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66925"/>
  <mc:AlternateContent xmlns:mc="http://schemas.openxmlformats.org/markup-compatibility/2006">
    <mc:Choice Requires="x15">
      <x15ac:absPath xmlns:x15ac="http://schemas.microsoft.com/office/spreadsheetml/2010/11/ac" url="/Users/vynguyen/NHANES/"/>
    </mc:Choice>
  </mc:AlternateContent>
  <xr:revisionPtr revIDLastSave="0" documentId="13_ncr:1_{FB629796-8291-FD4F-8B41-BB0AC1D818A7}" xr6:coauthVersionLast="47" xr6:coauthVersionMax="47" xr10:uidLastSave="{00000000-0000-0000-0000-000000000000}"/>
  <bookViews>
    <workbookView xWindow="0" yWindow="500" windowWidth="28800" windowHeight="17500" firstSheet="4" activeTab="14" xr2:uid="{00000000-000D-0000-FFFF-FFFF00000000}"/>
    <workbookView xWindow="67200" yWindow="500" windowWidth="40960" windowHeight="22540" firstSheet="1" activeTab="8"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Chemicals!$A$1:$AD$2183</definedName>
    <definedName name="_xlnm._FilterDatabase" localSheetId="3" hidden="1">Demographics!$A$1:$M$717</definedName>
    <definedName name="_xlnm._FilterDatabase" localSheetId="4" hidden="1">'Demographics Fix Category'!$A$1:$R$331</definedName>
    <definedName name="_xlnm._FilterDatabase" localSheetId="16" hidden="1">Dietary!$A$1:$V$3323</definedName>
    <definedName name="_xlnm._FilterDatabase" localSheetId="14" hidden="1">Mortality!$A$1:$I$123</definedName>
    <definedName name="_xlnm._FilterDatabase" localSheetId="15" hidden="1">'Mortality Fix Category'!$A$1:$P$20</definedName>
    <definedName name="_xlnm._FilterDatabase" localSheetId="5" hidden="1">Occupation!$A$1:$L$307</definedName>
    <definedName name="_xlnm._FilterDatabase" localSheetId="6" hidden="1">'Occupation Fix Category'!$A$1:$P$228</definedName>
    <definedName name="_xlnm._FilterDatabase" localSheetId="8" hidden="1">Questionnaire!$A$1:$N$2983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Response!$A$1:$R$3127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Weights!$B$1:$I$2500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482" i="22" l="1"/>
  <c r="M2481" i="22"/>
  <c r="M2480" i="22"/>
  <c r="M2479" i="22"/>
  <c r="M2478" i="22"/>
  <c r="M2477" i="22"/>
  <c r="M2476" i="22"/>
  <c r="M2475" i="22"/>
  <c r="M2474" i="22"/>
  <c r="M2473" i="22"/>
  <c r="M2472" i="22"/>
  <c r="M2471" i="22"/>
  <c r="M2470" i="22"/>
  <c r="M2469" i="22"/>
  <c r="M2468" i="22"/>
  <c r="M2467" i="22"/>
  <c r="M2466" i="22"/>
  <c r="M2465" i="22"/>
  <c r="M2464" i="22"/>
  <c r="M2463" i="22"/>
  <c r="M2462" i="22"/>
  <c r="M2461" i="22"/>
  <c r="M2460" i="22"/>
  <c r="M2459" i="22"/>
  <c r="M2458" i="22"/>
  <c r="M2457" i="22"/>
  <c r="M2456" i="22"/>
  <c r="M2455" i="22"/>
  <c r="M2454" i="22"/>
  <c r="M2453" i="22"/>
  <c r="M2452" i="22"/>
  <c r="M2451" i="22"/>
  <c r="M2450" i="22"/>
  <c r="M2449" i="22"/>
  <c r="M2448" i="22"/>
  <c r="M2447" i="22"/>
  <c r="M2446" i="22"/>
  <c r="M2445" i="22"/>
  <c r="M2444" i="22"/>
  <c r="M2443" i="22"/>
  <c r="M2442" i="22"/>
  <c r="M2441" i="22"/>
  <c r="M2440" i="22"/>
  <c r="M2439" i="22"/>
  <c r="M2438" i="22"/>
  <c r="M2437" i="22"/>
  <c r="M2436" i="22"/>
  <c r="M2435" i="22"/>
  <c r="M2434" i="22"/>
  <c r="M2433" i="22"/>
  <c r="M2432" i="22"/>
  <c r="M2431" i="22"/>
  <c r="M2430" i="22"/>
  <c r="M2429" i="22"/>
  <c r="M2428" i="22"/>
  <c r="M2427" i="22"/>
  <c r="M2426" i="22"/>
  <c r="M2425" i="22"/>
  <c r="M2424" i="22"/>
  <c r="M2423" i="22"/>
  <c r="M2422" i="22"/>
  <c r="M2421" i="22"/>
  <c r="M2420" i="22"/>
  <c r="M2419" i="22"/>
  <c r="M2418" i="22"/>
  <c r="M2417" i="22"/>
  <c r="M2416" i="22"/>
  <c r="M2415" i="22"/>
  <c r="M2414" i="22"/>
  <c r="M2413" i="22"/>
  <c r="M2412" i="22"/>
  <c r="M2411" i="22"/>
  <c r="M2410" i="22"/>
  <c r="M2409" i="22"/>
  <c r="M2408" i="22"/>
  <c r="M2407" i="22"/>
  <c r="M2406" i="22"/>
  <c r="M2405" i="22"/>
  <c r="M2404" i="22"/>
  <c r="M2403" i="22"/>
  <c r="M2402" i="22"/>
  <c r="M2401" i="22"/>
  <c r="M2400" i="22"/>
  <c r="M2399" i="22"/>
  <c r="M2398" i="22"/>
  <c r="M2397" i="22"/>
  <c r="M2396" i="22"/>
  <c r="M2395" i="22"/>
  <c r="M2394" i="22"/>
  <c r="M2393" i="22"/>
  <c r="M2392" i="22"/>
  <c r="M2391" i="22"/>
  <c r="M2390" i="22"/>
  <c r="M2389" i="22"/>
  <c r="M2388" i="22"/>
  <c r="M2387" i="22"/>
  <c r="M2386" i="22"/>
  <c r="M2385" i="22"/>
  <c r="M2384" i="22"/>
  <c r="M2383" i="22"/>
  <c r="M2382" i="22"/>
  <c r="M2381" i="22"/>
  <c r="M2380" i="22"/>
  <c r="M2379" i="22"/>
  <c r="M2378" i="22"/>
  <c r="M2377" i="22"/>
  <c r="M2376" i="22"/>
  <c r="M2375" i="22"/>
  <c r="M2374" i="22"/>
  <c r="M2373" i="22"/>
  <c r="M2372" i="22"/>
  <c r="M2371" i="22"/>
  <c r="M2370" i="22"/>
  <c r="M2369" i="22"/>
  <c r="M2368" i="22"/>
  <c r="M2367" i="22"/>
  <c r="M2366" i="22"/>
  <c r="M2365" i="22"/>
  <c r="M2364" i="22"/>
  <c r="M2363" i="22"/>
  <c r="M2362" i="22"/>
  <c r="M2361" i="22"/>
  <c r="M2360" i="22"/>
  <c r="M2359" i="22"/>
  <c r="M2358" i="22"/>
  <c r="M2357" i="22"/>
  <c r="M2356" i="22"/>
  <c r="M2355" i="22"/>
  <c r="M2354" i="22"/>
  <c r="M2353" i="22"/>
  <c r="M2352" i="22"/>
  <c r="M2351" i="22"/>
  <c r="M2350" i="22"/>
  <c r="M2349" i="22"/>
  <c r="M2348" i="22"/>
  <c r="M2347" i="22"/>
  <c r="M2346" i="22"/>
  <c r="M2345" i="22"/>
  <c r="M2344" i="22"/>
  <c r="M2343" i="22"/>
  <c r="M2342" i="22"/>
  <c r="M2341" i="22"/>
  <c r="M2340" i="22"/>
  <c r="M2339" i="22"/>
  <c r="M2338" i="22"/>
  <c r="M2337" i="22"/>
  <c r="M2336" i="22"/>
  <c r="M2335" i="22"/>
  <c r="M2334" i="22"/>
  <c r="M2333" i="22"/>
  <c r="M2332" i="22"/>
  <c r="M2331" i="22"/>
  <c r="M2330" i="22"/>
  <c r="M2329" i="22"/>
  <c r="M2328" i="22"/>
  <c r="M2327" i="22"/>
  <c r="M2326" i="22"/>
  <c r="M2325" i="22"/>
  <c r="M2324" i="22"/>
  <c r="M2323" i="22"/>
  <c r="M2322" i="22"/>
  <c r="M2321" i="22"/>
  <c r="M2320" i="22"/>
  <c r="M2319" i="22"/>
  <c r="M2318" i="22"/>
  <c r="M2317" i="22"/>
  <c r="M2316" i="22"/>
  <c r="M2315" i="22"/>
  <c r="M2314" i="22"/>
  <c r="M2313" i="22"/>
  <c r="M2312" i="22"/>
  <c r="M2311" i="22"/>
  <c r="M2310" i="22"/>
  <c r="M2309" i="22"/>
  <c r="M2308" i="22"/>
  <c r="M2307" i="22"/>
  <c r="M2306" i="22"/>
  <c r="M2305" i="22"/>
  <c r="M2304" i="22"/>
  <c r="M2303" i="22"/>
  <c r="M2302" i="22"/>
  <c r="M2301" i="22"/>
  <c r="M2300" i="22"/>
  <c r="M2299" i="22"/>
  <c r="M2298" i="22"/>
  <c r="M2297" i="22"/>
  <c r="M2296" i="22"/>
  <c r="M2295" i="22"/>
  <c r="M2294" i="22"/>
  <c r="M2293" i="22"/>
  <c r="M2292" i="22"/>
  <c r="M2291" i="22"/>
  <c r="M2290" i="22"/>
  <c r="M2289" i="22"/>
  <c r="M2288" i="22"/>
  <c r="M2287" i="22"/>
  <c r="M2286" i="22"/>
  <c r="M2285" i="22"/>
  <c r="M2284" i="22"/>
  <c r="M2283" i="22"/>
  <c r="M2282" i="22"/>
  <c r="M2281" i="22"/>
  <c r="M2280" i="22"/>
  <c r="M2279" i="22"/>
  <c r="M2278" i="22"/>
  <c r="M2277" i="22"/>
  <c r="M2276" i="22"/>
  <c r="M2275" i="22"/>
  <c r="M2274" i="22"/>
  <c r="M2273" i="22"/>
  <c r="M2272" i="22"/>
  <c r="M2271" i="22"/>
  <c r="M2270" i="22"/>
  <c r="M2269" i="22"/>
  <c r="M2268" i="22"/>
  <c r="M2267" i="22"/>
  <c r="M2266" i="22"/>
  <c r="M2265" i="22"/>
  <c r="M2264" i="22"/>
  <c r="M2263" i="22"/>
  <c r="M2262" i="22"/>
  <c r="M2261" i="22"/>
  <c r="M2260" i="22"/>
  <c r="M2259" i="22"/>
  <c r="M2258" i="22"/>
  <c r="M2257" i="22"/>
  <c r="M2256" i="22"/>
  <c r="M2255" i="22"/>
  <c r="M2254" i="22"/>
  <c r="M2253" i="22"/>
  <c r="M2252" i="22"/>
  <c r="M2251" i="22"/>
  <c r="M2250" i="22"/>
  <c r="M2249" i="22"/>
  <c r="M2248" i="22"/>
  <c r="M2247" i="22"/>
  <c r="M2246" i="22"/>
  <c r="M2244" i="22"/>
  <c r="M2243" i="22"/>
  <c r="M2242" i="22"/>
  <c r="M2241" i="22"/>
  <c r="M2239" i="22"/>
  <c r="M2238" i="22"/>
  <c r="M2237" i="22"/>
  <c r="M2236" i="22"/>
  <c r="M2234" i="22"/>
  <c r="M2233" i="22"/>
  <c r="M2232" i="22"/>
  <c r="M2231" i="22"/>
  <c r="M2230" i="22"/>
  <c r="M2229" i="22"/>
  <c r="M2228" i="22"/>
  <c r="M2227" i="22"/>
  <c r="M2226" i="22"/>
  <c r="M2225" i="22"/>
  <c r="M2224" i="22"/>
  <c r="M2223" i="22"/>
  <c r="M2222" i="22"/>
  <c r="M2221" i="22"/>
  <c r="M2220" i="22"/>
  <c r="M2219" i="22"/>
  <c r="M2217" i="22"/>
  <c r="M2216" i="22"/>
  <c r="M2215" i="22"/>
  <c r="M2214" i="22"/>
  <c r="M2213" i="22"/>
  <c r="M2212" i="22"/>
  <c r="M2211" i="22"/>
  <c r="M2210" i="22"/>
  <c r="M2209" i="22"/>
  <c r="M2208" i="22"/>
  <c r="M2207" i="22"/>
  <c r="M2206" i="22"/>
  <c r="M2205" i="22"/>
  <c r="M2204" i="22"/>
  <c r="M2203" i="22"/>
  <c r="M2202" i="22"/>
  <c r="M2201" i="22"/>
  <c r="M2200" i="22"/>
  <c r="M2199" i="22"/>
  <c r="M2198" i="22"/>
  <c r="M2197" i="22"/>
  <c r="M2196" i="22"/>
  <c r="M2195" i="22"/>
  <c r="M2194" i="22"/>
  <c r="M2193" i="22"/>
  <c r="M2192" i="22"/>
  <c r="M2191" i="22"/>
  <c r="M2190" i="22"/>
  <c r="M2189" i="22"/>
  <c r="M2188" i="22"/>
  <c r="M2187" i="22"/>
  <c r="M2186" i="22"/>
  <c r="M2185" i="22"/>
  <c r="M2184" i="22"/>
  <c r="M2183" i="22"/>
  <c r="M2182" i="22"/>
  <c r="M2181" i="22"/>
  <c r="M2180" i="22"/>
  <c r="M2179" i="22"/>
  <c r="M2178" i="22"/>
  <c r="M2177" i="22"/>
  <c r="M2176" i="22"/>
  <c r="M2175" i="22"/>
  <c r="M2174" i="22"/>
  <c r="M2173" i="22"/>
  <c r="M2172" i="22"/>
  <c r="M2171" i="22"/>
  <c r="M2170" i="22"/>
  <c r="M2169" i="22"/>
  <c r="M2167" i="22"/>
  <c r="M2166" i="22"/>
  <c r="M2165" i="22"/>
  <c r="M2164" i="22"/>
  <c r="M2162" i="22"/>
  <c r="M2161" i="22"/>
  <c r="M2160" i="22"/>
  <c r="M2159" i="22"/>
  <c r="M2158" i="22"/>
  <c r="M2157" i="22"/>
  <c r="M2156" i="22"/>
  <c r="M2155" i="22"/>
  <c r="M2154" i="22"/>
  <c r="M2153" i="22"/>
  <c r="M2152" i="22"/>
  <c r="M2151" i="22"/>
  <c r="M2150" i="22"/>
  <c r="M2149" i="22"/>
  <c r="M2148" i="22"/>
  <c r="M2147" i="22"/>
  <c r="M2145" i="22"/>
  <c r="M2144" i="22"/>
  <c r="M2143" i="22"/>
  <c r="M2142" i="22"/>
  <c r="M2140" i="22"/>
  <c r="M2139" i="22"/>
  <c r="M2138" i="22"/>
  <c r="M2137" i="22"/>
  <c r="M2136" i="22"/>
  <c r="M2135" i="22"/>
  <c r="M2134" i="22"/>
  <c r="M2133" i="22"/>
  <c r="M1018" i="22"/>
  <c r="M1017" i="22"/>
  <c r="M1016" i="22"/>
  <c r="M1015" i="22"/>
  <c r="M1014" i="22"/>
  <c r="M1013" i="22"/>
  <c r="M1012" i="22"/>
  <c r="M1011" i="22"/>
  <c r="M1010" i="22"/>
  <c r="M1009" i="22"/>
  <c r="M1008" i="22"/>
  <c r="M1007" i="22"/>
  <c r="M1006" i="22"/>
  <c r="M1005" i="22"/>
  <c r="M1004" i="22"/>
  <c r="M1003" i="22"/>
  <c r="M1002" i="22"/>
  <c r="M1001" i="22"/>
  <c r="M1000" i="22"/>
  <c r="M999" i="22"/>
  <c r="M998" i="22"/>
  <c r="M997" i="22"/>
  <c r="M996" i="22"/>
  <c r="M995" i="22"/>
  <c r="M994" i="22"/>
  <c r="M993" i="22"/>
  <c r="M992" i="22"/>
  <c r="M991" i="22"/>
  <c r="M990" i="22"/>
  <c r="M989" i="22"/>
  <c r="M988" i="22"/>
  <c r="M987" i="22"/>
  <c r="M986" i="22"/>
  <c r="M985" i="22"/>
  <c r="M984" i="22"/>
  <c r="M983" i="22"/>
  <c r="M982" i="22"/>
  <c r="M981" i="22"/>
  <c r="M980" i="22"/>
  <c r="M979" i="22"/>
  <c r="M978" i="22"/>
  <c r="M977" i="22"/>
  <c r="M976" i="22"/>
  <c r="M975" i="22"/>
  <c r="M974" i="22"/>
  <c r="M973" i="22"/>
  <c r="M972" i="22"/>
  <c r="M971" i="22"/>
  <c r="M970" i="22"/>
  <c r="M969" i="22"/>
  <c r="M968" i="22"/>
  <c r="M967" i="22"/>
  <c r="M966" i="22"/>
  <c r="M965" i="22"/>
  <c r="M964" i="22"/>
  <c r="M963" i="22"/>
  <c r="M962" i="22"/>
  <c r="M961" i="22"/>
  <c r="M960" i="22"/>
  <c r="M959" i="22"/>
  <c r="M958" i="22"/>
  <c r="M957" i="22"/>
  <c r="M956" i="22"/>
  <c r="M955" i="22"/>
  <c r="M954" i="22"/>
  <c r="M953" i="22"/>
  <c r="M952" i="22"/>
  <c r="M951" i="22"/>
  <c r="M950" i="22"/>
  <c r="M949" i="22"/>
  <c r="M948" i="22"/>
  <c r="M947" i="22"/>
  <c r="M946" i="22"/>
  <c r="M945" i="22"/>
  <c r="M944" i="22"/>
  <c r="M943" i="22"/>
  <c r="M942" i="22"/>
  <c r="M941" i="22"/>
  <c r="M940" i="22"/>
  <c r="M939" i="22"/>
  <c r="M938" i="22"/>
  <c r="M937" i="22"/>
  <c r="M936" i="22"/>
  <c r="M935" i="22"/>
  <c r="M934" i="22"/>
  <c r="M933" i="22"/>
  <c r="M932" i="22"/>
  <c r="M931" i="22"/>
  <c r="M930" i="22"/>
  <c r="M929" i="22"/>
  <c r="M928" i="22"/>
  <c r="M927" i="22"/>
  <c r="M926" i="22"/>
  <c r="M924" i="22"/>
  <c r="M923" i="22"/>
  <c r="M922" i="22"/>
  <c r="M921" i="22"/>
  <c r="M920" i="22"/>
  <c r="M919" i="22"/>
  <c r="M918" i="22"/>
  <c r="M917" i="22"/>
  <c r="M916" i="22"/>
  <c r="M915" i="22"/>
  <c r="M87" i="22"/>
  <c r="M86" i="22"/>
  <c r="M85" i="22"/>
  <c r="M83" i="22"/>
  <c r="M82" i="22"/>
  <c r="M81" i="22"/>
  <c r="M80" i="22"/>
  <c r="M79" i="22"/>
  <c r="M78" i="22"/>
  <c r="M77" i="22"/>
  <c r="M76" i="22"/>
  <c r="M75" i="22"/>
  <c r="M74" i="22"/>
  <c r="M73" i="22"/>
  <c r="M72" i="22"/>
  <c r="M71" i="22"/>
  <c r="M70" i="22"/>
  <c r="M69" i="22"/>
  <c r="M68" i="22"/>
  <c r="M67" i="22"/>
  <c r="M66" i="22"/>
  <c r="M64" i="22"/>
  <c r="M63" i="22"/>
  <c r="M62" i="22"/>
  <c r="M61" i="22"/>
  <c r="M60" i="22"/>
  <c r="M59" i="22"/>
  <c r="M58" i="22"/>
  <c r="M57" i="22"/>
  <c r="M56" i="22"/>
  <c r="M54" i="22"/>
  <c r="M53" i="22"/>
  <c r="M52" i="22"/>
  <c r="M51" i="22"/>
  <c r="M50" i="22"/>
  <c r="M49" i="22"/>
  <c r="M48" i="22"/>
  <c r="M47" i="22"/>
  <c r="M46" i="22"/>
  <c r="M45" i="22"/>
  <c r="M44" i="22"/>
  <c r="M43" i="22"/>
  <c r="M42" i="22"/>
  <c r="M41" i="22"/>
  <c r="M40" i="22"/>
  <c r="M39" i="22"/>
  <c r="M38" i="22"/>
  <c r="M37" i="22"/>
  <c r="M35" i="22"/>
  <c r="M34" i="22"/>
  <c r="M33" i="22"/>
  <c r="M32" i="22"/>
  <c r="M31" i="22"/>
  <c r="M30" i="22"/>
  <c r="M29" i="22"/>
  <c r="M28" i="22"/>
  <c r="M27" i="22"/>
  <c r="M25" i="22"/>
  <c r="M24" i="22"/>
  <c r="M23" i="22"/>
  <c r="M22" i="22"/>
  <c r="M21" i="22"/>
  <c r="M20" i="22"/>
  <c r="M19" i="22"/>
  <c r="M18" i="22"/>
  <c r="M17" i="22"/>
  <c r="M16" i="22"/>
  <c r="M15" i="22"/>
  <c r="M14" i="22"/>
  <c r="M13" i="22"/>
  <c r="M12" i="22"/>
  <c r="M11" i="22"/>
  <c r="M10" i="22"/>
  <c r="M9" i="22"/>
  <c r="M8" i="22"/>
  <c r="W2001" i="1" l="1"/>
  <c r="W2000" i="1"/>
  <c r="W1999" i="1"/>
  <c r="W1998" i="1"/>
  <c r="W1997" i="1"/>
  <c r="W1996" i="1"/>
  <c r="W936" i="1"/>
  <c r="W1450" i="1"/>
  <c r="W1449" i="1"/>
  <c r="W1448" i="1"/>
  <c r="W1378" i="1"/>
  <c r="W1377" i="1"/>
  <c r="W1543" i="1"/>
  <c r="W1553" i="1"/>
  <c r="W1473" i="1"/>
  <c r="W1493" i="1"/>
  <c r="W1492" i="1"/>
  <c r="W1491" i="1"/>
  <c r="W1538" i="1"/>
  <c r="W1534" i="1"/>
  <c r="W1533" i="1"/>
  <c r="W1532" i="1"/>
  <c r="W1531" i="1"/>
  <c r="S282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W1557" i="1"/>
</calcChain>
</file>

<file path=xl/sharedStrings.xml><?xml version="1.0" encoding="utf-8"?>
<sst xmlns="http://schemas.openxmlformats.org/spreadsheetml/2006/main" count="156064" uniqueCount="13885">
  <si>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</si>
  <si>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</si>
  <si>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</si>
  <si>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</si>
  <si>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</si>
  <si>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</si>
  <si>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</si>
  <si>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</si>
  <si>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</si>
  <si>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</si>
  <si>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</si>
  <si>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</si>
  <si>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</si>
  <si>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</si>
  <si>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</si>
  <si>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</si>
  <si>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</si>
  <si>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</si>
  <si>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</si>
  <si>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</si>
  <si>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</si>
  <si>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</si>
  <si>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</si>
  <si>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</si>
  <si>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</si>
  <si>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</si>
  <si>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</si>
  <si>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</si>
  <si>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</si>
  <si>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</si>
  <si>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</si>
  <si>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</si>
  <si>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</si>
  <si>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</si>
  <si>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</si>
  <si>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</si>
  <si>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</si>
  <si>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</si>
  <si>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</si>
  <si>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</si>
  <si>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</si>
  <si>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</si>
  <si>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</si>
  <si>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</si>
  <si>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</si>
  <si>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</si>
  <si>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</si>
  <si>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</si>
  <si>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</si>
  <si>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</si>
  <si>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</si>
  <si>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</si>
  <si>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</si>
  <si>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</si>
  <si>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</si>
  <si>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</si>
  <si>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</si>
  <si>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</si>
  <si>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</si>
  <si>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</si>
  <si>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</si>
  <si>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</si>
  <si>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</si>
  <si>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</si>
  <si>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</si>
  <si>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</si>
  <si>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</si>
  <si>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</si>
  <si>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</si>
  <si>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</si>
  <si>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</si>
  <si>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</si>
  <si>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</si>
  <si>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</si>
  <si>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</si>
  <si>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</si>
  <si>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</si>
  <si>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</si>
  <si>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</si>
  <si>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</si>
  <si>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</si>
  <si>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</si>
  <si>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</si>
  <si>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</si>
  <si>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</si>
  <si>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</si>
  <si>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</si>
  <si>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</si>
  <si>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</si>
  <si>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</si>
  <si>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</si>
  <si>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</si>
  <si>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</si>
  <si>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</si>
  <si>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</si>
  <si>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</si>
  <si>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</si>
  <si>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</si>
  <si>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</si>
  <si>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</si>
  <si>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</si>
  <si>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</si>
  <si>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</si>
  <si>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</si>
  <si>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</si>
  <si>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</si>
  <si>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</si>
  <si>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</si>
  <si>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</si>
  <si>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</si>
  <si>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</si>
  <si>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</si>
  <si>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</si>
  <si>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</si>
  <si>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</si>
  <si>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</si>
  <si>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</si>
  <si>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</si>
  <si>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</si>
  <si>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</si>
  <si>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</si>
  <si>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</si>
  <si>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</si>
  <si>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</si>
  <si>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</si>
  <si>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</si>
  <si>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</si>
  <si>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</si>
  <si>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</si>
  <si>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</si>
  <si>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</si>
  <si>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</si>
  <si>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</si>
  <si>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</si>
  <si>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</si>
  <si>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</si>
  <si>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</si>
  <si>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</si>
  <si>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</si>
  <si>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</si>
  <si>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</si>
  <si>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</si>
  <si>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</si>
  <si>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</si>
  <si>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</si>
  <si>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</si>
  <si>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</si>
  <si>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</si>
  <si>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</si>
  <si>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</si>
  <si>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</si>
  <si>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</si>
  <si>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</si>
  <si>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</si>
  <si>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</si>
  <si>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</si>
  <si>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</si>
  <si>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</si>
  <si>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</si>
  <si>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</si>
  <si>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</si>
  <si>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</si>
  <si>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</si>
  <si>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</si>
  <si>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</si>
  <si>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</si>
  <si>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</si>
  <si>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</si>
  <si>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</si>
  <si>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</si>
  <si>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</si>
  <si>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</si>
  <si>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</si>
  <si>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</si>
  <si>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</si>
  <si>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</si>
  <si>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</si>
  <si>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</si>
  <si>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</si>
  <si>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</si>
  <si>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</si>
  <si>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</si>
  <si>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</si>
  <si>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</si>
  <si>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</si>
  <si>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</si>
  <si>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</si>
  <si>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</si>
  <si>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</si>
  <si>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</si>
  <si>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</si>
  <si>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</si>
  <si>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</si>
  <si>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</si>
  <si>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</si>
  <si>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</si>
  <si>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</si>
  <si>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</si>
  <si>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</si>
  <si>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</si>
  <si>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</si>
  <si>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</si>
  <si>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</si>
  <si>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</si>
  <si>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</si>
  <si>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</si>
  <si>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</si>
  <si>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</si>
  <si>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</si>
  <si>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</si>
  <si>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</si>
  <si>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</si>
  <si>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</si>
  <si>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</si>
  <si>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</si>
  <si>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</si>
  <si>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</si>
  <si>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</si>
  <si>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</si>
  <si>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</si>
  <si>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</si>
  <si>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</si>
  <si>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</si>
  <si>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</si>
  <si>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</si>
  <si>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</si>
  <si>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</si>
  <si>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</si>
  <si>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</si>
  <si>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</si>
  <si>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</si>
  <si>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</si>
  <si>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</si>
  <si>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</si>
  <si>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</si>
  <si>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</si>
  <si>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</si>
  <si>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</si>
  <si>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</si>
  <si>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</si>
  <si>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</si>
  <si>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</si>
  <si>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</si>
  <si>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</si>
  <si>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</si>
  <si>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</si>
  <si>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</si>
  <si>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</si>
  <si>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</si>
  <si>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</si>
  <si>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</si>
  <si>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</si>
  <si>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</si>
  <si>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</si>
  <si>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</si>
  <si>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</si>
  <si>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</si>
  <si>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</si>
  <si>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</si>
  <si>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</si>
  <si>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</si>
  <si>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</si>
  <si>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</si>
  <si>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</si>
  <si>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</si>
  <si>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</si>
  <si>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</si>
  <si>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</si>
  <si>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</si>
  <si>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</si>
  <si>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</si>
  <si>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</si>
  <si>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</si>
  <si>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</si>
  <si>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</si>
  <si>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</si>
  <si>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</si>
  <si>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</si>
  <si>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</si>
  <si>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</si>
  <si>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</si>
  <si>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</si>
  <si>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</si>
  <si>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</si>
  <si>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</si>
  <si>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</si>
  <si>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</si>
  <si>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</si>
  <si>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</si>
  <si>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</si>
  <si>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</si>
  <si>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</si>
  <si>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</si>
  <si>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</si>
  <si>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</si>
  <si>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</si>
  <si>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</si>
  <si>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</si>
  <si>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</si>
  <si>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</si>
  <si>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</si>
  <si>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</si>
  <si>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</si>
  <si>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</si>
  <si>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</si>
  <si>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</si>
  <si>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</si>
  <si>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</si>
  <si>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</si>
  <si>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</si>
  <si>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</si>
  <si>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</si>
  <si>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</si>
  <si>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</si>
  <si>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</si>
  <si>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</si>
  <si>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</si>
  <si>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</si>
  <si>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</si>
  <si>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</si>
  <si>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</si>
  <si>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</si>
  <si>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</si>
  <si>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</si>
  <si>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</si>
  <si>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</si>
  <si>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</si>
  <si>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</si>
  <si>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</si>
  <si>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</si>
  <si>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</si>
  <si>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</si>
  <si>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</si>
  <si>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</si>
  <si>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</si>
  <si>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</si>
  <si>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</si>
  <si>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</si>
  <si>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</si>
  <si>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</si>
  <si>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</si>
  <si>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</si>
  <si>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</si>
  <si>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</si>
  <si>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</si>
  <si>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</si>
  <si>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</si>
  <si>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</si>
  <si>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</si>
  <si>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</si>
  <si>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</si>
  <si>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</si>
  <si>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</si>
  <si>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</si>
  <si>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</si>
  <si>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</si>
  <si>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</si>
  <si>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</si>
  <si>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</si>
  <si>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</si>
  <si>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</si>
  <si>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</si>
  <si>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</si>
  <si>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</si>
  <si>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</si>
  <si>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</si>
  <si>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</si>
  <si>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</si>
  <si>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</si>
  <si>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</si>
  <si>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</si>
  <si>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</si>
  <si>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</si>
  <si>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</si>
  <si>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</si>
  <si>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</si>
  <si>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</si>
  <si>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</si>
  <si>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</si>
  <si>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</si>
  <si>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</si>
  <si>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</si>
  <si>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</si>
  <si>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</si>
  <si>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</si>
  <si>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</si>
  <si>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</si>
  <si>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</si>
  <si>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</si>
  <si>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</si>
  <si>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</si>
  <si>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</si>
  <si>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</si>
  <si>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</si>
  <si>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</si>
  <si>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</si>
  <si>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</si>
  <si>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</si>
  <si>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</si>
  <si>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</si>
  <si>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</si>
  <si>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</si>
  <si>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</si>
  <si>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</si>
  <si>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</si>
  <si>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</si>
  <si>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</si>
  <si>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</si>
  <si>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</si>
  <si>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</si>
  <si>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</si>
  <si>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</si>
  <si>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</si>
  <si>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</si>
  <si>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</si>
  <si>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</si>
  <si>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</si>
  <si>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</si>
  <si>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</si>
  <si>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</si>
  <si>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</si>
  <si>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</si>
  <si>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</si>
  <si>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</si>
  <si>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</si>
  <si>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</si>
  <si>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</si>
  <si>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</si>
  <si>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</si>
  <si>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</si>
  <si>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</si>
  <si>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</si>
  <si>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</si>
  <si>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</si>
  <si>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</si>
  <si>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</si>
  <si>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</si>
  <si>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</si>
  <si>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</si>
  <si>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</si>
  <si>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</si>
  <si>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</si>
  <si>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</si>
  <si>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</si>
  <si>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</si>
  <si>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</si>
  <si>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</si>
  <si>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</si>
  <si>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</si>
  <si>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</si>
  <si>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</si>
  <si>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</si>
  <si>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</si>
  <si>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</si>
  <si>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</si>
  <si>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</si>
  <si>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</si>
  <si>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</si>
  <si>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</si>
  <si>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</si>
  <si>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</si>
  <si>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</si>
  <si>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</si>
  <si>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</si>
  <si>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</si>
  <si>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</si>
  <si>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</si>
  <si>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</si>
  <si>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</si>
  <si>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</si>
  <si>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</si>
  <si>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</si>
  <si>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</si>
  <si>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</si>
  <si>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</si>
  <si>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</si>
  <si>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</si>
  <si>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</si>
  <si>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</si>
  <si>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</si>
  <si>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</si>
  <si>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</si>
  <si>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</si>
  <si>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</si>
  <si>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</si>
  <si>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</si>
  <si>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</si>
  <si>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</si>
  <si>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</si>
  <si>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</si>
  <si>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</si>
  <si>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</si>
  <si>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</si>
  <si>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</si>
  <si>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</si>
  <si>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</si>
  <si>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</si>
  <si>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</si>
  <si>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</si>
  <si>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</si>
  <si>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</si>
  <si>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</si>
  <si>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</si>
  <si>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</si>
  <si>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</si>
  <si>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</si>
  <si>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</si>
  <si>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</si>
  <si>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</si>
  <si>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</si>
  <si>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</si>
  <si>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</si>
  <si>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</si>
  <si>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</si>
  <si>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</si>
  <si>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</si>
  <si>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</si>
  <si>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</si>
  <si>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</si>
  <si>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</si>
  <si>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</si>
  <si>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</si>
  <si>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</si>
  <si>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</si>
  <si>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</si>
  <si>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</si>
  <si>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</si>
  <si>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</si>
  <si>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</si>
  <si>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</si>
  <si>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</si>
  <si>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</si>
  <si>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</si>
  <si>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</si>
  <si>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</si>
  <si>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</si>
  <si>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</si>
  <si>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</si>
  <si>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</si>
  <si>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</si>
  <si>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</si>
  <si>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</si>
  <si>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</si>
  <si>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</si>
  <si>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</si>
  <si>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</si>
  <si>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</si>
  <si>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</si>
  <si>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</si>
  <si>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</si>
  <si>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</si>
  <si>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</si>
  <si>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</si>
  <si>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</si>
  <si>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</si>
  <si>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</si>
  <si>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</si>
  <si>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</si>
  <si>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</si>
  <si>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</si>
  <si>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</si>
  <si>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</si>
  <si>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</si>
  <si>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</si>
  <si>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</si>
  <si>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</si>
  <si>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</si>
  <si>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</si>
  <si>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</si>
  <si>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</si>
  <si>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</si>
  <si>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</si>
  <si>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</si>
  <si>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</si>
  <si>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</si>
  <si>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</si>
  <si>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</si>
  <si>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</si>
  <si>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</si>
  <si>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</si>
  <si>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</si>
  <si>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</si>
  <si>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</si>
  <si>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</si>
  <si>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</si>
  <si>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</si>
  <si>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</si>
  <si>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</si>
  <si>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</si>
  <si>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</si>
  <si>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</si>
  <si>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</si>
  <si>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</si>
  <si>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</si>
  <si>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</si>
  <si>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</si>
  <si>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</si>
  <si>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</si>
  <si>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</si>
  <si>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</si>
  <si>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</si>
  <si>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</si>
  <si>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</si>
  <si>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</si>
  <si>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</si>
  <si>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</si>
  <si>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</si>
  <si>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</si>
  <si>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</si>
  <si>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</si>
  <si>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</si>
  <si>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</si>
  <si>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</si>
  <si>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</si>
  <si>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</si>
  <si>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</si>
  <si>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</si>
  <si>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</si>
  <si>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</si>
  <si>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</si>
  <si>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</si>
  <si>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</si>
  <si>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</si>
  <si>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</si>
  <si>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</si>
  <si>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</si>
  <si>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</si>
  <si>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</si>
  <si>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</si>
  <si>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</si>
  <si>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</si>
  <si>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</si>
  <si>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</si>
  <si>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</si>
  <si>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</si>
  <si>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</si>
  <si>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</si>
  <si>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</si>
  <si>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</si>
  <si>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</si>
  <si>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</si>
  <si>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</si>
  <si>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</si>
  <si>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</si>
  <si>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</si>
  <si>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</si>
  <si>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</si>
  <si>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</si>
  <si>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</si>
  <si>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</si>
  <si>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</si>
  <si>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</si>
  <si>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</si>
  <si>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</si>
  <si>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</si>
  <si>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</si>
  <si>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</si>
  <si>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</si>
  <si>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</si>
  <si>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</si>
  <si>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</si>
  <si>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</si>
  <si>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</si>
  <si>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</si>
  <si>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</si>
  <si>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</si>
  <si>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</si>
  <si>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</si>
  <si>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</si>
  <si>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</si>
  <si>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</si>
  <si>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</si>
  <si>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</si>
  <si>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</si>
  <si>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</si>
  <si>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</si>
  <si>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</si>
  <si>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</si>
  <si>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</si>
  <si>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</si>
  <si>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</si>
  <si>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</si>
  <si>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</si>
  <si>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</si>
  <si>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</si>
  <si>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</si>
  <si>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</si>
  <si>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</si>
  <si>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</si>
  <si>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</si>
  <si>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</si>
  <si>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</si>
  <si>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</si>
  <si>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</si>
  <si>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</si>
  <si>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</si>
  <si>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</si>
  <si>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</si>
  <si>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</si>
  <si>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</si>
  <si>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</si>
  <si>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</si>
  <si>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</si>
  <si>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</si>
  <si>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</si>
  <si>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</si>
  <si>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</si>
  <si>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</si>
  <si>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</si>
  <si>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</si>
  <si>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</si>
  <si>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</si>
  <si>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</si>
  <si>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</si>
  <si>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</si>
  <si>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</si>
  <si>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</si>
  <si>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</si>
  <si>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</si>
  <si>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</si>
  <si>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</si>
  <si>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</si>
  <si>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</si>
  <si>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</si>
  <si>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</si>
  <si>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</si>
  <si>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</si>
  <si>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</si>
  <si>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</si>
  <si>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</si>
  <si>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</si>
  <si>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</si>
  <si>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</si>
  <si>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</si>
  <si>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</si>
  <si>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</si>
  <si>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</si>
  <si>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</si>
  <si>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</si>
  <si>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</si>
  <si>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</si>
  <si>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</si>
  <si>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</si>
  <si>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</si>
  <si>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</si>
  <si>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</si>
  <si>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</si>
  <si>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</si>
  <si>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</si>
  <si>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</si>
  <si>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</si>
  <si>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</si>
  <si>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</si>
  <si>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</si>
  <si>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</si>
  <si>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</si>
  <si>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</si>
  <si>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</si>
  <si>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</si>
  <si>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</si>
  <si>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</si>
  <si>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</si>
  <si>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</si>
  <si>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</si>
  <si>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</si>
  <si>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</si>
  <si>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</si>
  <si>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</si>
  <si>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</si>
  <si>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</si>
  <si>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</si>
  <si>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</si>
  <si>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</si>
  <si>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</si>
  <si>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</si>
  <si>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</si>
  <si>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</si>
  <si>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</si>
  <si>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</si>
  <si>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</si>
  <si>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</si>
  <si>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</si>
  <si>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</si>
  <si>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</si>
  <si>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</si>
  <si>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</si>
  <si>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</si>
  <si>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</si>
  <si>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</si>
  <si>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</si>
  <si>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</si>
  <si>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</si>
  <si>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</si>
  <si>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</si>
  <si>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</si>
  <si>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</si>
  <si>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</si>
  <si>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</si>
  <si>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</si>
  <si>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</si>
  <si>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</si>
  <si>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</si>
  <si>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</si>
  <si>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</si>
  <si>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</si>
  <si>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</si>
  <si>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</si>
  <si>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</si>
  <si>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</si>
  <si>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</si>
  <si>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</si>
  <si>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</si>
  <si>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</si>
  <si>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</si>
  <si>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</si>
  <si>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</si>
  <si>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</si>
  <si>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</si>
  <si>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</si>
  <si>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</si>
  <si>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</si>
  <si>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</si>
  <si>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</si>
  <si>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</si>
  <si>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</si>
  <si>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</si>
  <si>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</si>
  <si>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</si>
  <si>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</si>
  <si>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</si>
  <si>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</si>
  <si>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</si>
  <si>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</si>
  <si>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</si>
  <si>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</si>
  <si>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</si>
  <si>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</si>
  <si>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</si>
  <si>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</si>
  <si>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</si>
  <si>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</si>
  <si>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</si>
  <si>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</si>
  <si>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</si>
  <si>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</si>
  <si>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</si>
  <si>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</si>
  <si>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</si>
  <si>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</si>
  <si>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</si>
  <si>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</si>
  <si>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</si>
  <si>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</si>
  <si>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</si>
  <si>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</si>
  <si>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</si>
  <si>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</si>
  <si>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</si>
  <si>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</si>
  <si>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</si>
  <si>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</si>
  <si>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</si>
  <si>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</si>
  <si>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</si>
  <si>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</si>
  <si>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</si>
  <si>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</si>
  <si>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</si>
  <si>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</si>
  <si>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</si>
  <si>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</si>
  <si>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</si>
  <si>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</si>
  <si>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</si>
  <si>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</si>
  <si>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</si>
  <si>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</si>
  <si>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</si>
  <si>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</si>
  <si>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</si>
  <si>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</si>
  <si>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</si>
  <si>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</si>
  <si>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</si>
  <si>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</si>
  <si>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</si>
  <si>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</si>
  <si>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</si>
  <si>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</si>
  <si>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</si>
  <si>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</si>
  <si>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</si>
  <si>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</si>
  <si>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</si>
  <si>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</si>
  <si>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</si>
  <si>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</si>
  <si>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</si>
  <si>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</si>
  <si>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</si>
  <si>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</si>
  <si>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</si>
  <si>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</si>
  <si>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</si>
  <si>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</si>
  <si>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</si>
  <si>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</si>
  <si>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</si>
  <si>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</si>
  <si>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</si>
  <si>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</si>
  <si>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</si>
  <si>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</si>
  <si>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</si>
  <si>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</si>
  <si>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</si>
  <si>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</si>
  <si>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</si>
  <si>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</si>
  <si>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</si>
  <si>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</si>
  <si>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</si>
  <si>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</si>
  <si>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</si>
  <si>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</si>
  <si>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</si>
  <si>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</si>
  <si>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</si>
  <si>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</si>
  <si>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</si>
  <si>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</si>
  <si>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</si>
  <si>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</si>
  <si>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</si>
  <si>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</si>
  <si>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</si>
  <si>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</si>
  <si>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</si>
  <si>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</si>
  <si>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</si>
  <si>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</si>
  <si>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</si>
  <si>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</si>
  <si>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</si>
  <si>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</si>
  <si>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</si>
  <si>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</si>
  <si>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</si>
  <si>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</si>
  <si>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</si>
  <si>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</si>
  <si>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</si>
  <si>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</si>
  <si>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</si>
  <si>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</si>
  <si>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</si>
  <si>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</si>
  <si>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</si>
  <si>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</si>
  <si>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</si>
  <si>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</si>
  <si>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</si>
  <si>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</si>
  <si>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</si>
  <si>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</si>
  <si>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</si>
  <si>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</si>
  <si>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</si>
  <si>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</si>
  <si>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</si>
  <si>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</si>
  <si>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</si>
  <si>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</si>
  <si>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</si>
  <si>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</si>
  <si>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</si>
  <si>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</si>
  <si>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</si>
  <si>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</si>
  <si>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</si>
  <si>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</si>
  <si>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</si>
  <si>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</si>
  <si>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</si>
  <si>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</si>
  <si>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</si>
  <si>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</si>
  <si>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</si>
  <si>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</si>
  <si>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</si>
  <si>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</si>
  <si>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</si>
  <si>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</si>
  <si>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</si>
  <si>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</si>
  <si>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</si>
  <si>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</si>
  <si>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</si>
  <si>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</si>
  <si>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</si>
  <si>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</si>
  <si>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</si>
  <si>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</si>
  <si>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</si>
  <si>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</si>
  <si>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</si>
  <si>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</si>
  <si>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</si>
  <si>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</si>
  <si>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</si>
  <si>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</si>
  <si>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</si>
  <si>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</si>
  <si>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</si>
  <si>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</si>
  <si>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</si>
  <si>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</si>
  <si>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</si>
  <si>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</si>
  <si>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</si>
  <si>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</si>
  <si>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</si>
  <si>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</si>
  <si>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</si>
  <si>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</si>
  <si>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</si>
  <si>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</si>
  <si>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</si>
  <si>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</si>
  <si>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</si>
  <si>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</si>
  <si>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</si>
  <si>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</si>
  <si>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</si>
  <si>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</si>
  <si>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</si>
  <si>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</si>
  <si>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</si>
  <si>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</si>
  <si>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</si>
  <si>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</si>
  <si>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</si>
  <si>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</si>
  <si>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</si>
  <si>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</si>
  <si>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</si>
  <si>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</si>
  <si>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</si>
  <si>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</si>
  <si>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</si>
  <si>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</si>
  <si>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</si>
  <si>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</si>
  <si>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</si>
  <si>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</si>
  <si>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</si>
  <si>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</si>
  <si>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</si>
  <si>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</si>
  <si>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</si>
  <si>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</si>
  <si>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</si>
  <si>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</si>
  <si>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</si>
  <si>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</si>
  <si>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</si>
  <si>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</si>
  <si>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</si>
  <si>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</si>
  <si>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</si>
  <si>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</si>
  <si>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</si>
  <si>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</si>
  <si>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</si>
  <si>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</si>
  <si>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</si>
  <si>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</si>
  <si>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</si>
  <si>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</si>
  <si>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</si>
  <si>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</si>
  <si>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</si>
  <si>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</si>
  <si>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</si>
  <si>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</si>
  <si>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</si>
  <si>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</si>
  <si>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</si>
  <si>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</si>
  <si>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</si>
  <si>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</si>
  <si>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</si>
  <si>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</si>
  <si>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</si>
  <si>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</si>
  <si>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</si>
  <si>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</si>
  <si>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</si>
  <si>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</si>
  <si>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</si>
  <si>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</si>
  <si>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</si>
  <si>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</si>
  <si>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</si>
  <si>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</si>
  <si>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</si>
  <si>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</si>
  <si>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</si>
  <si>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</si>
  <si>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</si>
  <si>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</si>
  <si>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</si>
  <si>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</si>
  <si>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</si>
  <si>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</si>
  <si>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</si>
  <si>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</si>
  <si>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</si>
  <si>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</si>
  <si>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</si>
  <si>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</si>
  <si>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</si>
  <si>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</si>
  <si>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</si>
  <si>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</si>
  <si>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</si>
  <si>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</si>
  <si>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</si>
  <si>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</si>
  <si>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</si>
  <si>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</si>
  <si>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</si>
  <si>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</si>
  <si>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</si>
  <si>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</si>
  <si>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</si>
  <si>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</si>
  <si>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</si>
  <si>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</si>
  <si>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</si>
  <si>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</si>
  <si>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</si>
  <si>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</si>
  <si>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</si>
  <si>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</si>
  <si>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</si>
  <si>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</si>
  <si>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</si>
  <si>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</si>
  <si>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</si>
  <si>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</si>
  <si>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</si>
  <si>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</si>
  <si>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</si>
  <si>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</si>
  <si>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</si>
  <si>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</si>
  <si>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</si>
  <si>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</si>
  <si>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</si>
  <si>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</si>
  <si>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</si>
  <si>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</si>
  <si>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</si>
  <si>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</si>
  <si>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</si>
  <si>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</si>
  <si>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</si>
  <si>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</si>
  <si>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</si>
  <si>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</si>
  <si>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</si>
  <si>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</si>
  <si>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</si>
  <si>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</si>
  <si>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</si>
  <si>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</si>
  <si>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</si>
  <si>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</si>
  <si>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</si>
  <si>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</si>
  <si>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</si>
  <si>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</si>
  <si>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</si>
  <si>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</si>
  <si>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</si>
  <si>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</si>
  <si>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</si>
  <si>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</si>
  <si>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</si>
  <si>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</si>
  <si>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</si>
  <si>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</si>
  <si>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</si>
  <si>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</si>
  <si>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</si>
  <si>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</si>
  <si>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</si>
  <si>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</si>
  <si>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</si>
  <si>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</si>
  <si>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</si>
  <si>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</si>
  <si>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</si>
  <si>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</si>
  <si>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</si>
  <si>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</si>
  <si>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</si>
  <si>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</si>
  <si>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</si>
  <si>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</si>
  <si>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</si>
  <si>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</si>
  <si>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</si>
  <si>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</si>
  <si>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</si>
  <si>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</si>
  <si>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</si>
  <si>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</si>
  <si>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</si>
  <si>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</si>
  <si>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</si>
  <si>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</si>
  <si>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</si>
  <si>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</si>
  <si>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</si>
  <si>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</si>
  <si>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</si>
  <si>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</si>
  <si>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</si>
  <si>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</si>
  <si>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</si>
  <si>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</si>
  <si>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</si>
  <si>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</si>
  <si>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</si>
  <si>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</si>
  <si>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</si>
  <si>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</si>
  <si>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</si>
  <si>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</si>
  <si>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</si>
  <si>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</si>
  <si>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</si>
  <si>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</si>
  <si>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</si>
  <si>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</si>
  <si>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</si>
  <si>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</si>
  <si>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</si>
  <si>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</si>
  <si>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</si>
  <si>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</si>
  <si>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</si>
  <si>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</si>
  <si>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</si>
  <si>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</si>
  <si>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</si>
  <si>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</si>
  <si>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</si>
  <si>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</si>
  <si>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</si>
  <si>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</si>
  <si>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</si>
  <si>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</si>
  <si>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</si>
  <si>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</si>
  <si>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</si>
  <si>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</si>
  <si>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</si>
  <si>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</si>
  <si>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</si>
  <si>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</si>
  <si>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</si>
  <si>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</si>
  <si>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</si>
  <si>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</si>
  <si>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</si>
  <si>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</si>
  <si>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</si>
  <si>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</si>
  <si>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</si>
  <si>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</si>
  <si>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</si>
  <si>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</si>
  <si>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</si>
  <si>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</si>
  <si>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</si>
  <si>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</si>
  <si>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</si>
  <si>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</si>
  <si>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</si>
  <si>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</si>
  <si>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</si>
  <si>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</si>
  <si>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</si>
  <si>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</si>
  <si>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</si>
  <si>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</si>
  <si>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</si>
  <si>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</si>
  <si>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</si>
  <si>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</si>
  <si>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</si>
  <si>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</si>
  <si>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</si>
  <si>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</si>
  <si>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</si>
  <si>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</si>
  <si>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</si>
  <si>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</si>
  <si>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</si>
  <si>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</si>
  <si>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</si>
  <si>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</si>
  <si>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</si>
  <si>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</si>
  <si>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</si>
  <si>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</si>
  <si>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</si>
  <si>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</si>
  <si>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</si>
  <si>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</si>
  <si>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</si>
  <si>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</si>
  <si>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</si>
  <si>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</si>
  <si>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</si>
  <si>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</si>
  <si>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</si>
  <si>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</si>
  <si>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</si>
  <si>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</si>
  <si>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</si>
  <si>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</si>
  <si>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</si>
  <si>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</si>
  <si>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</si>
  <si>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</si>
  <si>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</si>
  <si>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</si>
  <si>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</si>
  <si>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</si>
  <si>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</si>
  <si>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</si>
  <si>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</si>
  <si>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</si>
  <si>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</si>
  <si>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</si>
  <si>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</si>
  <si>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</si>
  <si>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</si>
  <si>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</si>
  <si>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</si>
  <si>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</si>
  <si>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</si>
  <si>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</si>
  <si>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</si>
  <si>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</si>
  <si>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</si>
  <si>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</si>
  <si>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</si>
  <si>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</si>
  <si>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</si>
  <si>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</si>
  <si>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</si>
  <si>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</si>
  <si>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</si>
  <si>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</si>
  <si>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</si>
  <si>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</si>
  <si>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</si>
  <si>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</si>
  <si>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</si>
  <si>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</si>
  <si>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</si>
  <si>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</si>
  <si>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</si>
  <si>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</si>
  <si>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</si>
  <si>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</si>
  <si>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</si>
  <si>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</si>
  <si>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</si>
  <si>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</si>
  <si>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</si>
  <si>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</si>
  <si>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</si>
  <si>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</si>
  <si>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</si>
  <si>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</si>
  <si>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</si>
  <si>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</si>
  <si>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</si>
  <si>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</si>
  <si>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</si>
  <si>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</si>
  <si>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</si>
  <si>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</si>
  <si>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</si>
  <si>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</si>
  <si>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</si>
  <si>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</si>
  <si>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</si>
  <si>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</si>
  <si>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</si>
  <si>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</si>
  <si>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</si>
  <si>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</si>
  <si>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</si>
  <si>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</si>
  <si>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</si>
  <si>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</si>
  <si>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</si>
  <si>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</si>
  <si>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</si>
  <si>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</si>
  <si>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</si>
  <si>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</si>
  <si>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</si>
  <si>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</si>
  <si>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</si>
  <si>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</si>
  <si>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</si>
  <si>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</si>
  <si>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</si>
  <si>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</si>
  <si>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</si>
  <si>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</si>
  <si>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</si>
  <si>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</si>
  <si>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</si>
  <si>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</si>
  <si>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</si>
  <si>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</si>
  <si>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</si>
  <si>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</si>
  <si>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</si>
  <si>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</si>
  <si>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</si>
  <si>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</si>
  <si>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</si>
  <si>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</si>
  <si>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</si>
  <si>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</si>
  <si>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</si>
  <si>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</si>
  <si>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</si>
  <si>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</si>
  <si>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</si>
  <si>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</si>
  <si>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</si>
  <si>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</si>
  <si>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</si>
  <si>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</si>
  <si>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</si>
  <si>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</si>
  <si>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</si>
  <si>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</si>
  <si>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</si>
  <si>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</si>
  <si>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</si>
  <si>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</si>
  <si>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</si>
  <si>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</si>
  <si>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</si>
  <si>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</si>
  <si>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</si>
  <si>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</si>
  <si>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</si>
  <si>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</si>
  <si>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</si>
  <si>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</si>
  <si>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</si>
  <si>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</si>
  <si>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</si>
  <si>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</si>
  <si>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</si>
  <si>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</si>
  <si>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</si>
  <si>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</si>
  <si>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</si>
  <si>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</si>
  <si>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</si>
  <si>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</si>
  <si>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</si>
  <si>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</si>
  <si>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</si>
  <si>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</si>
  <si>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</si>
  <si>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</si>
  <si>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</si>
  <si>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</si>
  <si>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</si>
  <si>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</si>
  <si>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</si>
  <si>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</si>
  <si>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</si>
  <si>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</si>
  <si>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</si>
  <si>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</si>
  <si>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</si>
  <si>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</si>
  <si>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</si>
  <si>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</si>
  <si>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</si>
  <si>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</si>
  <si>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</si>
  <si>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</si>
  <si>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</si>
  <si>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</si>
  <si>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</si>
  <si>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</si>
  <si>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</si>
  <si>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</si>
  <si>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</si>
  <si>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</si>
  <si>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</si>
  <si>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</si>
  <si>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</si>
  <si>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</si>
  <si>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</si>
  <si>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</si>
  <si>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</si>
  <si>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</si>
  <si>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</si>
  <si>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</si>
  <si>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</si>
  <si>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</si>
  <si>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</si>
  <si>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</si>
  <si>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</si>
  <si>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</si>
  <si>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</si>
  <si>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</si>
  <si>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</si>
  <si>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</si>
  <si>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</si>
  <si>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</si>
  <si>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</si>
  <si>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</si>
  <si>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</si>
  <si>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</si>
  <si>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</si>
  <si>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</si>
  <si>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</si>
  <si>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</si>
  <si>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</si>
  <si>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</si>
  <si>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</si>
  <si>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</si>
  <si>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</si>
  <si>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</si>
  <si>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</si>
  <si>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</si>
  <si>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</si>
  <si>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</si>
  <si>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</si>
  <si>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</si>
  <si>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</si>
  <si>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</si>
  <si>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</si>
  <si>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</si>
  <si>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</si>
  <si>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</si>
  <si>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</si>
  <si>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</si>
  <si>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</si>
  <si>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</si>
  <si>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</si>
  <si>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</si>
  <si>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</si>
  <si>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</si>
  <si>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</si>
  <si>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</si>
  <si>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</si>
  <si>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</si>
  <si>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</si>
  <si>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</si>
  <si>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</si>
  <si>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</si>
  <si>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</si>
  <si>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</si>
  <si>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</si>
  <si>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</si>
  <si>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</si>
  <si>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</si>
  <si>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</si>
  <si>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</si>
  <si>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</si>
  <si>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</si>
  <si>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</si>
  <si>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</si>
  <si>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</si>
  <si>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</si>
  <si>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</si>
  <si>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</si>
  <si>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</si>
  <si>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</si>
  <si>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</si>
  <si>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</si>
  <si>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</si>
  <si>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</si>
  <si>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</si>
  <si>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</si>
  <si>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</si>
  <si>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</si>
  <si>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</si>
  <si>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</si>
  <si>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</si>
  <si>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</si>
  <si>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</si>
  <si>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</si>
  <si>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</si>
  <si>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</si>
  <si>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</si>
  <si>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</si>
  <si>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</si>
  <si>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</si>
  <si>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</si>
  <si>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</si>
  <si>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</si>
  <si>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</si>
  <si>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</si>
  <si>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</si>
  <si>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</si>
  <si>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</si>
  <si>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</si>
  <si>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</si>
  <si>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</si>
  <si>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</si>
  <si>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</si>
  <si>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</si>
  <si>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</si>
  <si>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</si>
  <si>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</si>
  <si>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</si>
  <si>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</si>
  <si>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</si>
  <si>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</si>
  <si>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</si>
  <si>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</si>
  <si>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</si>
  <si>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</si>
  <si>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</si>
  <si>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</si>
  <si>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</si>
  <si>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</si>
  <si>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</si>
  <si>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</si>
  <si>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</si>
  <si>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</si>
  <si>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</si>
  <si>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</si>
  <si>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</si>
  <si>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</si>
  <si>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</si>
  <si>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</si>
  <si>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</si>
  <si>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</si>
  <si>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</si>
  <si>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</si>
  <si>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</si>
  <si>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</si>
  <si>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</si>
  <si>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</si>
  <si>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</si>
  <si>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</si>
  <si>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</si>
  <si>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</si>
  <si>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</si>
  <si>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</si>
  <si>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</si>
  <si>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</si>
  <si>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</si>
  <si>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</si>
  <si>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</si>
  <si>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</si>
  <si>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</si>
  <si>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</si>
  <si>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</si>
  <si>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</si>
  <si>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</si>
  <si>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</si>
  <si>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</si>
  <si>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</si>
  <si>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</si>
  <si>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</si>
  <si>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</si>
  <si>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</si>
  <si>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</si>
  <si>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</si>
  <si>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</si>
  <si>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</si>
  <si>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</si>
  <si>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</si>
  <si>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</si>
  <si>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</si>
  <si>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</si>
  <si>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</si>
  <si>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</si>
  <si>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</si>
  <si>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</si>
  <si>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</si>
  <si>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</si>
  <si>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</si>
  <si>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</si>
  <si>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</si>
  <si>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</si>
  <si>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</si>
  <si>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</si>
  <si>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</si>
  <si>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</si>
  <si>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</si>
  <si>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</si>
  <si>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</si>
  <si>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</si>
  <si>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</si>
  <si>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</si>
  <si>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</si>
  <si>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</si>
  <si>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</si>
  <si>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</si>
  <si>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</si>
  <si>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</si>
  <si>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</si>
  <si>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</si>
  <si>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</si>
  <si>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</si>
  <si>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</si>
  <si>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</si>
  <si>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</si>
  <si>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</si>
  <si>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</si>
  <si>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</si>
  <si>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</si>
  <si>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</si>
  <si>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</si>
  <si>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</si>
  <si>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</si>
  <si>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</si>
  <si>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</si>
  <si>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</si>
  <si>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</si>
  <si>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</si>
  <si>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</si>
  <si>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</si>
  <si>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</si>
  <si>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</si>
  <si>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</si>
  <si>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</si>
  <si>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</si>
  <si>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</si>
  <si>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</si>
  <si>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</si>
  <si>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</si>
  <si>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</si>
  <si>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</si>
  <si>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</si>
  <si>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</si>
  <si>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</si>
  <si>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</si>
  <si>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</si>
  <si>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</si>
  <si>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</si>
  <si>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</si>
  <si>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</si>
  <si>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</si>
  <si>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</si>
  <si>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</si>
  <si>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</si>
  <si>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</si>
  <si>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</si>
  <si>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</si>
  <si>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</si>
  <si>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</si>
  <si>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</si>
  <si>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</si>
  <si>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</si>
  <si>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</si>
  <si>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</si>
  <si>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</si>
  <si>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</si>
  <si>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</si>
  <si>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</si>
  <si>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</si>
  <si>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</si>
  <si>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</si>
  <si>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</si>
  <si>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</si>
  <si>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</si>
  <si>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</si>
  <si>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</si>
  <si>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</si>
  <si>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</si>
  <si>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</si>
  <si>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</si>
  <si>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</si>
  <si>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</si>
  <si>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</si>
  <si>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</si>
  <si>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</si>
  <si>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</si>
  <si>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</si>
  <si>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</si>
  <si>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</si>
  <si>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</si>
  <si>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</si>
  <si>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</si>
  <si>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</si>
  <si>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</si>
  <si>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</si>
  <si>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</si>
  <si>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</si>
  <si>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</si>
  <si>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</si>
  <si>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</si>
  <si>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</si>
  <si>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</si>
  <si>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</si>
  <si>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</si>
  <si>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</si>
  <si>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</si>
  <si>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</si>
  <si>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</si>
  <si>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</si>
  <si>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</si>
  <si>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</si>
  <si>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</si>
  <si>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</si>
  <si>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</si>
  <si>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</si>
  <si>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</si>
  <si>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</si>
  <si>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</si>
  <si>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</si>
  <si>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</si>
  <si>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</si>
  <si>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</si>
  <si>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</si>
  <si>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</si>
  <si>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</si>
  <si>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</si>
  <si>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</si>
  <si>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</si>
  <si>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</si>
  <si>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</si>
  <si>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</si>
  <si>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</si>
  <si>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</si>
  <si>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</si>
  <si>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</si>
  <si>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</si>
  <si>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</si>
  <si>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</si>
  <si>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</si>
  <si>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</si>
  <si>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</si>
  <si>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</si>
  <si>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</si>
  <si>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</si>
  <si>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</si>
  <si>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</si>
  <si>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</si>
  <si>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</si>
  <si>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</si>
  <si>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</si>
  <si>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</si>
  <si>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</si>
  <si>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</si>
  <si>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</si>
  <si>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</si>
  <si>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</si>
  <si>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</si>
  <si>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</si>
  <si>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</si>
  <si>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</si>
  <si>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</si>
  <si>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</si>
  <si>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</si>
  <si>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</si>
  <si>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</si>
  <si>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</si>
  <si>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</si>
  <si>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</si>
  <si>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</si>
  <si>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</si>
  <si>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</si>
  <si>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</si>
  <si>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</si>
  <si>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</si>
  <si>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</si>
  <si>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</si>
  <si>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</si>
  <si>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</si>
  <si>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</si>
  <si>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</si>
  <si>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</si>
  <si>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</si>
  <si>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</si>
  <si>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</si>
  <si>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</si>
  <si>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</si>
  <si>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</si>
  <si>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</si>
  <si>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</si>
  <si>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</si>
  <si>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</si>
  <si>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</si>
  <si>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</si>
  <si>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</si>
  <si>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</si>
  <si>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</si>
  <si>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</si>
  <si>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</si>
  <si>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</si>
  <si>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</si>
  <si>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</si>
  <si>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</si>
  <si>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</si>
  <si>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</si>
  <si>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</si>
  <si>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</si>
  <si>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</si>
  <si>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</si>
  <si>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</si>
  <si>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</si>
  <si>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</si>
  <si>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</si>
  <si>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</si>
  <si>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</si>
  <si>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</si>
  <si>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</si>
  <si>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</si>
  <si>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</si>
  <si>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</si>
  <si>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</si>
  <si>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</si>
  <si>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</si>
  <si>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</si>
  <si>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</si>
  <si>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</si>
  <si>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</si>
  <si>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</si>
  <si>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</si>
  <si>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</si>
  <si>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</si>
  <si>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</si>
  <si>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</si>
  <si>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</si>
  <si>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</si>
  <si>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</si>
  <si>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</si>
  <si>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</si>
  <si>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</si>
  <si>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</si>
  <si>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</si>
  <si>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</si>
  <si>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</si>
  <si>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</si>
  <si>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</si>
  <si>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</si>
  <si>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</si>
  <si>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</si>
  <si>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</si>
  <si>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</si>
  <si>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</si>
  <si>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</si>
  <si>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</si>
  <si>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</si>
  <si>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</si>
  <si>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</si>
  <si>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</si>
  <si>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</si>
  <si>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</si>
  <si>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</si>
  <si>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</si>
  <si>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</si>
  <si>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</si>
  <si>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</si>
  <si>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</si>
  <si>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</si>
  <si>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</si>
  <si>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</si>
  <si>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</si>
  <si>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</si>
  <si>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</si>
  <si>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</si>
  <si>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</si>
  <si>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</si>
  <si>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</si>
  <si>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</si>
  <si>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</si>
  <si>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</si>
  <si>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</si>
  <si>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</si>
  <si>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</si>
  <si>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</si>
  <si>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</si>
  <si>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</si>
  <si>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</si>
  <si>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</si>
  <si>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</si>
  <si>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</si>
  <si>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</si>
  <si>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</si>
  <si>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</si>
  <si>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</si>
  <si>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</si>
  <si>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</si>
  <si>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</si>
  <si>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</si>
  <si>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</si>
  <si>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</si>
  <si>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</si>
  <si>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</si>
  <si>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</si>
  <si>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</si>
  <si>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</si>
  <si>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</si>
  <si>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</si>
  <si>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</si>
  <si>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</si>
  <si>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</si>
  <si>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</si>
  <si>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</si>
  <si>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</si>
  <si>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</si>
  <si>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</si>
  <si>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</si>
  <si>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</si>
  <si>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</si>
  <si>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</si>
  <si>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</si>
  <si>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</si>
  <si>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</si>
  <si>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</si>
  <si>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</si>
  <si>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</si>
  <si>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</si>
  <si>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</si>
  <si>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</si>
  <si>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</si>
  <si>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</si>
  <si>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</si>
  <si>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</si>
  <si>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</si>
  <si>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</si>
  <si>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</si>
  <si>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</si>
  <si>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</si>
  <si>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</si>
  <si>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</si>
  <si>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</si>
  <si>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</si>
  <si>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</si>
  <si>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</si>
  <si>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</si>
  <si>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</si>
  <si>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</si>
  <si>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</si>
  <si>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</si>
  <si>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</si>
  <si>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</si>
  <si>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</si>
  <si>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</si>
  <si>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</si>
  <si>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</si>
  <si>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</si>
  <si>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</si>
  <si>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</si>
  <si>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</si>
  <si>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</si>
  <si>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</si>
  <si>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</si>
  <si>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</si>
  <si>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</si>
  <si>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</si>
  <si>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</si>
  <si>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</si>
  <si>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</si>
  <si>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</si>
  <si>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</si>
  <si>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</si>
  <si>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</si>
  <si>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</si>
  <si>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</si>
  <si>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</si>
  <si>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</si>
  <si>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</si>
  <si>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</si>
  <si>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</si>
  <si>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</si>
  <si>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</si>
  <si>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</si>
  <si>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</si>
  <si>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</si>
  <si>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</si>
  <si>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</si>
  <si>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</si>
  <si>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</si>
  <si>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</si>
  <si>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</si>
  <si>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</si>
  <si>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</si>
  <si>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</si>
  <si>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</si>
  <si>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</si>
  <si>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</si>
  <si>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</si>
  <si>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</si>
  <si>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</si>
  <si>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</si>
  <si>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</si>
  <si>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</si>
  <si>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</si>
  <si>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</si>
  <si>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</si>
  <si>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</si>
  <si>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</si>
  <si>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</si>
  <si>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</si>
  <si>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</si>
  <si>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</si>
  <si>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</si>
  <si>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</si>
  <si>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</si>
  <si>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</si>
  <si>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</si>
  <si>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</si>
  <si>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</si>
  <si>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</si>
  <si>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</si>
  <si>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</si>
  <si>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</si>
  <si>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</si>
  <si>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</si>
  <si>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</si>
  <si>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</si>
  <si>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</si>
  <si>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</si>
  <si>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</si>
  <si>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</si>
  <si>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</si>
  <si>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</si>
  <si>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</si>
  <si>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</si>
  <si>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</si>
  <si>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</si>
  <si>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</si>
  <si>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</si>
  <si>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</si>
  <si>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</si>
  <si>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</si>
  <si>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</si>
  <si>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</si>
  <si>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</si>
  <si>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</si>
  <si>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</si>
  <si>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</si>
  <si>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</si>
  <si>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</si>
  <si>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</si>
  <si>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</si>
  <si>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</si>
  <si>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</si>
  <si>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</si>
  <si>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</si>
  <si>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</si>
  <si>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</si>
  <si>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</si>
  <si>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</si>
  <si>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</si>
  <si>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</si>
  <si>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</si>
  <si>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</si>
  <si>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</si>
  <si>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</si>
  <si>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</si>
  <si>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</si>
  <si>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</si>
  <si>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</si>
  <si>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</si>
  <si>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</si>
  <si>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</si>
  <si>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</si>
  <si>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</si>
  <si>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</si>
  <si>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</si>
  <si>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</si>
  <si>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</si>
  <si>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</si>
  <si>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</si>
  <si>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</si>
  <si>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</si>
  <si>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</si>
  <si>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</si>
  <si>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</si>
  <si>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</si>
  <si>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</si>
  <si>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</si>
  <si>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</si>
  <si>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</si>
  <si>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</si>
  <si>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</si>
  <si>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</si>
  <si>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</si>
  <si>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</si>
  <si>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</si>
  <si>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</si>
  <si>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</si>
  <si>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</si>
  <si>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</si>
  <si>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</si>
  <si>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</si>
  <si>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</si>
  <si>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</si>
  <si>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</si>
  <si>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</si>
  <si>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</si>
  <si>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</si>
  <si>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</si>
  <si>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</si>
  <si>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</si>
  <si>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</si>
  <si>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</si>
  <si>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</si>
  <si>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</si>
  <si>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</si>
  <si>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</si>
  <si>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</si>
  <si>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</si>
  <si>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</si>
  <si>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</si>
  <si>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</si>
  <si>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</si>
  <si>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</si>
  <si>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</si>
  <si>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</si>
  <si>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</si>
  <si>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</si>
  <si>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</si>
  <si>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</si>
  <si>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</si>
  <si>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</si>
  <si>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</si>
  <si>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</si>
  <si>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</si>
  <si>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</si>
  <si>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</si>
  <si>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</si>
  <si>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</si>
  <si>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</si>
  <si>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</si>
  <si>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</si>
  <si>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</si>
  <si>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</si>
  <si>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</si>
  <si>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</si>
  <si>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</si>
  <si>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</si>
  <si>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</si>
  <si>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</si>
  <si>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</si>
  <si>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</si>
  <si>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</si>
  <si>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</si>
  <si>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</si>
  <si>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</si>
  <si>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</si>
  <si>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</si>
  <si>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</si>
  <si>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</si>
  <si>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</si>
  <si>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</si>
  <si>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</si>
  <si>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</si>
  <si>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</si>
  <si>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</si>
  <si>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</si>
  <si>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</si>
  <si>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</si>
  <si>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</si>
  <si>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</si>
  <si>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</si>
  <si>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</si>
  <si>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</si>
  <si>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</si>
  <si>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</si>
  <si>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</si>
  <si>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</si>
  <si>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</si>
  <si>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</si>
  <si>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</si>
  <si>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</si>
  <si>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</si>
  <si>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</si>
  <si>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</si>
  <si>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</si>
  <si>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</si>
  <si>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</si>
  <si>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</si>
  <si>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</si>
  <si>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</si>
  <si>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</si>
  <si>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</si>
  <si>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</si>
  <si>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</si>
  <si>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</si>
  <si>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</si>
  <si>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</si>
  <si>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</si>
  <si>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</si>
  <si>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</si>
  <si>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</si>
  <si>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</si>
  <si>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</si>
  <si>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</si>
  <si>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</si>
  <si>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</si>
  <si>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</si>
  <si>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</si>
  <si>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</si>
  <si>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</si>
  <si>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</si>
  <si>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</si>
  <si>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</si>
  <si>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</si>
  <si>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</si>
  <si>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</si>
  <si>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</si>
  <si>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</si>
  <si>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</si>
  <si>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</si>
  <si>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</si>
  <si>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</si>
  <si>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</si>
  <si>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</si>
  <si>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</si>
  <si>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</si>
  <si>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</si>
  <si>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</si>
  <si>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</si>
  <si>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</si>
  <si>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</si>
  <si>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</si>
  <si>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</si>
  <si>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</si>
  <si>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</si>
  <si>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</si>
  <si>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</si>
  <si>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</si>
  <si>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</si>
  <si>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</si>
  <si>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</si>
  <si>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</si>
  <si>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</si>
  <si>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</si>
  <si>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</si>
  <si>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</si>
  <si>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</si>
  <si>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</si>
  <si>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</si>
  <si>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</si>
  <si>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</si>
  <si>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</si>
  <si>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</si>
  <si>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</si>
  <si>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</si>
  <si>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</si>
  <si>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</si>
  <si>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</si>
  <si>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</si>
  <si>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</si>
  <si>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</si>
  <si>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</si>
  <si>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</si>
  <si>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</si>
  <si>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</si>
  <si>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</si>
  <si>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</si>
  <si>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</si>
  <si>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</si>
  <si>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</si>
  <si>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</si>
  <si>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</si>
  <si>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</si>
  <si>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</si>
  <si>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</si>
  <si>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</si>
  <si>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</si>
  <si>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</si>
  <si>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</si>
  <si>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</si>
  <si>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</si>
  <si>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</si>
  <si>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</si>
  <si>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</si>
  <si>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</si>
  <si>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</si>
  <si>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</si>
  <si>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</si>
  <si>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</si>
  <si>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</si>
  <si>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</si>
  <si>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</si>
  <si>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</si>
  <si>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</si>
  <si>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</si>
  <si>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</si>
  <si>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</si>
  <si>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</si>
  <si>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</si>
  <si>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</si>
  <si>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</si>
  <si>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</si>
  <si>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</si>
  <si>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</si>
  <si>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</si>
  <si>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</si>
  <si>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</si>
  <si>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</si>
  <si>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</si>
  <si>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</si>
  <si>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</si>
  <si>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</si>
  <si>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</si>
  <si>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</si>
  <si>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</si>
  <si>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</si>
  <si>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</si>
  <si>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</si>
  <si>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</si>
  <si>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</si>
  <si>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</si>
  <si>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</si>
  <si>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</si>
  <si>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</si>
  <si>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</si>
  <si>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</si>
  <si>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</si>
  <si>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</si>
  <si>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</si>
  <si>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</si>
  <si>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</si>
  <si>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</si>
  <si>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</si>
  <si>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</si>
  <si>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</si>
  <si>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</si>
  <si>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</si>
  <si>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</si>
  <si>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</si>
  <si>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</si>
  <si>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</si>
  <si>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</si>
  <si>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</si>
  <si>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</si>
  <si>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</si>
  <si>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</si>
  <si>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</si>
  <si>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</si>
  <si>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</si>
  <si>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</si>
  <si>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</si>
  <si>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</si>
  <si>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</si>
  <si>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</si>
  <si>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</si>
  <si>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</si>
  <si>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</si>
  <si>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</si>
  <si>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</si>
  <si>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</si>
  <si>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</si>
  <si>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</si>
  <si>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</si>
  <si>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</si>
  <si>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</si>
  <si>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</si>
  <si>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</si>
  <si>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</si>
  <si>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</si>
  <si>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</si>
  <si>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</si>
  <si>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</si>
  <si>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</si>
  <si>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</si>
  <si>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</si>
  <si>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</si>
  <si>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</si>
  <si>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</si>
  <si>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</si>
  <si>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</si>
  <si>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</si>
  <si>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</si>
  <si>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</si>
  <si>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</si>
  <si>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</si>
  <si>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</si>
  <si>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</si>
  <si>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</si>
  <si>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</si>
  <si>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</si>
  <si>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</si>
  <si>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</si>
  <si>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</si>
  <si>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</si>
  <si>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</si>
  <si>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</si>
  <si>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</si>
  <si>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</si>
  <si>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</si>
  <si>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</si>
  <si>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</si>
  <si>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</si>
  <si>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</si>
  <si>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</si>
  <si>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</si>
  <si>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</si>
  <si>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</si>
  <si>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</si>
  <si>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</si>
  <si>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</si>
  <si>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</si>
  <si>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</si>
  <si>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</si>
  <si>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</si>
  <si>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</si>
  <si>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</si>
  <si>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</si>
  <si>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</si>
  <si>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</si>
  <si>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</si>
  <si>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</si>
  <si>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</si>
  <si>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</si>
  <si>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</si>
  <si>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</si>
  <si>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</si>
  <si>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</si>
  <si>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</si>
  <si>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</si>
  <si>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</si>
  <si>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</si>
  <si>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</si>
  <si>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</si>
  <si>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</si>
  <si>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</si>
  <si>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</si>
  <si>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</si>
  <si>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</si>
  <si>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</si>
  <si>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</si>
  <si>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</si>
  <si>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</si>
  <si>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</si>
  <si>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</si>
  <si>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</si>
  <si>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</si>
  <si>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</si>
  <si>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</si>
  <si>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</si>
  <si>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</si>
  <si>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</si>
  <si>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</si>
  <si>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</si>
  <si>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</si>
  <si>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</si>
  <si>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</si>
  <si>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</si>
  <si>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</si>
  <si>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</si>
  <si>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</si>
  <si>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</si>
  <si>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</si>
  <si>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</si>
  <si>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</si>
  <si>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</si>
  <si>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</si>
  <si>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</si>
  <si>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</si>
  <si>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</si>
  <si>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</si>
  <si>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</si>
  <si>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</si>
  <si>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</si>
  <si>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</si>
  <si>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</si>
  <si>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</si>
  <si>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</si>
  <si>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</si>
  <si>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</si>
  <si>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</si>
  <si>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</si>
  <si>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</si>
  <si>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</si>
  <si>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</si>
  <si>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</si>
  <si>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</si>
  <si>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</si>
  <si>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</si>
  <si>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</si>
  <si>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</si>
  <si>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</si>
  <si>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</si>
  <si>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</si>
  <si>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</si>
  <si>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</si>
  <si>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</si>
  <si>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</si>
  <si>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</si>
  <si>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</si>
  <si>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</si>
  <si>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</si>
  <si>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</si>
  <si>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</si>
  <si>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</si>
  <si>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</si>
  <si>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</si>
  <si>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</si>
  <si>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</si>
  <si>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</si>
  <si>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</si>
  <si>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</si>
  <si>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</si>
  <si>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</si>
  <si>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</si>
  <si>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</si>
  <si>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</si>
  <si>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</si>
  <si>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</si>
  <si>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</si>
  <si>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</si>
  <si>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</si>
  <si>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</si>
  <si>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</si>
  <si>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</si>
  <si>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</si>
  <si>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</si>
  <si>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</si>
  <si>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</si>
  <si>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</si>
  <si>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</si>
  <si>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</si>
  <si>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</si>
  <si>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</si>
  <si>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</si>
  <si>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</si>
  <si>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</si>
  <si>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</si>
  <si>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</si>
  <si>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</si>
  <si>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</si>
  <si>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</si>
  <si>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</si>
  <si>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</si>
  <si>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</si>
  <si>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</si>
  <si>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</si>
  <si>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</si>
  <si>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</si>
  <si>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</si>
  <si>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</si>
  <si>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</si>
  <si>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</si>
  <si>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</si>
  <si>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</si>
  <si>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</si>
  <si>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</si>
  <si>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</si>
  <si>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</si>
  <si>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</si>
  <si>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</si>
  <si>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</si>
  <si>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</si>
  <si>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</si>
  <si>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</si>
  <si>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</si>
  <si>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</si>
  <si>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</si>
  <si>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</si>
  <si>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</si>
  <si>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</si>
  <si>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</si>
  <si>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</si>
  <si>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</si>
  <si>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</si>
  <si>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</si>
  <si>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</si>
  <si>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</si>
  <si>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</si>
  <si>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</si>
  <si>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</si>
  <si>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</si>
  <si>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</si>
  <si>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</si>
  <si>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</si>
  <si>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</si>
  <si>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</si>
  <si>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</si>
  <si>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</si>
  <si>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</si>
  <si>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</si>
  <si>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</si>
  <si>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</si>
  <si>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</si>
  <si>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</si>
  <si>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</si>
  <si>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</si>
  <si>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</si>
  <si>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</si>
  <si>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</si>
  <si>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</si>
  <si>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</si>
  <si>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</si>
  <si>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</si>
  <si>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</si>
  <si>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</si>
  <si>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</si>
  <si>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</si>
  <si>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</si>
  <si>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</si>
  <si>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</si>
  <si>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</si>
  <si>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</si>
  <si>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</si>
  <si>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</si>
  <si>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</si>
  <si>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</si>
  <si>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</si>
  <si>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</si>
  <si>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</si>
  <si>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</si>
  <si>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</si>
  <si>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</si>
  <si>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</si>
  <si>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</si>
  <si>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</si>
  <si>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</si>
  <si>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</si>
  <si>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</si>
  <si>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</si>
  <si>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</si>
  <si>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</si>
  <si>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</si>
  <si>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</si>
  <si>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</si>
  <si>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</si>
  <si>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</si>
  <si>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</si>
  <si>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</si>
  <si>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</si>
  <si>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</si>
  <si>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</si>
  <si>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</si>
  <si>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</si>
  <si>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</si>
  <si>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</si>
  <si>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</si>
  <si>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</si>
  <si>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</si>
  <si>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</si>
  <si>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</si>
  <si>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</si>
  <si>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</si>
  <si>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</si>
  <si>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</si>
  <si>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</si>
  <si>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</si>
  <si>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</si>
  <si>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</si>
  <si>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</si>
  <si>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</si>
  <si>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</si>
  <si>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</si>
  <si>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</si>
  <si>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</si>
  <si>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</si>
  <si>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</si>
  <si>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</si>
  <si>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</si>
  <si>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</si>
  <si>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</si>
  <si>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</si>
  <si>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</si>
  <si>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</si>
  <si>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</si>
  <si>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</si>
  <si>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</si>
  <si>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</si>
  <si>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</si>
  <si>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</si>
  <si>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</si>
  <si>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</si>
  <si>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</si>
  <si>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</si>
  <si>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</si>
  <si>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</si>
  <si>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</si>
  <si>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</si>
  <si>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</si>
  <si>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</si>
  <si>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</si>
  <si>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</si>
  <si>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</si>
  <si>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</si>
  <si>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</si>
  <si>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</si>
  <si>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</si>
  <si>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</si>
  <si>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</si>
  <si>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</si>
  <si>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</si>
  <si>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</si>
  <si>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</si>
  <si>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</si>
  <si>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</si>
  <si>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</si>
  <si>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</si>
  <si>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</si>
  <si>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</si>
  <si>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</si>
  <si>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</si>
  <si>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</si>
  <si>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</si>
  <si>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</si>
  <si>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</si>
  <si>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</si>
  <si>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</si>
  <si>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</si>
  <si>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</si>
  <si>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</si>
  <si>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</si>
  <si>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</si>
  <si>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</si>
  <si>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</si>
  <si>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</si>
  <si>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</si>
  <si>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</si>
  <si>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</si>
  <si>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</si>
  <si>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</si>
  <si>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</si>
  <si>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</si>
  <si>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</si>
  <si>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</si>
  <si>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</si>
  <si>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</si>
  <si>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</si>
  <si>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</si>
  <si>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</si>
  <si>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</si>
  <si>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</si>
  <si>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</si>
  <si>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</si>
  <si>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</si>
  <si>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</si>
  <si>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</si>
  <si>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</si>
  <si>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</si>
  <si>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</si>
  <si>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</si>
  <si>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</si>
  <si>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</si>
  <si>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</si>
  <si>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</si>
  <si>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</si>
  <si>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</si>
  <si>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</si>
  <si>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</si>
  <si>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</si>
  <si>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</si>
  <si>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</si>
  <si>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</si>
  <si>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</si>
  <si>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</si>
  <si>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</si>
  <si>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</si>
  <si>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</si>
  <si>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</si>
  <si>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</si>
  <si>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</si>
  <si>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</si>
  <si>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</si>
  <si>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</si>
  <si>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</si>
  <si>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</si>
  <si>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</si>
  <si>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</si>
  <si>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</si>
  <si>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</si>
  <si>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</si>
  <si>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</si>
  <si>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</si>
  <si>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</si>
  <si>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</si>
  <si>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</si>
  <si>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</si>
  <si>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</si>
  <si>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</si>
  <si>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</si>
  <si>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</si>
  <si>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</si>
  <si>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</si>
  <si>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</si>
  <si>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</si>
  <si>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</si>
  <si>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</si>
  <si>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</si>
  <si>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</si>
  <si>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</si>
  <si>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</si>
  <si>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</si>
  <si>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</si>
  <si>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</si>
  <si>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</si>
  <si>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</si>
  <si>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</si>
  <si>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</si>
  <si>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</si>
  <si>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</si>
  <si>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</si>
  <si>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</si>
  <si>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</si>
  <si>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</si>
  <si>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</si>
  <si>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</si>
  <si>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</si>
  <si>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</si>
  <si>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</si>
  <si>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</si>
  <si>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</si>
  <si>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</si>
  <si>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</si>
  <si>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</si>
  <si>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</si>
  <si>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</si>
  <si>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</si>
  <si>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</si>
  <si>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</si>
  <si>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</si>
  <si>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</si>
  <si>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</si>
  <si>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</si>
  <si>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</si>
  <si>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</si>
  <si>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</si>
  <si>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</si>
  <si>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</si>
  <si>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</si>
  <si>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</si>
  <si>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</si>
  <si>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</si>
  <si>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</si>
  <si>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</si>
  <si>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</si>
  <si>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</si>
  <si>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</si>
  <si>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</si>
  <si>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</si>
  <si>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</si>
  <si>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</si>
  <si>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</si>
  <si>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</si>
  <si>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</si>
  <si>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</si>
  <si>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</si>
  <si>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</si>
  <si>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</si>
  <si>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</si>
  <si>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</si>
  <si>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</si>
  <si>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</si>
  <si>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</si>
  <si>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</si>
  <si>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</si>
  <si>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</si>
  <si>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</si>
  <si>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</si>
  <si>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</si>
  <si>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</si>
  <si>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</si>
  <si>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</si>
  <si>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</si>
  <si>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</si>
  <si>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</si>
  <si>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</si>
  <si>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</si>
  <si>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</si>
  <si>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</si>
  <si>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</si>
  <si>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</si>
  <si>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</si>
  <si>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</si>
  <si>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</si>
  <si>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</si>
  <si>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</si>
  <si>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</si>
  <si>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</si>
  <si>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</si>
  <si>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</si>
  <si>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</si>
  <si>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</si>
  <si>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</si>
  <si>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</si>
  <si>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</si>
  <si>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</si>
  <si>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</si>
  <si>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</si>
  <si>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</si>
  <si>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</si>
  <si>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</si>
  <si>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</si>
  <si>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</si>
  <si>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</si>
  <si>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</si>
  <si>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</si>
  <si>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</si>
  <si>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</si>
  <si>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</si>
  <si>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</si>
  <si>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</si>
  <si>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</si>
  <si>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</si>
  <si>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</si>
  <si>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</si>
  <si>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</si>
  <si>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</si>
  <si>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</si>
  <si>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</si>
  <si>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</si>
  <si>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</si>
  <si>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</si>
  <si>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</si>
  <si>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</si>
  <si>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</si>
  <si>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</si>
  <si>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</si>
  <si>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</si>
  <si>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</si>
  <si>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</si>
  <si>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</si>
  <si>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</si>
  <si>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</si>
  <si>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</si>
  <si>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</si>
  <si>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</si>
  <si>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</si>
  <si>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</si>
  <si>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</si>
  <si>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</si>
  <si>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</si>
  <si>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</si>
  <si>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</si>
  <si>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</si>
  <si>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</si>
  <si>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</si>
  <si>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</si>
  <si>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</si>
  <si>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</si>
  <si>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</si>
  <si>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</si>
  <si>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</si>
  <si>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</si>
  <si>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</si>
  <si>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</si>
  <si>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</si>
  <si>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</si>
  <si>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</si>
  <si>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</si>
  <si>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</si>
  <si>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</si>
  <si>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</si>
  <si>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</si>
  <si>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</si>
  <si>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</si>
  <si>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</si>
  <si>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</si>
  <si>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</si>
  <si>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</si>
  <si>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</si>
  <si>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</si>
  <si>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</si>
  <si>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</si>
  <si>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</si>
  <si>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</si>
  <si>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</si>
  <si>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</si>
  <si>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</si>
  <si>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</si>
  <si>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</si>
  <si>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</si>
  <si>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</si>
  <si>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</si>
  <si>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</si>
  <si>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</si>
  <si>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</si>
  <si>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</si>
  <si>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</si>
  <si>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</si>
  <si>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</si>
  <si>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</si>
  <si>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</si>
  <si>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</si>
  <si>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</si>
  <si>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</si>
  <si>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</si>
  <si>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</si>
  <si>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</si>
  <si>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</si>
  <si>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</si>
  <si>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</si>
  <si>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</si>
  <si>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</si>
  <si>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</si>
  <si>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</si>
  <si>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</si>
  <si>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</si>
  <si>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</si>
  <si>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</si>
  <si>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</si>
  <si>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</si>
  <si>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</si>
  <si>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</si>
  <si>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</si>
  <si>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</si>
  <si>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</si>
  <si>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</si>
  <si>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</si>
  <si>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</si>
  <si>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</si>
  <si>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</si>
  <si>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</si>
  <si>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</si>
  <si>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</si>
  <si>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</si>
  <si>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</si>
  <si>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</si>
  <si>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</si>
  <si>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</si>
  <si>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</si>
  <si>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</si>
  <si>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</si>
  <si>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</si>
  <si>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</si>
  <si>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</si>
  <si>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</si>
  <si>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</si>
  <si>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</si>
  <si>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</si>
  <si>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</si>
  <si>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</si>
  <si>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</si>
  <si>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</si>
  <si>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</si>
  <si>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</si>
  <si>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</si>
  <si>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</si>
  <si>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</si>
  <si>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</si>
  <si>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</si>
  <si>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</si>
  <si>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</si>
  <si>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</si>
  <si>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</si>
  <si>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</si>
  <si>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</si>
  <si>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</si>
  <si>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</si>
  <si>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</si>
  <si>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</si>
  <si>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</si>
  <si>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</si>
  <si>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</si>
  <si>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</si>
  <si>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</si>
  <si>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</si>
  <si>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</si>
  <si>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</si>
  <si>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</si>
  <si>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</si>
  <si>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</si>
  <si>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</si>
  <si>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</si>
  <si>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</si>
  <si>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</si>
  <si>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</si>
  <si>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</si>
  <si>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</si>
  <si>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</si>
  <si>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</si>
  <si>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</si>
  <si>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</si>
  <si>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</si>
  <si>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</si>
  <si>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</si>
  <si>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</si>
  <si>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</si>
  <si>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</si>
  <si>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</si>
  <si>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</si>
  <si>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</si>
  <si>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</si>
  <si>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</si>
  <si>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</si>
  <si>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</si>
  <si>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</si>
  <si>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</si>
  <si>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</si>
  <si>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</si>
  <si>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</si>
  <si>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</si>
  <si>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</si>
  <si>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</si>
  <si>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</si>
  <si>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</si>
  <si>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</si>
  <si>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</si>
  <si>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</si>
  <si>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</si>
  <si>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</si>
  <si>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</si>
  <si>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</si>
  <si>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</si>
  <si>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</si>
  <si>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</si>
  <si>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</si>
  <si>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</si>
  <si>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</si>
  <si>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</si>
  <si>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</si>
  <si>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</si>
  <si>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</si>
  <si>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</si>
  <si>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</si>
  <si>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</si>
  <si>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</si>
  <si>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</si>
  <si>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</si>
  <si>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</si>
  <si>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</si>
  <si>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</si>
  <si>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</si>
  <si>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</si>
  <si>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</si>
  <si>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</si>
  <si>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</si>
  <si>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</si>
  <si>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</si>
  <si>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</si>
  <si>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</si>
  <si>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</si>
  <si>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</si>
  <si>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</si>
  <si>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</si>
  <si>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</si>
  <si>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</si>
  <si>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</si>
  <si>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</si>
  <si>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</si>
  <si>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</si>
  <si>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</si>
  <si>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</si>
  <si>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</si>
  <si>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</si>
  <si>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</si>
  <si>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</si>
  <si>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</si>
  <si>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</si>
  <si>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</si>
  <si>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</si>
  <si>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</si>
  <si>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</si>
  <si>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</si>
  <si>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</si>
  <si>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</si>
  <si>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</si>
  <si>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</si>
  <si>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</si>
  <si>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</si>
  <si>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</si>
  <si>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</si>
  <si>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</si>
  <si>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</si>
  <si>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</si>
  <si>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</si>
  <si>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</si>
  <si>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</si>
  <si>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</si>
  <si>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</si>
  <si>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</si>
  <si>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</si>
  <si>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</si>
  <si>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</si>
  <si>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</si>
  <si>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</si>
  <si>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</si>
  <si>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</si>
  <si>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</si>
  <si>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</si>
  <si>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</si>
  <si>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</si>
  <si>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</si>
  <si>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</si>
  <si>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</si>
  <si>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</si>
  <si>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</si>
  <si>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</si>
  <si>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</si>
  <si>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</si>
  <si>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</si>
  <si>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</si>
  <si>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</si>
  <si>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</si>
  <si>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</si>
  <si>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</si>
  <si>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</si>
  <si>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</si>
  <si>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</si>
  <si>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</si>
  <si>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</si>
  <si>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</si>
  <si>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</si>
  <si>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</si>
  <si>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</si>
  <si>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</si>
  <si>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</si>
  <si>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</si>
  <si>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</si>
  <si>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</si>
  <si>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</si>
  <si>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</si>
  <si>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</si>
  <si>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</si>
  <si>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</si>
  <si>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</si>
  <si>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</si>
  <si>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</si>
  <si>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</si>
  <si>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</si>
  <si>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</si>
  <si>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</si>
  <si>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</si>
  <si>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</si>
  <si>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</si>
  <si>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</si>
  <si>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</si>
  <si>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</si>
  <si>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</si>
  <si>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</si>
  <si>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</si>
  <si>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</si>
  <si>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</si>
  <si>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</si>
  <si>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</si>
  <si>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</si>
  <si>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</si>
  <si>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</si>
  <si>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</si>
  <si>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</si>
  <si>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</si>
  <si>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</si>
  <si>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</si>
  <si>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</si>
  <si>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</si>
  <si>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</si>
  <si>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</si>
  <si>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</si>
  <si>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</si>
  <si>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</si>
  <si>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</si>
  <si>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</si>
  <si>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</si>
  <si>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</si>
  <si>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</si>
  <si>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</si>
  <si>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</si>
  <si>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</si>
  <si>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</si>
  <si>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</si>
  <si>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</si>
  <si>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</si>
  <si>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</si>
  <si>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</si>
  <si>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</si>
  <si>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</si>
  <si>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</si>
  <si>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</si>
  <si>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</si>
  <si>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</si>
  <si>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</si>
  <si>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</si>
  <si>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</si>
  <si>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</si>
  <si>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</si>
  <si>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</si>
  <si>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</si>
  <si>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</si>
  <si>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</si>
  <si>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</si>
  <si>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</si>
  <si>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</si>
  <si>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</si>
  <si>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</si>
  <si>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</si>
  <si>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</si>
  <si>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</si>
  <si>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</si>
  <si>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</si>
  <si>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</si>
  <si>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</si>
  <si>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</si>
  <si>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</si>
  <si>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</si>
  <si>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</si>
  <si>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</si>
  <si>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</si>
  <si>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</si>
  <si>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</si>
  <si>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</si>
  <si>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</si>
  <si>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</si>
  <si>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</si>
  <si>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</si>
  <si>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</si>
  <si>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</si>
  <si>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</si>
  <si>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</si>
  <si>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</si>
  <si>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</si>
  <si>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</si>
  <si>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</si>
  <si>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</si>
  <si>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</si>
  <si>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</si>
  <si>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</si>
  <si>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</si>
  <si>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</si>
  <si>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</si>
  <si>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</si>
  <si>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</si>
  <si>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</si>
  <si>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</si>
  <si>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</si>
  <si>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</si>
  <si>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</si>
  <si>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</si>
  <si>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</si>
  <si>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</si>
  <si>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</si>
  <si>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</si>
  <si>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</si>
  <si>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</si>
  <si>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</si>
  <si>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</si>
  <si>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</si>
  <si>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</si>
  <si>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</si>
  <si>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</si>
  <si>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</si>
  <si>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</si>
  <si>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</si>
  <si>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</si>
  <si>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</si>
  <si>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</si>
  <si>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</si>
  <si>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</si>
  <si>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</si>
  <si>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</si>
  <si>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</si>
  <si>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</si>
  <si>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</si>
  <si>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</si>
  <si>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</si>
  <si>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</si>
  <si>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</si>
  <si>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</si>
  <si>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</si>
  <si>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</si>
  <si>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</si>
  <si>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</si>
  <si>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</si>
  <si>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</si>
  <si>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</si>
  <si>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</si>
  <si>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</si>
  <si>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</si>
  <si>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</si>
  <si>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</si>
  <si>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</si>
  <si>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</si>
  <si>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</si>
  <si>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</si>
  <si>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</si>
  <si>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</si>
  <si>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</si>
  <si>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</si>
  <si>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</si>
  <si>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</si>
  <si>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</si>
  <si>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</si>
  <si>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</si>
  <si>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</si>
  <si>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</si>
  <si>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</si>
  <si>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</si>
  <si>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</si>
  <si>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</si>
  <si>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</si>
  <si>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</si>
  <si>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</si>
  <si>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</si>
  <si>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</si>
  <si>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</si>
  <si>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</si>
  <si>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</si>
  <si>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</si>
  <si>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</si>
  <si>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</si>
  <si>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</si>
  <si>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</si>
  <si>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</si>
  <si>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</si>
  <si>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</si>
  <si>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</si>
  <si>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</si>
  <si>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</si>
  <si>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</si>
  <si>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</si>
  <si>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</si>
  <si>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</si>
  <si>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</si>
  <si>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</si>
  <si>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</si>
  <si>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</si>
  <si>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</si>
  <si>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</si>
  <si>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</si>
  <si>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</si>
  <si>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</si>
  <si>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</si>
  <si>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</si>
  <si>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</si>
  <si>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</si>
  <si>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</si>
  <si>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</si>
  <si>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</si>
  <si>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</si>
  <si>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</si>
  <si>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</si>
  <si>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</si>
  <si>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</si>
  <si>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</si>
  <si>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</si>
  <si>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</si>
  <si>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</si>
  <si>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</si>
  <si>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</si>
  <si>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</si>
  <si>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</si>
  <si>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</si>
  <si>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</si>
  <si>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</si>
  <si>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</si>
  <si>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</si>
  <si>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</si>
  <si>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</si>
  <si>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</si>
  <si>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</si>
  <si>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</si>
  <si>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</si>
  <si>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</si>
  <si>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</si>
  <si>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</si>
  <si>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</si>
  <si>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</si>
  <si>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</si>
  <si>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</si>
  <si>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</si>
  <si>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</si>
  <si>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</si>
  <si>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</si>
  <si>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</si>
  <si>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</si>
  <si>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</si>
  <si>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</si>
  <si>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</si>
  <si>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</si>
  <si>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</si>
  <si>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</si>
  <si>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</si>
  <si>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</si>
  <si>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</si>
  <si>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</si>
  <si>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</si>
  <si>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</si>
  <si>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</si>
  <si>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</si>
  <si>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</si>
  <si>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</si>
  <si>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</si>
  <si>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</si>
  <si>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</si>
  <si>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</si>
  <si>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</si>
  <si>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</si>
  <si>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</si>
  <si>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</si>
  <si>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</si>
  <si>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</si>
  <si>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</si>
  <si>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</si>
  <si>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</si>
  <si>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</si>
  <si>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</si>
  <si>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</si>
  <si>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</si>
  <si>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</si>
  <si>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</si>
  <si>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</si>
  <si>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</si>
  <si>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</si>
  <si>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</si>
  <si>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</si>
  <si>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</si>
  <si>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</si>
  <si>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</si>
  <si>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</si>
  <si>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</si>
  <si>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</si>
  <si>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</si>
  <si>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</si>
  <si>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</si>
  <si>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</si>
  <si>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</si>
  <si>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</si>
  <si>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</si>
  <si>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</si>
  <si>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</si>
  <si>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</si>
  <si>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</si>
  <si>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</si>
  <si>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</si>
  <si>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</si>
  <si>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</si>
  <si>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</si>
  <si>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</si>
  <si>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</si>
  <si>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</si>
  <si>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</si>
  <si>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</si>
  <si>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</si>
  <si>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</si>
  <si>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</si>
  <si>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</si>
  <si>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</si>
  <si>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</si>
  <si>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</si>
  <si>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</si>
  <si>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</si>
  <si>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</si>
  <si>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</si>
  <si>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</si>
  <si>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</si>
  <si>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</si>
  <si>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</si>
  <si>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</si>
  <si>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</si>
  <si>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</si>
  <si>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</si>
  <si>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</si>
  <si>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</si>
  <si>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</si>
  <si>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</si>
  <si>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</si>
  <si>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</si>
  <si>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</si>
  <si>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</si>
  <si>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</si>
  <si>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</si>
  <si>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</si>
  <si>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</si>
  <si>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</si>
  <si>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</si>
  <si>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</si>
  <si>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</si>
  <si>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</si>
  <si>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</si>
  <si>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</si>
  <si>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</si>
  <si>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</si>
  <si>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</si>
  <si>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</si>
  <si>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</si>
  <si>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</si>
  <si>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</si>
  <si>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</si>
  <si>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</si>
  <si>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</si>
  <si>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</si>
  <si>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</si>
  <si>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</si>
  <si>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</si>
  <si>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</si>
  <si>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</si>
  <si>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</si>
  <si>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</si>
  <si>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</si>
  <si>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</si>
  <si>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</si>
  <si>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</si>
  <si>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</si>
  <si>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</si>
  <si>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</si>
  <si>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</si>
  <si>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</si>
  <si>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</si>
  <si>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</si>
  <si>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</si>
  <si>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</si>
  <si>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</si>
  <si>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</si>
  <si>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</si>
  <si>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</si>
  <si>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</si>
  <si>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</si>
  <si>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</si>
  <si>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</si>
  <si>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</si>
  <si>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</si>
  <si>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</si>
  <si>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</si>
  <si>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</si>
  <si>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</si>
  <si>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</si>
  <si>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</si>
  <si>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</si>
  <si>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</si>
  <si>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</si>
  <si>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</si>
  <si>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</si>
  <si>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</si>
  <si>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</si>
  <si>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</si>
  <si>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</si>
  <si>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</si>
  <si>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</si>
  <si>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</si>
  <si>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</si>
  <si>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</si>
  <si>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</si>
  <si>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</si>
  <si>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</si>
  <si>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</si>
  <si>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</si>
  <si>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</si>
  <si>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</si>
  <si>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</si>
  <si>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</si>
  <si>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</si>
  <si>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</si>
  <si>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</si>
  <si>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</si>
  <si>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</si>
  <si>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</si>
  <si>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</si>
  <si>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</si>
  <si>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</si>
  <si>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</si>
  <si>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</si>
  <si>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</si>
  <si>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</si>
  <si>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</si>
  <si>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</si>
  <si>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</si>
  <si>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</si>
  <si>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</si>
  <si>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</si>
  <si>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</si>
  <si>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</si>
  <si>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</si>
  <si>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</si>
  <si>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</si>
  <si>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</si>
  <si>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</si>
  <si>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</si>
  <si>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</si>
  <si>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</si>
  <si>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</si>
  <si>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</si>
  <si>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</si>
  <si>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</si>
  <si>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</si>
  <si>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</si>
  <si>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</si>
  <si>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</si>
  <si>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</si>
  <si>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</si>
  <si>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</si>
  <si>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</si>
  <si>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</si>
  <si>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</si>
  <si>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</si>
  <si>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</si>
  <si>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</si>
  <si>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</si>
  <si>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</si>
  <si>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</si>
  <si>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</si>
  <si>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</si>
  <si>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</si>
  <si>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</si>
  <si>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</si>
  <si>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</si>
  <si>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</si>
  <si>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</si>
  <si>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</si>
  <si>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</si>
  <si>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</si>
  <si>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</si>
  <si>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</si>
  <si>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</si>
  <si>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</si>
  <si>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</si>
  <si>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</si>
  <si>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</si>
  <si>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</si>
  <si>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</si>
  <si>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</si>
  <si>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</si>
  <si>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</si>
  <si>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</si>
  <si>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</si>
  <si>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</si>
  <si>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</si>
  <si>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</si>
  <si>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</si>
  <si>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</si>
  <si>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</si>
  <si>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</si>
  <si>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</si>
  <si>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</si>
  <si>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</si>
  <si>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</si>
  <si>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</si>
  <si>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</si>
  <si>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</si>
  <si>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</si>
  <si>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</si>
  <si>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</si>
  <si>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</si>
  <si>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</si>
  <si>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</si>
  <si>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</si>
  <si>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</si>
  <si>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</si>
  <si>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</si>
  <si>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</si>
  <si>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</si>
  <si>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</si>
  <si>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</si>
  <si>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</si>
  <si>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</si>
  <si>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</si>
  <si>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</si>
  <si>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</si>
  <si>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</si>
  <si>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</si>
  <si>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</si>
  <si>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</si>
  <si>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</si>
  <si>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</si>
  <si>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</si>
  <si>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</si>
  <si>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</si>
  <si>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</si>
  <si>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</si>
  <si>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</si>
  <si>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</si>
  <si>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</si>
  <si>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</si>
  <si>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</si>
  <si>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</si>
  <si>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</si>
  <si>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</si>
  <si>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</si>
  <si>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</si>
  <si>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</si>
  <si>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</si>
  <si>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</si>
  <si>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</si>
  <si>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</si>
  <si>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</si>
  <si>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</si>
  <si>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</si>
  <si>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</si>
  <si>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</si>
  <si>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</si>
  <si>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</si>
  <si>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</si>
  <si>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</si>
  <si>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</si>
  <si>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</si>
  <si>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</si>
  <si>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</si>
  <si>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</si>
  <si>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</si>
  <si>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</si>
  <si>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</si>
  <si>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</si>
  <si>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</si>
  <si>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</si>
  <si>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</si>
  <si>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</si>
  <si>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</si>
  <si>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</si>
  <si>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</si>
  <si>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</si>
  <si>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</si>
  <si>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</si>
  <si>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</si>
  <si>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</si>
  <si>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</si>
  <si>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</si>
  <si>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</si>
  <si>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</si>
  <si>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</si>
  <si>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</si>
  <si>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</si>
  <si>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</si>
  <si>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</si>
  <si>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</si>
  <si>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</si>
  <si>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</si>
  <si>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</si>
  <si>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</si>
  <si>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</si>
  <si>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</si>
  <si>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</si>
  <si>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</si>
  <si>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</si>
  <si>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</si>
  <si>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</si>
  <si>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</si>
  <si>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</si>
  <si>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</si>
  <si>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</si>
  <si>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</si>
  <si>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</si>
  <si>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</si>
  <si>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</si>
  <si>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</si>
  <si>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</si>
  <si>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</si>
  <si>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</si>
  <si>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</si>
  <si>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</si>
  <si>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</si>
  <si>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</si>
  <si>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</si>
  <si>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</si>
  <si>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</si>
  <si>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</si>
  <si>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</si>
  <si>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</si>
  <si>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</si>
  <si>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</si>
  <si>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</si>
  <si>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</si>
  <si>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</si>
  <si>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</si>
  <si>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</si>
  <si>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</si>
  <si>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</si>
  <si>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</si>
  <si>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</si>
  <si>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</si>
  <si>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</si>
  <si>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</si>
  <si>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</si>
  <si>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</si>
  <si>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</si>
  <si>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</si>
  <si>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</si>
  <si>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</si>
  <si>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</si>
  <si>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</si>
  <si>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</si>
  <si>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</si>
  <si>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</si>
  <si>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</si>
  <si>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</si>
  <si>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</si>
  <si>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</si>
  <si>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</si>
  <si>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</si>
  <si>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</si>
  <si>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</si>
  <si>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</si>
  <si>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</si>
  <si>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</si>
  <si>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</si>
  <si>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</si>
  <si>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</si>
  <si>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</si>
  <si>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</si>
  <si>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</si>
  <si>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</si>
  <si>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</si>
  <si>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</si>
  <si>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</si>
  <si>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</si>
  <si>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</si>
  <si>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</si>
  <si>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</si>
  <si>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</si>
  <si>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</si>
  <si>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</si>
  <si>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</si>
  <si>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</si>
  <si>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</si>
  <si>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</si>
  <si>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</si>
  <si>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</si>
  <si>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</si>
  <si>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</si>
  <si>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</si>
  <si>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</si>
  <si>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</si>
  <si>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</si>
  <si>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</si>
  <si>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</si>
  <si>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</si>
  <si>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</si>
  <si>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</si>
  <si>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</si>
  <si>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</si>
  <si>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</si>
  <si>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</si>
  <si>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</si>
  <si>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</si>
  <si>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</si>
  <si>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</si>
  <si>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</si>
  <si>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</si>
  <si>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</si>
  <si>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</si>
  <si>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</si>
  <si>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</si>
  <si>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</si>
  <si>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</si>
  <si>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</si>
  <si>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</si>
  <si>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</si>
  <si>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</si>
  <si>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</si>
  <si>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</si>
  <si>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</si>
  <si>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</si>
  <si>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</si>
  <si>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</si>
  <si>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</si>
  <si>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</si>
  <si>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</si>
  <si>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</si>
  <si>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</si>
  <si>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</si>
  <si>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</si>
  <si>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</si>
  <si>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</si>
  <si>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</si>
  <si>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</si>
  <si>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</si>
  <si>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</si>
  <si>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</si>
  <si>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</si>
  <si>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</si>
  <si>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</si>
  <si>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</si>
  <si>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</si>
  <si>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</si>
  <si>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</si>
  <si>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</si>
  <si>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</si>
  <si>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</si>
  <si>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</si>
  <si>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</si>
  <si>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</si>
  <si>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</si>
  <si>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</si>
  <si>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</si>
  <si>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</si>
  <si>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</si>
  <si>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</si>
  <si>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</si>
  <si>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</si>
  <si>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</si>
  <si>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</si>
  <si>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</si>
  <si>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</si>
  <si>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</si>
  <si>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</si>
  <si>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</si>
  <si>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</si>
  <si>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</si>
  <si>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</si>
  <si>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</si>
  <si>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</si>
  <si>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</si>
  <si>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</si>
  <si>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</si>
  <si>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</si>
  <si>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</si>
  <si>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</si>
  <si>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</si>
  <si>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</si>
  <si>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</si>
  <si>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</si>
  <si>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</si>
  <si>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</si>
  <si>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</si>
  <si>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</si>
  <si>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</si>
  <si>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</si>
  <si>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</si>
  <si>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</si>
  <si>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</si>
  <si>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</si>
  <si>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</si>
  <si>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</si>
  <si>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</si>
  <si>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</si>
  <si>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</si>
  <si>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</si>
  <si>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</si>
  <si>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</si>
  <si>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</si>
  <si>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</si>
  <si>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</si>
  <si>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</si>
  <si>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</si>
  <si>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</si>
  <si>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</si>
  <si>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</si>
  <si>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</si>
  <si>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</si>
  <si>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</si>
  <si>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</si>
  <si>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</si>
  <si>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</si>
  <si>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</si>
  <si>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</si>
  <si>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</si>
  <si>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</si>
  <si>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</si>
  <si>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</si>
  <si>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</si>
  <si>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</si>
  <si>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</si>
  <si>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</si>
  <si>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</si>
  <si>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</si>
  <si>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</si>
  <si>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</si>
  <si>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</si>
  <si>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</si>
  <si>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</si>
  <si>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</si>
  <si>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</si>
  <si>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</si>
  <si>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</si>
  <si>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</si>
  <si>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</si>
  <si>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</si>
  <si>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</si>
  <si>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</si>
  <si>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</si>
  <si>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</si>
  <si>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</si>
  <si>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</si>
  <si>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</si>
  <si>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</si>
  <si>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</si>
  <si>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</si>
  <si>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</si>
  <si>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</si>
  <si>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</si>
  <si>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</si>
  <si>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</si>
  <si>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</si>
  <si>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</si>
  <si>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</si>
  <si>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</si>
  <si>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</si>
  <si>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</si>
  <si>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</si>
  <si>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</si>
  <si>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</si>
  <si>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</si>
  <si>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</si>
  <si>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</si>
  <si>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</si>
  <si>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</si>
  <si>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</si>
  <si>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</si>
  <si>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</si>
  <si>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</si>
  <si>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</si>
  <si>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</si>
  <si>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</si>
  <si>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</si>
  <si>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</si>
  <si>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</si>
  <si>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</si>
  <si>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</si>
  <si>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</si>
  <si>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</si>
  <si>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</si>
  <si>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</si>
  <si>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</si>
  <si>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</si>
  <si>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</si>
  <si>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</si>
  <si>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</si>
  <si>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</si>
  <si>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</si>
  <si>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</si>
  <si>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</si>
  <si>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</si>
  <si>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</si>
  <si>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</si>
  <si>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</si>
  <si>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</si>
  <si>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</si>
  <si>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</si>
  <si>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</si>
  <si>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</si>
  <si>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</si>
  <si>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</si>
  <si>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</si>
  <si>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</si>
  <si>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</si>
  <si>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</si>
  <si>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</si>
  <si>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</si>
  <si>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</si>
  <si>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</si>
  <si>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</si>
  <si>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</si>
  <si>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</si>
  <si>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</si>
  <si>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</si>
  <si>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</si>
  <si>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</si>
  <si>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</si>
  <si>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</si>
  <si>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</si>
  <si>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</si>
  <si>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</si>
  <si>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</si>
  <si>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</si>
  <si>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</si>
  <si>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</si>
  <si>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</si>
  <si>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</si>
  <si>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</si>
  <si>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</si>
  <si>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</si>
  <si>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</si>
  <si>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</si>
  <si>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</si>
  <si>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</si>
  <si>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</si>
  <si>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</si>
  <si>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</si>
  <si>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</si>
  <si>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</si>
  <si>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</si>
  <si>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</si>
  <si>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</si>
  <si>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</si>
  <si>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</si>
  <si>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</si>
  <si>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</si>
  <si>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</si>
  <si>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</si>
  <si>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</si>
  <si>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</si>
  <si>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</si>
  <si>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</si>
  <si>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</si>
  <si>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</si>
  <si>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</si>
  <si>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</si>
  <si>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</si>
  <si>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</si>
  <si>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</si>
  <si>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</si>
  <si>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</si>
  <si>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</si>
  <si>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</si>
  <si>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</si>
  <si>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</si>
  <si>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</si>
  <si>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</si>
  <si>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</si>
  <si>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</si>
  <si>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</si>
  <si>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</si>
  <si>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</si>
  <si>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</si>
  <si>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</si>
  <si>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</si>
  <si>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</si>
  <si>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</si>
  <si>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</si>
  <si>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</si>
  <si>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</si>
  <si>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</si>
  <si>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</si>
  <si>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</si>
  <si>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</si>
  <si>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</si>
  <si>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</si>
  <si>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</si>
  <si>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</si>
  <si>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</si>
  <si>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</si>
  <si>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</si>
  <si>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</si>
  <si>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</si>
  <si>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</si>
  <si>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</si>
  <si>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</si>
  <si>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</si>
  <si>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</si>
  <si>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</si>
  <si>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</si>
  <si>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</si>
  <si>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</si>
  <si>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</si>
  <si>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</si>
  <si>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</si>
  <si>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</si>
  <si>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</si>
  <si>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</si>
  <si>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</si>
  <si>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</si>
  <si>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</si>
  <si>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</si>
  <si>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</si>
  <si>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</si>
  <si>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</si>
  <si>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</si>
  <si>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</si>
  <si>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</si>
  <si>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</si>
  <si>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</si>
  <si>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</si>
  <si>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</si>
  <si>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</si>
  <si>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</si>
  <si>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</si>
  <si>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</si>
  <si>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</si>
  <si>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</si>
  <si>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</si>
  <si>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</si>
  <si>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</si>
  <si>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</si>
  <si>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</si>
  <si>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</si>
  <si>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</si>
  <si>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</si>
  <si>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</si>
  <si>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</si>
  <si>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</si>
  <si>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</si>
  <si>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</si>
  <si>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</si>
  <si>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</si>
  <si>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</si>
  <si>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</si>
  <si>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</si>
  <si>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</si>
  <si>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</si>
  <si>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</si>
  <si>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</si>
  <si>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</si>
  <si>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</si>
  <si>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</si>
  <si>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</si>
  <si>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</si>
  <si>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</si>
  <si>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</si>
  <si>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</si>
  <si>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</si>
  <si>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</si>
  <si>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</si>
  <si>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</si>
  <si>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</si>
  <si>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</si>
  <si>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</si>
  <si>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</si>
  <si>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</si>
  <si>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</si>
  <si>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</si>
  <si>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</si>
  <si>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</si>
  <si>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</si>
  <si>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</si>
  <si>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</si>
  <si>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</si>
  <si>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</si>
  <si>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</si>
  <si>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</si>
  <si>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</si>
  <si>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</si>
  <si>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</si>
  <si>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</si>
  <si>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</si>
  <si>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</si>
  <si>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</si>
  <si>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</si>
  <si>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</si>
  <si>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</si>
  <si>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</si>
  <si>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</si>
  <si>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</si>
  <si>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</si>
  <si>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</si>
  <si>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</si>
  <si>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</si>
  <si>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</si>
  <si>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</si>
  <si>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</si>
  <si>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</si>
  <si>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</si>
  <si>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</si>
  <si>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</si>
  <si>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</si>
  <si>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</si>
  <si>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</si>
  <si>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</si>
  <si>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</si>
  <si>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</si>
  <si>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</si>
  <si>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</si>
  <si>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</si>
  <si>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</si>
  <si>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</si>
  <si>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</si>
  <si>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</si>
  <si>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</si>
  <si>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</si>
  <si>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</si>
  <si>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</si>
  <si>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</si>
  <si>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</si>
  <si>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</si>
  <si>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</si>
  <si>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</si>
  <si>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</si>
  <si>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</si>
  <si>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</si>
  <si>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</si>
  <si>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</si>
  <si>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</si>
  <si>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</si>
  <si>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</si>
  <si>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</si>
  <si>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</si>
  <si>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</si>
  <si>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</si>
  <si>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</si>
  <si>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</si>
  <si>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</si>
  <si>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</si>
  <si>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</si>
  <si>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</si>
  <si>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</si>
  <si>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</si>
  <si>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</si>
  <si>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</si>
  <si>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</si>
  <si>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</si>
  <si>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</si>
  <si>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</si>
  <si>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</si>
  <si>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</si>
  <si>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</si>
  <si>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</si>
  <si>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</si>
  <si>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</si>
  <si>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</si>
  <si>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</si>
  <si>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</si>
  <si>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</si>
  <si>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</si>
  <si>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</si>
  <si>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</si>
  <si>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</si>
  <si>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</si>
  <si>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</si>
  <si>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</si>
  <si>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</si>
  <si>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</si>
  <si>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</si>
  <si>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</si>
  <si>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</si>
  <si>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</si>
  <si>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</si>
  <si>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</si>
  <si>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</si>
  <si>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</si>
  <si>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</si>
  <si>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</si>
  <si>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</si>
  <si>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</si>
  <si>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</si>
  <si>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</si>
  <si>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</si>
  <si>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</si>
  <si>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</si>
  <si>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</si>
  <si>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</si>
  <si>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</si>
  <si>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</si>
  <si>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</si>
  <si>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</si>
  <si>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</si>
  <si>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</si>
  <si>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</si>
  <si>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</si>
  <si>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</si>
  <si>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</si>
  <si>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</si>
  <si>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</si>
  <si>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</si>
  <si>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</si>
  <si>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</si>
  <si>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</si>
  <si>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</si>
  <si>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</si>
  <si>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</si>
  <si>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</si>
  <si>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</si>
  <si>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</si>
  <si>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</si>
  <si>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</si>
  <si>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</si>
  <si>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</si>
  <si>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</si>
  <si>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</si>
  <si>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</si>
  <si>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</si>
  <si>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</si>
  <si>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</si>
  <si>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</si>
  <si>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</si>
  <si>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</si>
  <si>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</si>
  <si>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</si>
  <si>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</si>
  <si>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</si>
  <si>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</si>
  <si>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</si>
  <si>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</si>
  <si>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</si>
  <si>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</si>
  <si>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</si>
  <si>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</si>
  <si>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</si>
  <si>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</si>
  <si>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</si>
  <si>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</si>
  <si>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</si>
  <si>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</si>
  <si>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</si>
  <si>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</si>
  <si>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</si>
  <si>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</si>
  <si>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</si>
  <si>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</si>
  <si>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</si>
  <si>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</si>
  <si>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</si>
  <si>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</si>
  <si>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</si>
  <si>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</si>
  <si>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</si>
  <si>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</si>
  <si>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</si>
  <si>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</si>
  <si>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</si>
  <si>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</si>
  <si>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</si>
  <si>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</si>
  <si>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</si>
  <si>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</si>
  <si>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</si>
  <si>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</si>
  <si>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</si>
  <si>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</si>
  <si>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</si>
  <si>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</si>
  <si>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</si>
  <si>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</si>
  <si>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</si>
  <si>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</si>
  <si>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</si>
  <si>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</si>
  <si>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</si>
  <si>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</si>
  <si>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</si>
  <si>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</si>
  <si>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</si>
  <si>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</si>
  <si>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</si>
  <si>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</si>
  <si>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</si>
  <si>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</si>
  <si>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</si>
  <si>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</si>
  <si>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</si>
  <si>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</si>
  <si>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</si>
  <si>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</si>
  <si>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</si>
  <si>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</si>
  <si>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</si>
  <si>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</si>
  <si>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</si>
  <si>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</si>
  <si>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</si>
  <si>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</si>
  <si>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</si>
  <si>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</si>
  <si>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</si>
  <si>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</si>
  <si>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</si>
  <si>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</si>
  <si>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</si>
  <si>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</si>
  <si>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</si>
  <si>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</si>
  <si>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</si>
  <si>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</si>
  <si>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</si>
  <si>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</si>
  <si>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</si>
  <si>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</si>
  <si>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</si>
  <si>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</si>
  <si>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</si>
  <si>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</si>
  <si>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</si>
  <si>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</si>
  <si>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</si>
  <si>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</si>
  <si>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</si>
  <si>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</si>
  <si>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</si>
  <si>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</si>
  <si>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</si>
  <si>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</si>
  <si>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</si>
  <si>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</si>
  <si>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</si>
  <si>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</si>
  <si>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</si>
  <si>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</si>
  <si>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</si>
  <si>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</si>
  <si>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</si>
  <si>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</si>
  <si>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</si>
  <si>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</si>
  <si>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</si>
  <si>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</si>
  <si>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</si>
  <si>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</si>
  <si>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</si>
  <si>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</si>
  <si>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</si>
  <si>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</si>
  <si>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</si>
  <si>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</si>
  <si>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</si>
  <si>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</si>
  <si>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</si>
  <si>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</si>
  <si>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</si>
  <si>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</si>
  <si>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</si>
  <si>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</si>
  <si>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</si>
  <si>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</si>
  <si>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</si>
  <si>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</si>
  <si>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</si>
  <si>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</si>
  <si>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</si>
  <si>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</si>
  <si>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</si>
  <si>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</si>
  <si>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</si>
  <si>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</si>
  <si>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</si>
  <si>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</si>
  <si>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</si>
  <si>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</si>
  <si>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</si>
  <si>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</si>
  <si>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</si>
  <si>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</si>
  <si>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</si>
  <si>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</si>
  <si>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</si>
  <si>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</si>
  <si>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</si>
  <si>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</si>
  <si>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</si>
  <si>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</si>
  <si>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</si>
  <si>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</si>
  <si>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</si>
  <si>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</si>
  <si>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</si>
  <si>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</si>
  <si>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</si>
  <si>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</si>
  <si>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</si>
  <si>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</si>
  <si>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</si>
  <si>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</si>
  <si>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</si>
  <si>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</si>
  <si>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</si>
  <si>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</si>
  <si>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</si>
  <si>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</si>
  <si>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</si>
  <si>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</si>
  <si>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</si>
  <si>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</si>
  <si>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</si>
  <si>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</si>
  <si>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</si>
  <si>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</si>
  <si>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</si>
  <si>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</si>
  <si>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</si>
  <si>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</si>
  <si>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</si>
  <si>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</si>
  <si>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</si>
  <si>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</si>
  <si>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</si>
  <si>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</si>
  <si>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</si>
  <si>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</si>
  <si>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</si>
  <si>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</si>
  <si>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</si>
  <si>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</si>
  <si>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</si>
  <si>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</si>
  <si>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</si>
  <si>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</si>
  <si>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</si>
  <si>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</si>
  <si>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</si>
  <si>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</si>
  <si>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</si>
  <si>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</si>
  <si>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</si>
  <si>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</si>
  <si>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</si>
  <si>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</si>
  <si>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</si>
  <si>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</si>
  <si>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</si>
  <si>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</si>
  <si>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</si>
  <si>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</si>
  <si>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</si>
  <si>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</si>
  <si>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</si>
  <si>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</si>
  <si>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</si>
  <si>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</si>
  <si>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</si>
  <si>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</si>
  <si>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</si>
  <si>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</si>
  <si>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</si>
  <si>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</si>
  <si>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</si>
  <si>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</si>
  <si>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</si>
  <si>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</si>
  <si>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</si>
  <si>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</si>
  <si>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</si>
  <si>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</si>
  <si>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</si>
  <si>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</si>
  <si>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</si>
  <si>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</si>
  <si>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</si>
  <si>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</si>
  <si>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</si>
  <si>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</si>
  <si>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</si>
  <si>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</si>
  <si>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</si>
  <si>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</si>
  <si>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</si>
  <si>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</si>
  <si>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</si>
  <si>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</si>
  <si>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</si>
  <si>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</si>
  <si>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</si>
  <si>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</si>
  <si>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</si>
  <si>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</si>
  <si>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</si>
  <si>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</si>
  <si>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</si>
  <si>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</si>
  <si>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</si>
  <si>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</si>
  <si>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</si>
  <si>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</si>
  <si>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</si>
  <si>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</si>
  <si>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</si>
  <si>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</si>
  <si>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</si>
  <si>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</si>
  <si>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</si>
  <si>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</si>
  <si>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</si>
  <si>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</si>
  <si>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</si>
  <si>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</si>
  <si>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</si>
  <si>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</si>
  <si>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</si>
  <si>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</si>
  <si>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</si>
  <si>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</si>
  <si>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</si>
  <si>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</si>
  <si>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</si>
  <si>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</si>
  <si>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</si>
  <si>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</si>
  <si>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</si>
  <si>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</si>
  <si>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</si>
  <si>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</si>
  <si>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</si>
  <si>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</si>
  <si>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</si>
  <si>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</si>
  <si>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</si>
  <si>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</si>
  <si>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</si>
  <si>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</si>
  <si>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</si>
  <si>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</si>
  <si>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</si>
  <si>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</si>
  <si>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</si>
  <si>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</si>
  <si>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</si>
  <si>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</si>
  <si>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</si>
  <si>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</si>
  <si>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</si>
  <si>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</si>
  <si>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</si>
  <si>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</si>
  <si>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</si>
  <si>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</si>
  <si>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</si>
  <si>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</si>
  <si>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</si>
  <si>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</si>
  <si>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</si>
  <si>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</si>
  <si>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</si>
  <si>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</si>
  <si>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</si>
  <si>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</si>
  <si>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</si>
  <si>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</si>
  <si>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</si>
  <si>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</si>
  <si>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</si>
  <si>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</si>
  <si>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</si>
  <si>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</si>
  <si>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</si>
  <si>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</si>
  <si>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</si>
  <si>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</si>
  <si>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</si>
  <si>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</si>
  <si>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</si>
  <si>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</si>
  <si>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</si>
  <si>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</si>
  <si>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</si>
  <si>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</si>
  <si>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</si>
  <si>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</si>
  <si>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</si>
  <si>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</si>
  <si>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</si>
  <si>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</si>
  <si>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</si>
  <si>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</si>
  <si>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</si>
  <si>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</si>
  <si>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</si>
  <si>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</si>
  <si>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</si>
  <si>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</si>
  <si>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</si>
  <si>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</si>
  <si>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</si>
  <si>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</si>
  <si>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</si>
  <si>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</si>
  <si>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</si>
  <si>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</si>
  <si>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</si>
  <si>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</si>
  <si>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</si>
  <si>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</si>
  <si>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</si>
  <si>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</si>
  <si>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</si>
  <si>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</si>
  <si>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</si>
  <si>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</si>
  <si>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</si>
  <si>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</si>
  <si>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</si>
  <si>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</si>
  <si>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</si>
  <si>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</si>
  <si>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</si>
  <si>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</si>
  <si>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</si>
  <si>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</si>
  <si>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</si>
  <si>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</si>
  <si>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</si>
  <si>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</si>
  <si>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</si>
  <si>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</si>
  <si>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</si>
  <si>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</si>
  <si>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</si>
  <si>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</si>
  <si>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</si>
  <si>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</si>
  <si>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</si>
  <si>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</si>
  <si>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</si>
  <si>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</si>
  <si>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</si>
  <si>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</si>
  <si>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</si>
  <si>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</si>
  <si>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</si>
  <si>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</si>
  <si>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</si>
  <si>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</si>
  <si>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</si>
  <si>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</si>
  <si>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</si>
  <si>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</si>
  <si>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</si>
  <si>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</si>
  <si>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</si>
  <si>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</si>
  <si>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</si>
  <si>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</si>
  <si>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</si>
  <si>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</si>
  <si>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</si>
  <si>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</si>
  <si>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</si>
  <si>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</si>
  <si>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</si>
  <si>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</si>
  <si>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</si>
  <si>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</si>
  <si>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</si>
  <si>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</si>
  <si>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</si>
  <si>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</si>
  <si>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</si>
  <si>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</si>
  <si>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</si>
  <si>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</si>
  <si>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</si>
  <si>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</si>
  <si>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</si>
  <si>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</si>
  <si>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</si>
  <si>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</si>
  <si>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</si>
  <si>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</si>
  <si>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</si>
  <si>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</si>
  <si>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</si>
  <si>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</si>
  <si>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</si>
  <si>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</si>
  <si>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</si>
  <si>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</si>
  <si>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</si>
  <si>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</si>
  <si>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</si>
  <si>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</si>
  <si>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</si>
  <si>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</si>
  <si>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</si>
  <si>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</si>
  <si>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</si>
  <si>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</si>
  <si>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</si>
  <si>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</si>
  <si>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</si>
  <si>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</si>
  <si>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</si>
  <si>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</si>
  <si>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</si>
  <si>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</si>
  <si>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</si>
  <si>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</si>
  <si>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</si>
  <si>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</si>
  <si>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</si>
  <si>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</si>
  <si>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</si>
  <si>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</si>
  <si>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</si>
  <si>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</si>
  <si>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</si>
  <si>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</si>
  <si>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</si>
  <si>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</si>
  <si>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</si>
  <si>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</si>
  <si>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</si>
  <si>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</si>
  <si>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</si>
  <si>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</si>
  <si>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</si>
  <si>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</si>
  <si>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</si>
  <si>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</si>
  <si>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</si>
  <si>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</si>
  <si>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</si>
  <si>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</si>
  <si>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</si>
  <si>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</si>
  <si>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</si>
  <si>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</si>
  <si>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</si>
  <si>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</si>
  <si>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</si>
  <si>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</si>
  <si>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</si>
  <si>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</si>
  <si>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</si>
  <si>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</si>
  <si>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</si>
  <si>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</si>
  <si>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</si>
  <si>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</si>
  <si>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</si>
  <si>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</si>
  <si>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</si>
  <si>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</si>
  <si>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</si>
  <si>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</si>
  <si>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</si>
  <si>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</si>
  <si>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</si>
  <si>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</si>
  <si>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</si>
  <si>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</si>
  <si>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</si>
  <si>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</si>
  <si>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</si>
  <si>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</si>
  <si>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</si>
  <si>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</si>
  <si>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</si>
  <si>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</si>
  <si>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</si>
  <si>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</si>
  <si>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</si>
  <si>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</si>
  <si>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</si>
  <si>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</si>
  <si>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</si>
  <si>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</si>
  <si>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</si>
  <si>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</si>
  <si>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</si>
  <si>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</si>
  <si>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</si>
  <si>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</si>
  <si>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</si>
  <si>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</si>
  <si>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</si>
  <si>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</si>
  <si>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</si>
  <si>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</si>
  <si>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</si>
  <si>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</si>
  <si>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</si>
  <si>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</si>
  <si>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</si>
  <si>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</si>
  <si>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</si>
  <si>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</si>
  <si>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</si>
  <si>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</si>
  <si>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</si>
  <si>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</si>
  <si>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</si>
  <si>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</si>
  <si>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</si>
  <si>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</si>
  <si>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</si>
  <si>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</si>
  <si>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</si>
  <si>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</si>
  <si>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</si>
  <si>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</si>
  <si>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</si>
  <si>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</si>
  <si>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</si>
  <si>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</si>
  <si>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</si>
  <si>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</si>
  <si>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</si>
  <si>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</si>
  <si>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</si>
  <si>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</si>
  <si>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</si>
  <si>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</si>
  <si>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</si>
  <si>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</si>
  <si>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</si>
  <si>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</si>
  <si>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</si>
  <si>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</si>
  <si>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</si>
  <si>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</si>
  <si>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</si>
  <si>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</si>
  <si>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</si>
  <si>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</si>
  <si>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</si>
  <si>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</si>
  <si>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</si>
  <si>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</si>
  <si>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</si>
  <si>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</si>
  <si>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</si>
  <si>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</si>
  <si>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</si>
  <si>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</si>
  <si>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</si>
  <si>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</si>
  <si>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</si>
  <si>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</si>
  <si>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</si>
  <si>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</si>
  <si>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</si>
  <si>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</si>
  <si>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</si>
  <si>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</si>
  <si>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</si>
  <si>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</si>
  <si>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</si>
  <si>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</si>
  <si>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</si>
  <si>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</si>
  <si>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</si>
  <si>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</si>
  <si>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</si>
  <si>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</si>
  <si>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</si>
  <si>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</si>
  <si>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</si>
  <si>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</si>
  <si>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</si>
  <si>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</si>
  <si>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</si>
  <si>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</si>
  <si>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</si>
  <si>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</si>
  <si>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</si>
  <si>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</si>
  <si>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</si>
  <si>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</si>
  <si>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</si>
  <si>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</si>
  <si>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</si>
  <si>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</si>
  <si>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</si>
  <si>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</si>
  <si>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</si>
  <si>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</si>
  <si>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</si>
  <si>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</si>
  <si>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</si>
  <si>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</si>
  <si>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</si>
  <si>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</si>
  <si>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</si>
  <si>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</si>
  <si>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</si>
  <si>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</si>
  <si>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</si>
  <si>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</si>
  <si>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</si>
  <si>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</si>
  <si>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</si>
  <si>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</si>
  <si>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</si>
  <si>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</si>
  <si>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</si>
  <si>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</si>
  <si>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</si>
  <si>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</si>
  <si>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</si>
  <si>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</si>
  <si>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</si>
  <si>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</si>
  <si>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</si>
  <si>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</si>
  <si>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</si>
  <si>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</si>
  <si>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</si>
  <si>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</si>
  <si>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</si>
  <si>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</si>
  <si>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</si>
  <si>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</si>
  <si>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</si>
  <si>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</si>
  <si>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</si>
  <si>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</si>
  <si>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</si>
  <si>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</si>
  <si>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</si>
  <si>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</si>
  <si>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</si>
  <si>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</si>
  <si>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</si>
  <si>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</si>
  <si>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</si>
  <si>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</si>
  <si>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</si>
  <si>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</si>
  <si>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</si>
  <si>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</si>
  <si>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</si>
  <si>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</si>
  <si>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</si>
  <si>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</si>
  <si>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</si>
  <si>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</si>
  <si>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</si>
  <si>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</si>
  <si>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</si>
  <si>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</si>
  <si>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</si>
  <si>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</si>
  <si>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</si>
  <si>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</si>
  <si>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</si>
  <si>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</si>
  <si>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</si>
  <si>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</si>
  <si>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</si>
  <si>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</si>
  <si>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</si>
  <si>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</si>
  <si>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</si>
  <si>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</si>
  <si>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</si>
  <si>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</si>
  <si>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</si>
  <si>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</si>
  <si>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</si>
  <si>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</si>
  <si>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</si>
  <si>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</si>
  <si>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</si>
  <si>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</si>
  <si>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</si>
  <si>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</si>
  <si>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</si>
  <si>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</si>
  <si>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</si>
  <si>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</si>
  <si>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</si>
  <si>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</si>
  <si>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</si>
  <si>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</si>
  <si>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</si>
  <si>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</si>
  <si>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</si>
  <si>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</si>
  <si>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</si>
  <si>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</si>
  <si>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</si>
  <si>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</si>
  <si>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</si>
  <si>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</si>
  <si>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</si>
  <si>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</si>
  <si>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</si>
  <si>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</si>
  <si>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</si>
  <si>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</si>
  <si>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</si>
  <si>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</si>
  <si>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</si>
  <si>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</si>
  <si>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</si>
  <si>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</si>
  <si>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</si>
  <si>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</si>
  <si>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</si>
  <si>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</si>
  <si>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</si>
  <si>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</si>
  <si>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</si>
  <si>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</si>
  <si>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</si>
  <si>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</si>
  <si>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</si>
  <si>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</si>
  <si>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</si>
  <si>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</si>
  <si>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</si>
  <si>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</si>
  <si>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</si>
  <si>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</si>
  <si>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</si>
  <si>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</si>
  <si>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</si>
  <si>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</si>
  <si>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</si>
  <si>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</si>
  <si>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</si>
  <si>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</si>
  <si>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</si>
  <si>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</si>
  <si>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</si>
  <si>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</si>
  <si>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</si>
  <si>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</si>
  <si>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</si>
  <si>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</si>
  <si>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</si>
  <si>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</si>
  <si>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</si>
  <si>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</si>
  <si>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</si>
  <si>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</si>
  <si>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</si>
  <si>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</si>
  <si>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</si>
  <si>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</si>
  <si>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</si>
  <si>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</si>
  <si>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</si>
  <si>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</si>
  <si>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</si>
  <si>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</si>
  <si>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</si>
  <si>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</si>
  <si>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</si>
  <si>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</si>
  <si>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</si>
  <si>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</si>
  <si>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</si>
  <si>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</si>
  <si>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</si>
  <si>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</si>
  <si>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</si>
  <si>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</si>
  <si>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</si>
  <si>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</si>
  <si>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</si>
  <si>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</si>
  <si>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</si>
  <si>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</si>
  <si>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</si>
  <si>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</si>
  <si>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</si>
  <si>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</si>
  <si>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</si>
  <si>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</si>
  <si>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</si>
  <si>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</si>
  <si>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</si>
  <si>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</si>
  <si>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</si>
  <si>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</si>
  <si>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</si>
  <si>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</si>
  <si>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</si>
  <si>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</si>
  <si>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</si>
  <si>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</si>
  <si>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</si>
  <si>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</si>
  <si>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</si>
  <si>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</si>
  <si>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</si>
  <si>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</si>
  <si>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</si>
  <si>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</si>
  <si>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</si>
  <si>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</si>
  <si>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</si>
  <si>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</si>
  <si>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</si>
  <si>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</si>
  <si>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</si>
  <si>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</si>
  <si>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</si>
  <si>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</si>
  <si>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</si>
  <si>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</si>
  <si>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</si>
  <si>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</si>
  <si>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</si>
  <si>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</si>
  <si>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</si>
  <si>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</si>
  <si>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</si>
  <si>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</si>
  <si>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</si>
  <si>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</si>
  <si>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</si>
  <si>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</si>
  <si>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</si>
  <si>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</si>
  <si>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</si>
  <si>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</si>
  <si>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</si>
  <si>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</si>
  <si>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</si>
  <si>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</si>
  <si>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</si>
  <si>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</si>
  <si>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</si>
  <si>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</si>
  <si>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</si>
  <si>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</si>
  <si>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</si>
  <si>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</si>
  <si>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</si>
  <si>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</si>
  <si>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</si>
  <si>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</si>
  <si>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</si>
  <si>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</si>
  <si>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</si>
  <si>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</si>
  <si>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</si>
  <si>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</si>
  <si>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</si>
  <si>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</si>
  <si>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</si>
  <si>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</si>
  <si>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</si>
  <si>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</si>
  <si>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</si>
  <si>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</si>
  <si>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</si>
  <si>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</si>
  <si>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</si>
  <si>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</si>
  <si>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</si>
  <si>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</si>
  <si>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</si>
  <si>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</si>
  <si>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</si>
  <si>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</si>
  <si>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</si>
  <si>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</si>
  <si>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</si>
  <si>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</si>
  <si>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</si>
  <si>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</si>
  <si>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</si>
  <si>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</si>
  <si>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</si>
  <si>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</si>
  <si>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</si>
  <si>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</si>
  <si>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</si>
  <si>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</si>
  <si>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</si>
  <si>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</si>
  <si>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</si>
  <si>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</si>
  <si>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</si>
  <si>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</si>
  <si>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</si>
  <si>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</si>
  <si>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</si>
  <si>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</si>
  <si>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</si>
  <si>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</si>
  <si>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</si>
  <si>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</si>
  <si>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</si>
  <si>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</si>
  <si>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</si>
  <si>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</si>
  <si>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</si>
  <si>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</si>
  <si>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</si>
  <si>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</si>
  <si>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</si>
  <si>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</si>
  <si>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</si>
  <si>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</si>
  <si>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</si>
  <si>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</si>
  <si>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</si>
  <si>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</si>
  <si>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</si>
  <si>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</si>
  <si>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</si>
  <si>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</si>
  <si>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</si>
  <si>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</si>
  <si>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</si>
  <si>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</si>
  <si>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</si>
  <si>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</si>
  <si>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</si>
  <si>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</si>
  <si>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</si>
  <si>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</si>
  <si>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</si>
  <si>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</si>
  <si>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</si>
  <si>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</si>
  <si>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</si>
  <si>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</si>
  <si>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</si>
  <si>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</si>
  <si>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</si>
  <si>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</si>
  <si>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</si>
  <si>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</si>
  <si>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</si>
  <si>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</si>
  <si>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</si>
  <si>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</si>
  <si>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</si>
  <si>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</si>
  <si>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</si>
  <si>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</si>
  <si>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</si>
  <si>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</si>
  <si>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</si>
  <si>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</si>
  <si>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</si>
  <si>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</si>
  <si>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</si>
  <si>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</si>
  <si>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</si>
  <si>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</si>
  <si>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</si>
  <si>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</si>
  <si>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</si>
  <si>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</si>
  <si>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</si>
  <si>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</si>
  <si>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</si>
  <si>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</si>
  <si>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</si>
  <si>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</si>
  <si>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</si>
  <si>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</si>
  <si>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</si>
  <si>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</si>
  <si>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</si>
  <si>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</si>
  <si>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</si>
  <si>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</si>
  <si>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</si>
  <si>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</si>
  <si>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</si>
  <si>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</si>
  <si>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</si>
  <si>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</si>
  <si>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</si>
  <si>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</si>
  <si>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</si>
  <si>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</si>
  <si>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</si>
  <si>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</si>
  <si>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</si>
  <si>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</si>
  <si>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</si>
  <si>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</si>
  <si>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</si>
  <si>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</si>
  <si>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</si>
  <si>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</si>
  <si>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</si>
  <si>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</si>
  <si>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</si>
  <si>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</si>
  <si>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</si>
  <si>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</si>
  <si>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</si>
  <si>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</si>
  <si>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</si>
  <si>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</si>
  <si>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</si>
  <si>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</si>
  <si>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</si>
  <si>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</si>
  <si>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</si>
  <si>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</si>
  <si>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</si>
  <si>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</si>
  <si>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</si>
  <si>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</si>
  <si>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</si>
  <si>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</si>
  <si>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</si>
  <si>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</si>
  <si>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</si>
  <si>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</si>
  <si>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</si>
  <si>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</si>
  <si>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</si>
  <si>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</si>
  <si>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</si>
  <si>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</si>
  <si>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</si>
  <si>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</si>
  <si>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</si>
  <si>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</si>
  <si>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</si>
  <si>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</si>
  <si>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</si>
  <si>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</si>
  <si>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</si>
  <si>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</si>
  <si>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</si>
  <si>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</si>
  <si>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</si>
  <si>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</si>
  <si>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</si>
  <si>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</si>
  <si>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</si>
  <si>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</si>
  <si>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</si>
  <si>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</si>
  <si>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</si>
  <si>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</si>
  <si>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</si>
  <si>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</si>
  <si>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</si>
  <si>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</si>
  <si>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</si>
  <si>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</si>
  <si>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</si>
  <si>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</si>
  <si>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</si>
  <si>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</si>
  <si>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</si>
  <si>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</si>
  <si>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</si>
  <si>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</si>
  <si>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</si>
  <si>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</si>
  <si>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</si>
  <si>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</si>
  <si>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</si>
  <si>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</si>
  <si>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</si>
  <si>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</si>
  <si>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</si>
  <si>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</si>
  <si>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</si>
  <si>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</si>
  <si>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</si>
  <si>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</si>
  <si>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</si>
  <si>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</si>
  <si>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</si>
  <si>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</si>
  <si>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</si>
  <si>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</si>
  <si>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</si>
  <si>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</si>
  <si>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</si>
  <si>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</si>
  <si>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</si>
  <si>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</si>
  <si>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</si>
  <si>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</si>
  <si>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</si>
  <si>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</si>
  <si>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</si>
  <si>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</si>
  <si>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</si>
  <si>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</si>
  <si>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</si>
  <si>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</si>
  <si>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</si>
  <si>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</si>
  <si>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</si>
  <si>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</si>
  <si>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</si>
  <si>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</si>
  <si>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</si>
  <si>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</si>
  <si>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</si>
  <si>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</si>
  <si>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</si>
  <si>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</si>
  <si>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</si>
  <si>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</si>
  <si>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</si>
  <si>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</si>
  <si>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</si>
  <si>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</si>
  <si>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</si>
  <si>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</si>
  <si>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</si>
  <si>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</si>
  <si>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</si>
  <si>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</si>
  <si>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</si>
  <si>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</si>
  <si>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</si>
  <si>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</si>
  <si>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</si>
  <si>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</si>
  <si>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</si>
  <si>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</si>
  <si>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</si>
  <si>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</si>
  <si>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</si>
  <si>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</si>
  <si>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</si>
  <si>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</si>
  <si>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</si>
  <si>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</si>
  <si>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</si>
  <si>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</si>
  <si>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</si>
  <si>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</si>
  <si>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</si>
  <si>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</si>
  <si>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</si>
  <si>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</si>
  <si>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</si>
  <si>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</si>
  <si>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</si>
  <si>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</si>
  <si>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</si>
  <si>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</si>
  <si>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</si>
  <si>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</si>
  <si>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</si>
  <si>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</si>
  <si>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</si>
  <si>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</si>
  <si>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</si>
  <si>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</si>
  <si>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</si>
  <si>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</si>
  <si>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</si>
  <si>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</si>
  <si>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</si>
  <si>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</si>
  <si>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</si>
  <si>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</si>
  <si>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</si>
  <si>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</si>
  <si>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</si>
  <si>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</si>
  <si>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</si>
  <si>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</si>
  <si>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</si>
  <si>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</si>
  <si>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</si>
  <si>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</si>
  <si>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</si>
  <si>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</si>
  <si>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</si>
  <si>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</si>
  <si>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</si>
  <si>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</si>
  <si>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</si>
  <si>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</si>
  <si>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</si>
  <si>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</si>
  <si>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</si>
  <si>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</si>
  <si>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</si>
  <si>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</si>
  <si>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</si>
  <si>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</si>
  <si>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</si>
  <si>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</si>
  <si>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</si>
  <si>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</si>
  <si>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</si>
  <si>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</si>
  <si>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</si>
  <si>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</si>
  <si>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</si>
  <si>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</si>
  <si>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</si>
  <si>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</si>
  <si>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</si>
  <si>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</si>
  <si>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</si>
  <si>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</si>
  <si>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</si>
  <si>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</si>
  <si>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</si>
  <si>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</si>
  <si>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</si>
  <si>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</si>
  <si>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</si>
  <si>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</si>
  <si>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</si>
  <si>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</si>
  <si>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</si>
  <si>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</si>
  <si>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</si>
  <si>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</si>
  <si>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</si>
  <si>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</si>
  <si>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</si>
  <si>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</si>
  <si>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</si>
  <si>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</si>
  <si>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</si>
  <si>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</si>
  <si>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</si>
  <si>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</si>
  <si>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</si>
  <si>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</si>
  <si>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</si>
  <si>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</si>
  <si>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</si>
  <si>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</si>
  <si>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</si>
  <si>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</si>
  <si>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</si>
  <si>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</si>
  <si>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</si>
  <si>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</si>
  <si>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</si>
  <si>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</si>
  <si>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</si>
  <si>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</si>
  <si>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</si>
  <si>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</si>
  <si>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</si>
  <si>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</si>
  <si>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</si>
  <si>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</si>
  <si>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</si>
  <si>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</si>
  <si>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</si>
  <si>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</si>
  <si>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</si>
  <si>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</si>
  <si>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</si>
  <si>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</si>
  <si>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</si>
  <si>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</si>
  <si>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</si>
  <si>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</si>
  <si>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</si>
  <si>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</si>
  <si>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</si>
  <si>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</si>
  <si>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</si>
  <si>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</si>
  <si>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</si>
  <si>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</si>
  <si>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</si>
  <si>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</si>
  <si>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</si>
  <si>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</si>
  <si>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</si>
  <si>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</si>
  <si>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</si>
  <si>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</si>
  <si>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</si>
  <si>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</si>
  <si>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</si>
  <si>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</si>
  <si>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</si>
  <si>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</si>
  <si>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</si>
  <si>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</si>
  <si>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</si>
  <si>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</si>
  <si>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</si>
  <si>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</si>
  <si>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</si>
  <si>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</si>
  <si>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</si>
  <si>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</si>
  <si>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</si>
  <si>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</si>
  <si>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</si>
  <si>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</si>
  <si>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</si>
  <si>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</si>
  <si>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</si>
  <si>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</si>
  <si>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</si>
  <si>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</si>
  <si>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</si>
  <si>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</si>
  <si>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</si>
  <si>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</si>
  <si>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</si>
  <si>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</si>
  <si>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</si>
  <si>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</si>
  <si>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</si>
  <si>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</si>
  <si>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</si>
  <si>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</si>
  <si>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</si>
  <si>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</si>
  <si>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</si>
  <si>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</si>
  <si>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</si>
  <si>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</si>
  <si>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</si>
  <si>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</si>
  <si>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</si>
  <si>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</si>
  <si>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</si>
  <si>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</si>
  <si>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</si>
  <si>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</si>
  <si>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</si>
  <si>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</si>
  <si>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</si>
  <si>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</si>
  <si>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</si>
  <si>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</si>
  <si>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</si>
  <si>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</si>
  <si>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</si>
  <si>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</si>
  <si>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</si>
  <si>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</si>
  <si>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</si>
  <si>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</si>
  <si>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</si>
  <si>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</si>
  <si>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</si>
  <si>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</si>
  <si>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</si>
  <si>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</si>
  <si>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</si>
  <si>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</si>
  <si>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</si>
  <si>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</si>
  <si>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</si>
  <si>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</si>
  <si>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</si>
  <si>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</si>
  <si>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</si>
  <si>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</si>
  <si>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</si>
  <si>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</si>
  <si>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</si>
  <si>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</si>
  <si>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</si>
  <si>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</si>
  <si>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</si>
  <si>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</si>
  <si>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</si>
  <si>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</si>
  <si>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</si>
  <si>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</si>
  <si>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</si>
  <si>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</si>
  <si>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</si>
  <si>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</si>
  <si>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</si>
  <si>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</si>
  <si>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</si>
  <si>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</si>
  <si>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</si>
  <si>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</si>
  <si>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</si>
  <si>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</si>
  <si>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</si>
  <si>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</si>
  <si>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</si>
  <si>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</si>
  <si>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</si>
  <si>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</si>
  <si>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</si>
  <si>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</si>
  <si>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</si>
  <si>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</si>
  <si>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</si>
  <si>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</si>
  <si>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</si>
  <si>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</si>
  <si>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</si>
  <si>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</si>
  <si>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</si>
  <si>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</si>
  <si>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</si>
  <si>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</si>
  <si>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</si>
  <si>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</si>
  <si>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</si>
  <si>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</si>
  <si>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</si>
  <si>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</si>
  <si>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</si>
  <si>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</si>
  <si>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</si>
  <si>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</si>
  <si>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</si>
  <si>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</si>
  <si>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</si>
  <si>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</si>
  <si>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</si>
  <si>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</si>
  <si>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</si>
  <si>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</si>
  <si>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</si>
  <si>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</si>
  <si>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</si>
  <si>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</si>
  <si>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</si>
  <si>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</si>
  <si>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</si>
  <si>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</si>
  <si>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</si>
  <si>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</si>
  <si>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</si>
  <si>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</si>
  <si>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</si>
  <si>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</si>
  <si>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</si>
  <si>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</si>
  <si>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</si>
  <si>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</si>
  <si>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</si>
  <si>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</si>
  <si>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</si>
  <si>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</si>
  <si>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</si>
  <si>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</si>
  <si>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</si>
  <si>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</si>
  <si>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</si>
  <si>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</si>
  <si>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</si>
  <si>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</si>
  <si>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</si>
  <si>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</si>
  <si>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</si>
  <si>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</si>
  <si>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</si>
  <si>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</si>
  <si>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</si>
  <si>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</si>
  <si>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</si>
  <si>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</si>
  <si>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</si>
  <si>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</si>
  <si>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</si>
  <si>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</si>
  <si>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</si>
  <si>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</si>
  <si>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</si>
  <si>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</si>
  <si>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</si>
  <si>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</si>
  <si>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</si>
  <si>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</si>
  <si>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</si>
  <si>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</si>
  <si>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</si>
  <si>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</si>
  <si>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</si>
  <si>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</si>
  <si>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</si>
  <si>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</si>
  <si>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</si>
  <si>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</si>
  <si>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</si>
  <si>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</si>
  <si>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</si>
  <si>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</si>
  <si>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</si>
  <si>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</si>
  <si>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</si>
  <si>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</si>
  <si>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</si>
  <si>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</si>
  <si>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</si>
  <si>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</si>
  <si>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</si>
  <si>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</si>
  <si>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</si>
  <si>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</si>
  <si>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</si>
  <si>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</si>
  <si>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</si>
  <si>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</si>
  <si>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</si>
  <si>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</si>
  <si>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</si>
  <si>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</si>
  <si>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</si>
  <si>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</si>
  <si>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</si>
  <si>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</si>
  <si>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</si>
  <si>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</si>
  <si>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</si>
  <si>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</si>
  <si>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</si>
  <si>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</si>
  <si>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</si>
  <si>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</si>
  <si>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</si>
  <si>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</si>
  <si>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</si>
  <si>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</si>
  <si>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</si>
  <si>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</si>
  <si>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</si>
  <si>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</si>
  <si>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</si>
  <si>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</si>
  <si>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</si>
  <si>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</si>
  <si>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</si>
  <si>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</si>
  <si>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</si>
  <si>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</si>
  <si>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</si>
  <si>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</si>
  <si>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</si>
  <si>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</si>
  <si>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</si>
  <si>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</si>
  <si>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</si>
  <si>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</si>
  <si>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</si>
  <si>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</si>
  <si>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</si>
  <si>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</si>
  <si>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</si>
  <si>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</si>
  <si>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</si>
  <si>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</si>
  <si>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</si>
  <si>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</si>
  <si>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</si>
  <si>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</si>
  <si>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</si>
  <si>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</si>
  <si>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</si>
  <si>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</si>
  <si>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</si>
  <si>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</si>
  <si>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</si>
  <si>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</si>
  <si>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</si>
  <si>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</si>
  <si>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</si>
  <si>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</si>
  <si>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</si>
  <si>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</si>
  <si>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</si>
  <si>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</si>
  <si>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</si>
  <si>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</si>
  <si>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</si>
  <si>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</si>
  <si>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</si>
  <si>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</si>
  <si>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</si>
  <si>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</si>
  <si>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</si>
  <si>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</si>
  <si>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</si>
  <si>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</si>
  <si>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</si>
  <si>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</si>
  <si>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</si>
  <si>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</si>
  <si>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</si>
  <si>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</si>
  <si>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</si>
  <si>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</si>
  <si>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</si>
  <si>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</si>
  <si>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</si>
  <si>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</si>
  <si>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</si>
  <si>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</si>
  <si>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</si>
  <si>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</si>
  <si>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</si>
  <si>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</si>
  <si>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</si>
  <si>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</si>
  <si>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</si>
  <si>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</si>
  <si>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</si>
  <si>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</si>
  <si>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</si>
  <si>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</si>
  <si>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</si>
  <si>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</si>
  <si>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</si>
  <si>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</si>
  <si>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</si>
  <si>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</si>
  <si>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</si>
  <si>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</si>
  <si>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</si>
  <si>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</si>
  <si>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</si>
  <si>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</si>
  <si>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</si>
  <si>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</si>
  <si>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</si>
  <si>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</si>
  <si>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</si>
  <si>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</si>
  <si>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</si>
  <si>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</si>
  <si>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</si>
  <si>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</si>
  <si>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</si>
  <si>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</si>
  <si>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</si>
  <si>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</si>
  <si>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</si>
  <si>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</si>
  <si>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</si>
  <si>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</si>
  <si>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</si>
  <si>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</si>
  <si>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</si>
  <si>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</si>
  <si>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</si>
  <si>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</si>
  <si>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</si>
  <si>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</si>
  <si>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</si>
  <si>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</si>
  <si>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</si>
  <si>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</si>
  <si>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</si>
  <si>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</si>
  <si>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</si>
  <si>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</si>
  <si>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</si>
  <si>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</si>
  <si>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</si>
  <si>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</si>
  <si>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</si>
  <si>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</si>
  <si>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</si>
  <si>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</si>
  <si>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</si>
  <si>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</si>
  <si>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</si>
  <si>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</si>
  <si>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</si>
  <si>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</si>
  <si>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</si>
  <si>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</si>
  <si>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</si>
  <si>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</si>
  <si>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</si>
  <si>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</si>
  <si>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</si>
  <si>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</si>
  <si>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</si>
  <si>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</si>
  <si>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</si>
  <si>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</si>
  <si>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</si>
  <si>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</si>
  <si>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</si>
  <si>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</si>
  <si>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</si>
  <si>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</si>
  <si>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</si>
  <si>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</si>
  <si>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</si>
  <si>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</si>
  <si>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</si>
  <si>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</si>
  <si>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</si>
  <si>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</si>
  <si>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</si>
  <si>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</si>
  <si>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</si>
  <si>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</si>
  <si>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</si>
  <si>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</si>
  <si>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</si>
  <si>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</si>
  <si>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</si>
  <si>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</si>
  <si>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</si>
  <si>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</si>
  <si>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</si>
  <si>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</si>
  <si>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</si>
  <si>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</si>
  <si>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</si>
  <si>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</si>
  <si>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</si>
  <si>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</si>
  <si>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</si>
  <si>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</si>
  <si>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</si>
  <si>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</si>
  <si>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</si>
  <si>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</si>
  <si>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</si>
  <si>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</si>
  <si>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</si>
  <si>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</si>
  <si>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</si>
  <si>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</si>
  <si>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</si>
  <si>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</si>
  <si>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</si>
  <si>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</si>
  <si>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</si>
  <si>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</si>
  <si>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</si>
  <si>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</si>
  <si>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</si>
  <si>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</si>
  <si>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</si>
  <si>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</si>
  <si>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</si>
  <si>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</si>
  <si>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</si>
  <si>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</si>
  <si>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</si>
  <si>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</si>
  <si>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</si>
  <si>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</si>
  <si>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</si>
  <si>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</si>
  <si>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</si>
  <si>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</si>
  <si>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</si>
  <si>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</si>
  <si>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</si>
  <si>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</si>
  <si>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</si>
  <si>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</si>
  <si>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</si>
  <si>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</si>
  <si>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</si>
  <si>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</si>
  <si>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</si>
  <si>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</si>
  <si>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</si>
  <si>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</si>
  <si>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</si>
  <si>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</si>
  <si>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</si>
  <si>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</si>
  <si>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</si>
  <si>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</si>
  <si>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</si>
  <si>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</si>
  <si>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</si>
  <si>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</si>
  <si>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</si>
  <si>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</si>
  <si>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</si>
  <si>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</si>
  <si>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</si>
  <si>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</si>
  <si>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</si>
  <si>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</si>
  <si>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</si>
  <si>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</si>
  <si>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</si>
  <si>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</si>
  <si>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</si>
  <si>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</si>
  <si>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</si>
  <si>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</si>
  <si>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</si>
  <si>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</si>
  <si>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</si>
  <si>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</si>
  <si>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</si>
  <si>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</si>
  <si>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</si>
  <si>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</si>
  <si>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</si>
  <si>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</si>
  <si>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</si>
  <si>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</si>
  <si>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</si>
  <si>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</si>
  <si>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</si>
  <si>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</si>
  <si>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</si>
  <si>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</si>
  <si>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</si>
  <si>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</si>
  <si>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</si>
  <si>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</si>
  <si>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</si>
  <si>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</si>
  <si>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</si>
  <si>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</si>
  <si>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</si>
  <si>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</si>
  <si>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</si>
  <si>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</si>
  <si>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</si>
  <si>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</si>
  <si>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</si>
  <si>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</si>
  <si>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</si>
  <si>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</si>
  <si>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</si>
  <si>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</si>
  <si>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</si>
  <si>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</si>
  <si>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</si>
  <si>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</si>
  <si>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</si>
  <si>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</si>
  <si>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</si>
  <si>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</si>
  <si>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</si>
  <si>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</si>
  <si>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</si>
  <si>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</si>
  <si>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</si>
  <si>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</si>
  <si>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</si>
  <si>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</si>
  <si>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</si>
  <si>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</si>
  <si>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</si>
  <si>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</si>
  <si>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</si>
  <si>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</si>
  <si>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</si>
  <si>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</si>
  <si>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</si>
  <si>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</si>
  <si>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</si>
  <si>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</si>
  <si>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</si>
  <si>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</si>
  <si>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</si>
  <si>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</si>
  <si>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</si>
  <si>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</si>
  <si>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</si>
  <si>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</si>
  <si>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</si>
  <si>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</si>
  <si>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</si>
  <si>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</si>
  <si>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</si>
  <si>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</si>
  <si>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</si>
  <si>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</si>
  <si>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</si>
  <si>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</si>
  <si>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</si>
  <si>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</si>
  <si>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</si>
  <si>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</si>
  <si>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</si>
  <si>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</si>
  <si>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</si>
  <si>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</si>
  <si>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</si>
  <si>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</si>
  <si>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</si>
  <si>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</si>
  <si>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</si>
  <si>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</si>
  <si>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</si>
  <si>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</si>
  <si>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</si>
  <si>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</si>
  <si>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</si>
  <si>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</si>
  <si>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</si>
  <si>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</si>
  <si>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</si>
  <si>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</si>
  <si>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</si>
  <si>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</si>
  <si>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</si>
  <si>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</si>
  <si>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</si>
  <si>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</si>
  <si>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</si>
  <si>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</si>
  <si>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</si>
  <si>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</si>
  <si>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</si>
  <si>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</si>
  <si>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</si>
  <si>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</si>
  <si>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</si>
  <si>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</si>
  <si>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</si>
  <si>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</si>
  <si>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</si>
  <si>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</si>
  <si>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</si>
  <si>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</si>
  <si>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</si>
  <si>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</si>
  <si>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</si>
  <si>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</si>
  <si>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</si>
  <si>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</si>
  <si>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</si>
  <si>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</si>
  <si>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</si>
  <si>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</si>
  <si>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</si>
  <si>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</si>
  <si>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</si>
  <si>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</si>
  <si>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</si>
  <si>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</si>
  <si>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</si>
  <si>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</si>
  <si>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</si>
  <si>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</si>
  <si>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</si>
  <si>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</si>
  <si>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</si>
  <si>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</si>
  <si>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</si>
  <si>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</si>
  <si>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</si>
  <si>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</si>
  <si>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</si>
  <si>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</si>
  <si>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</si>
  <si>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</si>
  <si>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</si>
  <si>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</si>
  <si>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</si>
  <si>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</si>
  <si>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</si>
  <si>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</si>
  <si>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</si>
  <si>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</si>
  <si>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</si>
  <si>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</si>
  <si>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</si>
  <si>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</si>
  <si>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</si>
  <si>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</si>
  <si>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</si>
  <si>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</si>
  <si>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</si>
  <si>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</si>
  <si>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</si>
  <si>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</si>
  <si>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</si>
  <si>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</si>
  <si>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</si>
  <si>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</si>
  <si>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</si>
  <si>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</si>
  <si>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</si>
  <si>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</si>
  <si>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</si>
  <si>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</si>
  <si>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</si>
  <si>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</si>
  <si>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</si>
  <si>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</si>
  <si>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</si>
  <si>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</si>
  <si>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</si>
  <si>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</si>
  <si>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</si>
  <si>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</si>
  <si>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</si>
  <si>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</si>
  <si>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</si>
  <si>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</si>
  <si>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</si>
  <si>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</si>
  <si>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</si>
  <si>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</si>
  <si>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</si>
  <si>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</si>
  <si>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</si>
  <si>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</si>
  <si>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</si>
  <si>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</si>
  <si>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</si>
  <si>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</si>
  <si>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</si>
  <si>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</si>
  <si>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</si>
  <si>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</si>
  <si>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</si>
  <si>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</si>
  <si>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</si>
  <si>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</si>
  <si>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</si>
  <si>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</si>
  <si>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</si>
  <si>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</si>
  <si>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</si>
  <si>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</si>
  <si>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</si>
  <si>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</si>
  <si>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</si>
  <si>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</si>
  <si>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</si>
  <si>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</si>
  <si>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</si>
  <si>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</si>
  <si>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</si>
  <si>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</si>
  <si>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</si>
  <si>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</si>
  <si>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</si>
  <si>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</si>
  <si>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</si>
  <si>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</si>
  <si>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</si>
  <si>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</si>
  <si>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</si>
  <si>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</si>
  <si>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</si>
  <si>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</si>
  <si>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</si>
  <si>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</si>
  <si>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</si>
  <si>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</si>
  <si>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</si>
  <si>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</si>
  <si>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</si>
  <si>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</si>
  <si>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</si>
  <si>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</si>
  <si>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</si>
  <si>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</si>
  <si>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</si>
  <si>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</si>
  <si>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</si>
  <si>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</si>
  <si>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</si>
  <si>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</si>
  <si>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</si>
  <si>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</si>
  <si>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</si>
  <si>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</si>
  <si>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</si>
  <si>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</si>
  <si>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</si>
  <si>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</si>
  <si>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</si>
  <si>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</si>
  <si>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</si>
  <si>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</si>
  <si>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</si>
  <si>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</si>
  <si>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</si>
  <si>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</si>
  <si>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</si>
  <si>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</si>
  <si>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</si>
  <si>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</si>
  <si>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</si>
  <si>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</si>
  <si>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</si>
  <si>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</si>
  <si>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</si>
  <si>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</si>
  <si>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</si>
  <si>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</si>
  <si>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</si>
  <si>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</si>
  <si>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</si>
  <si>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</si>
  <si>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</si>
  <si>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</si>
  <si>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</si>
  <si>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</si>
  <si>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</si>
  <si>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</si>
  <si>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</si>
  <si>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</si>
  <si>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</si>
  <si>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</si>
  <si>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</si>
  <si>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</si>
  <si>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</si>
  <si>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</si>
  <si>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</si>
  <si>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</si>
  <si>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</si>
  <si>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</si>
  <si>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</si>
  <si>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</si>
  <si>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</si>
  <si>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</si>
  <si>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</si>
  <si>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</si>
  <si>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</si>
  <si>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</si>
  <si>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</si>
  <si>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</si>
  <si>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</si>
  <si>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</si>
  <si>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</si>
  <si>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</si>
  <si>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</si>
  <si>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</si>
  <si>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</si>
  <si>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</si>
  <si>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</si>
  <si>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</si>
  <si>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</si>
  <si>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</si>
  <si>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</si>
  <si>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</si>
  <si>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</si>
  <si>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</si>
  <si>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</si>
  <si>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</si>
  <si>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</si>
  <si>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</si>
  <si>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</si>
  <si>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</si>
  <si>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</si>
  <si>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</si>
  <si>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</si>
  <si>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</si>
  <si>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</si>
  <si>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</si>
  <si>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</si>
  <si>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</si>
  <si>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</si>
  <si>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</si>
  <si>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</si>
  <si>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</si>
  <si>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</si>
  <si>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</si>
  <si>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</si>
  <si>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</si>
  <si>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</si>
  <si>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</si>
  <si>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</si>
  <si>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</si>
  <si>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</si>
  <si>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</si>
  <si>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</si>
  <si>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</si>
  <si>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</si>
  <si>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</si>
  <si>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</si>
  <si>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</si>
  <si>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</si>
  <si>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</si>
  <si>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</si>
  <si>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</si>
  <si>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</si>
  <si>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</si>
  <si>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</si>
  <si>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</si>
  <si>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</si>
  <si>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</si>
  <si>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</si>
  <si>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</si>
  <si>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</si>
  <si>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</si>
  <si>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</si>
  <si>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</si>
  <si>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</si>
  <si>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</si>
  <si>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</si>
  <si>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</si>
  <si>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</si>
  <si>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</si>
  <si>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</si>
  <si>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</si>
  <si>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</si>
  <si>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</si>
  <si>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</si>
  <si>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</si>
  <si>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</si>
  <si>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</si>
  <si>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</si>
  <si>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</si>
  <si>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</si>
  <si>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</si>
  <si>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</si>
  <si>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</si>
  <si>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</si>
  <si>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</si>
  <si>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</si>
  <si>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</si>
  <si>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</si>
  <si>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</si>
  <si>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</si>
  <si>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</si>
  <si>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</si>
  <si>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</si>
  <si>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</si>
  <si>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</si>
  <si>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</si>
  <si>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</si>
  <si>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</si>
  <si>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</si>
  <si>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</si>
  <si>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</si>
  <si>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</si>
  <si>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</si>
  <si>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</si>
  <si>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</si>
  <si>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</si>
  <si>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</si>
  <si>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</si>
  <si>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</si>
  <si>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</si>
  <si>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</si>
  <si>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</si>
  <si>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</si>
  <si>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</si>
  <si>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</si>
  <si>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</si>
  <si>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</si>
  <si>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</si>
  <si>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</si>
  <si>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</si>
  <si>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</si>
  <si>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</si>
  <si>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</si>
  <si>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</si>
  <si>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</si>
  <si>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</si>
  <si>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</si>
  <si>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</si>
  <si>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</si>
  <si>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</si>
  <si>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</si>
  <si>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</si>
  <si>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</si>
  <si>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</si>
  <si>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</si>
  <si>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</si>
  <si>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</si>
  <si>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</si>
  <si>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</si>
  <si>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</si>
  <si>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</si>
  <si>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</si>
  <si>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</si>
  <si>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</si>
  <si>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</si>
  <si>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</si>
  <si>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</si>
  <si>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</si>
  <si>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</si>
  <si>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</si>
  <si>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</si>
  <si>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</si>
  <si>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</si>
  <si>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</si>
  <si>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</si>
  <si>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</si>
  <si>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</si>
  <si>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</si>
  <si>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</si>
  <si>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</si>
  <si>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</si>
  <si>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</si>
  <si>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</si>
  <si>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</si>
  <si>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</si>
  <si>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</si>
  <si>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</si>
  <si>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</si>
  <si>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</si>
  <si>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</si>
  <si>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</si>
  <si>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</si>
  <si>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</si>
  <si>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</si>
  <si>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</si>
  <si>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</si>
  <si>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</si>
  <si>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</si>
  <si>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</si>
  <si>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</si>
  <si>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</si>
  <si>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</si>
  <si>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</si>
  <si>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</si>
  <si>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</si>
  <si>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</si>
  <si>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</si>
  <si>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</si>
  <si>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</si>
  <si>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</si>
  <si>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</si>
  <si>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</si>
  <si>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</si>
  <si>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</si>
  <si>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</si>
  <si>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</si>
  <si>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</si>
  <si>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</si>
  <si>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</si>
  <si>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</si>
  <si>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</si>
  <si>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</si>
  <si>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</si>
  <si>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</si>
  <si>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</si>
  <si>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</si>
  <si>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</si>
  <si>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</si>
  <si>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</si>
  <si>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</si>
  <si>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</si>
  <si>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</si>
  <si>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</si>
  <si>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</si>
  <si>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</si>
  <si>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</si>
  <si>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</si>
  <si>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</si>
  <si>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</si>
  <si>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</si>
  <si>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</si>
  <si>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</si>
  <si>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</si>
  <si>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</si>
  <si>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</si>
  <si>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</si>
  <si>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</si>
  <si>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</si>
  <si>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</si>
  <si>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</si>
  <si>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</si>
  <si>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</si>
  <si>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</si>
  <si>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</si>
  <si>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</si>
  <si>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</si>
  <si>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</si>
  <si>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</si>
  <si>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</si>
  <si>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</si>
  <si>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</si>
  <si>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</si>
  <si>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</si>
  <si>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</si>
  <si>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</si>
  <si>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</si>
  <si>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</si>
  <si>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</si>
  <si>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</si>
  <si>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</si>
  <si>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</si>
  <si>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</si>
  <si>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</si>
  <si>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</si>
  <si>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</si>
  <si>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</si>
  <si>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</si>
  <si>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</si>
  <si>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</si>
  <si>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</si>
  <si>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</si>
  <si>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</si>
  <si>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</si>
  <si>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</si>
  <si>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</si>
  <si>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</si>
  <si>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</si>
  <si>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</si>
  <si>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</si>
  <si>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</si>
  <si>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</si>
  <si>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</si>
  <si>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</si>
  <si>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</si>
  <si>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</si>
  <si>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</si>
  <si>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</si>
  <si>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</si>
  <si>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</si>
  <si>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</si>
  <si>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</si>
  <si>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</si>
  <si>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</si>
  <si>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</si>
  <si>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</si>
  <si>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</si>
  <si>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</si>
  <si>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</si>
  <si>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</si>
  <si>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</si>
  <si>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</si>
  <si>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</si>
  <si>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</si>
  <si>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</si>
  <si>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</si>
  <si>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</si>
  <si>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</si>
  <si>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</si>
  <si>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</si>
  <si>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</si>
  <si>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</si>
  <si>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</si>
  <si>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</si>
  <si>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</si>
  <si>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</si>
  <si>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</si>
  <si>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</si>
  <si>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</si>
  <si>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</si>
  <si>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</si>
  <si>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</si>
  <si>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</si>
  <si>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</si>
  <si>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</si>
  <si>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</si>
  <si>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</si>
  <si>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</si>
  <si>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</si>
  <si>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</si>
  <si>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</si>
  <si>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</si>
  <si>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</si>
  <si>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</si>
  <si>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</si>
  <si>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</si>
  <si>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</si>
  <si>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</si>
  <si>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</si>
  <si>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</si>
  <si>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</si>
  <si>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</si>
  <si>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</si>
  <si>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</si>
  <si>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</si>
  <si>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</si>
  <si>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</si>
  <si>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</si>
  <si>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</si>
  <si>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</si>
  <si>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</si>
  <si>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</si>
  <si>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</si>
  <si>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</si>
  <si>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</si>
  <si>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</si>
  <si>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</si>
  <si>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</si>
  <si>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</si>
  <si>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</si>
  <si>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</si>
  <si>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</si>
  <si>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</si>
  <si>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</si>
  <si>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</si>
  <si>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</si>
  <si>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</si>
  <si>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</si>
  <si>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</si>
  <si>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</si>
  <si>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</si>
  <si>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</si>
  <si>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</si>
  <si>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</si>
  <si>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</si>
  <si>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</si>
  <si>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</si>
  <si>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</si>
  <si>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</si>
  <si>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</si>
  <si>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</si>
  <si>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</si>
  <si>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</si>
  <si>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</si>
  <si>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</si>
  <si>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</si>
  <si>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</si>
  <si>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</si>
  <si>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</si>
  <si>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</si>
  <si>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</si>
  <si>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</si>
  <si>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</si>
  <si>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</si>
  <si>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</si>
  <si>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</si>
  <si>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</si>
  <si>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</si>
  <si>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</si>
  <si>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</si>
  <si>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</si>
  <si>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</si>
  <si>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</si>
  <si>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</si>
  <si>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</si>
  <si>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</si>
  <si>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</si>
  <si>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</si>
  <si>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</si>
  <si>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</si>
  <si>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</si>
  <si>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</si>
  <si>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</si>
  <si>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</si>
  <si>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</si>
  <si>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</si>
  <si>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</si>
  <si>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</si>
  <si>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</si>
  <si>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</si>
  <si>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</si>
  <si>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</si>
  <si>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</si>
  <si>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</si>
  <si>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</si>
  <si>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</si>
  <si>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</si>
  <si>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</si>
  <si>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</si>
  <si>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</si>
  <si>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</si>
  <si>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</si>
  <si>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</si>
  <si>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</si>
  <si>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</si>
  <si>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</si>
  <si>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</si>
  <si>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</si>
  <si>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</si>
  <si>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</si>
  <si>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</si>
  <si>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</si>
  <si>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</si>
  <si>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</si>
  <si>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</si>
  <si>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</si>
  <si>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</si>
  <si>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</si>
  <si>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</si>
  <si>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</si>
  <si>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</si>
  <si>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</si>
  <si>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</si>
  <si>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</si>
  <si>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</si>
  <si>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</si>
  <si>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</si>
  <si>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</si>
  <si>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</si>
  <si>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</si>
  <si>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</si>
  <si>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</si>
  <si>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</si>
  <si>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</si>
  <si>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</si>
  <si>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</si>
  <si>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</si>
  <si>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</si>
  <si>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</si>
  <si>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</si>
  <si>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</si>
  <si>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</si>
  <si>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</si>
  <si>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</si>
  <si>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</si>
  <si>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</si>
  <si>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</si>
  <si>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</si>
  <si>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</si>
  <si>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</si>
  <si>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</si>
  <si>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</si>
  <si>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</si>
  <si>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</si>
  <si>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</si>
  <si>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</si>
  <si>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</si>
  <si>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</si>
  <si>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</si>
  <si>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</si>
  <si>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</si>
  <si>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</si>
  <si>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</si>
  <si>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</si>
  <si>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</si>
  <si>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</si>
  <si>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</si>
  <si>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</si>
  <si>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</si>
  <si>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</si>
  <si>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</si>
  <si>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</si>
  <si>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</si>
  <si>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</si>
  <si>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</si>
  <si>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</si>
  <si>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</si>
  <si>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</si>
  <si>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</si>
  <si>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</si>
  <si>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</si>
  <si>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</si>
  <si>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</si>
  <si>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</si>
  <si>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</si>
  <si>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</si>
  <si>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</si>
  <si>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</si>
  <si>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</si>
  <si>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</si>
  <si>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</si>
  <si>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</si>
  <si>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</si>
  <si>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</si>
  <si>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</si>
  <si>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</si>
  <si>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</si>
  <si>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</si>
  <si>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</si>
  <si>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</si>
  <si>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</si>
  <si>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</si>
  <si>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</si>
  <si>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</si>
  <si>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</si>
  <si>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</si>
  <si>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</si>
  <si>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</si>
  <si>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</si>
  <si>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</si>
  <si>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</si>
  <si>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</si>
  <si>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</si>
  <si>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</si>
  <si>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</si>
  <si>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</si>
  <si>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</si>
  <si>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</si>
  <si>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</si>
  <si>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</si>
  <si>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</si>
  <si>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</si>
  <si>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</si>
  <si>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</si>
  <si>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</si>
  <si>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</si>
  <si>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</si>
  <si>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</si>
  <si>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</si>
  <si>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</si>
  <si>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</si>
  <si>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</si>
  <si>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</si>
  <si>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</si>
  <si>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</si>
  <si>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</si>
  <si>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</si>
  <si>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</si>
  <si>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</si>
  <si>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</si>
  <si>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</si>
  <si>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</si>
  <si>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</si>
  <si>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</si>
  <si>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</si>
  <si>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</si>
  <si>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</si>
  <si>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</si>
  <si>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</si>
  <si>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</si>
  <si>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</si>
  <si>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</si>
  <si>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</si>
  <si>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</si>
  <si>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</si>
  <si>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</si>
  <si>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</si>
  <si>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</si>
  <si>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</si>
  <si>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</si>
  <si>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</si>
  <si>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</si>
  <si>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</si>
  <si>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</si>
  <si>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</si>
  <si>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</si>
  <si>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</si>
  <si>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</si>
  <si>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</si>
  <si>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</si>
  <si>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</si>
  <si>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</si>
  <si>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</si>
  <si>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</si>
  <si>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</si>
  <si>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</si>
  <si>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</si>
  <si>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</si>
  <si>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</si>
  <si>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</si>
  <si>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</si>
  <si>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</si>
  <si>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</si>
  <si>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</si>
  <si>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</si>
  <si>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</si>
  <si>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</si>
  <si>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</si>
  <si>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</si>
  <si>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</si>
  <si>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</si>
  <si>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</si>
  <si>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</si>
  <si>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</si>
  <si>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</si>
  <si>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</si>
  <si>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</si>
  <si>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</si>
  <si>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</si>
  <si>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</si>
  <si>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</si>
  <si>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</si>
  <si>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</si>
  <si>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</si>
  <si>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</si>
  <si>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</si>
  <si>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</si>
  <si>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</si>
  <si>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</si>
  <si>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</si>
  <si>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</si>
  <si>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</si>
  <si>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</si>
  <si>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</si>
  <si>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</si>
  <si>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</si>
  <si>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</si>
  <si>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</si>
  <si>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</si>
  <si>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</si>
  <si>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</si>
  <si>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</si>
  <si>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</si>
  <si>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</si>
  <si>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</si>
  <si>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</si>
  <si>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</si>
  <si>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</si>
  <si>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</si>
  <si>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</si>
  <si>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</si>
  <si>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</si>
  <si>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</si>
  <si>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</si>
  <si>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</si>
  <si>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</si>
  <si>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</si>
  <si>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</si>
  <si>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</si>
  <si>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</si>
  <si>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</si>
  <si>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</si>
  <si>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</si>
  <si>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</si>
  <si>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</si>
  <si>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</si>
  <si>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</si>
  <si>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</si>
  <si>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</si>
  <si>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</si>
  <si>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</si>
  <si>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</si>
  <si>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</si>
  <si>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</si>
  <si>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</si>
  <si>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</si>
  <si>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</si>
  <si>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</si>
  <si>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</si>
  <si>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</si>
  <si>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</si>
  <si>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</si>
  <si>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</si>
  <si>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</si>
  <si>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</si>
  <si>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</si>
  <si>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</si>
  <si>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</si>
  <si>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</si>
  <si>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</si>
  <si>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</si>
  <si>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</si>
  <si>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</si>
  <si>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</si>
  <si>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</si>
  <si>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</si>
  <si>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</si>
  <si>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</si>
  <si>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</si>
  <si>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</si>
  <si>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</si>
  <si>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</si>
  <si>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</si>
  <si>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</si>
  <si>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</si>
  <si>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</si>
  <si>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</si>
  <si>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</si>
  <si>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</si>
  <si>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</si>
  <si>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</si>
  <si>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</si>
  <si>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</si>
  <si>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</si>
  <si>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</si>
  <si>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</si>
  <si>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</si>
  <si>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</si>
  <si>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</si>
  <si>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</si>
  <si>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</si>
  <si>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</si>
  <si>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</si>
  <si>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</si>
  <si>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</si>
  <si>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</si>
  <si>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</si>
  <si>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</si>
  <si>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</si>
  <si>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</si>
  <si>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</si>
  <si>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</si>
  <si>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</si>
  <si>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</si>
  <si>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</si>
  <si>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</si>
  <si>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</si>
  <si>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</si>
  <si>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</si>
  <si>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</si>
  <si>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</si>
  <si>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</si>
  <si>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</si>
  <si>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</si>
  <si>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</si>
  <si>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</si>
  <si>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</si>
  <si>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</si>
  <si>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</si>
  <si>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</si>
  <si>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</si>
  <si>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</si>
  <si>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</si>
  <si>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</si>
  <si>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</si>
  <si>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</si>
  <si>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</si>
  <si>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</si>
  <si>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</si>
  <si>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</si>
  <si>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</si>
  <si>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</si>
  <si>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</si>
  <si>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</si>
  <si>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</si>
  <si>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</si>
  <si>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</si>
  <si>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</si>
  <si>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</si>
  <si>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</si>
  <si>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</si>
  <si>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</si>
  <si>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</si>
  <si>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</si>
  <si>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</si>
  <si>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</si>
  <si>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</si>
  <si>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</si>
  <si>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</si>
  <si>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</si>
  <si>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</si>
  <si>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</si>
  <si>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</si>
  <si>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</si>
  <si>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</si>
  <si>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</si>
  <si>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</si>
  <si>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</si>
  <si>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</si>
  <si>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</si>
  <si>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</si>
  <si>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</si>
  <si>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</si>
  <si>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</si>
  <si>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</si>
  <si>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</si>
  <si>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</si>
  <si>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</si>
  <si>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</si>
  <si>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</si>
  <si>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</si>
  <si>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</si>
  <si>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</si>
  <si>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</si>
  <si>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</si>
  <si>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</si>
  <si>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</si>
  <si>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</si>
  <si>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</si>
  <si>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</si>
  <si>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</si>
  <si>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</si>
  <si>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</si>
  <si>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</si>
  <si>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</si>
  <si>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</si>
  <si>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</si>
  <si>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</si>
  <si>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</si>
  <si>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</si>
  <si>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</si>
  <si>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</si>
  <si>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</si>
  <si>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</si>
  <si>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</si>
  <si>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</si>
  <si>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</si>
  <si>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</si>
  <si>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</si>
  <si>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</si>
  <si>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</si>
  <si>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</si>
  <si>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</si>
  <si>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</si>
  <si>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</si>
  <si>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</si>
  <si>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</si>
  <si>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</si>
  <si>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</si>
  <si>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</si>
  <si>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</si>
  <si>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</si>
  <si>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</si>
  <si>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</si>
  <si>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</si>
  <si>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</si>
  <si>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</si>
  <si>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</si>
  <si>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</si>
  <si>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</si>
  <si>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</si>
  <si>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</si>
  <si>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</si>
  <si>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</si>
  <si>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</si>
  <si>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</si>
  <si>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</si>
  <si>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</si>
  <si>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</si>
  <si>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</si>
  <si>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</si>
  <si>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</si>
  <si>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</si>
  <si>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</si>
  <si>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</si>
  <si>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</si>
  <si>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</si>
  <si>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</si>
  <si>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</si>
  <si>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</si>
  <si>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</si>
  <si>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</si>
  <si>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</si>
  <si>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</si>
  <si>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</si>
  <si>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</si>
  <si>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</si>
  <si>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</si>
  <si>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</si>
  <si>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</si>
  <si>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</si>
  <si>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</si>
  <si>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</si>
  <si>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</si>
  <si>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</si>
  <si>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</si>
  <si>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</si>
  <si>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</si>
  <si>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</si>
  <si>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</si>
  <si>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</si>
  <si>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</si>
  <si>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</si>
  <si>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</si>
  <si>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</si>
  <si>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</si>
  <si>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</si>
  <si>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</si>
  <si>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</si>
  <si>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</si>
  <si>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</si>
  <si>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</si>
  <si>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</si>
  <si>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</si>
  <si>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</si>
  <si>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</si>
  <si>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</si>
  <si>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</si>
  <si>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</si>
  <si>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</si>
  <si>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</si>
  <si>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</si>
  <si>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</si>
  <si>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</si>
  <si>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</si>
  <si>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</si>
  <si>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</si>
  <si>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</si>
  <si>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</si>
  <si>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</si>
  <si>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</si>
  <si>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</si>
  <si>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</si>
  <si>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</si>
  <si>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</si>
  <si>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</si>
  <si>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</si>
  <si>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</si>
  <si>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</si>
  <si>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</si>
  <si>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</si>
  <si>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</si>
  <si>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</si>
  <si>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</si>
  <si>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</si>
  <si>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</si>
  <si>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</si>
  <si>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</si>
  <si>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</si>
  <si>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</si>
  <si>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</si>
  <si>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</si>
  <si>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</si>
  <si>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</si>
  <si>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</si>
  <si>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</si>
  <si>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</si>
  <si>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</si>
  <si>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</si>
  <si>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</si>
  <si>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</si>
  <si>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</si>
  <si>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</si>
  <si>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</si>
  <si>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</si>
  <si>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</si>
  <si>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</si>
  <si>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</si>
  <si>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</si>
  <si>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</si>
  <si>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</si>
  <si>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</si>
  <si>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</si>
  <si>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</si>
  <si>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</si>
  <si>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</si>
  <si>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</si>
  <si>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</si>
  <si>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</si>
  <si>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</si>
  <si>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</si>
  <si>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</si>
  <si>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</si>
  <si>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</si>
  <si>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</si>
  <si>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</si>
  <si>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</si>
  <si>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</si>
  <si>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</si>
  <si>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</si>
  <si>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</si>
  <si>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</si>
  <si>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</si>
  <si>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</si>
  <si>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</si>
  <si>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</si>
  <si>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</si>
  <si>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</si>
  <si>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</si>
  <si>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</si>
  <si>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</si>
  <si>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</si>
  <si>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</si>
  <si>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</si>
  <si>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</si>
  <si>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</si>
  <si>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</si>
  <si>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</si>
  <si>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</si>
  <si>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</si>
  <si>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</si>
  <si>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</si>
  <si>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</si>
  <si>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</si>
  <si>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</si>
  <si>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</si>
  <si>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</si>
  <si>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</si>
  <si>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</si>
  <si>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</si>
  <si>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</si>
  <si>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</si>
  <si>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</si>
  <si>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</si>
  <si>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</si>
  <si>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</si>
  <si>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</si>
  <si>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</si>
  <si>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</si>
  <si>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</si>
  <si>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</si>
  <si>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</si>
  <si>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</si>
  <si>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</si>
  <si>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</si>
  <si>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</si>
  <si>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</si>
  <si>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</si>
  <si>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</si>
  <si>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</si>
  <si>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</si>
  <si>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</si>
  <si>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</si>
  <si>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</si>
  <si>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</si>
  <si>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</si>
  <si>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</si>
  <si>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</si>
  <si>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</si>
  <si>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</si>
  <si>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</si>
  <si>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</si>
  <si>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</si>
  <si>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</si>
  <si>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</si>
  <si>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</si>
  <si>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</si>
  <si>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</si>
  <si>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</si>
  <si>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</si>
  <si>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</si>
  <si>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</si>
  <si>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</si>
  <si>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</si>
  <si>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</si>
  <si>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</si>
  <si>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</si>
  <si>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</si>
  <si>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</si>
  <si>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</si>
  <si>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</si>
  <si>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</si>
  <si>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</si>
  <si>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</si>
  <si>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</si>
  <si>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</si>
  <si>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</si>
  <si>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</si>
  <si>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</si>
  <si>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</si>
  <si>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</si>
  <si>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</si>
  <si>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</si>
  <si>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</si>
  <si>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</si>
  <si>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</si>
  <si>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</si>
  <si>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</si>
  <si>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</si>
  <si>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</si>
  <si>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</si>
  <si>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</si>
  <si>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</si>
  <si>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</si>
  <si>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</si>
  <si>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</si>
  <si>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</si>
  <si>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</si>
  <si>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</si>
  <si>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</si>
  <si>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</si>
  <si>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</si>
  <si>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</si>
  <si>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</si>
  <si>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</si>
  <si>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</si>
  <si>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</si>
  <si>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</si>
  <si>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</si>
  <si>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</si>
  <si>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</si>
  <si>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</si>
  <si>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</si>
  <si>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</si>
  <si>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</si>
  <si>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</si>
  <si>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</si>
  <si>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</si>
  <si>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</si>
  <si>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</si>
  <si>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</si>
  <si>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</si>
  <si>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</si>
  <si>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</si>
  <si>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</si>
  <si>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</si>
  <si>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</si>
  <si>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</si>
  <si>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</si>
  <si>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</si>
  <si>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</si>
  <si>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</si>
  <si>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</si>
  <si>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</si>
  <si>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</si>
  <si>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</si>
  <si>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</si>
  <si>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</si>
  <si>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</si>
  <si>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</si>
  <si>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</si>
  <si>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</si>
  <si>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</si>
  <si>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</si>
  <si>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</si>
  <si>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</si>
  <si>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</si>
  <si>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</si>
  <si>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</si>
  <si>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</si>
  <si>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</si>
  <si>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</si>
  <si>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</si>
  <si>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</si>
  <si>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</si>
  <si>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</si>
  <si>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</si>
  <si>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</si>
  <si>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</si>
  <si>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</si>
  <si>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</si>
  <si>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</si>
  <si>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</si>
  <si>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</si>
  <si>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</si>
  <si>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</si>
  <si>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</si>
  <si>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</si>
  <si>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</si>
  <si>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</si>
  <si>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</si>
  <si>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</si>
  <si>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</si>
  <si>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</si>
  <si>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</si>
  <si>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</si>
  <si>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</si>
  <si>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</si>
  <si>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</si>
  <si>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</si>
  <si>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</si>
  <si>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</si>
  <si>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</si>
  <si>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</si>
  <si>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</si>
  <si>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</si>
  <si>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</si>
  <si>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</si>
  <si>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</si>
  <si>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</si>
  <si>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</si>
  <si>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</si>
  <si>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</si>
  <si>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</si>
  <si>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</si>
  <si>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</si>
  <si>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</si>
  <si>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</si>
  <si>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</si>
  <si>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</si>
  <si>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</si>
  <si>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</si>
  <si>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</si>
  <si>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</si>
  <si>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</si>
  <si>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</si>
  <si>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</si>
  <si>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</si>
  <si>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</si>
  <si>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</si>
  <si>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</si>
  <si>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</si>
  <si>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</si>
  <si>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</si>
  <si>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</si>
  <si>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</si>
  <si>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</si>
  <si>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</si>
  <si>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</si>
  <si>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</si>
  <si>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</si>
  <si>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</si>
  <si>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</si>
  <si>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</si>
  <si>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</si>
  <si>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</si>
  <si>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</si>
  <si>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</si>
  <si>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</si>
  <si>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</si>
  <si>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</si>
  <si>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</si>
  <si>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</si>
  <si>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</si>
  <si>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</si>
  <si>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</si>
  <si>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</si>
  <si>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</si>
  <si>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</si>
  <si>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</si>
  <si>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</si>
  <si>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</si>
  <si>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</si>
  <si>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</si>
  <si>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</si>
  <si>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</si>
  <si>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</si>
  <si>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</si>
  <si>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</si>
  <si>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</si>
  <si>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</si>
  <si>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</si>
  <si>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</si>
  <si>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</si>
  <si>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</si>
  <si>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</si>
  <si>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</si>
  <si>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</si>
  <si>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</si>
  <si>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</si>
  <si>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</si>
  <si>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</si>
  <si>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</si>
  <si>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</si>
  <si>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</si>
  <si>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</si>
  <si>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</si>
  <si>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</si>
  <si>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</si>
  <si>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</si>
  <si>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</si>
  <si>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</si>
  <si>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</si>
  <si>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</si>
  <si>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</si>
  <si>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</si>
  <si>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</si>
  <si>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</si>
  <si>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</si>
  <si>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</si>
  <si>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</si>
  <si>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</si>
  <si>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</si>
  <si>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</si>
  <si>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</si>
  <si>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</si>
  <si>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</si>
  <si>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</si>
  <si>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</si>
  <si>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</si>
  <si>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</si>
  <si>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</si>
  <si>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</si>
  <si>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</si>
  <si>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</si>
  <si>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</si>
  <si>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</si>
  <si>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</si>
  <si>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</si>
  <si>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</si>
  <si>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</si>
  <si>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</si>
  <si>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</si>
  <si>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</si>
  <si>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</si>
  <si>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</si>
  <si>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</si>
  <si>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</si>
  <si>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</si>
  <si>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</si>
  <si>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</si>
  <si>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</si>
  <si>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</si>
  <si>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</si>
  <si>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</si>
  <si>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</si>
  <si>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</si>
  <si>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</si>
  <si>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</si>
  <si>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</si>
  <si>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</si>
  <si>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</si>
  <si>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</si>
  <si>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</si>
  <si>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</si>
  <si>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</si>
  <si>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</si>
  <si>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</si>
  <si>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</si>
  <si>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</si>
  <si>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</si>
  <si>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</si>
  <si>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</si>
  <si>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</si>
  <si>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</si>
  <si>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</si>
  <si>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</si>
  <si>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</si>
  <si>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</si>
  <si>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</si>
  <si>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</si>
  <si>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</si>
  <si>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</si>
  <si>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</si>
  <si>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</si>
  <si>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</si>
  <si>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</si>
  <si>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</si>
  <si>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</si>
  <si>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</si>
  <si>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</si>
  <si>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</si>
  <si>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</si>
  <si>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</si>
  <si>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</si>
  <si>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</si>
  <si>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</si>
  <si>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</si>
  <si>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</si>
  <si>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</si>
  <si>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</si>
  <si>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</si>
  <si>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</si>
  <si>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</si>
  <si>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</si>
  <si>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</si>
  <si>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</si>
  <si>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</si>
  <si>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</si>
  <si>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</si>
  <si>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</si>
  <si>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</si>
  <si>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</si>
  <si>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</si>
  <si>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</si>
  <si>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</si>
  <si>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</si>
  <si>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</si>
  <si>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</si>
  <si>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</si>
  <si>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</si>
  <si>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</si>
  <si>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</si>
  <si>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</si>
  <si>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</si>
  <si>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</si>
  <si>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</si>
  <si>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</si>
  <si>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</si>
  <si>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</si>
  <si>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</si>
  <si>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</si>
  <si>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</si>
  <si>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</si>
  <si>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</si>
  <si>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</si>
  <si>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</si>
  <si>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</si>
  <si>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</si>
  <si>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</si>
  <si>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</si>
  <si>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</si>
  <si>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</si>
  <si>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</si>
  <si>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</si>
  <si>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</si>
  <si>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</si>
  <si>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</si>
  <si>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</si>
  <si>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</si>
  <si>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</si>
  <si>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</si>
  <si>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</si>
  <si>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</si>
  <si>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</si>
  <si>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</si>
  <si>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</si>
  <si>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</si>
  <si>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</si>
  <si>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</si>
  <si>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</si>
  <si>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</si>
  <si>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</si>
  <si>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</si>
  <si>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</si>
  <si>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</si>
  <si>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</si>
  <si>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</si>
  <si>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</si>
  <si>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</si>
  <si>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</si>
  <si>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</si>
  <si>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</si>
  <si>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</si>
  <si>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</si>
  <si>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</si>
  <si>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</si>
  <si>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</si>
  <si>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</si>
  <si>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</si>
  <si>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</si>
  <si>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</si>
  <si>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</si>
  <si>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</si>
  <si>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</si>
  <si>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</si>
  <si>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</si>
  <si>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</si>
  <si>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</si>
  <si>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</si>
  <si>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</si>
  <si>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</si>
  <si>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</si>
  <si>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</si>
  <si>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</si>
  <si>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</si>
  <si>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</si>
  <si>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</si>
  <si>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</si>
  <si>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</si>
  <si>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</si>
  <si>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</si>
  <si>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</si>
  <si>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</si>
  <si>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</si>
  <si>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</si>
  <si>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</si>
  <si>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</si>
  <si>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</si>
  <si>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</si>
  <si>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</si>
  <si>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</si>
  <si>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</si>
  <si>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</si>
  <si>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</si>
  <si>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</si>
  <si>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</si>
  <si>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</si>
  <si>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</si>
  <si>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</si>
  <si>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</si>
  <si>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</si>
  <si>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</si>
  <si>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</si>
  <si>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</si>
  <si>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</si>
  <si>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</si>
  <si>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</si>
  <si>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</si>
  <si>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</si>
  <si>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</si>
  <si>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</si>
  <si>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</si>
  <si>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</si>
  <si>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</si>
  <si>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</si>
  <si>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</si>
  <si>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</si>
  <si>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</si>
  <si>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</si>
  <si>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</si>
  <si>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</si>
  <si>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</si>
  <si>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</si>
  <si>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</si>
  <si>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</si>
  <si>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</si>
  <si>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</si>
  <si>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</si>
  <si>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</si>
  <si>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</si>
  <si>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</si>
  <si>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</si>
  <si>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</si>
  <si>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</si>
  <si>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</si>
  <si>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</si>
  <si>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</si>
  <si>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</si>
  <si>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</si>
  <si>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</si>
  <si>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</si>
  <si>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</si>
  <si>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</si>
  <si>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</si>
  <si>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</si>
  <si>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</si>
  <si>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</si>
  <si>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</si>
  <si>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</si>
  <si>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</si>
  <si>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</si>
  <si>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</si>
  <si>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</si>
  <si>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</si>
  <si>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</si>
  <si>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</si>
  <si>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</si>
  <si>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</si>
  <si>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</si>
  <si>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</si>
  <si>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</si>
  <si>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</si>
  <si>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</si>
  <si>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</si>
  <si>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</si>
  <si>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</si>
  <si>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</si>
  <si>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</si>
  <si>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</si>
  <si>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</si>
  <si>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</si>
  <si>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</si>
  <si>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</si>
  <si>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</si>
  <si>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</si>
  <si>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</si>
  <si>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</si>
  <si>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</si>
  <si>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</si>
  <si>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</si>
  <si>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</si>
  <si>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</si>
  <si>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</si>
  <si>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</si>
  <si>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</si>
  <si>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</si>
  <si>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</si>
  <si>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</si>
  <si>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</si>
  <si>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</si>
  <si>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</si>
  <si>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</si>
  <si>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</si>
  <si>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</si>
  <si>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</si>
  <si>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</si>
  <si>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</si>
  <si>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</si>
  <si>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</si>
  <si>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</si>
  <si>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</si>
  <si>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</si>
  <si>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</si>
  <si>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</si>
  <si>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</si>
  <si>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</si>
  <si>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</si>
  <si>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</si>
  <si>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</si>
  <si>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</si>
  <si>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</si>
  <si>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</si>
  <si>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</si>
  <si>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</si>
  <si>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</si>
  <si>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</si>
  <si>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</si>
  <si>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</si>
  <si>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</si>
  <si>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</si>
  <si>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</si>
  <si>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</si>
  <si>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</si>
  <si>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</si>
  <si>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</si>
  <si>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</si>
  <si>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</si>
  <si>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</si>
  <si>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</si>
  <si>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</si>
  <si>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</si>
  <si>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</si>
  <si>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</si>
  <si>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</si>
  <si>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</si>
  <si>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</si>
  <si>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</si>
  <si>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</si>
  <si>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</si>
  <si>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</si>
  <si>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</si>
  <si>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</si>
  <si>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</si>
  <si>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</si>
  <si>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</si>
  <si>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</si>
  <si>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</si>
  <si>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</si>
  <si>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</si>
  <si>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</si>
  <si>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</si>
  <si>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</si>
  <si>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</si>
  <si>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</si>
  <si>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</si>
  <si>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</si>
  <si>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</si>
  <si>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</si>
  <si>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</si>
  <si>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</si>
  <si>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</si>
  <si>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</si>
  <si>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</si>
  <si>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</si>
  <si>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</si>
  <si>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</si>
  <si>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</si>
  <si>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</si>
  <si>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</si>
  <si>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</si>
  <si>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</si>
  <si>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</si>
  <si>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</si>
  <si>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</si>
  <si>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</si>
  <si>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</si>
  <si>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</si>
  <si>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</si>
  <si>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</si>
  <si>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</si>
  <si>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</si>
  <si>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</si>
  <si>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</si>
  <si>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</si>
  <si>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</si>
  <si>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</si>
  <si>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</si>
  <si>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</si>
  <si>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</si>
  <si>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</si>
  <si>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</si>
  <si>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</si>
  <si>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</si>
  <si>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</si>
  <si>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</si>
  <si>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</si>
  <si>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</si>
  <si>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</si>
  <si>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</si>
  <si>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</si>
  <si>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</si>
  <si>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</si>
  <si>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</si>
  <si>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</si>
  <si>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</si>
  <si>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</si>
  <si>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</si>
  <si>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</si>
  <si>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</si>
  <si>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</si>
  <si>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</si>
  <si>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</si>
  <si>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</si>
  <si>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</si>
  <si>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</si>
  <si>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</si>
  <si>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</si>
  <si>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</si>
  <si>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</si>
  <si>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</si>
  <si>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</si>
  <si>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</si>
  <si>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</si>
  <si>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</si>
  <si>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</si>
  <si>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</si>
  <si>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</si>
  <si>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</si>
  <si>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</si>
  <si>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</si>
  <si>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</si>
  <si>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</si>
  <si>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</si>
  <si>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</si>
  <si>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</si>
  <si>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</si>
  <si>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</si>
  <si>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</si>
  <si>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</si>
  <si>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</si>
  <si>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</si>
  <si>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</si>
  <si>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</si>
  <si>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</si>
  <si>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</si>
  <si>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</si>
  <si>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</si>
  <si>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</si>
  <si>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</si>
  <si>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</si>
  <si>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</si>
  <si>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</si>
  <si>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</si>
  <si>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</si>
  <si>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</si>
  <si>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</si>
  <si>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</si>
  <si>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</si>
  <si>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</si>
  <si>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</si>
  <si>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</si>
  <si>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</si>
  <si>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</si>
  <si>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</si>
  <si>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</si>
  <si>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</si>
  <si>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</si>
  <si>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</si>
  <si>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</si>
  <si>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</si>
  <si>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</si>
  <si>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</si>
  <si>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</si>
  <si>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</si>
  <si>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</si>
  <si>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</si>
  <si>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</si>
  <si>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</si>
  <si>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</si>
  <si>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</si>
  <si>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</si>
  <si>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</si>
  <si>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</si>
  <si>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</si>
  <si>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</si>
  <si>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</si>
  <si>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</si>
  <si>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</si>
  <si>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</si>
  <si>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</si>
  <si>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</si>
  <si>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</si>
  <si>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</si>
  <si>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</si>
  <si>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</si>
  <si>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</si>
  <si>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</si>
  <si>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</si>
  <si>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</si>
  <si>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</si>
  <si>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</si>
  <si>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</si>
  <si>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</si>
  <si>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</si>
  <si>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</si>
  <si>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</si>
  <si>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</si>
  <si>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</si>
  <si>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</si>
  <si>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</si>
  <si>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</si>
  <si>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</si>
  <si>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</si>
  <si>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</si>
  <si>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</si>
  <si>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</si>
  <si>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</si>
  <si>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</si>
  <si>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</si>
  <si>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</si>
  <si>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</si>
  <si>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</si>
  <si>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</si>
  <si>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</si>
  <si>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</si>
  <si>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</si>
  <si>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</si>
  <si>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</si>
  <si>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</si>
  <si>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</si>
  <si>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</si>
  <si>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</si>
  <si>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</si>
  <si>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</si>
  <si>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</si>
  <si>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</si>
  <si>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</si>
  <si>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</si>
  <si>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</si>
  <si>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</si>
  <si>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</si>
  <si>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</si>
  <si>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</si>
  <si>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</si>
  <si>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</si>
  <si>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</si>
  <si>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</si>
  <si>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</si>
  <si>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</si>
  <si>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</si>
  <si>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</si>
  <si>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</si>
  <si>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</si>
  <si>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</si>
  <si>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</si>
  <si>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</si>
  <si>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</si>
  <si>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</si>
  <si>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</si>
  <si>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</si>
  <si>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</si>
  <si>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</si>
  <si>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</si>
  <si>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</si>
  <si>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</si>
  <si>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</si>
  <si>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</si>
  <si>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</si>
  <si>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</si>
  <si>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</si>
  <si>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</si>
  <si>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</si>
  <si>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</si>
  <si>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</si>
  <si>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</si>
  <si>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</si>
  <si>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</si>
  <si>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</si>
  <si>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</si>
  <si>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</si>
  <si>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</si>
  <si>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</si>
  <si>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</si>
  <si>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</si>
  <si>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</si>
  <si>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</si>
  <si>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</si>
  <si>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</si>
  <si>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</si>
  <si>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</si>
  <si>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</si>
  <si>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</si>
  <si>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</si>
  <si>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</si>
  <si>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</si>
  <si>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</si>
  <si>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</si>
  <si>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</si>
  <si>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</si>
  <si>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</si>
  <si>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</si>
  <si>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</si>
  <si>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</si>
  <si>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</si>
  <si>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</si>
  <si>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</si>
  <si>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</si>
  <si>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</si>
  <si>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</si>
  <si>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</si>
  <si>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</si>
  <si>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</si>
  <si>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</si>
  <si>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</si>
  <si>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</si>
  <si>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</si>
  <si>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</si>
  <si>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</si>
  <si>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</si>
  <si>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</si>
  <si>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</si>
  <si>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</si>
  <si>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</si>
  <si>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</si>
  <si>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</si>
  <si>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</si>
  <si>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</si>
  <si>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</si>
  <si>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</si>
  <si>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</si>
  <si>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</si>
  <si>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</si>
  <si>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</si>
  <si>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</si>
  <si>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</si>
  <si>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</si>
  <si>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</si>
  <si>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</si>
  <si>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</si>
  <si>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</si>
  <si>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</si>
  <si>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</si>
  <si>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</si>
  <si>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</si>
  <si>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</si>
  <si>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</si>
  <si>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</si>
  <si>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</si>
  <si>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</si>
  <si>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</si>
  <si>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</si>
  <si>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</si>
  <si>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</si>
  <si>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</si>
  <si>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</si>
  <si>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</si>
  <si>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</si>
  <si>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</si>
  <si>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</si>
  <si>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</si>
  <si>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</si>
  <si>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</si>
  <si>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</si>
  <si>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</si>
  <si>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</si>
  <si>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</si>
  <si>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</si>
  <si>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</si>
  <si>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</si>
  <si>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</si>
  <si>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</si>
  <si>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</si>
  <si>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</si>
  <si>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</si>
  <si>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</si>
  <si>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</si>
  <si>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</si>
  <si>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</si>
  <si>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</si>
  <si>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</si>
  <si>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</si>
  <si>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</si>
  <si>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</si>
  <si>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</si>
  <si>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</si>
  <si>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</si>
  <si>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</si>
  <si>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</si>
  <si>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</si>
  <si>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</si>
  <si>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</si>
  <si>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</si>
  <si>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</si>
  <si>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</si>
  <si>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</si>
  <si>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</si>
  <si>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</si>
  <si>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</si>
  <si>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</si>
  <si>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</si>
  <si>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</si>
  <si>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</si>
  <si>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</si>
  <si>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</si>
  <si>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</si>
  <si>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</si>
  <si>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</si>
  <si>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</si>
  <si>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</si>
  <si>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</si>
  <si>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</si>
  <si>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</si>
  <si>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</si>
  <si>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</si>
  <si>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</si>
  <si>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</si>
  <si>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</si>
  <si>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</si>
  <si>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</si>
  <si>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</si>
  <si>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</si>
  <si>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</si>
  <si>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</si>
  <si>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</si>
  <si>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</si>
  <si>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</si>
  <si>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</si>
  <si>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</si>
  <si>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</si>
  <si>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</si>
  <si>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</si>
  <si>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</si>
  <si>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</si>
  <si>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</si>
  <si>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</si>
  <si>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</si>
  <si>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</si>
  <si>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</si>
  <si>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</si>
  <si>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</si>
  <si>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</si>
  <si>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</si>
  <si>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</si>
  <si>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</si>
  <si>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</si>
  <si>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</si>
  <si>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</si>
  <si>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</si>
  <si>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</si>
  <si>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</si>
  <si>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</si>
  <si>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</si>
  <si>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</si>
  <si>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</si>
  <si>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</si>
  <si>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</si>
  <si>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</si>
  <si>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</si>
  <si>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</si>
  <si>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</si>
  <si>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</si>
  <si>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</si>
  <si>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</si>
  <si>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</si>
  <si>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</si>
  <si>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</si>
  <si>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</si>
  <si>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</si>
  <si>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</si>
  <si>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</si>
  <si>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</si>
  <si>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</si>
  <si>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</si>
  <si>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</si>
  <si>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</si>
  <si>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</si>
  <si>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</si>
  <si>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</si>
  <si>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</si>
  <si>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</si>
  <si>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</si>
  <si>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</si>
  <si>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</si>
  <si>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</si>
  <si>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</si>
  <si>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</si>
  <si>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</si>
  <si>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</si>
  <si>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</si>
  <si>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</si>
  <si>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</si>
  <si>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</si>
  <si>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</si>
  <si>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</si>
  <si>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</si>
  <si>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</si>
  <si>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</si>
  <si>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</si>
  <si>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</si>
  <si>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</si>
  <si>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</si>
  <si>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</si>
  <si>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</si>
  <si>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</si>
  <si>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</si>
  <si>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</si>
  <si>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</si>
  <si>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</si>
  <si>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</si>
  <si>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</si>
  <si>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</si>
  <si>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</si>
  <si>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</si>
  <si>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</si>
  <si>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</si>
  <si>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</si>
  <si>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</si>
  <si>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</si>
  <si>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</si>
  <si>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</si>
  <si>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</si>
  <si>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</si>
  <si>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</si>
  <si>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</si>
  <si>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</si>
  <si>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</si>
  <si>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</si>
  <si>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</si>
  <si>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</si>
  <si>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</si>
  <si>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</si>
  <si>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</si>
  <si>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</si>
  <si>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</si>
  <si>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</si>
  <si>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</si>
  <si>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</si>
  <si>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</si>
  <si>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</si>
  <si>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</si>
  <si>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</si>
  <si>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</si>
  <si>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</si>
  <si>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</si>
  <si>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</si>
  <si>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</si>
  <si>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</si>
  <si>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</si>
  <si>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</si>
  <si>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</si>
  <si>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</si>
  <si>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</si>
  <si>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</si>
  <si>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</si>
  <si>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</si>
  <si>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</si>
  <si>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</si>
  <si>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</si>
  <si>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</si>
  <si>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</si>
  <si>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</si>
  <si>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</si>
  <si>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</si>
  <si>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</si>
  <si>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</si>
  <si>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</si>
  <si>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</si>
  <si>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</si>
  <si>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</si>
  <si>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</si>
  <si>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</si>
  <si>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</si>
  <si>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</si>
  <si>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</si>
  <si>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</si>
  <si>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</si>
  <si>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</si>
  <si>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</si>
  <si>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</si>
  <si>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</si>
  <si>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</si>
  <si>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</si>
  <si>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</si>
  <si>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</si>
  <si>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</si>
  <si>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</si>
  <si>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</si>
  <si>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</si>
  <si>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</si>
  <si>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</si>
  <si>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</si>
  <si>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</si>
  <si>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</si>
  <si>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</si>
  <si>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</si>
  <si>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</si>
  <si>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</si>
  <si>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</si>
  <si>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</si>
  <si>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</si>
  <si>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</si>
  <si>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</si>
  <si>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</si>
  <si>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</si>
  <si>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</si>
  <si>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</si>
  <si>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</si>
  <si>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</si>
  <si>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</si>
  <si>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</si>
  <si>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</si>
  <si>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</si>
  <si>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</si>
  <si>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</si>
  <si>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</si>
  <si>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</si>
  <si>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</si>
  <si>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</si>
  <si>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</si>
  <si>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</si>
  <si>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</si>
  <si>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</si>
  <si>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</si>
  <si>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</si>
  <si>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</si>
  <si>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</si>
  <si>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</si>
  <si>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</si>
  <si>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</si>
  <si>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</si>
  <si>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</si>
  <si>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</si>
  <si>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</si>
  <si>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</si>
  <si>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</si>
  <si>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</si>
  <si>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</si>
  <si>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</si>
  <si>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</si>
  <si>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</si>
  <si>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</si>
  <si>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</si>
  <si>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</si>
  <si>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</si>
  <si>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</si>
  <si>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</si>
  <si>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</si>
  <si>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</si>
  <si>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</si>
  <si>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</si>
  <si>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</si>
  <si>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</si>
  <si>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</si>
  <si>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</si>
  <si>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</si>
  <si>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</si>
  <si>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</si>
  <si>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</si>
  <si>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</si>
  <si>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</si>
  <si>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</si>
  <si>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</si>
  <si>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</si>
  <si>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</si>
  <si>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</si>
  <si>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</si>
  <si>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</si>
  <si>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</si>
  <si>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</si>
  <si>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</si>
  <si>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</si>
  <si>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</si>
  <si>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</si>
  <si>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</si>
  <si>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</si>
  <si>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</si>
  <si>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</si>
  <si>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</si>
  <si>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</si>
  <si>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</si>
  <si>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</si>
  <si>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</si>
  <si>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</si>
  <si>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</si>
  <si>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</si>
  <si>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</si>
  <si>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</si>
  <si>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</si>
  <si>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</si>
  <si>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</si>
  <si>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</si>
  <si>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</si>
  <si>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</si>
  <si>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</si>
  <si>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</si>
  <si>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</si>
  <si>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</si>
  <si>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</si>
  <si>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</si>
  <si>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</si>
  <si>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</si>
  <si>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</si>
  <si>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</si>
  <si>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</si>
  <si>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</si>
  <si>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</si>
  <si>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</si>
  <si>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</si>
  <si>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</si>
  <si>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</si>
  <si>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</si>
  <si>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</si>
  <si>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</si>
  <si>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</si>
  <si>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</si>
  <si>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</si>
  <si>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</si>
  <si>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</si>
  <si>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</si>
  <si>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</si>
  <si>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</si>
  <si>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</si>
  <si>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</si>
  <si>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</si>
  <si>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</si>
  <si>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</si>
  <si>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</si>
  <si>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</si>
  <si>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</si>
  <si>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</si>
  <si>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</si>
  <si>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</si>
  <si>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</si>
  <si>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</si>
  <si>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</si>
  <si>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</si>
  <si>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</si>
  <si>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</si>
  <si>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</si>
  <si>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</si>
  <si>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</si>
  <si>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</si>
  <si>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</si>
  <si>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</si>
  <si>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</si>
  <si>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</si>
  <si>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</si>
  <si>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</si>
  <si>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</si>
  <si>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</si>
  <si>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</si>
  <si>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</si>
  <si>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</si>
  <si>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</si>
  <si>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</si>
  <si>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</si>
  <si>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</si>
  <si>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</si>
  <si>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</si>
  <si>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</si>
  <si>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</si>
  <si>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</si>
  <si>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</si>
  <si>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</si>
  <si>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</si>
  <si>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</si>
  <si>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</si>
  <si>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</si>
  <si>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</si>
  <si>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</si>
  <si>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</si>
  <si>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</si>
  <si>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</si>
  <si>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</si>
  <si>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</si>
  <si>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</si>
  <si>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</si>
  <si>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</si>
  <si>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</si>
  <si>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</si>
  <si>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</si>
  <si>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</si>
  <si>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</si>
  <si>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</si>
  <si>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</si>
  <si>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</si>
  <si>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</si>
  <si>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</si>
  <si>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</si>
  <si>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</si>
  <si>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</si>
  <si>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</si>
  <si>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</si>
  <si>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</si>
  <si>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</si>
  <si>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</si>
  <si>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</si>
  <si>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</si>
  <si>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</si>
  <si>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</si>
  <si>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</si>
  <si>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</si>
  <si>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</si>
  <si>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</si>
  <si>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</si>
  <si>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</si>
  <si>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</si>
  <si>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</si>
  <si>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</si>
  <si>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</si>
  <si>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</si>
  <si>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</si>
  <si>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</si>
  <si>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</si>
  <si>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</si>
  <si>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</si>
  <si>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</si>
  <si>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</si>
  <si>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</si>
  <si>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</si>
  <si>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</si>
  <si>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</si>
  <si>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</si>
  <si>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</si>
  <si>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Dietary two-day sample weight</t>
  </si>
  <si>
    <t>WTDR4YR</t>
  </si>
  <si>
    <t>Dietary day one 4-Year sample weight - Used for 1999-2002 data collection years only</t>
  </si>
  <si>
    <t>WTDRD1</t>
  </si>
  <si>
    <t>Dietary day one 2-Year sample weight - Used for 1999-2000 data collection years only</t>
  </si>
  <si>
    <t>Dietary day one 2-Year sample weight - Used for 2001-2002 data collection years only</t>
  </si>
  <si>
    <t>Dietary day one sample weight</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</si>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</sst>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0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6" fillId="0" borderId="0" xfId="0" applyFont="1"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6" t="s">
        <v>4826</v>
      </c>
      <c r="B2" s="19" t="s">
        <v>0</v>
      </c>
      <c r="C2" s="20" t="s">
        <v>4827</v>
      </c>
      <c r="E2" s="15"/>
    </row>
    <row r="3" spans="1:15" ht="34" x14ac:dyDescent="0.2">
      <c r="A3" s="287"/>
      <c r="B3" s="21" t="s">
        <v>4828</v>
      </c>
      <c r="C3" s="22" t="s">
        <v>4829</v>
      </c>
      <c r="E3" s="15"/>
    </row>
    <row r="4" spans="1:15" ht="34" x14ac:dyDescent="0.2">
      <c r="A4" s="287"/>
      <c r="B4" s="21" t="s">
        <v>1</v>
      </c>
      <c r="C4" s="22" t="s">
        <v>4830</v>
      </c>
      <c r="E4" s="15"/>
    </row>
    <row r="5" spans="1:15" ht="17" x14ac:dyDescent="0.2">
      <c r="A5" s="287"/>
      <c r="B5" s="21" t="s">
        <v>4708</v>
      </c>
      <c r="C5" s="22" t="s">
        <v>4831</v>
      </c>
      <c r="E5" s="15"/>
    </row>
    <row r="6" spans="1:15" ht="17" x14ac:dyDescent="0.2">
      <c r="A6" s="287"/>
      <c r="B6" t="s">
        <v>2</v>
      </c>
      <c r="C6" s="22" t="s">
        <v>4832</v>
      </c>
      <c r="E6" s="15"/>
    </row>
    <row r="7" spans="1:15" ht="17" x14ac:dyDescent="0.2">
      <c r="A7" s="287"/>
      <c r="B7" t="s">
        <v>3</v>
      </c>
      <c r="C7" s="22" t="s">
        <v>4833</v>
      </c>
      <c r="E7" s="15"/>
      <c r="O7" s="21"/>
    </row>
    <row r="8" spans="1:15" ht="34" x14ac:dyDescent="0.2">
      <c r="A8" s="287"/>
      <c r="B8" t="s">
        <v>4</v>
      </c>
      <c r="C8" s="22" t="s">
        <v>4834</v>
      </c>
      <c r="E8" s="15"/>
      <c r="O8" s="21"/>
    </row>
    <row r="9" spans="1:15" ht="34" x14ac:dyDescent="0.2">
      <c r="A9" s="287"/>
      <c r="B9" t="s">
        <v>5</v>
      </c>
      <c r="C9" s="22" t="s">
        <v>4835</v>
      </c>
      <c r="E9" s="15"/>
      <c r="O9" s="21"/>
    </row>
    <row r="10" spans="1:15" ht="34" x14ac:dyDescent="0.2">
      <c r="A10" s="287"/>
      <c r="B10" t="s">
        <v>6</v>
      </c>
      <c r="C10" s="22" t="s">
        <v>4836</v>
      </c>
      <c r="O10" s="21"/>
    </row>
    <row r="11" spans="1:15" ht="34" x14ac:dyDescent="0.2">
      <c r="A11" s="287"/>
      <c r="B11" t="s">
        <v>7</v>
      </c>
      <c r="C11" s="23" t="s">
        <v>4837</v>
      </c>
      <c r="O11" s="21"/>
    </row>
    <row r="12" spans="1:15" ht="14.5" customHeight="1" x14ac:dyDescent="0.2">
      <c r="A12" s="287"/>
      <c r="B12" s="24" t="s">
        <v>8</v>
      </c>
      <c r="C12" s="22" t="s">
        <v>4838</v>
      </c>
      <c r="O12" s="21"/>
    </row>
    <row r="13" spans="1:15" ht="34" x14ac:dyDescent="0.2">
      <c r="A13" s="287"/>
      <c r="B13" s="24" t="s">
        <v>9</v>
      </c>
      <c r="C13" s="22" t="s">
        <v>4839</v>
      </c>
      <c r="O13" s="21"/>
    </row>
    <row r="14" spans="1:15" ht="68" x14ac:dyDescent="0.2">
      <c r="A14" s="287"/>
      <c r="B14" s="21" t="s">
        <v>10</v>
      </c>
      <c r="C14" s="22" t="s">
        <v>4840</v>
      </c>
      <c r="O14" s="21"/>
    </row>
    <row r="15" spans="1:15" ht="34" x14ac:dyDescent="0.2">
      <c r="A15" s="287"/>
      <c r="B15" s="24" t="s">
        <v>11</v>
      </c>
      <c r="C15" s="22" t="s">
        <v>4841</v>
      </c>
      <c r="O15" s="21"/>
    </row>
    <row r="16" spans="1:15" ht="85" x14ac:dyDescent="0.2">
      <c r="A16" s="287"/>
      <c r="B16" s="21" t="s">
        <v>12</v>
      </c>
      <c r="C16" s="25" t="s">
        <v>4842</v>
      </c>
      <c r="O16" s="21"/>
    </row>
    <row r="17" spans="1:15" ht="34" x14ac:dyDescent="0.2">
      <c r="A17" s="287"/>
      <c r="B17" s="21" t="s">
        <v>13</v>
      </c>
      <c r="C17" s="23" t="s">
        <v>4843</v>
      </c>
      <c r="O17" s="21"/>
    </row>
    <row r="18" spans="1:15" ht="34" x14ac:dyDescent="0.2">
      <c r="A18" s="287"/>
      <c r="B18" s="21" t="s">
        <v>14</v>
      </c>
      <c r="C18" s="23" t="s">
        <v>4844</v>
      </c>
      <c r="O18" s="21"/>
    </row>
    <row r="19" spans="1:15" ht="34" x14ac:dyDescent="0.2">
      <c r="A19" s="287"/>
      <c r="B19" s="21" t="s">
        <v>15</v>
      </c>
      <c r="C19" s="23" t="s">
        <v>4845</v>
      </c>
      <c r="O19" s="21"/>
    </row>
    <row r="20" spans="1:15" ht="34" x14ac:dyDescent="0.2">
      <c r="A20" s="287"/>
      <c r="B20" s="21" t="s">
        <v>16</v>
      </c>
      <c r="C20" s="23" t="s">
        <v>4846</v>
      </c>
      <c r="O20" s="21"/>
    </row>
    <row r="21" spans="1:15" ht="85" x14ac:dyDescent="0.2">
      <c r="A21" s="287"/>
      <c r="B21" s="21" t="s">
        <v>4111</v>
      </c>
      <c r="C21" s="23" t="s">
        <v>4847</v>
      </c>
      <c r="O21" s="21"/>
    </row>
    <row r="22" spans="1:15" ht="34" x14ac:dyDescent="0.2">
      <c r="A22" s="287"/>
      <c r="B22" s="6" t="s">
        <v>4400</v>
      </c>
      <c r="C22" s="23" t="s">
        <v>4848</v>
      </c>
      <c r="O22" s="21"/>
    </row>
    <row r="23" spans="1:15" ht="34" x14ac:dyDescent="0.2">
      <c r="A23" s="287"/>
      <c r="B23" s="21" t="s">
        <v>17</v>
      </c>
      <c r="C23" s="23" t="s">
        <v>4849</v>
      </c>
      <c r="O23" s="21"/>
    </row>
    <row r="24" spans="1:15" ht="34" x14ac:dyDescent="0.2">
      <c r="A24" s="287"/>
      <c r="B24" s="21" t="s">
        <v>18</v>
      </c>
      <c r="C24" s="23" t="s">
        <v>4850</v>
      </c>
      <c r="O24" s="21"/>
    </row>
    <row r="25" spans="1:15" ht="35" thickBot="1" x14ac:dyDescent="0.25">
      <c r="A25" s="288"/>
      <c r="B25" s="26" t="s">
        <v>4851</v>
      </c>
      <c r="C25" s="27" t="s">
        <v>4852</v>
      </c>
      <c r="O25" s="21"/>
    </row>
    <row r="26" spans="1:15" ht="18" thickTop="1" thickBot="1" x14ac:dyDescent="0.25">
      <c r="B26" s="24"/>
      <c r="C26" s="15"/>
      <c r="O26" s="21"/>
    </row>
    <row r="27" spans="1:15" ht="18" thickTop="1" x14ac:dyDescent="0.2">
      <c r="A27" s="289" t="s">
        <v>4853</v>
      </c>
      <c r="B27" s="28" t="s">
        <v>2973</v>
      </c>
      <c r="C27" s="29" t="s">
        <v>4854</v>
      </c>
      <c r="O27" s="21"/>
    </row>
    <row r="28" spans="1:15" ht="34" x14ac:dyDescent="0.2">
      <c r="A28" s="290"/>
      <c r="B28" s="21" t="s">
        <v>4855</v>
      </c>
      <c r="C28" s="30" t="s">
        <v>4856</v>
      </c>
      <c r="O28" s="21"/>
    </row>
    <row r="29" spans="1:15" ht="17" x14ac:dyDescent="0.2">
      <c r="A29" s="290"/>
      <c r="B29" s="21" t="s">
        <v>2974</v>
      </c>
      <c r="C29" s="30" t="s">
        <v>4857</v>
      </c>
      <c r="O29" s="21"/>
    </row>
    <row r="30" spans="1:15" ht="34" x14ac:dyDescent="0.2">
      <c r="A30" s="290"/>
      <c r="B30" s="21" t="s">
        <v>6</v>
      </c>
      <c r="C30" s="30" t="s">
        <v>4858</v>
      </c>
    </row>
    <row r="31" spans="1:15" ht="17" x14ac:dyDescent="0.2">
      <c r="A31" s="290"/>
      <c r="B31" s="21" t="s">
        <v>4</v>
      </c>
      <c r="C31" s="30" t="s">
        <v>4859</v>
      </c>
    </row>
    <row r="32" spans="1:15" ht="34" x14ac:dyDescent="0.2">
      <c r="A32" s="290"/>
      <c r="B32" s="21" t="s">
        <v>5</v>
      </c>
      <c r="C32" s="31" t="s">
        <v>4835</v>
      </c>
    </row>
    <row r="33" spans="1:3" ht="17" x14ac:dyDescent="0.2">
      <c r="A33" s="290"/>
      <c r="B33" s="21" t="s">
        <v>3</v>
      </c>
      <c r="C33" s="31" t="s">
        <v>4860</v>
      </c>
    </row>
    <row r="34" spans="1:3" ht="34" x14ac:dyDescent="0.2">
      <c r="A34" s="290"/>
      <c r="B34" s="21" t="s">
        <v>7</v>
      </c>
      <c r="C34" s="30" t="s">
        <v>4861</v>
      </c>
    </row>
    <row r="35" spans="1:3" ht="34" x14ac:dyDescent="0.2">
      <c r="A35" s="290"/>
      <c r="B35" s="24" t="s">
        <v>4738</v>
      </c>
      <c r="C35" s="30" t="s">
        <v>4862</v>
      </c>
    </row>
    <row r="36" spans="1:3" ht="18" thickBot="1" x14ac:dyDescent="0.25">
      <c r="A36" s="291"/>
      <c r="B36" s="32" t="s">
        <v>4720</v>
      </c>
      <c r="C36" s="33"/>
    </row>
    <row r="37" spans="1:3" ht="18" thickTop="1" thickBot="1" x14ac:dyDescent="0.25">
      <c r="C37" s="15"/>
    </row>
    <row r="38" spans="1:3" ht="18" thickTop="1" x14ac:dyDescent="0.2">
      <c r="A38" s="292" t="s">
        <v>4863</v>
      </c>
      <c r="B38" s="34" t="s">
        <v>4112</v>
      </c>
      <c r="C38" s="35" t="s">
        <v>4854</v>
      </c>
    </row>
    <row r="39" spans="1:3" ht="34" x14ac:dyDescent="0.2">
      <c r="A39" s="293"/>
      <c r="B39" t="s">
        <v>4113</v>
      </c>
      <c r="C39" s="36" t="s">
        <v>4864</v>
      </c>
    </row>
    <row r="40" spans="1:3" ht="17" x14ac:dyDescent="0.2">
      <c r="A40" s="293"/>
      <c r="B40" t="s">
        <v>4114</v>
      </c>
      <c r="C40" s="36" t="s">
        <v>4865</v>
      </c>
    </row>
    <row r="41" spans="1:3" ht="34" x14ac:dyDescent="0.2">
      <c r="A41" s="293"/>
      <c r="B41" t="s">
        <v>4115</v>
      </c>
      <c r="C41" s="36" t="s">
        <v>4866</v>
      </c>
    </row>
    <row r="42" spans="1:3" ht="17" x14ac:dyDescent="0.2">
      <c r="A42" s="293"/>
      <c r="B42" t="s">
        <v>4116</v>
      </c>
      <c r="C42" s="36" t="s">
        <v>4867</v>
      </c>
    </row>
    <row r="43" spans="1:3" ht="17" x14ac:dyDescent="0.2">
      <c r="A43" s="293"/>
      <c r="B43" t="s">
        <v>4868</v>
      </c>
      <c r="C43" s="36" t="s">
        <v>4869</v>
      </c>
    </row>
    <row r="44" spans="1:3" ht="35" thickBot="1" x14ac:dyDescent="0.25">
      <c r="A44" s="294"/>
      <c r="B44" s="37" t="s">
        <v>4127</v>
      </c>
      <c r="C44" s="38" t="s">
        <v>4870</v>
      </c>
    </row>
    <row r="45" spans="1:3" ht="18" thickTop="1" thickBot="1" x14ac:dyDescent="0.25">
      <c r="C45" s="15"/>
    </row>
    <row r="46" spans="1:3" ht="18" thickTop="1" x14ac:dyDescent="0.2">
      <c r="A46" s="295" t="s">
        <v>4156</v>
      </c>
      <c r="B46" s="39" t="s">
        <v>2973</v>
      </c>
      <c r="C46" s="40" t="s">
        <v>4871</v>
      </c>
    </row>
    <row r="47" spans="1:3" ht="34" x14ac:dyDescent="0.2">
      <c r="A47" s="296"/>
      <c r="B47" s="21" t="s">
        <v>4855</v>
      </c>
      <c r="C47" s="30" t="s">
        <v>4856</v>
      </c>
    </row>
    <row r="48" spans="1:3" ht="17" x14ac:dyDescent="0.2">
      <c r="A48" s="296"/>
      <c r="B48" s="21" t="s">
        <v>2974</v>
      </c>
      <c r="C48" s="41" t="s">
        <v>4872</v>
      </c>
    </row>
    <row r="49" spans="1:3" ht="34" x14ac:dyDescent="0.2">
      <c r="A49" s="296"/>
      <c r="B49" s="21" t="s">
        <v>6</v>
      </c>
      <c r="C49" s="41" t="s">
        <v>4858</v>
      </c>
    </row>
    <row r="50" spans="1:3" ht="17" x14ac:dyDescent="0.2">
      <c r="A50" s="296"/>
      <c r="B50" s="21" t="s">
        <v>4</v>
      </c>
      <c r="C50" s="41" t="s">
        <v>4873</v>
      </c>
    </row>
    <row r="51" spans="1:3" ht="17" x14ac:dyDescent="0.2">
      <c r="A51" s="296"/>
      <c r="B51" s="21" t="s">
        <v>3</v>
      </c>
      <c r="C51" s="42" t="s">
        <v>4860</v>
      </c>
    </row>
    <row r="52" spans="1:3" ht="34" x14ac:dyDescent="0.2">
      <c r="A52" s="296"/>
      <c r="B52" s="21" t="s">
        <v>5</v>
      </c>
      <c r="C52" s="42" t="s">
        <v>4835</v>
      </c>
    </row>
    <row r="53" spans="1:3" ht="34" x14ac:dyDescent="0.2">
      <c r="A53" s="296"/>
      <c r="B53" s="21" t="s">
        <v>7</v>
      </c>
      <c r="C53" s="41" t="s">
        <v>4861</v>
      </c>
    </row>
    <row r="54" spans="1:3" ht="34" x14ac:dyDescent="0.2">
      <c r="A54" s="296"/>
      <c r="B54" s="24" t="s">
        <v>4738</v>
      </c>
      <c r="C54" s="41" t="s">
        <v>4862</v>
      </c>
    </row>
    <row r="55" spans="1:3" ht="35" thickBot="1" x14ac:dyDescent="0.25">
      <c r="A55" s="297"/>
      <c r="B55" s="43" t="s">
        <v>4720</v>
      </c>
      <c r="C55" s="44" t="s">
        <v>4874</v>
      </c>
    </row>
    <row r="56" spans="1:3" ht="18" thickTop="1" thickBot="1" x14ac:dyDescent="0.25">
      <c r="C56" s="15"/>
    </row>
    <row r="57" spans="1:3" ht="18" thickTop="1" x14ac:dyDescent="0.2">
      <c r="A57" s="298" t="s">
        <v>4875</v>
      </c>
      <c r="B57" s="45" t="s">
        <v>4112</v>
      </c>
      <c r="C57" s="46" t="s">
        <v>4854</v>
      </c>
    </row>
    <row r="58" spans="1:3" ht="34" x14ac:dyDescent="0.2">
      <c r="A58" s="299"/>
      <c r="B58" t="s">
        <v>4113</v>
      </c>
      <c r="C58" s="47" t="s">
        <v>4864</v>
      </c>
    </row>
    <row r="59" spans="1:3" ht="17" x14ac:dyDescent="0.2">
      <c r="A59" s="299"/>
      <c r="B59" t="s">
        <v>4114</v>
      </c>
      <c r="C59" s="47" t="s">
        <v>4865</v>
      </c>
    </row>
    <row r="60" spans="1:3" ht="34" x14ac:dyDescent="0.2">
      <c r="A60" s="299"/>
      <c r="B60" t="s">
        <v>4115</v>
      </c>
      <c r="C60" s="47" t="s">
        <v>4866</v>
      </c>
    </row>
    <row r="61" spans="1:3" ht="17" x14ac:dyDescent="0.2">
      <c r="A61" s="299"/>
      <c r="B61" t="s">
        <v>4116</v>
      </c>
      <c r="C61" s="47" t="s">
        <v>4867</v>
      </c>
    </row>
    <row r="62" spans="1:3" ht="34" x14ac:dyDescent="0.2">
      <c r="A62" s="299"/>
      <c r="B62" t="s">
        <v>4265</v>
      </c>
      <c r="C62" s="47" t="s">
        <v>4876</v>
      </c>
    </row>
    <row r="63" spans="1:3" ht="17" x14ac:dyDescent="0.2">
      <c r="A63" s="299"/>
      <c r="B63" t="s">
        <v>4877</v>
      </c>
      <c r="C63" s="47" t="s">
        <v>4869</v>
      </c>
    </row>
    <row r="64" spans="1:3" ht="51" x14ac:dyDescent="0.2">
      <c r="A64" s="299"/>
      <c r="B64" t="s">
        <v>4127</v>
      </c>
      <c r="C64" s="47" t="s">
        <v>4878</v>
      </c>
    </row>
    <row r="65" spans="1:3" ht="52" thickBot="1" x14ac:dyDescent="0.25">
      <c r="A65" s="300"/>
      <c r="B65" s="48" t="s">
        <v>4266</v>
      </c>
      <c r="C65" s="49" t="s">
        <v>4879</v>
      </c>
    </row>
    <row r="66" spans="1:3" ht="18" thickTop="1" thickBot="1" x14ac:dyDescent="0.25">
      <c r="C66" s="15"/>
    </row>
    <row r="67" spans="1:3" ht="35" thickTop="1" x14ac:dyDescent="0.2">
      <c r="A67" s="301" t="s">
        <v>4880</v>
      </c>
      <c r="B67" s="50" t="s">
        <v>2973</v>
      </c>
      <c r="C67" s="51" t="s">
        <v>4881</v>
      </c>
    </row>
    <row r="68" spans="1:3" ht="34" x14ac:dyDescent="0.2">
      <c r="A68" s="302"/>
      <c r="B68" s="21" t="s">
        <v>4855</v>
      </c>
      <c r="C68" s="52" t="s">
        <v>4856</v>
      </c>
    </row>
    <row r="69" spans="1:3" ht="34" x14ac:dyDescent="0.2">
      <c r="A69" s="302"/>
      <c r="B69" s="21" t="s">
        <v>2974</v>
      </c>
      <c r="C69" s="52" t="s">
        <v>4882</v>
      </c>
    </row>
    <row r="70" spans="1:3" ht="34" x14ac:dyDescent="0.2">
      <c r="A70" s="302"/>
      <c r="B70" s="21" t="s">
        <v>6</v>
      </c>
      <c r="C70" s="52" t="s">
        <v>4858</v>
      </c>
    </row>
    <row r="71" spans="1:3" ht="17" x14ac:dyDescent="0.2">
      <c r="A71" s="302"/>
      <c r="B71" s="21" t="s">
        <v>4</v>
      </c>
      <c r="C71" s="52" t="s">
        <v>4859</v>
      </c>
    </row>
    <row r="72" spans="1:3" ht="34" x14ac:dyDescent="0.2">
      <c r="A72" s="302"/>
      <c r="B72" s="21" t="s">
        <v>5</v>
      </c>
      <c r="C72" s="53" t="s">
        <v>4835</v>
      </c>
    </row>
    <row r="73" spans="1:3" ht="17" x14ac:dyDescent="0.2">
      <c r="A73" s="302"/>
      <c r="B73" s="21" t="s">
        <v>3</v>
      </c>
      <c r="C73" s="53" t="s">
        <v>4860</v>
      </c>
    </row>
    <row r="74" spans="1:3" ht="34" x14ac:dyDescent="0.2">
      <c r="A74" s="302"/>
      <c r="B74" s="21" t="s">
        <v>7</v>
      </c>
      <c r="C74" s="52" t="s">
        <v>4861</v>
      </c>
    </row>
    <row r="75" spans="1:3" ht="35" thickBot="1" x14ac:dyDescent="0.25">
      <c r="A75" s="303"/>
      <c r="B75" s="54" t="s">
        <v>4738</v>
      </c>
      <c r="C75" s="55" t="s">
        <v>4862</v>
      </c>
    </row>
    <row r="76" spans="1:3" ht="18" thickTop="1" thickBot="1" x14ac:dyDescent="0.25">
      <c r="C76" s="15"/>
    </row>
    <row r="77" spans="1:3" ht="18" thickTop="1" x14ac:dyDescent="0.2">
      <c r="A77" s="274" t="s">
        <v>4883</v>
      </c>
      <c r="B77" s="56" t="s">
        <v>2973</v>
      </c>
      <c r="C77" s="57" t="s">
        <v>4884</v>
      </c>
    </row>
    <row r="78" spans="1:3" ht="34" x14ac:dyDescent="0.2">
      <c r="A78" s="275"/>
      <c r="B78" s="21" t="s">
        <v>4855</v>
      </c>
      <c r="C78" s="58" t="s">
        <v>4856</v>
      </c>
    </row>
    <row r="79" spans="1:3" ht="17" x14ac:dyDescent="0.2">
      <c r="A79" s="275"/>
      <c r="B79" s="21" t="s">
        <v>2974</v>
      </c>
      <c r="C79" s="58" t="s">
        <v>4885</v>
      </c>
    </row>
    <row r="80" spans="1:3" ht="34" x14ac:dyDescent="0.2">
      <c r="A80" s="275"/>
      <c r="B80" s="21" t="s">
        <v>6</v>
      </c>
      <c r="C80" s="58" t="s">
        <v>4858</v>
      </c>
    </row>
    <row r="81" spans="1:3" ht="17" x14ac:dyDescent="0.2">
      <c r="A81" s="275"/>
      <c r="B81" s="21" t="s">
        <v>4</v>
      </c>
      <c r="C81" s="58" t="s">
        <v>4859</v>
      </c>
    </row>
    <row r="82" spans="1:3" ht="17" x14ac:dyDescent="0.2">
      <c r="A82" s="275"/>
      <c r="B82" s="21" t="s">
        <v>3</v>
      </c>
      <c r="C82" s="59" t="s">
        <v>4860</v>
      </c>
    </row>
    <row r="83" spans="1:3" ht="34" x14ac:dyDescent="0.2">
      <c r="A83" s="275"/>
      <c r="B83" s="21" t="s">
        <v>5</v>
      </c>
      <c r="C83" s="59" t="s">
        <v>4835</v>
      </c>
    </row>
    <row r="84" spans="1:3" ht="34" x14ac:dyDescent="0.2">
      <c r="A84" s="275"/>
      <c r="B84" s="21" t="s">
        <v>7</v>
      </c>
      <c r="C84" s="58" t="s">
        <v>4861</v>
      </c>
    </row>
    <row r="85" spans="1:3" ht="34" x14ac:dyDescent="0.2">
      <c r="A85" s="275"/>
      <c r="B85" s="24" t="s">
        <v>4738</v>
      </c>
      <c r="C85" s="58" t="s">
        <v>4862</v>
      </c>
    </row>
    <row r="86" spans="1:3" ht="35" thickBot="1" x14ac:dyDescent="0.25">
      <c r="A86" s="276"/>
      <c r="B86" s="60" t="s">
        <v>4720</v>
      </c>
      <c r="C86" s="61" t="s">
        <v>4886</v>
      </c>
    </row>
    <row r="87" spans="1:3" ht="18" thickTop="1" thickBot="1" x14ac:dyDescent="0.25">
      <c r="C87" s="15"/>
    </row>
    <row r="88" spans="1:3" ht="35" thickTop="1" x14ac:dyDescent="0.2">
      <c r="A88" s="277" t="s">
        <v>4887</v>
      </c>
      <c r="B88" s="62" t="s">
        <v>2973</v>
      </c>
      <c r="C88" s="63" t="s">
        <v>4888</v>
      </c>
    </row>
    <row r="89" spans="1:3" ht="17" x14ac:dyDescent="0.2">
      <c r="A89" s="278"/>
      <c r="B89" s="21" t="s">
        <v>2974</v>
      </c>
      <c r="C89" s="64" t="s">
        <v>4889</v>
      </c>
    </row>
    <row r="90" spans="1:3" ht="34" x14ac:dyDescent="0.2">
      <c r="A90" s="278"/>
      <c r="B90" s="21" t="s">
        <v>18</v>
      </c>
      <c r="C90" s="64" t="s">
        <v>4890</v>
      </c>
    </row>
    <row r="91" spans="1:3" ht="34" x14ac:dyDescent="0.2">
      <c r="A91" s="278"/>
      <c r="B91" s="21" t="s">
        <v>5</v>
      </c>
      <c r="C91" s="65" t="s">
        <v>4835</v>
      </c>
    </row>
    <row r="92" spans="1:3" ht="34" x14ac:dyDescent="0.2">
      <c r="A92" s="278"/>
      <c r="B92" s="21" t="s">
        <v>6</v>
      </c>
      <c r="C92" s="64" t="s">
        <v>4858</v>
      </c>
    </row>
    <row r="93" spans="1:3" ht="17" x14ac:dyDescent="0.2">
      <c r="A93" s="278"/>
      <c r="B93" s="21" t="s">
        <v>4</v>
      </c>
      <c r="C93" s="64" t="s">
        <v>4859</v>
      </c>
    </row>
    <row r="94" spans="1:3" ht="18" thickBot="1" x14ac:dyDescent="0.25">
      <c r="A94" s="279"/>
      <c r="B94" s="66" t="s">
        <v>3</v>
      </c>
      <c r="C94" s="67" t="s">
        <v>4891</v>
      </c>
    </row>
    <row r="95" spans="1:3" ht="18" thickTop="1" thickBot="1" x14ac:dyDescent="0.25">
      <c r="A95" s="21"/>
    </row>
    <row r="96" spans="1:3" ht="18" thickTop="1" x14ac:dyDescent="0.2">
      <c r="A96" s="280" t="s">
        <v>4892</v>
      </c>
      <c r="B96" s="68" t="s">
        <v>2973</v>
      </c>
      <c r="C96" s="69" t="s">
        <v>4871</v>
      </c>
    </row>
    <row r="97" spans="1:3" ht="17" x14ac:dyDescent="0.2">
      <c r="A97" s="281"/>
      <c r="B97" s="21" t="s">
        <v>2974</v>
      </c>
      <c r="C97" s="70" t="s">
        <v>4893</v>
      </c>
    </row>
    <row r="98" spans="1:3" ht="34" x14ac:dyDescent="0.2">
      <c r="A98" s="281"/>
      <c r="B98" s="21" t="s">
        <v>6</v>
      </c>
      <c r="C98" s="70" t="s">
        <v>4858</v>
      </c>
    </row>
    <row r="99" spans="1:3" ht="17" x14ac:dyDescent="0.2">
      <c r="A99" s="281"/>
      <c r="B99" s="21" t="s">
        <v>4</v>
      </c>
      <c r="C99" s="70" t="s">
        <v>4873</v>
      </c>
    </row>
    <row r="100" spans="1:3" ht="17" x14ac:dyDescent="0.2">
      <c r="A100" s="281"/>
      <c r="B100" s="21" t="s">
        <v>3</v>
      </c>
      <c r="C100" s="71" t="s">
        <v>4860</v>
      </c>
    </row>
    <row r="101" spans="1:3" ht="34" x14ac:dyDescent="0.2">
      <c r="A101" s="281"/>
      <c r="B101" s="21" t="s">
        <v>5</v>
      </c>
      <c r="C101" s="71" t="s">
        <v>4835</v>
      </c>
    </row>
    <row r="102" spans="1:3" ht="35" thickBot="1" x14ac:dyDescent="0.25">
      <c r="A102" s="282"/>
      <c r="B102" s="72" t="s">
        <v>4720</v>
      </c>
      <c r="C102" s="73" t="s">
        <v>4894</v>
      </c>
    </row>
    <row r="103" spans="1:3" ht="18" thickTop="1" thickBot="1" x14ac:dyDescent="0.25">
      <c r="A103" s="74"/>
    </row>
    <row r="104" spans="1:3" ht="18" thickTop="1" x14ac:dyDescent="0.2">
      <c r="A104" s="283" t="s">
        <v>4895</v>
      </c>
      <c r="B104" s="75" t="s">
        <v>4112</v>
      </c>
      <c r="C104" s="76" t="s">
        <v>4854</v>
      </c>
    </row>
    <row r="105" spans="1:3" ht="17" x14ac:dyDescent="0.2">
      <c r="A105" s="284"/>
      <c r="B105" t="s">
        <v>2974</v>
      </c>
      <c r="C105" s="77" t="s">
        <v>4896</v>
      </c>
    </row>
    <row r="106" spans="1:3" ht="17" x14ac:dyDescent="0.2">
      <c r="A106" s="284"/>
      <c r="B106" t="s">
        <v>4113</v>
      </c>
      <c r="C106" s="78" t="s">
        <v>4897</v>
      </c>
    </row>
    <row r="107" spans="1:3" ht="17" x14ac:dyDescent="0.2">
      <c r="A107" s="284"/>
      <c r="B107" t="s">
        <v>4114</v>
      </c>
      <c r="C107" s="77" t="s">
        <v>4898</v>
      </c>
    </row>
    <row r="108" spans="1:3" ht="17" x14ac:dyDescent="0.2">
      <c r="A108" s="284"/>
      <c r="B108" t="s">
        <v>4877</v>
      </c>
      <c r="C108" s="77" t="s">
        <v>4869</v>
      </c>
    </row>
    <row r="109" spans="1:3" ht="35" thickBot="1" x14ac:dyDescent="0.25">
      <c r="A109" s="285"/>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E2190"/>
  <sheetViews>
    <sheetView zoomScale="75" zoomScaleNormal="90" workbookViewId="0">
      <pane ySplit="1" topLeftCell="A857" activePane="bottomLeft" state="frozen"/>
      <selection pane="bottomLeft" activeCell="N1" sqref="N1"/>
    </sheetView>
    <sheetView workbookViewId="1">
      <pane xSplit="4" ySplit="1" topLeftCell="E2" activePane="bottomRight" state="frozen"/>
      <selection pane="topRight" activeCell="E1" sqref="E1"/>
      <selection pane="bottomLeft" activeCell="A2" sqref="A2"/>
      <selection pane="bottomRight" activeCell="B1" sqref="B1"/>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8" width="52" style="168" customWidth="1"/>
    <col min="9" max="9" width="20" style="187" customWidth="1"/>
    <col min="10" max="10" width="20" style="183" customWidth="1"/>
    <col min="11" max="11" width="17.1640625" style="168" customWidth="1"/>
    <col min="12" max="12" width="20.1640625" style="168" customWidth="1"/>
    <col min="13" max="14" width="10.6640625" style="168" customWidth="1"/>
    <col min="15" max="15" width="16.33203125" style="201" customWidth="1"/>
    <col min="16" max="16" width="30.83203125" style="168" customWidth="1"/>
    <col min="17" max="17" width="22.5" style="168" customWidth="1"/>
    <col min="18" max="18" width="30.1640625" style="168" customWidth="1"/>
    <col min="19" max="19" width="26.5" style="168" customWidth="1"/>
    <col min="20" max="20" width="34.6640625" style="168" customWidth="1"/>
    <col min="21" max="23" width="10.6640625" style="168" customWidth="1"/>
    <col min="24" max="24" width="25.1640625" style="168" customWidth="1"/>
    <col min="25" max="25" width="10.6640625" style="168" customWidth="1"/>
    <col min="26" max="26" width="15.1640625" style="188" customWidth="1"/>
    <col min="27" max="27" width="20" style="188" bestFit="1" customWidth="1"/>
    <col min="28" max="28" width="32.33203125" style="168" customWidth="1"/>
    <col min="29" max="29" width="16.83203125" style="168" customWidth="1"/>
    <col min="30" max="30" width="16" style="168" bestFit="1" customWidth="1"/>
    <col min="31" max="16384" width="11" style="168"/>
  </cols>
  <sheetData>
    <row r="1" spans="1:30" s="164" customFormat="1" x14ac:dyDescent="0.2">
      <c r="A1" s="164" t="s">
        <v>2973</v>
      </c>
      <c r="B1" s="164" t="s">
        <v>4855</v>
      </c>
      <c r="C1" s="203" t="s">
        <v>2974</v>
      </c>
      <c r="D1" s="203" t="s">
        <v>9598</v>
      </c>
      <c r="E1" s="164" t="s">
        <v>4708</v>
      </c>
      <c r="F1" s="164" t="s">
        <v>2</v>
      </c>
      <c r="G1" s="164" t="s">
        <v>6</v>
      </c>
      <c r="H1" s="164" t="s">
        <v>4</v>
      </c>
      <c r="I1" s="184" t="s">
        <v>3</v>
      </c>
      <c r="J1" s="161" t="s">
        <v>8302</v>
      </c>
      <c r="K1" s="164" t="s">
        <v>5</v>
      </c>
      <c r="L1" s="164" t="s">
        <v>7</v>
      </c>
      <c r="M1" s="164" t="s">
        <v>8</v>
      </c>
      <c r="N1" s="170" t="s">
        <v>8310</v>
      </c>
      <c r="O1" s="200" t="s">
        <v>9</v>
      </c>
      <c r="P1" s="164" t="s">
        <v>4738</v>
      </c>
      <c r="Q1" s="164" t="s">
        <v>11</v>
      </c>
      <c r="R1" s="164" t="s">
        <v>4722</v>
      </c>
      <c r="S1" s="164" t="s">
        <v>9873</v>
      </c>
      <c r="T1" s="164" t="s">
        <v>9669</v>
      </c>
      <c r="U1" s="164" t="s">
        <v>9668</v>
      </c>
      <c r="V1" s="164" t="s">
        <v>15</v>
      </c>
      <c r="W1" s="164" t="s">
        <v>16</v>
      </c>
      <c r="X1" s="164" t="s">
        <v>4111</v>
      </c>
      <c r="Y1" s="164" t="s">
        <v>4400</v>
      </c>
      <c r="Z1" s="185" t="s">
        <v>17</v>
      </c>
      <c r="AA1" s="185" t="s">
        <v>18</v>
      </c>
      <c r="AB1" s="171" t="s">
        <v>6940</v>
      </c>
      <c r="AC1" s="171" t="s">
        <v>6939</v>
      </c>
      <c r="AD1" s="172" t="s">
        <v>9630</v>
      </c>
    </row>
    <row r="2" spans="1:30" x14ac:dyDescent="0.2">
      <c r="A2" s="168" t="s">
        <v>1480</v>
      </c>
      <c r="B2" s="165" t="s">
        <v>1482</v>
      </c>
      <c r="C2" s="168" t="s">
        <v>1481</v>
      </c>
      <c r="D2" s="168" t="s">
        <v>1481</v>
      </c>
      <c r="E2" s="168" t="s">
        <v>4696</v>
      </c>
      <c r="F2" s="168" t="s">
        <v>1479</v>
      </c>
      <c r="G2" s="168" t="s">
        <v>192</v>
      </c>
      <c r="H2" s="168" t="s">
        <v>191</v>
      </c>
      <c r="I2" s="168" t="s">
        <v>53</v>
      </c>
      <c r="J2" s="168"/>
      <c r="K2" s="168">
        <v>3</v>
      </c>
      <c r="L2" s="168">
        <v>1</v>
      </c>
      <c r="O2" s="188"/>
      <c r="P2" s="165" t="s">
        <v>1482</v>
      </c>
      <c r="R2" s="168" t="s">
        <v>9727</v>
      </c>
      <c r="S2" s="168" t="s">
        <v>9727</v>
      </c>
      <c r="T2" s="168" t="s">
        <v>193</v>
      </c>
      <c r="U2" s="168" t="s">
        <v>194</v>
      </c>
      <c r="V2" s="168">
        <v>2020</v>
      </c>
      <c r="W2" s="168">
        <v>0.3</v>
      </c>
      <c r="X2" s="168" t="s">
        <v>4402</v>
      </c>
      <c r="Z2" s="186" t="s">
        <v>2546</v>
      </c>
      <c r="AA2" s="168" t="s">
        <v>93</v>
      </c>
    </row>
    <row r="3" spans="1:30" x14ac:dyDescent="0.2">
      <c r="A3" s="165" t="s">
        <v>6660</v>
      </c>
      <c r="B3" s="165" t="s">
        <v>1482</v>
      </c>
      <c r="C3" s="190" t="s">
        <v>7093</v>
      </c>
      <c r="D3" s="168" t="s">
        <v>1481</v>
      </c>
      <c r="E3" s="168" t="s">
        <v>4696</v>
      </c>
      <c r="F3" s="168" t="s">
        <v>1479</v>
      </c>
      <c r="G3" s="167"/>
      <c r="H3" s="166"/>
      <c r="I3" s="165" t="s">
        <v>5100</v>
      </c>
      <c r="J3" s="165"/>
      <c r="K3" s="165">
        <v>-1</v>
      </c>
      <c r="R3" s="168" t="s">
        <v>9727</v>
      </c>
      <c r="S3" s="168" t="s">
        <v>9727</v>
      </c>
      <c r="T3" s="168" t="s">
        <v>193</v>
      </c>
      <c r="U3" s="168" t="s">
        <v>194</v>
      </c>
      <c r="V3" s="168">
        <v>2022</v>
      </c>
      <c r="W3" s="168">
        <v>0.63</v>
      </c>
      <c r="X3" s="168" t="s">
        <v>4402</v>
      </c>
      <c r="AA3" s="188" t="s">
        <v>9719</v>
      </c>
      <c r="AB3" s="165" t="s">
        <v>7096</v>
      </c>
      <c r="AC3" s="165" t="s">
        <v>8324</v>
      </c>
    </row>
    <row r="4" spans="1:30" x14ac:dyDescent="0.2">
      <c r="A4" s="168" t="s">
        <v>1480</v>
      </c>
      <c r="B4" s="165" t="s">
        <v>1482</v>
      </c>
      <c r="C4" s="168" t="s">
        <v>1481</v>
      </c>
      <c r="D4" s="168" t="s">
        <v>1481</v>
      </c>
      <c r="E4" s="168" t="s">
        <v>4696</v>
      </c>
      <c r="F4" s="168" t="s">
        <v>1479</v>
      </c>
      <c r="G4" s="168" t="s">
        <v>9673</v>
      </c>
      <c r="H4" s="168" t="s">
        <v>9674</v>
      </c>
      <c r="I4" s="168" t="s">
        <v>63</v>
      </c>
      <c r="K4" s="168">
        <v>10</v>
      </c>
      <c r="L4" s="168">
        <v>1</v>
      </c>
      <c r="P4" s="165" t="s">
        <v>1482</v>
      </c>
      <c r="R4" s="168" t="s">
        <v>9727</v>
      </c>
      <c r="S4" s="168" t="s">
        <v>9727</v>
      </c>
      <c r="T4" s="168" t="s">
        <v>193</v>
      </c>
      <c r="U4" s="168" t="s">
        <v>194</v>
      </c>
      <c r="V4" s="168">
        <v>2022</v>
      </c>
      <c r="W4" s="168">
        <v>0.8</v>
      </c>
      <c r="X4" s="168" t="s">
        <v>4402</v>
      </c>
      <c r="Z4" s="188" t="s">
        <v>9713</v>
      </c>
      <c r="AA4" s="168" t="s">
        <v>93</v>
      </c>
    </row>
    <row r="5" spans="1:30" x14ac:dyDescent="0.2">
      <c r="A5" s="168" t="s">
        <v>1482</v>
      </c>
      <c r="B5" s="168" t="s">
        <v>1482</v>
      </c>
      <c r="C5" s="168" t="s">
        <v>1481</v>
      </c>
      <c r="D5" s="168" t="s">
        <v>1481</v>
      </c>
      <c r="E5" s="168" t="s">
        <v>4696</v>
      </c>
      <c r="F5" s="168" t="s">
        <v>1479</v>
      </c>
      <c r="G5" s="168" t="s">
        <v>518</v>
      </c>
      <c r="H5" s="168" t="s">
        <v>517</v>
      </c>
      <c r="I5" s="168" t="s">
        <v>56</v>
      </c>
      <c r="J5" s="168"/>
      <c r="K5" s="168">
        <v>4</v>
      </c>
      <c r="O5" s="188"/>
      <c r="R5" s="168" t="s">
        <v>9727</v>
      </c>
      <c r="S5" s="168" t="s">
        <v>9727</v>
      </c>
      <c r="T5" s="168" t="s">
        <v>193</v>
      </c>
      <c r="U5" s="168" t="s">
        <v>194</v>
      </c>
      <c r="V5" s="168">
        <v>2020</v>
      </c>
      <c r="W5" s="168">
        <v>1</v>
      </c>
      <c r="X5" s="168" t="s">
        <v>4402</v>
      </c>
      <c r="Z5" s="186" t="s">
        <v>2554</v>
      </c>
      <c r="AA5" s="168" t="s">
        <v>93</v>
      </c>
    </row>
    <row r="6" spans="1:30" x14ac:dyDescent="0.2">
      <c r="A6" s="166" t="s">
        <v>5268</v>
      </c>
      <c r="B6" s="165" t="s">
        <v>7094</v>
      </c>
      <c r="C6" s="180" t="s">
        <v>7097</v>
      </c>
      <c r="D6" s="180" t="s">
        <v>9679</v>
      </c>
      <c r="E6" s="168" t="s">
        <v>4696</v>
      </c>
      <c r="F6" s="168" t="s">
        <v>1479</v>
      </c>
      <c r="G6" s="167" t="s">
        <v>5107</v>
      </c>
      <c r="H6" s="166" t="s">
        <v>5116</v>
      </c>
      <c r="I6" s="165" t="s">
        <v>5100</v>
      </c>
      <c r="J6" s="165"/>
      <c r="K6" s="165">
        <v>-1</v>
      </c>
      <c r="L6" s="165">
        <v>1</v>
      </c>
      <c r="P6" s="165" t="s">
        <v>7094</v>
      </c>
      <c r="R6" s="168" t="s">
        <v>11162</v>
      </c>
      <c r="S6" s="168" t="s">
        <v>11162</v>
      </c>
      <c r="T6" s="168" t="s">
        <v>193</v>
      </c>
      <c r="U6" s="168" t="s">
        <v>194</v>
      </c>
      <c r="V6" s="168">
        <v>2022</v>
      </c>
      <c r="W6" s="168">
        <v>0.63</v>
      </c>
      <c r="X6" s="168" t="s">
        <v>4402</v>
      </c>
      <c r="Z6" s="188" t="s">
        <v>9716</v>
      </c>
      <c r="AA6" s="188" t="s">
        <v>9719</v>
      </c>
      <c r="AD6" s="191">
        <v>888</v>
      </c>
    </row>
    <row r="7" spans="1:30" x14ac:dyDescent="0.2">
      <c r="A7" s="166" t="s">
        <v>5198</v>
      </c>
      <c r="B7" s="165" t="s">
        <v>7095</v>
      </c>
      <c r="C7" s="179" t="s">
        <v>9680</v>
      </c>
      <c r="D7" s="179" t="s">
        <v>9680</v>
      </c>
      <c r="E7" s="168" t="s">
        <v>4696</v>
      </c>
      <c r="F7" s="168" t="s">
        <v>1479</v>
      </c>
      <c r="G7" s="165" t="s">
        <v>5118</v>
      </c>
      <c r="H7" s="166" t="s">
        <v>5116</v>
      </c>
      <c r="I7" s="165" t="s">
        <v>5123</v>
      </c>
      <c r="J7" s="165"/>
      <c r="K7" s="165">
        <v>-1</v>
      </c>
      <c r="L7" s="165">
        <v>1</v>
      </c>
      <c r="P7" s="165" t="s">
        <v>7095</v>
      </c>
      <c r="R7" s="168" t="s">
        <v>11163</v>
      </c>
      <c r="S7" s="168" t="s">
        <v>11163</v>
      </c>
      <c r="T7" s="168" t="s">
        <v>193</v>
      </c>
      <c r="U7" s="168" t="s">
        <v>194</v>
      </c>
      <c r="V7" s="168">
        <v>2022</v>
      </c>
      <c r="W7" s="168">
        <v>0.63</v>
      </c>
      <c r="X7" s="168" t="s">
        <v>4402</v>
      </c>
      <c r="Z7" s="188" t="s">
        <v>9718</v>
      </c>
      <c r="AA7" s="188" t="s">
        <v>9719</v>
      </c>
      <c r="AD7" s="168">
        <v>888</v>
      </c>
    </row>
    <row r="8" spans="1:30" x14ac:dyDescent="0.2">
      <c r="A8" s="168" t="s">
        <v>2359</v>
      </c>
      <c r="B8" s="168" t="s">
        <v>2359</v>
      </c>
      <c r="C8" s="168" t="s">
        <v>2360</v>
      </c>
      <c r="D8" s="168" t="s">
        <v>2360</v>
      </c>
      <c r="E8" s="168" t="s">
        <v>4694</v>
      </c>
      <c r="F8" s="168" t="s">
        <v>2361</v>
      </c>
      <c r="G8" s="168" t="s">
        <v>1670</v>
      </c>
      <c r="H8" s="168" t="s">
        <v>1669</v>
      </c>
      <c r="I8" s="168" t="s">
        <v>56</v>
      </c>
      <c r="J8" s="168"/>
      <c r="K8" s="168">
        <v>4</v>
      </c>
      <c r="O8" s="188"/>
      <c r="R8" s="168" t="s">
        <v>9726</v>
      </c>
      <c r="S8" s="168" t="s">
        <v>9726</v>
      </c>
      <c r="T8" s="168" t="s">
        <v>193</v>
      </c>
      <c r="U8" s="168" t="s">
        <v>194</v>
      </c>
      <c r="V8" s="168">
        <v>2020</v>
      </c>
      <c r="W8" s="168">
        <v>0.3</v>
      </c>
      <c r="X8" s="168" t="s">
        <v>4402</v>
      </c>
      <c r="Z8" s="186" t="s">
        <v>2602</v>
      </c>
      <c r="AA8" s="168" t="s">
        <v>93</v>
      </c>
    </row>
    <row r="9" spans="1:30" x14ac:dyDescent="0.2">
      <c r="A9" s="168" t="s">
        <v>2359</v>
      </c>
      <c r="B9" s="168" t="s">
        <v>2359</v>
      </c>
      <c r="C9" s="168" t="s">
        <v>2360</v>
      </c>
      <c r="D9" s="168" t="s">
        <v>2360</v>
      </c>
      <c r="E9" s="168" t="s">
        <v>4694</v>
      </c>
      <c r="F9" s="168" t="s">
        <v>2361</v>
      </c>
      <c r="G9" s="168" t="s">
        <v>1672</v>
      </c>
      <c r="H9" s="168" t="s">
        <v>1671</v>
      </c>
      <c r="I9" s="168" t="s">
        <v>22</v>
      </c>
      <c r="J9" s="168"/>
      <c r="K9" s="168">
        <v>5</v>
      </c>
      <c r="O9" s="188"/>
      <c r="R9" s="168" t="s">
        <v>9726</v>
      </c>
      <c r="S9" s="168" t="s">
        <v>9726</v>
      </c>
      <c r="T9" s="168" t="s">
        <v>193</v>
      </c>
      <c r="U9" s="168" t="s">
        <v>194</v>
      </c>
      <c r="V9" s="168">
        <v>2020</v>
      </c>
      <c r="W9" s="168">
        <v>0.3</v>
      </c>
      <c r="X9" s="168" t="s">
        <v>4402</v>
      </c>
      <c r="Z9" s="186" t="s">
        <v>2603</v>
      </c>
      <c r="AA9" s="168" t="s">
        <v>93</v>
      </c>
    </row>
    <row r="10" spans="1:30" x14ac:dyDescent="0.2">
      <c r="A10" s="168" t="s">
        <v>2359</v>
      </c>
      <c r="B10" s="168" t="s">
        <v>2359</v>
      </c>
      <c r="C10" s="168" t="s">
        <v>2360</v>
      </c>
      <c r="D10" s="168" t="s">
        <v>2360</v>
      </c>
      <c r="E10" s="168" t="s">
        <v>4694</v>
      </c>
      <c r="F10" s="168" t="s">
        <v>2361</v>
      </c>
      <c r="G10" s="168" t="s">
        <v>1674</v>
      </c>
      <c r="H10" s="168" t="s">
        <v>1673</v>
      </c>
      <c r="I10" s="168" t="s">
        <v>28</v>
      </c>
      <c r="J10" s="168"/>
      <c r="K10" s="168">
        <v>6</v>
      </c>
      <c r="O10" s="188"/>
      <c r="R10" s="168" t="s">
        <v>9726</v>
      </c>
      <c r="S10" s="168" t="s">
        <v>9726</v>
      </c>
      <c r="T10" s="168" t="s">
        <v>193</v>
      </c>
      <c r="U10" s="168" t="s">
        <v>194</v>
      </c>
      <c r="V10" s="168">
        <v>2020</v>
      </c>
      <c r="W10" s="168">
        <v>0.3</v>
      </c>
      <c r="X10" s="168" t="s">
        <v>4402</v>
      </c>
      <c r="Z10" s="186" t="s">
        <v>2581</v>
      </c>
      <c r="AA10" s="168" t="s">
        <v>93</v>
      </c>
    </row>
    <row r="11" spans="1:30" x14ac:dyDescent="0.2">
      <c r="A11" s="165" t="s">
        <v>2182</v>
      </c>
      <c r="B11" s="165" t="s">
        <v>2182</v>
      </c>
      <c r="C11" s="166" t="s">
        <v>5674</v>
      </c>
      <c r="D11" s="166" t="s">
        <v>5674</v>
      </c>
      <c r="E11" s="168" t="s">
        <v>4696</v>
      </c>
      <c r="F11" s="168" t="s">
        <v>2184</v>
      </c>
      <c r="G11" s="167"/>
      <c r="H11" s="166"/>
      <c r="I11" s="165" t="s">
        <v>5100</v>
      </c>
      <c r="J11" s="165"/>
      <c r="K11" s="165">
        <v>-1</v>
      </c>
      <c r="O11" s="188"/>
      <c r="R11" s="168" t="s">
        <v>9758</v>
      </c>
      <c r="S11" s="168" t="s">
        <v>9758</v>
      </c>
      <c r="T11" s="168" t="s">
        <v>193</v>
      </c>
      <c r="U11" s="168" t="s">
        <v>194</v>
      </c>
      <c r="V11" s="168">
        <v>2022</v>
      </c>
      <c r="W11" s="168">
        <v>0</v>
      </c>
      <c r="X11" s="168" t="s">
        <v>9792</v>
      </c>
      <c r="Z11" s="186"/>
      <c r="AA11" s="188" t="s">
        <v>9719</v>
      </c>
      <c r="AB11" s="165" t="s">
        <v>7066</v>
      </c>
      <c r="AC11" s="165" t="s">
        <v>8324</v>
      </c>
    </row>
    <row r="12" spans="1:30" x14ac:dyDescent="0.2">
      <c r="A12" s="168" t="s">
        <v>2182</v>
      </c>
      <c r="B12" s="168" t="s">
        <v>2182</v>
      </c>
      <c r="C12" s="168" t="s">
        <v>2183</v>
      </c>
      <c r="D12" s="166" t="s">
        <v>5674</v>
      </c>
      <c r="E12" s="168" t="s">
        <v>4696</v>
      </c>
      <c r="F12" s="168" t="s">
        <v>2184</v>
      </c>
      <c r="G12" s="168" t="s">
        <v>192</v>
      </c>
      <c r="H12" s="168" t="s">
        <v>191</v>
      </c>
      <c r="I12" s="168" t="s">
        <v>53</v>
      </c>
      <c r="J12" s="168"/>
      <c r="K12" s="168">
        <v>3</v>
      </c>
      <c r="O12" s="188"/>
      <c r="R12" s="168" t="s">
        <v>9758</v>
      </c>
      <c r="S12" s="168" t="s">
        <v>9758</v>
      </c>
      <c r="T12" s="168" t="s">
        <v>193</v>
      </c>
      <c r="U12" s="168" t="s">
        <v>194</v>
      </c>
      <c r="V12" s="168">
        <v>2020</v>
      </c>
      <c r="W12" s="168">
        <v>0.3</v>
      </c>
      <c r="X12" s="168" t="s">
        <v>4402</v>
      </c>
      <c r="Z12" s="186" t="s">
        <v>2546</v>
      </c>
      <c r="AA12" s="168" t="s">
        <v>93</v>
      </c>
    </row>
    <row r="13" spans="1:30" x14ac:dyDescent="0.2">
      <c r="A13" s="168" t="s">
        <v>2182</v>
      </c>
      <c r="B13" s="168" t="s">
        <v>2182</v>
      </c>
      <c r="C13" s="168" t="s">
        <v>2183</v>
      </c>
      <c r="D13" s="166" t="s">
        <v>5674</v>
      </c>
      <c r="E13" s="168" t="s">
        <v>4696</v>
      </c>
      <c r="F13" s="168" t="s">
        <v>2184</v>
      </c>
      <c r="G13" s="168" t="s">
        <v>518</v>
      </c>
      <c r="H13" s="168" t="s">
        <v>517</v>
      </c>
      <c r="I13" s="168" t="s">
        <v>56</v>
      </c>
      <c r="J13" s="168"/>
      <c r="K13" s="168">
        <v>4</v>
      </c>
      <c r="O13" s="188"/>
      <c r="R13" s="168" t="s">
        <v>9758</v>
      </c>
      <c r="S13" s="168" t="s">
        <v>9758</v>
      </c>
      <c r="T13" s="168" t="s">
        <v>193</v>
      </c>
      <c r="U13" s="168" t="s">
        <v>194</v>
      </c>
      <c r="V13" s="168">
        <v>2020</v>
      </c>
      <c r="W13" s="168">
        <v>0.7</v>
      </c>
      <c r="X13" s="168" t="s">
        <v>4402</v>
      </c>
      <c r="Z13" s="186" t="s">
        <v>2554</v>
      </c>
      <c r="AA13" s="168" t="s">
        <v>93</v>
      </c>
    </row>
    <row r="14" spans="1:30" hidden="1" x14ac:dyDescent="0.2">
      <c r="A14" s="168" t="s">
        <v>2271</v>
      </c>
      <c r="B14" s="168" t="s">
        <v>2271</v>
      </c>
      <c r="C14" s="168" t="s">
        <v>2272</v>
      </c>
      <c r="D14" s="168" t="s">
        <v>9693</v>
      </c>
      <c r="E14" s="168" t="s">
        <v>4693</v>
      </c>
      <c r="F14" s="168" t="s">
        <v>2273</v>
      </c>
      <c r="G14" s="168" t="s">
        <v>654</v>
      </c>
      <c r="H14" s="168" t="s">
        <v>653</v>
      </c>
      <c r="I14" s="168" t="s">
        <v>41</v>
      </c>
      <c r="J14" s="168"/>
      <c r="K14" s="168">
        <v>8</v>
      </c>
      <c r="O14" s="188"/>
      <c r="Q14" s="168" t="s">
        <v>2274</v>
      </c>
      <c r="S14" s="168" t="s">
        <v>2274</v>
      </c>
      <c r="T14" s="168" t="s">
        <v>656</v>
      </c>
      <c r="U14" s="168" t="s">
        <v>657</v>
      </c>
      <c r="V14" s="168">
        <v>2020</v>
      </c>
      <c r="W14" s="168">
        <v>5.9999999999999995E-4</v>
      </c>
      <c r="Z14" s="186" t="s">
        <v>2574</v>
      </c>
      <c r="AA14" s="168" t="s">
        <v>93</v>
      </c>
    </row>
    <row r="15" spans="1:30" hidden="1" x14ac:dyDescent="0.2">
      <c r="A15" s="168" t="s">
        <v>1219</v>
      </c>
      <c r="B15" s="168" t="s">
        <v>1219</v>
      </c>
      <c r="C15" s="168" t="s">
        <v>1220</v>
      </c>
      <c r="D15" s="168" t="s">
        <v>1220</v>
      </c>
      <c r="E15" s="168" t="s">
        <v>4693</v>
      </c>
      <c r="F15" s="168" t="s">
        <v>1221</v>
      </c>
      <c r="G15" s="168" t="s">
        <v>654</v>
      </c>
      <c r="H15" s="168" t="s">
        <v>653</v>
      </c>
      <c r="I15" s="168" t="s">
        <v>41</v>
      </c>
      <c r="J15" s="168"/>
      <c r="K15" s="168">
        <v>8</v>
      </c>
      <c r="O15" s="188"/>
      <c r="Q15" s="168" t="s">
        <v>1222</v>
      </c>
      <c r="S15" s="168" t="s">
        <v>1222</v>
      </c>
      <c r="T15" s="168" t="s">
        <v>656</v>
      </c>
      <c r="U15" s="168" t="s">
        <v>657</v>
      </c>
      <c r="V15" s="168">
        <v>2020</v>
      </c>
      <c r="W15" s="168">
        <v>1.6000000000000001E-3</v>
      </c>
      <c r="Z15" s="186" t="s">
        <v>2574</v>
      </c>
      <c r="AA15" s="168" t="s">
        <v>93</v>
      </c>
    </row>
    <row r="16" spans="1:30" hidden="1" x14ac:dyDescent="0.2">
      <c r="A16" s="168" t="s">
        <v>2168</v>
      </c>
      <c r="B16" s="168" t="s">
        <v>2168</v>
      </c>
      <c r="C16" s="168" t="s">
        <v>2169</v>
      </c>
      <c r="D16" s="168" t="s">
        <v>2169</v>
      </c>
      <c r="E16" s="168" t="s">
        <v>4693</v>
      </c>
      <c r="F16" s="168" t="s">
        <v>2170</v>
      </c>
      <c r="G16" s="168" t="s">
        <v>2030</v>
      </c>
      <c r="H16" s="168" t="s">
        <v>2029</v>
      </c>
      <c r="I16" s="168" t="s">
        <v>28</v>
      </c>
      <c r="J16" s="168"/>
      <c r="K16" s="168">
        <v>6</v>
      </c>
      <c r="O16" s="188"/>
      <c r="Q16" s="168" t="s">
        <v>2171</v>
      </c>
      <c r="S16" s="168" t="s">
        <v>2171</v>
      </c>
      <c r="T16" s="168" t="s">
        <v>419</v>
      </c>
      <c r="U16" s="168" t="s">
        <v>419</v>
      </c>
      <c r="V16" s="168">
        <v>2020</v>
      </c>
      <c r="W16" s="168">
        <v>1.6999999999999999E-3</v>
      </c>
      <c r="Z16" s="186" t="s">
        <v>2553</v>
      </c>
      <c r="AA16" s="168" t="s">
        <v>90</v>
      </c>
    </row>
    <row r="17" spans="1:27" hidden="1" x14ac:dyDescent="0.2">
      <c r="A17" s="168" t="s">
        <v>2168</v>
      </c>
      <c r="B17" s="168" t="s">
        <v>2168</v>
      </c>
      <c r="C17" s="168" t="s">
        <v>2169</v>
      </c>
      <c r="D17" s="168" t="s">
        <v>2169</v>
      </c>
      <c r="E17" s="168" t="s">
        <v>4693</v>
      </c>
      <c r="F17" s="168" t="s">
        <v>2170</v>
      </c>
      <c r="G17" s="168" t="s">
        <v>2036</v>
      </c>
      <c r="H17" s="168" t="s">
        <v>2035</v>
      </c>
      <c r="I17" s="168" t="s">
        <v>56</v>
      </c>
      <c r="J17" s="168"/>
      <c r="K17" s="168">
        <v>4</v>
      </c>
      <c r="O17" s="188"/>
      <c r="Q17" s="168" t="s">
        <v>2171</v>
      </c>
      <c r="S17" s="168" t="s">
        <v>2171</v>
      </c>
      <c r="T17" s="168" t="s">
        <v>419</v>
      </c>
      <c r="U17" s="168" t="s">
        <v>419</v>
      </c>
      <c r="V17" s="168">
        <v>2020</v>
      </c>
      <c r="W17" s="168">
        <v>2E-3</v>
      </c>
      <c r="Z17" s="186" t="s">
        <v>2610</v>
      </c>
      <c r="AA17" s="168" t="s">
        <v>90</v>
      </c>
    </row>
    <row r="18" spans="1:27" hidden="1" x14ac:dyDescent="0.2">
      <c r="A18" s="168" t="s">
        <v>2168</v>
      </c>
      <c r="B18" s="168" t="s">
        <v>2168</v>
      </c>
      <c r="C18" s="168" t="s">
        <v>2169</v>
      </c>
      <c r="D18" s="168" t="s">
        <v>2169</v>
      </c>
      <c r="E18" s="168" t="s">
        <v>4693</v>
      </c>
      <c r="F18" s="168" t="s">
        <v>2170</v>
      </c>
      <c r="G18" s="168" t="s">
        <v>2028</v>
      </c>
      <c r="H18" s="168" t="s">
        <v>2027</v>
      </c>
      <c r="I18" s="168" t="s">
        <v>22</v>
      </c>
      <c r="J18" s="168"/>
      <c r="K18" s="168">
        <v>5</v>
      </c>
      <c r="O18" s="188"/>
      <c r="Q18" s="168" t="s">
        <v>2171</v>
      </c>
      <c r="S18" s="168" t="s">
        <v>2171</v>
      </c>
      <c r="T18" s="168" t="s">
        <v>419</v>
      </c>
      <c r="U18" s="168" t="s">
        <v>419</v>
      </c>
      <c r="V18" s="168">
        <v>2020</v>
      </c>
      <c r="W18" s="168">
        <v>2E-3</v>
      </c>
      <c r="Z18" s="186" t="s">
        <v>2553</v>
      </c>
      <c r="AA18" s="168" t="s">
        <v>90</v>
      </c>
    </row>
    <row r="19" spans="1:27" hidden="1" x14ac:dyDescent="0.2">
      <c r="A19" s="168" t="s">
        <v>2168</v>
      </c>
      <c r="B19" s="168" t="s">
        <v>2168</v>
      </c>
      <c r="C19" s="168" t="s">
        <v>2169</v>
      </c>
      <c r="D19" s="168" t="s">
        <v>2169</v>
      </c>
      <c r="E19" s="168" t="s">
        <v>4693</v>
      </c>
      <c r="F19" s="168" t="s">
        <v>2170</v>
      </c>
      <c r="G19" s="168" t="s">
        <v>2042</v>
      </c>
      <c r="H19" s="168" t="s">
        <v>2041</v>
      </c>
      <c r="I19" s="168" t="s">
        <v>41</v>
      </c>
      <c r="J19" s="168"/>
      <c r="K19" s="168">
        <v>8</v>
      </c>
      <c r="O19" s="188"/>
      <c r="Q19" s="168" t="s">
        <v>2171</v>
      </c>
      <c r="S19" s="168" t="s">
        <v>2171</v>
      </c>
      <c r="T19" s="168" t="s">
        <v>419</v>
      </c>
      <c r="U19" s="168" t="s">
        <v>419</v>
      </c>
      <c r="V19" s="168">
        <v>2020</v>
      </c>
      <c r="W19" s="168">
        <v>2E-3</v>
      </c>
      <c r="Z19" s="186" t="s">
        <v>2560</v>
      </c>
      <c r="AA19" s="168" t="s">
        <v>90</v>
      </c>
    </row>
    <row r="20" spans="1:27" hidden="1" x14ac:dyDescent="0.2">
      <c r="A20" s="168" t="s">
        <v>2168</v>
      </c>
      <c r="B20" s="168" t="s">
        <v>2168</v>
      </c>
      <c r="C20" s="168" t="s">
        <v>2169</v>
      </c>
      <c r="D20" s="168" t="s">
        <v>2169</v>
      </c>
      <c r="E20" s="168" t="s">
        <v>4693</v>
      </c>
      <c r="F20" s="168" t="s">
        <v>2170</v>
      </c>
      <c r="G20" s="168" t="s">
        <v>2040</v>
      </c>
      <c r="H20" s="168" t="s">
        <v>2039</v>
      </c>
      <c r="I20" s="168" t="s">
        <v>66</v>
      </c>
      <c r="J20" s="168"/>
      <c r="K20" s="168">
        <v>9</v>
      </c>
      <c r="O20" s="188"/>
      <c r="Q20" s="168" t="s">
        <v>2171</v>
      </c>
      <c r="S20" s="168" t="s">
        <v>2171</v>
      </c>
      <c r="T20" s="168" t="s">
        <v>419</v>
      </c>
      <c r="U20" s="168" t="s">
        <v>419</v>
      </c>
      <c r="V20" s="168">
        <v>2020</v>
      </c>
      <c r="W20" s="168">
        <v>2E-3</v>
      </c>
      <c r="Z20" s="186" t="s">
        <v>2559</v>
      </c>
      <c r="AA20" s="168" t="s">
        <v>90</v>
      </c>
    </row>
    <row r="21" spans="1:27" hidden="1" x14ac:dyDescent="0.2">
      <c r="A21" s="168" t="s">
        <v>650</v>
      </c>
      <c r="B21" s="168" t="s">
        <v>650</v>
      </c>
      <c r="C21" s="168" t="s">
        <v>651</v>
      </c>
      <c r="D21" s="168" t="s">
        <v>651</v>
      </c>
      <c r="E21" s="168" t="s">
        <v>4693</v>
      </c>
      <c r="F21" s="168" t="s">
        <v>652</v>
      </c>
      <c r="G21" s="168" t="s">
        <v>654</v>
      </c>
      <c r="H21" s="168" t="s">
        <v>653</v>
      </c>
      <c r="I21" s="168" t="s">
        <v>41</v>
      </c>
      <c r="J21" s="168"/>
      <c r="K21" s="168">
        <v>8</v>
      </c>
      <c r="O21" s="188"/>
      <c r="Q21" s="168" t="s">
        <v>655</v>
      </c>
      <c r="S21" s="168" t="s">
        <v>655</v>
      </c>
      <c r="T21" s="168" t="s">
        <v>656</v>
      </c>
      <c r="U21" s="168" t="s">
        <v>657</v>
      </c>
      <c r="V21" s="168">
        <v>2020</v>
      </c>
      <c r="W21" s="168">
        <v>2.8E-3</v>
      </c>
      <c r="Z21" s="186" t="s">
        <v>2574</v>
      </c>
      <c r="AA21" s="168" t="s">
        <v>93</v>
      </c>
    </row>
    <row r="22" spans="1:27" hidden="1" x14ac:dyDescent="0.2">
      <c r="A22" s="168" t="s">
        <v>2168</v>
      </c>
      <c r="B22" s="168" t="s">
        <v>2168</v>
      </c>
      <c r="C22" s="168" t="s">
        <v>2169</v>
      </c>
      <c r="D22" s="168" t="s">
        <v>2169</v>
      </c>
      <c r="E22" s="168" t="s">
        <v>4693</v>
      </c>
      <c r="F22" s="168" t="s">
        <v>2170</v>
      </c>
      <c r="G22" s="168" t="s">
        <v>2034</v>
      </c>
      <c r="H22" s="168" t="s">
        <v>2033</v>
      </c>
      <c r="I22" s="168" t="s">
        <v>38</v>
      </c>
      <c r="J22" s="168"/>
      <c r="K22" s="168">
        <v>7</v>
      </c>
      <c r="O22" s="188"/>
      <c r="Q22" s="168" t="s">
        <v>2171</v>
      </c>
      <c r="S22" s="168" t="s">
        <v>2171</v>
      </c>
      <c r="T22" s="168" t="s">
        <v>419</v>
      </c>
      <c r="U22" s="168" t="s">
        <v>419</v>
      </c>
      <c r="V22" s="168">
        <v>2020</v>
      </c>
      <c r="W22" s="168">
        <v>3.3E-3</v>
      </c>
      <c r="Z22" s="186" t="s">
        <v>2527</v>
      </c>
      <c r="AA22" s="168" t="s">
        <v>90</v>
      </c>
    </row>
    <row r="23" spans="1:27" hidden="1" x14ac:dyDescent="0.2">
      <c r="A23" s="168" t="s">
        <v>2168</v>
      </c>
      <c r="B23" s="168" t="s">
        <v>2168</v>
      </c>
      <c r="C23" s="168" t="s">
        <v>2169</v>
      </c>
      <c r="D23" s="168" t="s">
        <v>2169</v>
      </c>
      <c r="E23" s="168" t="s">
        <v>4693</v>
      </c>
      <c r="F23" s="168" t="s">
        <v>2170</v>
      </c>
      <c r="G23" s="168" t="s">
        <v>2009</v>
      </c>
      <c r="H23" s="168" t="s">
        <v>2008</v>
      </c>
      <c r="I23" s="168" t="s">
        <v>34</v>
      </c>
      <c r="J23" s="168"/>
      <c r="K23" s="168">
        <v>2</v>
      </c>
      <c r="O23" s="188"/>
      <c r="R23" s="168" t="s">
        <v>2171</v>
      </c>
      <c r="S23" s="168" t="s">
        <v>2171</v>
      </c>
      <c r="T23" s="168" t="s">
        <v>419</v>
      </c>
      <c r="U23" s="168" t="s">
        <v>419</v>
      </c>
      <c r="V23" s="168">
        <v>2020</v>
      </c>
      <c r="W23" s="168">
        <v>4.0000000000000001E-3</v>
      </c>
      <c r="X23" s="168" t="s">
        <v>4402</v>
      </c>
      <c r="Z23" s="186" t="s">
        <v>2607</v>
      </c>
      <c r="AA23" s="168" t="s">
        <v>2010</v>
      </c>
    </row>
    <row r="24" spans="1:27" hidden="1" x14ac:dyDescent="0.2">
      <c r="A24" s="168" t="s">
        <v>1938</v>
      </c>
      <c r="B24" s="168" t="s">
        <v>1938</v>
      </c>
      <c r="C24" s="168" t="s">
        <v>1939</v>
      </c>
      <c r="D24" s="168" t="s">
        <v>1939</v>
      </c>
      <c r="E24" s="168" t="s">
        <v>4693</v>
      </c>
      <c r="F24" s="168" t="s">
        <v>1940</v>
      </c>
      <c r="G24" s="168" t="s">
        <v>654</v>
      </c>
      <c r="H24" s="168" t="s">
        <v>653</v>
      </c>
      <c r="I24" s="168" t="s">
        <v>41</v>
      </c>
      <c r="J24" s="168"/>
      <c r="K24" s="168">
        <v>8</v>
      </c>
      <c r="O24" s="188"/>
      <c r="Q24" s="168" t="s">
        <v>1941</v>
      </c>
      <c r="S24" s="168" t="s">
        <v>1941</v>
      </c>
      <c r="T24" s="168" t="s">
        <v>656</v>
      </c>
      <c r="U24" s="168" t="s">
        <v>657</v>
      </c>
      <c r="V24" s="168">
        <v>2020</v>
      </c>
      <c r="W24" s="168">
        <v>4.1999999999999997E-3</v>
      </c>
      <c r="Z24" s="186" t="s">
        <v>2574</v>
      </c>
      <c r="AA24" s="168" t="s">
        <v>93</v>
      </c>
    </row>
    <row r="25" spans="1:27" hidden="1" x14ac:dyDescent="0.2">
      <c r="A25" s="168" t="s">
        <v>1608</v>
      </c>
      <c r="B25" s="168" t="s">
        <v>1608</v>
      </c>
      <c r="C25" s="168" t="s">
        <v>1609</v>
      </c>
      <c r="D25" s="168" t="s">
        <v>9705</v>
      </c>
      <c r="E25" s="168" t="s">
        <v>4693</v>
      </c>
      <c r="F25" s="168" t="s">
        <v>1610</v>
      </c>
      <c r="G25" s="168" t="s">
        <v>131</v>
      </c>
      <c r="H25" s="168" t="s">
        <v>130</v>
      </c>
      <c r="I25" s="168" t="s">
        <v>31</v>
      </c>
      <c r="J25" s="162"/>
      <c r="K25" s="168">
        <v>1</v>
      </c>
      <c r="O25" s="188"/>
      <c r="Q25" s="168" t="s">
        <v>1611</v>
      </c>
      <c r="S25" s="168" t="s">
        <v>1611</v>
      </c>
      <c r="T25" s="168" t="s">
        <v>50</v>
      </c>
      <c r="U25" s="168" t="s">
        <v>51</v>
      </c>
      <c r="V25" s="168">
        <v>2020</v>
      </c>
      <c r="W25" s="168">
        <v>4.4999999999999997E-3</v>
      </c>
      <c r="Z25" s="186" t="s">
        <v>2536</v>
      </c>
      <c r="AA25" s="168" t="s">
        <v>4395</v>
      </c>
    </row>
    <row r="26" spans="1:27" hidden="1" x14ac:dyDescent="0.2">
      <c r="A26" s="168" t="s">
        <v>1608</v>
      </c>
      <c r="B26" s="168" t="s">
        <v>1608</v>
      </c>
      <c r="C26" s="168" t="s">
        <v>1609</v>
      </c>
      <c r="D26" s="168" t="s">
        <v>9705</v>
      </c>
      <c r="E26" s="168" t="s">
        <v>4693</v>
      </c>
      <c r="F26" s="168" t="s">
        <v>1610</v>
      </c>
      <c r="G26" s="168" t="s">
        <v>55</v>
      </c>
      <c r="H26" s="168" t="s">
        <v>54</v>
      </c>
      <c r="I26" s="168" t="s">
        <v>53</v>
      </c>
      <c r="J26" s="168"/>
      <c r="K26" s="168">
        <v>3</v>
      </c>
      <c r="O26" s="188"/>
      <c r="Q26" s="168" t="s">
        <v>1611</v>
      </c>
      <c r="S26" s="168" t="s">
        <v>1611</v>
      </c>
      <c r="T26" s="168" t="s">
        <v>50</v>
      </c>
      <c r="U26" s="168" t="s">
        <v>51</v>
      </c>
      <c r="V26" s="168">
        <v>2020</v>
      </c>
      <c r="W26" s="168">
        <v>5.0000000000000001E-3</v>
      </c>
      <c r="Z26" s="186" t="s">
        <v>2518</v>
      </c>
      <c r="AA26" s="168" t="s">
        <v>52</v>
      </c>
    </row>
    <row r="27" spans="1:27" hidden="1" x14ac:dyDescent="0.2">
      <c r="A27" s="168" t="s">
        <v>1608</v>
      </c>
      <c r="B27" s="168" t="s">
        <v>1608</v>
      </c>
      <c r="C27" s="168" t="s">
        <v>1609</v>
      </c>
      <c r="D27" s="168" t="s">
        <v>9705</v>
      </c>
      <c r="E27" s="168" t="s">
        <v>4693</v>
      </c>
      <c r="F27" s="168" t="s">
        <v>1610</v>
      </c>
      <c r="G27" s="168" t="s">
        <v>58</v>
      </c>
      <c r="H27" s="168" t="s">
        <v>57</v>
      </c>
      <c r="I27" s="168" t="s">
        <v>56</v>
      </c>
      <c r="J27" s="168"/>
      <c r="K27" s="168">
        <v>4</v>
      </c>
      <c r="O27" s="188"/>
      <c r="Q27" s="168" t="s">
        <v>1611</v>
      </c>
      <c r="S27" s="168" t="s">
        <v>1611</v>
      </c>
      <c r="T27" s="168" t="s">
        <v>50</v>
      </c>
      <c r="U27" s="168" t="s">
        <v>51</v>
      </c>
      <c r="V27" s="168">
        <v>2020</v>
      </c>
      <c r="W27" s="168">
        <v>5.0000000000000001E-3</v>
      </c>
      <c r="Z27" s="186" t="s">
        <v>2518</v>
      </c>
      <c r="AA27" s="168" t="s">
        <v>52</v>
      </c>
    </row>
    <row r="28" spans="1:27" hidden="1" x14ac:dyDescent="0.2">
      <c r="A28" s="168" t="s">
        <v>1608</v>
      </c>
      <c r="B28" s="168" t="s">
        <v>1608</v>
      </c>
      <c r="C28" s="168" t="s">
        <v>1609</v>
      </c>
      <c r="D28" s="168" t="s">
        <v>9705</v>
      </c>
      <c r="E28" s="168" t="s">
        <v>4693</v>
      </c>
      <c r="F28" s="168" t="s">
        <v>1610</v>
      </c>
      <c r="G28" s="168" t="s">
        <v>48</v>
      </c>
      <c r="H28" s="168" t="s">
        <v>47</v>
      </c>
      <c r="I28" s="168" t="s">
        <v>22</v>
      </c>
      <c r="J28" s="168"/>
      <c r="K28" s="168">
        <v>5</v>
      </c>
      <c r="O28" s="188"/>
      <c r="Q28" s="168" t="s">
        <v>1611</v>
      </c>
      <c r="S28" s="168" t="s">
        <v>1611</v>
      </c>
      <c r="T28" s="168" t="s">
        <v>50</v>
      </c>
      <c r="U28" s="168" t="s">
        <v>51</v>
      </c>
      <c r="V28" s="168">
        <v>2020</v>
      </c>
      <c r="W28" s="168">
        <v>5.0000000000000001E-3</v>
      </c>
      <c r="Z28" s="186" t="s">
        <v>2517</v>
      </c>
      <c r="AA28" s="168" t="s">
        <v>52</v>
      </c>
    </row>
    <row r="29" spans="1:27" hidden="1" x14ac:dyDescent="0.2">
      <c r="A29" s="168" t="s">
        <v>1608</v>
      </c>
      <c r="B29" s="168" t="s">
        <v>1608</v>
      </c>
      <c r="C29" s="168" t="s">
        <v>1609</v>
      </c>
      <c r="D29" s="168" t="s">
        <v>9705</v>
      </c>
      <c r="E29" s="168" t="s">
        <v>4693</v>
      </c>
      <c r="F29" s="168" t="s">
        <v>1610</v>
      </c>
      <c r="G29" s="168" t="s">
        <v>60</v>
      </c>
      <c r="H29" s="168" t="s">
        <v>59</v>
      </c>
      <c r="I29" s="168" t="s">
        <v>28</v>
      </c>
      <c r="J29" s="168"/>
      <c r="K29" s="168">
        <v>6</v>
      </c>
      <c r="O29" s="188"/>
      <c r="Q29" s="168" t="s">
        <v>1611</v>
      </c>
      <c r="S29" s="168" t="s">
        <v>1611</v>
      </c>
      <c r="T29" s="168" t="s">
        <v>50</v>
      </c>
      <c r="U29" s="168" t="s">
        <v>51</v>
      </c>
      <c r="V29" s="168">
        <v>2020</v>
      </c>
      <c r="W29" s="168">
        <v>5.0000000000000001E-3</v>
      </c>
      <c r="Z29" s="186" t="s">
        <v>2519</v>
      </c>
      <c r="AA29" s="168" t="s">
        <v>52</v>
      </c>
    </row>
    <row r="30" spans="1:27" hidden="1" x14ac:dyDescent="0.2">
      <c r="A30" s="168" t="s">
        <v>1608</v>
      </c>
      <c r="B30" s="168" t="s">
        <v>1608</v>
      </c>
      <c r="C30" s="168" t="s">
        <v>1609</v>
      </c>
      <c r="D30" s="168" t="s">
        <v>9705</v>
      </c>
      <c r="E30" s="168" t="s">
        <v>4693</v>
      </c>
      <c r="F30" s="168" t="s">
        <v>1610</v>
      </c>
      <c r="G30" s="168" t="s">
        <v>62</v>
      </c>
      <c r="H30" s="168" t="s">
        <v>61</v>
      </c>
      <c r="I30" s="168" t="s">
        <v>38</v>
      </c>
      <c r="J30" s="168"/>
      <c r="K30" s="168">
        <v>7</v>
      </c>
      <c r="O30" s="188"/>
      <c r="Q30" s="168" t="s">
        <v>1611</v>
      </c>
      <c r="S30" s="168" t="s">
        <v>1611</v>
      </c>
      <c r="T30" s="168" t="s">
        <v>50</v>
      </c>
      <c r="U30" s="168" t="s">
        <v>51</v>
      </c>
      <c r="V30" s="168">
        <v>2020</v>
      </c>
      <c r="W30" s="168">
        <v>5.0000000000000001E-3</v>
      </c>
      <c r="Z30" s="186" t="s">
        <v>2519</v>
      </c>
      <c r="AA30" s="168" t="s">
        <v>52</v>
      </c>
    </row>
    <row r="31" spans="1:27" hidden="1" x14ac:dyDescent="0.2">
      <c r="A31" s="168" t="s">
        <v>1608</v>
      </c>
      <c r="B31" s="168" t="s">
        <v>1608</v>
      </c>
      <c r="C31" s="168" t="s">
        <v>1609</v>
      </c>
      <c r="D31" s="168" t="s">
        <v>9705</v>
      </c>
      <c r="E31" s="168" t="s">
        <v>4693</v>
      </c>
      <c r="F31" s="168" t="s">
        <v>1610</v>
      </c>
      <c r="G31" s="168" t="s">
        <v>70</v>
      </c>
      <c r="H31" s="168" t="s">
        <v>69</v>
      </c>
      <c r="I31" s="168" t="s">
        <v>41</v>
      </c>
      <c r="J31" s="168"/>
      <c r="K31" s="168">
        <v>8</v>
      </c>
      <c r="O31" s="188"/>
      <c r="Q31" s="168" t="s">
        <v>1611</v>
      </c>
      <c r="S31" s="168" t="s">
        <v>1611</v>
      </c>
      <c r="T31" s="168" t="s">
        <v>50</v>
      </c>
      <c r="U31" s="168" t="s">
        <v>51</v>
      </c>
      <c r="V31" s="168">
        <v>2020</v>
      </c>
      <c r="W31" s="168">
        <v>5.0000000000000001E-3</v>
      </c>
      <c r="Z31" s="186" t="s">
        <v>2522</v>
      </c>
      <c r="AA31" s="168" t="s">
        <v>52</v>
      </c>
    </row>
    <row r="32" spans="1:27" hidden="1" x14ac:dyDescent="0.2">
      <c r="A32" s="168" t="s">
        <v>1608</v>
      </c>
      <c r="B32" s="168" t="s">
        <v>1608</v>
      </c>
      <c r="C32" s="168" t="s">
        <v>1609</v>
      </c>
      <c r="D32" s="168" t="s">
        <v>9705</v>
      </c>
      <c r="E32" s="168" t="s">
        <v>4693</v>
      </c>
      <c r="F32" s="168" t="s">
        <v>1610</v>
      </c>
      <c r="G32" s="168" t="s">
        <v>68</v>
      </c>
      <c r="H32" s="168" t="s">
        <v>67</v>
      </c>
      <c r="I32" s="168" t="s">
        <v>66</v>
      </c>
      <c r="J32" s="168"/>
      <c r="K32" s="168">
        <v>9</v>
      </c>
      <c r="O32" s="188"/>
      <c r="Q32" s="168" t="s">
        <v>1611</v>
      </c>
      <c r="S32" s="168" t="s">
        <v>1611</v>
      </c>
      <c r="T32" s="168" t="s">
        <v>50</v>
      </c>
      <c r="U32" s="168" t="s">
        <v>51</v>
      </c>
      <c r="V32" s="168">
        <v>2020</v>
      </c>
      <c r="W32" s="168">
        <v>5.0000000000000001E-3</v>
      </c>
      <c r="Z32" s="186" t="s">
        <v>2521</v>
      </c>
      <c r="AA32" s="168" t="s">
        <v>52</v>
      </c>
    </row>
    <row r="33" spans="1:30" hidden="1" x14ac:dyDescent="0.2">
      <c r="A33" s="168" t="s">
        <v>1608</v>
      </c>
      <c r="B33" s="168" t="s">
        <v>1608</v>
      </c>
      <c r="C33" s="168" t="s">
        <v>1609</v>
      </c>
      <c r="D33" s="168" t="s">
        <v>9705</v>
      </c>
      <c r="E33" s="168" t="s">
        <v>4693</v>
      </c>
      <c r="F33" s="168" t="s">
        <v>1610</v>
      </c>
      <c r="G33" s="168" t="s">
        <v>65</v>
      </c>
      <c r="H33" s="168" t="s">
        <v>64</v>
      </c>
      <c r="I33" s="168" t="s">
        <v>63</v>
      </c>
      <c r="J33" s="168"/>
      <c r="K33" s="168">
        <v>10</v>
      </c>
      <c r="O33" s="188"/>
      <c r="Q33" s="168" t="s">
        <v>1611</v>
      </c>
      <c r="S33" s="168" t="s">
        <v>1611</v>
      </c>
      <c r="T33" s="168" t="s">
        <v>50</v>
      </c>
      <c r="U33" s="168" t="s">
        <v>51</v>
      </c>
      <c r="V33" s="168">
        <v>2020</v>
      </c>
      <c r="W33" s="168">
        <v>5.0000000000000001E-3</v>
      </c>
      <c r="Z33" s="186" t="s">
        <v>2520</v>
      </c>
      <c r="AA33" s="168" t="s">
        <v>52</v>
      </c>
    </row>
    <row r="34" spans="1:30" hidden="1" x14ac:dyDescent="0.2">
      <c r="A34" s="168" t="s">
        <v>2168</v>
      </c>
      <c r="B34" s="168" t="s">
        <v>2168</v>
      </c>
      <c r="C34" s="168" t="s">
        <v>2169</v>
      </c>
      <c r="D34" s="168" t="s">
        <v>2169</v>
      </c>
      <c r="E34" s="168" t="s">
        <v>4693</v>
      </c>
      <c r="F34" s="168" t="s">
        <v>2170</v>
      </c>
      <c r="G34" s="168" t="s">
        <v>2014</v>
      </c>
      <c r="H34" s="168" t="s">
        <v>2013</v>
      </c>
      <c r="I34" s="168" t="s">
        <v>53</v>
      </c>
      <c r="J34" s="168"/>
      <c r="K34" s="168">
        <v>3</v>
      </c>
      <c r="O34" s="188"/>
      <c r="Q34" s="168" t="s">
        <v>2171</v>
      </c>
      <c r="S34" s="168" t="s">
        <v>2171</v>
      </c>
      <c r="T34" s="168" t="s">
        <v>419</v>
      </c>
      <c r="U34" s="168" t="s">
        <v>419</v>
      </c>
      <c r="V34" s="168">
        <v>2020</v>
      </c>
      <c r="W34" s="168">
        <v>5.0000000000000001E-3</v>
      </c>
      <c r="Z34" s="186" t="s">
        <v>2533</v>
      </c>
      <c r="AA34" s="168" t="s">
        <v>90</v>
      </c>
    </row>
    <row r="35" spans="1:30" hidden="1" x14ac:dyDescent="0.2">
      <c r="A35" s="168" t="s">
        <v>2299</v>
      </c>
      <c r="B35" s="168" t="s">
        <v>2299</v>
      </c>
      <c r="C35" s="168" t="s">
        <v>2300</v>
      </c>
      <c r="D35" s="168" t="s">
        <v>2300</v>
      </c>
      <c r="E35" s="168" t="s">
        <v>4693</v>
      </c>
      <c r="F35" s="168" t="s">
        <v>2301</v>
      </c>
      <c r="G35" s="168" t="s">
        <v>55</v>
      </c>
      <c r="H35" s="168" t="s">
        <v>54</v>
      </c>
      <c r="I35" s="168" t="s">
        <v>53</v>
      </c>
      <c r="J35" s="168"/>
      <c r="K35" s="168">
        <v>3</v>
      </c>
      <c r="O35" s="188"/>
      <c r="Q35" s="168" t="s">
        <v>2302</v>
      </c>
      <c r="S35" s="168" t="s">
        <v>2302</v>
      </c>
      <c r="T35" s="168" t="s">
        <v>50</v>
      </c>
      <c r="U35" s="168" t="s">
        <v>51</v>
      </c>
      <c r="V35" s="168">
        <v>2020</v>
      </c>
      <c r="W35" s="168">
        <v>8.0000000000000002E-3</v>
      </c>
      <c r="Z35" s="186" t="s">
        <v>2518</v>
      </c>
      <c r="AA35" s="168" t="s">
        <v>52</v>
      </c>
    </row>
    <row r="36" spans="1:30" hidden="1" x14ac:dyDescent="0.2">
      <c r="A36" s="168" t="s">
        <v>2299</v>
      </c>
      <c r="B36" s="168" t="s">
        <v>2299</v>
      </c>
      <c r="C36" s="168" t="s">
        <v>2300</v>
      </c>
      <c r="D36" s="168" t="s">
        <v>2300</v>
      </c>
      <c r="E36" s="168" t="s">
        <v>4693</v>
      </c>
      <c r="F36" s="168" t="s">
        <v>2301</v>
      </c>
      <c r="G36" s="168" t="s">
        <v>58</v>
      </c>
      <c r="H36" s="168" t="s">
        <v>57</v>
      </c>
      <c r="I36" s="168" t="s">
        <v>56</v>
      </c>
      <c r="J36" s="168"/>
      <c r="K36" s="168">
        <v>4</v>
      </c>
      <c r="O36" s="188"/>
      <c r="Q36" s="168" t="s">
        <v>2302</v>
      </c>
      <c r="S36" s="168" t="s">
        <v>2302</v>
      </c>
      <c r="T36" s="168" t="s">
        <v>50</v>
      </c>
      <c r="U36" s="168" t="s">
        <v>51</v>
      </c>
      <c r="V36" s="168">
        <v>2020</v>
      </c>
      <c r="W36" s="168">
        <v>8.0000000000000002E-3</v>
      </c>
      <c r="Z36" s="186" t="s">
        <v>2518</v>
      </c>
      <c r="AA36" s="168" t="s">
        <v>52</v>
      </c>
    </row>
    <row r="37" spans="1:30" hidden="1" x14ac:dyDescent="0.2">
      <c r="A37" s="168" t="s">
        <v>2215</v>
      </c>
      <c r="B37" s="168" t="s">
        <v>2215</v>
      </c>
      <c r="C37" s="168" t="s">
        <v>2216</v>
      </c>
      <c r="D37" s="168" t="s">
        <v>2216</v>
      </c>
      <c r="E37" s="168" t="s">
        <v>4693</v>
      </c>
      <c r="F37" s="168" t="s">
        <v>2217</v>
      </c>
      <c r="G37" s="168" t="s">
        <v>55</v>
      </c>
      <c r="H37" s="168" t="s">
        <v>54</v>
      </c>
      <c r="I37" s="168" t="s">
        <v>53</v>
      </c>
      <c r="J37" s="168"/>
      <c r="K37" s="168">
        <v>3</v>
      </c>
      <c r="O37" s="188"/>
      <c r="Q37" s="168" t="s">
        <v>2218</v>
      </c>
      <c r="S37" s="168" t="s">
        <v>2218</v>
      </c>
      <c r="T37" s="168" t="s">
        <v>50</v>
      </c>
      <c r="U37" s="168" t="s">
        <v>51</v>
      </c>
      <c r="V37" s="168">
        <v>2020</v>
      </c>
      <c r="W37" s="168">
        <v>8.9999999999999993E-3</v>
      </c>
      <c r="Z37" s="186" t="s">
        <v>2518</v>
      </c>
      <c r="AA37" s="168" t="s">
        <v>52</v>
      </c>
    </row>
    <row r="38" spans="1:30" hidden="1" x14ac:dyDescent="0.2">
      <c r="A38" s="168" t="s">
        <v>2215</v>
      </c>
      <c r="B38" s="168" t="s">
        <v>2215</v>
      </c>
      <c r="C38" s="168" t="s">
        <v>2216</v>
      </c>
      <c r="D38" s="168" t="s">
        <v>2216</v>
      </c>
      <c r="E38" s="168" t="s">
        <v>4693</v>
      </c>
      <c r="F38" s="168" t="s">
        <v>2217</v>
      </c>
      <c r="G38" s="168" t="s">
        <v>58</v>
      </c>
      <c r="H38" s="168" t="s">
        <v>57</v>
      </c>
      <c r="I38" s="168" t="s">
        <v>56</v>
      </c>
      <c r="J38" s="168"/>
      <c r="K38" s="168">
        <v>4</v>
      </c>
      <c r="O38" s="188"/>
      <c r="Q38" s="168" t="s">
        <v>2218</v>
      </c>
      <c r="S38" s="168" t="s">
        <v>2218</v>
      </c>
      <c r="T38" s="168" t="s">
        <v>50</v>
      </c>
      <c r="U38" s="168" t="s">
        <v>51</v>
      </c>
      <c r="V38" s="168">
        <v>2020</v>
      </c>
      <c r="W38" s="168">
        <v>8.9999999999999993E-3</v>
      </c>
      <c r="Z38" s="186" t="s">
        <v>2518</v>
      </c>
      <c r="AA38" s="168" t="s">
        <v>52</v>
      </c>
    </row>
    <row r="39" spans="1:30" hidden="1" x14ac:dyDescent="0.2">
      <c r="A39" s="168" t="s">
        <v>2215</v>
      </c>
      <c r="B39" s="168" t="s">
        <v>2215</v>
      </c>
      <c r="C39" s="168" t="s">
        <v>2216</v>
      </c>
      <c r="D39" s="168" t="s">
        <v>2216</v>
      </c>
      <c r="E39" s="168" t="s">
        <v>4693</v>
      </c>
      <c r="F39" s="168" t="s">
        <v>2217</v>
      </c>
      <c r="G39" s="168" t="s">
        <v>48</v>
      </c>
      <c r="H39" s="168" t="s">
        <v>47</v>
      </c>
      <c r="I39" s="168" t="s">
        <v>22</v>
      </c>
      <c r="J39" s="168"/>
      <c r="K39" s="168">
        <v>5</v>
      </c>
      <c r="O39" s="188"/>
      <c r="Q39" s="168" t="s">
        <v>2218</v>
      </c>
      <c r="S39" s="168" t="s">
        <v>2218</v>
      </c>
      <c r="T39" s="168" t="s">
        <v>50</v>
      </c>
      <c r="U39" s="168" t="s">
        <v>51</v>
      </c>
      <c r="V39" s="168">
        <v>2020</v>
      </c>
      <c r="W39" s="168">
        <v>8.9999999999999993E-3</v>
      </c>
      <c r="Z39" s="186" t="s">
        <v>2517</v>
      </c>
      <c r="AA39" s="168" t="s">
        <v>52</v>
      </c>
    </row>
    <row r="40" spans="1:30" hidden="1" x14ac:dyDescent="0.2">
      <c r="A40" s="168" t="s">
        <v>2215</v>
      </c>
      <c r="B40" s="168" t="s">
        <v>2215</v>
      </c>
      <c r="C40" s="168" t="s">
        <v>2216</v>
      </c>
      <c r="D40" s="168" t="s">
        <v>2216</v>
      </c>
      <c r="E40" s="168" t="s">
        <v>4693</v>
      </c>
      <c r="F40" s="168" t="s">
        <v>2217</v>
      </c>
      <c r="G40" s="168" t="s">
        <v>60</v>
      </c>
      <c r="H40" s="168" t="s">
        <v>59</v>
      </c>
      <c r="I40" s="168" t="s">
        <v>28</v>
      </c>
      <c r="J40" s="168"/>
      <c r="K40" s="168">
        <v>6</v>
      </c>
      <c r="O40" s="188"/>
      <c r="Q40" s="168" t="s">
        <v>2218</v>
      </c>
      <c r="S40" s="168" t="s">
        <v>2218</v>
      </c>
      <c r="T40" s="168" t="s">
        <v>50</v>
      </c>
      <c r="U40" s="168" t="s">
        <v>51</v>
      </c>
      <c r="V40" s="168">
        <v>2020</v>
      </c>
      <c r="W40" s="168">
        <v>8.9999999999999993E-3</v>
      </c>
      <c r="Z40" s="186" t="s">
        <v>2519</v>
      </c>
      <c r="AA40" s="168" t="s">
        <v>52</v>
      </c>
    </row>
    <row r="41" spans="1:30" hidden="1" x14ac:dyDescent="0.2">
      <c r="A41" s="168" t="s">
        <v>2215</v>
      </c>
      <c r="B41" s="168" t="s">
        <v>2215</v>
      </c>
      <c r="C41" s="168" t="s">
        <v>2216</v>
      </c>
      <c r="D41" s="168" t="s">
        <v>2216</v>
      </c>
      <c r="E41" s="168" t="s">
        <v>4693</v>
      </c>
      <c r="F41" s="168" t="s">
        <v>2217</v>
      </c>
      <c r="G41" s="168" t="s">
        <v>62</v>
      </c>
      <c r="H41" s="168" t="s">
        <v>61</v>
      </c>
      <c r="I41" s="168" t="s">
        <v>38</v>
      </c>
      <c r="J41" s="168"/>
      <c r="K41" s="168">
        <v>7</v>
      </c>
      <c r="O41" s="188"/>
      <c r="Q41" s="168" t="s">
        <v>2218</v>
      </c>
      <c r="S41" s="168" t="s">
        <v>2218</v>
      </c>
      <c r="T41" s="168" t="s">
        <v>50</v>
      </c>
      <c r="U41" s="168" t="s">
        <v>51</v>
      </c>
      <c r="V41" s="168">
        <v>2020</v>
      </c>
      <c r="W41" s="168">
        <v>8.9999999999999993E-3</v>
      </c>
      <c r="Z41" s="186" t="s">
        <v>2519</v>
      </c>
      <c r="AA41" s="168" t="s">
        <v>52</v>
      </c>
    </row>
    <row r="42" spans="1:30" hidden="1" x14ac:dyDescent="0.2">
      <c r="A42" s="168" t="s">
        <v>2089</v>
      </c>
      <c r="B42" s="168" t="s">
        <v>2089</v>
      </c>
      <c r="C42" s="168" t="s">
        <v>2090</v>
      </c>
      <c r="D42" s="168" t="s">
        <v>2090</v>
      </c>
      <c r="E42" s="168" t="s">
        <v>4693</v>
      </c>
      <c r="F42" s="188" t="s">
        <v>4374</v>
      </c>
      <c r="G42" s="168" t="s">
        <v>2036</v>
      </c>
      <c r="H42" s="168" t="s">
        <v>2035</v>
      </c>
      <c r="I42" s="168" t="s">
        <v>56</v>
      </c>
      <c r="J42" s="168"/>
      <c r="K42" s="168">
        <v>4</v>
      </c>
      <c r="O42" s="188"/>
      <c r="Q42" s="168" t="s">
        <v>2091</v>
      </c>
      <c r="S42" s="168" t="s">
        <v>2091</v>
      </c>
      <c r="T42" s="168" t="s">
        <v>419</v>
      </c>
      <c r="U42" s="168" t="s">
        <v>419</v>
      </c>
      <c r="V42" s="168">
        <v>2020</v>
      </c>
      <c r="W42" s="168">
        <v>8.9999999999999993E-3</v>
      </c>
      <c r="Z42" s="186" t="s">
        <v>2610</v>
      </c>
      <c r="AA42" s="168" t="s">
        <v>90</v>
      </c>
    </row>
    <row r="43" spans="1:30" hidden="1" x14ac:dyDescent="0.2">
      <c r="A43" s="168" t="s">
        <v>2089</v>
      </c>
      <c r="B43" s="168" t="s">
        <v>2089</v>
      </c>
      <c r="C43" s="168" t="s">
        <v>2090</v>
      </c>
      <c r="D43" s="168" t="s">
        <v>2090</v>
      </c>
      <c r="E43" s="168" t="s">
        <v>4693</v>
      </c>
      <c r="F43" s="188" t="s">
        <v>4374</v>
      </c>
      <c r="G43" s="168" t="s">
        <v>2028</v>
      </c>
      <c r="H43" s="168" t="s">
        <v>2027</v>
      </c>
      <c r="I43" s="168" t="s">
        <v>22</v>
      </c>
      <c r="J43" s="168"/>
      <c r="K43" s="168">
        <v>5</v>
      </c>
      <c r="O43" s="188"/>
      <c r="Q43" s="168" t="s">
        <v>2091</v>
      </c>
      <c r="S43" s="168" t="s">
        <v>2091</v>
      </c>
      <c r="T43" s="168" t="s">
        <v>419</v>
      </c>
      <c r="U43" s="168" t="s">
        <v>419</v>
      </c>
      <c r="V43" s="168">
        <v>2020</v>
      </c>
      <c r="W43" s="168">
        <v>8.9999999999999993E-3</v>
      </c>
      <c r="Z43" s="186" t="s">
        <v>2553</v>
      </c>
      <c r="AA43" s="168" t="s">
        <v>90</v>
      </c>
    </row>
    <row r="44" spans="1:30" hidden="1" x14ac:dyDescent="0.2">
      <c r="A44" s="168" t="s">
        <v>2089</v>
      </c>
      <c r="B44" s="168" t="s">
        <v>2089</v>
      </c>
      <c r="C44" s="168" t="s">
        <v>2090</v>
      </c>
      <c r="D44" s="168" t="s">
        <v>2090</v>
      </c>
      <c r="E44" s="168" t="s">
        <v>4693</v>
      </c>
      <c r="F44" s="188" t="s">
        <v>4374</v>
      </c>
      <c r="G44" s="168" t="s">
        <v>2030</v>
      </c>
      <c r="H44" s="168" t="s">
        <v>2029</v>
      </c>
      <c r="I44" s="168" t="s">
        <v>28</v>
      </c>
      <c r="J44" s="168"/>
      <c r="K44" s="168">
        <v>6</v>
      </c>
      <c r="O44" s="188"/>
      <c r="Q44" s="168" t="s">
        <v>2091</v>
      </c>
      <c r="S44" s="168" t="s">
        <v>2091</v>
      </c>
      <c r="T44" s="168" t="s">
        <v>419</v>
      </c>
      <c r="U44" s="168" t="s">
        <v>419</v>
      </c>
      <c r="V44" s="168">
        <v>2020</v>
      </c>
      <c r="W44" s="168">
        <v>8.9999999999999993E-3</v>
      </c>
      <c r="Z44" s="186" t="s">
        <v>2553</v>
      </c>
      <c r="AA44" s="168" t="s">
        <v>90</v>
      </c>
    </row>
    <row r="45" spans="1:30" hidden="1" x14ac:dyDescent="0.2">
      <c r="A45" s="167" t="s">
        <v>2135</v>
      </c>
      <c r="B45" s="167" t="s">
        <v>2135</v>
      </c>
      <c r="C45" s="192" t="s">
        <v>7137</v>
      </c>
      <c r="D45" s="192" t="s">
        <v>9662</v>
      </c>
      <c r="E45" s="168" t="s">
        <v>4693</v>
      </c>
      <c r="F45" s="168" t="s">
        <v>2134</v>
      </c>
      <c r="G45" s="167"/>
      <c r="H45" s="167"/>
      <c r="I45" s="165" t="s">
        <v>5100</v>
      </c>
      <c r="J45" s="165"/>
      <c r="K45" s="165">
        <v>-1</v>
      </c>
      <c r="O45" s="188"/>
      <c r="P45" s="165"/>
      <c r="R45" s="168" t="s">
        <v>2137</v>
      </c>
      <c r="S45" s="168" t="s">
        <v>2137</v>
      </c>
      <c r="T45" s="168" t="s">
        <v>419</v>
      </c>
      <c r="U45" s="168" t="s">
        <v>419</v>
      </c>
      <c r="V45" s="168">
        <v>2022</v>
      </c>
      <c r="W45" s="168">
        <v>0.01</v>
      </c>
      <c r="X45" s="168" t="s">
        <v>4402</v>
      </c>
      <c r="Z45" s="186"/>
      <c r="AA45" s="188" t="s">
        <v>9719</v>
      </c>
      <c r="AB45" s="165" t="s">
        <v>6955</v>
      </c>
      <c r="AC45" s="165" t="s">
        <v>8324</v>
      </c>
    </row>
    <row r="46" spans="1:30" hidden="1" x14ac:dyDescent="0.2">
      <c r="A46" s="167" t="s">
        <v>5587</v>
      </c>
      <c r="B46" s="165" t="s">
        <v>6953</v>
      </c>
      <c r="C46" s="173" t="s">
        <v>7138</v>
      </c>
      <c r="D46" s="173" t="s">
        <v>9663</v>
      </c>
      <c r="E46" s="168" t="s">
        <v>4693</v>
      </c>
      <c r="F46" s="168" t="s">
        <v>2134</v>
      </c>
      <c r="G46" s="167" t="s">
        <v>5107</v>
      </c>
      <c r="H46" s="167" t="s">
        <v>5588</v>
      </c>
      <c r="I46" s="165" t="s">
        <v>5100</v>
      </c>
      <c r="J46" s="165"/>
      <c r="K46" s="165">
        <v>-1</v>
      </c>
      <c r="L46" s="165">
        <v>1</v>
      </c>
      <c r="O46" s="188"/>
      <c r="P46" s="165" t="s">
        <v>6953</v>
      </c>
      <c r="R46" s="168" t="s">
        <v>9827</v>
      </c>
      <c r="S46" s="168" t="s">
        <v>9827</v>
      </c>
      <c r="T46" s="168" t="s">
        <v>419</v>
      </c>
      <c r="U46" s="168" t="s">
        <v>419</v>
      </c>
      <c r="V46" s="168">
        <v>2022</v>
      </c>
      <c r="W46" s="168">
        <v>0.01</v>
      </c>
      <c r="X46" s="168" t="s">
        <v>4402</v>
      </c>
      <c r="Z46" s="188" t="s">
        <v>9716</v>
      </c>
      <c r="AA46" s="188" t="s">
        <v>9719</v>
      </c>
      <c r="AD46" s="168">
        <v>88888</v>
      </c>
    </row>
    <row r="47" spans="1:30" hidden="1" x14ac:dyDescent="0.2">
      <c r="A47" s="167" t="s">
        <v>5594</v>
      </c>
      <c r="B47" s="165" t="s">
        <v>6954</v>
      </c>
      <c r="C47" s="174" t="s">
        <v>7139</v>
      </c>
      <c r="D47" s="174" t="s">
        <v>9664</v>
      </c>
      <c r="E47" s="168" t="s">
        <v>4693</v>
      </c>
      <c r="F47" s="168" t="s">
        <v>2134</v>
      </c>
      <c r="G47" s="165" t="s">
        <v>5118</v>
      </c>
      <c r="H47" s="167" t="s">
        <v>5588</v>
      </c>
      <c r="I47" s="167" t="s">
        <v>5123</v>
      </c>
      <c r="J47" s="167"/>
      <c r="K47" s="165">
        <v>-1</v>
      </c>
      <c r="L47" s="165">
        <v>1</v>
      </c>
      <c r="O47" s="188"/>
      <c r="P47" s="165" t="s">
        <v>6954</v>
      </c>
      <c r="R47" s="168" t="s">
        <v>9828</v>
      </c>
      <c r="S47" s="168" t="s">
        <v>9828</v>
      </c>
      <c r="T47" s="168" t="s">
        <v>419</v>
      </c>
      <c r="U47" s="168" t="s">
        <v>419</v>
      </c>
      <c r="V47" s="168">
        <v>2022</v>
      </c>
      <c r="W47" s="168">
        <v>0.01</v>
      </c>
      <c r="X47" s="168" t="s">
        <v>4402</v>
      </c>
      <c r="Z47" s="188" t="s">
        <v>9718</v>
      </c>
      <c r="AA47" s="188" t="s">
        <v>9719</v>
      </c>
      <c r="AD47" s="168">
        <v>8888</v>
      </c>
    </row>
    <row r="48" spans="1:30" hidden="1" x14ac:dyDescent="0.2">
      <c r="A48" s="168" t="s">
        <v>2211</v>
      </c>
      <c r="B48" s="168" t="s">
        <v>2211</v>
      </c>
      <c r="C48" s="168" t="s">
        <v>2212</v>
      </c>
      <c r="D48" s="168" t="s">
        <v>2212</v>
      </c>
      <c r="E48" s="168" t="s">
        <v>4693</v>
      </c>
      <c r="F48" s="168" t="s">
        <v>2213</v>
      </c>
      <c r="G48" s="168" t="s">
        <v>55</v>
      </c>
      <c r="H48" s="168" t="s">
        <v>54</v>
      </c>
      <c r="I48" s="168" t="s">
        <v>53</v>
      </c>
      <c r="J48" s="168"/>
      <c r="K48" s="168">
        <v>3</v>
      </c>
      <c r="O48" s="188"/>
      <c r="Q48" s="168" t="s">
        <v>2214</v>
      </c>
      <c r="S48" s="168" t="s">
        <v>2214</v>
      </c>
      <c r="T48" s="168" t="s">
        <v>50</v>
      </c>
      <c r="U48" s="168" t="s">
        <v>51</v>
      </c>
      <c r="V48" s="168">
        <v>2020</v>
      </c>
      <c r="W48" s="168">
        <v>0.01</v>
      </c>
      <c r="Z48" s="186" t="s">
        <v>2518</v>
      </c>
      <c r="AA48" s="168" t="s">
        <v>52</v>
      </c>
    </row>
    <row r="49" spans="1:27" hidden="1" x14ac:dyDescent="0.2">
      <c r="A49" s="168" t="s">
        <v>2211</v>
      </c>
      <c r="B49" s="168" t="s">
        <v>2211</v>
      </c>
      <c r="C49" s="168" t="s">
        <v>2212</v>
      </c>
      <c r="D49" s="168" t="s">
        <v>2212</v>
      </c>
      <c r="E49" s="168" t="s">
        <v>4693</v>
      </c>
      <c r="F49" s="168" t="s">
        <v>2213</v>
      </c>
      <c r="G49" s="168" t="s">
        <v>58</v>
      </c>
      <c r="H49" s="168" t="s">
        <v>57</v>
      </c>
      <c r="I49" s="168" t="s">
        <v>56</v>
      </c>
      <c r="J49" s="168"/>
      <c r="K49" s="168">
        <v>4</v>
      </c>
      <c r="O49" s="188"/>
      <c r="Q49" s="168" t="s">
        <v>2214</v>
      </c>
      <c r="S49" s="168" t="s">
        <v>2214</v>
      </c>
      <c r="T49" s="168" t="s">
        <v>50</v>
      </c>
      <c r="U49" s="168" t="s">
        <v>51</v>
      </c>
      <c r="V49" s="168">
        <v>2020</v>
      </c>
      <c r="W49" s="168">
        <v>0.01</v>
      </c>
      <c r="Z49" s="186" t="s">
        <v>2518</v>
      </c>
      <c r="AA49" s="168" t="s">
        <v>52</v>
      </c>
    </row>
    <row r="50" spans="1:27" hidden="1" x14ac:dyDescent="0.2">
      <c r="A50" s="168" t="s">
        <v>2211</v>
      </c>
      <c r="B50" s="168" t="s">
        <v>2211</v>
      </c>
      <c r="C50" s="168" t="s">
        <v>2212</v>
      </c>
      <c r="D50" s="168" t="s">
        <v>2212</v>
      </c>
      <c r="E50" s="168" t="s">
        <v>4693</v>
      </c>
      <c r="F50" s="168" t="s">
        <v>2213</v>
      </c>
      <c r="G50" s="168" t="s">
        <v>48</v>
      </c>
      <c r="H50" s="168" t="s">
        <v>47</v>
      </c>
      <c r="I50" s="168" t="s">
        <v>22</v>
      </c>
      <c r="J50" s="168"/>
      <c r="K50" s="168">
        <v>5</v>
      </c>
      <c r="O50" s="188"/>
      <c r="Q50" s="168" t="s">
        <v>2214</v>
      </c>
      <c r="S50" s="168" t="s">
        <v>2214</v>
      </c>
      <c r="T50" s="168" t="s">
        <v>50</v>
      </c>
      <c r="U50" s="168" t="s">
        <v>51</v>
      </c>
      <c r="V50" s="168">
        <v>2020</v>
      </c>
      <c r="W50" s="168">
        <v>0.01</v>
      </c>
      <c r="Z50" s="186" t="s">
        <v>2517</v>
      </c>
      <c r="AA50" s="168" t="s">
        <v>52</v>
      </c>
    </row>
    <row r="51" spans="1:27" hidden="1" x14ac:dyDescent="0.2">
      <c r="A51" s="168" t="s">
        <v>2211</v>
      </c>
      <c r="B51" s="168" t="s">
        <v>2211</v>
      </c>
      <c r="C51" s="168" t="s">
        <v>2212</v>
      </c>
      <c r="D51" s="168" t="s">
        <v>2212</v>
      </c>
      <c r="E51" s="168" t="s">
        <v>4693</v>
      </c>
      <c r="F51" s="168" t="s">
        <v>2213</v>
      </c>
      <c r="G51" s="168" t="s">
        <v>60</v>
      </c>
      <c r="H51" s="168" t="s">
        <v>59</v>
      </c>
      <c r="I51" s="168" t="s">
        <v>28</v>
      </c>
      <c r="J51" s="168"/>
      <c r="K51" s="168">
        <v>6</v>
      </c>
      <c r="O51" s="188"/>
      <c r="Q51" s="168" t="s">
        <v>2214</v>
      </c>
      <c r="S51" s="168" t="s">
        <v>2214</v>
      </c>
      <c r="T51" s="168" t="s">
        <v>50</v>
      </c>
      <c r="U51" s="168" t="s">
        <v>51</v>
      </c>
      <c r="V51" s="168">
        <v>2020</v>
      </c>
      <c r="W51" s="168">
        <v>0.01</v>
      </c>
      <c r="Z51" s="186" t="s">
        <v>2519</v>
      </c>
      <c r="AA51" s="168" t="s">
        <v>52</v>
      </c>
    </row>
    <row r="52" spans="1:27" hidden="1" x14ac:dyDescent="0.2">
      <c r="A52" s="168" t="s">
        <v>2211</v>
      </c>
      <c r="B52" s="168" t="s">
        <v>2211</v>
      </c>
      <c r="C52" s="168" t="s">
        <v>2212</v>
      </c>
      <c r="D52" s="168" t="s">
        <v>2212</v>
      </c>
      <c r="E52" s="168" t="s">
        <v>4693</v>
      </c>
      <c r="F52" s="168" t="s">
        <v>2213</v>
      </c>
      <c r="G52" s="168" t="s">
        <v>62</v>
      </c>
      <c r="H52" s="168" t="s">
        <v>61</v>
      </c>
      <c r="I52" s="168" t="s">
        <v>38</v>
      </c>
      <c r="J52" s="168"/>
      <c r="K52" s="168">
        <v>7</v>
      </c>
      <c r="O52" s="188"/>
      <c r="Q52" s="168" t="s">
        <v>2214</v>
      </c>
      <c r="S52" s="168" t="s">
        <v>2214</v>
      </c>
      <c r="T52" s="168" t="s">
        <v>50</v>
      </c>
      <c r="U52" s="168" t="s">
        <v>51</v>
      </c>
      <c r="V52" s="168">
        <v>2020</v>
      </c>
      <c r="W52" s="168">
        <v>0.01</v>
      </c>
      <c r="Z52" s="186" t="s">
        <v>2519</v>
      </c>
      <c r="AA52" s="168" t="s">
        <v>52</v>
      </c>
    </row>
    <row r="53" spans="1:27" hidden="1" x14ac:dyDescent="0.2">
      <c r="A53" s="168" t="s">
        <v>1934</v>
      </c>
      <c r="B53" s="168" t="s">
        <v>1934</v>
      </c>
      <c r="C53" s="168" t="s">
        <v>1935</v>
      </c>
      <c r="D53" s="168" t="s">
        <v>1935</v>
      </c>
      <c r="E53" s="168" t="s">
        <v>4693</v>
      </c>
      <c r="F53" s="168" t="s">
        <v>1936</v>
      </c>
      <c r="G53" s="168" t="s">
        <v>58</v>
      </c>
      <c r="H53" s="168" t="s">
        <v>57</v>
      </c>
      <c r="I53" s="168" t="s">
        <v>56</v>
      </c>
      <c r="J53" s="168"/>
      <c r="K53" s="168">
        <v>4</v>
      </c>
      <c r="O53" s="188"/>
      <c r="Q53" s="168" t="s">
        <v>1937</v>
      </c>
      <c r="S53" s="168" t="s">
        <v>1937</v>
      </c>
      <c r="T53" s="168" t="s">
        <v>50</v>
      </c>
      <c r="U53" s="168" t="s">
        <v>51</v>
      </c>
      <c r="V53" s="168">
        <v>2020</v>
      </c>
      <c r="W53" s="168">
        <v>0.01</v>
      </c>
      <c r="Z53" s="186" t="s">
        <v>2518</v>
      </c>
      <c r="AA53" s="168" t="s">
        <v>52</v>
      </c>
    </row>
    <row r="54" spans="1:27" hidden="1" x14ac:dyDescent="0.2">
      <c r="A54" s="168" t="s">
        <v>1934</v>
      </c>
      <c r="B54" s="168" t="s">
        <v>1934</v>
      </c>
      <c r="C54" s="168" t="s">
        <v>1935</v>
      </c>
      <c r="D54" s="168" t="s">
        <v>1935</v>
      </c>
      <c r="E54" s="168" t="s">
        <v>4693</v>
      </c>
      <c r="F54" s="168" t="s">
        <v>1936</v>
      </c>
      <c r="G54" s="168" t="s">
        <v>48</v>
      </c>
      <c r="H54" s="168" t="s">
        <v>47</v>
      </c>
      <c r="I54" s="168" t="s">
        <v>22</v>
      </c>
      <c r="J54" s="168"/>
      <c r="K54" s="168">
        <v>5</v>
      </c>
      <c r="O54" s="188"/>
      <c r="Q54" s="168" t="s">
        <v>1937</v>
      </c>
      <c r="S54" s="168" t="s">
        <v>1937</v>
      </c>
      <c r="T54" s="168" t="s">
        <v>50</v>
      </c>
      <c r="U54" s="168" t="s">
        <v>51</v>
      </c>
      <c r="V54" s="168">
        <v>2020</v>
      </c>
      <c r="W54" s="168">
        <v>0.01</v>
      </c>
      <c r="Z54" s="186" t="s">
        <v>2517</v>
      </c>
      <c r="AA54" s="168" t="s">
        <v>52</v>
      </c>
    </row>
    <row r="55" spans="1:27" hidden="1" x14ac:dyDescent="0.2">
      <c r="A55" s="168" t="s">
        <v>1934</v>
      </c>
      <c r="B55" s="168" t="s">
        <v>1934</v>
      </c>
      <c r="C55" s="168" t="s">
        <v>1935</v>
      </c>
      <c r="D55" s="168" t="s">
        <v>1935</v>
      </c>
      <c r="E55" s="168" t="s">
        <v>4693</v>
      </c>
      <c r="F55" s="168" t="s">
        <v>1936</v>
      </c>
      <c r="G55" s="168" t="s">
        <v>60</v>
      </c>
      <c r="H55" s="168" t="s">
        <v>59</v>
      </c>
      <c r="I55" s="168" t="s">
        <v>28</v>
      </c>
      <c r="J55" s="168"/>
      <c r="K55" s="168">
        <v>6</v>
      </c>
      <c r="O55" s="188"/>
      <c r="Q55" s="168" t="s">
        <v>1937</v>
      </c>
      <c r="S55" s="168" t="s">
        <v>1937</v>
      </c>
      <c r="T55" s="168" t="s">
        <v>50</v>
      </c>
      <c r="U55" s="168" t="s">
        <v>51</v>
      </c>
      <c r="V55" s="168">
        <v>2020</v>
      </c>
      <c r="W55" s="168">
        <v>0.01</v>
      </c>
      <c r="Z55" s="186" t="s">
        <v>2519</v>
      </c>
      <c r="AA55" s="168" t="s">
        <v>52</v>
      </c>
    </row>
    <row r="56" spans="1:27" hidden="1" x14ac:dyDescent="0.2">
      <c r="A56" s="168" t="s">
        <v>1934</v>
      </c>
      <c r="B56" s="168" t="s">
        <v>1934</v>
      </c>
      <c r="C56" s="168" t="s">
        <v>1935</v>
      </c>
      <c r="D56" s="168" t="s">
        <v>1935</v>
      </c>
      <c r="E56" s="168" t="s">
        <v>4693</v>
      </c>
      <c r="F56" s="168" t="s">
        <v>1936</v>
      </c>
      <c r="G56" s="168" t="s">
        <v>62</v>
      </c>
      <c r="H56" s="168" t="s">
        <v>61</v>
      </c>
      <c r="I56" s="168" t="s">
        <v>38</v>
      </c>
      <c r="J56" s="168"/>
      <c r="K56" s="168">
        <v>7</v>
      </c>
      <c r="O56" s="188"/>
      <c r="Q56" s="168" t="s">
        <v>1937</v>
      </c>
      <c r="S56" s="168" t="s">
        <v>1937</v>
      </c>
      <c r="T56" s="168" t="s">
        <v>50</v>
      </c>
      <c r="U56" s="168" t="s">
        <v>51</v>
      </c>
      <c r="V56" s="168">
        <v>2020</v>
      </c>
      <c r="W56" s="168">
        <v>0.01</v>
      </c>
      <c r="Z56" s="186" t="s">
        <v>2519</v>
      </c>
      <c r="AA56" s="168" t="s">
        <v>52</v>
      </c>
    </row>
    <row r="57" spans="1:27" hidden="1" x14ac:dyDescent="0.2">
      <c r="A57" s="168" t="s">
        <v>1934</v>
      </c>
      <c r="B57" s="168" t="s">
        <v>1934</v>
      </c>
      <c r="C57" s="168" t="s">
        <v>1935</v>
      </c>
      <c r="D57" s="168" t="s">
        <v>1935</v>
      </c>
      <c r="E57" s="168" t="s">
        <v>4693</v>
      </c>
      <c r="F57" s="168" t="s">
        <v>1936</v>
      </c>
      <c r="G57" s="168" t="s">
        <v>70</v>
      </c>
      <c r="H57" s="168" t="s">
        <v>69</v>
      </c>
      <c r="I57" s="168" t="s">
        <v>41</v>
      </c>
      <c r="J57" s="168"/>
      <c r="K57" s="168">
        <v>8</v>
      </c>
      <c r="O57" s="188"/>
      <c r="Q57" s="168" t="s">
        <v>1937</v>
      </c>
      <c r="S57" s="168" t="s">
        <v>1937</v>
      </c>
      <c r="T57" s="168" t="s">
        <v>50</v>
      </c>
      <c r="U57" s="168" t="s">
        <v>51</v>
      </c>
      <c r="V57" s="168">
        <v>2020</v>
      </c>
      <c r="W57" s="168">
        <v>0.01</v>
      </c>
      <c r="Z57" s="186" t="s">
        <v>2522</v>
      </c>
      <c r="AA57" s="168" t="s">
        <v>52</v>
      </c>
    </row>
    <row r="58" spans="1:27" hidden="1" x14ac:dyDescent="0.2">
      <c r="A58" s="168" t="s">
        <v>1934</v>
      </c>
      <c r="B58" s="168" t="s">
        <v>1934</v>
      </c>
      <c r="C58" s="168" t="s">
        <v>1935</v>
      </c>
      <c r="D58" s="168" t="s">
        <v>1935</v>
      </c>
      <c r="E58" s="168" t="s">
        <v>4693</v>
      </c>
      <c r="F58" s="168" t="s">
        <v>1936</v>
      </c>
      <c r="G58" s="168" t="s">
        <v>68</v>
      </c>
      <c r="H58" s="168" t="s">
        <v>67</v>
      </c>
      <c r="I58" s="168" t="s">
        <v>66</v>
      </c>
      <c r="J58" s="168"/>
      <c r="K58" s="168">
        <v>9</v>
      </c>
      <c r="O58" s="188"/>
      <c r="Q58" s="168" t="s">
        <v>1937</v>
      </c>
      <c r="S58" s="168" t="s">
        <v>1937</v>
      </c>
      <c r="T58" s="168" t="s">
        <v>50</v>
      </c>
      <c r="U58" s="168" t="s">
        <v>51</v>
      </c>
      <c r="V58" s="168">
        <v>2020</v>
      </c>
      <c r="W58" s="168">
        <v>0.01</v>
      </c>
      <c r="Z58" s="186" t="s">
        <v>2521</v>
      </c>
      <c r="AA58" s="168" t="s">
        <v>52</v>
      </c>
    </row>
    <row r="59" spans="1:27" hidden="1" x14ac:dyDescent="0.2">
      <c r="A59" s="168" t="s">
        <v>1934</v>
      </c>
      <c r="B59" s="168" t="s">
        <v>1934</v>
      </c>
      <c r="C59" s="168" t="s">
        <v>1935</v>
      </c>
      <c r="D59" s="168" t="s">
        <v>1935</v>
      </c>
      <c r="E59" s="168" t="s">
        <v>4693</v>
      </c>
      <c r="F59" s="168" t="s">
        <v>1936</v>
      </c>
      <c r="G59" s="168" t="s">
        <v>65</v>
      </c>
      <c r="H59" s="168" t="s">
        <v>64</v>
      </c>
      <c r="I59" s="168" t="s">
        <v>63</v>
      </c>
      <c r="J59" s="168"/>
      <c r="K59" s="168">
        <v>10</v>
      </c>
      <c r="O59" s="188"/>
      <c r="Q59" s="168" t="s">
        <v>1937</v>
      </c>
      <c r="S59" s="168" t="s">
        <v>1937</v>
      </c>
      <c r="T59" s="168" t="s">
        <v>50</v>
      </c>
      <c r="U59" s="168" t="s">
        <v>51</v>
      </c>
      <c r="V59" s="168">
        <v>2020</v>
      </c>
      <c r="W59" s="168">
        <v>0.01</v>
      </c>
      <c r="Z59" s="186" t="s">
        <v>2520</v>
      </c>
      <c r="AA59" s="168" t="s">
        <v>52</v>
      </c>
    </row>
    <row r="60" spans="1:27" hidden="1" x14ac:dyDescent="0.2">
      <c r="A60" s="168" t="s">
        <v>2311</v>
      </c>
      <c r="B60" s="168" t="s">
        <v>2311</v>
      </c>
      <c r="C60" s="168" t="s">
        <v>2312</v>
      </c>
      <c r="D60" s="168" t="s">
        <v>2312</v>
      </c>
      <c r="E60" s="168" t="s">
        <v>4693</v>
      </c>
      <c r="F60" s="168" t="s">
        <v>2313</v>
      </c>
      <c r="G60" s="168" t="s">
        <v>55</v>
      </c>
      <c r="H60" s="168" t="s">
        <v>54</v>
      </c>
      <c r="I60" s="168" t="s">
        <v>53</v>
      </c>
      <c r="J60" s="168"/>
      <c r="K60" s="168">
        <v>3</v>
      </c>
      <c r="O60" s="188"/>
      <c r="Q60" s="168" t="s">
        <v>2314</v>
      </c>
      <c r="S60" s="168" t="s">
        <v>2314</v>
      </c>
      <c r="T60" s="168" t="s">
        <v>50</v>
      </c>
      <c r="U60" s="168" t="s">
        <v>51</v>
      </c>
      <c r="V60" s="168">
        <v>2020</v>
      </c>
      <c r="W60" s="168">
        <v>0.01</v>
      </c>
      <c r="Z60" s="186" t="s">
        <v>2518</v>
      </c>
      <c r="AA60" s="168" t="s">
        <v>52</v>
      </c>
    </row>
    <row r="61" spans="1:27" hidden="1" x14ac:dyDescent="0.2">
      <c r="A61" s="168" t="s">
        <v>2311</v>
      </c>
      <c r="B61" s="168" t="s">
        <v>2311</v>
      </c>
      <c r="C61" s="168" t="s">
        <v>2312</v>
      </c>
      <c r="D61" s="168" t="s">
        <v>2312</v>
      </c>
      <c r="E61" s="168" t="s">
        <v>4693</v>
      </c>
      <c r="F61" s="168" t="s">
        <v>2313</v>
      </c>
      <c r="G61" s="168" t="s">
        <v>58</v>
      </c>
      <c r="H61" s="168" t="s">
        <v>57</v>
      </c>
      <c r="I61" s="168" t="s">
        <v>56</v>
      </c>
      <c r="J61" s="168"/>
      <c r="K61" s="168">
        <v>4</v>
      </c>
      <c r="O61" s="188"/>
      <c r="Q61" s="168" t="s">
        <v>2314</v>
      </c>
      <c r="S61" s="168" t="s">
        <v>2314</v>
      </c>
      <c r="T61" s="168" t="s">
        <v>50</v>
      </c>
      <c r="U61" s="168" t="s">
        <v>51</v>
      </c>
      <c r="V61" s="168">
        <v>2020</v>
      </c>
      <c r="W61" s="168">
        <v>0.01</v>
      </c>
      <c r="Z61" s="186" t="s">
        <v>2518</v>
      </c>
      <c r="AA61" s="168" t="s">
        <v>52</v>
      </c>
    </row>
    <row r="62" spans="1:27" hidden="1" x14ac:dyDescent="0.2">
      <c r="A62" s="168" t="s">
        <v>2311</v>
      </c>
      <c r="B62" s="168" t="s">
        <v>2311</v>
      </c>
      <c r="C62" s="168" t="s">
        <v>2312</v>
      </c>
      <c r="D62" s="168" t="s">
        <v>2312</v>
      </c>
      <c r="E62" s="168" t="s">
        <v>4693</v>
      </c>
      <c r="F62" s="168" t="s">
        <v>2313</v>
      </c>
      <c r="G62" s="168" t="s">
        <v>48</v>
      </c>
      <c r="H62" s="168" t="s">
        <v>47</v>
      </c>
      <c r="I62" s="168" t="s">
        <v>22</v>
      </c>
      <c r="J62" s="168"/>
      <c r="K62" s="168">
        <v>5</v>
      </c>
      <c r="O62" s="188"/>
      <c r="Q62" s="168" t="s">
        <v>2314</v>
      </c>
      <c r="S62" s="168" t="s">
        <v>2314</v>
      </c>
      <c r="T62" s="168" t="s">
        <v>50</v>
      </c>
      <c r="U62" s="168" t="s">
        <v>51</v>
      </c>
      <c r="V62" s="168">
        <v>2020</v>
      </c>
      <c r="W62" s="168">
        <v>0.01</v>
      </c>
      <c r="Z62" s="186" t="s">
        <v>2517</v>
      </c>
      <c r="AA62" s="168" t="s">
        <v>52</v>
      </c>
    </row>
    <row r="63" spans="1:27" hidden="1" x14ac:dyDescent="0.2">
      <c r="A63" s="168" t="s">
        <v>2311</v>
      </c>
      <c r="B63" s="168" t="s">
        <v>2311</v>
      </c>
      <c r="C63" s="168" t="s">
        <v>2312</v>
      </c>
      <c r="D63" s="168" t="s">
        <v>2312</v>
      </c>
      <c r="E63" s="168" t="s">
        <v>4693</v>
      </c>
      <c r="F63" s="168" t="s">
        <v>2313</v>
      </c>
      <c r="G63" s="168" t="s">
        <v>60</v>
      </c>
      <c r="H63" s="168" t="s">
        <v>59</v>
      </c>
      <c r="I63" s="168" t="s">
        <v>28</v>
      </c>
      <c r="J63" s="168"/>
      <c r="K63" s="168">
        <v>6</v>
      </c>
      <c r="O63" s="188"/>
      <c r="Q63" s="168" t="s">
        <v>2314</v>
      </c>
      <c r="S63" s="168" t="s">
        <v>2314</v>
      </c>
      <c r="T63" s="168" t="s">
        <v>50</v>
      </c>
      <c r="U63" s="168" t="s">
        <v>51</v>
      </c>
      <c r="V63" s="168">
        <v>2020</v>
      </c>
      <c r="W63" s="168">
        <v>0.01</v>
      </c>
      <c r="Z63" s="186" t="s">
        <v>2519</v>
      </c>
      <c r="AA63" s="168" t="s">
        <v>52</v>
      </c>
    </row>
    <row r="64" spans="1:27" hidden="1" x14ac:dyDescent="0.2">
      <c r="A64" s="168" t="s">
        <v>2311</v>
      </c>
      <c r="B64" s="168" t="s">
        <v>2311</v>
      </c>
      <c r="C64" s="168" t="s">
        <v>2312</v>
      </c>
      <c r="D64" s="168" t="s">
        <v>2312</v>
      </c>
      <c r="E64" s="168" t="s">
        <v>4693</v>
      </c>
      <c r="F64" s="168" t="s">
        <v>2313</v>
      </c>
      <c r="G64" s="168" t="s">
        <v>62</v>
      </c>
      <c r="H64" s="168" t="s">
        <v>61</v>
      </c>
      <c r="I64" s="168" t="s">
        <v>38</v>
      </c>
      <c r="J64" s="168"/>
      <c r="K64" s="168">
        <v>7</v>
      </c>
      <c r="O64" s="188"/>
      <c r="Q64" s="168" t="s">
        <v>2314</v>
      </c>
      <c r="S64" s="168" t="s">
        <v>2314</v>
      </c>
      <c r="T64" s="168" t="s">
        <v>50</v>
      </c>
      <c r="U64" s="168" t="s">
        <v>51</v>
      </c>
      <c r="V64" s="168">
        <v>2020</v>
      </c>
      <c r="W64" s="168">
        <v>0.01</v>
      </c>
      <c r="Z64" s="186" t="s">
        <v>2519</v>
      </c>
      <c r="AA64" s="168" t="s">
        <v>52</v>
      </c>
    </row>
    <row r="65" spans="1:27" hidden="1" x14ac:dyDescent="0.2">
      <c r="A65" s="168" t="s">
        <v>2330</v>
      </c>
      <c r="B65" s="168" t="s">
        <v>2326</v>
      </c>
      <c r="C65" s="168" t="s">
        <v>2327</v>
      </c>
      <c r="D65" s="168" t="s">
        <v>2327</v>
      </c>
      <c r="E65" s="168" t="s">
        <v>4693</v>
      </c>
      <c r="F65" s="168" t="s">
        <v>2328</v>
      </c>
      <c r="G65" s="168" t="s">
        <v>55</v>
      </c>
      <c r="H65" s="168" t="s">
        <v>54</v>
      </c>
      <c r="I65" s="168" t="s">
        <v>53</v>
      </c>
      <c r="J65" s="168"/>
      <c r="K65" s="168">
        <v>3</v>
      </c>
      <c r="L65" s="168">
        <v>1</v>
      </c>
      <c r="O65" s="188"/>
      <c r="P65" s="168" t="s">
        <v>2326</v>
      </c>
      <c r="Q65" s="168" t="s">
        <v>2331</v>
      </c>
      <c r="R65" s="168" t="s">
        <v>2329</v>
      </c>
      <c r="S65" s="168" t="s">
        <v>2329</v>
      </c>
      <c r="T65" s="168" t="s">
        <v>50</v>
      </c>
      <c r="U65" s="168" t="s">
        <v>51</v>
      </c>
      <c r="V65" s="168">
        <v>2020</v>
      </c>
      <c r="W65" s="168">
        <v>0.01</v>
      </c>
      <c r="Z65" s="186" t="s">
        <v>2518</v>
      </c>
      <c r="AA65" s="168" t="s">
        <v>52</v>
      </c>
    </row>
    <row r="66" spans="1:27" hidden="1" x14ac:dyDescent="0.2">
      <c r="A66" s="168" t="s">
        <v>2326</v>
      </c>
      <c r="B66" s="168" t="s">
        <v>2326</v>
      </c>
      <c r="C66" s="168" t="s">
        <v>2327</v>
      </c>
      <c r="D66" s="168" t="s">
        <v>2327</v>
      </c>
      <c r="E66" s="168" t="s">
        <v>4693</v>
      </c>
      <c r="F66" s="168" t="s">
        <v>2328</v>
      </c>
      <c r="G66" s="168" t="s">
        <v>58</v>
      </c>
      <c r="H66" s="168" t="s">
        <v>57</v>
      </c>
      <c r="I66" s="168" t="s">
        <v>56</v>
      </c>
      <c r="J66" s="168"/>
      <c r="K66" s="168">
        <v>4</v>
      </c>
      <c r="O66" s="188"/>
      <c r="Q66" s="168" t="s">
        <v>2329</v>
      </c>
      <c r="S66" s="168" t="s">
        <v>2329</v>
      </c>
      <c r="T66" s="168" t="s">
        <v>50</v>
      </c>
      <c r="U66" s="168" t="s">
        <v>51</v>
      </c>
      <c r="V66" s="168">
        <v>2020</v>
      </c>
      <c r="W66" s="168">
        <v>0.01</v>
      </c>
      <c r="Z66" s="186" t="s">
        <v>2518</v>
      </c>
      <c r="AA66" s="168" t="s">
        <v>52</v>
      </c>
    </row>
    <row r="67" spans="1:27" hidden="1" x14ac:dyDescent="0.2">
      <c r="A67" s="168" t="s">
        <v>2326</v>
      </c>
      <c r="B67" s="168" t="s">
        <v>2326</v>
      </c>
      <c r="C67" s="168" t="s">
        <v>2327</v>
      </c>
      <c r="D67" s="168" t="s">
        <v>2327</v>
      </c>
      <c r="E67" s="168" t="s">
        <v>4693</v>
      </c>
      <c r="F67" s="168" t="s">
        <v>2328</v>
      </c>
      <c r="G67" s="168" t="s">
        <v>48</v>
      </c>
      <c r="H67" s="168" t="s">
        <v>47</v>
      </c>
      <c r="I67" s="168" t="s">
        <v>22</v>
      </c>
      <c r="J67" s="168"/>
      <c r="K67" s="168">
        <v>5</v>
      </c>
      <c r="O67" s="188"/>
      <c r="Q67" s="168" t="s">
        <v>2329</v>
      </c>
      <c r="S67" s="168" t="s">
        <v>2329</v>
      </c>
      <c r="T67" s="168" t="s">
        <v>50</v>
      </c>
      <c r="U67" s="168" t="s">
        <v>51</v>
      </c>
      <c r="V67" s="168">
        <v>2020</v>
      </c>
      <c r="W67" s="168">
        <v>0.01</v>
      </c>
      <c r="Z67" s="186" t="s">
        <v>2517</v>
      </c>
      <c r="AA67" s="168" t="s">
        <v>52</v>
      </c>
    </row>
    <row r="68" spans="1:27" hidden="1" x14ac:dyDescent="0.2">
      <c r="A68" s="168" t="s">
        <v>2326</v>
      </c>
      <c r="B68" s="168" t="s">
        <v>2326</v>
      </c>
      <c r="C68" s="168" t="s">
        <v>2327</v>
      </c>
      <c r="D68" s="168" t="s">
        <v>2327</v>
      </c>
      <c r="E68" s="168" t="s">
        <v>4693</v>
      </c>
      <c r="F68" s="168" t="s">
        <v>2328</v>
      </c>
      <c r="G68" s="168" t="s">
        <v>60</v>
      </c>
      <c r="H68" s="168" t="s">
        <v>59</v>
      </c>
      <c r="I68" s="168" t="s">
        <v>28</v>
      </c>
      <c r="J68" s="168"/>
      <c r="K68" s="168">
        <v>6</v>
      </c>
      <c r="O68" s="188"/>
      <c r="Q68" s="168" t="s">
        <v>2329</v>
      </c>
      <c r="S68" s="168" t="s">
        <v>2329</v>
      </c>
      <c r="T68" s="168" t="s">
        <v>50</v>
      </c>
      <c r="U68" s="168" t="s">
        <v>51</v>
      </c>
      <c r="V68" s="168">
        <v>2020</v>
      </c>
      <c r="W68" s="168">
        <v>0.01</v>
      </c>
      <c r="Z68" s="186" t="s">
        <v>2519</v>
      </c>
      <c r="AA68" s="168" t="s">
        <v>52</v>
      </c>
    </row>
    <row r="69" spans="1:27" hidden="1" x14ac:dyDescent="0.2">
      <c r="A69" s="168" t="s">
        <v>2326</v>
      </c>
      <c r="B69" s="168" t="s">
        <v>2326</v>
      </c>
      <c r="C69" s="168" t="s">
        <v>2327</v>
      </c>
      <c r="D69" s="168" t="s">
        <v>2327</v>
      </c>
      <c r="E69" s="168" t="s">
        <v>4693</v>
      </c>
      <c r="F69" s="168" t="s">
        <v>2328</v>
      </c>
      <c r="G69" s="168" t="s">
        <v>62</v>
      </c>
      <c r="H69" s="168" t="s">
        <v>61</v>
      </c>
      <c r="I69" s="168" t="s">
        <v>38</v>
      </c>
      <c r="J69" s="168"/>
      <c r="K69" s="168">
        <v>7</v>
      </c>
      <c r="O69" s="188"/>
      <c r="Q69" s="168" t="s">
        <v>2329</v>
      </c>
      <c r="S69" s="168" t="s">
        <v>2329</v>
      </c>
      <c r="T69" s="168" t="s">
        <v>50</v>
      </c>
      <c r="U69" s="168" t="s">
        <v>51</v>
      </c>
      <c r="V69" s="168">
        <v>2020</v>
      </c>
      <c r="W69" s="168">
        <v>0.01</v>
      </c>
      <c r="Z69" s="186" t="s">
        <v>2519</v>
      </c>
      <c r="AA69" s="168" t="s">
        <v>52</v>
      </c>
    </row>
    <row r="70" spans="1:27" hidden="1" x14ac:dyDescent="0.2">
      <c r="A70" s="168" t="s">
        <v>44</v>
      </c>
      <c r="B70" s="168" t="s">
        <v>44</v>
      </c>
      <c r="C70" s="168" t="s">
        <v>45</v>
      </c>
      <c r="D70" s="168" t="s">
        <v>45</v>
      </c>
      <c r="E70" s="168" t="s">
        <v>4693</v>
      </c>
      <c r="F70" s="168" t="s">
        <v>46</v>
      </c>
      <c r="G70" s="168" t="s">
        <v>55</v>
      </c>
      <c r="H70" s="168" t="s">
        <v>54</v>
      </c>
      <c r="I70" s="168" t="s">
        <v>53</v>
      </c>
      <c r="J70" s="168"/>
      <c r="K70" s="168">
        <v>3</v>
      </c>
      <c r="O70" s="188"/>
      <c r="Q70" s="168" t="s">
        <v>49</v>
      </c>
      <c r="S70" s="168" t="s">
        <v>49</v>
      </c>
      <c r="T70" s="168" t="s">
        <v>50</v>
      </c>
      <c r="U70" s="168" t="s">
        <v>51</v>
      </c>
      <c r="V70" s="168">
        <v>2020</v>
      </c>
      <c r="W70" s="168">
        <v>0.01</v>
      </c>
      <c r="Z70" s="186" t="s">
        <v>2518</v>
      </c>
      <c r="AA70" s="168" t="s">
        <v>52</v>
      </c>
    </row>
    <row r="71" spans="1:27" hidden="1" x14ac:dyDescent="0.2">
      <c r="A71" s="168" t="s">
        <v>44</v>
      </c>
      <c r="B71" s="168" t="s">
        <v>44</v>
      </c>
      <c r="C71" s="168" t="s">
        <v>45</v>
      </c>
      <c r="D71" s="168" t="s">
        <v>45</v>
      </c>
      <c r="E71" s="168" t="s">
        <v>4693</v>
      </c>
      <c r="F71" s="168" t="s">
        <v>46</v>
      </c>
      <c r="G71" s="168" t="s">
        <v>58</v>
      </c>
      <c r="H71" s="168" t="s">
        <v>57</v>
      </c>
      <c r="I71" s="168" t="s">
        <v>56</v>
      </c>
      <c r="J71" s="168"/>
      <c r="K71" s="168">
        <v>4</v>
      </c>
      <c r="O71" s="188"/>
      <c r="Q71" s="168" t="s">
        <v>49</v>
      </c>
      <c r="S71" s="168" t="s">
        <v>49</v>
      </c>
      <c r="T71" s="168" t="s">
        <v>50</v>
      </c>
      <c r="U71" s="168" t="s">
        <v>51</v>
      </c>
      <c r="V71" s="168">
        <v>2020</v>
      </c>
      <c r="W71" s="168">
        <v>0.01</v>
      </c>
      <c r="Z71" s="186" t="s">
        <v>2518</v>
      </c>
      <c r="AA71" s="168" t="s">
        <v>52</v>
      </c>
    </row>
    <row r="72" spans="1:27" hidden="1" x14ac:dyDescent="0.2">
      <c r="A72" s="168" t="s">
        <v>44</v>
      </c>
      <c r="B72" s="168" t="s">
        <v>44</v>
      </c>
      <c r="C72" s="168" t="s">
        <v>45</v>
      </c>
      <c r="D72" s="168" t="s">
        <v>45</v>
      </c>
      <c r="E72" s="168" t="s">
        <v>4693</v>
      </c>
      <c r="F72" s="168" t="s">
        <v>46</v>
      </c>
      <c r="G72" s="168" t="s">
        <v>48</v>
      </c>
      <c r="H72" s="168" t="s">
        <v>47</v>
      </c>
      <c r="I72" s="168" t="s">
        <v>22</v>
      </c>
      <c r="J72" s="168"/>
      <c r="K72" s="168">
        <v>5</v>
      </c>
      <c r="O72" s="188"/>
      <c r="Q72" s="168" t="s">
        <v>49</v>
      </c>
      <c r="S72" s="168" t="s">
        <v>49</v>
      </c>
      <c r="T72" s="168" t="s">
        <v>50</v>
      </c>
      <c r="U72" s="168" t="s">
        <v>51</v>
      </c>
      <c r="V72" s="168">
        <v>2020</v>
      </c>
      <c r="W72" s="168">
        <v>0.01</v>
      </c>
      <c r="Z72" s="186" t="s">
        <v>2517</v>
      </c>
      <c r="AA72" s="168" t="s">
        <v>52</v>
      </c>
    </row>
    <row r="73" spans="1:27" hidden="1" x14ac:dyDescent="0.2">
      <c r="A73" s="168" t="s">
        <v>44</v>
      </c>
      <c r="B73" s="168" t="s">
        <v>44</v>
      </c>
      <c r="C73" s="168" t="s">
        <v>45</v>
      </c>
      <c r="D73" s="168" t="s">
        <v>45</v>
      </c>
      <c r="E73" s="168" t="s">
        <v>4693</v>
      </c>
      <c r="F73" s="168" t="s">
        <v>46</v>
      </c>
      <c r="G73" s="168" t="s">
        <v>60</v>
      </c>
      <c r="H73" s="168" t="s">
        <v>59</v>
      </c>
      <c r="I73" s="168" t="s">
        <v>28</v>
      </c>
      <c r="J73" s="168"/>
      <c r="K73" s="168">
        <v>6</v>
      </c>
      <c r="O73" s="188"/>
      <c r="Q73" s="168" t="s">
        <v>49</v>
      </c>
      <c r="S73" s="168" t="s">
        <v>49</v>
      </c>
      <c r="T73" s="168" t="s">
        <v>50</v>
      </c>
      <c r="U73" s="168" t="s">
        <v>51</v>
      </c>
      <c r="V73" s="168">
        <v>2020</v>
      </c>
      <c r="W73" s="168">
        <v>0.01</v>
      </c>
      <c r="Z73" s="186" t="s">
        <v>2519</v>
      </c>
      <c r="AA73" s="168" t="s">
        <v>52</v>
      </c>
    </row>
    <row r="74" spans="1:27" hidden="1" x14ac:dyDescent="0.2">
      <c r="A74" s="168" t="s">
        <v>44</v>
      </c>
      <c r="B74" s="168" t="s">
        <v>44</v>
      </c>
      <c r="C74" s="168" t="s">
        <v>45</v>
      </c>
      <c r="D74" s="168" t="s">
        <v>45</v>
      </c>
      <c r="E74" s="168" t="s">
        <v>4693</v>
      </c>
      <c r="F74" s="168" t="s">
        <v>46</v>
      </c>
      <c r="G74" s="168" t="s">
        <v>62</v>
      </c>
      <c r="H74" s="168" t="s">
        <v>61</v>
      </c>
      <c r="I74" s="168" t="s">
        <v>38</v>
      </c>
      <c r="J74" s="168"/>
      <c r="K74" s="168">
        <v>7</v>
      </c>
      <c r="O74" s="188"/>
      <c r="Q74" s="168" t="s">
        <v>49</v>
      </c>
      <c r="S74" s="168" t="s">
        <v>49</v>
      </c>
      <c r="T74" s="168" t="s">
        <v>50</v>
      </c>
      <c r="U74" s="168" t="s">
        <v>51</v>
      </c>
      <c r="V74" s="168">
        <v>2020</v>
      </c>
      <c r="W74" s="168">
        <v>0.01</v>
      </c>
      <c r="Z74" s="186" t="s">
        <v>2519</v>
      </c>
      <c r="AA74" s="168" t="s">
        <v>52</v>
      </c>
    </row>
    <row r="75" spans="1:27" hidden="1" x14ac:dyDescent="0.2">
      <c r="A75" s="168" t="s">
        <v>44</v>
      </c>
      <c r="B75" s="168" t="s">
        <v>44</v>
      </c>
      <c r="C75" s="168" t="s">
        <v>45</v>
      </c>
      <c r="D75" s="168" t="s">
        <v>45</v>
      </c>
      <c r="E75" s="168" t="s">
        <v>4693</v>
      </c>
      <c r="F75" s="168" t="s">
        <v>46</v>
      </c>
      <c r="G75" s="168" t="s">
        <v>70</v>
      </c>
      <c r="H75" s="168" t="s">
        <v>69</v>
      </c>
      <c r="I75" s="168" t="s">
        <v>41</v>
      </c>
      <c r="J75" s="168"/>
      <c r="K75" s="168">
        <v>8</v>
      </c>
      <c r="O75" s="188"/>
      <c r="Q75" s="168" t="s">
        <v>49</v>
      </c>
      <c r="S75" s="168" t="s">
        <v>49</v>
      </c>
      <c r="T75" s="168" t="s">
        <v>50</v>
      </c>
      <c r="U75" s="168" t="s">
        <v>51</v>
      </c>
      <c r="V75" s="168">
        <v>2020</v>
      </c>
      <c r="W75" s="168">
        <v>0.01</v>
      </c>
      <c r="Z75" s="186" t="s">
        <v>2522</v>
      </c>
      <c r="AA75" s="168" t="s">
        <v>52</v>
      </c>
    </row>
    <row r="76" spans="1:27" hidden="1" x14ac:dyDescent="0.2">
      <c r="A76" s="168" t="s">
        <v>44</v>
      </c>
      <c r="B76" s="168" t="s">
        <v>44</v>
      </c>
      <c r="C76" s="168" t="s">
        <v>45</v>
      </c>
      <c r="D76" s="168" t="s">
        <v>45</v>
      </c>
      <c r="E76" s="168" t="s">
        <v>4693</v>
      </c>
      <c r="F76" s="168" t="s">
        <v>46</v>
      </c>
      <c r="G76" s="168" t="s">
        <v>68</v>
      </c>
      <c r="H76" s="168" t="s">
        <v>67</v>
      </c>
      <c r="I76" s="168" t="s">
        <v>66</v>
      </c>
      <c r="J76" s="168"/>
      <c r="K76" s="168">
        <v>9</v>
      </c>
      <c r="O76" s="188"/>
      <c r="Q76" s="168" t="s">
        <v>49</v>
      </c>
      <c r="S76" s="168" t="s">
        <v>49</v>
      </c>
      <c r="T76" s="168" t="s">
        <v>50</v>
      </c>
      <c r="U76" s="168" t="s">
        <v>51</v>
      </c>
      <c r="V76" s="168">
        <v>2020</v>
      </c>
      <c r="W76" s="168">
        <v>0.01</v>
      </c>
      <c r="Z76" s="186" t="s">
        <v>2521</v>
      </c>
      <c r="AA76" s="168" t="s">
        <v>52</v>
      </c>
    </row>
    <row r="77" spans="1:27" hidden="1" x14ac:dyDescent="0.2">
      <c r="A77" s="168" t="s">
        <v>44</v>
      </c>
      <c r="B77" s="168" t="s">
        <v>44</v>
      </c>
      <c r="C77" s="168" t="s">
        <v>45</v>
      </c>
      <c r="D77" s="168" t="s">
        <v>45</v>
      </c>
      <c r="E77" s="168" t="s">
        <v>4693</v>
      </c>
      <c r="F77" s="168" t="s">
        <v>46</v>
      </c>
      <c r="G77" s="168" t="s">
        <v>65</v>
      </c>
      <c r="H77" s="168" t="s">
        <v>64</v>
      </c>
      <c r="I77" s="168" t="s">
        <v>63</v>
      </c>
      <c r="J77" s="168"/>
      <c r="K77" s="168">
        <v>10</v>
      </c>
      <c r="O77" s="188"/>
      <c r="Q77" s="168" t="s">
        <v>49</v>
      </c>
      <c r="S77" s="168" t="s">
        <v>49</v>
      </c>
      <c r="T77" s="168" t="s">
        <v>50</v>
      </c>
      <c r="U77" s="168" t="s">
        <v>51</v>
      </c>
      <c r="V77" s="168">
        <v>2020</v>
      </c>
      <c r="W77" s="168">
        <v>0.01</v>
      </c>
      <c r="Z77" s="186" t="s">
        <v>2520</v>
      </c>
      <c r="AA77" s="168" t="s">
        <v>52</v>
      </c>
    </row>
    <row r="78" spans="1:27" hidden="1" x14ac:dyDescent="0.2">
      <c r="A78" s="168" t="s">
        <v>2299</v>
      </c>
      <c r="B78" s="168" t="s">
        <v>2299</v>
      </c>
      <c r="C78" s="168" t="s">
        <v>2300</v>
      </c>
      <c r="D78" s="168" t="s">
        <v>2300</v>
      </c>
      <c r="E78" s="168" t="s">
        <v>4693</v>
      </c>
      <c r="F78" s="168" t="s">
        <v>2301</v>
      </c>
      <c r="G78" s="168" t="s">
        <v>48</v>
      </c>
      <c r="H78" s="168" t="s">
        <v>47</v>
      </c>
      <c r="I78" s="168" t="s">
        <v>22</v>
      </c>
      <c r="J78" s="168"/>
      <c r="K78" s="168">
        <v>5</v>
      </c>
      <c r="O78" s="188"/>
      <c r="Q78" s="168" t="s">
        <v>2302</v>
      </c>
      <c r="S78" s="168" t="s">
        <v>2302</v>
      </c>
      <c r="T78" s="168" t="s">
        <v>50</v>
      </c>
      <c r="U78" s="168" t="s">
        <v>51</v>
      </c>
      <c r="V78" s="168">
        <v>2020</v>
      </c>
      <c r="W78" s="168">
        <v>0.01</v>
      </c>
      <c r="Z78" s="186" t="s">
        <v>2517</v>
      </c>
      <c r="AA78" s="168" t="s">
        <v>52</v>
      </c>
    </row>
    <row r="79" spans="1:27" hidden="1" x14ac:dyDescent="0.2">
      <c r="A79" s="168" t="s">
        <v>2299</v>
      </c>
      <c r="B79" s="168" t="s">
        <v>2299</v>
      </c>
      <c r="C79" s="168" t="s">
        <v>2300</v>
      </c>
      <c r="D79" s="168" t="s">
        <v>2300</v>
      </c>
      <c r="E79" s="168" t="s">
        <v>4693</v>
      </c>
      <c r="F79" s="168" t="s">
        <v>2301</v>
      </c>
      <c r="G79" s="168" t="s">
        <v>60</v>
      </c>
      <c r="H79" s="168" t="s">
        <v>59</v>
      </c>
      <c r="I79" s="168" t="s">
        <v>28</v>
      </c>
      <c r="J79" s="168"/>
      <c r="K79" s="168">
        <v>6</v>
      </c>
      <c r="O79" s="188"/>
      <c r="Q79" s="168" t="s">
        <v>2302</v>
      </c>
      <c r="S79" s="168" t="s">
        <v>2302</v>
      </c>
      <c r="T79" s="168" t="s">
        <v>50</v>
      </c>
      <c r="U79" s="168" t="s">
        <v>51</v>
      </c>
      <c r="V79" s="168">
        <v>2020</v>
      </c>
      <c r="W79" s="168">
        <v>0.01</v>
      </c>
      <c r="Z79" s="186" t="s">
        <v>2519</v>
      </c>
      <c r="AA79" s="168" t="s">
        <v>52</v>
      </c>
    </row>
    <row r="80" spans="1:27" hidden="1" x14ac:dyDescent="0.2">
      <c r="A80" s="168" t="s">
        <v>2299</v>
      </c>
      <c r="B80" s="168" t="s">
        <v>2299</v>
      </c>
      <c r="C80" s="168" t="s">
        <v>2300</v>
      </c>
      <c r="D80" s="168" t="s">
        <v>2300</v>
      </c>
      <c r="E80" s="168" t="s">
        <v>4693</v>
      </c>
      <c r="F80" s="168" t="s">
        <v>2301</v>
      </c>
      <c r="G80" s="168" t="s">
        <v>62</v>
      </c>
      <c r="H80" s="168" t="s">
        <v>61</v>
      </c>
      <c r="I80" s="168" t="s">
        <v>38</v>
      </c>
      <c r="J80" s="168"/>
      <c r="K80" s="168">
        <v>7</v>
      </c>
      <c r="O80" s="188"/>
      <c r="Q80" s="168" t="s">
        <v>2302</v>
      </c>
      <c r="S80" s="168" t="s">
        <v>2302</v>
      </c>
      <c r="T80" s="168" t="s">
        <v>50</v>
      </c>
      <c r="U80" s="168" t="s">
        <v>51</v>
      </c>
      <c r="V80" s="168">
        <v>2020</v>
      </c>
      <c r="W80" s="168">
        <v>0.01</v>
      </c>
      <c r="Z80" s="186" t="s">
        <v>2519</v>
      </c>
      <c r="AA80" s="168" t="s">
        <v>52</v>
      </c>
    </row>
    <row r="81" spans="1:27" hidden="1" x14ac:dyDescent="0.2">
      <c r="A81" s="168" t="s">
        <v>1608</v>
      </c>
      <c r="B81" s="168" t="s">
        <v>1608</v>
      </c>
      <c r="C81" s="168" t="s">
        <v>1609</v>
      </c>
      <c r="D81" s="168" t="s">
        <v>9705</v>
      </c>
      <c r="E81" s="168" t="s">
        <v>4693</v>
      </c>
      <c r="F81" s="168" t="s">
        <v>1610</v>
      </c>
      <c r="G81" s="168" t="s">
        <v>129</v>
      </c>
      <c r="H81" s="168" t="s">
        <v>128</v>
      </c>
      <c r="I81" s="168" t="s">
        <v>34</v>
      </c>
      <c r="J81" s="168"/>
      <c r="K81" s="168">
        <v>2</v>
      </c>
      <c r="O81" s="188"/>
      <c r="Q81" s="168" t="s">
        <v>1611</v>
      </c>
      <c r="S81" s="168" t="s">
        <v>1611</v>
      </c>
      <c r="T81" s="168" t="s">
        <v>50</v>
      </c>
      <c r="U81" s="168" t="s">
        <v>51</v>
      </c>
      <c r="V81" s="168">
        <v>2020</v>
      </c>
      <c r="W81" s="168">
        <v>0.01</v>
      </c>
      <c r="Z81" s="186" t="s">
        <v>2518</v>
      </c>
      <c r="AA81" s="168" t="s">
        <v>4395</v>
      </c>
    </row>
    <row r="82" spans="1:27" hidden="1" x14ac:dyDescent="0.2">
      <c r="A82" s="168" t="s">
        <v>618</v>
      </c>
      <c r="B82" s="168" t="s">
        <v>618</v>
      </c>
      <c r="C82" s="168" t="s">
        <v>619</v>
      </c>
      <c r="D82" s="168" t="s">
        <v>619</v>
      </c>
      <c r="E82" s="168" t="s">
        <v>4693</v>
      </c>
      <c r="F82" s="168" t="s">
        <v>620</v>
      </c>
      <c r="G82" s="168" t="s">
        <v>55</v>
      </c>
      <c r="H82" s="168" t="s">
        <v>54</v>
      </c>
      <c r="I82" s="168" t="s">
        <v>53</v>
      </c>
      <c r="J82" s="168"/>
      <c r="K82" s="168">
        <v>3</v>
      </c>
      <c r="O82" s="188"/>
      <c r="Q82" s="168" t="s">
        <v>621</v>
      </c>
      <c r="S82" s="168" t="s">
        <v>621</v>
      </c>
      <c r="T82" s="168" t="s">
        <v>50</v>
      </c>
      <c r="U82" s="168" t="s">
        <v>51</v>
      </c>
      <c r="V82" s="168">
        <v>2020</v>
      </c>
      <c r="W82" s="168">
        <v>0.01</v>
      </c>
      <c r="Z82" s="186" t="s">
        <v>2518</v>
      </c>
      <c r="AA82" s="168" t="s">
        <v>52</v>
      </c>
    </row>
    <row r="83" spans="1:27" hidden="1" x14ac:dyDescent="0.2">
      <c r="A83" s="168" t="s">
        <v>618</v>
      </c>
      <c r="B83" s="168" t="s">
        <v>618</v>
      </c>
      <c r="C83" s="168" t="s">
        <v>619</v>
      </c>
      <c r="D83" s="168" t="s">
        <v>619</v>
      </c>
      <c r="E83" s="168" t="s">
        <v>4693</v>
      </c>
      <c r="F83" s="168" t="s">
        <v>620</v>
      </c>
      <c r="G83" s="168" t="s">
        <v>58</v>
      </c>
      <c r="H83" s="168" t="s">
        <v>57</v>
      </c>
      <c r="I83" s="168" t="s">
        <v>56</v>
      </c>
      <c r="J83" s="168"/>
      <c r="K83" s="168">
        <v>4</v>
      </c>
      <c r="O83" s="188"/>
      <c r="Q83" s="168" t="s">
        <v>621</v>
      </c>
      <c r="S83" s="168" t="s">
        <v>621</v>
      </c>
      <c r="T83" s="168" t="s">
        <v>50</v>
      </c>
      <c r="U83" s="168" t="s">
        <v>51</v>
      </c>
      <c r="V83" s="168">
        <v>2020</v>
      </c>
      <c r="W83" s="168">
        <v>0.01</v>
      </c>
      <c r="Z83" s="186" t="s">
        <v>2518</v>
      </c>
      <c r="AA83" s="168" t="s">
        <v>52</v>
      </c>
    </row>
    <row r="84" spans="1:27" hidden="1" x14ac:dyDescent="0.2">
      <c r="A84" s="168" t="s">
        <v>618</v>
      </c>
      <c r="B84" s="168" t="s">
        <v>618</v>
      </c>
      <c r="C84" s="168" t="s">
        <v>619</v>
      </c>
      <c r="D84" s="168" t="s">
        <v>619</v>
      </c>
      <c r="E84" s="168" t="s">
        <v>4693</v>
      </c>
      <c r="F84" s="168" t="s">
        <v>620</v>
      </c>
      <c r="G84" s="168" t="s">
        <v>48</v>
      </c>
      <c r="H84" s="168" t="s">
        <v>47</v>
      </c>
      <c r="I84" s="168" t="s">
        <v>22</v>
      </c>
      <c r="J84" s="168"/>
      <c r="K84" s="168">
        <v>5</v>
      </c>
      <c r="O84" s="188"/>
      <c r="Q84" s="168" t="s">
        <v>621</v>
      </c>
      <c r="S84" s="168" t="s">
        <v>621</v>
      </c>
      <c r="T84" s="168" t="s">
        <v>50</v>
      </c>
      <c r="U84" s="168" t="s">
        <v>51</v>
      </c>
      <c r="V84" s="168">
        <v>2020</v>
      </c>
      <c r="W84" s="168">
        <v>0.01</v>
      </c>
      <c r="Z84" s="186" t="s">
        <v>2517</v>
      </c>
      <c r="AA84" s="168" t="s">
        <v>52</v>
      </c>
    </row>
    <row r="85" spans="1:27" hidden="1" x14ac:dyDescent="0.2">
      <c r="A85" s="168" t="s">
        <v>618</v>
      </c>
      <c r="B85" s="168" t="s">
        <v>618</v>
      </c>
      <c r="C85" s="168" t="s">
        <v>619</v>
      </c>
      <c r="D85" s="168" t="s">
        <v>619</v>
      </c>
      <c r="E85" s="168" t="s">
        <v>4693</v>
      </c>
      <c r="F85" s="168" t="s">
        <v>620</v>
      </c>
      <c r="G85" s="168" t="s">
        <v>60</v>
      </c>
      <c r="H85" s="168" t="s">
        <v>59</v>
      </c>
      <c r="I85" s="168" t="s">
        <v>28</v>
      </c>
      <c r="J85" s="168"/>
      <c r="K85" s="168">
        <v>6</v>
      </c>
      <c r="O85" s="188"/>
      <c r="Q85" s="168" t="s">
        <v>621</v>
      </c>
      <c r="S85" s="168" t="s">
        <v>621</v>
      </c>
      <c r="T85" s="168" t="s">
        <v>50</v>
      </c>
      <c r="U85" s="168" t="s">
        <v>51</v>
      </c>
      <c r="V85" s="168">
        <v>2020</v>
      </c>
      <c r="W85" s="168">
        <v>0.01</v>
      </c>
      <c r="Z85" s="186" t="s">
        <v>2519</v>
      </c>
      <c r="AA85" s="168" t="s">
        <v>52</v>
      </c>
    </row>
    <row r="86" spans="1:27" hidden="1" x14ac:dyDescent="0.2">
      <c r="A86" s="168" t="s">
        <v>618</v>
      </c>
      <c r="B86" s="168" t="s">
        <v>618</v>
      </c>
      <c r="C86" s="168" t="s">
        <v>619</v>
      </c>
      <c r="D86" s="168" t="s">
        <v>619</v>
      </c>
      <c r="E86" s="168" t="s">
        <v>4693</v>
      </c>
      <c r="F86" s="168" t="s">
        <v>620</v>
      </c>
      <c r="G86" s="168" t="s">
        <v>62</v>
      </c>
      <c r="H86" s="168" t="s">
        <v>61</v>
      </c>
      <c r="I86" s="168" t="s">
        <v>38</v>
      </c>
      <c r="J86" s="168"/>
      <c r="K86" s="168">
        <v>7</v>
      </c>
      <c r="O86" s="188"/>
      <c r="Q86" s="168" t="s">
        <v>621</v>
      </c>
      <c r="S86" s="168" t="s">
        <v>621</v>
      </c>
      <c r="T86" s="168" t="s">
        <v>50</v>
      </c>
      <c r="U86" s="168" t="s">
        <v>51</v>
      </c>
      <c r="V86" s="168">
        <v>2020</v>
      </c>
      <c r="W86" s="168">
        <v>0.01</v>
      </c>
      <c r="Z86" s="186" t="s">
        <v>2519</v>
      </c>
      <c r="AA86" s="168" t="s">
        <v>52</v>
      </c>
    </row>
    <row r="87" spans="1:27" hidden="1" x14ac:dyDescent="0.2">
      <c r="A87" s="168" t="s">
        <v>622</v>
      </c>
      <c r="B87" s="168" t="s">
        <v>622</v>
      </c>
      <c r="C87" s="168" t="s">
        <v>623</v>
      </c>
      <c r="D87" s="168" t="s">
        <v>623</v>
      </c>
      <c r="E87" s="168" t="s">
        <v>4693</v>
      </c>
      <c r="F87" s="168" t="s">
        <v>624</v>
      </c>
      <c r="G87" s="168" t="s">
        <v>55</v>
      </c>
      <c r="H87" s="168" t="s">
        <v>54</v>
      </c>
      <c r="I87" s="168" t="s">
        <v>53</v>
      </c>
      <c r="J87" s="168"/>
      <c r="K87" s="168">
        <v>3</v>
      </c>
      <c r="O87" s="188"/>
      <c r="Q87" s="168" t="s">
        <v>625</v>
      </c>
      <c r="S87" s="168" t="s">
        <v>625</v>
      </c>
      <c r="T87" s="168" t="s">
        <v>50</v>
      </c>
      <c r="U87" s="168" t="s">
        <v>51</v>
      </c>
      <c r="V87" s="168">
        <v>2020</v>
      </c>
      <c r="W87" s="168">
        <v>0.01</v>
      </c>
      <c r="Z87" s="186" t="s">
        <v>2518</v>
      </c>
      <c r="AA87" s="168" t="s">
        <v>52</v>
      </c>
    </row>
    <row r="88" spans="1:27" hidden="1" x14ac:dyDescent="0.2">
      <c r="A88" s="168" t="s">
        <v>622</v>
      </c>
      <c r="B88" s="168" t="s">
        <v>622</v>
      </c>
      <c r="C88" s="168" t="s">
        <v>623</v>
      </c>
      <c r="D88" s="168" t="s">
        <v>623</v>
      </c>
      <c r="E88" s="168" t="s">
        <v>4693</v>
      </c>
      <c r="F88" s="168" t="s">
        <v>624</v>
      </c>
      <c r="G88" s="168" t="s">
        <v>58</v>
      </c>
      <c r="H88" s="168" t="s">
        <v>57</v>
      </c>
      <c r="I88" s="168" t="s">
        <v>56</v>
      </c>
      <c r="J88" s="168"/>
      <c r="K88" s="168">
        <v>4</v>
      </c>
      <c r="O88" s="188"/>
      <c r="Q88" s="168" t="s">
        <v>625</v>
      </c>
      <c r="S88" s="168" t="s">
        <v>625</v>
      </c>
      <c r="T88" s="168" t="s">
        <v>50</v>
      </c>
      <c r="U88" s="168" t="s">
        <v>51</v>
      </c>
      <c r="V88" s="168">
        <v>2020</v>
      </c>
      <c r="W88" s="168">
        <v>0.01</v>
      </c>
      <c r="Z88" s="186" t="s">
        <v>2518</v>
      </c>
      <c r="AA88" s="168" t="s">
        <v>52</v>
      </c>
    </row>
    <row r="89" spans="1:27" hidden="1" x14ac:dyDescent="0.2">
      <c r="A89" s="168" t="s">
        <v>622</v>
      </c>
      <c r="B89" s="168" t="s">
        <v>622</v>
      </c>
      <c r="C89" s="168" t="s">
        <v>623</v>
      </c>
      <c r="D89" s="168" t="s">
        <v>623</v>
      </c>
      <c r="E89" s="168" t="s">
        <v>4693</v>
      </c>
      <c r="F89" s="168" t="s">
        <v>624</v>
      </c>
      <c r="G89" s="168" t="s">
        <v>48</v>
      </c>
      <c r="H89" s="168" t="s">
        <v>47</v>
      </c>
      <c r="I89" s="168" t="s">
        <v>22</v>
      </c>
      <c r="J89" s="168"/>
      <c r="K89" s="168">
        <v>5</v>
      </c>
      <c r="O89" s="188"/>
      <c r="Q89" s="168" t="s">
        <v>625</v>
      </c>
      <c r="S89" s="168" t="s">
        <v>625</v>
      </c>
      <c r="T89" s="168" t="s">
        <v>50</v>
      </c>
      <c r="U89" s="168" t="s">
        <v>51</v>
      </c>
      <c r="V89" s="168">
        <v>2020</v>
      </c>
      <c r="W89" s="168">
        <v>0.01</v>
      </c>
      <c r="Z89" s="186" t="s">
        <v>2517</v>
      </c>
      <c r="AA89" s="168" t="s">
        <v>52</v>
      </c>
    </row>
    <row r="90" spans="1:27" hidden="1" x14ac:dyDescent="0.2">
      <c r="A90" s="168" t="s">
        <v>622</v>
      </c>
      <c r="B90" s="168" t="s">
        <v>622</v>
      </c>
      <c r="C90" s="168" t="s">
        <v>623</v>
      </c>
      <c r="D90" s="168" t="s">
        <v>623</v>
      </c>
      <c r="E90" s="168" t="s">
        <v>4693</v>
      </c>
      <c r="F90" s="168" t="s">
        <v>624</v>
      </c>
      <c r="G90" s="168" t="s">
        <v>60</v>
      </c>
      <c r="H90" s="168" t="s">
        <v>59</v>
      </c>
      <c r="I90" s="168" t="s">
        <v>28</v>
      </c>
      <c r="J90" s="168"/>
      <c r="K90" s="168">
        <v>6</v>
      </c>
      <c r="O90" s="188"/>
      <c r="Q90" s="168" t="s">
        <v>625</v>
      </c>
      <c r="S90" s="168" t="s">
        <v>625</v>
      </c>
      <c r="T90" s="168" t="s">
        <v>50</v>
      </c>
      <c r="U90" s="168" t="s">
        <v>51</v>
      </c>
      <c r="V90" s="168">
        <v>2020</v>
      </c>
      <c r="W90" s="168">
        <v>0.01</v>
      </c>
      <c r="Z90" s="186" t="s">
        <v>2519</v>
      </c>
      <c r="AA90" s="168" t="s">
        <v>52</v>
      </c>
    </row>
    <row r="91" spans="1:27" hidden="1" x14ac:dyDescent="0.2">
      <c r="A91" s="168" t="s">
        <v>622</v>
      </c>
      <c r="B91" s="168" t="s">
        <v>622</v>
      </c>
      <c r="C91" s="168" t="s">
        <v>623</v>
      </c>
      <c r="D91" s="168" t="s">
        <v>623</v>
      </c>
      <c r="E91" s="168" t="s">
        <v>4693</v>
      </c>
      <c r="F91" s="168" t="s">
        <v>624</v>
      </c>
      <c r="G91" s="168" t="s">
        <v>62</v>
      </c>
      <c r="H91" s="168" t="s">
        <v>61</v>
      </c>
      <c r="I91" s="168" t="s">
        <v>38</v>
      </c>
      <c r="J91" s="168"/>
      <c r="K91" s="168">
        <v>7</v>
      </c>
      <c r="O91" s="188"/>
      <c r="Q91" s="168" t="s">
        <v>625</v>
      </c>
      <c r="S91" s="168" t="s">
        <v>625</v>
      </c>
      <c r="T91" s="168" t="s">
        <v>50</v>
      </c>
      <c r="U91" s="168" t="s">
        <v>51</v>
      </c>
      <c r="V91" s="168">
        <v>2020</v>
      </c>
      <c r="W91" s="168">
        <v>0.01</v>
      </c>
      <c r="Z91" s="186" t="s">
        <v>2519</v>
      </c>
      <c r="AA91" s="168" t="s">
        <v>52</v>
      </c>
    </row>
    <row r="92" spans="1:27" hidden="1" x14ac:dyDescent="0.2">
      <c r="A92" s="168" t="s">
        <v>228</v>
      </c>
      <c r="B92" s="168" t="s">
        <v>228</v>
      </c>
      <c r="C92" s="168" t="s">
        <v>229</v>
      </c>
      <c r="D92" s="168" t="s">
        <v>9701</v>
      </c>
      <c r="E92" s="168" t="s">
        <v>4693</v>
      </c>
      <c r="F92" s="168" t="s">
        <v>230</v>
      </c>
      <c r="G92" s="168" t="s">
        <v>58</v>
      </c>
      <c r="H92" s="168" t="s">
        <v>57</v>
      </c>
      <c r="I92" s="168" t="s">
        <v>56</v>
      </c>
      <c r="J92" s="168"/>
      <c r="K92" s="168">
        <v>4</v>
      </c>
      <c r="O92" s="188"/>
      <c r="Q92" s="168" t="s">
        <v>231</v>
      </c>
      <c r="S92" s="168" t="s">
        <v>231</v>
      </c>
      <c r="T92" s="168" t="s">
        <v>50</v>
      </c>
      <c r="U92" s="168" t="s">
        <v>51</v>
      </c>
      <c r="V92" s="168">
        <v>2020</v>
      </c>
      <c r="W92" s="168">
        <v>1.0999999999999999E-2</v>
      </c>
      <c r="Z92" s="186" t="s">
        <v>2518</v>
      </c>
      <c r="AA92" s="168" t="s">
        <v>52</v>
      </c>
    </row>
    <row r="93" spans="1:27" hidden="1" x14ac:dyDescent="0.2">
      <c r="A93" s="168" t="s">
        <v>1788</v>
      </c>
      <c r="B93" s="168" t="s">
        <v>1788</v>
      </c>
      <c r="C93" s="168" t="s">
        <v>1789</v>
      </c>
      <c r="D93" s="168" t="s">
        <v>1789</v>
      </c>
      <c r="E93" s="168" t="s">
        <v>4693</v>
      </c>
      <c r="F93" s="168" t="s">
        <v>1790</v>
      </c>
      <c r="G93" s="168" t="s">
        <v>58</v>
      </c>
      <c r="H93" s="168" t="s">
        <v>57</v>
      </c>
      <c r="I93" s="168" t="s">
        <v>56</v>
      </c>
      <c r="J93" s="168"/>
      <c r="K93" s="168">
        <v>4</v>
      </c>
      <c r="O93" s="188"/>
      <c r="Q93" s="168" t="s">
        <v>1791</v>
      </c>
      <c r="S93" s="168" t="s">
        <v>1791</v>
      </c>
      <c r="T93" s="168" t="s">
        <v>50</v>
      </c>
      <c r="U93" s="168" t="s">
        <v>51</v>
      </c>
      <c r="V93" s="168">
        <v>2020</v>
      </c>
      <c r="W93" s="168">
        <v>1.0999999999999999E-2</v>
      </c>
      <c r="Z93" s="186" t="s">
        <v>2518</v>
      </c>
      <c r="AA93" s="168" t="s">
        <v>52</v>
      </c>
    </row>
    <row r="94" spans="1:27" hidden="1" x14ac:dyDescent="0.2">
      <c r="A94" s="168" t="s">
        <v>1788</v>
      </c>
      <c r="B94" s="168" t="s">
        <v>1788</v>
      </c>
      <c r="C94" s="168" t="s">
        <v>1789</v>
      </c>
      <c r="D94" s="168" t="s">
        <v>1789</v>
      </c>
      <c r="E94" s="168" t="s">
        <v>4693</v>
      </c>
      <c r="F94" s="168" t="s">
        <v>1790</v>
      </c>
      <c r="G94" s="168" t="s">
        <v>48</v>
      </c>
      <c r="H94" s="168" t="s">
        <v>47</v>
      </c>
      <c r="I94" s="168" t="s">
        <v>22</v>
      </c>
      <c r="J94" s="168"/>
      <c r="K94" s="168">
        <v>5</v>
      </c>
      <c r="O94" s="188"/>
      <c r="Q94" s="168" t="s">
        <v>1791</v>
      </c>
      <c r="S94" s="168" t="s">
        <v>1791</v>
      </c>
      <c r="T94" s="168" t="s">
        <v>50</v>
      </c>
      <c r="U94" s="168" t="s">
        <v>51</v>
      </c>
      <c r="V94" s="168">
        <v>2020</v>
      </c>
      <c r="W94" s="168">
        <v>1.0999999999999999E-2</v>
      </c>
      <c r="Z94" s="186" t="s">
        <v>2517</v>
      </c>
      <c r="AA94" s="168" t="s">
        <v>52</v>
      </c>
    </row>
    <row r="95" spans="1:27" hidden="1" x14ac:dyDescent="0.2">
      <c r="A95" s="168" t="s">
        <v>1788</v>
      </c>
      <c r="B95" s="168" t="s">
        <v>1788</v>
      </c>
      <c r="C95" s="168" t="s">
        <v>1789</v>
      </c>
      <c r="D95" s="168" t="s">
        <v>1789</v>
      </c>
      <c r="E95" s="168" t="s">
        <v>4693</v>
      </c>
      <c r="F95" s="168" t="s">
        <v>1790</v>
      </c>
      <c r="G95" s="168" t="s">
        <v>60</v>
      </c>
      <c r="H95" s="168" t="s">
        <v>59</v>
      </c>
      <c r="I95" s="168" t="s">
        <v>28</v>
      </c>
      <c r="J95" s="168"/>
      <c r="K95" s="168">
        <v>6</v>
      </c>
      <c r="O95" s="188"/>
      <c r="Q95" s="168" t="s">
        <v>1791</v>
      </c>
      <c r="S95" s="168" t="s">
        <v>1791</v>
      </c>
      <c r="T95" s="168" t="s">
        <v>50</v>
      </c>
      <c r="U95" s="168" t="s">
        <v>51</v>
      </c>
      <c r="V95" s="168">
        <v>2020</v>
      </c>
      <c r="W95" s="168">
        <v>1.0999999999999999E-2</v>
      </c>
      <c r="Z95" s="186" t="s">
        <v>2519</v>
      </c>
      <c r="AA95" s="168" t="s">
        <v>52</v>
      </c>
    </row>
    <row r="96" spans="1:27" hidden="1" x14ac:dyDescent="0.2">
      <c r="A96" s="168" t="s">
        <v>1788</v>
      </c>
      <c r="B96" s="168" t="s">
        <v>1788</v>
      </c>
      <c r="C96" s="168" t="s">
        <v>1789</v>
      </c>
      <c r="D96" s="168" t="s">
        <v>1789</v>
      </c>
      <c r="E96" s="168" t="s">
        <v>4693</v>
      </c>
      <c r="F96" s="168" t="s">
        <v>1790</v>
      </c>
      <c r="G96" s="168" t="s">
        <v>62</v>
      </c>
      <c r="H96" s="168" t="s">
        <v>61</v>
      </c>
      <c r="I96" s="168" t="s">
        <v>38</v>
      </c>
      <c r="J96" s="168"/>
      <c r="K96" s="168">
        <v>7</v>
      </c>
      <c r="O96" s="188"/>
      <c r="Q96" s="168" t="s">
        <v>1791</v>
      </c>
      <c r="S96" s="168" t="s">
        <v>1791</v>
      </c>
      <c r="T96" s="168" t="s">
        <v>50</v>
      </c>
      <c r="U96" s="168" t="s">
        <v>51</v>
      </c>
      <c r="V96" s="168">
        <v>2020</v>
      </c>
      <c r="W96" s="168">
        <v>1.0999999999999999E-2</v>
      </c>
      <c r="Z96" s="186" t="s">
        <v>2519</v>
      </c>
      <c r="AA96" s="168" t="s">
        <v>52</v>
      </c>
    </row>
    <row r="97" spans="1:27" hidden="1" x14ac:dyDescent="0.2">
      <c r="A97" s="168" t="s">
        <v>1788</v>
      </c>
      <c r="B97" s="168" t="s">
        <v>1788</v>
      </c>
      <c r="C97" s="168" t="s">
        <v>1789</v>
      </c>
      <c r="D97" s="168" t="s">
        <v>1789</v>
      </c>
      <c r="E97" s="168" t="s">
        <v>4693</v>
      </c>
      <c r="F97" s="168" t="s">
        <v>1790</v>
      </c>
      <c r="G97" s="168" t="s">
        <v>70</v>
      </c>
      <c r="H97" s="168" t="s">
        <v>69</v>
      </c>
      <c r="I97" s="168" t="s">
        <v>41</v>
      </c>
      <c r="J97" s="168"/>
      <c r="K97" s="168">
        <v>8</v>
      </c>
      <c r="O97" s="188"/>
      <c r="Q97" s="168" t="s">
        <v>1791</v>
      </c>
      <c r="S97" s="168" t="s">
        <v>1791</v>
      </c>
      <c r="T97" s="168" t="s">
        <v>50</v>
      </c>
      <c r="U97" s="168" t="s">
        <v>51</v>
      </c>
      <c r="V97" s="168">
        <v>2020</v>
      </c>
      <c r="W97" s="168">
        <v>1.0999999999999999E-2</v>
      </c>
      <c r="Z97" s="186" t="s">
        <v>2522</v>
      </c>
      <c r="AA97" s="168" t="s">
        <v>52</v>
      </c>
    </row>
    <row r="98" spans="1:27" hidden="1" x14ac:dyDescent="0.2">
      <c r="A98" s="168" t="s">
        <v>1788</v>
      </c>
      <c r="B98" s="168" t="s">
        <v>1788</v>
      </c>
      <c r="C98" s="168" t="s">
        <v>1789</v>
      </c>
      <c r="D98" s="168" t="s">
        <v>1789</v>
      </c>
      <c r="E98" s="168" t="s">
        <v>4693</v>
      </c>
      <c r="F98" s="168" t="s">
        <v>1790</v>
      </c>
      <c r="G98" s="168" t="s">
        <v>68</v>
      </c>
      <c r="H98" s="168" t="s">
        <v>67</v>
      </c>
      <c r="I98" s="168" t="s">
        <v>66</v>
      </c>
      <c r="J98" s="168"/>
      <c r="K98" s="168">
        <v>9</v>
      </c>
      <c r="O98" s="188"/>
      <c r="Q98" s="168" t="s">
        <v>1791</v>
      </c>
      <c r="S98" s="168" t="s">
        <v>1791</v>
      </c>
      <c r="T98" s="168" t="s">
        <v>50</v>
      </c>
      <c r="U98" s="168" t="s">
        <v>51</v>
      </c>
      <c r="V98" s="168">
        <v>2020</v>
      </c>
      <c r="W98" s="168">
        <v>1.0999999999999999E-2</v>
      </c>
      <c r="Z98" s="186" t="s">
        <v>2521</v>
      </c>
      <c r="AA98" s="168" t="s">
        <v>52</v>
      </c>
    </row>
    <row r="99" spans="1:27" hidden="1" x14ac:dyDescent="0.2">
      <c r="A99" s="168" t="s">
        <v>1788</v>
      </c>
      <c r="B99" s="168" t="s">
        <v>1788</v>
      </c>
      <c r="C99" s="168" t="s">
        <v>1789</v>
      </c>
      <c r="D99" s="168" t="s">
        <v>1789</v>
      </c>
      <c r="E99" s="168" t="s">
        <v>4693</v>
      </c>
      <c r="F99" s="168" t="s">
        <v>1790</v>
      </c>
      <c r="G99" s="168" t="s">
        <v>65</v>
      </c>
      <c r="H99" s="168" t="s">
        <v>64</v>
      </c>
      <c r="I99" s="168" t="s">
        <v>63</v>
      </c>
      <c r="J99" s="168"/>
      <c r="K99" s="168">
        <v>10</v>
      </c>
      <c r="O99" s="188"/>
      <c r="Q99" s="168" t="s">
        <v>1791</v>
      </c>
      <c r="S99" s="168" t="s">
        <v>1791</v>
      </c>
      <c r="T99" s="168" t="s">
        <v>50</v>
      </c>
      <c r="U99" s="168" t="s">
        <v>51</v>
      </c>
      <c r="V99" s="168">
        <v>2020</v>
      </c>
      <c r="W99" s="168">
        <v>1.0999999999999999E-2</v>
      </c>
      <c r="Z99" s="186" t="s">
        <v>2520</v>
      </c>
      <c r="AA99" s="168" t="s">
        <v>52</v>
      </c>
    </row>
    <row r="100" spans="1:27" hidden="1" x14ac:dyDescent="0.2">
      <c r="A100" s="168" t="s">
        <v>278</v>
      </c>
      <c r="B100" s="168" t="s">
        <v>278</v>
      </c>
      <c r="C100" s="168" t="s">
        <v>279</v>
      </c>
      <c r="D100" s="168" t="s">
        <v>279</v>
      </c>
      <c r="E100" s="168" t="s">
        <v>4693</v>
      </c>
      <c r="F100" s="168" t="s">
        <v>280</v>
      </c>
      <c r="G100" s="168" t="s">
        <v>55</v>
      </c>
      <c r="H100" s="168" t="s">
        <v>54</v>
      </c>
      <c r="I100" s="168" t="s">
        <v>53</v>
      </c>
      <c r="J100" s="168"/>
      <c r="K100" s="168">
        <v>3</v>
      </c>
      <c r="O100" s="188"/>
      <c r="Q100" s="168" t="s">
        <v>281</v>
      </c>
      <c r="S100" s="168" t="s">
        <v>281</v>
      </c>
      <c r="T100" s="168" t="s">
        <v>50</v>
      </c>
      <c r="U100" s="168" t="s">
        <v>51</v>
      </c>
      <c r="V100" s="168">
        <v>2020</v>
      </c>
      <c r="W100" s="168">
        <v>1.0999999999999999E-2</v>
      </c>
      <c r="Z100" s="186" t="s">
        <v>2518</v>
      </c>
      <c r="AA100" s="168" t="s">
        <v>52</v>
      </c>
    </row>
    <row r="101" spans="1:27" hidden="1" x14ac:dyDescent="0.2">
      <c r="A101" s="168" t="s">
        <v>278</v>
      </c>
      <c r="B101" s="168" t="s">
        <v>278</v>
      </c>
      <c r="C101" s="168" t="s">
        <v>279</v>
      </c>
      <c r="D101" s="168" t="s">
        <v>279</v>
      </c>
      <c r="E101" s="168" t="s">
        <v>4693</v>
      </c>
      <c r="F101" s="168" t="s">
        <v>280</v>
      </c>
      <c r="G101" s="168" t="s">
        <v>58</v>
      </c>
      <c r="H101" s="168" t="s">
        <v>57</v>
      </c>
      <c r="I101" s="168" t="s">
        <v>56</v>
      </c>
      <c r="J101" s="168"/>
      <c r="K101" s="168">
        <v>4</v>
      </c>
      <c r="O101" s="188"/>
      <c r="Q101" s="168" t="s">
        <v>281</v>
      </c>
      <c r="S101" s="168" t="s">
        <v>281</v>
      </c>
      <c r="T101" s="168" t="s">
        <v>50</v>
      </c>
      <c r="U101" s="168" t="s">
        <v>51</v>
      </c>
      <c r="V101" s="168">
        <v>2020</v>
      </c>
      <c r="W101" s="168">
        <v>1.0999999999999999E-2</v>
      </c>
      <c r="Z101" s="186" t="s">
        <v>2518</v>
      </c>
      <c r="AA101" s="168" t="s">
        <v>52</v>
      </c>
    </row>
    <row r="102" spans="1:27" hidden="1" x14ac:dyDescent="0.2">
      <c r="A102" s="168" t="s">
        <v>278</v>
      </c>
      <c r="B102" s="168" t="s">
        <v>278</v>
      </c>
      <c r="C102" s="168" t="s">
        <v>279</v>
      </c>
      <c r="D102" s="168" t="s">
        <v>279</v>
      </c>
      <c r="E102" s="168" t="s">
        <v>4693</v>
      </c>
      <c r="F102" s="168" t="s">
        <v>280</v>
      </c>
      <c r="G102" s="168" t="s">
        <v>48</v>
      </c>
      <c r="H102" s="168" t="s">
        <v>47</v>
      </c>
      <c r="I102" s="168" t="s">
        <v>22</v>
      </c>
      <c r="J102" s="168"/>
      <c r="K102" s="168">
        <v>5</v>
      </c>
      <c r="O102" s="188"/>
      <c r="Q102" s="168" t="s">
        <v>281</v>
      </c>
      <c r="S102" s="168" t="s">
        <v>281</v>
      </c>
      <c r="T102" s="168" t="s">
        <v>50</v>
      </c>
      <c r="U102" s="168" t="s">
        <v>51</v>
      </c>
      <c r="V102" s="168">
        <v>2020</v>
      </c>
      <c r="W102" s="168">
        <v>1.0999999999999999E-2</v>
      </c>
      <c r="Z102" s="186" t="s">
        <v>2517</v>
      </c>
      <c r="AA102" s="168" t="s">
        <v>52</v>
      </c>
    </row>
    <row r="103" spans="1:27" hidden="1" x14ac:dyDescent="0.2">
      <c r="A103" s="168" t="s">
        <v>278</v>
      </c>
      <c r="B103" s="168" t="s">
        <v>278</v>
      </c>
      <c r="C103" s="168" t="s">
        <v>279</v>
      </c>
      <c r="D103" s="168" t="s">
        <v>279</v>
      </c>
      <c r="E103" s="168" t="s">
        <v>4693</v>
      </c>
      <c r="F103" s="168" t="s">
        <v>280</v>
      </c>
      <c r="G103" s="168" t="s">
        <v>60</v>
      </c>
      <c r="H103" s="168" t="s">
        <v>59</v>
      </c>
      <c r="I103" s="168" t="s">
        <v>28</v>
      </c>
      <c r="J103" s="168"/>
      <c r="K103" s="168">
        <v>6</v>
      </c>
      <c r="O103" s="188"/>
      <c r="Q103" s="168" t="s">
        <v>281</v>
      </c>
      <c r="S103" s="168" t="s">
        <v>281</v>
      </c>
      <c r="T103" s="168" t="s">
        <v>50</v>
      </c>
      <c r="U103" s="168" t="s">
        <v>51</v>
      </c>
      <c r="V103" s="168">
        <v>2020</v>
      </c>
      <c r="W103" s="168">
        <v>1.0999999999999999E-2</v>
      </c>
      <c r="Z103" s="186" t="s">
        <v>2519</v>
      </c>
      <c r="AA103" s="168" t="s">
        <v>52</v>
      </c>
    </row>
    <row r="104" spans="1:27" hidden="1" x14ac:dyDescent="0.2">
      <c r="A104" s="168" t="s">
        <v>278</v>
      </c>
      <c r="B104" s="168" t="s">
        <v>278</v>
      </c>
      <c r="C104" s="168" t="s">
        <v>279</v>
      </c>
      <c r="D104" s="168" t="s">
        <v>279</v>
      </c>
      <c r="E104" s="168" t="s">
        <v>4693</v>
      </c>
      <c r="F104" s="168" t="s">
        <v>280</v>
      </c>
      <c r="G104" s="168" t="s">
        <v>62</v>
      </c>
      <c r="H104" s="168" t="s">
        <v>61</v>
      </c>
      <c r="I104" s="168" t="s">
        <v>38</v>
      </c>
      <c r="J104" s="168"/>
      <c r="K104" s="168">
        <v>7</v>
      </c>
      <c r="O104" s="188"/>
      <c r="Q104" s="168" t="s">
        <v>281</v>
      </c>
      <c r="S104" s="168" t="s">
        <v>281</v>
      </c>
      <c r="T104" s="168" t="s">
        <v>50</v>
      </c>
      <c r="U104" s="168" t="s">
        <v>51</v>
      </c>
      <c r="V104" s="168">
        <v>2020</v>
      </c>
      <c r="W104" s="168">
        <v>1.0999999999999999E-2</v>
      </c>
      <c r="Z104" s="186" t="s">
        <v>2519</v>
      </c>
      <c r="AA104" s="168" t="s">
        <v>52</v>
      </c>
    </row>
    <row r="105" spans="1:27" hidden="1" x14ac:dyDescent="0.2">
      <c r="A105" s="168" t="s">
        <v>278</v>
      </c>
      <c r="B105" s="168" t="s">
        <v>278</v>
      </c>
      <c r="C105" s="168" t="s">
        <v>279</v>
      </c>
      <c r="D105" s="168" t="s">
        <v>279</v>
      </c>
      <c r="E105" s="168" t="s">
        <v>4693</v>
      </c>
      <c r="F105" s="168" t="s">
        <v>280</v>
      </c>
      <c r="G105" s="168" t="s">
        <v>70</v>
      </c>
      <c r="H105" s="168" t="s">
        <v>69</v>
      </c>
      <c r="I105" s="168" t="s">
        <v>41</v>
      </c>
      <c r="J105" s="168"/>
      <c r="K105" s="168">
        <v>8</v>
      </c>
      <c r="O105" s="188"/>
      <c r="Q105" s="168" t="s">
        <v>281</v>
      </c>
      <c r="S105" s="168" t="s">
        <v>281</v>
      </c>
      <c r="T105" s="168" t="s">
        <v>50</v>
      </c>
      <c r="U105" s="168" t="s">
        <v>51</v>
      </c>
      <c r="V105" s="168">
        <v>2020</v>
      </c>
      <c r="W105" s="168">
        <v>1.0999999999999999E-2</v>
      </c>
      <c r="Z105" s="186" t="s">
        <v>2522</v>
      </c>
      <c r="AA105" s="168" t="s">
        <v>52</v>
      </c>
    </row>
    <row r="106" spans="1:27" hidden="1" x14ac:dyDescent="0.2">
      <c r="A106" s="168" t="s">
        <v>278</v>
      </c>
      <c r="B106" s="168" t="s">
        <v>278</v>
      </c>
      <c r="C106" s="168" t="s">
        <v>279</v>
      </c>
      <c r="D106" s="168" t="s">
        <v>279</v>
      </c>
      <c r="E106" s="168" t="s">
        <v>4693</v>
      </c>
      <c r="F106" s="168" t="s">
        <v>280</v>
      </c>
      <c r="G106" s="168" t="s">
        <v>68</v>
      </c>
      <c r="H106" s="168" t="s">
        <v>67</v>
      </c>
      <c r="I106" s="168" t="s">
        <v>66</v>
      </c>
      <c r="J106" s="168"/>
      <c r="K106" s="168">
        <v>9</v>
      </c>
      <c r="O106" s="188"/>
      <c r="Q106" s="168" t="s">
        <v>281</v>
      </c>
      <c r="S106" s="168" t="s">
        <v>281</v>
      </c>
      <c r="T106" s="168" t="s">
        <v>50</v>
      </c>
      <c r="U106" s="168" t="s">
        <v>51</v>
      </c>
      <c r="V106" s="168">
        <v>2020</v>
      </c>
      <c r="W106" s="168">
        <v>1.0999999999999999E-2</v>
      </c>
      <c r="Z106" s="186" t="s">
        <v>2521</v>
      </c>
      <c r="AA106" s="168" t="s">
        <v>52</v>
      </c>
    </row>
    <row r="107" spans="1:27" hidden="1" x14ac:dyDescent="0.2">
      <c r="A107" s="168" t="s">
        <v>278</v>
      </c>
      <c r="B107" s="168" t="s">
        <v>278</v>
      </c>
      <c r="C107" s="168" t="s">
        <v>279</v>
      </c>
      <c r="D107" s="168" t="s">
        <v>279</v>
      </c>
      <c r="E107" s="168" t="s">
        <v>4693</v>
      </c>
      <c r="F107" s="168" t="s">
        <v>280</v>
      </c>
      <c r="G107" s="168" t="s">
        <v>65</v>
      </c>
      <c r="H107" s="168" t="s">
        <v>64</v>
      </c>
      <c r="I107" s="168" t="s">
        <v>63</v>
      </c>
      <c r="J107" s="168"/>
      <c r="K107" s="168">
        <v>10</v>
      </c>
      <c r="O107" s="188"/>
      <c r="Q107" s="168" t="s">
        <v>281</v>
      </c>
      <c r="S107" s="168" t="s">
        <v>281</v>
      </c>
      <c r="T107" s="168" t="s">
        <v>50</v>
      </c>
      <c r="U107" s="168" t="s">
        <v>51</v>
      </c>
      <c r="V107" s="168">
        <v>2020</v>
      </c>
      <c r="W107" s="168">
        <v>1.0999999999999999E-2</v>
      </c>
      <c r="Z107" s="186" t="s">
        <v>2520</v>
      </c>
      <c r="AA107" s="168" t="s">
        <v>52</v>
      </c>
    </row>
    <row r="108" spans="1:27" hidden="1" x14ac:dyDescent="0.2">
      <c r="A108" s="168" t="s">
        <v>1844</v>
      </c>
      <c r="B108" s="168" t="s">
        <v>1844</v>
      </c>
      <c r="C108" s="168" t="s">
        <v>1845</v>
      </c>
      <c r="D108" s="168" t="s">
        <v>1845</v>
      </c>
      <c r="E108" s="168" t="s">
        <v>4693</v>
      </c>
      <c r="F108" s="168" t="s">
        <v>1846</v>
      </c>
      <c r="G108" s="168" t="s">
        <v>55</v>
      </c>
      <c r="H108" s="168" t="s">
        <v>54</v>
      </c>
      <c r="I108" s="168" t="s">
        <v>53</v>
      </c>
      <c r="J108" s="168"/>
      <c r="K108" s="168">
        <v>3</v>
      </c>
      <c r="O108" s="188"/>
      <c r="Q108" s="168" t="s">
        <v>1847</v>
      </c>
      <c r="S108" s="168" t="s">
        <v>1847</v>
      </c>
      <c r="T108" s="168" t="s">
        <v>50</v>
      </c>
      <c r="U108" s="168" t="s">
        <v>51</v>
      </c>
      <c r="V108" s="168">
        <v>2020</v>
      </c>
      <c r="W108" s="168">
        <v>1.0999999999999999E-2</v>
      </c>
      <c r="Z108" s="186" t="s">
        <v>2518</v>
      </c>
      <c r="AA108" s="168" t="s">
        <v>52</v>
      </c>
    </row>
    <row r="109" spans="1:27" hidden="1" x14ac:dyDescent="0.2">
      <c r="A109" s="168" t="s">
        <v>1844</v>
      </c>
      <c r="B109" s="168" t="s">
        <v>1844</v>
      </c>
      <c r="C109" s="168" t="s">
        <v>1845</v>
      </c>
      <c r="D109" s="168" t="s">
        <v>1845</v>
      </c>
      <c r="E109" s="168" t="s">
        <v>4693</v>
      </c>
      <c r="F109" s="168" t="s">
        <v>1846</v>
      </c>
      <c r="G109" s="168" t="s">
        <v>58</v>
      </c>
      <c r="H109" s="168" t="s">
        <v>57</v>
      </c>
      <c r="I109" s="168" t="s">
        <v>56</v>
      </c>
      <c r="J109" s="168"/>
      <c r="K109" s="168">
        <v>4</v>
      </c>
      <c r="O109" s="188"/>
      <c r="Q109" s="168" t="s">
        <v>1847</v>
      </c>
      <c r="S109" s="168" t="s">
        <v>1847</v>
      </c>
      <c r="T109" s="168" t="s">
        <v>50</v>
      </c>
      <c r="U109" s="168" t="s">
        <v>51</v>
      </c>
      <c r="V109" s="168">
        <v>2020</v>
      </c>
      <c r="W109" s="168">
        <v>1.0999999999999999E-2</v>
      </c>
      <c r="Z109" s="186" t="s">
        <v>2518</v>
      </c>
      <c r="AA109" s="168" t="s">
        <v>52</v>
      </c>
    </row>
    <row r="110" spans="1:27" hidden="1" x14ac:dyDescent="0.2">
      <c r="A110" s="168" t="s">
        <v>1844</v>
      </c>
      <c r="B110" s="168" t="s">
        <v>1844</v>
      </c>
      <c r="C110" s="168" t="s">
        <v>1845</v>
      </c>
      <c r="D110" s="168" t="s">
        <v>1845</v>
      </c>
      <c r="E110" s="168" t="s">
        <v>4693</v>
      </c>
      <c r="F110" s="168" t="s">
        <v>1846</v>
      </c>
      <c r="G110" s="168" t="s">
        <v>48</v>
      </c>
      <c r="H110" s="168" t="s">
        <v>47</v>
      </c>
      <c r="I110" s="168" t="s">
        <v>22</v>
      </c>
      <c r="J110" s="168"/>
      <c r="K110" s="168">
        <v>5</v>
      </c>
      <c r="O110" s="188"/>
      <c r="Q110" s="168" t="s">
        <v>1847</v>
      </c>
      <c r="S110" s="168" t="s">
        <v>1847</v>
      </c>
      <c r="T110" s="168" t="s">
        <v>50</v>
      </c>
      <c r="U110" s="168" t="s">
        <v>51</v>
      </c>
      <c r="V110" s="168">
        <v>2020</v>
      </c>
      <c r="W110" s="168">
        <v>1.0999999999999999E-2</v>
      </c>
      <c r="Z110" s="186" t="s">
        <v>2517</v>
      </c>
      <c r="AA110" s="168" t="s">
        <v>52</v>
      </c>
    </row>
    <row r="111" spans="1:27" hidden="1" x14ac:dyDescent="0.2">
      <c r="A111" s="168" t="s">
        <v>1844</v>
      </c>
      <c r="B111" s="168" t="s">
        <v>1844</v>
      </c>
      <c r="C111" s="168" t="s">
        <v>1845</v>
      </c>
      <c r="D111" s="168" t="s">
        <v>1845</v>
      </c>
      <c r="E111" s="168" t="s">
        <v>4693</v>
      </c>
      <c r="F111" s="168" t="s">
        <v>1846</v>
      </c>
      <c r="G111" s="168" t="s">
        <v>60</v>
      </c>
      <c r="H111" s="168" t="s">
        <v>59</v>
      </c>
      <c r="I111" s="168" t="s">
        <v>28</v>
      </c>
      <c r="J111" s="168"/>
      <c r="K111" s="168">
        <v>6</v>
      </c>
      <c r="O111" s="188"/>
      <c r="Q111" s="168" t="s">
        <v>1847</v>
      </c>
      <c r="S111" s="168" t="s">
        <v>1847</v>
      </c>
      <c r="T111" s="168" t="s">
        <v>50</v>
      </c>
      <c r="U111" s="168" t="s">
        <v>51</v>
      </c>
      <c r="V111" s="168">
        <v>2020</v>
      </c>
      <c r="W111" s="168">
        <v>1.0999999999999999E-2</v>
      </c>
      <c r="Z111" s="186" t="s">
        <v>2519</v>
      </c>
      <c r="AA111" s="168" t="s">
        <v>52</v>
      </c>
    </row>
    <row r="112" spans="1:27" hidden="1" x14ac:dyDescent="0.2">
      <c r="A112" s="168" t="s">
        <v>1844</v>
      </c>
      <c r="B112" s="168" t="s">
        <v>1844</v>
      </c>
      <c r="C112" s="168" t="s">
        <v>1845</v>
      </c>
      <c r="D112" s="168" t="s">
        <v>1845</v>
      </c>
      <c r="E112" s="168" t="s">
        <v>4693</v>
      </c>
      <c r="F112" s="168" t="s">
        <v>1846</v>
      </c>
      <c r="G112" s="168" t="s">
        <v>62</v>
      </c>
      <c r="H112" s="168" t="s">
        <v>61</v>
      </c>
      <c r="I112" s="168" t="s">
        <v>38</v>
      </c>
      <c r="J112" s="168"/>
      <c r="K112" s="168">
        <v>7</v>
      </c>
      <c r="O112" s="188"/>
      <c r="Q112" s="168" t="s">
        <v>1847</v>
      </c>
      <c r="S112" s="168" t="s">
        <v>1847</v>
      </c>
      <c r="T112" s="168" t="s">
        <v>50</v>
      </c>
      <c r="U112" s="168" t="s">
        <v>51</v>
      </c>
      <c r="V112" s="168">
        <v>2020</v>
      </c>
      <c r="W112" s="168">
        <v>1.0999999999999999E-2</v>
      </c>
      <c r="Z112" s="186" t="s">
        <v>2519</v>
      </c>
      <c r="AA112" s="168" t="s">
        <v>52</v>
      </c>
    </row>
    <row r="113" spans="1:29" x14ac:dyDescent="0.2">
      <c r="A113" s="168" t="s">
        <v>2182</v>
      </c>
      <c r="B113" s="168" t="s">
        <v>2182</v>
      </c>
      <c r="C113" s="168" t="s">
        <v>9757</v>
      </c>
      <c r="D113" s="166" t="s">
        <v>5674</v>
      </c>
      <c r="E113" s="168" t="s">
        <v>4696</v>
      </c>
      <c r="F113" s="168" t="s">
        <v>2184</v>
      </c>
      <c r="G113" s="168" t="s">
        <v>9673</v>
      </c>
      <c r="H113" s="168" t="s">
        <v>9674</v>
      </c>
      <c r="I113" s="168" t="s">
        <v>63</v>
      </c>
      <c r="J113" s="168"/>
      <c r="K113" s="168">
        <v>10</v>
      </c>
      <c r="O113" s="188"/>
      <c r="Q113" s="168" t="s">
        <v>9758</v>
      </c>
      <c r="S113" s="168" t="s">
        <v>9758</v>
      </c>
      <c r="T113" s="168" t="s">
        <v>193</v>
      </c>
      <c r="U113" s="168" t="s">
        <v>194</v>
      </c>
      <c r="V113" s="168">
        <v>2022</v>
      </c>
      <c r="W113" s="168">
        <v>0.7</v>
      </c>
      <c r="Z113" s="188" t="s">
        <v>9713</v>
      </c>
      <c r="AA113" s="168" t="s">
        <v>93</v>
      </c>
    </row>
    <row r="114" spans="1:29" x14ac:dyDescent="0.2">
      <c r="A114" s="165" t="s">
        <v>2182</v>
      </c>
      <c r="B114" s="165" t="s">
        <v>2182</v>
      </c>
      <c r="C114" s="166" t="s">
        <v>5674</v>
      </c>
      <c r="D114" s="166" t="s">
        <v>5674</v>
      </c>
      <c r="E114" s="168" t="s">
        <v>4696</v>
      </c>
      <c r="F114" s="168" t="s">
        <v>2184</v>
      </c>
      <c r="G114" s="165"/>
      <c r="H114" s="165"/>
      <c r="I114" s="165" t="s">
        <v>34</v>
      </c>
      <c r="J114" s="165"/>
      <c r="K114" s="168">
        <v>2</v>
      </c>
      <c r="L114" s="165"/>
      <c r="O114" s="188"/>
      <c r="P114" s="165"/>
      <c r="T114" s="168" t="s">
        <v>193</v>
      </c>
      <c r="U114" s="168" t="s">
        <v>194</v>
      </c>
      <c r="V114" s="168">
        <v>2022</v>
      </c>
      <c r="X114" s="168" t="s">
        <v>4403</v>
      </c>
      <c r="Z114" s="186"/>
      <c r="AA114" s="168" t="s">
        <v>93</v>
      </c>
      <c r="AB114" s="165" t="s">
        <v>7066</v>
      </c>
      <c r="AC114" s="165" t="s">
        <v>8324</v>
      </c>
    </row>
    <row r="115" spans="1:29" hidden="1" x14ac:dyDescent="0.2">
      <c r="A115" s="168" t="s">
        <v>1788</v>
      </c>
      <c r="B115" s="168" t="s">
        <v>1788</v>
      </c>
      <c r="C115" s="168" t="s">
        <v>1789</v>
      </c>
      <c r="D115" s="168" t="s">
        <v>1789</v>
      </c>
      <c r="E115" s="168" t="s">
        <v>4693</v>
      </c>
      <c r="F115" s="168" t="s">
        <v>1790</v>
      </c>
      <c r="G115" s="168" t="s">
        <v>55</v>
      </c>
      <c r="H115" s="168" t="s">
        <v>54</v>
      </c>
      <c r="I115" s="168" t="s">
        <v>53</v>
      </c>
      <c r="J115" s="168"/>
      <c r="K115" s="168">
        <v>3</v>
      </c>
      <c r="O115" s="188"/>
      <c r="Q115" s="168" t="s">
        <v>1791</v>
      </c>
      <c r="S115" s="168" t="s">
        <v>1791</v>
      </c>
      <c r="T115" s="168" t="s">
        <v>50</v>
      </c>
      <c r="U115" s="168" t="s">
        <v>51</v>
      </c>
      <c r="V115" s="168">
        <v>2020</v>
      </c>
      <c r="W115" s="168">
        <v>1.2E-2</v>
      </c>
      <c r="Z115" s="186" t="s">
        <v>2518</v>
      </c>
      <c r="AA115" s="168" t="s">
        <v>52</v>
      </c>
    </row>
    <row r="116" spans="1:29" hidden="1" x14ac:dyDescent="0.2">
      <c r="A116" s="168" t="s">
        <v>2315</v>
      </c>
      <c r="B116" s="168" t="s">
        <v>2315</v>
      </c>
      <c r="C116" s="168" t="s">
        <v>2316</v>
      </c>
      <c r="D116" s="168" t="s">
        <v>9694</v>
      </c>
      <c r="E116" s="168" t="s">
        <v>4693</v>
      </c>
      <c r="F116" s="168" t="s">
        <v>2317</v>
      </c>
      <c r="G116" s="168" t="s">
        <v>129</v>
      </c>
      <c r="H116" s="168" t="s">
        <v>128</v>
      </c>
      <c r="I116" s="168" t="s">
        <v>34</v>
      </c>
      <c r="J116" s="168"/>
      <c r="K116" s="168">
        <v>2</v>
      </c>
      <c r="O116" s="188"/>
      <c r="Q116" s="168" t="s">
        <v>2318</v>
      </c>
      <c r="S116" s="168" t="s">
        <v>2318</v>
      </c>
      <c r="T116" s="168" t="s">
        <v>50</v>
      </c>
      <c r="U116" s="168" t="s">
        <v>51</v>
      </c>
      <c r="V116" s="168">
        <v>2020</v>
      </c>
      <c r="W116" s="168">
        <v>1.2E-2</v>
      </c>
      <c r="Z116" s="186" t="s">
        <v>2518</v>
      </c>
      <c r="AA116" s="168" t="s">
        <v>4395</v>
      </c>
    </row>
    <row r="117" spans="1:29" hidden="1" x14ac:dyDescent="0.2">
      <c r="A117" s="168" t="s">
        <v>2315</v>
      </c>
      <c r="B117" s="168" t="s">
        <v>2315</v>
      </c>
      <c r="C117" s="168" t="s">
        <v>2316</v>
      </c>
      <c r="D117" s="168" t="s">
        <v>9694</v>
      </c>
      <c r="E117" s="168" t="s">
        <v>4693</v>
      </c>
      <c r="F117" s="168" t="s">
        <v>2317</v>
      </c>
      <c r="G117" s="168" t="s">
        <v>55</v>
      </c>
      <c r="H117" s="168" t="s">
        <v>54</v>
      </c>
      <c r="I117" s="168" t="s">
        <v>53</v>
      </c>
      <c r="J117" s="168"/>
      <c r="K117" s="168">
        <v>3</v>
      </c>
      <c r="O117" s="188"/>
      <c r="Q117" s="168" t="s">
        <v>2318</v>
      </c>
      <c r="S117" s="168" t="s">
        <v>2318</v>
      </c>
      <c r="T117" s="168" t="s">
        <v>50</v>
      </c>
      <c r="U117" s="168" t="s">
        <v>51</v>
      </c>
      <c r="V117" s="168">
        <v>2020</v>
      </c>
      <c r="W117" s="168">
        <v>1.2E-2</v>
      </c>
      <c r="Z117" s="186" t="s">
        <v>2518</v>
      </c>
      <c r="AA117" s="168" t="s">
        <v>52</v>
      </c>
    </row>
    <row r="118" spans="1:29" hidden="1" x14ac:dyDescent="0.2">
      <c r="A118" s="168" t="s">
        <v>2315</v>
      </c>
      <c r="B118" s="168" t="s">
        <v>2315</v>
      </c>
      <c r="C118" s="168" t="s">
        <v>2316</v>
      </c>
      <c r="D118" s="168" t="s">
        <v>9694</v>
      </c>
      <c r="E118" s="168" t="s">
        <v>4693</v>
      </c>
      <c r="F118" s="168" t="s">
        <v>2317</v>
      </c>
      <c r="G118" s="168" t="s">
        <v>58</v>
      </c>
      <c r="H118" s="168" t="s">
        <v>57</v>
      </c>
      <c r="I118" s="168" t="s">
        <v>56</v>
      </c>
      <c r="J118" s="168"/>
      <c r="K118" s="168">
        <v>4</v>
      </c>
      <c r="O118" s="188"/>
      <c r="Q118" s="168" t="s">
        <v>2318</v>
      </c>
      <c r="S118" s="168" t="s">
        <v>2318</v>
      </c>
      <c r="T118" s="168" t="s">
        <v>50</v>
      </c>
      <c r="U118" s="168" t="s">
        <v>51</v>
      </c>
      <c r="V118" s="168">
        <v>2020</v>
      </c>
      <c r="W118" s="168">
        <v>1.2E-2</v>
      </c>
      <c r="Z118" s="186" t="s">
        <v>2518</v>
      </c>
      <c r="AA118" s="168" t="s">
        <v>52</v>
      </c>
    </row>
    <row r="119" spans="1:29" hidden="1" x14ac:dyDescent="0.2">
      <c r="A119" s="168" t="s">
        <v>2315</v>
      </c>
      <c r="B119" s="168" t="s">
        <v>2315</v>
      </c>
      <c r="C119" s="168" t="s">
        <v>2316</v>
      </c>
      <c r="D119" s="168" t="s">
        <v>9694</v>
      </c>
      <c r="E119" s="168" t="s">
        <v>4693</v>
      </c>
      <c r="F119" s="168" t="s">
        <v>2317</v>
      </c>
      <c r="G119" s="168" t="s">
        <v>48</v>
      </c>
      <c r="H119" s="168" t="s">
        <v>47</v>
      </c>
      <c r="I119" s="168" t="s">
        <v>22</v>
      </c>
      <c r="J119" s="168"/>
      <c r="K119" s="168">
        <v>5</v>
      </c>
      <c r="O119" s="188"/>
      <c r="Q119" s="168" t="s">
        <v>2318</v>
      </c>
      <c r="S119" s="168" t="s">
        <v>2318</v>
      </c>
      <c r="T119" s="168" t="s">
        <v>50</v>
      </c>
      <c r="U119" s="168" t="s">
        <v>51</v>
      </c>
      <c r="V119" s="168">
        <v>2020</v>
      </c>
      <c r="W119" s="168">
        <v>1.2E-2</v>
      </c>
      <c r="Z119" s="186" t="s">
        <v>2517</v>
      </c>
      <c r="AA119" s="168" t="s">
        <v>52</v>
      </c>
    </row>
    <row r="120" spans="1:29" hidden="1" x14ac:dyDescent="0.2">
      <c r="A120" s="168" t="s">
        <v>2315</v>
      </c>
      <c r="B120" s="168" t="s">
        <v>2315</v>
      </c>
      <c r="C120" s="168" t="s">
        <v>2316</v>
      </c>
      <c r="D120" s="168" t="s">
        <v>9694</v>
      </c>
      <c r="E120" s="168" t="s">
        <v>4693</v>
      </c>
      <c r="F120" s="168" t="s">
        <v>2317</v>
      </c>
      <c r="G120" s="168" t="s">
        <v>60</v>
      </c>
      <c r="H120" s="168" t="s">
        <v>59</v>
      </c>
      <c r="I120" s="168" t="s">
        <v>28</v>
      </c>
      <c r="J120" s="168"/>
      <c r="K120" s="168">
        <v>6</v>
      </c>
      <c r="O120" s="188"/>
      <c r="Q120" s="168" t="s">
        <v>2318</v>
      </c>
      <c r="S120" s="168" t="s">
        <v>2318</v>
      </c>
      <c r="T120" s="168" t="s">
        <v>50</v>
      </c>
      <c r="U120" s="168" t="s">
        <v>51</v>
      </c>
      <c r="V120" s="168">
        <v>2020</v>
      </c>
      <c r="W120" s="168">
        <v>1.2E-2</v>
      </c>
      <c r="Z120" s="186" t="s">
        <v>2519</v>
      </c>
      <c r="AA120" s="168" t="s">
        <v>52</v>
      </c>
    </row>
    <row r="121" spans="1:29" hidden="1" x14ac:dyDescent="0.2">
      <c r="A121" s="168" t="s">
        <v>2315</v>
      </c>
      <c r="B121" s="168" t="s">
        <v>2315</v>
      </c>
      <c r="C121" s="168" t="s">
        <v>2316</v>
      </c>
      <c r="D121" s="168" t="s">
        <v>9694</v>
      </c>
      <c r="E121" s="168" t="s">
        <v>4693</v>
      </c>
      <c r="F121" s="168" t="s">
        <v>2317</v>
      </c>
      <c r="G121" s="168" t="s">
        <v>62</v>
      </c>
      <c r="H121" s="168" t="s">
        <v>61</v>
      </c>
      <c r="I121" s="168" t="s">
        <v>38</v>
      </c>
      <c r="J121" s="168"/>
      <c r="K121" s="168">
        <v>7</v>
      </c>
      <c r="O121" s="188"/>
      <c r="Q121" s="168" t="s">
        <v>2318</v>
      </c>
      <c r="S121" s="168" t="s">
        <v>2318</v>
      </c>
      <c r="T121" s="168" t="s">
        <v>50</v>
      </c>
      <c r="U121" s="168" t="s">
        <v>51</v>
      </c>
      <c r="V121" s="168">
        <v>2020</v>
      </c>
      <c r="W121" s="168">
        <v>1.2E-2</v>
      </c>
      <c r="Z121" s="186" t="s">
        <v>2519</v>
      </c>
      <c r="AA121" s="168" t="s">
        <v>52</v>
      </c>
    </row>
    <row r="122" spans="1:29" hidden="1" x14ac:dyDescent="0.2">
      <c r="A122" s="168" t="s">
        <v>2315</v>
      </c>
      <c r="B122" s="168" t="s">
        <v>2315</v>
      </c>
      <c r="C122" s="168" t="s">
        <v>2316</v>
      </c>
      <c r="D122" s="168" t="s">
        <v>9694</v>
      </c>
      <c r="E122" s="168" t="s">
        <v>4693</v>
      </c>
      <c r="F122" s="168" t="s">
        <v>2317</v>
      </c>
      <c r="G122" s="168" t="s">
        <v>70</v>
      </c>
      <c r="H122" s="168" t="s">
        <v>69</v>
      </c>
      <c r="I122" s="168" t="s">
        <v>41</v>
      </c>
      <c r="J122" s="168"/>
      <c r="K122" s="168">
        <v>8</v>
      </c>
      <c r="O122" s="188"/>
      <c r="Q122" s="168" t="s">
        <v>2318</v>
      </c>
      <c r="S122" s="168" t="s">
        <v>2318</v>
      </c>
      <c r="T122" s="168" t="s">
        <v>50</v>
      </c>
      <c r="U122" s="168" t="s">
        <v>51</v>
      </c>
      <c r="V122" s="168">
        <v>2020</v>
      </c>
      <c r="W122" s="168">
        <v>1.2E-2</v>
      </c>
      <c r="Z122" s="186" t="s">
        <v>2522</v>
      </c>
      <c r="AA122" s="168" t="s">
        <v>52</v>
      </c>
    </row>
    <row r="123" spans="1:29" hidden="1" x14ac:dyDescent="0.2">
      <c r="A123" s="168" t="s">
        <v>2315</v>
      </c>
      <c r="B123" s="168" t="s">
        <v>2315</v>
      </c>
      <c r="C123" s="168" t="s">
        <v>2316</v>
      </c>
      <c r="D123" s="168" t="s">
        <v>9694</v>
      </c>
      <c r="E123" s="168" t="s">
        <v>4693</v>
      </c>
      <c r="F123" s="168" t="s">
        <v>2317</v>
      </c>
      <c r="G123" s="168" t="s">
        <v>68</v>
      </c>
      <c r="H123" s="168" t="s">
        <v>67</v>
      </c>
      <c r="I123" s="168" t="s">
        <v>66</v>
      </c>
      <c r="J123" s="168"/>
      <c r="K123" s="168">
        <v>9</v>
      </c>
      <c r="O123" s="188"/>
      <c r="Q123" s="168" t="s">
        <v>2318</v>
      </c>
      <c r="S123" s="168" t="s">
        <v>2318</v>
      </c>
      <c r="T123" s="168" t="s">
        <v>50</v>
      </c>
      <c r="U123" s="168" t="s">
        <v>51</v>
      </c>
      <c r="V123" s="168">
        <v>2020</v>
      </c>
      <c r="W123" s="168">
        <v>1.2E-2</v>
      </c>
      <c r="Z123" s="186" t="s">
        <v>2521</v>
      </c>
      <c r="AA123" s="168" t="s">
        <v>52</v>
      </c>
    </row>
    <row r="124" spans="1:29" hidden="1" x14ac:dyDescent="0.2">
      <c r="A124" s="168" t="s">
        <v>2315</v>
      </c>
      <c r="B124" s="168" t="s">
        <v>2315</v>
      </c>
      <c r="C124" s="168" t="s">
        <v>2316</v>
      </c>
      <c r="D124" s="168" t="s">
        <v>9694</v>
      </c>
      <c r="E124" s="168" t="s">
        <v>4693</v>
      </c>
      <c r="F124" s="168" t="s">
        <v>2317</v>
      </c>
      <c r="G124" s="168" t="s">
        <v>65</v>
      </c>
      <c r="H124" s="168" t="s">
        <v>64</v>
      </c>
      <c r="I124" s="168" t="s">
        <v>63</v>
      </c>
      <c r="J124" s="168"/>
      <c r="K124" s="168">
        <v>10</v>
      </c>
      <c r="O124" s="188"/>
      <c r="Q124" s="168" t="s">
        <v>2318</v>
      </c>
      <c r="S124" s="168" t="s">
        <v>2318</v>
      </c>
      <c r="T124" s="168" t="s">
        <v>50</v>
      </c>
      <c r="U124" s="168" t="s">
        <v>51</v>
      </c>
      <c r="V124" s="168">
        <v>2020</v>
      </c>
      <c r="W124" s="168">
        <v>1.2E-2</v>
      </c>
      <c r="Z124" s="186" t="s">
        <v>2520</v>
      </c>
      <c r="AA124" s="168" t="s">
        <v>52</v>
      </c>
    </row>
    <row r="125" spans="1:29" hidden="1" x14ac:dyDescent="0.2">
      <c r="A125" s="168" t="s">
        <v>2315</v>
      </c>
      <c r="B125" s="168" t="s">
        <v>2315</v>
      </c>
      <c r="C125" s="168" t="s">
        <v>2316</v>
      </c>
      <c r="D125" s="168" t="s">
        <v>9694</v>
      </c>
      <c r="E125" s="168" t="s">
        <v>4693</v>
      </c>
      <c r="F125" s="168" t="s">
        <v>2317</v>
      </c>
      <c r="G125" s="168" t="s">
        <v>131</v>
      </c>
      <c r="H125" s="168" t="s">
        <v>130</v>
      </c>
      <c r="I125" s="168" t="s">
        <v>31</v>
      </c>
      <c r="J125" s="162"/>
      <c r="K125" s="168">
        <v>1</v>
      </c>
      <c r="O125" s="188"/>
      <c r="Q125" s="168" t="s">
        <v>2318</v>
      </c>
      <c r="S125" s="168" t="s">
        <v>2318</v>
      </c>
      <c r="T125" s="168" t="s">
        <v>50</v>
      </c>
      <c r="U125" s="168" t="s">
        <v>51</v>
      </c>
      <c r="V125" s="168">
        <v>2020</v>
      </c>
      <c r="W125" s="168">
        <v>1.24E-2</v>
      </c>
      <c r="Z125" s="186" t="s">
        <v>2536</v>
      </c>
      <c r="AA125" s="168" t="s">
        <v>4395</v>
      </c>
    </row>
    <row r="126" spans="1:29" hidden="1" x14ac:dyDescent="0.2">
      <c r="A126" s="168" t="s">
        <v>1410</v>
      </c>
      <c r="B126" s="168" t="s">
        <v>1410</v>
      </c>
      <c r="C126" s="168" t="s">
        <v>5605</v>
      </c>
      <c r="D126" s="168" t="s">
        <v>5605</v>
      </c>
      <c r="E126" s="168" t="s">
        <v>4693</v>
      </c>
      <c r="F126" s="168" t="s">
        <v>1412</v>
      </c>
      <c r="G126" s="168" t="s">
        <v>1421</v>
      </c>
      <c r="H126" s="168" t="s">
        <v>1420</v>
      </c>
      <c r="I126" s="187" t="s">
        <v>56</v>
      </c>
      <c r="J126" s="187"/>
      <c r="K126" s="168">
        <v>4</v>
      </c>
      <c r="R126" s="168" t="s">
        <v>1417</v>
      </c>
      <c r="S126" s="168" t="s">
        <v>1417</v>
      </c>
      <c r="T126" s="168" t="s">
        <v>656</v>
      </c>
      <c r="U126" s="168" t="s">
        <v>657</v>
      </c>
      <c r="V126" s="168">
        <v>2020</v>
      </c>
      <c r="W126" s="168">
        <v>1.4999999999999999E-2</v>
      </c>
      <c r="X126" s="168" t="s">
        <v>4402</v>
      </c>
      <c r="Z126" s="186" t="s">
        <v>2569</v>
      </c>
      <c r="AA126" s="168" t="s">
        <v>93</v>
      </c>
    </row>
    <row r="127" spans="1:29" hidden="1" x14ac:dyDescent="0.2">
      <c r="A127" s="168" t="s">
        <v>1410</v>
      </c>
      <c r="B127" s="168" t="s">
        <v>1410</v>
      </c>
      <c r="C127" s="168" t="s">
        <v>5605</v>
      </c>
      <c r="D127" s="168" t="s">
        <v>5605</v>
      </c>
      <c r="E127" s="168" t="s">
        <v>4693</v>
      </c>
      <c r="F127" s="168" t="s">
        <v>1412</v>
      </c>
      <c r="G127" s="168" t="s">
        <v>1419</v>
      </c>
      <c r="H127" s="168" t="s">
        <v>1418</v>
      </c>
      <c r="I127" s="187" t="s">
        <v>53</v>
      </c>
      <c r="J127" s="187"/>
      <c r="K127" s="168">
        <v>3</v>
      </c>
      <c r="R127" s="168" t="s">
        <v>1417</v>
      </c>
      <c r="S127" s="168" t="s">
        <v>1417</v>
      </c>
      <c r="T127" s="168" t="s">
        <v>656</v>
      </c>
      <c r="U127" s="168" t="s">
        <v>657</v>
      </c>
      <c r="V127" s="168">
        <v>2020</v>
      </c>
      <c r="W127" s="168">
        <v>1.4999999999999999E-2</v>
      </c>
      <c r="X127" s="168" t="s">
        <v>4402</v>
      </c>
      <c r="Z127" s="186" t="s">
        <v>2593</v>
      </c>
      <c r="AA127" s="168" t="s">
        <v>93</v>
      </c>
    </row>
    <row r="128" spans="1:29" hidden="1" x14ac:dyDescent="0.2">
      <c r="A128" s="168" t="s">
        <v>236</v>
      </c>
      <c r="B128" s="168" t="s">
        <v>236</v>
      </c>
      <c r="C128" s="168" t="s">
        <v>237</v>
      </c>
      <c r="D128" s="168" t="s">
        <v>9702</v>
      </c>
      <c r="E128" s="168" t="s">
        <v>4693</v>
      </c>
      <c r="F128" s="168" t="s">
        <v>238</v>
      </c>
      <c r="G128" s="168" t="s">
        <v>48</v>
      </c>
      <c r="H128" s="168" t="s">
        <v>47</v>
      </c>
      <c r="I128" s="168" t="s">
        <v>22</v>
      </c>
      <c r="J128" s="168"/>
      <c r="K128" s="168">
        <v>5</v>
      </c>
      <c r="O128" s="188"/>
      <c r="Q128" s="168" t="s">
        <v>239</v>
      </c>
      <c r="S128" s="168" t="s">
        <v>239</v>
      </c>
      <c r="T128" s="168" t="s">
        <v>50</v>
      </c>
      <c r="U128" s="168" t="s">
        <v>51</v>
      </c>
      <c r="V128" s="168">
        <v>2020</v>
      </c>
      <c r="W128" s="168">
        <v>1.4999999999999999E-2</v>
      </c>
      <c r="Z128" s="186" t="s">
        <v>2517</v>
      </c>
      <c r="AA128" s="168" t="s">
        <v>52</v>
      </c>
    </row>
    <row r="129" spans="1:27" hidden="1" x14ac:dyDescent="0.2">
      <c r="A129" s="168" t="s">
        <v>236</v>
      </c>
      <c r="B129" s="168" t="s">
        <v>236</v>
      </c>
      <c r="C129" s="168" t="s">
        <v>237</v>
      </c>
      <c r="D129" s="168" t="s">
        <v>9702</v>
      </c>
      <c r="E129" s="168" t="s">
        <v>4693</v>
      </c>
      <c r="F129" s="168" t="s">
        <v>238</v>
      </c>
      <c r="G129" s="168" t="s">
        <v>60</v>
      </c>
      <c r="H129" s="168" t="s">
        <v>59</v>
      </c>
      <c r="I129" s="168" t="s">
        <v>28</v>
      </c>
      <c r="J129" s="168"/>
      <c r="K129" s="168">
        <v>6</v>
      </c>
      <c r="O129" s="188"/>
      <c r="Q129" s="168" t="s">
        <v>239</v>
      </c>
      <c r="S129" s="168" t="s">
        <v>239</v>
      </c>
      <c r="T129" s="168" t="s">
        <v>50</v>
      </c>
      <c r="U129" s="168" t="s">
        <v>51</v>
      </c>
      <c r="V129" s="168">
        <v>2020</v>
      </c>
      <c r="W129" s="168">
        <v>1.4999999999999999E-2</v>
      </c>
      <c r="Z129" s="186" t="s">
        <v>2519</v>
      </c>
      <c r="AA129" s="168" t="s">
        <v>52</v>
      </c>
    </row>
    <row r="130" spans="1:27" hidden="1" x14ac:dyDescent="0.2">
      <c r="A130" s="168" t="s">
        <v>236</v>
      </c>
      <c r="B130" s="168" t="s">
        <v>236</v>
      </c>
      <c r="C130" s="168" t="s">
        <v>237</v>
      </c>
      <c r="D130" s="168" t="s">
        <v>9702</v>
      </c>
      <c r="E130" s="168" t="s">
        <v>4693</v>
      </c>
      <c r="F130" s="168" t="s">
        <v>238</v>
      </c>
      <c r="G130" s="168" t="s">
        <v>62</v>
      </c>
      <c r="H130" s="168" t="s">
        <v>61</v>
      </c>
      <c r="I130" s="168" t="s">
        <v>38</v>
      </c>
      <c r="J130" s="168"/>
      <c r="K130" s="168">
        <v>7</v>
      </c>
      <c r="O130" s="188"/>
      <c r="Q130" s="168" t="s">
        <v>239</v>
      </c>
      <c r="S130" s="168" t="s">
        <v>239</v>
      </c>
      <c r="T130" s="168" t="s">
        <v>50</v>
      </c>
      <c r="U130" s="168" t="s">
        <v>51</v>
      </c>
      <c r="V130" s="168">
        <v>2020</v>
      </c>
      <c r="W130" s="168">
        <v>1.4999999999999999E-2</v>
      </c>
      <c r="Z130" s="186" t="s">
        <v>2519</v>
      </c>
      <c r="AA130" s="168" t="s">
        <v>52</v>
      </c>
    </row>
    <row r="131" spans="1:27" hidden="1" x14ac:dyDescent="0.2">
      <c r="A131" s="168" t="s">
        <v>236</v>
      </c>
      <c r="B131" s="168" t="s">
        <v>236</v>
      </c>
      <c r="C131" s="168" t="s">
        <v>237</v>
      </c>
      <c r="D131" s="168" t="s">
        <v>9702</v>
      </c>
      <c r="E131" s="168" t="s">
        <v>4693</v>
      </c>
      <c r="F131" s="168" t="s">
        <v>238</v>
      </c>
      <c r="G131" s="168" t="s">
        <v>70</v>
      </c>
      <c r="H131" s="168" t="s">
        <v>69</v>
      </c>
      <c r="I131" s="168" t="s">
        <v>41</v>
      </c>
      <c r="J131" s="168"/>
      <c r="K131" s="168">
        <v>8</v>
      </c>
      <c r="O131" s="188"/>
      <c r="Q131" s="168" t="s">
        <v>239</v>
      </c>
      <c r="S131" s="168" t="s">
        <v>239</v>
      </c>
      <c r="T131" s="168" t="s">
        <v>50</v>
      </c>
      <c r="U131" s="168" t="s">
        <v>51</v>
      </c>
      <c r="V131" s="168">
        <v>2020</v>
      </c>
      <c r="W131" s="168">
        <v>1.4999999999999999E-2</v>
      </c>
      <c r="Z131" s="186" t="s">
        <v>2522</v>
      </c>
      <c r="AA131" s="168" t="s">
        <v>52</v>
      </c>
    </row>
    <row r="132" spans="1:27" hidden="1" x14ac:dyDescent="0.2">
      <c r="A132" s="168" t="s">
        <v>236</v>
      </c>
      <c r="B132" s="168" t="s">
        <v>236</v>
      </c>
      <c r="C132" s="168" t="s">
        <v>237</v>
      </c>
      <c r="D132" s="168" t="s">
        <v>9702</v>
      </c>
      <c r="E132" s="168" t="s">
        <v>4693</v>
      </c>
      <c r="F132" s="168" t="s">
        <v>238</v>
      </c>
      <c r="G132" s="168" t="s">
        <v>68</v>
      </c>
      <c r="H132" s="168" t="s">
        <v>67</v>
      </c>
      <c r="I132" s="168" t="s">
        <v>66</v>
      </c>
      <c r="J132" s="168"/>
      <c r="K132" s="168">
        <v>9</v>
      </c>
      <c r="O132" s="188"/>
      <c r="Q132" s="168" t="s">
        <v>239</v>
      </c>
      <c r="S132" s="168" t="s">
        <v>239</v>
      </c>
      <c r="T132" s="168" t="s">
        <v>50</v>
      </c>
      <c r="U132" s="168" t="s">
        <v>51</v>
      </c>
      <c r="V132" s="168">
        <v>2020</v>
      </c>
      <c r="W132" s="168">
        <v>1.4999999999999999E-2</v>
      </c>
      <c r="Z132" s="186" t="s">
        <v>2521</v>
      </c>
      <c r="AA132" s="168" t="s">
        <v>52</v>
      </c>
    </row>
    <row r="133" spans="1:27" hidden="1" x14ac:dyDescent="0.2">
      <c r="A133" s="168" t="s">
        <v>236</v>
      </c>
      <c r="B133" s="168" t="s">
        <v>236</v>
      </c>
      <c r="C133" s="168" t="s">
        <v>237</v>
      </c>
      <c r="D133" s="168" t="s">
        <v>9702</v>
      </c>
      <c r="E133" s="168" t="s">
        <v>4693</v>
      </c>
      <c r="F133" s="168" t="s">
        <v>238</v>
      </c>
      <c r="G133" s="168" t="s">
        <v>65</v>
      </c>
      <c r="H133" s="168" t="s">
        <v>64</v>
      </c>
      <c r="I133" s="168" t="s">
        <v>63</v>
      </c>
      <c r="J133" s="168"/>
      <c r="K133" s="168">
        <v>10</v>
      </c>
      <c r="O133" s="188"/>
      <c r="Q133" s="168" t="s">
        <v>239</v>
      </c>
      <c r="S133" s="168" t="s">
        <v>239</v>
      </c>
      <c r="T133" s="168" t="s">
        <v>50</v>
      </c>
      <c r="U133" s="168" t="s">
        <v>51</v>
      </c>
      <c r="V133" s="168">
        <v>2020</v>
      </c>
      <c r="W133" s="168">
        <v>1.4999999999999999E-2</v>
      </c>
      <c r="Z133" s="186" t="s">
        <v>2520</v>
      </c>
      <c r="AA133" s="168" t="s">
        <v>52</v>
      </c>
    </row>
    <row r="134" spans="1:27" hidden="1" x14ac:dyDescent="0.2">
      <c r="A134" s="168" t="s">
        <v>1104</v>
      </c>
      <c r="B134" s="168" t="s">
        <v>1104</v>
      </c>
      <c r="C134" s="168" t="s">
        <v>1105</v>
      </c>
      <c r="D134" s="168" t="s">
        <v>1105</v>
      </c>
      <c r="E134" s="168" t="s">
        <v>4693</v>
      </c>
      <c r="F134" s="168" t="s">
        <v>1100</v>
      </c>
      <c r="G134" s="168" t="s">
        <v>1107</v>
      </c>
      <c r="H134" s="168" t="s">
        <v>1106</v>
      </c>
      <c r="I134" s="187" t="s">
        <v>41</v>
      </c>
      <c r="J134" s="187"/>
      <c r="K134" s="168">
        <v>8</v>
      </c>
      <c r="O134" s="201" t="s">
        <v>1108</v>
      </c>
      <c r="Q134" s="168" t="s">
        <v>1109</v>
      </c>
      <c r="S134" s="168" t="s">
        <v>1109</v>
      </c>
      <c r="T134" s="168" t="s">
        <v>656</v>
      </c>
      <c r="U134" s="168" t="s">
        <v>657</v>
      </c>
      <c r="V134" s="168">
        <v>2020</v>
      </c>
      <c r="W134" s="168">
        <v>1.4999999999999999E-2</v>
      </c>
      <c r="Z134" s="186" t="s">
        <v>2586</v>
      </c>
      <c r="AA134" s="168" t="s">
        <v>93</v>
      </c>
    </row>
    <row r="135" spans="1:27" hidden="1" x14ac:dyDescent="0.2">
      <c r="A135" s="168" t="s">
        <v>1104</v>
      </c>
      <c r="B135" s="168" t="s">
        <v>1104</v>
      </c>
      <c r="C135" s="168" t="s">
        <v>1105</v>
      </c>
      <c r="D135" s="168" t="s">
        <v>1105</v>
      </c>
      <c r="E135" s="168" t="s">
        <v>4693</v>
      </c>
      <c r="F135" s="168" t="s">
        <v>1100</v>
      </c>
      <c r="G135" s="168" t="s">
        <v>1111</v>
      </c>
      <c r="H135" s="168" t="s">
        <v>1110</v>
      </c>
      <c r="I135" s="187" t="s">
        <v>66</v>
      </c>
      <c r="J135" s="187"/>
      <c r="K135" s="168">
        <v>9</v>
      </c>
      <c r="O135" s="201" t="s">
        <v>1108</v>
      </c>
      <c r="Q135" s="168" t="s">
        <v>1109</v>
      </c>
      <c r="S135" s="168" t="s">
        <v>1109</v>
      </c>
      <c r="T135" s="168" t="s">
        <v>656</v>
      </c>
      <c r="U135" s="168" t="s">
        <v>657</v>
      </c>
      <c r="V135" s="168">
        <v>2020</v>
      </c>
      <c r="W135" s="168">
        <v>1.4999999999999999E-2</v>
      </c>
      <c r="Z135" s="186" t="s">
        <v>2574</v>
      </c>
      <c r="AA135" s="168" t="s">
        <v>93</v>
      </c>
    </row>
    <row r="136" spans="1:27" hidden="1" x14ac:dyDescent="0.2">
      <c r="A136" s="168" t="s">
        <v>1104</v>
      </c>
      <c r="B136" s="168" t="s">
        <v>1104</v>
      </c>
      <c r="C136" s="168" t="s">
        <v>1105</v>
      </c>
      <c r="D136" s="168" t="s">
        <v>1105</v>
      </c>
      <c r="E136" s="168" t="s">
        <v>4693</v>
      </c>
      <c r="F136" s="168" t="s">
        <v>1100</v>
      </c>
      <c r="G136" s="168" t="s">
        <v>1113</v>
      </c>
      <c r="H136" s="168" t="s">
        <v>1112</v>
      </c>
      <c r="I136" s="187" t="s">
        <v>63</v>
      </c>
      <c r="J136" s="187"/>
      <c r="K136" s="168">
        <v>10</v>
      </c>
      <c r="O136" s="201" t="s">
        <v>1108</v>
      </c>
      <c r="Q136" s="168" t="s">
        <v>1109</v>
      </c>
      <c r="S136" s="168" t="s">
        <v>1109</v>
      </c>
      <c r="T136" s="168" t="s">
        <v>656</v>
      </c>
      <c r="U136" s="168" t="s">
        <v>657</v>
      </c>
      <c r="V136" s="168">
        <v>2020</v>
      </c>
      <c r="W136" s="168">
        <v>1.4999999999999999E-2</v>
      </c>
      <c r="Z136" s="186" t="s">
        <v>2589</v>
      </c>
      <c r="AA136" s="168" t="s">
        <v>93</v>
      </c>
    </row>
    <row r="137" spans="1:27" hidden="1" x14ac:dyDescent="0.2">
      <c r="A137" s="168" t="s">
        <v>1410</v>
      </c>
      <c r="B137" s="168" t="s">
        <v>1410</v>
      </c>
      <c r="C137" s="168" t="s">
        <v>5605</v>
      </c>
      <c r="D137" s="168" t="s">
        <v>5605</v>
      </c>
      <c r="E137" s="168" t="s">
        <v>4693</v>
      </c>
      <c r="F137" s="168" t="s">
        <v>1412</v>
      </c>
      <c r="G137" s="168" t="s">
        <v>1107</v>
      </c>
      <c r="H137" s="168" t="s">
        <v>1106</v>
      </c>
      <c r="I137" s="187" t="s">
        <v>41</v>
      </c>
      <c r="J137" s="187"/>
      <c r="K137" s="168">
        <v>8</v>
      </c>
      <c r="Q137" s="168" t="s">
        <v>1417</v>
      </c>
      <c r="S137" s="168" t="s">
        <v>1417</v>
      </c>
      <c r="T137" s="168" t="s">
        <v>656</v>
      </c>
      <c r="U137" s="168" t="s">
        <v>657</v>
      </c>
      <c r="V137" s="168">
        <v>2020</v>
      </c>
      <c r="W137" s="168">
        <v>1.4999999999999999E-2</v>
      </c>
      <c r="Z137" s="186" t="s">
        <v>2586</v>
      </c>
      <c r="AA137" s="168" t="s">
        <v>93</v>
      </c>
    </row>
    <row r="138" spans="1:27" hidden="1" x14ac:dyDescent="0.2">
      <c r="A138" s="168" t="s">
        <v>1410</v>
      </c>
      <c r="B138" s="168" t="s">
        <v>1410</v>
      </c>
      <c r="C138" s="168" t="s">
        <v>5605</v>
      </c>
      <c r="D138" s="168" t="s">
        <v>5605</v>
      </c>
      <c r="E138" s="168" t="s">
        <v>4693</v>
      </c>
      <c r="F138" s="168" t="s">
        <v>1412</v>
      </c>
      <c r="G138" s="168" t="s">
        <v>1111</v>
      </c>
      <c r="H138" s="168" t="s">
        <v>1110</v>
      </c>
      <c r="I138" s="187" t="s">
        <v>66</v>
      </c>
      <c r="J138" s="187"/>
      <c r="K138" s="168">
        <v>9</v>
      </c>
      <c r="Q138" s="168" t="s">
        <v>1417</v>
      </c>
      <c r="S138" s="168" t="s">
        <v>1417</v>
      </c>
      <c r="T138" s="168" t="s">
        <v>656</v>
      </c>
      <c r="U138" s="168" t="s">
        <v>657</v>
      </c>
      <c r="V138" s="168">
        <v>2020</v>
      </c>
      <c r="W138" s="168">
        <v>1.4999999999999999E-2</v>
      </c>
      <c r="Z138" s="186" t="s">
        <v>2574</v>
      </c>
      <c r="AA138" s="168" t="s">
        <v>93</v>
      </c>
    </row>
    <row r="139" spans="1:27" hidden="1" x14ac:dyDescent="0.2">
      <c r="A139" s="168" t="s">
        <v>1410</v>
      </c>
      <c r="B139" s="168" t="s">
        <v>1410</v>
      </c>
      <c r="C139" s="168" t="s">
        <v>5605</v>
      </c>
      <c r="D139" s="168" t="s">
        <v>5605</v>
      </c>
      <c r="E139" s="168" t="s">
        <v>4693</v>
      </c>
      <c r="F139" s="168" t="s">
        <v>1412</v>
      </c>
      <c r="G139" s="168" t="s">
        <v>1113</v>
      </c>
      <c r="H139" s="168" t="s">
        <v>1112</v>
      </c>
      <c r="I139" s="187" t="s">
        <v>63</v>
      </c>
      <c r="J139" s="187"/>
      <c r="K139" s="168">
        <v>10</v>
      </c>
      <c r="Q139" s="168" t="s">
        <v>1417</v>
      </c>
      <c r="S139" s="168" t="s">
        <v>1417</v>
      </c>
      <c r="T139" s="168" t="s">
        <v>656</v>
      </c>
      <c r="U139" s="168" t="s">
        <v>657</v>
      </c>
      <c r="V139" s="168">
        <v>2020</v>
      </c>
      <c r="W139" s="168">
        <v>1.4999999999999999E-2</v>
      </c>
      <c r="Z139" s="186" t="s">
        <v>2589</v>
      </c>
      <c r="AA139" s="168" t="s">
        <v>93</v>
      </c>
    </row>
    <row r="140" spans="1:27" hidden="1" x14ac:dyDescent="0.2">
      <c r="A140" s="168" t="s">
        <v>1410</v>
      </c>
      <c r="B140" s="168" t="s">
        <v>1410</v>
      </c>
      <c r="C140" s="168" t="s">
        <v>5605</v>
      </c>
      <c r="D140" s="168" t="s">
        <v>5605</v>
      </c>
      <c r="E140" s="168" t="s">
        <v>4693</v>
      </c>
      <c r="F140" s="168" t="s">
        <v>1412</v>
      </c>
      <c r="G140" s="168" t="s">
        <v>1423</v>
      </c>
      <c r="H140" s="168" t="s">
        <v>1422</v>
      </c>
      <c r="I140" s="187" t="s">
        <v>22</v>
      </c>
      <c r="J140" s="187"/>
      <c r="K140" s="168">
        <v>5</v>
      </c>
      <c r="Q140" s="168" t="s">
        <v>1417</v>
      </c>
      <c r="S140" s="168" t="s">
        <v>1417</v>
      </c>
      <c r="T140" s="168" t="s">
        <v>656</v>
      </c>
      <c r="U140" s="168" t="s">
        <v>657</v>
      </c>
      <c r="V140" s="168">
        <v>2020</v>
      </c>
      <c r="W140" s="168">
        <v>1.4999999999999999E-2</v>
      </c>
      <c r="Z140" s="186" t="s">
        <v>2594</v>
      </c>
      <c r="AA140" s="168" t="s">
        <v>93</v>
      </c>
    </row>
    <row r="141" spans="1:27" hidden="1" x14ac:dyDescent="0.2">
      <c r="A141" s="168" t="s">
        <v>1410</v>
      </c>
      <c r="B141" s="168" t="s">
        <v>1410</v>
      </c>
      <c r="C141" s="168" t="s">
        <v>5605</v>
      </c>
      <c r="D141" s="168" t="s">
        <v>5605</v>
      </c>
      <c r="E141" s="168" t="s">
        <v>4693</v>
      </c>
      <c r="F141" s="168" t="s">
        <v>1412</v>
      </c>
      <c r="G141" s="168" t="s">
        <v>1425</v>
      </c>
      <c r="H141" s="168" t="s">
        <v>1424</v>
      </c>
      <c r="I141" s="187" t="s">
        <v>28</v>
      </c>
      <c r="J141" s="187"/>
      <c r="K141" s="168">
        <v>6</v>
      </c>
      <c r="Q141" s="168" t="s">
        <v>1417</v>
      </c>
      <c r="S141" s="168" t="s">
        <v>1417</v>
      </c>
      <c r="T141" s="168" t="s">
        <v>656</v>
      </c>
      <c r="U141" s="168" t="s">
        <v>657</v>
      </c>
      <c r="V141" s="168">
        <v>2020</v>
      </c>
      <c r="W141" s="168">
        <v>1.4999999999999999E-2</v>
      </c>
      <c r="Z141" s="186" t="s">
        <v>2513</v>
      </c>
      <c r="AA141" s="168" t="s">
        <v>93</v>
      </c>
    </row>
    <row r="142" spans="1:27" hidden="1" x14ac:dyDescent="0.2">
      <c r="A142" s="168" t="s">
        <v>1410</v>
      </c>
      <c r="B142" s="168" t="s">
        <v>1410</v>
      </c>
      <c r="C142" s="168" t="s">
        <v>5605</v>
      </c>
      <c r="D142" s="168" t="s">
        <v>5605</v>
      </c>
      <c r="E142" s="168" t="s">
        <v>4693</v>
      </c>
      <c r="F142" s="168" t="s">
        <v>1412</v>
      </c>
      <c r="G142" s="168" t="s">
        <v>1427</v>
      </c>
      <c r="H142" s="168" t="s">
        <v>1426</v>
      </c>
      <c r="I142" s="187" t="s">
        <v>38</v>
      </c>
      <c r="J142" s="187"/>
      <c r="K142" s="168">
        <v>7</v>
      </c>
      <c r="Q142" s="168" t="s">
        <v>1417</v>
      </c>
      <c r="S142" s="168" t="s">
        <v>1417</v>
      </c>
      <c r="T142" s="168" t="s">
        <v>656</v>
      </c>
      <c r="U142" s="168" t="s">
        <v>657</v>
      </c>
      <c r="V142" s="168">
        <v>2020</v>
      </c>
      <c r="W142" s="168">
        <v>1.4999999999999999E-2</v>
      </c>
      <c r="Z142" s="186" t="s">
        <v>2595</v>
      </c>
      <c r="AA142" s="168" t="s">
        <v>93</v>
      </c>
    </row>
    <row r="143" spans="1:27" hidden="1" x14ac:dyDescent="0.2">
      <c r="A143" s="168" t="s">
        <v>2101</v>
      </c>
      <c r="B143" s="168" t="s">
        <v>2101</v>
      </c>
      <c r="C143" s="168" t="s">
        <v>2102</v>
      </c>
      <c r="D143" s="168" t="s">
        <v>2102</v>
      </c>
      <c r="E143" s="168" t="s">
        <v>4693</v>
      </c>
      <c r="F143" s="168" t="s">
        <v>2103</v>
      </c>
      <c r="G143" s="168" t="s">
        <v>2036</v>
      </c>
      <c r="H143" s="168" t="s">
        <v>2035</v>
      </c>
      <c r="I143" s="168" t="s">
        <v>56</v>
      </c>
      <c r="J143" s="168"/>
      <c r="K143" s="168">
        <v>4</v>
      </c>
      <c r="O143" s="188"/>
      <c r="Q143" s="168" t="s">
        <v>2104</v>
      </c>
      <c r="S143" s="168" t="s">
        <v>2104</v>
      </c>
      <c r="T143" s="168" t="s">
        <v>419</v>
      </c>
      <c r="U143" s="168" t="s">
        <v>419</v>
      </c>
      <c r="V143" s="168">
        <v>2020</v>
      </c>
      <c r="W143" s="168">
        <v>1.4999999999999999E-2</v>
      </c>
      <c r="Z143" s="186" t="s">
        <v>2610</v>
      </c>
      <c r="AA143" s="168" t="s">
        <v>90</v>
      </c>
    </row>
    <row r="144" spans="1:27" hidden="1" x14ac:dyDescent="0.2">
      <c r="A144" s="168" t="s">
        <v>2101</v>
      </c>
      <c r="B144" s="168" t="s">
        <v>2101</v>
      </c>
      <c r="C144" s="168" t="s">
        <v>2102</v>
      </c>
      <c r="D144" s="168" t="s">
        <v>2102</v>
      </c>
      <c r="E144" s="168" t="s">
        <v>4693</v>
      </c>
      <c r="F144" s="168" t="s">
        <v>2103</v>
      </c>
      <c r="G144" s="168" t="s">
        <v>2028</v>
      </c>
      <c r="H144" s="168" t="s">
        <v>2027</v>
      </c>
      <c r="I144" s="168" t="s">
        <v>22</v>
      </c>
      <c r="J144" s="168"/>
      <c r="K144" s="168">
        <v>5</v>
      </c>
      <c r="O144" s="188"/>
      <c r="Q144" s="168" t="s">
        <v>2104</v>
      </c>
      <c r="S144" s="168" t="s">
        <v>2104</v>
      </c>
      <c r="T144" s="168" t="s">
        <v>419</v>
      </c>
      <c r="U144" s="168" t="s">
        <v>419</v>
      </c>
      <c r="V144" s="168">
        <v>2020</v>
      </c>
      <c r="W144" s="168">
        <v>1.4999999999999999E-2</v>
      </c>
      <c r="Z144" s="186" t="s">
        <v>2553</v>
      </c>
      <c r="AA144" s="168" t="s">
        <v>90</v>
      </c>
    </row>
    <row r="145" spans="1:27" hidden="1" x14ac:dyDescent="0.2">
      <c r="A145" s="168" t="s">
        <v>2101</v>
      </c>
      <c r="B145" s="168" t="s">
        <v>2101</v>
      </c>
      <c r="C145" s="168" t="s">
        <v>2102</v>
      </c>
      <c r="D145" s="168" t="s">
        <v>2102</v>
      </c>
      <c r="E145" s="168" t="s">
        <v>4693</v>
      </c>
      <c r="F145" s="168" t="s">
        <v>2103</v>
      </c>
      <c r="G145" s="168" t="s">
        <v>2030</v>
      </c>
      <c r="H145" s="168" t="s">
        <v>2029</v>
      </c>
      <c r="I145" s="168" t="s">
        <v>28</v>
      </c>
      <c r="J145" s="168"/>
      <c r="K145" s="168">
        <v>6</v>
      </c>
      <c r="O145" s="188"/>
      <c r="Q145" s="168" t="s">
        <v>2104</v>
      </c>
      <c r="S145" s="168" t="s">
        <v>2104</v>
      </c>
      <c r="T145" s="168" t="s">
        <v>419</v>
      </c>
      <c r="U145" s="168" t="s">
        <v>419</v>
      </c>
      <c r="V145" s="168">
        <v>2020</v>
      </c>
      <c r="W145" s="168">
        <v>1.4999999999999999E-2</v>
      </c>
      <c r="Z145" s="186" t="s">
        <v>2553</v>
      </c>
      <c r="AA145" s="168" t="s">
        <v>90</v>
      </c>
    </row>
    <row r="146" spans="1:27" hidden="1" x14ac:dyDescent="0.2">
      <c r="A146" s="168" t="s">
        <v>2101</v>
      </c>
      <c r="B146" s="168" t="s">
        <v>2101</v>
      </c>
      <c r="C146" s="168" t="s">
        <v>2102</v>
      </c>
      <c r="D146" s="168" t="s">
        <v>2102</v>
      </c>
      <c r="E146" s="168" t="s">
        <v>4693</v>
      </c>
      <c r="F146" s="168" t="s">
        <v>2103</v>
      </c>
      <c r="G146" s="168" t="s">
        <v>2042</v>
      </c>
      <c r="H146" s="168" t="s">
        <v>2041</v>
      </c>
      <c r="I146" s="168" t="s">
        <v>41</v>
      </c>
      <c r="J146" s="168"/>
      <c r="K146" s="168">
        <v>8</v>
      </c>
      <c r="O146" s="188"/>
      <c r="Q146" s="168" t="s">
        <v>2104</v>
      </c>
      <c r="S146" s="168" t="s">
        <v>2104</v>
      </c>
      <c r="T146" s="168" t="s">
        <v>419</v>
      </c>
      <c r="U146" s="168" t="s">
        <v>419</v>
      </c>
      <c r="V146" s="168">
        <v>2020</v>
      </c>
      <c r="W146" s="168">
        <v>1.7999999999999999E-2</v>
      </c>
      <c r="Z146" s="186" t="s">
        <v>2560</v>
      </c>
      <c r="AA146" s="168" t="s">
        <v>90</v>
      </c>
    </row>
    <row r="147" spans="1:27" hidden="1" x14ac:dyDescent="0.2">
      <c r="A147" s="168" t="s">
        <v>2101</v>
      </c>
      <c r="B147" s="168" t="s">
        <v>2101</v>
      </c>
      <c r="C147" s="168" t="s">
        <v>2102</v>
      </c>
      <c r="D147" s="168" t="s">
        <v>2102</v>
      </c>
      <c r="E147" s="168" t="s">
        <v>4693</v>
      </c>
      <c r="F147" s="168" t="s">
        <v>2103</v>
      </c>
      <c r="G147" s="168" t="s">
        <v>2040</v>
      </c>
      <c r="H147" s="168" t="s">
        <v>2039</v>
      </c>
      <c r="I147" s="168" t="s">
        <v>66</v>
      </c>
      <c r="J147" s="168"/>
      <c r="K147" s="168">
        <v>9</v>
      </c>
      <c r="O147" s="188"/>
      <c r="Q147" s="168" t="s">
        <v>2104</v>
      </c>
      <c r="S147" s="168" t="s">
        <v>2104</v>
      </c>
      <c r="T147" s="168" t="s">
        <v>419</v>
      </c>
      <c r="U147" s="168" t="s">
        <v>419</v>
      </c>
      <c r="V147" s="168">
        <v>2020</v>
      </c>
      <c r="W147" s="168">
        <v>1.7999999999999999E-2</v>
      </c>
      <c r="Z147" s="186" t="s">
        <v>2559</v>
      </c>
      <c r="AA147" s="168" t="s">
        <v>90</v>
      </c>
    </row>
    <row r="148" spans="1:27" hidden="1" x14ac:dyDescent="0.2">
      <c r="A148" s="168" t="s">
        <v>2101</v>
      </c>
      <c r="B148" s="168" t="s">
        <v>2101</v>
      </c>
      <c r="C148" s="168" t="s">
        <v>9869</v>
      </c>
      <c r="D148" s="168" t="s">
        <v>2102</v>
      </c>
      <c r="E148" s="168" t="s">
        <v>4693</v>
      </c>
      <c r="F148" s="168" t="s">
        <v>2103</v>
      </c>
      <c r="G148" s="168" t="s">
        <v>6572</v>
      </c>
      <c r="H148" s="168" t="s">
        <v>9871</v>
      </c>
      <c r="I148" s="165" t="s">
        <v>63</v>
      </c>
      <c r="K148" s="168">
        <v>10</v>
      </c>
      <c r="Q148" s="168" t="s">
        <v>2104</v>
      </c>
      <c r="S148" s="168" t="s">
        <v>2104</v>
      </c>
      <c r="T148" s="168" t="s">
        <v>419</v>
      </c>
      <c r="U148" s="168" t="s">
        <v>419</v>
      </c>
      <c r="V148" s="168">
        <v>2022</v>
      </c>
      <c r="W148" s="168">
        <v>1.7999999999999999E-2</v>
      </c>
      <c r="Z148" s="188" t="s">
        <v>9714</v>
      </c>
      <c r="AA148" s="168" t="s">
        <v>90</v>
      </c>
    </row>
    <row r="149" spans="1:27" hidden="1" x14ac:dyDescent="0.2">
      <c r="A149" s="168" t="s">
        <v>2109</v>
      </c>
      <c r="B149" s="168" t="s">
        <v>2109</v>
      </c>
      <c r="C149" s="168" t="s">
        <v>2110</v>
      </c>
      <c r="D149" s="168" t="s">
        <v>2110</v>
      </c>
      <c r="E149" s="168" t="s">
        <v>4693</v>
      </c>
      <c r="F149" s="168" t="s">
        <v>2111</v>
      </c>
      <c r="G149" s="168" t="s">
        <v>2042</v>
      </c>
      <c r="H149" s="168" t="s">
        <v>2041</v>
      </c>
      <c r="I149" s="168" t="s">
        <v>41</v>
      </c>
      <c r="J149" s="168"/>
      <c r="K149" s="168">
        <v>8</v>
      </c>
      <c r="O149" s="188"/>
      <c r="Q149" s="168" t="s">
        <v>2112</v>
      </c>
      <c r="S149" s="168" t="s">
        <v>2112</v>
      </c>
      <c r="T149" s="168" t="s">
        <v>419</v>
      </c>
      <c r="U149" s="168" t="s">
        <v>419</v>
      </c>
      <c r="V149" s="168">
        <v>2020</v>
      </c>
      <c r="W149" s="168">
        <v>1.7999999999999999E-2</v>
      </c>
      <c r="Z149" s="186" t="s">
        <v>2560</v>
      </c>
      <c r="AA149" s="168" t="s">
        <v>90</v>
      </c>
    </row>
    <row r="150" spans="1:27" hidden="1" x14ac:dyDescent="0.2">
      <c r="A150" s="168" t="s">
        <v>2109</v>
      </c>
      <c r="B150" s="168" t="s">
        <v>2109</v>
      </c>
      <c r="C150" s="168" t="s">
        <v>2110</v>
      </c>
      <c r="D150" s="168" t="s">
        <v>2110</v>
      </c>
      <c r="E150" s="168" t="s">
        <v>4693</v>
      </c>
      <c r="F150" s="168" t="s">
        <v>2111</v>
      </c>
      <c r="G150" s="168" t="s">
        <v>2040</v>
      </c>
      <c r="H150" s="168" t="s">
        <v>2039</v>
      </c>
      <c r="I150" s="168" t="s">
        <v>66</v>
      </c>
      <c r="J150" s="168"/>
      <c r="K150" s="168">
        <v>9</v>
      </c>
      <c r="O150" s="188"/>
      <c r="Q150" s="168" t="s">
        <v>2112</v>
      </c>
      <c r="S150" s="168" t="s">
        <v>2112</v>
      </c>
      <c r="T150" s="168" t="s">
        <v>419</v>
      </c>
      <c r="U150" s="168" t="s">
        <v>419</v>
      </c>
      <c r="V150" s="168">
        <v>2020</v>
      </c>
      <c r="W150" s="168">
        <v>1.7999999999999999E-2</v>
      </c>
      <c r="Z150" s="186" t="s">
        <v>2559</v>
      </c>
      <c r="AA150" s="168" t="s">
        <v>90</v>
      </c>
    </row>
    <row r="151" spans="1:27" hidden="1" x14ac:dyDescent="0.2">
      <c r="A151" s="168" t="s">
        <v>2109</v>
      </c>
      <c r="B151" s="168" t="s">
        <v>2109</v>
      </c>
      <c r="C151" s="168" t="s">
        <v>9870</v>
      </c>
      <c r="D151" s="168" t="s">
        <v>2110</v>
      </c>
      <c r="E151" s="168" t="s">
        <v>4693</v>
      </c>
      <c r="F151" s="168" t="s">
        <v>2111</v>
      </c>
      <c r="G151" s="168" t="s">
        <v>6572</v>
      </c>
      <c r="H151" s="168" t="s">
        <v>9871</v>
      </c>
      <c r="I151" s="165" t="s">
        <v>63</v>
      </c>
      <c r="K151" s="168">
        <v>10</v>
      </c>
      <c r="Q151" s="168" t="s">
        <v>2112</v>
      </c>
      <c r="S151" s="168" t="s">
        <v>2112</v>
      </c>
      <c r="T151" s="168" t="s">
        <v>419</v>
      </c>
      <c r="U151" s="168" t="s">
        <v>419</v>
      </c>
      <c r="V151" s="168">
        <v>2022</v>
      </c>
      <c r="W151" s="168">
        <v>1.7999999999999999E-2</v>
      </c>
      <c r="Z151" s="188" t="s">
        <v>9714</v>
      </c>
      <c r="AA151" s="168" t="s">
        <v>90</v>
      </c>
    </row>
    <row r="152" spans="1:27" hidden="1" x14ac:dyDescent="0.2">
      <c r="A152" s="168" t="s">
        <v>2101</v>
      </c>
      <c r="B152" s="168" t="s">
        <v>2101</v>
      </c>
      <c r="C152" s="168" t="s">
        <v>2102</v>
      </c>
      <c r="D152" s="168" t="s">
        <v>2102</v>
      </c>
      <c r="E152" s="168" t="s">
        <v>4693</v>
      </c>
      <c r="F152" s="168" t="s">
        <v>2103</v>
      </c>
      <c r="G152" s="168" t="s">
        <v>2009</v>
      </c>
      <c r="H152" s="168" t="s">
        <v>2008</v>
      </c>
      <c r="I152" s="168" t="s">
        <v>34</v>
      </c>
      <c r="J152" s="168"/>
      <c r="K152" s="168">
        <v>2</v>
      </c>
      <c r="O152" s="188"/>
      <c r="R152" s="168" t="s">
        <v>2104</v>
      </c>
      <c r="S152" s="168" t="s">
        <v>2104</v>
      </c>
      <c r="T152" s="168" t="s">
        <v>419</v>
      </c>
      <c r="U152" s="168" t="s">
        <v>419</v>
      </c>
      <c r="V152" s="168">
        <v>2020</v>
      </c>
      <c r="W152" s="168">
        <v>0.02</v>
      </c>
      <c r="X152" s="168" t="s">
        <v>4402</v>
      </c>
      <c r="Z152" s="186" t="s">
        <v>2607</v>
      </c>
      <c r="AA152" s="168" t="s">
        <v>4396</v>
      </c>
    </row>
    <row r="153" spans="1:27" hidden="1" x14ac:dyDescent="0.2">
      <c r="A153" s="168" t="s">
        <v>2101</v>
      </c>
      <c r="B153" s="168" t="s">
        <v>2101</v>
      </c>
      <c r="C153" s="168" t="s">
        <v>2102</v>
      </c>
      <c r="D153" s="168" t="s">
        <v>2102</v>
      </c>
      <c r="E153" s="168" t="s">
        <v>4693</v>
      </c>
      <c r="F153" s="168" t="s">
        <v>2103</v>
      </c>
      <c r="G153" s="168" t="s">
        <v>2012</v>
      </c>
      <c r="H153" s="168" t="s">
        <v>2011</v>
      </c>
      <c r="I153" s="168" t="s">
        <v>31</v>
      </c>
      <c r="J153" s="162"/>
      <c r="K153" s="168">
        <v>1</v>
      </c>
      <c r="O153" s="188"/>
      <c r="R153" s="168" t="s">
        <v>2104</v>
      </c>
      <c r="S153" s="168" t="s">
        <v>2104</v>
      </c>
      <c r="T153" s="168" t="s">
        <v>419</v>
      </c>
      <c r="U153" s="168" t="s">
        <v>419</v>
      </c>
      <c r="V153" s="168">
        <v>2020</v>
      </c>
      <c r="W153" s="168">
        <v>0.02</v>
      </c>
      <c r="X153" s="168" t="s">
        <v>4402</v>
      </c>
      <c r="Z153" s="186" t="s">
        <v>2607</v>
      </c>
      <c r="AA153" s="168" t="s">
        <v>4396</v>
      </c>
    </row>
    <row r="154" spans="1:27" hidden="1" x14ac:dyDescent="0.2">
      <c r="A154" s="168" t="s">
        <v>100</v>
      </c>
      <c r="B154" s="168" t="s">
        <v>83</v>
      </c>
      <c r="C154" s="168" t="s">
        <v>84</v>
      </c>
      <c r="D154" s="168" t="s">
        <v>84</v>
      </c>
      <c r="E154" s="168" t="s">
        <v>4693</v>
      </c>
      <c r="F154" s="168" t="s">
        <v>85</v>
      </c>
      <c r="G154" s="168" t="s">
        <v>102</v>
      </c>
      <c r="H154" s="168" t="s">
        <v>101</v>
      </c>
      <c r="I154" s="168" t="s">
        <v>34</v>
      </c>
      <c r="J154" s="168"/>
      <c r="K154" s="168">
        <v>2</v>
      </c>
      <c r="L154" s="168">
        <v>1</v>
      </c>
      <c r="O154" s="188"/>
      <c r="P154" s="168" t="s">
        <v>83</v>
      </c>
      <c r="R154" s="168" t="s">
        <v>88</v>
      </c>
      <c r="S154" s="168" t="s">
        <v>88</v>
      </c>
      <c r="T154" s="168" t="s">
        <v>656</v>
      </c>
      <c r="U154" s="168" t="s">
        <v>657</v>
      </c>
      <c r="V154" s="168">
        <v>2020</v>
      </c>
      <c r="W154" s="168">
        <v>0.02</v>
      </c>
      <c r="X154" s="168" t="s">
        <v>4402</v>
      </c>
      <c r="Z154" s="186" t="s">
        <v>2531</v>
      </c>
      <c r="AA154" s="168" t="s">
        <v>103</v>
      </c>
    </row>
    <row r="155" spans="1:27" hidden="1" x14ac:dyDescent="0.2">
      <c r="A155" s="168" t="s">
        <v>298</v>
      </c>
      <c r="B155" s="168" t="s">
        <v>298</v>
      </c>
      <c r="C155" s="168" t="s">
        <v>299</v>
      </c>
      <c r="D155" s="168" t="s">
        <v>299</v>
      </c>
      <c r="E155" s="168" t="s">
        <v>4693</v>
      </c>
      <c r="F155" s="168" t="s">
        <v>300</v>
      </c>
      <c r="G155" s="168" t="s">
        <v>70</v>
      </c>
      <c r="H155" s="168" t="s">
        <v>69</v>
      </c>
      <c r="I155" s="168" t="s">
        <v>41</v>
      </c>
      <c r="J155" s="168"/>
      <c r="K155" s="168">
        <v>8</v>
      </c>
      <c r="O155" s="188"/>
      <c r="Q155" s="168" t="s">
        <v>301</v>
      </c>
      <c r="S155" s="168" t="s">
        <v>301</v>
      </c>
      <c r="T155" s="168" t="s">
        <v>50</v>
      </c>
      <c r="U155" s="168" t="s">
        <v>51</v>
      </c>
      <c r="V155" s="168">
        <v>2020</v>
      </c>
      <c r="W155" s="168">
        <v>0.02</v>
      </c>
      <c r="Z155" s="186" t="s">
        <v>2522</v>
      </c>
      <c r="AA155" s="168" t="s">
        <v>52</v>
      </c>
    </row>
    <row r="156" spans="1:27" hidden="1" x14ac:dyDescent="0.2">
      <c r="A156" s="168" t="s">
        <v>298</v>
      </c>
      <c r="B156" s="168" t="s">
        <v>298</v>
      </c>
      <c r="C156" s="168" t="s">
        <v>299</v>
      </c>
      <c r="D156" s="168" t="s">
        <v>299</v>
      </c>
      <c r="E156" s="168" t="s">
        <v>4693</v>
      </c>
      <c r="F156" s="168" t="s">
        <v>300</v>
      </c>
      <c r="G156" s="168" t="s">
        <v>68</v>
      </c>
      <c r="H156" s="168" t="s">
        <v>67</v>
      </c>
      <c r="I156" s="168" t="s">
        <v>66</v>
      </c>
      <c r="J156" s="168"/>
      <c r="K156" s="168">
        <v>9</v>
      </c>
      <c r="O156" s="188"/>
      <c r="Q156" s="168" t="s">
        <v>301</v>
      </c>
      <c r="S156" s="168" t="s">
        <v>301</v>
      </c>
      <c r="T156" s="168" t="s">
        <v>50</v>
      </c>
      <c r="U156" s="168" t="s">
        <v>51</v>
      </c>
      <c r="V156" s="168">
        <v>2020</v>
      </c>
      <c r="W156" s="168">
        <v>0.02</v>
      </c>
      <c r="Z156" s="186" t="s">
        <v>2521</v>
      </c>
      <c r="AA156" s="168" t="s">
        <v>52</v>
      </c>
    </row>
    <row r="157" spans="1:27" hidden="1" x14ac:dyDescent="0.2">
      <c r="A157" s="168" t="s">
        <v>298</v>
      </c>
      <c r="B157" s="168" t="s">
        <v>298</v>
      </c>
      <c r="C157" s="168" t="s">
        <v>299</v>
      </c>
      <c r="D157" s="168" t="s">
        <v>299</v>
      </c>
      <c r="E157" s="168" t="s">
        <v>4693</v>
      </c>
      <c r="F157" s="168" t="s">
        <v>300</v>
      </c>
      <c r="G157" s="168" t="s">
        <v>65</v>
      </c>
      <c r="H157" s="168" t="s">
        <v>64</v>
      </c>
      <c r="I157" s="168" t="s">
        <v>63</v>
      </c>
      <c r="J157" s="168"/>
      <c r="K157" s="168">
        <v>10</v>
      </c>
      <c r="O157" s="188"/>
      <c r="Q157" s="168" t="s">
        <v>301</v>
      </c>
      <c r="S157" s="168" t="s">
        <v>301</v>
      </c>
      <c r="T157" s="168" t="s">
        <v>50</v>
      </c>
      <c r="U157" s="168" t="s">
        <v>51</v>
      </c>
      <c r="V157" s="168">
        <v>2020</v>
      </c>
      <c r="W157" s="168">
        <v>0.02</v>
      </c>
      <c r="Z157" s="186" t="s">
        <v>2520</v>
      </c>
      <c r="AA157" s="168" t="s">
        <v>52</v>
      </c>
    </row>
    <row r="158" spans="1:27" hidden="1" x14ac:dyDescent="0.2">
      <c r="A158" s="168" t="s">
        <v>2478</v>
      </c>
      <c r="B158" s="168" t="s">
        <v>2478</v>
      </c>
      <c r="C158" s="168" t="s">
        <v>2479</v>
      </c>
      <c r="D158" s="168" t="s">
        <v>2479</v>
      </c>
      <c r="E158" s="168" t="s">
        <v>4693</v>
      </c>
      <c r="F158" s="168" t="s">
        <v>2480</v>
      </c>
      <c r="G158" s="168" t="s">
        <v>70</v>
      </c>
      <c r="H158" s="168" t="s">
        <v>69</v>
      </c>
      <c r="I158" s="168" t="s">
        <v>41</v>
      </c>
      <c r="J158" s="168"/>
      <c r="K158" s="168">
        <v>8</v>
      </c>
      <c r="O158" s="188"/>
      <c r="Q158" s="168" t="s">
        <v>2481</v>
      </c>
      <c r="S158" s="168" t="s">
        <v>2481</v>
      </c>
      <c r="T158" s="168" t="s">
        <v>50</v>
      </c>
      <c r="U158" s="168" t="s">
        <v>51</v>
      </c>
      <c r="V158" s="168">
        <v>2020</v>
      </c>
      <c r="W158" s="168">
        <v>0.02</v>
      </c>
      <c r="Z158" s="186" t="s">
        <v>2522</v>
      </c>
      <c r="AA158" s="168" t="s">
        <v>52</v>
      </c>
    </row>
    <row r="159" spans="1:27" hidden="1" x14ac:dyDescent="0.2">
      <c r="A159" s="168" t="s">
        <v>2478</v>
      </c>
      <c r="B159" s="168" t="s">
        <v>2478</v>
      </c>
      <c r="C159" s="168" t="s">
        <v>2479</v>
      </c>
      <c r="D159" s="168" t="s">
        <v>2479</v>
      </c>
      <c r="E159" s="168" t="s">
        <v>4693</v>
      </c>
      <c r="F159" s="168" t="s">
        <v>2480</v>
      </c>
      <c r="G159" s="168" t="s">
        <v>68</v>
      </c>
      <c r="H159" s="168" t="s">
        <v>67</v>
      </c>
      <c r="I159" s="168" t="s">
        <v>66</v>
      </c>
      <c r="J159" s="168"/>
      <c r="K159" s="168">
        <v>9</v>
      </c>
      <c r="O159" s="188"/>
      <c r="Q159" s="168" t="s">
        <v>2481</v>
      </c>
      <c r="S159" s="168" t="s">
        <v>2481</v>
      </c>
      <c r="T159" s="168" t="s">
        <v>50</v>
      </c>
      <c r="U159" s="168" t="s">
        <v>51</v>
      </c>
      <c r="V159" s="168">
        <v>2020</v>
      </c>
      <c r="W159" s="168">
        <v>0.02</v>
      </c>
      <c r="Z159" s="186" t="s">
        <v>2521</v>
      </c>
      <c r="AA159" s="168" t="s">
        <v>52</v>
      </c>
    </row>
    <row r="160" spans="1:27" hidden="1" x14ac:dyDescent="0.2">
      <c r="A160" s="168" t="s">
        <v>2478</v>
      </c>
      <c r="B160" s="168" t="s">
        <v>2478</v>
      </c>
      <c r="C160" s="168" t="s">
        <v>2479</v>
      </c>
      <c r="D160" s="168" t="s">
        <v>2479</v>
      </c>
      <c r="E160" s="168" t="s">
        <v>4693</v>
      </c>
      <c r="F160" s="168" t="s">
        <v>2480</v>
      </c>
      <c r="G160" s="168" t="s">
        <v>65</v>
      </c>
      <c r="H160" s="168" t="s">
        <v>64</v>
      </c>
      <c r="I160" s="168" t="s">
        <v>63</v>
      </c>
      <c r="J160" s="168"/>
      <c r="K160" s="168">
        <v>10</v>
      </c>
      <c r="O160" s="188"/>
      <c r="Q160" s="168" t="s">
        <v>2481</v>
      </c>
      <c r="S160" s="168" t="s">
        <v>2481</v>
      </c>
      <c r="T160" s="168" t="s">
        <v>50</v>
      </c>
      <c r="U160" s="168" t="s">
        <v>51</v>
      </c>
      <c r="V160" s="168">
        <v>2020</v>
      </c>
      <c r="W160" s="168">
        <v>0.02</v>
      </c>
      <c r="Z160" s="186" t="s">
        <v>2520</v>
      </c>
      <c r="AA160" s="168" t="s">
        <v>52</v>
      </c>
    </row>
    <row r="161" spans="1:27" hidden="1" x14ac:dyDescent="0.2">
      <c r="A161" s="168" t="s">
        <v>2101</v>
      </c>
      <c r="B161" s="168" t="s">
        <v>2101</v>
      </c>
      <c r="C161" s="168" t="s">
        <v>2102</v>
      </c>
      <c r="D161" s="168" t="s">
        <v>2102</v>
      </c>
      <c r="E161" s="168" t="s">
        <v>4693</v>
      </c>
      <c r="F161" s="168" t="s">
        <v>2103</v>
      </c>
      <c r="G161" s="168" t="s">
        <v>2014</v>
      </c>
      <c r="H161" s="168" t="s">
        <v>2013</v>
      </c>
      <c r="I161" s="168" t="s">
        <v>53</v>
      </c>
      <c r="J161" s="168"/>
      <c r="K161" s="168">
        <v>3</v>
      </c>
      <c r="O161" s="188"/>
      <c r="Q161" s="168" t="s">
        <v>2104</v>
      </c>
      <c r="S161" s="168" t="s">
        <v>2104</v>
      </c>
      <c r="T161" s="168" t="s">
        <v>419</v>
      </c>
      <c r="U161" s="168" t="s">
        <v>419</v>
      </c>
      <c r="V161" s="168">
        <v>2020</v>
      </c>
      <c r="W161" s="168">
        <v>0.02</v>
      </c>
      <c r="Z161" s="186" t="s">
        <v>2533</v>
      </c>
      <c r="AA161" s="168" t="s">
        <v>90</v>
      </c>
    </row>
    <row r="162" spans="1:27" hidden="1" x14ac:dyDescent="0.2">
      <c r="A162" s="168" t="s">
        <v>2101</v>
      </c>
      <c r="B162" s="168" t="s">
        <v>2101</v>
      </c>
      <c r="C162" s="168" t="s">
        <v>2102</v>
      </c>
      <c r="D162" s="168" t="s">
        <v>2102</v>
      </c>
      <c r="E162" s="168" t="s">
        <v>4693</v>
      </c>
      <c r="F162" s="168" t="s">
        <v>2103</v>
      </c>
      <c r="G162" s="168" t="s">
        <v>2034</v>
      </c>
      <c r="H162" s="168" t="s">
        <v>2033</v>
      </c>
      <c r="I162" s="168" t="s">
        <v>38</v>
      </c>
      <c r="J162" s="168"/>
      <c r="K162" s="168">
        <v>7</v>
      </c>
      <c r="O162" s="188"/>
      <c r="Q162" s="168" t="s">
        <v>2104</v>
      </c>
      <c r="S162" s="168" t="s">
        <v>2104</v>
      </c>
      <c r="T162" s="168" t="s">
        <v>419</v>
      </c>
      <c r="U162" s="168" t="s">
        <v>419</v>
      </c>
      <c r="V162" s="168">
        <v>2020</v>
      </c>
      <c r="W162" s="168">
        <v>0.02</v>
      </c>
      <c r="Z162" s="186" t="s">
        <v>2527</v>
      </c>
      <c r="AA162" s="168" t="s">
        <v>90</v>
      </c>
    </row>
    <row r="163" spans="1:27" hidden="1" x14ac:dyDescent="0.2">
      <c r="A163" s="168" t="s">
        <v>83</v>
      </c>
      <c r="B163" s="168" t="s">
        <v>83</v>
      </c>
      <c r="C163" s="168" t="s">
        <v>84</v>
      </c>
      <c r="D163" s="168" t="s">
        <v>84</v>
      </c>
      <c r="E163" s="168" t="s">
        <v>4693</v>
      </c>
      <c r="F163" s="168" t="s">
        <v>85</v>
      </c>
      <c r="G163" s="168" t="s">
        <v>92</v>
      </c>
      <c r="H163" s="168" t="s">
        <v>91</v>
      </c>
      <c r="I163" s="168" t="s">
        <v>56</v>
      </c>
      <c r="J163" s="168"/>
      <c r="K163" s="168">
        <v>4</v>
      </c>
      <c r="O163" s="188"/>
      <c r="Q163" s="168" t="s">
        <v>88</v>
      </c>
      <c r="S163" s="168" t="s">
        <v>88</v>
      </c>
      <c r="T163" s="168" t="s">
        <v>656</v>
      </c>
      <c r="U163" s="168" t="s">
        <v>657</v>
      </c>
      <c r="V163" s="168">
        <v>2020</v>
      </c>
      <c r="W163" s="168">
        <v>0.02</v>
      </c>
      <c r="Z163" s="186" t="s">
        <v>2528</v>
      </c>
      <c r="AA163" s="168" t="s">
        <v>93</v>
      </c>
    </row>
    <row r="164" spans="1:27" hidden="1" x14ac:dyDescent="0.2">
      <c r="A164" s="168" t="s">
        <v>83</v>
      </c>
      <c r="B164" s="168" t="s">
        <v>83</v>
      </c>
      <c r="C164" s="168" t="s">
        <v>84</v>
      </c>
      <c r="D164" s="168" t="s">
        <v>84</v>
      </c>
      <c r="E164" s="168" t="s">
        <v>4693</v>
      </c>
      <c r="F164" s="168" t="s">
        <v>85</v>
      </c>
      <c r="G164" s="168" t="s">
        <v>97</v>
      </c>
      <c r="H164" s="168" t="s">
        <v>96</v>
      </c>
      <c r="I164" s="168" t="s">
        <v>22</v>
      </c>
      <c r="J164" s="168"/>
      <c r="K164" s="168">
        <v>5</v>
      </c>
      <c r="O164" s="188"/>
      <c r="Q164" s="168" t="s">
        <v>88</v>
      </c>
      <c r="S164" s="168" t="s">
        <v>88</v>
      </c>
      <c r="T164" s="168" t="s">
        <v>656</v>
      </c>
      <c r="U164" s="168" t="s">
        <v>657</v>
      </c>
      <c r="V164" s="168">
        <v>2020</v>
      </c>
      <c r="W164" s="168">
        <v>0.02</v>
      </c>
      <c r="Z164" s="186" t="s">
        <v>2528</v>
      </c>
      <c r="AA164" s="168" t="s">
        <v>93</v>
      </c>
    </row>
    <row r="165" spans="1:27" hidden="1" x14ac:dyDescent="0.2">
      <c r="A165" s="168" t="s">
        <v>83</v>
      </c>
      <c r="B165" s="168" t="s">
        <v>83</v>
      </c>
      <c r="C165" s="168" t="s">
        <v>84</v>
      </c>
      <c r="D165" s="168" t="s">
        <v>84</v>
      </c>
      <c r="E165" s="168" t="s">
        <v>4693</v>
      </c>
      <c r="F165" s="168" t="s">
        <v>85</v>
      </c>
      <c r="G165" s="168" t="s">
        <v>95</v>
      </c>
      <c r="H165" s="168" t="s">
        <v>94</v>
      </c>
      <c r="I165" s="168" t="s">
        <v>28</v>
      </c>
      <c r="J165" s="168"/>
      <c r="K165" s="168">
        <v>6</v>
      </c>
      <c r="O165" s="188"/>
      <c r="Q165" s="168" t="s">
        <v>88</v>
      </c>
      <c r="S165" s="168" t="s">
        <v>88</v>
      </c>
      <c r="T165" s="168" t="s">
        <v>656</v>
      </c>
      <c r="U165" s="168" t="s">
        <v>657</v>
      </c>
      <c r="V165" s="168">
        <v>2020</v>
      </c>
      <c r="W165" s="168">
        <v>0.02</v>
      </c>
      <c r="Z165" s="186" t="s">
        <v>2529</v>
      </c>
      <c r="AA165" s="168" t="s">
        <v>90</v>
      </c>
    </row>
    <row r="166" spans="1:27" hidden="1" x14ac:dyDescent="0.2">
      <c r="A166" s="168" t="s">
        <v>83</v>
      </c>
      <c r="B166" s="168" t="s">
        <v>83</v>
      </c>
      <c r="C166" s="168" t="s">
        <v>84</v>
      </c>
      <c r="D166" s="168" t="s">
        <v>84</v>
      </c>
      <c r="E166" s="168" t="s">
        <v>4693</v>
      </c>
      <c r="F166" s="168" t="s">
        <v>85</v>
      </c>
      <c r="G166" s="168" t="s">
        <v>87</v>
      </c>
      <c r="H166" s="168" t="s">
        <v>86</v>
      </c>
      <c r="I166" s="168" t="s">
        <v>38</v>
      </c>
      <c r="J166" s="168"/>
      <c r="K166" s="168">
        <v>7</v>
      </c>
      <c r="O166" s="188"/>
      <c r="Q166" s="168" t="s">
        <v>88</v>
      </c>
      <c r="S166" s="168" t="s">
        <v>88</v>
      </c>
      <c r="T166" s="168" t="s">
        <v>656</v>
      </c>
      <c r="U166" s="168" t="s">
        <v>657</v>
      </c>
      <c r="V166" s="168">
        <v>2020</v>
      </c>
      <c r="W166" s="168">
        <v>0.02</v>
      </c>
      <c r="Z166" s="186" t="s">
        <v>2527</v>
      </c>
      <c r="AA166" s="168" t="s">
        <v>90</v>
      </c>
    </row>
    <row r="167" spans="1:27" hidden="1" x14ac:dyDescent="0.2">
      <c r="A167" s="168" t="s">
        <v>83</v>
      </c>
      <c r="B167" s="168" t="s">
        <v>83</v>
      </c>
      <c r="C167" s="168" t="s">
        <v>84</v>
      </c>
      <c r="D167" s="168" t="s">
        <v>84</v>
      </c>
      <c r="E167" s="168" t="s">
        <v>4693</v>
      </c>
      <c r="F167" s="168" t="s">
        <v>85</v>
      </c>
      <c r="G167" s="168" t="s">
        <v>99</v>
      </c>
      <c r="H167" s="168" t="s">
        <v>98</v>
      </c>
      <c r="I167" s="168" t="s">
        <v>41</v>
      </c>
      <c r="J167" s="168"/>
      <c r="K167" s="168">
        <v>8</v>
      </c>
      <c r="O167" s="188"/>
      <c r="Q167" s="168" t="s">
        <v>88</v>
      </c>
      <c r="S167" s="168" t="s">
        <v>88</v>
      </c>
      <c r="T167" s="168" t="s">
        <v>656</v>
      </c>
      <c r="U167" s="168" t="s">
        <v>657</v>
      </c>
      <c r="V167" s="168">
        <v>2020</v>
      </c>
      <c r="W167" s="168">
        <v>0.02</v>
      </c>
      <c r="Z167" s="186" t="s">
        <v>2530</v>
      </c>
      <c r="AA167" s="168" t="s">
        <v>90</v>
      </c>
    </row>
    <row r="168" spans="1:27" hidden="1" x14ac:dyDescent="0.2">
      <c r="A168" s="168" t="s">
        <v>2109</v>
      </c>
      <c r="B168" s="168" t="s">
        <v>2109</v>
      </c>
      <c r="C168" s="168" t="s">
        <v>2110</v>
      </c>
      <c r="D168" s="168" t="s">
        <v>2110</v>
      </c>
      <c r="E168" s="168" t="s">
        <v>4693</v>
      </c>
      <c r="F168" s="168" t="s">
        <v>2111</v>
      </c>
      <c r="G168" s="168" t="s">
        <v>2036</v>
      </c>
      <c r="H168" s="168" t="s">
        <v>2035</v>
      </c>
      <c r="I168" s="168" t="s">
        <v>56</v>
      </c>
      <c r="J168" s="168"/>
      <c r="K168" s="168">
        <v>4</v>
      </c>
      <c r="O168" s="188"/>
      <c r="Q168" s="168" t="s">
        <v>2112</v>
      </c>
      <c r="S168" s="168" t="s">
        <v>2112</v>
      </c>
      <c r="T168" s="168" t="s">
        <v>419</v>
      </c>
      <c r="U168" s="168" t="s">
        <v>419</v>
      </c>
      <c r="V168" s="168">
        <v>2020</v>
      </c>
      <c r="W168" s="168">
        <v>2.1000000000000001E-2</v>
      </c>
      <c r="Z168" s="186" t="s">
        <v>2610</v>
      </c>
      <c r="AA168" s="168" t="s">
        <v>90</v>
      </c>
    </row>
    <row r="169" spans="1:27" hidden="1" x14ac:dyDescent="0.2">
      <c r="A169" s="168" t="s">
        <v>2109</v>
      </c>
      <c r="B169" s="168" t="s">
        <v>2109</v>
      </c>
      <c r="C169" s="168" t="s">
        <v>2110</v>
      </c>
      <c r="D169" s="168" t="s">
        <v>2110</v>
      </c>
      <c r="E169" s="168" t="s">
        <v>4693</v>
      </c>
      <c r="F169" s="168" t="s">
        <v>2111</v>
      </c>
      <c r="G169" s="168" t="s">
        <v>2028</v>
      </c>
      <c r="H169" s="168" t="s">
        <v>2027</v>
      </c>
      <c r="I169" s="168" t="s">
        <v>22</v>
      </c>
      <c r="J169" s="168"/>
      <c r="K169" s="168">
        <v>5</v>
      </c>
      <c r="O169" s="188"/>
      <c r="Q169" s="168" t="s">
        <v>2112</v>
      </c>
      <c r="S169" s="168" t="s">
        <v>2112</v>
      </c>
      <c r="T169" s="168" t="s">
        <v>419</v>
      </c>
      <c r="U169" s="168" t="s">
        <v>419</v>
      </c>
      <c r="V169" s="168">
        <v>2020</v>
      </c>
      <c r="W169" s="168">
        <v>2.1000000000000001E-2</v>
      </c>
      <c r="Z169" s="186" t="s">
        <v>2553</v>
      </c>
      <c r="AA169" s="168" t="s">
        <v>90</v>
      </c>
    </row>
    <row r="170" spans="1:27" hidden="1" x14ac:dyDescent="0.2">
      <c r="A170" s="168" t="s">
        <v>2109</v>
      </c>
      <c r="B170" s="168" t="s">
        <v>2109</v>
      </c>
      <c r="C170" s="168" t="s">
        <v>2110</v>
      </c>
      <c r="D170" s="168" t="s">
        <v>2110</v>
      </c>
      <c r="E170" s="168" t="s">
        <v>4693</v>
      </c>
      <c r="F170" s="168" t="s">
        <v>2111</v>
      </c>
      <c r="G170" s="168" t="s">
        <v>2030</v>
      </c>
      <c r="H170" s="168" t="s">
        <v>2029</v>
      </c>
      <c r="I170" s="168" t="s">
        <v>28</v>
      </c>
      <c r="J170" s="168"/>
      <c r="K170" s="168">
        <v>6</v>
      </c>
      <c r="O170" s="188"/>
      <c r="Q170" s="168" t="s">
        <v>2112</v>
      </c>
      <c r="S170" s="168" t="s">
        <v>2112</v>
      </c>
      <c r="T170" s="168" t="s">
        <v>419</v>
      </c>
      <c r="U170" s="168" t="s">
        <v>419</v>
      </c>
      <c r="V170" s="168">
        <v>2020</v>
      </c>
      <c r="W170" s="168">
        <v>2.1000000000000001E-2</v>
      </c>
      <c r="Z170" s="186" t="s">
        <v>2553</v>
      </c>
      <c r="AA170" s="168" t="s">
        <v>90</v>
      </c>
    </row>
    <row r="171" spans="1:27" hidden="1" x14ac:dyDescent="0.2">
      <c r="A171" s="168" t="s">
        <v>2113</v>
      </c>
      <c r="B171" s="168" t="s">
        <v>2113</v>
      </c>
      <c r="C171" s="168" t="s">
        <v>2114</v>
      </c>
      <c r="D171" s="168" t="s">
        <v>2114</v>
      </c>
      <c r="E171" s="168" t="s">
        <v>4693</v>
      </c>
      <c r="F171" s="168" t="s">
        <v>2115</v>
      </c>
      <c r="G171" s="168" t="s">
        <v>2042</v>
      </c>
      <c r="H171" s="168" t="s">
        <v>2041</v>
      </c>
      <c r="I171" s="168" t="s">
        <v>41</v>
      </c>
      <c r="J171" s="168"/>
      <c r="K171" s="168">
        <v>8</v>
      </c>
      <c r="O171" s="188"/>
      <c r="Q171" s="168" t="s">
        <v>2116</v>
      </c>
      <c r="S171" s="168" t="s">
        <v>2116</v>
      </c>
      <c r="T171" s="168" t="s">
        <v>419</v>
      </c>
      <c r="U171" s="168" t="s">
        <v>419</v>
      </c>
      <c r="V171" s="168">
        <v>2020</v>
      </c>
      <c r="W171" s="168">
        <v>2.1999999999999999E-2</v>
      </c>
      <c r="Z171" s="186" t="s">
        <v>2560</v>
      </c>
      <c r="AA171" s="168" t="s">
        <v>90</v>
      </c>
    </row>
    <row r="172" spans="1:27" hidden="1" x14ac:dyDescent="0.2">
      <c r="A172" s="168" t="s">
        <v>2113</v>
      </c>
      <c r="B172" s="168" t="s">
        <v>2113</v>
      </c>
      <c r="C172" s="168" t="s">
        <v>2114</v>
      </c>
      <c r="D172" s="168" t="s">
        <v>2114</v>
      </c>
      <c r="E172" s="168" t="s">
        <v>4693</v>
      </c>
      <c r="F172" s="168" t="s">
        <v>2115</v>
      </c>
      <c r="G172" s="168" t="s">
        <v>2040</v>
      </c>
      <c r="H172" s="168" t="s">
        <v>2039</v>
      </c>
      <c r="I172" s="168" t="s">
        <v>66</v>
      </c>
      <c r="J172" s="168"/>
      <c r="K172" s="168">
        <v>9</v>
      </c>
      <c r="O172" s="188"/>
      <c r="Q172" s="168" t="s">
        <v>2116</v>
      </c>
      <c r="S172" s="168" t="s">
        <v>2116</v>
      </c>
      <c r="T172" s="168" t="s">
        <v>419</v>
      </c>
      <c r="U172" s="168" t="s">
        <v>419</v>
      </c>
      <c r="V172" s="168">
        <v>2020</v>
      </c>
      <c r="W172" s="168">
        <v>2.1999999999999999E-2</v>
      </c>
      <c r="Z172" s="186" t="s">
        <v>2559</v>
      </c>
      <c r="AA172" s="168" t="s">
        <v>90</v>
      </c>
    </row>
    <row r="173" spans="1:27" hidden="1" x14ac:dyDescent="0.2">
      <c r="A173" s="168" t="s">
        <v>2113</v>
      </c>
      <c r="B173" s="168" t="s">
        <v>2113</v>
      </c>
      <c r="C173" s="168" t="s">
        <v>9868</v>
      </c>
      <c r="D173" s="168" t="s">
        <v>2114</v>
      </c>
      <c r="E173" s="168" t="s">
        <v>4693</v>
      </c>
      <c r="F173" s="168" t="s">
        <v>2115</v>
      </c>
      <c r="G173" s="168" t="s">
        <v>6572</v>
      </c>
      <c r="H173" s="168" t="s">
        <v>9871</v>
      </c>
      <c r="I173" s="165" t="s">
        <v>63</v>
      </c>
      <c r="K173" s="168">
        <v>10</v>
      </c>
      <c r="Q173" s="168" t="s">
        <v>2116</v>
      </c>
      <c r="S173" s="168" t="s">
        <v>2116</v>
      </c>
      <c r="T173" s="168" t="s">
        <v>419</v>
      </c>
      <c r="U173" s="168" t="s">
        <v>419</v>
      </c>
      <c r="V173" s="168">
        <v>2022</v>
      </c>
      <c r="W173" s="168">
        <v>2.1999999999999999E-2</v>
      </c>
      <c r="Z173" s="188" t="s">
        <v>9714</v>
      </c>
      <c r="AA173" s="168" t="s">
        <v>90</v>
      </c>
    </row>
    <row r="174" spans="1:27" hidden="1" x14ac:dyDescent="0.2">
      <c r="A174" s="168" t="s">
        <v>2152</v>
      </c>
      <c r="B174" s="168" t="s">
        <v>2152</v>
      </c>
      <c r="C174" s="168" t="s">
        <v>2153</v>
      </c>
      <c r="D174" s="168" t="s">
        <v>2153</v>
      </c>
      <c r="E174" s="168" t="s">
        <v>4693</v>
      </c>
      <c r="F174" s="168" t="s">
        <v>2154</v>
      </c>
      <c r="G174" s="168" t="s">
        <v>2042</v>
      </c>
      <c r="H174" s="168" t="s">
        <v>2041</v>
      </c>
      <c r="I174" s="168" t="s">
        <v>41</v>
      </c>
      <c r="J174" s="168"/>
      <c r="K174" s="168">
        <v>8</v>
      </c>
      <c r="O174" s="188"/>
      <c r="Q174" s="168" t="s">
        <v>2155</v>
      </c>
      <c r="S174" s="168" t="s">
        <v>2155</v>
      </c>
      <c r="T174" s="168" t="s">
        <v>419</v>
      </c>
      <c r="U174" s="168" t="s">
        <v>419</v>
      </c>
      <c r="V174" s="168">
        <v>2020</v>
      </c>
      <c r="W174" s="168">
        <v>2.3E-2</v>
      </c>
      <c r="Z174" s="186" t="s">
        <v>2560</v>
      </c>
      <c r="AA174" s="168" t="s">
        <v>90</v>
      </c>
    </row>
    <row r="175" spans="1:27" hidden="1" x14ac:dyDescent="0.2">
      <c r="A175" s="168" t="s">
        <v>2152</v>
      </c>
      <c r="B175" s="168" t="s">
        <v>2152</v>
      </c>
      <c r="C175" s="168" t="s">
        <v>2153</v>
      </c>
      <c r="D175" s="168" t="s">
        <v>2153</v>
      </c>
      <c r="E175" s="168" t="s">
        <v>4693</v>
      </c>
      <c r="F175" s="168" t="s">
        <v>2154</v>
      </c>
      <c r="G175" s="168" t="s">
        <v>2040</v>
      </c>
      <c r="H175" s="168" t="s">
        <v>2039</v>
      </c>
      <c r="I175" s="168" t="s">
        <v>66</v>
      </c>
      <c r="J175" s="168"/>
      <c r="K175" s="168">
        <v>9</v>
      </c>
      <c r="O175" s="188"/>
      <c r="Q175" s="168" t="s">
        <v>2155</v>
      </c>
      <c r="S175" s="168" t="s">
        <v>2155</v>
      </c>
      <c r="T175" s="168" t="s">
        <v>419</v>
      </c>
      <c r="U175" s="168" t="s">
        <v>419</v>
      </c>
      <c r="V175" s="168">
        <v>2020</v>
      </c>
      <c r="W175" s="168">
        <v>2.3E-2</v>
      </c>
      <c r="Z175" s="186" t="s">
        <v>2559</v>
      </c>
      <c r="AA175" s="168" t="s">
        <v>90</v>
      </c>
    </row>
    <row r="176" spans="1:27" hidden="1" x14ac:dyDescent="0.2">
      <c r="A176" s="168" t="s">
        <v>2152</v>
      </c>
      <c r="B176" s="168" t="s">
        <v>2152</v>
      </c>
      <c r="C176" s="168" t="s">
        <v>9862</v>
      </c>
      <c r="D176" s="168" t="s">
        <v>2153</v>
      </c>
      <c r="E176" s="168" t="s">
        <v>4693</v>
      </c>
      <c r="F176" s="168" t="s">
        <v>2154</v>
      </c>
      <c r="G176" s="168" t="s">
        <v>6572</v>
      </c>
      <c r="H176" s="168" t="s">
        <v>9871</v>
      </c>
      <c r="I176" s="165" t="s">
        <v>63</v>
      </c>
      <c r="K176" s="168">
        <v>10</v>
      </c>
      <c r="Q176" s="168" t="s">
        <v>2155</v>
      </c>
      <c r="S176" s="168" t="s">
        <v>2155</v>
      </c>
      <c r="T176" s="168" t="s">
        <v>419</v>
      </c>
      <c r="U176" s="168" t="s">
        <v>419</v>
      </c>
      <c r="V176" s="168">
        <v>2022</v>
      </c>
      <c r="W176" s="168">
        <v>2.3E-2</v>
      </c>
      <c r="Z176" s="188" t="s">
        <v>9714</v>
      </c>
      <c r="AA176" s="168" t="s">
        <v>90</v>
      </c>
    </row>
    <row r="177" spans="1:27" hidden="1" x14ac:dyDescent="0.2">
      <c r="A177" s="168" t="s">
        <v>1930</v>
      </c>
      <c r="B177" s="168" t="s">
        <v>1930</v>
      </c>
      <c r="C177" s="168" t="s">
        <v>1931</v>
      </c>
      <c r="D177" s="168" t="s">
        <v>9706</v>
      </c>
      <c r="E177" s="168" t="s">
        <v>4693</v>
      </c>
      <c r="F177" s="168" t="s">
        <v>1932</v>
      </c>
      <c r="G177" s="168" t="s">
        <v>129</v>
      </c>
      <c r="H177" s="168" t="s">
        <v>128</v>
      </c>
      <c r="I177" s="168" t="s">
        <v>34</v>
      </c>
      <c r="J177" s="168"/>
      <c r="K177" s="168">
        <v>2</v>
      </c>
      <c r="O177" s="188"/>
      <c r="Q177" s="168" t="s">
        <v>1933</v>
      </c>
      <c r="S177" s="168" t="s">
        <v>1933</v>
      </c>
      <c r="T177" s="168" t="s">
        <v>50</v>
      </c>
      <c r="U177" s="168" t="s">
        <v>51</v>
      </c>
      <c r="V177" s="168">
        <v>2020</v>
      </c>
      <c r="W177" s="168">
        <v>2.4E-2</v>
      </c>
      <c r="Z177" s="186" t="s">
        <v>2518</v>
      </c>
      <c r="AA177" s="168" t="s">
        <v>4395</v>
      </c>
    </row>
    <row r="178" spans="1:27" hidden="1" x14ac:dyDescent="0.2">
      <c r="A178" s="168" t="s">
        <v>1930</v>
      </c>
      <c r="B178" s="168" t="s">
        <v>1930</v>
      </c>
      <c r="C178" s="168" t="s">
        <v>1931</v>
      </c>
      <c r="D178" s="168" t="s">
        <v>9706</v>
      </c>
      <c r="E178" s="168" t="s">
        <v>4693</v>
      </c>
      <c r="F178" s="168" t="s">
        <v>1932</v>
      </c>
      <c r="G178" s="168" t="s">
        <v>55</v>
      </c>
      <c r="H178" s="168" t="s">
        <v>54</v>
      </c>
      <c r="I178" s="168" t="s">
        <v>53</v>
      </c>
      <c r="J178" s="168"/>
      <c r="K178" s="168">
        <v>3</v>
      </c>
      <c r="O178" s="188"/>
      <c r="Q178" s="168" t="s">
        <v>1933</v>
      </c>
      <c r="S178" s="168" t="s">
        <v>1933</v>
      </c>
      <c r="T178" s="168" t="s">
        <v>50</v>
      </c>
      <c r="U178" s="168" t="s">
        <v>51</v>
      </c>
      <c r="V178" s="168">
        <v>2020</v>
      </c>
      <c r="W178" s="168">
        <v>2.4E-2</v>
      </c>
      <c r="Z178" s="186" t="s">
        <v>2518</v>
      </c>
      <c r="AA178" s="168" t="s">
        <v>52</v>
      </c>
    </row>
    <row r="179" spans="1:27" hidden="1" x14ac:dyDescent="0.2">
      <c r="A179" s="168" t="s">
        <v>1930</v>
      </c>
      <c r="B179" s="168" t="s">
        <v>1930</v>
      </c>
      <c r="C179" s="168" t="s">
        <v>1931</v>
      </c>
      <c r="D179" s="168" t="s">
        <v>9706</v>
      </c>
      <c r="E179" s="168" t="s">
        <v>4693</v>
      </c>
      <c r="F179" s="168" t="s">
        <v>1932</v>
      </c>
      <c r="G179" s="168" t="s">
        <v>58</v>
      </c>
      <c r="H179" s="168" t="s">
        <v>57</v>
      </c>
      <c r="I179" s="168" t="s">
        <v>56</v>
      </c>
      <c r="J179" s="168"/>
      <c r="K179" s="168">
        <v>4</v>
      </c>
      <c r="O179" s="188"/>
      <c r="Q179" s="168" t="s">
        <v>1933</v>
      </c>
      <c r="S179" s="168" t="s">
        <v>1933</v>
      </c>
      <c r="T179" s="168" t="s">
        <v>50</v>
      </c>
      <c r="U179" s="168" t="s">
        <v>51</v>
      </c>
      <c r="V179" s="168">
        <v>2020</v>
      </c>
      <c r="W179" s="168">
        <v>2.4E-2</v>
      </c>
      <c r="Z179" s="186" t="s">
        <v>2518</v>
      </c>
      <c r="AA179" s="168" t="s">
        <v>52</v>
      </c>
    </row>
    <row r="180" spans="1:27" hidden="1" x14ac:dyDescent="0.2">
      <c r="A180" s="168" t="s">
        <v>1930</v>
      </c>
      <c r="B180" s="168" t="s">
        <v>1930</v>
      </c>
      <c r="C180" s="168" t="s">
        <v>1931</v>
      </c>
      <c r="D180" s="168" t="s">
        <v>9706</v>
      </c>
      <c r="E180" s="168" t="s">
        <v>4693</v>
      </c>
      <c r="F180" s="168" t="s">
        <v>1932</v>
      </c>
      <c r="G180" s="168" t="s">
        <v>48</v>
      </c>
      <c r="H180" s="168" t="s">
        <v>47</v>
      </c>
      <c r="I180" s="168" t="s">
        <v>22</v>
      </c>
      <c r="J180" s="168"/>
      <c r="K180" s="168">
        <v>5</v>
      </c>
      <c r="O180" s="188"/>
      <c r="Q180" s="168" t="s">
        <v>1933</v>
      </c>
      <c r="S180" s="168" t="s">
        <v>1933</v>
      </c>
      <c r="T180" s="168" t="s">
        <v>50</v>
      </c>
      <c r="U180" s="168" t="s">
        <v>51</v>
      </c>
      <c r="V180" s="168">
        <v>2020</v>
      </c>
      <c r="W180" s="168">
        <v>2.4E-2</v>
      </c>
      <c r="Z180" s="186" t="s">
        <v>2517</v>
      </c>
      <c r="AA180" s="168" t="s">
        <v>52</v>
      </c>
    </row>
    <row r="181" spans="1:27" hidden="1" x14ac:dyDescent="0.2">
      <c r="A181" s="168" t="s">
        <v>1930</v>
      </c>
      <c r="B181" s="168" t="s">
        <v>1930</v>
      </c>
      <c r="C181" s="168" t="s">
        <v>1931</v>
      </c>
      <c r="D181" s="168" t="s">
        <v>9706</v>
      </c>
      <c r="E181" s="168" t="s">
        <v>4693</v>
      </c>
      <c r="F181" s="168" t="s">
        <v>1932</v>
      </c>
      <c r="G181" s="168" t="s">
        <v>60</v>
      </c>
      <c r="H181" s="168" t="s">
        <v>59</v>
      </c>
      <c r="I181" s="168" t="s">
        <v>28</v>
      </c>
      <c r="J181" s="168"/>
      <c r="K181" s="168">
        <v>6</v>
      </c>
      <c r="O181" s="188"/>
      <c r="Q181" s="168" t="s">
        <v>1933</v>
      </c>
      <c r="S181" s="168" t="s">
        <v>1933</v>
      </c>
      <c r="T181" s="168" t="s">
        <v>50</v>
      </c>
      <c r="U181" s="168" t="s">
        <v>51</v>
      </c>
      <c r="V181" s="168">
        <v>2020</v>
      </c>
      <c r="W181" s="168">
        <v>2.4E-2</v>
      </c>
      <c r="Z181" s="186" t="s">
        <v>2519</v>
      </c>
      <c r="AA181" s="168" t="s">
        <v>52</v>
      </c>
    </row>
    <row r="182" spans="1:27" hidden="1" x14ac:dyDescent="0.2">
      <c r="A182" s="168" t="s">
        <v>1930</v>
      </c>
      <c r="B182" s="168" t="s">
        <v>1930</v>
      </c>
      <c r="C182" s="168" t="s">
        <v>1931</v>
      </c>
      <c r="D182" s="168" t="s">
        <v>9706</v>
      </c>
      <c r="E182" s="168" t="s">
        <v>4693</v>
      </c>
      <c r="F182" s="168" t="s">
        <v>1932</v>
      </c>
      <c r="G182" s="168" t="s">
        <v>62</v>
      </c>
      <c r="H182" s="168" t="s">
        <v>61</v>
      </c>
      <c r="I182" s="168" t="s">
        <v>38</v>
      </c>
      <c r="J182" s="168"/>
      <c r="K182" s="168">
        <v>7</v>
      </c>
      <c r="O182" s="188"/>
      <c r="Q182" s="168" t="s">
        <v>1933</v>
      </c>
      <c r="S182" s="168" t="s">
        <v>1933</v>
      </c>
      <c r="T182" s="168" t="s">
        <v>50</v>
      </c>
      <c r="U182" s="168" t="s">
        <v>51</v>
      </c>
      <c r="V182" s="168">
        <v>2020</v>
      </c>
      <c r="W182" s="168">
        <v>2.4E-2</v>
      </c>
      <c r="Z182" s="186" t="s">
        <v>2519</v>
      </c>
      <c r="AA182" s="168" t="s">
        <v>52</v>
      </c>
    </row>
    <row r="183" spans="1:27" hidden="1" x14ac:dyDescent="0.2">
      <c r="A183" s="168" t="s">
        <v>1930</v>
      </c>
      <c r="B183" s="168" t="s">
        <v>1930</v>
      </c>
      <c r="C183" s="168" t="s">
        <v>1931</v>
      </c>
      <c r="D183" s="168" t="s">
        <v>9706</v>
      </c>
      <c r="E183" s="168" t="s">
        <v>4693</v>
      </c>
      <c r="F183" s="168" t="s">
        <v>1932</v>
      </c>
      <c r="G183" s="168" t="s">
        <v>70</v>
      </c>
      <c r="H183" s="168" t="s">
        <v>69</v>
      </c>
      <c r="I183" s="168" t="s">
        <v>41</v>
      </c>
      <c r="J183" s="168"/>
      <c r="K183" s="168">
        <v>8</v>
      </c>
      <c r="O183" s="188"/>
      <c r="Q183" s="168" t="s">
        <v>1933</v>
      </c>
      <c r="S183" s="168" t="s">
        <v>1933</v>
      </c>
      <c r="T183" s="168" t="s">
        <v>50</v>
      </c>
      <c r="U183" s="168" t="s">
        <v>51</v>
      </c>
      <c r="V183" s="168">
        <v>2020</v>
      </c>
      <c r="W183" s="168">
        <v>2.4E-2</v>
      </c>
      <c r="Z183" s="186" t="s">
        <v>2522</v>
      </c>
      <c r="AA183" s="168" t="s">
        <v>52</v>
      </c>
    </row>
    <row r="184" spans="1:27" hidden="1" x14ac:dyDescent="0.2">
      <c r="A184" s="168" t="s">
        <v>1930</v>
      </c>
      <c r="B184" s="168" t="s">
        <v>1930</v>
      </c>
      <c r="C184" s="168" t="s">
        <v>1931</v>
      </c>
      <c r="D184" s="168" t="s">
        <v>9706</v>
      </c>
      <c r="E184" s="168" t="s">
        <v>4693</v>
      </c>
      <c r="F184" s="168" t="s">
        <v>1932</v>
      </c>
      <c r="G184" s="168" t="s">
        <v>68</v>
      </c>
      <c r="H184" s="168" t="s">
        <v>67</v>
      </c>
      <c r="I184" s="168" t="s">
        <v>66</v>
      </c>
      <c r="J184" s="168"/>
      <c r="K184" s="168">
        <v>9</v>
      </c>
      <c r="O184" s="188"/>
      <c r="Q184" s="168" t="s">
        <v>1933</v>
      </c>
      <c r="S184" s="168" t="s">
        <v>1933</v>
      </c>
      <c r="T184" s="168" t="s">
        <v>50</v>
      </c>
      <c r="U184" s="168" t="s">
        <v>51</v>
      </c>
      <c r="V184" s="168">
        <v>2020</v>
      </c>
      <c r="W184" s="168">
        <v>2.4E-2</v>
      </c>
      <c r="Z184" s="186" t="s">
        <v>2521</v>
      </c>
      <c r="AA184" s="168" t="s">
        <v>52</v>
      </c>
    </row>
    <row r="185" spans="1:27" hidden="1" x14ac:dyDescent="0.2">
      <c r="A185" s="168" t="s">
        <v>1930</v>
      </c>
      <c r="B185" s="168" t="s">
        <v>1930</v>
      </c>
      <c r="C185" s="168" t="s">
        <v>1931</v>
      </c>
      <c r="D185" s="168" t="s">
        <v>9706</v>
      </c>
      <c r="E185" s="168" t="s">
        <v>4693</v>
      </c>
      <c r="F185" s="168" t="s">
        <v>1932</v>
      </c>
      <c r="G185" s="168" t="s">
        <v>65</v>
      </c>
      <c r="H185" s="168" t="s">
        <v>64</v>
      </c>
      <c r="I185" s="168" t="s">
        <v>63</v>
      </c>
      <c r="J185" s="168"/>
      <c r="K185" s="168">
        <v>10</v>
      </c>
      <c r="O185" s="188"/>
      <c r="Q185" s="168" t="s">
        <v>1933</v>
      </c>
      <c r="S185" s="168" t="s">
        <v>1933</v>
      </c>
      <c r="T185" s="168" t="s">
        <v>50</v>
      </c>
      <c r="U185" s="168" t="s">
        <v>51</v>
      </c>
      <c r="V185" s="168">
        <v>2020</v>
      </c>
      <c r="W185" s="168">
        <v>2.4E-2</v>
      </c>
      <c r="Z185" s="186" t="s">
        <v>2520</v>
      </c>
      <c r="AA185" s="168" t="s">
        <v>52</v>
      </c>
    </row>
    <row r="186" spans="1:27" hidden="1" x14ac:dyDescent="0.2">
      <c r="A186" s="168" t="s">
        <v>124</v>
      </c>
      <c r="B186" s="168" t="s">
        <v>124</v>
      </c>
      <c r="C186" s="168" t="s">
        <v>125</v>
      </c>
      <c r="D186" s="168" t="s">
        <v>9699</v>
      </c>
      <c r="E186" s="168" t="s">
        <v>4693</v>
      </c>
      <c r="F186" s="168" t="s">
        <v>126</v>
      </c>
      <c r="G186" s="168" t="s">
        <v>129</v>
      </c>
      <c r="H186" s="168" t="s">
        <v>128</v>
      </c>
      <c r="I186" s="168" t="s">
        <v>34</v>
      </c>
      <c r="J186" s="168"/>
      <c r="K186" s="168">
        <v>2</v>
      </c>
      <c r="O186" s="188"/>
      <c r="Q186" s="168" t="s">
        <v>127</v>
      </c>
      <c r="S186" s="168" t="s">
        <v>127</v>
      </c>
      <c r="T186" s="168" t="s">
        <v>50</v>
      </c>
      <c r="U186" s="168" t="s">
        <v>51</v>
      </c>
      <c r="V186" s="168">
        <v>2020</v>
      </c>
      <c r="W186" s="168">
        <v>2.4E-2</v>
      </c>
      <c r="Z186" s="186" t="s">
        <v>2518</v>
      </c>
      <c r="AA186" s="168" t="s">
        <v>4395</v>
      </c>
    </row>
    <row r="187" spans="1:27" hidden="1" x14ac:dyDescent="0.2">
      <c r="A187" s="168" t="s">
        <v>124</v>
      </c>
      <c r="B187" s="168" t="s">
        <v>124</v>
      </c>
      <c r="C187" s="168" t="s">
        <v>125</v>
      </c>
      <c r="D187" s="168" t="s">
        <v>9699</v>
      </c>
      <c r="E187" s="168" t="s">
        <v>4693</v>
      </c>
      <c r="F187" s="168" t="s">
        <v>126</v>
      </c>
      <c r="G187" s="168" t="s">
        <v>55</v>
      </c>
      <c r="H187" s="168" t="s">
        <v>54</v>
      </c>
      <c r="I187" s="168" t="s">
        <v>53</v>
      </c>
      <c r="J187" s="168"/>
      <c r="K187" s="168">
        <v>3</v>
      </c>
      <c r="O187" s="188"/>
      <c r="Q187" s="168" t="s">
        <v>127</v>
      </c>
      <c r="S187" s="168" t="s">
        <v>127</v>
      </c>
      <c r="T187" s="168" t="s">
        <v>50</v>
      </c>
      <c r="U187" s="168" t="s">
        <v>51</v>
      </c>
      <c r="V187" s="168">
        <v>2020</v>
      </c>
      <c r="W187" s="168">
        <v>2.4E-2</v>
      </c>
      <c r="Z187" s="186" t="s">
        <v>2518</v>
      </c>
      <c r="AA187" s="168" t="s">
        <v>52</v>
      </c>
    </row>
    <row r="188" spans="1:27" hidden="1" x14ac:dyDescent="0.2">
      <c r="A188" s="168" t="s">
        <v>124</v>
      </c>
      <c r="B188" s="168" t="s">
        <v>124</v>
      </c>
      <c r="C188" s="168" t="s">
        <v>125</v>
      </c>
      <c r="D188" s="168" t="s">
        <v>9699</v>
      </c>
      <c r="E188" s="168" t="s">
        <v>4693</v>
      </c>
      <c r="F188" s="168" t="s">
        <v>126</v>
      </c>
      <c r="G188" s="168" t="s">
        <v>58</v>
      </c>
      <c r="H188" s="168" t="s">
        <v>57</v>
      </c>
      <c r="I188" s="168" t="s">
        <v>56</v>
      </c>
      <c r="J188" s="168"/>
      <c r="K188" s="168">
        <v>4</v>
      </c>
      <c r="O188" s="188"/>
      <c r="Q188" s="168" t="s">
        <v>127</v>
      </c>
      <c r="S188" s="168" t="s">
        <v>127</v>
      </c>
      <c r="T188" s="168" t="s">
        <v>50</v>
      </c>
      <c r="U188" s="168" t="s">
        <v>51</v>
      </c>
      <c r="V188" s="168">
        <v>2020</v>
      </c>
      <c r="W188" s="168">
        <v>2.4E-2</v>
      </c>
      <c r="Z188" s="186" t="s">
        <v>2518</v>
      </c>
      <c r="AA188" s="168" t="s">
        <v>52</v>
      </c>
    </row>
    <row r="189" spans="1:27" hidden="1" x14ac:dyDescent="0.2">
      <c r="A189" s="168" t="s">
        <v>124</v>
      </c>
      <c r="B189" s="168" t="s">
        <v>124</v>
      </c>
      <c r="C189" s="168" t="s">
        <v>125</v>
      </c>
      <c r="D189" s="168" t="s">
        <v>9699</v>
      </c>
      <c r="E189" s="168" t="s">
        <v>4693</v>
      </c>
      <c r="F189" s="168" t="s">
        <v>126</v>
      </c>
      <c r="G189" s="168" t="s">
        <v>48</v>
      </c>
      <c r="H189" s="168" t="s">
        <v>47</v>
      </c>
      <c r="I189" s="168" t="s">
        <v>22</v>
      </c>
      <c r="J189" s="168"/>
      <c r="K189" s="168">
        <v>5</v>
      </c>
      <c r="O189" s="188"/>
      <c r="Q189" s="168" t="s">
        <v>127</v>
      </c>
      <c r="S189" s="168" t="s">
        <v>127</v>
      </c>
      <c r="T189" s="168" t="s">
        <v>50</v>
      </c>
      <c r="U189" s="168" t="s">
        <v>51</v>
      </c>
      <c r="V189" s="168">
        <v>2020</v>
      </c>
      <c r="W189" s="168">
        <v>2.4E-2</v>
      </c>
      <c r="Z189" s="186" t="s">
        <v>2517</v>
      </c>
      <c r="AA189" s="168" t="s">
        <v>52</v>
      </c>
    </row>
    <row r="190" spans="1:27" hidden="1" x14ac:dyDescent="0.2">
      <c r="A190" s="168" t="s">
        <v>124</v>
      </c>
      <c r="B190" s="168" t="s">
        <v>124</v>
      </c>
      <c r="C190" s="168" t="s">
        <v>125</v>
      </c>
      <c r="D190" s="168" t="s">
        <v>9699</v>
      </c>
      <c r="E190" s="168" t="s">
        <v>4693</v>
      </c>
      <c r="F190" s="168" t="s">
        <v>126</v>
      </c>
      <c r="G190" s="168" t="s">
        <v>60</v>
      </c>
      <c r="H190" s="168" t="s">
        <v>59</v>
      </c>
      <c r="I190" s="168" t="s">
        <v>28</v>
      </c>
      <c r="J190" s="168"/>
      <c r="K190" s="168">
        <v>6</v>
      </c>
      <c r="O190" s="188"/>
      <c r="Q190" s="168" t="s">
        <v>127</v>
      </c>
      <c r="S190" s="168" t="s">
        <v>127</v>
      </c>
      <c r="T190" s="168" t="s">
        <v>50</v>
      </c>
      <c r="U190" s="168" t="s">
        <v>51</v>
      </c>
      <c r="V190" s="168">
        <v>2020</v>
      </c>
      <c r="W190" s="168">
        <v>2.4E-2</v>
      </c>
      <c r="Z190" s="186" t="s">
        <v>2519</v>
      </c>
      <c r="AA190" s="168" t="s">
        <v>52</v>
      </c>
    </row>
    <row r="191" spans="1:27" hidden="1" x14ac:dyDescent="0.2">
      <c r="A191" s="168" t="s">
        <v>124</v>
      </c>
      <c r="B191" s="168" t="s">
        <v>124</v>
      </c>
      <c r="C191" s="168" t="s">
        <v>125</v>
      </c>
      <c r="D191" s="168" t="s">
        <v>9699</v>
      </c>
      <c r="E191" s="168" t="s">
        <v>4693</v>
      </c>
      <c r="F191" s="168" t="s">
        <v>126</v>
      </c>
      <c r="G191" s="168" t="s">
        <v>62</v>
      </c>
      <c r="H191" s="168" t="s">
        <v>61</v>
      </c>
      <c r="I191" s="168" t="s">
        <v>38</v>
      </c>
      <c r="J191" s="168"/>
      <c r="K191" s="168">
        <v>7</v>
      </c>
      <c r="O191" s="188"/>
      <c r="Q191" s="168" t="s">
        <v>127</v>
      </c>
      <c r="S191" s="168" t="s">
        <v>127</v>
      </c>
      <c r="T191" s="168" t="s">
        <v>50</v>
      </c>
      <c r="U191" s="168" t="s">
        <v>51</v>
      </c>
      <c r="V191" s="168">
        <v>2020</v>
      </c>
      <c r="W191" s="168">
        <v>2.4E-2</v>
      </c>
      <c r="Z191" s="186" t="s">
        <v>2519</v>
      </c>
      <c r="AA191" s="168" t="s">
        <v>52</v>
      </c>
    </row>
    <row r="192" spans="1:27" hidden="1" x14ac:dyDescent="0.2">
      <c r="A192" s="168" t="s">
        <v>124</v>
      </c>
      <c r="B192" s="168" t="s">
        <v>124</v>
      </c>
      <c r="C192" s="168" t="s">
        <v>125</v>
      </c>
      <c r="D192" s="168" t="s">
        <v>9699</v>
      </c>
      <c r="E192" s="168" t="s">
        <v>4693</v>
      </c>
      <c r="F192" s="168" t="s">
        <v>126</v>
      </c>
      <c r="G192" s="168" t="s">
        <v>70</v>
      </c>
      <c r="H192" s="168" t="s">
        <v>69</v>
      </c>
      <c r="I192" s="168" t="s">
        <v>41</v>
      </c>
      <c r="J192" s="168"/>
      <c r="K192" s="168">
        <v>8</v>
      </c>
      <c r="O192" s="188"/>
      <c r="Q192" s="168" t="s">
        <v>127</v>
      </c>
      <c r="S192" s="168" t="s">
        <v>127</v>
      </c>
      <c r="T192" s="168" t="s">
        <v>50</v>
      </c>
      <c r="U192" s="168" t="s">
        <v>51</v>
      </c>
      <c r="V192" s="168">
        <v>2020</v>
      </c>
      <c r="W192" s="168">
        <v>2.4E-2</v>
      </c>
      <c r="Z192" s="186" t="s">
        <v>2522</v>
      </c>
      <c r="AA192" s="168" t="s">
        <v>52</v>
      </c>
    </row>
    <row r="193" spans="1:27" hidden="1" x14ac:dyDescent="0.2">
      <c r="A193" s="168" t="s">
        <v>124</v>
      </c>
      <c r="B193" s="168" t="s">
        <v>124</v>
      </c>
      <c r="C193" s="168" t="s">
        <v>125</v>
      </c>
      <c r="D193" s="168" t="s">
        <v>9699</v>
      </c>
      <c r="E193" s="168" t="s">
        <v>4693</v>
      </c>
      <c r="F193" s="168" t="s">
        <v>126</v>
      </c>
      <c r="G193" s="168" t="s">
        <v>68</v>
      </c>
      <c r="H193" s="168" t="s">
        <v>67</v>
      </c>
      <c r="I193" s="168" t="s">
        <v>66</v>
      </c>
      <c r="J193" s="168"/>
      <c r="K193" s="168">
        <v>9</v>
      </c>
      <c r="O193" s="188"/>
      <c r="Q193" s="168" t="s">
        <v>127</v>
      </c>
      <c r="S193" s="168" t="s">
        <v>127</v>
      </c>
      <c r="T193" s="168" t="s">
        <v>50</v>
      </c>
      <c r="U193" s="168" t="s">
        <v>51</v>
      </c>
      <c r="V193" s="168">
        <v>2020</v>
      </c>
      <c r="W193" s="168">
        <v>2.4E-2</v>
      </c>
      <c r="Z193" s="186" t="s">
        <v>2521</v>
      </c>
      <c r="AA193" s="168" t="s">
        <v>52</v>
      </c>
    </row>
    <row r="194" spans="1:27" hidden="1" x14ac:dyDescent="0.2">
      <c r="A194" s="168" t="s">
        <v>124</v>
      </c>
      <c r="B194" s="168" t="s">
        <v>124</v>
      </c>
      <c r="C194" s="168" t="s">
        <v>125</v>
      </c>
      <c r="D194" s="168" t="s">
        <v>9699</v>
      </c>
      <c r="E194" s="168" t="s">
        <v>4693</v>
      </c>
      <c r="F194" s="168" t="s">
        <v>126</v>
      </c>
      <c r="G194" s="168" t="s">
        <v>65</v>
      </c>
      <c r="H194" s="168" t="s">
        <v>64</v>
      </c>
      <c r="I194" s="168" t="s">
        <v>63</v>
      </c>
      <c r="J194" s="168"/>
      <c r="K194" s="168">
        <v>10</v>
      </c>
      <c r="O194" s="188"/>
      <c r="Q194" s="168" t="s">
        <v>127</v>
      </c>
      <c r="S194" s="168" t="s">
        <v>127</v>
      </c>
      <c r="T194" s="168" t="s">
        <v>50</v>
      </c>
      <c r="U194" s="168" t="s">
        <v>51</v>
      </c>
      <c r="V194" s="168">
        <v>2020</v>
      </c>
      <c r="W194" s="168">
        <v>2.4E-2</v>
      </c>
      <c r="Z194" s="186" t="s">
        <v>2520</v>
      </c>
      <c r="AA194" s="168" t="s">
        <v>52</v>
      </c>
    </row>
    <row r="195" spans="1:27" hidden="1" x14ac:dyDescent="0.2">
      <c r="A195" s="168" t="s">
        <v>2449</v>
      </c>
      <c r="B195" s="168" t="s">
        <v>2449</v>
      </c>
      <c r="C195" s="168" t="s">
        <v>2450</v>
      </c>
      <c r="D195" s="168" t="s">
        <v>2450</v>
      </c>
      <c r="E195" s="168" t="s">
        <v>4693</v>
      </c>
      <c r="F195" s="168" t="s">
        <v>2451</v>
      </c>
      <c r="G195" s="168" t="s">
        <v>58</v>
      </c>
      <c r="H195" s="168" t="s">
        <v>57</v>
      </c>
      <c r="I195" s="168" t="s">
        <v>56</v>
      </c>
      <c r="J195" s="168"/>
      <c r="K195" s="168">
        <v>4</v>
      </c>
      <c r="O195" s="188"/>
      <c r="Q195" s="168" t="s">
        <v>2452</v>
      </c>
      <c r="S195" s="168" t="s">
        <v>2452</v>
      </c>
      <c r="T195" s="168" t="s">
        <v>50</v>
      </c>
      <c r="U195" s="168" t="s">
        <v>51</v>
      </c>
      <c r="V195" s="168">
        <v>2020</v>
      </c>
      <c r="W195" s="168">
        <v>2.4E-2</v>
      </c>
      <c r="Z195" s="186" t="s">
        <v>2518</v>
      </c>
      <c r="AA195" s="168" t="s">
        <v>52</v>
      </c>
    </row>
    <row r="196" spans="1:27" hidden="1" x14ac:dyDescent="0.2">
      <c r="A196" s="168" t="s">
        <v>2449</v>
      </c>
      <c r="B196" s="168" t="s">
        <v>2449</v>
      </c>
      <c r="C196" s="168" t="s">
        <v>2450</v>
      </c>
      <c r="D196" s="168" t="s">
        <v>2450</v>
      </c>
      <c r="E196" s="168" t="s">
        <v>4693</v>
      </c>
      <c r="F196" s="168" t="s">
        <v>2451</v>
      </c>
      <c r="G196" s="168" t="s">
        <v>48</v>
      </c>
      <c r="H196" s="168" t="s">
        <v>47</v>
      </c>
      <c r="I196" s="168" t="s">
        <v>22</v>
      </c>
      <c r="J196" s="168"/>
      <c r="K196" s="168">
        <v>5</v>
      </c>
      <c r="O196" s="188"/>
      <c r="Q196" s="168" t="s">
        <v>2452</v>
      </c>
      <c r="S196" s="168" t="s">
        <v>2452</v>
      </c>
      <c r="T196" s="168" t="s">
        <v>50</v>
      </c>
      <c r="U196" s="168" t="s">
        <v>51</v>
      </c>
      <c r="V196" s="168">
        <v>2020</v>
      </c>
      <c r="W196" s="168">
        <v>2.4E-2</v>
      </c>
      <c r="Z196" s="186" t="s">
        <v>2517</v>
      </c>
      <c r="AA196" s="168" t="s">
        <v>52</v>
      </c>
    </row>
    <row r="197" spans="1:27" hidden="1" x14ac:dyDescent="0.2">
      <c r="A197" s="168" t="s">
        <v>2449</v>
      </c>
      <c r="B197" s="168" t="s">
        <v>2449</v>
      </c>
      <c r="C197" s="168" t="s">
        <v>2450</v>
      </c>
      <c r="D197" s="168" t="s">
        <v>2450</v>
      </c>
      <c r="E197" s="168" t="s">
        <v>4693</v>
      </c>
      <c r="F197" s="168" t="s">
        <v>2451</v>
      </c>
      <c r="G197" s="168" t="s">
        <v>60</v>
      </c>
      <c r="H197" s="168" t="s">
        <v>59</v>
      </c>
      <c r="I197" s="168" t="s">
        <v>28</v>
      </c>
      <c r="J197" s="168"/>
      <c r="K197" s="168">
        <v>6</v>
      </c>
      <c r="O197" s="188"/>
      <c r="Q197" s="168" t="s">
        <v>2452</v>
      </c>
      <c r="S197" s="168" t="s">
        <v>2452</v>
      </c>
      <c r="T197" s="168" t="s">
        <v>50</v>
      </c>
      <c r="U197" s="168" t="s">
        <v>51</v>
      </c>
      <c r="V197" s="168">
        <v>2020</v>
      </c>
      <c r="W197" s="168">
        <v>2.4E-2</v>
      </c>
      <c r="Z197" s="186" t="s">
        <v>2519</v>
      </c>
      <c r="AA197" s="168" t="s">
        <v>52</v>
      </c>
    </row>
    <row r="198" spans="1:27" hidden="1" x14ac:dyDescent="0.2">
      <c r="A198" s="168" t="s">
        <v>2449</v>
      </c>
      <c r="B198" s="168" t="s">
        <v>2449</v>
      </c>
      <c r="C198" s="168" t="s">
        <v>2450</v>
      </c>
      <c r="D198" s="168" t="s">
        <v>2450</v>
      </c>
      <c r="E198" s="168" t="s">
        <v>4693</v>
      </c>
      <c r="F198" s="168" t="s">
        <v>2451</v>
      </c>
      <c r="G198" s="168" t="s">
        <v>62</v>
      </c>
      <c r="H198" s="168" t="s">
        <v>61</v>
      </c>
      <c r="I198" s="168" t="s">
        <v>38</v>
      </c>
      <c r="J198" s="168"/>
      <c r="K198" s="168">
        <v>7</v>
      </c>
      <c r="O198" s="188"/>
      <c r="Q198" s="168" t="s">
        <v>2452</v>
      </c>
      <c r="S198" s="168" t="s">
        <v>2452</v>
      </c>
      <c r="T198" s="168" t="s">
        <v>50</v>
      </c>
      <c r="U198" s="168" t="s">
        <v>51</v>
      </c>
      <c r="V198" s="168">
        <v>2020</v>
      </c>
      <c r="W198" s="168">
        <v>2.4E-2</v>
      </c>
      <c r="Z198" s="186" t="s">
        <v>2519</v>
      </c>
      <c r="AA198" s="168" t="s">
        <v>52</v>
      </c>
    </row>
    <row r="199" spans="1:27" hidden="1" x14ac:dyDescent="0.2">
      <c r="A199" s="168" t="s">
        <v>2449</v>
      </c>
      <c r="B199" s="168" t="s">
        <v>2449</v>
      </c>
      <c r="C199" s="168" t="s">
        <v>2450</v>
      </c>
      <c r="D199" s="168" t="s">
        <v>2450</v>
      </c>
      <c r="E199" s="168" t="s">
        <v>4693</v>
      </c>
      <c r="F199" s="168" t="s">
        <v>2451</v>
      </c>
      <c r="G199" s="168" t="s">
        <v>70</v>
      </c>
      <c r="H199" s="168" t="s">
        <v>69</v>
      </c>
      <c r="I199" s="168" t="s">
        <v>41</v>
      </c>
      <c r="J199" s="168"/>
      <c r="K199" s="168">
        <v>8</v>
      </c>
      <c r="O199" s="188"/>
      <c r="Q199" s="168" t="s">
        <v>2452</v>
      </c>
      <c r="S199" s="168" t="s">
        <v>2452</v>
      </c>
      <c r="T199" s="168" t="s">
        <v>50</v>
      </c>
      <c r="U199" s="168" t="s">
        <v>51</v>
      </c>
      <c r="V199" s="168">
        <v>2020</v>
      </c>
      <c r="W199" s="168">
        <v>2.4E-2</v>
      </c>
      <c r="Z199" s="186" t="s">
        <v>2522</v>
      </c>
      <c r="AA199" s="168" t="s">
        <v>52</v>
      </c>
    </row>
    <row r="200" spans="1:27" hidden="1" x14ac:dyDescent="0.2">
      <c r="A200" s="168" t="s">
        <v>2449</v>
      </c>
      <c r="B200" s="168" t="s">
        <v>2449</v>
      </c>
      <c r="C200" s="168" t="s">
        <v>2450</v>
      </c>
      <c r="D200" s="168" t="s">
        <v>2450</v>
      </c>
      <c r="E200" s="168" t="s">
        <v>4693</v>
      </c>
      <c r="F200" s="168" t="s">
        <v>2451</v>
      </c>
      <c r="G200" s="168" t="s">
        <v>68</v>
      </c>
      <c r="H200" s="168" t="s">
        <v>67</v>
      </c>
      <c r="I200" s="168" t="s">
        <v>66</v>
      </c>
      <c r="J200" s="168"/>
      <c r="K200" s="168">
        <v>9</v>
      </c>
      <c r="O200" s="188"/>
      <c r="Q200" s="168" t="s">
        <v>2452</v>
      </c>
      <c r="S200" s="168" t="s">
        <v>2452</v>
      </c>
      <c r="T200" s="168" t="s">
        <v>50</v>
      </c>
      <c r="U200" s="168" t="s">
        <v>51</v>
      </c>
      <c r="V200" s="168">
        <v>2020</v>
      </c>
      <c r="W200" s="168">
        <v>2.4E-2</v>
      </c>
      <c r="Z200" s="186" t="s">
        <v>2521</v>
      </c>
      <c r="AA200" s="168" t="s">
        <v>52</v>
      </c>
    </row>
    <row r="201" spans="1:27" hidden="1" x14ac:dyDescent="0.2">
      <c r="A201" s="168" t="s">
        <v>2449</v>
      </c>
      <c r="B201" s="168" t="s">
        <v>2449</v>
      </c>
      <c r="C201" s="168" t="s">
        <v>2450</v>
      </c>
      <c r="D201" s="168" t="s">
        <v>2450</v>
      </c>
      <c r="E201" s="168" t="s">
        <v>4693</v>
      </c>
      <c r="F201" s="168" t="s">
        <v>2451</v>
      </c>
      <c r="G201" s="168" t="s">
        <v>65</v>
      </c>
      <c r="H201" s="168" t="s">
        <v>64</v>
      </c>
      <c r="I201" s="168" t="s">
        <v>63</v>
      </c>
      <c r="J201" s="168"/>
      <c r="K201" s="168">
        <v>10</v>
      </c>
      <c r="O201" s="188"/>
      <c r="Q201" s="168" t="s">
        <v>2452</v>
      </c>
      <c r="S201" s="168" t="s">
        <v>2452</v>
      </c>
      <c r="T201" s="168" t="s">
        <v>50</v>
      </c>
      <c r="U201" s="168" t="s">
        <v>51</v>
      </c>
      <c r="V201" s="168">
        <v>2020</v>
      </c>
      <c r="W201" s="168">
        <v>2.4E-2</v>
      </c>
      <c r="Z201" s="186" t="s">
        <v>2520</v>
      </c>
      <c r="AA201" s="168" t="s">
        <v>52</v>
      </c>
    </row>
    <row r="202" spans="1:27" hidden="1" x14ac:dyDescent="0.2">
      <c r="A202" s="168" t="s">
        <v>1930</v>
      </c>
      <c r="B202" s="168" t="s">
        <v>1930</v>
      </c>
      <c r="C202" s="168" t="s">
        <v>1931</v>
      </c>
      <c r="D202" s="168" t="s">
        <v>9706</v>
      </c>
      <c r="E202" s="168" t="s">
        <v>4693</v>
      </c>
      <c r="F202" s="168" t="s">
        <v>1932</v>
      </c>
      <c r="G202" s="168" t="s">
        <v>131</v>
      </c>
      <c r="H202" s="168" t="s">
        <v>130</v>
      </c>
      <c r="I202" s="168" t="s">
        <v>31</v>
      </c>
      <c r="J202" s="162"/>
      <c r="K202" s="168">
        <v>1</v>
      </c>
      <c r="O202" s="188"/>
      <c r="Q202" s="168" t="s">
        <v>1933</v>
      </c>
      <c r="S202" s="168" t="s">
        <v>1933</v>
      </c>
      <c r="T202" s="168" t="s">
        <v>50</v>
      </c>
      <c r="U202" s="168" t="s">
        <v>51</v>
      </c>
      <c r="V202" s="168">
        <v>2020</v>
      </c>
      <c r="W202" s="168">
        <v>2.4199999999999999E-2</v>
      </c>
      <c r="Z202" s="186" t="s">
        <v>2536</v>
      </c>
      <c r="AA202" s="168" t="s">
        <v>4395</v>
      </c>
    </row>
    <row r="203" spans="1:27" hidden="1" x14ac:dyDescent="0.2">
      <c r="A203" s="168" t="s">
        <v>124</v>
      </c>
      <c r="B203" s="168" t="s">
        <v>124</v>
      </c>
      <c r="C203" s="168" t="s">
        <v>125</v>
      </c>
      <c r="D203" s="168" t="s">
        <v>9699</v>
      </c>
      <c r="E203" s="168" t="s">
        <v>4693</v>
      </c>
      <c r="F203" s="168" t="s">
        <v>126</v>
      </c>
      <c r="G203" s="168" t="s">
        <v>131</v>
      </c>
      <c r="H203" s="168" t="s">
        <v>130</v>
      </c>
      <c r="I203" s="168" t="s">
        <v>31</v>
      </c>
      <c r="J203" s="162"/>
      <c r="K203" s="168">
        <v>1</v>
      </c>
      <c r="O203" s="188"/>
      <c r="Q203" s="168" t="s">
        <v>127</v>
      </c>
      <c r="S203" s="168" t="s">
        <v>127</v>
      </c>
      <c r="T203" s="168" t="s">
        <v>50</v>
      </c>
      <c r="U203" s="168" t="s">
        <v>51</v>
      </c>
      <c r="V203" s="168">
        <v>2020</v>
      </c>
      <c r="W203" s="168">
        <v>2.4299999999999999E-2</v>
      </c>
      <c r="Z203" s="186" t="s">
        <v>2536</v>
      </c>
      <c r="AA203" s="168" t="s">
        <v>4395</v>
      </c>
    </row>
    <row r="204" spans="1:27" hidden="1" x14ac:dyDescent="0.2">
      <c r="A204" s="168" t="s">
        <v>274</v>
      </c>
      <c r="B204" s="168" t="s">
        <v>274</v>
      </c>
      <c r="C204" s="168" t="s">
        <v>275</v>
      </c>
      <c r="D204" s="168" t="s">
        <v>275</v>
      </c>
      <c r="E204" s="168" t="s">
        <v>4693</v>
      </c>
      <c r="F204" s="168" t="s">
        <v>276</v>
      </c>
      <c r="G204" s="168" t="s">
        <v>131</v>
      </c>
      <c r="H204" s="168" t="s">
        <v>130</v>
      </c>
      <c r="I204" s="168" t="s">
        <v>31</v>
      </c>
      <c r="J204" s="162"/>
      <c r="K204" s="168">
        <v>1</v>
      </c>
      <c r="O204" s="188"/>
      <c r="Q204" s="168" t="s">
        <v>277</v>
      </c>
      <c r="S204" s="168" t="s">
        <v>277</v>
      </c>
      <c r="T204" s="168" t="s">
        <v>50</v>
      </c>
      <c r="U204" s="168" t="s">
        <v>51</v>
      </c>
      <c r="V204" s="168">
        <v>2020</v>
      </c>
      <c r="W204" s="168">
        <v>2.46E-2</v>
      </c>
      <c r="Z204" s="186" t="s">
        <v>2536</v>
      </c>
      <c r="AA204" s="168" t="s">
        <v>4395</v>
      </c>
    </row>
    <row r="205" spans="1:27" hidden="1" x14ac:dyDescent="0.2">
      <c r="A205" s="168" t="s">
        <v>2453</v>
      </c>
      <c r="B205" s="168" t="s">
        <v>2453</v>
      </c>
      <c r="C205" s="168" t="s">
        <v>2454</v>
      </c>
      <c r="D205" s="168" t="s">
        <v>2454</v>
      </c>
      <c r="E205" s="168" t="s">
        <v>4693</v>
      </c>
      <c r="F205" s="168" t="s">
        <v>2455</v>
      </c>
      <c r="G205" s="168" t="s">
        <v>48</v>
      </c>
      <c r="H205" s="168" t="s">
        <v>47</v>
      </c>
      <c r="I205" s="168" t="s">
        <v>22</v>
      </c>
      <c r="J205" s="168"/>
      <c r="K205" s="168">
        <v>5</v>
      </c>
      <c r="O205" s="188"/>
      <c r="Q205" s="168" t="s">
        <v>2456</v>
      </c>
      <c r="S205" s="168" t="s">
        <v>2456</v>
      </c>
      <c r="T205" s="168" t="s">
        <v>50</v>
      </c>
      <c r="U205" s="168" t="s">
        <v>51</v>
      </c>
      <c r="V205" s="168">
        <v>2020</v>
      </c>
      <c r="W205" s="168">
        <v>2.5000000000000001E-2</v>
      </c>
      <c r="Z205" s="186" t="s">
        <v>2517</v>
      </c>
      <c r="AA205" s="168" t="s">
        <v>52</v>
      </c>
    </row>
    <row r="206" spans="1:27" hidden="1" x14ac:dyDescent="0.2">
      <c r="A206" s="168" t="s">
        <v>2453</v>
      </c>
      <c r="B206" s="168" t="s">
        <v>2453</v>
      </c>
      <c r="C206" s="168" t="s">
        <v>2454</v>
      </c>
      <c r="D206" s="168" t="s">
        <v>2454</v>
      </c>
      <c r="E206" s="168" t="s">
        <v>4693</v>
      </c>
      <c r="F206" s="168" t="s">
        <v>2455</v>
      </c>
      <c r="G206" s="168" t="s">
        <v>60</v>
      </c>
      <c r="H206" s="168" t="s">
        <v>59</v>
      </c>
      <c r="I206" s="168" t="s">
        <v>28</v>
      </c>
      <c r="J206" s="168"/>
      <c r="K206" s="168">
        <v>6</v>
      </c>
      <c r="O206" s="188"/>
      <c r="Q206" s="168" t="s">
        <v>2456</v>
      </c>
      <c r="S206" s="168" t="s">
        <v>2456</v>
      </c>
      <c r="T206" s="168" t="s">
        <v>50</v>
      </c>
      <c r="U206" s="168" t="s">
        <v>51</v>
      </c>
      <c r="V206" s="168">
        <v>2020</v>
      </c>
      <c r="W206" s="168">
        <v>2.5000000000000001E-2</v>
      </c>
      <c r="Z206" s="186" t="s">
        <v>2519</v>
      </c>
      <c r="AA206" s="168" t="s">
        <v>52</v>
      </c>
    </row>
    <row r="207" spans="1:27" hidden="1" x14ac:dyDescent="0.2">
      <c r="A207" s="168" t="s">
        <v>2453</v>
      </c>
      <c r="B207" s="168" t="s">
        <v>2453</v>
      </c>
      <c r="C207" s="168" t="s">
        <v>2454</v>
      </c>
      <c r="D207" s="168" t="s">
        <v>2454</v>
      </c>
      <c r="E207" s="168" t="s">
        <v>4693</v>
      </c>
      <c r="F207" s="168" t="s">
        <v>2455</v>
      </c>
      <c r="G207" s="168" t="s">
        <v>62</v>
      </c>
      <c r="H207" s="168" t="s">
        <v>61</v>
      </c>
      <c r="I207" s="168" t="s">
        <v>38</v>
      </c>
      <c r="J207" s="168"/>
      <c r="K207" s="168">
        <v>7</v>
      </c>
      <c r="O207" s="188"/>
      <c r="Q207" s="168" t="s">
        <v>2456</v>
      </c>
      <c r="S207" s="168" t="s">
        <v>2456</v>
      </c>
      <c r="T207" s="168" t="s">
        <v>50</v>
      </c>
      <c r="U207" s="168" t="s">
        <v>51</v>
      </c>
      <c r="V207" s="168">
        <v>2020</v>
      </c>
      <c r="W207" s="168">
        <v>2.5000000000000001E-2</v>
      </c>
      <c r="Z207" s="186" t="s">
        <v>2519</v>
      </c>
      <c r="AA207" s="168" t="s">
        <v>52</v>
      </c>
    </row>
    <row r="208" spans="1:27" hidden="1" x14ac:dyDescent="0.2">
      <c r="A208" s="168" t="s">
        <v>2453</v>
      </c>
      <c r="B208" s="168" t="s">
        <v>2453</v>
      </c>
      <c r="C208" s="168" t="s">
        <v>2454</v>
      </c>
      <c r="D208" s="168" t="s">
        <v>2454</v>
      </c>
      <c r="E208" s="168" t="s">
        <v>4693</v>
      </c>
      <c r="F208" s="168" t="s">
        <v>2455</v>
      </c>
      <c r="G208" s="168" t="s">
        <v>70</v>
      </c>
      <c r="H208" s="168" t="s">
        <v>69</v>
      </c>
      <c r="I208" s="168" t="s">
        <v>41</v>
      </c>
      <c r="J208" s="168"/>
      <c r="K208" s="168">
        <v>8</v>
      </c>
      <c r="O208" s="188"/>
      <c r="Q208" s="168" t="s">
        <v>2456</v>
      </c>
      <c r="S208" s="168" t="s">
        <v>2456</v>
      </c>
      <c r="T208" s="168" t="s">
        <v>50</v>
      </c>
      <c r="U208" s="168" t="s">
        <v>51</v>
      </c>
      <c r="V208" s="168">
        <v>2020</v>
      </c>
      <c r="W208" s="168">
        <v>2.5000000000000001E-2</v>
      </c>
      <c r="Z208" s="186" t="s">
        <v>2522</v>
      </c>
      <c r="AA208" s="168" t="s">
        <v>52</v>
      </c>
    </row>
    <row r="209" spans="1:27" hidden="1" x14ac:dyDescent="0.2">
      <c r="A209" s="168" t="s">
        <v>2453</v>
      </c>
      <c r="B209" s="168" t="s">
        <v>2453</v>
      </c>
      <c r="C209" s="168" t="s">
        <v>2454</v>
      </c>
      <c r="D209" s="168" t="s">
        <v>2454</v>
      </c>
      <c r="E209" s="168" t="s">
        <v>4693</v>
      </c>
      <c r="F209" s="168" t="s">
        <v>2455</v>
      </c>
      <c r="G209" s="168" t="s">
        <v>68</v>
      </c>
      <c r="H209" s="168" t="s">
        <v>67</v>
      </c>
      <c r="I209" s="168" t="s">
        <v>66</v>
      </c>
      <c r="J209" s="168"/>
      <c r="K209" s="168">
        <v>9</v>
      </c>
      <c r="O209" s="188"/>
      <c r="Q209" s="168" t="s">
        <v>2456</v>
      </c>
      <c r="S209" s="168" t="s">
        <v>2456</v>
      </c>
      <c r="T209" s="168" t="s">
        <v>50</v>
      </c>
      <c r="U209" s="168" t="s">
        <v>51</v>
      </c>
      <c r="V209" s="168">
        <v>2020</v>
      </c>
      <c r="W209" s="168">
        <v>2.5000000000000001E-2</v>
      </c>
      <c r="Z209" s="186" t="s">
        <v>2521</v>
      </c>
      <c r="AA209" s="168" t="s">
        <v>52</v>
      </c>
    </row>
    <row r="210" spans="1:27" hidden="1" x14ac:dyDescent="0.2">
      <c r="A210" s="168" t="s">
        <v>2453</v>
      </c>
      <c r="B210" s="168" t="s">
        <v>2453</v>
      </c>
      <c r="C210" s="168" t="s">
        <v>2454</v>
      </c>
      <c r="D210" s="168" t="s">
        <v>2454</v>
      </c>
      <c r="E210" s="168" t="s">
        <v>4693</v>
      </c>
      <c r="F210" s="168" t="s">
        <v>2455</v>
      </c>
      <c r="G210" s="168" t="s">
        <v>65</v>
      </c>
      <c r="H210" s="168" t="s">
        <v>64</v>
      </c>
      <c r="I210" s="168" t="s">
        <v>63</v>
      </c>
      <c r="J210" s="168"/>
      <c r="K210" s="168">
        <v>10</v>
      </c>
      <c r="O210" s="188"/>
      <c r="Q210" s="168" t="s">
        <v>2456</v>
      </c>
      <c r="S210" s="168" t="s">
        <v>2456</v>
      </c>
      <c r="T210" s="168" t="s">
        <v>50</v>
      </c>
      <c r="U210" s="168" t="s">
        <v>51</v>
      </c>
      <c r="V210" s="168">
        <v>2020</v>
      </c>
      <c r="W210" s="168">
        <v>2.5000000000000001E-2</v>
      </c>
      <c r="Z210" s="186" t="s">
        <v>2520</v>
      </c>
      <c r="AA210" s="168" t="s">
        <v>52</v>
      </c>
    </row>
    <row r="211" spans="1:27" hidden="1" x14ac:dyDescent="0.2">
      <c r="A211" s="168" t="s">
        <v>1580</v>
      </c>
      <c r="B211" s="168" t="s">
        <v>1580</v>
      </c>
      <c r="C211" s="168" t="s">
        <v>1581</v>
      </c>
      <c r="D211" s="168" t="s">
        <v>1581</v>
      </c>
      <c r="E211" s="168" t="s">
        <v>4693</v>
      </c>
      <c r="F211" s="168" t="s">
        <v>1582</v>
      </c>
      <c r="G211" s="168" t="s">
        <v>48</v>
      </c>
      <c r="H211" s="168" t="s">
        <v>47</v>
      </c>
      <c r="I211" s="168" t="s">
        <v>22</v>
      </c>
      <c r="J211" s="168"/>
      <c r="K211" s="168">
        <v>5</v>
      </c>
      <c r="O211" s="188"/>
      <c r="Q211" s="168" t="s">
        <v>1583</v>
      </c>
      <c r="S211" s="168" t="s">
        <v>1583</v>
      </c>
      <c r="T211" s="168" t="s">
        <v>50</v>
      </c>
      <c r="U211" s="168" t="s">
        <v>51</v>
      </c>
      <c r="V211" s="168">
        <v>2020</v>
      </c>
      <c r="W211" s="168">
        <v>2.5000000000000001E-2</v>
      </c>
      <c r="Z211" s="186" t="s">
        <v>2517</v>
      </c>
      <c r="AA211" s="168" t="s">
        <v>52</v>
      </c>
    </row>
    <row r="212" spans="1:27" hidden="1" x14ac:dyDescent="0.2">
      <c r="A212" s="168" t="s">
        <v>1580</v>
      </c>
      <c r="B212" s="168" t="s">
        <v>1580</v>
      </c>
      <c r="C212" s="168" t="s">
        <v>1581</v>
      </c>
      <c r="D212" s="168" t="s">
        <v>1581</v>
      </c>
      <c r="E212" s="168" t="s">
        <v>4693</v>
      </c>
      <c r="F212" s="168" t="s">
        <v>1582</v>
      </c>
      <c r="G212" s="168" t="s">
        <v>60</v>
      </c>
      <c r="H212" s="168" t="s">
        <v>59</v>
      </c>
      <c r="I212" s="168" t="s">
        <v>28</v>
      </c>
      <c r="J212" s="168"/>
      <c r="K212" s="168">
        <v>6</v>
      </c>
      <c r="O212" s="188"/>
      <c r="Q212" s="168" t="s">
        <v>1583</v>
      </c>
      <c r="S212" s="168" t="s">
        <v>1583</v>
      </c>
      <c r="T212" s="168" t="s">
        <v>50</v>
      </c>
      <c r="U212" s="168" t="s">
        <v>51</v>
      </c>
      <c r="V212" s="168">
        <v>2020</v>
      </c>
      <c r="W212" s="168">
        <v>2.5000000000000001E-2</v>
      </c>
      <c r="Z212" s="186" t="s">
        <v>2519</v>
      </c>
      <c r="AA212" s="168" t="s">
        <v>52</v>
      </c>
    </row>
    <row r="213" spans="1:27" hidden="1" x14ac:dyDescent="0.2">
      <c r="A213" s="168" t="s">
        <v>1580</v>
      </c>
      <c r="B213" s="168" t="s">
        <v>1580</v>
      </c>
      <c r="C213" s="168" t="s">
        <v>1581</v>
      </c>
      <c r="D213" s="168" t="s">
        <v>1581</v>
      </c>
      <c r="E213" s="168" t="s">
        <v>4693</v>
      </c>
      <c r="F213" s="168" t="s">
        <v>1582</v>
      </c>
      <c r="G213" s="168" t="s">
        <v>62</v>
      </c>
      <c r="H213" s="168" t="s">
        <v>61</v>
      </c>
      <c r="I213" s="168" t="s">
        <v>38</v>
      </c>
      <c r="J213" s="168"/>
      <c r="K213" s="168">
        <v>7</v>
      </c>
      <c r="O213" s="188"/>
      <c r="Q213" s="168" t="s">
        <v>1583</v>
      </c>
      <c r="S213" s="168" t="s">
        <v>1583</v>
      </c>
      <c r="T213" s="168" t="s">
        <v>50</v>
      </c>
      <c r="U213" s="168" t="s">
        <v>51</v>
      </c>
      <c r="V213" s="168">
        <v>2020</v>
      </c>
      <c r="W213" s="168">
        <v>2.5000000000000001E-2</v>
      </c>
      <c r="Z213" s="186" t="s">
        <v>2519</v>
      </c>
      <c r="AA213" s="168" t="s">
        <v>52</v>
      </c>
    </row>
    <row r="214" spans="1:27" hidden="1" x14ac:dyDescent="0.2">
      <c r="A214" s="168" t="s">
        <v>1580</v>
      </c>
      <c r="B214" s="168" t="s">
        <v>1580</v>
      </c>
      <c r="C214" s="168" t="s">
        <v>1581</v>
      </c>
      <c r="D214" s="168" t="s">
        <v>1581</v>
      </c>
      <c r="E214" s="168" t="s">
        <v>4693</v>
      </c>
      <c r="F214" s="168" t="s">
        <v>1582</v>
      </c>
      <c r="G214" s="168" t="s">
        <v>70</v>
      </c>
      <c r="H214" s="168" t="s">
        <v>69</v>
      </c>
      <c r="I214" s="168" t="s">
        <v>41</v>
      </c>
      <c r="J214" s="168"/>
      <c r="K214" s="168">
        <v>8</v>
      </c>
      <c r="O214" s="188"/>
      <c r="Q214" s="168" t="s">
        <v>1583</v>
      </c>
      <c r="S214" s="168" t="s">
        <v>1583</v>
      </c>
      <c r="T214" s="168" t="s">
        <v>50</v>
      </c>
      <c r="U214" s="168" t="s">
        <v>51</v>
      </c>
      <c r="V214" s="168">
        <v>2020</v>
      </c>
      <c r="W214" s="168">
        <v>2.5000000000000001E-2</v>
      </c>
      <c r="Z214" s="186" t="s">
        <v>2522</v>
      </c>
      <c r="AA214" s="168" t="s">
        <v>52</v>
      </c>
    </row>
    <row r="215" spans="1:27" hidden="1" x14ac:dyDescent="0.2">
      <c r="A215" s="168" t="s">
        <v>1580</v>
      </c>
      <c r="B215" s="168" t="s">
        <v>1580</v>
      </c>
      <c r="C215" s="168" t="s">
        <v>1581</v>
      </c>
      <c r="D215" s="168" t="s">
        <v>1581</v>
      </c>
      <c r="E215" s="168" t="s">
        <v>4693</v>
      </c>
      <c r="F215" s="168" t="s">
        <v>1582</v>
      </c>
      <c r="G215" s="168" t="s">
        <v>68</v>
      </c>
      <c r="H215" s="168" t="s">
        <v>67</v>
      </c>
      <c r="I215" s="168" t="s">
        <v>66</v>
      </c>
      <c r="J215" s="168"/>
      <c r="K215" s="168">
        <v>9</v>
      </c>
      <c r="O215" s="188"/>
      <c r="Q215" s="168" t="s">
        <v>1583</v>
      </c>
      <c r="S215" s="168" t="s">
        <v>1583</v>
      </c>
      <c r="T215" s="168" t="s">
        <v>50</v>
      </c>
      <c r="U215" s="168" t="s">
        <v>51</v>
      </c>
      <c r="V215" s="168">
        <v>2020</v>
      </c>
      <c r="W215" s="168">
        <v>2.5000000000000001E-2</v>
      </c>
      <c r="Z215" s="186" t="s">
        <v>2521</v>
      </c>
      <c r="AA215" s="168" t="s">
        <v>52</v>
      </c>
    </row>
    <row r="216" spans="1:27" hidden="1" x14ac:dyDescent="0.2">
      <c r="A216" s="168" t="s">
        <v>1580</v>
      </c>
      <c r="B216" s="168" t="s">
        <v>1580</v>
      </c>
      <c r="C216" s="168" t="s">
        <v>1581</v>
      </c>
      <c r="D216" s="168" t="s">
        <v>1581</v>
      </c>
      <c r="E216" s="168" t="s">
        <v>4693</v>
      </c>
      <c r="F216" s="168" t="s">
        <v>1582</v>
      </c>
      <c r="G216" s="168" t="s">
        <v>65</v>
      </c>
      <c r="H216" s="168" t="s">
        <v>64</v>
      </c>
      <c r="I216" s="168" t="s">
        <v>63</v>
      </c>
      <c r="J216" s="168"/>
      <c r="K216" s="168">
        <v>10</v>
      </c>
      <c r="O216" s="188"/>
      <c r="Q216" s="168" t="s">
        <v>1583</v>
      </c>
      <c r="S216" s="168" t="s">
        <v>1583</v>
      </c>
      <c r="T216" s="168" t="s">
        <v>50</v>
      </c>
      <c r="U216" s="168" t="s">
        <v>51</v>
      </c>
      <c r="V216" s="168">
        <v>2020</v>
      </c>
      <c r="W216" s="168">
        <v>2.5000000000000001E-2</v>
      </c>
      <c r="Z216" s="186" t="s">
        <v>2520</v>
      </c>
      <c r="AA216" s="168" t="s">
        <v>52</v>
      </c>
    </row>
    <row r="217" spans="1:27" hidden="1" x14ac:dyDescent="0.2">
      <c r="A217" s="168" t="s">
        <v>286</v>
      </c>
      <c r="B217" s="168" t="s">
        <v>286</v>
      </c>
      <c r="C217" s="168" t="s">
        <v>287</v>
      </c>
      <c r="D217" s="168" t="s">
        <v>287</v>
      </c>
      <c r="E217" s="168" t="s">
        <v>4693</v>
      </c>
      <c r="F217" s="168" t="s">
        <v>288</v>
      </c>
      <c r="G217" s="168" t="s">
        <v>48</v>
      </c>
      <c r="H217" s="168" t="s">
        <v>47</v>
      </c>
      <c r="I217" s="168" t="s">
        <v>22</v>
      </c>
      <c r="J217" s="168"/>
      <c r="K217" s="168">
        <v>5</v>
      </c>
      <c r="O217" s="188"/>
      <c r="Q217" s="168" t="s">
        <v>289</v>
      </c>
      <c r="S217" s="168" t="s">
        <v>289</v>
      </c>
      <c r="T217" s="168" t="s">
        <v>50</v>
      </c>
      <c r="U217" s="168" t="s">
        <v>51</v>
      </c>
      <c r="V217" s="168">
        <v>2020</v>
      </c>
      <c r="W217" s="168">
        <v>2.5000000000000001E-2</v>
      </c>
      <c r="Z217" s="186" t="s">
        <v>2517</v>
      </c>
      <c r="AA217" s="168" t="s">
        <v>52</v>
      </c>
    </row>
    <row r="218" spans="1:27" hidden="1" x14ac:dyDescent="0.2">
      <c r="A218" s="168" t="s">
        <v>286</v>
      </c>
      <c r="B218" s="168" t="s">
        <v>286</v>
      </c>
      <c r="C218" s="168" t="s">
        <v>287</v>
      </c>
      <c r="D218" s="168" t="s">
        <v>287</v>
      </c>
      <c r="E218" s="168" t="s">
        <v>4693</v>
      </c>
      <c r="F218" s="168" t="s">
        <v>288</v>
      </c>
      <c r="G218" s="168" t="s">
        <v>60</v>
      </c>
      <c r="H218" s="168" t="s">
        <v>59</v>
      </c>
      <c r="I218" s="168" t="s">
        <v>28</v>
      </c>
      <c r="J218" s="168"/>
      <c r="K218" s="168">
        <v>6</v>
      </c>
      <c r="O218" s="188"/>
      <c r="Q218" s="168" t="s">
        <v>289</v>
      </c>
      <c r="S218" s="168" t="s">
        <v>289</v>
      </c>
      <c r="T218" s="168" t="s">
        <v>50</v>
      </c>
      <c r="U218" s="168" t="s">
        <v>51</v>
      </c>
      <c r="V218" s="168">
        <v>2020</v>
      </c>
      <c r="W218" s="168">
        <v>2.5000000000000001E-2</v>
      </c>
      <c r="Z218" s="186" t="s">
        <v>2519</v>
      </c>
      <c r="AA218" s="168" t="s">
        <v>52</v>
      </c>
    </row>
    <row r="219" spans="1:27" hidden="1" x14ac:dyDescent="0.2">
      <c r="A219" s="168" t="s">
        <v>286</v>
      </c>
      <c r="B219" s="168" t="s">
        <v>286</v>
      </c>
      <c r="C219" s="168" t="s">
        <v>287</v>
      </c>
      <c r="D219" s="168" t="s">
        <v>287</v>
      </c>
      <c r="E219" s="168" t="s">
        <v>4693</v>
      </c>
      <c r="F219" s="168" t="s">
        <v>288</v>
      </c>
      <c r="G219" s="168" t="s">
        <v>62</v>
      </c>
      <c r="H219" s="168" t="s">
        <v>61</v>
      </c>
      <c r="I219" s="168" t="s">
        <v>38</v>
      </c>
      <c r="J219" s="168"/>
      <c r="K219" s="168">
        <v>7</v>
      </c>
      <c r="O219" s="188"/>
      <c r="Q219" s="168" t="s">
        <v>289</v>
      </c>
      <c r="S219" s="168" t="s">
        <v>289</v>
      </c>
      <c r="T219" s="168" t="s">
        <v>50</v>
      </c>
      <c r="U219" s="168" t="s">
        <v>51</v>
      </c>
      <c r="V219" s="168">
        <v>2020</v>
      </c>
      <c r="W219" s="168">
        <v>2.5000000000000001E-2</v>
      </c>
      <c r="Z219" s="186" t="s">
        <v>2519</v>
      </c>
      <c r="AA219" s="168" t="s">
        <v>52</v>
      </c>
    </row>
    <row r="220" spans="1:27" hidden="1" x14ac:dyDescent="0.2">
      <c r="A220" s="168" t="s">
        <v>286</v>
      </c>
      <c r="B220" s="168" t="s">
        <v>286</v>
      </c>
      <c r="C220" s="168" t="s">
        <v>287</v>
      </c>
      <c r="D220" s="168" t="s">
        <v>287</v>
      </c>
      <c r="E220" s="168" t="s">
        <v>4693</v>
      </c>
      <c r="F220" s="168" t="s">
        <v>288</v>
      </c>
      <c r="G220" s="168" t="s">
        <v>70</v>
      </c>
      <c r="H220" s="168" t="s">
        <v>69</v>
      </c>
      <c r="I220" s="168" t="s">
        <v>41</v>
      </c>
      <c r="J220" s="168"/>
      <c r="K220" s="168">
        <v>8</v>
      </c>
      <c r="O220" s="188"/>
      <c r="Q220" s="168" t="s">
        <v>289</v>
      </c>
      <c r="S220" s="168" t="s">
        <v>289</v>
      </c>
      <c r="T220" s="168" t="s">
        <v>50</v>
      </c>
      <c r="U220" s="168" t="s">
        <v>51</v>
      </c>
      <c r="V220" s="168">
        <v>2020</v>
      </c>
      <c r="W220" s="168">
        <v>2.5000000000000001E-2</v>
      </c>
      <c r="Z220" s="186" t="s">
        <v>2522</v>
      </c>
      <c r="AA220" s="168" t="s">
        <v>52</v>
      </c>
    </row>
    <row r="221" spans="1:27" hidden="1" x14ac:dyDescent="0.2">
      <c r="A221" s="168" t="s">
        <v>286</v>
      </c>
      <c r="B221" s="168" t="s">
        <v>286</v>
      </c>
      <c r="C221" s="168" t="s">
        <v>287</v>
      </c>
      <c r="D221" s="168" t="s">
        <v>287</v>
      </c>
      <c r="E221" s="168" t="s">
        <v>4693</v>
      </c>
      <c r="F221" s="168" t="s">
        <v>288</v>
      </c>
      <c r="G221" s="168" t="s">
        <v>68</v>
      </c>
      <c r="H221" s="168" t="s">
        <v>67</v>
      </c>
      <c r="I221" s="168" t="s">
        <v>66</v>
      </c>
      <c r="J221" s="168"/>
      <c r="K221" s="168">
        <v>9</v>
      </c>
      <c r="O221" s="188"/>
      <c r="Q221" s="168" t="s">
        <v>289</v>
      </c>
      <c r="S221" s="168" t="s">
        <v>289</v>
      </c>
      <c r="T221" s="168" t="s">
        <v>50</v>
      </c>
      <c r="U221" s="168" t="s">
        <v>51</v>
      </c>
      <c r="V221" s="168">
        <v>2020</v>
      </c>
      <c r="W221" s="168">
        <v>2.5000000000000001E-2</v>
      </c>
      <c r="Z221" s="186" t="s">
        <v>2521</v>
      </c>
      <c r="AA221" s="168" t="s">
        <v>52</v>
      </c>
    </row>
    <row r="222" spans="1:27" hidden="1" x14ac:dyDescent="0.2">
      <c r="A222" s="168" t="s">
        <v>286</v>
      </c>
      <c r="B222" s="168" t="s">
        <v>286</v>
      </c>
      <c r="C222" s="168" t="s">
        <v>287</v>
      </c>
      <c r="D222" s="168" t="s">
        <v>287</v>
      </c>
      <c r="E222" s="168" t="s">
        <v>4693</v>
      </c>
      <c r="F222" s="168" t="s">
        <v>288</v>
      </c>
      <c r="G222" s="168" t="s">
        <v>65</v>
      </c>
      <c r="H222" s="168" t="s">
        <v>64</v>
      </c>
      <c r="I222" s="168" t="s">
        <v>63</v>
      </c>
      <c r="J222" s="168"/>
      <c r="K222" s="168">
        <v>10</v>
      </c>
      <c r="O222" s="188"/>
      <c r="Q222" s="168" t="s">
        <v>289</v>
      </c>
      <c r="S222" s="168" t="s">
        <v>289</v>
      </c>
      <c r="T222" s="168" t="s">
        <v>50</v>
      </c>
      <c r="U222" s="168" t="s">
        <v>51</v>
      </c>
      <c r="V222" s="168">
        <v>2020</v>
      </c>
      <c r="W222" s="168">
        <v>2.5000000000000001E-2</v>
      </c>
      <c r="Z222" s="186" t="s">
        <v>2520</v>
      </c>
      <c r="AA222" s="168" t="s">
        <v>52</v>
      </c>
    </row>
    <row r="223" spans="1:27" hidden="1" x14ac:dyDescent="0.2">
      <c r="A223" s="168" t="s">
        <v>274</v>
      </c>
      <c r="B223" s="168" t="s">
        <v>274</v>
      </c>
      <c r="C223" s="168" t="s">
        <v>275</v>
      </c>
      <c r="D223" s="168" t="s">
        <v>275</v>
      </c>
      <c r="E223" s="168" t="s">
        <v>4693</v>
      </c>
      <c r="F223" s="168" t="s">
        <v>276</v>
      </c>
      <c r="G223" s="168" t="s">
        <v>129</v>
      </c>
      <c r="H223" s="168" t="s">
        <v>128</v>
      </c>
      <c r="I223" s="168" t="s">
        <v>34</v>
      </c>
      <c r="J223" s="168"/>
      <c r="K223" s="168">
        <v>2</v>
      </c>
      <c r="O223" s="188"/>
      <c r="Q223" s="168" t="s">
        <v>277</v>
      </c>
      <c r="S223" s="168" t="s">
        <v>277</v>
      </c>
      <c r="T223" s="168" t="s">
        <v>50</v>
      </c>
      <c r="U223" s="168" t="s">
        <v>51</v>
      </c>
      <c r="V223" s="168">
        <v>2020</v>
      </c>
      <c r="W223" s="168">
        <v>2.5000000000000001E-2</v>
      </c>
      <c r="Z223" s="186" t="s">
        <v>2518</v>
      </c>
      <c r="AA223" s="168" t="s">
        <v>4395</v>
      </c>
    </row>
    <row r="224" spans="1:27" hidden="1" x14ac:dyDescent="0.2">
      <c r="A224" s="168" t="s">
        <v>274</v>
      </c>
      <c r="B224" s="168" t="s">
        <v>274</v>
      </c>
      <c r="C224" s="168" t="s">
        <v>275</v>
      </c>
      <c r="D224" s="168" t="s">
        <v>275</v>
      </c>
      <c r="E224" s="168" t="s">
        <v>4693</v>
      </c>
      <c r="F224" s="168" t="s">
        <v>276</v>
      </c>
      <c r="G224" s="168" t="s">
        <v>55</v>
      </c>
      <c r="H224" s="168" t="s">
        <v>54</v>
      </c>
      <c r="I224" s="168" t="s">
        <v>53</v>
      </c>
      <c r="J224" s="168"/>
      <c r="K224" s="168">
        <v>3</v>
      </c>
      <c r="O224" s="188"/>
      <c r="Q224" s="168" t="s">
        <v>277</v>
      </c>
      <c r="S224" s="168" t="s">
        <v>277</v>
      </c>
      <c r="T224" s="168" t="s">
        <v>50</v>
      </c>
      <c r="U224" s="168" t="s">
        <v>51</v>
      </c>
      <c r="V224" s="168">
        <v>2020</v>
      </c>
      <c r="W224" s="168">
        <v>2.5000000000000001E-2</v>
      </c>
      <c r="Z224" s="186" t="s">
        <v>2518</v>
      </c>
      <c r="AA224" s="168" t="s">
        <v>52</v>
      </c>
    </row>
    <row r="225" spans="1:27" hidden="1" x14ac:dyDescent="0.2">
      <c r="A225" s="168" t="s">
        <v>274</v>
      </c>
      <c r="B225" s="168" t="s">
        <v>274</v>
      </c>
      <c r="C225" s="168" t="s">
        <v>275</v>
      </c>
      <c r="D225" s="168" t="s">
        <v>275</v>
      </c>
      <c r="E225" s="168" t="s">
        <v>4693</v>
      </c>
      <c r="F225" s="168" t="s">
        <v>276</v>
      </c>
      <c r="G225" s="168" t="s">
        <v>58</v>
      </c>
      <c r="H225" s="168" t="s">
        <v>57</v>
      </c>
      <c r="I225" s="168" t="s">
        <v>56</v>
      </c>
      <c r="J225" s="168"/>
      <c r="K225" s="168">
        <v>4</v>
      </c>
      <c r="O225" s="188"/>
      <c r="Q225" s="168" t="s">
        <v>277</v>
      </c>
      <c r="S225" s="168" t="s">
        <v>277</v>
      </c>
      <c r="T225" s="168" t="s">
        <v>50</v>
      </c>
      <c r="U225" s="168" t="s">
        <v>51</v>
      </c>
      <c r="V225" s="168">
        <v>2020</v>
      </c>
      <c r="W225" s="168">
        <v>2.5000000000000001E-2</v>
      </c>
      <c r="Z225" s="186" t="s">
        <v>2518</v>
      </c>
      <c r="AA225" s="168" t="s">
        <v>52</v>
      </c>
    </row>
    <row r="226" spans="1:27" hidden="1" x14ac:dyDescent="0.2">
      <c r="A226" s="168" t="s">
        <v>274</v>
      </c>
      <c r="B226" s="168" t="s">
        <v>274</v>
      </c>
      <c r="C226" s="168" t="s">
        <v>275</v>
      </c>
      <c r="D226" s="168" t="s">
        <v>275</v>
      </c>
      <c r="E226" s="168" t="s">
        <v>4693</v>
      </c>
      <c r="F226" s="168" t="s">
        <v>276</v>
      </c>
      <c r="G226" s="168" t="s">
        <v>48</v>
      </c>
      <c r="H226" s="168" t="s">
        <v>47</v>
      </c>
      <c r="I226" s="168" t="s">
        <v>22</v>
      </c>
      <c r="J226" s="168"/>
      <c r="K226" s="168">
        <v>5</v>
      </c>
      <c r="O226" s="188"/>
      <c r="Q226" s="168" t="s">
        <v>277</v>
      </c>
      <c r="S226" s="168" t="s">
        <v>277</v>
      </c>
      <c r="T226" s="168" t="s">
        <v>50</v>
      </c>
      <c r="U226" s="168" t="s">
        <v>51</v>
      </c>
      <c r="V226" s="168">
        <v>2020</v>
      </c>
      <c r="W226" s="168">
        <v>2.5000000000000001E-2</v>
      </c>
      <c r="Z226" s="186" t="s">
        <v>2517</v>
      </c>
      <c r="AA226" s="168" t="s">
        <v>52</v>
      </c>
    </row>
    <row r="227" spans="1:27" hidden="1" x14ac:dyDescent="0.2">
      <c r="A227" s="168" t="s">
        <v>274</v>
      </c>
      <c r="B227" s="168" t="s">
        <v>274</v>
      </c>
      <c r="C227" s="168" t="s">
        <v>275</v>
      </c>
      <c r="D227" s="168" t="s">
        <v>275</v>
      </c>
      <c r="E227" s="168" t="s">
        <v>4693</v>
      </c>
      <c r="F227" s="168" t="s">
        <v>276</v>
      </c>
      <c r="G227" s="168" t="s">
        <v>60</v>
      </c>
      <c r="H227" s="168" t="s">
        <v>59</v>
      </c>
      <c r="I227" s="168" t="s">
        <v>28</v>
      </c>
      <c r="J227" s="168"/>
      <c r="K227" s="168">
        <v>6</v>
      </c>
      <c r="O227" s="188"/>
      <c r="Q227" s="168" t="s">
        <v>277</v>
      </c>
      <c r="S227" s="168" t="s">
        <v>277</v>
      </c>
      <c r="T227" s="168" t="s">
        <v>50</v>
      </c>
      <c r="U227" s="168" t="s">
        <v>51</v>
      </c>
      <c r="V227" s="168">
        <v>2020</v>
      </c>
      <c r="W227" s="168">
        <v>2.5000000000000001E-2</v>
      </c>
      <c r="Z227" s="186" t="s">
        <v>2519</v>
      </c>
      <c r="AA227" s="168" t="s">
        <v>52</v>
      </c>
    </row>
    <row r="228" spans="1:27" hidden="1" x14ac:dyDescent="0.2">
      <c r="A228" s="168" t="s">
        <v>274</v>
      </c>
      <c r="B228" s="168" t="s">
        <v>274</v>
      </c>
      <c r="C228" s="168" t="s">
        <v>275</v>
      </c>
      <c r="D228" s="168" t="s">
        <v>275</v>
      </c>
      <c r="E228" s="168" t="s">
        <v>4693</v>
      </c>
      <c r="F228" s="168" t="s">
        <v>276</v>
      </c>
      <c r="G228" s="168" t="s">
        <v>70</v>
      </c>
      <c r="H228" s="168" t="s">
        <v>69</v>
      </c>
      <c r="I228" s="168" t="s">
        <v>41</v>
      </c>
      <c r="J228" s="168"/>
      <c r="K228" s="168">
        <v>8</v>
      </c>
      <c r="O228" s="188"/>
      <c r="Q228" s="168" t="s">
        <v>277</v>
      </c>
      <c r="S228" s="168" t="s">
        <v>277</v>
      </c>
      <c r="T228" s="168" t="s">
        <v>50</v>
      </c>
      <c r="U228" s="168" t="s">
        <v>51</v>
      </c>
      <c r="V228" s="168">
        <v>2020</v>
      </c>
      <c r="W228" s="168">
        <v>2.5000000000000001E-2</v>
      </c>
      <c r="Z228" s="186" t="s">
        <v>2522</v>
      </c>
      <c r="AA228" s="168" t="s">
        <v>52</v>
      </c>
    </row>
    <row r="229" spans="1:27" hidden="1" x14ac:dyDescent="0.2">
      <c r="A229" s="168" t="s">
        <v>274</v>
      </c>
      <c r="B229" s="168" t="s">
        <v>274</v>
      </c>
      <c r="C229" s="168" t="s">
        <v>275</v>
      </c>
      <c r="D229" s="168" t="s">
        <v>275</v>
      </c>
      <c r="E229" s="168" t="s">
        <v>4693</v>
      </c>
      <c r="F229" s="168" t="s">
        <v>276</v>
      </c>
      <c r="G229" s="168" t="s">
        <v>68</v>
      </c>
      <c r="H229" s="168" t="s">
        <v>67</v>
      </c>
      <c r="I229" s="168" t="s">
        <v>66</v>
      </c>
      <c r="J229" s="168"/>
      <c r="K229" s="168">
        <v>9</v>
      </c>
      <c r="O229" s="188"/>
      <c r="Q229" s="168" t="s">
        <v>277</v>
      </c>
      <c r="S229" s="168" t="s">
        <v>277</v>
      </c>
      <c r="T229" s="168" t="s">
        <v>50</v>
      </c>
      <c r="U229" s="168" t="s">
        <v>51</v>
      </c>
      <c r="V229" s="168">
        <v>2020</v>
      </c>
      <c r="W229" s="168">
        <v>2.5000000000000001E-2</v>
      </c>
      <c r="Z229" s="186" t="s">
        <v>2521</v>
      </c>
      <c r="AA229" s="168" t="s">
        <v>52</v>
      </c>
    </row>
    <row r="230" spans="1:27" hidden="1" x14ac:dyDescent="0.2">
      <c r="A230" s="168" t="s">
        <v>2109</v>
      </c>
      <c r="B230" s="168" t="s">
        <v>2109</v>
      </c>
      <c r="C230" s="168" t="s">
        <v>2110</v>
      </c>
      <c r="D230" s="168" t="s">
        <v>2110</v>
      </c>
      <c r="E230" s="168" t="s">
        <v>4693</v>
      </c>
      <c r="F230" s="168" t="s">
        <v>2111</v>
      </c>
      <c r="G230" s="168" t="s">
        <v>2034</v>
      </c>
      <c r="H230" s="168" t="s">
        <v>2033</v>
      </c>
      <c r="I230" s="168" t="s">
        <v>38</v>
      </c>
      <c r="J230" s="168"/>
      <c r="K230" s="168">
        <v>7</v>
      </c>
      <c r="O230" s="188"/>
      <c r="Q230" s="168" t="s">
        <v>2112</v>
      </c>
      <c r="S230" s="168" t="s">
        <v>2112</v>
      </c>
      <c r="T230" s="168" t="s">
        <v>419</v>
      </c>
      <c r="U230" s="168" t="s">
        <v>419</v>
      </c>
      <c r="V230" s="168">
        <v>2020</v>
      </c>
      <c r="W230" s="168">
        <v>2.5999999999999999E-2</v>
      </c>
      <c r="Z230" s="186" t="s">
        <v>2527</v>
      </c>
      <c r="AA230" s="168" t="s">
        <v>90</v>
      </c>
    </row>
    <row r="231" spans="1:27" hidden="1" x14ac:dyDescent="0.2">
      <c r="A231" s="168" t="s">
        <v>1988</v>
      </c>
      <c r="B231" s="168" t="s">
        <v>1988</v>
      </c>
      <c r="C231" s="168" t="s">
        <v>1989</v>
      </c>
      <c r="D231" s="168" t="s">
        <v>1989</v>
      </c>
      <c r="E231" s="168" t="s">
        <v>4693</v>
      </c>
      <c r="F231" s="168" t="s">
        <v>1990</v>
      </c>
      <c r="G231" s="168" t="s">
        <v>55</v>
      </c>
      <c r="H231" s="168" t="s">
        <v>54</v>
      </c>
      <c r="I231" s="168" t="s">
        <v>53</v>
      </c>
      <c r="J231" s="168"/>
      <c r="K231" s="168">
        <v>3</v>
      </c>
      <c r="O231" s="188"/>
      <c r="Q231" s="168" t="s">
        <v>1991</v>
      </c>
      <c r="S231" s="168" t="s">
        <v>1991</v>
      </c>
      <c r="T231" s="168" t="s">
        <v>50</v>
      </c>
      <c r="U231" s="168" t="s">
        <v>51</v>
      </c>
      <c r="V231" s="168">
        <v>2020</v>
      </c>
      <c r="W231" s="168">
        <v>0.03</v>
      </c>
      <c r="Z231" s="186" t="s">
        <v>2518</v>
      </c>
      <c r="AA231" s="168" t="s">
        <v>52</v>
      </c>
    </row>
    <row r="232" spans="1:27" hidden="1" x14ac:dyDescent="0.2">
      <c r="A232" s="168" t="s">
        <v>1988</v>
      </c>
      <c r="B232" s="168" t="s">
        <v>1988</v>
      </c>
      <c r="C232" s="168" t="s">
        <v>1989</v>
      </c>
      <c r="D232" s="168" t="s">
        <v>1989</v>
      </c>
      <c r="E232" s="168" t="s">
        <v>4693</v>
      </c>
      <c r="F232" s="168" t="s">
        <v>1990</v>
      </c>
      <c r="G232" s="168" t="s">
        <v>58</v>
      </c>
      <c r="H232" s="168" t="s">
        <v>57</v>
      </c>
      <c r="I232" s="168" t="s">
        <v>56</v>
      </c>
      <c r="J232" s="168"/>
      <c r="K232" s="168">
        <v>4</v>
      </c>
      <c r="O232" s="188"/>
      <c r="Q232" s="168" t="s">
        <v>1991</v>
      </c>
      <c r="S232" s="168" t="s">
        <v>1991</v>
      </c>
      <c r="T232" s="168" t="s">
        <v>50</v>
      </c>
      <c r="U232" s="168" t="s">
        <v>51</v>
      </c>
      <c r="V232" s="168">
        <v>2020</v>
      </c>
      <c r="W232" s="168">
        <v>0.03</v>
      </c>
      <c r="Z232" s="186" t="s">
        <v>2518</v>
      </c>
      <c r="AA232" s="168" t="s">
        <v>52</v>
      </c>
    </row>
    <row r="233" spans="1:27" hidden="1" x14ac:dyDescent="0.2">
      <c r="A233" s="168" t="s">
        <v>1988</v>
      </c>
      <c r="B233" s="168" t="s">
        <v>1988</v>
      </c>
      <c r="C233" s="168" t="s">
        <v>1989</v>
      </c>
      <c r="D233" s="168" t="s">
        <v>1989</v>
      </c>
      <c r="E233" s="168" t="s">
        <v>4693</v>
      </c>
      <c r="F233" s="168" t="s">
        <v>1990</v>
      </c>
      <c r="G233" s="168" t="s">
        <v>48</v>
      </c>
      <c r="H233" s="168" t="s">
        <v>47</v>
      </c>
      <c r="I233" s="168" t="s">
        <v>22</v>
      </c>
      <c r="J233" s="168"/>
      <c r="K233" s="168">
        <v>5</v>
      </c>
      <c r="O233" s="188"/>
      <c r="Q233" s="168" t="s">
        <v>1991</v>
      </c>
      <c r="S233" s="168" t="s">
        <v>1991</v>
      </c>
      <c r="T233" s="168" t="s">
        <v>50</v>
      </c>
      <c r="U233" s="168" t="s">
        <v>51</v>
      </c>
      <c r="V233" s="168">
        <v>2020</v>
      </c>
      <c r="W233" s="168">
        <v>0.03</v>
      </c>
      <c r="Z233" s="186" t="s">
        <v>2517</v>
      </c>
      <c r="AA233" s="168" t="s">
        <v>52</v>
      </c>
    </row>
    <row r="234" spans="1:27" hidden="1" x14ac:dyDescent="0.2">
      <c r="A234" s="168" t="s">
        <v>1988</v>
      </c>
      <c r="B234" s="168" t="s">
        <v>1988</v>
      </c>
      <c r="C234" s="168" t="s">
        <v>1989</v>
      </c>
      <c r="D234" s="168" t="s">
        <v>1989</v>
      </c>
      <c r="E234" s="168" t="s">
        <v>4693</v>
      </c>
      <c r="F234" s="168" t="s">
        <v>1990</v>
      </c>
      <c r="G234" s="168" t="s">
        <v>60</v>
      </c>
      <c r="H234" s="168" t="s">
        <v>59</v>
      </c>
      <c r="I234" s="168" t="s">
        <v>28</v>
      </c>
      <c r="J234" s="168"/>
      <c r="K234" s="168">
        <v>6</v>
      </c>
      <c r="O234" s="188"/>
      <c r="Q234" s="168" t="s">
        <v>1991</v>
      </c>
      <c r="S234" s="168" t="s">
        <v>1991</v>
      </c>
      <c r="T234" s="168" t="s">
        <v>50</v>
      </c>
      <c r="U234" s="168" t="s">
        <v>51</v>
      </c>
      <c r="V234" s="168">
        <v>2020</v>
      </c>
      <c r="W234" s="168">
        <v>0.03</v>
      </c>
      <c r="Z234" s="186" t="s">
        <v>2519</v>
      </c>
      <c r="AA234" s="168" t="s">
        <v>52</v>
      </c>
    </row>
    <row r="235" spans="1:27" hidden="1" x14ac:dyDescent="0.2">
      <c r="A235" s="168" t="s">
        <v>1988</v>
      </c>
      <c r="B235" s="168" t="s">
        <v>1988</v>
      </c>
      <c r="C235" s="168" t="s">
        <v>1989</v>
      </c>
      <c r="D235" s="168" t="s">
        <v>1989</v>
      </c>
      <c r="E235" s="168" t="s">
        <v>4693</v>
      </c>
      <c r="F235" s="168" t="s">
        <v>1990</v>
      </c>
      <c r="G235" s="168" t="s">
        <v>62</v>
      </c>
      <c r="H235" s="168" t="s">
        <v>61</v>
      </c>
      <c r="I235" s="168" t="s">
        <v>38</v>
      </c>
      <c r="J235" s="168"/>
      <c r="K235" s="168">
        <v>7</v>
      </c>
      <c r="O235" s="188"/>
      <c r="Q235" s="168" t="s">
        <v>1991</v>
      </c>
      <c r="S235" s="168" t="s">
        <v>1991</v>
      </c>
      <c r="T235" s="168" t="s">
        <v>50</v>
      </c>
      <c r="U235" s="168" t="s">
        <v>51</v>
      </c>
      <c r="V235" s="168">
        <v>2020</v>
      </c>
      <c r="W235" s="168">
        <v>0.03</v>
      </c>
      <c r="Z235" s="186" t="s">
        <v>2519</v>
      </c>
      <c r="AA235" s="168" t="s">
        <v>52</v>
      </c>
    </row>
    <row r="236" spans="1:27" hidden="1" x14ac:dyDescent="0.2">
      <c r="A236" s="168" t="s">
        <v>140</v>
      </c>
      <c r="B236" s="168" t="s">
        <v>140</v>
      </c>
      <c r="C236" s="168" t="s">
        <v>141</v>
      </c>
      <c r="D236" s="168" t="s">
        <v>9700</v>
      </c>
      <c r="E236" s="168" t="s">
        <v>4693</v>
      </c>
      <c r="F236" s="168" t="s">
        <v>134</v>
      </c>
      <c r="G236" s="168" t="s">
        <v>129</v>
      </c>
      <c r="H236" s="168" t="s">
        <v>128</v>
      </c>
      <c r="I236" s="168" t="s">
        <v>34</v>
      </c>
      <c r="J236" s="168"/>
      <c r="K236" s="168">
        <v>2</v>
      </c>
      <c r="O236" s="188"/>
      <c r="Q236" s="168" t="s">
        <v>142</v>
      </c>
      <c r="S236" s="168" t="s">
        <v>142</v>
      </c>
      <c r="T236" s="168" t="s">
        <v>50</v>
      </c>
      <c r="U236" s="168" t="s">
        <v>51</v>
      </c>
      <c r="V236" s="168">
        <v>2020</v>
      </c>
      <c r="W236" s="168">
        <v>0.03</v>
      </c>
      <c r="Z236" s="186" t="s">
        <v>2518</v>
      </c>
      <c r="AA236" s="168" t="s">
        <v>4395</v>
      </c>
    </row>
    <row r="237" spans="1:27" hidden="1" x14ac:dyDescent="0.2">
      <c r="A237" s="168" t="s">
        <v>140</v>
      </c>
      <c r="B237" s="168" t="s">
        <v>140</v>
      </c>
      <c r="C237" s="168" t="s">
        <v>141</v>
      </c>
      <c r="D237" s="168" t="s">
        <v>9700</v>
      </c>
      <c r="E237" s="168" t="s">
        <v>4693</v>
      </c>
      <c r="F237" s="168" t="s">
        <v>134</v>
      </c>
      <c r="G237" s="168" t="s">
        <v>55</v>
      </c>
      <c r="H237" s="168" t="s">
        <v>54</v>
      </c>
      <c r="I237" s="168" t="s">
        <v>53</v>
      </c>
      <c r="J237" s="168"/>
      <c r="K237" s="168">
        <v>3</v>
      </c>
      <c r="O237" s="188"/>
      <c r="Q237" s="168" t="s">
        <v>142</v>
      </c>
      <c r="S237" s="168" t="s">
        <v>142</v>
      </c>
      <c r="T237" s="168" t="s">
        <v>50</v>
      </c>
      <c r="U237" s="168" t="s">
        <v>51</v>
      </c>
      <c r="V237" s="168">
        <v>2020</v>
      </c>
      <c r="W237" s="168">
        <v>0.03</v>
      </c>
      <c r="Z237" s="186" t="s">
        <v>2518</v>
      </c>
      <c r="AA237" s="168" t="s">
        <v>52</v>
      </c>
    </row>
    <row r="238" spans="1:27" hidden="1" x14ac:dyDescent="0.2">
      <c r="A238" s="168" t="s">
        <v>140</v>
      </c>
      <c r="B238" s="168" t="s">
        <v>140</v>
      </c>
      <c r="C238" s="168" t="s">
        <v>141</v>
      </c>
      <c r="D238" s="168" t="s">
        <v>9700</v>
      </c>
      <c r="E238" s="168" t="s">
        <v>4693</v>
      </c>
      <c r="F238" s="168" t="s">
        <v>134</v>
      </c>
      <c r="G238" s="168" t="s">
        <v>131</v>
      </c>
      <c r="H238" s="168" t="s">
        <v>130</v>
      </c>
      <c r="I238" s="168" t="s">
        <v>31</v>
      </c>
      <c r="J238" s="162"/>
      <c r="K238" s="168">
        <v>1</v>
      </c>
      <c r="O238" s="188"/>
      <c r="Q238" s="168" t="s">
        <v>142</v>
      </c>
      <c r="S238" s="168" t="s">
        <v>142</v>
      </c>
      <c r="T238" s="168" t="s">
        <v>50</v>
      </c>
      <c r="U238" s="168" t="s">
        <v>51</v>
      </c>
      <c r="V238" s="168">
        <v>2020</v>
      </c>
      <c r="W238" s="168">
        <v>0.03</v>
      </c>
      <c r="Z238" s="186" t="s">
        <v>2536</v>
      </c>
      <c r="AA238" s="168" t="s">
        <v>4395</v>
      </c>
    </row>
    <row r="239" spans="1:27" hidden="1" x14ac:dyDescent="0.2">
      <c r="A239" s="168" t="s">
        <v>140</v>
      </c>
      <c r="B239" s="168" t="s">
        <v>140</v>
      </c>
      <c r="C239" s="168" t="s">
        <v>141</v>
      </c>
      <c r="D239" s="168" t="s">
        <v>9700</v>
      </c>
      <c r="E239" s="168" t="s">
        <v>4693</v>
      </c>
      <c r="F239" s="168" t="s">
        <v>134</v>
      </c>
      <c r="G239" s="168" t="s">
        <v>58</v>
      </c>
      <c r="H239" s="168" t="s">
        <v>57</v>
      </c>
      <c r="I239" s="168" t="s">
        <v>56</v>
      </c>
      <c r="J239" s="168"/>
      <c r="K239" s="168">
        <v>4</v>
      </c>
      <c r="O239" s="188"/>
      <c r="Q239" s="168" t="s">
        <v>142</v>
      </c>
      <c r="S239" s="168" t="s">
        <v>142</v>
      </c>
      <c r="T239" s="168" t="s">
        <v>50</v>
      </c>
      <c r="U239" s="168" t="s">
        <v>51</v>
      </c>
      <c r="V239" s="168">
        <v>2020</v>
      </c>
      <c r="W239" s="168">
        <v>0.03</v>
      </c>
      <c r="Z239" s="186" t="s">
        <v>2518</v>
      </c>
      <c r="AA239" s="168" t="s">
        <v>52</v>
      </c>
    </row>
    <row r="240" spans="1:27" hidden="1" x14ac:dyDescent="0.2">
      <c r="A240" s="168" t="s">
        <v>140</v>
      </c>
      <c r="B240" s="168" t="s">
        <v>140</v>
      </c>
      <c r="C240" s="168" t="s">
        <v>141</v>
      </c>
      <c r="D240" s="168" t="s">
        <v>9700</v>
      </c>
      <c r="E240" s="168" t="s">
        <v>4693</v>
      </c>
      <c r="F240" s="168" t="s">
        <v>134</v>
      </c>
      <c r="G240" s="168" t="s">
        <v>48</v>
      </c>
      <c r="H240" s="168" t="s">
        <v>47</v>
      </c>
      <c r="I240" s="168" t="s">
        <v>22</v>
      </c>
      <c r="J240" s="168"/>
      <c r="K240" s="168">
        <v>5</v>
      </c>
      <c r="O240" s="188"/>
      <c r="Q240" s="168" t="s">
        <v>142</v>
      </c>
      <c r="S240" s="168" t="s">
        <v>142</v>
      </c>
      <c r="T240" s="168" t="s">
        <v>50</v>
      </c>
      <c r="U240" s="168" t="s">
        <v>51</v>
      </c>
      <c r="V240" s="168">
        <v>2020</v>
      </c>
      <c r="W240" s="168">
        <v>0.03</v>
      </c>
      <c r="Z240" s="186" t="s">
        <v>2517</v>
      </c>
      <c r="AA240" s="168" t="s">
        <v>52</v>
      </c>
    </row>
    <row r="241" spans="1:30" hidden="1" x14ac:dyDescent="0.2">
      <c r="A241" s="168" t="s">
        <v>140</v>
      </c>
      <c r="B241" s="168" t="s">
        <v>140</v>
      </c>
      <c r="C241" s="168" t="s">
        <v>141</v>
      </c>
      <c r="D241" s="168" t="s">
        <v>9700</v>
      </c>
      <c r="E241" s="168" t="s">
        <v>4693</v>
      </c>
      <c r="F241" s="168" t="s">
        <v>134</v>
      </c>
      <c r="G241" s="168" t="s">
        <v>60</v>
      </c>
      <c r="H241" s="168" t="s">
        <v>59</v>
      </c>
      <c r="I241" s="168" t="s">
        <v>28</v>
      </c>
      <c r="J241" s="168"/>
      <c r="K241" s="168">
        <v>6</v>
      </c>
      <c r="O241" s="188"/>
      <c r="Q241" s="168" t="s">
        <v>142</v>
      </c>
      <c r="S241" s="168" t="s">
        <v>142</v>
      </c>
      <c r="T241" s="168" t="s">
        <v>50</v>
      </c>
      <c r="U241" s="168" t="s">
        <v>51</v>
      </c>
      <c r="V241" s="168">
        <v>2020</v>
      </c>
      <c r="W241" s="168">
        <v>0.03</v>
      </c>
      <c r="Z241" s="186" t="s">
        <v>2519</v>
      </c>
      <c r="AA241" s="168" t="s">
        <v>52</v>
      </c>
    </row>
    <row r="242" spans="1:30" hidden="1" x14ac:dyDescent="0.2">
      <c r="A242" s="168" t="s">
        <v>2006</v>
      </c>
      <c r="B242" s="168" t="s">
        <v>2006</v>
      </c>
      <c r="C242" s="168" t="s">
        <v>2007</v>
      </c>
      <c r="D242" s="168" t="s">
        <v>2007</v>
      </c>
      <c r="E242" s="168" t="s">
        <v>4693</v>
      </c>
      <c r="F242" s="168" t="s">
        <v>2003</v>
      </c>
      <c r="G242" s="168" t="s">
        <v>2042</v>
      </c>
      <c r="H242" s="168" t="s">
        <v>2041</v>
      </c>
      <c r="I242" s="168" t="s">
        <v>41</v>
      </c>
      <c r="J242" s="168"/>
      <c r="K242" s="168">
        <v>8</v>
      </c>
      <c r="O242" s="188"/>
      <c r="Q242" s="168" t="s">
        <v>2015</v>
      </c>
      <c r="S242" s="168" t="s">
        <v>2015</v>
      </c>
      <c r="T242" s="168" t="s">
        <v>419</v>
      </c>
      <c r="U242" s="168" t="s">
        <v>419</v>
      </c>
      <c r="V242" s="168">
        <v>2020</v>
      </c>
      <c r="W242" s="168">
        <v>0.03</v>
      </c>
      <c r="Z242" s="186" t="s">
        <v>2560</v>
      </c>
      <c r="AA242" s="168" t="s">
        <v>90</v>
      </c>
    </row>
    <row r="243" spans="1:30" hidden="1" x14ac:dyDescent="0.2">
      <c r="A243" s="168" t="s">
        <v>2006</v>
      </c>
      <c r="B243" s="168" t="s">
        <v>2006</v>
      </c>
      <c r="C243" s="168" t="s">
        <v>2007</v>
      </c>
      <c r="D243" s="168" t="s">
        <v>2007</v>
      </c>
      <c r="E243" s="168" t="s">
        <v>4693</v>
      </c>
      <c r="F243" s="168" t="s">
        <v>2003</v>
      </c>
      <c r="G243" s="168" t="s">
        <v>2040</v>
      </c>
      <c r="H243" s="168" t="s">
        <v>2039</v>
      </c>
      <c r="I243" s="168" t="s">
        <v>66</v>
      </c>
      <c r="J243" s="168"/>
      <c r="K243" s="168">
        <v>9</v>
      </c>
      <c r="O243" s="188"/>
      <c r="Q243" s="168" t="s">
        <v>2015</v>
      </c>
      <c r="S243" s="168" t="s">
        <v>2015</v>
      </c>
      <c r="T243" s="168" t="s">
        <v>419</v>
      </c>
      <c r="U243" s="168" t="s">
        <v>419</v>
      </c>
      <c r="V243" s="168">
        <v>2020</v>
      </c>
      <c r="W243" s="168">
        <v>0.03</v>
      </c>
      <c r="Z243" s="186" t="s">
        <v>2559</v>
      </c>
      <c r="AA243" s="168" t="s">
        <v>90</v>
      </c>
    </row>
    <row r="244" spans="1:30" hidden="1" x14ac:dyDescent="0.2">
      <c r="A244" s="168" t="s">
        <v>2006</v>
      </c>
      <c r="B244" s="165" t="s">
        <v>2006</v>
      </c>
      <c r="C244" s="168" t="s">
        <v>9867</v>
      </c>
      <c r="D244" s="168" t="s">
        <v>2007</v>
      </c>
      <c r="E244" s="168" t="s">
        <v>4693</v>
      </c>
      <c r="F244" s="168" t="s">
        <v>2003</v>
      </c>
      <c r="G244" s="168" t="s">
        <v>6572</v>
      </c>
      <c r="H244" s="168" t="s">
        <v>9871</v>
      </c>
      <c r="I244" s="165" t="s">
        <v>63</v>
      </c>
      <c r="K244" s="168">
        <v>10</v>
      </c>
      <c r="Q244" s="168" t="s">
        <v>2015</v>
      </c>
      <c r="S244" s="168" t="s">
        <v>2015</v>
      </c>
      <c r="T244" s="168" t="s">
        <v>419</v>
      </c>
      <c r="U244" s="168" t="s">
        <v>419</v>
      </c>
      <c r="V244" s="168">
        <v>2022</v>
      </c>
      <c r="W244" s="168">
        <v>0.03</v>
      </c>
      <c r="Z244" s="188" t="s">
        <v>9714</v>
      </c>
      <c r="AA244" s="168" t="s">
        <v>90</v>
      </c>
    </row>
    <row r="245" spans="1:30" hidden="1" x14ac:dyDescent="0.2">
      <c r="A245" s="168" t="s">
        <v>322</v>
      </c>
      <c r="B245" s="168" t="s">
        <v>322</v>
      </c>
      <c r="C245" s="168" t="s">
        <v>323</v>
      </c>
      <c r="D245" s="168" t="s">
        <v>323</v>
      </c>
      <c r="E245" s="168" t="s">
        <v>4699</v>
      </c>
      <c r="F245" s="168" t="s">
        <v>324</v>
      </c>
      <c r="G245" s="168" t="s">
        <v>326</v>
      </c>
      <c r="H245" s="168" t="s">
        <v>325</v>
      </c>
      <c r="I245" s="168" t="s">
        <v>66</v>
      </c>
      <c r="J245" s="168"/>
      <c r="K245" s="168">
        <v>9</v>
      </c>
      <c r="O245" s="188"/>
      <c r="Q245" s="168" t="s">
        <v>327</v>
      </c>
      <c r="S245" s="168" t="s">
        <v>327</v>
      </c>
      <c r="T245" s="168" t="s">
        <v>26</v>
      </c>
      <c r="U245" s="168" t="s">
        <v>26</v>
      </c>
      <c r="V245" s="168">
        <v>2020</v>
      </c>
      <c r="W245" s="168">
        <v>0.03</v>
      </c>
      <c r="Z245" s="186" t="s">
        <v>2544</v>
      </c>
      <c r="AA245" s="168" t="s">
        <v>123</v>
      </c>
    </row>
    <row r="246" spans="1:30" hidden="1" x14ac:dyDescent="0.2">
      <c r="A246" s="168" t="s">
        <v>1428</v>
      </c>
      <c r="B246" s="168" t="s">
        <v>1428</v>
      </c>
      <c r="C246" s="168" t="s">
        <v>1429</v>
      </c>
      <c r="D246" s="168" t="s">
        <v>1429</v>
      </c>
      <c r="E246" s="168" t="s">
        <v>4693</v>
      </c>
      <c r="F246" s="168" t="s">
        <v>1412</v>
      </c>
      <c r="G246" s="168" t="s">
        <v>1115</v>
      </c>
      <c r="H246" s="168" t="s">
        <v>1114</v>
      </c>
      <c r="I246" s="187" t="s">
        <v>41</v>
      </c>
      <c r="J246" s="187"/>
      <c r="K246" s="168">
        <v>8</v>
      </c>
      <c r="Q246" s="168" t="s">
        <v>1430</v>
      </c>
      <c r="S246" s="168" t="s">
        <v>1430</v>
      </c>
      <c r="T246" s="168" t="s">
        <v>656</v>
      </c>
      <c r="U246" s="168" t="s">
        <v>657</v>
      </c>
      <c r="V246" s="168">
        <v>2020</v>
      </c>
      <c r="W246" s="168">
        <v>0.03</v>
      </c>
      <c r="Z246" s="186" t="s">
        <v>2590</v>
      </c>
      <c r="AA246" s="168" t="s">
        <v>90</v>
      </c>
    </row>
    <row r="247" spans="1:30" hidden="1" x14ac:dyDescent="0.2">
      <c r="A247" s="168" t="s">
        <v>1428</v>
      </c>
      <c r="B247" s="168" t="s">
        <v>1428</v>
      </c>
      <c r="C247" s="168" t="s">
        <v>1429</v>
      </c>
      <c r="D247" s="168" t="s">
        <v>1429</v>
      </c>
      <c r="E247" s="168" t="s">
        <v>4693</v>
      </c>
      <c r="F247" s="168" t="s">
        <v>1412</v>
      </c>
      <c r="G247" s="168" t="s">
        <v>1102</v>
      </c>
      <c r="H247" s="168" t="s">
        <v>1101</v>
      </c>
      <c r="I247" s="187" t="s">
        <v>66</v>
      </c>
      <c r="J247" s="187"/>
      <c r="K247" s="168">
        <v>9</v>
      </c>
      <c r="Q247" s="168" t="s">
        <v>1430</v>
      </c>
      <c r="S247" s="168" t="s">
        <v>1430</v>
      </c>
      <c r="T247" s="168" t="s">
        <v>656</v>
      </c>
      <c r="U247" s="168" t="s">
        <v>657</v>
      </c>
      <c r="V247" s="168">
        <v>2020</v>
      </c>
      <c r="W247" s="168">
        <v>0.03</v>
      </c>
      <c r="Z247" s="186" t="s">
        <v>2515</v>
      </c>
      <c r="AA247" s="168" t="s">
        <v>90</v>
      </c>
    </row>
    <row r="248" spans="1:30" hidden="1" x14ac:dyDescent="0.2">
      <c r="A248" s="168" t="s">
        <v>1428</v>
      </c>
      <c r="B248" s="168" t="s">
        <v>1428</v>
      </c>
      <c r="C248" s="168" t="s">
        <v>9846</v>
      </c>
      <c r="D248" s="168" t="s">
        <v>1429</v>
      </c>
      <c r="E248" s="168" t="s">
        <v>4693</v>
      </c>
      <c r="F248" s="168" t="s">
        <v>1412</v>
      </c>
      <c r="G248" s="168" t="s">
        <v>9845</v>
      </c>
      <c r="H248" s="168" t="s">
        <v>9851</v>
      </c>
      <c r="I248" s="168" t="s">
        <v>63</v>
      </c>
      <c r="K248" s="168">
        <v>10</v>
      </c>
      <c r="Q248" s="168" t="s">
        <v>1430</v>
      </c>
      <c r="S248" s="168" t="s">
        <v>1430</v>
      </c>
      <c r="T248" s="168" t="s">
        <v>656</v>
      </c>
      <c r="U248" s="168" t="s">
        <v>657</v>
      </c>
      <c r="V248" s="168">
        <v>2022</v>
      </c>
      <c r="W248" s="168">
        <v>0.03</v>
      </c>
      <c r="Z248" s="188" t="s">
        <v>9751</v>
      </c>
      <c r="AA248" s="168" t="s">
        <v>90</v>
      </c>
    </row>
    <row r="249" spans="1:30" hidden="1" x14ac:dyDescent="0.2">
      <c r="A249" s="168" t="s">
        <v>1098</v>
      </c>
      <c r="B249" s="168" t="s">
        <v>1098</v>
      </c>
      <c r="C249" s="168" t="s">
        <v>1099</v>
      </c>
      <c r="D249" s="168" t="s">
        <v>1099</v>
      </c>
      <c r="E249" s="168" t="s">
        <v>4693</v>
      </c>
      <c r="F249" s="168" t="s">
        <v>1100</v>
      </c>
      <c r="G249" s="168" t="s">
        <v>1115</v>
      </c>
      <c r="H249" s="168" t="s">
        <v>1114</v>
      </c>
      <c r="I249" s="187" t="s">
        <v>41</v>
      </c>
      <c r="J249" s="187"/>
      <c r="K249" s="168">
        <v>8</v>
      </c>
      <c r="Q249" s="168" t="s">
        <v>1103</v>
      </c>
      <c r="S249" s="168" t="s">
        <v>1103</v>
      </c>
      <c r="T249" s="168" t="s">
        <v>656</v>
      </c>
      <c r="U249" s="168" t="s">
        <v>657</v>
      </c>
      <c r="V249" s="168">
        <v>2020</v>
      </c>
      <c r="W249" s="168">
        <v>0.03</v>
      </c>
      <c r="Z249" s="186" t="s">
        <v>2590</v>
      </c>
      <c r="AA249" s="168" t="s">
        <v>90</v>
      </c>
    </row>
    <row r="250" spans="1:30" hidden="1" x14ac:dyDescent="0.2">
      <c r="A250" s="168" t="s">
        <v>1098</v>
      </c>
      <c r="B250" s="168" t="s">
        <v>1098</v>
      </c>
      <c r="C250" s="168" t="s">
        <v>1099</v>
      </c>
      <c r="D250" s="168" t="s">
        <v>1099</v>
      </c>
      <c r="E250" s="168" t="s">
        <v>4693</v>
      </c>
      <c r="F250" s="168" t="s">
        <v>1100</v>
      </c>
      <c r="G250" s="168" t="s">
        <v>1102</v>
      </c>
      <c r="H250" s="168" t="s">
        <v>1101</v>
      </c>
      <c r="I250" s="187" t="s">
        <v>66</v>
      </c>
      <c r="J250" s="187"/>
      <c r="K250" s="168">
        <v>9</v>
      </c>
      <c r="Q250" s="168" t="s">
        <v>1103</v>
      </c>
      <c r="S250" s="168" t="s">
        <v>1103</v>
      </c>
      <c r="T250" s="168" t="s">
        <v>656</v>
      </c>
      <c r="U250" s="168" t="s">
        <v>657</v>
      </c>
      <c r="V250" s="168">
        <v>2020</v>
      </c>
      <c r="W250" s="168">
        <v>0.03</v>
      </c>
      <c r="Z250" s="186" t="s">
        <v>2515</v>
      </c>
      <c r="AA250" s="168" t="s">
        <v>90</v>
      </c>
    </row>
    <row r="251" spans="1:30" hidden="1" x14ac:dyDescent="0.2">
      <c r="A251" s="168" t="s">
        <v>1098</v>
      </c>
      <c r="B251" s="168" t="s">
        <v>1098</v>
      </c>
      <c r="C251" s="168" t="s">
        <v>9848</v>
      </c>
      <c r="D251" s="168" t="s">
        <v>1099</v>
      </c>
      <c r="E251" s="168" t="s">
        <v>4693</v>
      </c>
      <c r="F251" s="168" t="s">
        <v>1100</v>
      </c>
      <c r="G251" s="168" t="s">
        <v>9845</v>
      </c>
      <c r="H251" s="168" t="s">
        <v>9851</v>
      </c>
      <c r="I251" s="168" t="s">
        <v>63</v>
      </c>
      <c r="K251" s="168">
        <v>10</v>
      </c>
      <c r="Q251" s="168" t="s">
        <v>1103</v>
      </c>
      <c r="S251" s="168" t="s">
        <v>1103</v>
      </c>
      <c r="T251" s="168" t="s">
        <v>656</v>
      </c>
      <c r="U251" s="168" t="s">
        <v>657</v>
      </c>
      <c r="V251" s="168">
        <v>2022</v>
      </c>
      <c r="W251" s="168">
        <v>0.03</v>
      </c>
      <c r="Z251" s="188" t="s">
        <v>9751</v>
      </c>
      <c r="AA251" s="168" t="s">
        <v>90</v>
      </c>
    </row>
    <row r="252" spans="1:30" x14ac:dyDescent="0.2">
      <c r="A252" s="166" t="s">
        <v>5264</v>
      </c>
      <c r="B252" s="166" t="s">
        <v>6947</v>
      </c>
      <c r="C252" s="173" t="s">
        <v>7067</v>
      </c>
      <c r="D252" s="173" t="s">
        <v>7067</v>
      </c>
      <c r="E252" s="168" t="s">
        <v>4696</v>
      </c>
      <c r="F252" s="168" t="s">
        <v>2184</v>
      </c>
      <c r="G252" s="167" t="s">
        <v>5107</v>
      </c>
      <c r="H252" s="166" t="s">
        <v>5116</v>
      </c>
      <c r="I252" s="165" t="s">
        <v>5100</v>
      </c>
      <c r="J252" s="165"/>
      <c r="K252" s="165">
        <v>-1</v>
      </c>
      <c r="L252" s="165">
        <v>1</v>
      </c>
      <c r="O252" s="188"/>
      <c r="P252" s="166" t="s">
        <v>6947</v>
      </c>
      <c r="R252" s="168" t="s">
        <v>9874</v>
      </c>
      <c r="S252" s="168" t="s">
        <v>9874</v>
      </c>
      <c r="T252" s="168" t="s">
        <v>193</v>
      </c>
      <c r="U252" s="168" t="s">
        <v>194</v>
      </c>
      <c r="V252" s="168">
        <v>2022</v>
      </c>
      <c r="W252" s="168">
        <v>0</v>
      </c>
      <c r="X252" s="168" t="s">
        <v>4402</v>
      </c>
      <c r="Z252" s="188" t="s">
        <v>9716</v>
      </c>
      <c r="AA252" s="188" t="s">
        <v>9719</v>
      </c>
      <c r="AD252" s="191">
        <v>888</v>
      </c>
    </row>
    <row r="253" spans="1:30" hidden="1" x14ac:dyDescent="0.2">
      <c r="A253" s="168" t="s">
        <v>2113</v>
      </c>
      <c r="B253" s="168" t="s">
        <v>2113</v>
      </c>
      <c r="C253" s="168" t="s">
        <v>2114</v>
      </c>
      <c r="D253" s="168" t="s">
        <v>2114</v>
      </c>
      <c r="E253" s="168" t="s">
        <v>4693</v>
      </c>
      <c r="F253" s="168" t="s">
        <v>2115</v>
      </c>
      <c r="G253" s="168" t="s">
        <v>2036</v>
      </c>
      <c r="H253" s="168" t="s">
        <v>2035</v>
      </c>
      <c r="I253" s="168" t="s">
        <v>56</v>
      </c>
      <c r="J253" s="168"/>
      <c r="K253" s="168">
        <v>4</v>
      </c>
      <c r="O253" s="188"/>
      <c r="Q253" s="168" t="s">
        <v>2116</v>
      </c>
      <c r="S253" s="168" t="s">
        <v>2116</v>
      </c>
      <c r="T253" s="168" t="s">
        <v>419</v>
      </c>
      <c r="U253" s="168" t="s">
        <v>419</v>
      </c>
      <c r="V253" s="168">
        <v>2020</v>
      </c>
      <c r="W253" s="168">
        <v>3.2000000000000001E-2</v>
      </c>
      <c r="Z253" s="186" t="s">
        <v>2610</v>
      </c>
      <c r="AA253" s="168" t="s">
        <v>90</v>
      </c>
    </row>
    <row r="254" spans="1:30" hidden="1" x14ac:dyDescent="0.2">
      <c r="A254" s="168" t="s">
        <v>2113</v>
      </c>
      <c r="B254" s="168" t="s">
        <v>2113</v>
      </c>
      <c r="C254" s="168" t="s">
        <v>2114</v>
      </c>
      <c r="D254" s="168" t="s">
        <v>2114</v>
      </c>
      <c r="E254" s="168" t="s">
        <v>4693</v>
      </c>
      <c r="F254" s="168" t="s">
        <v>2115</v>
      </c>
      <c r="G254" s="168" t="s">
        <v>2028</v>
      </c>
      <c r="H254" s="168" t="s">
        <v>2027</v>
      </c>
      <c r="I254" s="168" t="s">
        <v>22</v>
      </c>
      <c r="J254" s="168"/>
      <c r="K254" s="168">
        <v>5</v>
      </c>
      <c r="O254" s="188"/>
      <c r="Q254" s="168" t="s">
        <v>2116</v>
      </c>
      <c r="S254" s="168" t="s">
        <v>2116</v>
      </c>
      <c r="T254" s="168" t="s">
        <v>419</v>
      </c>
      <c r="U254" s="168" t="s">
        <v>419</v>
      </c>
      <c r="V254" s="168">
        <v>2020</v>
      </c>
      <c r="W254" s="168">
        <v>3.2000000000000001E-2</v>
      </c>
      <c r="Z254" s="186" t="s">
        <v>2553</v>
      </c>
      <c r="AA254" s="168" t="s">
        <v>90</v>
      </c>
    </row>
    <row r="255" spans="1:30" hidden="1" x14ac:dyDescent="0.2">
      <c r="A255" s="168" t="s">
        <v>2113</v>
      </c>
      <c r="B255" s="168" t="s">
        <v>2113</v>
      </c>
      <c r="C255" s="168" t="s">
        <v>2114</v>
      </c>
      <c r="D255" s="168" t="s">
        <v>2114</v>
      </c>
      <c r="E255" s="168" t="s">
        <v>4693</v>
      </c>
      <c r="F255" s="168" t="s">
        <v>2115</v>
      </c>
      <c r="G255" s="168" t="s">
        <v>2030</v>
      </c>
      <c r="H255" s="168" t="s">
        <v>2029</v>
      </c>
      <c r="I255" s="168" t="s">
        <v>28</v>
      </c>
      <c r="J255" s="168"/>
      <c r="K255" s="168">
        <v>6</v>
      </c>
      <c r="O255" s="188"/>
      <c r="Q255" s="168" t="s">
        <v>2116</v>
      </c>
      <c r="S255" s="168" t="s">
        <v>2116</v>
      </c>
      <c r="T255" s="168" t="s">
        <v>419</v>
      </c>
      <c r="U255" s="168" t="s">
        <v>419</v>
      </c>
      <c r="V255" s="168">
        <v>2020</v>
      </c>
      <c r="W255" s="168">
        <v>3.2000000000000001E-2</v>
      </c>
      <c r="Z255" s="186" t="s">
        <v>2553</v>
      </c>
      <c r="AA255" s="168" t="s">
        <v>90</v>
      </c>
    </row>
    <row r="256" spans="1:30" hidden="1" x14ac:dyDescent="0.2">
      <c r="A256" s="168" t="s">
        <v>260</v>
      </c>
      <c r="B256" s="168" t="s">
        <v>260</v>
      </c>
      <c r="C256" s="168" t="s">
        <v>261</v>
      </c>
      <c r="D256" s="168" t="s">
        <v>9703</v>
      </c>
      <c r="E256" s="168" t="s">
        <v>4693</v>
      </c>
      <c r="F256" s="168" t="s">
        <v>262</v>
      </c>
      <c r="G256" s="168" t="s">
        <v>129</v>
      </c>
      <c r="H256" s="168" t="s">
        <v>128</v>
      </c>
      <c r="I256" s="168" t="s">
        <v>34</v>
      </c>
      <c r="J256" s="168"/>
      <c r="K256" s="168">
        <v>2</v>
      </c>
      <c r="O256" s="188"/>
      <c r="Q256" s="168" t="s">
        <v>263</v>
      </c>
      <c r="S256" s="168" t="s">
        <v>263</v>
      </c>
      <c r="T256" s="168" t="s">
        <v>50</v>
      </c>
      <c r="U256" s="168" t="s">
        <v>51</v>
      </c>
      <c r="V256" s="168">
        <v>2020</v>
      </c>
      <c r="W256" s="168">
        <v>3.3000000000000002E-2</v>
      </c>
      <c r="Z256" s="186" t="s">
        <v>2518</v>
      </c>
      <c r="AA256" s="168" t="s">
        <v>4395</v>
      </c>
    </row>
    <row r="257" spans="1:27" hidden="1" x14ac:dyDescent="0.2">
      <c r="A257" s="168" t="s">
        <v>260</v>
      </c>
      <c r="B257" s="168" t="s">
        <v>260</v>
      </c>
      <c r="C257" s="168" t="s">
        <v>261</v>
      </c>
      <c r="D257" s="168" t="s">
        <v>9703</v>
      </c>
      <c r="E257" s="168" t="s">
        <v>4693</v>
      </c>
      <c r="F257" s="168" t="s">
        <v>262</v>
      </c>
      <c r="G257" s="168" t="s">
        <v>131</v>
      </c>
      <c r="H257" s="168" t="s">
        <v>130</v>
      </c>
      <c r="I257" s="168" t="s">
        <v>31</v>
      </c>
      <c r="J257" s="162"/>
      <c r="K257" s="168">
        <v>1</v>
      </c>
      <c r="O257" s="188"/>
      <c r="Q257" s="168" t="s">
        <v>263</v>
      </c>
      <c r="S257" s="168" t="s">
        <v>263</v>
      </c>
      <c r="T257" s="168" t="s">
        <v>50</v>
      </c>
      <c r="U257" s="168" t="s">
        <v>51</v>
      </c>
      <c r="V257" s="168">
        <v>2020</v>
      </c>
      <c r="W257" s="168">
        <v>3.3500000000000002E-2</v>
      </c>
      <c r="Z257" s="186" t="s">
        <v>2536</v>
      </c>
      <c r="AA257" s="168" t="s">
        <v>4395</v>
      </c>
    </row>
    <row r="258" spans="1:27" hidden="1" x14ac:dyDescent="0.2">
      <c r="A258" s="168" t="s">
        <v>260</v>
      </c>
      <c r="B258" s="168" t="s">
        <v>260</v>
      </c>
      <c r="C258" s="168" t="s">
        <v>261</v>
      </c>
      <c r="D258" s="168" t="s">
        <v>9703</v>
      </c>
      <c r="E258" s="168" t="s">
        <v>4693</v>
      </c>
      <c r="F258" s="168" t="s">
        <v>262</v>
      </c>
      <c r="G258" s="168" t="s">
        <v>55</v>
      </c>
      <c r="H258" s="168" t="s">
        <v>54</v>
      </c>
      <c r="I258" s="168" t="s">
        <v>53</v>
      </c>
      <c r="J258" s="168"/>
      <c r="K258" s="168">
        <v>3</v>
      </c>
      <c r="O258" s="188"/>
      <c r="Q258" s="168" t="s">
        <v>263</v>
      </c>
      <c r="S258" s="168" t="s">
        <v>263</v>
      </c>
      <c r="T258" s="168" t="s">
        <v>50</v>
      </c>
      <c r="U258" s="168" t="s">
        <v>51</v>
      </c>
      <c r="V258" s="168">
        <v>2020</v>
      </c>
      <c r="W258" s="168">
        <v>3.4000000000000002E-2</v>
      </c>
      <c r="Z258" s="186" t="s">
        <v>2518</v>
      </c>
      <c r="AA258" s="168" t="s">
        <v>52</v>
      </c>
    </row>
    <row r="259" spans="1:27" hidden="1" x14ac:dyDescent="0.2">
      <c r="A259" s="168" t="s">
        <v>260</v>
      </c>
      <c r="B259" s="168" t="s">
        <v>260</v>
      </c>
      <c r="C259" s="168" t="s">
        <v>261</v>
      </c>
      <c r="D259" s="168" t="s">
        <v>9703</v>
      </c>
      <c r="E259" s="168" t="s">
        <v>4693</v>
      </c>
      <c r="F259" s="168" t="s">
        <v>262</v>
      </c>
      <c r="G259" s="168" t="s">
        <v>58</v>
      </c>
      <c r="H259" s="168" t="s">
        <v>57</v>
      </c>
      <c r="I259" s="168" t="s">
        <v>56</v>
      </c>
      <c r="J259" s="168"/>
      <c r="K259" s="168">
        <v>4</v>
      </c>
      <c r="O259" s="188"/>
      <c r="Q259" s="168" t="s">
        <v>263</v>
      </c>
      <c r="S259" s="168" t="s">
        <v>263</v>
      </c>
      <c r="T259" s="168" t="s">
        <v>50</v>
      </c>
      <c r="U259" s="168" t="s">
        <v>51</v>
      </c>
      <c r="V259" s="168">
        <v>2020</v>
      </c>
      <c r="W259" s="168">
        <v>3.4000000000000002E-2</v>
      </c>
      <c r="Z259" s="186" t="s">
        <v>2518</v>
      </c>
      <c r="AA259" s="168" t="s">
        <v>52</v>
      </c>
    </row>
    <row r="260" spans="1:27" hidden="1" x14ac:dyDescent="0.2">
      <c r="A260" s="168" t="s">
        <v>260</v>
      </c>
      <c r="B260" s="168" t="s">
        <v>260</v>
      </c>
      <c r="C260" s="168" t="s">
        <v>261</v>
      </c>
      <c r="D260" s="168" t="s">
        <v>9703</v>
      </c>
      <c r="E260" s="168" t="s">
        <v>4693</v>
      </c>
      <c r="F260" s="168" t="s">
        <v>262</v>
      </c>
      <c r="G260" s="168" t="s">
        <v>48</v>
      </c>
      <c r="H260" s="168" t="s">
        <v>47</v>
      </c>
      <c r="I260" s="168" t="s">
        <v>22</v>
      </c>
      <c r="J260" s="168"/>
      <c r="K260" s="168">
        <v>5</v>
      </c>
      <c r="O260" s="188"/>
      <c r="Q260" s="168" t="s">
        <v>263</v>
      </c>
      <c r="S260" s="168" t="s">
        <v>263</v>
      </c>
      <c r="T260" s="168" t="s">
        <v>50</v>
      </c>
      <c r="U260" s="168" t="s">
        <v>51</v>
      </c>
      <c r="V260" s="168">
        <v>2020</v>
      </c>
      <c r="W260" s="168">
        <v>3.4000000000000002E-2</v>
      </c>
      <c r="Z260" s="186" t="s">
        <v>2517</v>
      </c>
      <c r="AA260" s="168" t="s">
        <v>52</v>
      </c>
    </row>
    <row r="261" spans="1:27" hidden="1" x14ac:dyDescent="0.2">
      <c r="A261" s="168" t="s">
        <v>260</v>
      </c>
      <c r="B261" s="168" t="s">
        <v>260</v>
      </c>
      <c r="C261" s="168" t="s">
        <v>261</v>
      </c>
      <c r="D261" s="168" t="s">
        <v>9703</v>
      </c>
      <c r="E261" s="168" t="s">
        <v>4693</v>
      </c>
      <c r="F261" s="168" t="s">
        <v>262</v>
      </c>
      <c r="G261" s="168" t="s">
        <v>60</v>
      </c>
      <c r="H261" s="168" t="s">
        <v>59</v>
      </c>
      <c r="I261" s="168" t="s">
        <v>28</v>
      </c>
      <c r="J261" s="168"/>
      <c r="K261" s="168">
        <v>6</v>
      </c>
      <c r="O261" s="188"/>
      <c r="Q261" s="168" t="s">
        <v>263</v>
      </c>
      <c r="S261" s="168" t="s">
        <v>263</v>
      </c>
      <c r="T261" s="168" t="s">
        <v>50</v>
      </c>
      <c r="U261" s="168" t="s">
        <v>51</v>
      </c>
      <c r="V261" s="168">
        <v>2020</v>
      </c>
      <c r="W261" s="168">
        <v>3.4000000000000002E-2</v>
      </c>
      <c r="Z261" s="186" t="s">
        <v>2519</v>
      </c>
      <c r="AA261" s="168" t="s">
        <v>52</v>
      </c>
    </row>
    <row r="262" spans="1:27" hidden="1" x14ac:dyDescent="0.2">
      <c r="A262" s="168" t="s">
        <v>260</v>
      </c>
      <c r="B262" s="168" t="s">
        <v>260</v>
      </c>
      <c r="C262" s="168" t="s">
        <v>261</v>
      </c>
      <c r="D262" s="168" t="s">
        <v>9703</v>
      </c>
      <c r="E262" s="168" t="s">
        <v>4693</v>
      </c>
      <c r="F262" s="168" t="s">
        <v>262</v>
      </c>
      <c r="G262" s="168" t="s">
        <v>62</v>
      </c>
      <c r="H262" s="168" t="s">
        <v>61</v>
      </c>
      <c r="I262" s="168" t="s">
        <v>38</v>
      </c>
      <c r="J262" s="168"/>
      <c r="K262" s="168">
        <v>7</v>
      </c>
      <c r="O262" s="188"/>
      <c r="Q262" s="168" t="s">
        <v>263</v>
      </c>
      <c r="S262" s="168" t="s">
        <v>263</v>
      </c>
      <c r="T262" s="168" t="s">
        <v>50</v>
      </c>
      <c r="U262" s="168" t="s">
        <v>51</v>
      </c>
      <c r="V262" s="168">
        <v>2020</v>
      </c>
      <c r="W262" s="168">
        <v>3.4000000000000002E-2</v>
      </c>
      <c r="Z262" s="186" t="s">
        <v>2519</v>
      </c>
      <c r="AA262" s="168" t="s">
        <v>52</v>
      </c>
    </row>
    <row r="263" spans="1:27" hidden="1" x14ac:dyDescent="0.2">
      <c r="A263" s="168" t="s">
        <v>260</v>
      </c>
      <c r="B263" s="168" t="s">
        <v>260</v>
      </c>
      <c r="C263" s="168" t="s">
        <v>261</v>
      </c>
      <c r="D263" s="168" t="s">
        <v>9703</v>
      </c>
      <c r="E263" s="168" t="s">
        <v>4693</v>
      </c>
      <c r="F263" s="168" t="s">
        <v>262</v>
      </c>
      <c r="G263" s="168" t="s">
        <v>70</v>
      </c>
      <c r="H263" s="168" t="s">
        <v>69</v>
      </c>
      <c r="I263" s="168" t="s">
        <v>41</v>
      </c>
      <c r="J263" s="168"/>
      <c r="K263" s="168">
        <v>8</v>
      </c>
      <c r="O263" s="188"/>
      <c r="Q263" s="168" t="s">
        <v>263</v>
      </c>
      <c r="S263" s="168" t="s">
        <v>263</v>
      </c>
      <c r="T263" s="168" t="s">
        <v>50</v>
      </c>
      <c r="U263" s="168" t="s">
        <v>51</v>
      </c>
      <c r="V263" s="168">
        <v>2020</v>
      </c>
      <c r="W263" s="168">
        <v>3.4000000000000002E-2</v>
      </c>
      <c r="Z263" s="186" t="s">
        <v>2522</v>
      </c>
      <c r="AA263" s="168" t="s">
        <v>52</v>
      </c>
    </row>
    <row r="264" spans="1:27" hidden="1" x14ac:dyDescent="0.2">
      <c r="A264" s="168" t="s">
        <v>260</v>
      </c>
      <c r="B264" s="168" t="s">
        <v>260</v>
      </c>
      <c r="C264" s="168" t="s">
        <v>261</v>
      </c>
      <c r="D264" s="168" t="s">
        <v>9703</v>
      </c>
      <c r="E264" s="168" t="s">
        <v>4693</v>
      </c>
      <c r="F264" s="168" t="s">
        <v>262</v>
      </c>
      <c r="G264" s="168" t="s">
        <v>68</v>
      </c>
      <c r="H264" s="168" t="s">
        <v>67</v>
      </c>
      <c r="I264" s="168" t="s">
        <v>66</v>
      </c>
      <c r="J264" s="168"/>
      <c r="K264" s="168">
        <v>9</v>
      </c>
      <c r="O264" s="188"/>
      <c r="Q264" s="168" t="s">
        <v>263</v>
      </c>
      <c r="S264" s="168" t="s">
        <v>263</v>
      </c>
      <c r="T264" s="168" t="s">
        <v>50</v>
      </c>
      <c r="U264" s="168" t="s">
        <v>51</v>
      </c>
      <c r="V264" s="168">
        <v>2020</v>
      </c>
      <c r="W264" s="168">
        <v>3.4000000000000002E-2</v>
      </c>
      <c r="Z264" s="186" t="s">
        <v>2521</v>
      </c>
      <c r="AA264" s="168" t="s">
        <v>52</v>
      </c>
    </row>
    <row r="265" spans="1:27" hidden="1" x14ac:dyDescent="0.2">
      <c r="A265" s="168" t="s">
        <v>260</v>
      </c>
      <c r="B265" s="168" t="s">
        <v>260</v>
      </c>
      <c r="C265" s="168" t="s">
        <v>261</v>
      </c>
      <c r="D265" s="168" t="s">
        <v>9703</v>
      </c>
      <c r="E265" s="168" t="s">
        <v>4693</v>
      </c>
      <c r="F265" s="168" t="s">
        <v>262</v>
      </c>
      <c r="G265" s="168" t="s">
        <v>65</v>
      </c>
      <c r="H265" s="168" t="s">
        <v>64</v>
      </c>
      <c r="I265" s="168" t="s">
        <v>63</v>
      </c>
      <c r="J265" s="168"/>
      <c r="K265" s="168">
        <v>10</v>
      </c>
      <c r="O265" s="188"/>
      <c r="Q265" s="168" t="s">
        <v>263</v>
      </c>
      <c r="S265" s="168" t="s">
        <v>263</v>
      </c>
      <c r="T265" s="168" t="s">
        <v>50</v>
      </c>
      <c r="U265" s="168" t="s">
        <v>51</v>
      </c>
      <c r="V265" s="168">
        <v>2020</v>
      </c>
      <c r="W265" s="168">
        <v>3.4000000000000002E-2</v>
      </c>
      <c r="Z265" s="186" t="s">
        <v>2520</v>
      </c>
      <c r="AA265" s="168" t="s">
        <v>52</v>
      </c>
    </row>
    <row r="266" spans="1:27" hidden="1" x14ac:dyDescent="0.2">
      <c r="A266" s="168" t="s">
        <v>2135</v>
      </c>
      <c r="B266" s="168" t="s">
        <v>2135</v>
      </c>
      <c r="C266" s="168" t="s">
        <v>2136</v>
      </c>
      <c r="D266" s="192" t="s">
        <v>9662</v>
      </c>
      <c r="E266" s="168" t="s">
        <v>4693</v>
      </c>
      <c r="F266" s="168" t="s">
        <v>2134</v>
      </c>
      <c r="G266" s="168" t="s">
        <v>2042</v>
      </c>
      <c r="H266" s="168" t="s">
        <v>2041</v>
      </c>
      <c r="I266" s="168" t="s">
        <v>41</v>
      </c>
      <c r="J266" s="168"/>
      <c r="K266" s="168">
        <v>8</v>
      </c>
      <c r="O266" s="188"/>
      <c r="Q266" s="168" t="s">
        <v>2137</v>
      </c>
      <c r="S266" s="168" t="s">
        <v>2137</v>
      </c>
      <c r="T266" s="168" t="s">
        <v>419</v>
      </c>
      <c r="U266" s="168" t="s">
        <v>419</v>
      </c>
      <c r="V266" s="168">
        <v>2020</v>
      </c>
      <c r="W266" s="168">
        <v>3.5999999999999997E-2</v>
      </c>
      <c r="Z266" s="186" t="s">
        <v>2560</v>
      </c>
      <c r="AA266" s="168" t="s">
        <v>90</v>
      </c>
    </row>
    <row r="267" spans="1:27" hidden="1" x14ac:dyDescent="0.2">
      <c r="A267" s="168" t="s">
        <v>2135</v>
      </c>
      <c r="B267" s="168" t="s">
        <v>2135</v>
      </c>
      <c r="C267" s="168" t="s">
        <v>2136</v>
      </c>
      <c r="D267" s="192" t="s">
        <v>9662</v>
      </c>
      <c r="E267" s="168" t="s">
        <v>4693</v>
      </c>
      <c r="F267" s="168" t="s">
        <v>2134</v>
      </c>
      <c r="G267" s="168" t="s">
        <v>2040</v>
      </c>
      <c r="H267" s="168" t="s">
        <v>2039</v>
      </c>
      <c r="I267" s="168" t="s">
        <v>66</v>
      </c>
      <c r="J267" s="168"/>
      <c r="K267" s="168">
        <v>9</v>
      </c>
      <c r="O267" s="188"/>
      <c r="Q267" s="168" t="s">
        <v>2137</v>
      </c>
      <c r="S267" s="168" t="s">
        <v>2137</v>
      </c>
      <c r="T267" s="168" t="s">
        <v>419</v>
      </c>
      <c r="U267" s="168" t="s">
        <v>419</v>
      </c>
      <c r="V267" s="168">
        <v>2020</v>
      </c>
      <c r="W267" s="168">
        <v>3.5999999999999997E-2</v>
      </c>
      <c r="Z267" s="186" t="s">
        <v>2559</v>
      </c>
      <c r="AA267" s="168" t="s">
        <v>90</v>
      </c>
    </row>
    <row r="268" spans="1:27" hidden="1" x14ac:dyDescent="0.2">
      <c r="A268" s="168" t="s">
        <v>2135</v>
      </c>
      <c r="B268" s="165" t="s">
        <v>2135</v>
      </c>
      <c r="C268" s="168" t="s">
        <v>9861</v>
      </c>
      <c r="D268" s="192" t="s">
        <v>9662</v>
      </c>
      <c r="E268" s="168" t="s">
        <v>4693</v>
      </c>
      <c r="F268" s="168" t="s">
        <v>2134</v>
      </c>
      <c r="G268" s="168" t="s">
        <v>6572</v>
      </c>
      <c r="H268" s="168" t="s">
        <v>9871</v>
      </c>
      <c r="I268" s="165" t="s">
        <v>63</v>
      </c>
      <c r="K268" s="168">
        <v>10</v>
      </c>
      <c r="Q268" s="168" t="s">
        <v>2137</v>
      </c>
      <c r="S268" s="168" t="s">
        <v>2137</v>
      </c>
      <c r="T268" s="168" t="s">
        <v>419</v>
      </c>
      <c r="U268" s="168" t="s">
        <v>419</v>
      </c>
      <c r="V268" s="168">
        <v>2022</v>
      </c>
      <c r="W268" s="168">
        <v>3.5999999999999997E-2</v>
      </c>
      <c r="Z268" s="188" t="s">
        <v>9714</v>
      </c>
      <c r="AA268" s="168" t="s">
        <v>90</v>
      </c>
    </row>
    <row r="269" spans="1:27" hidden="1" x14ac:dyDescent="0.2">
      <c r="A269" s="168" t="s">
        <v>2113</v>
      </c>
      <c r="B269" s="168" t="s">
        <v>2113</v>
      </c>
      <c r="C269" s="168" t="s">
        <v>2114</v>
      </c>
      <c r="D269" s="168" t="s">
        <v>2114</v>
      </c>
      <c r="E269" s="168" t="s">
        <v>4693</v>
      </c>
      <c r="F269" s="168" t="s">
        <v>2115</v>
      </c>
      <c r="G269" s="168" t="s">
        <v>2009</v>
      </c>
      <c r="H269" s="168" t="s">
        <v>2008</v>
      </c>
      <c r="I269" s="168" t="s">
        <v>34</v>
      </c>
      <c r="J269" s="168"/>
      <c r="K269" s="168">
        <v>2</v>
      </c>
      <c r="O269" s="188"/>
      <c r="R269" s="168" t="s">
        <v>2116</v>
      </c>
      <c r="S269" s="168" t="s">
        <v>2116</v>
      </c>
      <c r="T269" s="168" t="s">
        <v>419</v>
      </c>
      <c r="U269" s="168" t="s">
        <v>419</v>
      </c>
      <c r="V269" s="168">
        <v>2020</v>
      </c>
      <c r="W269" s="168">
        <v>0.04</v>
      </c>
      <c r="X269" s="168" t="s">
        <v>4402</v>
      </c>
      <c r="Z269" s="186" t="s">
        <v>2607</v>
      </c>
      <c r="AA269" s="168" t="s">
        <v>4396</v>
      </c>
    </row>
    <row r="270" spans="1:27" hidden="1" x14ac:dyDescent="0.2">
      <c r="A270" s="168" t="s">
        <v>2113</v>
      </c>
      <c r="B270" s="168" t="s">
        <v>2113</v>
      </c>
      <c r="C270" s="168" t="s">
        <v>2114</v>
      </c>
      <c r="D270" s="168" t="s">
        <v>2114</v>
      </c>
      <c r="E270" s="168" t="s">
        <v>4693</v>
      </c>
      <c r="F270" s="168" t="s">
        <v>2115</v>
      </c>
      <c r="G270" s="168" t="s">
        <v>2012</v>
      </c>
      <c r="H270" s="168" t="s">
        <v>2011</v>
      </c>
      <c r="I270" s="168" t="s">
        <v>31</v>
      </c>
      <c r="J270" s="162"/>
      <c r="K270" s="168">
        <v>1</v>
      </c>
      <c r="O270" s="188"/>
      <c r="R270" s="168" t="s">
        <v>2116</v>
      </c>
      <c r="S270" s="168" t="s">
        <v>2116</v>
      </c>
      <c r="T270" s="168" t="s">
        <v>419</v>
      </c>
      <c r="U270" s="168" t="s">
        <v>419</v>
      </c>
      <c r="V270" s="168">
        <v>2020</v>
      </c>
      <c r="W270" s="168">
        <v>0.04</v>
      </c>
      <c r="X270" s="168" t="s">
        <v>4402</v>
      </c>
      <c r="Z270" s="186" t="s">
        <v>2607</v>
      </c>
      <c r="AA270" s="168" t="s">
        <v>4396</v>
      </c>
    </row>
    <row r="271" spans="1:27" hidden="1" x14ac:dyDescent="0.2">
      <c r="A271" s="168" t="s">
        <v>2089</v>
      </c>
      <c r="B271" s="168" t="s">
        <v>2089</v>
      </c>
      <c r="C271" s="168" t="s">
        <v>2090</v>
      </c>
      <c r="D271" s="168" t="s">
        <v>2090</v>
      </c>
      <c r="E271" s="168" t="s">
        <v>4693</v>
      </c>
      <c r="F271" s="188" t="s">
        <v>4374</v>
      </c>
      <c r="G271" s="168" t="s">
        <v>2009</v>
      </c>
      <c r="H271" s="168" t="s">
        <v>2008</v>
      </c>
      <c r="I271" s="168" t="s">
        <v>34</v>
      </c>
      <c r="J271" s="168"/>
      <c r="K271" s="168">
        <v>2</v>
      </c>
      <c r="O271" s="188"/>
      <c r="R271" s="168" t="s">
        <v>2091</v>
      </c>
      <c r="S271" s="168" t="s">
        <v>2091</v>
      </c>
      <c r="T271" s="168" t="s">
        <v>419</v>
      </c>
      <c r="U271" s="168" t="s">
        <v>419</v>
      </c>
      <c r="V271" s="168">
        <v>2020</v>
      </c>
      <c r="W271" s="168">
        <v>0.04</v>
      </c>
      <c r="X271" s="168" t="s">
        <v>4402</v>
      </c>
      <c r="Y271" s="168">
        <v>1</v>
      </c>
      <c r="Z271" s="186" t="s">
        <v>2607</v>
      </c>
      <c r="AA271" s="168" t="s">
        <v>4396</v>
      </c>
    </row>
    <row r="272" spans="1:27" hidden="1" x14ac:dyDescent="0.2">
      <c r="A272" s="168" t="s">
        <v>2089</v>
      </c>
      <c r="B272" s="168" t="s">
        <v>2089</v>
      </c>
      <c r="C272" s="168" t="s">
        <v>2090</v>
      </c>
      <c r="D272" s="168" t="s">
        <v>2090</v>
      </c>
      <c r="E272" s="168" t="s">
        <v>4693</v>
      </c>
      <c r="F272" s="188" t="s">
        <v>4374</v>
      </c>
      <c r="G272" s="168" t="s">
        <v>2012</v>
      </c>
      <c r="H272" s="168" t="s">
        <v>2011</v>
      </c>
      <c r="I272" s="168" t="s">
        <v>31</v>
      </c>
      <c r="J272" s="162"/>
      <c r="K272" s="168">
        <v>1</v>
      </c>
      <c r="O272" s="188"/>
      <c r="R272" s="168" t="s">
        <v>2091</v>
      </c>
      <c r="S272" s="168" t="s">
        <v>2091</v>
      </c>
      <c r="T272" s="168" t="s">
        <v>419</v>
      </c>
      <c r="U272" s="168" t="s">
        <v>419</v>
      </c>
      <c r="V272" s="168">
        <v>2020</v>
      </c>
      <c r="W272" s="168">
        <v>0.04</v>
      </c>
      <c r="X272" s="168" t="s">
        <v>4402</v>
      </c>
      <c r="Y272" s="168">
        <v>1</v>
      </c>
      <c r="Z272" s="186" t="s">
        <v>2607</v>
      </c>
      <c r="AA272" s="168" t="s">
        <v>4396</v>
      </c>
    </row>
    <row r="273" spans="1:27" hidden="1" x14ac:dyDescent="0.2">
      <c r="A273" s="168" t="s">
        <v>2109</v>
      </c>
      <c r="B273" s="168" t="s">
        <v>2109</v>
      </c>
      <c r="C273" s="168" t="s">
        <v>2110</v>
      </c>
      <c r="D273" s="168" t="s">
        <v>2110</v>
      </c>
      <c r="E273" s="168" t="s">
        <v>4693</v>
      </c>
      <c r="F273" s="168" t="s">
        <v>2111</v>
      </c>
      <c r="G273" s="168" t="s">
        <v>2009</v>
      </c>
      <c r="H273" s="168" t="s">
        <v>2008</v>
      </c>
      <c r="I273" s="168" t="s">
        <v>34</v>
      </c>
      <c r="J273" s="168"/>
      <c r="K273" s="168">
        <v>2</v>
      </c>
      <c r="O273" s="188"/>
      <c r="R273" s="168" t="s">
        <v>2112</v>
      </c>
      <c r="S273" s="168" t="s">
        <v>2112</v>
      </c>
      <c r="T273" s="168" t="s">
        <v>419</v>
      </c>
      <c r="U273" s="168" t="s">
        <v>419</v>
      </c>
      <c r="V273" s="168">
        <v>2020</v>
      </c>
      <c r="W273" s="168">
        <v>0.04</v>
      </c>
      <c r="X273" s="168" t="s">
        <v>4402</v>
      </c>
      <c r="Z273" s="186" t="s">
        <v>2607</v>
      </c>
      <c r="AA273" s="168" t="s">
        <v>4396</v>
      </c>
    </row>
    <row r="274" spans="1:27" hidden="1" x14ac:dyDescent="0.2">
      <c r="A274" s="168" t="s">
        <v>2109</v>
      </c>
      <c r="B274" s="168" t="s">
        <v>2109</v>
      </c>
      <c r="C274" s="168" t="s">
        <v>2110</v>
      </c>
      <c r="D274" s="168" t="s">
        <v>2110</v>
      </c>
      <c r="E274" s="168" t="s">
        <v>4693</v>
      </c>
      <c r="F274" s="168" t="s">
        <v>2111</v>
      </c>
      <c r="G274" s="168" t="s">
        <v>2012</v>
      </c>
      <c r="H274" s="168" t="s">
        <v>2011</v>
      </c>
      <c r="I274" s="168" t="s">
        <v>31</v>
      </c>
      <c r="J274" s="162"/>
      <c r="K274" s="168">
        <v>1</v>
      </c>
      <c r="O274" s="188"/>
      <c r="R274" s="168" t="s">
        <v>2112</v>
      </c>
      <c r="S274" s="168" t="s">
        <v>2112</v>
      </c>
      <c r="T274" s="168" t="s">
        <v>419</v>
      </c>
      <c r="U274" s="168" t="s">
        <v>419</v>
      </c>
      <c r="V274" s="168">
        <v>2020</v>
      </c>
      <c r="W274" s="168">
        <v>0.04</v>
      </c>
      <c r="X274" s="168" t="s">
        <v>4402</v>
      </c>
      <c r="Z274" s="186" t="s">
        <v>2607</v>
      </c>
      <c r="AA274" s="168" t="s">
        <v>4396</v>
      </c>
    </row>
    <row r="275" spans="1:27" hidden="1" x14ac:dyDescent="0.2">
      <c r="A275" s="168" t="s">
        <v>1792</v>
      </c>
      <c r="B275" s="168" t="s">
        <v>1792</v>
      </c>
      <c r="C275" s="168" t="s">
        <v>1793</v>
      </c>
      <c r="D275" s="168" t="s">
        <v>1793</v>
      </c>
      <c r="E275" s="168" t="s">
        <v>4693</v>
      </c>
      <c r="F275" s="168" t="s">
        <v>1794</v>
      </c>
      <c r="G275" s="168" t="s">
        <v>48</v>
      </c>
      <c r="H275" s="168" t="s">
        <v>47</v>
      </c>
      <c r="I275" s="168" t="s">
        <v>22</v>
      </c>
      <c r="J275" s="168"/>
      <c r="K275" s="168">
        <v>5</v>
      </c>
      <c r="O275" s="188"/>
      <c r="Q275" s="168" t="s">
        <v>1795</v>
      </c>
      <c r="S275" s="168" t="s">
        <v>1795</v>
      </c>
      <c r="T275" s="168" t="s">
        <v>50</v>
      </c>
      <c r="U275" s="168" t="s">
        <v>51</v>
      </c>
      <c r="V275" s="168">
        <v>2020</v>
      </c>
      <c r="W275" s="168">
        <v>0.04</v>
      </c>
      <c r="Z275" s="186" t="s">
        <v>2517</v>
      </c>
      <c r="AA275" s="168" t="s">
        <v>52</v>
      </c>
    </row>
    <row r="276" spans="1:27" hidden="1" x14ac:dyDescent="0.2">
      <c r="A276" s="168" t="s">
        <v>1792</v>
      </c>
      <c r="B276" s="168" t="s">
        <v>1792</v>
      </c>
      <c r="C276" s="168" t="s">
        <v>1793</v>
      </c>
      <c r="D276" s="168" t="s">
        <v>1793</v>
      </c>
      <c r="E276" s="168" t="s">
        <v>4693</v>
      </c>
      <c r="F276" s="168" t="s">
        <v>1794</v>
      </c>
      <c r="G276" s="168" t="s">
        <v>60</v>
      </c>
      <c r="H276" s="168" t="s">
        <v>59</v>
      </c>
      <c r="I276" s="168" t="s">
        <v>28</v>
      </c>
      <c r="J276" s="168"/>
      <c r="K276" s="168">
        <v>6</v>
      </c>
      <c r="O276" s="188"/>
      <c r="Q276" s="168" t="s">
        <v>1795</v>
      </c>
      <c r="S276" s="168" t="s">
        <v>1795</v>
      </c>
      <c r="T276" s="168" t="s">
        <v>50</v>
      </c>
      <c r="U276" s="168" t="s">
        <v>51</v>
      </c>
      <c r="V276" s="168">
        <v>2020</v>
      </c>
      <c r="W276" s="168">
        <v>0.04</v>
      </c>
      <c r="Z276" s="186" t="s">
        <v>2519</v>
      </c>
      <c r="AA276" s="168" t="s">
        <v>52</v>
      </c>
    </row>
    <row r="277" spans="1:27" hidden="1" x14ac:dyDescent="0.2">
      <c r="A277" s="168" t="s">
        <v>1792</v>
      </c>
      <c r="B277" s="168" t="s">
        <v>1792</v>
      </c>
      <c r="C277" s="168" t="s">
        <v>1793</v>
      </c>
      <c r="D277" s="168" t="s">
        <v>1793</v>
      </c>
      <c r="E277" s="168" t="s">
        <v>4693</v>
      </c>
      <c r="F277" s="168" t="s">
        <v>1794</v>
      </c>
      <c r="G277" s="168" t="s">
        <v>62</v>
      </c>
      <c r="H277" s="168" t="s">
        <v>61</v>
      </c>
      <c r="I277" s="168" t="s">
        <v>38</v>
      </c>
      <c r="J277" s="168"/>
      <c r="K277" s="168">
        <v>7</v>
      </c>
      <c r="O277" s="188"/>
      <c r="Q277" s="168" t="s">
        <v>1795</v>
      </c>
      <c r="S277" s="168" t="s">
        <v>1795</v>
      </c>
      <c r="T277" s="168" t="s">
        <v>50</v>
      </c>
      <c r="U277" s="168" t="s">
        <v>51</v>
      </c>
      <c r="V277" s="168">
        <v>2020</v>
      </c>
      <c r="W277" s="168">
        <v>0.04</v>
      </c>
      <c r="Z277" s="186" t="s">
        <v>2519</v>
      </c>
      <c r="AA277" s="168" t="s">
        <v>52</v>
      </c>
    </row>
    <row r="278" spans="1:27" hidden="1" x14ac:dyDescent="0.2">
      <c r="A278" s="168" t="s">
        <v>1792</v>
      </c>
      <c r="B278" s="168" t="s">
        <v>1792</v>
      </c>
      <c r="C278" s="168" t="s">
        <v>1793</v>
      </c>
      <c r="D278" s="168" t="s">
        <v>1793</v>
      </c>
      <c r="E278" s="168" t="s">
        <v>4693</v>
      </c>
      <c r="F278" s="168" t="s">
        <v>1794</v>
      </c>
      <c r="G278" s="168" t="s">
        <v>70</v>
      </c>
      <c r="H278" s="168" t="s">
        <v>69</v>
      </c>
      <c r="I278" s="168" t="s">
        <v>41</v>
      </c>
      <c r="J278" s="168"/>
      <c r="K278" s="168">
        <v>8</v>
      </c>
      <c r="O278" s="188"/>
      <c r="Q278" s="168" t="s">
        <v>1795</v>
      </c>
      <c r="S278" s="168" t="s">
        <v>1795</v>
      </c>
      <c r="T278" s="168" t="s">
        <v>50</v>
      </c>
      <c r="U278" s="168" t="s">
        <v>51</v>
      </c>
      <c r="V278" s="168">
        <v>2020</v>
      </c>
      <c r="W278" s="168">
        <v>0.04</v>
      </c>
      <c r="Z278" s="186" t="s">
        <v>2522</v>
      </c>
      <c r="AA278" s="168" t="s">
        <v>52</v>
      </c>
    </row>
    <row r="279" spans="1:27" hidden="1" x14ac:dyDescent="0.2">
      <c r="A279" s="168" t="s">
        <v>1792</v>
      </c>
      <c r="B279" s="168" t="s">
        <v>1792</v>
      </c>
      <c r="C279" s="168" t="s">
        <v>1793</v>
      </c>
      <c r="D279" s="168" t="s">
        <v>1793</v>
      </c>
      <c r="E279" s="168" t="s">
        <v>4693</v>
      </c>
      <c r="F279" s="168" t="s">
        <v>1794</v>
      </c>
      <c r="G279" s="168" t="s">
        <v>68</v>
      </c>
      <c r="H279" s="168" t="s">
        <v>67</v>
      </c>
      <c r="I279" s="168" t="s">
        <v>66</v>
      </c>
      <c r="J279" s="168"/>
      <c r="K279" s="168">
        <v>9</v>
      </c>
      <c r="O279" s="188"/>
      <c r="Q279" s="168" t="s">
        <v>1795</v>
      </c>
      <c r="S279" s="168" t="s">
        <v>1795</v>
      </c>
      <c r="T279" s="168" t="s">
        <v>50</v>
      </c>
      <c r="U279" s="168" t="s">
        <v>51</v>
      </c>
      <c r="V279" s="168">
        <v>2020</v>
      </c>
      <c r="W279" s="168">
        <v>0.04</v>
      </c>
      <c r="Z279" s="186" t="s">
        <v>2521</v>
      </c>
      <c r="AA279" s="168" t="s">
        <v>52</v>
      </c>
    </row>
    <row r="280" spans="1:27" hidden="1" x14ac:dyDescent="0.2">
      <c r="A280" s="168" t="s">
        <v>1792</v>
      </c>
      <c r="B280" s="168" t="s">
        <v>1792</v>
      </c>
      <c r="C280" s="168" t="s">
        <v>1793</v>
      </c>
      <c r="D280" s="168" t="s">
        <v>1793</v>
      </c>
      <c r="E280" s="168" t="s">
        <v>4693</v>
      </c>
      <c r="F280" s="168" t="s">
        <v>1794</v>
      </c>
      <c r="G280" s="168" t="s">
        <v>65</v>
      </c>
      <c r="H280" s="168" t="s">
        <v>64</v>
      </c>
      <c r="I280" s="168" t="s">
        <v>63</v>
      </c>
      <c r="J280" s="168"/>
      <c r="K280" s="168">
        <v>10</v>
      </c>
      <c r="O280" s="188"/>
      <c r="Q280" s="168" t="s">
        <v>1795</v>
      </c>
      <c r="S280" s="168" t="s">
        <v>1795</v>
      </c>
      <c r="T280" s="168" t="s">
        <v>50</v>
      </c>
      <c r="U280" s="168" t="s">
        <v>51</v>
      </c>
      <c r="V280" s="168">
        <v>2020</v>
      </c>
      <c r="W280" s="168">
        <v>0.04</v>
      </c>
      <c r="Z280" s="186" t="s">
        <v>2520</v>
      </c>
      <c r="AA280" s="168" t="s">
        <v>52</v>
      </c>
    </row>
    <row r="281" spans="1:27" hidden="1" x14ac:dyDescent="0.2">
      <c r="A281" s="168" t="s">
        <v>2474</v>
      </c>
      <c r="B281" s="168" t="s">
        <v>2474</v>
      </c>
      <c r="C281" s="168" t="s">
        <v>2475</v>
      </c>
      <c r="D281" s="168" t="s">
        <v>2475</v>
      </c>
      <c r="E281" s="168" t="s">
        <v>4706</v>
      </c>
      <c r="F281" s="168" t="s">
        <v>2476</v>
      </c>
      <c r="G281" s="168" t="s">
        <v>48</v>
      </c>
      <c r="H281" s="168" t="s">
        <v>47</v>
      </c>
      <c r="I281" s="168" t="s">
        <v>22</v>
      </c>
      <c r="J281" s="168"/>
      <c r="K281" s="168">
        <v>5</v>
      </c>
      <c r="O281" s="188"/>
      <c r="Q281" s="168" t="s">
        <v>2477</v>
      </c>
      <c r="S281" s="168" t="s">
        <v>2477</v>
      </c>
      <c r="T281" s="168" t="s">
        <v>50</v>
      </c>
      <c r="U281" s="168" t="s">
        <v>51</v>
      </c>
      <c r="V281" s="168">
        <v>2020</v>
      </c>
      <c r="W281" s="168">
        <v>0.04</v>
      </c>
      <c r="Z281" s="186" t="s">
        <v>2517</v>
      </c>
      <c r="AA281" s="168" t="s">
        <v>52</v>
      </c>
    </row>
    <row r="282" spans="1:27" hidden="1" x14ac:dyDescent="0.2">
      <c r="A282" s="168" t="s">
        <v>2474</v>
      </c>
      <c r="B282" s="168" t="s">
        <v>2474</v>
      </c>
      <c r="C282" s="168" t="s">
        <v>2475</v>
      </c>
      <c r="D282" s="168" t="s">
        <v>2475</v>
      </c>
      <c r="E282" s="168" t="s">
        <v>4706</v>
      </c>
      <c r="F282" s="168" t="s">
        <v>2476</v>
      </c>
      <c r="G282" s="168" t="s">
        <v>60</v>
      </c>
      <c r="H282" s="168" t="s">
        <v>59</v>
      </c>
      <c r="I282" s="168" t="s">
        <v>28</v>
      </c>
      <c r="J282" s="168"/>
      <c r="K282" s="168">
        <v>6</v>
      </c>
      <c r="O282" s="188"/>
      <c r="Q282" s="168" t="s">
        <v>2477</v>
      </c>
      <c r="S282" s="168" t="s">
        <v>2477</v>
      </c>
      <c r="T282" s="168" t="s">
        <v>50</v>
      </c>
      <c r="U282" s="168" t="s">
        <v>51</v>
      </c>
      <c r="V282" s="168">
        <v>2020</v>
      </c>
      <c r="W282" s="168">
        <v>0.04</v>
      </c>
      <c r="Z282" s="186" t="s">
        <v>2519</v>
      </c>
      <c r="AA282" s="168" t="s">
        <v>52</v>
      </c>
    </row>
    <row r="283" spans="1:27" hidden="1" x14ac:dyDescent="0.2">
      <c r="A283" s="168" t="s">
        <v>2474</v>
      </c>
      <c r="B283" s="168" t="s">
        <v>2474</v>
      </c>
      <c r="C283" s="168" t="s">
        <v>2475</v>
      </c>
      <c r="D283" s="168" t="s">
        <v>2475</v>
      </c>
      <c r="E283" s="168" t="s">
        <v>4706</v>
      </c>
      <c r="F283" s="168" t="s">
        <v>2476</v>
      </c>
      <c r="G283" s="168" t="s">
        <v>62</v>
      </c>
      <c r="H283" s="168" t="s">
        <v>61</v>
      </c>
      <c r="I283" s="168" t="s">
        <v>38</v>
      </c>
      <c r="J283" s="168"/>
      <c r="K283" s="168">
        <v>7</v>
      </c>
      <c r="O283" s="188"/>
      <c r="Q283" s="168" t="s">
        <v>2477</v>
      </c>
      <c r="S283" s="168" t="s">
        <v>2477</v>
      </c>
      <c r="T283" s="168" t="s">
        <v>50</v>
      </c>
      <c r="U283" s="168" t="s">
        <v>51</v>
      </c>
      <c r="V283" s="168">
        <v>2020</v>
      </c>
      <c r="W283" s="168">
        <v>0.04</v>
      </c>
      <c r="Z283" s="186" t="s">
        <v>2519</v>
      </c>
      <c r="AA283" s="168" t="s">
        <v>52</v>
      </c>
    </row>
    <row r="284" spans="1:27" hidden="1" x14ac:dyDescent="0.2">
      <c r="A284" s="168" t="s">
        <v>2474</v>
      </c>
      <c r="B284" s="168" t="s">
        <v>2474</v>
      </c>
      <c r="C284" s="168" t="s">
        <v>2475</v>
      </c>
      <c r="D284" s="168" t="s">
        <v>2475</v>
      </c>
      <c r="E284" s="168" t="s">
        <v>4706</v>
      </c>
      <c r="F284" s="168" t="s">
        <v>2476</v>
      </c>
      <c r="G284" s="168" t="s">
        <v>70</v>
      </c>
      <c r="H284" s="168" t="s">
        <v>69</v>
      </c>
      <c r="I284" s="168" t="s">
        <v>41</v>
      </c>
      <c r="J284" s="168"/>
      <c r="K284" s="168">
        <v>8</v>
      </c>
      <c r="O284" s="188"/>
      <c r="Q284" s="168" t="s">
        <v>2477</v>
      </c>
      <c r="S284" s="168" t="s">
        <v>2477</v>
      </c>
      <c r="T284" s="168" t="s">
        <v>50</v>
      </c>
      <c r="U284" s="168" t="s">
        <v>51</v>
      </c>
      <c r="V284" s="168">
        <v>2020</v>
      </c>
      <c r="W284" s="168">
        <v>0.04</v>
      </c>
      <c r="Z284" s="186" t="s">
        <v>2522</v>
      </c>
      <c r="AA284" s="168" t="s">
        <v>52</v>
      </c>
    </row>
    <row r="285" spans="1:27" hidden="1" x14ac:dyDescent="0.2">
      <c r="A285" s="168" t="s">
        <v>2474</v>
      </c>
      <c r="B285" s="168" t="s">
        <v>2474</v>
      </c>
      <c r="C285" s="168" t="s">
        <v>2475</v>
      </c>
      <c r="D285" s="168" t="s">
        <v>2475</v>
      </c>
      <c r="E285" s="168" t="s">
        <v>4706</v>
      </c>
      <c r="F285" s="168" t="s">
        <v>2476</v>
      </c>
      <c r="G285" s="168" t="s">
        <v>68</v>
      </c>
      <c r="H285" s="168" t="s">
        <v>67</v>
      </c>
      <c r="I285" s="168" t="s">
        <v>66</v>
      </c>
      <c r="J285" s="168"/>
      <c r="K285" s="168">
        <v>9</v>
      </c>
      <c r="O285" s="188"/>
      <c r="Q285" s="168" t="s">
        <v>2477</v>
      </c>
      <c r="S285" s="168" t="s">
        <v>2477</v>
      </c>
      <c r="T285" s="168" t="s">
        <v>50</v>
      </c>
      <c r="U285" s="168" t="s">
        <v>51</v>
      </c>
      <c r="V285" s="168">
        <v>2020</v>
      </c>
      <c r="W285" s="168">
        <v>0.04</v>
      </c>
      <c r="Z285" s="186" t="s">
        <v>2521</v>
      </c>
      <c r="AA285" s="168" t="s">
        <v>52</v>
      </c>
    </row>
    <row r="286" spans="1:27" hidden="1" x14ac:dyDescent="0.2">
      <c r="A286" s="168" t="s">
        <v>2474</v>
      </c>
      <c r="B286" s="168" t="s">
        <v>2474</v>
      </c>
      <c r="C286" s="168" t="s">
        <v>2475</v>
      </c>
      <c r="D286" s="168" t="s">
        <v>2475</v>
      </c>
      <c r="E286" s="168" t="s">
        <v>4706</v>
      </c>
      <c r="F286" s="168" t="s">
        <v>2476</v>
      </c>
      <c r="G286" s="168" t="s">
        <v>65</v>
      </c>
      <c r="H286" s="168" t="s">
        <v>64</v>
      </c>
      <c r="I286" s="168" t="s">
        <v>63</v>
      </c>
      <c r="J286" s="168"/>
      <c r="K286" s="168">
        <v>10</v>
      </c>
      <c r="O286" s="188"/>
      <c r="Q286" s="168" t="s">
        <v>2477</v>
      </c>
      <c r="S286" s="168" t="s">
        <v>2477</v>
      </c>
      <c r="T286" s="168" t="s">
        <v>50</v>
      </c>
      <c r="U286" s="168" t="s">
        <v>51</v>
      </c>
      <c r="V286" s="168">
        <v>2020</v>
      </c>
      <c r="W286" s="168">
        <v>0.04</v>
      </c>
      <c r="Z286" s="186" t="s">
        <v>2520</v>
      </c>
      <c r="AA286" s="168" t="s">
        <v>52</v>
      </c>
    </row>
    <row r="287" spans="1:27" hidden="1" x14ac:dyDescent="0.2">
      <c r="A287" s="168" t="s">
        <v>228</v>
      </c>
      <c r="B287" s="168" t="s">
        <v>228</v>
      </c>
      <c r="C287" s="168" t="s">
        <v>229</v>
      </c>
      <c r="D287" s="168" t="s">
        <v>9701</v>
      </c>
      <c r="E287" s="168" t="s">
        <v>4693</v>
      </c>
      <c r="F287" s="168" t="s">
        <v>230</v>
      </c>
      <c r="G287" s="168" t="s">
        <v>48</v>
      </c>
      <c r="H287" s="168" t="s">
        <v>47</v>
      </c>
      <c r="I287" s="168" t="s">
        <v>22</v>
      </c>
      <c r="J287" s="168"/>
      <c r="K287" s="168">
        <v>5</v>
      </c>
      <c r="O287" s="188"/>
      <c r="Q287" s="168" t="s">
        <v>231</v>
      </c>
      <c r="S287" s="168" t="s">
        <v>231</v>
      </c>
      <c r="T287" s="168" t="s">
        <v>50</v>
      </c>
      <c r="U287" s="168" t="s">
        <v>51</v>
      </c>
      <c r="V287" s="168">
        <v>2020</v>
      </c>
      <c r="W287" s="168">
        <v>0.04</v>
      </c>
      <c r="Z287" s="186" t="s">
        <v>2517</v>
      </c>
      <c r="AA287" s="168" t="s">
        <v>52</v>
      </c>
    </row>
    <row r="288" spans="1:27" hidden="1" x14ac:dyDescent="0.2">
      <c r="A288" s="168" t="s">
        <v>228</v>
      </c>
      <c r="B288" s="168" t="s">
        <v>228</v>
      </c>
      <c r="C288" s="168" t="s">
        <v>229</v>
      </c>
      <c r="D288" s="168" t="s">
        <v>9701</v>
      </c>
      <c r="E288" s="168" t="s">
        <v>4693</v>
      </c>
      <c r="F288" s="168" t="s">
        <v>230</v>
      </c>
      <c r="G288" s="168" t="s">
        <v>60</v>
      </c>
      <c r="H288" s="168" t="s">
        <v>59</v>
      </c>
      <c r="I288" s="168" t="s">
        <v>28</v>
      </c>
      <c r="J288" s="168"/>
      <c r="K288" s="168">
        <v>6</v>
      </c>
      <c r="O288" s="188"/>
      <c r="Q288" s="168" t="s">
        <v>231</v>
      </c>
      <c r="S288" s="168" t="s">
        <v>231</v>
      </c>
      <c r="T288" s="168" t="s">
        <v>50</v>
      </c>
      <c r="U288" s="168" t="s">
        <v>51</v>
      </c>
      <c r="V288" s="168">
        <v>2020</v>
      </c>
      <c r="W288" s="168">
        <v>0.04</v>
      </c>
      <c r="Z288" s="186" t="s">
        <v>2519</v>
      </c>
      <c r="AA288" s="168" t="s">
        <v>52</v>
      </c>
    </row>
    <row r="289" spans="1:27" hidden="1" x14ac:dyDescent="0.2">
      <c r="A289" s="168" t="s">
        <v>228</v>
      </c>
      <c r="B289" s="168" t="s">
        <v>228</v>
      </c>
      <c r="C289" s="168" t="s">
        <v>229</v>
      </c>
      <c r="D289" s="168" t="s">
        <v>9701</v>
      </c>
      <c r="E289" s="168" t="s">
        <v>4693</v>
      </c>
      <c r="F289" s="168" t="s">
        <v>230</v>
      </c>
      <c r="G289" s="168" t="s">
        <v>62</v>
      </c>
      <c r="H289" s="168" t="s">
        <v>61</v>
      </c>
      <c r="I289" s="168" t="s">
        <v>38</v>
      </c>
      <c r="J289" s="168"/>
      <c r="K289" s="168">
        <v>7</v>
      </c>
      <c r="O289" s="188"/>
      <c r="Q289" s="168" t="s">
        <v>231</v>
      </c>
      <c r="S289" s="168" t="s">
        <v>231</v>
      </c>
      <c r="T289" s="168" t="s">
        <v>50</v>
      </c>
      <c r="U289" s="168" t="s">
        <v>51</v>
      </c>
      <c r="V289" s="168">
        <v>2020</v>
      </c>
      <c r="W289" s="168">
        <v>0.04</v>
      </c>
      <c r="Z289" s="186" t="s">
        <v>2519</v>
      </c>
      <c r="AA289" s="168" t="s">
        <v>52</v>
      </c>
    </row>
    <row r="290" spans="1:27" hidden="1" x14ac:dyDescent="0.2">
      <c r="A290" s="168" t="s">
        <v>228</v>
      </c>
      <c r="B290" s="168" t="s">
        <v>228</v>
      </c>
      <c r="C290" s="168" t="s">
        <v>229</v>
      </c>
      <c r="D290" s="168" t="s">
        <v>9701</v>
      </c>
      <c r="E290" s="168" t="s">
        <v>4693</v>
      </c>
      <c r="F290" s="168" t="s">
        <v>230</v>
      </c>
      <c r="G290" s="168" t="s">
        <v>70</v>
      </c>
      <c r="H290" s="168" t="s">
        <v>69</v>
      </c>
      <c r="I290" s="168" t="s">
        <v>41</v>
      </c>
      <c r="J290" s="168"/>
      <c r="K290" s="168">
        <v>8</v>
      </c>
      <c r="O290" s="188"/>
      <c r="Q290" s="168" t="s">
        <v>231</v>
      </c>
      <c r="S290" s="168" t="s">
        <v>231</v>
      </c>
      <c r="T290" s="168" t="s">
        <v>50</v>
      </c>
      <c r="U290" s="168" t="s">
        <v>51</v>
      </c>
      <c r="V290" s="168">
        <v>2020</v>
      </c>
      <c r="W290" s="168">
        <v>0.04</v>
      </c>
      <c r="Z290" s="186" t="s">
        <v>2522</v>
      </c>
      <c r="AA290" s="168" t="s">
        <v>52</v>
      </c>
    </row>
    <row r="291" spans="1:27" hidden="1" x14ac:dyDescent="0.2">
      <c r="A291" s="168" t="s">
        <v>228</v>
      </c>
      <c r="B291" s="168" t="s">
        <v>228</v>
      </c>
      <c r="C291" s="168" t="s">
        <v>229</v>
      </c>
      <c r="D291" s="168" t="s">
        <v>9701</v>
      </c>
      <c r="E291" s="168" t="s">
        <v>4693</v>
      </c>
      <c r="F291" s="168" t="s">
        <v>230</v>
      </c>
      <c r="G291" s="168" t="s">
        <v>68</v>
      </c>
      <c r="H291" s="168" t="s">
        <v>67</v>
      </c>
      <c r="I291" s="168" t="s">
        <v>66</v>
      </c>
      <c r="J291" s="168"/>
      <c r="K291" s="168">
        <v>9</v>
      </c>
      <c r="O291" s="188"/>
      <c r="Q291" s="168" t="s">
        <v>231</v>
      </c>
      <c r="S291" s="168" t="s">
        <v>231</v>
      </c>
      <c r="T291" s="168" t="s">
        <v>50</v>
      </c>
      <c r="U291" s="168" t="s">
        <v>51</v>
      </c>
      <c r="V291" s="168">
        <v>2020</v>
      </c>
      <c r="W291" s="168">
        <v>0.04</v>
      </c>
      <c r="Z291" s="186" t="s">
        <v>2521</v>
      </c>
      <c r="AA291" s="168" t="s">
        <v>52</v>
      </c>
    </row>
    <row r="292" spans="1:27" hidden="1" x14ac:dyDescent="0.2">
      <c r="A292" s="168" t="s">
        <v>228</v>
      </c>
      <c r="B292" s="168" t="s">
        <v>228</v>
      </c>
      <c r="C292" s="168" t="s">
        <v>229</v>
      </c>
      <c r="D292" s="168" t="s">
        <v>9701</v>
      </c>
      <c r="E292" s="168" t="s">
        <v>4693</v>
      </c>
      <c r="F292" s="168" t="s">
        <v>230</v>
      </c>
      <c r="G292" s="168" t="s">
        <v>65</v>
      </c>
      <c r="H292" s="168" t="s">
        <v>64</v>
      </c>
      <c r="I292" s="168" t="s">
        <v>63</v>
      </c>
      <c r="J292" s="168"/>
      <c r="K292" s="168">
        <v>10</v>
      </c>
      <c r="O292" s="188"/>
      <c r="Q292" s="168" t="s">
        <v>231</v>
      </c>
      <c r="S292" s="168" t="s">
        <v>231</v>
      </c>
      <c r="T292" s="168" t="s">
        <v>50</v>
      </c>
      <c r="U292" s="168" t="s">
        <v>51</v>
      </c>
      <c r="V292" s="168">
        <v>2020</v>
      </c>
      <c r="W292" s="168">
        <v>0.04</v>
      </c>
      <c r="Z292" s="186" t="s">
        <v>2520</v>
      </c>
      <c r="AA292" s="168" t="s">
        <v>52</v>
      </c>
    </row>
    <row r="293" spans="1:27" hidden="1" x14ac:dyDescent="0.2">
      <c r="A293" s="168" t="s">
        <v>2490</v>
      </c>
      <c r="B293" s="168" t="s">
        <v>2490</v>
      </c>
      <c r="C293" s="168" t="s">
        <v>2491</v>
      </c>
      <c r="D293" s="168" t="s">
        <v>2491</v>
      </c>
      <c r="E293" s="168" t="s">
        <v>4693</v>
      </c>
      <c r="F293" s="168" t="s">
        <v>2492</v>
      </c>
      <c r="G293" s="168" t="s">
        <v>70</v>
      </c>
      <c r="H293" s="168" t="s">
        <v>69</v>
      </c>
      <c r="I293" s="168" t="s">
        <v>41</v>
      </c>
      <c r="J293" s="168"/>
      <c r="K293" s="168">
        <v>8</v>
      </c>
      <c r="O293" s="188"/>
      <c r="Q293" s="168" t="s">
        <v>2493</v>
      </c>
      <c r="S293" s="168" t="s">
        <v>2493</v>
      </c>
      <c r="T293" s="168" t="s">
        <v>50</v>
      </c>
      <c r="U293" s="168" t="s">
        <v>51</v>
      </c>
      <c r="V293" s="168">
        <v>2020</v>
      </c>
      <c r="W293" s="168">
        <v>0.04</v>
      </c>
      <c r="Z293" s="186" t="s">
        <v>2522</v>
      </c>
      <c r="AA293" s="168" t="s">
        <v>52</v>
      </c>
    </row>
    <row r="294" spans="1:27" hidden="1" x14ac:dyDescent="0.2">
      <c r="A294" s="168" t="s">
        <v>2490</v>
      </c>
      <c r="B294" s="168" t="s">
        <v>2490</v>
      </c>
      <c r="C294" s="168" t="s">
        <v>2491</v>
      </c>
      <c r="D294" s="168" t="s">
        <v>2491</v>
      </c>
      <c r="E294" s="168" t="s">
        <v>4693</v>
      </c>
      <c r="F294" s="168" t="s">
        <v>2492</v>
      </c>
      <c r="G294" s="168" t="s">
        <v>68</v>
      </c>
      <c r="H294" s="168" t="s">
        <v>67</v>
      </c>
      <c r="I294" s="168" t="s">
        <v>66</v>
      </c>
      <c r="J294" s="168"/>
      <c r="K294" s="168">
        <v>9</v>
      </c>
      <c r="O294" s="188"/>
      <c r="Q294" s="168" t="s">
        <v>2493</v>
      </c>
      <c r="S294" s="168" t="s">
        <v>2493</v>
      </c>
      <c r="T294" s="168" t="s">
        <v>50</v>
      </c>
      <c r="U294" s="168" t="s">
        <v>51</v>
      </c>
      <c r="V294" s="168">
        <v>2020</v>
      </c>
      <c r="W294" s="168">
        <v>0.04</v>
      </c>
      <c r="Z294" s="186" t="s">
        <v>2521</v>
      </c>
      <c r="AA294" s="168" t="s">
        <v>52</v>
      </c>
    </row>
    <row r="295" spans="1:27" hidden="1" x14ac:dyDescent="0.2">
      <c r="A295" s="168" t="s">
        <v>2490</v>
      </c>
      <c r="B295" s="168" t="s">
        <v>2490</v>
      </c>
      <c r="C295" s="168" t="s">
        <v>2491</v>
      </c>
      <c r="D295" s="168" t="s">
        <v>2491</v>
      </c>
      <c r="E295" s="168" t="s">
        <v>4693</v>
      </c>
      <c r="F295" s="168" t="s">
        <v>2492</v>
      </c>
      <c r="G295" s="168" t="s">
        <v>65</v>
      </c>
      <c r="H295" s="168" t="s">
        <v>64</v>
      </c>
      <c r="I295" s="168" t="s">
        <v>63</v>
      </c>
      <c r="J295" s="168"/>
      <c r="K295" s="168">
        <v>10</v>
      </c>
      <c r="O295" s="188"/>
      <c r="Q295" s="168" t="s">
        <v>2493</v>
      </c>
      <c r="S295" s="168" t="s">
        <v>2493</v>
      </c>
      <c r="T295" s="168" t="s">
        <v>50</v>
      </c>
      <c r="U295" s="168" t="s">
        <v>51</v>
      </c>
      <c r="V295" s="168">
        <v>2020</v>
      </c>
      <c r="W295" s="168">
        <v>0.04</v>
      </c>
      <c r="Z295" s="186" t="s">
        <v>2520</v>
      </c>
      <c r="AA295" s="168" t="s">
        <v>52</v>
      </c>
    </row>
    <row r="296" spans="1:27" hidden="1" x14ac:dyDescent="0.2">
      <c r="A296" s="168" t="s">
        <v>1722</v>
      </c>
      <c r="B296" s="168" t="s">
        <v>1722</v>
      </c>
      <c r="C296" s="168" t="s">
        <v>1723</v>
      </c>
      <c r="D296" s="168" t="s">
        <v>1723</v>
      </c>
      <c r="E296" s="168" t="s">
        <v>4693</v>
      </c>
      <c r="F296" s="168" t="s">
        <v>1724</v>
      </c>
      <c r="G296" s="168" t="s">
        <v>70</v>
      </c>
      <c r="H296" s="168" t="s">
        <v>69</v>
      </c>
      <c r="I296" s="168" t="s">
        <v>41</v>
      </c>
      <c r="J296" s="168"/>
      <c r="K296" s="168">
        <v>8</v>
      </c>
      <c r="O296" s="188"/>
      <c r="Q296" s="168" t="s">
        <v>1725</v>
      </c>
      <c r="S296" s="168" t="s">
        <v>1725</v>
      </c>
      <c r="T296" s="168" t="s">
        <v>50</v>
      </c>
      <c r="U296" s="168" t="s">
        <v>51</v>
      </c>
      <c r="V296" s="168">
        <v>2020</v>
      </c>
      <c r="W296" s="168">
        <v>0.04</v>
      </c>
      <c r="Z296" s="186" t="s">
        <v>2522</v>
      </c>
      <c r="AA296" s="168" t="s">
        <v>52</v>
      </c>
    </row>
    <row r="297" spans="1:27" hidden="1" x14ac:dyDescent="0.2">
      <c r="A297" s="168" t="s">
        <v>1722</v>
      </c>
      <c r="B297" s="168" t="s">
        <v>1722</v>
      </c>
      <c r="C297" s="168" t="s">
        <v>1723</v>
      </c>
      <c r="D297" s="168" t="s">
        <v>1723</v>
      </c>
      <c r="E297" s="168" t="s">
        <v>4693</v>
      </c>
      <c r="F297" s="168" t="s">
        <v>1724</v>
      </c>
      <c r="G297" s="168" t="s">
        <v>68</v>
      </c>
      <c r="H297" s="168" t="s">
        <v>67</v>
      </c>
      <c r="I297" s="168" t="s">
        <v>66</v>
      </c>
      <c r="J297" s="168"/>
      <c r="K297" s="168">
        <v>9</v>
      </c>
      <c r="O297" s="188"/>
      <c r="Q297" s="168" t="s">
        <v>1725</v>
      </c>
      <c r="S297" s="168" t="s">
        <v>1725</v>
      </c>
      <c r="T297" s="168" t="s">
        <v>50</v>
      </c>
      <c r="U297" s="168" t="s">
        <v>51</v>
      </c>
      <c r="V297" s="168">
        <v>2020</v>
      </c>
      <c r="W297" s="168">
        <v>0.04</v>
      </c>
      <c r="Z297" s="186" t="s">
        <v>2521</v>
      </c>
      <c r="AA297" s="168" t="s">
        <v>52</v>
      </c>
    </row>
    <row r="298" spans="1:27" hidden="1" x14ac:dyDescent="0.2">
      <c r="A298" s="168" t="s">
        <v>1722</v>
      </c>
      <c r="B298" s="168" t="s">
        <v>1722</v>
      </c>
      <c r="C298" s="168" t="s">
        <v>1723</v>
      </c>
      <c r="D298" s="168" t="s">
        <v>1723</v>
      </c>
      <c r="E298" s="168" t="s">
        <v>4693</v>
      </c>
      <c r="F298" s="168" t="s">
        <v>1724</v>
      </c>
      <c r="G298" s="168" t="s">
        <v>65</v>
      </c>
      <c r="H298" s="168" t="s">
        <v>64</v>
      </c>
      <c r="I298" s="168" t="s">
        <v>63</v>
      </c>
      <c r="J298" s="168"/>
      <c r="K298" s="168">
        <v>10</v>
      </c>
      <c r="O298" s="188"/>
      <c r="Q298" s="168" t="s">
        <v>1725</v>
      </c>
      <c r="S298" s="168" t="s">
        <v>1725</v>
      </c>
      <c r="T298" s="168" t="s">
        <v>50</v>
      </c>
      <c r="U298" s="168" t="s">
        <v>51</v>
      </c>
      <c r="V298" s="168">
        <v>2020</v>
      </c>
      <c r="W298" s="168">
        <v>0.04</v>
      </c>
      <c r="Z298" s="186" t="s">
        <v>2520</v>
      </c>
      <c r="AA298" s="168" t="s">
        <v>52</v>
      </c>
    </row>
    <row r="299" spans="1:27" hidden="1" x14ac:dyDescent="0.2">
      <c r="A299" s="168" t="s">
        <v>2295</v>
      </c>
      <c r="B299" s="168" t="s">
        <v>2295</v>
      </c>
      <c r="C299" s="168" t="s">
        <v>2296</v>
      </c>
      <c r="D299" s="168" t="s">
        <v>2296</v>
      </c>
      <c r="E299" s="168" t="s">
        <v>4693</v>
      </c>
      <c r="F299" s="168" t="s">
        <v>2297</v>
      </c>
      <c r="G299" s="168" t="s">
        <v>68</v>
      </c>
      <c r="H299" s="168" t="s">
        <v>67</v>
      </c>
      <c r="I299" s="168" t="s">
        <v>66</v>
      </c>
      <c r="J299" s="168"/>
      <c r="K299" s="168">
        <v>9</v>
      </c>
      <c r="O299" s="188"/>
      <c r="Q299" s="168" t="s">
        <v>2298</v>
      </c>
      <c r="S299" s="168" t="s">
        <v>2298</v>
      </c>
      <c r="T299" s="168" t="s">
        <v>50</v>
      </c>
      <c r="U299" s="168" t="s">
        <v>51</v>
      </c>
      <c r="V299" s="168">
        <v>2020</v>
      </c>
      <c r="W299" s="168">
        <v>0.04</v>
      </c>
      <c r="Z299" s="186" t="s">
        <v>2521</v>
      </c>
      <c r="AA299" s="168" t="s">
        <v>52</v>
      </c>
    </row>
    <row r="300" spans="1:27" hidden="1" x14ac:dyDescent="0.2">
      <c r="A300" s="168" t="s">
        <v>2295</v>
      </c>
      <c r="B300" s="168" t="s">
        <v>2295</v>
      </c>
      <c r="C300" s="168" t="s">
        <v>2296</v>
      </c>
      <c r="D300" s="168" t="s">
        <v>2296</v>
      </c>
      <c r="E300" s="168" t="s">
        <v>4693</v>
      </c>
      <c r="F300" s="168" t="s">
        <v>2297</v>
      </c>
      <c r="G300" s="168" t="s">
        <v>65</v>
      </c>
      <c r="H300" s="168" t="s">
        <v>64</v>
      </c>
      <c r="I300" s="168" t="s">
        <v>63</v>
      </c>
      <c r="J300" s="168"/>
      <c r="K300" s="168">
        <v>10</v>
      </c>
      <c r="O300" s="188"/>
      <c r="Q300" s="168" t="s">
        <v>2298</v>
      </c>
      <c r="S300" s="168" t="s">
        <v>2298</v>
      </c>
      <c r="T300" s="168" t="s">
        <v>50</v>
      </c>
      <c r="U300" s="168" t="s">
        <v>51</v>
      </c>
      <c r="V300" s="168">
        <v>2020</v>
      </c>
      <c r="W300" s="168">
        <v>0.04</v>
      </c>
      <c r="Z300" s="186" t="s">
        <v>2520</v>
      </c>
      <c r="AA300" s="168" t="s">
        <v>52</v>
      </c>
    </row>
    <row r="301" spans="1:27" hidden="1" x14ac:dyDescent="0.2">
      <c r="A301" s="168" t="s">
        <v>2494</v>
      </c>
      <c r="B301" s="168" t="s">
        <v>2494</v>
      </c>
      <c r="C301" s="168" t="s">
        <v>2495</v>
      </c>
      <c r="D301" s="168" t="s">
        <v>9697</v>
      </c>
      <c r="E301" s="168" t="s">
        <v>4693</v>
      </c>
      <c r="F301" s="168" t="s">
        <v>2496</v>
      </c>
      <c r="G301" s="168" t="s">
        <v>48</v>
      </c>
      <c r="H301" s="168" t="s">
        <v>47</v>
      </c>
      <c r="I301" s="168" t="s">
        <v>22</v>
      </c>
      <c r="J301" s="168"/>
      <c r="K301" s="168">
        <v>5</v>
      </c>
      <c r="O301" s="188"/>
      <c r="Q301" s="168" t="s">
        <v>2497</v>
      </c>
      <c r="S301" s="168" t="s">
        <v>2497</v>
      </c>
      <c r="T301" s="168" t="s">
        <v>50</v>
      </c>
      <c r="U301" s="168" t="s">
        <v>51</v>
      </c>
      <c r="V301" s="168">
        <v>2020</v>
      </c>
      <c r="W301" s="168">
        <v>0.04</v>
      </c>
      <c r="Z301" s="186" t="s">
        <v>2517</v>
      </c>
      <c r="AA301" s="168" t="s">
        <v>52</v>
      </c>
    </row>
    <row r="302" spans="1:27" hidden="1" x14ac:dyDescent="0.2">
      <c r="A302" s="168" t="s">
        <v>2494</v>
      </c>
      <c r="B302" s="168" t="s">
        <v>2494</v>
      </c>
      <c r="C302" s="168" t="s">
        <v>2495</v>
      </c>
      <c r="D302" s="168" t="s">
        <v>9697</v>
      </c>
      <c r="E302" s="168" t="s">
        <v>4693</v>
      </c>
      <c r="F302" s="168" t="s">
        <v>2496</v>
      </c>
      <c r="G302" s="168" t="s">
        <v>60</v>
      </c>
      <c r="H302" s="168" t="s">
        <v>59</v>
      </c>
      <c r="I302" s="168" t="s">
        <v>28</v>
      </c>
      <c r="J302" s="168"/>
      <c r="K302" s="168">
        <v>6</v>
      </c>
      <c r="O302" s="188"/>
      <c r="Q302" s="168" t="s">
        <v>2497</v>
      </c>
      <c r="S302" s="168" t="s">
        <v>2497</v>
      </c>
      <c r="T302" s="168" t="s">
        <v>50</v>
      </c>
      <c r="U302" s="168" t="s">
        <v>51</v>
      </c>
      <c r="V302" s="168">
        <v>2020</v>
      </c>
      <c r="W302" s="168">
        <v>0.04</v>
      </c>
      <c r="Z302" s="186" t="s">
        <v>2519</v>
      </c>
      <c r="AA302" s="168" t="s">
        <v>52</v>
      </c>
    </row>
    <row r="303" spans="1:27" hidden="1" x14ac:dyDescent="0.2">
      <c r="A303" s="168" t="s">
        <v>2494</v>
      </c>
      <c r="B303" s="168" t="s">
        <v>2494</v>
      </c>
      <c r="C303" s="168" t="s">
        <v>2495</v>
      </c>
      <c r="D303" s="168" t="s">
        <v>9697</v>
      </c>
      <c r="E303" s="168" t="s">
        <v>4693</v>
      </c>
      <c r="F303" s="168" t="s">
        <v>2496</v>
      </c>
      <c r="G303" s="168" t="s">
        <v>62</v>
      </c>
      <c r="H303" s="168" t="s">
        <v>61</v>
      </c>
      <c r="I303" s="168" t="s">
        <v>38</v>
      </c>
      <c r="J303" s="168"/>
      <c r="K303" s="168">
        <v>7</v>
      </c>
      <c r="O303" s="188"/>
      <c r="Q303" s="168" t="s">
        <v>2497</v>
      </c>
      <c r="S303" s="168" t="s">
        <v>2497</v>
      </c>
      <c r="T303" s="168" t="s">
        <v>50</v>
      </c>
      <c r="U303" s="168" t="s">
        <v>51</v>
      </c>
      <c r="V303" s="168">
        <v>2020</v>
      </c>
      <c r="W303" s="168">
        <v>0.04</v>
      </c>
      <c r="Z303" s="186" t="s">
        <v>2519</v>
      </c>
      <c r="AA303" s="168" t="s">
        <v>52</v>
      </c>
    </row>
    <row r="304" spans="1:27" hidden="1" x14ac:dyDescent="0.2">
      <c r="A304" s="168" t="s">
        <v>2494</v>
      </c>
      <c r="B304" s="168" t="s">
        <v>2494</v>
      </c>
      <c r="C304" s="168" t="s">
        <v>2495</v>
      </c>
      <c r="D304" s="168" t="s">
        <v>9697</v>
      </c>
      <c r="E304" s="168" t="s">
        <v>4693</v>
      </c>
      <c r="F304" s="168" t="s">
        <v>2496</v>
      </c>
      <c r="G304" s="168" t="s">
        <v>70</v>
      </c>
      <c r="H304" s="168" t="s">
        <v>69</v>
      </c>
      <c r="I304" s="168" t="s">
        <v>41</v>
      </c>
      <c r="J304" s="168"/>
      <c r="K304" s="168">
        <v>8</v>
      </c>
      <c r="O304" s="188"/>
      <c r="Q304" s="168" t="s">
        <v>2497</v>
      </c>
      <c r="S304" s="168" t="s">
        <v>2497</v>
      </c>
      <c r="T304" s="168" t="s">
        <v>50</v>
      </c>
      <c r="U304" s="168" t="s">
        <v>51</v>
      </c>
      <c r="V304" s="168">
        <v>2020</v>
      </c>
      <c r="W304" s="168">
        <v>0.04</v>
      </c>
      <c r="Z304" s="186" t="s">
        <v>2522</v>
      </c>
      <c r="AA304" s="168" t="s">
        <v>52</v>
      </c>
    </row>
    <row r="305" spans="1:27" hidden="1" x14ac:dyDescent="0.2">
      <c r="A305" s="168" t="s">
        <v>2494</v>
      </c>
      <c r="B305" s="168" t="s">
        <v>2494</v>
      </c>
      <c r="C305" s="168" t="s">
        <v>2495</v>
      </c>
      <c r="D305" s="168" t="s">
        <v>9697</v>
      </c>
      <c r="E305" s="168" t="s">
        <v>4693</v>
      </c>
      <c r="F305" s="168" t="s">
        <v>2496</v>
      </c>
      <c r="G305" s="168" t="s">
        <v>68</v>
      </c>
      <c r="H305" s="168" t="s">
        <v>67</v>
      </c>
      <c r="I305" s="168" t="s">
        <v>66</v>
      </c>
      <c r="J305" s="168"/>
      <c r="K305" s="168">
        <v>9</v>
      </c>
      <c r="O305" s="188"/>
      <c r="Q305" s="168" t="s">
        <v>2497</v>
      </c>
      <c r="S305" s="168" t="s">
        <v>2497</v>
      </c>
      <c r="T305" s="168" t="s">
        <v>50</v>
      </c>
      <c r="U305" s="168" t="s">
        <v>51</v>
      </c>
      <c r="V305" s="168">
        <v>2020</v>
      </c>
      <c r="W305" s="168">
        <v>0.04</v>
      </c>
      <c r="Z305" s="186" t="s">
        <v>2521</v>
      </c>
      <c r="AA305" s="168" t="s">
        <v>52</v>
      </c>
    </row>
    <row r="306" spans="1:27" hidden="1" x14ac:dyDescent="0.2">
      <c r="A306" s="168" t="s">
        <v>2494</v>
      </c>
      <c r="B306" s="168" t="s">
        <v>2494</v>
      </c>
      <c r="C306" s="168" t="s">
        <v>2495</v>
      </c>
      <c r="D306" s="168" t="s">
        <v>9697</v>
      </c>
      <c r="E306" s="168" t="s">
        <v>4693</v>
      </c>
      <c r="F306" s="168" t="s">
        <v>2496</v>
      </c>
      <c r="G306" s="168" t="s">
        <v>65</v>
      </c>
      <c r="H306" s="168" t="s">
        <v>64</v>
      </c>
      <c r="I306" s="168" t="s">
        <v>63</v>
      </c>
      <c r="J306" s="168"/>
      <c r="K306" s="168">
        <v>10</v>
      </c>
      <c r="O306" s="188"/>
      <c r="Q306" s="168" t="s">
        <v>2497</v>
      </c>
      <c r="S306" s="168" t="s">
        <v>2497</v>
      </c>
      <c r="T306" s="168" t="s">
        <v>50</v>
      </c>
      <c r="U306" s="168" t="s">
        <v>51</v>
      </c>
      <c r="V306" s="168">
        <v>2020</v>
      </c>
      <c r="W306" s="168">
        <v>0.04</v>
      </c>
      <c r="Z306" s="186" t="s">
        <v>2520</v>
      </c>
      <c r="AA306" s="168" t="s">
        <v>52</v>
      </c>
    </row>
    <row r="307" spans="1:27" hidden="1" x14ac:dyDescent="0.2">
      <c r="A307" s="168" t="s">
        <v>2347</v>
      </c>
      <c r="B307" s="168" t="s">
        <v>2347</v>
      </c>
      <c r="C307" s="168" t="s">
        <v>2348</v>
      </c>
      <c r="D307" s="168" t="s">
        <v>2348</v>
      </c>
      <c r="E307" s="168" t="s">
        <v>4693</v>
      </c>
      <c r="F307" s="168" t="s">
        <v>2349</v>
      </c>
      <c r="G307" s="168" t="s">
        <v>849</v>
      </c>
      <c r="H307" s="168" t="s">
        <v>848</v>
      </c>
      <c r="I307" s="168" t="s">
        <v>56</v>
      </c>
      <c r="J307" s="168"/>
      <c r="K307" s="168">
        <v>4</v>
      </c>
      <c r="O307" s="188"/>
      <c r="Q307" s="168" t="s">
        <v>2350</v>
      </c>
      <c r="S307" s="168" t="s">
        <v>2350</v>
      </c>
      <c r="T307" s="168" t="s">
        <v>845</v>
      </c>
      <c r="U307" s="168" t="s">
        <v>845</v>
      </c>
      <c r="V307" s="168">
        <v>2020</v>
      </c>
      <c r="W307" s="168">
        <v>0.04</v>
      </c>
      <c r="Z307" s="186" t="s">
        <v>2548</v>
      </c>
      <c r="AA307" s="168" t="s">
        <v>123</v>
      </c>
    </row>
    <row r="308" spans="1:27" hidden="1" x14ac:dyDescent="0.2">
      <c r="A308" s="168" t="s">
        <v>2347</v>
      </c>
      <c r="B308" s="168" t="s">
        <v>2347</v>
      </c>
      <c r="C308" s="168" t="s">
        <v>2348</v>
      </c>
      <c r="D308" s="168" t="s">
        <v>2348</v>
      </c>
      <c r="E308" s="168" t="s">
        <v>4693</v>
      </c>
      <c r="F308" s="168" t="s">
        <v>2349</v>
      </c>
      <c r="G308" s="168" t="s">
        <v>843</v>
      </c>
      <c r="H308" s="168" t="s">
        <v>842</v>
      </c>
      <c r="I308" s="168" t="s">
        <v>22</v>
      </c>
      <c r="J308" s="168"/>
      <c r="K308" s="168">
        <v>5</v>
      </c>
      <c r="O308" s="188"/>
      <c r="Q308" s="168" t="s">
        <v>2350</v>
      </c>
      <c r="S308" s="168" t="s">
        <v>2350</v>
      </c>
      <c r="T308" s="168" t="s">
        <v>845</v>
      </c>
      <c r="U308" s="168" t="s">
        <v>845</v>
      </c>
      <c r="V308" s="168">
        <v>2020</v>
      </c>
      <c r="W308" s="168">
        <v>0.04</v>
      </c>
      <c r="Z308" s="186" t="s">
        <v>2584</v>
      </c>
      <c r="AA308" s="168" t="s">
        <v>123</v>
      </c>
    </row>
    <row r="309" spans="1:27" hidden="1" x14ac:dyDescent="0.2">
      <c r="A309" s="168" t="s">
        <v>2347</v>
      </c>
      <c r="B309" s="168" t="s">
        <v>2347</v>
      </c>
      <c r="C309" s="168" t="s">
        <v>2348</v>
      </c>
      <c r="D309" s="168" t="s">
        <v>2348</v>
      </c>
      <c r="E309" s="168" t="s">
        <v>4693</v>
      </c>
      <c r="F309" s="168" t="s">
        <v>2349</v>
      </c>
      <c r="G309" s="168" t="s">
        <v>847</v>
      </c>
      <c r="H309" s="168" t="s">
        <v>846</v>
      </c>
      <c r="I309" s="168" t="s">
        <v>28</v>
      </c>
      <c r="J309" s="168"/>
      <c r="K309" s="168">
        <v>6</v>
      </c>
      <c r="O309" s="188"/>
      <c r="Q309" s="168" t="s">
        <v>2350</v>
      </c>
      <c r="S309" s="168" t="s">
        <v>2350</v>
      </c>
      <c r="T309" s="168" t="s">
        <v>845</v>
      </c>
      <c r="U309" s="168" t="s">
        <v>845</v>
      </c>
      <c r="V309" s="168">
        <v>2020</v>
      </c>
      <c r="W309" s="168">
        <v>0.04</v>
      </c>
      <c r="Z309" s="186" t="s">
        <v>2585</v>
      </c>
      <c r="AA309" s="168" t="s">
        <v>90</v>
      </c>
    </row>
    <row r="310" spans="1:27" hidden="1" x14ac:dyDescent="0.2">
      <c r="A310" s="168" t="s">
        <v>2109</v>
      </c>
      <c r="B310" s="168" t="s">
        <v>2109</v>
      </c>
      <c r="C310" s="168" t="s">
        <v>2110</v>
      </c>
      <c r="D310" s="168" t="s">
        <v>2110</v>
      </c>
      <c r="E310" s="168" t="s">
        <v>4693</v>
      </c>
      <c r="F310" s="168" t="s">
        <v>2111</v>
      </c>
      <c r="G310" s="168" t="s">
        <v>2014</v>
      </c>
      <c r="H310" s="168" t="s">
        <v>2013</v>
      </c>
      <c r="I310" s="168" t="s">
        <v>53</v>
      </c>
      <c r="J310" s="168"/>
      <c r="K310" s="168">
        <v>3</v>
      </c>
      <c r="O310" s="188"/>
      <c r="Q310" s="168" t="s">
        <v>2112</v>
      </c>
      <c r="S310" s="168" t="s">
        <v>2112</v>
      </c>
      <c r="T310" s="168" t="s">
        <v>419</v>
      </c>
      <c r="U310" s="168" t="s">
        <v>419</v>
      </c>
      <c r="V310" s="168">
        <v>2020</v>
      </c>
      <c r="W310" s="168">
        <v>0.04</v>
      </c>
      <c r="Z310" s="186" t="s">
        <v>2533</v>
      </c>
      <c r="AA310" s="168" t="s">
        <v>90</v>
      </c>
    </row>
    <row r="311" spans="1:27" hidden="1" x14ac:dyDescent="0.2">
      <c r="A311" s="168" t="s">
        <v>2113</v>
      </c>
      <c r="B311" s="168" t="s">
        <v>2113</v>
      </c>
      <c r="C311" s="168" t="s">
        <v>2114</v>
      </c>
      <c r="D311" s="168" t="s">
        <v>2114</v>
      </c>
      <c r="E311" s="168" t="s">
        <v>4693</v>
      </c>
      <c r="F311" s="168" t="s">
        <v>2115</v>
      </c>
      <c r="G311" s="168" t="s">
        <v>2034</v>
      </c>
      <c r="H311" s="168" t="s">
        <v>2033</v>
      </c>
      <c r="I311" s="168" t="s">
        <v>38</v>
      </c>
      <c r="J311" s="168"/>
      <c r="K311" s="168">
        <v>7</v>
      </c>
      <c r="O311" s="188"/>
      <c r="Q311" s="168" t="s">
        <v>2116</v>
      </c>
      <c r="S311" s="168" t="s">
        <v>2116</v>
      </c>
      <c r="T311" s="168" t="s">
        <v>419</v>
      </c>
      <c r="U311" s="168" t="s">
        <v>419</v>
      </c>
      <c r="V311" s="168">
        <v>2020</v>
      </c>
      <c r="W311" s="168">
        <v>4.1000000000000002E-2</v>
      </c>
      <c r="Z311" s="186" t="s">
        <v>2527</v>
      </c>
      <c r="AA311" s="168" t="s">
        <v>90</v>
      </c>
    </row>
    <row r="312" spans="1:27" hidden="1" x14ac:dyDescent="0.2">
      <c r="A312" s="168" t="s">
        <v>2152</v>
      </c>
      <c r="B312" s="168" t="s">
        <v>2152</v>
      </c>
      <c r="C312" s="168" t="s">
        <v>2153</v>
      </c>
      <c r="D312" s="168" t="s">
        <v>2153</v>
      </c>
      <c r="E312" s="168" t="s">
        <v>4693</v>
      </c>
      <c r="F312" s="168" t="s">
        <v>2154</v>
      </c>
      <c r="G312" s="168" t="s">
        <v>2036</v>
      </c>
      <c r="H312" s="168" t="s">
        <v>2035</v>
      </c>
      <c r="I312" s="168" t="s">
        <v>56</v>
      </c>
      <c r="J312" s="168"/>
      <c r="K312" s="168">
        <v>4</v>
      </c>
      <c r="O312" s="188"/>
      <c r="Q312" s="168" t="s">
        <v>2155</v>
      </c>
      <c r="S312" s="168" t="s">
        <v>2155</v>
      </c>
      <c r="T312" s="168" t="s">
        <v>419</v>
      </c>
      <c r="U312" s="168" t="s">
        <v>419</v>
      </c>
      <c r="V312" s="168">
        <v>2020</v>
      </c>
      <c r="W312" s="168">
        <v>4.1000000000000002E-2</v>
      </c>
      <c r="Z312" s="186" t="s">
        <v>2610</v>
      </c>
      <c r="AA312" s="168" t="s">
        <v>90</v>
      </c>
    </row>
    <row r="313" spans="1:27" hidden="1" x14ac:dyDescent="0.2">
      <c r="A313" s="168" t="s">
        <v>2152</v>
      </c>
      <c r="B313" s="168" t="s">
        <v>2152</v>
      </c>
      <c r="C313" s="168" t="s">
        <v>2153</v>
      </c>
      <c r="D313" s="168" t="s">
        <v>2153</v>
      </c>
      <c r="E313" s="168" t="s">
        <v>4693</v>
      </c>
      <c r="F313" s="168" t="s">
        <v>2154</v>
      </c>
      <c r="G313" s="168" t="s">
        <v>2028</v>
      </c>
      <c r="H313" s="168" t="s">
        <v>2027</v>
      </c>
      <c r="I313" s="168" t="s">
        <v>22</v>
      </c>
      <c r="J313" s="168"/>
      <c r="K313" s="168">
        <v>5</v>
      </c>
      <c r="O313" s="188"/>
      <c r="Q313" s="168" t="s">
        <v>2155</v>
      </c>
      <c r="S313" s="168" t="s">
        <v>2155</v>
      </c>
      <c r="T313" s="168" t="s">
        <v>419</v>
      </c>
      <c r="U313" s="168" t="s">
        <v>419</v>
      </c>
      <c r="V313" s="168">
        <v>2020</v>
      </c>
      <c r="W313" s="168">
        <v>4.1000000000000002E-2</v>
      </c>
      <c r="Z313" s="186" t="s">
        <v>2553</v>
      </c>
      <c r="AA313" s="168" t="s">
        <v>90</v>
      </c>
    </row>
    <row r="314" spans="1:27" hidden="1" x14ac:dyDescent="0.2">
      <c r="A314" s="168" t="s">
        <v>2152</v>
      </c>
      <c r="B314" s="168" t="s">
        <v>2152</v>
      </c>
      <c r="C314" s="168" t="s">
        <v>2153</v>
      </c>
      <c r="D314" s="168" t="s">
        <v>2153</v>
      </c>
      <c r="E314" s="168" t="s">
        <v>4693</v>
      </c>
      <c r="F314" s="168" t="s">
        <v>2154</v>
      </c>
      <c r="G314" s="168" t="s">
        <v>2030</v>
      </c>
      <c r="H314" s="168" t="s">
        <v>2029</v>
      </c>
      <c r="I314" s="168" t="s">
        <v>28</v>
      </c>
      <c r="J314" s="168"/>
      <c r="K314" s="168">
        <v>6</v>
      </c>
      <c r="O314" s="188"/>
      <c r="Q314" s="168" t="s">
        <v>2155</v>
      </c>
      <c r="S314" s="168" t="s">
        <v>2155</v>
      </c>
      <c r="T314" s="168" t="s">
        <v>419</v>
      </c>
      <c r="U314" s="168" t="s">
        <v>419</v>
      </c>
      <c r="V314" s="168">
        <v>2020</v>
      </c>
      <c r="W314" s="168">
        <v>4.1000000000000002E-2</v>
      </c>
      <c r="Z314" s="186" t="s">
        <v>2553</v>
      </c>
      <c r="AA314" s="168" t="s">
        <v>90</v>
      </c>
    </row>
    <row r="315" spans="1:27" hidden="1" x14ac:dyDescent="0.2">
      <c r="A315" s="168" t="s">
        <v>2135</v>
      </c>
      <c r="B315" s="168" t="s">
        <v>2135</v>
      </c>
      <c r="C315" s="168" t="s">
        <v>2136</v>
      </c>
      <c r="D315" s="192" t="s">
        <v>9662</v>
      </c>
      <c r="E315" s="168" t="s">
        <v>4693</v>
      </c>
      <c r="F315" s="168" t="s">
        <v>2134</v>
      </c>
      <c r="G315" s="168" t="s">
        <v>2036</v>
      </c>
      <c r="H315" s="168" t="s">
        <v>2035</v>
      </c>
      <c r="I315" s="168" t="s">
        <v>56</v>
      </c>
      <c r="J315" s="168"/>
      <c r="K315" s="168">
        <v>4</v>
      </c>
      <c r="O315" s="188"/>
      <c r="Q315" s="168" t="s">
        <v>2137</v>
      </c>
      <c r="S315" s="168" t="s">
        <v>2137</v>
      </c>
      <c r="T315" s="168" t="s">
        <v>419</v>
      </c>
      <c r="U315" s="168" t="s">
        <v>419</v>
      </c>
      <c r="V315" s="168">
        <v>2020</v>
      </c>
      <c r="W315" s="168">
        <v>4.2000000000000003E-2</v>
      </c>
      <c r="Z315" s="186" t="s">
        <v>2610</v>
      </c>
      <c r="AA315" s="168" t="s">
        <v>90</v>
      </c>
    </row>
    <row r="316" spans="1:27" hidden="1" x14ac:dyDescent="0.2">
      <c r="A316" s="168" t="s">
        <v>2135</v>
      </c>
      <c r="B316" s="168" t="s">
        <v>2135</v>
      </c>
      <c r="C316" s="168" t="s">
        <v>2136</v>
      </c>
      <c r="D316" s="192" t="s">
        <v>9662</v>
      </c>
      <c r="E316" s="168" t="s">
        <v>4693</v>
      </c>
      <c r="F316" s="168" t="s">
        <v>2134</v>
      </c>
      <c r="G316" s="168" t="s">
        <v>2028</v>
      </c>
      <c r="H316" s="168" t="s">
        <v>2027</v>
      </c>
      <c r="I316" s="168" t="s">
        <v>22</v>
      </c>
      <c r="J316" s="168"/>
      <c r="K316" s="168">
        <v>5</v>
      </c>
      <c r="O316" s="188"/>
      <c r="Q316" s="168" t="s">
        <v>2137</v>
      </c>
      <c r="S316" s="168" t="s">
        <v>2137</v>
      </c>
      <c r="T316" s="168" t="s">
        <v>419</v>
      </c>
      <c r="U316" s="168" t="s">
        <v>419</v>
      </c>
      <c r="V316" s="168">
        <v>2020</v>
      </c>
      <c r="W316" s="168">
        <v>4.2000000000000003E-2</v>
      </c>
      <c r="Z316" s="186" t="s">
        <v>2553</v>
      </c>
      <c r="AA316" s="168" t="s">
        <v>90</v>
      </c>
    </row>
    <row r="317" spans="1:27" hidden="1" x14ac:dyDescent="0.2">
      <c r="A317" s="168" t="s">
        <v>2135</v>
      </c>
      <c r="B317" s="168" t="s">
        <v>2135</v>
      </c>
      <c r="C317" s="168" t="s">
        <v>2136</v>
      </c>
      <c r="D317" s="192" t="s">
        <v>9662</v>
      </c>
      <c r="E317" s="168" t="s">
        <v>4693</v>
      </c>
      <c r="F317" s="168" t="s">
        <v>2134</v>
      </c>
      <c r="G317" s="168" t="s">
        <v>2030</v>
      </c>
      <c r="H317" s="168" t="s">
        <v>2029</v>
      </c>
      <c r="I317" s="168" t="s">
        <v>28</v>
      </c>
      <c r="J317" s="168"/>
      <c r="K317" s="168">
        <v>6</v>
      </c>
      <c r="O317" s="188"/>
      <c r="Q317" s="168" t="s">
        <v>2137</v>
      </c>
      <c r="S317" s="168" t="s">
        <v>2137</v>
      </c>
      <c r="T317" s="168" t="s">
        <v>419</v>
      </c>
      <c r="U317" s="168" t="s">
        <v>419</v>
      </c>
      <c r="V317" s="168">
        <v>2020</v>
      </c>
      <c r="W317" s="168">
        <v>4.2000000000000003E-2</v>
      </c>
      <c r="Z317" s="186" t="s">
        <v>2553</v>
      </c>
      <c r="AA317" s="168" t="s">
        <v>90</v>
      </c>
    </row>
    <row r="318" spans="1:27" hidden="1" x14ac:dyDescent="0.2">
      <c r="A318" s="168" t="s">
        <v>2185</v>
      </c>
      <c r="B318" s="168" t="s">
        <v>2185</v>
      </c>
      <c r="C318" s="168" t="s">
        <v>2186</v>
      </c>
      <c r="D318" s="168" t="s">
        <v>2186</v>
      </c>
      <c r="E318" s="168" t="s">
        <v>4693</v>
      </c>
      <c r="F318" s="168" t="s">
        <v>2187</v>
      </c>
      <c r="G318" s="168" t="s">
        <v>70</v>
      </c>
      <c r="H318" s="168" t="s">
        <v>69</v>
      </c>
      <c r="I318" s="168" t="s">
        <v>41</v>
      </c>
      <c r="J318" s="168"/>
      <c r="K318" s="168">
        <v>8</v>
      </c>
      <c r="O318" s="188"/>
      <c r="Q318" s="168" t="s">
        <v>2188</v>
      </c>
      <c r="S318" s="168" t="s">
        <v>2188</v>
      </c>
      <c r="T318" s="168" t="s">
        <v>50</v>
      </c>
      <c r="U318" s="168" t="s">
        <v>51</v>
      </c>
      <c r="V318" s="168">
        <v>2020</v>
      </c>
      <c r="W318" s="168">
        <v>4.4999999999999998E-2</v>
      </c>
      <c r="Z318" s="186" t="s">
        <v>2522</v>
      </c>
      <c r="AA318" s="168" t="s">
        <v>52</v>
      </c>
    </row>
    <row r="319" spans="1:27" hidden="1" x14ac:dyDescent="0.2">
      <c r="A319" s="168" t="s">
        <v>2185</v>
      </c>
      <c r="B319" s="168" t="s">
        <v>2185</v>
      </c>
      <c r="C319" s="168" t="s">
        <v>2186</v>
      </c>
      <c r="D319" s="168" t="s">
        <v>2186</v>
      </c>
      <c r="E319" s="168" t="s">
        <v>4693</v>
      </c>
      <c r="F319" s="168" t="s">
        <v>2187</v>
      </c>
      <c r="G319" s="168" t="s">
        <v>68</v>
      </c>
      <c r="H319" s="168" t="s">
        <v>67</v>
      </c>
      <c r="I319" s="168" t="s">
        <v>66</v>
      </c>
      <c r="J319" s="168"/>
      <c r="K319" s="168">
        <v>9</v>
      </c>
      <c r="O319" s="188"/>
      <c r="Q319" s="168" t="s">
        <v>2188</v>
      </c>
      <c r="S319" s="168" t="s">
        <v>2188</v>
      </c>
      <c r="T319" s="168" t="s">
        <v>50</v>
      </c>
      <c r="U319" s="168" t="s">
        <v>51</v>
      </c>
      <c r="V319" s="168">
        <v>2020</v>
      </c>
      <c r="W319" s="168">
        <v>4.4999999999999998E-2</v>
      </c>
      <c r="Z319" s="186" t="s">
        <v>2521</v>
      </c>
      <c r="AA319" s="168" t="s">
        <v>52</v>
      </c>
    </row>
    <row r="320" spans="1:27" hidden="1" x14ac:dyDescent="0.2">
      <c r="A320" s="168" t="s">
        <v>2185</v>
      </c>
      <c r="B320" s="168" t="s">
        <v>2185</v>
      </c>
      <c r="C320" s="168" t="s">
        <v>2186</v>
      </c>
      <c r="D320" s="168" t="s">
        <v>2186</v>
      </c>
      <c r="E320" s="168" t="s">
        <v>4693</v>
      </c>
      <c r="F320" s="168" t="s">
        <v>2187</v>
      </c>
      <c r="G320" s="168" t="s">
        <v>65</v>
      </c>
      <c r="H320" s="168" t="s">
        <v>64</v>
      </c>
      <c r="I320" s="168" t="s">
        <v>63</v>
      </c>
      <c r="J320" s="168"/>
      <c r="K320" s="168">
        <v>10</v>
      </c>
      <c r="O320" s="188"/>
      <c r="Q320" s="168" t="s">
        <v>2188</v>
      </c>
      <c r="S320" s="168" t="s">
        <v>2188</v>
      </c>
      <c r="T320" s="168" t="s">
        <v>50</v>
      </c>
      <c r="U320" s="168" t="s">
        <v>51</v>
      </c>
      <c r="V320" s="168">
        <v>2020</v>
      </c>
      <c r="W320" s="168">
        <v>4.4999999999999998E-2</v>
      </c>
      <c r="Z320" s="186" t="s">
        <v>2520</v>
      </c>
      <c r="AA320" s="168" t="s">
        <v>52</v>
      </c>
    </row>
    <row r="321" spans="1:27" hidden="1" x14ac:dyDescent="0.2">
      <c r="A321" s="168" t="s">
        <v>1705</v>
      </c>
      <c r="B321" s="168" t="s">
        <v>1705</v>
      </c>
      <c r="C321" s="168" t="s">
        <v>1706</v>
      </c>
      <c r="D321" s="168" t="s">
        <v>1706</v>
      </c>
      <c r="E321" s="168" t="s">
        <v>4693</v>
      </c>
      <c r="F321" s="168" t="s">
        <v>1707</v>
      </c>
      <c r="G321" s="168" t="s">
        <v>70</v>
      </c>
      <c r="H321" s="168" t="s">
        <v>69</v>
      </c>
      <c r="I321" s="168" t="s">
        <v>41</v>
      </c>
      <c r="J321" s="168"/>
      <c r="K321" s="168">
        <v>8</v>
      </c>
      <c r="O321" s="188"/>
      <c r="Q321" s="168" t="s">
        <v>1708</v>
      </c>
      <c r="S321" s="168" t="s">
        <v>1708</v>
      </c>
      <c r="T321" s="168" t="s">
        <v>50</v>
      </c>
      <c r="U321" s="168" t="s">
        <v>51</v>
      </c>
      <c r="V321" s="168">
        <v>2020</v>
      </c>
      <c r="W321" s="168">
        <v>4.4999999999999998E-2</v>
      </c>
      <c r="Z321" s="186" t="s">
        <v>2522</v>
      </c>
      <c r="AA321" s="168" t="s">
        <v>52</v>
      </c>
    </row>
    <row r="322" spans="1:27" hidden="1" x14ac:dyDescent="0.2">
      <c r="A322" s="168" t="s">
        <v>1705</v>
      </c>
      <c r="B322" s="168" t="s">
        <v>1705</v>
      </c>
      <c r="C322" s="168" t="s">
        <v>1706</v>
      </c>
      <c r="D322" s="168" t="s">
        <v>1706</v>
      </c>
      <c r="E322" s="168" t="s">
        <v>4693</v>
      </c>
      <c r="F322" s="168" t="s">
        <v>1707</v>
      </c>
      <c r="G322" s="168" t="s">
        <v>68</v>
      </c>
      <c r="H322" s="168" t="s">
        <v>67</v>
      </c>
      <c r="I322" s="168" t="s">
        <v>66</v>
      </c>
      <c r="J322" s="168"/>
      <c r="K322" s="168">
        <v>9</v>
      </c>
      <c r="O322" s="188"/>
      <c r="Q322" s="168" t="s">
        <v>1708</v>
      </c>
      <c r="S322" s="168" t="s">
        <v>1708</v>
      </c>
      <c r="T322" s="168" t="s">
        <v>50</v>
      </c>
      <c r="U322" s="168" t="s">
        <v>51</v>
      </c>
      <c r="V322" s="168">
        <v>2020</v>
      </c>
      <c r="W322" s="168">
        <v>4.4999999999999998E-2</v>
      </c>
      <c r="Z322" s="186" t="s">
        <v>2521</v>
      </c>
      <c r="AA322" s="168" t="s">
        <v>52</v>
      </c>
    </row>
    <row r="323" spans="1:27" hidden="1" x14ac:dyDescent="0.2">
      <c r="A323" s="168" t="s">
        <v>1705</v>
      </c>
      <c r="B323" s="168" t="s">
        <v>1705</v>
      </c>
      <c r="C323" s="168" t="s">
        <v>1706</v>
      </c>
      <c r="D323" s="168" t="s">
        <v>1706</v>
      </c>
      <c r="E323" s="168" t="s">
        <v>4693</v>
      </c>
      <c r="F323" s="168" t="s">
        <v>1707</v>
      </c>
      <c r="G323" s="168" t="s">
        <v>65</v>
      </c>
      <c r="H323" s="168" t="s">
        <v>64</v>
      </c>
      <c r="I323" s="168" t="s">
        <v>63</v>
      </c>
      <c r="J323" s="168"/>
      <c r="K323" s="168">
        <v>10</v>
      </c>
      <c r="O323" s="188"/>
      <c r="Q323" s="168" t="s">
        <v>1708</v>
      </c>
      <c r="S323" s="168" t="s">
        <v>1708</v>
      </c>
      <c r="T323" s="168" t="s">
        <v>50</v>
      </c>
      <c r="U323" s="168" t="s">
        <v>51</v>
      </c>
      <c r="V323" s="168">
        <v>2020</v>
      </c>
      <c r="W323" s="168">
        <v>4.4999999999999998E-2</v>
      </c>
      <c r="Z323" s="186" t="s">
        <v>2520</v>
      </c>
      <c r="AA323" s="168" t="s">
        <v>52</v>
      </c>
    </row>
    <row r="324" spans="1:27" hidden="1" x14ac:dyDescent="0.2">
      <c r="A324" s="168" t="s">
        <v>446</v>
      </c>
      <c r="B324" s="168" t="s">
        <v>446</v>
      </c>
      <c r="C324" s="168" t="s">
        <v>447</v>
      </c>
      <c r="D324" s="168" t="s">
        <v>447</v>
      </c>
      <c r="E324" s="168" t="s">
        <v>4693</v>
      </c>
      <c r="F324" s="168" t="s">
        <v>448</v>
      </c>
      <c r="G324" s="168" t="s">
        <v>131</v>
      </c>
      <c r="H324" s="168" t="s">
        <v>130</v>
      </c>
      <c r="I324" s="168" t="s">
        <v>31</v>
      </c>
      <c r="J324" s="162"/>
      <c r="K324" s="168">
        <v>1</v>
      </c>
      <c r="O324" s="188"/>
      <c r="Q324" s="168" t="s">
        <v>449</v>
      </c>
      <c r="S324" s="168" t="s">
        <v>449</v>
      </c>
      <c r="T324" s="168" t="s">
        <v>50</v>
      </c>
      <c r="U324" s="168" t="s">
        <v>51</v>
      </c>
      <c r="V324" s="168">
        <v>2020</v>
      </c>
      <c r="W324" s="168">
        <v>4.7500000000000001E-2</v>
      </c>
      <c r="Z324" s="186" t="s">
        <v>2536</v>
      </c>
      <c r="AA324" s="168" t="s">
        <v>4395</v>
      </c>
    </row>
    <row r="325" spans="1:27" hidden="1" x14ac:dyDescent="0.2">
      <c r="A325" s="168" t="s">
        <v>181</v>
      </c>
      <c r="B325" s="168" t="s">
        <v>181</v>
      </c>
      <c r="C325" s="168" t="s">
        <v>182</v>
      </c>
      <c r="D325" s="168" t="s">
        <v>182</v>
      </c>
      <c r="E325" s="168" t="s">
        <v>4693</v>
      </c>
      <c r="F325" s="168" t="s">
        <v>183</v>
      </c>
      <c r="G325" s="168" t="s">
        <v>185</v>
      </c>
      <c r="H325" s="168" t="s">
        <v>184</v>
      </c>
      <c r="I325" s="168" t="s">
        <v>66</v>
      </c>
      <c r="J325" s="168"/>
      <c r="K325" s="168">
        <v>9</v>
      </c>
      <c r="O325" s="188"/>
      <c r="Q325" s="168" t="s">
        <v>186</v>
      </c>
      <c r="S325" s="168" t="s">
        <v>186</v>
      </c>
      <c r="T325" s="168" t="s">
        <v>187</v>
      </c>
      <c r="U325" s="168" t="s">
        <v>187</v>
      </c>
      <c r="V325" s="168">
        <v>2020</v>
      </c>
      <c r="W325" s="168">
        <v>4.8000000000000001E-2</v>
      </c>
      <c r="Z325" s="186" t="s">
        <v>2545</v>
      </c>
      <c r="AA325" s="168" t="s">
        <v>90</v>
      </c>
    </row>
    <row r="326" spans="1:27" hidden="1" x14ac:dyDescent="0.2">
      <c r="A326" s="168" t="s">
        <v>1934</v>
      </c>
      <c r="B326" s="168" t="s">
        <v>1934</v>
      </c>
      <c r="C326" s="168" t="s">
        <v>1935</v>
      </c>
      <c r="D326" s="168" t="s">
        <v>1935</v>
      </c>
      <c r="E326" s="168" t="s">
        <v>4693</v>
      </c>
      <c r="F326" s="168" t="s">
        <v>1936</v>
      </c>
      <c r="G326" s="168" t="s">
        <v>55</v>
      </c>
      <c r="H326" s="168" t="s">
        <v>54</v>
      </c>
      <c r="I326" s="168" t="s">
        <v>53</v>
      </c>
      <c r="J326" s="168"/>
      <c r="K326" s="168">
        <v>3</v>
      </c>
      <c r="O326" s="188"/>
      <c r="Q326" s="168" t="s">
        <v>1937</v>
      </c>
      <c r="S326" s="168" t="s">
        <v>1937</v>
      </c>
      <c r="T326" s="168" t="s">
        <v>50</v>
      </c>
      <c r="U326" s="168" t="s">
        <v>51</v>
      </c>
      <c r="V326" s="168">
        <v>2020</v>
      </c>
      <c r="W326" s="168">
        <v>4.8000000000000001E-2</v>
      </c>
      <c r="Z326" s="186" t="s">
        <v>2518</v>
      </c>
      <c r="AA326" s="168" t="s">
        <v>52</v>
      </c>
    </row>
    <row r="327" spans="1:27" hidden="1" x14ac:dyDescent="0.2">
      <c r="A327" s="168" t="s">
        <v>446</v>
      </c>
      <c r="B327" s="168" t="s">
        <v>446</v>
      </c>
      <c r="C327" s="168" t="s">
        <v>447</v>
      </c>
      <c r="D327" s="168" t="s">
        <v>447</v>
      </c>
      <c r="E327" s="168" t="s">
        <v>4693</v>
      </c>
      <c r="F327" s="168" t="s">
        <v>448</v>
      </c>
      <c r="G327" s="168" t="s">
        <v>129</v>
      </c>
      <c r="H327" s="168" t="s">
        <v>128</v>
      </c>
      <c r="I327" s="168" t="s">
        <v>34</v>
      </c>
      <c r="J327" s="168"/>
      <c r="K327" s="168">
        <v>2</v>
      </c>
      <c r="O327" s="188"/>
      <c r="Q327" s="168" t="s">
        <v>449</v>
      </c>
      <c r="S327" s="168" t="s">
        <v>449</v>
      </c>
      <c r="T327" s="168" t="s">
        <v>50</v>
      </c>
      <c r="U327" s="168" t="s">
        <v>51</v>
      </c>
      <c r="V327" s="168">
        <v>2020</v>
      </c>
      <c r="W327" s="168">
        <v>4.8000000000000001E-2</v>
      </c>
      <c r="Z327" s="186" t="s">
        <v>2518</v>
      </c>
      <c r="AA327" s="168" t="s">
        <v>4395</v>
      </c>
    </row>
    <row r="328" spans="1:27" hidden="1" x14ac:dyDescent="0.2">
      <c r="A328" s="168" t="s">
        <v>446</v>
      </c>
      <c r="B328" s="168" t="s">
        <v>446</v>
      </c>
      <c r="C328" s="168" t="s">
        <v>447</v>
      </c>
      <c r="D328" s="168" t="s">
        <v>447</v>
      </c>
      <c r="E328" s="168" t="s">
        <v>4693</v>
      </c>
      <c r="F328" s="168" t="s">
        <v>448</v>
      </c>
      <c r="G328" s="168" t="s">
        <v>55</v>
      </c>
      <c r="H328" s="168" t="s">
        <v>54</v>
      </c>
      <c r="I328" s="168" t="s">
        <v>53</v>
      </c>
      <c r="J328" s="168"/>
      <c r="K328" s="168">
        <v>3</v>
      </c>
      <c r="O328" s="188"/>
      <c r="Q328" s="168" t="s">
        <v>449</v>
      </c>
      <c r="S328" s="168" t="s">
        <v>449</v>
      </c>
      <c r="T328" s="168" t="s">
        <v>50</v>
      </c>
      <c r="U328" s="168" t="s">
        <v>51</v>
      </c>
      <c r="V328" s="168">
        <v>2020</v>
      </c>
      <c r="W328" s="168">
        <v>4.8000000000000001E-2</v>
      </c>
      <c r="Z328" s="186" t="s">
        <v>2518</v>
      </c>
      <c r="AA328" s="168" t="s">
        <v>52</v>
      </c>
    </row>
    <row r="329" spans="1:27" hidden="1" x14ac:dyDescent="0.2">
      <c r="A329" s="168" t="s">
        <v>446</v>
      </c>
      <c r="B329" s="168" t="s">
        <v>446</v>
      </c>
      <c r="C329" s="168" t="s">
        <v>447</v>
      </c>
      <c r="D329" s="168" t="s">
        <v>447</v>
      </c>
      <c r="E329" s="168" t="s">
        <v>4693</v>
      </c>
      <c r="F329" s="168" t="s">
        <v>448</v>
      </c>
      <c r="G329" s="168" t="s">
        <v>58</v>
      </c>
      <c r="H329" s="168" t="s">
        <v>57</v>
      </c>
      <c r="I329" s="168" t="s">
        <v>56</v>
      </c>
      <c r="J329" s="168"/>
      <c r="K329" s="168">
        <v>4</v>
      </c>
      <c r="O329" s="188"/>
      <c r="Q329" s="168" t="s">
        <v>449</v>
      </c>
      <c r="S329" s="168" t="s">
        <v>449</v>
      </c>
      <c r="T329" s="168" t="s">
        <v>50</v>
      </c>
      <c r="U329" s="168" t="s">
        <v>51</v>
      </c>
      <c r="V329" s="168">
        <v>2020</v>
      </c>
      <c r="W329" s="168">
        <v>4.8000000000000001E-2</v>
      </c>
      <c r="Z329" s="186" t="s">
        <v>2518</v>
      </c>
      <c r="AA329" s="168" t="s">
        <v>52</v>
      </c>
    </row>
    <row r="330" spans="1:27" hidden="1" x14ac:dyDescent="0.2">
      <c r="A330" s="168" t="s">
        <v>446</v>
      </c>
      <c r="B330" s="168" t="s">
        <v>446</v>
      </c>
      <c r="C330" s="168" t="s">
        <v>447</v>
      </c>
      <c r="D330" s="168" t="s">
        <v>447</v>
      </c>
      <c r="E330" s="168" t="s">
        <v>4693</v>
      </c>
      <c r="F330" s="168" t="s">
        <v>448</v>
      </c>
      <c r="G330" s="168" t="s">
        <v>48</v>
      </c>
      <c r="H330" s="168" t="s">
        <v>47</v>
      </c>
      <c r="I330" s="168" t="s">
        <v>22</v>
      </c>
      <c r="J330" s="168"/>
      <c r="K330" s="168">
        <v>5</v>
      </c>
      <c r="O330" s="188"/>
      <c r="Q330" s="168" t="s">
        <v>449</v>
      </c>
      <c r="S330" s="168" t="s">
        <v>449</v>
      </c>
      <c r="T330" s="168" t="s">
        <v>50</v>
      </c>
      <c r="U330" s="168" t="s">
        <v>51</v>
      </c>
      <c r="V330" s="168">
        <v>2020</v>
      </c>
      <c r="W330" s="168">
        <v>4.8000000000000001E-2</v>
      </c>
      <c r="Z330" s="186" t="s">
        <v>2517</v>
      </c>
      <c r="AA330" s="168" t="s">
        <v>52</v>
      </c>
    </row>
    <row r="331" spans="1:27" hidden="1" x14ac:dyDescent="0.2">
      <c r="A331" s="168" t="s">
        <v>446</v>
      </c>
      <c r="B331" s="168" t="s">
        <v>446</v>
      </c>
      <c r="C331" s="168" t="s">
        <v>447</v>
      </c>
      <c r="D331" s="168" t="s">
        <v>447</v>
      </c>
      <c r="E331" s="168" t="s">
        <v>4693</v>
      </c>
      <c r="F331" s="168" t="s">
        <v>448</v>
      </c>
      <c r="G331" s="168" t="s">
        <v>60</v>
      </c>
      <c r="H331" s="168" t="s">
        <v>59</v>
      </c>
      <c r="I331" s="168" t="s">
        <v>28</v>
      </c>
      <c r="J331" s="168"/>
      <c r="K331" s="168">
        <v>6</v>
      </c>
      <c r="O331" s="188"/>
      <c r="Q331" s="168" t="s">
        <v>449</v>
      </c>
      <c r="S331" s="168" t="s">
        <v>449</v>
      </c>
      <c r="T331" s="168" t="s">
        <v>50</v>
      </c>
      <c r="U331" s="168" t="s">
        <v>51</v>
      </c>
      <c r="V331" s="168">
        <v>2020</v>
      </c>
      <c r="W331" s="168">
        <v>4.8000000000000001E-2</v>
      </c>
      <c r="Z331" s="186" t="s">
        <v>2519</v>
      </c>
      <c r="AA331" s="168" t="s">
        <v>52</v>
      </c>
    </row>
    <row r="332" spans="1:27" hidden="1" x14ac:dyDescent="0.2">
      <c r="A332" s="168" t="s">
        <v>446</v>
      </c>
      <c r="B332" s="168" t="s">
        <v>446</v>
      </c>
      <c r="C332" s="168" t="s">
        <v>447</v>
      </c>
      <c r="D332" s="168" t="s">
        <v>447</v>
      </c>
      <c r="E332" s="168" t="s">
        <v>4693</v>
      </c>
      <c r="F332" s="168" t="s">
        <v>448</v>
      </c>
      <c r="G332" s="168" t="s">
        <v>62</v>
      </c>
      <c r="H332" s="168" t="s">
        <v>61</v>
      </c>
      <c r="I332" s="168" t="s">
        <v>38</v>
      </c>
      <c r="J332" s="168"/>
      <c r="K332" s="168">
        <v>7</v>
      </c>
      <c r="O332" s="188"/>
      <c r="Q332" s="168" t="s">
        <v>449</v>
      </c>
      <c r="S332" s="168" t="s">
        <v>449</v>
      </c>
      <c r="T332" s="168" t="s">
        <v>50</v>
      </c>
      <c r="U332" s="168" t="s">
        <v>51</v>
      </c>
      <c r="V332" s="168">
        <v>2020</v>
      </c>
      <c r="W332" s="168">
        <v>4.8000000000000001E-2</v>
      </c>
      <c r="Z332" s="186" t="s">
        <v>2519</v>
      </c>
      <c r="AA332" s="168" t="s">
        <v>52</v>
      </c>
    </row>
    <row r="333" spans="1:27" hidden="1" x14ac:dyDescent="0.2">
      <c r="A333" s="168" t="s">
        <v>446</v>
      </c>
      <c r="B333" s="168" t="s">
        <v>446</v>
      </c>
      <c r="C333" s="168" t="s">
        <v>447</v>
      </c>
      <c r="D333" s="168" t="s">
        <v>447</v>
      </c>
      <c r="E333" s="168" t="s">
        <v>4693</v>
      </c>
      <c r="F333" s="168" t="s">
        <v>448</v>
      </c>
      <c r="G333" s="168" t="s">
        <v>70</v>
      </c>
      <c r="H333" s="168" t="s">
        <v>69</v>
      </c>
      <c r="I333" s="168" t="s">
        <v>41</v>
      </c>
      <c r="J333" s="168"/>
      <c r="K333" s="168">
        <v>8</v>
      </c>
      <c r="O333" s="188"/>
      <c r="Q333" s="168" t="s">
        <v>449</v>
      </c>
      <c r="S333" s="168" t="s">
        <v>449</v>
      </c>
      <c r="T333" s="168" t="s">
        <v>50</v>
      </c>
      <c r="U333" s="168" t="s">
        <v>51</v>
      </c>
      <c r="V333" s="168">
        <v>2020</v>
      </c>
      <c r="W333" s="168">
        <v>4.8000000000000001E-2</v>
      </c>
      <c r="Z333" s="186" t="s">
        <v>2522</v>
      </c>
      <c r="AA333" s="168" t="s">
        <v>52</v>
      </c>
    </row>
    <row r="334" spans="1:27" hidden="1" x14ac:dyDescent="0.2">
      <c r="A334" s="168" t="s">
        <v>446</v>
      </c>
      <c r="B334" s="168" t="s">
        <v>446</v>
      </c>
      <c r="C334" s="168" t="s">
        <v>447</v>
      </c>
      <c r="D334" s="168" t="s">
        <v>447</v>
      </c>
      <c r="E334" s="168" t="s">
        <v>4693</v>
      </c>
      <c r="F334" s="168" t="s">
        <v>448</v>
      </c>
      <c r="G334" s="168" t="s">
        <v>68</v>
      </c>
      <c r="H334" s="168" t="s">
        <v>67</v>
      </c>
      <c r="I334" s="168" t="s">
        <v>66</v>
      </c>
      <c r="J334" s="168"/>
      <c r="K334" s="168">
        <v>9</v>
      </c>
      <c r="O334" s="188"/>
      <c r="Q334" s="168" t="s">
        <v>449</v>
      </c>
      <c r="S334" s="168" t="s">
        <v>449</v>
      </c>
      <c r="T334" s="168" t="s">
        <v>50</v>
      </c>
      <c r="U334" s="168" t="s">
        <v>51</v>
      </c>
      <c r="V334" s="168">
        <v>2020</v>
      </c>
      <c r="W334" s="168">
        <v>4.8000000000000001E-2</v>
      </c>
      <c r="Z334" s="186" t="s">
        <v>2521</v>
      </c>
      <c r="AA334" s="168" t="s">
        <v>52</v>
      </c>
    </row>
    <row r="335" spans="1:27" hidden="1" x14ac:dyDescent="0.2">
      <c r="A335" s="168" t="s">
        <v>446</v>
      </c>
      <c r="B335" s="168" t="s">
        <v>446</v>
      </c>
      <c r="C335" s="168" t="s">
        <v>447</v>
      </c>
      <c r="D335" s="168" t="s">
        <v>447</v>
      </c>
      <c r="E335" s="168" t="s">
        <v>4693</v>
      </c>
      <c r="F335" s="168" t="s">
        <v>448</v>
      </c>
      <c r="G335" s="168" t="s">
        <v>65</v>
      </c>
      <c r="H335" s="168" t="s">
        <v>64</v>
      </c>
      <c r="I335" s="168" t="s">
        <v>63</v>
      </c>
      <c r="J335" s="168"/>
      <c r="K335" s="168">
        <v>10</v>
      </c>
      <c r="O335" s="188"/>
      <c r="Q335" s="168" t="s">
        <v>449</v>
      </c>
      <c r="S335" s="168" t="s">
        <v>449</v>
      </c>
      <c r="T335" s="168" t="s">
        <v>50</v>
      </c>
      <c r="U335" s="168" t="s">
        <v>51</v>
      </c>
      <c r="V335" s="168">
        <v>2020</v>
      </c>
      <c r="W335" s="168">
        <v>4.8000000000000001E-2</v>
      </c>
      <c r="Z335" s="186" t="s">
        <v>2520</v>
      </c>
      <c r="AA335" s="168" t="s">
        <v>52</v>
      </c>
    </row>
    <row r="336" spans="1:27" hidden="1" x14ac:dyDescent="0.2">
      <c r="A336" s="168" t="s">
        <v>2152</v>
      </c>
      <c r="B336" s="168" t="s">
        <v>2152</v>
      </c>
      <c r="C336" s="168" t="s">
        <v>2153</v>
      </c>
      <c r="D336" s="168" t="s">
        <v>2153</v>
      </c>
      <c r="E336" s="168" t="s">
        <v>4693</v>
      </c>
      <c r="F336" s="168" t="s">
        <v>2154</v>
      </c>
      <c r="G336" s="168" t="s">
        <v>2034</v>
      </c>
      <c r="H336" s="168" t="s">
        <v>2033</v>
      </c>
      <c r="I336" s="168" t="s">
        <v>38</v>
      </c>
      <c r="J336" s="168"/>
      <c r="K336" s="168">
        <v>7</v>
      </c>
      <c r="O336" s="188"/>
      <c r="Q336" s="168" t="s">
        <v>2155</v>
      </c>
      <c r="S336" s="168" t="s">
        <v>2155</v>
      </c>
      <c r="T336" s="168" t="s">
        <v>419</v>
      </c>
      <c r="U336" s="168" t="s">
        <v>419</v>
      </c>
      <c r="V336" s="168">
        <v>2020</v>
      </c>
      <c r="W336" s="168">
        <v>4.8000000000000001E-2</v>
      </c>
      <c r="Z336" s="186" t="s">
        <v>2527</v>
      </c>
      <c r="AA336" s="168" t="s">
        <v>90</v>
      </c>
    </row>
    <row r="337" spans="1:30" hidden="1" x14ac:dyDescent="0.2">
      <c r="A337" s="168" t="s">
        <v>2449</v>
      </c>
      <c r="B337" s="168" t="s">
        <v>2449</v>
      </c>
      <c r="C337" s="168" t="s">
        <v>2450</v>
      </c>
      <c r="D337" s="168" t="s">
        <v>2450</v>
      </c>
      <c r="E337" s="168" t="s">
        <v>4693</v>
      </c>
      <c r="F337" s="168" t="s">
        <v>2451</v>
      </c>
      <c r="G337" s="168" t="s">
        <v>129</v>
      </c>
      <c r="H337" s="168" t="s">
        <v>128</v>
      </c>
      <c r="I337" s="168" t="s">
        <v>34</v>
      </c>
      <c r="J337" s="168"/>
      <c r="K337" s="168">
        <v>2</v>
      </c>
      <c r="O337" s="188"/>
      <c r="Q337" s="168" t="s">
        <v>2452</v>
      </c>
      <c r="S337" s="168" t="s">
        <v>2452</v>
      </c>
      <c r="T337" s="168" t="s">
        <v>50</v>
      </c>
      <c r="U337" s="168" t="s">
        <v>51</v>
      </c>
      <c r="V337" s="168">
        <v>2020</v>
      </c>
      <c r="W337" s="168">
        <v>4.9000000000000002E-2</v>
      </c>
      <c r="Z337" s="186" t="s">
        <v>2518</v>
      </c>
      <c r="AA337" s="168" t="s">
        <v>4395</v>
      </c>
    </row>
    <row r="338" spans="1:30" hidden="1" x14ac:dyDescent="0.2">
      <c r="A338" s="168" t="s">
        <v>2449</v>
      </c>
      <c r="B338" s="168" t="s">
        <v>2449</v>
      </c>
      <c r="C338" s="168" t="s">
        <v>2450</v>
      </c>
      <c r="D338" s="168" t="s">
        <v>2450</v>
      </c>
      <c r="E338" s="168" t="s">
        <v>4693</v>
      </c>
      <c r="F338" s="168" t="s">
        <v>2451</v>
      </c>
      <c r="G338" s="168" t="s">
        <v>55</v>
      </c>
      <c r="H338" s="168" t="s">
        <v>54</v>
      </c>
      <c r="I338" s="168" t="s">
        <v>53</v>
      </c>
      <c r="J338" s="168"/>
      <c r="K338" s="168">
        <v>3</v>
      </c>
      <c r="O338" s="188"/>
      <c r="Q338" s="168" t="s">
        <v>2452</v>
      </c>
      <c r="S338" s="168" t="s">
        <v>2452</v>
      </c>
      <c r="T338" s="168" t="s">
        <v>50</v>
      </c>
      <c r="U338" s="168" t="s">
        <v>51</v>
      </c>
      <c r="V338" s="168">
        <v>2020</v>
      </c>
      <c r="W338" s="168">
        <v>4.9000000000000002E-2</v>
      </c>
      <c r="Z338" s="186" t="s">
        <v>2518</v>
      </c>
      <c r="AA338" s="168" t="s">
        <v>52</v>
      </c>
    </row>
    <row r="339" spans="1:30" hidden="1" x14ac:dyDescent="0.2">
      <c r="A339" s="168" t="s">
        <v>2449</v>
      </c>
      <c r="B339" s="168" t="s">
        <v>2449</v>
      </c>
      <c r="C339" s="168" t="s">
        <v>2450</v>
      </c>
      <c r="D339" s="168" t="s">
        <v>2450</v>
      </c>
      <c r="E339" s="168" t="s">
        <v>4693</v>
      </c>
      <c r="F339" s="168" t="s">
        <v>2451</v>
      </c>
      <c r="G339" s="168" t="s">
        <v>131</v>
      </c>
      <c r="H339" s="168" t="s">
        <v>130</v>
      </c>
      <c r="I339" s="168" t="s">
        <v>31</v>
      </c>
      <c r="J339" s="162"/>
      <c r="K339" s="168">
        <v>1</v>
      </c>
      <c r="O339" s="188"/>
      <c r="Q339" s="168" t="s">
        <v>2452</v>
      </c>
      <c r="S339" s="168" t="s">
        <v>2452</v>
      </c>
      <c r="T339" s="168" t="s">
        <v>50</v>
      </c>
      <c r="U339" s="168" t="s">
        <v>51</v>
      </c>
      <c r="V339" s="168">
        <v>2020</v>
      </c>
      <c r="W339" s="168">
        <v>4.9399999999999999E-2</v>
      </c>
      <c r="Z339" s="186" t="s">
        <v>2536</v>
      </c>
      <c r="AA339" s="168" t="s">
        <v>4395</v>
      </c>
    </row>
    <row r="340" spans="1:30" hidden="1" x14ac:dyDescent="0.2">
      <c r="A340" s="168" t="s">
        <v>957</v>
      </c>
      <c r="B340" s="168" t="s">
        <v>957</v>
      </c>
      <c r="C340" s="168" t="s">
        <v>958</v>
      </c>
      <c r="D340" s="168" t="s">
        <v>958</v>
      </c>
      <c r="E340" s="168" t="s">
        <v>4699</v>
      </c>
      <c r="F340" s="168" t="s">
        <v>959</v>
      </c>
      <c r="G340" s="168" t="s">
        <v>250</v>
      </c>
      <c r="H340" s="168" t="s">
        <v>249</v>
      </c>
      <c r="I340" s="168" t="s">
        <v>38</v>
      </c>
      <c r="J340" s="168"/>
      <c r="K340" s="168">
        <v>7</v>
      </c>
      <c r="O340" s="188"/>
      <c r="Q340" s="168" t="s">
        <v>960</v>
      </c>
      <c r="S340" s="168" t="s">
        <v>960</v>
      </c>
      <c r="T340" s="168" t="s">
        <v>252</v>
      </c>
      <c r="U340" s="168" t="s">
        <v>253</v>
      </c>
      <c r="V340" s="168">
        <v>2020</v>
      </c>
      <c r="W340" s="168">
        <v>0.05</v>
      </c>
      <c r="X340" s="168" t="s">
        <v>4902</v>
      </c>
      <c r="Z340" s="186" t="s">
        <v>2550</v>
      </c>
      <c r="AA340" s="168" t="s">
        <v>11165</v>
      </c>
    </row>
    <row r="341" spans="1:30" hidden="1" x14ac:dyDescent="0.2">
      <c r="A341" s="168" t="s">
        <v>641</v>
      </c>
      <c r="B341" s="168" t="s">
        <v>641</v>
      </c>
      <c r="C341" s="168" t="s">
        <v>642</v>
      </c>
      <c r="D341" s="168" t="s">
        <v>642</v>
      </c>
      <c r="E341" s="168" t="s">
        <v>4699</v>
      </c>
      <c r="F341" s="168" t="s">
        <v>643</v>
      </c>
      <c r="G341" s="168" t="s">
        <v>250</v>
      </c>
      <c r="H341" s="168" t="s">
        <v>249</v>
      </c>
      <c r="I341" s="168" t="s">
        <v>38</v>
      </c>
      <c r="J341" s="168"/>
      <c r="K341" s="168">
        <v>7</v>
      </c>
      <c r="O341" s="188"/>
      <c r="Q341" s="168" t="s">
        <v>644</v>
      </c>
      <c r="S341" s="168" t="s">
        <v>644</v>
      </c>
      <c r="T341" s="168" t="s">
        <v>252</v>
      </c>
      <c r="U341" s="168" t="s">
        <v>253</v>
      </c>
      <c r="V341" s="168">
        <v>2020</v>
      </c>
      <c r="W341" s="168">
        <v>0.05</v>
      </c>
      <c r="X341" s="168" t="s">
        <v>4902</v>
      </c>
      <c r="Z341" s="186" t="s">
        <v>2550</v>
      </c>
      <c r="AA341" s="168" t="s">
        <v>11165</v>
      </c>
    </row>
    <row r="342" spans="1:30" hidden="1" x14ac:dyDescent="0.2">
      <c r="A342" s="168" t="s">
        <v>71</v>
      </c>
      <c r="B342" s="168" t="s">
        <v>71</v>
      </c>
      <c r="C342" s="168" t="s">
        <v>72</v>
      </c>
      <c r="D342" s="168" t="s">
        <v>72</v>
      </c>
      <c r="E342" s="168" t="s">
        <v>4699</v>
      </c>
      <c r="F342" s="168" t="s">
        <v>73</v>
      </c>
      <c r="G342" s="168" t="s">
        <v>33</v>
      </c>
      <c r="H342" s="168" t="s">
        <v>32</v>
      </c>
      <c r="I342" s="168" t="s">
        <v>31</v>
      </c>
      <c r="J342" s="162"/>
      <c r="K342" s="168">
        <v>1</v>
      </c>
      <c r="O342" s="188"/>
      <c r="R342" s="168" t="s">
        <v>76</v>
      </c>
      <c r="S342" s="168" t="s">
        <v>76</v>
      </c>
      <c r="T342" s="168" t="s">
        <v>26</v>
      </c>
      <c r="U342" s="168" t="s">
        <v>26</v>
      </c>
      <c r="V342" s="168">
        <v>2020</v>
      </c>
      <c r="W342" s="168">
        <v>0.05</v>
      </c>
      <c r="X342" s="168" t="s">
        <v>4402</v>
      </c>
      <c r="Z342" s="186" t="s">
        <v>2514</v>
      </c>
      <c r="AA342" s="168" t="s">
        <v>4397</v>
      </c>
    </row>
    <row r="343" spans="1:30" hidden="1" x14ac:dyDescent="0.2">
      <c r="A343" s="168" t="s">
        <v>608</v>
      </c>
      <c r="B343" s="168" t="s">
        <v>608</v>
      </c>
      <c r="C343" s="168" t="s">
        <v>609</v>
      </c>
      <c r="D343" s="168" t="s">
        <v>609</v>
      </c>
      <c r="E343" s="168" t="s">
        <v>4693</v>
      </c>
      <c r="F343" s="168" t="s">
        <v>610</v>
      </c>
      <c r="G343" s="168" t="s">
        <v>612</v>
      </c>
      <c r="H343" s="168" t="s">
        <v>611</v>
      </c>
      <c r="I343" s="168" t="s">
        <v>53</v>
      </c>
      <c r="J343" s="168"/>
      <c r="K343" s="168">
        <v>3</v>
      </c>
      <c r="O343" s="188"/>
      <c r="R343" s="168" t="s">
        <v>613</v>
      </c>
      <c r="S343" s="168" t="s">
        <v>613</v>
      </c>
      <c r="T343" s="168" t="s">
        <v>177</v>
      </c>
      <c r="U343" s="168" t="s">
        <v>178</v>
      </c>
      <c r="V343" s="168">
        <v>2020</v>
      </c>
      <c r="W343" s="168">
        <v>0.05</v>
      </c>
      <c r="X343" s="168" t="s">
        <v>4402</v>
      </c>
      <c r="Z343" s="186" t="s">
        <v>2573</v>
      </c>
      <c r="AA343" s="168" t="s">
        <v>27</v>
      </c>
    </row>
    <row r="344" spans="1:30" hidden="1" x14ac:dyDescent="0.2">
      <c r="A344" s="168" t="s">
        <v>614</v>
      </c>
      <c r="B344" s="168" t="s">
        <v>608</v>
      </c>
      <c r="C344" s="168" t="s">
        <v>609</v>
      </c>
      <c r="D344" s="168" t="s">
        <v>609</v>
      </c>
      <c r="E344" s="168" t="s">
        <v>4693</v>
      </c>
      <c r="F344" s="168" t="s">
        <v>610</v>
      </c>
      <c r="G344" s="168" t="s">
        <v>102</v>
      </c>
      <c r="H344" s="168" t="s">
        <v>101</v>
      </c>
      <c r="I344" s="168" t="s">
        <v>34</v>
      </c>
      <c r="J344" s="168"/>
      <c r="K344" s="168">
        <v>2</v>
      </c>
      <c r="L344" s="168">
        <v>1</v>
      </c>
      <c r="O344" s="188"/>
      <c r="P344" s="168" t="s">
        <v>608</v>
      </c>
      <c r="R344" s="168" t="s">
        <v>613</v>
      </c>
      <c r="S344" s="168" t="s">
        <v>613</v>
      </c>
      <c r="T344" s="168" t="s">
        <v>177</v>
      </c>
      <c r="U344" s="168" t="s">
        <v>178</v>
      </c>
      <c r="V344" s="168">
        <v>2020</v>
      </c>
      <c r="W344" s="168">
        <v>0.05</v>
      </c>
      <c r="X344" s="168" t="s">
        <v>4402</v>
      </c>
      <c r="Z344" s="186" t="s">
        <v>2531</v>
      </c>
      <c r="AA344" s="168" t="s">
        <v>103</v>
      </c>
    </row>
    <row r="345" spans="1:30" hidden="1" x14ac:dyDescent="0.2">
      <c r="A345" s="168" t="s">
        <v>1410</v>
      </c>
      <c r="B345" s="168" t="s">
        <v>1410</v>
      </c>
      <c r="C345" s="168" t="s">
        <v>5605</v>
      </c>
      <c r="D345" s="168" t="s">
        <v>5605</v>
      </c>
      <c r="E345" s="168" t="s">
        <v>4693</v>
      </c>
      <c r="F345" s="168" t="s">
        <v>1412</v>
      </c>
      <c r="G345" s="168" t="s">
        <v>1414</v>
      </c>
      <c r="H345" s="168" t="s">
        <v>1413</v>
      </c>
      <c r="I345" s="187" t="s">
        <v>31</v>
      </c>
      <c r="K345" s="168">
        <v>1</v>
      </c>
      <c r="R345" s="168" t="s">
        <v>1417</v>
      </c>
      <c r="S345" s="168" t="s">
        <v>1417</v>
      </c>
      <c r="T345" s="168" t="s">
        <v>656</v>
      </c>
      <c r="U345" s="168" t="s">
        <v>657</v>
      </c>
      <c r="V345" s="168">
        <v>2020</v>
      </c>
      <c r="W345" s="168">
        <v>0.05</v>
      </c>
      <c r="X345" s="168" t="s">
        <v>4402</v>
      </c>
      <c r="Z345" s="186" t="s">
        <v>2591</v>
      </c>
      <c r="AA345" s="168" t="s">
        <v>516</v>
      </c>
    </row>
    <row r="346" spans="1:30" hidden="1" x14ac:dyDescent="0.2">
      <c r="A346" s="169" t="s">
        <v>6692</v>
      </c>
      <c r="B346" s="165" t="s">
        <v>6960</v>
      </c>
      <c r="C346" s="173" t="s">
        <v>7057</v>
      </c>
      <c r="D346" s="173" t="s">
        <v>7057</v>
      </c>
      <c r="E346" s="168" t="s">
        <v>4693</v>
      </c>
      <c r="F346" s="168" t="s">
        <v>1412</v>
      </c>
      <c r="G346" s="165" t="s">
        <v>1416</v>
      </c>
      <c r="H346" s="165" t="s">
        <v>3298</v>
      </c>
      <c r="I346" s="169" t="s">
        <v>34</v>
      </c>
      <c r="J346" s="169"/>
      <c r="K346" s="169">
        <v>2</v>
      </c>
      <c r="L346" s="169">
        <v>1</v>
      </c>
      <c r="O346" s="202" t="s">
        <v>6943</v>
      </c>
      <c r="P346" s="165" t="s">
        <v>6960</v>
      </c>
      <c r="R346" s="168" t="s">
        <v>9803</v>
      </c>
      <c r="S346" s="168" t="s">
        <v>9803</v>
      </c>
      <c r="T346" s="168" t="s">
        <v>656</v>
      </c>
      <c r="U346" s="168" t="s">
        <v>657</v>
      </c>
      <c r="V346" s="169">
        <v>2022</v>
      </c>
      <c r="W346" s="168">
        <v>0.05</v>
      </c>
      <c r="X346" s="168" t="s">
        <v>4402</v>
      </c>
      <c r="Z346" s="186" t="s">
        <v>2592</v>
      </c>
      <c r="AA346" s="168" t="s">
        <v>516</v>
      </c>
    </row>
    <row r="347" spans="1:30" hidden="1" x14ac:dyDescent="0.2">
      <c r="A347" s="166" t="s">
        <v>5269</v>
      </c>
      <c r="B347" s="165" t="s">
        <v>6960</v>
      </c>
      <c r="C347" s="173" t="s">
        <v>7057</v>
      </c>
      <c r="D347" s="173" t="s">
        <v>7057</v>
      </c>
      <c r="E347" s="168" t="s">
        <v>4693</v>
      </c>
      <c r="F347" s="168" t="s">
        <v>1412</v>
      </c>
      <c r="G347" s="167" t="s">
        <v>5107</v>
      </c>
      <c r="H347" s="166" t="s">
        <v>5116</v>
      </c>
      <c r="I347" s="165" t="s">
        <v>5100</v>
      </c>
      <c r="J347" s="165"/>
      <c r="K347" s="169">
        <v>-1</v>
      </c>
      <c r="L347" s="169">
        <v>1</v>
      </c>
      <c r="O347" s="202" t="s">
        <v>6693</v>
      </c>
      <c r="P347" s="165" t="s">
        <v>6960</v>
      </c>
      <c r="R347" s="168" t="s">
        <v>9803</v>
      </c>
      <c r="S347" s="168" t="s">
        <v>9803</v>
      </c>
      <c r="T347" s="168" t="s">
        <v>656</v>
      </c>
      <c r="U347" s="168" t="s">
        <v>657</v>
      </c>
      <c r="V347" s="169">
        <v>2022</v>
      </c>
      <c r="W347" s="168">
        <v>0.05</v>
      </c>
      <c r="X347" s="168" t="s">
        <v>4402</v>
      </c>
      <c r="Z347" s="188" t="s">
        <v>9716</v>
      </c>
      <c r="AA347" s="188" t="s">
        <v>9719</v>
      </c>
      <c r="AD347" s="191">
        <v>88888</v>
      </c>
    </row>
    <row r="348" spans="1:30" hidden="1" x14ac:dyDescent="0.2">
      <c r="A348" s="168" t="s">
        <v>1410</v>
      </c>
      <c r="B348" s="165" t="s">
        <v>6961</v>
      </c>
      <c r="C348" s="174" t="s">
        <v>7059</v>
      </c>
      <c r="D348" s="174" t="s">
        <v>7059</v>
      </c>
      <c r="E348" s="168" t="s">
        <v>4693</v>
      </c>
      <c r="F348" s="168" t="s">
        <v>1412</v>
      </c>
      <c r="G348" s="165" t="s">
        <v>6515</v>
      </c>
      <c r="H348" s="165" t="s">
        <v>6516</v>
      </c>
      <c r="I348" s="187" t="s">
        <v>34</v>
      </c>
      <c r="J348" s="187"/>
      <c r="K348" s="168">
        <v>2</v>
      </c>
      <c r="L348" s="168">
        <v>1</v>
      </c>
      <c r="O348" s="202" t="s">
        <v>6943</v>
      </c>
      <c r="P348" s="165" t="s">
        <v>6961</v>
      </c>
      <c r="R348" s="168" t="s">
        <v>9720</v>
      </c>
      <c r="S348" s="168" t="s">
        <v>9720</v>
      </c>
      <c r="T348" s="168" t="s">
        <v>656</v>
      </c>
      <c r="U348" s="168" t="s">
        <v>657</v>
      </c>
      <c r="V348" s="168">
        <v>2020</v>
      </c>
      <c r="W348" s="168">
        <v>0.05</v>
      </c>
      <c r="X348" s="168" t="s">
        <v>4402</v>
      </c>
      <c r="Z348" s="188" t="s">
        <v>2610</v>
      </c>
      <c r="AA348" s="168" t="s">
        <v>516</v>
      </c>
    </row>
    <row r="349" spans="1:30" hidden="1" x14ac:dyDescent="0.2">
      <c r="A349" s="167" t="s">
        <v>5269</v>
      </c>
      <c r="B349" s="165" t="s">
        <v>6961</v>
      </c>
      <c r="C349" s="174" t="s">
        <v>7059</v>
      </c>
      <c r="D349" s="174" t="s">
        <v>7059</v>
      </c>
      <c r="E349" s="168" t="s">
        <v>4693</v>
      </c>
      <c r="F349" s="168" t="s">
        <v>1412</v>
      </c>
      <c r="G349" s="181" t="s">
        <v>5548</v>
      </c>
      <c r="H349" s="181" t="s">
        <v>5549</v>
      </c>
      <c r="I349" s="181" t="s">
        <v>5550</v>
      </c>
      <c r="J349" s="181"/>
      <c r="K349" s="204">
        <v>-1</v>
      </c>
      <c r="L349" s="169">
        <v>1</v>
      </c>
      <c r="O349" s="202" t="s">
        <v>6693</v>
      </c>
      <c r="P349" s="165" t="s">
        <v>6961</v>
      </c>
      <c r="R349" s="168" t="s">
        <v>9720</v>
      </c>
      <c r="S349" s="168" t="s">
        <v>9720</v>
      </c>
      <c r="T349" s="168" t="s">
        <v>656</v>
      </c>
      <c r="U349" s="168" t="s">
        <v>657</v>
      </c>
      <c r="V349" s="169">
        <v>2022</v>
      </c>
      <c r="W349" s="168">
        <v>0.05</v>
      </c>
      <c r="X349" s="168" t="s">
        <v>4402</v>
      </c>
      <c r="Z349" s="188" t="s">
        <v>9717</v>
      </c>
      <c r="AA349" s="188" t="s">
        <v>9719</v>
      </c>
      <c r="AD349" s="191">
        <v>88888</v>
      </c>
    </row>
    <row r="350" spans="1:30" hidden="1" x14ac:dyDescent="0.2">
      <c r="A350" s="167" t="s">
        <v>5598</v>
      </c>
      <c r="B350" s="167" t="s">
        <v>7055</v>
      </c>
      <c r="C350" s="192" t="s">
        <v>7058</v>
      </c>
      <c r="D350" s="192" t="s">
        <v>7058</v>
      </c>
      <c r="E350" s="168" t="s">
        <v>4693</v>
      </c>
      <c r="F350" s="168" t="s">
        <v>1412</v>
      </c>
      <c r="G350" s="169" t="s">
        <v>5599</v>
      </c>
      <c r="H350" s="193" t="s">
        <v>5549</v>
      </c>
      <c r="I350" s="193" t="s">
        <v>5600</v>
      </c>
      <c r="J350" s="193"/>
      <c r="K350" s="169">
        <v>-1</v>
      </c>
      <c r="L350" s="169">
        <v>1</v>
      </c>
      <c r="O350" s="202" t="s">
        <v>6693</v>
      </c>
      <c r="P350" s="167" t="s">
        <v>7055</v>
      </c>
      <c r="R350" s="168" t="s">
        <v>9804</v>
      </c>
      <c r="S350" s="168" t="s">
        <v>9804</v>
      </c>
      <c r="T350" s="168" t="s">
        <v>656</v>
      </c>
      <c r="U350" s="168" t="s">
        <v>657</v>
      </c>
      <c r="V350" s="169">
        <v>2022</v>
      </c>
      <c r="W350" s="168">
        <v>0.05</v>
      </c>
      <c r="X350" s="168" t="s">
        <v>4402</v>
      </c>
      <c r="Z350" s="188" t="s">
        <v>9718</v>
      </c>
      <c r="AA350" s="188" t="s">
        <v>9719</v>
      </c>
      <c r="AD350" s="191">
        <v>88888</v>
      </c>
    </row>
    <row r="351" spans="1:30" hidden="1" x14ac:dyDescent="0.2">
      <c r="A351" s="165" t="s">
        <v>1410</v>
      </c>
      <c r="B351" s="165" t="s">
        <v>1410</v>
      </c>
      <c r="C351" s="168" t="s">
        <v>5605</v>
      </c>
      <c r="D351" s="168" t="s">
        <v>5605</v>
      </c>
      <c r="E351" s="168" t="s">
        <v>4693</v>
      </c>
      <c r="F351" s="168" t="s">
        <v>1412</v>
      </c>
      <c r="H351" s="166"/>
      <c r="I351" s="165" t="s">
        <v>5100</v>
      </c>
      <c r="J351" s="165"/>
      <c r="K351" s="169">
        <v>-1</v>
      </c>
      <c r="O351" s="188"/>
      <c r="R351" s="168" t="s">
        <v>1417</v>
      </c>
      <c r="S351" s="168" t="s">
        <v>1417</v>
      </c>
      <c r="T351" s="168" t="s">
        <v>656</v>
      </c>
      <c r="U351" s="168" t="s">
        <v>657</v>
      </c>
      <c r="V351" s="169">
        <v>2022</v>
      </c>
      <c r="W351" s="168">
        <v>0.05</v>
      </c>
      <c r="X351" s="168" t="s">
        <v>9792</v>
      </c>
      <c r="AA351" s="188" t="s">
        <v>9719</v>
      </c>
      <c r="AB351" s="165" t="s">
        <v>7056</v>
      </c>
      <c r="AC351" s="165" t="s">
        <v>8324</v>
      </c>
    </row>
    <row r="352" spans="1:30" hidden="1" x14ac:dyDescent="0.2">
      <c r="A352" s="168" t="s">
        <v>957</v>
      </c>
      <c r="B352" s="168" t="s">
        <v>957</v>
      </c>
      <c r="C352" s="168" t="s">
        <v>958</v>
      </c>
      <c r="D352" s="168" t="s">
        <v>958</v>
      </c>
      <c r="E352" s="168" t="s">
        <v>4699</v>
      </c>
      <c r="F352" s="168" t="s">
        <v>959</v>
      </c>
      <c r="G352" s="168" t="s">
        <v>255</v>
      </c>
      <c r="H352" s="168" t="s">
        <v>254</v>
      </c>
      <c r="I352" s="168" t="s">
        <v>41</v>
      </c>
      <c r="J352" s="168"/>
      <c r="K352" s="168">
        <v>8</v>
      </c>
      <c r="O352" s="188"/>
      <c r="Q352" s="168" t="s">
        <v>960</v>
      </c>
      <c r="S352" s="168" t="s">
        <v>960</v>
      </c>
      <c r="T352" s="168" t="s">
        <v>252</v>
      </c>
      <c r="U352" s="168" t="s">
        <v>253</v>
      </c>
      <c r="V352" s="168">
        <v>2020</v>
      </c>
      <c r="W352" s="168">
        <v>0.05</v>
      </c>
      <c r="Z352" s="186" t="s">
        <v>2551</v>
      </c>
      <c r="AA352" s="168" t="s">
        <v>27</v>
      </c>
    </row>
    <row r="353" spans="1:27" hidden="1" x14ac:dyDescent="0.2">
      <c r="A353" s="168" t="s">
        <v>957</v>
      </c>
      <c r="B353" s="168" t="s">
        <v>957</v>
      </c>
      <c r="C353" s="168" t="s">
        <v>958</v>
      </c>
      <c r="D353" s="168" t="s">
        <v>958</v>
      </c>
      <c r="E353" s="168" t="s">
        <v>4699</v>
      </c>
      <c r="F353" s="168" t="s">
        <v>959</v>
      </c>
      <c r="G353" s="168" t="s">
        <v>9831</v>
      </c>
      <c r="H353" s="168" t="s">
        <v>9843</v>
      </c>
      <c r="I353" s="168" t="s">
        <v>66</v>
      </c>
      <c r="K353" s="168">
        <v>9</v>
      </c>
      <c r="Q353" s="168" t="s">
        <v>960</v>
      </c>
      <c r="S353" s="168" t="s">
        <v>960</v>
      </c>
      <c r="T353" s="168" t="s">
        <v>252</v>
      </c>
      <c r="U353" s="168" t="s">
        <v>253</v>
      </c>
      <c r="V353" s="168">
        <v>2022</v>
      </c>
      <c r="W353" s="168">
        <v>0.05</v>
      </c>
      <c r="Z353" s="188" t="s">
        <v>9844</v>
      </c>
      <c r="AA353" s="168" t="s">
        <v>9842</v>
      </c>
    </row>
    <row r="354" spans="1:27" hidden="1" x14ac:dyDescent="0.2">
      <c r="A354" s="168" t="s">
        <v>9839</v>
      </c>
      <c r="B354" s="168" t="s">
        <v>9839</v>
      </c>
      <c r="C354" s="168" t="s">
        <v>9840</v>
      </c>
      <c r="D354" s="168" t="s">
        <v>9840</v>
      </c>
      <c r="E354" s="168" t="s">
        <v>4699</v>
      </c>
      <c r="G354" s="168" t="s">
        <v>9831</v>
      </c>
      <c r="H354" s="168" t="s">
        <v>9843</v>
      </c>
      <c r="I354" s="168" t="s">
        <v>66</v>
      </c>
      <c r="K354" s="168">
        <v>9</v>
      </c>
      <c r="Q354" s="168" t="s">
        <v>9841</v>
      </c>
      <c r="S354" s="168" t="s">
        <v>9841</v>
      </c>
      <c r="T354" s="168" t="s">
        <v>252</v>
      </c>
      <c r="U354" s="168" t="s">
        <v>253</v>
      </c>
      <c r="V354" s="168">
        <v>2022</v>
      </c>
      <c r="W354" s="168">
        <v>0.05</v>
      </c>
      <c r="Z354" s="188" t="s">
        <v>9844</v>
      </c>
      <c r="AA354" s="168" t="s">
        <v>9842</v>
      </c>
    </row>
    <row r="355" spans="1:27" hidden="1" x14ac:dyDescent="0.2">
      <c r="A355" s="168" t="s">
        <v>9833</v>
      </c>
      <c r="B355" s="168" t="s">
        <v>9833</v>
      </c>
      <c r="C355" s="168" t="s">
        <v>9834</v>
      </c>
      <c r="D355" s="168" t="s">
        <v>9834</v>
      </c>
      <c r="E355" s="168" t="s">
        <v>4699</v>
      </c>
      <c r="G355" s="168" t="s">
        <v>9831</v>
      </c>
      <c r="H355" s="168" t="s">
        <v>9843</v>
      </c>
      <c r="I355" s="168" t="s">
        <v>66</v>
      </c>
      <c r="K355" s="168">
        <v>9</v>
      </c>
      <c r="Q355" s="168" t="s">
        <v>9835</v>
      </c>
      <c r="S355" s="168" t="s">
        <v>9835</v>
      </c>
      <c r="T355" s="168" t="s">
        <v>252</v>
      </c>
      <c r="U355" s="168" t="s">
        <v>253</v>
      </c>
      <c r="V355" s="168">
        <v>2022</v>
      </c>
      <c r="W355" s="168">
        <v>0.05</v>
      </c>
      <c r="Z355" s="188" t="s">
        <v>9844</v>
      </c>
      <c r="AA355" s="168" t="s">
        <v>9842</v>
      </c>
    </row>
    <row r="356" spans="1:27" hidden="1" x14ac:dyDescent="0.2">
      <c r="A356" s="168" t="s">
        <v>2370</v>
      </c>
      <c r="B356" s="168" t="s">
        <v>2370</v>
      </c>
      <c r="C356" s="168" t="s">
        <v>2371</v>
      </c>
      <c r="D356" s="168" t="s">
        <v>2371</v>
      </c>
      <c r="E356" s="168" t="s">
        <v>4699</v>
      </c>
      <c r="F356" s="168" t="s">
        <v>2372</v>
      </c>
      <c r="G356" s="168" t="s">
        <v>208</v>
      </c>
      <c r="H356" s="168" t="s">
        <v>207</v>
      </c>
      <c r="I356" s="168" t="s">
        <v>53</v>
      </c>
      <c r="J356" s="168"/>
      <c r="K356" s="168">
        <v>3</v>
      </c>
      <c r="O356" s="188"/>
      <c r="Q356" s="168" t="s">
        <v>2373</v>
      </c>
      <c r="S356" s="168" t="s">
        <v>2373</v>
      </c>
      <c r="T356" s="168" t="s">
        <v>26</v>
      </c>
      <c r="U356" s="168" t="s">
        <v>26</v>
      </c>
      <c r="V356" s="168">
        <v>2020</v>
      </c>
      <c r="W356" s="168">
        <v>0.05</v>
      </c>
      <c r="Z356" s="186" t="s">
        <v>2548</v>
      </c>
      <c r="AA356" s="168" t="s">
        <v>27</v>
      </c>
    </row>
    <row r="357" spans="1:27" hidden="1" x14ac:dyDescent="0.2">
      <c r="A357" s="168" t="s">
        <v>2370</v>
      </c>
      <c r="B357" s="168" t="s">
        <v>2370</v>
      </c>
      <c r="C357" s="168" t="s">
        <v>2371</v>
      </c>
      <c r="D357" s="168" t="s">
        <v>2371</v>
      </c>
      <c r="E357" s="168" t="s">
        <v>4699</v>
      </c>
      <c r="F357" s="168" t="s">
        <v>2372</v>
      </c>
      <c r="G357" s="168" t="s">
        <v>335</v>
      </c>
      <c r="H357" s="168" t="s">
        <v>334</v>
      </c>
      <c r="I357" s="168" t="s">
        <v>56</v>
      </c>
      <c r="J357" s="168"/>
      <c r="K357" s="168">
        <v>4</v>
      </c>
      <c r="O357" s="188"/>
      <c r="Q357" s="168" t="s">
        <v>2373</v>
      </c>
      <c r="S357" s="168" t="s">
        <v>2373</v>
      </c>
      <c r="T357" s="168" t="s">
        <v>26</v>
      </c>
      <c r="U357" s="168" t="s">
        <v>26</v>
      </c>
      <c r="V357" s="168">
        <v>2020</v>
      </c>
      <c r="W357" s="168">
        <v>0.05</v>
      </c>
      <c r="Z357" s="186" t="s">
        <v>2548</v>
      </c>
      <c r="AA357" s="168" t="s">
        <v>27</v>
      </c>
    </row>
    <row r="358" spans="1:27" hidden="1" x14ac:dyDescent="0.2">
      <c r="A358" s="168" t="s">
        <v>2370</v>
      </c>
      <c r="B358" s="168" t="s">
        <v>2370</v>
      </c>
      <c r="C358" s="168" t="s">
        <v>2371</v>
      </c>
      <c r="D358" s="168" t="s">
        <v>2371</v>
      </c>
      <c r="E358" s="168" t="s">
        <v>4699</v>
      </c>
      <c r="F358" s="168" t="s">
        <v>2372</v>
      </c>
      <c r="G358" s="168" t="s">
        <v>332</v>
      </c>
      <c r="H358" s="168" t="s">
        <v>331</v>
      </c>
      <c r="I358" s="168" t="s">
        <v>22</v>
      </c>
      <c r="J358" s="168"/>
      <c r="K358" s="168">
        <v>5</v>
      </c>
      <c r="O358" s="188"/>
      <c r="Q358" s="168" t="s">
        <v>2373</v>
      </c>
      <c r="S358" s="168" t="s">
        <v>2373</v>
      </c>
      <c r="T358" s="168" t="s">
        <v>26</v>
      </c>
      <c r="U358" s="168" t="s">
        <v>26</v>
      </c>
      <c r="V358" s="168">
        <v>2020</v>
      </c>
      <c r="W358" s="168">
        <v>0.05</v>
      </c>
      <c r="Z358" s="186" t="s">
        <v>2553</v>
      </c>
      <c r="AA358" s="168" t="s">
        <v>27</v>
      </c>
    </row>
    <row r="359" spans="1:27" hidden="1" x14ac:dyDescent="0.2">
      <c r="A359" s="168" t="s">
        <v>1580</v>
      </c>
      <c r="B359" s="168" t="s">
        <v>1580</v>
      </c>
      <c r="C359" s="168" t="s">
        <v>1581</v>
      </c>
      <c r="D359" s="168" t="s">
        <v>1581</v>
      </c>
      <c r="E359" s="168" t="s">
        <v>4693</v>
      </c>
      <c r="F359" s="168" t="s">
        <v>1582</v>
      </c>
      <c r="G359" s="168" t="s">
        <v>55</v>
      </c>
      <c r="H359" s="168" t="s">
        <v>54</v>
      </c>
      <c r="I359" s="168" t="s">
        <v>53</v>
      </c>
      <c r="J359" s="168"/>
      <c r="K359" s="168">
        <v>3</v>
      </c>
      <c r="O359" s="188"/>
      <c r="Q359" s="168" t="s">
        <v>1583</v>
      </c>
      <c r="S359" s="168" t="s">
        <v>1583</v>
      </c>
      <c r="T359" s="168" t="s">
        <v>50</v>
      </c>
      <c r="U359" s="168" t="s">
        <v>51</v>
      </c>
      <c r="V359" s="168">
        <v>2020</v>
      </c>
      <c r="W359" s="168">
        <v>0.05</v>
      </c>
      <c r="Z359" s="186" t="s">
        <v>2518</v>
      </c>
      <c r="AA359" s="168" t="s">
        <v>52</v>
      </c>
    </row>
    <row r="360" spans="1:27" hidden="1" x14ac:dyDescent="0.2">
      <c r="A360" s="168" t="s">
        <v>1580</v>
      </c>
      <c r="B360" s="168" t="s">
        <v>1580</v>
      </c>
      <c r="C360" s="168" t="s">
        <v>1581</v>
      </c>
      <c r="D360" s="168" t="s">
        <v>1581</v>
      </c>
      <c r="E360" s="168" t="s">
        <v>4693</v>
      </c>
      <c r="F360" s="168" t="s">
        <v>1582</v>
      </c>
      <c r="G360" s="168" t="s">
        <v>58</v>
      </c>
      <c r="H360" s="168" t="s">
        <v>57</v>
      </c>
      <c r="I360" s="168" t="s">
        <v>56</v>
      </c>
      <c r="J360" s="168"/>
      <c r="K360" s="168">
        <v>4</v>
      </c>
      <c r="O360" s="188"/>
      <c r="Q360" s="168" t="s">
        <v>1583</v>
      </c>
      <c r="S360" s="168" t="s">
        <v>1583</v>
      </c>
      <c r="T360" s="168" t="s">
        <v>50</v>
      </c>
      <c r="U360" s="168" t="s">
        <v>51</v>
      </c>
      <c r="V360" s="168">
        <v>2020</v>
      </c>
      <c r="W360" s="168">
        <v>0.05</v>
      </c>
      <c r="Z360" s="186" t="s">
        <v>2518</v>
      </c>
      <c r="AA360" s="168" t="s">
        <v>52</v>
      </c>
    </row>
    <row r="361" spans="1:27" hidden="1" x14ac:dyDescent="0.2">
      <c r="A361" s="168" t="s">
        <v>1165</v>
      </c>
      <c r="B361" s="168" t="s">
        <v>1165</v>
      </c>
      <c r="C361" s="168" t="s">
        <v>1166</v>
      </c>
      <c r="D361" s="168" t="s">
        <v>1166</v>
      </c>
      <c r="E361" s="168" t="s">
        <v>4699</v>
      </c>
      <c r="F361" s="168" t="s">
        <v>1167</v>
      </c>
      <c r="G361" s="168" t="s">
        <v>255</v>
      </c>
      <c r="H361" s="168" t="s">
        <v>254</v>
      </c>
      <c r="I361" s="168" t="s">
        <v>41</v>
      </c>
      <c r="J361" s="168"/>
      <c r="K361" s="168">
        <v>8</v>
      </c>
      <c r="O361" s="188"/>
      <c r="Q361" s="168" t="s">
        <v>1168</v>
      </c>
      <c r="S361" s="168" t="s">
        <v>1168</v>
      </c>
      <c r="T361" s="168" t="s">
        <v>252</v>
      </c>
      <c r="U361" s="168" t="s">
        <v>253</v>
      </c>
      <c r="V361" s="168">
        <v>2020</v>
      </c>
      <c r="W361" s="168">
        <v>0.05</v>
      </c>
      <c r="Z361" s="186" t="s">
        <v>2551</v>
      </c>
      <c r="AA361" s="168" t="s">
        <v>27</v>
      </c>
    </row>
    <row r="362" spans="1:27" hidden="1" x14ac:dyDescent="0.2">
      <c r="A362" s="168" t="s">
        <v>934</v>
      </c>
      <c r="B362" s="168" t="s">
        <v>934</v>
      </c>
      <c r="C362" s="168" t="s">
        <v>935</v>
      </c>
      <c r="D362" s="168" t="s">
        <v>935</v>
      </c>
      <c r="E362" s="168" t="s">
        <v>4699</v>
      </c>
      <c r="F362" s="168" t="s">
        <v>936</v>
      </c>
      <c r="G362" s="168" t="s">
        <v>255</v>
      </c>
      <c r="H362" s="168" t="s">
        <v>254</v>
      </c>
      <c r="I362" s="168" t="s">
        <v>41</v>
      </c>
      <c r="J362" s="168"/>
      <c r="K362" s="168">
        <v>8</v>
      </c>
      <c r="O362" s="188"/>
      <c r="Q362" s="168" t="s">
        <v>937</v>
      </c>
      <c r="S362" s="168" t="s">
        <v>937</v>
      </c>
      <c r="T362" s="168" t="s">
        <v>252</v>
      </c>
      <c r="U362" s="168" t="s">
        <v>253</v>
      </c>
      <c r="V362" s="168">
        <v>2020</v>
      </c>
      <c r="W362" s="168">
        <v>0.05</v>
      </c>
      <c r="Z362" s="186" t="s">
        <v>2551</v>
      </c>
      <c r="AA362" s="168" t="s">
        <v>27</v>
      </c>
    </row>
    <row r="363" spans="1:27" hidden="1" x14ac:dyDescent="0.2">
      <c r="A363" s="168" t="s">
        <v>641</v>
      </c>
      <c r="B363" s="168" t="s">
        <v>641</v>
      </c>
      <c r="C363" s="168" t="s">
        <v>642</v>
      </c>
      <c r="D363" s="168" t="s">
        <v>642</v>
      </c>
      <c r="E363" s="168" t="s">
        <v>4699</v>
      </c>
      <c r="F363" s="168" t="s">
        <v>643</v>
      </c>
      <c r="G363" s="168" t="s">
        <v>255</v>
      </c>
      <c r="H363" s="168" t="s">
        <v>254</v>
      </c>
      <c r="I363" s="168" t="s">
        <v>41</v>
      </c>
      <c r="J363" s="168"/>
      <c r="K363" s="168">
        <v>8</v>
      </c>
      <c r="O363" s="188"/>
      <c r="Q363" s="168" t="s">
        <v>644</v>
      </c>
      <c r="S363" s="168" t="s">
        <v>644</v>
      </c>
      <c r="T363" s="168" t="s">
        <v>252</v>
      </c>
      <c r="U363" s="168" t="s">
        <v>253</v>
      </c>
      <c r="V363" s="168">
        <v>2020</v>
      </c>
      <c r="W363" s="168">
        <v>0.05</v>
      </c>
      <c r="Z363" s="186" t="s">
        <v>2551</v>
      </c>
      <c r="AA363" s="168" t="s">
        <v>27</v>
      </c>
    </row>
    <row r="364" spans="1:27" hidden="1" x14ac:dyDescent="0.2">
      <c r="A364" s="168" t="s">
        <v>641</v>
      </c>
      <c r="B364" s="168" t="s">
        <v>641</v>
      </c>
      <c r="C364" s="168" t="s">
        <v>642</v>
      </c>
      <c r="D364" s="168" t="s">
        <v>642</v>
      </c>
      <c r="E364" s="168" t="s">
        <v>4699</v>
      </c>
      <c r="F364" s="168" t="s">
        <v>643</v>
      </c>
      <c r="G364" s="168" t="s">
        <v>9831</v>
      </c>
      <c r="H364" s="168" t="s">
        <v>9843</v>
      </c>
      <c r="I364" s="168" t="s">
        <v>66</v>
      </c>
      <c r="K364" s="168">
        <v>9</v>
      </c>
      <c r="Q364" s="168" t="s">
        <v>644</v>
      </c>
      <c r="S364" s="168" t="s">
        <v>644</v>
      </c>
      <c r="T364" s="168" t="s">
        <v>252</v>
      </c>
      <c r="U364" s="168" t="s">
        <v>253</v>
      </c>
      <c r="V364" s="168">
        <v>2022</v>
      </c>
      <c r="W364" s="168">
        <v>0.05</v>
      </c>
      <c r="Z364" s="188" t="s">
        <v>9844</v>
      </c>
      <c r="AA364" s="168" t="s">
        <v>9842</v>
      </c>
    </row>
    <row r="365" spans="1:27" hidden="1" x14ac:dyDescent="0.2">
      <c r="A365" s="168" t="s">
        <v>246</v>
      </c>
      <c r="B365" s="168" t="s">
        <v>246</v>
      </c>
      <c r="C365" s="168" t="s">
        <v>247</v>
      </c>
      <c r="D365" s="168" t="s">
        <v>247</v>
      </c>
      <c r="E365" s="168" t="s">
        <v>4699</v>
      </c>
      <c r="F365" s="168" t="s">
        <v>248</v>
      </c>
      <c r="G365" s="168" t="s">
        <v>255</v>
      </c>
      <c r="H365" s="168" t="s">
        <v>254</v>
      </c>
      <c r="I365" s="168" t="s">
        <v>41</v>
      </c>
      <c r="J365" s="168"/>
      <c r="K365" s="168">
        <v>8</v>
      </c>
      <c r="O365" s="188"/>
      <c r="Q365" s="168" t="s">
        <v>251</v>
      </c>
      <c r="S365" s="168" t="s">
        <v>251</v>
      </c>
      <c r="T365" s="168" t="s">
        <v>252</v>
      </c>
      <c r="U365" s="168" t="s">
        <v>253</v>
      </c>
      <c r="V365" s="168">
        <v>2020</v>
      </c>
      <c r="W365" s="168">
        <v>0.05</v>
      </c>
      <c r="Z365" s="186" t="s">
        <v>2551</v>
      </c>
      <c r="AA365" s="168" t="s">
        <v>27</v>
      </c>
    </row>
    <row r="366" spans="1:27" hidden="1" x14ac:dyDescent="0.2">
      <c r="A366" s="168" t="s">
        <v>688</v>
      </c>
      <c r="B366" s="168" t="s">
        <v>688</v>
      </c>
      <c r="C366" s="168" t="s">
        <v>689</v>
      </c>
      <c r="D366" s="168" t="s">
        <v>689</v>
      </c>
      <c r="E366" s="168" t="s">
        <v>4699</v>
      </c>
      <c r="F366" s="168" t="s">
        <v>690</v>
      </c>
      <c r="G366" s="168" t="s">
        <v>208</v>
      </c>
      <c r="H366" s="168" t="s">
        <v>207</v>
      </c>
      <c r="I366" s="168" t="s">
        <v>53</v>
      </c>
      <c r="J366" s="168"/>
      <c r="K366" s="168">
        <v>3</v>
      </c>
      <c r="O366" s="188"/>
      <c r="Q366" s="168" t="s">
        <v>691</v>
      </c>
      <c r="S366" s="168" t="s">
        <v>691</v>
      </c>
      <c r="T366" s="168" t="s">
        <v>26</v>
      </c>
      <c r="U366" s="168" t="s">
        <v>26</v>
      </c>
      <c r="V366" s="168">
        <v>2020</v>
      </c>
      <c r="W366" s="168">
        <v>0.05</v>
      </c>
      <c r="Z366" s="186" t="s">
        <v>2548</v>
      </c>
      <c r="AA366" s="168" t="s">
        <v>27</v>
      </c>
    </row>
    <row r="367" spans="1:27" hidden="1" x14ac:dyDescent="0.2">
      <c r="A367" s="168" t="s">
        <v>688</v>
      </c>
      <c r="B367" s="168" t="s">
        <v>688</v>
      </c>
      <c r="C367" s="168" t="s">
        <v>689</v>
      </c>
      <c r="D367" s="168" t="s">
        <v>689</v>
      </c>
      <c r="E367" s="168" t="s">
        <v>4699</v>
      </c>
      <c r="F367" s="168" t="s">
        <v>690</v>
      </c>
      <c r="G367" s="168" t="s">
        <v>335</v>
      </c>
      <c r="H367" s="168" t="s">
        <v>334</v>
      </c>
      <c r="I367" s="168" t="s">
        <v>56</v>
      </c>
      <c r="J367" s="168"/>
      <c r="K367" s="168">
        <v>4</v>
      </c>
      <c r="O367" s="188"/>
      <c r="Q367" s="168" t="s">
        <v>691</v>
      </c>
      <c r="S367" s="168" t="s">
        <v>691</v>
      </c>
      <c r="T367" s="168" t="s">
        <v>26</v>
      </c>
      <c r="U367" s="168" t="s">
        <v>26</v>
      </c>
      <c r="V367" s="168">
        <v>2020</v>
      </c>
      <c r="W367" s="168">
        <v>0.05</v>
      </c>
      <c r="Z367" s="186" t="s">
        <v>2548</v>
      </c>
      <c r="AA367" s="168" t="s">
        <v>27</v>
      </c>
    </row>
    <row r="368" spans="1:27" hidden="1" x14ac:dyDescent="0.2">
      <c r="A368" s="168" t="s">
        <v>688</v>
      </c>
      <c r="B368" s="168" t="s">
        <v>688</v>
      </c>
      <c r="C368" s="168" t="s">
        <v>689</v>
      </c>
      <c r="D368" s="168" t="s">
        <v>689</v>
      </c>
      <c r="E368" s="168" t="s">
        <v>4699</v>
      </c>
      <c r="F368" s="168" t="s">
        <v>690</v>
      </c>
      <c r="G368" s="168" t="s">
        <v>332</v>
      </c>
      <c r="H368" s="168" t="s">
        <v>331</v>
      </c>
      <c r="I368" s="168" t="s">
        <v>22</v>
      </c>
      <c r="J368" s="168"/>
      <c r="K368" s="168">
        <v>5</v>
      </c>
      <c r="O368" s="188"/>
      <c r="Q368" s="168" t="s">
        <v>691</v>
      </c>
      <c r="S368" s="168" t="s">
        <v>691</v>
      </c>
      <c r="T368" s="168" t="s">
        <v>26</v>
      </c>
      <c r="U368" s="168" t="s">
        <v>26</v>
      </c>
      <c r="V368" s="168">
        <v>2020</v>
      </c>
      <c r="W368" s="168">
        <v>0.05</v>
      </c>
      <c r="Z368" s="186" t="s">
        <v>2553</v>
      </c>
      <c r="AA368" s="168" t="s">
        <v>27</v>
      </c>
    </row>
    <row r="369" spans="1:29" hidden="1" x14ac:dyDescent="0.2">
      <c r="A369" s="168" t="s">
        <v>2047</v>
      </c>
      <c r="B369" s="168" t="s">
        <v>2047</v>
      </c>
      <c r="C369" s="168" t="s">
        <v>2048</v>
      </c>
      <c r="D369" s="168" t="s">
        <v>2048</v>
      </c>
      <c r="E369" s="168" t="s">
        <v>4699</v>
      </c>
      <c r="F369" s="168" t="s">
        <v>2049</v>
      </c>
      <c r="G369" s="168" t="s">
        <v>2074</v>
      </c>
      <c r="H369" s="168" t="s">
        <v>2073</v>
      </c>
      <c r="I369" s="168" t="s">
        <v>38</v>
      </c>
      <c r="J369" s="168"/>
      <c r="K369" s="168">
        <v>7</v>
      </c>
      <c r="O369" s="188"/>
      <c r="Q369" s="168" t="s">
        <v>2052</v>
      </c>
      <c r="S369" s="168" t="s">
        <v>2052</v>
      </c>
      <c r="T369" s="168" t="s">
        <v>419</v>
      </c>
      <c r="U369" s="168" t="s">
        <v>419</v>
      </c>
      <c r="V369" s="168">
        <v>2020</v>
      </c>
      <c r="W369" s="168">
        <v>0.05</v>
      </c>
      <c r="Z369" s="186" t="s">
        <v>2527</v>
      </c>
      <c r="AA369" s="168" t="s">
        <v>90</v>
      </c>
    </row>
    <row r="370" spans="1:29" hidden="1" x14ac:dyDescent="0.2">
      <c r="A370" s="168" t="s">
        <v>608</v>
      </c>
      <c r="B370" s="168" t="s">
        <v>608</v>
      </c>
      <c r="C370" s="168" t="s">
        <v>609</v>
      </c>
      <c r="D370" s="168" t="s">
        <v>609</v>
      </c>
      <c r="E370" s="168" t="s">
        <v>4693</v>
      </c>
      <c r="F370" s="168" t="s">
        <v>610</v>
      </c>
      <c r="G370" s="168" t="s">
        <v>92</v>
      </c>
      <c r="H370" s="168" t="s">
        <v>91</v>
      </c>
      <c r="I370" s="168" t="s">
        <v>56</v>
      </c>
      <c r="J370" s="168"/>
      <c r="K370" s="168">
        <v>4</v>
      </c>
      <c r="O370" s="188"/>
      <c r="Q370" s="168" t="s">
        <v>613</v>
      </c>
      <c r="S370" s="168" t="s">
        <v>613</v>
      </c>
      <c r="T370" s="168" t="s">
        <v>177</v>
      </c>
      <c r="U370" s="168" t="s">
        <v>178</v>
      </c>
      <c r="V370" s="168">
        <v>2020</v>
      </c>
      <c r="W370" s="168">
        <v>0.05</v>
      </c>
      <c r="Z370" s="186" t="s">
        <v>2528</v>
      </c>
      <c r="AA370" s="168" t="s">
        <v>93</v>
      </c>
    </row>
    <row r="371" spans="1:29" hidden="1" x14ac:dyDescent="0.2">
      <c r="A371" s="168" t="s">
        <v>608</v>
      </c>
      <c r="B371" s="168" t="s">
        <v>608</v>
      </c>
      <c r="C371" s="168" t="s">
        <v>609</v>
      </c>
      <c r="D371" s="168" t="s">
        <v>609</v>
      </c>
      <c r="E371" s="168" t="s">
        <v>4693</v>
      </c>
      <c r="F371" s="168" t="s">
        <v>610</v>
      </c>
      <c r="G371" s="168" t="s">
        <v>97</v>
      </c>
      <c r="H371" s="168" t="s">
        <v>96</v>
      </c>
      <c r="I371" s="168" t="s">
        <v>22</v>
      </c>
      <c r="J371" s="168"/>
      <c r="K371" s="168">
        <v>5</v>
      </c>
      <c r="O371" s="188"/>
      <c r="Q371" s="168" t="s">
        <v>613</v>
      </c>
      <c r="S371" s="168" t="s">
        <v>613</v>
      </c>
      <c r="T371" s="168" t="s">
        <v>177</v>
      </c>
      <c r="U371" s="168" t="s">
        <v>178</v>
      </c>
      <c r="V371" s="168">
        <v>2020</v>
      </c>
      <c r="W371" s="168">
        <v>0.05</v>
      </c>
      <c r="Z371" s="186" t="s">
        <v>2528</v>
      </c>
      <c r="AA371" s="168" t="s">
        <v>93</v>
      </c>
    </row>
    <row r="372" spans="1:29" hidden="1" x14ac:dyDescent="0.2">
      <c r="A372" s="168" t="s">
        <v>608</v>
      </c>
      <c r="B372" s="168" t="s">
        <v>608</v>
      </c>
      <c r="C372" s="168" t="s">
        <v>609</v>
      </c>
      <c r="D372" s="168" t="s">
        <v>609</v>
      </c>
      <c r="E372" s="168" t="s">
        <v>4693</v>
      </c>
      <c r="F372" s="168" t="s">
        <v>610</v>
      </c>
      <c r="G372" s="168" t="s">
        <v>95</v>
      </c>
      <c r="H372" s="168" t="s">
        <v>94</v>
      </c>
      <c r="I372" s="168" t="s">
        <v>28</v>
      </c>
      <c r="J372" s="168"/>
      <c r="K372" s="168">
        <v>6</v>
      </c>
      <c r="O372" s="188"/>
      <c r="Q372" s="168" t="s">
        <v>613</v>
      </c>
      <c r="S372" s="168" t="s">
        <v>613</v>
      </c>
      <c r="T372" s="168" t="s">
        <v>177</v>
      </c>
      <c r="U372" s="168" t="s">
        <v>178</v>
      </c>
      <c r="V372" s="168">
        <v>2020</v>
      </c>
      <c r="W372" s="168">
        <v>0.05</v>
      </c>
      <c r="Z372" s="186" t="s">
        <v>2529</v>
      </c>
      <c r="AA372" s="168" t="s">
        <v>90</v>
      </c>
    </row>
    <row r="373" spans="1:29" hidden="1" x14ac:dyDescent="0.2">
      <c r="A373" s="168" t="s">
        <v>608</v>
      </c>
      <c r="B373" s="168" t="s">
        <v>608</v>
      </c>
      <c r="C373" s="168" t="s">
        <v>609</v>
      </c>
      <c r="D373" s="168" t="s">
        <v>609</v>
      </c>
      <c r="E373" s="168" t="s">
        <v>4693</v>
      </c>
      <c r="F373" s="168" t="s">
        <v>610</v>
      </c>
      <c r="G373" s="168" t="s">
        <v>87</v>
      </c>
      <c r="H373" s="168" t="s">
        <v>86</v>
      </c>
      <c r="I373" s="168" t="s">
        <v>38</v>
      </c>
      <c r="J373" s="168"/>
      <c r="K373" s="168">
        <v>7</v>
      </c>
      <c r="O373" s="188"/>
      <c r="Q373" s="168" t="s">
        <v>613</v>
      </c>
      <c r="S373" s="168" t="s">
        <v>613</v>
      </c>
      <c r="T373" s="168" t="s">
        <v>177</v>
      </c>
      <c r="U373" s="168" t="s">
        <v>178</v>
      </c>
      <c r="V373" s="168">
        <v>2020</v>
      </c>
      <c r="W373" s="168">
        <v>0.05</v>
      </c>
      <c r="Z373" s="186" t="s">
        <v>2527</v>
      </c>
      <c r="AA373" s="168" t="s">
        <v>90</v>
      </c>
    </row>
    <row r="374" spans="1:29" hidden="1" x14ac:dyDescent="0.2">
      <c r="A374" s="168" t="s">
        <v>608</v>
      </c>
      <c r="B374" s="168" t="s">
        <v>608</v>
      </c>
      <c r="C374" s="168" t="s">
        <v>609</v>
      </c>
      <c r="D374" s="168" t="s">
        <v>609</v>
      </c>
      <c r="E374" s="168" t="s">
        <v>4693</v>
      </c>
      <c r="F374" s="168" t="s">
        <v>610</v>
      </c>
      <c r="G374" s="168" t="s">
        <v>99</v>
      </c>
      <c r="H374" s="168" t="s">
        <v>98</v>
      </c>
      <c r="I374" s="168" t="s">
        <v>41</v>
      </c>
      <c r="J374" s="168"/>
      <c r="K374" s="168">
        <v>8</v>
      </c>
      <c r="O374" s="188"/>
      <c r="Q374" s="168" t="s">
        <v>613</v>
      </c>
      <c r="S374" s="168" t="s">
        <v>613</v>
      </c>
      <c r="T374" s="168" t="s">
        <v>177</v>
      </c>
      <c r="U374" s="168" t="s">
        <v>178</v>
      </c>
      <c r="V374" s="168">
        <v>2020</v>
      </c>
      <c r="W374" s="168">
        <v>0.05</v>
      </c>
      <c r="Z374" s="186" t="s">
        <v>2530</v>
      </c>
      <c r="AA374" s="168" t="s">
        <v>90</v>
      </c>
    </row>
    <row r="375" spans="1:29" hidden="1" x14ac:dyDescent="0.2">
      <c r="A375" s="168" t="s">
        <v>608</v>
      </c>
      <c r="B375" s="168" t="s">
        <v>608</v>
      </c>
      <c r="C375" s="168" t="s">
        <v>609</v>
      </c>
      <c r="D375" s="168" t="s">
        <v>609</v>
      </c>
      <c r="E375" s="168" t="s">
        <v>4693</v>
      </c>
      <c r="F375" s="168" t="s">
        <v>610</v>
      </c>
      <c r="G375" s="168" t="s">
        <v>105</v>
      </c>
      <c r="H375" s="168" t="s">
        <v>104</v>
      </c>
      <c r="I375" s="168" t="s">
        <v>66</v>
      </c>
      <c r="J375" s="168"/>
      <c r="K375" s="168">
        <v>9</v>
      </c>
      <c r="O375" s="188"/>
      <c r="Q375" s="168" t="s">
        <v>613</v>
      </c>
      <c r="S375" s="168" t="s">
        <v>613</v>
      </c>
      <c r="T375" s="168" t="s">
        <v>177</v>
      </c>
      <c r="U375" s="168" t="s">
        <v>178</v>
      </c>
      <c r="V375" s="168">
        <v>2020</v>
      </c>
      <c r="W375" s="168">
        <v>0.05</v>
      </c>
      <c r="Z375" s="186" t="s">
        <v>2532</v>
      </c>
      <c r="AA375" s="168" t="s">
        <v>90</v>
      </c>
    </row>
    <row r="376" spans="1:29" hidden="1" x14ac:dyDescent="0.2">
      <c r="A376" s="168" t="s">
        <v>2236</v>
      </c>
      <c r="B376" s="168" t="s">
        <v>2232</v>
      </c>
      <c r="C376" s="168" t="s">
        <v>2233</v>
      </c>
      <c r="D376" s="168" t="s">
        <v>2233</v>
      </c>
      <c r="E376" s="168" t="s">
        <v>4693</v>
      </c>
      <c r="F376" s="168" t="s">
        <v>2234</v>
      </c>
      <c r="G376" s="168" t="s">
        <v>713</v>
      </c>
      <c r="H376" s="168" t="s">
        <v>712</v>
      </c>
      <c r="I376" s="168" t="s">
        <v>31</v>
      </c>
      <c r="J376" s="162"/>
      <c r="K376" s="168">
        <v>1</v>
      </c>
      <c r="L376" s="168">
        <v>1</v>
      </c>
      <c r="O376" s="188"/>
      <c r="P376" s="168" t="s">
        <v>2232</v>
      </c>
      <c r="Q376" s="168" t="s">
        <v>2237</v>
      </c>
      <c r="R376" s="168" t="s">
        <v>2235</v>
      </c>
      <c r="S376" s="168" t="s">
        <v>2235</v>
      </c>
      <c r="T376" s="168" t="s">
        <v>707</v>
      </c>
      <c r="U376" s="168" t="s">
        <v>708</v>
      </c>
      <c r="V376" s="168">
        <v>2020</v>
      </c>
      <c r="W376" s="168">
        <v>0.05</v>
      </c>
      <c r="Z376" s="186" t="s">
        <v>2567</v>
      </c>
      <c r="AA376" s="168" t="s">
        <v>93</v>
      </c>
    </row>
    <row r="377" spans="1:29" hidden="1" x14ac:dyDescent="0.2">
      <c r="A377" s="168" t="s">
        <v>2445</v>
      </c>
      <c r="B377" s="168" t="s">
        <v>2445</v>
      </c>
      <c r="C377" s="168" t="s">
        <v>2446</v>
      </c>
      <c r="D377" s="168" t="s">
        <v>2446</v>
      </c>
      <c r="E377" s="168" t="s">
        <v>4699</v>
      </c>
      <c r="F377" s="168" t="s">
        <v>2447</v>
      </c>
      <c r="G377" s="168" t="s">
        <v>208</v>
      </c>
      <c r="H377" s="168" t="s">
        <v>207</v>
      </c>
      <c r="I377" s="168" t="s">
        <v>53</v>
      </c>
      <c r="J377" s="168"/>
      <c r="K377" s="168">
        <v>3</v>
      </c>
      <c r="O377" s="188"/>
      <c r="Q377" s="168" t="s">
        <v>2448</v>
      </c>
      <c r="S377" s="168" t="s">
        <v>2448</v>
      </c>
      <c r="T377" s="168" t="s">
        <v>26</v>
      </c>
      <c r="U377" s="168" t="s">
        <v>26</v>
      </c>
      <c r="V377" s="168">
        <v>2020</v>
      </c>
      <c r="W377" s="168">
        <v>0.05</v>
      </c>
      <c r="Z377" s="186" t="s">
        <v>2548</v>
      </c>
      <c r="AA377" s="168" t="s">
        <v>27</v>
      </c>
    </row>
    <row r="378" spans="1:29" hidden="1" x14ac:dyDescent="0.2">
      <c r="A378" s="168" t="s">
        <v>2445</v>
      </c>
      <c r="B378" s="168" t="s">
        <v>2445</v>
      </c>
      <c r="C378" s="168" t="s">
        <v>2446</v>
      </c>
      <c r="D378" s="168" t="s">
        <v>2446</v>
      </c>
      <c r="E378" s="168" t="s">
        <v>4699</v>
      </c>
      <c r="F378" s="168" t="s">
        <v>2447</v>
      </c>
      <c r="G378" s="168" t="s">
        <v>335</v>
      </c>
      <c r="H378" s="168" t="s">
        <v>334</v>
      </c>
      <c r="I378" s="168" t="s">
        <v>56</v>
      </c>
      <c r="J378" s="168"/>
      <c r="K378" s="168">
        <v>4</v>
      </c>
      <c r="O378" s="188"/>
      <c r="Q378" s="168" t="s">
        <v>2448</v>
      </c>
      <c r="S378" s="168" t="s">
        <v>2448</v>
      </c>
      <c r="T378" s="168" t="s">
        <v>26</v>
      </c>
      <c r="U378" s="168" t="s">
        <v>26</v>
      </c>
      <c r="V378" s="168">
        <v>2020</v>
      </c>
      <c r="W378" s="168">
        <v>0.05</v>
      </c>
      <c r="Z378" s="186" t="s">
        <v>2548</v>
      </c>
      <c r="AA378" s="168" t="s">
        <v>27</v>
      </c>
    </row>
    <row r="379" spans="1:29" hidden="1" x14ac:dyDescent="0.2">
      <c r="A379" s="168" t="s">
        <v>2445</v>
      </c>
      <c r="B379" s="168" t="s">
        <v>2445</v>
      </c>
      <c r="C379" s="168" t="s">
        <v>2446</v>
      </c>
      <c r="D379" s="168" t="s">
        <v>2446</v>
      </c>
      <c r="E379" s="168" t="s">
        <v>4699</v>
      </c>
      <c r="F379" s="168" t="s">
        <v>2447</v>
      </c>
      <c r="G379" s="168" t="s">
        <v>332</v>
      </c>
      <c r="H379" s="168" t="s">
        <v>331</v>
      </c>
      <c r="I379" s="168" t="s">
        <v>22</v>
      </c>
      <c r="J379" s="168"/>
      <c r="K379" s="168">
        <v>5</v>
      </c>
      <c r="O379" s="188"/>
      <c r="Q379" s="168" t="s">
        <v>2448</v>
      </c>
      <c r="S379" s="168" t="s">
        <v>2448</v>
      </c>
      <c r="T379" s="168" t="s">
        <v>26</v>
      </c>
      <c r="U379" s="168" t="s">
        <v>26</v>
      </c>
      <c r="V379" s="168">
        <v>2020</v>
      </c>
      <c r="W379" s="168">
        <v>0.05</v>
      </c>
      <c r="Z379" s="186" t="s">
        <v>2553</v>
      </c>
      <c r="AA379" s="168" t="s">
        <v>27</v>
      </c>
    </row>
    <row r="380" spans="1:29" hidden="1" x14ac:dyDescent="0.2">
      <c r="A380" s="168" t="s">
        <v>383</v>
      </c>
      <c r="B380" s="168" t="s">
        <v>383</v>
      </c>
      <c r="C380" s="168" t="s">
        <v>384</v>
      </c>
      <c r="D380" s="168" t="s">
        <v>384</v>
      </c>
      <c r="E380" s="168" t="s">
        <v>4699</v>
      </c>
      <c r="F380" s="168" t="s">
        <v>385</v>
      </c>
      <c r="G380" s="168" t="s">
        <v>208</v>
      </c>
      <c r="H380" s="168" t="s">
        <v>207</v>
      </c>
      <c r="I380" s="168" t="s">
        <v>53</v>
      </c>
      <c r="J380" s="168"/>
      <c r="K380" s="168">
        <v>3</v>
      </c>
      <c r="O380" s="188"/>
      <c r="Q380" s="168" t="s">
        <v>386</v>
      </c>
      <c r="S380" s="168" t="s">
        <v>386</v>
      </c>
      <c r="T380" s="168" t="s">
        <v>26</v>
      </c>
      <c r="U380" s="168" t="s">
        <v>26</v>
      </c>
      <c r="V380" s="168">
        <v>2020</v>
      </c>
      <c r="W380" s="168">
        <v>0.05</v>
      </c>
      <c r="Z380" s="186" t="s">
        <v>2548</v>
      </c>
      <c r="AA380" s="168" t="s">
        <v>27</v>
      </c>
    </row>
    <row r="381" spans="1:29" hidden="1" x14ac:dyDescent="0.2">
      <c r="A381" s="168" t="s">
        <v>383</v>
      </c>
      <c r="B381" s="168" t="s">
        <v>383</v>
      </c>
      <c r="C381" s="168" t="s">
        <v>384</v>
      </c>
      <c r="D381" s="168" t="s">
        <v>384</v>
      </c>
      <c r="E381" s="168" t="s">
        <v>4699</v>
      </c>
      <c r="F381" s="168" t="s">
        <v>385</v>
      </c>
      <c r="G381" s="168" t="s">
        <v>335</v>
      </c>
      <c r="H381" s="168" t="s">
        <v>334</v>
      </c>
      <c r="I381" s="168" t="s">
        <v>56</v>
      </c>
      <c r="J381" s="168"/>
      <c r="K381" s="168">
        <v>4</v>
      </c>
      <c r="O381" s="188"/>
      <c r="Q381" s="168" t="s">
        <v>386</v>
      </c>
      <c r="S381" s="168" t="s">
        <v>386</v>
      </c>
      <c r="T381" s="168" t="s">
        <v>26</v>
      </c>
      <c r="U381" s="168" t="s">
        <v>26</v>
      </c>
      <c r="V381" s="168">
        <v>2020</v>
      </c>
      <c r="W381" s="168">
        <v>0.05</v>
      </c>
      <c r="Z381" s="186" t="s">
        <v>2548</v>
      </c>
      <c r="AA381" s="168" t="s">
        <v>27</v>
      </c>
    </row>
    <row r="382" spans="1:29" hidden="1" x14ac:dyDescent="0.2">
      <c r="A382" s="168" t="s">
        <v>383</v>
      </c>
      <c r="B382" s="168" t="s">
        <v>383</v>
      </c>
      <c r="C382" s="168" t="s">
        <v>384</v>
      </c>
      <c r="D382" s="168" t="s">
        <v>384</v>
      </c>
      <c r="E382" s="168" t="s">
        <v>4699</v>
      </c>
      <c r="F382" s="168" t="s">
        <v>385</v>
      </c>
      <c r="G382" s="168" t="s">
        <v>332</v>
      </c>
      <c r="H382" s="168" t="s">
        <v>331</v>
      </c>
      <c r="I382" s="168" t="s">
        <v>22</v>
      </c>
      <c r="J382" s="168"/>
      <c r="K382" s="168">
        <v>5</v>
      </c>
      <c r="O382" s="188"/>
      <c r="Q382" s="168" t="s">
        <v>386</v>
      </c>
      <c r="S382" s="168" t="s">
        <v>386</v>
      </c>
      <c r="T382" s="168" t="s">
        <v>26</v>
      </c>
      <c r="U382" s="168" t="s">
        <v>26</v>
      </c>
      <c r="V382" s="168">
        <v>2020</v>
      </c>
      <c r="W382" s="168">
        <v>0.05</v>
      </c>
      <c r="Z382" s="186" t="s">
        <v>2553</v>
      </c>
      <c r="AA382" s="168" t="s">
        <v>27</v>
      </c>
    </row>
    <row r="383" spans="1:29" hidden="1" x14ac:dyDescent="0.2">
      <c r="A383" s="168" t="s">
        <v>1410</v>
      </c>
      <c r="B383" s="168" t="s">
        <v>1410</v>
      </c>
      <c r="C383" s="168" t="s">
        <v>5605</v>
      </c>
      <c r="D383" s="168" t="s">
        <v>5605</v>
      </c>
      <c r="E383" s="168" t="s">
        <v>4693</v>
      </c>
      <c r="F383" s="168" t="s">
        <v>1412</v>
      </c>
      <c r="H383" s="165"/>
      <c r="I383" s="169" t="s">
        <v>34</v>
      </c>
      <c r="J383" s="169"/>
      <c r="K383" s="169">
        <v>2</v>
      </c>
      <c r="Q383" s="168" t="s">
        <v>1417</v>
      </c>
      <c r="S383" s="168" t="s">
        <v>1417</v>
      </c>
      <c r="T383" s="168" t="s">
        <v>656</v>
      </c>
      <c r="U383" s="168" t="s">
        <v>657</v>
      </c>
      <c r="V383" s="169">
        <v>2022</v>
      </c>
      <c r="W383" s="168">
        <v>0.05</v>
      </c>
      <c r="Z383" s="186"/>
      <c r="AA383" s="168" t="s">
        <v>516</v>
      </c>
      <c r="AB383" s="165" t="s">
        <v>7012</v>
      </c>
      <c r="AC383" s="165" t="s">
        <v>8324</v>
      </c>
    </row>
    <row r="384" spans="1:29" hidden="1" x14ac:dyDescent="0.2">
      <c r="A384" s="168" t="s">
        <v>1992</v>
      </c>
      <c r="B384" s="168" t="s">
        <v>1992</v>
      </c>
      <c r="C384" s="168" t="s">
        <v>1993</v>
      </c>
      <c r="D384" s="168" t="s">
        <v>1993</v>
      </c>
      <c r="E384" s="168" t="s">
        <v>4699</v>
      </c>
      <c r="F384" s="168" t="s">
        <v>1994</v>
      </c>
      <c r="G384" s="168" t="s">
        <v>208</v>
      </c>
      <c r="H384" s="168" t="s">
        <v>207</v>
      </c>
      <c r="I384" s="168" t="s">
        <v>53</v>
      </c>
      <c r="J384" s="168"/>
      <c r="K384" s="168">
        <v>3</v>
      </c>
      <c r="O384" s="188"/>
      <c r="Q384" s="168" t="s">
        <v>1995</v>
      </c>
      <c r="S384" s="168" t="s">
        <v>1995</v>
      </c>
      <c r="T384" s="168" t="s">
        <v>26</v>
      </c>
      <c r="U384" s="168" t="s">
        <v>26</v>
      </c>
      <c r="V384" s="168">
        <v>2020</v>
      </c>
      <c r="W384" s="168">
        <v>0.05</v>
      </c>
      <c r="Z384" s="186" t="s">
        <v>2548</v>
      </c>
      <c r="AA384" s="168" t="s">
        <v>27</v>
      </c>
    </row>
    <row r="385" spans="1:27" hidden="1" x14ac:dyDescent="0.2">
      <c r="A385" s="168" t="s">
        <v>1992</v>
      </c>
      <c r="B385" s="168" t="s">
        <v>1992</v>
      </c>
      <c r="C385" s="168" t="s">
        <v>1993</v>
      </c>
      <c r="D385" s="168" t="s">
        <v>1993</v>
      </c>
      <c r="E385" s="168" t="s">
        <v>4699</v>
      </c>
      <c r="F385" s="168" t="s">
        <v>1994</v>
      </c>
      <c r="G385" s="168" t="s">
        <v>335</v>
      </c>
      <c r="H385" s="168" t="s">
        <v>334</v>
      </c>
      <c r="I385" s="168" t="s">
        <v>56</v>
      </c>
      <c r="J385" s="168"/>
      <c r="K385" s="168">
        <v>4</v>
      </c>
      <c r="O385" s="188"/>
      <c r="Q385" s="168" t="s">
        <v>1995</v>
      </c>
      <c r="S385" s="168" t="s">
        <v>1995</v>
      </c>
      <c r="T385" s="168" t="s">
        <v>26</v>
      </c>
      <c r="U385" s="168" t="s">
        <v>26</v>
      </c>
      <c r="V385" s="168">
        <v>2020</v>
      </c>
      <c r="W385" s="168">
        <v>0.05</v>
      </c>
      <c r="Z385" s="186" t="s">
        <v>2548</v>
      </c>
      <c r="AA385" s="168" t="s">
        <v>27</v>
      </c>
    </row>
    <row r="386" spans="1:27" hidden="1" x14ac:dyDescent="0.2">
      <c r="A386" s="168" t="s">
        <v>1992</v>
      </c>
      <c r="B386" s="168" t="s">
        <v>1992</v>
      </c>
      <c r="C386" s="168" t="s">
        <v>1993</v>
      </c>
      <c r="D386" s="168" t="s">
        <v>1993</v>
      </c>
      <c r="E386" s="168" t="s">
        <v>4699</v>
      </c>
      <c r="F386" s="168" t="s">
        <v>1994</v>
      </c>
      <c r="G386" s="168" t="s">
        <v>332</v>
      </c>
      <c r="H386" s="168" t="s">
        <v>331</v>
      </c>
      <c r="I386" s="168" t="s">
        <v>22</v>
      </c>
      <c r="J386" s="168"/>
      <c r="K386" s="168">
        <v>5</v>
      </c>
      <c r="O386" s="188"/>
      <c r="Q386" s="168" t="s">
        <v>1995</v>
      </c>
      <c r="S386" s="168" t="s">
        <v>1995</v>
      </c>
      <c r="T386" s="168" t="s">
        <v>26</v>
      </c>
      <c r="U386" s="168" t="s">
        <v>26</v>
      </c>
      <c r="V386" s="168">
        <v>2020</v>
      </c>
      <c r="W386" s="168">
        <v>0.05</v>
      </c>
      <c r="Z386" s="186" t="s">
        <v>2553</v>
      </c>
      <c r="AA386" s="168" t="s">
        <v>27</v>
      </c>
    </row>
    <row r="387" spans="1:27" hidden="1" x14ac:dyDescent="0.2">
      <c r="A387" s="168" t="s">
        <v>432</v>
      </c>
      <c r="B387" s="168" t="s">
        <v>432</v>
      </c>
      <c r="C387" s="168" t="s">
        <v>433</v>
      </c>
      <c r="D387" s="168" t="s">
        <v>433</v>
      </c>
      <c r="E387" s="168" t="s">
        <v>4699</v>
      </c>
      <c r="F387" s="168" t="s">
        <v>434</v>
      </c>
      <c r="G387" s="168" t="s">
        <v>208</v>
      </c>
      <c r="H387" s="168" t="s">
        <v>207</v>
      </c>
      <c r="I387" s="168" t="s">
        <v>53</v>
      </c>
      <c r="J387" s="168"/>
      <c r="K387" s="168">
        <v>3</v>
      </c>
      <c r="O387" s="188"/>
      <c r="Q387" s="168" t="s">
        <v>435</v>
      </c>
      <c r="S387" s="168" t="s">
        <v>435</v>
      </c>
      <c r="T387" s="168" t="s">
        <v>26</v>
      </c>
      <c r="U387" s="168" t="s">
        <v>26</v>
      </c>
      <c r="V387" s="168">
        <v>2020</v>
      </c>
      <c r="W387" s="168">
        <v>0.05</v>
      </c>
      <c r="Z387" s="186" t="s">
        <v>2548</v>
      </c>
      <c r="AA387" s="168" t="s">
        <v>27</v>
      </c>
    </row>
    <row r="388" spans="1:27" hidden="1" x14ac:dyDescent="0.2">
      <c r="A388" s="168" t="s">
        <v>432</v>
      </c>
      <c r="B388" s="168" t="s">
        <v>432</v>
      </c>
      <c r="C388" s="168" t="s">
        <v>433</v>
      </c>
      <c r="D388" s="168" t="s">
        <v>433</v>
      </c>
      <c r="E388" s="168" t="s">
        <v>4699</v>
      </c>
      <c r="F388" s="168" t="s">
        <v>434</v>
      </c>
      <c r="G388" s="168" t="s">
        <v>335</v>
      </c>
      <c r="H388" s="168" t="s">
        <v>334</v>
      </c>
      <c r="I388" s="168" t="s">
        <v>56</v>
      </c>
      <c r="J388" s="168"/>
      <c r="K388" s="168">
        <v>4</v>
      </c>
      <c r="O388" s="188"/>
      <c r="Q388" s="168" t="s">
        <v>435</v>
      </c>
      <c r="S388" s="168" t="s">
        <v>435</v>
      </c>
      <c r="T388" s="168" t="s">
        <v>26</v>
      </c>
      <c r="U388" s="168" t="s">
        <v>26</v>
      </c>
      <c r="V388" s="168">
        <v>2020</v>
      </c>
      <c r="W388" s="168">
        <v>0.05</v>
      </c>
      <c r="Z388" s="186" t="s">
        <v>2548</v>
      </c>
      <c r="AA388" s="168" t="s">
        <v>27</v>
      </c>
    </row>
    <row r="389" spans="1:27" hidden="1" x14ac:dyDescent="0.2">
      <c r="A389" s="168" t="s">
        <v>432</v>
      </c>
      <c r="B389" s="168" t="s">
        <v>432</v>
      </c>
      <c r="C389" s="168" t="s">
        <v>433</v>
      </c>
      <c r="D389" s="168" t="s">
        <v>433</v>
      </c>
      <c r="E389" s="168" t="s">
        <v>4699</v>
      </c>
      <c r="F389" s="168" t="s">
        <v>434</v>
      </c>
      <c r="G389" s="168" t="s">
        <v>332</v>
      </c>
      <c r="H389" s="168" t="s">
        <v>331</v>
      </c>
      <c r="I389" s="168" t="s">
        <v>22</v>
      </c>
      <c r="J389" s="168"/>
      <c r="K389" s="168">
        <v>5</v>
      </c>
      <c r="O389" s="188"/>
      <c r="Q389" s="168" t="s">
        <v>435</v>
      </c>
      <c r="S389" s="168" t="s">
        <v>435</v>
      </c>
      <c r="T389" s="168" t="s">
        <v>26</v>
      </c>
      <c r="U389" s="168" t="s">
        <v>26</v>
      </c>
      <c r="V389" s="168">
        <v>2020</v>
      </c>
      <c r="W389" s="168">
        <v>0.05</v>
      </c>
      <c r="Z389" s="186" t="s">
        <v>2553</v>
      </c>
      <c r="AA389" s="168" t="s">
        <v>27</v>
      </c>
    </row>
    <row r="390" spans="1:27" hidden="1" x14ac:dyDescent="0.2">
      <c r="A390" s="168" t="s">
        <v>2135</v>
      </c>
      <c r="B390" s="168" t="s">
        <v>2135</v>
      </c>
      <c r="C390" s="168" t="s">
        <v>2136</v>
      </c>
      <c r="D390" s="192" t="s">
        <v>9662</v>
      </c>
      <c r="E390" s="168" t="s">
        <v>4693</v>
      </c>
      <c r="F390" s="168" t="s">
        <v>2134</v>
      </c>
      <c r="G390" s="168" t="s">
        <v>2034</v>
      </c>
      <c r="H390" s="168" t="s">
        <v>2033</v>
      </c>
      <c r="I390" s="168" t="s">
        <v>38</v>
      </c>
      <c r="J390" s="168"/>
      <c r="K390" s="168">
        <v>7</v>
      </c>
      <c r="O390" s="188"/>
      <c r="Q390" s="168" t="s">
        <v>2137</v>
      </c>
      <c r="S390" s="168" t="s">
        <v>2137</v>
      </c>
      <c r="T390" s="168" t="s">
        <v>419</v>
      </c>
      <c r="U390" s="168" t="s">
        <v>419</v>
      </c>
      <c r="V390" s="168">
        <v>2020</v>
      </c>
      <c r="W390" s="168">
        <v>5.6000000000000001E-2</v>
      </c>
      <c r="Z390" s="186" t="s">
        <v>2527</v>
      </c>
      <c r="AA390" s="168" t="s">
        <v>90</v>
      </c>
    </row>
    <row r="391" spans="1:27" hidden="1" x14ac:dyDescent="0.2">
      <c r="A391" s="168" t="s">
        <v>2138</v>
      </c>
      <c r="B391" s="168" t="s">
        <v>2135</v>
      </c>
      <c r="C391" s="168" t="s">
        <v>2136</v>
      </c>
      <c r="D391" s="192" t="s">
        <v>9662</v>
      </c>
      <c r="E391" s="168" t="s">
        <v>4693</v>
      </c>
      <c r="F391" s="168" t="s">
        <v>2134</v>
      </c>
      <c r="G391" s="168" t="s">
        <v>2012</v>
      </c>
      <c r="H391" s="168" t="s">
        <v>2011</v>
      </c>
      <c r="I391" s="168" t="s">
        <v>31</v>
      </c>
      <c r="J391" s="162"/>
      <c r="K391" s="168">
        <v>1</v>
      </c>
      <c r="L391" s="165">
        <v>1</v>
      </c>
      <c r="O391" s="188"/>
      <c r="P391" s="166" t="s">
        <v>2135</v>
      </c>
      <c r="Q391" s="168" t="s">
        <v>2137</v>
      </c>
      <c r="S391" s="168" t="s">
        <v>2137</v>
      </c>
      <c r="T391" s="168" t="s">
        <v>419</v>
      </c>
      <c r="U391" s="168" t="s">
        <v>419</v>
      </c>
      <c r="V391" s="168">
        <v>2020</v>
      </c>
      <c r="W391" s="168">
        <v>0.06</v>
      </c>
      <c r="X391" s="168" t="s">
        <v>4902</v>
      </c>
      <c r="Z391" s="186" t="s">
        <v>2607</v>
      </c>
      <c r="AA391" s="168" t="s">
        <v>4396</v>
      </c>
    </row>
    <row r="392" spans="1:27" hidden="1" x14ac:dyDescent="0.2">
      <c r="A392" s="168" t="s">
        <v>2124</v>
      </c>
      <c r="B392" s="168" t="s">
        <v>2124</v>
      </c>
      <c r="C392" s="168" t="s">
        <v>2125</v>
      </c>
      <c r="D392" s="168" t="s">
        <v>2125</v>
      </c>
      <c r="E392" s="168" t="s">
        <v>4693</v>
      </c>
      <c r="F392" s="168" t="s">
        <v>2126</v>
      </c>
      <c r="G392" s="168" t="s">
        <v>2042</v>
      </c>
      <c r="H392" s="168" t="s">
        <v>2041</v>
      </c>
      <c r="I392" s="168" t="s">
        <v>41</v>
      </c>
      <c r="J392" s="168"/>
      <c r="K392" s="168">
        <v>8</v>
      </c>
      <c r="O392" s="188"/>
      <c r="Q392" s="168" t="s">
        <v>2127</v>
      </c>
      <c r="S392" s="168" t="s">
        <v>2127</v>
      </c>
      <c r="T392" s="168" t="s">
        <v>419</v>
      </c>
      <c r="U392" s="168" t="s">
        <v>419</v>
      </c>
      <c r="V392" s="168">
        <v>2020</v>
      </c>
      <c r="W392" s="168">
        <v>0.06</v>
      </c>
      <c r="Z392" s="186" t="s">
        <v>2560</v>
      </c>
      <c r="AA392" s="168" t="s">
        <v>90</v>
      </c>
    </row>
    <row r="393" spans="1:27" hidden="1" x14ac:dyDescent="0.2">
      <c r="A393" s="168" t="s">
        <v>2124</v>
      </c>
      <c r="B393" s="168" t="s">
        <v>2124</v>
      </c>
      <c r="C393" s="168" t="s">
        <v>2125</v>
      </c>
      <c r="D393" s="168" t="s">
        <v>2125</v>
      </c>
      <c r="E393" s="168" t="s">
        <v>4693</v>
      </c>
      <c r="F393" s="168" t="s">
        <v>2126</v>
      </c>
      <c r="G393" s="168" t="s">
        <v>2040</v>
      </c>
      <c r="H393" s="168" t="s">
        <v>2039</v>
      </c>
      <c r="I393" s="168" t="s">
        <v>66</v>
      </c>
      <c r="J393" s="168"/>
      <c r="K393" s="168">
        <v>9</v>
      </c>
      <c r="O393" s="188"/>
      <c r="Q393" s="168" t="s">
        <v>2127</v>
      </c>
      <c r="S393" s="168" t="s">
        <v>2127</v>
      </c>
      <c r="T393" s="168" t="s">
        <v>419</v>
      </c>
      <c r="U393" s="168" t="s">
        <v>419</v>
      </c>
      <c r="V393" s="168">
        <v>2020</v>
      </c>
      <c r="W393" s="168">
        <v>0.06</v>
      </c>
      <c r="Z393" s="186" t="s">
        <v>2559</v>
      </c>
      <c r="AA393" s="168" t="s">
        <v>90</v>
      </c>
    </row>
    <row r="394" spans="1:27" hidden="1" x14ac:dyDescent="0.2">
      <c r="A394" s="168" t="s">
        <v>2124</v>
      </c>
      <c r="B394" s="168" t="s">
        <v>2124</v>
      </c>
      <c r="C394" s="168" t="s">
        <v>9860</v>
      </c>
      <c r="D394" s="168" t="s">
        <v>2125</v>
      </c>
      <c r="E394" s="168" t="s">
        <v>4693</v>
      </c>
      <c r="F394" s="168" t="s">
        <v>2126</v>
      </c>
      <c r="G394" s="168" t="s">
        <v>6572</v>
      </c>
      <c r="H394" s="168" t="s">
        <v>9871</v>
      </c>
      <c r="I394" s="165" t="s">
        <v>63</v>
      </c>
      <c r="K394" s="168">
        <v>10</v>
      </c>
      <c r="Q394" s="168" t="s">
        <v>2127</v>
      </c>
      <c r="S394" s="168" t="s">
        <v>2127</v>
      </c>
      <c r="T394" s="168" t="s">
        <v>419</v>
      </c>
      <c r="U394" s="168" t="s">
        <v>419</v>
      </c>
      <c r="V394" s="168">
        <v>2022</v>
      </c>
      <c r="W394" s="168">
        <v>0.06</v>
      </c>
      <c r="Z394" s="188" t="s">
        <v>9714</v>
      </c>
      <c r="AA394" s="168" t="s">
        <v>90</v>
      </c>
    </row>
    <row r="395" spans="1:27" hidden="1" x14ac:dyDescent="0.2">
      <c r="A395" s="168" t="s">
        <v>1824</v>
      </c>
      <c r="B395" s="168" t="s">
        <v>1824</v>
      </c>
      <c r="C395" s="168" t="s">
        <v>1825</v>
      </c>
      <c r="D395" s="168" t="s">
        <v>1825</v>
      </c>
      <c r="E395" s="168" t="s">
        <v>4699</v>
      </c>
      <c r="F395" s="168" t="s">
        <v>1826</v>
      </c>
      <c r="G395" s="168" t="s">
        <v>208</v>
      </c>
      <c r="H395" s="168" t="s">
        <v>207</v>
      </c>
      <c r="I395" s="168" t="s">
        <v>53</v>
      </c>
      <c r="J395" s="168"/>
      <c r="K395" s="168">
        <v>3</v>
      </c>
      <c r="O395" s="188"/>
      <c r="Q395" s="168" t="s">
        <v>1827</v>
      </c>
      <c r="S395" s="168" t="s">
        <v>1827</v>
      </c>
      <c r="T395" s="168" t="s">
        <v>26</v>
      </c>
      <c r="U395" s="168" t="s">
        <v>26</v>
      </c>
      <c r="V395" s="168">
        <v>2020</v>
      </c>
      <c r="W395" s="168">
        <v>0.06</v>
      </c>
      <c r="Z395" s="186" t="s">
        <v>2548</v>
      </c>
      <c r="AA395" s="168" t="s">
        <v>27</v>
      </c>
    </row>
    <row r="396" spans="1:27" hidden="1" x14ac:dyDescent="0.2">
      <c r="A396" s="168" t="s">
        <v>1824</v>
      </c>
      <c r="B396" s="168" t="s">
        <v>1824</v>
      </c>
      <c r="C396" s="168" t="s">
        <v>1825</v>
      </c>
      <c r="D396" s="168" t="s">
        <v>1825</v>
      </c>
      <c r="E396" s="168" t="s">
        <v>4699</v>
      </c>
      <c r="F396" s="168" t="s">
        <v>1826</v>
      </c>
      <c r="G396" s="168" t="s">
        <v>335</v>
      </c>
      <c r="H396" s="168" t="s">
        <v>334</v>
      </c>
      <c r="I396" s="168" t="s">
        <v>56</v>
      </c>
      <c r="J396" s="168"/>
      <c r="K396" s="168">
        <v>4</v>
      </c>
      <c r="O396" s="188"/>
      <c r="Q396" s="168" t="s">
        <v>1827</v>
      </c>
      <c r="S396" s="168" t="s">
        <v>1827</v>
      </c>
      <c r="T396" s="168" t="s">
        <v>26</v>
      </c>
      <c r="U396" s="168" t="s">
        <v>26</v>
      </c>
      <c r="V396" s="168">
        <v>2020</v>
      </c>
      <c r="W396" s="168">
        <v>0.06</v>
      </c>
      <c r="Z396" s="186" t="s">
        <v>2548</v>
      </c>
      <c r="AA396" s="168" t="s">
        <v>27</v>
      </c>
    </row>
    <row r="397" spans="1:27" hidden="1" x14ac:dyDescent="0.2">
      <c r="A397" s="168" t="s">
        <v>1824</v>
      </c>
      <c r="B397" s="168" t="s">
        <v>1824</v>
      </c>
      <c r="C397" s="168" t="s">
        <v>1825</v>
      </c>
      <c r="D397" s="168" t="s">
        <v>1825</v>
      </c>
      <c r="E397" s="168" t="s">
        <v>4699</v>
      </c>
      <c r="F397" s="168" t="s">
        <v>1826</v>
      </c>
      <c r="G397" s="168" t="s">
        <v>332</v>
      </c>
      <c r="H397" s="168" t="s">
        <v>331</v>
      </c>
      <c r="I397" s="168" t="s">
        <v>22</v>
      </c>
      <c r="J397" s="168"/>
      <c r="K397" s="168">
        <v>5</v>
      </c>
      <c r="O397" s="188"/>
      <c r="Q397" s="168" t="s">
        <v>1827</v>
      </c>
      <c r="S397" s="168" t="s">
        <v>1827</v>
      </c>
      <c r="T397" s="168" t="s">
        <v>26</v>
      </c>
      <c r="U397" s="168" t="s">
        <v>26</v>
      </c>
      <c r="V397" s="168">
        <v>2020</v>
      </c>
      <c r="W397" s="168">
        <v>0.06</v>
      </c>
      <c r="Z397" s="186" t="s">
        <v>2553</v>
      </c>
      <c r="AA397" s="168" t="s">
        <v>27</v>
      </c>
    </row>
    <row r="398" spans="1:27" hidden="1" x14ac:dyDescent="0.2">
      <c r="A398" s="168" t="s">
        <v>2156</v>
      </c>
      <c r="B398" s="168" t="s">
        <v>2156</v>
      </c>
      <c r="C398" s="168" t="s">
        <v>2157</v>
      </c>
      <c r="D398" s="168" t="s">
        <v>2157</v>
      </c>
      <c r="E398" s="168" t="s">
        <v>4699</v>
      </c>
      <c r="F398" s="168" t="s">
        <v>2154</v>
      </c>
      <c r="G398" s="168" t="s">
        <v>2148</v>
      </c>
      <c r="H398" s="168" t="s">
        <v>2147</v>
      </c>
      <c r="I398" s="168" t="s">
        <v>66</v>
      </c>
      <c r="J398" s="168"/>
      <c r="K398" s="168">
        <v>9</v>
      </c>
      <c r="O398" s="188"/>
      <c r="Q398" s="168" t="s">
        <v>2158</v>
      </c>
      <c r="S398" s="168" t="s">
        <v>2158</v>
      </c>
      <c r="T398" s="168" t="s">
        <v>419</v>
      </c>
      <c r="U398" s="168" t="s">
        <v>419</v>
      </c>
      <c r="V398" s="168">
        <v>2020</v>
      </c>
      <c r="W398" s="168">
        <v>0.06</v>
      </c>
      <c r="Z398" s="186" t="s">
        <v>2537</v>
      </c>
      <c r="AA398" s="168" t="s">
        <v>93</v>
      </c>
    </row>
    <row r="399" spans="1:27" hidden="1" x14ac:dyDescent="0.2">
      <c r="A399" s="168" t="s">
        <v>2156</v>
      </c>
      <c r="B399" s="168" t="s">
        <v>2156</v>
      </c>
      <c r="C399" s="168" t="s">
        <v>2157</v>
      </c>
      <c r="D399" s="168" t="s">
        <v>2157</v>
      </c>
      <c r="E399" s="168" t="s">
        <v>4699</v>
      </c>
      <c r="F399" s="168" t="s">
        <v>2154</v>
      </c>
      <c r="G399" s="168" t="s">
        <v>2151</v>
      </c>
      <c r="H399" s="168" t="s">
        <v>2150</v>
      </c>
      <c r="I399" s="168" t="s">
        <v>63</v>
      </c>
      <c r="J399" s="168"/>
      <c r="K399" s="168">
        <v>10</v>
      </c>
      <c r="O399" s="188"/>
      <c r="Q399" s="168" t="s">
        <v>2158</v>
      </c>
      <c r="S399" s="168" t="s">
        <v>2158</v>
      </c>
      <c r="T399" s="168" t="s">
        <v>419</v>
      </c>
      <c r="U399" s="168" t="s">
        <v>419</v>
      </c>
      <c r="V399" s="168">
        <v>2020</v>
      </c>
      <c r="W399" s="168">
        <v>0.06</v>
      </c>
      <c r="Z399" s="186" t="s">
        <v>2588</v>
      </c>
      <c r="AA399" s="168" t="s">
        <v>93</v>
      </c>
    </row>
    <row r="400" spans="1:27" hidden="1" x14ac:dyDescent="0.2">
      <c r="A400" s="168" t="s">
        <v>1565</v>
      </c>
      <c r="B400" s="168" t="s">
        <v>1565</v>
      </c>
      <c r="C400" s="168" t="s">
        <v>1566</v>
      </c>
      <c r="D400" s="168" t="s">
        <v>1566</v>
      </c>
      <c r="E400" s="168" t="s">
        <v>4693</v>
      </c>
      <c r="F400" s="168" t="s">
        <v>1567</v>
      </c>
      <c r="G400" s="168" t="s">
        <v>849</v>
      </c>
      <c r="H400" s="168" t="s">
        <v>848</v>
      </c>
      <c r="I400" s="168" t="s">
        <v>56</v>
      </c>
      <c r="J400" s="168"/>
      <c r="K400" s="168">
        <v>4</v>
      </c>
      <c r="O400" s="188"/>
      <c r="Q400" s="168" t="s">
        <v>1568</v>
      </c>
      <c r="S400" s="168" t="s">
        <v>1568</v>
      </c>
      <c r="T400" s="168" t="s">
        <v>845</v>
      </c>
      <c r="U400" s="168" t="s">
        <v>845</v>
      </c>
      <c r="V400" s="168">
        <v>2020</v>
      </c>
      <c r="W400" s="168">
        <v>0.06</v>
      </c>
      <c r="Z400" s="186" t="s">
        <v>2548</v>
      </c>
      <c r="AA400" s="168" t="s">
        <v>123</v>
      </c>
    </row>
    <row r="401" spans="1:27" hidden="1" x14ac:dyDescent="0.2">
      <c r="A401" s="168" t="s">
        <v>1565</v>
      </c>
      <c r="B401" s="168" t="s">
        <v>1565</v>
      </c>
      <c r="C401" s="168" t="s">
        <v>1566</v>
      </c>
      <c r="D401" s="168" t="s">
        <v>1566</v>
      </c>
      <c r="E401" s="168" t="s">
        <v>4693</v>
      </c>
      <c r="F401" s="168" t="s">
        <v>1567</v>
      </c>
      <c r="G401" s="168" t="s">
        <v>843</v>
      </c>
      <c r="H401" s="168" t="s">
        <v>842</v>
      </c>
      <c r="I401" s="168" t="s">
        <v>22</v>
      </c>
      <c r="J401" s="168"/>
      <c r="K401" s="168">
        <v>5</v>
      </c>
      <c r="O401" s="188"/>
      <c r="Q401" s="168" t="s">
        <v>1568</v>
      </c>
      <c r="S401" s="168" t="s">
        <v>1568</v>
      </c>
      <c r="T401" s="168" t="s">
        <v>845</v>
      </c>
      <c r="U401" s="168" t="s">
        <v>845</v>
      </c>
      <c r="V401" s="168">
        <v>2020</v>
      </c>
      <c r="W401" s="168">
        <v>0.06</v>
      </c>
      <c r="Z401" s="186" t="s">
        <v>2584</v>
      </c>
      <c r="AA401" s="168" t="s">
        <v>123</v>
      </c>
    </row>
    <row r="402" spans="1:27" hidden="1" x14ac:dyDescent="0.2">
      <c r="A402" s="168" t="s">
        <v>823</v>
      </c>
      <c r="B402" s="168" t="s">
        <v>823</v>
      </c>
      <c r="C402" s="168" t="s">
        <v>824</v>
      </c>
      <c r="D402" s="168" t="s">
        <v>824</v>
      </c>
      <c r="E402" s="168" t="s">
        <v>4699</v>
      </c>
      <c r="F402" s="168" t="s">
        <v>825</v>
      </c>
      <c r="G402" s="168" t="s">
        <v>208</v>
      </c>
      <c r="H402" s="168" t="s">
        <v>207</v>
      </c>
      <c r="I402" s="168" t="s">
        <v>53</v>
      </c>
      <c r="J402" s="168"/>
      <c r="K402" s="168">
        <v>3</v>
      </c>
      <c r="O402" s="188"/>
      <c r="Q402" s="168" t="s">
        <v>826</v>
      </c>
      <c r="S402" s="168" t="s">
        <v>826</v>
      </c>
      <c r="T402" s="168" t="s">
        <v>26</v>
      </c>
      <c r="U402" s="168" t="s">
        <v>26</v>
      </c>
      <c r="V402" s="168">
        <v>2020</v>
      </c>
      <c r="W402" s="168">
        <v>0.06</v>
      </c>
      <c r="Z402" s="186" t="s">
        <v>2548</v>
      </c>
      <c r="AA402" s="168" t="s">
        <v>27</v>
      </c>
    </row>
    <row r="403" spans="1:27" hidden="1" x14ac:dyDescent="0.2">
      <c r="A403" s="168" t="s">
        <v>823</v>
      </c>
      <c r="B403" s="168" t="s">
        <v>823</v>
      </c>
      <c r="C403" s="168" t="s">
        <v>824</v>
      </c>
      <c r="D403" s="168" t="s">
        <v>824</v>
      </c>
      <c r="E403" s="168" t="s">
        <v>4699</v>
      </c>
      <c r="F403" s="168" t="s">
        <v>825</v>
      </c>
      <c r="G403" s="168" t="s">
        <v>335</v>
      </c>
      <c r="H403" s="168" t="s">
        <v>334</v>
      </c>
      <c r="I403" s="168" t="s">
        <v>56</v>
      </c>
      <c r="J403" s="168"/>
      <c r="K403" s="168">
        <v>4</v>
      </c>
      <c r="O403" s="188"/>
      <c r="Q403" s="168" t="s">
        <v>826</v>
      </c>
      <c r="S403" s="168" t="s">
        <v>826</v>
      </c>
      <c r="T403" s="168" t="s">
        <v>26</v>
      </c>
      <c r="U403" s="168" t="s">
        <v>26</v>
      </c>
      <c r="V403" s="168">
        <v>2020</v>
      </c>
      <c r="W403" s="168">
        <v>0.06</v>
      </c>
      <c r="Z403" s="186" t="s">
        <v>2548</v>
      </c>
      <c r="AA403" s="168" t="s">
        <v>27</v>
      </c>
    </row>
    <row r="404" spans="1:27" hidden="1" x14ac:dyDescent="0.2">
      <c r="A404" s="168" t="s">
        <v>823</v>
      </c>
      <c r="B404" s="168" t="s">
        <v>823</v>
      </c>
      <c r="C404" s="168" t="s">
        <v>824</v>
      </c>
      <c r="D404" s="168" t="s">
        <v>824</v>
      </c>
      <c r="E404" s="168" t="s">
        <v>4699</v>
      </c>
      <c r="F404" s="168" t="s">
        <v>825</v>
      </c>
      <c r="G404" s="168" t="s">
        <v>332</v>
      </c>
      <c r="H404" s="168" t="s">
        <v>331</v>
      </c>
      <c r="I404" s="168" t="s">
        <v>22</v>
      </c>
      <c r="J404" s="168"/>
      <c r="K404" s="168">
        <v>5</v>
      </c>
      <c r="O404" s="188"/>
      <c r="Q404" s="168" t="s">
        <v>826</v>
      </c>
      <c r="S404" s="168" t="s">
        <v>826</v>
      </c>
      <c r="T404" s="168" t="s">
        <v>26</v>
      </c>
      <c r="U404" s="168" t="s">
        <v>26</v>
      </c>
      <c r="V404" s="168">
        <v>2020</v>
      </c>
      <c r="W404" s="168">
        <v>0.06</v>
      </c>
      <c r="Z404" s="186" t="s">
        <v>2553</v>
      </c>
      <c r="AA404" s="168" t="s">
        <v>27</v>
      </c>
    </row>
    <row r="405" spans="1:27" hidden="1" x14ac:dyDescent="0.2">
      <c r="A405" s="168" t="s">
        <v>582</v>
      </c>
      <c r="B405" s="168" t="s">
        <v>582</v>
      </c>
      <c r="C405" s="168" t="s">
        <v>583</v>
      </c>
      <c r="D405" s="168" t="s">
        <v>583</v>
      </c>
      <c r="E405" s="168" t="s">
        <v>4699</v>
      </c>
      <c r="F405" s="168" t="s">
        <v>584</v>
      </c>
      <c r="G405" s="168" t="s">
        <v>208</v>
      </c>
      <c r="H405" s="168" t="s">
        <v>207</v>
      </c>
      <c r="I405" s="168" t="s">
        <v>53</v>
      </c>
      <c r="J405" s="168"/>
      <c r="K405" s="168">
        <v>3</v>
      </c>
      <c r="O405" s="188"/>
      <c r="Q405" s="168" t="s">
        <v>585</v>
      </c>
      <c r="S405" s="168" t="s">
        <v>585</v>
      </c>
      <c r="T405" s="168" t="s">
        <v>26</v>
      </c>
      <c r="U405" s="168" t="s">
        <v>26</v>
      </c>
      <c r="V405" s="168">
        <v>2020</v>
      </c>
      <c r="W405" s="168">
        <v>0.06</v>
      </c>
      <c r="Z405" s="186" t="s">
        <v>2548</v>
      </c>
      <c r="AA405" s="168" t="s">
        <v>27</v>
      </c>
    </row>
    <row r="406" spans="1:27" hidden="1" x14ac:dyDescent="0.2">
      <c r="A406" s="168" t="s">
        <v>582</v>
      </c>
      <c r="B406" s="168" t="s">
        <v>582</v>
      </c>
      <c r="C406" s="168" t="s">
        <v>583</v>
      </c>
      <c r="D406" s="168" t="s">
        <v>583</v>
      </c>
      <c r="E406" s="168" t="s">
        <v>4699</v>
      </c>
      <c r="F406" s="168" t="s">
        <v>584</v>
      </c>
      <c r="G406" s="168" t="s">
        <v>335</v>
      </c>
      <c r="H406" s="168" t="s">
        <v>334</v>
      </c>
      <c r="I406" s="168" t="s">
        <v>56</v>
      </c>
      <c r="J406" s="168"/>
      <c r="K406" s="168">
        <v>4</v>
      </c>
      <c r="O406" s="188"/>
      <c r="Q406" s="168" t="s">
        <v>585</v>
      </c>
      <c r="S406" s="168" t="s">
        <v>585</v>
      </c>
      <c r="T406" s="168" t="s">
        <v>26</v>
      </c>
      <c r="U406" s="168" t="s">
        <v>26</v>
      </c>
      <c r="V406" s="168">
        <v>2020</v>
      </c>
      <c r="W406" s="168">
        <v>0.06</v>
      </c>
      <c r="Z406" s="186" t="s">
        <v>2548</v>
      </c>
      <c r="AA406" s="168" t="s">
        <v>27</v>
      </c>
    </row>
    <row r="407" spans="1:27" hidden="1" x14ac:dyDescent="0.2">
      <c r="A407" s="168" t="s">
        <v>582</v>
      </c>
      <c r="B407" s="168" t="s">
        <v>582</v>
      </c>
      <c r="C407" s="168" t="s">
        <v>583</v>
      </c>
      <c r="D407" s="168" t="s">
        <v>583</v>
      </c>
      <c r="E407" s="168" t="s">
        <v>4699</v>
      </c>
      <c r="F407" s="168" t="s">
        <v>584</v>
      </c>
      <c r="G407" s="168" t="s">
        <v>332</v>
      </c>
      <c r="H407" s="168" t="s">
        <v>331</v>
      </c>
      <c r="I407" s="168" t="s">
        <v>22</v>
      </c>
      <c r="J407" s="168"/>
      <c r="K407" s="168">
        <v>5</v>
      </c>
      <c r="O407" s="188"/>
      <c r="Q407" s="168" t="s">
        <v>585</v>
      </c>
      <c r="S407" s="168" t="s">
        <v>585</v>
      </c>
      <c r="T407" s="168" t="s">
        <v>26</v>
      </c>
      <c r="U407" s="168" t="s">
        <v>26</v>
      </c>
      <c r="V407" s="168">
        <v>2020</v>
      </c>
      <c r="W407" s="168">
        <v>0.06</v>
      </c>
      <c r="Z407" s="186" t="s">
        <v>2553</v>
      </c>
      <c r="AA407" s="168" t="s">
        <v>27</v>
      </c>
    </row>
    <row r="408" spans="1:27" hidden="1" x14ac:dyDescent="0.2">
      <c r="A408" s="168" t="s">
        <v>2138</v>
      </c>
      <c r="B408" s="168" t="s">
        <v>2135</v>
      </c>
      <c r="C408" s="168" t="s">
        <v>2136</v>
      </c>
      <c r="D408" s="192" t="s">
        <v>9662</v>
      </c>
      <c r="E408" s="168" t="s">
        <v>4693</v>
      </c>
      <c r="F408" s="168" t="s">
        <v>2134</v>
      </c>
      <c r="G408" s="168" t="s">
        <v>2009</v>
      </c>
      <c r="H408" s="168" t="s">
        <v>2008</v>
      </c>
      <c r="I408" s="168" t="s">
        <v>34</v>
      </c>
      <c r="J408" s="168"/>
      <c r="K408" s="168">
        <v>2</v>
      </c>
      <c r="L408" s="165">
        <v>1</v>
      </c>
      <c r="O408" s="188"/>
      <c r="P408" s="166" t="s">
        <v>2135</v>
      </c>
      <c r="Q408" s="168" t="s">
        <v>2137</v>
      </c>
      <c r="S408" s="168" t="s">
        <v>2137</v>
      </c>
      <c r="T408" s="168" t="s">
        <v>419</v>
      </c>
      <c r="U408" s="168" t="s">
        <v>419</v>
      </c>
      <c r="V408" s="168">
        <v>2020</v>
      </c>
      <c r="W408" s="168">
        <v>0.06</v>
      </c>
      <c r="Z408" s="186" t="s">
        <v>2607</v>
      </c>
      <c r="AA408" s="168" t="s">
        <v>4396</v>
      </c>
    </row>
    <row r="409" spans="1:27" hidden="1" x14ac:dyDescent="0.2">
      <c r="A409" s="168" t="s">
        <v>2135</v>
      </c>
      <c r="B409" s="168" t="s">
        <v>2135</v>
      </c>
      <c r="C409" s="168" t="s">
        <v>2136</v>
      </c>
      <c r="D409" s="192" t="s">
        <v>9662</v>
      </c>
      <c r="E409" s="168" t="s">
        <v>4693</v>
      </c>
      <c r="F409" s="168" t="s">
        <v>2134</v>
      </c>
      <c r="G409" s="168" t="s">
        <v>2014</v>
      </c>
      <c r="H409" s="168" t="s">
        <v>2013</v>
      </c>
      <c r="I409" s="168" t="s">
        <v>53</v>
      </c>
      <c r="J409" s="168"/>
      <c r="K409" s="168">
        <v>3</v>
      </c>
      <c r="O409" s="188"/>
      <c r="Q409" s="168" t="s">
        <v>2137</v>
      </c>
      <c r="S409" s="168" t="s">
        <v>2137</v>
      </c>
      <c r="T409" s="168" t="s">
        <v>419</v>
      </c>
      <c r="U409" s="168" t="s">
        <v>419</v>
      </c>
      <c r="V409" s="168">
        <v>2020</v>
      </c>
      <c r="W409" s="168">
        <v>0.06</v>
      </c>
      <c r="Z409" s="186" t="s">
        <v>2533</v>
      </c>
      <c r="AA409" s="168" t="s">
        <v>90</v>
      </c>
    </row>
    <row r="410" spans="1:27" hidden="1" x14ac:dyDescent="0.2">
      <c r="A410" s="168" t="s">
        <v>864</v>
      </c>
      <c r="B410" s="168" t="s">
        <v>864</v>
      </c>
      <c r="C410" s="168" t="s">
        <v>865</v>
      </c>
      <c r="D410" s="168" t="s">
        <v>865</v>
      </c>
      <c r="E410" s="168" t="s">
        <v>4699</v>
      </c>
      <c r="F410" s="168" t="s">
        <v>866</v>
      </c>
      <c r="G410" s="168" t="s">
        <v>875</v>
      </c>
      <c r="H410" s="168" t="s">
        <v>874</v>
      </c>
      <c r="I410" s="168" t="s">
        <v>63</v>
      </c>
      <c r="J410" s="168"/>
      <c r="K410" s="168">
        <v>10</v>
      </c>
      <c r="O410" s="188"/>
      <c r="Q410" s="168" t="s">
        <v>869</v>
      </c>
      <c r="S410" s="168" t="s">
        <v>869</v>
      </c>
      <c r="T410" s="168" t="s">
        <v>419</v>
      </c>
      <c r="U410" s="168" t="s">
        <v>419</v>
      </c>
      <c r="V410" s="168">
        <v>2020</v>
      </c>
      <c r="W410" s="168">
        <v>6.4000000000000001E-2</v>
      </c>
      <c r="Z410" s="186" t="s">
        <v>2588</v>
      </c>
      <c r="AA410" s="168" t="s">
        <v>93</v>
      </c>
    </row>
    <row r="411" spans="1:27" hidden="1" x14ac:dyDescent="0.2">
      <c r="A411" s="168" t="s">
        <v>2140</v>
      </c>
      <c r="B411" s="168" t="s">
        <v>2140</v>
      </c>
      <c r="C411" s="168" t="s">
        <v>2141</v>
      </c>
      <c r="D411" s="168" t="s">
        <v>2141</v>
      </c>
      <c r="E411" s="168" t="s">
        <v>4693</v>
      </c>
      <c r="F411" s="168" t="s">
        <v>2142</v>
      </c>
      <c r="G411" s="168" t="s">
        <v>2036</v>
      </c>
      <c r="H411" s="168" t="s">
        <v>2035</v>
      </c>
      <c r="I411" s="168" t="s">
        <v>56</v>
      </c>
      <c r="J411" s="168"/>
      <c r="K411" s="168">
        <v>4</v>
      </c>
      <c r="O411" s="188"/>
      <c r="Q411" s="168" t="s">
        <v>2143</v>
      </c>
      <c r="S411" s="168" t="s">
        <v>2143</v>
      </c>
      <c r="T411" s="168" t="s">
        <v>419</v>
      </c>
      <c r="U411" s="168" t="s">
        <v>419</v>
      </c>
      <c r="V411" s="168">
        <v>2020</v>
      </c>
      <c r="W411" s="168">
        <v>6.6000000000000003E-2</v>
      </c>
      <c r="Z411" s="186" t="s">
        <v>2610</v>
      </c>
      <c r="AA411" s="168" t="s">
        <v>90</v>
      </c>
    </row>
    <row r="412" spans="1:27" hidden="1" x14ac:dyDescent="0.2">
      <c r="A412" s="168" t="s">
        <v>2140</v>
      </c>
      <c r="B412" s="168" t="s">
        <v>2140</v>
      </c>
      <c r="C412" s="168" t="s">
        <v>2141</v>
      </c>
      <c r="D412" s="168" t="s">
        <v>2141</v>
      </c>
      <c r="E412" s="168" t="s">
        <v>4693</v>
      </c>
      <c r="F412" s="168" t="s">
        <v>2142</v>
      </c>
      <c r="G412" s="168" t="s">
        <v>2028</v>
      </c>
      <c r="H412" s="168" t="s">
        <v>2027</v>
      </c>
      <c r="I412" s="168" t="s">
        <v>22</v>
      </c>
      <c r="J412" s="168"/>
      <c r="K412" s="168">
        <v>5</v>
      </c>
      <c r="O412" s="188"/>
      <c r="Q412" s="168" t="s">
        <v>2143</v>
      </c>
      <c r="S412" s="168" t="s">
        <v>2143</v>
      </c>
      <c r="T412" s="168" t="s">
        <v>419</v>
      </c>
      <c r="U412" s="168" t="s">
        <v>419</v>
      </c>
      <c r="V412" s="168">
        <v>2020</v>
      </c>
      <c r="W412" s="168">
        <v>6.6000000000000003E-2</v>
      </c>
      <c r="Z412" s="186" t="s">
        <v>2553</v>
      </c>
      <c r="AA412" s="168" t="s">
        <v>90</v>
      </c>
    </row>
    <row r="413" spans="1:27" hidden="1" x14ac:dyDescent="0.2">
      <c r="A413" s="168" t="s">
        <v>2140</v>
      </c>
      <c r="B413" s="168" t="s">
        <v>2140</v>
      </c>
      <c r="C413" s="168" t="s">
        <v>2141</v>
      </c>
      <c r="D413" s="168" t="s">
        <v>2141</v>
      </c>
      <c r="E413" s="168" t="s">
        <v>4693</v>
      </c>
      <c r="F413" s="168" t="s">
        <v>2142</v>
      </c>
      <c r="G413" s="168" t="s">
        <v>2030</v>
      </c>
      <c r="H413" s="168" t="s">
        <v>2029</v>
      </c>
      <c r="I413" s="168" t="s">
        <v>28</v>
      </c>
      <c r="J413" s="168"/>
      <c r="K413" s="168">
        <v>6</v>
      </c>
      <c r="O413" s="188"/>
      <c r="Q413" s="168" t="s">
        <v>2143</v>
      </c>
      <c r="S413" s="168" t="s">
        <v>2143</v>
      </c>
      <c r="T413" s="168" t="s">
        <v>419</v>
      </c>
      <c r="U413" s="168" t="s">
        <v>419</v>
      </c>
      <c r="V413" s="168">
        <v>2020</v>
      </c>
      <c r="W413" s="168">
        <v>6.6000000000000003E-2</v>
      </c>
      <c r="Z413" s="186" t="s">
        <v>2553</v>
      </c>
      <c r="AA413" s="168" t="s">
        <v>90</v>
      </c>
    </row>
    <row r="414" spans="1:27" hidden="1" x14ac:dyDescent="0.2">
      <c r="A414" s="168" t="s">
        <v>2152</v>
      </c>
      <c r="B414" s="168" t="s">
        <v>2152</v>
      </c>
      <c r="C414" s="168" t="s">
        <v>2153</v>
      </c>
      <c r="D414" s="168" t="s">
        <v>2153</v>
      </c>
      <c r="E414" s="168" t="s">
        <v>4693</v>
      </c>
      <c r="F414" s="168" t="s">
        <v>2154</v>
      </c>
      <c r="G414" s="168" t="s">
        <v>2009</v>
      </c>
      <c r="H414" s="168" t="s">
        <v>2008</v>
      </c>
      <c r="I414" s="168" t="s">
        <v>34</v>
      </c>
      <c r="J414" s="168"/>
      <c r="K414" s="168">
        <v>2</v>
      </c>
      <c r="O414" s="188"/>
      <c r="R414" s="168" t="s">
        <v>2155</v>
      </c>
      <c r="S414" s="168" t="s">
        <v>2155</v>
      </c>
      <c r="T414" s="168" t="s">
        <v>419</v>
      </c>
      <c r="U414" s="168" t="s">
        <v>419</v>
      </c>
      <c r="V414" s="168">
        <v>2020</v>
      </c>
      <c r="W414" s="168">
        <v>7.0000000000000007E-2</v>
      </c>
      <c r="X414" s="168" t="s">
        <v>4402</v>
      </c>
      <c r="Z414" s="186" t="s">
        <v>2607</v>
      </c>
      <c r="AA414" s="168" t="s">
        <v>4396</v>
      </c>
    </row>
    <row r="415" spans="1:27" hidden="1" x14ac:dyDescent="0.2">
      <c r="A415" s="168" t="s">
        <v>2152</v>
      </c>
      <c r="B415" s="168" t="s">
        <v>2152</v>
      </c>
      <c r="C415" s="168" t="s">
        <v>2153</v>
      </c>
      <c r="D415" s="168" t="s">
        <v>2153</v>
      </c>
      <c r="E415" s="168" t="s">
        <v>4693</v>
      </c>
      <c r="F415" s="168" t="s">
        <v>2154</v>
      </c>
      <c r="G415" s="168" t="s">
        <v>2012</v>
      </c>
      <c r="H415" s="168" t="s">
        <v>2011</v>
      </c>
      <c r="I415" s="168" t="s">
        <v>31</v>
      </c>
      <c r="J415" s="162"/>
      <c r="K415" s="168">
        <v>1</v>
      </c>
      <c r="O415" s="188"/>
      <c r="R415" s="168" t="s">
        <v>2155</v>
      </c>
      <c r="S415" s="168" t="s">
        <v>2155</v>
      </c>
      <c r="T415" s="168" t="s">
        <v>419</v>
      </c>
      <c r="U415" s="168" t="s">
        <v>419</v>
      </c>
      <c r="V415" s="168">
        <v>2020</v>
      </c>
      <c r="W415" s="168">
        <v>7.0000000000000007E-2</v>
      </c>
      <c r="X415" s="168" t="s">
        <v>4402</v>
      </c>
      <c r="Z415" s="186" t="s">
        <v>2607</v>
      </c>
      <c r="AA415" s="168" t="s">
        <v>4396</v>
      </c>
    </row>
    <row r="416" spans="1:27" hidden="1" x14ac:dyDescent="0.2">
      <c r="A416" s="168" t="s">
        <v>2113</v>
      </c>
      <c r="B416" s="168" t="s">
        <v>2113</v>
      </c>
      <c r="C416" s="168" t="s">
        <v>2114</v>
      </c>
      <c r="D416" s="168" t="s">
        <v>2114</v>
      </c>
      <c r="E416" s="168" t="s">
        <v>4693</v>
      </c>
      <c r="F416" s="168" t="s">
        <v>2115</v>
      </c>
      <c r="G416" s="168" t="s">
        <v>2014</v>
      </c>
      <c r="H416" s="168" t="s">
        <v>2013</v>
      </c>
      <c r="I416" s="168" t="s">
        <v>53</v>
      </c>
      <c r="J416" s="168"/>
      <c r="K416" s="168">
        <v>3</v>
      </c>
      <c r="O416" s="188"/>
      <c r="Q416" s="168" t="s">
        <v>2116</v>
      </c>
      <c r="S416" s="168" t="s">
        <v>2116</v>
      </c>
      <c r="T416" s="168" t="s">
        <v>419</v>
      </c>
      <c r="U416" s="168" t="s">
        <v>419</v>
      </c>
      <c r="V416" s="168">
        <v>2020</v>
      </c>
      <c r="W416" s="168">
        <v>7.0000000000000007E-2</v>
      </c>
      <c r="Z416" s="186" t="s">
        <v>2533</v>
      </c>
      <c r="AA416" s="168" t="s">
        <v>90</v>
      </c>
    </row>
    <row r="417" spans="1:27" hidden="1" x14ac:dyDescent="0.2">
      <c r="A417" s="168" t="s">
        <v>2001</v>
      </c>
      <c r="B417" s="168" t="s">
        <v>2001</v>
      </c>
      <c r="C417" s="168" t="s">
        <v>2002</v>
      </c>
      <c r="D417" s="168" t="s">
        <v>2002</v>
      </c>
      <c r="E417" s="168" t="s">
        <v>4696</v>
      </c>
      <c r="F417" s="168" t="s">
        <v>2003</v>
      </c>
      <c r="G417" s="168" t="s">
        <v>2026</v>
      </c>
      <c r="H417" s="168" t="s">
        <v>2025</v>
      </c>
      <c r="I417" s="168" t="s">
        <v>41</v>
      </c>
      <c r="J417" s="168"/>
      <c r="K417" s="168">
        <v>8</v>
      </c>
      <c r="O417" s="188"/>
      <c r="Q417" s="168" t="s">
        <v>2022</v>
      </c>
      <c r="S417" s="168" t="s">
        <v>2022</v>
      </c>
      <c r="T417" s="168" t="s">
        <v>419</v>
      </c>
      <c r="U417" s="168" t="s">
        <v>419</v>
      </c>
      <c r="V417" s="168">
        <v>2020</v>
      </c>
      <c r="W417" s="168">
        <v>7.0000000000000007E-2</v>
      </c>
      <c r="Z417" s="186" t="s">
        <v>2560</v>
      </c>
      <c r="AA417" s="168" t="s">
        <v>871</v>
      </c>
    </row>
    <row r="418" spans="1:27" hidden="1" x14ac:dyDescent="0.2">
      <c r="A418" s="168" t="s">
        <v>2001</v>
      </c>
      <c r="B418" s="168" t="s">
        <v>2001</v>
      </c>
      <c r="C418" s="168" t="s">
        <v>2002</v>
      </c>
      <c r="D418" s="168" t="s">
        <v>2002</v>
      </c>
      <c r="E418" s="168" t="s">
        <v>4696</v>
      </c>
      <c r="F418" s="168" t="s">
        <v>2003</v>
      </c>
      <c r="G418" s="168" t="s">
        <v>2024</v>
      </c>
      <c r="H418" s="168" t="s">
        <v>2023</v>
      </c>
      <c r="I418" s="168" t="s">
        <v>66</v>
      </c>
      <c r="J418" s="168"/>
      <c r="K418" s="168">
        <v>9</v>
      </c>
      <c r="O418" s="188"/>
      <c r="Q418" s="168" t="s">
        <v>2022</v>
      </c>
      <c r="S418" s="168" t="s">
        <v>2022</v>
      </c>
      <c r="T418" s="168" t="s">
        <v>419</v>
      </c>
      <c r="U418" s="168" t="s">
        <v>419</v>
      </c>
      <c r="V418" s="168">
        <v>2020</v>
      </c>
      <c r="W418" s="168">
        <v>7.0000000000000007E-2</v>
      </c>
      <c r="Z418" s="186" t="s">
        <v>2609</v>
      </c>
      <c r="AA418" s="168" t="s">
        <v>871</v>
      </c>
    </row>
    <row r="419" spans="1:27" hidden="1" x14ac:dyDescent="0.2">
      <c r="A419" s="168" t="s">
        <v>2001</v>
      </c>
      <c r="B419" s="168" t="s">
        <v>2001</v>
      </c>
      <c r="C419" s="168" t="s">
        <v>2002</v>
      </c>
      <c r="D419" s="168" t="s">
        <v>2002</v>
      </c>
      <c r="E419" s="168" t="s">
        <v>4696</v>
      </c>
      <c r="F419" s="168" t="s">
        <v>2003</v>
      </c>
      <c r="G419" s="168" t="s">
        <v>2038</v>
      </c>
      <c r="H419" s="168" t="s">
        <v>2037</v>
      </c>
      <c r="I419" s="168" t="s">
        <v>63</v>
      </c>
      <c r="J419" s="168"/>
      <c r="K419" s="168">
        <v>10</v>
      </c>
      <c r="O419" s="188"/>
      <c r="Q419" s="168" t="s">
        <v>2022</v>
      </c>
      <c r="S419" s="168" t="s">
        <v>2022</v>
      </c>
      <c r="T419" s="168" t="s">
        <v>419</v>
      </c>
      <c r="U419" s="168" t="s">
        <v>419</v>
      </c>
      <c r="V419" s="168">
        <v>2020</v>
      </c>
      <c r="W419" s="168">
        <v>7.0000000000000007E-2</v>
      </c>
      <c r="Z419" s="186" t="s">
        <v>2588</v>
      </c>
      <c r="AA419" s="168" t="s">
        <v>93</v>
      </c>
    </row>
    <row r="420" spans="1:27" hidden="1" x14ac:dyDescent="0.2">
      <c r="A420" s="168" t="s">
        <v>2189</v>
      </c>
      <c r="B420" s="168" t="s">
        <v>2189</v>
      </c>
      <c r="C420" s="168" t="s">
        <v>2190</v>
      </c>
      <c r="D420" s="168" t="s">
        <v>2190</v>
      </c>
      <c r="E420" s="168" t="s">
        <v>4693</v>
      </c>
      <c r="F420" s="168" t="s">
        <v>2191</v>
      </c>
      <c r="G420" s="168" t="s">
        <v>55</v>
      </c>
      <c r="H420" s="168" t="s">
        <v>54</v>
      </c>
      <c r="I420" s="168" t="s">
        <v>53</v>
      </c>
      <c r="J420" s="168"/>
      <c r="K420" s="168">
        <v>3</v>
      </c>
      <c r="O420" s="188"/>
      <c r="Q420" s="168" t="s">
        <v>2192</v>
      </c>
      <c r="S420" s="168" t="s">
        <v>2192</v>
      </c>
      <c r="T420" s="168" t="s">
        <v>50</v>
      </c>
      <c r="U420" s="168" t="s">
        <v>51</v>
      </c>
      <c r="V420" s="168">
        <v>2020</v>
      </c>
      <c r="W420" s="168">
        <v>7.0000000000000007E-2</v>
      </c>
      <c r="Z420" s="186" t="s">
        <v>2518</v>
      </c>
      <c r="AA420" s="168" t="s">
        <v>52</v>
      </c>
    </row>
    <row r="421" spans="1:27" hidden="1" x14ac:dyDescent="0.2">
      <c r="A421" s="168" t="s">
        <v>922</v>
      </c>
      <c r="B421" s="168" t="s">
        <v>922</v>
      </c>
      <c r="C421" s="168" t="s">
        <v>923</v>
      </c>
      <c r="D421" s="168" t="s">
        <v>923</v>
      </c>
      <c r="E421" s="168" t="s">
        <v>4693</v>
      </c>
      <c r="F421" s="168" t="s">
        <v>924</v>
      </c>
      <c r="G421" s="168" t="s">
        <v>500</v>
      </c>
      <c r="H421" s="168" t="s">
        <v>499</v>
      </c>
      <c r="I421" s="168" t="s">
        <v>53</v>
      </c>
      <c r="J421" s="168"/>
      <c r="K421" s="168">
        <v>3</v>
      </c>
      <c r="O421" s="188"/>
      <c r="Q421" s="168" t="s">
        <v>925</v>
      </c>
      <c r="S421" s="168" t="s">
        <v>925</v>
      </c>
      <c r="T421" s="168" t="s">
        <v>491</v>
      </c>
      <c r="U421" s="168" t="s">
        <v>492</v>
      </c>
      <c r="V421" s="168">
        <v>2020</v>
      </c>
      <c r="W421" s="168">
        <v>7.0000000000000007E-2</v>
      </c>
      <c r="Z421" s="188" t="s">
        <v>2569</v>
      </c>
      <c r="AA421" s="168" t="s">
        <v>123</v>
      </c>
    </row>
    <row r="422" spans="1:27" hidden="1" x14ac:dyDescent="0.2">
      <c r="A422" s="168" t="s">
        <v>2089</v>
      </c>
      <c r="B422" s="168" t="s">
        <v>2089</v>
      </c>
      <c r="C422" s="168" t="s">
        <v>2090</v>
      </c>
      <c r="D422" s="168" t="s">
        <v>2090</v>
      </c>
      <c r="E422" s="168" t="s">
        <v>4693</v>
      </c>
      <c r="F422" s="188" t="s">
        <v>4374</v>
      </c>
      <c r="G422" s="168" t="s">
        <v>2014</v>
      </c>
      <c r="H422" s="168" t="s">
        <v>2013</v>
      </c>
      <c r="I422" s="168" t="s">
        <v>53</v>
      </c>
      <c r="J422" s="168"/>
      <c r="K422" s="168">
        <v>3</v>
      </c>
      <c r="O422" s="188"/>
      <c r="Q422" s="168" t="s">
        <v>2091</v>
      </c>
      <c r="S422" s="168" t="s">
        <v>2091</v>
      </c>
      <c r="T422" s="168" t="s">
        <v>419</v>
      </c>
      <c r="U422" s="168" t="s">
        <v>419</v>
      </c>
      <c r="V422" s="168">
        <v>2020</v>
      </c>
      <c r="W422" s="168">
        <v>7.0000000000000007E-2</v>
      </c>
      <c r="Y422" s="168">
        <v>1</v>
      </c>
      <c r="Z422" s="186" t="s">
        <v>2533</v>
      </c>
      <c r="AA422" s="168" t="s">
        <v>90</v>
      </c>
    </row>
    <row r="423" spans="1:27" hidden="1" x14ac:dyDescent="0.2">
      <c r="A423" s="168" t="s">
        <v>2378</v>
      </c>
      <c r="B423" s="168" t="s">
        <v>2378</v>
      </c>
      <c r="C423" s="168" t="s">
        <v>2379</v>
      </c>
      <c r="D423" s="168" t="s">
        <v>2379</v>
      </c>
      <c r="E423" s="168" t="s">
        <v>4699</v>
      </c>
      <c r="F423" s="168" t="s">
        <v>2380</v>
      </c>
      <c r="G423" s="168" t="s">
        <v>208</v>
      </c>
      <c r="H423" s="168" t="s">
        <v>207</v>
      </c>
      <c r="I423" s="168" t="s">
        <v>53</v>
      </c>
      <c r="J423" s="168"/>
      <c r="K423" s="168">
        <v>3</v>
      </c>
      <c r="O423" s="188"/>
      <c r="Q423" s="168" t="s">
        <v>2381</v>
      </c>
      <c r="S423" s="168" t="s">
        <v>2381</v>
      </c>
      <c r="T423" s="168" t="s">
        <v>26</v>
      </c>
      <c r="U423" s="168" t="s">
        <v>26</v>
      </c>
      <c r="V423" s="168">
        <v>2020</v>
      </c>
      <c r="W423" s="168">
        <v>7.0000000000000007E-2</v>
      </c>
      <c r="Z423" s="186" t="s">
        <v>2548</v>
      </c>
      <c r="AA423" s="168" t="s">
        <v>27</v>
      </c>
    </row>
    <row r="424" spans="1:27" hidden="1" x14ac:dyDescent="0.2">
      <c r="A424" s="168" t="s">
        <v>2378</v>
      </c>
      <c r="B424" s="168" t="s">
        <v>2378</v>
      </c>
      <c r="C424" s="168" t="s">
        <v>2379</v>
      </c>
      <c r="D424" s="168" t="s">
        <v>2379</v>
      </c>
      <c r="E424" s="168" t="s">
        <v>4699</v>
      </c>
      <c r="F424" s="168" t="s">
        <v>2380</v>
      </c>
      <c r="G424" s="168" t="s">
        <v>335</v>
      </c>
      <c r="H424" s="168" t="s">
        <v>334</v>
      </c>
      <c r="I424" s="168" t="s">
        <v>56</v>
      </c>
      <c r="J424" s="168"/>
      <c r="K424" s="168">
        <v>4</v>
      </c>
      <c r="O424" s="188"/>
      <c r="Q424" s="168" t="s">
        <v>2381</v>
      </c>
      <c r="S424" s="168" t="s">
        <v>2381</v>
      </c>
      <c r="T424" s="168" t="s">
        <v>26</v>
      </c>
      <c r="U424" s="168" t="s">
        <v>26</v>
      </c>
      <c r="V424" s="168">
        <v>2020</v>
      </c>
      <c r="W424" s="168">
        <v>7.0000000000000007E-2</v>
      </c>
      <c r="Z424" s="186" t="s">
        <v>2548</v>
      </c>
      <c r="AA424" s="168" t="s">
        <v>27</v>
      </c>
    </row>
    <row r="425" spans="1:27" hidden="1" x14ac:dyDescent="0.2">
      <c r="A425" s="168" t="s">
        <v>2378</v>
      </c>
      <c r="B425" s="168" t="s">
        <v>2378</v>
      </c>
      <c r="C425" s="168" t="s">
        <v>2379</v>
      </c>
      <c r="D425" s="168" t="s">
        <v>2379</v>
      </c>
      <c r="E425" s="168" t="s">
        <v>4699</v>
      </c>
      <c r="F425" s="168" t="s">
        <v>2380</v>
      </c>
      <c r="G425" s="168" t="s">
        <v>332</v>
      </c>
      <c r="H425" s="168" t="s">
        <v>331</v>
      </c>
      <c r="I425" s="168" t="s">
        <v>22</v>
      </c>
      <c r="J425" s="168"/>
      <c r="K425" s="168">
        <v>5</v>
      </c>
      <c r="O425" s="188"/>
      <c r="Q425" s="168" t="s">
        <v>2381</v>
      </c>
      <c r="S425" s="168" t="s">
        <v>2381</v>
      </c>
      <c r="T425" s="168" t="s">
        <v>26</v>
      </c>
      <c r="U425" s="168" t="s">
        <v>26</v>
      </c>
      <c r="V425" s="168">
        <v>2020</v>
      </c>
      <c r="W425" s="168">
        <v>7.0000000000000007E-2</v>
      </c>
      <c r="Z425" s="186" t="s">
        <v>2553</v>
      </c>
      <c r="AA425" s="168" t="s">
        <v>27</v>
      </c>
    </row>
    <row r="426" spans="1:27" hidden="1" x14ac:dyDescent="0.2">
      <c r="A426" s="168" t="s">
        <v>2362</v>
      </c>
      <c r="B426" s="168" t="s">
        <v>2362</v>
      </c>
      <c r="C426" s="168" t="s">
        <v>2363</v>
      </c>
      <c r="D426" s="168" t="s">
        <v>2363</v>
      </c>
      <c r="E426" s="168" t="s">
        <v>4699</v>
      </c>
      <c r="F426" s="168" t="s">
        <v>2364</v>
      </c>
      <c r="G426" s="168" t="s">
        <v>208</v>
      </c>
      <c r="H426" s="168" t="s">
        <v>207</v>
      </c>
      <c r="I426" s="168" t="s">
        <v>53</v>
      </c>
      <c r="J426" s="168"/>
      <c r="K426" s="168">
        <v>3</v>
      </c>
      <c r="O426" s="188"/>
      <c r="Q426" s="168" t="s">
        <v>2365</v>
      </c>
      <c r="S426" s="168" t="s">
        <v>2365</v>
      </c>
      <c r="T426" s="168" t="s">
        <v>26</v>
      </c>
      <c r="U426" s="168" t="s">
        <v>26</v>
      </c>
      <c r="V426" s="168">
        <v>2020</v>
      </c>
      <c r="W426" s="168">
        <v>7.0000000000000007E-2</v>
      </c>
      <c r="Z426" s="186" t="s">
        <v>2548</v>
      </c>
      <c r="AA426" s="168" t="s">
        <v>27</v>
      </c>
    </row>
    <row r="427" spans="1:27" hidden="1" x14ac:dyDescent="0.2">
      <c r="A427" s="168" t="s">
        <v>2362</v>
      </c>
      <c r="B427" s="168" t="s">
        <v>2362</v>
      </c>
      <c r="C427" s="168" t="s">
        <v>2363</v>
      </c>
      <c r="D427" s="168" t="s">
        <v>2363</v>
      </c>
      <c r="E427" s="168" t="s">
        <v>4699</v>
      </c>
      <c r="F427" s="168" t="s">
        <v>2364</v>
      </c>
      <c r="G427" s="168" t="s">
        <v>335</v>
      </c>
      <c r="H427" s="168" t="s">
        <v>334</v>
      </c>
      <c r="I427" s="168" t="s">
        <v>56</v>
      </c>
      <c r="J427" s="168"/>
      <c r="K427" s="168">
        <v>4</v>
      </c>
      <c r="O427" s="188"/>
      <c r="Q427" s="168" t="s">
        <v>2365</v>
      </c>
      <c r="S427" s="168" t="s">
        <v>2365</v>
      </c>
      <c r="T427" s="168" t="s">
        <v>26</v>
      </c>
      <c r="U427" s="168" t="s">
        <v>26</v>
      </c>
      <c r="V427" s="168">
        <v>2020</v>
      </c>
      <c r="W427" s="168">
        <v>7.0000000000000007E-2</v>
      </c>
      <c r="Z427" s="186" t="s">
        <v>2548</v>
      </c>
      <c r="AA427" s="168" t="s">
        <v>27</v>
      </c>
    </row>
    <row r="428" spans="1:27" hidden="1" x14ac:dyDescent="0.2">
      <c r="A428" s="168" t="s">
        <v>2362</v>
      </c>
      <c r="B428" s="168" t="s">
        <v>2362</v>
      </c>
      <c r="C428" s="168" t="s">
        <v>2363</v>
      </c>
      <c r="D428" s="168" t="s">
        <v>2363</v>
      </c>
      <c r="E428" s="168" t="s">
        <v>4699</v>
      </c>
      <c r="F428" s="168" t="s">
        <v>2364</v>
      </c>
      <c r="G428" s="168" t="s">
        <v>332</v>
      </c>
      <c r="H428" s="168" t="s">
        <v>331</v>
      </c>
      <c r="I428" s="168" t="s">
        <v>22</v>
      </c>
      <c r="J428" s="168"/>
      <c r="K428" s="168">
        <v>5</v>
      </c>
      <c r="O428" s="188"/>
      <c r="Q428" s="168" t="s">
        <v>2365</v>
      </c>
      <c r="S428" s="168" t="s">
        <v>2365</v>
      </c>
      <c r="T428" s="168" t="s">
        <v>26</v>
      </c>
      <c r="U428" s="168" t="s">
        <v>26</v>
      </c>
      <c r="V428" s="168">
        <v>2020</v>
      </c>
      <c r="W428" s="168">
        <v>7.0000000000000007E-2</v>
      </c>
      <c r="Z428" s="186" t="s">
        <v>2553</v>
      </c>
      <c r="AA428" s="168" t="s">
        <v>27</v>
      </c>
    </row>
    <row r="429" spans="1:27" hidden="1" x14ac:dyDescent="0.2">
      <c r="A429" s="168" t="s">
        <v>2128</v>
      </c>
      <c r="B429" s="168" t="s">
        <v>2128</v>
      </c>
      <c r="C429" s="168" t="s">
        <v>2129</v>
      </c>
      <c r="D429" s="168" t="s">
        <v>2129</v>
      </c>
      <c r="E429" s="168" t="s">
        <v>4693</v>
      </c>
      <c r="F429" s="168" t="s">
        <v>2130</v>
      </c>
      <c r="G429" s="168" t="s">
        <v>2036</v>
      </c>
      <c r="H429" s="168" t="s">
        <v>2035</v>
      </c>
      <c r="I429" s="168" t="s">
        <v>56</v>
      </c>
      <c r="J429" s="168"/>
      <c r="K429" s="168">
        <v>4</v>
      </c>
      <c r="O429" s="188"/>
      <c r="Q429" s="168" t="s">
        <v>2131</v>
      </c>
      <c r="S429" s="168" t="s">
        <v>2131</v>
      </c>
      <c r="T429" s="168" t="s">
        <v>419</v>
      </c>
      <c r="U429" s="168" t="s">
        <v>419</v>
      </c>
      <c r="V429" s="168">
        <v>2020</v>
      </c>
      <c r="W429" s="168">
        <v>7.1999999999999995E-2</v>
      </c>
      <c r="Z429" s="186" t="s">
        <v>2610</v>
      </c>
      <c r="AA429" s="168" t="s">
        <v>90</v>
      </c>
    </row>
    <row r="430" spans="1:27" hidden="1" x14ac:dyDescent="0.2">
      <c r="A430" s="168" t="s">
        <v>2128</v>
      </c>
      <c r="B430" s="168" t="s">
        <v>2128</v>
      </c>
      <c r="C430" s="168" t="s">
        <v>2129</v>
      </c>
      <c r="D430" s="168" t="s">
        <v>2129</v>
      </c>
      <c r="E430" s="168" t="s">
        <v>4693</v>
      </c>
      <c r="F430" s="168" t="s">
        <v>2130</v>
      </c>
      <c r="G430" s="168" t="s">
        <v>2028</v>
      </c>
      <c r="H430" s="168" t="s">
        <v>2027</v>
      </c>
      <c r="I430" s="168" t="s">
        <v>22</v>
      </c>
      <c r="J430" s="168"/>
      <c r="K430" s="168">
        <v>5</v>
      </c>
      <c r="O430" s="188"/>
      <c r="Q430" s="168" t="s">
        <v>2131</v>
      </c>
      <c r="S430" s="168" t="s">
        <v>2131</v>
      </c>
      <c r="T430" s="168" t="s">
        <v>419</v>
      </c>
      <c r="U430" s="168" t="s">
        <v>419</v>
      </c>
      <c r="V430" s="168">
        <v>2020</v>
      </c>
      <c r="W430" s="168">
        <v>7.1999999999999995E-2</v>
      </c>
      <c r="Z430" s="186" t="s">
        <v>2553</v>
      </c>
      <c r="AA430" s="168" t="s">
        <v>90</v>
      </c>
    </row>
    <row r="431" spans="1:27" hidden="1" x14ac:dyDescent="0.2">
      <c r="A431" s="168" t="s">
        <v>2128</v>
      </c>
      <c r="B431" s="168" t="s">
        <v>2128</v>
      </c>
      <c r="C431" s="168" t="s">
        <v>2129</v>
      </c>
      <c r="D431" s="168" t="s">
        <v>2129</v>
      </c>
      <c r="E431" s="168" t="s">
        <v>4693</v>
      </c>
      <c r="F431" s="168" t="s">
        <v>2130</v>
      </c>
      <c r="G431" s="168" t="s">
        <v>2030</v>
      </c>
      <c r="H431" s="168" t="s">
        <v>2029</v>
      </c>
      <c r="I431" s="168" t="s">
        <v>28</v>
      </c>
      <c r="J431" s="168"/>
      <c r="K431" s="168">
        <v>6</v>
      </c>
      <c r="O431" s="188"/>
      <c r="Q431" s="168" t="s">
        <v>2131</v>
      </c>
      <c r="S431" s="168" t="s">
        <v>2131</v>
      </c>
      <c r="T431" s="168" t="s">
        <v>419</v>
      </c>
      <c r="U431" s="168" t="s">
        <v>419</v>
      </c>
      <c r="V431" s="168">
        <v>2020</v>
      </c>
      <c r="W431" s="168">
        <v>7.1999999999999995E-2</v>
      </c>
      <c r="Z431" s="186" t="s">
        <v>2553</v>
      </c>
      <c r="AA431" s="168" t="s">
        <v>90</v>
      </c>
    </row>
    <row r="432" spans="1:27" hidden="1" x14ac:dyDescent="0.2">
      <c r="A432" s="168" t="s">
        <v>2263</v>
      </c>
      <c r="B432" s="168" t="s">
        <v>2263</v>
      </c>
      <c r="C432" s="168" t="s">
        <v>2264</v>
      </c>
      <c r="D432" s="168" t="s">
        <v>2264</v>
      </c>
      <c r="E432" s="168" t="s">
        <v>4699</v>
      </c>
      <c r="F432" s="168" t="s">
        <v>2265</v>
      </c>
      <c r="G432" s="168" t="s">
        <v>33</v>
      </c>
      <c r="H432" s="168" t="s">
        <v>32</v>
      </c>
      <c r="I432" s="168" t="s">
        <v>31</v>
      </c>
      <c r="J432" s="162"/>
      <c r="K432" s="168">
        <v>1</v>
      </c>
      <c r="O432" s="188"/>
      <c r="R432" s="168" t="s">
        <v>2266</v>
      </c>
      <c r="S432" s="168" t="s">
        <v>2266</v>
      </c>
      <c r="T432" s="168" t="s">
        <v>26</v>
      </c>
      <c r="U432" s="168" t="s">
        <v>26</v>
      </c>
      <c r="V432" s="168">
        <v>2020</v>
      </c>
      <c r="W432" s="168">
        <v>0.08</v>
      </c>
      <c r="X432" s="168" t="s">
        <v>4402</v>
      </c>
      <c r="Z432" s="186" t="s">
        <v>2514</v>
      </c>
      <c r="AA432" s="168" t="s">
        <v>4397</v>
      </c>
    </row>
    <row r="433" spans="1:27" hidden="1" x14ac:dyDescent="0.2">
      <c r="A433" s="168" t="s">
        <v>2047</v>
      </c>
      <c r="B433" s="168" t="s">
        <v>2047</v>
      </c>
      <c r="C433" s="168" t="s">
        <v>2048</v>
      </c>
      <c r="D433" s="168" t="s">
        <v>2048</v>
      </c>
      <c r="E433" s="168" t="s">
        <v>4699</v>
      </c>
      <c r="F433" s="168" t="s">
        <v>2049</v>
      </c>
      <c r="G433" s="168" t="s">
        <v>2058</v>
      </c>
      <c r="H433" s="168" t="s">
        <v>2057</v>
      </c>
      <c r="I433" s="168" t="s">
        <v>22</v>
      </c>
      <c r="J433" s="168"/>
      <c r="K433" s="168">
        <v>5</v>
      </c>
      <c r="O433" s="188"/>
      <c r="R433" s="168" t="s">
        <v>2052</v>
      </c>
      <c r="S433" s="168" t="s">
        <v>2052</v>
      </c>
      <c r="T433" s="168" t="s">
        <v>419</v>
      </c>
      <c r="U433" s="168" t="s">
        <v>419</v>
      </c>
      <c r="V433" s="168">
        <v>2020</v>
      </c>
      <c r="W433" s="168">
        <v>0.08</v>
      </c>
      <c r="X433" s="168" t="s">
        <v>4402</v>
      </c>
      <c r="Z433" s="186" t="s">
        <v>2553</v>
      </c>
      <c r="AA433" s="168" t="s">
        <v>90</v>
      </c>
    </row>
    <row r="434" spans="1:27" hidden="1" x14ac:dyDescent="0.2">
      <c r="A434" s="168" t="s">
        <v>2047</v>
      </c>
      <c r="B434" s="168" t="s">
        <v>2047</v>
      </c>
      <c r="C434" s="168" t="s">
        <v>2048</v>
      </c>
      <c r="D434" s="168" t="s">
        <v>2048</v>
      </c>
      <c r="E434" s="168" t="s">
        <v>4699</v>
      </c>
      <c r="F434" s="168" t="s">
        <v>2049</v>
      </c>
      <c r="G434" s="168" t="s">
        <v>2072</v>
      </c>
      <c r="H434" s="168" t="s">
        <v>2071</v>
      </c>
      <c r="I434" s="168" t="s">
        <v>28</v>
      </c>
      <c r="J434" s="168"/>
      <c r="K434" s="168">
        <v>6</v>
      </c>
      <c r="O434" s="188"/>
      <c r="R434" s="168" t="s">
        <v>2052</v>
      </c>
      <c r="S434" s="168" t="s">
        <v>2052</v>
      </c>
      <c r="T434" s="168" t="s">
        <v>419</v>
      </c>
      <c r="U434" s="168" t="s">
        <v>419</v>
      </c>
      <c r="V434" s="168">
        <v>2020</v>
      </c>
      <c r="W434" s="168">
        <v>0.08</v>
      </c>
      <c r="X434" s="168" t="s">
        <v>4402</v>
      </c>
      <c r="Z434" s="186" t="s">
        <v>2553</v>
      </c>
      <c r="AA434" s="168" t="s">
        <v>90</v>
      </c>
    </row>
    <row r="435" spans="1:27" hidden="1" x14ac:dyDescent="0.2">
      <c r="A435" s="168" t="s">
        <v>2152</v>
      </c>
      <c r="B435" s="168" t="s">
        <v>2152</v>
      </c>
      <c r="C435" s="168" t="s">
        <v>2153</v>
      </c>
      <c r="D435" s="168" t="s">
        <v>2153</v>
      </c>
      <c r="E435" s="168" t="s">
        <v>4693</v>
      </c>
      <c r="F435" s="168" t="s">
        <v>2154</v>
      </c>
      <c r="G435" s="168" t="s">
        <v>2014</v>
      </c>
      <c r="H435" s="168" t="s">
        <v>2013</v>
      </c>
      <c r="I435" s="168" t="s">
        <v>53</v>
      </c>
      <c r="J435" s="168"/>
      <c r="K435" s="168">
        <v>3</v>
      </c>
      <c r="O435" s="188"/>
      <c r="Q435" s="168" t="s">
        <v>2155</v>
      </c>
      <c r="S435" s="168" t="s">
        <v>2155</v>
      </c>
      <c r="T435" s="168" t="s">
        <v>419</v>
      </c>
      <c r="U435" s="168" t="s">
        <v>419</v>
      </c>
      <c r="V435" s="168">
        <v>2020</v>
      </c>
      <c r="W435" s="168">
        <v>0.08</v>
      </c>
      <c r="Z435" s="186" t="s">
        <v>2533</v>
      </c>
      <c r="AA435" s="168" t="s">
        <v>90</v>
      </c>
    </row>
    <row r="436" spans="1:27" hidden="1" x14ac:dyDescent="0.2">
      <c r="A436" s="168" t="s">
        <v>2006</v>
      </c>
      <c r="B436" s="168" t="s">
        <v>2006</v>
      </c>
      <c r="C436" s="168" t="s">
        <v>2007</v>
      </c>
      <c r="D436" s="168" t="s">
        <v>2007</v>
      </c>
      <c r="E436" s="168" t="s">
        <v>4693</v>
      </c>
      <c r="F436" s="168" t="s">
        <v>2003</v>
      </c>
      <c r="G436" s="168" t="s">
        <v>2034</v>
      </c>
      <c r="H436" s="168" t="s">
        <v>2033</v>
      </c>
      <c r="I436" s="168" t="s">
        <v>38</v>
      </c>
      <c r="J436" s="168"/>
      <c r="K436" s="168">
        <v>7</v>
      </c>
      <c r="O436" s="188"/>
      <c r="Q436" s="168" t="s">
        <v>2015</v>
      </c>
      <c r="S436" s="168" t="s">
        <v>2015</v>
      </c>
      <c r="T436" s="168" t="s">
        <v>419</v>
      </c>
      <c r="U436" s="168" t="s">
        <v>419</v>
      </c>
      <c r="V436" s="168">
        <v>2020</v>
      </c>
      <c r="W436" s="168">
        <v>0.08</v>
      </c>
      <c r="Z436" s="186" t="s">
        <v>2527</v>
      </c>
      <c r="AA436" s="168" t="s">
        <v>90</v>
      </c>
    </row>
    <row r="437" spans="1:27" hidden="1" x14ac:dyDescent="0.2">
      <c r="A437" s="168" t="s">
        <v>9864</v>
      </c>
      <c r="B437" s="168" t="s">
        <v>9864</v>
      </c>
      <c r="C437" s="168" t="s">
        <v>9865</v>
      </c>
      <c r="D437" s="168" t="s">
        <v>9865</v>
      </c>
      <c r="E437" s="168" t="s">
        <v>4699</v>
      </c>
      <c r="F437" s="168" t="s">
        <v>2045</v>
      </c>
      <c r="G437" s="168" t="s">
        <v>2034</v>
      </c>
      <c r="H437" s="168" t="s">
        <v>2033</v>
      </c>
      <c r="I437" s="168" t="s">
        <v>38</v>
      </c>
      <c r="K437" s="168">
        <v>7</v>
      </c>
      <c r="Q437" s="168" t="s">
        <v>9859</v>
      </c>
      <c r="S437" s="168" t="s">
        <v>9859</v>
      </c>
      <c r="T437" s="168" t="s">
        <v>419</v>
      </c>
      <c r="U437" s="168" t="s">
        <v>419</v>
      </c>
      <c r="V437" s="168">
        <v>2022</v>
      </c>
      <c r="W437" s="168">
        <v>0.08</v>
      </c>
      <c r="Z437" s="188" t="s">
        <v>2527</v>
      </c>
      <c r="AA437" s="188" t="s">
        <v>90</v>
      </c>
    </row>
    <row r="438" spans="1:27" hidden="1" x14ac:dyDescent="0.2">
      <c r="A438" s="168" t="s">
        <v>2335</v>
      </c>
      <c r="B438" s="168" t="s">
        <v>2335</v>
      </c>
      <c r="C438" s="168" t="s">
        <v>2336</v>
      </c>
      <c r="D438" s="168" t="s">
        <v>2336</v>
      </c>
      <c r="E438" s="168" t="s">
        <v>4699</v>
      </c>
      <c r="F438" s="168" t="s">
        <v>2337</v>
      </c>
      <c r="G438" s="168" t="s">
        <v>208</v>
      </c>
      <c r="H438" s="168" t="s">
        <v>207</v>
      </c>
      <c r="I438" s="168" t="s">
        <v>53</v>
      </c>
      <c r="J438" s="168"/>
      <c r="K438" s="168">
        <v>3</v>
      </c>
      <c r="O438" s="188"/>
      <c r="Q438" s="168" t="s">
        <v>2338</v>
      </c>
      <c r="S438" s="168" t="s">
        <v>2338</v>
      </c>
      <c r="T438" s="168" t="s">
        <v>26</v>
      </c>
      <c r="U438" s="168" t="s">
        <v>26</v>
      </c>
      <c r="V438" s="168">
        <v>2020</v>
      </c>
      <c r="W438" s="168">
        <v>0.08</v>
      </c>
      <c r="Z438" s="186" t="s">
        <v>2548</v>
      </c>
      <c r="AA438" s="168" t="s">
        <v>27</v>
      </c>
    </row>
    <row r="439" spans="1:27" hidden="1" x14ac:dyDescent="0.2">
      <c r="A439" s="168" t="s">
        <v>2335</v>
      </c>
      <c r="B439" s="168" t="s">
        <v>2335</v>
      </c>
      <c r="C439" s="168" t="s">
        <v>2336</v>
      </c>
      <c r="D439" s="168" t="s">
        <v>2336</v>
      </c>
      <c r="E439" s="168" t="s">
        <v>4699</v>
      </c>
      <c r="F439" s="168" t="s">
        <v>2337</v>
      </c>
      <c r="G439" s="168" t="s">
        <v>335</v>
      </c>
      <c r="H439" s="168" t="s">
        <v>334</v>
      </c>
      <c r="I439" s="168" t="s">
        <v>56</v>
      </c>
      <c r="J439" s="168"/>
      <c r="K439" s="168">
        <v>4</v>
      </c>
      <c r="O439" s="188"/>
      <c r="Q439" s="168" t="s">
        <v>2338</v>
      </c>
      <c r="S439" s="168" t="s">
        <v>2338</v>
      </c>
      <c r="T439" s="168" t="s">
        <v>26</v>
      </c>
      <c r="U439" s="168" t="s">
        <v>26</v>
      </c>
      <c r="V439" s="168">
        <v>2020</v>
      </c>
      <c r="W439" s="168">
        <v>0.08</v>
      </c>
      <c r="Z439" s="186" t="s">
        <v>2548</v>
      </c>
      <c r="AA439" s="168" t="s">
        <v>27</v>
      </c>
    </row>
    <row r="440" spans="1:27" hidden="1" x14ac:dyDescent="0.2">
      <c r="A440" s="168" t="s">
        <v>2335</v>
      </c>
      <c r="B440" s="168" t="s">
        <v>2335</v>
      </c>
      <c r="C440" s="168" t="s">
        <v>2336</v>
      </c>
      <c r="D440" s="168" t="s">
        <v>2336</v>
      </c>
      <c r="E440" s="168" t="s">
        <v>4699</v>
      </c>
      <c r="F440" s="168" t="s">
        <v>2337</v>
      </c>
      <c r="G440" s="168" t="s">
        <v>332</v>
      </c>
      <c r="H440" s="168" t="s">
        <v>331</v>
      </c>
      <c r="I440" s="168" t="s">
        <v>22</v>
      </c>
      <c r="J440" s="168"/>
      <c r="K440" s="168">
        <v>5</v>
      </c>
      <c r="O440" s="188"/>
      <c r="Q440" s="168" t="s">
        <v>2338</v>
      </c>
      <c r="S440" s="168" t="s">
        <v>2338</v>
      </c>
      <c r="T440" s="168" t="s">
        <v>26</v>
      </c>
      <c r="U440" s="168" t="s">
        <v>26</v>
      </c>
      <c r="V440" s="168">
        <v>2020</v>
      </c>
      <c r="W440" s="168">
        <v>0.08</v>
      </c>
      <c r="Z440" s="186" t="s">
        <v>2553</v>
      </c>
      <c r="AA440" s="168" t="s">
        <v>27</v>
      </c>
    </row>
    <row r="441" spans="1:27" hidden="1" x14ac:dyDescent="0.2">
      <c r="A441" s="168" t="s">
        <v>1209</v>
      </c>
      <c r="B441" s="168" t="s">
        <v>1209</v>
      </c>
      <c r="C441" s="168" t="s">
        <v>1210</v>
      </c>
      <c r="D441" s="168" t="s">
        <v>1210</v>
      </c>
      <c r="E441" s="168" t="s">
        <v>4693</v>
      </c>
      <c r="F441" s="168" t="s">
        <v>1211</v>
      </c>
      <c r="G441" s="168" t="s">
        <v>718</v>
      </c>
      <c r="H441" s="168" t="s">
        <v>717</v>
      </c>
      <c r="I441" s="168" t="s">
        <v>22</v>
      </c>
      <c r="J441" s="168"/>
      <c r="K441" s="168">
        <v>5</v>
      </c>
      <c r="O441" s="188"/>
      <c r="Q441" s="168" t="s">
        <v>1212</v>
      </c>
      <c r="S441" s="168" t="s">
        <v>1212</v>
      </c>
      <c r="T441" s="168" t="s">
        <v>707</v>
      </c>
      <c r="U441" s="168" t="s">
        <v>708</v>
      </c>
      <c r="V441" s="168">
        <v>2020</v>
      </c>
      <c r="W441" s="168">
        <v>8.2000000000000003E-2</v>
      </c>
      <c r="Z441" s="186" t="s">
        <v>2582</v>
      </c>
      <c r="AA441" s="168" t="s">
        <v>27</v>
      </c>
    </row>
    <row r="442" spans="1:27" hidden="1" x14ac:dyDescent="0.2">
      <c r="A442" s="168" t="s">
        <v>1209</v>
      </c>
      <c r="B442" s="168" t="s">
        <v>1209</v>
      </c>
      <c r="C442" s="168" t="s">
        <v>1210</v>
      </c>
      <c r="D442" s="168" t="s">
        <v>1210</v>
      </c>
      <c r="E442" s="168" t="s">
        <v>4693</v>
      </c>
      <c r="F442" s="168" t="s">
        <v>1211</v>
      </c>
      <c r="G442" s="168" t="s">
        <v>720</v>
      </c>
      <c r="H442" s="168" t="s">
        <v>719</v>
      </c>
      <c r="I442" s="168" t="s">
        <v>28</v>
      </c>
      <c r="J442" s="168"/>
      <c r="K442" s="168">
        <v>6</v>
      </c>
      <c r="O442" s="188"/>
      <c r="Q442" s="168" t="s">
        <v>1212</v>
      </c>
      <c r="S442" s="168" t="s">
        <v>1212</v>
      </c>
      <c r="T442" s="168" t="s">
        <v>707</v>
      </c>
      <c r="U442" s="168" t="s">
        <v>708</v>
      </c>
      <c r="V442" s="168">
        <v>2020</v>
      </c>
      <c r="W442" s="168">
        <v>8.2000000000000003E-2</v>
      </c>
      <c r="Z442" s="186" t="s">
        <v>2582</v>
      </c>
      <c r="AA442" s="168" t="s">
        <v>27</v>
      </c>
    </row>
    <row r="443" spans="1:27" hidden="1" x14ac:dyDescent="0.2">
      <c r="A443" s="168" t="s">
        <v>1209</v>
      </c>
      <c r="B443" s="168" t="s">
        <v>1209</v>
      </c>
      <c r="C443" s="168" t="s">
        <v>1210</v>
      </c>
      <c r="D443" s="168" t="s">
        <v>1210</v>
      </c>
      <c r="E443" s="168" t="s">
        <v>4693</v>
      </c>
      <c r="F443" s="168" t="s">
        <v>1211</v>
      </c>
      <c r="G443" s="168" t="s">
        <v>716</v>
      </c>
      <c r="H443" s="168" t="s">
        <v>715</v>
      </c>
      <c r="I443" s="168" t="s">
        <v>38</v>
      </c>
      <c r="J443" s="168"/>
      <c r="K443" s="168">
        <v>7</v>
      </c>
      <c r="O443" s="188"/>
      <c r="Q443" s="168" t="s">
        <v>1212</v>
      </c>
      <c r="S443" s="168" t="s">
        <v>1212</v>
      </c>
      <c r="T443" s="168" t="s">
        <v>707</v>
      </c>
      <c r="U443" s="168" t="s">
        <v>708</v>
      </c>
      <c r="V443" s="168">
        <v>2020</v>
      </c>
      <c r="W443" s="168">
        <v>8.2000000000000003E-2</v>
      </c>
      <c r="Z443" s="186" t="s">
        <v>2527</v>
      </c>
      <c r="AA443" s="168" t="s">
        <v>90</v>
      </c>
    </row>
    <row r="444" spans="1:27" hidden="1" x14ac:dyDescent="0.2">
      <c r="A444" s="168" t="s">
        <v>525</v>
      </c>
      <c r="B444" s="168" t="s">
        <v>525</v>
      </c>
      <c r="C444" s="168" t="s">
        <v>526</v>
      </c>
      <c r="D444" s="168" t="s">
        <v>526</v>
      </c>
      <c r="E444" s="168" t="s">
        <v>4699</v>
      </c>
      <c r="F444" s="168" t="s">
        <v>527</v>
      </c>
      <c r="G444" s="168" t="s">
        <v>529</v>
      </c>
      <c r="H444" s="168" t="s">
        <v>528</v>
      </c>
      <c r="I444" s="168" t="s">
        <v>22</v>
      </c>
      <c r="J444" s="168"/>
      <c r="K444" s="168">
        <v>5</v>
      </c>
      <c r="O444" s="188"/>
      <c r="Q444" s="168" t="s">
        <v>530</v>
      </c>
      <c r="S444" s="168" t="s">
        <v>530</v>
      </c>
      <c r="T444" s="168" t="s">
        <v>26</v>
      </c>
      <c r="U444" s="168" t="s">
        <v>26</v>
      </c>
      <c r="V444" s="168">
        <v>2020</v>
      </c>
      <c r="W444" s="168">
        <v>8.3000000000000004E-2</v>
      </c>
      <c r="Z444" s="186" t="s">
        <v>2517</v>
      </c>
      <c r="AA444" s="168" t="s">
        <v>27</v>
      </c>
    </row>
    <row r="445" spans="1:27" hidden="1" x14ac:dyDescent="0.2">
      <c r="A445" s="168" t="s">
        <v>525</v>
      </c>
      <c r="B445" s="168" t="s">
        <v>525</v>
      </c>
      <c r="C445" s="168" t="s">
        <v>526</v>
      </c>
      <c r="D445" s="168" t="s">
        <v>526</v>
      </c>
      <c r="E445" s="168" t="s">
        <v>4699</v>
      </c>
      <c r="F445" s="168" t="s">
        <v>527</v>
      </c>
      <c r="G445" s="168" t="s">
        <v>534</v>
      </c>
      <c r="H445" s="168" t="s">
        <v>533</v>
      </c>
      <c r="I445" s="168" t="s">
        <v>28</v>
      </c>
      <c r="J445" s="168"/>
      <c r="K445" s="168">
        <v>6</v>
      </c>
      <c r="O445" s="188"/>
      <c r="Q445" s="168" t="s">
        <v>530</v>
      </c>
      <c r="S445" s="168" t="s">
        <v>530</v>
      </c>
      <c r="T445" s="168" t="s">
        <v>26</v>
      </c>
      <c r="U445" s="168" t="s">
        <v>26</v>
      </c>
      <c r="V445" s="168">
        <v>2020</v>
      </c>
      <c r="W445" s="168">
        <v>8.3000000000000004E-2</v>
      </c>
      <c r="Z445" s="186" t="s">
        <v>2560</v>
      </c>
      <c r="AA445" s="168" t="s">
        <v>27</v>
      </c>
    </row>
    <row r="446" spans="1:27" hidden="1" x14ac:dyDescent="0.2">
      <c r="A446" s="168" t="s">
        <v>525</v>
      </c>
      <c r="B446" s="168" t="s">
        <v>525</v>
      </c>
      <c r="C446" s="168" t="s">
        <v>526</v>
      </c>
      <c r="D446" s="168" t="s">
        <v>526</v>
      </c>
      <c r="E446" s="168" t="s">
        <v>4699</v>
      </c>
      <c r="F446" s="168" t="s">
        <v>527</v>
      </c>
      <c r="G446" s="168" t="s">
        <v>532</v>
      </c>
      <c r="H446" s="168" t="s">
        <v>531</v>
      </c>
      <c r="I446" s="168" t="s">
        <v>38</v>
      </c>
      <c r="J446" s="168"/>
      <c r="K446" s="168">
        <v>7</v>
      </c>
      <c r="O446" s="188"/>
      <c r="Q446" s="168" t="s">
        <v>530</v>
      </c>
      <c r="S446" s="168" t="s">
        <v>530</v>
      </c>
      <c r="T446" s="168" t="s">
        <v>26</v>
      </c>
      <c r="U446" s="168" t="s">
        <v>26</v>
      </c>
      <c r="V446" s="168">
        <v>2020</v>
      </c>
      <c r="W446" s="168">
        <v>8.3000000000000004E-2</v>
      </c>
      <c r="Z446" s="186" t="s">
        <v>2571</v>
      </c>
      <c r="AA446" s="168" t="s">
        <v>27</v>
      </c>
    </row>
    <row r="447" spans="1:27" hidden="1" x14ac:dyDescent="0.2">
      <c r="A447" s="168" t="s">
        <v>525</v>
      </c>
      <c r="B447" s="168" t="s">
        <v>525</v>
      </c>
      <c r="C447" s="168" t="s">
        <v>526</v>
      </c>
      <c r="D447" s="168" t="s">
        <v>526</v>
      </c>
      <c r="E447" s="168" t="s">
        <v>4699</v>
      </c>
      <c r="F447" s="168" t="s">
        <v>527</v>
      </c>
      <c r="G447" s="168" t="s">
        <v>536</v>
      </c>
      <c r="H447" s="168" t="s">
        <v>535</v>
      </c>
      <c r="I447" s="168" t="s">
        <v>41</v>
      </c>
      <c r="J447" s="168"/>
      <c r="K447" s="168">
        <v>8</v>
      </c>
      <c r="O447" s="188"/>
      <c r="Q447" s="168" t="s">
        <v>530</v>
      </c>
      <c r="S447" s="168" t="s">
        <v>530</v>
      </c>
      <c r="T447" s="168" t="s">
        <v>26</v>
      </c>
      <c r="U447" s="168" t="s">
        <v>26</v>
      </c>
      <c r="V447" s="168">
        <v>2020</v>
      </c>
      <c r="W447" s="168">
        <v>8.3000000000000004E-2</v>
      </c>
      <c r="Z447" s="186" t="s">
        <v>2571</v>
      </c>
      <c r="AA447" s="168" t="s">
        <v>27</v>
      </c>
    </row>
    <row r="448" spans="1:27" hidden="1" x14ac:dyDescent="0.2">
      <c r="A448" s="168" t="s">
        <v>2140</v>
      </c>
      <c r="B448" s="168" t="s">
        <v>2140</v>
      </c>
      <c r="C448" s="168" t="s">
        <v>2141</v>
      </c>
      <c r="D448" s="168" t="s">
        <v>2141</v>
      </c>
      <c r="E448" s="168" t="s">
        <v>4693</v>
      </c>
      <c r="F448" s="168" t="s">
        <v>2142</v>
      </c>
      <c r="G448" s="168" t="s">
        <v>2042</v>
      </c>
      <c r="H448" s="168" t="s">
        <v>2041</v>
      </c>
      <c r="I448" s="168" t="s">
        <v>41</v>
      </c>
      <c r="J448" s="168"/>
      <c r="K448" s="168">
        <v>8</v>
      </c>
      <c r="O448" s="188"/>
      <c r="Q448" s="168" t="s">
        <v>2143</v>
      </c>
      <c r="S448" s="168" t="s">
        <v>2143</v>
      </c>
      <c r="T448" s="168" t="s">
        <v>419</v>
      </c>
      <c r="U448" s="168" t="s">
        <v>419</v>
      </c>
      <c r="V448" s="168">
        <v>2020</v>
      </c>
      <c r="W448" s="168">
        <v>8.5999999999999993E-2</v>
      </c>
      <c r="Z448" s="186" t="s">
        <v>2560</v>
      </c>
      <c r="AA448" s="168" t="s">
        <v>90</v>
      </c>
    </row>
    <row r="449" spans="1:27" hidden="1" x14ac:dyDescent="0.2">
      <c r="A449" s="168" t="s">
        <v>2140</v>
      </c>
      <c r="B449" s="168" t="s">
        <v>2140</v>
      </c>
      <c r="C449" s="168" t="s">
        <v>2141</v>
      </c>
      <c r="D449" s="168" t="s">
        <v>2141</v>
      </c>
      <c r="E449" s="168" t="s">
        <v>4693</v>
      </c>
      <c r="F449" s="168" t="s">
        <v>2142</v>
      </c>
      <c r="G449" s="168" t="s">
        <v>2040</v>
      </c>
      <c r="H449" s="168" t="s">
        <v>2039</v>
      </c>
      <c r="I449" s="168" t="s">
        <v>66</v>
      </c>
      <c r="J449" s="168"/>
      <c r="K449" s="168">
        <v>9</v>
      </c>
      <c r="O449" s="188"/>
      <c r="Q449" s="168" t="s">
        <v>2143</v>
      </c>
      <c r="S449" s="168" t="s">
        <v>2143</v>
      </c>
      <c r="T449" s="168" t="s">
        <v>419</v>
      </c>
      <c r="U449" s="168" t="s">
        <v>419</v>
      </c>
      <c r="V449" s="168">
        <v>2020</v>
      </c>
      <c r="W449" s="168">
        <v>8.5999999999999993E-2</v>
      </c>
      <c r="Z449" s="186" t="s">
        <v>2559</v>
      </c>
      <c r="AA449" s="168" t="s">
        <v>90</v>
      </c>
    </row>
    <row r="450" spans="1:27" hidden="1" x14ac:dyDescent="0.2">
      <c r="A450" s="168" t="s">
        <v>2140</v>
      </c>
      <c r="B450" s="168" t="s">
        <v>2140</v>
      </c>
      <c r="C450" s="168" t="s">
        <v>9863</v>
      </c>
      <c r="D450" s="168" t="s">
        <v>2141</v>
      </c>
      <c r="E450" s="168" t="s">
        <v>4693</v>
      </c>
      <c r="F450" s="168" t="s">
        <v>2142</v>
      </c>
      <c r="G450" s="168" t="s">
        <v>6572</v>
      </c>
      <c r="H450" s="168" t="s">
        <v>9871</v>
      </c>
      <c r="I450" s="165" t="s">
        <v>63</v>
      </c>
      <c r="K450" s="168">
        <v>10</v>
      </c>
      <c r="Q450" s="168" t="s">
        <v>2143</v>
      </c>
      <c r="S450" s="168" t="s">
        <v>2143</v>
      </c>
      <c r="T450" s="168" t="s">
        <v>419</v>
      </c>
      <c r="U450" s="168" t="s">
        <v>419</v>
      </c>
      <c r="V450" s="168">
        <v>2022</v>
      </c>
      <c r="W450" s="168">
        <v>8.5999999999999993E-2</v>
      </c>
      <c r="Z450" s="188" t="s">
        <v>9714</v>
      </c>
      <c r="AA450" s="168" t="s">
        <v>90</v>
      </c>
    </row>
    <row r="451" spans="1:27" hidden="1" x14ac:dyDescent="0.2">
      <c r="A451" s="168" t="s">
        <v>892</v>
      </c>
      <c r="B451" s="168" t="s">
        <v>892</v>
      </c>
      <c r="C451" s="168" t="s">
        <v>893</v>
      </c>
      <c r="D451" s="168" t="s">
        <v>893</v>
      </c>
      <c r="E451" s="168" t="s">
        <v>4693</v>
      </c>
      <c r="F451" s="168" t="s">
        <v>894</v>
      </c>
      <c r="G451" s="168" t="s">
        <v>720</v>
      </c>
      <c r="H451" s="168" t="s">
        <v>719</v>
      </c>
      <c r="I451" s="168" t="s">
        <v>28</v>
      </c>
      <c r="J451" s="168"/>
      <c r="K451" s="168">
        <v>6</v>
      </c>
      <c r="O451" s="188"/>
      <c r="Q451" s="168" t="s">
        <v>895</v>
      </c>
      <c r="S451" s="168" t="s">
        <v>895</v>
      </c>
      <c r="T451" s="168" t="s">
        <v>707</v>
      </c>
      <c r="U451" s="168" t="s">
        <v>708</v>
      </c>
      <c r="V451" s="168">
        <v>2020</v>
      </c>
      <c r="W451" s="168">
        <v>8.6999999999999994E-2</v>
      </c>
      <c r="Z451" s="186" t="s">
        <v>2582</v>
      </c>
      <c r="AA451" s="168" t="s">
        <v>27</v>
      </c>
    </row>
    <row r="452" spans="1:27" hidden="1" x14ac:dyDescent="0.2">
      <c r="A452" s="168" t="s">
        <v>892</v>
      </c>
      <c r="B452" s="168" t="s">
        <v>892</v>
      </c>
      <c r="C452" s="168" t="s">
        <v>893</v>
      </c>
      <c r="D452" s="168" t="s">
        <v>893</v>
      </c>
      <c r="E452" s="168" t="s">
        <v>4693</v>
      </c>
      <c r="F452" s="168" t="s">
        <v>894</v>
      </c>
      <c r="G452" s="168" t="s">
        <v>716</v>
      </c>
      <c r="H452" s="168" t="s">
        <v>715</v>
      </c>
      <c r="I452" s="168" t="s">
        <v>38</v>
      </c>
      <c r="J452" s="168"/>
      <c r="K452" s="168">
        <v>7</v>
      </c>
      <c r="O452" s="188"/>
      <c r="Q452" s="168" t="s">
        <v>895</v>
      </c>
      <c r="S452" s="168" t="s">
        <v>895</v>
      </c>
      <c r="T452" s="168" t="s">
        <v>707</v>
      </c>
      <c r="U452" s="168" t="s">
        <v>708</v>
      </c>
      <c r="V452" s="168">
        <v>2020</v>
      </c>
      <c r="W452" s="168">
        <v>8.6999999999999994E-2</v>
      </c>
      <c r="Z452" s="186" t="s">
        <v>2527</v>
      </c>
      <c r="AA452" s="168" t="s">
        <v>90</v>
      </c>
    </row>
    <row r="453" spans="1:27" hidden="1" x14ac:dyDescent="0.2">
      <c r="A453" s="168" t="s">
        <v>1954</v>
      </c>
      <c r="B453" s="168" t="s">
        <v>1954</v>
      </c>
      <c r="C453" s="168" t="s">
        <v>1955</v>
      </c>
      <c r="D453" s="168" t="s">
        <v>1955</v>
      </c>
      <c r="E453" s="168" t="s">
        <v>4699</v>
      </c>
      <c r="F453" s="168" t="s">
        <v>1956</v>
      </c>
      <c r="G453" s="168" t="s">
        <v>529</v>
      </c>
      <c r="H453" s="168" t="s">
        <v>528</v>
      </c>
      <c r="I453" s="168" t="s">
        <v>22</v>
      </c>
      <c r="J453" s="168"/>
      <c r="K453" s="168">
        <v>5</v>
      </c>
      <c r="O453" s="188"/>
      <c r="Q453" s="168" t="s">
        <v>1957</v>
      </c>
      <c r="S453" s="168" t="s">
        <v>1957</v>
      </c>
      <c r="T453" s="168" t="s">
        <v>26</v>
      </c>
      <c r="U453" s="168" t="s">
        <v>26</v>
      </c>
      <c r="V453" s="168">
        <v>2020</v>
      </c>
      <c r="W453" s="168">
        <v>8.8999999999999996E-2</v>
      </c>
      <c r="Z453" s="186" t="s">
        <v>2517</v>
      </c>
      <c r="AA453" s="168" t="s">
        <v>27</v>
      </c>
    </row>
    <row r="454" spans="1:27" hidden="1" x14ac:dyDescent="0.2">
      <c r="A454" s="168" t="s">
        <v>1954</v>
      </c>
      <c r="B454" s="168" t="s">
        <v>1954</v>
      </c>
      <c r="C454" s="168" t="s">
        <v>1955</v>
      </c>
      <c r="D454" s="168" t="s">
        <v>1955</v>
      </c>
      <c r="E454" s="168" t="s">
        <v>4699</v>
      </c>
      <c r="F454" s="168" t="s">
        <v>1956</v>
      </c>
      <c r="G454" s="168" t="s">
        <v>534</v>
      </c>
      <c r="H454" s="168" t="s">
        <v>533</v>
      </c>
      <c r="I454" s="168" t="s">
        <v>28</v>
      </c>
      <c r="J454" s="168"/>
      <c r="K454" s="168">
        <v>6</v>
      </c>
      <c r="O454" s="188"/>
      <c r="Q454" s="168" t="s">
        <v>1957</v>
      </c>
      <c r="S454" s="168" t="s">
        <v>1957</v>
      </c>
      <c r="T454" s="168" t="s">
        <v>26</v>
      </c>
      <c r="U454" s="168" t="s">
        <v>26</v>
      </c>
      <c r="V454" s="168">
        <v>2020</v>
      </c>
      <c r="W454" s="168">
        <v>8.8999999999999996E-2</v>
      </c>
      <c r="Z454" s="186" t="s">
        <v>2560</v>
      </c>
      <c r="AA454" s="168" t="s">
        <v>27</v>
      </c>
    </row>
    <row r="455" spans="1:27" hidden="1" x14ac:dyDescent="0.2">
      <c r="A455" s="168" t="s">
        <v>1954</v>
      </c>
      <c r="B455" s="168" t="s">
        <v>1954</v>
      </c>
      <c r="C455" s="168" t="s">
        <v>1955</v>
      </c>
      <c r="D455" s="168" t="s">
        <v>1955</v>
      </c>
      <c r="E455" s="168" t="s">
        <v>4699</v>
      </c>
      <c r="F455" s="168" t="s">
        <v>1956</v>
      </c>
      <c r="G455" s="168" t="s">
        <v>532</v>
      </c>
      <c r="H455" s="168" t="s">
        <v>531</v>
      </c>
      <c r="I455" s="168" t="s">
        <v>38</v>
      </c>
      <c r="J455" s="168"/>
      <c r="K455" s="168">
        <v>7</v>
      </c>
      <c r="O455" s="188"/>
      <c r="Q455" s="168" t="s">
        <v>1957</v>
      </c>
      <c r="S455" s="168" t="s">
        <v>1957</v>
      </c>
      <c r="T455" s="168" t="s">
        <v>26</v>
      </c>
      <c r="U455" s="168" t="s">
        <v>26</v>
      </c>
      <c r="V455" s="168">
        <v>2020</v>
      </c>
      <c r="W455" s="168">
        <v>8.8999999999999996E-2</v>
      </c>
      <c r="Z455" s="186" t="s">
        <v>2571</v>
      </c>
      <c r="AA455" s="168" t="s">
        <v>27</v>
      </c>
    </row>
    <row r="456" spans="1:27" hidden="1" x14ac:dyDescent="0.2">
      <c r="A456" s="168" t="s">
        <v>1954</v>
      </c>
      <c r="B456" s="168" t="s">
        <v>1954</v>
      </c>
      <c r="C456" s="168" t="s">
        <v>1955</v>
      </c>
      <c r="D456" s="168" t="s">
        <v>1955</v>
      </c>
      <c r="E456" s="168" t="s">
        <v>4699</v>
      </c>
      <c r="F456" s="168" t="s">
        <v>1956</v>
      </c>
      <c r="G456" s="168" t="s">
        <v>536</v>
      </c>
      <c r="H456" s="168" t="s">
        <v>535</v>
      </c>
      <c r="I456" s="168" t="s">
        <v>41</v>
      </c>
      <c r="J456" s="168"/>
      <c r="K456" s="168">
        <v>8</v>
      </c>
      <c r="O456" s="188"/>
      <c r="Q456" s="168" t="s">
        <v>1957</v>
      </c>
      <c r="S456" s="168" t="s">
        <v>1957</v>
      </c>
      <c r="T456" s="168" t="s">
        <v>26</v>
      </c>
      <c r="U456" s="168" t="s">
        <v>26</v>
      </c>
      <c r="V456" s="168">
        <v>2020</v>
      </c>
      <c r="W456" s="168">
        <v>8.8999999999999996E-2</v>
      </c>
      <c r="Z456" s="186" t="s">
        <v>2571</v>
      </c>
      <c r="AA456" s="168" t="s">
        <v>27</v>
      </c>
    </row>
    <row r="457" spans="1:27" hidden="1" x14ac:dyDescent="0.2">
      <c r="A457" s="168" t="s">
        <v>271</v>
      </c>
      <c r="B457" s="168" t="s">
        <v>271</v>
      </c>
      <c r="C457" s="168" t="s">
        <v>272</v>
      </c>
      <c r="D457" s="168" t="s">
        <v>272</v>
      </c>
      <c r="E457" s="168" t="s">
        <v>4693</v>
      </c>
      <c r="F457" s="168" t="s">
        <v>273</v>
      </c>
      <c r="G457" s="168" t="s">
        <v>268</v>
      </c>
      <c r="H457" s="168" t="s">
        <v>267</v>
      </c>
      <c r="I457" s="168" t="s">
        <v>53</v>
      </c>
      <c r="J457" s="168"/>
      <c r="K457" s="168">
        <v>3</v>
      </c>
      <c r="O457" s="188"/>
      <c r="R457" s="168" t="s">
        <v>9724</v>
      </c>
      <c r="S457" s="168" t="s">
        <v>9724</v>
      </c>
      <c r="T457" s="168" t="s">
        <v>269</v>
      </c>
      <c r="U457" s="168" t="s">
        <v>269</v>
      </c>
      <c r="V457" s="168">
        <v>2020</v>
      </c>
      <c r="W457" s="168">
        <v>0.09</v>
      </c>
      <c r="X457" s="168" t="s">
        <v>4402</v>
      </c>
      <c r="Z457" s="186" t="s">
        <v>2552</v>
      </c>
      <c r="AA457" s="168" t="s">
        <v>270</v>
      </c>
    </row>
    <row r="458" spans="1:27" hidden="1" x14ac:dyDescent="0.2">
      <c r="A458" s="168" t="s">
        <v>918</v>
      </c>
      <c r="B458" s="168" t="s">
        <v>918</v>
      </c>
      <c r="C458" s="168" t="s">
        <v>919</v>
      </c>
      <c r="D458" s="168" t="s">
        <v>919</v>
      </c>
      <c r="E458" s="168" t="s">
        <v>4699</v>
      </c>
      <c r="F458" s="168" t="s">
        <v>920</v>
      </c>
      <c r="G458" s="168" t="s">
        <v>33</v>
      </c>
      <c r="H458" s="168" t="s">
        <v>32</v>
      </c>
      <c r="I458" s="168" t="s">
        <v>31</v>
      </c>
      <c r="J458" s="162"/>
      <c r="K458" s="168">
        <v>1</v>
      </c>
      <c r="O458" s="188"/>
      <c r="R458" s="168" t="s">
        <v>921</v>
      </c>
      <c r="S458" s="168" t="s">
        <v>921</v>
      </c>
      <c r="T458" s="168" t="s">
        <v>26</v>
      </c>
      <c r="U458" s="168" t="s">
        <v>26</v>
      </c>
      <c r="V458" s="168">
        <v>2020</v>
      </c>
      <c r="W458" s="168">
        <v>0.09</v>
      </c>
      <c r="X458" s="168" t="s">
        <v>4402</v>
      </c>
      <c r="Z458" s="186" t="s">
        <v>2514</v>
      </c>
      <c r="AA458" s="168" t="s">
        <v>4397</v>
      </c>
    </row>
    <row r="459" spans="1:27" hidden="1" x14ac:dyDescent="0.2">
      <c r="A459" s="168" t="s">
        <v>264</v>
      </c>
      <c r="B459" s="168" t="s">
        <v>264</v>
      </c>
      <c r="C459" s="168" t="s">
        <v>265</v>
      </c>
      <c r="D459" s="168" t="s">
        <v>265</v>
      </c>
      <c r="E459" s="168" t="s">
        <v>4693</v>
      </c>
      <c r="F459" s="168" t="s">
        <v>266</v>
      </c>
      <c r="G459" s="168" t="s">
        <v>268</v>
      </c>
      <c r="H459" s="168" t="s">
        <v>267</v>
      </c>
      <c r="I459" s="168" t="s">
        <v>53</v>
      </c>
      <c r="J459" s="168"/>
      <c r="K459" s="168">
        <v>3</v>
      </c>
      <c r="O459" s="188"/>
      <c r="R459" s="168" t="s">
        <v>9723</v>
      </c>
      <c r="S459" s="168" t="s">
        <v>9723</v>
      </c>
      <c r="T459" s="168" t="s">
        <v>269</v>
      </c>
      <c r="U459" s="168" t="s">
        <v>269</v>
      </c>
      <c r="V459" s="168">
        <v>2020</v>
      </c>
      <c r="W459" s="168">
        <v>0.09</v>
      </c>
      <c r="X459" s="168" t="s">
        <v>4402</v>
      </c>
      <c r="Z459" s="186" t="s">
        <v>2552</v>
      </c>
      <c r="AA459" s="168" t="s">
        <v>270</v>
      </c>
    </row>
    <row r="460" spans="1:27" hidden="1" x14ac:dyDescent="0.2">
      <c r="A460" s="168" t="s">
        <v>2105</v>
      </c>
      <c r="B460" s="168" t="s">
        <v>2105</v>
      </c>
      <c r="C460" s="168" t="s">
        <v>2106</v>
      </c>
      <c r="D460" s="168" t="s">
        <v>2106</v>
      </c>
      <c r="E460" s="168" t="s">
        <v>4699</v>
      </c>
      <c r="F460" s="168" t="s">
        <v>2107</v>
      </c>
      <c r="G460" s="168" t="s">
        <v>2042</v>
      </c>
      <c r="H460" s="168" t="s">
        <v>2041</v>
      </c>
      <c r="I460" s="168" t="s">
        <v>41</v>
      </c>
      <c r="J460" s="168"/>
      <c r="K460" s="168">
        <v>8</v>
      </c>
      <c r="O460" s="188"/>
      <c r="Q460" s="168" t="s">
        <v>2108</v>
      </c>
      <c r="S460" s="168" t="s">
        <v>2108</v>
      </c>
      <c r="T460" s="168" t="s">
        <v>419</v>
      </c>
      <c r="U460" s="168" t="s">
        <v>419</v>
      </c>
      <c r="V460" s="168">
        <v>2020</v>
      </c>
      <c r="W460" s="168">
        <v>0.09</v>
      </c>
      <c r="Z460" s="186" t="s">
        <v>2560</v>
      </c>
      <c r="AA460" s="168" t="s">
        <v>90</v>
      </c>
    </row>
    <row r="461" spans="1:27" hidden="1" x14ac:dyDescent="0.2">
      <c r="A461" s="168" t="s">
        <v>2105</v>
      </c>
      <c r="B461" s="168" t="s">
        <v>2105</v>
      </c>
      <c r="C461" s="168" t="s">
        <v>2106</v>
      </c>
      <c r="D461" s="168" t="s">
        <v>2106</v>
      </c>
      <c r="E461" s="168" t="s">
        <v>4699</v>
      </c>
      <c r="F461" s="168" t="s">
        <v>2107</v>
      </c>
      <c r="G461" s="168" t="s">
        <v>2040</v>
      </c>
      <c r="H461" s="168" t="s">
        <v>2039</v>
      </c>
      <c r="I461" s="168" t="s">
        <v>66</v>
      </c>
      <c r="J461" s="168"/>
      <c r="K461" s="168">
        <v>9</v>
      </c>
      <c r="O461" s="188"/>
      <c r="Q461" s="168" t="s">
        <v>2108</v>
      </c>
      <c r="S461" s="168" t="s">
        <v>2108</v>
      </c>
      <c r="T461" s="168" t="s">
        <v>419</v>
      </c>
      <c r="U461" s="168" t="s">
        <v>419</v>
      </c>
      <c r="V461" s="168">
        <v>2020</v>
      </c>
      <c r="W461" s="168">
        <v>0.09</v>
      </c>
      <c r="Z461" s="186" t="s">
        <v>2559</v>
      </c>
      <c r="AA461" s="168" t="s">
        <v>90</v>
      </c>
    </row>
    <row r="462" spans="1:27" hidden="1" x14ac:dyDescent="0.2">
      <c r="A462" s="168" t="s">
        <v>2105</v>
      </c>
      <c r="B462" s="168" t="s">
        <v>2105</v>
      </c>
      <c r="C462" s="168" t="s">
        <v>2106</v>
      </c>
      <c r="D462" s="168" t="s">
        <v>2106</v>
      </c>
      <c r="E462" s="168" t="s">
        <v>4699</v>
      </c>
      <c r="F462" s="168" t="s">
        <v>2107</v>
      </c>
      <c r="G462" s="168" t="s">
        <v>6572</v>
      </c>
      <c r="H462" s="168" t="s">
        <v>9871</v>
      </c>
      <c r="I462" s="165" t="s">
        <v>63</v>
      </c>
      <c r="K462" s="168">
        <v>10</v>
      </c>
      <c r="Q462" s="168" t="s">
        <v>2108</v>
      </c>
      <c r="S462" s="168" t="s">
        <v>2108</v>
      </c>
      <c r="T462" s="168" t="s">
        <v>419</v>
      </c>
      <c r="U462" s="168" t="s">
        <v>419</v>
      </c>
      <c r="V462" s="168">
        <v>2022</v>
      </c>
      <c r="W462" s="168">
        <v>0.09</v>
      </c>
      <c r="Z462" s="188" t="s">
        <v>9714</v>
      </c>
      <c r="AA462" s="168" t="s">
        <v>90</v>
      </c>
    </row>
    <row r="463" spans="1:27" hidden="1" x14ac:dyDescent="0.2">
      <c r="A463" s="168" t="s">
        <v>1859</v>
      </c>
      <c r="B463" s="168" t="s">
        <v>1859</v>
      </c>
      <c r="C463" s="168" t="s">
        <v>1860</v>
      </c>
      <c r="D463" s="168" t="s">
        <v>1860</v>
      </c>
      <c r="E463" s="168" t="s">
        <v>4699</v>
      </c>
      <c r="F463" s="168" t="s">
        <v>1861</v>
      </c>
      <c r="G463" s="168" t="s">
        <v>36</v>
      </c>
      <c r="H463" s="168" t="s">
        <v>35</v>
      </c>
      <c r="I463" s="168" t="s">
        <v>34</v>
      </c>
      <c r="J463" s="168"/>
      <c r="K463" s="168">
        <v>2</v>
      </c>
      <c r="O463" s="188"/>
      <c r="Q463" s="168" t="s">
        <v>1862</v>
      </c>
      <c r="S463" s="168" t="s">
        <v>1862</v>
      </c>
      <c r="T463" s="168" t="s">
        <v>26</v>
      </c>
      <c r="U463" s="168" t="s">
        <v>26</v>
      </c>
      <c r="V463" s="168">
        <v>2020</v>
      </c>
      <c r="W463" s="168">
        <v>9.8000000000000004E-2</v>
      </c>
      <c r="Z463" s="186" t="s">
        <v>2514</v>
      </c>
      <c r="AA463" s="168" t="s">
        <v>37</v>
      </c>
    </row>
    <row r="464" spans="1:27" hidden="1" x14ac:dyDescent="0.2">
      <c r="A464" s="168" t="s">
        <v>2307</v>
      </c>
      <c r="B464" s="168" t="s">
        <v>2307</v>
      </c>
      <c r="C464" s="168" t="s">
        <v>2308</v>
      </c>
      <c r="D464" s="168" t="s">
        <v>2308</v>
      </c>
      <c r="E464" s="168" t="s">
        <v>4699</v>
      </c>
      <c r="F464" s="168" t="s">
        <v>2309</v>
      </c>
      <c r="G464" s="168" t="s">
        <v>250</v>
      </c>
      <c r="H464" s="168" t="s">
        <v>249</v>
      </c>
      <c r="I464" s="168" t="s">
        <v>38</v>
      </c>
      <c r="J464" s="168"/>
      <c r="K464" s="168">
        <v>7</v>
      </c>
      <c r="O464" s="188"/>
      <c r="Q464" s="168" t="s">
        <v>2310</v>
      </c>
      <c r="S464" s="168" t="s">
        <v>2310</v>
      </c>
      <c r="T464" s="168" t="s">
        <v>252</v>
      </c>
      <c r="U464" s="168" t="s">
        <v>253</v>
      </c>
      <c r="V464" s="168">
        <v>2020</v>
      </c>
      <c r="W464" s="168">
        <v>0.1</v>
      </c>
      <c r="X464" s="168" t="s">
        <v>4902</v>
      </c>
      <c r="Z464" s="186" t="s">
        <v>2550</v>
      </c>
      <c r="AA464" s="168" t="s">
        <v>11165</v>
      </c>
    </row>
    <row r="465" spans="1:27" hidden="1" x14ac:dyDescent="0.2">
      <c r="A465" s="168" t="s">
        <v>1964</v>
      </c>
      <c r="B465" s="168" t="s">
        <v>1964</v>
      </c>
      <c r="C465" s="168" t="s">
        <v>1965</v>
      </c>
      <c r="D465" s="168" t="s">
        <v>1965</v>
      </c>
      <c r="E465" s="168" t="s">
        <v>4699</v>
      </c>
      <c r="F465" s="168" t="s">
        <v>1966</v>
      </c>
      <c r="G465" s="168" t="s">
        <v>250</v>
      </c>
      <c r="H465" s="168" t="s">
        <v>249</v>
      </c>
      <c r="I465" s="168" t="s">
        <v>38</v>
      </c>
      <c r="J465" s="168"/>
      <c r="K465" s="168">
        <v>7</v>
      </c>
      <c r="O465" s="188"/>
      <c r="Q465" s="168" t="s">
        <v>1967</v>
      </c>
      <c r="S465" s="168" t="s">
        <v>1967</v>
      </c>
      <c r="T465" s="168" t="s">
        <v>252</v>
      </c>
      <c r="U465" s="168" t="s">
        <v>253</v>
      </c>
      <c r="V465" s="168">
        <v>2020</v>
      </c>
      <c r="W465" s="168">
        <v>0.1</v>
      </c>
      <c r="X465" s="168" t="s">
        <v>4902</v>
      </c>
      <c r="Z465" s="186" t="s">
        <v>2550</v>
      </c>
      <c r="AA465" s="168" t="s">
        <v>11165</v>
      </c>
    </row>
    <row r="466" spans="1:27" hidden="1" x14ac:dyDescent="0.2">
      <c r="A466" s="168" t="s">
        <v>982</v>
      </c>
      <c r="B466" s="168" t="s">
        <v>982</v>
      </c>
      <c r="C466" s="168" t="s">
        <v>983</v>
      </c>
      <c r="D466" s="168" t="s">
        <v>983</v>
      </c>
      <c r="E466" s="168" t="s">
        <v>4699</v>
      </c>
      <c r="F466" s="168" t="s">
        <v>984</v>
      </c>
      <c r="G466" s="168" t="s">
        <v>250</v>
      </c>
      <c r="H466" s="168" t="s">
        <v>249</v>
      </c>
      <c r="I466" s="168" t="s">
        <v>38</v>
      </c>
      <c r="J466" s="168"/>
      <c r="K466" s="168">
        <v>7</v>
      </c>
      <c r="O466" s="188"/>
      <c r="Q466" s="168" t="s">
        <v>985</v>
      </c>
      <c r="S466" s="168" t="s">
        <v>985</v>
      </c>
      <c r="T466" s="168" t="s">
        <v>252</v>
      </c>
      <c r="U466" s="168" t="s">
        <v>253</v>
      </c>
      <c r="V466" s="168">
        <v>2020</v>
      </c>
      <c r="W466" s="168">
        <v>0.1</v>
      </c>
      <c r="X466" s="168" t="s">
        <v>4902</v>
      </c>
      <c r="Z466" s="186" t="s">
        <v>2550</v>
      </c>
      <c r="AA466" s="168" t="s">
        <v>11165</v>
      </c>
    </row>
    <row r="467" spans="1:27" hidden="1" x14ac:dyDescent="0.2">
      <c r="A467" s="168" t="s">
        <v>246</v>
      </c>
      <c r="B467" s="168" t="s">
        <v>246</v>
      </c>
      <c r="C467" s="168" t="s">
        <v>247</v>
      </c>
      <c r="D467" s="168" t="s">
        <v>247</v>
      </c>
      <c r="E467" s="168" t="s">
        <v>4699</v>
      </c>
      <c r="F467" s="168" t="s">
        <v>248</v>
      </c>
      <c r="G467" s="168" t="s">
        <v>250</v>
      </c>
      <c r="H467" s="168" t="s">
        <v>249</v>
      </c>
      <c r="I467" s="168" t="s">
        <v>38</v>
      </c>
      <c r="J467" s="168"/>
      <c r="K467" s="168">
        <v>7</v>
      </c>
      <c r="O467" s="188"/>
      <c r="Q467" s="168" t="s">
        <v>251</v>
      </c>
      <c r="S467" s="168" t="s">
        <v>251</v>
      </c>
      <c r="T467" s="168" t="s">
        <v>252</v>
      </c>
      <c r="U467" s="168" t="s">
        <v>253</v>
      </c>
      <c r="V467" s="168">
        <v>2020</v>
      </c>
      <c r="W467" s="168">
        <v>0.1</v>
      </c>
      <c r="X467" s="168" t="s">
        <v>4902</v>
      </c>
      <c r="Z467" s="186" t="s">
        <v>2550</v>
      </c>
      <c r="AA467" s="168" t="s">
        <v>11165</v>
      </c>
    </row>
    <row r="468" spans="1:27" hidden="1" x14ac:dyDescent="0.2">
      <c r="A468" s="168" t="s">
        <v>2374</v>
      </c>
      <c r="B468" s="168" t="s">
        <v>2374</v>
      </c>
      <c r="C468" s="168" t="s">
        <v>2375</v>
      </c>
      <c r="D468" s="168" t="s">
        <v>2375</v>
      </c>
      <c r="E468" s="168" t="s">
        <v>4699</v>
      </c>
      <c r="F468" s="168" t="s">
        <v>2376</v>
      </c>
      <c r="G468" s="168" t="s">
        <v>250</v>
      </c>
      <c r="H468" s="168" t="s">
        <v>249</v>
      </c>
      <c r="I468" s="168" t="s">
        <v>38</v>
      </c>
      <c r="J468" s="168"/>
      <c r="K468" s="168">
        <v>7</v>
      </c>
      <c r="O468" s="188"/>
      <c r="Q468" s="168" t="s">
        <v>2377</v>
      </c>
      <c r="S468" s="168" t="s">
        <v>2377</v>
      </c>
      <c r="T468" s="168" t="s">
        <v>252</v>
      </c>
      <c r="U468" s="168" t="s">
        <v>253</v>
      </c>
      <c r="V468" s="168">
        <v>2020</v>
      </c>
      <c r="W468" s="168">
        <v>0.1</v>
      </c>
      <c r="X468" s="168" t="s">
        <v>4902</v>
      </c>
      <c r="Z468" s="186" t="s">
        <v>2550</v>
      </c>
      <c r="AA468" s="168" t="s">
        <v>11165</v>
      </c>
    </row>
    <row r="469" spans="1:27" hidden="1" x14ac:dyDescent="0.2">
      <c r="A469" s="168" t="s">
        <v>1072</v>
      </c>
      <c r="B469" s="168" t="s">
        <v>1067</v>
      </c>
      <c r="C469" s="168" t="s">
        <v>1073</v>
      </c>
      <c r="D469" s="168" t="s">
        <v>4956</v>
      </c>
      <c r="E469" s="168" t="s">
        <v>4693</v>
      </c>
      <c r="F469" s="168" t="s">
        <v>1063</v>
      </c>
      <c r="G469" s="168" t="s">
        <v>743</v>
      </c>
      <c r="H469" s="168" t="s">
        <v>742</v>
      </c>
      <c r="I469" s="168" t="s">
        <v>41</v>
      </c>
      <c r="J469" s="168"/>
      <c r="K469" s="168">
        <v>8</v>
      </c>
      <c r="L469" s="168">
        <v>1</v>
      </c>
      <c r="O469" s="188"/>
      <c r="P469" s="168" t="s">
        <v>1067</v>
      </c>
      <c r="Q469" s="168" t="s">
        <v>1081</v>
      </c>
      <c r="R469" s="168" t="s">
        <v>1068</v>
      </c>
      <c r="S469" s="168" t="s">
        <v>1068</v>
      </c>
      <c r="T469" s="168" t="s">
        <v>707</v>
      </c>
      <c r="U469" s="168" t="s">
        <v>708</v>
      </c>
      <c r="V469" s="168">
        <v>2020</v>
      </c>
      <c r="W469" s="168">
        <v>0.1</v>
      </c>
      <c r="X469" s="168" t="s">
        <v>4900</v>
      </c>
      <c r="Z469" s="186" t="s">
        <v>2605</v>
      </c>
      <c r="AA469" s="168" t="s">
        <v>11166</v>
      </c>
    </row>
    <row r="470" spans="1:27" hidden="1" x14ac:dyDescent="0.2">
      <c r="A470" s="168" t="s">
        <v>1072</v>
      </c>
      <c r="B470" s="168" t="s">
        <v>1067</v>
      </c>
      <c r="C470" s="168" t="s">
        <v>1073</v>
      </c>
      <c r="D470" s="168" t="s">
        <v>4956</v>
      </c>
      <c r="E470" s="168" t="s">
        <v>4693</v>
      </c>
      <c r="F470" s="168" t="s">
        <v>1063</v>
      </c>
      <c r="G470" s="168" t="s">
        <v>730</v>
      </c>
      <c r="H470" s="168" t="s">
        <v>729</v>
      </c>
      <c r="I470" s="168" t="s">
        <v>41</v>
      </c>
      <c r="J470" s="168"/>
      <c r="K470" s="168">
        <v>8</v>
      </c>
      <c r="L470" s="168">
        <v>1</v>
      </c>
      <c r="O470" s="188"/>
      <c r="P470" s="168" t="s">
        <v>1067</v>
      </c>
      <c r="Q470" s="168" t="s">
        <v>1074</v>
      </c>
      <c r="R470" s="168" t="s">
        <v>1068</v>
      </c>
      <c r="S470" s="168" t="s">
        <v>1068</v>
      </c>
      <c r="T470" s="168" t="s">
        <v>707</v>
      </c>
      <c r="U470" s="168" t="s">
        <v>708</v>
      </c>
      <c r="V470" s="168">
        <v>2020</v>
      </c>
      <c r="W470" s="168">
        <v>0.1</v>
      </c>
      <c r="X470" s="168" t="s">
        <v>4900</v>
      </c>
      <c r="Z470" s="186" t="s">
        <v>2583</v>
      </c>
      <c r="AA470" s="168" t="s">
        <v>123</v>
      </c>
    </row>
    <row r="471" spans="1:27" hidden="1" x14ac:dyDescent="0.2">
      <c r="A471" s="168" t="s">
        <v>728</v>
      </c>
      <c r="B471" s="168" t="s">
        <v>721</v>
      </c>
      <c r="C471" s="168" t="s">
        <v>722</v>
      </c>
      <c r="D471" s="168" t="s">
        <v>722</v>
      </c>
      <c r="E471" s="168" t="s">
        <v>4693</v>
      </c>
      <c r="F471" s="168" t="s">
        <v>703</v>
      </c>
      <c r="G471" s="168" t="s">
        <v>743</v>
      </c>
      <c r="H471" s="168" t="s">
        <v>742</v>
      </c>
      <c r="I471" s="168" t="s">
        <v>41</v>
      </c>
      <c r="J471" s="168"/>
      <c r="K471" s="168">
        <v>8</v>
      </c>
      <c r="L471" s="168">
        <v>1</v>
      </c>
      <c r="O471" s="188"/>
      <c r="P471" s="168" t="s">
        <v>721</v>
      </c>
      <c r="Q471" s="168" t="s">
        <v>744</v>
      </c>
      <c r="R471" s="168" t="s">
        <v>725</v>
      </c>
      <c r="S471" s="168" t="s">
        <v>725</v>
      </c>
      <c r="T471" s="168" t="s">
        <v>707</v>
      </c>
      <c r="U471" s="168" t="s">
        <v>708</v>
      </c>
      <c r="V471" s="168">
        <v>2020</v>
      </c>
      <c r="W471" s="168">
        <v>0.1</v>
      </c>
      <c r="X471" s="168" t="s">
        <v>4900</v>
      </c>
      <c r="Z471" s="186" t="s">
        <v>2605</v>
      </c>
      <c r="AA471" s="168" t="s">
        <v>11166</v>
      </c>
    </row>
    <row r="472" spans="1:27" hidden="1" x14ac:dyDescent="0.2">
      <c r="A472" s="168" t="s">
        <v>728</v>
      </c>
      <c r="B472" s="168" t="s">
        <v>721</v>
      </c>
      <c r="C472" s="168" t="s">
        <v>722</v>
      </c>
      <c r="D472" s="168" t="s">
        <v>722</v>
      </c>
      <c r="E472" s="168" t="s">
        <v>4693</v>
      </c>
      <c r="F472" s="168" t="s">
        <v>703</v>
      </c>
      <c r="G472" s="168" t="s">
        <v>730</v>
      </c>
      <c r="H472" s="168" t="s">
        <v>729</v>
      </c>
      <c r="I472" s="168" t="s">
        <v>41</v>
      </c>
      <c r="J472" s="168"/>
      <c r="K472" s="168">
        <v>8</v>
      </c>
      <c r="L472" s="168">
        <v>1</v>
      </c>
      <c r="O472" s="188"/>
      <c r="P472" s="168" t="s">
        <v>721</v>
      </c>
      <c r="Q472" s="168" t="s">
        <v>731</v>
      </c>
      <c r="R472" s="168" t="s">
        <v>725</v>
      </c>
      <c r="S472" s="168" t="s">
        <v>725</v>
      </c>
      <c r="T472" s="168" t="s">
        <v>707</v>
      </c>
      <c r="U472" s="168" t="s">
        <v>708</v>
      </c>
      <c r="V472" s="168">
        <v>2020</v>
      </c>
      <c r="W472" s="168">
        <v>0.1</v>
      </c>
      <c r="X472" s="168" t="s">
        <v>4900</v>
      </c>
      <c r="Z472" s="186" t="s">
        <v>2583</v>
      </c>
      <c r="AA472" s="168" t="s">
        <v>123</v>
      </c>
    </row>
    <row r="473" spans="1:27" hidden="1" x14ac:dyDescent="0.2">
      <c r="A473" s="168" t="s">
        <v>732</v>
      </c>
      <c r="B473" s="168" t="s">
        <v>726</v>
      </c>
      <c r="C473" s="168" t="s">
        <v>733</v>
      </c>
      <c r="D473" s="168" t="s">
        <v>9783</v>
      </c>
      <c r="E473" s="168" t="s">
        <v>4693</v>
      </c>
      <c r="F473" s="168" t="s">
        <v>703</v>
      </c>
      <c r="G473" s="168" t="s">
        <v>743</v>
      </c>
      <c r="H473" s="168" t="s">
        <v>742</v>
      </c>
      <c r="I473" s="168" t="s">
        <v>41</v>
      </c>
      <c r="J473" s="168"/>
      <c r="K473" s="168">
        <v>8</v>
      </c>
      <c r="L473" s="168">
        <v>1</v>
      </c>
      <c r="O473" s="188"/>
      <c r="P473" s="168" t="s">
        <v>726</v>
      </c>
      <c r="Q473" s="168" t="s">
        <v>745</v>
      </c>
      <c r="R473" s="168" t="s">
        <v>727</v>
      </c>
      <c r="S473" s="168" t="s">
        <v>727</v>
      </c>
      <c r="T473" s="168" t="s">
        <v>707</v>
      </c>
      <c r="U473" s="168" t="s">
        <v>708</v>
      </c>
      <c r="V473" s="168">
        <v>2020</v>
      </c>
      <c r="W473" s="168">
        <v>0.1</v>
      </c>
      <c r="X473" s="168" t="s">
        <v>4900</v>
      </c>
      <c r="Z473" s="186" t="s">
        <v>2605</v>
      </c>
      <c r="AA473" s="168" t="s">
        <v>11166</v>
      </c>
    </row>
    <row r="474" spans="1:27" hidden="1" x14ac:dyDescent="0.2">
      <c r="A474" s="168" t="s">
        <v>732</v>
      </c>
      <c r="B474" s="168" t="s">
        <v>726</v>
      </c>
      <c r="C474" s="168" t="s">
        <v>733</v>
      </c>
      <c r="D474" s="168" t="s">
        <v>9783</v>
      </c>
      <c r="E474" s="168" t="s">
        <v>4693</v>
      </c>
      <c r="F474" s="168" t="s">
        <v>703</v>
      </c>
      <c r="G474" s="168" t="s">
        <v>730</v>
      </c>
      <c r="H474" s="168" t="s">
        <v>729</v>
      </c>
      <c r="I474" s="168" t="s">
        <v>41</v>
      </c>
      <c r="J474" s="168"/>
      <c r="K474" s="168">
        <v>8</v>
      </c>
      <c r="L474" s="168">
        <v>1</v>
      </c>
      <c r="O474" s="188"/>
      <c r="P474" s="168" t="s">
        <v>726</v>
      </c>
      <c r="Q474" s="168" t="s">
        <v>734</v>
      </c>
      <c r="R474" s="168" t="s">
        <v>727</v>
      </c>
      <c r="S474" s="168" t="s">
        <v>727</v>
      </c>
      <c r="T474" s="168" t="s">
        <v>707</v>
      </c>
      <c r="U474" s="168" t="s">
        <v>708</v>
      </c>
      <c r="V474" s="168">
        <v>2020</v>
      </c>
      <c r="W474" s="168">
        <v>0.1</v>
      </c>
      <c r="X474" s="168" t="s">
        <v>4900</v>
      </c>
      <c r="Z474" s="186" t="s">
        <v>2583</v>
      </c>
      <c r="AA474" s="168" t="s">
        <v>123</v>
      </c>
    </row>
    <row r="475" spans="1:27" hidden="1" x14ac:dyDescent="0.2">
      <c r="A475" s="168" t="s">
        <v>1075</v>
      </c>
      <c r="B475" s="168" t="s">
        <v>1069</v>
      </c>
      <c r="C475" s="168" t="s">
        <v>1070</v>
      </c>
      <c r="D475" s="168" t="s">
        <v>9784</v>
      </c>
      <c r="E475" s="168" t="s">
        <v>4693</v>
      </c>
      <c r="F475" s="168" t="s">
        <v>1063</v>
      </c>
      <c r="G475" s="168" t="s">
        <v>730</v>
      </c>
      <c r="H475" s="168" t="s">
        <v>729</v>
      </c>
      <c r="I475" s="168" t="s">
        <v>41</v>
      </c>
      <c r="J475" s="168"/>
      <c r="K475" s="168">
        <v>8</v>
      </c>
      <c r="L475" s="168">
        <v>1</v>
      </c>
      <c r="O475" s="188"/>
      <c r="P475" s="168" t="s">
        <v>1069</v>
      </c>
      <c r="Q475" s="168" t="s">
        <v>1076</v>
      </c>
      <c r="R475" s="168" t="s">
        <v>1071</v>
      </c>
      <c r="S475" s="168" t="s">
        <v>1071</v>
      </c>
      <c r="T475" s="168" t="s">
        <v>707</v>
      </c>
      <c r="U475" s="168" t="s">
        <v>708</v>
      </c>
      <c r="V475" s="168">
        <v>2020</v>
      </c>
      <c r="W475" s="168">
        <v>0.1</v>
      </c>
      <c r="X475" s="168" t="s">
        <v>4900</v>
      </c>
      <c r="Z475" s="186" t="s">
        <v>2583</v>
      </c>
      <c r="AA475" s="168" t="s">
        <v>123</v>
      </c>
    </row>
    <row r="476" spans="1:27" hidden="1" x14ac:dyDescent="0.2">
      <c r="A476" s="168" t="s">
        <v>71</v>
      </c>
      <c r="B476" s="168" t="s">
        <v>71</v>
      </c>
      <c r="C476" s="168" t="s">
        <v>72</v>
      </c>
      <c r="D476" s="168" t="s">
        <v>72</v>
      </c>
      <c r="E476" s="168" t="s">
        <v>4699</v>
      </c>
      <c r="F476" s="168" t="s">
        <v>73</v>
      </c>
      <c r="G476" s="168" t="s">
        <v>36</v>
      </c>
      <c r="H476" s="168" t="s">
        <v>35</v>
      </c>
      <c r="I476" s="168" t="s">
        <v>34</v>
      </c>
      <c r="J476" s="168"/>
      <c r="K476" s="168">
        <v>2</v>
      </c>
      <c r="O476" s="188"/>
      <c r="R476" s="168" t="s">
        <v>76</v>
      </c>
      <c r="S476" s="168" t="s">
        <v>76</v>
      </c>
      <c r="T476" s="168" t="s">
        <v>26</v>
      </c>
      <c r="U476" s="168" t="s">
        <v>26</v>
      </c>
      <c r="V476" s="168">
        <v>2020</v>
      </c>
      <c r="W476" s="168">
        <v>0.1</v>
      </c>
      <c r="X476" s="168" t="s">
        <v>4402</v>
      </c>
      <c r="Z476" s="186" t="s">
        <v>2514</v>
      </c>
      <c r="AA476" s="168" t="s">
        <v>4397</v>
      </c>
    </row>
    <row r="477" spans="1:27" hidden="1" x14ac:dyDescent="0.2">
      <c r="A477" s="168" t="s">
        <v>918</v>
      </c>
      <c r="B477" s="168" t="s">
        <v>918</v>
      </c>
      <c r="C477" s="168" t="s">
        <v>919</v>
      </c>
      <c r="D477" s="168" t="s">
        <v>919</v>
      </c>
      <c r="E477" s="168" t="s">
        <v>4699</v>
      </c>
      <c r="F477" s="168" t="s">
        <v>920</v>
      </c>
      <c r="G477" s="168" t="s">
        <v>36</v>
      </c>
      <c r="H477" s="168" t="s">
        <v>35</v>
      </c>
      <c r="I477" s="168" t="s">
        <v>34</v>
      </c>
      <c r="J477" s="168"/>
      <c r="K477" s="168">
        <v>2</v>
      </c>
      <c r="O477" s="188"/>
      <c r="R477" s="168" t="s">
        <v>921</v>
      </c>
      <c r="S477" s="168" t="s">
        <v>921</v>
      </c>
      <c r="T477" s="168" t="s">
        <v>26</v>
      </c>
      <c r="U477" s="168" t="s">
        <v>26</v>
      </c>
      <c r="V477" s="168">
        <v>2020</v>
      </c>
      <c r="W477" s="168">
        <v>0.1</v>
      </c>
      <c r="X477" s="168" t="s">
        <v>4402</v>
      </c>
      <c r="Z477" s="186" t="s">
        <v>2514</v>
      </c>
      <c r="AA477" s="168" t="s">
        <v>4397</v>
      </c>
    </row>
    <row r="478" spans="1:27" hidden="1" x14ac:dyDescent="0.2">
      <c r="A478" s="168" t="s">
        <v>2263</v>
      </c>
      <c r="B478" s="168" t="s">
        <v>2263</v>
      </c>
      <c r="C478" s="168" t="s">
        <v>2264</v>
      </c>
      <c r="D478" s="168" t="s">
        <v>2264</v>
      </c>
      <c r="E478" s="168" t="s">
        <v>4699</v>
      </c>
      <c r="F478" s="168" t="s">
        <v>2265</v>
      </c>
      <c r="G478" s="168" t="s">
        <v>36</v>
      </c>
      <c r="H478" s="168" t="s">
        <v>35</v>
      </c>
      <c r="I478" s="168" t="s">
        <v>34</v>
      </c>
      <c r="J478" s="168"/>
      <c r="K478" s="168">
        <v>2</v>
      </c>
      <c r="O478" s="188"/>
      <c r="R478" s="168" t="s">
        <v>2266</v>
      </c>
      <c r="S478" s="168" t="s">
        <v>2266</v>
      </c>
      <c r="T478" s="168" t="s">
        <v>26</v>
      </c>
      <c r="U478" s="168" t="s">
        <v>26</v>
      </c>
      <c r="V478" s="168">
        <v>2020</v>
      </c>
      <c r="W478" s="168">
        <v>0.1</v>
      </c>
      <c r="X478" s="168" t="s">
        <v>4402</v>
      </c>
      <c r="Z478" s="186" t="s">
        <v>2514</v>
      </c>
      <c r="AA478" s="168" t="s">
        <v>4397</v>
      </c>
    </row>
    <row r="479" spans="1:27" hidden="1" x14ac:dyDescent="0.2">
      <c r="A479" s="168" t="s">
        <v>2006</v>
      </c>
      <c r="B479" s="168" t="s">
        <v>2006</v>
      </c>
      <c r="C479" s="168" t="s">
        <v>2007</v>
      </c>
      <c r="D479" s="168" t="s">
        <v>2007</v>
      </c>
      <c r="E479" s="168" t="s">
        <v>4693</v>
      </c>
      <c r="F479" s="168" t="s">
        <v>2003</v>
      </c>
      <c r="G479" s="168" t="s">
        <v>2009</v>
      </c>
      <c r="H479" s="168" t="s">
        <v>2008</v>
      </c>
      <c r="I479" s="168" t="s">
        <v>34</v>
      </c>
      <c r="J479" s="168"/>
      <c r="K479" s="168">
        <v>2</v>
      </c>
      <c r="O479" s="188"/>
      <c r="R479" s="168" t="s">
        <v>2015</v>
      </c>
      <c r="S479" s="168" t="s">
        <v>2015</v>
      </c>
      <c r="T479" s="168" t="s">
        <v>419</v>
      </c>
      <c r="U479" s="168" t="s">
        <v>419</v>
      </c>
      <c r="V479" s="168">
        <v>2020</v>
      </c>
      <c r="W479" s="168">
        <v>0.1</v>
      </c>
      <c r="X479" s="168" t="s">
        <v>4402</v>
      </c>
      <c r="Z479" s="186" t="s">
        <v>2607</v>
      </c>
      <c r="AA479" s="168" t="s">
        <v>4396</v>
      </c>
    </row>
    <row r="480" spans="1:27" hidden="1" x14ac:dyDescent="0.2">
      <c r="A480" s="168" t="s">
        <v>2006</v>
      </c>
      <c r="B480" s="168" t="s">
        <v>2006</v>
      </c>
      <c r="C480" s="168" t="s">
        <v>2007</v>
      </c>
      <c r="D480" s="168" t="s">
        <v>2007</v>
      </c>
      <c r="E480" s="168" t="s">
        <v>4693</v>
      </c>
      <c r="F480" s="168" t="s">
        <v>2003</v>
      </c>
      <c r="G480" s="168" t="s">
        <v>2012</v>
      </c>
      <c r="H480" s="168" t="s">
        <v>2011</v>
      </c>
      <c r="I480" s="168" t="s">
        <v>31</v>
      </c>
      <c r="J480" s="162"/>
      <c r="K480" s="168">
        <v>1</v>
      </c>
      <c r="O480" s="188"/>
      <c r="R480" s="168" t="s">
        <v>2015</v>
      </c>
      <c r="S480" s="168" t="s">
        <v>2015</v>
      </c>
      <c r="T480" s="168" t="s">
        <v>419</v>
      </c>
      <c r="U480" s="168" t="s">
        <v>419</v>
      </c>
      <c r="V480" s="168">
        <v>2020</v>
      </c>
      <c r="W480" s="168">
        <v>0.1</v>
      </c>
      <c r="X480" s="168" t="s">
        <v>4402</v>
      </c>
      <c r="Z480" s="186" t="s">
        <v>2607</v>
      </c>
      <c r="AA480" s="168" t="s">
        <v>4396</v>
      </c>
    </row>
    <row r="481" spans="1:29" hidden="1" x14ac:dyDescent="0.2">
      <c r="A481" s="168" t="s">
        <v>2047</v>
      </c>
      <c r="B481" s="168" t="s">
        <v>2047</v>
      </c>
      <c r="C481" s="168" t="s">
        <v>2048</v>
      </c>
      <c r="D481" s="168" t="s">
        <v>2048</v>
      </c>
      <c r="E481" s="168" t="s">
        <v>4699</v>
      </c>
      <c r="F481" s="168" t="s">
        <v>2049</v>
      </c>
      <c r="G481" s="168" t="s">
        <v>1416</v>
      </c>
      <c r="H481" s="168" t="s">
        <v>1415</v>
      </c>
      <c r="I481" s="168" t="s">
        <v>34</v>
      </c>
      <c r="J481" s="168"/>
      <c r="K481" s="168">
        <v>2</v>
      </c>
      <c r="O481" s="188"/>
      <c r="R481" s="168" t="s">
        <v>2052</v>
      </c>
      <c r="S481" s="168" t="s">
        <v>2052</v>
      </c>
      <c r="T481" s="168" t="s">
        <v>419</v>
      </c>
      <c r="U481" s="168" t="s">
        <v>419</v>
      </c>
      <c r="V481" s="168">
        <v>2020</v>
      </c>
      <c r="W481" s="168">
        <v>0.1</v>
      </c>
      <c r="X481" s="168" t="s">
        <v>4402</v>
      </c>
      <c r="Z481" s="186" t="s">
        <v>2592</v>
      </c>
      <c r="AA481" s="168" t="s">
        <v>516</v>
      </c>
    </row>
    <row r="482" spans="1:29" hidden="1" x14ac:dyDescent="0.2">
      <c r="A482" s="168" t="s">
        <v>2047</v>
      </c>
      <c r="B482" s="168" t="s">
        <v>2047</v>
      </c>
      <c r="C482" s="168" t="s">
        <v>2048</v>
      </c>
      <c r="D482" s="168" t="s">
        <v>2048</v>
      </c>
      <c r="E482" s="168" t="s">
        <v>4699</v>
      </c>
      <c r="F482" s="168" t="s">
        <v>2049</v>
      </c>
      <c r="G482" s="168" t="s">
        <v>1414</v>
      </c>
      <c r="H482" s="168" t="s">
        <v>1413</v>
      </c>
      <c r="I482" s="168" t="s">
        <v>31</v>
      </c>
      <c r="J482" s="162"/>
      <c r="K482" s="168">
        <v>1</v>
      </c>
      <c r="O482" s="188"/>
      <c r="R482" s="168" t="s">
        <v>2052</v>
      </c>
      <c r="S482" s="168" t="s">
        <v>2052</v>
      </c>
      <c r="T482" s="168" t="s">
        <v>419</v>
      </c>
      <c r="U482" s="168" t="s">
        <v>419</v>
      </c>
      <c r="V482" s="168">
        <v>2020</v>
      </c>
      <c r="W482" s="168">
        <v>0.1</v>
      </c>
      <c r="X482" s="168" t="s">
        <v>4402</v>
      </c>
      <c r="Z482" s="186" t="s">
        <v>2591</v>
      </c>
      <c r="AA482" s="168" t="s">
        <v>516</v>
      </c>
    </row>
    <row r="483" spans="1:29" x14ac:dyDescent="0.2">
      <c r="A483" s="165" t="s">
        <v>2182</v>
      </c>
      <c r="B483" s="166" t="s">
        <v>6947</v>
      </c>
      <c r="C483" s="173" t="s">
        <v>7067</v>
      </c>
      <c r="D483" s="173" t="s">
        <v>7067</v>
      </c>
      <c r="E483" s="168" t="s">
        <v>4696</v>
      </c>
      <c r="F483" s="168" t="s">
        <v>2184</v>
      </c>
      <c r="G483" s="165" t="s">
        <v>515</v>
      </c>
      <c r="H483" s="165" t="s">
        <v>6631</v>
      </c>
      <c r="I483" s="165" t="s">
        <v>34</v>
      </c>
      <c r="J483" s="165"/>
      <c r="K483" s="168">
        <v>2</v>
      </c>
      <c r="L483" s="165">
        <v>1</v>
      </c>
      <c r="O483" s="188"/>
      <c r="P483" s="166" t="s">
        <v>6947</v>
      </c>
      <c r="T483" s="168" t="s">
        <v>193</v>
      </c>
      <c r="U483" s="168" t="s">
        <v>194</v>
      </c>
      <c r="V483" s="168">
        <v>2022</v>
      </c>
      <c r="X483" s="168" t="s">
        <v>4403</v>
      </c>
      <c r="Z483" s="186" t="s">
        <v>2546</v>
      </c>
      <c r="AA483" s="168" t="s">
        <v>93</v>
      </c>
      <c r="AB483" s="165"/>
      <c r="AC483" s="165"/>
    </row>
    <row r="484" spans="1:29" hidden="1" x14ac:dyDescent="0.2">
      <c r="A484" s="168" t="s">
        <v>974</v>
      </c>
      <c r="B484" s="168" t="s">
        <v>974</v>
      </c>
      <c r="C484" s="168" t="s">
        <v>975</v>
      </c>
      <c r="D484" s="168" t="s">
        <v>975</v>
      </c>
      <c r="E484" s="168" t="s">
        <v>4693</v>
      </c>
      <c r="F484" s="168" t="s">
        <v>976</v>
      </c>
      <c r="G484" s="168" t="s">
        <v>720</v>
      </c>
      <c r="H484" s="168" t="s">
        <v>719</v>
      </c>
      <c r="I484" s="168" t="s">
        <v>28</v>
      </c>
      <c r="J484" s="168"/>
      <c r="K484" s="168">
        <v>6</v>
      </c>
      <c r="O484" s="188"/>
      <c r="Q484" s="168" t="s">
        <v>977</v>
      </c>
      <c r="S484" s="168" t="s">
        <v>977</v>
      </c>
      <c r="T484" s="168" t="s">
        <v>707</v>
      </c>
      <c r="U484" s="168" t="s">
        <v>708</v>
      </c>
      <c r="V484" s="168">
        <v>2020</v>
      </c>
      <c r="W484" s="168">
        <v>0.1</v>
      </c>
      <c r="Z484" s="186" t="s">
        <v>2582</v>
      </c>
      <c r="AA484" s="168" t="s">
        <v>27</v>
      </c>
    </row>
    <row r="485" spans="1:29" hidden="1" x14ac:dyDescent="0.2">
      <c r="A485" s="168" t="s">
        <v>974</v>
      </c>
      <c r="B485" s="168" t="s">
        <v>974</v>
      </c>
      <c r="C485" s="168" t="s">
        <v>975</v>
      </c>
      <c r="D485" s="168" t="s">
        <v>975</v>
      </c>
      <c r="E485" s="168" t="s">
        <v>4693</v>
      </c>
      <c r="F485" s="168" t="s">
        <v>976</v>
      </c>
      <c r="G485" s="168" t="s">
        <v>716</v>
      </c>
      <c r="H485" s="168" t="s">
        <v>715</v>
      </c>
      <c r="I485" s="168" t="s">
        <v>38</v>
      </c>
      <c r="J485" s="168"/>
      <c r="K485" s="168">
        <v>7</v>
      </c>
      <c r="O485" s="188"/>
      <c r="Q485" s="168" t="s">
        <v>977</v>
      </c>
      <c r="S485" s="168" t="s">
        <v>977</v>
      </c>
      <c r="T485" s="168" t="s">
        <v>707</v>
      </c>
      <c r="U485" s="168" t="s">
        <v>708</v>
      </c>
      <c r="V485" s="168">
        <v>2020</v>
      </c>
      <c r="W485" s="168">
        <v>0.1</v>
      </c>
      <c r="Z485" s="186" t="s">
        <v>2527</v>
      </c>
      <c r="AA485" s="168" t="s">
        <v>90</v>
      </c>
    </row>
    <row r="486" spans="1:29" hidden="1" x14ac:dyDescent="0.2">
      <c r="A486" s="168" t="s">
        <v>980</v>
      </c>
      <c r="B486" s="168" t="s">
        <v>974</v>
      </c>
      <c r="C486" s="168" t="s">
        <v>975</v>
      </c>
      <c r="D486" s="168" t="s">
        <v>975</v>
      </c>
      <c r="E486" s="168" t="s">
        <v>4693</v>
      </c>
      <c r="F486" s="168" t="s">
        <v>976</v>
      </c>
      <c r="G486" s="168" t="s">
        <v>743</v>
      </c>
      <c r="H486" s="168" t="s">
        <v>742</v>
      </c>
      <c r="I486" s="168" t="s">
        <v>41</v>
      </c>
      <c r="J486" s="168"/>
      <c r="K486" s="168">
        <v>8</v>
      </c>
      <c r="L486" s="168">
        <v>1</v>
      </c>
      <c r="O486" s="188"/>
      <c r="P486" s="168" t="s">
        <v>974</v>
      </c>
      <c r="Q486" s="168" t="s">
        <v>981</v>
      </c>
      <c r="R486" s="168" t="s">
        <v>977</v>
      </c>
      <c r="S486" s="168" t="s">
        <v>977</v>
      </c>
      <c r="T486" s="168" t="s">
        <v>707</v>
      </c>
      <c r="U486" s="168" t="s">
        <v>708</v>
      </c>
      <c r="V486" s="168">
        <v>2020</v>
      </c>
      <c r="W486" s="168">
        <v>0.1</v>
      </c>
      <c r="Z486" s="186" t="s">
        <v>2605</v>
      </c>
      <c r="AA486" s="168" t="s">
        <v>11166</v>
      </c>
    </row>
    <row r="487" spans="1:29" hidden="1" x14ac:dyDescent="0.2">
      <c r="A487" s="168" t="s">
        <v>892</v>
      </c>
      <c r="B487" s="168" t="s">
        <v>892</v>
      </c>
      <c r="C487" s="168" t="s">
        <v>893</v>
      </c>
      <c r="D487" s="168" t="s">
        <v>893</v>
      </c>
      <c r="E487" s="168" t="s">
        <v>4693</v>
      </c>
      <c r="F487" s="168" t="s">
        <v>894</v>
      </c>
      <c r="G487" s="168" t="s">
        <v>810</v>
      </c>
      <c r="H487" s="168" t="s">
        <v>809</v>
      </c>
      <c r="I487" s="168" t="s">
        <v>41</v>
      </c>
      <c r="J487" s="168"/>
      <c r="K487" s="168">
        <v>8</v>
      </c>
      <c r="O487" s="188"/>
      <c r="Q487" s="168" t="s">
        <v>895</v>
      </c>
      <c r="S487" s="168" t="s">
        <v>895</v>
      </c>
      <c r="T487" s="168" t="s">
        <v>707</v>
      </c>
      <c r="U487" s="168" t="s">
        <v>708</v>
      </c>
      <c r="V487" s="168">
        <v>2020</v>
      </c>
      <c r="W487" s="168">
        <v>0.1</v>
      </c>
      <c r="Z487" s="186" t="s">
        <v>2583</v>
      </c>
      <c r="AA487" s="168" t="s">
        <v>123</v>
      </c>
    </row>
    <row r="488" spans="1:29" hidden="1" x14ac:dyDescent="0.2">
      <c r="A488" s="168" t="s">
        <v>892</v>
      </c>
      <c r="B488" s="168" t="s">
        <v>892</v>
      </c>
      <c r="C488" s="168" t="s">
        <v>893</v>
      </c>
      <c r="D488" s="168" t="s">
        <v>893</v>
      </c>
      <c r="E488" s="168" t="s">
        <v>4693</v>
      </c>
      <c r="F488" s="168" t="s">
        <v>894</v>
      </c>
      <c r="G488" s="168" t="s">
        <v>724</v>
      </c>
      <c r="H488" s="168" t="s">
        <v>723</v>
      </c>
      <c r="I488" s="168" t="s">
        <v>66</v>
      </c>
      <c r="J488" s="168"/>
      <c r="K488" s="168">
        <v>9</v>
      </c>
      <c r="O488" s="188"/>
      <c r="Q488" s="168" t="s">
        <v>895</v>
      </c>
      <c r="S488" s="168" t="s">
        <v>895</v>
      </c>
      <c r="T488" s="168" t="s">
        <v>707</v>
      </c>
      <c r="U488" s="168" t="s">
        <v>708</v>
      </c>
      <c r="V488" s="168">
        <v>2020</v>
      </c>
      <c r="W488" s="168">
        <v>0.1</v>
      </c>
      <c r="Z488" s="186" t="s">
        <v>2521</v>
      </c>
      <c r="AA488" s="168" t="s">
        <v>123</v>
      </c>
    </row>
    <row r="489" spans="1:29" hidden="1" x14ac:dyDescent="0.2">
      <c r="A489" s="168" t="s">
        <v>892</v>
      </c>
      <c r="B489" s="168" t="s">
        <v>892</v>
      </c>
      <c r="C489" s="168" t="s">
        <v>893</v>
      </c>
      <c r="D489" s="168" t="s">
        <v>893</v>
      </c>
      <c r="E489" s="168" t="s">
        <v>4693</v>
      </c>
      <c r="F489" s="168" t="s">
        <v>894</v>
      </c>
      <c r="G489" s="168" t="s">
        <v>4952</v>
      </c>
      <c r="H489" s="168" t="s">
        <v>4951</v>
      </c>
      <c r="I489" s="168" t="s">
        <v>63</v>
      </c>
      <c r="J489" s="168"/>
      <c r="K489" s="168">
        <v>10</v>
      </c>
      <c r="O489" s="188"/>
      <c r="Q489" s="168" t="s">
        <v>895</v>
      </c>
      <c r="S489" s="168" t="s">
        <v>895</v>
      </c>
      <c r="T489" s="168" t="s">
        <v>707</v>
      </c>
      <c r="U489" s="168" t="s">
        <v>708</v>
      </c>
      <c r="V489" s="168">
        <v>2022</v>
      </c>
      <c r="W489" s="168">
        <v>0.1</v>
      </c>
      <c r="Z489" s="188" t="s">
        <v>4955</v>
      </c>
      <c r="AA489" s="168" t="s">
        <v>123</v>
      </c>
    </row>
    <row r="490" spans="1:29" hidden="1" x14ac:dyDescent="0.2">
      <c r="A490" s="168" t="s">
        <v>898</v>
      </c>
      <c r="B490" s="168" t="s">
        <v>892</v>
      </c>
      <c r="C490" s="168" t="s">
        <v>893</v>
      </c>
      <c r="D490" s="168" t="s">
        <v>893</v>
      </c>
      <c r="E490" s="168" t="s">
        <v>4693</v>
      </c>
      <c r="F490" s="168" t="s">
        <v>894</v>
      </c>
      <c r="G490" s="168" t="s">
        <v>743</v>
      </c>
      <c r="H490" s="168" t="s">
        <v>742</v>
      </c>
      <c r="I490" s="168" t="s">
        <v>41</v>
      </c>
      <c r="J490" s="168"/>
      <c r="K490" s="168">
        <v>8</v>
      </c>
      <c r="L490" s="168">
        <v>1</v>
      </c>
      <c r="O490" s="188"/>
      <c r="P490" s="168" t="s">
        <v>892</v>
      </c>
      <c r="Q490" s="168" t="s">
        <v>899</v>
      </c>
      <c r="R490" s="168" t="s">
        <v>895</v>
      </c>
      <c r="S490" s="168" t="s">
        <v>895</v>
      </c>
      <c r="T490" s="168" t="s">
        <v>707</v>
      </c>
      <c r="U490" s="168" t="s">
        <v>708</v>
      </c>
      <c r="V490" s="168">
        <v>2020</v>
      </c>
      <c r="W490" s="168">
        <v>0.1</v>
      </c>
      <c r="Z490" s="186" t="s">
        <v>2605</v>
      </c>
      <c r="AA490" s="168" t="s">
        <v>11166</v>
      </c>
    </row>
    <row r="491" spans="1:29" hidden="1" x14ac:dyDescent="0.2">
      <c r="A491" s="168" t="s">
        <v>2441</v>
      </c>
      <c r="B491" s="168" t="s">
        <v>2441</v>
      </c>
      <c r="C491" s="168" t="s">
        <v>2442</v>
      </c>
      <c r="D491" s="168" t="s">
        <v>2442</v>
      </c>
      <c r="E491" s="168" t="s">
        <v>4699</v>
      </c>
      <c r="F491" s="168" t="s">
        <v>2443</v>
      </c>
      <c r="G491" s="168" t="s">
        <v>208</v>
      </c>
      <c r="H491" s="168" t="s">
        <v>207</v>
      </c>
      <c r="I491" s="168" t="s">
        <v>53</v>
      </c>
      <c r="J491" s="168"/>
      <c r="K491" s="168">
        <v>3</v>
      </c>
      <c r="O491" s="188"/>
      <c r="Q491" s="168" t="s">
        <v>2444</v>
      </c>
      <c r="S491" s="168" t="s">
        <v>2444</v>
      </c>
      <c r="T491" s="168" t="s">
        <v>26</v>
      </c>
      <c r="U491" s="168" t="s">
        <v>26</v>
      </c>
      <c r="V491" s="168">
        <v>2020</v>
      </c>
      <c r="W491" s="168">
        <v>0.1</v>
      </c>
      <c r="Z491" s="186" t="s">
        <v>2548</v>
      </c>
      <c r="AA491" s="168" t="s">
        <v>27</v>
      </c>
    </row>
    <row r="492" spans="1:29" hidden="1" x14ac:dyDescent="0.2">
      <c r="A492" s="168" t="s">
        <v>365</v>
      </c>
      <c r="B492" s="168" t="s">
        <v>365</v>
      </c>
      <c r="C492" s="168" t="s">
        <v>366</v>
      </c>
      <c r="D492" s="168" t="s">
        <v>366</v>
      </c>
      <c r="E492" s="168" t="s">
        <v>4699</v>
      </c>
      <c r="F492" s="168" t="s">
        <v>367</v>
      </c>
      <c r="G492" s="168" t="s">
        <v>175</v>
      </c>
      <c r="H492" s="168" t="s">
        <v>174</v>
      </c>
      <c r="I492" s="168" t="s">
        <v>41</v>
      </c>
      <c r="J492" s="168"/>
      <c r="K492" s="168">
        <v>8</v>
      </c>
      <c r="O492" s="188"/>
      <c r="Q492" s="168" t="s">
        <v>370</v>
      </c>
      <c r="S492" s="168" t="s">
        <v>370</v>
      </c>
      <c r="T492" s="168" t="s">
        <v>26</v>
      </c>
      <c r="U492" s="168" t="s">
        <v>26</v>
      </c>
      <c r="V492" s="168">
        <v>2020</v>
      </c>
      <c r="W492" s="168">
        <v>0.1</v>
      </c>
      <c r="Z492" s="186" t="s">
        <v>2543</v>
      </c>
      <c r="AA492" s="168" t="s">
        <v>123</v>
      </c>
    </row>
    <row r="493" spans="1:29" hidden="1" x14ac:dyDescent="0.2">
      <c r="A493" s="168" t="s">
        <v>365</v>
      </c>
      <c r="B493" s="168" t="s">
        <v>365</v>
      </c>
      <c r="C493" s="168" t="s">
        <v>366</v>
      </c>
      <c r="D493" s="168" t="s">
        <v>366</v>
      </c>
      <c r="E493" s="168" t="s">
        <v>4699</v>
      </c>
      <c r="F493" s="168" t="s">
        <v>367</v>
      </c>
      <c r="G493" s="168" t="s">
        <v>180</v>
      </c>
      <c r="H493" s="168" t="s">
        <v>179</v>
      </c>
      <c r="I493" s="168" t="s">
        <v>66</v>
      </c>
      <c r="J493" s="168"/>
      <c r="K493" s="168">
        <v>9</v>
      </c>
      <c r="O493" s="188"/>
      <c r="Q493" s="168" t="s">
        <v>370</v>
      </c>
      <c r="S493" s="168" t="s">
        <v>370</v>
      </c>
      <c r="T493" s="168" t="s">
        <v>26</v>
      </c>
      <c r="U493" s="168" t="s">
        <v>26</v>
      </c>
      <c r="V493" s="168">
        <v>2020</v>
      </c>
      <c r="W493" s="168">
        <v>0.1</v>
      </c>
      <c r="Z493" s="186" t="s">
        <v>2544</v>
      </c>
      <c r="AA493" s="168" t="s">
        <v>123</v>
      </c>
    </row>
    <row r="494" spans="1:29" hidden="1" x14ac:dyDescent="0.2">
      <c r="A494" s="168" t="s">
        <v>2461</v>
      </c>
      <c r="B494" s="168" t="s">
        <v>2461</v>
      </c>
      <c r="C494" s="168" t="s">
        <v>2462</v>
      </c>
      <c r="D494" s="168" t="s">
        <v>2462</v>
      </c>
      <c r="E494" s="168" t="s">
        <v>4699</v>
      </c>
      <c r="F494" s="168" t="s">
        <v>2463</v>
      </c>
      <c r="G494" s="168" t="s">
        <v>378</v>
      </c>
      <c r="H494" s="168" t="s">
        <v>377</v>
      </c>
      <c r="I494" s="168" t="s">
        <v>53</v>
      </c>
      <c r="J494" s="168"/>
      <c r="K494" s="168">
        <v>3</v>
      </c>
      <c r="O494" s="188"/>
      <c r="Q494" s="168" t="s">
        <v>2464</v>
      </c>
      <c r="S494" s="168" t="s">
        <v>2464</v>
      </c>
      <c r="T494" s="168" t="s">
        <v>26</v>
      </c>
      <c r="U494" s="168" t="s">
        <v>26</v>
      </c>
      <c r="V494" s="168">
        <v>2020</v>
      </c>
      <c r="W494" s="168">
        <v>0.1</v>
      </c>
      <c r="Z494" s="186" t="s">
        <v>2557</v>
      </c>
      <c r="AA494" s="168" t="s">
        <v>27</v>
      </c>
    </row>
    <row r="495" spans="1:29" hidden="1" x14ac:dyDescent="0.2">
      <c r="A495" s="168" t="s">
        <v>2461</v>
      </c>
      <c r="B495" s="168" t="s">
        <v>2461</v>
      </c>
      <c r="C495" s="168" t="s">
        <v>2462</v>
      </c>
      <c r="D495" s="168" t="s">
        <v>2462</v>
      </c>
      <c r="E495" s="168" t="s">
        <v>4699</v>
      </c>
      <c r="F495" s="168" t="s">
        <v>2463</v>
      </c>
      <c r="G495" s="168" t="s">
        <v>372</v>
      </c>
      <c r="H495" s="168" t="s">
        <v>371</v>
      </c>
      <c r="I495" s="168" t="s">
        <v>56</v>
      </c>
      <c r="J495" s="168"/>
      <c r="K495" s="168">
        <v>4</v>
      </c>
      <c r="O495" s="188"/>
      <c r="Q495" s="168" t="s">
        <v>2464</v>
      </c>
      <c r="S495" s="168" t="s">
        <v>2464</v>
      </c>
      <c r="T495" s="168" t="s">
        <v>26</v>
      </c>
      <c r="U495" s="168" t="s">
        <v>26</v>
      </c>
      <c r="V495" s="168">
        <v>2020</v>
      </c>
      <c r="W495" s="168">
        <v>0.1</v>
      </c>
      <c r="Z495" s="186" t="s">
        <v>2556</v>
      </c>
      <c r="AA495" s="168" t="s">
        <v>123</v>
      </c>
    </row>
    <row r="496" spans="1:29" hidden="1" x14ac:dyDescent="0.2">
      <c r="A496" s="168" t="s">
        <v>2461</v>
      </c>
      <c r="B496" s="168" t="s">
        <v>2461</v>
      </c>
      <c r="C496" s="168" t="s">
        <v>2462</v>
      </c>
      <c r="D496" s="168" t="s">
        <v>2462</v>
      </c>
      <c r="E496" s="168" t="s">
        <v>4699</v>
      </c>
      <c r="F496" s="168" t="s">
        <v>2463</v>
      </c>
      <c r="G496" s="168" t="s">
        <v>369</v>
      </c>
      <c r="H496" s="168" t="s">
        <v>368</v>
      </c>
      <c r="I496" s="168" t="s">
        <v>22</v>
      </c>
      <c r="J496" s="168"/>
      <c r="K496" s="168">
        <v>5</v>
      </c>
      <c r="O496" s="188"/>
      <c r="Q496" s="168" t="s">
        <v>2464</v>
      </c>
      <c r="S496" s="168" t="s">
        <v>2464</v>
      </c>
      <c r="T496" s="168" t="s">
        <v>26</v>
      </c>
      <c r="U496" s="168" t="s">
        <v>26</v>
      </c>
      <c r="V496" s="168">
        <v>2020</v>
      </c>
      <c r="W496" s="168">
        <v>0.1</v>
      </c>
      <c r="Z496" s="186" t="s">
        <v>2553</v>
      </c>
      <c r="AA496" s="168" t="s">
        <v>123</v>
      </c>
    </row>
    <row r="497" spans="1:27" hidden="1" x14ac:dyDescent="0.2">
      <c r="A497" s="168" t="s">
        <v>2461</v>
      </c>
      <c r="B497" s="168" t="s">
        <v>2461</v>
      </c>
      <c r="C497" s="168" t="s">
        <v>2462</v>
      </c>
      <c r="D497" s="168" t="s">
        <v>2462</v>
      </c>
      <c r="E497" s="168" t="s">
        <v>4699</v>
      </c>
      <c r="F497" s="168" t="s">
        <v>2463</v>
      </c>
      <c r="G497" s="168" t="s">
        <v>376</v>
      </c>
      <c r="H497" s="168" t="s">
        <v>375</v>
      </c>
      <c r="I497" s="168" t="s">
        <v>28</v>
      </c>
      <c r="J497" s="168"/>
      <c r="K497" s="168">
        <v>6</v>
      </c>
      <c r="O497" s="188"/>
      <c r="Q497" s="168" t="s">
        <v>2464</v>
      </c>
      <c r="S497" s="168" t="s">
        <v>2464</v>
      </c>
      <c r="T497" s="168" t="s">
        <v>26</v>
      </c>
      <c r="U497" s="168" t="s">
        <v>26</v>
      </c>
      <c r="V497" s="168">
        <v>2020</v>
      </c>
      <c r="W497" s="168">
        <v>0.1</v>
      </c>
      <c r="Z497" s="186" t="s">
        <v>2554</v>
      </c>
      <c r="AA497" s="168" t="s">
        <v>123</v>
      </c>
    </row>
    <row r="498" spans="1:27" hidden="1" x14ac:dyDescent="0.2">
      <c r="A498" s="168" t="s">
        <v>2425</v>
      </c>
      <c r="B498" s="168" t="s">
        <v>2425</v>
      </c>
      <c r="C498" s="168" t="s">
        <v>2426</v>
      </c>
      <c r="D498" s="168" t="s">
        <v>2426</v>
      </c>
      <c r="E498" s="168" t="s">
        <v>4699</v>
      </c>
      <c r="F498" s="168" t="s">
        <v>2427</v>
      </c>
      <c r="G498" s="168" t="s">
        <v>36</v>
      </c>
      <c r="H498" s="168" t="s">
        <v>35</v>
      </c>
      <c r="I498" s="168" t="s">
        <v>34</v>
      </c>
      <c r="J498" s="168"/>
      <c r="K498" s="168">
        <v>2</v>
      </c>
      <c r="O498" s="188"/>
      <c r="Q498" s="168" t="s">
        <v>2428</v>
      </c>
      <c r="S498" s="168" t="s">
        <v>2428</v>
      </c>
      <c r="T498" s="168" t="s">
        <v>26</v>
      </c>
      <c r="U498" s="168" t="s">
        <v>26</v>
      </c>
      <c r="V498" s="168">
        <v>2020</v>
      </c>
      <c r="W498" s="168">
        <v>0.1</v>
      </c>
      <c r="Z498" s="186" t="s">
        <v>2514</v>
      </c>
      <c r="AA498" s="168" t="s">
        <v>4397</v>
      </c>
    </row>
    <row r="499" spans="1:27" hidden="1" x14ac:dyDescent="0.2">
      <c r="A499" s="168" t="s">
        <v>2425</v>
      </c>
      <c r="B499" s="168" t="s">
        <v>2425</v>
      </c>
      <c r="C499" s="168" t="s">
        <v>2426</v>
      </c>
      <c r="D499" s="168" t="s">
        <v>2426</v>
      </c>
      <c r="E499" s="168" t="s">
        <v>4699</v>
      </c>
      <c r="F499" s="168" t="s">
        <v>2427</v>
      </c>
      <c r="G499" s="168" t="s">
        <v>208</v>
      </c>
      <c r="H499" s="168" t="s">
        <v>207</v>
      </c>
      <c r="I499" s="168" t="s">
        <v>53</v>
      </c>
      <c r="J499" s="168"/>
      <c r="K499" s="168">
        <v>3</v>
      </c>
      <c r="O499" s="188"/>
      <c r="Q499" s="168" t="s">
        <v>2428</v>
      </c>
      <c r="S499" s="168" t="s">
        <v>2428</v>
      </c>
      <c r="T499" s="168" t="s">
        <v>26</v>
      </c>
      <c r="U499" s="168" t="s">
        <v>26</v>
      </c>
      <c r="V499" s="168">
        <v>2020</v>
      </c>
      <c r="W499" s="168">
        <v>0.1</v>
      </c>
      <c r="Z499" s="186" t="s">
        <v>2548</v>
      </c>
      <c r="AA499" s="168" t="s">
        <v>27</v>
      </c>
    </row>
    <row r="500" spans="1:27" hidden="1" x14ac:dyDescent="0.2">
      <c r="A500" s="168" t="s">
        <v>2425</v>
      </c>
      <c r="B500" s="168" t="s">
        <v>2425</v>
      </c>
      <c r="C500" s="168" t="s">
        <v>2426</v>
      </c>
      <c r="D500" s="168" t="s">
        <v>2426</v>
      </c>
      <c r="E500" s="168" t="s">
        <v>4699</v>
      </c>
      <c r="F500" s="168" t="s">
        <v>2427</v>
      </c>
      <c r="G500" s="168" t="s">
        <v>24</v>
      </c>
      <c r="H500" s="168" t="s">
        <v>23</v>
      </c>
      <c r="I500" s="168" t="s">
        <v>22</v>
      </c>
      <c r="J500" s="168"/>
      <c r="K500" s="168">
        <v>5</v>
      </c>
      <c r="O500" s="188"/>
      <c r="Q500" s="168" t="s">
        <v>2428</v>
      </c>
      <c r="S500" s="168" t="s">
        <v>2428</v>
      </c>
      <c r="T500" s="168" t="s">
        <v>26</v>
      </c>
      <c r="U500" s="168" t="s">
        <v>26</v>
      </c>
      <c r="V500" s="168">
        <v>2020</v>
      </c>
      <c r="W500" s="168">
        <v>0.1</v>
      </c>
      <c r="Z500" s="186" t="s">
        <v>2512</v>
      </c>
      <c r="AA500" s="168" t="s">
        <v>27</v>
      </c>
    </row>
    <row r="501" spans="1:27" hidden="1" x14ac:dyDescent="0.2">
      <c r="A501" s="168" t="s">
        <v>2425</v>
      </c>
      <c r="B501" s="168" t="s">
        <v>2425</v>
      </c>
      <c r="C501" s="168" t="s">
        <v>2426</v>
      </c>
      <c r="D501" s="168" t="s">
        <v>2426</v>
      </c>
      <c r="E501" s="168" t="s">
        <v>4699</v>
      </c>
      <c r="F501" s="168" t="s">
        <v>2427</v>
      </c>
      <c r="G501" s="168" t="s">
        <v>30</v>
      </c>
      <c r="H501" s="168" t="s">
        <v>29</v>
      </c>
      <c r="I501" s="168" t="s">
        <v>28</v>
      </c>
      <c r="J501" s="168"/>
      <c r="K501" s="168">
        <v>6</v>
      </c>
      <c r="O501" s="188"/>
      <c r="Q501" s="168" t="s">
        <v>2428</v>
      </c>
      <c r="S501" s="168" t="s">
        <v>2428</v>
      </c>
      <c r="T501" s="168" t="s">
        <v>26</v>
      </c>
      <c r="U501" s="168" t="s">
        <v>26</v>
      </c>
      <c r="V501" s="168">
        <v>2020</v>
      </c>
      <c r="W501" s="168">
        <v>0.1</v>
      </c>
      <c r="Z501" s="186" t="s">
        <v>2513</v>
      </c>
      <c r="AA501" s="168" t="s">
        <v>27</v>
      </c>
    </row>
    <row r="502" spans="1:27" hidden="1" x14ac:dyDescent="0.2">
      <c r="A502" s="168" t="s">
        <v>1685</v>
      </c>
      <c r="B502" s="168" t="s">
        <v>1685</v>
      </c>
      <c r="C502" s="168" t="s">
        <v>1686</v>
      </c>
      <c r="D502" s="168" t="s">
        <v>1686</v>
      </c>
      <c r="E502" s="168" t="s">
        <v>4699</v>
      </c>
      <c r="F502" s="168" t="s">
        <v>1687</v>
      </c>
      <c r="G502" s="168" t="s">
        <v>175</v>
      </c>
      <c r="H502" s="168" t="s">
        <v>174</v>
      </c>
      <c r="I502" s="168" t="s">
        <v>41</v>
      </c>
      <c r="J502" s="168"/>
      <c r="K502" s="168">
        <v>8</v>
      </c>
      <c r="O502" s="188"/>
      <c r="Q502" s="168" t="s">
        <v>1688</v>
      </c>
      <c r="S502" s="168" t="s">
        <v>1688</v>
      </c>
      <c r="T502" s="168" t="s">
        <v>26</v>
      </c>
      <c r="U502" s="168" t="s">
        <v>26</v>
      </c>
      <c r="V502" s="168">
        <v>2020</v>
      </c>
      <c r="W502" s="168">
        <v>0.1</v>
      </c>
      <c r="Z502" s="186" t="s">
        <v>2543</v>
      </c>
      <c r="AA502" s="168" t="s">
        <v>123</v>
      </c>
    </row>
    <row r="503" spans="1:27" hidden="1" x14ac:dyDescent="0.2">
      <c r="A503" s="168" t="s">
        <v>1685</v>
      </c>
      <c r="B503" s="168" t="s">
        <v>1685</v>
      </c>
      <c r="C503" s="168" t="s">
        <v>1686</v>
      </c>
      <c r="D503" s="168" t="s">
        <v>1686</v>
      </c>
      <c r="E503" s="168" t="s">
        <v>4699</v>
      </c>
      <c r="F503" s="168" t="s">
        <v>1687</v>
      </c>
      <c r="G503" s="168" t="s">
        <v>180</v>
      </c>
      <c r="H503" s="168" t="s">
        <v>179</v>
      </c>
      <c r="I503" s="168" t="s">
        <v>66</v>
      </c>
      <c r="J503" s="168"/>
      <c r="K503" s="168">
        <v>9</v>
      </c>
      <c r="O503" s="188"/>
      <c r="Q503" s="168" t="s">
        <v>1688</v>
      </c>
      <c r="S503" s="168" t="s">
        <v>1688</v>
      </c>
      <c r="T503" s="168" t="s">
        <v>26</v>
      </c>
      <c r="U503" s="168" t="s">
        <v>26</v>
      </c>
      <c r="V503" s="168">
        <v>2020</v>
      </c>
      <c r="W503" s="168">
        <v>0.1</v>
      </c>
      <c r="Z503" s="186" t="s">
        <v>2544</v>
      </c>
      <c r="AA503" s="168" t="s">
        <v>123</v>
      </c>
    </row>
    <row r="504" spans="1:27" hidden="1" x14ac:dyDescent="0.2">
      <c r="A504" s="168" t="s">
        <v>1179</v>
      </c>
      <c r="B504" s="168" t="s">
        <v>1179</v>
      </c>
      <c r="C504" s="168" t="s">
        <v>1180</v>
      </c>
      <c r="D504" s="168" t="s">
        <v>1180</v>
      </c>
      <c r="E504" s="168" t="s">
        <v>4699</v>
      </c>
      <c r="F504" s="168" t="s">
        <v>1181</v>
      </c>
      <c r="G504" s="168" t="s">
        <v>36</v>
      </c>
      <c r="H504" s="168" t="s">
        <v>35</v>
      </c>
      <c r="I504" s="168" t="s">
        <v>34</v>
      </c>
      <c r="J504" s="168"/>
      <c r="K504" s="168">
        <v>2</v>
      </c>
      <c r="O504" s="188"/>
      <c r="Q504" s="168" t="s">
        <v>1182</v>
      </c>
      <c r="S504" s="168" t="s">
        <v>1182</v>
      </c>
      <c r="T504" s="168" t="s">
        <v>26</v>
      </c>
      <c r="U504" s="168" t="s">
        <v>26</v>
      </c>
      <c r="V504" s="168">
        <v>2020</v>
      </c>
      <c r="W504" s="168">
        <v>0.1</v>
      </c>
      <c r="Z504" s="186" t="s">
        <v>2514</v>
      </c>
      <c r="AA504" s="168" t="s">
        <v>4397</v>
      </c>
    </row>
    <row r="505" spans="1:27" hidden="1" x14ac:dyDescent="0.2">
      <c r="A505" s="168" t="s">
        <v>1179</v>
      </c>
      <c r="B505" s="168" t="s">
        <v>1179</v>
      </c>
      <c r="C505" s="168" t="s">
        <v>1180</v>
      </c>
      <c r="D505" s="168" t="s">
        <v>1180</v>
      </c>
      <c r="E505" s="168" t="s">
        <v>4699</v>
      </c>
      <c r="F505" s="168" t="s">
        <v>1181</v>
      </c>
      <c r="G505" s="168" t="s">
        <v>33</v>
      </c>
      <c r="H505" s="168" t="s">
        <v>32</v>
      </c>
      <c r="I505" s="168" t="s">
        <v>31</v>
      </c>
      <c r="J505" s="162"/>
      <c r="K505" s="168">
        <v>1</v>
      </c>
      <c r="O505" s="188"/>
      <c r="Q505" s="168" t="s">
        <v>1182</v>
      </c>
      <c r="S505" s="168" t="s">
        <v>1182</v>
      </c>
      <c r="T505" s="168" t="s">
        <v>26</v>
      </c>
      <c r="U505" s="168" t="s">
        <v>26</v>
      </c>
      <c r="V505" s="168">
        <v>2020</v>
      </c>
      <c r="W505" s="168">
        <v>0.1</v>
      </c>
      <c r="Z505" s="186" t="s">
        <v>2514</v>
      </c>
      <c r="AA505" s="168" t="s">
        <v>4397</v>
      </c>
    </row>
    <row r="506" spans="1:27" hidden="1" x14ac:dyDescent="0.2">
      <c r="A506" s="168" t="s">
        <v>1179</v>
      </c>
      <c r="B506" s="168" t="s">
        <v>1179</v>
      </c>
      <c r="C506" s="168" t="s">
        <v>1180</v>
      </c>
      <c r="D506" s="168" t="s">
        <v>1180</v>
      </c>
      <c r="E506" s="168" t="s">
        <v>4699</v>
      </c>
      <c r="F506" s="168" t="s">
        <v>1181</v>
      </c>
      <c r="G506" s="168" t="s">
        <v>24</v>
      </c>
      <c r="H506" s="168" t="s">
        <v>23</v>
      </c>
      <c r="I506" s="168" t="s">
        <v>22</v>
      </c>
      <c r="J506" s="168"/>
      <c r="K506" s="168">
        <v>5</v>
      </c>
      <c r="O506" s="188"/>
      <c r="Q506" s="168" t="s">
        <v>1182</v>
      </c>
      <c r="S506" s="168" t="s">
        <v>1182</v>
      </c>
      <c r="T506" s="168" t="s">
        <v>26</v>
      </c>
      <c r="U506" s="168" t="s">
        <v>26</v>
      </c>
      <c r="V506" s="168">
        <v>2020</v>
      </c>
      <c r="W506" s="168">
        <v>0.1</v>
      </c>
      <c r="Z506" s="186" t="s">
        <v>2512</v>
      </c>
      <c r="AA506" s="168" t="s">
        <v>27</v>
      </c>
    </row>
    <row r="507" spans="1:27" hidden="1" x14ac:dyDescent="0.2">
      <c r="A507" s="168" t="s">
        <v>1179</v>
      </c>
      <c r="B507" s="168" t="s">
        <v>1179</v>
      </c>
      <c r="C507" s="168" t="s">
        <v>1180</v>
      </c>
      <c r="D507" s="168" t="s">
        <v>1180</v>
      </c>
      <c r="E507" s="168" t="s">
        <v>4699</v>
      </c>
      <c r="F507" s="168" t="s">
        <v>1181</v>
      </c>
      <c r="G507" s="168" t="s">
        <v>30</v>
      </c>
      <c r="H507" s="168" t="s">
        <v>29</v>
      </c>
      <c r="I507" s="168" t="s">
        <v>28</v>
      </c>
      <c r="J507" s="168"/>
      <c r="K507" s="168">
        <v>6</v>
      </c>
      <c r="O507" s="188"/>
      <c r="Q507" s="168" t="s">
        <v>1182</v>
      </c>
      <c r="S507" s="168" t="s">
        <v>1182</v>
      </c>
      <c r="T507" s="168" t="s">
        <v>26</v>
      </c>
      <c r="U507" s="168" t="s">
        <v>26</v>
      </c>
      <c r="V507" s="168">
        <v>2020</v>
      </c>
      <c r="W507" s="168">
        <v>0.1</v>
      </c>
      <c r="Z507" s="186" t="s">
        <v>2513</v>
      </c>
      <c r="AA507" s="168" t="s">
        <v>27</v>
      </c>
    </row>
    <row r="508" spans="1:27" hidden="1" x14ac:dyDescent="0.2">
      <c r="A508" s="168" t="s">
        <v>1179</v>
      </c>
      <c r="B508" s="168" t="s">
        <v>1179</v>
      </c>
      <c r="C508" s="168" t="s">
        <v>1180</v>
      </c>
      <c r="D508" s="168" t="s">
        <v>1180</v>
      </c>
      <c r="E508" s="168" t="s">
        <v>4699</v>
      </c>
      <c r="F508" s="168" t="s">
        <v>1181</v>
      </c>
      <c r="G508" s="168" t="s">
        <v>40</v>
      </c>
      <c r="H508" s="168" t="s">
        <v>39</v>
      </c>
      <c r="I508" s="168" t="s">
        <v>38</v>
      </c>
      <c r="J508" s="168"/>
      <c r="K508" s="168">
        <v>7</v>
      </c>
      <c r="O508" s="188"/>
      <c r="Q508" s="168" t="s">
        <v>1182</v>
      </c>
      <c r="S508" s="168" t="s">
        <v>1182</v>
      </c>
      <c r="T508" s="168" t="s">
        <v>26</v>
      </c>
      <c r="U508" s="168" t="s">
        <v>26</v>
      </c>
      <c r="V508" s="168">
        <v>2020</v>
      </c>
      <c r="W508" s="168">
        <v>0.1</v>
      </c>
      <c r="Z508" s="186" t="s">
        <v>2515</v>
      </c>
      <c r="AA508" s="168" t="s">
        <v>27</v>
      </c>
    </row>
    <row r="509" spans="1:27" hidden="1" x14ac:dyDescent="0.2">
      <c r="A509" s="168" t="s">
        <v>1179</v>
      </c>
      <c r="B509" s="168" t="s">
        <v>1179</v>
      </c>
      <c r="C509" s="168" t="s">
        <v>1180</v>
      </c>
      <c r="D509" s="168" t="s">
        <v>1180</v>
      </c>
      <c r="E509" s="168" t="s">
        <v>4699</v>
      </c>
      <c r="F509" s="168" t="s">
        <v>1181</v>
      </c>
      <c r="G509" s="168" t="s">
        <v>43</v>
      </c>
      <c r="H509" s="168" t="s">
        <v>42</v>
      </c>
      <c r="I509" s="168" t="s">
        <v>41</v>
      </c>
      <c r="J509" s="168"/>
      <c r="K509" s="168">
        <v>8</v>
      </c>
      <c r="O509" s="188"/>
      <c r="Q509" s="168" t="s">
        <v>1182</v>
      </c>
      <c r="S509" s="168" t="s">
        <v>1182</v>
      </c>
      <c r="T509" s="168" t="s">
        <v>26</v>
      </c>
      <c r="U509" s="168" t="s">
        <v>26</v>
      </c>
      <c r="V509" s="168">
        <v>2020</v>
      </c>
      <c r="W509" s="168">
        <v>0.1</v>
      </c>
      <c r="Z509" s="186" t="s">
        <v>2516</v>
      </c>
      <c r="AA509" s="168" t="s">
        <v>27</v>
      </c>
    </row>
    <row r="510" spans="1:27" hidden="1" x14ac:dyDescent="0.2">
      <c r="A510" s="168" t="s">
        <v>1828</v>
      </c>
      <c r="B510" s="168" t="s">
        <v>1828</v>
      </c>
      <c r="C510" s="168" t="s">
        <v>1829</v>
      </c>
      <c r="D510" s="168" t="s">
        <v>1829</v>
      </c>
      <c r="E510" s="168" t="s">
        <v>4699</v>
      </c>
      <c r="F510" s="168" t="s">
        <v>1830</v>
      </c>
      <c r="G510" s="168" t="s">
        <v>24</v>
      </c>
      <c r="H510" s="168" t="s">
        <v>23</v>
      </c>
      <c r="I510" s="168" t="s">
        <v>22</v>
      </c>
      <c r="J510" s="168"/>
      <c r="K510" s="168">
        <v>5</v>
      </c>
      <c r="O510" s="188"/>
      <c r="Q510" s="168" t="s">
        <v>1831</v>
      </c>
      <c r="S510" s="168" t="s">
        <v>1831</v>
      </c>
      <c r="T510" s="168" t="s">
        <v>26</v>
      </c>
      <c r="U510" s="168" t="s">
        <v>26</v>
      </c>
      <c r="V510" s="168">
        <v>2020</v>
      </c>
      <c r="W510" s="168">
        <v>0.1</v>
      </c>
      <c r="Z510" s="186" t="s">
        <v>2512</v>
      </c>
      <c r="AA510" s="168" t="s">
        <v>27</v>
      </c>
    </row>
    <row r="511" spans="1:27" hidden="1" x14ac:dyDescent="0.2">
      <c r="A511" s="168" t="s">
        <v>1828</v>
      </c>
      <c r="B511" s="168" t="s">
        <v>1828</v>
      </c>
      <c r="C511" s="168" t="s">
        <v>1829</v>
      </c>
      <c r="D511" s="168" t="s">
        <v>1829</v>
      </c>
      <c r="E511" s="168" t="s">
        <v>4699</v>
      </c>
      <c r="F511" s="168" t="s">
        <v>1830</v>
      </c>
      <c r="G511" s="168" t="s">
        <v>30</v>
      </c>
      <c r="H511" s="168" t="s">
        <v>29</v>
      </c>
      <c r="I511" s="168" t="s">
        <v>28</v>
      </c>
      <c r="J511" s="168"/>
      <c r="K511" s="168">
        <v>6</v>
      </c>
      <c r="O511" s="188"/>
      <c r="Q511" s="168" t="s">
        <v>1831</v>
      </c>
      <c r="S511" s="168" t="s">
        <v>1831</v>
      </c>
      <c r="T511" s="168" t="s">
        <v>26</v>
      </c>
      <c r="U511" s="168" t="s">
        <v>26</v>
      </c>
      <c r="V511" s="168">
        <v>2020</v>
      </c>
      <c r="W511" s="168">
        <v>0.1</v>
      </c>
      <c r="Z511" s="186" t="s">
        <v>2513</v>
      </c>
      <c r="AA511" s="168" t="s">
        <v>27</v>
      </c>
    </row>
    <row r="512" spans="1:27" hidden="1" x14ac:dyDescent="0.2">
      <c r="A512" s="168" t="s">
        <v>1828</v>
      </c>
      <c r="B512" s="168" t="s">
        <v>1828</v>
      </c>
      <c r="C512" s="168" t="s">
        <v>1829</v>
      </c>
      <c r="D512" s="168" t="s">
        <v>1829</v>
      </c>
      <c r="E512" s="168" t="s">
        <v>4699</v>
      </c>
      <c r="F512" s="168" t="s">
        <v>1830</v>
      </c>
      <c r="G512" s="168" t="s">
        <v>43</v>
      </c>
      <c r="H512" s="168" t="s">
        <v>42</v>
      </c>
      <c r="I512" s="168" t="s">
        <v>41</v>
      </c>
      <c r="J512" s="168"/>
      <c r="K512" s="168">
        <v>8</v>
      </c>
      <c r="O512" s="188"/>
      <c r="Q512" s="168" t="s">
        <v>1831</v>
      </c>
      <c r="S512" s="168" t="s">
        <v>1831</v>
      </c>
      <c r="T512" s="168" t="s">
        <v>26</v>
      </c>
      <c r="U512" s="168" t="s">
        <v>26</v>
      </c>
      <c r="V512" s="168">
        <v>2020</v>
      </c>
      <c r="W512" s="168">
        <v>0.1</v>
      </c>
      <c r="Z512" s="186" t="s">
        <v>2516</v>
      </c>
      <c r="AA512" s="168" t="s">
        <v>27</v>
      </c>
    </row>
    <row r="513" spans="1:27" hidden="1" x14ac:dyDescent="0.2">
      <c r="A513" s="168" t="s">
        <v>2283</v>
      </c>
      <c r="B513" s="168" t="s">
        <v>2283</v>
      </c>
      <c r="C513" s="168" t="s">
        <v>2284</v>
      </c>
      <c r="D513" s="168" t="s">
        <v>2284</v>
      </c>
      <c r="E513" s="168" t="s">
        <v>4699</v>
      </c>
      <c r="F513" s="168" t="s">
        <v>2285</v>
      </c>
      <c r="G513" s="168" t="s">
        <v>24</v>
      </c>
      <c r="H513" s="168" t="s">
        <v>23</v>
      </c>
      <c r="I513" s="168" t="s">
        <v>22</v>
      </c>
      <c r="J513" s="168"/>
      <c r="K513" s="168">
        <v>5</v>
      </c>
      <c r="O513" s="188"/>
      <c r="Q513" s="168" t="s">
        <v>2286</v>
      </c>
      <c r="S513" s="168" t="s">
        <v>2286</v>
      </c>
      <c r="T513" s="168" t="s">
        <v>26</v>
      </c>
      <c r="U513" s="168" t="s">
        <v>26</v>
      </c>
      <c r="V513" s="168">
        <v>2020</v>
      </c>
      <c r="W513" s="168">
        <v>0.1</v>
      </c>
      <c r="Z513" s="186" t="s">
        <v>2512</v>
      </c>
      <c r="AA513" s="168" t="s">
        <v>27</v>
      </c>
    </row>
    <row r="514" spans="1:27" hidden="1" x14ac:dyDescent="0.2">
      <c r="A514" s="168" t="s">
        <v>2283</v>
      </c>
      <c r="B514" s="168" t="s">
        <v>2283</v>
      </c>
      <c r="C514" s="168" t="s">
        <v>2284</v>
      </c>
      <c r="D514" s="168" t="s">
        <v>2284</v>
      </c>
      <c r="E514" s="168" t="s">
        <v>4699</v>
      </c>
      <c r="F514" s="168" t="s">
        <v>2285</v>
      </c>
      <c r="G514" s="168" t="s">
        <v>30</v>
      </c>
      <c r="H514" s="168" t="s">
        <v>29</v>
      </c>
      <c r="I514" s="168" t="s">
        <v>28</v>
      </c>
      <c r="J514" s="168"/>
      <c r="K514" s="168">
        <v>6</v>
      </c>
      <c r="O514" s="188"/>
      <c r="Q514" s="168" t="s">
        <v>2286</v>
      </c>
      <c r="S514" s="168" t="s">
        <v>2286</v>
      </c>
      <c r="T514" s="168" t="s">
        <v>26</v>
      </c>
      <c r="U514" s="168" t="s">
        <v>26</v>
      </c>
      <c r="V514" s="168">
        <v>2020</v>
      </c>
      <c r="W514" s="168">
        <v>0.1</v>
      </c>
      <c r="Z514" s="186" t="s">
        <v>2513</v>
      </c>
      <c r="AA514" s="168" t="s">
        <v>27</v>
      </c>
    </row>
    <row r="515" spans="1:27" hidden="1" x14ac:dyDescent="0.2">
      <c r="A515" s="168" t="s">
        <v>2283</v>
      </c>
      <c r="B515" s="168" t="s">
        <v>2283</v>
      </c>
      <c r="C515" s="168" t="s">
        <v>2284</v>
      </c>
      <c r="D515" s="168" t="s">
        <v>2284</v>
      </c>
      <c r="E515" s="168" t="s">
        <v>4699</v>
      </c>
      <c r="F515" s="168" t="s">
        <v>2285</v>
      </c>
      <c r="G515" s="168" t="s">
        <v>40</v>
      </c>
      <c r="H515" s="168" t="s">
        <v>39</v>
      </c>
      <c r="I515" s="168" t="s">
        <v>38</v>
      </c>
      <c r="J515" s="168"/>
      <c r="K515" s="168">
        <v>7</v>
      </c>
      <c r="O515" s="188"/>
      <c r="Q515" s="168" t="s">
        <v>2286</v>
      </c>
      <c r="S515" s="168" t="s">
        <v>2286</v>
      </c>
      <c r="T515" s="168" t="s">
        <v>26</v>
      </c>
      <c r="U515" s="168" t="s">
        <v>26</v>
      </c>
      <c r="V515" s="168">
        <v>2020</v>
      </c>
      <c r="W515" s="168">
        <v>0.1</v>
      </c>
      <c r="Z515" s="186" t="s">
        <v>2515</v>
      </c>
      <c r="AA515" s="168" t="s">
        <v>27</v>
      </c>
    </row>
    <row r="516" spans="1:27" hidden="1" x14ac:dyDescent="0.2">
      <c r="A516" s="168" t="s">
        <v>2283</v>
      </c>
      <c r="B516" s="168" t="s">
        <v>2283</v>
      </c>
      <c r="C516" s="168" t="s">
        <v>2284</v>
      </c>
      <c r="D516" s="168" t="s">
        <v>2284</v>
      </c>
      <c r="E516" s="168" t="s">
        <v>4699</v>
      </c>
      <c r="F516" s="168" t="s">
        <v>2285</v>
      </c>
      <c r="G516" s="168" t="s">
        <v>43</v>
      </c>
      <c r="H516" s="168" t="s">
        <v>42</v>
      </c>
      <c r="I516" s="168" t="s">
        <v>41</v>
      </c>
      <c r="J516" s="168"/>
      <c r="K516" s="168">
        <v>8</v>
      </c>
      <c r="O516" s="188"/>
      <c r="Q516" s="168" t="s">
        <v>2286</v>
      </c>
      <c r="S516" s="168" t="s">
        <v>2286</v>
      </c>
      <c r="T516" s="168" t="s">
        <v>26</v>
      </c>
      <c r="U516" s="168" t="s">
        <v>26</v>
      </c>
      <c r="V516" s="168">
        <v>2020</v>
      </c>
      <c r="W516" s="168">
        <v>0.1</v>
      </c>
      <c r="Z516" s="186" t="s">
        <v>2516</v>
      </c>
      <c r="AA516" s="168" t="s">
        <v>27</v>
      </c>
    </row>
    <row r="517" spans="1:27" hidden="1" x14ac:dyDescent="0.2">
      <c r="A517" s="168" t="s">
        <v>986</v>
      </c>
      <c r="B517" s="168" t="s">
        <v>986</v>
      </c>
      <c r="C517" s="168" t="s">
        <v>987</v>
      </c>
      <c r="D517" s="168" t="s">
        <v>987</v>
      </c>
      <c r="E517" s="168" t="s">
        <v>4699</v>
      </c>
      <c r="F517" s="168" t="s">
        <v>988</v>
      </c>
      <c r="G517" s="168" t="s">
        <v>208</v>
      </c>
      <c r="H517" s="168" t="s">
        <v>207</v>
      </c>
      <c r="I517" s="168" t="s">
        <v>53</v>
      </c>
      <c r="J517" s="168"/>
      <c r="K517" s="168">
        <v>3</v>
      </c>
      <c r="O517" s="188"/>
      <c r="Q517" s="168" t="s">
        <v>989</v>
      </c>
      <c r="S517" s="168" t="s">
        <v>989</v>
      </c>
      <c r="T517" s="168" t="s">
        <v>26</v>
      </c>
      <c r="U517" s="168" t="s">
        <v>26</v>
      </c>
      <c r="V517" s="168">
        <v>2020</v>
      </c>
      <c r="W517" s="168">
        <v>0.1</v>
      </c>
      <c r="Z517" s="186" t="s">
        <v>2548</v>
      </c>
      <c r="AA517" s="168" t="s">
        <v>27</v>
      </c>
    </row>
    <row r="518" spans="1:27" hidden="1" x14ac:dyDescent="0.2">
      <c r="A518" s="168" t="s">
        <v>2124</v>
      </c>
      <c r="B518" s="168" t="s">
        <v>2124</v>
      </c>
      <c r="C518" s="168" t="s">
        <v>2125</v>
      </c>
      <c r="D518" s="168" t="s">
        <v>2125</v>
      </c>
      <c r="E518" s="168" t="s">
        <v>4693</v>
      </c>
      <c r="F518" s="168" t="s">
        <v>2126</v>
      </c>
      <c r="G518" s="168" t="s">
        <v>2034</v>
      </c>
      <c r="H518" s="168" t="s">
        <v>2033</v>
      </c>
      <c r="I518" s="168" t="s">
        <v>38</v>
      </c>
      <c r="J518" s="168"/>
      <c r="K518" s="168">
        <v>7</v>
      </c>
      <c r="O518" s="188"/>
      <c r="Q518" s="168" t="s">
        <v>2127</v>
      </c>
      <c r="S518" s="168" t="s">
        <v>2127</v>
      </c>
      <c r="T518" s="168" t="s">
        <v>419</v>
      </c>
      <c r="U518" s="168" t="s">
        <v>419</v>
      </c>
      <c r="V518" s="168">
        <v>2020</v>
      </c>
      <c r="W518" s="168">
        <v>0.1</v>
      </c>
      <c r="Z518" s="186" t="s">
        <v>2527</v>
      </c>
      <c r="AA518" s="168" t="s">
        <v>90</v>
      </c>
    </row>
    <row r="519" spans="1:27" hidden="1" x14ac:dyDescent="0.2">
      <c r="A519" s="168" t="s">
        <v>2307</v>
      </c>
      <c r="B519" s="168" t="s">
        <v>2307</v>
      </c>
      <c r="C519" s="168" t="s">
        <v>2308</v>
      </c>
      <c r="D519" s="168" t="s">
        <v>2308</v>
      </c>
      <c r="E519" s="168" t="s">
        <v>4699</v>
      </c>
      <c r="F519" s="168" t="s">
        <v>2309</v>
      </c>
      <c r="G519" s="168" t="s">
        <v>255</v>
      </c>
      <c r="H519" s="168" t="s">
        <v>254</v>
      </c>
      <c r="I519" s="168" t="s">
        <v>41</v>
      </c>
      <c r="J519" s="168"/>
      <c r="K519" s="168">
        <v>8</v>
      </c>
      <c r="O519" s="188"/>
      <c r="Q519" s="168" t="s">
        <v>2310</v>
      </c>
      <c r="S519" s="168" t="s">
        <v>2310</v>
      </c>
      <c r="T519" s="168" t="s">
        <v>252</v>
      </c>
      <c r="U519" s="168" t="s">
        <v>253</v>
      </c>
      <c r="V519" s="168">
        <v>2020</v>
      </c>
      <c r="W519" s="168">
        <v>0.1</v>
      </c>
      <c r="Z519" s="186" t="s">
        <v>2551</v>
      </c>
      <c r="AA519" s="168" t="s">
        <v>27</v>
      </c>
    </row>
    <row r="520" spans="1:27" hidden="1" x14ac:dyDescent="0.2">
      <c r="A520" s="168" t="s">
        <v>2307</v>
      </c>
      <c r="B520" s="168" t="s">
        <v>2307</v>
      </c>
      <c r="C520" s="168" t="s">
        <v>2308</v>
      </c>
      <c r="D520" s="168" t="s">
        <v>2308</v>
      </c>
      <c r="E520" s="168" t="s">
        <v>4699</v>
      </c>
      <c r="F520" s="168" t="s">
        <v>2309</v>
      </c>
      <c r="G520" s="168" t="s">
        <v>9831</v>
      </c>
      <c r="H520" s="168" t="s">
        <v>9843</v>
      </c>
      <c r="I520" s="168" t="s">
        <v>66</v>
      </c>
      <c r="K520" s="168">
        <v>9</v>
      </c>
      <c r="Q520" s="168" t="s">
        <v>2310</v>
      </c>
      <c r="S520" s="168" t="s">
        <v>2310</v>
      </c>
      <c r="T520" s="168" t="s">
        <v>252</v>
      </c>
      <c r="U520" s="168" t="s">
        <v>253</v>
      </c>
      <c r="V520" s="168">
        <v>2022</v>
      </c>
      <c r="W520" s="168">
        <v>0.1</v>
      </c>
      <c r="Z520" s="188" t="s">
        <v>9844</v>
      </c>
      <c r="AA520" s="168" t="s">
        <v>9842</v>
      </c>
    </row>
    <row r="521" spans="1:27" hidden="1" x14ac:dyDescent="0.2">
      <c r="A521" s="168" t="s">
        <v>1964</v>
      </c>
      <c r="B521" s="168" t="s">
        <v>1964</v>
      </c>
      <c r="C521" s="168" t="s">
        <v>9832</v>
      </c>
      <c r="D521" s="168" t="s">
        <v>1965</v>
      </c>
      <c r="E521" s="168" t="s">
        <v>4699</v>
      </c>
      <c r="F521" s="168" t="s">
        <v>1966</v>
      </c>
      <c r="G521" s="168" t="s">
        <v>9831</v>
      </c>
      <c r="H521" s="168" t="s">
        <v>9843</v>
      </c>
      <c r="I521" s="168" t="s">
        <v>66</v>
      </c>
      <c r="K521" s="168">
        <v>9</v>
      </c>
      <c r="Q521" s="168" t="s">
        <v>1967</v>
      </c>
      <c r="S521" s="168" t="s">
        <v>1967</v>
      </c>
      <c r="T521" s="168" t="s">
        <v>252</v>
      </c>
      <c r="U521" s="168" t="s">
        <v>253</v>
      </c>
      <c r="V521" s="168">
        <v>2022</v>
      </c>
      <c r="W521" s="168">
        <v>0.1</v>
      </c>
      <c r="Z521" s="188" t="s">
        <v>9844</v>
      </c>
      <c r="AA521" s="168" t="s">
        <v>9842</v>
      </c>
    </row>
    <row r="522" spans="1:27" hidden="1" x14ac:dyDescent="0.2">
      <c r="A522" s="168" t="s">
        <v>982</v>
      </c>
      <c r="B522" s="168" t="s">
        <v>982</v>
      </c>
      <c r="C522" s="168" t="s">
        <v>983</v>
      </c>
      <c r="D522" s="168" t="s">
        <v>983</v>
      </c>
      <c r="E522" s="168" t="s">
        <v>4699</v>
      </c>
      <c r="F522" s="168" t="s">
        <v>984</v>
      </c>
      <c r="G522" s="168" t="s">
        <v>9831</v>
      </c>
      <c r="H522" s="168" t="s">
        <v>9843</v>
      </c>
      <c r="I522" s="168" t="s">
        <v>66</v>
      </c>
      <c r="K522" s="168">
        <v>9</v>
      </c>
      <c r="Q522" s="168" t="s">
        <v>985</v>
      </c>
      <c r="S522" s="168" t="s">
        <v>985</v>
      </c>
      <c r="T522" s="168" t="s">
        <v>252</v>
      </c>
      <c r="U522" s="168" t="s">
        <v>253</v>
      </c>
      <c r="V522" s="168">
        <v>2022</v>
      </c>
      <c r="W522" s="168">
        <v>0.1</v>
      </c>
      <c r="Z522" s="188" t="s">
        <v>9844</v>
      </c>
      <c r="AA522" s="168" t="s">
        <v>9842</v>
      </c>
    </row>
    <row r="523" spans="1:27" hidden="1" x14ac:dyDescent="0.2">
      <c r="A523" s="168" t="s">
        <v>2470</v>
      </c>
      <c r="B523" s="168" t="s">
        <v>2470</v>
      </c>
      <c r="C523" s="168" t="s">
        <v>2471</v>
      </c>
      <c r="D523" s="168" t="s">
        <v>2471</v>
      </c>
      <c r="E523" s="168" t="s">
        <v>4693</v>
      </c>
      <c r="F523" s="168" t="s">
        <v>2472</v>
      </c>
      <c r="G523" s="168" t="s">
        <v>55</v>
      </c>
      <c r="H523" s="168" t="s">
        <v>54</v>
      </c>
      <c r="I523" s="168" t="s">
        <v>53</v>
      </c>
      <c r="J523" s="168"/>
      <c r="K523" s="168">
        <v>3</v>
      </c>
      <c r="O523" s="188"/>
      <c r="Q523" s="168" t="s">
        <v>2473</v>
      </c>
      <c r="S523" s="168" t="s">
        <v>2473</v>
      </c>
      <c r="T523" s="168" t="s">
        <v>50</v>
      </c>
      <c r="U523" s="168" t="s">
        <v>51</v>
      </c>
      <c r="V523" s="168">
        <v>2020</v>
      </c>
      <c r="W523" s="168">
        <v>0.1</v>
      </c>
      <c r="Z523" s="186" t="s">
        <v>2518</v>
      </c>
      <c r="AA523" s="168" t="s">
        <v>52</v>
      </c>
    </row>
    <row r="524" spans="1:27" hidden="1" x14ac:dyDescent="0.2">
      <c r="A524" s="168" t="s">
        <v>2470</v>
      </c>
      <c r="B524" s="168" t="s">
        <v>2470</v>
      </c>
      <c r="C524" s="168" t="s">
        <v>2471</v>
      </c>
      <c r="D524" s="168" t="s">
        <v>2471</v>
      </c>
      <c r="E524" s="168" t="s">
        <v>4693</v>
      </c>
      <c r="F524" s="168" t="s">
        <v>2472</v>
      </c>
      <c r="G524" s="168" t="s">
        <v>58</v>
      </c>
      <c r="H524" s="168" t="s">
        <v>57</v>
      </c>
      <c r="I524" s="168" t="s">
        <v>56</v>
      </c>
      <c r="J524" s="168"/>
      <c r="K524" s="168">
        <v>4</v>
      </c>
      <c r="O524" s="188"/>
      <c r="Q524" s="168" t="s">
        <v>2473</v>
      </c>
      <c r="S524" s="168" t="s">
        <v>2473</v>
      </c>
      <c r="T524" s="168" t="s">
        <v>50</v>
      </c>
      <c r="U524" s="168" t="s">
        <v>51</v>
      </c>
      <c r="V524" s="168">
        <v>2020</v>
      </c>
      <c r="W524" s="168">
        <v>0.1</v>
      </c>
      <c r="Z524" s="186" t="s">
        <v>2518</v>
      </c>
      <c r="AA524" s="168" t="s">
        <v>52</v>
      </c>
    </row>
    <row r="525" spans="1:27" hidden="1" x14ac:dyDescent="0.2">
      <c r="A525" s="168" t="s">
        <v>2470</v>
      </c>
      <c r="B525" s="168" t="s">
        <v>2470</v>
      </c>
      <c r="C525" s="168" t="s">
        <v>2471</v>
      </c>
      <c r="D525" s="168" t="s">
        <v>2471</v>
      </c>
      <c r="E525" s="168" t="s">
        <v>4693</v>
      </c>
      <c r="F525" s="168" t="s">
        <v>2472</v>
      </c>
      <c r="G525" s="168" t="s">
        <v>48</v>
      </c>
      <c r="H525" s="168" t="s">
        <v>47</v>
      </c>
      <c r="I525" s="168" t="s">
        <v>22</v>
      </c>
      <c r="J525" s="168"/>
      <c r="K525" s="168">
        <v>5</v>
      </c>
      <c r="O525" s="188"/>
      <c r="Q525" s="168" t="s">
        <v>2473</v>
      </c>
      <c r="S525" s="168" t="s">
        <v>2473</v>
      </c>
      <c r="T525" s="168" t="s">
        <v>50</v>
      </c>
      <c r="U525" s="168" t="s">
        <v>51</v>
      </c>
      <c r="V525" s="168">
        <v>2020</v>
      </c>
      <c r="W525" s="168">
        <v>0.1</v>
      </c>
      <c r="Z525" s="186" t="s">
        <v>2517</v>
      </c>
      <c r="AA525" s="168" t="s">
        <v>52</v>
      </c>
    </row>
    <row r="526" spans="1:27" hidden="1" x14ac:dyDescent="0.2">
      <c r="A526" s="168" t="s">
        <v>2470</v>
      </c>
      <c r="B526" s="168" t="s">
        <v>2470</v>
      </c>
      <c r="C526" s="168" t="s">
        <v>2471</v>
      </c>
      <c r="D526" s="168" t="s">
        <v>2471</v>
      </c>
      <c r="E526" s="168" t="s">
        <v>4693</v>
      </c>
      <c r="F526" s="168" t="s">
        <v>2472</v>
      </c>
      <c r="G526" s="168" t="s">
        <v>60</v>
      </c>
      <c r="H526" s="168" t="s">
        <v>59</v>
      </c>
      <c r="I526" s="168" t="s">
        <v>28</v>
      </c>
      <c r="J526" s="168"/>
      <c r="K526" s="168">
        <v>6</v>
      </c>
      <c r="O526" s="188"/>
      <c r="Q526" s="168" t="s">
        <v>2473</v>
      </c>
      <c r="S526" s="168" t="s">
        <v>2473</v>
      </c>
      <c r="T526" s="168" t="s">
        <v>50</v>
      </c>
      <c r="U526" s="168" t="s">
        <v>51</v>
      </c>
      <c r="V526" s="168">
        <v>2020</v>
      </c>
      <c r="W526" s="168">
        <v>0.1</v>
      </c>
      <c r="Z526" s="186" t="s">
        <v>2519</v>
      </c>
      <c r="AA526" s="168" t="s">
        <v>52</v>
      </c>
    </row>
    <row r="527" spans="1:27" hidden="1" x14ac:dyDescent="0.2">
      <c r="A527" s="168" t="s">
        <v>2453</v>
      </c>
      <c r="B527" s="168" t="s">
        <v>2453</v>
      </c>
      <c r="C527" s="168" t="s">
        <v>2454</v>
      </c>
      <c r="D527" s="168" t="s">
        <v>2454</v>
      </c>
      <c r="E527" s="168" t="s">
        <v>4693</v>
      </c>
      <c r="F527" s="168" t="s">
        <v>2455</v>
      </c>
      <c r="G527" s="168" t="s">
        <v>55</v>
      </c>
      <c r="H527" s="168" t="s">
        <v>54</v>
      </c>
      <c r="I527" s="168" t="s">
        <v>53</v>
      </c>
      <c r="J527" s="168"/>
      <c r="K527" s="168">
        <v>3</v>
      </c>
      <c r="O527" s="188"/>
      <c r="Q527" s="168" t="s">
        <v>2456</v>
      </c>
      <c r="S527" s="168" t="s">
        <v>2456</v>
      </c>
      <c r="T527" s="168" t="s">
        <v>50</v>
      </c>
      <c r="U527" s="168" t="s">
        <v>51</v>
      </c>
      <c r="V527" s="168">
        <v>2020</v>
      </c>
      <c r="W527" s="168">
        <v>0.1</v>
      </c>
      <c r="Y527" s="168">
        <v>1</v>
      </c>
      <c r="Z527" s="186" t="s">
        <v>2518</v>
      </c>
      <c r="AA527" s="168" t="s">
        <v>52</v>
      </c>
    </row>
    <row r="528" spans="1:27" hidden="1" x14ac:dyDescent="0.2">
      <c r="A528" s="168" t="s">
        <v>2453</v>
      </c>
      <c r="B528" s="168" t="s">
        <v>2453</v>
      </c>
      <c r="C528" s="168" t="s">
        <v>2454</v>
      </c>
      <c r="D528" s="168" t="s">
        <v>2454</v>
      </c>
      <c r="E528" s="168" t="s">
        <v>4693</v>
      </c>
      <c r="F528" s="168" t="s">
        <v>2455</v>
      </c>
      <c r="G528" s="168" t="s">
        <v>58</v>
      </c>
      <c r="H528" s="168" t="s">
        <v>57</v>
      </c>
      <c r="I528" s="168" t="s">
        <v>56</v>
      </c>
      <c r="J528" s="168"/>
      <c r="K528" s="168">
        <v>4</v>
      </c>
      <c r="O528" s="188"/>
      <c r="Q528" s="168" t="s">
        <v>2456</v>
      </c>
      <c r="S528" s="168" t="s">
        <v>2456</v>
      </c>
      <c r="T528" s="168" t="s">
        <v>50</v>
      </c>
      <c r="U528" s="168" t="s">
        <v>51</v>
      </c>
      <c r="V528" s="168">
        <v>2020</v>
      </c>
      <c r="W528" s="168">
        <v>0.1</v>
      </c>
      <c r="Y528" s="168">
        <v>1</v>
      </c>
      <c r="Z528" s="186" t="s">
        <v>2518</v>
      </c>
      <c r="AA528" s="168" t="s">
        <v>52</v>
      </c>
    </row>
    <row r="529" spans="1:27" hidden="1" x14ac:dyDescent="0.2">
      <c r="A529" s="168" t="s">
        <v>2132</v>
      </c>
      <c r="B529" s="168" t="s">
        <v>2132</v>
      </c>
      <c r="C529" s="168" t="s">
        <v>2133</v>
      </c>
      <c r="D529" s="168" t="s">
        <v>2133</v>
      </c>
      <c r="E529" s="168" t="s">
        <v>4699</v>
      </c>
      <c r="F529" s="168" t="s">
        <v>2134</v>
      </c>
      <c r="G529" s="168" t="s">
        <v>2026</v>
      </c>
      <c r="H529" s="168" t="s">
        <v>2025</v>
      </c>
      <c r="I529" s="168" t="s">
        <v>41</v>
      </c>
      <c r="J529" s="168"/>
      <c r="K529" s="168">
        <v>8</v>
      </c>
      <c r="O529" s="188"/>
      <c r="Q529" s="168" t="s">
        <v>2139</v>
      </c>
      <c r="S529" s="168" t="s">
        <v>2139</v>
      </c>
      <c r="T529" s="168" t="s">
        <v>419</v>
      </c>
      <c r="U529" s="168" t="s">
        <v>419</v>
      </c>
      <c r="V529" s="168">
        <v>2020</v>
      </c>
      <c r="W529" s="168">
        <v>0.1</v>
      </c>
      <c r="Z529" s="186" t="s">
        <v>2560</v>
      </c>
      <c r="AA529" s="168" t="s">
        <v>871</v>
      </c>
    </row>
    <row r="530" spans="1:27" hidden="1" x14ac:dyDescent="0.2">
      <c r="A530" s="168" t="s">
        <v>2132</v>
      </c>
      <c r="B530" s="168" t="s">
        <v>2132</v>
      </c>
      <c r="C530" s="168" t="s">
        <v>2133</v>
      </c>
      <c r="D530" s="168" t="s">
        <v>2133</v>
      </c>
      <c r="E530" s="168" t="s">
        <v>4699</v>
      </c>
      <c r="F530" s="168" t="s">
        <v>2134</v>
      </c>
      <c r="G530" s="168" t="s">
        <v>2024</v>
      </c>
      <c r="H530" s="168" t="s">
        <v>2023</v>
      </c>
      <c r="I530" s="168" t="s">
        <v>66</v>
      </c>
      <c r="J530" s="168"/>
      <c r="K530" s="168">
        <v>9</v>
      </c>
      <c r="O530" s="188"/>
      <c r="Q530" s="168" t="s">
        <v>2139</v>
      </c>
      <c r="S530" s="168" t="s">
        <v>2139</v>
      </c>
      <c r="T530" s="168" t="s">
        <v>419</v>
      </c>
      <c r="U530" s="168" t="s">
        <v>419</v>
      </c>
      <c r="V530" s="168">
        <v>2020</v>
      </c>
      <c r="W530" s="168">
        <v>0.1</v>
      </c>
      <c r="Z530" s="186" t="s">
        <v>2609</v>
      </c>
      <c r="AA530" s="168" t="s">
        <v>871</v>
      </c>
    </row>
    <row r="531" spans="1:27" hidden="1" x14ac:dyDescent="0.2">
      <c r="A531" s="168" t="s">
        <v>2132</v>
      </c>
      <c r="B531" s="168" t="s">
        <v>2132</v>
      </c>
      <c r="C531" s="168" t="s">
        <v>2133</v>
      </c>
      <c r="D531" s="168" t="s">
        <v>2133</v>
      </c>
      <c r="E531" s="168" t="s">
        <v>4699</v>
      </c>
      <c r="F531" s="168" t="s">
        <v>2134</v>
      </c>
      <c r="G531" s="168" t="s">
        <v>2038</v>
      </c>
      <c r="H531" s="168" t="s">
        <v>2037</v>
      </c>
      <c r="I531" s="168" t="s">
        <v>63</v>
      </c>
      <c r="J531" s="168"/>
      <c r="K531" s="168">
        <v>10</v>
      </c>
      <c r="O531" s="188"/>
      <c r="Q531" s="168" t="s">
        <v>2139</v>
      </c>
      <c r="S531" s="168" t="s">
        <v>2139</v>
      </c>
      <c r="T531" s="168" t="s">
        <v>419</v>
      </c>
      <c r="U531" s="168" t="s">
        <v>419</v>
      </c>
      <c r="V531" s="168">
        <v>2020</v>
      </c>
      <c r="W531" s="168">
        <v>0.1</v>
      </c>
      <c r="Z531" s="186" t="s">
        <v>2588</v>
      </c>
      <c r="AA531" s="168" t="s">
        <v>93</v>
      </c>
    </row>
    <row r="532" spans="1:27" hidden="1" x14ac:dyDescent="0.2">
      <c r="A532" s="168" t="s">
        <v>575</v>
      </c>
      <c r="B532" s="168" t="s">
        <v>575</v>
      </c>
      <c r="C532" s="168" t="s">
        <v>576</v>
      </c>
      <c r="D532" s="168" t="s">
        <v>576</v>
      </c>
      <c r="E532" s="168" t="s">
        <v>4693</v>
      </c>
      <c r="F532" s="168" t="s">
        <v>577</v>
      </c>
      <c r="G532" s="168" t="s">
        <v>70</v>
      </c>
      <c r="H532" s="168" t="s">
        <v>69</v>
      </c>
      <c r="I532" s="168" t="s">
        <v>41</v>
      </c>
      <c r="J532" s="168"/>
      <c r="K532" s="168">
        <v>8</v>
      </c>
      <c r="O532" s="188"/>
      <c r="Q532" s="168" t="s">
        <v>578</v>
      </c>
      <c r="S532" s="168" t="s">
        <v>578</v>
      </c>
      <c r="T532" s="168" t="s">
        <v>50</v>
      </c>
      <c r="U532" s="168" t="s">
        <v>51</v>
      </c>
      <c r="V532" s="168">
        <v>2020</v>
      </c>
      <c r="W532" s="168">
        <v>0.1</v>
      </c>
      <c r="Z532" s="186" t="s">
        <v>2522</v>
      </c>
      <c r="AA532" s="168" t="s">
        <v>52</v>
      </c>
    </row>
    <row r="533" spans="1:27" hidden="1" x14ac:dyDescent="0.2">
      <c r="A533" s="168" t="s">
        <v>575</v>
      </c>
      <c r="B533" s="168" t="s">
        <v>575</v>
      </c>
      <c r="C533" s="168" t="s">
        <v>576</v>
      </c>
      <c r="D533" s="168" t="s">
        <v>576</v>
      </c>
      <c r="E533" s="168" t="s">
        <v>4693</v>
      </c>
      <c r="F533" s="168" t="s">
        <v>577</v>
      </c>
      <c r="G533" s="168" t="s">
        <v>68</v>
      </c>
      <c r="H533" s="168" t="s">
        <v>67</v>
      </c>
      <c r="I533" s="168" t="s">
        <v>66</v>
      </c>
      <c r="J533" s="168"/>
      <c r="K533" s="168">
        <v>9</v>
      </c>
      <c r="O533" s="188"/>
      <c r="Q533" s="168" t="s">
        <v>578</v>
      </c>
      <c r="S533" s="168" t="s">
        <v>578</v>
      </c>
      <c r="T533" s="168" t="s">
        <v>50</v>
      </c>
      <c r="U533" s="168" t="s">
        <v>51</v>
      </c>
      <c r="V533" s="168">
        <v>2020</v>
      </c>
      <c r="W533" s="168">
        <v>0.1</v>
      </c>
      <c r="Z533" s="186" t="s">
        <v>2521</v>
      </c>
      <c r="AA533" s="168" t="s">
        <v>52</v>
      </c>
    </row>
    <row r="534" spans="1:27" hidden="1" x14ac:dyDescent="0.2">
      <c r="A534" s="168" t="s">
        <v>575</v>
      </c>
      <c r="B534" s="168" t="s">
        <v>575</v>
      </c>
      <c r="C534" s="168" t="s">
        <v>576</v>
      </c>
      <c r="D534" s="168" t="s">
        <v>576</v>
      </c>
      <c r="E534" s="168" t="s">
        <v>4693</v>
      </c>
      <c r="F534" s="168" t="s">
        <v>577</v>
      </c>
      <c r="G534" s="168" t="s">
        <v>65</v>
      </c>
      <c r="H534" s="168" t="s">
        <v>64</v>
      </c>
      <c r="I534" s="168" t="s">
        <v>63</v>
      </c>
      <c r="J534" s="168"/>
      <c r="K534" s="168">
        <v>10</v>
      </c>
      <c r="O534" s="188"/>
      <c r="Q534" s="168" t="s">
        <v>578</v>
      </c>
      <c r="S534" s="168" t="s">
        <v>578</v>
      </c>
      <c r="T534" s="168" t="s">
        <v>50</v>
      </c>
      <c r="U534" s="168" t="s">
        <v>51</v>
      </c>
      <c r="V534" s="168">
        <v>2020</v>
      </c>
      <c r="W534" s="168">
        <v>0.1</v>
      </c>
      <c r="Z534" s="186" t="s">
        <v>2520</v>
      </c>
      <c r="AA534" s="168" t="s">
        <v>52</v>
      </c>
    </row>
    <row r="535" spans="1:27" hidden="1" x14ac:dyDescent="0.2">
      <c r="A535" s="168" t="s">
        <v>256</v>
      </c>
      <c r="B535" s="168" t="s">
        <v>256</v>
      </c>
      <c r="C535" s="168" t="s">
        <v>257</v>
      </c>
      <c r="D535" s="168" t="s">
        <v>257</v>
      </c>
      <c r="E535" s="168" t="s">
        <v>4693</v>
      </c>
      <c r="F535" s="168" t="s">
        <v>258</v>
      </c>
      <c r="G535" s="168" t="s">
        <v>65</v>
      </c>
      <c r="H535" s="168" t="s">
        <v>64</v>
      </c>
      <c r="I535" s="168" t="s">
        <v>63</v>
      </c>
      <c r="J535" s="168"/>
      <c r="K535" s="168">
        <v>10</v>
      </c>
      <c r="O535" s="188"/>
      <c r="Q535" s="168" t="s">
        <v>259</v>
      </c>
      <c r="S535" s="168" t="s">
        <v>259</v>
      </c>
      <c r="T535" s="168" t="s">
        <v>50</v>
      </c>
      <c r="U535" s="168" t="s">
        <v>51</v>
      </c>
      <c r="V535" s="168">
        <v>2020</v>
      </c>
      <c r="W535" s="168">
        <v>0.1</v>
      </c>
      <c r="Z535" s="186" t="s">
        <v>2520</v>
      </c>
      <c r="AA535" s="168" t="s">
        <v>52</v>
      </c>
    </row>
    <row r="536" spans="1:27" hidden="1" x14ac:dyDescent="0.2">
      <c r="A536" s="168" t="s">
        <v>302</v>
      </c>
      <c r="B536" s="168" t="s">
        <v>302</v>
      </c>
      <c r="C536" s="168" t="s">
        <v>303</v>
      </c>
      <c r="D536" s="168" t="s">
        <v>303</v>
      </c>
      <c r="E536" s="168" t="s">
        <v>4693</v>
      </c>
      <c r="F536" s="168" t="s">
        <v>304</v>
      </c>
      <c r="G536" s="168" t="s">
        <v>70</v>
      </c>
      <c r="H536" s="168" t="s">
        <v>69</v>
      </c>
      <c r="I536" s="168" t="s">
        <v>41</v>
      </c>
      <c r="J536" s="168"/>
      <c r="K536" s="168">
        <v>8</v>
      </c>
      <c r="O536" s="188"/>
      <c r="Q536" s="168" t="s">
        <v>305</v>
      </c>
      <c r="S536" s="168" t="s">
        <v>305</v>
      </c>
      <c r="T536" s="168" t="s">
        <v>50</v>
      </c>
      <c r="U536" s="168" t="s">
        <v>51</v>
      </c>
      <c r="V536" s="168">
        <v>2020</v>
      </c>
      <c r="W536" s="168">
        <v>0.1</v>
      </c>
      <c r="Z536" s="186" t="s">
        <v>2522</v>
      </c>
      <c r="AA536" s="168" t="s">
        <v>52</v>
      </c>
    </row>
    <row r="537" spans="1:27" hidden="1" x14ac:dyDescent="0.2">
      <c r="A537" s="168" t="s">
        <v>302</v>
      </c>
      <c r="B537" s="168" t="s">
        <v>302</v>
      </c>
      <c r="C537" s="168" t="s">
        <v>303</v>
      </c>
      <c r="D537" s="168" t="s">
        <v>303</v>
      </c>
      <c r="E537" s="168" t="s">
        <v>4693</v>
      </c>
      <c r="F537" s="168" t="s">
        <v>304</v>
      </c>
      <c r="G537" s="168" t="s">
        <v>68</v>
      </c>
      <c r="H537" s="168" t="s">
        <v>67</v>
      </c>
      <c r="I537" s="168" t="s">
        <v>66</v>
      </c>
      <c r="J537" s="168"/>
      <c r="K537" s="168">
        <v>9</v>
      </c>
      <c r="O537" s="188"/>
      <c r="Q537" s="168" t="s">
        <v>305</v>
      </c>
      <c r="S537" s="168" t="s">
        <v>305</v>
      </c>
      <c r="T537" s="168" t="s">
        <v>50</v>
      </c>
      <c r="U537" s="168" t="s">
        <v>51</v>
      </c>
      <c r="V537" s="168">
        <v>2020</v>
      </c>
      <c r="W537" s="168">
        <v>0.1</v>
      </c>
      <c r="Z537" s="186" t="s">
        <v>2521</v>
      </c>
      <c r="AA537" s="168" t="s">
        <v>52</v>
      </c>
    </row>
    <row r="538" spans="1:27" hidden="1" x14ac:dyDescent="0.2">
      <c r="A538" s="168" t="s">
        <v>302</v>
      </c>
      <c r="B538" s="168" t="s">
        <v>302</v>
      </c>
      <c r="C538" s="168" t="s">
        <v>303</v>
      </c>
      <c r="D538" s="168" t="s">
        <v>303</v>
      </c>
      <c r="E538" s="168" t="s">
        <v>4693</v>
      </c>
      <c r="F538" s="168" t="s">
        <v>304</v>
      </c>
      <c r="G538" s="168" t="s">
        <v>65</v>
      </c>
      <c r="H538" s="168" t="s">
        <v>64</v>
      </c>
      <c r="I538" s="168" t="s">
        <v>63</v>
      </c>
      <c r="J538" s="168"/>
      <c r="K538" s="168">
        <v>10</v>
      </c>
      <c r="O538" s="188"/>
      <c r="Q538" s="168" t="s">
        <v>305</v>
      </c>
      <c r="S538" s="168" t="s">
        <v>305</v>
      </c>
      <c r="T538" s="168" t="s">
        <v>50</v>
      </c>
      <c r="U538" s="168" t="s">
        <v>51</v>
      </c>
      <c r="V538" s="168">
        <v>2020</v>
      </c>
      <c r="W538" s="168">
        <v>0.1</v>
      </c>
      <c r="Z538" s="186" t="s">
        <v>2520</v>
      </c>
      <c r="AA538" s="168" t="s">
        <v>52</v>
      </c>
    </row>
    <row r="539" spans="1:27" hidden="1" x14ac:dyDescent="0.2">
      <c r="A539" s="168" t="s">
        <v>1067</v>
      </c>
      <c r="B539" s="168" t="s">
        <v>1067</v>
      </c>
      <c r="C539" s="168" t="s">
        <v>1073</v>
      </c>
      <c r="D539" s="168" t="s">
        <v>4956</v>
      </c>
      <c r="E539" s="168" t="s">
        <v>4693</v>
      </c>
      <c r="F539" s="168" t="s">
        <v>1063</v>
      </c>
      <c r="G539" s="168" t="s">
        <v>724</v>
      </c>
      <c r="H539" s="168" t="s">
        <v>723</v>
      </c>
      <c r="I539" s="168" t="s">
        <v>66</v>
      </c>
      <c r="J539" s="168"/>
      <c r="K539" s="168">
        <v>9</v>
      </c>
      <c r="O539" s="188"/>
      <c r="Q539" s="168" t="s">
        <v>1068</v>
      </c>
      <c r="S539" s="168" t="s">
        <v>1068</v>
      </c>
      <c r="T539" s="168" t="s">
        <v>707</v>
      </c>
      <c r="U539" s="168" t="s">
        <v>708</v>
      </c>
      <c r="V539" s="168">
        <v>2020</v>
      </c>
      <c r="W539" s="168">
        <v>0.1</v>
      </c>
      <c r="Z539" s="186" t="s">
        <v>2521</v>
      </c>
      <c r="AA539" s="168" t="s">
        <v>123</v>
      </c>
    </row>
    <row r="540" spans="1:27" hidden="1" x14ac:dyDescent="0.2">
      <c r="A540" s="168" t="s">
        <v>1067</v>
      </c>
      <c r="B540" s="168" t="s">
        <v>1067</v>
      </c>
      <c r="C540" s="168" t="s">
        <v>4956</v>
      </c>
      <c r="D540" s="168" t="s">
        <v>4956</v>
      </c>
      <c r="E540" s="168" t="s">
        <v>4693</v>
      </c>
      <c r="F540" s="168" t="s">
        <v>1063</v>
      </c>
      <c r="G540" s="168" t="s">
        <v>4952</v>
      </c>
      <c r="H540" s="168" t="s">
        <v>4951</v>
      </c>
      <c r="I540" s="168" t="s">
        <v>63</v>
      </c>
      <c r="J540" s="168"/>
      <c r="K540" s="168">
        <v>10</v>
      </c>
      <c r="O540" s="188"/>
      <c r="Q540" s="168" t="s">
        <v>1068</v>
      </c>
      <c r="S540" s="168" t="s">
        <v>1068</v>
      </c>
      <c r="T540" s="168" t="s">
        <v>707</v>
      </c>
      <c r="U540" s="168" t="s">
        <v>708</v>
      </c>
      <c r="V540" s="168">
        <v>2022</v>
      </c>
      <c r="W540" s="168">
        <v>0.1</v>
      </c>
      <c r="Z540" s="188" t="s">
        <v>4955</v>
      </c>
      <c r="AA540" s="168" t="s">
        <v>123</v>
      </c>
    </row>
    <row r="541" spans="1:27" hidden="1" x14ac:dyDescent="0.2">
      <c r="A541" s="168" t="s">
        <v>721</v>
      </c>
      <c r="B541" s="168" t="s">
        <v>721</v>
      </c>
      <c r="C541" s="168" t="s">
        <v>722</v>
      </c>
      <c r="D541" s="168" t="s">
        <v>722</v>
      </c>
      <c r="E541" s="168" t="s">
        <v>4693</v>
      </c>
      <c r="F541" s="168" t="s">
        <v>703</v>
      </c>
      <c r="G541" s="168" t="s">
        <v>724</v>
      </c>
      <c r="H541" s="168" t="s">
        <v>723</v>
      </c>
      <c r="I541" s="168" t="s">
        <v>66</v>
      </c>
      <c r="J541" s="168"/>
      <c r="K541" s="168">
        <v>9</v>
      </c>
      <c r="O541" s="188"/>
      <c r="Q541" s="168" t="s">
        <v>725</v>
      </c>
      <c r="S541" s="168" t="s">
        <v>725</v>
      </c>
      <c r="T541" s="168" t="s">
        <v>707</v>
      </c>
      <c r="U541" s="168" t="s">
        <v>708</v>
      </c>
      <c r="V541" s="168">
        <v>2020</v>
      </c>
      <c r="W541" s="168">
        <v>0.1</v>
      </c>
      <c r="Z541" s="186" t="s">
        <v>2521</v>
      </c>
      <c r="AA541" s="168" t="s">
        <v>123</v>
      </c>
    </row>
    <row r="542" spans="1:27" hidden="1" x14ac:dyDescent="0.2">
      <c r="A542" s="211" t="s">
        <v>721</v>
      </c>
      <c r="B542" s="211" t="s">
        <v>721</v>
      </c>
      <c r="C542" s="211" t="s">
        <v>4953</v>
      </c>
      <c r="D542" s="168" t="s">
        <v>722</v>
      </c>
      <c r="E542" s="168" t="s">
        <v>4693</v>
      </c>
      <c r="F542" s="168" t="s">
        <v>703</v>
      </c>
      <c r="G542" s="168" t="s">
        <v>4952</v>
      </c>
      <c r="H542" s="168" t="s">
        <v>4951</v>
      </c>
      <c r="I542" s="168" t="s">
        <v>63</v>
      </c>
      <c r="J542" s="168"/>
      <c r="K542" s="168">
        <v>10</v>
      </c>
      <c r="O542" s="188"/>
      <c r="Q542" s="168" t="s">
        <v>725</v>
      </c>
      <c r="S542" s="168" t="s">
        <v>725</v>
      </c>
      <c r="T542" s="168" t="s">
        <v>707</v>
      </c>
      <c r="U542" s="168" t="s">
        <v>708</v>
      </c>
      <c r="V542" s="168">
        <v>2022</v>
      </c>
      <c r="W542" s="168">
        <v>0.1</v>
      </c>
      <c r="Z542" s="188" t="s">
        <v>4955</v>
      </c>
      <c r="AA542" s="168" t="s">
        <v>123</v>
      </c>
    </row>
    <row r="543" spans="1:27" hidden="1" x14ac:dyDescent="0.2">
      <c r="A543" s="168" t="s">
        <v>2437</v>
      </c>
      <c r="B543" s="168" t="s">
        <v>2437</v>
      </c>
      <c r="C543" s="168" t="s">
        <v>2438</v>
      </c>
      <c r="D543" s="168" t="s">
        <v>9696</v>
      </c>
      <c r="E543" s="168" t="s">
        <v>4693</v>
      </c>
      <c r="F543" s="168" t="s">
        <v>2439</v>
      </c>
      <c r="G543" s="168" t="s">
        <v>175</v>
      </c>
      <c r="H543" s="168" t="s">
        <v>174</v>
      </c>
      <c r="I543" s="168" t="s">
        <v>41</v>
      </c>
      <c r="J543" s="168"/>
      <c r="K543" s="168">
        <v>8</v>
      </c>
      <c r="O543" s="188"/>
      <c r="Q543" s="168" t="s">
        <v>2440</v>
      </c>
      <c r="S543" s="168" t="s">
        <v>2440</v>
      </c>
      <c r="T543" s="168" t="s">
        <v>177</v>
      </c>
      <c r="U543" s="168" t="s">
        <v>178</v>
      </c>
      <c r="V543" s="168">
        <v>2020</v>
      </c>
      <c r="W543" s="168">
        <v>0.1</v>
      </c>
      <c r="Z543" s="186" t="s">
        <v>2543</v>
      </c>
      <c r="AA543" s="168" t="s">
        <v>123</v>
      </c>
    </row>
    <row r="544" spans="1:27" hidden="1" x14ac:dyDescent="0.2">
      <c r="A544" s="168" t="s">
        <v>2437</v>
      </c>
      <c r="B544" s="168" t="s">
        <v>2437</v>
      </c>
      <c r="C544" s="168" t="s">
        <v>2438</v>
      </c>
      <c r="D544" s="168" t="s">
        <v>9696</v>
      </c>
      <c r="E544" s="168" t="s">
        <v>4693</v>
      </c>
      <c r="F544" s="168" t="s">
        <v>2439</v>
      </c>
      <c r="G544" s="168" t="s">
        <v>180</v>
      </c>
      <c r="H544" s="168" t="s">
        <v>179</v>
      </c>
      <c r="I544" s="168" t="s">
        <v>66</v>
      </c>
      <c r="J544" s="168"/>
      <c r="K544" s="168">
        <v>9</v>
      </c>
      <c r="O544" s="188"/>
      <c r="Q544" s="168" t="s">
        <v>2440</v>
      </c>
      <c r="S544" s="168" t="s">
        <v>2440</v>
      </c>
      <c r="T544" s="168" t="s">
        <v>177</v>
      </c>
      <c r="U544" s="168" t="s">
        <v>178</v>
      </c>
      <c r="V544" s="168">
        <v>2020</v>
      </c>
      <c r="W544" s="168">
        <v>0.1</v>
      </c>
      <c r="Z544" s="186" t="s">
        <v>2544</v>
      </c>
      <c r="AA544" s="168" t="s">
        <v>123</v>
      </c>
    </row>
    <row r="545" spans="1:27" hidden="1" x14ac:dyDescent="0.2">
      <c r="A545" s="168" t="s">
        <v>1811</v>
      </c>
      <c r="B545" s="168" t="s">
        <v>1811</v>
      </c>
      <c r="C545" s="168" t="s">
        <v>1812</v>
      </c>
      <c r="D545" s="168" t="s">
        <v>1812</v>
      </c>
      <c r="E545" s="168" t="s">
        <v>4699</v>
      </c>
      <c r="F545" s="168" t="s">
        <v>1813</v>
      </c>
      <c r="G545" s="168" t="s">
        <v>36</v>
      </c>
      <c r="H545" s="168" t="s">
        <v>35</v>
      </c>
      <c r="I545" s="168" t="s">
        <v>34</v>
      </c>
      <c r="J545" s="168"/>
      <c r="K545" s="168">
        <v>2</v>
      </c>
      <c r="O545" s="188"/>
      <c r="Q545" s="168" t="s">
        <v>1814</v>
      </c>
      <c r="S545" s="168" t="s">
        <v>1814</v>
      </c>
      <c r="T545" s="168" t="s">
        <v>26</v>
      </c>
      <c r="U545" s="168" t="s">
        <v>26</v>
      </c>
      <c r="V545" s="168">
        <v>2020</v>
      </c>
      <c r="W545" s="168">
        <v>0.1</v>
      </c>
      <c r="Z545" s="186" t="s">
        <v>2514</v>
      </c>
      <c r="AA545" s="168" t="s">
        <v>4397</v>
      </c>
    </row>
    <row r="546" spans="1:27" hidden="1" x14ac:dyDescent="0.2">
      <c r="A546" s="168" t="s">
        <v>1811</v>
      </c>
      <c r="B546" s="168" t="s">
        <v>1811</v>
      </c>
      <c r="C546" s="168" t="s">
        <v>1812</v>
      </c>
      <c r="D546" s="168" t="s">
        <v>1812</v>
      </c>
      <c r="E546" s="168" t="s">
        <v>4699</v>
      </c>
      <c r="F546" s="168" t="s">
        <v>1813</v>
      </c>
      <c r="G546" s="168" t="s">
        <v>33</v>
      </c>
      <c r="H546" s="168" t="s">
        <v>32</v>
      </c>
      <c r="I546" s="168" t="s">
        <v>31</v>
      </c>
      <c r="J546" s="162"/>
      <c r="K546" s="168">
        <v>1</v>
      </c>
      <c r="O546" s="188"/>
      <c r="Q546" s="168" t="s">
        <v>1814</v>
      </c>
      <c r="S546" s="168" t="s">
        <v>1814</v>
      </c>
      <c r="T546" s="168" t="s">
        <v>26</v>
      </c>
      <c r="U546" s="168" t="s">
        <v>26</v>
      </c>
      <c r="V546" s="168">
        <v>2020</v>
      </c>
      <c r="W546" s="168">
        <v>0.1</v>
      </c>
      <c r="Z546" s="186" t="s">
        <v>2514</v>
      </c>
      <c r="AA546" s="168" t="s">
        <v>4397</v>
      </c>
    </row>
    <row r="547" spans="1:27" hidden="1" x14ac:dyDescent="0.2">
      <c r="A547" s="168" t="s">
        <v>1604</v>
      </c>
      <c r="B547" s="168" t="s">
        <v>1604</v>
      </c>
      <c r="C547" s="168" t="s">
        <v>1605</v>
      </c>
      <c r="D547" s="168" t="s">
        <v>1605</v>
      </c>
      <c r="E547" s="168" t="s">
        <v>4699</v>
      </c>
      <c r="F547" s="168" t="s">
        <v>1606</v>
      </c>
      <c r="G547" s="168" t="s">
        <v>36</v>
      </c>
      <c r="H547" s="168" t="s">
        <v>35</v>
      </c>
      <c r="I547" s="168" t="s">
        <v>34</v>
      </c>
      <c r="J547" s="168"/>
      <c r="K547" s="168">
        <v>2</v>
      </c>
      <c r="O547" s="188"/>
      <c r="Q547" s="168" t="s">
        <v>1607</v>
      </c>
      <c r="S547" s="168" t="s">
        <v>1607</v>
      </c>
      <c r="T547" s="168" t="s">
        <v>26</v>
      </c>
      <c r="U547" s="168" t="s">
        <v>26</v>
      </c>
      <c r="V547" s="168">
        <v>2020</v>
      </c>
      <c r="W547" s="168">
        <v>0.1</v>
      </c>
      <c r="Z547" s="186" t="s">
        <v>2514</v>
      </c>
      <c r="AA547" s="168" t="s">
        <v>4397</v>
      </c>
    </row>
    <row r="548" spans="1:27" hidden="1" x14ac:dyDescent="0.2">
      <c r="A548" s="168" t="s">
        <v>1604</v>
      </c>
      <c r="B548" s="168" t="s">
        <v>1604</v>
      </c>
      <c r="C548" s="168" t="s">
        <v>1605</v>
      </c>
      <c r="D548" s="168" t="s">
        <v>1605</v>
      </c>
      <c r="E548" s="168" t="s">
        <v>4699</v>
      </c>
      <c r="F548" s="168" t="s">
        <v>1606</v>
      </c>
      <c r="G548" s="168" t="s">
        <v>33</v>
      </c>
      <c r="H548" s="168" t="s">
        <v>32</v>
      </c>
      <c r="I548" s="168" t="s">
        <v>31</v>
      </c>
      <c r="J548" s="162"/>
      <c r="K548" s="168">
        <v>1</v>
      </c>
      <c r="O548" s="188"/>
      <c r="Q548" s="168" t="s">
        <v>1607</v>
      </c>
      <c r="S548" s="168" t="s">
        <v>1607</v>
      </c>
      <c r="T548" s="168" t="s">
        <v>26</v>
      </c>
      <c r="U548" s="168" t="s">
        <v>26</v>
      </c>
      <c r="V548" s="168">
        <v>2020</v>
      </c>
      <c r="W548" s="168">
        <v>0.1</v>
      </c>
      <c r="Z548" s="186" t="s">
        <v>2514</v>
      </c>
      <c r="AA548" s="168" t="s">
        <v>4397</v>
      </c>
    </row>
    <row r="549" spans="1:27" hidden="1" x14ac:dyDescent="0.2">
      <c r="A549" s="168" t="s">
        <v>525</v>
      </c>
      <c r="B549" s="168" t="s">
        <v>525</v>
      </c>
      <c r="C549" s="168" t="s">
        <v>526</v>
      </c>
      <c r="D549" s="168" t="s">
        <v>526</v>
      </c>
      <c r="E549" s="168" t="s">
        <v>4699</v>
      </c>
      <c r="F549" s="168" t="s">
        <v>527</v>
      </c>
      <c r="G549" s="168" t="s">
        <v>36</v>
      </c>
      <c r="H549" s="168" t="s">
        <v>35</v>
      </c>
      <c r="I549" s="168" t="s">
        <v>34</v>
      </c>
      <c r="J549" s="168"/>
      <c r="K549" s="168">
        <v>2</v>
      </c>
      <c r="O549" s="188"/>
      <c r="Q549" s="168" t="s">
        <v>530</v>
      </c>
      <c r="S549" s="168" t="s">
        <v>530</v>
      </c>
      <c r="T549" s="168" t="s">
        <v>26</v>
      </c>
      <c r="U549" s="168" t="s">
        <v>26</v>
      </c>
      <c r="V549" s="168">
        <v>2020</v>
      </c>
      <c r="W549" s="168">
        <v>0.1</v>
      </c>
      <c r="Z549" s="186" t="s">
        <v>2514</v>
      </c>
      <c r="AA549" s="168" t="s">
        <v>4397</v>
      </c>
    </row>
    <row r="550" spans="1:27" hidden="1" x14ac:dyDescent="0.2">
      <c r="A550" s="168" t="s">
        <v>772</v>
      </c>
      <c r="B550" s="168" t="s">
        <v>772</v>
      </c>
      <c r="C550" s="168" t="s">
        <v>773</v>
      </c>
      <c r="D550" s="168" t="s">
        <v>773</v>
      </c>
      <c r="E550" s="168" t="s">
        <v>4699</v>
      </c>
      <c r="F550" s="168" t="s">
        <v>770</v>
      </c>
      <c r="G550" s="168" t="s">
        <v>169</v>
      </c>
      <c r="H550" s="168" t="s">
        <v>168</v>
      </c>
      <c r="I550" s="168" t="s">
        <v>22</v>
      </c>
      <c r="J550" s="168"/>
      <c r="K550" s="168">
        <v>5</v>
      </c>
      <c r="O550" s="188"/>
      <c r="Q550" s="168" t="s">
        <v>774</v>
      </c>
      <c r="S550" s="168" t="s">
        <v>774</v>
      </c>
      <c r="T550" s="168" t="s">
        <v>26</v>
      </c>
      <c r="U550" s="168" t="s">
        <v>26</v>
      </c>
      <c r="V550" s="168">
        <v>2020</v>
      </c>
      <c r="W550" s="168">
        <v>0.1</v>
      </c>
      <c r="Z550" s="186" t="s">
        <v>2542</v>
      </c>
      <c r="AA550" s="168" t="s">
        <v>27</v>
      </c>
    </row>
    <row r="551" spans="1:27" hidden="1" x14ac:dyDescent="0.2">
      <c r="A551" s="168" t="s">
        <v>9836</v>
      </c>
      <c r="B551" s="168" t="s">
        <v>9836</v>
      </c>
      <c r="C551" s="168" t="s">
        <v>9837</v>
      </c>
      <c r="D551" s="168" t="s">
        <v>9837</v>
      </c>
      <c r="E551" s="168" t="s">
        <v>4699</v>
      </c>
      <c r="G551" s="168" t="s">
        <v>9831</v>
      </c>
      <c r="H551" s="168" t="s">
        <v>9843</v>
      </c>
      <c r="I551" s="168" t="s">
        <v>66</v>
      </c>
      <c r="K551" s="168">
        <v>9</v>
      </c>
      <c r="Q551" s="168" t="s">
        <v>9838</v>
      </c>
      <c r="S551" s="168" t="s">
        <v>9838</v>
      </c>
      <c r="T551" s="168" t="s">
        <v>252</v>
      </c>
      <c r="U551" s="168" t="s">
        <v>253</v>
      </c>
      <c r="V551" s="168">
        <v>2022</v>
      </c>
      <c r="W551" s="168">
        <v>0.1</v>
      </c>
      <c r="Z551" s="188" t="s">
        <v>9844</v>
      </c>
      <c r="AA551" s="168" t="s">
        <v>9842</v>
      </c>
    </row>
    <row r="552" spans="1:27" hidden="1" x14ac:dyDescent="0.2">
      <c r="A552" s="168" t="s">
        <v>246</v>
      </c>
      <c r="B552" s="168" t="s">
        <v>246</v>
      </c>
      <c r="C552" s="168" t="s">
        <v>247</v>
      </c>
      <c r="D552" s="168" t="s">
        <v>247</v>
      </c>
      <c r="E552" s="168" t="s">
        <v>4699</v>
      </c>
      <c r="F552" s="168" t="s">
        <v>248</v>
      </c>
      <c r="G552" s="168" t="s">
        <v>9831</v>
      </c>
      <c r="H552" s="168" t="s">
        <v>9843</v>
      </c>
      <c r="I552" s="168" t="s">
        <v>66</v>
      </c>
      <c r="K552" s="168">
        <v>9</v>
      </c>
      <c r="Q552" s="168" t="s">
        <v>251</v>
      </c>
      <c r="S552" s="168" t="s">
        <v>251</v>
      </c>
      <c r="T552" s="168" t="s">
        <v>252</v>
      </c>
      <c r="U552" s="168" t="s">
        <v>253</v>
      </c>
      <c r="V552" s="168">
        <v>2022</v>
      </c>
      <c r="W552" s="168">
        <v>0.1</v>
      </c>
      <c r="Z552" s="188" t="s">
        <v>9844</v>
      </c>
      <c r="AA552" s="168" t="s">
        <v>9842</v>
      </c>
    </row>
    <row r="553" spans="1:27" hidden="1" x14ac:dyDescent="0.2">
      <c r="A553" s="168" t="s">
        <v>71</v>
      </c>
      <c r="B553" s="168" t="s">
        <v>71</v>
      </c>
      <c r="C553" s="168" t="s">
        <v>72</v>
      </c>
      <c r="D553" s="168" t="s">
        <v>72</v>
      </c>
      <c r="E553" s="168" t="s">
        <v>4699</v>
      </c>
      <c r="F553" s="168" t="s">
        <v>73</v>
      </c>
      <c r="G553" s="168" t="s">
        <v>80</v>
      </c>
      <c r="H553" s="168" t="s">
        <v>79</v>
      </c>
      <c r="I553" s="168" t="s">
        <v>53</v>
      </c>
      <c r="J553" s="168"/>
      <c r="K553" s="168">
        <v>3</v>
      </c>
      <c r="O553" s="188"/>
      <c r="Q553" s="168" t="s">
        <v>76</v>
      </c>
      <c r="S553" s="168" t="s">
        <v>76</v>
      </c>
      <c r="T553" s="168" t="s">
        <v>26</v>
      </c>
      <c r="U553" s="168" t="s">
        <v>26</v>
      </c>
      <c r="V553" s="168">
        <v>2020</v>
      </c>
      <c r="W553" s="168">
        <v>0.1</v>
      </c>
      <c r="Z553" s="186" t="s">
        <v>2525</v>
      </c>
      <c r="AA553" s="168" t="s">
        <v>27</v>
      </c>
    </row>
    <row r="554" spans="1:27" hidden="1" x14ac:dyDescent="0.2">
      <c r="A554" s="168" t="s">
        <v>71</v>
      </c>
      <c r="B554" s="168" t="s">
        <v>71</v>
      </c>
      <c r="C554" s="168" t="s">
        <v>72</v>
      </c>
      <c r="D554" s="168" t="s">
        <v>72</v>
      </c>
      <c r="E554" s="168" t="s">
        <v>4699</v>
      </c>
      <c r="F554" s="168" t="s">
        <v>73</v>
      </c>
      <c r="G554" s="168" t="s">
        <v>75</v>
      </c>
      <c r="H554" s="168" t="s">
        <v>74</v>
      </c>
      <c r="I554" s="168" t="s">
        <v>38</v>
      </c>
      <c r="J554" s="168"/>
      <c r="K554" s="168">
        <v>7</v>
      </c>
      <c r="O554" s="188"/>
      <c r="Q554" s="168" t="s">
        <v>76</v>
      </c>
      <c r="S554" s="168" t="s">
        <v>76</v>
      </c>
      <c r="T554" s="168" t="s">
        <v>26</v>
      </c>
      <c r="U554" s="168" t="s">
        <v>26</v>
      </c>
      <c r="V554" s="168">
        <v>2020</v>
      </c>
      <c r="W554" s="168">
        <v>0.1</v>
      </c>
      <c r="Z554" s="186" t="s">
        <v>2523</v>
      </c>
      <c r="AA554" s="168" t="s">
        <v>27</v>
      </c>
    </row>
    <row r="555" spans="1:27" hidden="1" x14ac:dyDescent="0.2">
      <c r="A555" s="168" t="s">
        <v>71</v>
      </c>
      <c r="B555" s="168" t="s">
        <v>71</v>
      </c>
      <c r="C555" s="168" t="s">
        <v>9756</v>
      </c>
      <c r="D555" s="168" t="s">
        <v>72</v>
      </c>
      <c r="E555" s="168" t="s">
        <v>4699</v>
      </c>
      <c r="F555" s="168" t="s">
        <v>73</v>
      </c>
      <c r="G555" s="168" t="s">
        <v>9747</v>
      </c>
      <c r="H555" s="168" t="s">
        <v>9749</v>
      </c>
      <c r="I555" s="168" t="s">
        <v>66</v>
      </c>
      <c r="K555" s="168">
        <v>9</v>
      </c>
      <c r="Q555" s="168" t="s">
        <v>76</v>
      </c>
      <c r="S555" s="168" t="s">
        <v>76</v>
      </c>
      <c r="T555" s="168" t="s">
        <v>26</v>
      </c>
      <c r="U555" s="168" t="s">
        <v>26</v>
      </c>
      <c r="V555" s="168">
        <v>2022</v>
      </c>
      <c r="W555" s="168">
        <v>0.1</v>
      </c>
      <c r="Z555" s="188" t="s">
        <v>4960</v>
      </c>
      <c r="AA555" s="188" t="s">
        <v>123</v>
      </c>
    </row>
    <row r="556" spans="1:27" hidden="1" x14ac:dyDescent="0.2">
      <c r="A556" s="168" t="s">
        <v>71</v>
      </c>
      <c r="B556" s="168" t="s">
        <v>71</v>
      </c>
      <c r="C556" s="168" t="s">
        <v>9756</v>
      </c>
      <c r="D556" s="168" t="s">
        <v>72</v>
      </c>
      <c r="E556" s="168" t="s">
        <v>4699</v>
      </c>
      <c r="F556" s="168" t="s">
        <v>73</v>
      </c>
      <c r="G556" s="168" t="s">
        <v>9748</v>
      </c>
      <c r="H556" s="168" t="s">
        <v>9750</v>
      </c>
      <c r="I556" s="168" t="s">
        <v>63</v>
      </c>
      <c r="K556" s="168">
        <v>10</v>
      </c>
      <c r="Q556" s="168" t="s">
        <v>76</v>
      </c>
      <c r="S556" s="168" t="s">
        <v>76</v>
      </c>
      <c r="T556" s="168" t="s">
        <v>26</v>
      </c>
      <c r="U556" s="168" t="s">
        <v>26</v>
      </c>
      <c r="V556" s="168">
        <v>2022</v>
      </c>
      <c r="W556" s="168">
        <v>0.1</v>
      </c>
      <c r="Z556" s="188" t="s">
        <v>9751</v>
      </c>
      <c r="AA556" s="188" t="s">
        <v>123</v>
      </c>
    </row>
    <row r="557" spans="1:27" hidden="1" x14ac:dyDescent="0.2">
      <c r="A557" s="168" t="s">
        <v>106</v>
      </c>
      <c r="B557" s="168" t="s">
        <v>106</v>
      </c>
      <c r="C557" s="168" t="s">
        <v>107</v>
      </c>
      <c r="D557" s="168" t="s">
        <v>107</v>
      </c>
      <c r="E557" s="168" t="s">
        <v>4699</v>
      </c>
      <c r="F557" s="168" t="s">
        <v>108</v>
      </c>
      <c r="G557" s="168" t="s">
        <v>80</v>
      </c>
      <c r="H557" s="168" t="s">
        <v>79</v>
      </c>
      <c r="I557" s="168" t="s">
        <v>53</v>
      </c>
      <c r="J557" s="168"/>
      <c r="K557" s="168">
        <v>3</v>
      </c>
      <c r="O557" s="188"/>
      <c r="Q557" s="168" t="s">
        <v>109</v>
      </c>
      <c r="S557" s="168" t="s">
        <v>109</v>
      </c>
      <c r="T557" s="168" t="s">
        <v>26</v>
      </c>
      <c r="U557" s="168" t="s">
        <v>26</v>
      </c>
      <c r="V557" s="168">
        <v>2020</v>
      </c>
      <c r="W557" s="168">
        <v>0.1</v>
      </c>
      <c r="Z557" s="186" t="s">
        <v>2525</v>
      </c>
      <c r="AA557" s="168" t="s">
        <v>27</v>
      </c>
    </row>
    <row r="558" spans="1:27" hidden="1" x14ac:dyDescent="0.2">
      <c r="A558" s="168" t="s">
        <v>106</v>
      </c>
      <c r="B558" s="168" t="s">
        <v>106</v>
      </c>
      <c r="C558" s="168" t="s">
        <v>107</v>
      </c>
      <c r="D558" s="168" t="s">
        <v>107</v>
      </c>
      <c r="E558" s="168" t="s">
        <v>4699</v>
      </c>
      <c r="F558" s="168" t="s">
        <v>108</v>
      </c>
      <c r="G558" s="168" t="s">
        <v>75</v>
      </c>
      <c r="H558" s="168" t="s">
        <v>74</v>
      </c>
      <c r="I558" s="168" t="s">
        <v>38</v>
      </c>
      <c r="J558" s="168"/>
      <c r="K558" s="168">
        <v>7</v>
      </c>
      <c r="O558" s="188"/>
      <c r="Q558" s="168" t="s">
        <v>109</v>
      </c>
      <c r="S558" s="168" t="s">
        <v>109</v>
      </c>
      <c r="T558" s="168" t="s">
        <v>26</v>
      </c>
      <c r="U558" s="168" t="s">
        <v>26</v>
      </c>
      <c r="V558" s="168">
        <v>2020</v>
      </c>
      <c r="W558" s="168">
        <v>0.1</v>
      </c>
      <c r="Z558" s="186" t="s">
        <v>2523</v>
      </c>
      <c r="AA558" s="168" t="s">
        <v>27</v>
      </c>
    </row>
    <row r="559" spans="1:27" hidden="1" x14ac:dyDescent="0.2">
      <c r="A559" s="168" t="s">
        <v>106</v>
      </c>
      <c r="B559" s="168" t="s">
        <v>106</v>
      </c>
      <c r="C559" s="168" t="s">
        <v>9752</v>
      </c>
      <c r="D559" s="168" t="s">
        <v>107</v>
      </c>
      <c r="E559" s="168" t="s">
        <v>4699</v>
      </c>
      <c r="F559" s="168" t="s">
        <v>108</v>
      </c>
      <c r="G559" s="168" t="s">
        <v>9747</v>
      </c>
      <c r="H559" s="168" t="s">
        <v>9749</v>
      </c>
      <c r="I559" s="168" t="s">
        <v>66</v>
      </c>
      <c r="K559" s="168">
        <v>9</v>
      </c>
      <c r="Q559" s="168" t="s">
        <v>109</v>
      </c>
      <c r="S559" s="168" t="s">
        <v>109</v>
      </c>
      <c r="T559" s="168" t="s">
        <v>26</v>
      </c>
      <c r="U559" s="168" t="s">
        <v>26</v>
      </c>
      <c r="V559" s="168">
        <v>2022</v>
      </c>
      <c r="W559" s="168">
        <v>0.1</v>
      </c>
      <c r="Z559" s="188" t="s">
        <v>4960</v>
      </c>
      <c r="AA559" s="188" t="s">
        <v>123</v>
      </c>
    </row>
    <row r="560" spans="1:27" hidden="1" x14ac:dyDescent="0.2">
      <c r="A560" s="168" t="s">
        <v>106</v>
      </c>
      <c r="B560" s="168" t="s">
        <v>106</v>
      </c>
      <c r="C560" s="168" t="s">
        <v>9752</v>
      </c>
      <c r="D560" s="168" t="s">
        <v>107</v>
      </c>
      <c r="E560" s="168" t="s">
        <v>4699</v>
      </c>
      <c r="F560" s="168" t="s">
        <v>108</v>
      </c>
      <c r="G560" s="168" t="s">
        <v>9748</v>
      </c>
      <c r="H560" s="168" t="s">
        <v>9750</v>
      </c>
      <c r="I560" s="168" t="s">
        <v>63</v>
      </c>
      <c r="K560" s="168">
        <v>10</v>
      </c>
      <c r="Q560" s="168" t="s">
        <v>109</v>
      </c>
      <c r="S560" s="168" t="s">
        <v>109</v>
      </c>
      <c r="T560" s="168" t="s">
        <v>26</v>
      </c>
      <c r="U560" s="168" t="s">
        <v>26</v>
      </c>
      <c r="V560" s="168">
        <v>2022</v>
      </c>
      <c r="W560" s="168">
        <v>0.1</v>
      </c>
      <c r="Z560" s="188" t="s">
        <v>9751</v>
      </c>
      <c r="AA560" s="188" t="s">
        <v>123</v>
      </c>
    </row>
    <row r="561" spans="1:27" hidden="1" x14ac:dyDescent="0.2">
      <c r="A561" s="168" t="s">
        <v>918</v>
      </c>
      <c r="B561" s="168" t="s">
        <v>918</v>
      </c>
      <c r="C561" s="168" t="s">
        <v>919</v>
      </c>
      <c r="D561" s="168" t="s">
        <v>919</v>
      </c>
      <c r="E561" s="168" t="s">
        <v>4699</v>
      </c>
      <c r="F561" s="168" t="s">
        <v>920</v>
      </c>
      <c r="G561" s="168" t="s">
        <v>75</v>
      </c>
      <c r="H561" s="168" t="s">
        <v>74</v>
      </c>
      <c r="I561" s="168" t="s">
        <v>38</v>
      </c>
      <c r="J561" s="168"/>
      <c r="K561" s="168">
        <v>7</v>
      </c>
      <c r="O561" s="188"/>
      <c r="Q561" s="168" t="s">
        <v>921</v>
      </c>
      <c r="S561" s="168" t="s">
        <v>921</v>
      </c>
      <c r="T561" s="168" t="s">
        <v>26</v>
      </c>
      <c r="U561" s="168" t="s">
        <v>26</v>
      </c>
      <c r="V561" s="168">
        <v>2020</v>
      </c>
      <c r="W561" s="168">
        <v>0.1</v>
      </c>
      <c r="Z561" s="186" t="s">
        <v>2523</v>
      </c>
      <c r="AA561" s="168" t="s">
        <v>27</v>
      </c>
    </row>
    <row r="562" spans="1:27" hidden="1" x14ac:dyDescent="0.2">
      <c r="A562" s="168" t="s">
        <v>918</v>
      </c>
      <c r="B562" s="168" t="s">
        <v>918</v>
      </c>
      <c r="C562" s="168" t="s">
        <v>9754</v>
      </c>
      <c r="D562" s="168" t="s">
        <v>919</v>
      </c>
      <c r="E562" s="168" t="s">
        <v>4699</v>
      </c>
      <c r="F562" s="168" t="s">
        <v>920</v>
      </c>
      <c r="G562" s="168" t="s">
        <v>9747</v>
      </c>
      <c r="H562" s="168" t="s">
        <v>9749</v>
      </c>
      <c r="I562" s="168" t="s">
        <v>66</v>
      </c>
      <c r="K562" s="168">
        <v>9</v>
      </c>
      <c r="Q562" s="168" t="s">
        <v>921</v>
      </c>
      <c r="S562" s="168" t="s">
        <v>921</v>
      </c>
      <c r="T562" s="168" t="s">
        <v>26</v>
      </c>
      <c r="U562" s="168" t="s">
        <v>26</v>
      </c>
      <c r="V562" s="168">
        <v>2022</v>
      </c>
      <c r="W562" s="168">
        <v>0.1</v>
      </c>
      <c r="Z562" s="188" t="s">
        <v>4960</v>
      </c>
      <c r="AA562" s="188" t="s">
        <v>123</v>
      </c>
    </row>
    <row r="563" spans="1:27" hidden="1" x14ac:dyDescent="0.2">
      <c r="A563" s="168" t="s">
        <v>918</v>
      </c>
      <c r="B563" s="168" t="s">
        <v>918</v>
      </c>
      <c r="C563" s="168" t="s">
        <v>9754</v>
      </c>
      <c r="D563" s="168" t="s">
        <v>919</v>
      </c>
      <c r="E563" s="168" t="s">
        <v>4699</v>
      </c>
      <c r="F563" s="168" t="s">
        <v>920</v>
      </c>
      <c r="G563" s="168" t="s">
        <v>9748</v>
      </c>
      <c r="H563" s="168" t="s">
        <v>9750</v>
      </c>
      <c r="I563" s="168" t="s">
        <v>63</v>
      </c>
      <c r="K563" s="168">
        <v>10</v>
      </c>
      <c r="Q563" s="168" t="s">
        <v>921</v>
      </c>
      <c r="S563" s="168" t="s">
        <v>921</v>
      </c>
      <c r="T563" s="168" t="s">
        <v>26</v>
      </c>
      <c r="U563" s="168" t="s">
        <v>26</v>
      </c>
      <c r="V563" s="168">
        <v>2022</v>
      </c>
      <c r="W563" s="168">
        <v>0.1</v>
      </c>
      <c r="Z563" s="188" t="s">
        <v>9751</v>
      </c>
      <c r="AA563" s="188" t="s">
        <v>123</v>
      </c>
    </row>
    <row r="564" spans="1:27" hidden="1" x14ac:dyDescent="0.2">
      <c r="A564" s="168" t="s">
        <v>1726</v>
      </c>
      <c r="B564" s="168" t="s">
        <v>1726</v>
      </c>
      <c r="C564" s="168" t="s">
        <v>1727</v>
      </c>
      <c r="D564" s="168" t="s">
        <v>1727</v>
      </c>
      <c r="E564" s="168" t="s">
        <v>4699</v>
      </c>
      <c r="F564" s="168" t="s">
        <v>1728</v>
      </c>
      <c r="G564" s="168" t="s">
        <v>205</v>
      </c>
      <c r="H564" s="168" t="s">
        <v>204</v>
      </c>
      <c r="I564" s="168" t="s">
        <v>22</v>
      </c>
      <c r="J564" s="168"/>
      <c r="K564" s="168">
        <v>5</v>
      </c>
      <c r="O564" s="188"/>
      <c r="Q564" s="168" t="s">
        <v>1729</v>
      </c>
      <c r="S564" s="168" t="s">
        <v>1729</v>
      </c>
      <c r="T564" s="168" t="s">
        <v>26</v>
      </c>
      <c r="U564" s="168" t="s">
        <v>26</v>
      </c>
      <c r="V564" s="168">
        <v>2020</v>
      </c>
      <c r="W564" s="168">
        <v>0.1</v>
      </c>
      <c r="Z564" s="186" t="s">
        <v>2547</v>
      </c>
      <c r="AA564" s="168" t="s">
        <v>27</v>
      </c>
    </row>
    <row r="565" spans="1:27" hidden="1" x14ac:dyDescent="0.2">
      <c r="A565" s="168" t="s">
        <v>1726</v>
      </c>
      <c r="B565" s="168" t="s">
        <v>1726</v>
      </c>
      <c r="C565" s="168" t="s">
        <v>1727</v>
      </c>
      <c r="D565" s="168" t="s">
        <v>1727</v>
      </c>
      <c r="E565" s="168" t="s">
        <v>4699</v>
      </c>
      <c r="F565" s="168" t="s">
        <v>1728</v>
      </c>
      <c r="G565" s="168" t="s">
        <v>208</v>
      </c>
      <c r="H565" s="168" t="s">
        <v>207</v>
      </c>
      <c r="I565" s="168" t="s">
        <v>53</v>
      </c>
      <c r="J565" s="168"/>
      <c r="K565" s="168">
        <v>3</v>
      </c>
      <c r="O565" s="188"/>
      <c r="Q565" s="168" t="s">
        <v>1729</v>
      </c>
      <c r="S565" s="168" t="s">
        <v>1729</v>
      </c>
      <c r="T565" s="168" t="s">
        <v>26</v>
      </c>
      <c r="U565" s="168" t="s">
        <v>26</v>
      </c>
      <c r="V565" s="168">
        <v>2020</v>
      </c>
      <c r="W565" s="168">
        <v>0.1</v>
      </c>
      <c r="Z565" s="186" t="s">
        <v>2548</v>
      </c>
      <c r="AA565" s="168" t="s">
        <v>27</v>
      </c>
    </row>
    <row r="566" spans="1:27" hidden="1" x14ac:dyDescent="0.2">
      <c r="A566" s="168" t="s">
        <v>2263</v>
      </c>
      <c r="B566" s="168" t="s">
        <v>2263</v>
      </c>
      <c r="C566" s="168" t="s">
        <v>2264</v>
      </c>
      <c r="D566" s="168" t="s">
        <v>2264</v>
      </c>
      <c r="E566" s="168" t="s">
        <v>4699</v>
      </c>
      <c r="F566" s="168" t="s">
        <v>2265</v>
      </c>
      <c r="G566" s="168" t="s">
        <v>80</v>
      </c>
      <c r="H566" s="168" t="s">
        <v>79</v>
      </c>
      <c r="I566" s="168" t="s">
        <v>53</v>
      </c>
      <c r="J566" s="168"/>
      <c r="K566" s="168">
        <v>3</v>
      </c>
      <c r="O566" s="188"/>
      <c r="Q566" s="168" t="s">
        <v>2266</v>
      </c>
      <c r="S566" s="168" t="s">
        <v>2266</v>
      </c>
      <c r="T566" s="168" t="s">
        <v>26</v>
      </c>
      <c r="U566" s="168" t="s">
        <v>26</v>
      </c>
      <c r="V566" s="168">
        <v>2020</v>
      </c>
      <c r="W566" s="168">
        <v>0.1</v>
      </c>
      <c r="Z566" s="186" t="s">
        <v>2525</v>
      </c>
      <c r="AA566" s="168" t="s">
        <v>27</v>
      </c>
    </row>
    <row r="567" spans="1:27" hidden="1" x14ac:dyDescent="0.2">
      <c r="A567" s="168" t="s">
        <v>2263</v>
      </c>
      <c r="B567" s="168" t="s">
        <v>2263</v>
      </c>
      <c r="C567" s="168" t="s">
        <v>2264</v>
      </c>
      <c r="D567" s="168" t="s">
        <v>2264</v>
      </c>
      <c r="E567" s="168" t="s">
        <v>4699</v>
      </c>
      <c r="F567" s="168" t="s">
        <v>2265</v>
      </c>
      <c r="G567" s="168" t="s">
        <v>75</v>
      </c>
      <c r="H567" s="168" t="s">
        <v>74</v>
      </c>
      <c r="I567" s="168" t="s">
        <v>38</v>
      </c>
      <c r="J567" s="168"/>
      <c r="K567" s="168">
        <v>7</v>
      </c>
      <c r="O567" s="188"/>
      <c r="Q567" s="168" t="s">
        <v>2266</v>
      </c>
      <c r="S567" s="168" t="s">
        <v>2266</v>
      </c>
      <c r="T567" s="168" t="s">
        <v>26</v>
      </c>
      <c r="U567" s="168" t="s">
        <v>26</v>
      </c>
      <c r="V567" s="168">
        <v>2020</v>
      </c>
      <c r="W567" s="168">
        <v>0.1</v>
      </c>
      <c r="Z567" s="186" t="s">
        <v>2523</v>
      </c>
      <c r="AA567" s="168" t="s">
        <v>27</v>
      </c>
    </row>
    <row r="568" spans="1:27" hidden="1" x14ac:dyDescent="0.2">
      <c r="A568" s="168" t="s">
        <v>2263</v>
      </c>
      <c r="B568" s="168" t="s">
        <v>2263</v>
      </c>
      <c r="C568" s="168" t="s">
        <v>9755</v>
      </c>
      <c r="D568" s="168" t="s">
        <v>2264</v>
      </c>
      <c r="E568" s="168" t="s">
        <v>4699</v>
      </c>
      <c r="F568" s="168" t="s">
        <v>2265</v>
      </c>
      <c r="G568" s="168" t="s">
        <v>9747</v>
      </c>
      <c r="H568" s="168" t="s">
        <v>9749</v>
      </c>
      <c r="I568" s="168" t="s">
        <v>66</v>
      </c>
      <c r="K568" s="168">
        <v>9</v>
      </c>
      <c r="Q568" s="168" t="s">
        <v>2266</v>
      </c>
      <c r="S568" s="168" t="s">
        <v>2266</v>
      </c>
      <c r="T568" s="168" t="s">
        <v>26</v>
      </c>
      <c r="U568" s="168" t="s">
        <v>26</v>
      </c>
      <c r="V568" s="168">
        <v>2022</v>
      </c>
      <c r="W568" s="168">
        <v>0.1</v>
      </c>
      <c r="Z568" s="188" t="s">
        <v>4960</v>
      </c>
      <c r="AA568" s="188" t="s">
        <v>123</v>
      </c>
    </row>
    <row r="569" spans="1:27" hidden="1" x14ac:dyDescent="0.2">
      <c r="A569" s="168" t="s">
        <v>2263</v>
      </c>
      <c r="B569" s="168" t="s">
        <v>2263</v>
      </c>
      <c r="C569" s="168" t="s">
        <v>9755</v>
      </c>
      <c r="D569" s="168" t="s">
        <v>2264</v>
      </c>
      <c r="E569" s="168" t="s">
        <v>4699</v>
      </c>
      <c r="F569" s="168" t="s">
        <v>2265</v>
      </c>
      <c r="G569" s="168" t="s">
        <v>9748</v>
      </c>
      <c r="H569" s="168" t="s">
        <v>9750</v>
      </c>
      <c r="I569" s="168" t="s">
        <v>63</v>
      </c>
      <c r="K569" s="168">
        <v>10</v>
      </c>
      <c r="Q569" s="168" t="s">
        <v>2266</v>
      </c>
      <c r="S569" s="168" t="s">
        <v>2266</v>
      </c>
      <c r="T569" s="168" t="s">
        <v>26</v>
      </c>
      <c r="U569" s="168" t="s">
        <v>26</v>
      </c>
      <c r="V569" s="168">
        <v>2022</v>
      </c>
      <c r="W569" s="168">
        <v>0.1</v>
      </c>
      <c r="Z569" s="188" t="s">
        <v>9751</v>
      </c>
      <c r="AA569" s="188" t="s">
        <v>123</v>
      </c>
    </row>
    <row r="570" spans="1:27" hidden="1" x14ac:dyDescent="0.2">
      <c r="A570" s="168" t="s">
        <v>2351</v>
      </c>
      <c r="B570" s="168" t="s">
        <v>2351</v>
      </c>
      <c r="C570" s="168" t="s">
        <v>2352</v>
      </c>
      <c r="D570" s="168" t="s">
        <v>2352</v>
      </c>
      <c r="E570" s="168" t="s">
        <v>4699</v>
      </c>
      <c r="F570" s="168" t="s">
        <v>2353</v>
      </c>
      <c r="G570" s="168" t="s">
        <v>75</v>
      </c>
      <c r="H570" s="168" t="s">
        <v>74</v>
      </c>
      <c r="I570" s="168" t="s">
        <v>38</v>
      </c>
      <c r="J570" s="168"/>
      <c r="K570" s="168">
        <v>7</v>
      </c>
      <c r="O570" s="188"/>
      <c r="Q570" s="168" t="s">
        <v>2354</v>
      </c>
      <c r="S570" s="168" t="s">
        <v>2354</v>
      </c>
      <c r="T570" s="168" t="s">
        <v>26</v>
      </c>
      <c r="U570" s="168" t="s">
        <v>26</v>
      </c>
      <c r="V570" s="168">
        <v>2020</v>
      </c>
      <c r="W570" s="168">
        <v>0.1</v>
      </c>
      <c r="Z570" s="186" t="s">
        <v>2523</v>
      </c>
      <c r="AA570" s="168" t="s">
        <v>27</v>
      </c>
    </row>
    <row r="571" spans="1:27" hidden="1" x14ac:dyDescent="0.2">
      <c r="A571" s="168" t="s">
        <v>2351</v>
      </c>
      <c r="B571" s="168" t="s">
        <v>2351</v>
      </c>
      <c r="C571" s="168" t="s">
        <v>9746</v>
      </c>
      <c r="D571" s="168" t="s">
        <v>2352</v>
      </c>
      <c r="E571" s="168" t="s">
        <v>4699</v>
      </c>
      <c r="F571" s="168" t="s">
        <v>2353</v>
      </c>
      <c r="G571" s="168" t="s">
        <v>9747</v>
      </c>
      <c r="H571" s="168" t="s">
        <v>9749</v>
      </c>
      <c r="I571" s="168" t="s">
        <v>66</v>
      </c>
      <c r="J571" s="168"/>
      <c r="K571" s="168">
        <v>9</v>
      </c>
      <c r="O571" s="188"/>
      <c r="Q571" s="168" t="s">
        <v>2354</v>
      </c>
      <c r="S571" s="168" t="s">
        <v>2354</v>
      </c>
      <c r="T571" s="168" t="s">
        <v>26</v>
      </c>
      <c r="U571" s="168" t="s">
        <v>26</v>
      </c>
      <c r="V571" s="168">
        <v>2022</v>
      </c>
      <c r="W571" s="168">
        <v>0.1</v>
      </c>
      <c r="Z571" s="188" t="s">
        <v>4960</v>
      </c>
      <c r="AA571" s="168" t="s">
        <v>123</v>
      </c>
    </row>
    <row r="572" spans="1:27" hidden="1" x14ac:dyDescent="0.2">
      <c r="A572" s="168" t="s">
        <v>2351</v>
      </c>
      <c r="B572" s="168" t="s">
        <v>2351</v>
      </c>
      <c r="C572" s="168" t="s">
        <v>9746</v>
      </c>
      <c r="D572" s="168" t="s">
        <v>2352</v>
      </c>
      <c r="E572" s="168" t="s">
        <v>4699</v>
      </c>
      <c r="F572" s="168" t="s">
        <v>2353</v>
      </c>
      <c r="G572" s="168" t="s">
        <v>9748</v>
      </c>
      <c r="H572" s="168" t="s">
        <v>9750</v>
      </c>
      <c r="I572" s="168" t="s">
        <v>63</v>
      </c>
      <c r="J572" s="168"/>
      <c r="K572" s="168">
        <v>10</v>
      </c>
      <c r="O572" s="188"/>
      <c r="Q572" s="168" t="s">
        <v>2354</v>
      </c>
      <c r="S572" s="168" t="s">
        <v>2354</v>
      </c>
      <c r="T572" s="168" t="s">
        <v>26</v>
      </c>
      <c r="U572" s="168" t="s">
        <v>26</v>
      </c>
      <c r="V572" s="168">
        <v>2022</v>
      </c>
      <c r="W572" s="168">
        <v>0.1</v>
      </c>
      <c r="Z572" s="188" t="s">
        <v>9751</v>
      </c>
      <c r="AA572" s="168" t="s">
        <v>123</v>
      </c>
    </row>
    <row r="573" spans="1:27" hidden="1" x14ac:dyDescent="0.2">
      <c r="A573" s="168" t="s">
        <v>310</v>
      </c>
      <c r="B573" s="168" t="s">
        <v>310</v>
      </c>
      <c r="C573" s="168" t="s">
        <v>311</v>
      </c>
      <c r="D573" s="168" t="s">
        <v>311</v>
      </c>
      <c r="E573" s="168" t="s">
        <v>4699</v>
      </c>
      <c r="F573" s="168" t="s">
        <v>312</v>
      </c>
      <c r="G573" s="168" t="s">
        <v>75</v>
      </c>
      <c r="H573" s="168" t="s">
        <v>74</v>
      </c>
      <c r="I573" s="168" t="s">
        <v>38</v>
      </c>
      <c r="J573" s="168"/>
      <c r="K573" s="168">
        <v>7</v>
      </c>
      <c r="O573" s="188"/>
      <c r="Q573" s="168" t="s">
        <v>313</v>
      </c>
      <c r="S573" s="168" t="s">
        <v>313</v>
      </c>
      <c r="T573" s="168" t="s">
        <v>26</v>
      </c>
      <c r="U573" s="168" t="s">
        <v>26</v>
      </c>
      <c r="V573" s="168">
        <v>2020</v>
      </c>
      <c r="W573" s="168">
        <v>0.1</v>
      </c>
      <c r="Z573" s="186" t="s">
        <v>2523</v>
      </c>
      <c r="AA573" s="168" t="s">
        <v>27</v>
      </c>
    </row>
    <row r="574" spans="1:27" hidden="1" x14ac:dyDescent="0.2">
      <c r="A574" s="168" t="s">
        <v>310</v>
      </c>
      <c r="B574" s="168" t="s">
        <v>310</v>
      </c>
      <c r="C574" s="168" t="s">
        <v>9753</v>
      </c>
      <c r="D574" s="168" t="s">
        <v>311</v>
      </c>
      <c r="E574" s="168" t="s">
        <v>4699</v>
      </c>
      <c r="F574" s="168" t="s">
        <v>312</v>
      </c>
      <c r="G574" s="168" t="s">
        <v>9747</v>
      </c>
      <c r="H574" s="168" t="s">
        <v>9749</v>
      </c>
      <c r="I574" s="168" t="s">
        <v>66</v>
      </c>
      <c r="K574" s="168">
        <v>9</v>
      </c>
      <c r="Q574" s="168" t="s">
        <v>313</v>
      </c>
      <c r="S574" s="168" t="s">
        <v>313</v>
      </c>
      <c r="T574" s="168" t="s">
        <v>26</v>
      </c>
      <c r="U574" s="168" t="s">
        <v>26</v>
      </c>
      <c r="V574" s="168">
        <v>2022</v>
      </c>
      <c r="W574" s="168">
        <v>0.1</v>
      </c>
      <c r="Z574" s="188" t="s">
        <v>4960</v>
      </c>
      <c r="AA574" s="188" t="s">
        <v>123</v>
      </c>
    </row>
    <row r="575" spans="1:27" hidden="1" x14ac:dyDescent="0.2">
      <c r="A575" s="168" t="s">
        <v>310</v>
      </c>
      <c r="B575" s="168" t="s">
        <v>310</v>
      </c>
      <c r="C575" s="168" t="s">
        <v>9753</v>
      </c>
      <c r="D575" s="168" t="s">
        <v>311</v>
      </c>
      <c r="E575" s="168" t="s">
        <v>4699</v>
      </c>
      <c r="F575" s="168" t="s">
        <v>312</v>
      </c>
      <c r="G575" s="168" t="s">
        <v>9748</v>
      </c>
      <c r="H575" s="168" t="s">
        <v>9750</v>
      </c>
      <c r="I575" s="168" t="s">
        <v>63</v>
      </c>
      <c r="K575" s="168">
        <v>10</v>
      </c>
      <c r="Q575" s="168" t="s">
        <v>313</v>
      </c>
      <c r="S575" s="168" t="s">
        <v>313</v>
      </c>
      <c r="T575" s="168" t="s">
        <v>26</v>
      </c>
      <c r="U575" s="168" t="s">
        <v>26</v>
      </c>
      <c r="V575" s="168">
        <v>2022</v>
      </c>
      <c r="W575" s="168">
        <v>0.1</v>
      </c>
      <c r="Z575" s="188" t="s">
        <v>9751</v>
      </c>
      <c r="AA575" s="188" t="s">
        <v>123</v>
      </c>
    </row>
    <row r="576" spans="1:27" hidden="1" x14ac:dyDescent="0.2">
      <c r="A576" s="168" t="s">
        <v>2303</v>
      </c>
      <c r="B576" s="168" t="s">
        <v>2303</v>
      </c>
      <c r="C576" s="168" t="s">
        <v>2304</v>
      </c>
      <c r="D576" s="168" t="s">
        <v>2304</v>
      </c>
      <c r="E576" s="168" t="s">
        <v>4693</v>
      </c>
      <c r="F576" s="168" t="s">
        <v>2305</v>
      </c>
      <c r="G576" s="168" t="s">
        <v>849</v>
      </c>
      <c r="H576" s="168" t="s">
        <v>848</v>
      </c>
      <c r="I576" s="168" t="s">
        <v>56</v>
      </c>
      <c r="J576" s="168"/>
      <c r="K576" s="168">
        <v>4</v>
      </c>
      <c r="O576" s="188"/>
      <c r="Q576" s="168" t="s">
        <v>2306</v>
      </c>
      <c r="S576" s="168" t="s">
        <v>2306</v>
      </c>
      <c r="T576" s="168" t="s">
        <v>845</v>
      </c>
      <c r="U576" s="168" t="s">
        <v>845</v>
      </c>
      <c r="V576" s="168">
        <v>2020</v>
      </c>
      <c r="W576" s="168">
        <v>0.1</v>
      </c>
      <c r="Z576" s="186" t="s">
        <v>2548</v>
      </c>
      <c r="AA576" s="168" t="s">
        <v>123</v>
      </c>
    </row>
    <row r="577" spans="1:27" hidden="1" x14ac:dyDescent="0.2">
      <c r="A577" s="168" t="s">
        <v>2303</v>
      </c>
      <c r="B577" s="168" t="s">
        <v>2303</v>
      </c>
      <c r="C577" s="168" t="s">
        <v>2304</v>
      </c>
      <c r="D577" s="168" t="s">
        <v>2304</v>
      </c>
      <c r="E577" s="168" t="s">
        <v>4693</v>
      </c>
      <c r="F577" s="168" t="s">
        <v>2305</v>
      </c>
      <c r="G577" s="168" t="s">
        <v>843</v>
      </c>
      <c r="H577" s="168" t="s">
        <v>842</v>
      </c>
      <c r="I577" s="168" t="s">
        <v>22</v>
      </c>
      <c r="J577" s="168"/>
      <c r="K577" s="168">
        <v>5</v>
      </c>
      <c r="O577" s="188"/>
      <c r="Q577" s="168" t="s">
        <v>2306</v>
      </c>
      <c r="S577" s="168" t="s">
        <v>2306</v>
      </c>
      <c r="T577" s="168" t="s">
        <v>845</v>
      </c>
      <c r="U577" s="168" t="s">
        <v>845</v>
      </c>
      <c r="V577" s="168">
        <v>2020</v>
      </c>
      <c r="W577" s="168">
        <v>0.1</v>
      </c>
      <c r="Z577" s="186" t="s">
        <v>2584</v>
      </c>
      <c r="AA577" s="168" t="s">
        <v>123</v>
      </c>
    </row>
    <row r="578" spans="1:27" hidden="1" x14ac:dyDescent="0.2">
      <c r="A578" s="168" t="s">
        <v>2303</v>
      </c>
      <c r="B578" s="168" t="s">
        <v>2303</v>
      </c>
      <c r="C578" s="168" t="s">
        <v>2304</v>
      </c>
      <c r="D578" s="168" t="s">
        <v>2304</v>
      </c>
      <c r="E578" s="168" t="s">
        <v>4693</v>
      </c>
      <c r="F578" s="168" t="s">
        <v>2305</v>
      </c>
      <c r="G578" s="168" t="s">
        <v>847</v>
      </c>
      <c r="H578" s="168" t="s">
        <v>846</v>
      </c>
      <c r="I578" s="168" t="s">
        <v>28</v>
      </c>
      <c r="J578" s="168"/>
      <c r="K578" s="168">
        <v>6</v>
      </c>
      <c r="O578" s="188"/>
      <c r="Q578" s="168" t="s">
        <v>2306</v>
      </c>
      <c r="S578" s="168" t="s">
        <v>2306</v>
      </c>
      <c r="T578" s="168" t="s">
        <v>845</v>
      </c>
      <c r="U578" s="168" t="s">
        <v>845</v>
      </c>
      <c r="V578" s="168">
        <v>2020</v>
      </c>
      <c r="W578" s="168">
        <v>0.1</v>
      </c>
      <c r="Z578" s="186" t="s">
        <v>2585</v>
      </c>
      <c r="AA578" s="168" t="s">
        <v>90</v>
      </c>
    </row>
    <row r="579" spans="1:27" hidden="1" x14ac:dyDescent="0.2">
      <c r="A579" s="168" t="s">
        <v>2486</v>
      </c>
      <c r="B579" s="168" t="s">
        <v>2486</v>
      </c>
      <c r="C579" s="168" t="s">
        <v>2487</v>
      </c>
      <c r="D579" s="168" t="s">
        <v>2487</v>
      </c>
      <c r="E579" s="168" t="s">
        <v>4699</v>
      </c>
      <c r="F579" s="168" t="s">
        <v>2488</v>
      </c>
      <c r="G579" s="168" t="s">
        <v>208</v>
      </c>
      <c r="H579" s="168" t="s">
        <v>207</v>
      </c>
      <c r="I579" s="168" t="s">
        <v>53</v>
      </c>
      <c r="J579" s="168"/>
      <c r="K579" s="168">
        <v>3</v>
      </c>
      <c r="O579" s="188"/>
      <c r="Q579" s="168" t="s">
        <v>2489</v>
      </c>
      <c r="S579" s="168" t="s">
        <v>2489</v>
      </c>
      <c r="T579" s="168" t="s">
        <v>26</v>
      </c>
      <c r="U579" s="168" t="s">
        <v>26</v>
      </c>
      <c r="V579" s="168">
        <v>2020</v>
      </c>
      <c r="W579" s="168">
        <v>0.1</v>
      </c>
      <c r="Z579" s="186" t="s">
        <v>2548</v>
      </c>
      <c r="AA579" s="168" t="s">
        <v>27</v>
      </c>
    </row>
    <row r="580" spans="1:27" hidden="1" x14ac:dyDescent="0.2">
      <c r="A580" s="168" t="s">
        <v>2486</v>
      </c>
      <c r="B580" s="168" t="s">
        <v>2486</v>
      </c>
      <c r="C580" s="168" t="s">
        <v>2487</v>
      </c>
      <c r="D580" s="168" t="s">
        <v>2487</v>
      </c>
      <c r="E580" s="168" t="s">
        <v>4699</v>
      </c>
      <c r="F580" s="168" t="s">
        <v>2488</v>
      </c>
      <c r="G580" s="168" t="s">
        <v>335</v>
      </c>
      <c r="H580" s="168" t="s">
        <v>334</v>
      </c>
      <c r="I580" s="168" t="s">
        <v>56</v>
      </c>
      <c r="J580" s="168"/>
      <c r="K580" s="168">
        <v>4</v>
      </c>
      <c r="O580" s="188"/>
      <c r="Q580" s="168" t="s">
        <v>2489</v>
      </c>
      <c r="S580" s="168" t="s">
        <v>2489</v>
      </c>
      <c r="T580" s="168" t="s">
        <v>26</v>
      </c>
      <c r="U580" s="168" t="s">
        <v>26</v>
      </c>
      <c r="V580" s="168">
        <v>2020</v>
      </c>
      <c r="W580" s="168">
        <v>0.1</v>
      </c>
      <c r="Z580" s="186" t="s">
        <v>2548</v>
      </c>
      <c r="AA580" s="168" t="s">
        <v>27</v>
      </c>
    </row>
    <row r="581" spans="1:27" hidden="1" x14ac:dyDescent="0.2">
      <c r="A581" s="168" t="s">
        <v>2486</v>
      </c>
      <c r="B581" s="168" t="s">
        <v>2486</v>
      </c>
      <c r="C581" s="168" t="s">
        <v>2487</v>
      </c>
      <c r="D581" s="168" t="s">
        <v>2487</v>
      </c>
      <c r="E581" s="168" t="s">
        <v>4699</v>
      </c>
      <c r="F581" s="168" t="s">
        <v>2488</v>
      </c>
      <c r="G581" s="168" t="s">
        <v>332</v>
      </c>
      <c r="H581" s="168" t="s">
        <v>331</v>
      </c>
      <c r="I581" s="168" t="s">
        <v>22</v>
      </c>
      <c r="J581" s="168"/>
      <c r="K581" s="168">
        <v>5</v>
      </c>
      <c r="O581" s="188"/>
      <c r="Q581" s="168" t="s">
        <v>2489</v>
      </c>
      <c r="S581" s="168" t="s">
        <v>2489</v>
      </c>
      <c r="T581" s="168" t="s">
        <v>26</v>
      </c>
      <c r="U581" s="168" t="s">
        <v>26</v>
      </c>
      <c r="V581" s="168">
        <v>2020</v>
      </c>
      <c r="W581" s="168">
        <v>0.1</v>
      </c>
      <c r="Z581" s="186" t="s">
        <v>2553</v>
      </c>
      <c r="AA581" s="168" t="s">
        <v>27</v>
      </c>
    </row>
    <row r="582" spans="1:27" hidden="1" x14ac:dyDescent="0.2">
      <c r="A582" s="168" t="s">
        <v>2482</v>
      </c>
      <c r="B582" s="168" t="s">
        <v>2482</v>
      </c>
      <c r="C582" s="168" t="s">
        <v>2483</v>
      </c>
      <c r="D582" s="168" t="s">
        <v>2483</v>
      </c>
      <c r="E582" s="168" t="s">
        <v>4699</v>
      </c>
      <c r="F582" s="168" t="s">
        <v>2484</v>
      </c>
      <c r="G582" s="168" t="s">
        <v>208</v>
      </c>
      <c r="H582" s="168" t="s">
        <v>207</v>
      </c>
      <c r="I582" s="168" t="s">
        <v>53</v>
      </c>
      <c r="J582" s="168"/>
      <c r="K582" s="168">
        <v>3</v>
      </c>
      <c r="O582" s="188"/>
      <c r="Q582" s="168" t="s">
        <v>2485</v>
      </c>
      <c r="S582" s="168" t="s">
        <v>2485</v>
      </c>
      <c r="T582" s="168" t="s">
        <v>26</v>
      </c>
      <c r="U582" s="168" t="s">
        <v>26</v>
      </c>
      <c r="V582" s="168">
        <v>2020</v>
      </c>
      <c r="W582" s="168">
        <v>0.1</v>
      </c>
      <c r="Z582" s="186" t="s">
        <v>2548</v>
      </c>
      <c r="AA582" s="168" t="s">
        <v>27</v>
      </c>
    </row>
    <row r="583" spans="1:27" hidden="1" x14ac:dyDescent="0.2">
      <c r="A583" s="168" t="s">
        <v>544</v>
      </c>
      <c r="B583" s="168" t="s">
        <v>544</v>
      </c>
      <c r="C583" s="168" t="s">
        <v>545</v>
      </c>
      <c r="D583" s="168" t="s">
        <v>545</v>
      </c>
      <c r="E583" s="168" t="s">
        <v>4699</v>
      </c>
      <c r="F583" s="168" t="s">
        <v>546</v>
      </c>
      <c r="G583" s="168" t="s">
        <v>208</v>
      </c>
      <c r="H583" s="168" t="s">
        <v>207</v>
      </c>
      <c r="I583" s="168" t="s">
        <v>53</v>
      </c>
      <c r="J583" s="168"/>
      <c r="K583" s="168">
        <v>3</v>
      </c>
      <c r="O583" s="188"/>
      <c r="Q583" s="168" t="s">
        <v>547</v>
      </c>
      <c r="S583" s="168" t="s">
        <v>547</v>
      </c>
      <c r="T583" s="168" t="s">
        <v>26</v>
      </c>
      <c r="U583" s="168" t="s">
        <v>26</v>
      </c>
      <c r="V583" s="168">
        <v>2020</v>
      </c>
      <c r="W583" s="168">
        <v>0.1</v>
      </c>
      <c r="Z583" s="186" t="s">
        <v>2548</v>
      </c>
      <c r="AA583" s="168" t="s">
        <v>27</v>
      </c>
    </row>
    <row r="584" spans="1:27" hidden="1" x14ac:dyDescent="0.2">
      <c r="A584" s="168" t="s">
        <v>544</v>
      </c>
      <c r="B584" s="168" t="s">
        <v>544</v>
      </c>
      <c r="C584" s="168" t="s">
        <v>545</v>
      </c>
      <c r="D584" s="168" t="s">
        <v>545</v>
      </c>
      <c r="E584" s="168" t="s">
        <v>4699</v>
      </c>
      <c r="F584" s="168" t="s">
        <v>546</v>
      </c>
      <c r="G584" s="168" t="s">
        <v>335</v>
      </c>
      <c r="H584" s="168" t="s">
        <v>334</v>
      </c>
      <c r="I584" s="168" t="s">
        <v>56</v>
      </c>
      <c r="J584" s="168"/>
      <c r="K584" s="168">
        <v>4</v>
      </c>
      <c r="O584" s="188"/>
      <c r="Q584" s="168" t="s">
        <v>547</v>
      </c>
      <c r="S584" s="168" t="s">
        <v>547</v>
      </c>
      <c r="T584" s="168" t="s">
        <v>26</v>
      </c>
      <c r="U584" s="168" t="s">
        <v>26</v>
      </c>
      <c r="V584" s="168">
        <v>2020</v>
      </c>
      <c r="W584" s="168">
        <v>0.1</v>
      </c>
      <c r="Z584" s="186" t="s">
        <v>2548</v>
      </c>
      <c r="AA584" s="168" t="s">
        <v>27</v>
      </c>
    </row>
    <row r="585" spans="1:27" hidden="1" x14ac:dyDescent="0.2">
      <c r="A585" s="168" t="s">
        <v>544</v>
      </c>
      <c r="B585" s="168" t="s">
        <v>544</v>
      </c>
      <c r="C585" s="168" t="s">
        <v>545</v>
      </c>
      <c r="D585" s="168" t="s">
        <v>545</v>
      </c>
      <c r="E585" s="168" t="s">
        <v>4699</v>
      </c>
      <c r="F585" s="168" t="s">
        <v>546</v>
      </c>
      <c r="G585" s="168" t="s">
        <v>332</v>
      </c>
      <c r="H585" s="168" t="s">
        <v>331</v>
      </c>
      <c r="I585" s="168" t="s">
        <v>22</v>
      </c>
      <c r="J585" s="168"/>
      <c r="K585" s="168">
        <v>5</v>
      </c>
      <c r="O585" s="188"/>
      <c r="Q585" s="168" t="s">
        <v>547</v>
      </c>
      <c r="S585" s="168" t="s">
        <v>547</v>
      </c>
      <c r="T585" s="168" t="s">
        <v>26</v>
      </c>
      <c r="U585" s="168" t="s">
        <v>26</v>
      </c>
      <c r="V585" s="168">
        <v>2020</v>
      </c>
      <c r="W585" s="168">
        <v>0.1</v>
      </c>
      <c r="Z585" s="186" t="s">
        <v>2553</v>
      </c>
      <c r="AA585" s="168" t="s">
        <v>27</v>
      </c>
    </row>
    <row r="586" spans="1:27" hidden="1" x14ac:dyDescent="0.2">
      <c r="A586" s="168" t="s">
        <v>2006</v>
      </c>
      <c r="B586" s="168" t="s">
        <v>2006</v>
      </c>
      <c r="C586" s="168" t="s">
        <v>2007</v>
      </c>
      <c r="D586" s="168" t="s">
        <v>2007</v>
      </c>
      <c r="E586" s="168" t="s">
        <v>4693</v>
      </c>
      <c r="F586" s="168" t="s">
        <v>2003</v>
      </c>
      <c r="G586" s="168" t="s">
        <v>2036</v>
      </c>
      <c r="H586" s="168" t="s">
        <v>2035</v>
      </c>
      <c r="I586" s="168" t="s">
        <v>56</v>
      </c>
      <c r="J586" s="168"/>
      <c r="K586" s="168">
        <v>4</v>
      </c>
      <c r="O586" s="188"/>
      <c r="Q586" s="168" t="s">
        <v>2015</v>
      </c>
      <c r="S586" s="168" t="s">
        <v>2015</v>
      </c>
      <c r="T586" s="168" t="s">
        <v>419</v>
      </c>
      <c r="U586" s="168" t="s">
        <v>419</v>
      </c>
      <c r="V586" s="168">
        <v>2020</v>
      </c>
      <c r="W586" s="168">
        <v>0.1</v>
      </c>
      <c r="Z586" s="186" t="s">
        <v>2610</v>
      </c>
      <c r="AA586" s="168" t="s">
        <v>90</v>
      </c>
    </row>
    <row r="587" spans="1:27" hidden="1" x14ac:dyDescent="0.2">
      <c r="A587" s="168" t="s">
        <v>2006</v>
      </c>
      <c r="B587" s="168" t="s">
        <v>2006</v>
      </c>
      <c r="C587" s="168" t="s">
        <v>2007</v>
      </c>
      <c r="D587" s="168" t="s">
        <v>2007</v>
      </c>
      <c r="E587" s="168" t="s">
        <v>4693</v>
      </c>
      <c r="F587" s="168" t="s">
        <v>2003</v>
      </c>
      <c r="G587" s="168" t="s">
        <v>2028</v>
      </c>
      <c r="H587" s="168" t="s">
        <v>2027</v>
      </c>
      <c r="I587" s="168" t="s">
        <v>22</v>
      </c>
      <c r="J587" s="168"/>
      <c r="K587" s="168">
        <v>5</v>
      </c>
      <c r="O587" s="188"/>
      <c r="Q587" s="168" t="s">
        <v>2015</v>
      </c>
      <c r="S587" s="168" t="s">
        <v>2015</v>
      </c>
      <c r="T587" s="168" t="s">
        <v>419</v>
      </c>
      <c r="U587" s="168" t="s">
        <v>419</v>
      </c>
      <c r="V587" s="168">
        <v>2020</v>
      </c>
      <c r="W587" s="168">
        <v>0.1</v>
      </c>
      <c r="Z587" s="186" t="s">
        <v>2553</v>
      </c>
      <c r="AA587" s="168" t="s">
        <v>90</v>
      </c>
    </row>
    <row r="588" spans="1:27" hidden="1" x14ac:dyDescent="0.2">
      <c r="A588" s="168" t="s">
        <v>2006</v>
      </c>
      <c r="B588" s="168" t="s">
        <v>2006</v>
      </c>
      <c r="C588" s="168" t="s">
        <v>2007</v>
      </c>
      <c r="D588" s="168" t="s">
        <v>2007</v>
      </c>
      <c r="E588" s="168" t="s">
        <v>4693</v>
      </c>
      <c r="F588" s="168" t="s">
        <v>2003</v>
      </c>
      <c r="G588" s="168" t="s">
        <v>2030</v>
      </c>
      <c r="H588" s="168" t="s">
        <v>2029</v>
      </c>
      <c r="I588" s="168" t="s">
        <v>28</v>
      </c>
      <c r="J588" s="168"/>
      <c r="K588" s="168">
        <v>6</v>
      </c>
      <c r="O588" s="188"/>
      <c r="Q588" s="168" t="s">
        <v>2015</v>
      </c>
      <c r="S588" s="168" t="s">
        <v>2015</v>
      </c>
      <c r="T588" s="168" t="s">
        <v>419</v>
      </c>
      <c r="U588" s="168" t="s">
        <v>419</v>
      </c>
      <c r="V588" s="168">
        <v>2020</v>
      </c>
      <c r="W588" s="168">
        <v>0.1</v>
      </c>
      <c r="Z588" s="186" t="s">
        <v>2553</v>
      </c>
      <c r="AA588" s="168" t="s">
        <v>90</v>
      </c>
    </row>
    <row r="589" spans="1:27" hidden="1" x14ac:dyDescent="0.2">
      <c r="A589" s="168" t="s">
        <v>726</v>
      </c>
      <c r="B589" s="168" t="s">
        <v>726</v>
      </c>
      <c r="C589" s="168" t="s">
        <v>733</v>
      </c>
      <c r="D589" s="168" t="s">
        <v>9783</v>
      </c>
      <c r="E589" s="168" t="s">
        <v>4693</v>
      </c>
      <c r="F589" s="168" t="s">
        <v>703</v>
      </c>
      <c r="G589" s="168" t="s">
        <v>724</v>
      </c>
      <c r="H589" s="168" t="s">
        <v>723</v>
      </c>
      <c r="I589" s="168" t="s">
        <v>66</v>
      </c>
      <c r="J589" s="168"/>
      <c r="K589" s="168">
        <v>9</v>
      </c>
      <c r="O589" s="188"/>
      <c r="Q589" s="168" t="s">
        <v>727</v>
      </c>
      <c r="S589" s="168" t="s">
        <v>727</v>
      </c>
      <c r="T589" s="168" t="s">
        <v>707</v>
      </c>
      <c r="U589" s="168" t="s">
        <v>708</v>
      </c>
      <c r="V589" s="168">
        <v>2020</v>
      </c>
      <c r="W589" s="168">
        <v>0.1</v>
      </c>
      <c r="Z589" s="186" t="s">
        <v>2521</v>
      </c>
      <c r="AA589" s="168" t="s">
        <v>123</v>
      </c>
    </row>
    <row r="590" spans="1:27" hidden="1" x14ac:dyDescent="0.2">
      <c r="A590" s="209" t="s">
        <v>726</v>
      </c>
      <c r="B590" s="209" t="s">
        <v>726</v>
      </c>
      <c r="C590" s="209" t="s">
        <v>4954</v>
      </c>
      <c r="D590" s="168" t="s">
        <v>9783</v>
      </c>
      <c r="E590" s="168" t="s">
        <v>4693</v>
      </c>
      <c r="F590" s="168" t="s">
        <v>703</v>
      </c>
      <c r="G590" s="168" t="s">
        <v>4952</v>
      </c>
      <c r="H590" s="168" t="s">
        <v>4951</v>
      </c>
      <c r="I590" s="168" t="s">
        <v>63</v>
      </c>
      <c r="J590" s="168"/>
      <c r="K590" s="168">
        <v>10</v>
      </c>
      <c r="O590" s="188"/>
      <c r="Q590" s="168" t="s">
        <v>727</v>
      </c>
      <c r="S590" s="168" t="s">
        <v>727</v>
      </c>
      <c r="T590" s="168" t="s">
        <v>707</v>
      </c>
      <c r="U590" s="168" t="s">
        <v>708</v>
      </c>
      <c r="V590" s="168">
        <v>2022</v>
      </c>
      <c r="W590" s="168">
        <v>0.1</v>
      </c>
      <c r="Z590" s="188" t="s">
        <v>4955</v>
      </c>
      <c r="AA590" s="168" t="s">
        <v>123</v>
      </c>
    </row>
    <row r="591" spans="1:27" hidden="1" x14ac:dyDescent="0.2">
      <c r="A591" s="168" t="s">
        <v>1069</v>
      </c>
      <c r="B591" s="168" t="s">
        <v>1069</v>
      </c>
      <c r="C591" s="168" t="s">
        <v>1070</v>
      </c>
      <c r="D591" s="168" t="s">
        <v>9784</v>
      </c>
      <c r="E591" s="168" t="s">
        <v>4693</v>
      </c>
      <c r="F591" s="168" t="s">
        <v>1063</v>
      </c>
      <c r="G591" s="168" t="s">
        <v>724</v>
      </c>
      <c r="H591" s="168" t="s">
        <v>723</v>
      </c>
      <c r="I591" s="168" t="s">
        <v>66</v>
      </c>
      <c r="J591" s="168"/>
      <c r="K591" s="168">
        <v>9</v>
      </c>
      <c r="O591" s="188"/>
      <c r="Q591" s="168" t="s">
        <v>1071</v>
      </c>
      <c r="S591" s="168" t="s">
        <v>1071</v>
      </c>
      <c r="T591" s="168" t="s">
        <v>707</v>
      </c>
      <c r="U591" s="168" t="s">
        <v>708</v>
      </c>
      <c r="V591" s="168">
        <v>2020</v>
      </c>
      <c r="W591" s="168">
        <v>0.1</v>
      </c>
      <c r="Z591" s="186" t="s">
        <v>2521</v>
      </c>
      <c r="AA591" s="168" t="s">
        <v>123</v>
      </c>
    </row>
    <row r="592" spans="1:27" hidden="1" x14ac:dyDescent="0.2">
      <c r="A592" s="168" t="s">
        <v>1069</v>
      </c>
      <c r="B592" s="168" t="s">
        <v>1069</v>
      </c>
      <c r="C592" s="168" t="s">
        <v>4957</v>
      </c>
      <c r="D592" s="168" t="s">
        <v>9784</v>
      </c>
      <c r="E592" s="168" t="s">
        <v>4693</v>
      </c>
      <c r="F592" s="168" t="s">
        <v>1063</v>
      </c>
      <c r="G592" s="168" t="s">
        <v>4952</v>
      </c>
      <c r="H592" s="168" t="s">
        <v>4951</v>
      </c>
      <c r="I592" s="168" t="s">
        <v>63</v>
      </c>
      <c r="J592" s="168"/>
      <c r="K592" s="168">
        <v>10</v>
      </c>
      <c r="O592" s="188"/>
      <c r="Q592" s="168" t="s">
        <v>1071</v>
      </c>
      <c r="S592" s="168" t="s">
        <v>1071</v>
      </c>
      <c r="T592" s="168" t="s">
        <v>707</v>
      </c>
      <c r="U592" s="168" t="s">
        <v>708</v>
      </c>
      <c r="V592" s="168">
        <v>2022</v>
      </c>
      <c r="W592" s="168">
        <v>0.1</v>
      </c>
      <c r="Z592" s="188" t="s">
        <v>4955</v>
      </c>
      <c r="AA592" s="168" t="s">
        <v>123</v>
      </c>
    </row>
    <row r="593" spans="1:27" hidden="1" x14ac:dyDescent="0.2">
      <c r="A593" s="168" t="s">
        <v>1075</v>
      </c>
      <c r="B593" s="168" t="s">
        <v>1069</v>
      </c>
      <c r="C593" s="168" t="s">
        <v>1070</v>
      </c>
      <c r="D593" s="168" t="s">
        <v>9784</v>
      </c>
      <c r="E593" s="168" t="s">
        <v>4693</v>
      </c>
      <c r="F593" s="168" t="s">
        <v>1063</v>
      </c>
      <c r="G593" s="168" t="s">
        <v>743</v>
      </c>
      <c r="H593" s="168" t="s">
        <v>742</v>
      </c>
      <c r="I593" s="168" t="s">
        <v>41</v>
      </c>
      <c r="J593" s="168"/>
      <c r="K593" s="168">
        <v>8</v>
      </c>
      <c r="L593" s="168">
        <v>1</v>
      </c>
      <c r="O593" s="188"/>
      <c r="P593" s="168" t="s">
        <v>1069</v>
      </c>
      <c r="Q593" s="168" t="s">
        <v>1082</v>
      </c>
      <c r="R593" s="168" t="s">
        <v>1071</v>
      </c>
      <c r="S593" s="168" t="s">
        <v>1071</v>
      </c>
      <c r="T593" s="168" t="s">
        <v>707</v>
      </c>
      <c r="U593" s="168" t="s">
        <v>708</v>
      </c>
      <c r="V593" s="168">
        <v>2020</v>
      </c>
      <c r="W593" s="168">
        <v>0.1</v>
      </c>
      <c r="Z593" s="186" t="s">
        <v>2605</v>
      </c>
      <c r="AA593" s="168" t="s">
        <v>11166</v>
      </c>
    </row>
    <row r="594" spans="1:27" hidden="1" x14ac:dyDescent="0.2">
      <c r="A594" s="168" t="s">
        <v>201</v>
      </c>
      <c r="B594" s="168" t="s">
        <v>201</v>
      </c>
      <c r="C594" s="168" t="s">
        <v>202</v>
      </c>
      <c r="D594" s="168" t="s">
        <v>202</v>
      </c>
      <c r="E594" s="168" t="s">
        <v>4699</v>
      </c>
      <c r="F594" s="168" t="s">
        <v>203</v>
      </c>
      <c r="G594" s="168" t="s">
        <v>208</v>
      </c>
      <c r="H594" s="168" t="s">
        <v>207</v>
      </c>
      <c r="I594" s="168" t="s">
        <v>53</v>
      </c>
      <c r="J594" s="168"/>
      <c r="K594" s="168">
        <v>3</v>
      </c>
      <c r="O594" s="188"/>
      <c r="Q594" s="168" t="s">
        <v>206</v>
      </c>
      <c r="S594" s="168" t="s">
        <v>206</v>
      </c>
      <c r="T594" s="168" t="s">
        <v>26</v>
      </c>
      <c r="U594" s="168" t="s">
        <v>26</v>
      </c>
      <c r="V594" s="168">
        <v>2020</v>
      </c>
      <c r="W594" s="168">
        <v>0.1</v>
      </c>
      <c r="Z594" s="186" t="s">
        <v>2548</v>
      </c>
      <c r="AA594" s="168" t="s">
        <v>27</v>
      </c>
    </row>
    <row r="595" spans="1:27" hidden="1" x14ac:dyDescent="0.2">
      <c r="A595" s="168" t="s">
        <v>1996</v>
      </c>
      <c r="B595" s="168" t="s">
        <v>1996</v>
      </c>
      <c r="C595" s="168" t="s">
        <v>1997</v>
      </c>
      <c r="D595" s="168" t="s">
        <v>1997</v>
      </c>
      <c r="E595" s="168" t="s">
        <v>4699</v>
      </c>
      <c r="F595" s="168" t="s">
        <v>1998</v>
      </c>
      <c r="G595" s="168" t="s">
        <v>208</v>
      </c>
      <c r="H595" s="168" t="s">
        <v>207</v>
      </c>
      <c r="I595" s="168" t="s">
        <v>53</v>
      </c>
      <c r="J595" s="168"/>
      <c r="K595" s="168">
        <v>3</v>
      </c>
      <c r="O595" s="188"/>
      <c r="Q595" s="168" t="s">
        <v>1999</v>
      </c>
      <c r="S595" s="168" t="s">
        <v>1999</v>
      </c>
      <c r="T595" s="168" t="s">
        <v>26</v>
      </c>
      <c r="U595" s="168" t="s">
        <v>26</v>
      </c>
      <c r="V595" s="168">
        <v>2020</v>
      </c>
      <c r="W595" s="168">
        <v>0.1</v>
      </c>
      <c r="Z595" s="186" t="s">
        <v>2548</v>
      </c>
      <c r="AA595" s="168" t="s">
        <v>27</v>
      </c>
    </row>
    <row r="596" spans="1:27" hidden="1" x14ac:dyDescent="0.2">
      <c r="A596" s="168" t="s">
        <v>1996</v>
      </c>
      <c r="B596" s="168" t="s">
        <v>1996</v>
      </c>
      <c r="C596" s="168" t="s">
        <v>1997</v>
      </c>
      <c r="D596" s="168" t="s">
        <v>1997</v>
      </c>
      <c r="E596" s="168" t="s">
        <v>4699</v>
      </c>
      <c r="F596" s="168" t="s">
        <v>1998</v>
      </c>
      <c r="G596" s="168" t="s">
        <v>335</v>
      </c>
      <c r="H596" s="168" t="s">
        <v>334</v>
      </c>
      <c r="I596" s="168" t="s">
        <v>56</v>
      </c>
      <c r="J596" s="168"/>
      <c r="K596" s="168">
        <v>4</v>
      </c>
      <c r="O596" s="188"/>
      <c r="Q596" s="168" t="s">
        <v>1999</v>
      </c>
      <c r="S596" s="168" t="s">
        <v>1999</v>
      </c>
      <c r="T596" s="168" t="s">
        <v>26</v>
      </c>
      <c r="U596" s="168" t="s">
        <v>26</v>
      </c>
      <c r="V596" s="168">
        <v>2020</v>
      </c>
      <c r="W596" s="168">
        <v>0.1</v>
      </c>
      <c r="Z596" s="186" t="s">
        <v>2548</v>
      </c>
      <c r="AA596" s="168" t="s">
        <v>27</v>
      </c>
    </row>
    <row r="597" spans="1:27" hidden="1" x14ac:dyDescent="0.2">
      <c r="A597" s="168" t="s">
        <v>1996</v>
      </c>
      <c r="B597" s="168" t="s">
        <v>1996</v>
      </c>
      <c r="C597" s="168" t="s">
        <v>1997</v>
      </c>
      <c r="D597" s="168" t="s">
        <v>1997</v>
      </c>
      <c r="E597" s="168" t="s">
        <v>4699</v>
      </c>
      <c r="F597" s="168" t="s">
        <v>1998</v>
      </c>
      <c r="G597" s="168" t="s">
        <v>332</v>
      </c>
      <c r="H597" s="168" t="s">
        <v>331</v>
      </c>
      <c r="I597" s="168" t="s">
        <v>22</v>
      </c>
      <c r="J597" s="168"/>
      <c r="K597" s="168">
        <v>5</v>
      </c>
      <c r="O597" s="188"/>
      <c r="Q597" s="168" t="s">
        <v>1999</v>
      </c>
      <c r="S597" s="168" t="s">
        <v>1999</v>
      </c>
      <c r="T597" s="168" t="s">
        <v>26</v>
      </c>
      <c r="U597" s="168" t="s">
        <v>26</v>
      </c>
      <c r="V597" s="168">
        <v>2020</v>
      </c>
      <c r="W597" s="168">
        <v>0.1</v>
      </c>
      <c r="Z597" s="186" t="s">
        <v>2553</v>
      </c>
      <c r="AA597" s="168" t="s">
        <v>27</v>
      </c>
    </row>
    <row r="598" spans="1:27" hidden="1" x14ac:dyDescent="0.2">
      <c r="A598" s="168" t="s">
        <v>328</v>
      </c>
      <c r="B598" s="168" t="s">
        <v>328</v>
      </c>
      <c r="C598" s="168" t="s">
        <v>329</v>
      </c>
      <c r="D598" s="168" t="s">
        <v>329</v>
      </c>
      <c r="E598" s="168" t="s">
        <v>4699</v>
      </c>
      <c r="F598" s="168" t="s">
        <v>330</v>
      </c>
      <c r="G598" s="168" t="s">
        <v>208</v>
      </c>
      <c r="H598" s="168" t="s">
        <v>207</v>
      </c>
      <c r="I598" s="168" t="s">
        <v>53</v>
      </c>
      <c r="J598" s="168"/>
      <c r="K598" s="168">
        <v>3</v>
      </c>
      <c r="O598" s="188"/>
      <c r="Q598" s="168" t="s">
        <v>333</v>
      </c>
      <c r="S598" s="168" t="s">
        <v>333</v>
      </c>
      <c r="T598" s="168" t="s">
        <v>26</v>
      </c>
      <c r="U598" s="168" t="s">
        <v>26</v>
      </c>
      <c r="V598" s="168">
        <v>2020</v>
      </c>
      <c r="W598" s="168">
        <v>0.1</v>
      </c>
      <c r="Z598" s="186" t="s">
        <v>2548</v>
      </c>
      <c r="AA598" s="168" t="s">
        <v>27</v>
      </c>
    </row>
    <row r="599" spans="1:27" hidden="1" x14ac:dyDescent="0.2">
      <c r="A599" s="168" t="s">
        <v>328</v>
      </c>
      <c r="B599" s="168" t="s">
        <v>328</v>
      </c>
      <c r="C599" s="168" t="s">
        <v>329</v>
      </c>
      <c r="D599" s="168" t="s">
        <v>329</v>
      </c>
      <c r="E599" s="168" t="s">
        <v>4699</v>
      </c>
      <c r="F599" s="168" t="s">
        <v>330</v>
      </c>
      <c r="G599" s="168" t="s">
        <v>335</v>
      </c>
      <c r="H599" s="168" t="s">
        <v>334</v>
      </c>
      <c r="I599" s="168" t="s">
        <v>56</v>
      </c>
      <c r="J599" s="168"/>
      <c r="K599" s="168">
        <v>4</v>
      </c>
      <c r="O599" s="188"/>
      <c r="Q599" s="168" t="s">
        <v>333</v>
      </c>
      <c r="S599" s="168" t="s">
        <v>333</v>
      </c>
      <c r="T599" s="168" t="s">
        <v>26</v>
      </c>
      <c r="U599" s="168" t="s">
        <v>26</v>
      </c>
      <c r="V599" s="168">
        <v>2020</v>
      </c>
      <c r="W599" s="168">
        <v>0.1</v>
      </c>
      <c r="Z599" s="186" t="s">
        <v>2548</v>
      </c>
      <c r="AA599" s="168" t="s">
        <v>27</v>
      </c>
    </row>
    <row r="600" spans="1:27" hidden="1" x14ac:dyDescent="0.2">
      <c r="A600" s="168" t="s">
        <v>328</v>
      </c>
      <c r="B600" s="168" t="s">
        <v>328</v>
      </c>
      <c r="C600" s="168" t="s">
        <v>329</v>
      </c>
      <c r="D600" s="168" t="s">
        <v>329</v>
      </c>
      <c r="E600" s="168" t="s">
        <v>4699</v>
      </c>
      <c r="F600" s="168" t="s">
        <v>330</v>
      </c>
      <c r="G600" s="168" t="s">
        <v>332</v>
      </c>
      <c r="H600" s="168" t="s">
        <v>331</v>
      </c>
      <c r="I600" s="168" t="s">
        <v>22</v>
      </c>
      <c r="J600" s="168"/>
      <c r="K600" s="168">
        <v>5</v>
      </c>
      <c r="O600" s="188"/>
      <c r="Q600" s="168" t="s">
        <v>333</v>
      </c>
      <c r="S600" s="168" t="s">
        <v>333</v>
      </c>
      <c r="T600" s="168" t="s">
        <v>26</v>
      </c>
      <c r="U600" s="168" t="s">
        <v>26</v>
      </c>
      <c r="V600" s="168">
        <v>2020</v>
      </c>
      <c r="W600" s="168">
        <v>0.1</v>
      </c>
      <c r="Z600" s="186" t="s">
        <v>2553</v>
      </c>
      <c r="AA600" s="168" t="s">
        <v>27</v>
      </c>
    </row>
    <row r="601" spans="1:27" hidden="1" x14ac:dyDescent="0.2">
      <c r="A601" s="168" t="s">
        <v>314</v>
      </c>
      <c r="B601" s="168" t="s">
        <v>314</v>
      </c>
      <c r="C601" s="168" t="s">
        <v>315</v>
      </c>
      <c r="D601" s="168" t="s">
        <v>315</v>
      </c>
      <c r="E601" s="168" t="s">
        <v>4699</v>
      </c>
      <c r="F601" s="168" t="s">
        <v>316</v>
      </c>
      <c r="G601" s="168" t="s">
        <v>205</v>
      </c>
      <c r="H601" s="168" t="s">
        <v>204</v>
      </c>
      <c r="I601" s="168" t="s">
        <v>22</v>
      </c>
      <c r="J601" s="168"/>
      <c r="K601" s="168">
        <v>5</v>
      </c>
      <c r="O601" s="188"/>
      <c r="Q601" s="168" t="s">
        <v>317</v>
      </c>
      <c r="S601" s="168" t="s">
        <v>317</v>
      </c>
      <c r="T601" s="168" t="s">
        <v>26</v>
      </c>
      <c r="U601" s="168" t="s">
        <v>26</v>
      </c>
      <c r="V601" s="168">
        <v>2020</v>
      </c>
      <c r="W601" s="168">
        <v>0.1</v>
      </c>
      <c r="Z601" s="186" t="s">
        <v>2547</v>
      </c>
      <c r="AA601" s="168" t="s">
        <v>27</v>
      </c>
    </row>
    <row r="602" spans="1:27" hidden="1" x14ac:dyDescent="0.2">
      <c r="A602" s="168" t="s">
        <v>314</v>
      </c>
      <c r="B602" s="168" t="s">
        <v>314</v>
      </c>
      <c r="C602" s="168" t="s">
        <v>315</v>
      </c>
      <c r="D602" s="168" t="s">
        <v>315</v>
      </c>
      <c r="E602" s="168" t="s">
        <v>4699</v>
      </c>
      <c r="F602" s="168" t="s">
        <v>316</v>
      </c>
      <c r="G602" s="168" t="s">
        <v>208</v>
      </c>
      <c r="H602" s="168" t="s">
        <v>207</v>
      </c>
      <c r="I602" s="168" t="s">
        <v>53</v>
      </c>
      <c r="J602" s="168"/>
      <c r="K602" s="168">
        <v>3</v>
      </c>
      <c r="O602" s="188"/>
      <c r="Q602" s="168" t="s">
        <v>317</v>
      </c>
      <c r="S602" s="168" t="s">
        <v>317</v>
      </c>
      <c r="T602" s="168" t="s">
        <v>26</v>
      </c>
      <c r="U602" s="168" t="s">
        <v>26</v>
      </c>
      <c r="V602" s="168">
        <v>2020</v>
      </c>
      <c r="W602" s="168">
        <v>0.1</v>
      </c>
      <c r="Z602" s="186" t="s">
        <v>2548</v>
      </c>
      <c r="AA602" s="168" t="s">
        <v>27</v>
      </c>
    </row>
    <row r="603" spans="1:27" hidden="1" x14ac:dyDescent="0.2">
      <c r="A603" s="168" t="s">
        <v>2406</v>
      </c>
      <c r="B603" s="168" t="s">
        <v>2406</v>
      </c>
      <c r="C603" s="168" t="s">
        <v>2407</v>
      </c>
      <c r="D603" s="168" t="s">
        <v>2407</v>
      </c>
      <c r="E603" s="168" t="s">
        <v>4699</v>
      </c>
      <c r="F603" s="168" t="s">
        <v>2408</v>
      </c>
      <c r="G603" s="168" t="s">
        <v>378</v>
      </c>
      <c r="H603" s="168" t="s">
        <v>377</v>
      </c>
      <c r="I603" s="168" t="s">
        <v>53</v>
      </c>
      <c r="J603" s="168"/>
      <c r="K603" s="168">
        <v>3</v>
      </c>
      <c r="O603" s="188"/>
      <c r="Q603" s="168" t="s">
        <v>2409</v>
      </c>
      <c r="S603" s="168" t="s">
        <v>2409</v>
      </c>
      <c r="T603" s="168" t="s">
        <v>26</v>
      </c>
      <c r="U603" s="168" t="s">
        <v>26</v>
      </c>
      <c r="V603" s="168">
        <v>2020</v>
      </c>
      <c r="W603" s="168">
        <v>0.1</v>
      </c>
      <c r="Z603" s="186" t="s">
        <v>2557</v>
      </c>
      <c r="AA603" s="168" t="s">
        <v>27</v>
      </c>
    </row>
    <row r="604" spans="1:27" hidden="1" x14ac:dyDescent="0.2">
      <c r="A604" s="168" t="s">
        <v>2406</v>
      </c>
      <c r="B604" s="168" t="s">
        <v>2406</v>
      </c>
      <c r="C604" s="168" t="s">
        <v>2407</v>
      </c>
      <c r="D604" s="168" t="s">
        <v>2407</v>
      </c>
      <c r="E604" s="168" t="s">
        <v>4699</v>
      </c>
      <c r="F604" s="168" t="s">
        <v>2408</v>
      </c>
      <c r="G604" s="168" t="s">
        <v>372</v>
      </c>
      <c r="H604" s="168" t="s">
        <v>371</v>
      </c>
      <c r="I604" s="168" t="s">
        <v>56</v>
      </c>
      <c r="J604" s="168"/>
      <c r="K604" s="168">
        <v>4</v>
      </c>
      <c r="O604" s="188"/>
      <c r="Q604" s="168" t="s">
        <v>2409</v>
      </c>
      <c r="S604" s="168" t="s">
        <v>2409</v>
      </c>
      <c r="T604" s="168" t="s">
        <v>26</v>
      </c>
      <c r="U604" s="168" t="s">
        <v>26</v>
      </c>
      <c r="V604" s="168">
        <v>2020</v>
      </c>
      <c r="W604" s="168">
        <v>0.1</v>
      </c>
      <c r="Z604" s="186" t="s">
        <v>2556</v>
      </c>
      <c r="AA604" s="168" t="s">
        <v>123</v>
      </c>
    </row>
    <row r="605" spans="1:27" hidden="1" x14ac:dyDescent="0.2">
      <c r="A605" s="168" t="s">
        <v>2406</v>
      </c>
      <c r="B605" s="168" t="s">
        <v>2406</v>
      </c>
      <c r="C605" s="168" t="s">
        <v>2407</v>
      </c>
      <c r="D605" s="168" t="s">
        <v>2407</v>
      </c>
      <c r="E605" s="168" t="s">
        <v>4699</v>
      </c>
      <c r="F605" s="168" t="s">
        <v>2408</v>
      </c>
      <c r="G605" s="168" t="s">
        <v>369</v>
      </c>
      <c r="H605" s="168" t="s">
        <v>368</v>
      </c>
      <c r="I605" s="168" t="s">
        <v>22</v>
      </c>
      <c r="J605" s="168"/>
      <c r="K605" s="168">
        <v>5</v>
      </c>
      <c r="O605" s="188"/>
      <c r="Q605" s="168" t="s">
        <v>2409</v>
      </c>
      <c r="S605" s="168" t="s">
        <v>2409</v>
      </c>
      <c r="T605" s="168" t="s">
        <v>26</v>
      </c>
      <c r="U605" s="168" t="s">
        <v>26</v>
      </c>
      <c r="V605" s="168">
        <v>2020</v>
      </c>
      <c r="W605" s="168">
        <v>0.1</v>
      </c>
      <c r="Z605" s="186" t="s">
        <v>2553</v>
      </c>
      <c r="AA605" s="168" t="s">
        <v>123</v>
      </c>
    </row>
    <row r="606" spans="1:27" hidden="1" x14ac:dyDescent="0.2">
      <c r="A606" s="168" t="s">
        <v>964</v>
      </c>
      <c r="B606" s="168" t="s">
        <v>964</v>
      </c>
      <c r="C606" s="168" t="s">
        <v>965</v>
      </c>
      <c r="D606" s="168" t="s">
        <v>965</v>
      </c>
      <c r="E606" s="168" t="s">
        <v>4699</v>
      </c>
      <c r="F606" s="168" t="s">
        <v>966</v>
      </c>
      <c r="G606" s="168" t="s">
        <v>24</v>
      </c>
      <c r="H606" s="168" t="s">
        <v>23</v>
      </c>
      <c r="I606" s="168" t="s">
        <v>22</v>
      </c>
      <c r="J606" s="168"/>
      <c r="K606" s="168">
        <v>5</v>
      </c>
      <c r="O606" s="188"/>
      <c r="Q606" s="168" t="s">
        <v>967</v>
      </c>
      <c r="S606" s="168" t="s">
        <v>967</v>
      </c>
      <c r="T606" s="168" t="s">
        <v>26</v>
      </c>
      <c r="U606" s="168" t="s">
        <v>26</v>
      </c>
      <c r="V606" s="168">
        <v>2020</v>
      </c>
      <c r="W606" s="168">
        <v>0.1</v>
      </c>
      <c r="Z606" s="186" t="s">
        <v>2512</v>
      </c>
      <c r="AA606" s="168" t="s">
        <v>27</v>
      </c>
    </row>
    <row r="607" spans="1:27" hidden="1" x14ac:dyDescent="0.2">
      <c r="A607" s="168" t="s">
        <v>964</v>
      </c>
      <c r="B607" s="168" t="s">
        <v>964</v>
      </c>
      <c r="C607" s="168" t="s">
        <v>965</v>
      </c>
      <c r="D607" s="168" t="s">
        <v>965</v>
      </c>
      <c r="E607" s="168" t="s">
        <v>4699</v>
      </c>
      <c r="F607" s="168" t="s">
        <v>966</v>
      </c>
      <c r="G607" s="168" t="s">
        <v>30</v>
      </c>
      <c r="H607" s="168" t="s">
        <v>29</v>
      </c>
      <c r="I607" s="168" t="s">
        <v>28</v>
      </c>
      <c r="J607" s="168"/>
      <c r="K607" s="168">
        <v>6</v>
      </c>
      <c r="O607" s="188"/>
      <c r="Q607" s="168" t="s">
        <v>967</v>
      </c>
      <c r="S607" s="168" t="s">
        <v>967</v>
      </c>
      <c r="T607" s="168" t="s">
        <v>26</v>
      </c>
      <c r="U607" s="168" t="s">
        <v>26</v>
      </c>
      <c r="V607" s="168">
        <v>2020</v>
      </c>
      <c r="W607" s="168">
        <v>0.1</v>
      </c>
      <c r="Z607" s="186" t="s">
        <v>2513</v>
      </c>
      <c r="AA607" s="168" t="s">
        <v>27</v>
      </c>
    </row>
    <row r="608" spans="1:27" hidden="1" x14ac:dyDescent="0.2">
      <c r="A608" s="168" t="s">
        <v>964</v>
      </c>
      <c r="B608" s="168" t="s">
        <v>964</v>
      </c>
      <c r="C608" s="168" t="s">
        <v>965</v>
      </c>
      <c r="D608" s="168" t="s">
        <v>965</v>
      </c>
      <c r="E608" s="168" t="s">
        <v>4699</v>
      </c>
      <c r="F608" s="168" t="s">
        <v>966</v>
      </c>
      <c r="G608" s="168" t="s">
        <v>40</v>
      </c>
      <c r="H608" s="168" t="s">
        <v>39</v>
      </c>
      <c r="I608" s="168" t="s">
        <v>38</v>
      </c>
      <c r="J608" s="168"/>
      <c r="K608" s="168">
        <v>7</v>
      </c>
      <c r="O608" s="188"/>
      <c r="Q608" s="168" t="s">
        <v>967</v>
      </c>
      <c r="S608" s="168" t="s">
        <v>967</v>
      </c>
      <c r="T608" s="168" t="s">
        <v>26</v>
      </c>
      <c r="U608" s="168" t="s">
        <v>26</v>
      </c>
      <c r="V608" s="168">
        <v>2020</v>
      </c>
      <c r="W608" s="168">
        <v>0.1</v>
      </c>
      <c r="Z608" s="186" t="s">
        <v>2515</v>
      </c>
      <c r="AA608" s="168" t="s">
        <v>27</v>
      </c>
    </row>
    <row r="609" spans="1:27" hidden="1" x14ac:dyDescent="0.2">
      <c r="A609" s="168" t="s">
        <v>964</v>
      </c>
      <c r="B609" s="168" t="s">
        <v>964</v>
      </c>
      <c r="C609" s="168" t="s">
        <v>965</v>
      </c>
      <c r="D609" s="168" t="s">
        <v>965</v>
      </c>
      <c r="E609" s="168" t="s">
        <v>4699</v>
      </c>
      <c r="F609" s="168" t="s">
        <v>966</v>
      </c>
      <c r="G609" s="168" t="s">
        <v>43</v>
      </c>
      <c r="H609" s="168" t="s">
        <v>42</v>
      </c>
      <c r="I609" s="168" t="s">
        <v>41</v>
      </c>
      <c r="J609" s="168"/>
      <c r="K609" s="168">
        <v>8</v>
      </c>
      <c r="O609" s="188"/>
      <c r="Q609" s="168" t="s">
        <v>967</v>
      </c>
      <c r="S609" s="168" t="s">
        <v>967</v>
      </c>
      <c r="T609" s="168" t="s">
        <v>26</v>
      </c>
      <c r="U609" s="168" t="s">
        <v>26</v>
      </c>
      <c r="V609" s="168">
        <v>2020</v>
      </c>
      <c r="W609" s="168">
        <v>0.1</v>
      </c>
      <c r="Z609" s="186" t="s">
        <v>2516</v>
      </c>
      <c r="AA609" s="168" t="s">
        <v>27</v>
      </c>
    </row>
    <row r="610" spans="1:27" hidden="1" x14ac:dyDescent="0.2">
      <c r="A610" s="168" t="s">
        <v>19</v>
      </c>
      <c r="B610" s="168" t="s">
        <v>19</v>
      </c>
      <c r="C610" s="168" t="s">
        <v>20</v>
      </c>
      <c r="D610" s="168" t="s">
        <v>20</v>
      </c>
      <c r="E610" s="168" t="s">
        <v>4699</v>
      </c>
      <c r="F610" s="168" t="s">
        <v>21</v>
      </c>
      <c r="G610" s="168" t="s">
        <v>36</v>
      </c>
      <c r="H610" s="168" t="s">
        <v>35</v>
      </c>
      <c r="I610" s="168" t="s">
        <v>34</v>
      </c>
      <c r="J610" s="168"/>
      <c r="K610" s="168">
        <v>2</v>
      </c>
      <c r="O610" s="188"/>
      <c r="Q610" s="168" t="s">
        <v>25</v>
      </c>
      <c r="S610" s="168" t="s">
        <v>25</v>
      </c>
      <c r="T610" s="168" t="s">
        <v>26</v>
      </c>
      <c r="U610" s="168" t="s">
        <v>26</v>
      </c>
      <c r="V610" s="168">
        <v>2020</v>
      </c>
      <c r="W610" s="168">
        <v>0.1</v>
      </c>
      <c r="Z610" s="186" t="s">
        <v>2514</v>
      </c>
      <c r="AA610" s="168" t="s">
        <v>4397</v>
      </c>
    </row>
    <row r="611" spans="1:27" hidden="1" x14ac:dyDescent="0.2">
      <c r="A611" s="168" t="s">
        <v>19</v>
      </c>
      <c r="B611" s="168" t="s">
        <v>19</v>
      </c>
      <c r="C611" s="168" t="s">
        <v>20</v>
      </c>
      <c r="D611" s="168" t="s">
        <v>20</v>
      </c>
      <c r="E611" s="168" t="s">
        <v>4699</v>
      </c>
      <c r="F611" s="168" t="s">
        <v>21</v>
      </c>
      <c r="G611" s="168" t="s">
        <v>24</v>
      </c>
      <c r="H611" s="168" t="s">
        <v>23</v>
      </c>
      <c r="I611" s="168" t="s">
        <v>22</v>
      </c>
      <c r="J611" s="168"/>
      <c r="K611" s="168">
        <v>5</v>
      </c>
      <c r="O611" s="188"/>
      <c r="Q611" s="168" t="s">
        <v>25</v>
      </c>
      <c r="S611" s="168" t="s">
        <v>25</v>
      </c>
      <c r="T611" s="168" t="s">
        <v>26</v>
      </c>
      <c r="U611" s="168" t="s">
        <v>26</v>
      </c>
      <c r="V611" s="168">
        <v>2020</v>
      </c>
      <c r="W611" s="168">
        <v>0.1</v>
      </c>
      <c r="Z611" s="186" t="s">
        <v>2512</v>
      </c>
      <c r="AA611" s="168" t="s">
        <v>27</v>
      </c>
    </row>
    <row r="612" spans="1:27" hidden="1" x14ac:dyDescent="0.2">
      <c r="A612" s="168" t="s">
        <v>19</v>
      </c>
      <c r="B612" s="168" t="s">
        <v>19</v>
      </c>
      <c r="C612" s="168" t="s">
        <v>20</v>
      </c>
      <c r="D612" s="168" t="s">
        <v>20</v>
      </c>
      <c r="E612" s="168" t="s">
        <v>4699</v>
      </c>
      <c r="F612" s="168" t="s">
        <v>21</v>
      </c>
      <c r="G612" s="168" t="s">
        <v>30</v>
      </c>
      <c r="H612" s="168" t="s">
        <v>29</v>
      </c>
      <c r="I612" s="168" t="s">
        <v>28</v>
      </c>
      <c r="J612" s="168"/>
      <c r="K612" s="168">
        <v>6</v>
      </c>
      <c r="O612" s="188"/>
      <c r="Q612" s="168" t="s">
        <v>25</v>
      </c>
      <c r="S612" s="168" t="s">
        <v>25</v>
      </c>
      <c r="T612" s="168" t="s">
        <v>26</v>
      </c>
      <c r="U612" s="168" t="s">
        <v>26</v>
      </c>
      <c r="V612" s="168">
        <v>2020</v>
      </c>
      <c r="W612" s="168">
        <v>0.1</v>
      </c>
      <c r="Z612" s="186" t="s">
        <v>2513</v>
      </c>
      <c r="AA612" s="168" t="s">
        <v>27</v>
      </c>
    </row>
    <row r="613" spans="1:27" hidden="1" x14ac:dyDescent="0.2">
      <c r="A613" s="168" t="s">
        <v>19</v>
      </c>
      <c r="B613" s="168" t="s">
        <v>19</v>
      </c>
      <c r="C613" s="168" t="s">
        <v>20</v>
      </c>
      <c r="D613" s="168" t="s">
        <v>20</v>
      </c>
      <c r="E613" s="168" t="s">
        <v>4699</v>
      </c>
      <c r="F613" s="168" t="s">
        <v>21</v>
      </c>
      <c r="G613" s="168" t="s">
        <v>40</v>
      </c>
      <c r="H613" s="168" t="s">
        <v>39</v>
      </c>
      <c r="I613" s="168" t="s">
        <v>38</v>
      </c>
      <c r="J613" s="168"/>
      <c r="K613" s="168">
        <v>7</v>
      </c>
      <c r="O613" s="188"/>
      <c r="Q613" s="168" t="s">
        <v>25</v>
      </c>
      <c r="S613" s="168" t="s">
        <v>25</v>
      </c>
      <c r="T613" s="168" t="s">
        <v>26</v>
      </c>
      <c r="U613" s="168" t="s">
        <v>26</v>
      </c>
      <c r="V613" s="168">
        <v>2020</v>
      </c>
      <c r="W613" s="168">
        <v>0.1</v>
      </c>
      <c r="Z613" s="186" t="s">
        <v>2515</v>
      </c>
      <c r="AA613" s="168" t="s">
        <v>27</v>
      </c>
    </row>
    <row r="614" spans="1:27" hidden="1" x14ac:dyDescent="0.2">
      <c r="A614" s="168" t="s">
        <v>19</v>
      </c>
      <c r="B614" s="168" t="s">
        <v>19</v>
      </c>
      <c r="C614" s="168" t="s">
        <v>20</v>
      </c>
      <c r="D614" s="168" t="s">
        <v>20</v>
      </c>
      <c r="E614" s="168" t="s">
        <v>4699</v>
      </c>
      <c r="F614" s="168" t="s">
        <v>21</v>
      </c>
      <c r="G614" s="168" t="s">
        <v>43</v>
      </c>
      <c r="H614" s="168" t="s">
        <v>42</v>
      </c>
      <c r="I614" s="168" t="s">
        <v>41</v>
      </c>
      <c r="J614" s="168"/>
      <c r="K614" s="168">
        <v>8</v>
      </c>
      <c r="O614" s="188"/>
      <c r="Q614" s="168" t="s">
        <v>25</v>
      </c>
      <c r="S614" s="168" t="s">
        <v>25</v>
      </c>
      <c r="T614" s="168" t="s">
        <v>26</v>
      </c>
      <c r="U614" s="168" t="s">
        <v>26</v>
      </c>
      <c r="V614" s="168">
        <v>2020</v>
      </c>
      <c r="W614" s="168">
        <v>0.1</v>
      </c>
      <c r="Z614" s="186" t="s">
        <v>2516</v>
      </c>
      <c r="AA614" s="168" t="s">
        <v>27</v>
      </c>
    </row>
    <row r="615" spans="1:27" hidden="1" x14ac:dyDescent="0.2">
      <c r="A615" s="168" t="s">
        <v>1188</v>
      </c>
      <c r="B615" s="168" t="s">
        <v>1188</v>
      </c>
      <c r="C615" s="168" t="s">
        <v>1189</v>
      </c>
      <c r="D615" s="168" t="s">
        <v>1189</v>
      </c>
      <c r="E615" s="168" t="s">
        <v>4693</v>
      </c>
      <c r="F615" s="168" t="s">
        <v>1190</v>
      </c>
      <c r="G615" s="168" t="s">
        <v>810</v>
      </c>
      <c r="H615" s="168" t="s">
        <v>809</v>
      </c>
      <c r="I615" s="168" t="s">
        <v>41</v>
      </c>
      <c r="J615" s="168"/>
      <c r="K615" s="168">
        <v>8</v>
      </c>
      <c r="O615" s="188"/>
      <c r="Q615" s="168" t="s">
        <v>1191</v>
      </c>
      <c r="S615" s="168" t="s">
        <v>1191</v>
      </c>
      <c r="T615" s="168" t="s">
        <v>707</v>
      </c>
      <c r="U615" s="168" t="s">
        <v>708</v>
      </c>
      <c r="V615" s="168">
        <v>2020</v>
      </c>
      <c r="W615" s="168">
        <v>0.1</v>
      </c>
      <c r="Z615" s="186" t="s">
        <v>2583</v>
      </c>
      <c r="AA615" s="168" t="s">
        <v>123</v>
      </c>
    </row>
    <row r="616" spans="1:27" hidden="1" x14ac:dyDescent="0.2">
      <c r="A616" s="168" t="s">
        <v>1188</v>
      </c>
      <c r="B616" s="168" t="s">
        <v>1188</v>
      </c>
      <c r="C616" s="168" t="s">
        <v>1189</v>
      </c>
      <c r="D616" s="168" t="s">
        <v>1189</v>
      </c>
      <c r="E616" s="168" t="s">
        <v>4693</v>
      </c>
      <c r="F616" s="168" t="s">
        <v>1190</v>
      </c>
      <c r="G616" s="168" t="s">
        <v>710</v>
      </c>
      <c r="H616" s="168" t="s">
        <v>709</v>
      </c>
      <c r="I616" s="168" t="s">
        <v>56</v>
      </c>
      <c r="J616" s="168"/>
      <c r="K616" s="168">
        <v>4</v>
      </c>
      <c r="O616" s="188"/>
      <c r="Q616" s="168" t="s">
        <v>1191</v>
      </c>
      <c r="S616" s="168" t="s">
        <v>1191</v>
      </c>
      <c r="T616" s="168" t="s">
        <v>707</v>
      </c>
      <c r="U616" s="168" t="s">
        <v>708</v>
      </c>
      <c r="V616" s="168">
        <v>2020</v>
      </c>
      <c r="W616" s="168">
        <v>0.1</v>
      </c>
      <c r="Z616" s="186" t="s">
        <v>2567</v>
      </c>
      <c r="AA616" s="168" t="s">
        <v>90</v>
      </c>
    </row>
    <row r="617" spans="1:27" hidden="1" x14ac:dyDescent="0.2">
      <c r="A617" s="168" t="s">
        <v>1188</v>
      </c>
      <c r="B617" s="168" t="s">
        <v>1188</v>
      </c>
      <c r="C617" s="168" t="s">
        <v>1189</v>
      </c>
      <c r="D617" s="168" t="s">
        <v>1189</v>
      </c>
      <c r="E617" s="168" t="s">
        <v>4693</v>
      </c>
      <c r="F617" s="168" t="s">
        <v>1190</v>
      </c>
      <c r="G617" s="168" t="s">
        <v>718</v>
      </c>
      <c r="H617" s="168" t="s">
        <v>717</v>
      </c>
      <c r="I617" s="168" t="s">
        <v>22</v>
      </c>
      <c r="J617" s="168"/>
      <c r="K617" s="168">
        <v>5</v>
      </c>
      <c r="O617" s="188"/>
      <c r="Q617" s="168" t="s">
        <v>1191</v>
      </c>
      <c r="S617" s="168" t="s">
        <v>1191</v>
      </c>
      <c r="T617" s="168" t="s">
        <v>707</v>
      </c>
      <c r="U617" s="168" t="s">
        <v>708</v>
      </c>
      <c r="V617" s="168">
        <v>2020</v>
      </c>
      <c r="W617" s="168">
        <v>0.1</v>
      </c>
      <c r="Z617" s="186" t="s">
        <v>2582</v>
      </c>
      <c r="AA617" s="168" t="s">
        <v>27</v>
      </c>
    </row>
    <row r="618" spans="1:27" hidden="1" x14ac:dyDescent="0.2">
      <c r="A618" s="168" t="s">
        <v>1188</v>
      </c>
      <c r="B618" s="168" t="s">
        <v>1188</v>
      </c>
      <c r="C618" s="168" t="s">
        <v>1189</v>
      </c>
      <c r="D618" s="168" t="s">
        <v>1189</v>
      </c>
      <c r="E618" s="168" t="s">
        <v>4693</v>
      </c>
      <c r="F618" s="168" t="s">
        <v>1190</v>
      </c>
      <c r="G618" s="168" t="s">
        <v>720</v>
      </c>
      <c r="H618" s="168" t="s">
        <v>719</v>
      </c>
      <c r="I618" s="168" t="s">
        <v>28</v>
      </c>
      <c r="J618" s="168"/>
      <c r="K618" s="168">
        <v>6</v>
      </c>
      <c r="O618" s="188"/>
      <c r="Q618" s="168" t="s">
        <v>1191</v>
      </c>
      <c r="S618" s="168" t="s">
        <v>1191</v>
      </c>
      <c r="T618" s="168" t="s">
        <v>707</v>
      </c>
      <c r="U618" s="168" t="s">
        <v>708</v>
      </c>
      <c r="V618" s="168">
        <v>2020</v>
      </c>
      <c r="W618" s="168">
        <v>0.1</v>
      </c>
      <c r="Z618" s="186" t="s">
        <v>2582</v>
      </c>
      <c r="AA618" s="168" t="s">
        <v>27</v>
      </c>
    </row>
    <row r="619" spans="1:27" hidden="1" x14ac:dyDescent="0.2">
      <c r="A619" s="168" t="s">
        <v>1188</v>
      </c>
      <c r="B619" s="168" t="s">
        <v>1188</v>
      </c>
      <c r="C619" s="168" t="s">
        <v>1189</v>
      </c>
      <c r="D619" s="168" t="s">
        <v>1189</v>
      </c>
      <c r="E619" s="168" t="s">
        <v>4693</v>
      </c>
      <c r="F619" s="168" t="s">
        <v>1190</v>
      </c>
      <c r="G619" s="168" t="s">
        <v>716</v>
      </c>
      <c r="H619" s="168" t="s">
        <v>715</v>
      </c>
      <c r="I619" s="168" t="s">
        <v>38</v>
      </c>
      <c r="J619" s="168"/>
      <c r="K619" s="168">
        <v>7</v>
      </c>
      <c r="O619" s="188"/>
      <c r="Q619" s="168" t="s">
        <v>1191</v>
      </c>
      <c r="S619" s="168" t="s">
        <v>1191</v>
      </c>
      <c r="T619" s="168" t="s">
        <v>707</v>
      </c>
      <c r="U619" s="168" t="s">
        <v>708</v>
      </c>
      <c r="V619" s="168">
        <v>2020</v>
      </c>
      <c r="W619" s="168">
        <v>0.1</v>
      </c>
      <c r="Z619" s="186" t="s">
        <v>2527</v>
      </c>
      <c r="AA619" s="168" t="s">
        <v>90</v>
      </c>
    </row>
    <row r="620" spans="1:27" hidden="1" x14ac:dyDescent="0.2">
      <c r="A620" s="168" t="s">
        <v>1192</v>
      </c>
      <c r="B620" s="168" t="s">
        <v>1188</v>
      </c>
      <c r="C620" s="168" t="s">
        <v>1189</v>
      </c>
      <c r="D620" s="168" t="s">
        <v>1189</v>
      </c>
      <c r="E620" s="168" t="s">
        <v>4693</v>
      </c>
      <c r="F620" s="168" t="s">
        <v>1190</v>
      </c>
      <c r="G620" s="168" t="s">
        <v>743</v>
      </c>
      <c r="H620" s="168" t="s">
        <v>742</v>
      </c>
      <c r="I620" s="168" t="s">
        <v>41</v>
      </c>
      <c r="J620" s="168"/>
      <c r="K620" s="168">
        <v>8</v>
      </c>
      <c r="L620" s="168">
        <v>1</v>
      </c>
      <c r="O620" s="188"/>
      <c r="P620" s="168" t="s">
        <v>1188</v>
      </c>
      <c r="Q620" s="168" t="s">
        <v>1194</v>
      </c>
      <c r="R620" s="168" t="s">
        <v>1191</v>
      </c>
      <c r="S620" s="168" t="s">
        <v>1191</v>
      </c>
      <c r="T620" s="168" t="s">
        <v>707</v>
      </c>
      <c r="U620" s="168" t="s">
        <v>708</v>
      </c>
      <c r="V620" s="168">
        <v>2020</v>
      </c>
      <c r="W620" s="168">
        <v>0.1</v>
      </c>
      <c r="Z620" s="186" t="s">
        <v>2605</v>
      </c>
      <c r="AA620" s="168" t="s">
        <v>11166</v>
      </c>
    </row>
    <row r="621" spans="1:27" hidden="1" x14ac:dyDescent="0.2">
      <c r="A621" s="168" t="s">
        <v>1083</v>
      </c>
      <c r="B621" s="168" t="s">
        <v>1083</v>
      </c>
      <c r="C621" s="168" t="s">
        <v>1084</v>
      </c>
      <c r="D621" s="168" t="s">
        <v>1084</v>
      </c>
      <c r="E621" s="168" t="s">
        <v>4693</v>
      </c>
      <c r="F621" s="168" t="s">
        <v>1085</v>
      </c>
      <c r="G621" s="168" t="s">
        <v>810</v>
      </c>
      <c r="H621" s="168" t="s">
        <v>809</v>
      </c>
      <c r="I621" s="168" t="s">
        <v>41</v>
      </c>
      <c r="J621" s="168"/>
      <c r="K621" s="168">
        <v>8</v>
      </c>
      <c r="O621" s="188"/>
      <c r="Q621" s="168" t="s">
        <v>1086</v>
      </c>
      <c r="S621" s="168" t="s">
        <v>1086</v>
      </c>
      <c r="T621" s="168" t="s">
        <v>707</v>
      </c>
      <c r="U621" s="168" t="s">
        <v>708</v>
      </c>
      <c r="V621" s="168">
        <v>2020</v>
      </c>
      <c r="W621" s="168">
        <v>0.1</v>
      </c>
      <c r="Z621" s="186" t="s">
        <v>2583</v>
      </c>
      <c r="AA621" s="168" t="s">
        <v>123</v>
      </c>
    </row>
    <row r="622" spans="1:27" hidden="1" x14ac:dyDescent="0.2">
      <c r="A622" s="168" t="s">
        <v>1083</v>
      </c>
      <c r="B622" s="168" t="s">
        <v>1083</v>
      </c>
      <c r="C622" s="168" t="s">
        <v>1084</v>
      </c>
      <c r="D622" s="168" t="s">
        <v>1084</v>
      </c>
      <c r="E622" s="168" t="s">
        <v>4693</v>
      </c>
      <c r="F622" s="168" t="s">
        <v>1085</v>
      </c>
      <c r="G622" s="168" t="s">
        <v>724</v>
      </c>
      <c r="H622" s="168" t="s">
        <v>723</v>
      </c>
      <c r="I622" s="168" t="s">
        <v>66</v>
      </c>
      <c r="J622" s="168"/>
      <c r="K622" s="168">
        <v>9</v>
      </c>
      <c r="O622" s="188"/>
      <c r="Q622" s="168" t="s">
        <v>1086</v>
      </c>
      <c r="S622" s="168" t="s">
        <v>1086</v>
      </c>
      <c r="T622" s="168" t="s">
        <v>707</v>
      </c>
      <c r="U622" s="168" t="s">
        <v>708</v>
      </c>
      <c r="V622" s="168">
        <v>2020</v>
      </c>
      <c r="W622" s="168">
        <v>0.1</v>
      </c>
      <c r="Z622" s="186" t="s">
        <v>2521</v>
      </c>
      <c r="AA622" s="168" t="s">
        <v>123</v>
      </c>
    </row>
    <row r="623" spans="1:27" hidden="1" x14ac:dyDescent="0.2">
      <c r="A623" s="168" t="s">
        <v>1083</v>
      </c>
      <c r="B623" s="168" t="s">
        <v>1083</v>
      </c>
      <c r="C623" s="168" t="s">
        <v>1084</v>
      </c>
      <c r="D623" s="168" t="s">
        <v>1084</v>
      </c>
      <c r="E623" s="168" t="s">
        <v>4693</v>
      </c>
      <c r="F623" s="168" t="s">
        <v>1085</v>
      </c>
      <c r="G623" s="168" t="s">
        <v>4952</v>
      </c>
      <c r="H623" s="168" t="s">
        <v>4951</v>
      </c>
      <c r="I623" s="168" t="s">
        <v>63</v>
      </c>
      <c r="J623" s="168"/>
      <c r="K623" s="168">
        <v>10</v>
      </c>
      <c r="O623" s="188"/>
      <c r="Q623" s="168" t="s">
        <v>1086</v>
      </c>
      <c r="S623" s="168" t="s">
        <v>1086</v>
      </c>
      <c r="T623" s="168" t="s">
        <v>707</v>
      </c>
      <c r="U623" s="168" t="s">
        <v>708</v>
      </c>
      <c r="V623" s="168">
        <v>2022</v>
      </c>
      <c r="W623" s="209">
        <v>0.1</v>
      </c>
      <c r="Z623" s="188" t="s">
        <v>4955</v>
      </c>
      <c r="AA623" s="168" t="s">
        <v>123</v>
      </c>
    </row>
    <row r="624" spans="1:27" hidden="1" x14ac:dyDescent="0.2">
      <c r="A624" s="168" t="s">
        <v>1083</v>
      </c>
      <c r="B624" s="168" t="s">
        <v>1083</v>
      </c>
      <c r="C624" s="168" t="s">
        <v>1084</v>
      </c>
      <c r="D624" s="168" t="s">
        <v>1084</v>
      </c>
      <c r="E624" s="168" t="s">
        <v>4693</v>
      </c>
      <c r="F624" s="168" t="s">
        <v>1085</v>
      </c>
      <c r="G624" s="168" t="s">
        <v>720</v>
      </c>
      <c r="H624" s="168" t="s">
        <v>719</v>
      </c>
      <c r="I624" s="168" t="s">
        <v>28</v>
      </c>
      <c r="J624" s="168"/>
      <c r="K624" s="168">
        <v>6</v>
      </c>
      <c r="O624" s="188"/>
      <c r="Q624" s="168" t="s">
        <v>1086</v>
      </c>
      <c r="S624" s="168" t="s">
        <v>1086</v>
      </c>
      <c r="T624" s="168" t="s">
        <v>707</v>
      </c>
      <c r="U624" s="168" t="s">
        <v>708</v>
      </c>
      <c r="V624" s="168">
        <v>2020</v>
      </c>
      <c r="W624" s="168">
        <v>0.1</v>
      </c>
      <c r="Z624" s="186" t="s">
        <v>2582</v>
      </c>
      <c r="AA624" s="168" t="s">
        <v>27</v>
      </c>
    </row>
    <row r="625" spans="1:27" hidden="1" x14ac:dyDescent="0.2">
      <c r="A625" s="168" t="s">
        <v>1083</v>
      </c>
      <c r="B625" s="168" t="s">
        <v>1083</v>
      </c>
      <c r="C625" s="168" t="s">
        <v>1084</v>
      </c>
      <c r="D625" s="168" t="s">
        <v>1084</v>
      </c>
      <c r="E625" s="168" t="s">
        <v>4693</v>
      </c>
      <c r="F625" s="168" t="s">
        <v>1085</v>
      </c>
      <c r="G625" s="168" t="s">
        <v>716</v>
      </c>
      <c r="H625" s="168" t="s">
        <v>715</v>
      </c>
      <c r="I625" s="168" t="s">
        <v>38</v>
      </c>
      <c r="J625" s="168"/>
      <c r="K625" s="168">
        <v>7</v>
      </c>
      <c r="O625" s="188"/>
      <c r="Q625" s="168" t="s">
        <v>1086</v>
      </c>
      <c r="S625" s="168" t="s">
        <v>1086</v>
      </c>
      <c r="T625" s="168" t="s">
        <v>707</v>
      </c>
      <c r="U625" s="168" t="s">
        <v>708</v>
      </c>
      <c r="V625" s="168">
        <v>2020</v>
      </c>
      <c r="W625" s="168">
        <v>0.1</v>
      </c>
      <c r="Z625" s="186" t="s">
        <v>2527</v>
      </c>
      <c r="AA625" s="168" t="s">
        <v>90</v>
      </c>
    </row>
    <row r="626" spans="1:27" hidden="1" x14ac:dyDescent="0.2">
      <c r="A626" s="168" t="s">
        <v>1089</v>
      </c>
      <c r="B626" s="168" t="s">
        <v>1083</v>
      </c>
      <c r="C626" s="168" t="s">
        <v>1084</v>
      </c>
      <c r="D626" s="168" t="s">
        <v>1084</v>
      </c>
      <c r="E626" s="168" t="s">
        <v>4693</v>
      </c>
      <c r="F626" s="168" t="s">
        <v>1085</v>
      </c>
      <c r="G626" s="168" t="s">
        <v>743</v>
      </c>
      <c r="H626" s="168" t="s">
        <v>742</v>
      </c>
      <c r="I626" s="168" t="s">
        <v>41</v>
      </c>
      <c r="J626" s="168"/>
      <c r="K626" s="168">
        <v>8</v>
      </c>
      <c r="L626" s="168">
        <v>1</v>
      </c>
      <c r="O626" s="188"/>
      <c r="P626" s="168" t="s">
        <v>1083</v>
      </c>
      <c r="Q626" s="168" t="s">
        <v>1091</v>
      </c>
      <c r="R626" s="168" t="s">
        <v>1086</v>
      </c>
      <c r="S626" s="168" t="s">
        <v>1086</v>
      </c>
      <c r="T626" s="168" t="s">
        <v>707</v>
      </c>
      <c r="U626" s="168" t="s">
        <v>708</v>
      </c>
      <c r="V626" s="168">
        <v>2020</v>
      </c>
      <c r="W626" s="168">
        <v>0.1</v>
      </c>
      <c r="Z626" s="186" t="s">
        <v>2605</v>
      </c>
      <c r="AA626" s="168" t="s">
        <v>11166</v>
      </c>
    </row>
    <row r="627" spans="1:27" hidden="1" x14ac:dyDescent="0.2">
      <c r="A627" s="168" t="s">
        <v>995</v>
      </c>
      <c r="B627" s="168" t="s">
        <v>995</v>
      </c>
      <c r="C627" s="168" t="s">
        <v>996</v>
      </c>
      <c r="D627" s="168" t="s">
        <v>996</v>
      </c>
      <c r="E627" s="168" t="s">
        <v>4693</v>
      </c>
      <c r="F627" s="168" t="s">
        <v>997</v>
      </c>
      <c r="G627" s="168" t="s">
        <v>810</v>
      </c>
      <c r="H627" s="168" t="s">
        <v>809</v>
      </c>
      <c r="I627" s="168" t="s">
        <v>41</v>
      </c>
      <c r="J627" s="168"/>
      <c r="K627" s="168">
        <v>8</v>
      </c>
      <c r="O627" s="188"/>
      <c r="Q627" s="168" t="s">
        <v>998</v>
      </c>
      <c r="S627" s="168" t="s">
        <v>998</v>
      </c>
      <c r="T627" s="168" t="s">
        <v>707</v>
      </c>
      <c r="U627" s="168" t="s">
        <v>708</v>
      </c>
      <c r="V627" s="168">
        <v>2020</v>
      </c>
      <c r="W627" s="168">
        <v>0.1</v>
      </c>
      <c r="Z627" s="186" t="s">
        <v>2583</v>
      </c>
      <c r="AA627" s="168" t="s">
        <v>123</v>
      </c>
    </row>
    <row r="628" spans="1:27" hidden="1" x14ac:dyDescent="0.2">
      <c r="A628" s="168" t="s">
        <v>995</v>
      </c>
      <c r="B628" s="168" t="s">
        <v>995</v>
      </c>
      <c r="C628" s="168" t="s">
        <v>996</v>
      </c>
      <c r="D628" s="168" t="s">
        <v>996</v>
      </c>
      <c r="E628" s="168" t="s">
        <v>4693</v>
      </c>
      <c r="F628" s="168" t="s">
        <v>997</v>
      </c>
      <c r="G628" s="168" t="s">
        <v>724</v>
      </c>
      <c r="H628" s="168" t="s">
        <v>723</v>
      </c>
      <c r="I628" s="168" t="s">
        <v>66</v>
      </c>
      <c r="J628" s="168"/>
      <c r="K628" s="168">
        <v>9</v>
      </c>
      <c r="O628" s="188"/>
      <c r="Q628" s="168" t="s">
        <v>998</v>
      </c>
      <c r="S628" s="168" t="s">
        <v>998</v>
      </c>
      <c r="T628" s="168" t="s">
        <v>707</v>
      </c>
      <c r="U628" s="168" t="s">
        <v>708</v>
      </c>
      <c r="V628" s="168">
        <v>2020</v>
      </c>
      <c r="W628" s="168">
        <v>0.1</v>
      </c>
      <c r="Z628" s="186" t="s">
        <v>2521</v>
      </c>
      <c r="AA628" s="168" t="s">
        <v>123</v>
      </c>
    </row>
    <row r="629" spans="1:27" hidden="1" x14ac:dyDescent="0.2">
      <c r="A629" s="168" t="s">
        <v>995</v>
      </c>
      <c r="B629" s="168" t="s">
        <v>995</v>
      </c>
      <c r="C629" s="168" t="s">
        <v>996</v>
      </c>
      <c r="D629" s="168" t="s">
        <v>996</v>
      </c>
      <c r="E629" s="168" t="s">
        <v>4693</v>
      </c>
      <c r="F629" s="168" t="s">
        <v>997</v>
      </c>
      <c r="G629" s="168" t="s">
        <v>720</v>
      </c>
      <c r="H629" s="168" t="s">
        <v>719</v>
      </c>
      <c r="I629" s="168" t="s">
        <v>28</v>
      </c>
      <c r="J629" s="168"/>
      <c r="K629" s="168">
        <v>6</v>
      </c>
      <c r="O629" s="188"/>
      <c r="Q629" s="168" t="s">
        <v>998</v>
      </c>
      <c r="S629" s="168" t="s">
        <v>998</v>
      </c>
      <c r="T629" s="168" t="s">
        <v>707</v>
      </c>
      <c r="U629" s="168" t="s">
        <v>708</v>
      </c>
      <c r="V629" s="168">
        <v>2020</v>
      </c>
      <c r="W629" s="168">
        <v>0.1</v>
      </c>
      <c r="Z629" s="186" t="s">
        <v>2582</v>
      </c>
      <c r="AA629" s="168" t="s">
        <v>27</v>
      </c>
    </row>
    <row r="630" spans="1:27" hidden="1" x14ac:dyDescent="0.2">
      <c r="A630" s="168" t="s">
        <v>995</v>
      </c>
      <c r="B630" s="168" t="s">
        <v>995</v>
      </c>
      <c r="C630" s="168" t="s">
        <v>996</v>
      </c>
      <c r="D630" s="168" t="s">
        <v>996</v>
      </c>
      <c r="E630" s="168" t="s">
        <v>4693</v>
      </c>
      <c r="F630" s="168" t="s">
        <v>997</v>
      </c>
      <c r="G630" s="168" t="s">
        <v>716</v>
      </c>
      <c r="H630" s="168" t="s">
        <v>715</v>
      </c>
      <c r="I630" s="168" t="s">
        <v>38</v>
      </c>
      <c r="J630" s="168"/>
      <c r="K630" s="168">
        <v>7</v>
      </c>
      <c r="O630" s="188"/>
      <c r="Q630" s="168" t="s">
        <v>998</v>
      </c>
      <c r="S630" s="168" t="s">
        <v>998</v>
      </c>
      <c r="T630" s="168" t="s">
        <v>707</v>
      </c>
      <c r="U630" s="168" t="s">
        <v>708</v>
      </c>
      <c r="V630" s="168">
        <v>2020</v>
      </c>
      <c r="W630" s="168">
        <v>0.1</v>
      </c>
      <c r="Z630" s="186" t="s">
        <v>2527</v>
      </c>
      <c r="AA630" s="168" t="s">
        <v>90</v>
      </c>
    </row>
    <row r="631" spans="1:27" hidden="1" x14ac:dyDescent="0.2">
      <c r="A631" s="168" t="s">
        <v>1001</v>
      </c>
      <c r="B631" s="168" t="s">
        <v>995</v>
      </c>
      <c r="C631" s="168" t="s">
        <v>996</v>
      </c>
      <c r="D631" s="168" t="s">
        <v>996</v>
      </c>
      <c r="E631" s="168" t="s">
        <v>4693</v>
      </c>
      <c r="F631" s="168" t="s">
        <v>997</v>
      </c>
      <c r="G631" s="168" t="s">
        <v>743</v>
      </c>
      <c r="H631" s="168" t="s">
        <v>742</v>
      </c>
      <c r="I631" s="168" t="s">
        <v>41</v>
      </c>
      <c r="J631" s="168"/>
      <c r="K631" s="168">
        <v>8</v>
      </c>
      <c r="L631" s="168">
        <v>1</v>
      </c>
      <c r="O631" s="188"/>
      <c r="P631" s="168" t="s">
        <v>995</v>
      </c>
      <c r="Q631" s="168" t="s">
        <v>1002</v>
      </c>
      <c r="R631" s="168" t="s">
        <v>998</v>
      </c>
      <c r="S631" s="168" t="s">
        <v>998</v>
      </c>
      <c r="T631" s="168" t="s">
        <v>707</v>
      </c>
      <c r="U631" s="168" t="s">
        <v>708</v>
      </c>
      <c r="V631" s="168">
        <v>2020</v>
      </c>
      <c r="W631" s="168">
        <v>0.1</v>
      </c>
      <c r="Z631" s="186" t="s">
        <v>2605</v>
      </c>
      <c r="AA631" s="168" t="s">
        <v>11166</v>
      </c>
    </row>
    <row r="632" spans="1:27" hidden="1" x14ac:dyDescent="0.2">
      <c r="A632" s="168" t="s">
        <v>1196</v>
      </c>
      <c r="B632" s="168" t="s">
        <v>1196</v>
      </c>
      <c r="C632" s="168" t="s">
        <v>1197</v>
      </c>
      <c r="D632" s="168" t="s">
        <v>1197</v>
      </c>
      <c r="E632" s="168" t="s">
        <v>4693</v>
      </c>
      <c r="F632" s="168" t="s">
        <v>1198</v>
      </c>
      <c r="G632" s="168" t="s">
        <v>810</v>
      </c>
      <c r="H632" s="168" t="s">
        <v>809</v>
      </c>
      <c r="I632" s="168" t="s">
        <v>41</v>
      </c>
      <c r="J632" s="168"/>
      <c r="K632" s="168">
        <v>8</v>
      </c>
      <c r="O632" s="188"/>
      <c r="Q632" s="168" t="s">
        <v>1199</v>
      </c>
      <c r="S632" s="168" t="s">
        <v>1199</v>
      </c>
      <c r="T632" s="168" t="s">
        <v>707</v>
      </c>
      <c r="U632" s="168" t="s">
        <v>708</v>
      </c>
      <c r="V632" s="168">
        <v>2020</v>
      </c>
      <c r="W632" s="168">
        <v>0.1</v>
      </c>
      <c r="Z632" s="186" t="s">
        <v>2583</v>
      </c>
      <c r="AA632" s="168" t="s">
        <v>123</v>
      </c>
    </row>
    <row r="633" spans="1:27" hidden="1" x14ac:dyDescent="0.2">
      <c r="A633" s="168" t="s">
        <v>1196</v>
      </c>
      <c r="B633" s="168" t="s">
        <v>1196</v>
      </c>
      <c r="C633" s="168" t="s">
        <v>1197</v>
      </c>
      <c r="D633" s="168" t="s">
        <v>1197</v>
      </c>
      <c r="E633" s="168" t="s">
        <v>4693</v>
      </c>
      <c r="F633" s="168" t="s">
        <v>1198</v>
      </c>
      <c r="G633" s="168" t="s">
        <v>720</v>
      </c>
      <c r="H633" s="168" t="s">
        <v>719</v>
      </c>
      <c r="I633" s="168" t="s">
        <v>28</v>
      </c>
      <c r="J633" s="168"/>
      <c r="K633" s="168">
        <v>6</v>
      </c>
      <c r="O633" s="188"/>
      <c r="Q633" s="168" t="s">
        <v>1199</v>
      </c>
      <c r="S633" s="168" t="s">
        <v>1199</v>
      </c>
      <c r="T633" s="168" t="s">
        <v>707</v>
      </c>
      <c r="U633" s="168" t="s">
        <v>708</v>
      </c>
      <c r="V633" s="168">
        <v>2020</v>
      </c>
      <c r="W633" s="168">
        <v>0.1</v>
      </c>
      <c r="Z633" s="186" t="s">
        <v>2582</v>
      </c>
      <c r="AA633" s="168" t="s">
        <v>27</v>
      </c>
    </row>
    <row r="634" spans="1:27" hidden="1" x14ac:dyDescent="0.2">
      <c r="A634" s="168" t="s">
        <v>1196</v>
      </c>
      <c r="B634" s="168" t="s">
        <v>1196</v>
      </c>
      <c r="C634" s="168" t="s">
        <v>1197</v>
      </c>
      <c r="D634" s="168" t="s">
        <v>1197</v>
      </c>
      <c r="E634" s="168" t="s">
        <v>4693</v>
      </c>
      <c r="F634" s="168" t="s">
        <v>1198</v>
      </c>
      <c r="G634" s="168" t="s">
        <v>716</v>
      </c>
      <c r="H634" s="168" t="s">
        <v>715</v>
      </c>
      <c r="I634" s="168" t="s">
        <v>38</v>
      </c>
      <c r="J634" s="168"/>
      <c r="K634" s="168">
        <v>7</v>
      </c>
      <c r="O634" s="188"/>
      <c r="Q634" s="168" t="s">
        <v>1199</v>
      </c>
      <c r="S634" s="168" t="s">
        <v>1199</v>
      </c>
      <c r="T634" s="168" t="s">
        <v>707</v>
      </c>
      <c r="U634" s="168" t="s">
        <v>708</v>
      </c>
      <c r="V634" s="168">
        <v>2020</v>
      </c>
      <c r="W634" s="168">
        <v>0.1</v>
      </c>
      <c r="Z634" s="186" t="s">
        <v>2527</v>
      </c>
      <c r="AA634" s="168" t="s">
        <v>90</v>
      </c>
    </row>
    <row r="635" spans="1:27" hidden="1" x14ac:dyDescent="0.2">
      <c r="A635" s="168" t="s">
        <v>1202</v>
      </c>
      <c r="B635" s="168" t="s">
        <v>1196</v>
      </c>
      <c r="C635" s="168" t="s">
        <v>1197</v>
      </c>
      <c r="D635" s="168" t="s">
        <v>1197</v>
      </c>
      <c r="E635" s="168" t="s">
        <v>4693</v>
      </c>
      <c r="F635" s="168" t="s">
        <v>1198</v>
      </c>
      <c r="G635" s="168" t="s">
        <v>743</v>
      </c>
      <c r="H635" s="168" t="s">
        <v>742</v>
      </c>
      <c r="I635" s="168" t="s">
        <v>41</v>
      </c>
      <c r="J635" s="168"/>
      <c r="K635" s="168">
        <v>8</v>
      </c>
      <c r="L635" s="168">
        <v>1</v>
      </c>
      <c r="O635" s="188"/>
      <c r="P635" s="168" t="s">
        <v>1196</v>
      </c>
      <c r="Q635" s="168" t="s">
        <v>1204</v>
      </c>
      <c r="R635" s="168" t="s">
        <v>1199</v>
      </c>
      <c r="S635" s="168" t="s">
        <v>1199</v>
      </c>
      <c r="T635" s="168" t="s">
        <v>707</v>
      </c>
      <c r="U635" s="168" t="s">
        <v>708</v>
      </c>
      <c r="V635" s="168">
        <v>2020</v>
      </c>
      <c r="W635" s="168">
        <v>0.1</v>
      </c>
      <c r="Z635" s="186" t="s">
        <v>2605</v>
      </c>
      <c r="AA635" s="168" t="s">
        <v>11166</v>
      </c>
    </row>
    <row r="636" spans="1:27" hidden="1" x14ac:dyDescent="0.2">
      <c r="A636" s="168" t="s">
        <v>1143</v>
      </c>
      <c r="B636" s="168" t="s">
        <v>1143</v>
      </c>
      <c r="C636" s="168" t="s">
        <v>1144</v>
      </c>
      <c r="D636" s="168" t="s">
        <v>1144</v>
      </c>
      <c r="E636" s="168" t="s">
        <v>4693</v>
      </c>
      <c r="F636" s="168" t="s">
        <v>1145</v>
      </c>
      <c r="G636" s="168" t="s">
        <v>810</v>
      </c>
      <c r="H636" s="168" t="s">
        <v>809</v>
      </c>
      <c r="I636" s="168" t="s">
        <v>41</v>
      </c>
      <c r="J636" s="168"/>
      <c r="K636" s="168">
        <v>8</v>
      </c>
      <c r="O636" s="188"/>
      <c r="Q636" s="168" t="s">
        <v>1146</v>
      </c>
      <c r="S636" s="168" t="s">
        <v>1146</v>
      </c>
      <c r="T636" s="168" t="s">
        <v>707</v>
      </c>
      <c r="U636" s="168" t="s">
        <v>708</v>
      </c>
      <c r="V636" s="168">
        <v>2020</v>
      </c>
      <c r="W636" s="168">
        <v>0.1</v>
      </c>
      <c r="Z636" s="186" t="s">
        <v>2583</v>
      </c>
      <c r="AA636" s="168" t="s">
        <v>123</v>
      </c>
    </row>
    <row r="637" spans="1:27" hidden="1" x14ac:dyDescent="0.2">
      <c r="A637" s="168" t="s">
        <v>1143</v>
      </c>
      <c r="B637" s="168" t="s">
        <v>1143</v>
      </c>
      <c r="C637" s="168" t="s">
        <v>1144</v>
      </c>
      <c r="D637" s="168" t="s">
        <v>1144</v>
      </c>
      <c r="E637" s="168" t="s">
        <v>4693</v>
      </c>
      <c r="F637" s="168" t="s">
        <v>1145</v>
      </c>
      <c r="G637" s="168" t="s">
        <v>724</v>
      </c>
      <c r="H637" s="168" t="s">
        <v>723</v>
      </c>
      <c r="I637" s="168" t="s">
        <v>66</v>
      </c>
      <c r="J637" s="168"/>
      <c r="K637" s="168">
        <v>9</v>
      </c>
      <c r="O637" s="188"/>
      <c r="Q637" s="168" t="s">
        <v>1146</v>
      </c>
      <c r="S637" s="168" t="s">
        <v>1146</v>
      </c>
      <c r="T637" s="168" t="s">
        <v>707</v>
      </c>
      <c r="U637" s="168" t="s">
        <v>708</v>
      </c>
      <c r="V637" s="168">
        <v>2020</v>
      </c>
      <c r="W637" s="168">
        <v>0.1</v>
      </c>
      <c r="Z637" s="186" t="s">
        <v>2521</v>
      </c>
      <c r="AA637" s="168" t="s">
        <v>123</v>
      </c>
    </row>
    <row r="638" spans="1:27" hidden="1" x14ac:dyDescent="0.2">
      <c r="A638" s="168" t="s">
        <v>1143</v>
      </c>
      <c r="B638" s="168" t="s">
        <v>1143</v>
      </c>
      <c r="C638" s="168" t="s">
        <v>1144</v>
      </c>
      <c r="D638" s="168" t="s">
        <v>1144</v>
      </c>
      <c r="E638" s="168" t="s">
        <v>4693</v>
      </c>
      <c r="F638" s="168" t="s">
        <v>1145</v>
      </c>
      <c r="G638" s="168" t="s">
        <v>4952</v>
      </c>
      <c r="H638" s="168" t="s">
        <v>4951</v>
      </c>
      <c r="I638" s="168" t="s">
        <v>63</v>
      </c>
      <c r="J638" s="168"/>
      <c r="K638" s="168">
        <v>10</v>
      </c>
      <c r="O638" s="188"/>
      <c r="Q638" s="168" t="s">
        <v>1146</v>
      </c>
      <c r="S638" s="168" t="s">
        <v>1146</v>
      </c>
      <c r="T638" s="168" t="s">
        <v>707</v>
      </c>
      <c r="U638" s="168" t="s">
        <v>708</v>
      </c>
      <c r="V638" s="168">
        <v>2022</v>
      </c>
      <c r="W638" s="209">
        <v>0.1</v>
      </c>
      <c r="Z638" s="188" t="s">
        <v>4955</v>
      </c>
      <c r="AA638" s="168" t="s">
        <v>123</v>
      </c>
    </row>
    <row r="639" spans="1:27" hidden="1" x14ac:dyDescent="0.2">
      <c r="A639" s="168" t="s">
        <v>1143</v>
      </c>
      <c r="B639" s="168" t="s">
        <v>1143</v>
      </c>
      <c r="C639" s="168" t="s">
        <v>1144</v>
      </c>
      <c r="D639" s="168" t="s">
        <v>1144</v>
      </c>
      <c r="E639" s="168" t="s">
        <v>4693</v>
      </c>
      <c r="F639" s="168" t="s">
        <v>1145</v>
      </c>
      <c r="G639" s="168" t="s">
        <v>710</v>
      </c>
      <c r="H639" s="168" t="s">
        <v>709</v>
      </c>
      <c r="I639" s="168" t="s">
        <v>56</v>
      </c>
      <c r="J639" s="168"/>
      <c r="K639" s="168">
        <v>4</v>
      </c>
      <c r="O639" s="188"/>
      <c r="Q639" s="168" t="s">
        <v>1146</v>
      </c>
      <c r="S639" s="168" t="s">
        <v>1146</v>
      </c>
      <c r="T639" s="168" t="s">
        <v>707</v>
      </c>
      <c r="U639" s="168" t="s">
        <v>708</v>
      </c>
      <c r="V639" s="168">
        <v>2020</v>
      </c>
      <c r="W639" s="168">
        <v>0.1</v>
      </c>
      <c r="Z639" s="186" t="s">
        <v>2567</v>
      </c>
      <c r="AA639" s="168" t="s">
        <v>90</v>
      </c>
    </row>
    <row r="640" spans="1:27" hidden="1" x14ac:dyDescent="0.2">
      <c r="A640" s="168" t="s">
        <v>1143</v>
      </c>
      <c r="B640" s="168" t="s">
        <v>1143</v>
      </c>
      <c r="C640" s="168" t="s">
        <v>1144</v>
      </c>
      <c r="D640" s="168" t="s">
        <v>1144</v>
      </c>
      <c r="E640" s="168" t="s">
        <v>4693</v>
      </c>
      <c r="F640" s="168" t="s">
        <v>1145</v>
      </c>
      <c r="G640" s="168" t="s">
        <v>718</v>
      </c>
      <c r="H640" s="168" t="s">
        <v>717</v>
      </c>
      <c r="I640" s="168" t="s">
        <v>22</v>
      </c>
      <c r="J640" s="168"/>
      <c r="K640" s="168">
        <v>5</v>
      </c>
      <c r="O640" s="188"/>
      <c r="Q640" s="168" t="s">
        <v>1146</v>
      </c>
      <c r="S640" s="168" t="s">
        <v>1146</v>
      </c>
      <c r="T640" s="168" t="s">
        <v>707</v>
      </c>
      <c r="U640" s="168" t="s">
        <v>708</v>
      </c>
      <c r="V640" s="168">
        <v>2020</v>
      </c>
      <c r="W640" s="168">
        <v>0.1</v>
      </c>
      <c r="Z640" s="186" t="s">
        <v>2582</v>
      </c>
      <c r="AA640" s="168" t="s">
        <v>27</v>
      </c>
    </row>
    <row r="641" spans="1:27" hidden="1" x14ac:dyDescent="0.2">
      <c r="A641" s="168" t="s">
        <v>1143</v>
      </c>
      <c r="B641" s="168" t="s">
        <v>1143</v>
      </c>
      <c r="C641" s="168" t="s">
        <v>1144</v>
      </c>
      <c r="D641" s="168" t="s">
        <v>1144</v>
      </c>
      <c r="E641" s="168" t="s">
        <v>4693</v>
      </c>
      <c r="F641" s="168" t="s">
        <v>1145</v>
      </c>
      <c r="G641" s="168" t="s">
        <v>720</v>
      </c>
      <c r="H641" s="168" t="s">
        <v>719</v>
      </c>
      <c r="I641" s="168" t="s">
        <v>28</v>
      </c>
      <c r="J641" s="168"/>
      <c r="K641" s="168">
        <v>6</v>
      </c>
      <c r="O641" s="188"/>
      <c r="Q641" s="168" t="s">
        <v>1146</v>
      </c>
      <c r="S641" s="168" t="s">
        <v>1146</v>
      </c>
      <c r="T641" s="168" t="s">
        <v>707</v>
      </c>
      <c r="U641" s="168" t="s">
        <v>708</v>
      </c>
      <c r="V641" s="168">
        <v>2020</v>
      </c>
      <c r="W641" s="168">
        <v>0.1</v>
      </c>
      <c r="Z641" s="186" t="s">
        <v>2582</v>
      </c>
      <c r="AA641" s="168" t="s">
        <v>27</v>
      </c>
    </row>
    <row r="642" spans="1:27" hidden="1" x14ac:dyDescent="0.2">
      <c r="A642" s="168" t="s">
        <v>1143</v>
      </c>
      <c r="B642" s="168" t="s">
        <v>1143</v>
      </c>
      <c r="C642" s="168" t="s">
        <v>1144</v>
      </c>
      <c r="D642" s="168" t="s">
        <v>1144</v>
      </c>
      <c r="E642" s="168" t="s">
        <v>4693</v>
      </c>
      <c r="F642" s="168" t="s">
        <v>1145</v>
      </c>
      <c r="G642" s="168" t="s">
        <v>716</v>
      </c>
      <c r="H642" s="168" t="s">
        <v>715</v>
      </c>
      <c r="I642" s="168" t="s">
        <v>38</v>
      </c>
      <c r="J642" s="168"/>
      <c r="K642" s="168">
        <v>7</v>
      </c>
      <c r="O642" s="188"/>
      <c r="Q642" s="168" t="s">
        <v>1146</v>
      </c>
      <c r="S642" s="168" t="s">
        <v>1146</v>
      </c>
      <c r="T642" s="168" t="s">
        <v>707</v>
      </c>
      <c r="U642" s="168" t="s">
        <v>708</v>
      </c>
      <c r="V642" s="168">
        <v>2020</v>
      </c>
      <c r="W642" s="168">
        <v>0.1</v>
      </c>
      <c r="Z642" s="186" t="s">
        <v>2527</v>
      </c>
      <c r="AA642" s="168" t="s">
        <v>90</v>
      </c>
    </row>
    <row r="643" spans="1:27" hidden="1" x14ac:dyDescent="0.2">
      <c r="A643" s="168" t="s">
        <v>1149</v>
      </c>
      <c r="B643" s="168" t="s">
        <v>1143</v>
      </c>
      <c r="C643" s="168" t="s">
        <v>1144</v>
      </c>
      <c r="D643" s="168" t="s">
        <v>1144</v>
      </c>
      <c r="E643" s="168" t="s">
        <v>4693</v>
      </c>
      <c r="F643" s="168" t="s">
        <v>1145</v>
      </c>
      <c r="G643" s="168" t="s">
        <v>743</v>
      </c>
      <c r="H643" s="168" t="s">
        <v>742</v>
      </c>
      <c r="I643" s="168" t="s">
        <v>41</v>
      </c>
      <c r="J643" s="168"/>
      <c r="K643" s="168">
        <v>8</v>
      </c>
      <c r="L643" s="168">
        <v>1</v>
      </c>
      <c r="O643" s="188"/>
      <c r="P643" s="168" t="s">
        <v>1143</v>
      </c>
      <c r="Q643" s="168" t="s">
        <v>1151</v>
      </c>
      <c r="R643" s="168" t="s">
        <v>1146</v>
      </c>
      <c r="S643" s="168" t="s">
        <v>1146</v>
      </c>
      <c r="T643" s="168" t="s">
        <v>707</v>
      </c>
      <c r="U643" s="168" t="s">
        <v>708</v>
      </c>
      <c r="V643" s="168">
        <v>2020</v>
      </c>
      <c r="W643" s="168">
        <v>0.1</v>
      </c>
      <c r="Z643" s="186" t="s">
        <v>2605</v>
      </c>
      <c r="AA643" s="168" t="s">
        <v>11166</v>
      </c>
    </row>
    <row r="644" spans="1:27" hidden="1" x14ac:dyDescent="0.2">
      <c r="A644" s="168" t="s">
        <v>1147</v>
      </c>
      <c r="B644" s="168" t="s">
        <v>1143</v>
      </c>
      <c r="C644" s="168" t="s">
        <v>1144</v>
      </c>
      <c r="D644" s="168" t="s">
        <v>1144</v>
      </c>
      <c r="E644" s="168" t="s">
        <v>4693</v>
      </c>
      <c r="F644" s="168" t="s">
        <v>1145</v>
      </c>
      <c r="G644" s="168" t="s">
        <v>713</v>
      </c>
      <c r="H644" s="168" t="s">
        <v>712</v>
      </c>
      <c r="I644" s="168" t="s">
        <v>31</v>
      </c>
      <c r="J644" s="162"/>
      <c r="K644" s="168">
        <v>1</v>
      </c>
      <c r="L644" s="168">
        <v>1</v>
      </c>
      <c r="O644" s="188"/>
      <c r="P644" s="168" t="s">
        <v>1143</v>
      </c>
      <c r="Q644" s="168" t="s">
        <v>1148</v>
      </c>
      <c r="R644" s="168" t="s">
        <v>1146</v>
      </c>
      <c r="S644" s="168" t="s">
        <v>1146</v>
      </c>
      <c r="T644" s="168" t="s">
        <v>707</v>
      </c>
      <c r="U644" s="168" t="s">
        <v>708</v>
      </c>
      <c r="V644" s="168">
        <v>2020</v>
      </c>
      <c r="W644" s="168">
        <v>0.1</v>
      </c>
      <c r="Z644" s="186" t="s">
        <v>2567</v>
      </c>
      <c r="AA644" s="168" t="s">
        <v>93</v>
      </c>
    </row>
    <row r="645" spans="1:27" hidden="1" x14ac:dyDescent="0.2">
      <c r="A645" s="168" t="s">
        <v>1209</v>
      </c>
      <c r="B645" s="168" t="s">
        <v>1209</v>
      </c>
      <c r="C645" s="168" t="s">
        <v>1210</v>
      </c>
      <c r="D645" s="168" t="s">
        <v>1210</v>
      </c>
      <c r="E645" s="168" t="s">
        <v>4693</v>
      </c>
      <c r="F645" s="168" t="s">
        <v>1211</v>
      </c>
      <c r="G645" s="168" t="s">
        <v>705</v>
      </c>
      <c r="H645" s="168" t="s">
        <v>704</v>
      </c>
      <c r="I645" s="168" t="s">
        <v>53</v>
      </c>
      <c r="J645" s="168"/>
      <c r="K645" s="168">
        <v>3</v>
      </c>
      <c r="O645" s="188"/>
      <c r="Q645" s="168" t="s">
        <v>1212</v>
      </c>
      <c r="S645" s="168" t="s">
        <v>1212</v>
      </c>
      <c r="T645" s="168" t="s">
        <v>707</v>
      </c>
      <c r="U645" s="168" t="s">
        <v>708</v>
      </c>
      <c r="V645" s="168">
        <v>2020</v>
      </c>
      <c r="W645" s="168">
        <v>0.1</v>
      </c>
      <c r="Z645" s="186" t="s">
        <v>2567</v>
      </c>
      <c r="AA645" s="168" t="s">
        <v>90</v>
      </c>
    </row>
    <row r="646" spans="1:27" hidden="1" x14ac:dyDescent="0.2">
      <c r="A646" s="168" t="s">
        <v>1209</v>
      </c>
      <c r="B646" s="168" t="s">
        <v>1209</v>
      </c>
      <c r="C646" s="168" t="s">
        <v>1210</v>
      </c>
      <c r="D646" s="168" t="s">
        <v>1210</v>
      </c>
      <c r="E646" s="168" t="s">
        <v>4693</v>
      </c>
      <c r="F646" s="168" t="s">
        <v>1211</v>
      </c>
      <c r="G646" s="168" t="s">
        <v>810</v>
      </c>
      <c r="H646" s="168" t="s">
        <v>809</v>
      </c>
      <c r="I646" s="168" t="s">
        <v>41</v>
      </c>
      <c r="J646" s="168"/>
      <c r="K646" s="168">
        <v>8</v>
      </c>
      <c r="O646" s="188"/>
      <c r="Q646" s="168" t="s">
        <v>1212</v>
      </c>
      <c r="S646" s="168" t="s">
        <v>1212</v>
      </c>
      <c r="T646" s="168" t="s">
        <v>707</v>
      </c>
      <c r="U646" s="168" t="s">
        <v>708</v>
      </c>
      <c r="V646" s="168">
        <v>2020</v>
      </c>
      <c r="W646" s="168">
        <v>0.1</v>
      </c>
      <c r="Z646" s="186" t="s">
        <v>2583</v>
      </c>
      <c r="AA646" s="168" t="s">
        <v>123</v>
      </c>
    </row>
    <row r="647" spans="1:27" hidden="1" x14ac:dyDescent="0.2">
      <c r="A647" s="168" t="s">
        <v>1209</v>
      </c>
      <c r="B647" s="168" t="s">
        <v>1209</v>
      </c>
      <c r="C647" s="168" t="s">
        <v>1210</v>
      </c>
      <c r="D647" s="168" t="s">
        <v>1210</v>
      </c>
      <c r="E647" s="168" t="s">
        <v>4693</v>
      </c>
      <c r="F647" s="168" t="s">
        <v>1211</v>
      </c>
      <c r="G647" s="168" t="s">
        <v>724</v>
      </c>
      <c r="H647" s="168" t="s">
        <v>723</v>
      </c>
      <c r="I647" s="168" t="s">
        <v>66</v>
      </c>
      <c r="J647" s="168"/>
      <c r="K647" s="168">
        <v>9</v>
      </c>
      <c r="O647" s="188"/>
      <c r="Q647" s="168" t="s">
        <v>1212</v>
      </c>
      <c r="S647" s="168" t="s">
        <v>1212</v>
      </c>
      <c r="T647" s="168" t="s">
        <v>707</v>
      </c>
      <c r="U647" s="168" t="s">
        <v>708</v>
      </c>
      <c r="V647" s="168">
        <v>2020</v>
      </c>
      <c r="W647" s="168">
        <v>0.1</v>
      </c>
      <c r="Z647" s="186" t="s">
        <v>2521</v>
      </c>
      <c r="AA647" s="168" t="s">
        <v>123</v>
      </c>
    </row>
    <row r="648" spans="1:27" hidden="1" x14ac:dyDescent="0.2">
      <c r="A648" s="168" t="s">
        <v>1209</v>
      </c>
      <c r="B648" s="168" t="s">
        <v>1209</v>
      </c>
      <c r="C648" s="168" t="s">
        <v>1210</v>
      </c>
      <c r="D648" s="168" t="s">
        <v>1210</v>
      </c>
      <c r="E648" s="168" t="s">
        <v>4693</v>
      </c>
      <c r="F648" s="168" t="s">
        <v>1211</v>
      </c>
      <c r="G648" s="168" t="s">
        <v>4952</v>
      </c>
      <c r="H648" s="168" t="s">
        <v>4951</v>
      </c>
      <c r="I648" s="168" t="s">
        <v>63</v>
      </c>
      <c r="J648" s="168"/>
      <c r="K648" s="168">
        <v>10</v>
      </c>
      <c r="O648" s="188"/>
      <c r="Q648" s="168" t="s">
        <v>1212</v>
      </c>
      <c r="S648" s="168" t="s">
        <v>1212</v>
      </c>
      <c r="T648" s="168" t="s">
        <v>707</v>
      </c>
      <c r="U648" s="168" t="s">
        <v>708</v>
      </c>
      <c r="V648" s="168">
        <v>2022</v>
      </c>
      <c r="W648" s="209">
        <v>0.1</v>
      </c>
      <c r="Z648" s="188" t="s">
        <v>4955</v>
      </c>
      <c r="AA648" s="168" t="s">
        <v>123</v>
      </c>
    </row>
    <row r="649" spans="1:27" hidden="1" x14ac:dyDescent="0.2">
      <c r="A649" s="168" t="s">
        <v>1209</v>
      </c>
      <c r="B649" s="168" t="s">
        <v>1209</v>
      </c>
      <c r="C649" s="168" t="s">
        <v>1210</v>
      </c>
      <c r="D649" s="168" t="s">
        <v>1210</v>
      </c>
      <c r="E649" s="168" t="s">
        <v>4693</v>
      </c>
      <c r="F649" s="168" t="s">
        <v>1211</v>
      </c>
      <c r="G649" s="168" t="s">
        <v>710</v>
      </c>
      <c r="H649" s="168" t="s">
        <v>709</v>
      </c>
      <c r="I649" s="168" t="s">
        <v>56</v>
      </c>
      <c r="J649" s="168"/>
      <c r="K649" s="168">
        <v>4</v>
      </c>
      <c r="O649" s="188"/>
      <c r="Q649" s="168" t="s">
        <v>1212</v>
      </c>
      <c r="S649" s="168" t="s">
        <v>1212</v>
      </c>
      <c r="T649" s="168" t="s">
        <v>707</v>
      </c>
      <c r="U649" s="168" t="s">
        <v>708</v>
      </c>
      <c r="V649" s="168">
        <v>2020</v>
      </c>
      <c r="W649" s="168">
        <v>0.1</v>
      </c>
      <c r="Z649" s="186" t="s">
        <v>2567</v>
      </c>
      <c r="AA649" s="168" t="s">
        <v>90</v>
      </c>
    </row>
    <row r="650" spans="1:27" hidden="1" x14ac:dyDescent="0.2">
      <c r="A650" s="168" t="s">
        <v>1215</v>
      </c>
      <c r="B650" s="168" t="s">
        <v>1209</v>
      </c>
      <c r="C650" s="168" t="s">
        <v>1210</v>
      </c>
      <c r="D650" s="168" t="s">
        <v>1210</v>
      </c>
      <c r="E650" s="168" t="s">
        <v>4693</v>
      </c>
      <c r="F650" s="168" t="s">
        <v>1211</v>
      </c>
      <c r="G650" s="168" t="s">
        <v>743</v>
      </c>
      <c r="H650" s="168" t="s">
        <v>742</v>
      </c>
      <c r="I650" s="168" t="s">
        <v>41</v>
      </c>
      <c r="J650" s="168"/>
      <c r="K650" s="168">
        <v>8</v>
      </c>
      <c r="L650" s="168">
        <v>1</v>
      </c>
      <c r="O650" s="188"/>
      <c r="P650" s="168" t="s">
        <v>1209</v>
      </c>
      <c r="Q650" s="168" t="s">
        <v>1217</v>
      </c>
      <c r="R650" s="168" t="s">
        <v>1212</v>
      </c>
      <c r="S650" s="168" t="s">
        <v>1212</v>
      </c>
      <c r="T650" s="168" t="s">
        <v>707</v>
      </c>
      <c r="U650" s="168" t="s">
        <v>708</v>
      </c>
      <c r="V650" s="168">
        <v>2020</v>
      </c>
      <c r="W650" s="168">
        <v>0.1</v>
      </c>
      <c r="Z650" s="186" t="s">
        <v>2605</v>
      </c>
      <c r="AA650" s="168" t="s">
        <v>11166</v>
      </c>
    </row>
    <row r="651" spans="1:27" hidden="1" x14ac:dyDescent="0.2">
      <c r="A651" s="168" t="s">
        <v>1213</v>
      </c>
      <c r="B651" s="168" t="s">
        <v>1209</v>
      </c>
      <c r="C651" s="168" t="s">
        <v>1210</v>
      </c>
      <c r="D651" s="168" t="s">
        <v>1210</v>
      </c>
      <c r="E651" s="168" t="s">
        <v>4693</v>
      </c>
      <c r="F651" s="168" t="s">
        <v>1211</v>
      </c>
      <c r="G651" s="168" t="s">
        <v>713</v>
      </c>
      <c r="H651" s="168" t="s">
        <v>712</v>
      </c>
      <c r="I651" s="168" t="s">
        <v>31</v>
      </c>
      <c r="J651" s="162"/>
      <c r="K651" s="168">
        <v>1</v>
      </c>
      <c r="L651" s="168">
        <v>1</v>
      </c>
      <c r="O651" s="188"/>
      <c r="P651" s="168" t="s">
        <v>1209</v>
      </c>
      <c r="Q651" s="168" t="s">
        <v>1214</v>
      </c>
      <c r="R651" s="168" t="s">
        <v>1212</v>
      </c>
      <c r="S651" s="168" t="s">
        <v>1212</v>
      </c>
      <c r="T651" s="168" t="s">
        <v>707</v>
      </c>
      <c r="U651" s="168" t="s">
        <v>708</v>
      </c>
      <c r="V651" s="168">
        <v>2020</v>
      </c>
      <c r="W651" s="168">
        <v>0.1</v>
      </c>
      <c r="Z651" s="186" t="s">
        <v>2567</v>
      </c>
      <c r="AA651" s="168" t="s">
        <v>93</v>
      </c>
    </row>
    <row r="652" spans="1:27" hidden="1" x14ac:dyDescent="0.2">
      <c r="A652" s="168" t="s">
        <v>2232</v>
      </c>
      <c r="B652" s="168" t="s">
        <v>2232</v>
      </c>
      <c r="C652" s="168" t="s">
        <v>2233</v>
      </c>
      <c r="D652" s="168" t="s">
        <v>2233</v>
      </c>
      <c r="E652" s="168" t="s">
        <v>4693</v>
      </c>
      <c r="F652" s="168" t="s">
        <v>2234</v>
      </c>
      <c r="G652" s="168" t="s">
        <v>705</v>
      </c>
      <c r="H652" s="168" t="s">
        <v>704</v>
      </c>
      <c r="I652" s="168" t="s">
        <v>53</v>
      </c>
      <c r="J652" s="168"/>
      <c r="K652" s="168">
        <v>3</v>
      </c>
      <c r="O652" s="188"/>
      <c r="Q652" s="168" t="s">
        <v>2235</v>
      </c>
      <c r="S652" s="168" t="s">
        <v>2235</v>
      </c>
      <c r="T652" s="168" t="s">
        <v>707</v>
      </c>
      <c r="U652" s="168" t="s">
        <v>708</v>
      </c>
      <c r="V652" s="168">
        <v>2020</v>
      </c>
      <c r="W652" s="168">
        <v>0.1</v>
      </c>
      <c r="Z652" s="186" t="s">
        <v>2567</v>
      </c>
      <c r="AA652" s="168" t="s">
        <v>90</v>
      </c>
    </row>
    <row r="653" spans="1:27" hidden="1" x14ac:dyDescent="0.2">
      <c r="A653" s="168" t="s">
        <v>2232</v>
      </c>
      <c r="B653" s="168" t="s">
        <v>2232</v>
      </c>
      <c r="C653" s="168" t="s">
        <v>2233</v>
      </c>
      <c r="D653" s="168" t="s">
        <v>2233</v>
      </c>
      <c r="E653" s="168" t="s">
        <v>4693</v>
      </c>
      <c r="F653" s="168" t="s">
        <v>2234</v>
      </c>
      <c r="G653" s="168" t="s">
        <v>710</v>
      </c>
      <c r="H653" s="168" t="s">
        <v>709</v>
      </c>
      <c r="I653" s="168" t="s">
        <v>56</v>
      </c>
      <c r="J653" s="168"/>
      <c r="K653" s="168">
        <v>4</v>
      </c>
      <c r="O653" s="188"/>
      <c r="Q653" s="168" t="s">
        <v>2235</v>
      </c>
      <c r="S653" s="168" t="s">
        <v>2235</v>
      </c>
      <c r="T653" s="168" t="s">
        <v>707</v>
      </c>
      <c r="U653" s="168" t="s">
        <v>708</v>
      </c>
      <c r="V653" s="168">
        <v>2020</v>
      </c>
      <c r="W653" s="168">
        <v>0.1</v>
      </c>
      <c r="Z653" s="186" t="s">
        <v>2567</v>
      </c>
      <c r="AA653" s="168" t="s">
        <v>90</v>
      </c>
    </row>
    <row r="654" spans="1:27" hidden="1" x14ac:dyDescent="0.2">
      <c r="A654" s="168" t="s">
        <v>2232</v>
      </c>
      <c r="B654" s="168" t="s">
        <v>2232</v>
      </c>
      <c r="C654" s="168" t="s">
        <v>2233</v>
      </c>
      <c r="D654" s="168" t="s">
        <v>2233</v>
      </c>
      <c r="E654" s="168" t="s">
        <v>4693</v>
      </c>
      <c r="F654" s="168" t="s">
        <v>2234</v>
      </c>
      <c r="G654" s="168" t="s">
        <v>718</v>
      </c>
      <c r="H654" s="168" t="s">
        <v>717</v>
      </c>
      <c r="I654" s="168" t="s">
        <v>22</v>
      </c>
      <c r="J654" s="168"/>
      <c r="K654" s="168">
        <v>5</v>
      </c>
      <c r="O654" s="188"/>
      <c r="Q654" s="168" t="s">
        <v>2235</v>
      </c>
      <c r="S654" s="168" t="s">
        <v>2235</v>
      </c>
      <c r="T654" s="168" t="s">
        <v>707</v>
      </c>
      <c r="U654" s="168" t="s">
        <v>708</v>
      </c>
      <c r="V654" s="168">
        <v>2020</v>
      </c>
      <c r="W654" s="168">
        <v>0.1</v>
      </c>
      <c r="Z654" s="186" t="s">
        <v>2582</v>
      </c>
      <c r="AA654" s="168" t="s">
        <v>27</v>
      </c>
    </row>
    <row r="655" spans="1:27" hidden="1" x14ac:dyDescent="0.2">
      <c r="A655" s="168" t="s">
        <v>2232</v>
      </c>
      <c r="B655" s="168" t="s">
        <v>2232</v>
      </c>
      <c r="C655" s="168" t="s">
        <v>2233</v>
      </c>
      <c r="D655" s="168" t="s">
        <v>2233</v>
      </c>
      <c r="E655" s="168" t="s">
        <v>4693</v>
      </c>
      <c r="F655" s="168" t="s">
        <v>2234</v>
      </c>
      <c r="G655" s="168" t="s">
        <v>720</v>
      </c>
      <c r="H655" s="168" t="s">
        <v>719</v>
      </c>
      <c r="I655" s="168" t="s">
        <v>28</v>
      </c>
      <c r="J655" s="168"/>
      <c r="K655" s="168">
        <v>6</v>
      </c>
      <c r="O655" s="188"/>
      <c r="Q655" s="168" t="s">
        <v>2235</v>
      </c>
      <c r="S655" s="168" t="s">
        <v>2235</v>
      </c>
      <c r="T655" s="168" t="s">
        <v>707</v>
      </c>
      <c r="U655" s="168" t="s">
        <v>708</v>
      </c>
      <c r="V655" s="168">
        <v>2020</v>
      </c>
      <c r="W655" s="168">
        <v>0.1</v>
      </c>
      <c r="Z655" s="186" t="s">
        <v>2582</v>
      </c>
      <c r="AA655" s="168" t="s">
        <v>27</v>
      </c>
    </row>
    <row r="656" spans="1:27" hidden="1" x14ac:dyDescent="0.2">
      <c r="A656" s="168" t="s">
        <v>2232</v>
      </c>
      <c r="B656" s="168" t="s">
        <v>2232</v>
      </c>
      <c r="C656" s="168" t="s">
        <v>2233</v>
      </c>
      <c r="D656" s="168" t="s">
        <v>2233</v>
      </c>
      <c r="E656" s="168" t="s">
        <v>4693</v>
      </c>
      <c r="F656" s="168" t="s">
        <v>2234</v>
      </c>
      <c r="G656" s="168" t="s">
        <v>716</v>
      </c>
      <c r="H656" s="168" t="s">
        <v>715</v>
      </c>
      <c r="I656" s="168" t="s">
        <v>38</v>
      </c>
      <c r="J656" s="168"/>
      <c r="K656" s="168">
        <v>7</v>
      </c>
      <c r="O656" s="188"/>
      <c r="Q656" s="168" t="s">
        <v>2235</v>
      </c>
      <c r="S656" s="168" t="s">
        <v>2235</v>
      </c>
      <c r="T656" s="168" t="s">
        <v>707</v>
      </c>
      <c r="U656" s="168" t="s">
        <v>708</v>
      </c>
      <c r="V656" s="168">
        <v>2020</v>
      </c>
      <c r="W656" s="168">
        <v>0.1</v>
      </c>
      <c r="Z656" s="186" t="s">
        <v>2527</v>
      </c>
      <c r="AA656" s="168" t="s">
        <v>90</v>
      </c>
    </row>
    <row r="657" spans="1:27" hidden="1" x14ac:dyDescent="0.2">
      <c r="A657" s="168" t="s">
        <v>2238</v>
      </c>
      <c r="B657" s="168" t="s">
        <v>2232</v>
      </c>
      <c r="C657" s="168" t="s">
        <v>2233</v>
      </c>
      <c r="D657" s="168" t="s">
        <v>2233</v>
      </c>
      <c r="E657" s="168" t="s">
        <v>4693</v>
      </c>
      <c r="F657" s="168" t="s">
        <v>2234</v>
      </c>
      <c r="G657" s="168" t="s">
        <v>743</v>
      </c>
      <c r="H657" s="168" t="s">
        <v>742</v>
      </c>
      <c r="I657" s="168" t="s">
        <v>41</v>
      </c>
      <c r="J657" s="168"/>
      <c r="K657" s="168">
        <v>8</v>
      </c>
      <c r="L657" s="168">
        <v>1</v>
      </c>
      <c r="O657" s="188"/>
      <c r="P657" s="168" t="s">
        <v>2232</v>
      </c>
      <c r="Q657" s="168" t="s">
        <v>2239</v>
      </c>
      <c r="R657" s="168" t="s">
        <v>2235</v>
      </c>
      <c r="S657" s="168" t="s">
        <v>2235</v>
      </c>
      <c r="T657" s="168" t="s">
        <v>707</v>
      </c>
      <c r="U657" s="168" t="s">
        <v>708</v>
      </c>
      <c r="V657" s="168">
        <v>2020</v>
      </c>
      <c r="W657" s="168">
        <v>0.1</v>
      </c>
      <c r="Z657" s="186" t="s">
        <v>2605</v>
      </c>
      <c r="AA657" s="168" t="s">
        <v>11166</v>
      </c>
    </row>
    <row r="658" spans="1:27" hidden="1" x14ac:dyDescent="0.2">
      <c r="A658" s="168" t="s">
        <v>1061</v>
      </c>
      <c r="B658" s="168" t="s">
        <v>1061</v>
      </c>
      <c r="C658" s="168" t="s">
        <v>1062</v>
      </c>
      <c r="D658" s="168" t="s">
        <v>1062</v>
      </c>
      <c r="E658" s="168" t="s">
        <v>4693</v>
      </c>
      <c r="F658" s="168" t="s">
        <v>1063</v>
      </c>
      <c r="G658" s="168" t="s">
        <v>710</v>
      </c>
      <c r="H658" s="168" t="s">
        <v>709</v>
      </c>
      <c r="I658" s="168" t="s">
        <v>56</v>
      </c>
      <c r="J658" s="168"/>
      <c r="K658" s="168">
        <v>4</v>
      </c>
      <c r="O658" s="188"/>
      <c r="Q658" s="168" t="s">
        <v>1064</v>
      </c>
      <c r="S658" s="168" t="s">
        <v>1064</v>
      </c>
      <c r="T658" s="168" t="s">
        <v>707</v>
      </c>
      <c r="U658" s="168" t="s">
        <v>708</v>
      </c>
      <c r="V658" s="168">
        <v>2020</v>
      </c>
      <c r="W658" s="168">
        <v>0.1</v>
      </c>
      <c r="Z658" s="186" t="s">
        <v>2567</v>
      </c>
      <c r="AA658" s="168" t="s">
        <v>90</v>
      </c>
    </row>
    <row r="659" spans="1:27" hidden="1" x14ac:dyDescent="0.2">
      <c r="A659" s="168" t="s">
        <v>1061</v>
      </c>
      <c r="B659" s="168" t="s">
        <v>1061</v>
      </c>
      <c r="C659" s="168" t="s">
        <v>1062</v>
      </c>
      <c r="D659" s="168" t="s">
        <v>1062</v>
      </c>
      <c r="E659" s="168" t="s">
        <v>4693</v>
      </c>
      <c r="F659" s="168" t="s">
        <v>1063</v>
      </c>
      <c r="G659" s="168" t="s">
        <v>718</v>
      </c>
      <c r="H659" s="168" t="s">
        <v>717</v>
      </c>
      <c r="I659" s="168" t="s">
        <v>22</v>
      </c>
      <c r="J659" s="168"/>
      <c r="K659" s="168">
        <v>5</v>
      </c>
      <c r="O659" s="188"/>
      <c r="Q659" s="168" t="s">
        <v>1064</v>
      </c>
      <c r="S659" s="168" t="s">
        <v>1064</v>
      </c>
      <c r="T659" s="168" t="s">
        <v>707</v>
      </c>
      <c r="U659" s="168" t="s">
        <v>708</v>
      </c>
      <c r="V659" s="168">
        <v>2020</v>
      </c>
      <c r="W659" s="168">
        <v>0.1</v>
      </c>
      <c r="Z659" s="186" t="s">
        <v>2582</v>
      </c>
      <c r="AA659" s="168" t="s">
        <v>27</v>
      </c>
    </row>
    <row r="660" spans="1:27" hidden="1" x14ac:dyDescent="0.2">
      <c r="A660" s="168" t="s">
        <v>1061</v>
      </c>
      <c r="B660" s="168" t="s">
        <v>1061</v>
      </c>
      <c r="C660" s="168" t="s">
        <v>1062</v>
      </c>
      <c r="D660" s="168" t="s">
        <v>1062</v>
      </c>
      <c r="E660" s="168" t="s">
        <v>4693</v>
      </c>
      <c r="F660" s="168" t="s">
        <v>1063</v>
      </c>
      <c r="G660" s="168" t="s">
        <v>720</v>
      </c>
      <c r="H660" s="168" t="s">
        <v>719</v>
      </c>
      <c r="I660" s="168" t="s">
        <v>28</v>
      </c>
      <c r="J660" s="168"/>
      <c r="K660" s="168">
        <v>6</v>
      </c>
      <c r="O660" s="188"/>
      <c r="Q660" s="168" t="s">
        <v>1064</v>
      </c>
      <c r="S660" s="168" t="s">
        <v>1064</v>
      </c>
      <c r="T660" s="168" t="s">
        <v>707</v>
      </c>
      <c r="U660" s="168" t="s">
        <v>708</v>
      </c>
      <c r="V660" s="168">
        <v>2020</v>
      </c>
      <c r="W660" s="168">
        <v>0.1</v>
      </c>
      <c r="Z660" s="186" t="s">
        <v>2582</v>
      </c>
      <c r="AA660" s="168" t="s">
        <v>27</v>
      </c>
    </row>
    <row r="661" spans="1:27" hidden="1" x14ac:dyDescent="0.2">
      <c r="A661" s="168" t="s">
        <v>1061</v>
      </c>
      <c r="B661" s="168" t="s">
        <v>1061</v>
      </c>
      <c r="C661" s="168" t="s">
        <v>1062</v>
      </c>
      <c r="D661" s="168" t="s">
        <v>1062</v>
      </c>
      <c r="E661" s="168" t="s">
        <v>4693</v>
      </c>
      <c r="F661" s="168" t="s">
        <v>1063</v>
      </c>
      <c r="G661" s="168" t="s">
        <v>716</v>
      </c>
      <c r="H661" s="168" t="s">
        <v>715</v>
      </c>
      <c r="I661" s="168" t="s">
        <v>38</v>
      </c>
      <c r="J661" s="168"/>
      <c r="K661" s="168">
        <v>7</v>
      </c>
      <c r="O661" s="188"/>
      <c r="Q661" s="168" t="s">
        <v>1064</v>
      </c>
      <c r="S661" s="168" t="s">
        <v>1064</v>
      </c>
      <c r="T661" s="168" t="s">
        <v>707</v>
      </c>
      <c r="U661" s="168" t="s">
        <v>708</v>
      </c>
      <c r="V661" s="168">
        <v>2020</v>
      </c>
      <c r="W661" s="168">
        <v>0.1</v>
      </c>
      <c r="Z661" s="186" t="s">
        <v>2527</v>
      </c>
      <c r="AA661" s="168" t="s">
        <v>90</v>
      </c>
    </row>
    <row r="662" spans="1:27" hidden="1" x14ac:dyDescent="0.2">
      <c r="A662" s="168" t="s">
        <v>1065</v>
      </c>
      <c r="B662" s="168" t="s">
        <v>1061</v>
      </c>
      <c r="C662" s="168" t="s">
        <v>1062</v>
      </c>
      <c r="D662" s="168" t="s">
        <v>1062</v>
      </c>
      <c r="E662" s="168" t="s">
        <v>4693</v>
      </c>
      <c r="F662" s="168" t="s">
        <v>1063</v>
      </c>
      <c r="G662" s="168" t="s">
        <v>713</v>
      </c>
      <c r="H662" s="168" t="s">
        <v>712</v>
      </c>
      <c r="I662" s="168" t="s">
        <v>31</v>
      </c>
      <c r="J662" s="162"/>
      <c r="K662" s="168">
        <v>1</v>
      </c>
      <c r="L662" s="168">
        <v>1</v>
      </c>
      <c r="O662" s="188"/>
      <c r="P662" s="168" t="s">
        <v>1061</v>
      </c>
      <c r="Q662" s="168" t="s">
        <v>1066</v>
      </c>
      <c r="R662" s="168" t="s">
        <v>1064</v>
      </c>
      <c r="S662" s="168" t="s">
        <v>1064</v>
      </c>
      <c r="T662" s="168" t="s">
        <v>707</v>
      </c>
      <c r="U662" s="168" t="s">
        <v>708</v>
      </c>
      <c r="V662" s="168">
        <v>2020</v>
      </c>
      <c r="W662" s="168">
        <v>0.1</v>
      </c>
      <c r="Z662" s="186" t="s">
        <v>2567</v>
      </c>
      <c r="AA662" s="168" t="s">
        <v>93</v>
      </c>
    </row>
    <row r="663" spans="1:27" hidden="1" x14ac:dyDescent="0.2">
      <c r="A663" s="168" t="s">
        <v>799</v>
      </c>
      <c r="B663" s="168" t="s">
        <v>799</v>
      </c>
      <c r="C663" s="168" t="s">
        <v>800</v>
      </c>
      <c r="D663" s="168" t="s">
        <v>800</v>
      </c>
      <c r="E663" s="168" t="s">
        <v>4693</v>
      </c>
      <c r="F663" s="168" t="s">
        <v>801</v>
      </c>
      <c r="G663" s="168" t="s">
        <v>810</v>
      </c>
      <c r="H663" s="168" t="s">
        <v>809</v>
      </c>
      <c r="I663" s="168" t="s">
        <v>41</v>
      </c>
      <c r="J663" s="168"/>
      <c r="K663" s="168">
        <v>8</v>
      </c>
      <c r="O663" s="188"/>
      <c r="Q663" s="168" t="s">
        <v>802</v>
      </c>
      <c r="S663" s="168" t="s">
        <v>802</v>
      </c>
      <c r="T663" s="168" t="s">
        <v>707</v>
      </c>
      <c r="U663" s="168" t="s">
        <v>708</v>
      </c>
      <c r="V663" s="168">
        <v>2020</v>
      </c>
      <c r="W663" s="168">
        <v>0.1</v>
      </c>
      <c r="Z663" s="186" t="s">
        <v>2583</v>
      </c>
      <c r="AA663" s="168" t="s">
        <v>123</v>
      </c>
    </row>
    <row r="664" spans="1:27" hidden="1" x14ac:dyDescent="0.2">
      <c r="A664" s="168" t="s">
        <v>799</v>
      </c>
      <c r="B664" s="168" t="s">
        <v>799</v>
      </c>
      <c r="C664" s="168" t="s">
        <v>800</v>
      </c>
      <c r="D664" s="168" t="s">
        <v>800</v>
      </c>
      <c r="E664" s="168" t="s">
        <v>4693</v>
      </c>
      <c r="F664" s="168" t="s">
        <v>801</v>
      </c>
      <c r="G664" s="168" t="s">
        <v>724</v>
      </c>
      <c r="H664" s="168" t="s">
        <v>723</v>
      </c>
      <c r="I664" s="168" t="s">
        <v>66</v>
      </c>
      <c r="J664" s="168"/>
      <c r="K664" s="168">
        <v>9</v>
      </c>
      <c r="O664" s="188"/>
      <c r="Q664" s="168" t="s">
        <v>802</v>
      </c>
      <c r="S664" s="168" t="s">
        <v>802</v>
      </c>
      <c r="T664" s="168" t="s">
        <v>707</v>
      </c>
      <c r="U664" s="168" t="s">
        <v>708</v>
      </c>
      <c r="V664" s="168">
        <v>2020</v>
      </c>
      <c r="W664" s="168">
        <v>0.1</v>
      </c>
      <c r="Z664" s="186" t="s">
        <v>2521</v>
      </c>
      <c r="AA664" s="168" t="s">
        <v>123</v>
      </c>
    </row>
    <row r="665" spans="1:27" hidden="1" x14ac:dyDescent="0.2">
      <c r="A665" s="168" t="s">
        <v>799</v>
      </c>
      <c r="B665" s="168" t="s">
        <v>799</v>
      </c>
      <c r="C665" s="168" t="s">
        <v>800</v>
      </c>
      <c r="D665" s="168" t="s">
        <v>800</v>
      </c>
      <c r="E665" s="168" t="s">
        <v>4693</v>
      </c>
      <c r="F665" s="168" t="s">
        <v>801</v>
      </c>
      <c r="G665" s="168" t="s">
        <v>4952</v>
      </c>
      <c r="H665" s="168" t="s">
        <v>4951</v>
      </c>
      <c r="I665" s="168" t="s">
        <v>63</v>
      </c>
      <c r="J665" s="168"/>
      <c r="K665" s="168">
        <v>10</v>
      </c>
      <c r="O665" s="188"/>
      <c r="Q665" s="168" t="s">
        <v>802</v>
      </c>
      <c r="S665" s="168" t="s">
        <v>802</v>
      </c>
      <c r="T665" s="168" t="s">
        <v>707</v>
      </c>
      <c r="U665" s="168" t="s">
        <v>708</v>
      </c>
      <c r="V665" s="168">
        <v>2022</v>
      </c>
      <c r="W665" s="168">
        <v>0.1</v>
      </c>
      <c r="Z665" s="188" t="s">
        <v>4955</v>
      </c>
      <c r="AA665" s="168" t="s">
        <v>123</v>
      </c>
    </row>
    <row r="666" spans="1:27" hidden="1" x14ac:dyDescent="0.2">
      <c r="A666" s="168" t="s">
        <v>799</v>
      </c>
      <c r="B666" s="168" t="s">
        <v>799</v>
      </c>
      <c r="C666" s="168" t="s">
        <v>800</v>
      </c>
      <c r="D666" s="168" t="s">
        <v>800</v>
      </c>
      <c r="E666" s="168" t="s">
        <v>4693</v>
      </c>
      <c r="F666" s="168" t="s">
        <v>801</v>
      </c>
      <c r="G666" s="168" t="s">
        <v>720</v>
      </c>
      <c r="H666" s="168" t="s">
        <v>719</v>
      </c>
      <c r="I666" s="168" t="s">
        <v>28</v>
      </c>
      <c r="J666" s="168"/>
      <c r="K666" s="168">
        <v>6</v>
      </c>
      <c r="O666" s="188"/>
      <c r="Q666" s="168" t="s">
        <v>802</v>
      </c>
      <c r="S666" s="168" t="s">
        <v>802</v>
      </c>
      <c r="T666" s="168" t="s">
        <v>707</v>
      </c>
      <c r="U666" s="168" t="s">
        <v>708</v>
      </c>
      <c r="V666" s="168">
        <v>2020</v>
      </c>
      <c r="W666" s="168">
        <v>0.1</v>
      </c>
      <c r="Z666" s="186" t="s">
        <v>2582</v>
      </c>
      <c r="AA666" s="168" t="s">
        <v>27</v>
      </c>
    </row>
    <row r="667" spans="1:27" hidden="1" x14ac:dyDescent="0.2">
      <c r="A667" s="168" t="s">
        <v>799</v>
      </c>
      <c r="B667" s="168" t="s">
        <v>799</v>
      </c>
      <c r="C667" s="168" t="s">
        <v>800</v>
      </c>
      <c r="D667" s="168" t="s">
        <v>800</v>
      </c>
      <c r="E667" s="168" t="s">
        <v>4693</v>
      </c>
      <c r="F667" s="168" t="s">
        <v>801</v>
      </c>
      <c r="G667" s="168" t="s">
        <v>716</v>
      </c>
      <c r="H667" s="168" t="s">
        <v>715</v>
      </c>
      <c r="I667" s="168" t="s">
        <v>38</v>
      </c>
      <c r="J667" s="168"/>
      <c r="K667" s="168">
        <v>7</v>
      </c>
      <c r="O667" s="188"/>
      <c r="Q667" s="168" t="s">
        <v>802</v>
      </c>
      <c r="S667" s="168" t="s">
        <v>802</v>
      </c>
      <c r="T667" s="168" t="s">
        <v>707</v>
      </c>
      <c r="U667" s="168" t="s">
        <v>708</v>
      </c>
      <c r="V667" s="168">
        <v>2020</v>
      </c>
      <c r="W667" s="168">
        <v>0.1</v>
      </c>
      <c r="Z667" s="186" t="s">
        <v>2527</v>
      </c>
      <c r="AA667" s="168" t="s">
        <v>90</v>
      </c>
    </row>
    <row r="668" spans="1:27" hidden="1" x14ac:dyDescent="0.2">
      <c r="A668" s="168" t="s">
        <v>805</v>
      </c>
      <c r="B668" s="168" t="s">
        <v>799</v>
      </c>
      <c r="C668" s="168" t="s">
        <v>800</v>
      </c>
      <c r="D668" s="168" t="s">
        <v>800</v>
      </c>
      <c r="E668" s="168" t="s">
        <v>4693</v>
      </c>
      <c r="F668" s="168" t="s">
        <v>801</v>
      </c>
      <c r="G668" s="168" t="s">
        <v>743</v>
      </c>
      <c r="H668" s="168" t="s">
        <v>742</v>
      </c>
      <c r="I668" s="168" t="s">
        <v>41</v>
      </c>
      <c r="J668" s="168"/>
      <c r="K668" s="168">
        <v>8</v>
      </c>
      <c r="L668" s="168">
        <v>1</v>
      </c>
      <c r="O668" s="188"/>
      <c r="P668" s="168" t="s">
        <v>799</v>
      </c>
      <c r="Q668" s="168" t="s">
        <v>807</v>
      </c>
      <c r="R668" s="168" t="s">
        <v>802</v>
      </c>
      <c r="S668" s="168" t="s">
        <v>802</v>
      </c>
      <c r="T668" s="168" t="s">
        <v>707</v>
      </c>
      <c r="U668" s="168" t="s">
        <v>708</v>
      </c>
      <c r="V668" s="168">
        <v>2020</v>
      </c>
      <c r="W668" s="168">
        <v>0.1</v>
      </c>
      <c r="Z668" s="186" t="s">
        <v>2605</v>
      </c>
      <c r="AA668" s="168" t="s">
        <v>11166</v>
      </c>
    </row>
    <row r="669" spans="1:27" hidden="1" x14ac:dyDescent="0.2">
      <c r="A669" s="168" t="s">
        <v>2433</v>
      </c>
      <c r="B669" s="168" t="s">
        <v>2433</v>
      </c>
      <c r="C669" s="168" t="s">
        <v>2434</v>
      </c>
      <c r="D669" s="168" t="s">
        <v>9695</v>
      </c>
      <c r="E669" s="168" t="s">
        <v>4693</v>
      </c>
      <c r="F669" s="168" t="s">
        <v>2435</v>
      </c>
      <c r="G669" s="168" t="s">
        <v>175</v>
      </c>
      <c r="H669" s="168" t="s">
        <v>174</v>
      </c>
      <c r="I669" s="168" t="s">
        <v>41</v>
      </c>
      <c r="J669" s="168"/>
      <c r="K669" s="168">
        <v>8</v>
      </c>
      <c r="O669" s="188"/>
      <c r="Q669" s="168" t="s">
        <v>2436</v>
      </c>
      <c r="S669" s="168" t="s">
        <v>2436</v>
      </c>
      <c r="T669" s="168" t="s">
        <v>177</v>
      </c>
      <c r="U669" s="168" t="s">
        <v>178</v>
      </c>
      <c r="V669" s="168">
        <v>2020</v>
      </c>
      <c r="W669" s="168">
        <v>0.1</v>
      </c>
      <c r="Z669" s="186" t="s">
        <v>2543</v>
      </c>
      <c r="AA669" s="168" t="s">
        <v>123</v>
      </c>
    </row>
    <row r="670" spans="1:27" hidden="1" x14ac:dyDescent="0.2">
      <c r="A670" s="168" t="s">
        <v>2433</v>
      </c>
      <c r="B670" s="168" t="s">
        <v>2433</v>
      </c>
      <c r="C670" s="168" t="s">
        <v>2434</v>
      </c>
      <c r="D670" s="168" t="s">
        <v>9695</v>
      </c>
      <c r="E670" s="168" t="s">
        <v>4693</v>
      </c>
      <c r="F670" s="168" t="s">
        <v>2435</v>
      </c>
      <c r="G670" s="168" t="s">
        <v>180</v>
      </c>
      <c r="H670" s="168" t="s">
        <v>179</v>
      </c>
      <c r="I670" s="168" t="s">
        <v>66</v>
      </c>
      <c r="J670" s="168"/>
      <c r="K670" s="168">
        <v>9</v>
      </c>
      <c r="O670" s="188"/>
      <c r="Q670" s="168" t="s">
        <v>2436</v>
      </c>
      <c r="S670" s="168" t="s">
        <v>2436</v>
      </c>
      <c r="T670" s="168" t="s">
        <v>177</v>
      </c>
      <c r="U670" s="168" t="s">
        <v>178</v>
      </c>
      <c r="V670" s="168">
        <v>2020</v>
      </c>
      <c r="W670" s="168">
        <v>0.1</v>
      </c>
      <c r="Z670" s="186" t="s">
        <v>2544</v>
      </c>
      <c r="AA670" s="168" t="s">
        <v>123</v>
      </c>
    </row>
    <row r="671" spans="1:27" hidden="1" x14ac:dyDescent="0.2">
      <c r="A671" s="168" t="s">
        <v>835</v>
      </c>
      <c r="B671" s="168" t="s">
        <v>835</v>
      </c>
      <c r="C671" s="168" t="s">
        <v>836</v>
      </c>
      <c r="D671" s="168" t="s">
        <v>836</v>
      </c>
      <c r="E671" s="168" t="s">
        <v>4699</v>
      </c>
      <c r="F671" s="168" t="s">
        <v>837</v>
      </c>
      <c r="G671" s="168" t="s">
        <v>208</v>
      </c>
      <c r="H671" s="168" t="s">
        <v>207</v>
      </c>
      <c r="I671" s="168" t="s">
        <v>53</v>
      </c>
      <c r="J671" s="168"/>
      <c r="K671" s="168">
        <v>3</v>
      </c>
      <c r="O671" s="188"/>
      <c r="Q671" s="168" t="s">
        <v>838</v>
      </c>
      <c r="S671" s="168" t="s">
        <v>838</v>
      </c>
      <c r="T671" s="168" t="s">
        <v>26</v>
      </c>
      <c r="U671" s="168" t="s">
        <v>26</v>
      </c>
      <c r="V671" s="168">
        <v>2020</v>
      </c>
      <c r="W671" s="168">
        <v>0.1</v>
      </c>
      <c r="Z671" s="186" t="s">
        <v>2548</v>
      </c>
      <c r="AA671" s="168" t="s">
        <v>27</v>
      </c>
    </row>
    <row r="672" spans="1:27" hidden="1" x14ac:dyDescent="0.2">
      <c r="A672" s="168" t="s">
        <v>571</v>
      </c>
      <c r="B672" s="168" t="s">
        <v>571</v>
      </c>
      <c r="C672" s="168" t="s">
        <v>572</v>
      </c>
      <c r="D672" s="168" t="s">
        <v>572</v>
      </c>
      <c r="E672" s="168" t="s">
        <v>4699</v>
      </c>
      <c r="F672" s="168" t="s">
        <v>573</v>
      </c>
      <c r="G672" s="168" t="s">
        <v>208</v>
      </c>
      <c r="H672" s="168" t="s">
        <v>207</v>
      </c>
      <c r="I672" s="168" t="s">
        <v>53</v>
      </c>
      <c r="J672" s="168"/>
      <c r="K672" s="168">
        <v>3</v>
      </c>
      <c r="O672" s="188"/>
      <c r="Q672" s="168" t="s">
        <v>574</v>
      </c>
      <c r="S672" s="168" t="s">
        <v>574</v>
      </c>
      <c r="T672" s="168" t="s">
        <v>26</v>
      </c>
      <c r="U672" s="168" t="s">
        <v>26</v>
      </c>
      <c r="V672" s="168">
        <v>2020</v>
      </c>
      <c r="W672" s="168">
        <v>0.1</v>
      </c>
      <c r="Z672" s="186" t="s">
        <v>2548</v>
      </c>
      <c r="AA672" s="168" t="s">
        <v>27</v>
      </c>
    </row>
    <row r="673" spans="1:27" hidden="1" x14ac:dyDescent="0.2">
      <c r="A673" s="168" t="s">
        <v>571</v>
      </c>
      <c r="B673" s="168" t="s">
        <v>571</v>
      </c>
      <c r="C673" s="168" t="s">
        <v>572</v>
      </c>
      <c r="D673" s="168" t="s">
        <v>572</v>
      </c>
      <c r="E673" s="168" t="s">
        <v>4699</v>
      </c>
      <c r="F673" s="168" t="s">
        <v>573</v>
      </c>
      <c r="G673" s="168" t="s">
        <v>335</v>
      </c>
      <c r="H673" s="168" t="s">
        <v>334</v>
      </c>
      <c r="I673" s="168" t="s">
        <v>56</v>
      </c>
      <c r="J673" s="168"/>
      <c r="K673" s="168">
        <v>4</v>
      </c>
      <c r="O673" s="188"/>
      <c r="Q673" s="168" t="s">
        <v>574</v>
      </c>
      <c r="S673" s="168" t="s">
        <v>574</v>
      </c>
      <c r="T673" s="168" t="s">
        <v>26</v>
      </c>
      <c r="U673" s="168" t="s">
        <v>26</v>
      </c>
      <c r="V673" s="168">
        <v>2020</v>
      </c>
      <c r="W673" s="168">
        <v>0.1</v>
      </c>
      <c r="Z673" s="186" t="s">
        <v>2548</v>
      </c>
      <c r="AA673" s="168" t="s">
        <v>27</v>
      </c>
    </row>
    <row r="674" spans="1:27" hidden="1" x14ac:dyDescent="0.2">
      <c r="A674" s="168" t="s">
        <v>571</v>
      </c>
      <c r="B674" s="168" t="s">
        <v>571</v>
      </c>
      <c r="C674" s="168" t="s">
        <v>572</v>
      </c>
      <c r="D674" s="168" t="s">
        <v>572</v>
      </c>
      <c r="E674" s="168" t="s">
        <v>4699</v>
      </c>
      <c r="F674" s="168" t="s">
        <v>573</v>
      </c>
      <c r="G674" s="168" t="s">
        <v>332</v>
      </c>
      <c r="H674" s="168" t="s">
        <v>331</v>
      </c>
      <c r="I674" s="168" t="s">
        <v>22</v>
      </c>
      <c r="J674" s="168"/>
      <c r="K674" s="168">
        <v>5</v>
      </c>
      <c r="O674" s="188"/>
      <c r="Q674" s="168" t="s">
        <v>574</v>
      </c>
      <c r="S674" s="168" t="s">
        <v>574</v>
      </c>
      <c r="T674" s="168" t="s">
        <v>26</v>
      </c>
      <c r="U674" s="168" t="s">
        <v>26</v>
      </c>
      <c r="V674" s="168">
        <v>2020</v>
      </c>
      <c r="W674" s="168">
        <v>0.1</v>
      </c>
      <c r="Z674" s="186" t="s">
        <v>2553</v>
      </c>
      <c r="AA674" s="168" t="s">
        <v>27</v>
      </c>
    </row>
    <row r="675" spans="1:27" hidden="1" x14ac:dyDescent="0.2">
      <c r="A675" s="168" t="s">
        <v>1600</v>
      </c>
      <c r="B675" s="168" t="s">
        <v>1600</v>
      </c>
      <c r="C675" s="168" t="s">
        <v>1601</v>
      </c>
      <c r="D675" s="168" t="s">
        <v>1601</v>
      </c>
      <c r="E675" s="168" t="s">
        <v>4699</v>
      </c>
      <c r="F675" s="168" t="s">
        <v>1602</v>
      </c>
      <c r="G675" s="168" t="s">
        <v>36</v>
      </c>
      <c r="H675" s="168" t="s">
        <v>35</v>
      </c>
      <c r="I675" s="168" t="s">
        <v>34</v>
      </c>
      <c r="J675" s="168"/>
      <c r="K675" s="168">
        <v>2</v>
      </c>
      <c r="O675" s="188"/>
      <c r="Q675" s="168" t="s">
        <v>1603</v>
      </c>
      <c r="S675" s="168" t="s">
        <v>1603</v>
      </c>
      <c r="T675" s="168" t="s">
        <v>26</v>
      </c>
      <c r="U675" s="168" t="s">
        <v>26</v>
      </c>
      <c r="V675" s="168">
        <v>2020</v>
      </c>
      <c r="W675" s="168">
        <v>0.1</v>
      </c>
      <c r="Z675" s="186" t="s">
        <v>2514</v>
      </c>
      <c r="AA675" s="168" t="s">
        <v>4397</v>
      </c>
    </row>
    <row r="676" spans="1:27" hidden="1" x14ac:dyDescent="0.2">
      <c r="A676" s="168" t="s">
        <v>1600</v>
      </c>
      <c r="B676" s="168" t="s">
        <v>1600</v>
      </c>
      <c r="C676" s="168" t="s">
        <v>1601</v>
      </c>
      <c r="D676" s="168" t="s">
        <v>1601</v>
      </c>
      <c r="E676" s="168" t="s">
        <v>4699</v>
      </c>
      <c r="F676" s="168" t="s">
        <v>1602</v>
      </c>
      <c r="G676" s="168" t="s">
        <v>33</v>
      </c>
      <c r="H676" s="168" t="s">
        <v>32</v>
      </c>
      <c r="I676" s="168" t="s">
        <v>31</v>
      </c>
      <c r="J676" s="162"/>
      <c r="K676" s="168">
        <v>1</v>
      </c>
      <c r="O676" s="188"/>
      <c r="Q676" s="168" t="s">
        <v>1603</v>
      </c>
      <c r="S676" s="168" t="s">
        <v>1603</v>
      </c>
      <c r="T676" s="168" t="s">
        <v>26</v>
      </c>
      <c r="U676" s="168" t="s">
        <v>26</v>
      </c>
      <c r="V676" s="168">
        <v>2020</v>
      </c>
      <c r="W676" s="168">
        <v>0.1</v>
      </c>
      <c r="Z676" s="186" t="s">
        <v>2514</v>
      </c>
      <c r="AA676" s="168" t="s">
        <v>4397</v>
      </c>
    </row>
    <row r="677" spans="1:27" hidden="1" x14ac:dyDescent="0.2">
      <c r="A677" s="168" t="s">
        <v>1979</v>
      </c>
      <c r="B677" s="168" t="s">
        <v>1981</v>
      </c>
      <c r="C677" s="168" t="s">
        <v>4724</v>
      </c>
      <c r="D677" s="168" t="s">
        <v>4724</v>
      </c>
      <c r="E677" s="168" t="s">
        <v>4693</v>
      </c>
      <c r="F677" s="168" t="s">
        <v>1980</v>
      </c>
      <c r="G677" s="168" t="s">
        <v>737</v>
      </c>
      <c r="H677" s="168" t="s">
        <v>736</v>
      </c>
      <c r="I677" s="168" t="s">
        <v>41</v>
      </c>
      <c r="J677" s="168"/>
      <c r="K677" s="168">
        <v>8</v>
      </c>
      <c r="L677" s="168">
        <v>1</v>
      </c>
      <c r="O677" s="188" t="s">
        <v>738</v>
      </c>
      <c r="P677" s="168" t="s">
        <v>1981</v>
      </c>
      <c r="Q677" s="168" t="s">
        <v>1982</v>
      </c>
      <c r="R677" s="168" t="s">
        <v>1983</v>
      </c>
      <c r="S677" s="168" t="s">
        <v>1983</v>
      </c>
      <c r="T677" s="168" t="s">
        <v>707</v>
      </c>
      <c r="U677" s="168" t="s">
        <v>708</v>
      </c>
      <c r="V677" s="168">
        <v>2020</v>
      </c>
      <c r="W677" s="168">
        <v>0.1</v>
      </c>
      <c r="Z677" s="186" t="s">
        <v>2574</v>
      </c>
      <c r="AA677" s="168" t="s">
        <v>123</v>
      </c>
    </row>
    <row r="678" spans="1:27" hidden="1" x14ac:dyDescent="0.2">
      <c r="A678" s="168" t="s">
        <v>2465</v>
      </c>
      <c r="B678" s="168" t="s">
        <v>2467</v>
      </c>
      <c r="C678" s="168" t="s">
        <v>4725</v>
      </c>
      <c r="D678" s="168" t="s">
        <v>4725</v>
      </c>
      <c r="E678" s="168" t="s">
        <v>4693</v>
      </c>
      <c r="F678" s="168" t="s">
        <v>2466</v>
      </c>
      <c r="G678" s="168" t="s">
        <v>737</v>
      </c>
      <c r="H678" s="168" t="s">
        <v>736</v>
      </c>
      <c r="I678" s="168" t="s">
        <v>41</v>
      </c>
      <c r="J678" s="168"/>
      <c r="K678" s="168">
        <v>8</v>
      </c>
      <c r="L678" s="168">
        <v>1</v>
      </c>
      <c r="O678" s="188" t="s">
        <v>738</v>
      </c>
      <c r="P678" s="168" t="s">
        <v>2467</v>
      </c>
      <c r="Q678" s="168" t="s">
        <v>2468</v>
      </c>
      <c r="R678" s="168" t="s">
        <v>2469</v>
      </c>
      <c r="S678" s="168" t="s">
        <v>2469</v>
      </c>
      <c r="T678" s="168" t="s">
        <v>707</v>
      </c>
      <c r="U678" s="168" t="s">
        <v>708</v>
      </c>
      <c r="V678" s="168">
        <v>2020</v>
      </c>
      <c r="W678" s="168">
        <v>0.1</v>
      </c>
      <c r="Z678" s="186" t="s">
        <v>2574</v>
      </c>
      <c r="AA678" s="168" t="s">
        <v>123</v>
      </c>
    </row>
    <row r="679" spans="1:27" hidden="1" x14ac:dyDescent="0.2">
      <c r="A679" s="168" t="s">
        <v>2343</v>
      </c>
      <c r="B679" s="168" t="s">
        <v>2343</v>
      </c>
      <c r="C679" s="168" t="s">
        <v>2344</v>
      </c>
      <c r="D679" s="168" t="s">
        <v>2344</v>
      </c>
      <c r="E679" s="168" t="s">
        <v>4699</v>
      </c>
      <c r="F679" s="168" t="s">
        <v>2345</v>
      </c>
      <c r="G679" s="168" t="s">
        <v>175</v>
      </c>
      <c r="H679" s="168" t="s">
        <v>174</v>
      </c>
      <c r="I679" s="168" t="s">
        <v>41</v>
      </c>
      <c r="J679" s="168"/>
      <c r="K679" s="168">
        <v>8</v>
      </c>
      <c r="O679" s="188"/>
      <c r="Q679" s="168" t="s">
        <v>2346</v>
      </c>
      <c r="S679" s="168" t="s">
        <v>2346</v>
      </c>
      <c r="T679" s="168" t="s">
        <v>177</v>
      </c>
      <c r="U679" s="168" t="s">
        <v>178</v>
      </c>
      <c r="V679" s="168">
        <v>2020</v>
      </c>
      <c r="W679" s="168">
        <v>0.1</v>
      </c>
      <c r="Z679" s="186" t="s">
        <v>2543</v>
      </c>
      <c r="AA679" s="168" t="s">
        <v>123</v>
      </c>
    </row>
    <row r="680" spans="1:27" hidden="1" x14ac:dyDescent="0.2">
      <c r="A680" s="168" t="s">
        <v>2343</v>
      </c>
      <c r="B680" s="168" t="s">
        <v>2343</v>
      </c>
      <c r="C680" s="168" t="s">
        <v>2344</v>
      </c>
      <c r="D680" s="168" t="s">
        <v>2344</v>
      </c>
      <c r="E680" s="168" t="s">
        <v>4699</v>
      </c>
      <c r="F680" s="168" t="s">
        <v>2345</v>
      </c>
      <c r="G680" s="168" t="s">
        <v>180</v>
      </c>
      <c r="H680" s="168" t="s">
        <v>179</v>
      </c>
      <c r="I680" s="168" t="s">
        <v>66</v>
      </c>
      <c r="J680" s="168"/>
      <c r="K680" s="168">
        <v>9</v>
      </c>
      <c r="O680" s="188"/>
      <c r="Q680" s="168" t="s">
        <v>2346</v>
      </c>
      <c r="S680" s="168" t="s">
        <v>2346</v>
      </c>
      <c r="T680" s="168" t="s">
        <v>177</v>
      </c>
      <c r="U680" s="168" t="s">
        <v>178</v>
      </c>
      <c r="V680" s="168">
        <v>2020</v>
      </c>
      <c r="W680" s="168">
        <v>0.1</v>
      </c>
      <c r="Z680" s="186" t="s">
        <v>2544</v>
      </c>
      <c r="AA680" s="168" t="s">
        <v>123</v>
      </c>
    </row>
    <row r="681" spans="1:27" hidden="1" x14ac:dyDescent="0.2">
      <c r="A681" s="168" t="s">
        <v>735</v>
      </c>
      <c r="B681" s="168" t="s">
        <v>739</v>
      </c>
      <c r="C681" s="168" t="s">
        <v>4728</v>
      </c>
      <c r="D681" s="168" t="s">
        <v>4728</v>
      </c>
      <c r="E681" s="168" t="s">
        <v>4693</v>
      </c>
      <c r="F681" s="168" t="s">
        <v>703</v>
      </c>
      <c r="G681" s="168" t="s">
        <v>737</v>
      </c>
      <c r="H681" s="168" t="s">
        <v>736</v>
      </c>
      <c r="I681" s="168" t="s">
        <v>41</v>
      </c>
      <c r="J681" s="168"/>
      <c r="K681" s="168">
        <v>8</v>
      </c>
      <c r="L681" s="168">
        <v>1</v>
      </c>
      <c r="O681" s="188" t="s">
        <v>738</v>
      </c>
      <c r="P681" s="168" t="s">
        <v>739</v>
      </c>
      <c r="Q681" s="168" t="s">
        <v>740</v>
      </c>
      <c r="R681" s="168" t="s">
        <v>741</v>
      </c>
      <c r="S681" s="168" t="s">
        <v>741</v>
      </c>
      <c r="T681" s="168" t="s">
        <v>707</v>
      </c>
      <c r="U681" s="168" t="s">
        <v>708</v>
      </c>
      <c r="V681" s="168">
        <v>2020</v>
      </c>
      <c r="W681" s="168">
        <v>0.1</v>
      </c>
      <c r="Z681" s="186" t="s">
        <v>2574</v>
      </c>
      <c r="AA681" s="168" t="s">
        <v>123</v>
      </c>
    </row>
    <row r="682" spans="1:27" hidden="1" x14ac:dyDescent="0.2">
      <c r="A682" s="168" t="s">
        <v>1077</v>
      </c>
      <c r="B682" s="168" t="s">
        <v>1078</v>
      </c>
      <c r="C682" s="168" t="s">
        <v>4723</v>
      </c>
      <c r="D682" s="168" t="s">
        <v>4723</v>
      </c>
      <c r="E682" s="168" t="s">
        <v>4693</v>
      </c>
      <c r="F682" s="168" t="s">
        <v>1063</v>
      </c>
      <c r="G682" s="168" t="s">
        <v>737</v>
      </c>
      <c r="H682" s="168" t="s">
        <v>736</v>
      </c>
      <c r="I682" s="168" t="s">
        <v>41</v>
      </c>
      <c r="J682" s="168"/>
      <c r="K682" s="168">
        <v>8</v>
      </c>
      <c r="L682" s="168">
        <v>1</v>
      </c>
      <c r="O682" s="188" t="s">
        <v>738</v>
      </c>
      <c r="P682" s="168" t="s">
        <v>1078</v>
      </c>
      <c r="Q682" s="168" t="s">
        <v>1079</v>
      </c>
      <c r="R682" s="168" t="s">
        <v>1080</v>
      </c>
      <c r="S682" s="168" t="s">
        <v>1080</v>
      </c>
      <c r="T682" s="168" t="s">
        <v>707</v>
      </c>
      <c r="U682" s="168" t="s">
        <v>708</v>
      </c>
      <c r="V682" s="168">
        <v>2020</v>
      </c>
      <c r="W682" s="168">
        <v>0.1</v>
      </c>
      <c r="Z682" s="186" t="s">
        <v>2574</v>
      </c>
      <c r="AA682" s="168" t="s">
        <v>123</v>
      </c>
    </row>
    <row r="683" spans="1:27" hidden="1" x14ac:dyDescent="0.2">
      <c r="A683" s="168" t="s">
        <v>1775</v>
      </c>
      <c r="B683" s="168" t="s">
        <v>1777</v>
      </c>
      <c r="C683" s="168" t="s">
        <v>4727</v>
      </c>
      <c r="D683" s="168" t="s">
        <v>4727</v>
      </c>
      <c r="E683" s="168" t="s">
        <v>4693</v>
      </c>
      <c r="F683" s="168" t="s">
        <v>1776</v>
      </c>
      <c r="G683" s="168" t="s">
        <v>737</v>
      </c>
      <c r="H683" s="168" t="s">
        <v>736</v>
      </c>
      <c r="I683" s="168" t="s">
        <v>41</v>
      </c>
      <c r="J683" s="168"/>
      <c r="K683" s="168">
        <v>8</v>
      </c>
      <c r="L683" s="168">
        <v>1</v>
      </c>
      <c r="O683" s="188" t="s">
        <v>738</v>
      </c>
      <c r="P683" s="168" t="s">
        <v>1777</v>
      </c>
      <c r="Q683" s="168" t="s">
        <v>1778</v>
      </c>
      <c r="R683" s="168" t="s">
        <v>1779</v>
      </c>
      <c r="S683" s="168" t="s">
        <v>1779</v>
      </c>
      <c r="T683" s="168" t="s">
        <v>707</v>
      </c>
      <c r="U683" s="168" t="s">
        <v>708</v>
      </c>
      <c r="V683" s="168">
        <v>2020</v>
      </c>
      <c r="W683" s="168">
        <v>0.1</v>
      </c>
      <c r="Z683" s="186" t="s">
        <v>2574</v>
      </c>
      <c r="AA683" s="168" t="s">
        <v>123</v>
      </c>
    </row>
    <row r="684" spans="1:27" hidden="1" x14ac:dyDescent="0.2">
      <c r="A684" s="168" t="s">
        <v>1192</v>
      </c>
      <c r="B684" s="168" t="s">
        <v>1193</v>
      </c>
      <c r="C684" s="168" t="s">
        <v>4730</v>
      </c>
      <c r="D684" s="168" t="s">
        <v>4730</v>
      </c>
      <c r="E684" s="168" t="s">
        <v>4693</v>
      </c>
      <c r="F684" s="168" t="s">
        <v>1190</v>
      </c>
      <c r="G684" s="168" t="s">
        <v>737</v>
      </c>
      <c r="H684" s="168" t="s">
        <v>736</v>
      </c>
      <c r="I684" s="168" t="s">
        <v>41</v>
      </c>
      <c r="J684" s="168"/>
      <c r="K684" s="168">
        <v>8</v>
      </c>
      <c r="L684" s="168">
        <v>1</v>
      </c>
      <c r="O684" s="188" t="s">
        <v>738</v>
      </c>
      <c r="P684" s="168" t="s">
        <v>1193</v>
      </c>
      <c r="Q684" s="168" t="s">
        <v>1194</v>
      </c>
      <c r="R684" s="168" t="s">
        <v>1195</v>
      </c>
      <c r="S684" s="168" t="s">
        <v>1195</v>
      </c>
      <c r="T684" s="168" t="s">
        <v>707</v>
      </c>
      <c r="U684" s="168" t="s">
        <v>708</v>
      </c>
      <c r="V684" s="168">
        <v>2020</v>
      </c>
      <c r="W684" s="168">
        <v>0.1</v>
      </c>
      <c r="Z684" s="186" t="s">
        <v>2574</v>
      </c>
      <c r="AA684" s="168" t="s">
        <v>123</v>
      </c>
    </row>
    <row r="685" spans="1:27" hidden="1" x14ac:dyDescent="0.2">
      <c r="A685" s="168" t="s">
        <v>1183</v>
      </c>
      <c r="B685" s="168" t="s">
        <v>1185</v>
      </c>
      <c r="C685" s="168" t="s">
        <v>4729</v>
      </c>
      <c r="D685" s="168" t="s">
        <v>4729</v>
      </c>
      <c r="E685" s="168" t="s">
        <v>4693</v>
      </c>
      <c r="F685" s="168" t="s">
        <v>1184</v>
      </c>
      <c r="G685" s="168" t="s">
        <v>737</v>
      </c>
      <c r="H685" s="168" t="s">
        <v>736</v>
      </c>
      <c r="I685" s="168" t="s">
        <v>41</v>
      </c>
      <c r="J685" s="168"/>
      <c r="K685" s="168">
        <v>8</v>
      </c>
      <c r="L685" s="168">
        <v>1</v>
      </c>
      <c r="O685" s="188" t="s">
        <v>738</v>
      </c>
      <c r="P685" s="168" t="s">
        <v>1185</v>
      </c>
      <c r="Q685" s="168" t="s">
        <v>1186</v>
      </c>
      <c r="R685" s="168" t="s">
        <v>1187</v>
      </c>
      <c r="S685" s="168" t="s">
        <v>1187</v>
      </c>
      <c r="T685" s="168" t="s">
        <v>707</v>
      </c>
      <c r="U685" s="168" t="s">
        <v>708</v>
      </c>
      <c r="V685" s="168">
        <v>2020</v>
      </c>
      <c r="W685" s="168">
        <v>0.1</v>
      </c>
      <c r="Z685" s="186" t="s">
        <v>2574</v>
      </c>
      <c r="AA685" s="168" t="s">
        <v>123</v>
      </c>
    </row>
    <row r="686" spans="1:27" hidden="1" x14ac:dyDescent="0.2">
      <c r="A686" s="168" t="s">
        <v>1089</v>
      </c>
      <c r="B686" s="168" t="s">
        <v>1090</v>
      </c>
      <c r="C686" s="168" t="s">
        <v>4731</v>
      </c>
      <c r="D686" s="168" t="s">
        <v>4731</v>
      </c>
      <c r="E686" s="168" t="s">
        <v>4693</v>
      </c>
      <c r="F686" s="168" t="s">
        <v>1085</v>
      </c>
      <c r="G686" s="168" t="s">
        <v>737</v>
      </c>
      <c r="H686" s="168" t="s">
        <v>736</v>
      </c>
      <c r="I686" s="168" t="s">
        <v>41</v>
      </c>
      <c r="J686" s="168"/>
      <c r="K686" s="168">
        <v>8</v>
      </c>
      <c r="L686" s="168">
        <v>1</v>
      </c>
      <c r="O686" s="188" t="s">
        <v>738</v>
      </c>
      <c r="P686" s="168" t="s">
        <v>1090</v>
      </c>
      <c r="Q686" s="168" t="s">
        <v>1091</v>
      </c>
      <c r="R686" s="168" t="s">
        <v>1092</v>
      </c>
      <c r="S686" s="168" t="s">
        <v>1092</v>
      </c>
      <c r="T686" s="168" t="s">
        <v>707</v>
      </c>
      <c r="U686" s="168" t="s">
        <v>708</v>
      </c>
      <c r="V686" s="168">
        <v>2020</v>
      </c>
      <c r="W686" s="168">
        <v>0.1</v>
      </c>
      <c r="Z686" s="186" t="s">
        <v>2574</v>
      </c>
      <c r="AA686" s="168" t="s">
        <v>123</v>
      </c>
    </row>
    <row r="687" spans="1:27" hidden="1" x14ac:dyDescent="0.2">
      <c r="A687" s="168" t="s">
        <v>1206</v>
      </c>
      <c r="B687" s="168" t="s">
        <v>1208</v>
      </c>
      <c r="C687" s="168" t="s">
        <v>4735</v>
      </c>
      <c r="D687" s="168" t="s">
        <v>4735</v>
      </c>
      <c r="E687" s="168" t="s">
        <v>4693</v>
      </c>
      <c r="F687" s="168" t="s">
        <v>1207</v>
      </c>
      <c r="G687" s="168" t="s">
        <v>737</v>
      </c>
      <c r="H687" s="168" t="s">
        <v>736</v>
      </c>
      <c r="I687" s="168" t="s">
        <v>41</v>
      </c>
      <c r="J687" s="168"/>
      <c r="K687" s="168">
        <v>8</v>
      </c>
      <c r="L687" s="168">
        <v>1</v>
      </c>
      <c r="O687" s="188" t="s">
        <v>738</v>
      </c>
      <c r="P687" s="168" t="s">
        <v>1208</v>
      </c>
      <c r="Q687" s="168" t="s">
        <v>4904</v>
      </c>
      <c r="R687" s="168" t="s">
        <v>4905</v>
      </c>
      <c r="S687" s="168" t="s">
        <v>4905</v>
      </c>
      <c r="T687" s="168" t="s">
        <v>707</v>
      </c>
      <c r="U687" s="168" t="s">
        <v>708</v>
      </c>
      <c r="V687" s="168">
        <v>2020</v>
      </c>
      <c r="W687" s="168">
        <v>0.1</v>
      </c>
      <c r="Z687" s="186" t="s">
        <v>2574</v>
      </c>
      <c r="AA687" s="168" t="s">
        <v>123</v>
      </c>
    </row>
    <row r="688" spans="1:27" hidden="1" x14ac:dyDescent="0.2">
      <c r="A688" s="168" t="s">
        <v>1202</v>
      </c>
      <c r="B688" s="168" t="s">
        <v>1203</v>
      </c>
      <c r="C688" s="168" t="s">
        <v>4733</v>
      </c>
      <c r="D688" s="168" t="s">
        <v>4733</v>
      </c>
      <c r="E688" s="168" t="s">
        <v>4693</v>
      </c>
      <c r="F688" s="168" t="s">
        <v>1198</v>
      </c>
      <c r="G688" s="168" t="s">
        <v>737</v>
      </c>
      <c r="H688" s="168" t="s">
        <v>736</v>
      </c>
      <c r="I688" s="168" t="s">
        <v>41</v>
      </c>
      <c r="J688" s="168"/>
      <c r="K688" s="168">
        <v>8</v>
      </c>
      <c r="L688" s="168">
        <v>1</v>
      </c>
      <c r="O688" s="188" t="s">
        <v>738</v>
      </c>
      <c r="P688" s="168" t="s">
        <v>1203</v>
      </c>
      <c r="Q688" s="168" t="s">
        <v>1204</v>
      </c>
      <c r="R688" s="168" t="s">
        <v>1205</v>
      </c>
      <c r="S688" s="168" t="s">
        <v>1205</v>
      </c>
      <c r="T688" s="168" t="s">
        <v>707</v>
      </c>
      <c r="U688" s="168" t="s">
        <v>708</v>
      </c>
      <c r="V688" s="168">
        <v>2020</v>
      </c>
      <c r="W688" s="168">
        <v>0.1</v>
      </c>
      <c r="Z688" s="186" t="s">
        <v>2574</v>
      </c>
      <c r="AA688" s="168" t="s">
        <v>123</v>
      </c>
    </row>
    <row r="689" spans="1:27" hidden="1" x14ac:dyDescent="0.2">
      <c r="A689" s="168" t="s">
        <v>1149</v>
      </c>
      <c r="B689" s="168" t="s">
        <v>1150</v>
      </c>
      <c r="C689" s="168" t="s">
        <v>4734</v>
      </c>
      <c r="D689" s="168" t="s">
        <v>4734</v>
      </c>
      <c r="E689" s="168" t="s">
        <v>4693</v>
      </c>
      <c r="F689" s="168" t="s">
        <v>1145</v>
      </c>
      <c r="G689" s="168" t="s">
        <v>737</v>
      </c>
      <c r="H689" s="168" t="s">
        <v>736</v>
      </c>
      <c r="I689" s="168" t="s">
        <v>41</v>
      </c>
      <c r="J689" s="168"/>
      <c r="K689" s="168">
        <v>8</v>
      </c>
      <c r="L689" s="168">
        <v>1</v>
      </c>
      <c r="O689" s="188" t="s">
        <v>738</v>
      </c>
      <c r="P689" s="168" t="s">
        <v>1150</v>
      </c>
      <c r="Q689" s="168" t="s">
        <v>1151</v>
      </c>
      <c r="R689" s="168" t="s">
        <v>1152</v>
      </c>
      <c r="S689" s="168" t="s">
        <v>1152</v>
      </c>
      <c r="T689" s="168" t="s">
        <v>707</v>
      </c>
      <c r="U689" s="168" t="s">
        <v>708</v>
      </c>
      <c r="V689" s="168">
        <v>2020</v>
      </c>
      <c r="W689" s="168">
        <v>0.1</v>
      </c>
      <c r="Z689" s="186" t="s">
        <v>2574</v>
      </c>
      <c r="AA689" s="168" t="s">
        <v>123</v>
      </c>
    </row>
    <row r="690" spans="1:27" hidden="1" x14ac:dyDescent="0.2">
      <c r="A690" s="168" t="s">
        <v>990</v>
      </c>
      <c r="B690" s="168" t="s">
        <v>992</v>
      </c>
      <c r="C690" s="168" t="s">
        <v>4732</v>
      </c>
      <c r="D690" s="168" t="s">
        <v>4732</v>
      </c>
      <c r="E690" s="168" t="s">
        <v>4693</v>
      </c>
      <c r="F690" s="168" t="s">
        <v>991</v>
      </c>
      <c r="G690" s="168" t="s">
        <v>737</v>
      </c>
      <c r="H690" s="168" t="s">
        <v>736</v>
      </c>
      <c r="I690" s="168" t="s">
        <v>41</v>
      </c>
      <c r="J690" s="168"/>
      <c r="K690" s="168">
        <v>8</v>
      </c>
      <c r="L690" s="168">
        <v>1</v>
      </c>
      <c r="O690" s="188" t="s">
        <v>738</v>
      </c>
      <c r="P690" s="168" t="s">
        <v>992</v>
      </c>
      <c r="Q690" s="168" t="s">
        <v>993</v>
      </c>
      <c r="R690" s="168" t="s">
        <v>994</v>
      </c>
      <c r="S690" s="168" t="s">
        <v>994</v>
      </c>
      <c r="T690" s="168" t="s">
        <v>707</v>
      </c>
      <c r="U690" s="168" t="s">
        <v>708</v>
      </c>
      <c r="V690" s="168">
        <v>2020</v>
      </c>
      <c r="W690" s="168">
        <v>0.1</v>
      </c>
      <c r="Z690" s="186" t="s">
        <v>2574</v>
      </c>
      <c r="AA690" s="168" t="s">
        <v>123</v>
      </c>
    </row>
    <row r="691" spans="1:27" hidden="1" x14ac:dyDescent="0.2">
      <c r="A691" s="168" t="s">
        <v>1215</v>
      </c>
      <c r="B691" s="168" t="s">
        <v>1216</v>
      </c>
      <c r="C691" s="168" t="s">
        <v>4736</v>
      </c>
      <c r="D691" s="168" t="s">
        <v>4736</v>
      </c>
      <c r="E691" s="168" t="s">
        <v>4693</v>
      </c>
      <c r="F691" s="168" t="s">
        <v>1211</v>
      </c>
      <c r="G691" s="168" t="s">
        <v>737</v>
      </c>
      <c r="H691" s="168" t="s">
        <v>736</v>
      </c>
      <c r="I691" s="168" t="s">
        <v>41</v>
      </c>
      <c r="J691" s="168"/>
      <c r="K691" s="168">
        <v>8</v>
      </c>
      <c r="L691" s="168">
        <v>1</v>
      </c>
      <c r="O691" s="188" t="s">
        <v>738</v>
      </c>
      <c r="P691" s="168" t="s">
        <v>1216</v>
      </c>
      <c r="Q691" s="168" t="s">
        <v>1217</v>
      </c>
      <c r="R691" s="168" t="s">
        <v>1218</v>
      </c>
      <c r="S691" s="168" t="s">
        <v>1218</v>
      </c>
      <c r="T691" s="168" t="s">
        <v>707</v>
      </c>
      <c r="U691" s="168" t="s">
        <v>708</v>
      </c>
      <c r="V691" s="168">
        <v>2020</v>
      </c>
      <c r="W691" s="168">
        <v>0.1</v>
      </c>
      <c r="Z691" s="186" t="s">
        <v>2574</v>
      </c>
      <c r="AA691" s="168" t="s">
        <v>123</v>
      </c>
    </row>
    <row r="692" spans="1:27" hidden="1" x14ac:dyDescent="0.2">
      <c r="A692" s="168" t="s">
        <v>942</v>
      </c>
      <c r="B692" s="168" t="s">
        <v>944</v>
      </c>
      <c r="C692" s="168" t="s">
        <v>4726</v>
      </c>
      <c r="D692" s="168" t="s">
        <v>4726</v>
      </c>
      <c r="E692" s="168" t="s">
        <v>4693</v>
      </c>
      <c r="F692" s="168" t="s">
        <v>943</v>
      </c>
      <c r="G692" s="168" t="s">
        <v>737</v>
      </c>
      <c r="H692" s="168" t="s">
        <v>736</v>
      </c>
      <c r="I692" s="168" t="s">
        <v>41</v>
      </c>
      <c r="J692" s="168"/>
      <c r="K692" s="168">
        <v>8</v>
      </c>
      <c r="L692" s="168">
        <v>1</v>
      </c>
      <c r="O692" s="188" t="s">
        <v>738</v>
      </c>
      <c r="P692" s="168" t="s">
        <v>944</v>
      </c>
      <c r="Q692" s="168" t="s">
        <v>945</v>
      </c>
      <c r="R692" s="168" t="s">
        <v>946</v>
      </c>
      <c r="S692" s="168" t="s">
        <v>946</v>
      </c>
      <c r="T692" s="168" t="s">
        <v>707</v>
      </c>
      <c r="U692" s="168" t="s">
        <v>708</v>
      </c>
      <c r="V692" s="168">
        <v>2020</v>
      </c>
      <c r="W692" s="168">
        <v>0.1</v>
      </c>
      <c r="Z692" s="186" t="s">
        <v>2574</v>
      </c>
      <c r="AA692" s="168" t="s">
        <v>123</v>
      </c>
    </row>
    <row r="693" spans="1:27" hidden="1" x14ac:dyDescent="0.2">
      <c r="A693" s="168" t="s">
        <v>805</v>
      </c>
      <c r="B693" s="168" t="s">
        <v>806</v>
      </c>
      <c r="C693" s="168" t="s">
        <v>4737</v>
      </c>
      <c r="D693" s="168" t="s">
        <v>4737</v>
      </c>
      <c r="E693" s="168" t="s">
        <v>4693</v>
      </c>
      <c r="F693" s="168" t="s">
        <v>801</v>
      </c>
      <c r="G693" s="168" t="s">
        <v>737</v>
      </c>
      <c r="H693" s="168" t="s">
        <v>736</v>
      </c>
      <c r="I693" s="168" t="s">
        <v>41</v>
      </c>
      <c r="J693" s="168"/>
      <c r="K693" s="168">
        <v>8</v>
      </c>
      <c r="L693" s="168">
        <v>1</v>
      </c>
      <c r="O693" s="188" t="s">
        <v>738</v>
      </c>
      <c r="P693" s="168" t="s">
        <v>806</v>
      </c>
      <c r="Q693" s="168" t="s">
        <v>807</v>
      </c>
      <c r="R693" s="168" t="s">
        <v>808</v>
      </c>
      <c r="S693" s="168" t="s">
        <v>808</v>
      </c>
      <c r="T693" s="168" t="s">
        <v>707</v>
      </c>
      <c r="U693" s="168" t="s">
        <v>708</v>
      </c>
      <c r="V693" s="168">
        <v>2020</v>
      </c>
      <c r="W693" s="168">
        <v>0.1</v>
      </c>
      <c r="Z693" s="186" t="s">
        <v>2574</v>
      </c>
      <c r="AA693" s="168" t="s">
        <v>123</v>
      </c>
    </row>
    <row r="694" spans="1:27" hidden="1" x14ac:dyDescent="0.2">
      <c r="A694" s="168" t="s">
        <v>171</v>
      </c>
      <c r="B694" s="168" t="s">
        <v>171</v>
      </c>
      <c r="C694" s="168" t="s">
        <v>172</v>
      </c>
      <c r="D694" s="168" t="s">
        <v>172</v>
      </c>
      <c r="E694" s="168" t="s">
        <v>4693</v>
      </c>
      <c r="F694" s="168" t="s">
        <v>173</v>
      </c>
      <c r="G694" s="168" t="s">
        <v>175</v>
      </c>
      <c r="H694" s="168" t="s">
        <v>174</v>
      </c>
      <c r="I694" s="168" t="s">
        <v>41</v>
      </c>
      <c r="J694" s="168"/>
      <c r="K694" s="168">
        <v>8</v>
      </c>
      <c r="O694" s="188"/>
      <c r="Q694" s="168" t="s">
        <v>176</v>
      </c>
      <c r="S694" s="168" t="s">
        <v>176</v>
      </c>
      <c r="T694" s="168" t="s">
        <v>177</v>
      </c>
      <c r="U694" s="168" t="s">
        <v>178</v>
      </c>
      <c r="V694" s="168">
        <v>2020</v>
      </c>
      <c r="W694" s="168">
        <v>0.1</v>
      </c>
      <c r="Z694" s="186" t="s">
        <v>2543</v>
      </c>
      <c r="AA694" s="168" t="s">
        <v>123</v>
      </c>
    </row>
    <row r="695" spans="1:27" hidden="1" x14ac:dyDescent="0.2">
      <c r="A695" s="168" t="s">
        <v>171</v>
      </c>
      <c r="B695" s="168" t="s">
        <v>171</v>
      </c>
      <c r="C695" s="168" t="s">
        <v>172</v>
      </c>
      <c r="D695" s="168" t="s">
        <v>172</v>
      </c>
      <c r="E695" s="168" t="s">
        <v>4693</v>
      </c>
      <c r="F695" s="168" t="s">
        <v>173</v>
      </c>
      <c r="G695" s="168" t="s">
        <v>180</v>
      </c>
      <c r="H695" s="168" t="s">
        <v>179</v>
      </c>
      <c r="I695" s="168" t="s">
        <v>66</v>
      </c>
      <c r="J695" s="168"/>
      <c r="K695" s="168">
        <v>9</v>
      </c>
      <c r="O695" s="188"/>
      <c r="Q695" s="168" t="s">
        <v>176</v>
      </c>
      <c r="S695" s="168" t="s">
        <v>176</v>
      </c>
      <c r="T695" s="168" t="s">
        <v>177</v>
      </c>
      <c r="U695" s="168" t="s">
        <v>178</v>
      </c>
      <c r="V695" s="168">
        <v>2020</v>
      </c>
      <c r="W695" s="168">
        <v>0.1</v>
      </c>
      <c r="Z695" s="186" t="s">
        <v>2544</v>
      </c>
      <c r="AA695" s="168" t="s">
        <v>123</v>
      </c>
    </row>
    <row r="696" spans="1:27" hidden="1" x14ac:dyDescent="0.2">
      <c r="A696" s="168" t="s">
        <v>1964</v>
      </c>
      <c r="B696" s="168" t="s">
        <v>1964</v>
      </c>
      <c r="C696" s="168" t="s">
        <v>1965</v>
      </c>
      <c r="D696" s="168" t="s">
        <v>1965</v>
      </c>
      <c r="E696" s="168" t="s">
        <v>4699</v>
      </c>
      <c r="F696" s="168" t="s">
        <v>1966</v>
      </c>
      <c r="G696" s="168" t="s">
        <v>255</v>
      </c>
      <c r="H696" s="168" t="s">
        <v>254</v>
      </c>
      <c r="I696" s="168" t="s">
        <v>41</v>
      </c>
      <c r="J696" s="168"/>
      <c r="K696" s="168">
        <v>8</v>
      </c>
      <c r="O696" s="188"/>
      <c r="Q696" s="168" t="s">
        <v>1967</v>
      </c>
      <c r="S696" s="168" t="s">
        <v>1967</v>
      </c>
      <c r="T696" s="168" t="s">
        <v>252</v>
      </c>
      <c r="U696" s="168" t="s">
        <v>253</v>
      </c>
      <c r="V696" s="168">
        <v>2020</v>
      </c>
      <c r="W696" s="168">
        <v>0.11</v>
      </c>
      <c r="Z696" s="186" t="s">
        <v>2551</v>
      </c>
      <c r="AA696" s="168" t="s">
        <v>27</v>
      </c>
    </row>
    <row r="697" spans="1:27" hidden="1" x14ac:dyDescent="0.2">
      <c r="A697" s="168" t="s">
        <v>2047</v>
      </c>
      <c r="B697" s="168" t="s">
        <v>2047</v>
      </c>
      <c r="C697" s="168" t="s">
        <v>2048</v>
      </c>
      <c r="D697" s="168" t="s">
        <v>2048</v>
      </c>
      <c r="E697" s="168" t="s">
        <v>4699</v>
      </c>
      <c r="F697" s="168" t="s">
        <v>2049</v>
      </c>
      <c r="G697" s="168" t="s">
        <v>2066</v>
      </c>
      <c r="H697" s="168" t="s">
        <v>2065</v>
      </c>
      <c r="I697" s="168" t="s">
        <v>56</v>
      </c>
      <c r="J697" s="168"/>
      <c r="K697" s="168">
        <v>4</v>
      </c>
      <c r="O697" s="188"/>
      <c r="Q697" s="168" t="s">
        <v>2052</v>
      </c>
      <c r="S697" s="168" t="s">
        <v>2052</v>
      </c>
      <c r="T697" s="168" t="s">
        <v>419</v>
      </c>
      <c r="U697" s="168" t="s">
        <v>419</v>
      </c>
      <c r="V697" s="168">
        <v>2020</v>
      </c>
      <c r="W697" s="168">
        <v>0.11</v>
      </c>
      <c r="Z697" s="186" t="s">
        <v>2611</v>
      </c>
      <c r="AA697" s="168" t="s">
        <v>90</v>
      </c>
    </row>
    <row r="698" spans="1:27" hidden="1" x14ac:dyDescent="0.2">
      <c r="A698" s="168" t="s">
        <v>1299</v>
      </c>
      <c r="B698" s="168" t="s">
        <v>1299</v>
      </c>
      <c r="C698" s="168" t="s">
        <v>4379</v>
      </c>
      <c r="D698" s="168" t="s">
        <v>4379</v>
      </c>
      <c r="E698" s="168" t="s">
        <v>4699</v>
      </c>
      <c r="F698" s="168" t="s">
        <v>1300</v>
      </c>
      <c r="G698" s="168" t="s">
        <v>431</v>
      </c>
      <c r="H698" s="168" t="s">
        <v>430</v>
      </c>
      <c r="I698" s="168" t="s">
        <v>41</v>
      </c>
      <c r="J698" s="168"/>
      <c r="K698" s="168">
        <v>8</v>
      </c>
      <c r="O698" s="188"/>
      <c r="Q698" s="168" t="s">
        <v>1301</v>
      </c>
      <c r="S698" s="168" t="s">
        <v>1301</v>
      </c>
      <c r="T698" s="168" t="s">
        <v>419</v>
      </c>
      <c r="U698" s="168" t="s">
        <v>419</v>
      </c>
      <c r="V698" s="168">
        <v>2020</v>
      </c>
      <c r="W698" s="168">
        <v>0.11</v>
      </c>
      <c r="Z698" s="186" t="s">
        <v>2560</v>
      </c>
      <c r="AA698" s="168" t="s">
        <v>90</v>
      </c>
    </row>
    <row r="699" spans="1:27" hidden="1" x14ac:dyDescent="0.2">
      <c r="A699" s="168" t="s">
        <v>1299</v>
      </c>
      <c r="B699" s="168" t="s">
        <v>1299</v>
      </c>
      <c r="C699" s="168" t="s">
        <v>4379</v>
      </c>
      <c r="D699" s="168" t="s">
        <v>4379</v>
      </c>
      <c r="E699" s="168" t="s">
        <v>4699</v>
      </c>
      <c r="F699" s="168" t="s">
        <v>1300</v>
      </c>
      <c r="G699" s="168" t="s">
        <v>429</v>
      </c>
      <c r="H699" s="168" t="s">
        <v>428</v>
      </c>
      <c r="I699" s="168" t="s">
        <v>66</v>
      </c>
      <c r="J699" s="168"/>
      <c r="K699" s="168">
        <v>9</v>
      </c>
      <c r="O699" s="188"/>
      <c r="Q699" s="168" t="s">
        <v>1301</v>
      </c>
      <c r="S699" s="168" t="s">
        <v>1301</v>
      </c>
      <c r="T699" s="168" t="s">
        <v>419</v>
      </c>
      <c r="U699" s="168" t="s">
        <v>419</v>
      </c>
      <c r="V699" s="168">
        <v>2020</v>
      </c>
      <c r="W699" s="168">
        <v>0.11</v>
      </c>
      <c r="Z699" s="186" t="s">
        <v>2559</v>
      </c>
      <c r="AA699" s="168" t="s">
        <v>90</v>
      </c>
    </row>
    <row r="700" spans="1:27" hidden="1" x14ac:dyDescent="0.2">
      <c r="A700" s="168" t="s">
        <v>1299</v>
      </c>
      <c r="B700" s="168" t="s">
        <v>1299</v>
      </c>
      <c r="C700" s="168" t="s">
        <v>4379</v>
      </c>
      <c r="D700" s="168" t="s">
        <v>4379</v>
      </c>
      <c r="E700" s="168" t="s">
        <v>4699</v>
      </c>
      <c r="F700" s="168" t="s">
        <v>1300</v>
      </c>
      <c r="G700" s="168" t="s">
        <v>9856</v>
      </c>
      <c r="H700" s="168" t="s">
        <v>9858</v>
      </c>
      <c r="I700" s="168" t="s">
        <v>63</v>
      </c>
      <c r="K700" s="168">
        <v>10</v>
      </c>
      <c r="Q700" s="168" t="s">
        <v>1301</v>
      </c>
      <c r="S700" s="168" t="s">
        <v>1301</v>
      </c>
      <c r="T700" s="168" t="s">
        <v>419</v>
      </c>
      <c r="U700" s="168" t="s">
        <v>419</v>
      </c>
      <c r="V700" s="168">
        <v>2022</v>
      </c>
      <c r="W700" s="168">
        <v>0.11</v>
      </c>
      <c r="Z700" s="188" t="s">
        <v>9714</v>
      </c>
      <c r="AA700" s="168" t="s">
        <v>90</v>
      </c>
    </row>
    <row r="701" spans="1:27" hidden="1" x14ac:dyDescent="0.2">
      <c r="A701" s="168" t="s">
        <v>1696</v>
      </c>
      <c r="B701" s="168" t="s">
        <v>1696</v>
      </c>
      <c r="C701" s="168" t="s">
        <v>1697</v>
      </c>
      <c r="D701" s="168" t="s">
        <v>1697</v>
      </c>
      <c r="E701" s="168" t="s">
        <v>4693</v>
      </c>
      <c r="F701" s="168" t="s">
        <v>1698</v>
      </c>
      <c r="G701" s="168" t="s">
        <v>155</v>
      </c>
      <c r="H701" s="168" t="s">
        <v>154</v>
      </c>
      <c r="I701" s="168" t="s">
        <v>41</v>
      </c>
      <c r="J701" s="168"/>
      <c r="K701" s="168">
        <v>8</v>
      </c>
      <c r="O701" s="188"/>
      <c r="Q701" s="168" t="s">
        <v>1699</v>
      </c>
      <c r="S701" s="168" t="s">
        <v>1699</v>
      </c>
      <c r="T701" s="168" t="s">
        <v>157</v>
      </c>
      <c r="U701" s="168" t="s">
        <v>157</v>
      </c>
      <c r="V701" s="168">
        <v>2020</v>
      </c>
      <c r="W701" s="168">
        <v>0.11899999999999999</v>
      </c>
      <c r="Z701" s="186" t="s">
        <v>2540</v>
      </c>
      <c r="AA701" s="168" t="s">
        <v>158</v>
      </c>
    </row>
    <row r="702" spans="1:27" hidden="1" x14ac:dyDescent="0.2">
      <c r="A702" s="168" t="s">
        <v>294</v>
      </c>
      <c r="B702" s="168" t="s">
        <v>294</v>
      </c>
      <c r="C702" s="168" t="s">
        <v>295</v>
      </c>
      <c r="D702" s="168" t="s">
        <v>295</v>
      </c>
      <c r="E702" s="168" t="s">
        <v>4693</v>
      </c>
      <c r="F702" s="168" t="s">
        <v>296</v>
      </c>
      <c r="G702" s="168" t="s">
        <v>155</v>
      </c>
      <c r="H702" s="168" t="s">
        <v>154</v>
      </c>
      <c r="I702" s="168" t="s">
        <v>41</v>
      </c>
      <c r="J702" s="168"/>
      <c r="K702" s="168">
        <v>8</v>
      </c>
      <c r="O702" s="188"/>
      <c r="Q702" s="168" t="s">
        <v>297</v>
      </c>
      <c r="S702" s="168" t="s">
        <v>297</v>
      </c>
      <c r="T702" s="168" t="s">
        <v>157</v>
      </c>
      <c r="U702" s="168" t="s">
        <v>157</v>
      </c>
      <c r="V702" s="168">
        <v>2020</v>
      </c>
      <c r="W702" s="168">
        <v>0.11899999999999999</v>
      </c>
      <c r="Z702" s="186" t="s">
        <v>2540</v>
      </c>
      <c r="AA702" s="168" t="s">
        <v>158</v>
      </c>
    </row>
    <row r="703" spans="1:27" hidden="1" x14ac:dyDescent="0.2">
      <c r="A703" s="168" t="s">
        <v>2124</v>
      </c>
      <c r="B703" s="168" t="s">
        <v>2124</v>
      </c>
      <c r="C703" s="168" t="s">
        <v>2125</v>
      </c>
      <c r="D703" s="168" t="s">
        <v>2125</v>
      </c>
      <c r="E703" s="168" t="s">
        <v>4693</v>
      </c>
      <c r="F703" s="168" t="s">
        <v>2126</v>
      </c>
      <c r="G703" s="168" t="s">
        <v>2009</v>
      </c>
      <c r="H703" s="168" t="s">
        <v>2008</v>
      </c>
      <c r="I703" s="168" t="s">
        <v>34</v>
      </c>
      <c r="J703" s="168"/>
      <c r="K703" s="168">
        <v>2</v>
      </c>
      <c r="O703" s="188"/>
      <c r="R703" s="168" t="s">
        <v>2127</v>
      </c>
      <c r="S703" s="168" t="s">
        <v>2127</v>
      </c>
      <c r="T703" s="168" t="s">
        <v>419</v>
      </c>
      <c r="U703" s="168" t="s">
        <v>419</v>
      </c>
      <c r="V703" s="168">
        <v>2020</v>
      </c>
      <c r="W703" s="168">
        <v>0.12</v>
      </c>
      <c r="X703" s="168" t="s">
        <v>4402</v>
      </c>
      <c r="Z703" s="186" t="s">
        <v>2607</v>
      </c>
      <c r="AA703" s="168" t="s">
        <v>4396</v>
      </c>
    </row>
    <row r="704" spans="1:27" hidden="1" x14ac:dyDescent="0.2">
      <c r="A704" s="168" t="s">
        <v>2124</v>
      </c>
      <c r="B704" s="168" t="s">
        <v>2124</v>
      </c>
      <c r="C704" s="168" t="s">
        <v>2125</v>
      </c>
      <c r="D704" s="168" t="s">
        <v>2125</v>
      </c>
      <c r="E704" s="168" t="s">
        <v>4693</v>
      </c>
      <c r="F704" s="168" t="s">
        <v>2126</v>
      </c>
      <c r="G704" s="168" t="s">
        <v>2012</v>
      </c>
      <c r="H704" s="168" t="s">
        <v>2011</v>
      </c>
      <c r="I704" s="168" t="s">
        <v>31</v>
      </c>
      <c r="J704" s="162"/>
      <c r="K704" s="168">
        <v>1</v>
      </c>
      <c r="O704" s="188"/>
      <c r="R704" s="168" t="s">
        <v>2127</v>
      </c>
      <c r="S704" s="168" t="s">
        <v>2127</v>
      </c>
      <c r="T704" s="168" t="s">
        <v>419</v>
      </c>
      <c r="U704" s="168" t="s">
        <v>419</v>
      </c>
      <c r="V704" s="168">
        <v>2020</v>
      </c>
      <c r="W704" s="168">
        <v>0.12</v>
      </c>
      <c r="X704" s="168" t="s">
        <v>4402</v>
      </c>
      <c r="Z704" s="186" t="s">
        <v>2607</v>
      </c>
      <c r="AA704" s="168" t="s">
        <v>4396</v>
      </c>
    </row>
    <row r="705" spans="1:27" hidden="1" x14ac:dyDescent="0.2">
      <c r="A705" s="168" t="s">
        <v>1685</v>
      </c>
      <c r="B705" s="168" t="s">
        <v>1685</v>
      </c>
      <c r="C705" s="168" t="s">
        <v>1686</v>
      </c>
      <c r="D705" s="168" t="s">
        <v>1686</v>
      </c>
      <c r="E705" s="168" t="s">
        <v>4699</v>
      </c>
      <c r="F705" s="168" t="s">
        <v>1687</v>
      </c>
      <c r="G705" s="168" t="s">
        <v>378</v>
      </c>
      <c r="H705" s="168" t="s">
        <v>377</v>
      </c>
      <c r="I705" s="168" t="s">
        <v>53</v>
      </c>
      <c r="J705" s="168"/>
      <c r="K705" s="168">
        <v>3</v>
      </c>
      <c r="O705" s="188"/>
      <c r="Q705" s="168" t="s">
        <v>1688</v>
      </c>
      <c r="S705" s="168" t="s">
        <v>1688</v>
      </c>
      <c r="T705" s="168" t="s">
        <v>26</v>
      </c>
      <c r="U705" s="168" t="s">
        <v>26</v>
      </c>
      <c r="V705" s="168">
        <v>2020</v>
      </c>
      <c r="W705" s="168">
        <v>0.12</v>
      </c>
      <c r="Z705" s="186" t="s">
        <v>2557</v>
      </c>
      <c r="AA705" s="168" t="s">
        <v>27</v>
      </c>
    </row>
    <row r="706" spans="1:27" hidden="1" x14ac:dyDescent="0.2">
      <c r="A706" s="168" t="s">
        <v>2124</v>
      </c>
      <c r="B706" s="168" t="s">
        <v>2124</v>
      </c>
      <c r="C706" s="168" t="s">
        <v>2125</v>
      </c>
      <c r="D706" s="168" t="s">
        <v>2125</v>
      </c>
      <c r="E706" s="168" t="s">
        <v>4693</v>
      </c>
      <c r="F706" s="168" t="s">
        <v>2126</v>
      </c>
      <c r="G706" s="168" t="s">
        <v>2036</v>
      </c>
      <c r="H706" s="168" t="s">
        <v>2035</v>
      </c>
      <c r="I706" s="168" t="s">
        <v>56</v>
      </c>
      <c r="J706" s="168"/>
      <c r="K706" s="168">
        <v>4</v>
      </c>
      <c r="O706" s="188"/>
      <c r="Q706" s="168" t="s">
        <v>2127</v>
      </c>
      <c r="S706" s="168" t="s">
        <v>2127</v>
      </c>
      <c r="T706" s="168" t="s">
        <v>419</v>
      </c>
      <c r="U706" s="168" t="s">
        <v>419</v>
      </c>
      <c r="V706" s="168">
        <v>2020</v>
      </c>
      <c r="W706" s="168">
        <v>0.12</v>
      </c>
      <c r="Z706" s="186" t="s">
        <v>2610</v>
      </c>
      <c r="AA706" s="168" t="s">
        <v>90</v>
      </c>
    </row>
    <row r="707" spans="1:27" hidden="1" x14ac:dyDescent="0.2">
      <c r="A707" s="168" t="s">
        <v>2124</v>
      </c>
      <c r="B707" s="168" t="s">
        <v>2124</v>
      </c>
      <c r="C707" s="168" t="s">
        <v>2125</v>
      </c>
      <c r="D707" s="168" t="s">
        <v>2125</v>
      </c>
      <c r="E707" s="168" t="s">
        <v>4693</v>
      </c>
      <c r="F707" s="168" t="s">
        <v>2126</v>
      </c>
      <c r="G707" s="168" t="s">
        <v>2028</v>
      </c>
      <c r="H707" s="168" t="s">
        <v>2027</v>
      </c>
      <c r="I707" s="168" t="s">
        <v>22</v>
      </c>
      <c r="J707" s="168"/>
      <c r="K707" s="168">
        <v>5</v>
      </c>
      <c r="O707" s="188"/>
      <c r="Q707" s="168" t="s">
        <v>2127</v>
      </c>
      <c r="S707" s="168" t="s">
        <v>2127</v>
      </c>
      <c r="T707" s="168" t="s">
        <v>419</v>
      </c>
      <c r="U707" s="168" t="s">
        <v>419</v>
      </c>
      <c r="V707" s="168">
        <v>2020</v>
      </c>
      <c r="W707" s="168">
        <v>0.12</v>
      </c>
      <c r="Z707" s="186" t="s">
        <v>2553</v>
      </c>
      <c r="AA707" s="168" t="s">
        <v>90</v>
      </c>
    </row>
    <row r="708" spans="1:27" hidden="1" x14ac:dyDescent="0.2">
      <c r="A708" s="168" t="s">
        <v>2124</v>
      </c>
      <c r="B708" s="168" t="s">
        <v>2124</v>
      </c>
      <c r="C708" s="168" t="s">
        <v>2125</v>
      </c>
      <c r="D708" s="168" t="s">
        <v>2125</v>
      </c>
      <c r="E708" s="168" t="s">
        <v>4693</v>
      </c>
      <c r="F708" s="168" t="s">
        <v>2126</v>
      </c>
      <c r="G708" s="168" t="s">
        <v>2030</v>
      </c>
      <c r="H708" s="168" t="s">
        <v>2029</v>
      </c>
      <c r="I708" s="168" t="s">
        <v>28</v>
      </c>
      <c r="J708" s="168"/>
      <c r="K708" s="168">
        <v>6</v>
      </c>
      <c r="O708" s="188"/>
      <c r="Q708" s="168" t="s">
        <v>2127</v>
      </c>
      <c r="S708" s="168" t="s">
        <v>2127</v>
      </c>
      <c r="T708" s="168" t="s">
        <v>419</v>
      </c>
      <c r="U708" s="168" t="s">
        <v>419</v>
      </c>
      <c r="V708" s="168">
        <v>2020</v>
      </c>
      <c r="W708" s="168">
        <v>0.12</v>
      </c>
      <c r="Z708" s="186" t="s">
        <v>2553</v>
      </c>
      <c r="AA708" s="168" t="s">
        <v>90</v>
      </c>
    </row>
    <row r="709" spans="1:27" hidden="1" x14ac:dyDescent="0.2">
      <c r="A709" s="168" t="s">
        <v>228</v>
      </c>
      <c r="B709" s="168" t="s">
        <v>228</v>
      </c>
      <c r="C709" s="168" t="s">
        <v>229</v>
      </c>
      <c r="D709" s="168" t="s">
        <v>9701</v>
      </c>
      <c r="E709" s="168" t="s">
        <v>4693</v>
      </c>
      <c r="F709" s="168" t="s">
        <v>230</v>
      </c>
      <c r="G709" s="168" t="s">
        <v>129</v>
      </c>
      <c r="H709" s="168" t="s">
        <v>128</v>
      </c>
      <c r="I709" s="168" t="s">
        <v>34</v>
      </c>
      <c r="J709" s="168"/>
      <c r="K709" s="168">
        <v>2</v>
      </c>
      <c r="O709" s="188"/>
      <c r="Q709" s="168" t="s">
        <v>231</v>
      </c>
      <c r="S709" s="168" t="s">
        <v>231</v>
      </c>
      <c r="T709" s="168" t="s">
        <v>50</v>
      </c>
      <c r="U709" s="168" t="s">
        <v>51</v>
      </c>
      <c r="V709" s="168">
        <v>2020</v>
      </c>
      <c r="W709" s="168">
        <v>0.12</v>
      </c>
      <c r="Y709" s="168">
        <v>1</v>
      </c>
      <c r="Z709" s="186" t="s">
        <v>2518</v>
      </c>
      <c r="AA709" s="168" t="s">
        <v>4395</v>
      </c>
    </row>
    <row r="710" spans="1:27" hidden="1" x14ac:dyDescent="0.2">
      <c r="A710" s="168" t="s">
        <v>228</v>
      </c>
      <c r="B710" s="168" t="s">
        <v>228</v>
      </c>
      <c r="C710" s="168" t="s">
        <v>229</v>
      </c>
      <c r="D710" s="168" t="s">
        <v>9701</v>
      </c>
      <c r="E710" s="168" t="s">
        <v>4693</v>
      </c>
      <c r="F710" s="168" t="s">
        <v>230</v>
      </c>
      <c r="G710" s="168" t="s">
        <v>55</v>
      </c>
      <c r="H710" s="168" t="s">
        <v>54</v>
      </c>
      <c r="I710" s="168" t="s">
        <v>53</v>
      </c>
      <c r="J710" s="168"/>
      <c r="K710" s="168">
        <v>3</v>
      </c>
      <c r="O710" s="188"/>
      <c r="Q710" s="168" t="s">
        <v>231</v>
      </c>
      <c r="S710" s="168" t="s">
        <v>231</v>
      </c>
      <c r="T710" s="168" t="s">
        <v>50</v>
      </c>
      <c r="U710" s="168" t="s">
        <v>51</v>
      </c>
      <c r="V710" s="168">
        <v>2020</v>
      </c>
      <c r="W710" s="168">
        <v>0.12</v>
      </c>
      <c r="Y710" s="168">
        <v>1</v>
      </c>
      <c r="Z710" s="186" t="s">
        <v>2518</v>
      </c>
      <c r="AA710" s="168" t="s">
        <v>52</v>
      </c>
    </row>
    <row r="711" spans="1:27" hidden="1" x14ac:dyDescent="0.2">
      <c r="A711" s="168" t="s">
        <v>228</v>
      </c>
      <c r="B711" s="168" t="s">
        <v>228</v>
      </c>
      <c r="C711" s="168" t="s">
        <v>229</v>
      </c>
      <c r="D711" s="168" t="s">
        <v>9701</v>
      </c>
      <c r="E711" s="168" t="s">
        <v>4693</v>
      </c>
      <c r="F711" s="168" t="s">
        <v>230</v>
      </c>
      <c r="G711" s="168" t="s">
        <v>131</v>
      </c>
      <c r="H711" s="168" t="s">
        <v>130</v>
      </c>
      <c r="I711" s="168" t="s">
        <v>31</v>
      </c>
      <c r="J711" s="162"/>
      <c r="K711" s="168">
        <v>1</v>
      </c>
      <c r="O711" s="188"/>
      <c r="Q711" s="168" t="s">
        <v>231</v>
      </c>
      <c r="S711" s="168" t="s">
        <v>231</v>
      </c>
      <c r="T711" s="168" t="s">
        <v>50</v>
      </c>
      <c r="U711" s="168" t="s">
        <v>51</v>
      </c>
      <c r="V711" s="168">
        <v>2020</v>
      </c>
      <c r="W711" s="168">
        <v>0.12</v>
      </c>
      <c r="Y711" s="168">
        <v>1</v>
      </c>
      <c r="Z711" s="186" t="s">
        <v>2536</v>
      </c>
      <c r="AA711" s="168" t="s">
        <v>4395</v>
      </c>
    </row>
    <row r="712" spans="1:27" hidden="1" x14ac:dyDescent="0.2">
      <c r="A712" s="168" t="s">
        <v>2140</v>
      </c>
      <c r="B712" s="168" t="s">
        <v>2140</v>
      </c>
      <c r="C712" s="168" t="s">
        <v>2141</v>
      </c>
      <c r="D712" s="168" t="s">
        <v>2141</v>
      </c>
      <c r="E712" s="168" t="s">
        <v>4693</v>
      </c>
      <c r="F712" s="168" t="s">
        <v>2142</v>
      </c>
      <c r="G712" s="168" t="s">
        <v>2034</v>
      </c>
      <c r="H712" s="168" t="s">
        <v>2033</v>
      </c>
      <c r="I712" s="168" t="s">
        <v>38</v>
      </c>
      <c r="J712" s="168"/>
      <c r="K712" s="168">
        <v>7</v>
      </c>
      <c r="O712" s="188"/>
      <c r="Q712" s="168" t="s">
        <v>2143</v>
      </c>
      <c r="S712" s="168" t="s">
        <v>2143</v>
      </c>
      <c r="T712" s="168" t="s">
        <v>419</v>
      </c>
      <c r="U712" s="168" t="s">
        <v>419</v>
      </c>
      <c r="V712" s="168">
        <v>2020</v>
      </c>
      <c r="W712" s="168">
        <v>0.12</v>
      </c>
      <c r="Z712" s="186" t="s">
        <v>2527</v>
      </c>
      <c r="AA712" s="168" t="s">
        <v>90</v>
      </c>
    </row>
    <row r="713" spans="1:27" hidden="1" x14ac:dyDescent="0.2">
      <c r="A713" s="168" t="s">
        <v>880</v>
      </c>
      <c r="B713" s="168" t="s">
        <v>880</v>
      </c>
      <c r="C713" s="168" t="s">
        <v>881</v>
      </c>
      <c r="D713" s="168" t="s">
        <v>881</v>
      </c>
      <c r="E713" s="168" t="s">
        <v>4699</v>
      </c>
      <c r="F713" s="168" t="s">
        <v>882</v>
      </c>
      <c r="G713" s="168" t="s">
        <v>868</v>
      </c>
      <c r="H713" s="168" t="s">
        <v>867</v>
      </c>
      <c r="I713" s="168" t="s">
        <v>38</v>
      </c>
      <c r="J713" s="168"/>
      <c r="K713" s="168">
        <v>7</v>
      </c>
      <c r="O713" s="188"/>
      <c r="Q713" s="168" t="s">
        <v>883</v>
      </c>
      <c r="S713" s="168" t="s">
        <v>883</v>
      </c>
      <c r="T713" s="168" t="s">
        <v>419</v>
      </c>
      <c r="U713" s="168" t="s">
        <v>419</v>
      </c>
      <c r="V713" s="168">
        <v>2020</v>
      </c>
      <c r="W713" s="168">
        <v>0.12</v>
      </c>
      <c r="Z713" s="186" t="s">
        <v>2512</v>
      </c>
      <c r="AA713" s="168" t="s">
        <v>93</v>
      </c>
    </row>
    <row r="714" spans="1:27" hidden="1" x14ac:dyDescent="0.2">
      <c r="A714" s="168" t="s">
        <v>880</v>
      </c>
      <c r="B714" s="168" t="s">
        <v>880</v>
      </c>
      <c r="C714" s="168" t="s">
        <v>881</v>
      </c>
      <c r="D714" s="168" t="s">
        <v>881</v>
      </c>
      <c r="E714" s="168" t="s">
        <v>4699</v>
      </c>
      <c r="F714" s="168" t="s">
        <v>882</v>
      </c>
      <c r="G714" s="168" t="s">
        <v>873</v>
      </c>
      <c r="H714" s="168" t="s">
        <v>872</v>
      </c>
      <c r="I714" s="168" t="s">
        <v>41</v>
      </c>
      <c r="J714" s="168"/>
      <c r="K714" s="168">
        <v>8</v>
      </c>
      <c r="O714" s="188"/>
      <c r="Q714" s="168" t="s">
        <v>883</v>
      </c>
      <c r="S714" s="168" t="s">
        <v>883</v>
      </c>
      <c r="T714" s="168" t="s">
        <v>419</v>
      </c>
      <c r="U714" s="168" t="s">
        <v>419</v>
      </c>
      <c r="V714" s="168">
        <v>2020</v>
      </c>
      <c r="W714" s="168">
        <v>0.12</v>
      </c>
      <c r="Z714" s="186" t="s">
        <v>2560</v>
      </c>
      <c r="AA714" s="168" t="s">
        <v>871</v>
      </c>
    </row>
    <row r="715" spans="1:27" hidden="1" x14ac:dyDescent="0.2">
      <c r="A715" s="168" t="s">
        <v>880</v>
      </c>
      <c r="B715" s="168" t="s">
        <v>880</v>
      </c>
      <c r="C715" s="168" t="s">
        <v>881</v>
      </c>
      <c r="D715" s="168" t="s">
        <v>881</v>
      </c>
      <c r="E715" s="168" t="s">
        <v>4699</v>
      </c>
      <c r="F715" s="168" t="s">
        <v>882</v>
      </c>
      <c r="G715" s="168" t="s">
        <v>870</v>
      </c>
      <c r="H715" s="168" t="s">
        <v>9782</v>
      </c>
      <c r="I715" s="168" t="s">
        <v>66</v>
      </c>
      <c r="J715" s="168"/>
      <c r="K715" s="168">
        <v>9</v>
      </c>
      <c r="O715" s="188"/>
      <c r="Q715" s="168" t="s">
        <v>883</v>
      </c>
      <c r="S715" s="168" t="s">
        <v>883</v>
      </c>
      <c r="T715" s="168" t="s">
        <v>419</v>
      </c>
      <c r="U715" s="168" t="s">
        <v>419</v>
      </c>
      <c r="V715" s="168">
        <v>2020</v>
      </c>
      <c r="W715" s="168">
        <v>0.12</v>
      </c>
      <c r="Z715" s="186" t="s">
        <v>2559</v>
      </c>
      <c r="AA715" s="168" t="s">
        <v>871</v>
      </c>
    </row>
    <row r="716" spans="1:27" hidden="1" x14ac:dyDescent="0.2">
      <c r="A716" s="168" t="s">
        <v>537</v>
      </c>
      <c r="B716" s="168" t="s">
        <v>537</v>
      </c>
      <c r="C716" s="168" t="s">
        <v>4377</v>
      </c>
      <c r="D716" s="168" t="s">
        <v>4377</v>
      </c>
      <c r="E716" s="168" t="s">
        <v>4699</v>
      </c>
      <c r="F716" s="168" t="s">
        <v>538</v>
      </c>
      <c r="G716" s="168" t="s">
        <v>431</v>
      </c>
      <c r="H716" s="168" t="s">
        <v>430</v>
      </c>
      <c r="I716" s="168" t="s">
        <v>41</v>
      </c>
      <c r="J716" s="168"/>
      <c r="K716" s="168">
        <v>8</v>
      </c>
      <c r="O716" s="188"/>
      <c r="Q716" s="168" t="s">
        <v>539</v>
      </c>
      <c r="S716" s="168" t="s">
        <v>539</v>
      </c>
      <c r="T716" s="168" t="s">
        <v>419</v>
      </c>
      <c r="U716" s="168" t="s">
        <v>419</v>
      </c>
      <c r="V716" s="168">
        <v>2020</v>
      </c>
      <c r="W716" s="168">
        <v>0.12</v>
      </c>
      <c r="Z716" s="186" t="s">
        <v>2560</v>
      </c>
      <c r="AA716" s="168" t="s">
        <v>90</v>
      </c>
    </row>
    <row r="717" spans="1:27" hidden="1" x14ac:dyDescent="0.2">
      <c r="A717" s="168" t="s">
        <v>537</v>
      </c>
      <c r="B717" s="168" t="s">
        <v>537</v>
      </c>
      <c r="C717" s="168" t="s">
        <v>4377</v>
      </c>
      <c r="D717" s="168" t="s">
        <v>4377</v>
      </c>
      <c r="E717" s="168" t="s">
        <v>4699</v>
      </c>
      <c r="F717" s="168" t="s">
        <v>538</v>
      </c>
      <c r="G717" s="168" t="s">
        <v>429</v>
      </c>
      <c r="H717" s="168" t="s">
        <v>428</v>
      </c>
      <c r="I717" s="168" t="s">
        <v>66</v>
      </c>
      <c r="J717" s="168"/>
      <c r="K717" s="168">
        <v>9</v>
      </c>
      <c r="O717" s="188"/>
      <c r="Q717" s="168" t="s">
        <v>539</v>
      </c>
      <c r="S717" s="168" t="s">
        <v>539</v>
      </c>
      <c r="T717" s="168" t="s">
        <v>419</v>
      </c>
      <c r="U717" s="168" t="s">
        <v>419</v>
      </c>
      <c r="V717" s="168">
        <v>2020</v>
      </c>
      <c r="W717" s="168">
        <v>0.12</v>
      </c>
      <c r="Z717" s="186" t="s">
        <v>2559</v>
      </c>
      <c r="AA717" s="168" t="s">
        <v>90</v>
      </c>
    </row>
    <row r="718" spans="1:27" hidden="1" x14ac:dyDescent="0.2">
      <c r="A718" s="168" t="s">
        <v>537</v>
      </c>
      <c r="B718" s="168" t="s">
        <v>537</v>
      </c>
      <c r="C718" s="168" t="s">
        <v>4377</v>
      </c>
      <c r="D718" s="168" t="s">
        <v>4377</v>
      </c>
      <c r="E718" s="168" t="s">
        <v>4699</v>
      </c>
      <c r="F718" s="168" t="s">
        <v>538</v>
      </c>
      <c r="G718" s="168" t="s">
        <v>9856</v>
      </c>
      <c r="H718" s="168" t="s">
        <v>9858</v>
      </c>
      <c r="I718" s="168" t="s">
        <v>63</v>
      </c>
      <c r="K718" s="168">
        <v>10</v>
      </c>
      <c r="Q718" s="168" t="s">
        <v>539</v>
      </c>
      <c r="S718" s="168" t="s">
        <v>539</v>
      </c>
      <c r="T718" s="168" t="s">
        <v>419</v>
      </c>
      <c r="U718" s="168" t="s">
        <v>419</v>
      </c>
      <c r="V718" s="168">
        <v>2022</v>
      </c>
      <c r="W718" s="168">
        <v>0.12</v>
      </c>
      <c r="Z718" s="188" t="s">
        <v>9714</v>
      </c>
      <c r="AA718" s="168" t="s">
        <v>90</v>
      </c>
    </row>
    <row r="719" spans="1:27" hidden="1" x14ac:dyDescent="0.2">
      <c r="A719" s="168" t="s">
        <v>290</v>
      </c>
      <c r="B719" s="168" t="s">
        <v>290</v>
      </c>
      <c r="C719" s="168" t="s">
        <v>291</v>
      </c>
      <c r="D719" s="168" t="s">
        <v>291</v>
      </c>
      <c r="E719" s="168" t="s">
        <v>4693</v>
      </c>
      <c r="F719" s="168" t="s">
        <v>292</v>
      </c>
      <c r="G719" s="168" t="s">
        <v>60</v>
      </c>
      <c r="H719" s="168" t="s">
        <v>59</v>
      </c>
      <c r="I719" s="168" t="s">
        <v>28</v>
      </c>
      <c r="J719" s="168"/>
      <c r="K719" s="168">
        <v>6</v>
      </c>
      <c r="O719" s="188"/>
      <c r="Q719" s="168" t="s">
        <v>293</v>
      </c>
      <c r="S719" s="168" t="s">
        <v>293</v>
      </c>
      <c r="T719" s="168" t="s">
        <v>50</v>
      </c>
      <c r="U719" s="168" t="s">
        <v>51</v>
      </c>
      <c r="V719" s="168">
        <v>2020</v>
      </c>
      <c r="W719" s="168">
        <v>0.122</v>
      </c>
      <c r="Z719" s="186" t="s">
        <v>2519</v>
      </c>
      <c r="AA719" s="168" t="s">
        <v>52</v>
      </c>
    </row>
    <row r="720" spans="1:27" hidden="1" x14ac:dyDescent="0.2">
      <c r="A720" s="168" t="s">
        <v>290</v>
      </c>
      <c r="B720" s="168" t="s">
        <v>290</v>
      </c>
      <c r="C720" s="168" t="s">
        <v>291</v>
      </c>
      <c r="D720" s="168" t="s">
        <v>291</v>
      </c>
      <c r="E720" s="168" t="s">
        <v>4693</v>
      </c>
      <c r="F720" s="168" t="s">
        <v>292</v>
      </c>
      <c r="G720" s="168" t="s">
        <v>62</v>
      </c>
      <c r="H720" s="168" t="s">
        <v>61</v>
      </c>
      <c r="I720" s="168" t="s">
        <v>38</v>
      </c>
      <c r="J720" s="168"/>
      <c r="K720" s="168">
        <v>7</v>
      </c>
      <c r="O720" s="188"/>
      <c r="Q720" s="168" t="s">
        <v>293</v>
      </c>
      <c r="S720" s="168" t="s">
        <v>293</v>
      </c>
      <c r="T720" s="168" t="s">
        <v>50</v>
      </c>
      <c r="U720" s="168" t="s">
        <v>51</v>
      </c>
      <c r="V720" s="168">
        <v>2020</v>
      </c>
      <c r="W720" s="168">
        <v>0.122</v>
      </c>
      <c r="Z720" s="186" t="s">
        <v>2519</v>
      </c>
      <c r="AA720" s="168" t="s">
        <v>52</v>
      </c>
    </row>
    <row r="721" spans="1:27" hidden="1" x14ac:dyDescent="0.2">
      <c r="A721" s="168" t="s">
        <v>290</v>
      </c>
      <c r="B721" s="168" t="s">
        <v>290</v>
      </c>
      <c r="C721" s="168" t="s">
        <v>291</v>
      </c>
      <c r="D721" s="168" t="s">
        <v>291</v>
      </c>
      <c r="E721" s="168" t="s">
        <v>4693</v>
      </c>
      <c r="F721" s="168" t="s">
        <v>292</v>
      </c>
      <c r="G721" s="168" t="s">
        <v>70</v>
      </c>
      <c r="H721" s="168" t="s">
        <v>69</v>
      </c>
      <c r="I721" s="168" t="s">
        <v>41</v>
      </c>
      <c r="J721" s="168"/>
      <c r="K721" s="168">
        <v>8</v>
      </c>
      <c r="O721" s="188"/>
      <c r="Q721" s="168" t="s">
        <v>293</v>
      </c>
      <c r="S721" s="168" t="s">
        <v>293</v>
      </c>
      <c r="T721" s="168" t="s">
        <v>50</v>
      </c>
      <c r="U721" s="168" t="s">
        <v>51</v>
      </c>
      <c r="V721" s="168">
        <v>2020</v>
      </c>
      <c r="W721" s="168">
        <v>0.122</v>
      </c>
      <c r="Z721" s="186" t="s">
        <v>2522</v>
      </c>
      <c r="AA721" s="168" t="s">
        <v>52</v>
      </c>
    </row>
    <row r="722" spans="1:27" hidden="1" x14ac:dyDescent="0.2">
      <c r="A722" s="168" t="s">
        <v>290</v>
      </c>
      <c r="B722" s="168" t="s">
        <v>290</v>
      </c>
      <c r="C722" s="168" t="s">
        <v>291</v>
      </c>
      <c r="D722" s="168" t="s">
        <v>291</v>
      </c>
      <c r="E722" s="168" t="s">
        <v>4693</v>
      </c>
      <c r="F722" s="168" t="s">
        <v>292</v>
      </c>
      <c r="G722" s="168" t="s">
        <v>68</v>
      </c>
      <c r="H722" s="168" t="s">
        <v>67</v>
      </c>
      <c r="I722" s="168" t="s">
        <v>66</v>
      </c>
      <c r="J722" s="168"/>
      <c r="K722" s="168">
        <v>9</v>
      </c>
      <c r="O722" s="188"/>
      <c r="Q722" s="168" t="s">
        <v>293</v>
      </c>
      <c r="S722" s="168" t="s">
        <v>293</v>
      </c>
      <c r="T722" s="168" t="s">
        <v>50</v>
      </c>
      <c r="U722" s="168" t="s">
        <v>51</v>
      </c>
      <c r="V722" s="168">
        <v>2020</v>
      </c>
      <c r="W722" s="168">
        <v>0.122</v>
      </c>
      <c r="Z722" s="186" t="s">
        <v>2521</v>
      </c>
      <c r="AA722" s="168" t="s">
        <v>52</v>
      </c>
    </row>
    <row r="723" spans="1:27" hidden="1" x14ac:dyDescent="0.2">
      <c r="A723" s="168" t="s">
        <v>290</v>
      </c>
      <c r="B723" s="168" t="s">
        <v>290</v>
      </c>
      <c r="C723" s="168" t="s">
        <v>291</v>
      </c>
      <c r="D723" s="168" t="s">
        <v>291</v>
      </c>
      <c r="E723" s="168" t="s">
        <v>4693</v>
      </c>
      <c r="F723" s="168" t="s">
        <v>292</v>
      </c>
      <c r="G723" s="168" t="s">
        <v>65</v>
      </c>
      <c r="H723" s="168" t="s">
        <v>64</v>
      </c>
      <c r="I723" s="168" t="s">
        <v>63</v>
      </c>
      <c r="J723" s="168"/>
      <c r="K723" s="168">
        <v>10</v>
      </c>
      <c r="O723" s="188"/>
      <c r="Q723" s="168" t="s">
        <v>293</v>
      </c>
      <c r="S723" s="168" t="s">
        <v>293</v>
      </c>
      <c r="T723" s="168" t="s">
        <v>50</v>
      </c>
      <c r="U723" s="168" t="s">
        <v>51</v>
      </c>
      <c r="V723" s="168">
        <v>2020</v>
      </c>
      <c r="W723" s="168">
        <v>0.122</v>
      </c>
      <c r="Z723" s="186" t="s">
        <v>2520</v>
      </c>
      <c r="AA723" s="168" t="s">
        <v>52</v>
      </c>
    </row>
    <row r="724" spans="1:27" hidden="1" x14ac:dyDescent="0.2">
      <c r="A724" s="168" t="s">
        <v>282</v>
      </c>
      <c r="B724" s="168" t="s">
        <v>282</v>
      </c>
      <c r="C724" s="168" t="s">
        <v>283</v>
      </c>
      <c r="D724" s="168" t="s">
        <v>283</v>
      </c>
      <c r="E724" s="168" t="s">
        <v>4693</v>
      </c>
      <c r="F724" s="168" t="s">
        <v>284</v>
      </c>
      <c r="G724" s="168" t="s">
        <v>70</v>
      </c>
      <c r="H724" s="168" t="s">
        <v>69</v>
      </c>
      <c r="I724" s="168" t="s">
        <v>41</v>
      </c>
      <c r="J724" s="168"/>
      <c r="K724" s="168">
        <v>8</v>
      </c>
      <c r="O724" s="188"/>
      <c r="Q724" s="168" t="s">
        <v>285</v>
      </c>
      <c r="S724" s="168" t="s">
        <v>285</v>
      </c>
      <c r="T724" s="168" t="s">
        <v>50</v>
      </c>
      <c r="U724" s="168" t="s">
        <v>51</v>
      </c>
      <c r="V724" s="168">
        <v>2020</v>
      </c>
      <c r="W724" s="168">
        <v>0.125</v>
      </c>
      <c r="Z724" s="186" t="s">
        <v>2522</v>
      </c>
      <c r="AA724" s="168" t="s">
        <v>52</v>
      </c>
    </row>
    <row r="725" spans="1:27" hidden="1" x14ac:dyDescent="0.2">
      <c r="A725" s="168" t="s">
        <v>282</v>
      </c>
      <c r="B725" s="168" t="s">
        <v>282</v>
      </c>
      <c r="C725" s="168" t="s">
        <v>283</v>
      </c>
      <c r="D725" s="168" t="s">
        <v>283</v>
      </c>
      <c r="E725" s="168" t="s">
        <v>4693</v>
      </c>
      <c r="F725" s="168" t="s">
        <v>284</v>
      </c>
      <c r="G725" s="168" t="s">
        <v>68</v>
      </c>
      <c r="H725" s="168" t="s">
        <v>67</v>
      </c>
      <c r="I725" s="168" t="s">
        <v>66</v>
      </c>
      <c r="J725" s="168"/>
      <c r="K725" s="168">
        <v>9</v>
      </c>
      <c r="O725" s="188"/>
      <c r="Q725" s="168" t="s">
        <v>285</v>
      </c>
      <c r="S725" s="168" t="s">
        <v>285</v>
      </c>
      <c r="T725" s="168" t="s">
        <v>50</v>
      </c>
      <c r="U725" s="168" t="s">
        <v>51</v>
      </c>
      <c r="V725" s="168">
        <v>2020</v>
      </c>
      <c r="W725" s="168">
        <v>0.125</v>
      </c>
      <c r="Z725" s="186" t="s">
        <v>2521</v>
      </c>
      <c r="AA725" s="168" t="s">
        <v>52</v>
      </c>
    </row>
    <row r="726" spans="1:27" hidden="1" x14ac:dyDescent="0.2">
      <c r="A726" s="168" t="s">
        <v>282</v>
      </c>
      <c r="B726" s="168" t="s">
        <v>282</v>
      </c>
      <c r="C726" s="168" t="s">
        <v>283</v>
      </c>
      <c r="D726" s="168" t="s">
        <v>283</v>
      </c>
      <c r="E726" s="168" t="s">
        <v>4693</v>
      </c>
      <c r="F726" s="168" t="s">
        <v>284</v>
      </c>
      <c r="G726" s="168" t="s">
        <v>65</v>
      </c>
      <c r="H726" s="168" t="s">
        <v>64</v>
      </c>
      <c r="I726" s="168" t="s">
        <v>63</v>
      </c>
      <c r="J726" s="168"/>
      <c r="K726" s="168">
        <v>10</v>
      </c>
      <c r="O726" s="188"/>
      <c r="Q726" s="168" t="s">
        <v>285</v>
      </c>
      <c r="S726" s="168" t="s">
        <v>285</v>
      </c>
      <c r="T726" s="168" t="s">
        <v>50</v>
      </c>
      <c r="U726" s="168" t="s">
        <v>51</v>
      </c>
      <c r="V726" s="168">
        <v>2020</v>
      </c>
      <c r="W726" s="168">
        <v>0.125</v>
      </c>
      <c r="Z726" s="186" t="s">
        <v>2520</v>
      </c>
      <c r="AA726" s="168" t="s">
        <v>52</v>
      </c>
    </row>
    <row r="727" spans="1:27" hidden="1" x14ac:dyDescent="0.2">
      <c r="A727" s="168" t="s">
        <v>2128</v>
      </c>
      <c r="B727" s="168" t="s">
        <v>2128</v>
      </c>
      <c r="C727" s="168" t="s">
        <v>2129</v>
      </c>
      <c r="D727" s="168" t="s">
        <v>2129</v>
      </c>
      <c r="E727" s="168" t="s">
        <v>4693</v>
      </c>
      <c r="F727" s="168" t="s">
        <v>2130</v>
      </c>
      <c r="G727" s="168" t="s">
        <v>2009</v>
      </c>
      <c r="H727" s="168" t="s">
        <v>2008</v>
      </c>
      <c r="I727" s="168" t="s">
        <v>34</v>
      </c>
      <c r="J727" s="168"/>
      <c r="K727" s="168">
        <v>2</v>
      </c>
      <c r="O727" s="188"/>
      <c r="R727" s="168" t="s">
        <v>2131</v>
      </c>
      <c r="S727" s="168" t="s">
        <v>2131</v>
      </c>
      <c r="T727" s="168" t="s">
        <v>419</v>
      </c>
      <c r="U727" s="168" t="s">
        <v>419</v>
      </c>
      <c r="V727" s="168">
        <v>2020</v>
      </c>
      <c r="W727" s="168">
        <v>0.13</v>
      </c>
      <c r="X727" s="168" t="s">
        <v>4402</v>
      </c>
      <c r="Z727" s="186" t="s">
        <v>2607</v>
      </c>
      <c r="AA727" s="168" t="s">
        <v>4396</v>
      </c>
    </row>
    <row r="728" spans="1:27" hidden="1" x14ac:dyDescent="0.2">
      <c r="A728" s="168" t="s">
        <v>2128</v>
      </c>
      <c r="B728" s="168" t="s">
        <v>2128</v>
      </c>
      <c r="C728" s="168" t="s">
        <v>2129</v>
      </c>
      <c r="D728" s="168" t="s">
        <v>2129</v>
      </c>
      <c r="E728" s="168" t="s">
        <v>4693</v>
      </c>
      <c r="F728" s="168" t="s">
        <v>2130</v>
      </c>
      <c r="G728" s="168" t="s">
        <v>2012</v>
      </c>
      <c r="H728" s="168" t="s">
        <v>2011</v>
      </c>
      <c r="I728" s="168" t="s">
        <v>31</v>
      </c>
      <c r="J728" s="162"/>
      <c r="K728" s="168">
        <v>1</v>
      </c>
      <c r="O728" s="188"/>
      <c r="R728" s="168" t="s">
        <v>2131</v>
      </c>
      <c r="S728" s="168" t="s">
        <v>2131</v>
      </c>
      <c r="T728" s="168" t="s">
        <v>419</v>
      </c>
      <c r="U728" s="168" t="s">
        <v>419</v>
      </c>
      <c r="V728" s="168">
        <v>2020</v>
      </c>
      <c r="W728" s="168">
        <v>0.13</v>
      </c>
      <c r="X728" s="168" t="s">
        <v>4402</v>
      </c>
      <c r="Z728" s="186" t="s">
        <v>2607</v>
      </c>
      <c r="AA728" s="168" t="s">
        <v>4396</v>
      </c>
    </row>
    <row r="729" spans="1:27" hidden="1" x14ac:dyDescent="0.2">
      <c r="A729" s="168" t="s">
        <v>2128</v>
      </c>
      <c r="B729" s="168" t="s">
        <v>2128</v>
      </c>
      <c r="C729" s="168" t="s">
        <v>2129</v>
      </c>
      <c r="D729" s="168" t="s">
        <v>2129</v>
      </c>
      <c r="E729" s="168" t="s">
        <v>4693</v>
      </c>
      <c r="F729" s="168" t="s">
        <v>2130</v>
      </c>
      <c r="G729" s="168" t="s">
        <v>2014</v>
      </c>
      <c r="H729" s="168" t="s">
        <v>2013</v>
      </c>
      <c r="I729" s="168" t="s">
        <v>53</v>
      </c>
      <c r="J729" s="168"/>
      <c r="K729" s="168">
        <v>3</v>
      </c>
      <c r="O729" s="188"/>
      <c r="Q729" s="168" t="s">
        <v>2131</v>
      </c>
      <c r="S729" s="168" t="s">
        <v>2131</v>
      </c>
      <c r="T729" s="168" t="s">
        <v>419</v>
      </c>
      <c r="U729" s="168" t="s">
        <v>419</v>
      </c>
      <c r="V729" s="168">
        <v>2020</v>
      </c>
      <c r="W729" s="168">
        <v>0.13</v>
      </c>
      <c r="Z729" s="186" t="s">
        <v>2533</v>
      </c>
      <c r="AA729" s="168" t="s">
        <v>90</v>
      </c>
    </row>
    <row r="730" spans="1:27" hidden="1" x14ac:dyDescent="0.2">
      <c r="A730" s="168" t="s">
        <v>9864</v>
      </c>
      <c r="B730" s="168" t="s">
        <v>9864</v>
      </c>
      <c r="C730" s="168" t="s">
        <v>9865</v>
      </c>
      <c r="D730" s="168" t="s">
        <v>9865</v>
      </c>
      <c r="E730" s="168" t="s">
        <v>4699</v>
      </c>
      <c r="F730" s="168" t="s">
        <v>2045</v>
      </c>
      <c r="G730" s="168" t="s">
        <v>2042</v>
      </c>
      <c r="H730" s="168" t="s">
        <v>2041</v>
      </c>
      <c r="I730" s="168" t="s">
        <v>41</v>
      </c>
      <c r="K730" s="168">
        <v>8</v>
      </c>
      <c r="Q730" s="168" t="s">
        <v>9859</v>
      </c>
      <c r="S730" s="168" t="s">
        <v>9859</v>
      </c>
      <c r="T730" s="168" t="s">
        <v>419</v>
      </c>
      <c r="U730" s="168" t="s">
        <v>419</v>
      </c>
      <c r="V730" s="168">
        <v>2022</v>
      </c>
      <c r="W730" s="168">
        <v>0.13</v>
      </c>
      <c r="Z730" s="188" t="s">
        <v>2560</v>
      </c>
      <c r="AA730" s="188" t="s">
        <v>90</v>
      </c>
    </row>
    <row r="731" spans="1:27" hidden="1" x14ac:dyDescent="0.2">
      <c r="A731" s="168" t="s">
        <v>9864</v>
      </c>
      <c r="B731" s="168" t="s">
        <v>9864</v>
      </c>
      <c r="C731" s="168" t="s">
        <v>9865</v>
      </c>
      <c r="D731" s="168" t="s">
        <v>9865</v>
      </c>
      <c r="E731" s="168" t="s">
        <v>4699</v>
      </c>
      <c r="F731" s="168" t="s">
        <v>2045</v>
      </c>
      <c r="G731" s="168" t="s">
        <v>2040</v>
      </c>
      <c r="H731" s="168" t="s">
        <v>2039</v>
      </c>
      <c r="I731" s="168" t="s">
        <v>66</v>
      </c>
      <c r="K731" s="168">
        <v>9</v>
      </c>
      <c r="Q731" s="168" t="s">
        <v>9859</v>
      </c>
      <c r="S731" s="168" t="s">
        <v>9859</v>
      </c>
      <c r="T731" s="168" t="s">
        <v>419</v>
      </c>
      <c r="U731" s="168" t="s">
        <v>419</v>
      </c>
      <c r="V731" s="168">
        <v>2022</v>
      </c>
      <c r="W731" s="168">
        <v>0.13</v>
      </c>
      <c r="Z731" s="188" t="s">
        <v>2559</v>
      </c>
      <c r="AA731" s="168" t="s">
        <v>90</v>
      </c>
    </row>
    <row r="732" spans="1:27" hidden="1" x14ac:dyDescent="0.2">
      <c r="A732" s="168" t="s">
        <v>9864</v>
      </c>
      <c r="B732" s="168" t="s">
        <v>9864</v>
      </c>
      <c r="C732" s="168" t="s">
        <v>9865</v>
      </c>
      <c r="D732" s="168" t="s">
        <v>9865</v>
      </c>
      <c r="E732" s="168" t="s">
        <v>4699</v>
      </c>
      <c r="F732" s="168" t="s">
        <v>2045</v>
      </c>
      <c r="G732" s="168" t="s">
        <v>6572</v>
      </c>
      <c r="H732" s="168" t="s">
        <v>9871</v>
      </c>
      <c r="I732" s="165" t="s">
        <v>63</v>
      </c>
      <c r="K732" s="168">
        <v>10</v>
      </c>
      <c r="Q732" s="168" t="s">
        <v>9859</v>
      </c>
      <c r="S732" s="168" t="s">
        <v>9859</v>
      </c>
      <c r="T732" s="168" t="s">
        <v>419</v>
      </c>
      <c r="U732" s="168" t="s">
        <v>419</v>
      </c>
      <c r="V732" s="168">
        <v>2022</v>
      </c>
      <c r="W732" s="168">
        <v>0.13</v>
      </c>
      <c r="Z732" s="188" t="s">
        <v>9714</v>
      </c>
      <c r="AA732" s="168" t="s">
        <v>90</v>
      </c>
    </row>
    <row r="733" spans="1:27" hidden="1" x14ac:dyDescent="0.2">
      <c r="A733" s="168" t="s">
        <v>2047</v>
      </c>
      <c r="B733" s="168" t="s">
        <v>2047</v>
      </c>
      <c r="C733" s="168" t="s">
        <v>2048</v>
      </c>
      <c r="D733" s="168" t="s">
        <v>2048</v>
      </c>
      <c r="E733" s="168" t="s">
        <v>4699</v>
      </c>
      <c r="F733" s="168" t="s">
        <v>2049</v>
      </c>
      <c r="G733" s="168" t="s">
        <v>2078</v>
      </c>
      <c r="H733" s="168" t="s">
        <v>2077</v>
      </c>
      <c r="I733" s="168" t="s">
        <v>41</v>
      </c>
      <c r="J733" s="168"/>
      <c r="K733" s="168">
        <v>8</v>
      </c>
      <c r="O733" s="188"/>
      <c r="Q733" s="168" t="s">
        <v>2052</v>
      </c>
      <c r="S733" s="168" t="s">
        <v>2052</v>
      </c>
      <c r="T733" s="168" t="s">
        <v>419</v>
      </c>
      <c r="U733" s="168" t="s">
        <v>419</v>
      </c>
      <c r="V733" s="168">
        <v>2020</v>
      </c>
      <c r="W733" s="168">
        <v>0.13</v>
      </c>
      <c r="Z733" s="186" t="s">
        <v>2560</v>
      </c>
      <c r="AA733" s="168" t="s">
        <v>90</v>
      </c>
    </row>
    <row r="734" spans="1:27" hidden="1" x14ac:dyDescent="0.2">
      <c r="A734" s="168" t="s">
        <v>2047</v>
      </c>
      <c r="B734" s="168" t="s">
        <v>2047</v>
      </c>
      <c r="C734" s="168" t="s">
        <v>2048</v>
      </c>
      <c r="D734" s="168" t="s">
        <v>2048</v>
      </c>
      <c r="E734" s="168" t="s">
        <v>4699</v>
      </c>
      <c r="F734" s="168" t="s">
        <v>2049</v>
      </c>
      <c r="G734" s="168" t="s">
        <v>2076</v>
      </c>
      <c r="H734" s="168" t="s">
        <v>2075</v>
      </c>
      <c r="I734" s="168" t="s">
        <v>66</v>
      </c>
      <c r="J734" s="168"/>
      <c r="K734" s="168">
        <v>9</v>
      </c>
      <c r="O734" s="188"/>
      <c r="Q734" s="168" t="s">
        <v>2052</v>
      </c>
      <c r="S734" s="168" t="s">
        <v>2052</v>
      </c>
      <c r="T734" s="168" t="s">
        <v>419</v>
      </c>
      <c r="U734" s="168" t="s">
        <v>419</v>
      </c>
      <c r="V734" s="168">
        <v>2020</v>
      </c>
      <c r="W734" s="168">
        <v>0.13</v>
      </c>
      <c r="Z734" s="186" t="s">
        <v>2559</v>
      </c>
      <c r="AA734" s="168" t="s">
        <v>90</v>
      </c>
    </row>
    <row r="735" spans="1:27" hidden="1" x14ac:dyDescent="0.2">
      <c r="A735" s="168" t="s">
        <v>2047</v>
      </c>
      <c r="B735" s="168" t="s">
        <v>2047</v>
      </c>
      <c r="C735" s="168" t="s">
        <v>2048</v>
      </c>
      <c r="D735" s="168" t="s">
        <v>2048</v>
      </c>
      <c r="E735" s="168" t="s">
        <v>4699</v>
      </c>
      <c r="F735" s="168" t="s">
        <v>2049</v>
      </c>
      <c r="G735" s="168" t="s">
        <v>2051</v>
      </c>
      <c r="H735" s="168" t="s">
        <v>2050</v>
      </c>
      <c r="I735" s="168" t="s">
        <v>63</v>
      </c>
      <c r="J735" s="168"/>
      <c r="K735" s="168">
        <v>10</v>
      </c>
      <c r="O735" s="188"/>
      <c r="Q735" s="168" t="s">
        <v>2052</v>
      </c>
      <c r="S735" s="168" t="s">
        <v>2052</v>
      </c>
      <c r="T735" s="168" t="s">
        <v>419</v>
      </c>
      <c r="U735" s="168" t="s">
        <v>419</v>
      </c>
      <c r="V735" s="168">
        <v>2020</v>
      </c>
      <c r="W735" s="168">
        <v>0.13</v>
      </c>
      <c r="Z735" s="186" t="s">
        <v>2520</v>
      </c>
      <c r="AA735" s="168" t="s">
        <v>90</v>
      </c>
    </row>
    <row r="736" spans="1:27" hidden="1" x14ac:dyDescent="0.2">
      <c r="A736" s="168" t="s">
        <v>2055</v>
      </c>
      <c r="B736" s="168" t="s">
        <v>2055</v>
      </c>
      <c r="C736" s="168" t="s">
        <v>2056</v>
      </c>
      <c r="D736" s="168" t="s">
        <v>2056</v>
      </c>
      <c r="E736" s="168" t="s">
        <v>4699</v>
      </c>
      <c r="F736" s="168" t="s">
        <v>2049</v>
      </c>
      <c r="G736" s="168" t="s">
        <v>1416</v>
      </c>
      <c r="H736" s="168" t="s">
        <v>1415</v>
      </c>
      <c r="I736" s="168" t="s">
        <v>34</v>
      </c>
      <c r="J736" s="168"/>
      <c r="K736" s="168">
        <v>2</v>
      </c>
      <c r="O736" s="188"/>
      <c r="R736" s="168" t="s">
        <v>2064</v>
      </c>
      <c r="S736" s="168" t="s">
        <v>2064</v>
      </c>
      <c r="T736" s="168" t="s">
        <v>419</v>
      </c>
      <c r="U736" s="168" t="s">
        <v>419</v>
      </c>
      <c r="V736" s="168">
        <v>2020</v>
      </c>
      <c r="W736" s="168">
        <v>0.13700000000000001</v>
      </c>
      <c r="X736" s="168" t="s">
        <v>4402</v>
      </c>
      <c r="Z736" s="186" t="s">
        <v>2592</v>
      </c>
      <c r="AA736" s="168" t="s">
        <v>516</v>
      </c>
    </row>
    <row r="737" spans="1:27" hidden="1" x14ac:dyDescent="0.2">
      <c r="A737" s="168" t="s">
        <v>2055</v>
      </c>
      <c r="B737" s="168" t="s">
        <v>2055</v>
      </c>
      <c r="C737" s="168" t="s">
        <v>2056</v>
      </c>
      <c r="D737" s="168" t="s">
        <v>2056</v>
      </c>
      <c r="E737" s="168" t="s">
        <v>4699</v>
      </c>
      <c r="F737" s="168" t="s">
        <v>2049</v>
      </c>
      <c r="G737" s="168" t="s">
        <v>1414</v>
      </c>
      <c r="H737" s="168" t="s">
        <v>1413</v>
      </c>
      <c r="I737" s="168" t="s">
        <v>31</v>
      </c>
      <c r="J737" s="162"/>
      <c r="K737" s="168">
        <v>1</v>
      </c>
      <c r="O737" s="188"/>
      <c r="R737" s="168" t="s">
        <v>2064</v>
      </c>
      <c r="S737" s="168" t="s">
        <v>2064</v>
      </c>
      <c r="T737" s="168" t="s">
        <v>419</v>
      </c>
      <c r="U737" s="168" t="s">
        <v>419</v>
      </c>
      <c r="V737" s="168">
        <v>2020</v>
      </c>
      <c r="W737" s="168">
        <v>0.13700000000000001</v>
      </c>
      <c r="X737" s="168" t="s">
        <v>4402</v>
      </c>
      <c r="Z737" s="186" t="s">
        <v>2591</v>
      </c>
      <c r="AA737" s="168" t="s">
        <v>516</v>
      </c>
    </row>
    <row r="738" spans="1:27" hidden="1" x14ac:dyDescent="0.2">
      <c r="A738" s="168" t="s">
        <v>2132</v>
      </c>
      <c r="B738" s="168" t="s">
        <v>2132</v>
      </c>
      <c r="C738" s="168" t="s">
        <v>2133</v>
      </c>
      <c r="D738" s="168" t="s">
        <v>2133</v>
      </c>
      <c r="E738" s="168" t="s">
        <v>4699</v>
      </c>
      <c r="F738" s="168" t="s">
        <v>2134</v>
      </c>
      <c r="G738" s="168" t="s">
        <v>2005</v>
      </c>
      <c r="H738" s="168" t="s">
        <v>2004</v>
      </c>
      <c r="I738" s="168" t="s">
        <v>53</v>
      </c>
      <c r="J738" s="168"/>
      <c r="K738" s="168">
        <v>3</v>
      </c>
      <c r="O738" s="188"/>
      <c r="R738" s="168" t="s">
        <v>2139</v>
      </c>
      <c r="S738" s="168" t="s">
        <v>2139</v>
      </c>
      <c r="T738" s="168" t="s">
        <v>419</v>
      </c>
      <c r="U738" s="168" t="s">
        <v>419</v>
      </c>
      <c r="V738" s="168">
        <v>2020</v>
      </c>
      <c r="W738" s="168">
        <v>0.14000000000000001</v>
      </c>
      <c r="X738" s="168" t="s">
        <v>4402</v>
      </c>
      <c r="Z738" s="186" t="s">
        <v>2606</v>
      </c>
      <c r="AA738" s="168" t="s">
        <v>93</v>
      </c>
    </row>
    <row r="739" spans="1:27" hidden="1" x14ac:dyDescent="0.2">
      <c r="A739" s="168" t="s">
        <v>2140</v>
      </c>
      <c r="B739" s="168" t="s">
        <v>2140</v>
      </c>
      <c r="C739" s="168" t="s">
        <v>2141</v>
      </c>
      <c r="D739" s="168" t="s">
        <v>2141</v>
      </c>
      <c r="E739" s="168" t="s">
        <v>4693</v>
      </c>
      <c r="F739" s="168" t="s">
        <v>2142</v>
      </c>
      <c r="G739" s="168" t="s">
        <v>2009</v>
      </c>
      <c r="H739" s="168" t="s">
        <v>2008</v>
      </c>
      <c r="I739" s="168" t="s">
        <v>34</v>
      </c>
      <c r="J739" s="168"/>
      <c r="K739" s="168">
        <v>2</v>
      </c>
      <c r="O739" s="188"/>
      <c r="R739" s="168" t="s">
        <v>2143</v>
      </c>
      <c r="S739" s="168" t="s">
        <v>2143</v>
      </c>
      <c r="T739" s="168" t="s">
        <v>419</v>
      </c>
      <c r="U739" s="168" t="s">
        <v>419</v>
      </c>
      <c r="V739" s="168">
        <v>2020</v>
      </c>
      <c r="W739" s="168">
        <v>0.14000000000000001</v>
      </c>
      <c r="X739" s="168" t="s">
        <v>4402</v>
      </c>
      <c r="Z739" s="186" t="s">
        <v>2607</v>
      </c>
      <c r="AA739" s="168" t="s">
        <v>4396</v>
      </c>
    </row>
    <row r="740" spans="1:27" hidden="1" x14ac:dyDescent="0.2">
      <c r="A740" s="168" t="s">
        <v>2140</v>
      </c>
      <c r="B740" s="168" t="s">
        <v>2140</v>
      </c>
      <c r="C740" s="168" t="s">
        <v>2141</v>
      </c>
      <c r="D740" s="168" t="s">
        <v>2141</v>
      </c>
      <c r="E740" s="168" t="s">
        <v>4693</v>
      </c>
      <c r="F740" s="168" t="s">
        <v>2142</v>
      </c>
      <c r="G740" s="168" t="s">
        <v>2012</v>
      </c>
      <c r="H740" s="168" t="s">
        <v>2011</v>
      </c>
      <c r="I740" s="168" t="s">
        <v>31</v>
      </c>
      <c r="J740" s="162"/>
      <c r="K740" s="168">
        <v>1</v>
      </c>
      <c r="O740" s="188"/>
      <c r="R740" s="168" t="s">
        <v>2143</v>
      </c>
      <c r="S740" s="168" t="s">
        <v>2143</v>
      </c>
      <c r="T740" s="168" t="s">
        <v>419</v>
      </c>
      <c r="U740" s="168" t="s">
        <v>419</v>
      </c>
      <c r="V740" s="168">
        <v>2020</v>
      </c>
      <c r="W740" s="168">
        <v>0.14000000000000001</v>
      </c>
      <c r="X740" s="168" t="s">
        <v>4402</v>
      </c>
      <c r="Z740" s="186" t="s">
        <v>2607</v>
      </c>
      <c r="AA740" s="168" t="s">
        <v>4396</v>
      </c>
    </row>
    <row r="741" spans="1:27" hidden="1" x14ac:dyDescent="0.2">
      <c r="A741" s="168" t="s">
        <v>2047</v>
      </c>
      <c r="B741" s="168" t="s">
        <v>2047</v>
      </c>
      <c r="C741" s="168" t="s">
        <v>2048</v>
      </c>
      <c r="D741" s="168" t="s">
        <v>2048</v>
      </c>
      <c r="E741" s="168" t="s">
        <v>4699</v>
      </c>
      <c r="F741" s="168" t="s">
        <v>2049</v>
      </c>
      <c r="G741" s="168" t="s">
        <v>2060</v>
      </c>
      <c r="H741" s="168" t="s">
        <v>2059</v>
      </c>
      <c r="I741" s="168" t="s">
        <v>53</v>
      </c>
      <c r="J741" s="168"/>
      <c r="K741" s="168">
        <v>3</v>
      </c>
      <c r="O741" s="188"/>
      <c r="Q741" s="168" t="s">
        <v>2052</v>
      </c>
      <c r="S741" s="168" t="s">
        <v>2052</v>
      </c>
      <c r="T741" s="168" t="s">
        <v>419</v>
      </c>
      <c r="U741" s="168" t="s">
        <v>419</v>
      </c>
      <c r="V741" s="168">
        <v>2020</v>
      </c>
      <c r="W741" s="168">
        <v>0.14000000000000001</v>
      </c>
      <c r="Z741" s="186" t="s">
        <v>2533</v>
      </c>
      <c r="AA741" s="168" t="s">
        <v>90</v>
      </c>
    </row>
    <row r="742" spans="1:27" hidden="1" x14ac:dyDescent="0.2">
      <c r="A742" s="168" t="s">
        <v>314</v>
      </c>
      <c r="B742" s="168" t="s">
        <v>314</v>
      </c>
      <c r="C742" s="168" t="s">
        <v>315</v>
      </c>
      <c r="D742" s="168" t="s">
        <v>315</v>
      </c>
      <c r="E742" s="168" t="s">
        <v>4699</v>
      </c>
      <c r="F742" s="168" t="s">
        <v>316</v>
      </c>
      <c r="G742" s="168" t="s">
        <v>210</v>
      </c>
      <c r="H742" s="168" t="s">
        <v>209</v>
      </c>
      <c r="I742" s="168" t="s">
        <v>56</v>
      </c>
      <c r="J742" s="168"/>
      <c r="K742" s="168">
        <v>4</v>
      </c>
      <c r="O742" s="188"/>
      <c r="Q742" s="168" t="s">
        <v>317</v>
      </c>
      <c r="S742" s="168" t="s">
        <v>317</v>
      </c>
      <c r="T742" s="168" t="s">
        <v>26</v>
      </c>
      <c r="U742" s="168" t="s">
        <v>26</v>
      </c>
      <c r="V742" s="168">
        <v>2020</v>
      </c>
      <c r="W742" s="168">
        <v>0.14000000000000001</v>
      </c>
      <c r="Z742" s="186" t="s">
        <v>2549</v>
      </c>
      <c r="AA742" s="168" t="s">
        <v>27</v>
      </c>
    </row>
    <row r="743" spans="1:27" hidden="1" x14ac:dyDescent="0.2">
      <c r="A743" s="168" t="s">
        <v>1561</v>
      </c>
      <c r="B743" s="168" t="s">
        <v>1561</v>
      </c>
      <c r="C743" s="168" t="s">
        <v>1562</v>
      </c>
      <c r="D743" s="168" t="s">
        <v>1562</v>
      </c>
      <c r="E743" s="168" t="s">
        <v>4693</v>
      </c>
      <c r="F743" s="168" t="s">
        <v>1563</v>
      </c>
      <c r="G743" s="168" t="s">
        <v>155</v>
      </c>
      <c r="H743" s="168" t="s">
        <v>154</v>
      </c>
      <c r="I743" s="168" t="s">
        <v>41</v>
      </c>
      <c r="J743" s="168"/>
      <c r="K743" s="168">
        <v>8</v>
      </c>
      <c r="O743" s="188"/>
      <c r="Q743" s="168" t="s">
        <v>1564</v>
      </c>
      <c r="S743" s="168" t="s">
        <v>1564</v>
      </c>
      <c r="T743" s="168" t="s">
        <v>157</v>
      </c>
      <c r="U743" s="168" t="s">
        <v>157</v>
      </c>
      <c r="V743" s="168">
        <v>2020</v>
      </c>
      <c r="W743" s="168">
        <v>0.14199999999999999</v>
      </c>
      <c r="Z743" s="186" t="s">
        <v>2540</v>
      </c>
      <c r="AA743" s="168" t="s">
        <v>158</v>
      </c>
    </row>
    <row r="744" spans="1:27" hidden="1" x14ac:dyDescent="0.2">
      <c r="A744" s="168" t="s">
        <v>1356</v>
      </c>
      <c r="B744" s="168" t="s">
        <v>1356</v>
      </c>
      <c r="C744" s="168" t="s">
        <v>1357</v>
      </c>
      <c r="D744" s="168" t="s">
        <v>1357</v>
      </c>
      <c r="E744" s="168" t="s">
        <v>4693</v>
      </c>
      <c r="F744" s="168" t="s">
        <v>1358</v>
      </c>
      <c r="G744" s="168" t="s">
        <v>155</v>
      </c>
      <c r="H744" s="168" t="s">
        <v>154</v>
      </c>
      <c r="I744" s="168" t="s">
        <v>41</v>
      </c>
      <c r="J744" s="168"/>
      <c r="K744" s="168">
        <v>8</v>
      </c>
      <c r="O744" s="188"/>
      <c r="Q744" s="168" t="s">
        <v>1359</v>
      </c>
      <c r="S744" s="168" t="s">
        <v>1359</v>
      </c>
      <c r="T744" s="168" t="s">
        <v>157</v>
      </c>
      <c r="U744" s="168" t="s">
        <v>157</v>
      </c>
      <c r="V744" s="168">
        <v>2020</v>
      </c>
      <c r="W744" s="168">
        <v>0.14699999999999999</v>
      </c>
      <c r="Z744" s="186" t="s">
        <v>2540</v>
      </c>
      <c r="AA744" s="168" t="s">
        <v>158</v>
      </c>
    </row>
    <row r="745" spans="1:27" hidden="1" x14ac:dyDescent="0.2">
      <c r="A745" s="168" t="s">
        <v>2441</v>
      </c>
      <c r="B745" s="168" t="s">
        <v>2441</v>
      </c>
      <c r="C745" s="168" t="s">
        <v>2442</v>
      </c>
      <c r="D745" s="168" t="s">
        <v>2442</v>
      </c>
      <c r="E745" s="168" t="s">
        <v>4699</v>
      </c>
      <c r="F745" s="168" t="s">
        <v>2443</v>
      </c>
      <c r="G745" s="168" t="s">
        <v>30</v>
      </c>
      <c r="H745" s="168" t="s">
        <v>29</v>
      </c>
      <c r="I745" s="168" t="s">
        <v>28</v>
      </c>
      <c r="J745" s="168"/>
      <c r="K745" s="168">
        <v>6</v>
      </c>
      <c r="O745" s="188"/>
      <c r="Q745" s="168" t="s">
        <v>2444</v>
      </c>
      <c r="S745" s="168" t="s">
        <v>2444</v>
      </c>
      <c r="T745" s="168" t="s">
        <v>26</v>
      </c>
      <c r="U745" s="168" t="s">
        <v>26</v>
      </c>
      <c r="V745" s="168">
        <v>2020</v>
      </c>
      <c r="W745" s="168">
        <v>0.15</v>
      </c>
      <c r="Z745" s="186" t="s">
        <v>2513</v>
      </c>
      <c r="AA745" s="168" t="s">
        <v>27</v>
      </c>
    </row>
    <row r="746" spans="1:27" hidden="1" x14ac:dyDescent="0.2">
      <c r="A746" s="168" t="s">
        <v>2441</v>
      </c>
      <c r="B746" s="168" t="s">
        <v>2441</v>
      </c>
      <c r="C746" s="168" t="s">
        <v>2442</v>
      </c>
      <c r="D746" s="168" t="s">
        <v>2442</v>
      </c>
      <c r="E746" s="168" t="s">
        <v>4699</v>
      </c>
      <c r="F746" s="168" t="s">
        <v>2443</v>
      </c>
      <c r="G746" s="168" t="s">
        <v>40</v>
      </c>
      <c r="H746" s="168" t="s">
        <v>39</v>
      </c>
      <c r="I746" s="168" t="s">
        <v>38</v>
      </c>
      <c r="J746" s="168"/>
      <c r="K746" s="168">
        <v>7</v>
      </c>
      <c r="O746" s="188"/>
      <c r="Q746" s="168" t="s">
        <v>2444</v>
      </c>
      <c r="S746" s="168" t="s">
        <v>2444</v>
      </c>
      <c r="T746" s="168" t="s">
        <v>26</v>
      </c>
      <c r="U746" s="168" t="s">
        <v>26</v>
      </c>
      <c r="V746" s="168">
        <v>2020</v>
      </c>
      <c r="W746" s="168">
        <v>0.15</v>
      </c>
      <c r="Z746" s="186" t="s">
        <v>2515</v>
      </c>
      <c r="AA746" s="168" t="s">
        <v>27</v>
      </c>
    </row>
    <row r="747" spans="1:27" hidden="1" x14ac:dyDescent="0.2">
      <c r="A747" s="168" t="s">
        <v>2441</v>
      </c>
      <c r="B747" s="168" t="s">
        <v>2441</v>
      </c>
      <c r="C747" s="168" t="s">
        <v>2442</v>
      </c>
      <c r="D747" s="168" t="s">
        <v>2442</v>
      </c>
      <c r="E747" s="168" t="s">
        <v>4699</v>
      </c>
      <c r="F747" s="168" t="s">
        <v>2443</v>
      </c>
      <c r="G747" s="168" t="s">
        <v>43</v>
      </c>
      <c r="H747" s="168" t="s">
        <v>42</v>
      </c>
      <c r="I747" s="168" t="s">
        <v>41</v>
      </c>
      <c r="J747" s="168"/>
      <c r="K747" s="168">
        <v>8</v>
      </c>
      <c r="O747" s="188"/>
      <c r="Q747" s="168" t="s">
        <v>2444</v>
      </c>
      <c r="S747" s="168" t="s">
        <v>2444</v>
      </c>
      <c r="T747" s="168" t="s">
        <v>26</v>
      </c>
      <c r="U747" s="168" t="s">
        <v>26</v>
      </c>
      <c r="V747" s="168">
        <v>2020</v>
      </c>
      <c r="W747" s="168">
        <v>0.15</v>
      </c>
      <c r="Z747" s="186" t="s">
        <v>2516</v>
      </c>
      <c r="AA747" s="168" t="s">
        <v>27</v>
      </c>
    </row>
    <row r="748" spans="1:27" hidden="1" x14ac:dyDescent="0.2">
      <c r="A748" s="168" t="s">
        <v>147</v>
      </c>
      <c r="B748" s="168" t="s">
        <v>147</v>
      </c>
      <c r="C748" s="168" t="s">
        <v>148</v>
      </c>
      <c r="D748" s="168" t="s">
        <v>148</v>
      </c>
      <c r="E748" s="168" t="s">
        <v>4693</v>
      </c>
      <c r="F748" s="168" t="s">
        <v>149</v>
      </c>
      <c r="G748" s="168" t="s">
        <v>68</v>
      </c>
      <c r="H748" s="168" t="s">
        <v>67</v>
      </c>
      <c r="I748" s="168" t="s">
        <v>66</v>
      </c>
      <c r="J748" s="168"/>
      <c r="K748" s="168">
        <v>9</v>
      </c>
      <c r="O748" s="188"/>
      <c r="Q748" s="168" t="s">
        <v>150</v>
      </c>
      <c r="S748" s="168" t="s">
        <v>150</v>
      </c>
      <c r="T748" s="168" t="s">
        <v>50</v>
      </c>
      <c r="U748" s="168" t="s">
        <v>51</v>
      </c>
      <c r="V748" s="168">
        <v>2020</v>
      </c>
      <c r="W748" s="168">
        <v>0.15</v>
      </c>
      <c r="Z748" s="186" t="s">
        <v>2521</v>
      </c>
      <c r="AA748" s="168" t="s">
        <v>52</v>
      </c>
    </row>
    <row r="749" spans="1:27" hidden="1" x14ac:dyDescent="0.2">
      <c r="A749" s="168" t="s">
        <v>147</v>
      </c>
      <c r="B749" s="168" t="s">
        <v>147</v>
      </c>
      <c r="C749" s="168" t="s">
        <v>148</v>
      </c>
      <c r="D749" s="168" t="s">
        <v>148</v>
      </c>
      <c r="E749" s="168" t="s">
        <v>4693</v>
      </c>
      <c r="F749" s="168" t="s">
        <v>149</v>
      </c>
      <c r="G749" s="168" t="s">
        <v>65</v>
      </c>
      <c r="H749" s="168" t="s">
        <v>64</v>
      </c>
      <c r="I749" s="168" t="s">
        <v>63</v>
      </c>
      <c r="J749" s="168"/>
      <c r="K749" s="168">
        <v>10</v>
      </c>
      <c r="O749" s="188"/>
      <c r="Q749" s="168" t="s">
        <v>150</v>
      </c>
      <c r="S749" s="168" t="s">
        <v>150</v>
      </c>
      <c r="T749" s="168" t="s">
        <v>50</v>
      </c>
      <c r="U749" s="168" t="s">
        <v>51</v>
      </c>
      <c r="V749" s="168">
        <v>2020</v>
      </c>
      <c r="W749" s="168">
        <v>0.15</v>
      </c>
      <c r="Z749" s="186" t="s">
        <v>2520</v>
      </c>
      <c r="AA749" s="168" t="s">
        <v>52</v>
      </c>
    </row>
    <row r="750" spans="1:27" hidden="1" x14ac:dyDescent="0.2">
      <c r="A750" s="168" t="s">
        <v>567</v>
      </c>
      <c r="B750" s="168" t="s">
        <v>567</v>
      </c>
      <c r="C750" s="168" t="s">
        <v>568</v>
      </c>
      <c r="D750" s="168" t="s">
        <v>568</v>
      </c>
      <c r="E750" s="168" t="s">
        <v>4693</v>
      </c>
      <c r="F750" s="168" t="s">
        <v>569</v>
      </c>
      <c r="G750" s="168" t="s">
        <v>70</v>
      </c>
      <c r="H750" s="168" t="s">
        <v>69</v>
      </c>
      <c r="I750" s="168" t="s">
        <v>41</v>
      </c>
      <c r="J750" s="168"/>
      <c r="K750" s="168">
        <v>8</v>
      </c>
      <c r="O750" s="188"/>
      <c r="Q750" s="168" t="s">
        <v>570</v>
      </c>
      <c r="S750" s="168" t="s">
        <v>570</v>
      </c>
      <c r="T750" s="168" t="s">
        <v>50</v>
      </c>
      <c r="U750" s="168" t="s">
        <v>51</v>
      </c>
      <c r="V750" s="168">
        <v>2020</v>
      </c>
      <c r="W750" s="168">
        <v>0.158</v>
      </c>
      <c r="Z750" s="186" t="s">
        <v>2522</v>
      </c>
      <c r="AA750" s="168" t="s">
        <v>52</v>
      </c>
    </row>
    <row r="751" spans="1:27" hidden="1" x14ac:dyDescent="0.2">
      <c r="A751" s="168" t="s">
        <v>567</v>
      </c>
      <c r="B751" s="168" t="s">
        <v>567</v>
      </c>
      <c r="C751" s="168" t="s">
        <v>568</v>
      </c>
      <c r="D751" s="168" t="s">
        <v>568</v>
      </c>
      <c r="E751" s="168" t="s">
        <v>4693</v>
      </c>
      <c r="F751" s="168" t="s">
        <v>569</v>
      </c>
      <c r="G751" s="168" t="s">
        <v>68</v>
      </c>
      <c r="H751" s="168" t="s">
        <v>67</v>
      </c>
      <c r="I751" s="168" t="s">
        <v>66</v>
      </c>
      <c r="J751" s="168"/>
      <c r="K751" s="168">
        <v>9</v>
      </c>
      <c r="O751" s="188"/>
      <c r="Q751" s="168" t="s">
        <v>570</v>
      </c>
      <c r="S751" s="168" t="s">
        <v>570</v>
      </c>
      <c r="T751" s="168" t="s">
        <v>50</v>
      </c>
      <c r="U751" s="168" t="s">
        <v>51</v>
      </c>
      <c r="V751" s="168">
        <v>2020</v>
      </c>
      <c r="W751" s="168">
        <v>0.158</v>
      </c>
      <c r="Z751" s="186" t="s">
        <v>2521</v>
      </c>
      <c r="AA751" s="168" t="s">
        <v>52</v>
      </c>
    </row>
    <row r="752" spans="1:27" hidden="1" x14ac:dyDescent="0.2">
      <c r="A752" s="168" t="s">
        <v>567</v>
      </c>
      <c r="B752" s="168" t="s">
        <v>567</v>
      </c>
      <c r="C752" s="168" t="s">
        <v>568</v>
      </c>
      <c r="D752" s="168" t="s">
        <v>568</v>
      </c>
      <c r="E752" s="168" t="s">
        <v>4693</v>
      </c>
      <c r="F752" s="168" t="s">
        <v>569</v>
      </c>
      <c r="G752" s="168" t="s">
        <v>65</v>
      </c>
      <c r="H752" s="168" t="s">
        <v>64</v>
      </c>
      <c r="I752" s="168" t="s">
        <v>63</v>
      </c>
      <c r="J752" s="168"/>
      <c r="K752" s="168">
        <v>10</v>
      </c>
      <c r="O752" s="188"/>
      <c r="Q752" s="168" t="s">
        <v>570</v>
      </c>
      <c r="S752" s="168" t="s">
        <v>570</v>
      </c>
      <c r="T752" s="168" t="s">
        <v>50</v>
      </c>
      <c r="U752" s="168" t="s">
        <v>51</v>
      </c>
      <c r="V752" s="168">
        <v>2020</v>
      </c>
      <c r="W752" s="168">
        <v>0.158</v>
      </c>
      <c r="Z752" s="186" t="s">
        <v>2520</v>
      </c>
      <c r="AA752" s="168" t="s">
        <v>52</v>
      </c>
    </row>
    <row r="753" spans="1:30" hidden="1" x14ac:dyDescent="0.2">
      <c r="A753" s="168" t="s">
        <v>2132</v>
      </c>
      <c r="B753" s="168" t="s">
        <v>2132</v>
      </c>
      <c r="C753" s="168" t="s">
        <v>2133</v>
      </c>
      <c r="D753" s="168" t="s">
        <v>2133</v>
      </c>
      <c r="E753" s="168" t="s">
        <v>4699</v>
      </c>
      <c r="F753" s="168" t="s">
        <v>2134</v>
      </c>
      <c r="G753" s="168" t="s">
        <v>2032</v>
      </c>
      <c r="H753" s="168" t="s">
        <v>2031</v>
      </c>
      <c r="I753" s="168" t="s">
        <v>38</v>
      </c>
      <c r="J753" s="168"/>
      <c r="K753" s="168">
        <v>7</v>
      </c>
      <c r="O753" s="188"/>
      <c r="Q753" s="168" t="s">
        <v>2139</v>
      </c>
      <c r="S753" s="168" t="s">
        <v>2139</v>
      </c>
      <c r="T753" s="168" t="s">
        <v>419</v>
      </c>
      <c r="U753" s="168" t="s">
        <v>419</v>
      </c>
      <c r="V753" s="168">
        <v>2020</v>
      </c>
      <c r="W753" s="168">
        <v>0.16</v>
      </c>
      <c r="Z753" s="186" t="s">
        <v>2512</v>
      </c>
      <c r="AA753" s="168" t="s">
        <v>93</v>
      </c>
    </row>
    <row r="754" spans="1:30" hidden="1" x14ac:dyDescent="0.2">
      <c r="A754" s="168" t="s">
        <v>2055</v>
      </c>
      <c r="B754" s="168" t="s">
        <v>2055</v>
      </c>
      <c r="C754" s="168" t="s">
        <v>2056</v>
      </c>
      <c r="D754" s="168" t="s">
        <v>2056</v>
      </c>
      <c r="E754" s="168" t="s">
        <v>4699</v>
      </c>
      <c r="F754" s="168" t="s">
        <v>2049</v>
      </c>
      <c r="G754" s="168" t="s">
        <v>2032</v>
      </c>
      <c r="H754" s="168" t="s">
        <v>2031</v>
      </c>
      <c r="I754" s="168" t="s">
        <v>38</v>
      </c>
      <c r="J754" s="168"/>
      <c r="K754" s="168">
        <v>7</v>
      </c>
      <c r="O754" s="188"/>
      <c r="Q754" s="168" t="s">
        <v>2064</v>
      </c>
      <c r="S754" s="168" t="s">
        <v>2064</v>
      </c>
      <c r="T754" s="168" t="s">
        <v>419</v>
      </c>
      <c r="U754" s="168" t="s">
        <v>419</v>
      </c>
      <c r="V754" s="168">
        <v>2020</v>
      </c>
      <c r="W754" s="168">
        <v>0.16</v>
      </c>
      <c r="Z754" s="186" t="s">
        <v>2512</v>
      </c>
      <c r="AA754" s="168" t="s">
        <v>93</v>
      </c>
    </row>
    <row r="755" spans="1:30" hidden="1" x14ac:dyDescent="0.2">
      <c r="A755" s="168" t="s">
        <v>2374</v>
      </c>
      <c r="B755" s="168" t="s">
        <v>2374</v>
      </c>
      <c r="C755" s="168" t="s">
        <v>2375</v>
      </c>
      <c r="D755" s="168" t="s">
        <v>2375</v>
      </c>
      <c r="E755" s="168" t="s">
        <v>4699</v>
      </c>
      <c r="F755" s="168" t="s">
        <v>2376</v>
      </c>
      <c r="G755" s="168" t="s">
        <v>255</v>
      </c>
      <c r="H755" s="168" t="s">
        <v>254</v>
      </c>
      <c r="I755" s="168" t="s">
        <v>41</v>
      </c>
      <c r="J755" s="168"/>
      <c r="K755" s="168">
        <v>8</v>
      </c>
      <c r="O755" s="188"/>
      <c r="Q755" s="168" t="s">
        <v>2377</v>
      </c>
      <c r="S755" s="168" t="s">
        <v>2377</v>
      </c>
      <c r="T755" s="168" t="s">
        <v>252</v>
      </c>
      <c r="U755" s="168" t="s">
        <v>253</v>
      </c>
      <c r="V755" s="168">
        <v>2020</v>
      </c>
      <c r="W755" s="168">
        <v>0.16</v>
      </c>
      <c r="Z755" s="186" t="s">
        <v>2551</v>
      </c>
      <c r="AA755" s="168" t="s">
        <v>27</v>
      </c>
    </row>
    <row r="756" spans="1:30" hidden="1" x14ac:dyDescent="0.2">
      <c r="A756" s="168" t="s">
        <v>864</v>
      </c>
      <c r="B756" s="168" t="s">
        <v>864</v>
      </c>
      <c r="C756" s="168" t="s">
        <v>865</v>
      </c>
      <c r="D756" s="168" t="s">
        <v>865</v>
      </c>
      <c r="E756" s="168" t="s">
        <v>4699</v>
      </c>
      <c r="F756" s="168" t="s">
        <v>866</v>
      </c>
      <c r="G756" s="168" t="s">
        <v>868</v>
      </c>
      <c r="H756" s="168" t="s">
        <v>867</v>
      </c>
      <c r="I756" s="168" t="s">
        <v>38</v>
      </c>
      <c r="J756" s="168"/>
      <c r="K756" s="168">
        <v>7</v>
      </c>
      <c r="O756" s="188"/>
      <c r="Q756" s="168" t="s">
        <v>869</v>
      </c>
      <c r="S756" s="168" t="s">
        <v>869</v>
      </c>
      <c r="T756" s="168" t="s">
        <v>419</v>
      </c>
      <c r="U756" s="168" t="s">
        <v>419</v>
      </c>
      <c r="V756" s="168">
        <v>2020</v>
      </c>
      <c r="W756" s="168">
        <v>0.16</v>
      </c>
      <c r="Z756" s="186" t="s">
        <v>2512</v>
      </c>
      <c r="AA756" s="168" t="s">
        <v>93</v>
      </c>
    </row>
    <row r="757" spans="1:30" hidden="1" x14ac:dyDescent="0.2">
      <c r="A757" s="168" t="s">
        <v>864</v>
      </c>
      <c r="B757" s="168" t="s">
        <v>864</v>
      </c>
      <c r="C757" s="168" t="s">
        <v>865</v>
      </c>
      <c r="D757" s="168" t="s">
        <v>865</v>
      </c>
      <c r="E757" s="168" t="s">
        <v>4699</v>
      </c>
      <c r="F757" s="168" t="s">
        <v>866</v>
      </c>
      <c r="G757" s="168" t="s">
        <v>873</v>
      </c>
      <c r="H757" s="168" t="s">
        <v>872</v>
      </c>
      <c r="I757" s="168" t="s">
        <v>41</v>
      </c>
      <c r="J757" s="168"/>
      <c r="K757" s="168">
        <v>8</v>
      </c>
      <c r="O757" s="188"/>
      <c r="Q757" s="168" t="s">
        <v>869</v>
      </c>
      <c r="S757" s="168" t="s">
        <v>869</v>
      </c>
      <c r="T757" s="168" t="s">
        <v>419</v>
      </c>
      <c r="U757" s="168" t="s">
        <v>419</v>
      </c>
      <c r="V757" s="168">
        <v>2020</v>
      </c>
      <c r="W757" s="168">
        <v>0.16</v>
      </c>
      <c r="Z757" s="186" t="s">
        <v>2560</v>
      </c>
      <c r="AA757" s="168" t="s">
        <v>871</v>
      </c>
    </row>
    <row r="758" spans="1:30" hidden="1" x14ac:dyDescent="0.2">
      <c r="A758" s="168" t="s">
        <v>864</v>
      </c>
      <c r="B758" s="168" t="s">
        <v>864</v>
      </c>
      <c r="C758" s="168" t="s">
        <v>865</v>
      </c>
      <c r="D758" s="168" t="s">
        <v>865</v>
      </c>
      <c r="E758" s="168" t="s">
        <v>4699</v>
      </c>
      <c r="F758" s="168" t="s">
        <v>866</v>
      </c>
      <c r="G758" s="168" t="s">
        <v>870</v>
      </c>
      <c r="H758" s="168" t="s">
        <v>9782</v>
      </c>
      <c r="I758" s="168" t="s">
        <v>66</v>
      </c>
      <c r="J758" s="168"/>
      <c r="K758" s="168">
        <v>9</v>
      </c>
      <c r="O758" s="188"/>
      <c r="Q758" s="168" t="s">
        <v>869</v>
      </c>
      <c r="S758" s="168" t="s">
        <v>869</v>
      </c>
      <c r="T758" s="168" t="s">
        <v>419</v>
      </c>
      <c r="U758" s="168" t="s">
        <v>419</v>
      </c>
      <c r="V758" s="168">
        <v>2020</v>
      </c>
      <c r="W758" s="168">
        <v>0.16</v>
      </c>
      <c r="Z758" s="186" t="s">
        <v>2559</v>
      </c>
      <c r="AA758" s="168" t="s">
        <v>871</v>
      </c>
    </row>
    <row r="759" spans="1:30" hidden="1" x14ac:dyDescent="0.2">
      <c r="A759" s="168" t="s">
        <v>365</v>
      </c>
      <c r="B759" s="168" t="s">
        <v>365</v>
      </c>
      <c r="C759" s="168" t="s">
        <v>366</v>
      </c>
      <c r="D759" s="168" t="s">
        <v>366</v>
      </c>
      <c r="E759" s="168" t="s">
        <v>4699</v>
      </c>
      <c r="F759" s="168" t="s">
        <v>367</v>
      </c>
      <c r="G759" s="168" t="s">
        <v>378</v>
      </c>
      <c r="H759" s="168" t="s">
        <v>377</v>
      </c>
      <c r="I759" s="168" t="s">
        <v>53</v>
      </c>
      <c r="J759" s="168"/>
      <c r="K759" s="168">
        <v>3</v>
      </c>
      <c r="O759" s="188"/>
      <c r="Q759" s="168" t="s">
        <v>370</v>
      </c>
      <c r="S759" s="168" t="s">
        <v>370</v>
      </c>
      <c r="T759" s="168" t="s">
        <v>26</v>
      </c>
      <c r="U759" s="168" t="s">
        <v>26</v>
      </c>
      <c r="V759" s="168">
        <v>2020</v>
      </c>
      <c r="W759" s="168">
        <v>0.17</v>
      </c>
      <c r="Z759" s="186" t="s">
        <v>2557</v>
      </c>
      <c r="AA759" s="168" t="s">
        <v>27</v>
      </c>
    </row>
    <row r="760" spans="1:30" hidden="1" x14ac:dyDescent="0.2">
      <c r="A760" s="168" t="s">
        <v>892</v>
      </c>
      <c r="B760" s="168" t="s">
        <v>892</v>
      </c>
      <c r="C760" s="168" t="s">
        <v>893</v>
      </c>
      <c r="D760" s="168" t="s">
        <v>893</v>
      </c>
      <c r="E760" s="168" t="s">
        <v>4693</v>
      </c>
      <c r="F760" s="168" t="s">
        <v>894</v>
      </c>
      <c r="G760" s="168" t="s">
        <v>710</v>
      </c>
      <c r="H760" s="168" t="s">
        <v>709</v>
      </c>
      <c r="I760" s="168" t="s">
        <v>56</v>
      </c>
      <c r="J760" s="168"/>
      <c r="K760" s="168">
        <v>4</v>
      </c>
      <c r="O760" s="188"/>
      <c r="Q760" s="168" t="s">
        <v>895</v>
      </c>
      <c r="S760" s="168" t="s">
        <v>895</v>
      </c>
      <c r="T760" s="168" t="s">
        <v>707</v>
      </c>
      <c r="U760" s="168" t="s">
        <v>708</v>
      </c>
      <c r="V760" s="168">
        <v>2020</v>
      </c>
      <c r="W760" s="168">
        <v>0.17399999999999999</v>
      </c>
      <c r="Z760" s="186" t="s">
        <v>2567</v>
      </c>
      <c r="AA760" s="168" t="s">
        <v>90</v>
      </c>
    </row>
    <row r="761" spans="1:30" hidden="1" x14ac:dyDescent="0.2">
      <c r="A761" s="168" t="s">
        <v>892</v>
      </c>
      <c r="B761" s="168" t="s">
        <v>892</v>
      </c>
      <c r="C761" s="168" t="s">
        <v>893</v>
      </c>
      <c r="D761" s="168" t="s">
        <v>893</v>
      </c>
      <c r="E761" s="168" t="s">
        <v>4693</v>
      </c>
      <c r="F761" s="168" t="s">
        <v>894</v>
      </c>
      <c r="G761" s="168" t="s">
        <v>718</v>
      </c>
      <c r="H761" s="168" t="s">
        <v>717</v>
      </c>
      <c r="I761" s="168" t="s">
        <v>22</v>
      </c>
      <c r="J761" s="168"/>
      <c r="K761" s="168">
        <v>5</v>
      </c>
      <c r="O761" s="188"/>
      <c r="Q761" s="168" t="s">
        <v>895</v>
      </c>
      <c r="S761" s="168" t="s">
        <v>895</v>
      </c>
      <c r="T761" s="168" t="s">
        <v>707</v>
      </c>
      <c r="U761" s="168" t="s">
        <v>708</v>
      </c>
      <c r="V761" s="168">
        <v>2020</v>
      </c>
      <c r="W761" s="168">
        <v>0.17399999999999999</v>
      </c>
      <c r="Z761" s="186" t="s">
        <v>2582</v>
      </c>
      <c r="AA761" s="168" t="s">
        <v>27</v>
      </c>
    </row>
    <row r="762" spans="1:30" hidden="1" x14ac:dyDescent="0.2">
      <c r="A762" s="168" t="s">
        <v>896</v>
      </c>
      <c r="B762" s="168" t="s">
        <v>892</v>
      </c>
      <c r="C762" s="168" t="s">
        <v>893</v>
      </c>
      <c r="D762" s="168" t="s">
        <v>893</v>
      </c>
      <c r="E762" s="168" t="s">
        <v>4693</v>
      </c>
      <c r="F762" s="168" t="s">
        <v>894</v>
      </c>
      <c r="G762" s="168" t="s">
        <v>713</v>
      </c>
      <c r="H762" s="168" t="s">
        <v>712</v>
      </c>
      <c r="I762" s="168" t="s">
        <v>31</v>
      </c>
      <c r="J762" s="162"/>
      <c r="K762" s="168">
        <v>1</v>
      </c>
      <c r="L762" s="168">
        <v>1</v>
      </c>
      <c r="O762" s="188"/>
      <c r="P762" s="168" t="s">
        <v>892</v>
      </c>
      <c r="Q762" s="168" t="s">
        <v>897</v>
      </c>
      <c r="R762" s="168" t="s">
        <v>895</v>
      </c>
      <c r="S762" s="168" t="s">
        <v>895</v>
      </c>
      <c r="T762" s="168" t="s">
        <v>707</v>
      </c>
      <c r="U762" s="168" t="s">
        <v>708</v>
      </c>
      <c r="V762" s="168">
        <v>2020</v>
      </c>
      <c r="W762" s="168">
        <v>0.17399999999999999</v>
      </c>
      <c r="Z762" s="186" t="s">
        <v>2567</v>
      </c>
      <c r="AA762" s="168" t="s">
        <v>93</v>
      </c>
    </row>
    <row r="763" spans="1:30" hidden="1" x14ac:dyDescent="0.2">
      <c r="A763" s="168" t="s">
        <v>310</v>
      </c>
      <c r="B763" s="168" t="s">
        <v>310</v>
      </c>
      <c r="C763" s="168" t="s">
        <v>311</v>
      </c>
      <c r="D763" s="168" t="s">
        <v>311</v>
      </c>
      <c r="E763" s="168" t="s">
        <v>4699</v>
      </c>
      <c r="F763" s="168" t="s">
        <v>312</v>
      </c>
      <c r="G763" s="168" t="s">
        <v>33</v>
      </c>
      <c r="H763" s="168" t="s">
        <v>32</v>
      </c>
      <c r="I763" s="168" t="s">
        <v>31</v>
      </c>
      <c r="J763" s="162"/>
      <c r="K763" s="168">
        <v>1</v>
      </c>
      <c r="O763" s="188"/>
      <c r="R763" s="168" t="s">
        <v>313</v>
      </c>
      <c r="S763" s="168" t="s">
        <v>313</v>
      </c>
      <c r="T763" s="168" t="s">
        <v>26</v>
      </c>
      <c r="U763" s="168" t="s">
        <v>26</v>
      </c>
      <c r="V763" s="168">
        <v>2020</v>
      </c>
      <c r="W763" s="168">
        <v>0.18</v>
      </c>
      <c r="X763" s="168" t="s">
        <v>4402</v>
      </c>
      <c r="Z763" s="186" t="s">
        <v>2514</v>
      </c>
      <c r="AA763" s="168" t="s">
        <v>4397</v>
      </c>
    </row>
    <row r="764" spans="1:30" hidden="1" x14ac:dyDescent="0.2">
      <c r="A764" s="168" t="s">
        <v>1364</v>
      </c>
      <c r="B764" s="168" t="s">
        <v>1364</v>
      </c>
      <c r="C764" s="168" t="s">
        <v>1365</v>
      </c>
      <c r="D764" s="168" t="s">
        <v>1365</v>
      </c>
      <c r="E764" s="168" t="s">
        <v>4699</v>
      </c>
      <c r="F764" s="168" t="s">
        <v>1366</v>
      </c>
      <c r="G764" s="168" t="s">
        <v>36</v>
      </c>
      <c r="H764" s="168" t="s">
        <v>35</v>
      </c>
      <c r="I764" s="168" t="s">
        <v>34</v>
      </c>
      <c r="J764" s="168"/>
      <c r="K764" s="168">
        <v>2</v>
      </c>
      <c r="O764" s="188"/>
      <c r="Q764" s="168" t="s">
        <v>1367</v>
      </c>
      <c r="S764" s="168" t="s">
        <v>1367</v>
      </c>
      <c r="T764" s="168" t="s">
        <v>26</v>
      </c>
      <c r="U764" s="168" t="s">
        <v>26</v>
      </c>
      <c r="V764" s="168">
        <v>2020</v>
      </c>
      <c r="W764" s="168">
        <v>0.19700000000000001</v>
      </c>
      <c r="Z764" s="186" t="s">
        <v>2514</v>
      </c>
      <c r="AA764" s="168" t="s">
        <v>37</v>
      </c>
    </row>
    <row r="765" spans="1:30" hidden="1" x14ac:dyDescent="0.2">
      <c r="A765" s="168" t="s">
        <v>1763</v>
      </c>
      <c r="B765" s="168" t="s">
        <v>1763</v>
      </c>
      <c r="C765" s="168" t="s">
        <v>1764</v>
      </c>
      <c r="D765" s="168" t="s">
        <v>1764</v>
      </c>
      <c r="E765" s="168" t="s">
        <v>4699</v>
      </c>
      <c r="F765" s="168" t="s">
        <v>1765</v>
      </c>
      <c r="G765" s="168" t="s">
        <v>36</v>
      </c>
      <c r="H765" s="168" t="s">
        <v>35</v>
      </c>
      <c r="I765" s="168" t="s">
        <v>34</v>
      </c>
      <c r="J765" s="168"/>
      <c r="K765" s="168">
        <v>2</v>
      </c>
      <c r="O765" s="188"/>
      <c r="Q765" s="168" t="s">
        <v>1766</v>
      </c>
      <c r="S765" s="168" t="s">
        <v>1766</v>
      </c>
      <c r="T765" s="168" t="s">
        <v>26</v>
      </c>
      <c r="U765" s="168" t="s">
        <v>26</v>
      </c>
      <c r="V765" s="168">
        <v>2020</v>
      </c>
      <c r="W765" s="168">
        <v>0.19700000000000001</v>
      </c>
      <c r="Z765" s="186" t="s">
        <v>2514</v>
      </c>
      <c r="AA765" s="168" t="s">
        <v>37</v>
      </c>
    </row>
    <row r="766" spans="1:30" hidden="1" x14ac:dyDescent="0.2">
      <c r="A766" s="168" t="s">
        <v>637</v>
      </c>
      <c r="B766" s="168" t="s">
        <v>637</v>
      </c>
      <c r="C766" s="168" t="s">
        <v>638</v>
      </c>
      <c r="D766" s="168" t="s">
        <v>638</v>
      </c>
      <c r="E766" s="168" t="s">
        <v>4699</v>
      </c>
      <c r="F766" s="168" t="s">
        <v>639</v>
      </c>
      <c r="G766" s="168" t="s">
        <v>36</v>
      </c>
      <c r="H766" s="168" t="s">
        <v>35</v>
      </c>
      <c r="I766" s="168" t="s">
        <v>34</v>
      </c>
      <c r="J766" s="168"/>
      <c r="K766" s="168">
        <v>2</v>
      </c>
      <c r="O766" s="188"/>
      <c r="Q766" s="168" t="s">
        <v>640</v>
      </c>
      <c r="S766" s="168" t="s">
        <v>640</v>
      </c>
      <c r="T766" s="168" t="s">
        <v>26</v>
      </c>
      <c r="U766" s="168" t="s">
        <v>26</v>
      </c>
      <c r="V766" s="168">
        <v>2020</v>
      </c>
      <c r="W766" s="168">
        <v>0.19700000000000001</v>
      </c>
      <c r="Z766" s="186" t="s">
        <v>2514</v>
      </c>
      <c r="AA766" s="168" t="s">
        <v>37</v>
      </c>
    </row>
    <row r="767" spans="1:30" x14ac:dyDescent="0.2">
      <c r="A767" s="166" t="s">
        <v>5194</v>
      </c>
      <c r="B767" s="166" t="s">
        <v>7065</v>
      </c>
      <c r="C767" s="174" t="s">
        <v>7068</v>
      </c>
      <c r="D767" s="174" t="s">
        <v>7068</v>
      </c>
      <c r="E767" s="168" t="s">
        <v>4696</v>
      </c>
      <c r="F767" s="168" t="s">
        <v>2184</v>
      </c>
      <c r="G767" s="165" t="s">
        <v>5118</v>
      </c>
      <c r="H767" s="166" t="s">
        <v>5116</v>
      </c>
      <c r="I767" s="165" t="s">
        <v>5123</v>
      </c>
      <c r="J767" s="165"/>
      <c r="K767" s="165">
        <v>-1</v>
      </c>
      <c r="L767" s="165">
        <v>1</v>
      </c>
      <c r="O767" s="188"/>
      <c r="P767" s="166" t="s">
        <v>7065</v>
      </c>
      <c r="R767" s="168" t="s">
        <v>9875</v>
      </c>
      <c r="S767" s="168" t="s">
        <v>9875</v>
      </c>
      <c r="T767" s="168" t="s">
        <v>193</v>
      </c>
      <c r="U767" s="168" t="s">
        <v>194</v>
      </c>
      <c r="V767" s="168">
        <v>2022</v>
      </c>
      <c r="W767" s="168">
        <v>0</v>
      </c>
      <c r="X767" s="168" t="s">
        <v>4402</v>
      </c>
      <c r="Z767" s="188" t="s">
        <v>9718</v>
      </c>
      <c r="AA767" s="188" t="s">
        <v>9719</v>
      </c>
      <c r="AD767" s="168">
        <v>888</v>
      </c>
    </row>
    <row r="768" spans="1:30" hidden="1" x14ac:dyDescent="0.2">
      <c r="A768" s="168" t="s">
        <v>2132</v>
      </c>
      <c r="B768" s="168" t="s">
        <v>2132</v>
      </c>
      <c r="C768" s="168" t="s">
        <v>2133</v>
      </c>
      <c r="D768" s="168" t="s">
        <v>2133</v>
      </c>
      <c r="E768" s="168" t="s">
        <v>4699</v>
      </c>
      <c r="F768" s="168" t="s">
        <v>2134</v>
      </c>
      <c r="G768" s="168" t="s">
        <v>2017</v>
      </c>
      <c r="H768" s="168" t="s">
        <v>2016</v>
      </c>
      <c r="I768" s="168" t="s">
        <v>56</v>
      </c>
      <c r="J768" s="168"/>
      <c r="K768" s="168">
        <v>4</v>
      </c>
      <c r="O768" s="188"/>
      <c r="R768" s="168" t="s">
        <v>2139</v>
      </c>
      <c r="S768" s="168" t="s">
        <v>2139</v>
      </c>
      <c r="T768" s="168" t="s">
        <v>419</v>
      </c>
      <c r="U768" s="168" t="s">
        <v>419</v>
      </c>
      <c r="V768" s="168">
        <v>2020</v>
      </c>
      <c r="W768" s="168">
        <v>0.2</v>
      </c>
      <c r="X768" s="168" t="s">
        <v>4402</v>
      </c>
      <c r="Z768" s="186" t="s">
        <v>2608</v>
      </c>
      <c r="AA768" s="168" t="s">
        <v>93</v>
      </c>
    </row>
    <row r="769" spans="1:29" hidden="1" x14ac:dyDescent="0.2">
      <c r="A769" s="168" t="s">
        <v>2132</v>
      </c>
      <c r="B769" s="168" t="s">
        <v>2132</v>
      </c>
      <c r="C769" s="168" t="s">
        <v>2133</v>
      </c>
      <c r="D769" s="168" t="s">
        <v>2133</v>
      </c>
      <c r="E769" s="168" t="s">
        <v>4699</v>
      </c>
      <c r="F769" s="168" t="s">
        <v>2134</v>
      </c>
      <c r="G769" s="168" t="s">
        <v>2019</v>
      </c>
      <c r="H769" s="168" t="s">
        <v>2018</v>
      </c>
      <c r="I769" s="168" t="s">
        <v>22</v>
      </c>
      <c r="J769" s="168"/>
      <c r="K769" s="168">
        <v>5</v>
      </c>
      <c r="O769" s="188"/>
      <c r="R769" s="168" t="s">
        <v>2139</v>
      </c>
      <c r="S769" s="168" t="s">
        <v>2139</v>
      </c>
      <c r="T769" s="168" t="s">
        <v>419</v>
      </c>
      <c r="U769" s="168" t="s">
        <v>419</v>
      </c>
      <c r="V769" s="168">
        <v>2020</v>
      </c>
      <c r="W769" s="168">
        <v>0.2</v>
      </c>
      <c r="X769" s="168" t="s">
        <v>4402</v>
      </c>
      <c r="Z769" s="186" t="s">
        <v>2608</v>
      </c>
      <c r="AA769" s="168" t="s">
        <v>93</v>
      </c>
    </row>
    <row r="770" spans="1:29" hidden="1" x14ac:dyDescent="0.2">
      <c r="A770" s="168" t="s">
        <v>2055</v>
      </c>
      <c r="B770" s="168" t="s">
        <v>2055</v>
      </c>
      <c r="C770" s="168" t="s">
        <v>2056</v>
      </c>
      <c r="D770" s="168" t="s">
        <v>2056</v>
      </c>
      <c r="E770" s="168" t="s">
        <v>4699</v>
      </c>
      <c r="F770" s="168" t="s">
        <v>2049</v>
      </c>
      <c r="G770" s="168" t="s">
        <v>2005</v>
      </c>
      <c r="H770" s="168" t="s">
        <v>2004</v>
      </c>
      <c r="I770" s="168" t="s">
        <v>53</v>
      </c>
      <c r="J770" s="168"/>
      <c r="K770" s="168">
        <v>3</v>
      </c>
      <c r="O770" s="188"/>
      <c r="R770" s="168" t="s">
        <v>2064</v>
      </c>
      <c r="S770" s="168" t="s">
        <v>2064</v>
      </c>
      <c r="T770" s="168" t="s">
        <v>419</v>
      </c>
      <c r="U770" s="168" t="s">
        <v>419</v>
      </c>
      <c r="V770" s="168">
        <v>2020</v>
      </c>
      <c r="W770" s="168">
        <v>0.2</v>
      </c>
      <c r="X770" s="168" t="s">
        <v>4402</v>
      </c>
      <c r="Z770" s="186" t="s">
        <v>2606</v>
      </c>
      <c r="AA770" s="168" t="s">
        <v>93</v>
      </c>
    </row>
    <row r="771" spans="1:29" hidden="1" x14ac:dyDescent="0.2">
      <c r="A771" s="168" t="s">
        <v>106</v>
      </c>
      <c r="B771" s="168" t="s">
        <v>106</v>
      </c>
      <c r="C771" s="168" t="s">
        <v>107</v>
      </c>
      <c r="D771" s="168" t="s">
        <v>107</v>
      </c>
      <c r="E771" s="168" t="s">
        <v>4699</v>
      </c>
      <c r="F771" s="168" t="s">
        <v>108</v>
      </c>
      <c r="G771" s="168" t="s">
        <v>36</v>
      </c>
      <c r="H771" s="168" t="s">
        <v>35</v>
      </c>
      <c r="I771" s="168" t="s">
        <v>34</v>
      </c>
      <c r="J771" s="168"/>
      <c r="K771" s="168">
        <v>2</v>
      </c>
      <c r="O771" s="188"/>
      <c r="R771" s="168" t="s">
        <v>109</v>
      </c>
      <c r="S771" s="168" t="s">
        <v>109</v>
      </c>
      <c r="T771" s="168" t="s">
        <v>26</v>
      </c>
      <c r="U771" s="168" t="s">
        <v>26</v>
      </c>
      <c r="V771" s="168">
        <v>2020</v>
      </c>
      <c r="W771" s="168">
        <v>0.2</v>
      </c>
      <c r="X771" s="168" t="s">
        <v>4402</v>
      </c>
      <c r="Z771" s="186" t="s">
        <v>2514</v>
      </c>
      <c r="AA771" s="168" t="s">
        <v>4397</v>
      </c>
    </row>
    <row r="772" spans="1:29" hidden="1" x14ac:dyDescent="0.2">
      <c r="A772" s="168" t="s">
        <v>106</v>
      </c>
      <c r="B772" s="168" t="s">
        <v>106</v>
      </c>
      <c r="C772" s="168" t="s">
        <v>107</v>
      </c>
      <c r="D772" s="168" t="s">
        <v>107</v>
      </c>
      <c r="E772" s="168" t="s">
        <v>4699</v>
      </c>
      <c r="F772" s="168" t="s">
        <v>108</v>
      </c>
      <c r="G772" s="168" t="s">
        <v>33</v>
      </c>
      <c r="H772" s="168" t="s">
        <v>32</v>
      </c>
      <c r="I772" s="168" t="s">
        <v>31</v>
      </c>
      <c r="J772" s="162"/>
      <c r="K772" s="168">
        <v>1</v>
      </c>
      <c r="O772" s="188"/>
      <c r="R772" s="168" t="s">
        <v>109</v>
      </c>
      <c r="S772" s="168" t="s">
        <v>109</v>
      </c>
      <c r="T772" s="168" t="s">
        <v>26</v>
      </c>
      <c r="U772" s="168" t="s">
        <v>26</v>
      </c>
      <c r="V772" s="168">
        <v>2020</v>
      </c>
      <c r="W772" s="168">
        <v>0.2</v>
      </c>
      <c r="X772" s="168" t="s">
        <v>4402</v>
      </c>
      <c r="Z772" s="186" t="s">
        <v>2514</v>
      </c>
      <c r="AA772" s="168" t="s">
        <v>4397</v>
      </c>
    </row>
    <row r="773" spans="1:29" hidden="1" x14ac:dyDescent="0.2">
      <c r="A773" s="168" t="s">
        <v>1377</v>
      </c>
      <c r="B773" s="168" t="s">
        <v>1377</v>
      </c>
      <c r="C773" s="168" t="s">
        <v>1378</v>
      </c>
      <c r="D773" s="168" t="s">
        <v>1378</v>
      </c>
      <c r="E773" s="168" t="s">
        <v>4693</v>
      </c>
      <c r="F773" s="168" t="s">
        <v>1379</v>
      </c>
      <c r="G773" s="168" t="s">
        <v>462</v>
      </c>
      <c r="H773" s="168" t="s">
        <v>461</v>
      </c>
      <c r="I773" s="168" t="s">
        <v>34</v>
      </c>
      <c r="J773" s="168"/>
      <c r="K773" s="168">
        <v>2</v>
      </c>
      <c r="O773" s="188"/>
      <c r="R773" s="168" t="s">
        <v>1380</v>
      </c>
      <c r="S773" s="168" t="s">
        <v>1380</v>
      </c>
      <c r="T773" s="168" t="s">
        <v>491</v>
      </c>
      <c r="U773" s="168" t="s">
        <v>492</v>
      </c>
      <c r="V773" s="168">
        <v>2020</v>
      </c>
      <c r="W773" s="168">
        <v>0.2</v>
      </c>
      <c r="X773" s="168" t="s">
        <v>4402</v>
      </c>
      <c r="Z773" s="188" t="s">
        <v>2514</v>
      </c>
      <c r="AA773" s="168" t="s">
        <v>463</v>
      </c>
    </row>
    <row r="774" spans="1:29" hidden="1" x14ac:dyDescent="0.2">
      <c r="A774" s="168" t="s">
        <v>839</v>
      </c>
      <c r="B774" s="168" t="s">
        <v>839</v>
      </c>
      <c r="C774" s="168" t="s">
        <v>840</v>
      </c>
      <c r="D774" s="168" t="s">
        <v>840</v>
      </c>
      <c r="E774" s="168" t="s">
        <v>4693</v>
      </c>
      <c r="F774" s="168" t="s">
        <v>841</v>
      </c>
      <c r="G774" s="168" t="s">
        <v>851</v>
      </c>
      <c r="H774" s="168" t="s">
        <v>850</v>
      </c>
      <c r="I774" s="168" t="s">
        <v>53</v>
      </c>
      <c r="J774" s="168"/>
      <c r="K774" s="168">
        <v>3</v>
      </c>
      <c r="O774" s="188"/>
      <c r="R774" s="168" t="s">
        <v>844</v>
      </c>
      <c r="S774" s="168" t="s">
        <v>844</v>
      </c>
      <c r="T774" s="168" t="s">
        <v>845</v>
      </c>
      <c r="U774" s="168" t="s">
        <v>845</v>
      </c>
      <c r="V774" s="168">
        <v>2020</v>
      </c>
      <c r="W774" s="168">
        <v>0.2</v>
      </c>
      <c r="X774" s="168" t="s">
        <v>4402</v>
      </c>
      <c r="Z774" s="186" t="s">
        <v>2555</v>
      </c>
      <c r="AA774" s="168" t="s">
        <v>123</v>
      </c>
    </row>
    <row r="775" spans="1:29" hidden="1" x14ac:dyDescent="0.2">
      <c r="A775" s="168" t="s">
        <v>839</v>
      </c>
      <c r="B775" s="168" t="s">
        <v>839</v>
      </c>
      <c r="C775" s="168" t="s">
        <v>840</v>
      </c>
      <c r="D775" s="168" t="s">
        <v>840</v>
      </c>
      <c r="E775" s="168" t="s">
        <v>4693</v>
      </c>
      <c r="F775" s="168" t="s">
        <v>841</v>
      </c>
      <c r="G775" s="168" t="s">
        <v>498</v>
      </c>
      <c r="H775" s="168" t="s">
        <v>497</v>
      </c>
      <c r="I775" s="168" t="s">
        <v>31</v>
      </c>
      <c r="J775" s="162"/>
      <c r="K775" s="168">
        <v>1</v>
      </c>
      <c r="O775" s="188"/>
      <c r="R775" s="168" t="s">
        <v>844</v>
      </c>
      <c r="S775" s="168" t="s">
        <v>844</v>
      </c>
      <c r="T775" s="168" t="s">
        <v>845</v>
      </c>
      <c r="U775" s="168" t="s">
        <v>845</v>
      </c>
      <c r="V775" s="168">
        <v>2020</v>
      </c>
      <c r="W775" s="168">
        <v>0.2</v>
      </c>
      <c r="X775" s="168" t="s">
        <v>4402</v>
      </c>
      <c r="Z775" s="186" t="s">
        <v>2514</v>
      </c>
      <c r="AA775" s="168" t="s">
        <v>4399</v>
      </c>
    </row>
    <row r="776" spans="1:29" hidden="1" x14ac:dyDescent="0.2">
      <c r="A776" s="168" t="s">
        <v>701</v>
      </c>
      <c r="B776" s="168" t="s">
        <v>701</v>
      </c>
      <c r="C776" s="168" t="s">
        <v>702</v>
      </c>
      <c r="D776" s="168" t="s">
        <v>702</v>
      </c>
      <c r="E776" s="168" t="s">
        <v>4693</v>
      </c>
      <c r="F776" s="168" t="s">
        <v>703</v>
      </c>
      <c r="G776" s="168" t="s">
        <v>710</v>
      </c>
      <c r="H776" s="168" t="s">
        <v>709</v>
      </c>
      <c r="I776" s="168" t="s">
        <v>56</v>
      </c>
      <c r="J776" s="168"/>
      <c r="K776" s="168">
        <v>4</v>
      </c>
      <c r="O776" s="188"/>
      <c r="R776" s="168" t="s">
        <v>706</v>
      </c>
      <c r="S776" s="168" t="s">
        <v>706</v>
      </c>
      <c r="T776" s="168" t="s">
        <v>707</v>
      </c>
      <c r="U776" s="168" t="s">
        <v>708</v>
      </c>
      <c r="V776" s="168">
        <v>2020</v>
      </c>
      <c r="W776" s="168">
        <v>0.2</v>
      </c>
      <c r="X776" s="168" t="s">
        <v>4402</v>
      </c>
      <c r="Z776" s="188" t="s">
        <v>2567</v>
      </c>
      <c r="AA776" s="168" t="s">
        <v>90</v>
      </c>
    </row>
    <row r="777" spans="1:29" hidden="1" x14ac:dyDescent="0.2">
      <c r="A777" s="168" t="s">
        <v>701</v>
      </c>
      <c r="B777" s="168" t="s">
        <v>701</v>
      </c>
      <c r="C777" s="168" t="s">
        <v>702</v>
      </c>
      <c r="D777" s="168" t="s">
        <v>702</v>
      </c>
      <c r="E777" s="168" t="s">
        <v>4693</v>
      </c>
      <c r="F777" s="168" t="s">
        <v>703</v>
      </c>
      <c r="G777" s="168" t="s">
        <v>718</v>
      </c>
      <c r="H777" s="168" t="s">
        <v>717</v>
      </c>
      <c r="I777" s="168" t="s">
        <v>22</v>
      </c>
      <c r="J777" s="168"/>
      <c r="K777" s="168">
        <v>5</v>
      </c>
      <c r="O777" s="188"/>
      <c r="R777" s="168" t="s">
        <v>706</v>
      </c>
      <c r="S777" s="168" t="s">
        <v>706</v>
      </c>
      <c r="T777" s="168" t="s">
        <v>707</v>
      </c>
      <c r="U777" s="168" t="s">
        <v>708</v>
      </c>
      <c r="V777" s="168">
        <v>2020</v>
      </c>
      <c r="W777" s="168">
        <v>0.2</v>
      </c>
      <c r="X777" s="168" t="s">
        <v>4402</v>
      </c>
      <c r="Z777" s="188" t="s">
        <v>2582</v>
      </c>
      <c r="AA777" s="168" t="s">
        <v>27</v>
      </c>
    </row>
    <row r="778" spans="1:29" hidden="1" x14ac:dyDescent="0.2">
      <c r="A778" s="168" t="s">
        <v>701</v>
      </c>
      <c r="B778" s="168" t="s">
        <v>701</v>
      </c>
      <c r="C778" s="168" t="s">
        <v>702</v>
      </c>
      <c r="D778" s="168" t="s">
        <v>702</v>
      </c>
      <c r="E778" s="168" t="s">
        <v>4693</v>
      </c>
      <c r="F778" s="168" t="s">
        <v>703</v>
      </c>
      <c r="G778" s="168" t="s">
        <v>720</v>
      </c>
      <c r="H778" s="168" t="s">
        <v>719</v>
      </c>
      <c r="I778" s="168" t="s">
        <v>28</v>
      </c>
      <c r="J778" s="168"/>
      <c r="K778" s="168">
        <v>6</v>
      </c>
      <c r="O778" s="188"/>
      <c r="R778" s="168" t="s">
        <v>706</v>
      </c>
      <c r="S778" s="168" t="s">
        <v>706</v>
      </c>
      <c r="T778" s="168" t="s">
        <v>707</v>
      </c>
      <c r="U778" s="168" t="s">
        <v>708</v>
      </c>
      <c r="V778" s="168">
        <v>2020</v>
      </c>
      <c r="W778" s="168">
        <v>0.2</v>
      </c>
      <c r="X778" s="168" t="s">
        <v>4402</v>
      </c>
      <c r="Z778" s="188" t="s">
        <v>2582</v>
      </c>
      <c r="AA778" s="168" t="s">
        <v>27</v>
      </c>
    </row>
    <row r="779" spans="1:29" hidden="1" x14ac:dyDescent="0.2">
      <c r="A779" s="168" t="s">
        <v>701</v>
      </c>
      <c r="B779" s="168" t="s">
        <v>701</v>
      </c>
      <c r="C779" s="168" t="s">
        <v>702</v>
      </c>
      <c r="D779" s="168" t="s">
        <v>702</v>
      </c>
      <c r="E779" s="168" t="s">
        <v>4693</v>
      </c>
      <c r="F779" s="168" t="s">
        <v>703</v>
      </c>
      <c r="G779" s="168" t="s">
        <v>716</v>
      </c>
      <c r="H779" s="168" t="s">
        <v>715</v>
      </c>
      <c r="I779" s="168" t="s">
        <v>38</v>
      </c>
      <c r="J779" s="168"/>
      <c r="K779" s="168">
        <v>7</v>
      </c>
      <c r="O779" s="188"/>
      <c r="R779" s="168" t="s">
        <v>706</v>
      </c>
      <c r="S779" s="168" t="s">
        <v>706</v>
      </c>
      <c r="T779" s="168" t="s">
        <v>707</v>
      </c>
      <c r="U779" s="168" t="s">
        <v>708</v>
      </c>
      <c r="V779" s="168">
        <v>2020</v>
      </c>
      <c r="W779" s="168">
        <v>0.2</v>
      </c>
      <c r="X779" s="168" t="s">
        <v>4402</v>
      </c>
      <c r="Z779" s="188" t="s">
        <v>2527</v>
      </c>
      <c r="AA779" s="168" t="s">
        <v>90</v>
      </c>
    </row>
    <row r="780" spans="1:29" x14ac:dyDescent="0.2">
      <c r="A780" s="165" t="s">
        <v>6634</v>
      </c>
      <c r="B780" s="165" t="s">
        <v>7065</v>
      </c>
      <c r="C780" s="174" t="s">
        <v>7068</v>
      </c>
      <c r="D780" s="174" t="s">
        <v>7068</v>
      </c>
      <c r="E780" s="168" t="s">
        <v>4696</v>
      </c>
      <c r="F780" s="168" t="s">
        <v>2184</v>
      </c>
      <c r="G780" s="165" t="s">
        <v>6635</v>
      </c>
      <c r="H780" s="165" t="s">
        <v>6636</v>
      </c>
      <c r="I780" s="165" t="s">
        <v>34</v>
      </c>
      <c r="J780" s="165"/>
      <c r="K780" s="168">
        <v>2</v>
      </c>
      <c r="L780" s="165">
        <v>1</v>
      </c>
      <c r="O780" s="188"/>
      <c r="P780" s="165" t="s">
        <v>7065</v>
      </c>
      <c r="T780" s="168" t="s">
        <v>193</v>
      </c>
      <c r="U780" s="168" t="s">
        <v>194</v>
      </c>
      <c r="V780" s="168">
        <v>2022</v>
      </c>
      <c r="X780" s="168" t="s">
        <v>4403</v>
      </c>
      <c r="Z780" s="188" t="s">
        <v>9691</v>
      </c>
      <c r="AA780" s="168" t="s">
        <v>93</v>
      </c>
    </row>
    <row r="781" spans="1:29" x14ac:dyDescent="0.2">
      <c r="A781" s="168" t="s">
        <v>1392</v>
      </c>
      <c r="B781" s="165" t="s">
        <v>9759</v>
      </c>
      <c r="C781" s="168" t="s">
        <v>1393</v>
      </c>
      <c r="D781" s="168" t="s">
        <v>9765</v>
      </c>
      <c r="E781" s="168" t="s">
        <v>4696</v>
      </c>
      <c r="F781" s="168" t="s">
        <v>9761</v>
      </c>
      <c r="G781" s="168" t="s">
        <v>192</v>
      </c>
      <c r="H781" s="168" t="s">
        <v>191</v>
      </c>
      <c r="I781" s="168" t="s">
        <v>53</v>
      </c>
      <c r="J781" s="168"/>
      <c r="K781" s="168">
        <v>3</v>
      </c>
      <c r="L781" s="165">
        <v>1</v>
      </c>
      <c r="P781" s="165" t="s">
        <v>9759</v>
      </c>
      <c r="R781" s="168" t="s">
        <v>9762</v>
      </c>
      <c r="S781" s="168" t="s">
        <v>9762</v>
      </c>
      <c r="T781" s="168" t="s">
        <v>193</v>
      </c>
      <c r="U781" s="168" t="s">
        <v>194</v>
      </c>
      <c r="V781" s="168">
        <v>2020</v>
      </c>
      <c r="W781" s="168">
        <v>0.2</v>
      </c>
      <c r="X781" s="168" t="s">
        <v>4402</v>
      </c>
      <c r="Z781" s="186" t="s">
        <v>2546</v>
      </c>
      <c r="AA781" s="168" t="s">
        <v>93</v>
      </c>
    </row>
    <row r="782" spans="1:29" x14ac:dyDescent="0.2">
      <c r="A782" s="165" t="s">
        <v>9759</v>
      </c>
      <c r="B782" s="165" t="s">
        <v>9759</v>
      </c>
      <c r="C782" s="179" t="s">
        <v>9760</v>
      </c>
      <c r="D782" s="168" t="s">
        <v>9765</v>
      </c>
      <c r="E782" s="168" t="s">
        <v>4696</v>
      </c>
      <c r="F782" s="168" t="s">
        <v>9761</v>
      </c>
      <c r="G782" s="165" t="s">
        <v>9673</v>
      </c>
      <c r="H782" s="165" t="s">
        <v>9674</v>
      </c>
      <c r="I782" s="165" t="s">
        <v>63</v>
      </c>
      <c r="J782" s="165"/>
      <c r="K782" s="165">
        <v>10</v>
      </c>
      <c r="O782" s="188"/>
      <c r="Q782" s="168" t="s">
        <v>9762</v>
      </c>
      <c r="S782" s="168" t="s">
        <v>9762</v>
      </c>
      <c r="T782" s="168" t="s">
        <v>193</v>
      </c>
      <c r="U782" s="168" t="s">
        <v>194</v>
      </c>
      <c r="V782" s="168">
        <v>2022</v>
      </c>
      <c r="W782" s="168">
        <v>0.2</v>
      </c>
      <c r="Z782" s="188" t="s">
        <v>9713</v>
      </c>
      <c r="AA782" s="168" t="s">
        <v>93</v>
      </c>
    </row>
    <row r="783" spans="1:29" hidden="1" x14ac:dyDescent="0.2">
      <c r="A783" s="168" t="s">
        <v>701</v>
      </c>
      <c r="B783" s="168" t="s">
        <v>701</v>
      </c>
      <c r="C783" s="168" t="s">
        <v>702</v>
      </c>
      <c r="D783" s="168" t="s">
        <v>702</v>
      </c>
      <c r="E783" s="168" t="s">
        <v>4693</v>
      </c>
      <c r="F783" s="168" t="s">
        <v>703</v>
      </c>
      <c r="H783" s="168" t="s">
        <v>736</v>
      </c>
      <c r="I783" s="168" t="s">
        <v>41</v>
      </c>
      <c r="J783" s="168"/>
      <c r="K783" s="168">
        <v>8</v>
      </c>
      <c r="O783" s="188"/>
      <c r="R783" s="168" t="s">
        <v>706</v>
      </c>
      <c r="S783" s="168" t="s">
        <v>706</v>
      </c>
      <c r="T783" s="168" t="s">
        <v>707</v>
      </c>
      <c r="U783" s="168" t="s">
        <v>708</v>
      </c>
      <c r="V783" s="168">
        <v>2020</v>
      </c>
      <c r="W783" s="168">
        <v>0.2</v>
      </c>
      <c r="X783" s="168" t="s">
        <v>9876</v>
      </c>
      <c r="Z783" s="188" t="s">
        <v>2583</v>
      </c>
      <c r="AA783" s="168" t="s">
        <v>11167</v>
      </c>
      <c r="AB783" s="168" t="s">
        <v>9659</v>
      </c>
      <c r="AC783" s="168" t="s">
        <v>8325</v>
      </c>
    </row>
    <row r="784" spans="1:29" hidden="1" x14ac:dyDescent="0.2">
      <c r="A784" s="168" t="s">
        <v>701</v>
      </c>
      <c r="B784" s="168" t="s">
        <v>701</v>
      </c>
      <c r="C784" s="168" t="s">
        <v>702</v>
      </c>
      <c r="D784" s="168" t="s">
        <v>702</v>
      </c>
      <c r="E784" s="168" t="s">
        <v>4693</v>
      </c>
      <c r="F784" s="168" t="s">
        <v>703</v>
      </c>
      <c r="H784" s="168" t="s">
        <v>736</v>
      </c>
      <c r="I784" s="168" t="s">
        <v>66</v>
      </c>
      <c r="J784" s="168"/>
      <c r="K784" s="168">
        <v>9</v>
      </c>
      <c r="O784" s="188"/>
      <c r="R784" s="168" t="s">
        <v>706</v>
      </c>
      <c r="S784" s="168" t="s">
        <v>706</v>
      </c>
      <c r="T784" s="168" t="s">
        <v>707</v>
      </c>
      <c r="U784" s="168" t="s">
        <v>708</v>
      </c>
      <c r="V784" s="168">
        <v>2020</v>
      </c>
      <c r="W784" s="168">
        <v>0.2</v>
      </c>
      <c r="X784" s="168" t="s">
        <v>9876</v>
      </c>
      <c r="Z784" s="188" t="s">
        <v>2521</v>
      </c>
      <c r="AA784" s="168" t="s">
        <v>123</v>
      </c>
      <c r="AB784" s="168" t="s">
        <v>9659</v>
      </c>
      <c r="AC784" s="168" t="s">
        <v>8325</v>
      </c>
    </row>
    <row r="785" spans="1:29" hidden="1" x14ac:dyDescent="0.2">
      <c r="A785" s="168" t="s">
        <v>701</v>
      </c>
      <c r="B785" s="168" t="s">
        <v>701</v>
      </c>
      <c r="C785" s="168" t="s">
        <v>702</v>
      </c>
      <c r="D785" s="168" t="s">
        <v>702</v>
      </c>
      <c r="E785" s="168" t="s">
        <v>4693</v>
      </c>
      <c r="F785" s="168" t="s">
        <v>703</v>
      </c>
      <c r="H785" s="168" t="s">
        <v>4951</v>
      </c>
      <c r="I785" s="168" t="s">
        <v>63</v>
      </c>
      <c r="J785" s="168"/>
      <c r="K785" s="168">
        <v>10</v>
      </c>
      <c r="O785" s="188"/>
      <c r="R785" s="168" t="s">
        <v>706</v>
      </c>
      <c r="S785" s="168" t="s">
        <v>706</v>
      </c>
      <c r="T785" s="168" t="s">
        <v>707</v>
      </c>
      <c r="U785" s="168" t="s">
        <v>708</v>
      </c>
      <c r="V785" s="168">
        <v>2022</v>
      </c>
      <c r="W785" s="168">
        <v>0.2</v>
      </c>
      <c r="X785" s="168" t="s">
        <v>9876</v>
      </c>
      <c r="Z785" s="188" t="s">
        <v>4955</v>
      </c>
      <c r="AA785" s="168" t="s">
        <v>123</v>
      </c>
      <c r="AB785" s="168" t="s">
        <v>9659</v>
      </c>
      <c r="AC785" s="168" t="s">
        <v>8325</v>
      </c>
    </row>
    <row r="786" spans="1:29" hidden="1" x14ac:dyDescent="0.2">
      <c r="A786" s="168" t="s">
        <v>1061</v>
      </c>
      <c r="B786" s="168" t="s">
        <v>1061</v>
      </c>
      <c r="C786" s="168" t="s">
        <v>1062</v>
      </c>
      <c r="D786" s="168" t="s">
        <v>1062</v>
      </c>
      <c r="E786" s="168" t="s">
        <v>4693</v>
      </c>
      <c r="F786" s="168" t="s">
        <v>1063</v>
      </c>
      <c r="I786" s="168" t="s">
        <v>41</v>
      </c>
      <c r="J786" s="168"/>
      <c r="K786" s="168">
        <v>8</v>
      </c>
      <c r="O786" s="188"/>
      <c r="R786" s="168" t="s">
        <v>1064</v>
      </c>
      <c r="S786" s="168" t="s">
        <v>1064</v>
      </c>
      <c r="T786" s="168" t="s">
        <v>707</v>
      </c>
      <c r="U786" s="168" t="s">
        <v>708</v>
      </c>
      <c r="V786" s="168">
        <v>2022</v>
      </c>
      <c r="W786" s="168">
        <v>0.2</v>
      </c>
      <c r="X786" s="168" t="s">
        <v>9876</v>
      </c>
      <c r="Z786" s="186" t="s">
        <v>2583</v>
      </c>
      <c r="AA786" s="168" t="s">
        <v>11167</v>
      </c>
      <c r="AB786" s="168" t="s">
        <v>9660</v>
      </c>
      <c r="AC786" s="168" t="s">
        <v>8325</v>
      </c>
    </row>
    <row r="787" spans="1:29" hidden="1" x14ac:dyDescent="0.2">
      <c r="A787" s="168" t="s">
        <v>1061</v>
      </c>
      <c r="B787" s="168" t="s">
        <v>1061</v>
      </c>
      <c r="C787" s="168" t="s">
        <v>1062</v>
      </c>
      <c r="D787" s="168" t="s">
        <v>1062</v>
      </c>
      <c r="E787" s="168" t="s">
        <v>4693</v>
      </c>
      <c r="F787" s="168" t="s">
        <v>1063</v>
      </c>
      <c r="I787" s="168" t="s">
        <v>66</v>
      </c>
      <c r="J787" s="168"/>
      <c r="K787" s="168">
        <v>9</v>
      </c>
      <c r="O787" s="188"/>
      <c r="R787" s="168" t="s">
        <v>1064</v>
      </c>
      <c r="S787" s="168" t="s">
        <v>1064</v>
      </c>
      <c r="T787" s="168" t="s">
        <v>707</v>
      </c>
      <c r="U787" s="168" t="s">
        <v>708</v>
      </c>
      <c r="V787" s="168">
        <v>2020</v>
      </c>
      <c r="W787" s="168">
        <v>0.2</v>
      </c>
      <c r="X787" s="168" t="s">
        <v>9876</v>
      </c>
      <c r="Z787" s="186" t="s">
        <v>2521</v>
      </c>
      <c r="AA787" s="168" t="s">
        <v>123</v>
      </c>
      <c r="AB787" s="168" t="s">
        <v>9660</v>
      </c>
      <c r="AC787" s="168" t="s">
        <v>8325</v>
      </c>
    </row>
    <row r="788" spans="1:29" hidden="1" x14ac:dyDescent="0.2">
      <c r="A788" s="168" t="s">
        <v>1061</v>
      </c>
      <c r="B788" s="168" t="s">
        <v>1061</v>
      </c>
      <c r="C788" s="168" t="s">
        <v>1062</v>
      </c>
      <c r="D788" s="168" t="s">
        <v>1062</v>
      </c>
      <c r="E788" s="168" t="s">
        <v>4693</v>
      </c>
      <c r="F788" s="168" t="s">
        <v>1063</v>
      </c>
      <c r="I788" s="168" t="s">
        <v>63</v>
      </c>
      <c r="J788" s="168"/>
      <c r="K788" s="168">
        <v>10</v>
      </c>
      <c r="O788" s="188"/>
      <c r="R788" s="168" t="s">
        <v>1064</v>
      </c>
      <c r="S788" s="168" t="s">
        <v>1064</v>
      </c>
      <c r="T788" s="168" t="s">
        <v>707</v>
      </c>
      <c r="U788" s="168" t="s">
        <v>708</v>
      </c>
      <c r="V788" s="168">
        <v>2022</v>
      </c>
      <c r="W788" s="168">
        <v>0.2</v>
      </c>
      <c r="X788" s="168" t="s">
        <v>9876</v>
      </c>
      <c r="Z788" s="188" t="s">
        <v>4955</v>
      </c>
      <c r="AA788" s="168" t="s">
        <v>123</v>
      </c>
      <c r="AB788" s="168" t="s">
        <v>9660</v>
      </c>
      <c r="AC788" s="168" t="s">
        <v>8325</v>
      </c>
    </row>
    <row r="789" spans="1:29" hidden="1" x14ac:dyDescent="0.2">
      <c r="A789" s="168" t="s">
        <v>974</v>
      </c>
      <c r="B789" s="168" t="s">
        <v>974</v>
      </c>
      <c r="C789" s="168" t="s">
        <v>975</v>
      </c>
      <c r="D789" s="168" t="s">
        <v>975</v>
      </c>
      <c r="E789" s="168" t="s">
        <v>4693</v>
      </c>
      <c r="F789" s="168" t="s">
        <v>976</v>
      </c>
      <c r="G789" s="168" t="s">
        <v>710</v>
      </c>
      <c r="H789" s="168" t="s">
        <v>709</v>
      </c>
      <c r="I789" s="168" t="s">
        <v>56</v>
      </c>
      <c r="J789" s="168"/>
      <c r="K789" s="168">
        <v>4</v>
      </c>
      <c r="O789" s="188"/>
      <c r="Q789" s="168" t="s">
        <v>977</v>
      </c>
      <c r="S789" s="168" t="s">
        <v>977</v>
      </c>
      <c r="T789" s="168" t="s">
        <v>707</v>
      </c>
      <c r="U789" s="168" t="s">
        <v>708</v>
      </c>
      <c r="V789" s="168">
        <v>2020</v>
      </c>
      <c r="W789" s="168">
        <v>0.2</v>
      </c>
      <c r="Z789" s="186" t="s">
        <v>2567</v>
      </c>
      <c r="AA789" s="168" t="s">
        <v>90</v>
      </c>
    </row>
    <row r="790" spans="1:29" hidden="1" x14ac:dyDescent="0.2">
      <c r="A790" s="168" t="s">
        <v>974</v>
      </c>
      <c r="B790" s="168" t="s">
        <v>974</v>
      </c>
      <c r="C790" s="168" t="s">
        <v>975</v>
      </c>
      <c r="D790" s="168" t="s">
        <v>975</v>
      </c>
      <c r="E790" s="168" t="s">
        <v>4693</v>
      </c>
      <c r="F790" s="168" t="s">
        <v>976</v>
      </c>
      <c r="G790" s="168" t="s">
        <v>718</v>
      </c>
      <c r="H790" s="168" t="s">
        <v>717</v>
      </c>
      <c r="I790" s="168" t="s">
        <v>22</v>
      </c>
      <c r="J790" s="168"/>
      <c r="K790" s="168">
        <v>5</v>
      </c>
      <c r="O790" s="188"/>
      <c r="Q790" s="168" t="s">
        <v>977</v>
      </c>
      <c r="S790" s="168" t="s">
        <v>977</v>
      </c>
      <c r="T790" s="168" t="s">
        <v>707</v>
      </c>
      <c r="U790" s="168" t="s">
        <v>708</v>
      </c>
      <c r="V790" s="168">
        <v>2020</v>
      </c>
      <c r="W790" s="168">
        <v>0.2</v>
      </c>
      <c r="Z790" s="186" t="s">
        <v>2582</v>
      </c>
      <c r="AA790" s="168" t="s">
        <v>27</v>
      </c>
    </row>
    <row r="791" spans="1:29" hidden="1" x14ac:dyDescent="0.2">
      <c r="A791" s="168" t="s">
        <v>978</v>
      </c>
      <c r="B791" s="168" t="s">
        <v>974</v>
      </c>
      <c r="C791" s="168" t="s">
        <v>975</v>
      </c>
      <c r="D791" s="168" t="s">
        <v>975</v>
      </c>
      <c r="E791" s="168" t="s">
        <v>4693</v>
      </c>
      <c r="F791" s="168" t="s">
        <v>976</v>
      </c>
      <c r="G791" s="168" t="s">
        <v>713</v>
      </c>
      <c r="H791" s="168" t="s">
        <v>712</v>
      </c>
      <c r="I791" s="168" t="s">
        <v>31</v>
      </c>
      <c r="J791" s="162"/>
      <c r="K791" s="168">
        <v>1</v>
      </c>
      <c r="L791" s="168">
        <v>1</v>
      </c>
      <c r="O791" s="188"/>
      <c r="P791" s="168" t="s">
        <v>974</v>
      </c>
      <c r="Q791" s="168" t="s">
        <v>979</v>
      </c>
      <c r="R791" s="168" t="s">
        <v>977</v>
      </c>
      <c r="S791" s="168" t="s">
        <v>977</v>
      </c>
      <c r="T791" s="168" t="s">
        <v>707</v>
      </c>
      <c r="U791" s="168" t="s">
        <v>708</v>
      </c>
      <c r="V791" s="168">
        <v>2020</v>
      </c>
      <c r="W791" s="168">
        <v>0.2</v>
      </c>
      <c r="Z791" s="186" t="s">
        <v>2567</v>
      </c>
      <c r="AA791" s="168" t="s">
        <v>93</v>
      </c>
    </row>
    <row r="792" spans="1:29" hidden="1" x14ac:dyDescent="0.2">
      <c r="A792" s="168" t="s">
        <v>2441</v>
      </c>
      <c r="B792" s="168" t="s">
        <v>2441</v>
      </c>
      <c r="C792" s="168" t="s">
        <v>2442</v>
      </c>
      <c r="D792" s="168" t="s">
        <v>2442</v>
      </c>
      <c r="E792" s="168" t="s">
        <v>4699</v>
      </c>
      <c r="F792" s="168" t="s">
        <v>2443</v>
      </c>
      <c r="G792" s="168" t="s">
        <v>36</v>
      </c>
      <c r="H792" s="168" t="s">
        <v>35</v>
      </c>
      <c r="I792" s="168" t="s">
        <v>34</v>
      </c>
      <c r="J792" s="168"/>
      <c r="K792" s="168">
        <v>2</v>
      </c>
      <c r="O792" s="188"/>
      <c r="Q792" s="168" t="s">
        <v>2444</v>
      </c>
      <c r="S792" s="168" t="s">
        <v>2444</v>
      </c>
      <c r="T792" s="168" t="s">
        <v>26</v>
      </c>
      <c r="U792" s="168" t="s">
        <v>26</v>
      </c>
      <c r="V792" s="168">
        <v>2020</v>
      </c>
      <c r="W792" s="168">
        <v>0.2</v>
      </c>
      <c r="Z792" s="186" t="s">
        <v>2514</v>
      </c>
      <c r="AA792" s="168" t="s">
        <v>4397</v>
      </c>
    </row>
    <row r="793" spans="1:29" hidden="1" x14ac:dyDescent="0.2">
      <c r="A793" s="168" t="s">
        <v>365</v>
      </c>
      <c r="B793" s="168" t="s">
        <v>365</v>
      </c>
      <c r="C793" s="168" t="s">
        <v>366</v>
      </c>
      <c r="D793" s="168" t="s">
        <v>366</v>
      </c>
      <c r="E793" s="168" t="s">
        <v>4699</v>
      </c>
      <c r="F793" s="168" t="s">
        <v>367</v>
      </c>
      <c r="G793" s="168" t="s">
        <v>372</v>
      </c>
      <c r="H793" s="168" t="s">
        <v>371</v>
      </c>
      <c r="I793" s="168" t="s">
        <v>56</v>
      </c>
      <c r="J793" s="168"/>
      <c r="K793" s="168">
        <v>4</v>
      </c>
      <c r="O793" s="188"/>
      <c r="Q793" s="168" t="s">
        <v>370</v>
      </c>
      <c r="S793" s="168" t="s">
        <v>370</v>
      </c>
      <c r="T793" s="168" t="s">
        <v>26</v>
      </c>
      <c r="U793" s="168" t="s">
        <v>26</v>
      </c>
      <c r="V793" s="168">
        <v>2020</v>
      </c>
      <c r="W793" s="168">
        <v>0.2</v>
      </c>
      <c r="Z793" s="186" t="s">
        <v>2556</v>
      </c>
      <c r="AA793" s="168" t="s">
        <v>123</v>
      </c>
    </row>
    <row r="794" spans="1:29" hidden="1" x14ac:dyDescent="0.2">
      <c r="A794" s="168" t="s">
        <v>365</v>
      </c>
      <c r="B794" s="168" t="s">
        <v>365</v>
      </c>
      <c r="C794" s="168" t="s">
        <v>366</v>
      </c>
      <c r="D794" s="168" t="s">
        <v>366</v>
      </c>
      <c r="E794" s="168" t="s">
        <v>4699</v>
      </c>
      <c r="F794" s="168" t="s">
        <v>367</v>
      </c>
      <c r="G794" s="168" t="s">
        <v>369</v>
      </c>
      <c r="H794" s="168" t="s">
        <v>368</v>
      </c>
      <c r="I794" s="168" t="s">
        <v>22</v>
      </c>
      <c r="J794" s="168"/>
      <c r="K794" s="168">
        <v>5</v>
      </c>
      <c r="O794" s="188"/>
      <c r="Q794" s="168" t="s">
        <v>370</v>
      </c>
      <c r="S794" s="168" t="s">
        <v>370</v>
      </c>
      <c r="T794" s="168" t="s">
        <v>26</v>
      </c>
      <c r="U794" s="168" t="s">
        <v>26</v>
      </c>
      <c r="V794" s="168">
        <v>2020</v>
      </c>
      <c r="W794" s="168">
        <v>0.2</v>
      </c>
      <c r="Z794" s="186" t="s">
        <v>2553</v>
      </c>
      <c r="AA794" s="168" t="s">
        <v>123</v>
      </c>
    </row>
    <row r="795" spans="1:29" hidden="1" x14ac:dyDescent="0.2">
      <c r="A795" s="168" t="s">
        <v>365</v>
      </c>
      <c r="B795" s="168" t="s">
        <v>365</v>
      </c>
      <c r="C795" s="168" t="s">
        <v>366</v>
      </c>
      <c r="D795" s="168" t="s">
        <v>366</v>
      </c>
      <c r="E795" s="168" t="s">
        <v>4699</v>
      </c>
      <c r="F795" s="168" t="s">
        <v>367</v>
      </c>
      <c r="G795" s="168" t="s">
        <v>376</v>
      </c>
      <c r="H795" s="168" t="s">
        <v>375</v>
      </c>
      <c r="I795" s="168" t="s">
        <v>28</v>
      </c>
      <c r="J795" s="168"/>
      <c r="K795" s="168">
        <v>6</v>
      </c>
      <c r="O795" s="188"/>
      <c r="Q795" s="168" t="s">
        <v>370</v>
      </c>
      <c r="S795" s="168" t="s">
        <v>370</v>
      </c>
      <c r="T795" s="168" t="s">
        <v>26</v>
      </c>
      <c r="U795" s="168" t="s">
        <v>26</v>
      </c>
      <c r="V795" s="168">
        <v>2020</v>
      </c>
      <c r="W795" s="168">
        <v>0.2</v>
      </c>
      <c r="Z795" s="186" t="s">
        <v>2554</v>
      </c>
      <c r="AA795" s="168" t="s">
        <v>123</v>
      </c>
    </row>
    <row r="796" spans="1:29" hidden="1" x14ac:dyDescent="0.2">
      <c r="A796" s="168" t="s">
        <v>365</v>
      </c>
      <c r="B796" s="168" t="s">
        <v>365</v>
      </c>
      <c r="C796" s="168" t="s">
        <v>366</v>
      </c>
      <c r="D796" s="168" t="s">
        <v>366</v>
      </c>
      <c r="E796" s="168" t="s">
        <v>4699</v>
      </c>
      <c r="F796" s="168" t="s">
        <v>367</v>
      </c>
      <c r="G796" s="168" t="s">
        <v>374</v>
      </c>
      <c r="H796" s="168" t="s">
        <v>373</v>
      </c>
      <c r="I796" s="168" t="s">
        <v>38</v>
      </c>
      <c r="J796" s="168"/>
      <c r="K796" s="168">
        <v>7</v>
      </c>
      <c r="O796" s="188"/>
      <c r="Q796" s="168" t="s">
        <v>370</v>
      </c>
      <c r="S796" s="168" t="s">
        <v>370</v>
      </c>
      <c r="T796" s="168" t="s">
        <v>26</v>
      </c>
      <c r="U796" s="168" t="s">
        <v>26</v>
      </c>
      <c r="V796" s="168">
        <v>2020</v>
      </c>
      <c r="W796" s="168">
        <v>0.2</v>
      </c>
      <c r="Z796" s="186" t="s">
        <v>2527</v>
      </c>
      <c r="AA796" s="168" t="s">
        <v>90</v>
      </c>
    </row>
    <row r="797" spans="1:29" hidden="1" x14ac:dyDescent="0.2">
      <c r="A797" s="168" t="s">
        <v>1685</v>
      </c>
      <c r="B797" s="168" t="s">
        <v>1685</v>
      </c>
      <c r="C797" s="168" t="s">
        <v>1686</v>
      </c>
      <c r="D797" s="168" t="s">
        <v>1686</v>
      </c>
      <c r="E797" s="168" t="s">
        <v>4699</v>
      </c>
      <c r="F797" s="168" t="s">
        <v>1687</v>
      </c>
      <c r="G797" s="168" t="s">
        <v>372</v>
      </c>
      <c r="H797" s="168" t="s">
        <v>371</v>
      </c>
      <c r="I797" s="168" t="s">
        <v>56</v>
      </c>
      <c r="J797" s="168"/>
      <c r="K797" s="168">
        <v>4</v>
      </c>
      <c r="O797" s="188"/>
      <c r="Q797" s="168" t="s">
        <v>1688</v>
      </c>
      <c r="S797" s="168" t="s">
        <v>1688</v>
      </c>
      <c r="T797" s="168" t="s">
        <v>26</v>
      </c>
      <c r="U797" s="168" t="s">
        <v>26</v>
      </c>
      <c r="V797" s="168">
        <v>2020</v>
      </c>
      <c r="W797" s="168">
        <v>0.2</v>
      </c>
      <c r="Z797" s="186" t="s">
        <v>2556</v>
      </c>
      <c r="AA797" s="168" t="s">
        <v>123</v>
      </c>
    </row>
    <row r="798" spans="1:29" hidden="1" x14ac:dyDescent="0.2">
      <c r="A798" s="168" t="s">
        <v>1685</v>
      </c>
      <c r="B798" s="168" t="s">
        <v>1685</v>
      </c>
      <c r="C798" s="168" t="s">
        <v>1686</v>
      </c>
      <c r="D798" s="168" t="s">
        <v>1686</v>
      </c>
      <c r="E798" s="168" t="s">
        <v>4699</v>
      </c>
      <c r="F798" s="168" t="s">
        <v>1687</v>
      </c>
      <c r="G798" s="168" t="s">
        <v>369</v>
      </c>
      <c r="H798" s="168" t="s">
        <v>368</v>
      </c>
      <c r="I798" s="168" t="s">
        <v>22</v>
      </c>
      <c r="J798" s="168"/>
      <c r="K798" s="168">
        <v>5</v>
      </c>
      <c r="O798" s="188"/>
      <c r="Q798" s="168" t="s">
        <v>1688</v>
      </c>
      <c r="S798" s="168" t="s">
        <v>1688</v>
      </c>
      <c r="T798" s="168" t="s">
        <v>26</v>
      </c>
      <c r="U798" s="168" t="s">
        <v>26</v>
      </c>
      <c r="V798" s="168">
        <v>2020</v>
      </c>
      <c r="W798" s="168">
        <v>0.2</v>
      </c>
      <c r="Z798" s="186" t="s">
        <v>2553</v>
      </c>
      <c r="AA798" s="168" t="s">
        <v>123</v>
      </c>
    </row>
    <row r="799" spans="1:29" hidden="1" x14ac:dyDescent="0.2">
      <c r="A799" s="168" t="s">
        <v>1685</v>
      </c>
      <c r="B799" s="168" t="s">
        <v>1685</v>
      </c>
      <c r="C799" s="168" t="s">
        <v>1686</v>
      </c>
      <c r="D799" s="168" t="s">
        <v>1686</v>
      </c>
      <c r="E799" s="168" t="s">
        <v>4699</v>
      </c>
      <c r="F799" s="168" t="s">
        <v>1687</v>
      </c>
      <c r="G799" s="168" t="s">
        <v>376</v>
      </c>
      <c r="H799" s="168" t="s">
        <v>375</v>
      </c>
      <c r="I799" s="168" t="s">
        <v>28</v>
      </c>
      <c r="J799" s="168"/>
      <c r="K799" s="168">
        <v>6</v>
      </c>
      <c r="O799" s="188"/>
      <c r="Q799" s="168" t="s">
        <v>1688</v>
      </c>
      <c r="S799" s="168" t="s">
        <v>1688</v>
      </c>
      <c r="T799" s="168" t="s">
        <v>26</v>
      </c>
      <c r="U799" s="168" t="s">
        <v>26</v>
      </c>
      <c r="V799" s="168">
        <v>2020</v>
      </c>
      <c r="W799" s="168">
        <v>0.2</v>
      </c>
      <c r="Z799" s="186" t="s">
        <v>2554</v>
      </c>
      <c r="AA799" s="168" t="s">
        <v>123</v>
      </c>
    </row>
    <row r="800" spans="1:29" hidden="1" x14ac:dyDescent="0.2">
      <c r="A800" s="168" t="s">
        <v>1685</v>
      </c>
      <c r="B800" s="168" t="s">
        <v>1685</v>
      </c>
      <c r="C800" s="168" t="s">
        <v>1686</v>
      </c>
      <c r="D800" s="168" t="s">
        <v>1686</v>
      </c>
      <c r="E800" s="168" t="s">
        <v>4699</v>
      </c>
      <c r="F800" s="168" t="s">
        <v>1687</v>
      </c>
      <c r="G800" s="168" t="s">
        <v>374</v>
      </c>
      <c r="H800" s="168" t="s">
        <v>373</v>
      </c>
      <c r="I800" s="168" t="s">
        <v>38</v>
      </c>
      <c r="J800" s="168"/>
      <c r="K800" s="168">
        <v>7</v>
      </c>
      <c r="O800" s="188"/>
      <c r="Q800" s="168" t="s">
        <v>1688</v>
      </c>
      <c r="S800" s="168" t="s">
        <v>1688</v>
      </c>
      <c r="T800" s="168" t="s">
        <v>26</v>
      </c>
      <c r="U800" s="168" t="s">
        <v>26</v>
      </c>
      <c r="V800" s="168">
        <v>2020</v>
      </c>
      <c r="W800" s="168">
        <v>0.2</v>
      </c>
      <c r="Z800" s="186" t="s">
        <v>2527</v>
      </c>
      <c r="AA800" s="168" t="s">
        <v>90</v>
      </c>
    </row>
    <row r="801" spans="1:30" hidden="1" x14ac:dyDescent="0.2">
      <c r="A801" s="168" t="s">
        <v>440</v>
      </c>
      <c r="B801" s="168" t="s">
        <v>440</v>
      </c>
      <c r="C801" s="168" t="s">
        <v>441</v>
      </c>
      <c r="D801" s="168" t="s">
        <v>441</v>
      </c>
      <c r="E801" s="168" t="s">
        <v>4699</v>
      </c>
      <c r="F801" s="168" t="s">
        <v>442</v>
      </c>
      <c r="G801" s="168" t="s">
        <v>444</v>
      </c>
      <c r="H801" s="168" t="s">
        <v>443</v>
      </c>
      <c r="I801" s="168" t="s">
        <v>66</v>
      </c>
      <c r="J801" s="168"/>
      <c r="K801" s="168">
        <v>9</v>
      </c>
      <c r="O801" s="188"/>
      <c r="Q801" s="168" t="s">
        <v>445</v>
      </c>
      <c r="S801" s="168" t="s">
        <v>445</v>
      </c>
      <c r="T801" s="168" t="s">
        <v>26</v>
      </c>
      <c r="U801" s="168" t="s">
        <v>26</v>
      </c>
      <c r="V801" s="168">
        <v>2020</v>
      </c>
      <c r="W801" s="168">
        <v>0.2</v>
      </c>
      <c r="Z801" s="186" t="s">
        <v>2550</v>
      </c>
      <c r="AA801" s="168" t="s">
        <v>123</v>
      </c>
    </row>
    <row r="802" spans="1:30" hidden="1" x14ac:dyDescent="0.2">
      <c r="A802" s="168" t="s">
        <v>2283</v>
      </c>
      <c r="B802" s="168" t="s">
        <v>2283</v>
      </c>
      <c r="C802" s="168" t="s">
        <v>2284</v>
      </c>
      <c r="D802" s="168" t="s">
        <v>2284</v>
      </c>
      <c r="E802" s="168" t="s">
        <v>4699</v>
      </c>
      <c r="F802" s="168" t="s">
        <v>2285</v>
      </c>
      <c r="G802" s="168" t="s">
        <v>36</v>
      </c>
      <c r="H802" s="168" t="s">
        <v>35</v>
      </c>
      <c r="I802" s="168" t="s">
        <v>34</v>
      </c>
      <c r="J802" s="168"/>
      <c r="K802" s="168">
        <v>2</v>
      </c>
      <c r="O802" s="188"/>
      <c r="Q802" s="168" t="s">
        <v>2286</v>
      </c>
      <c r="S802" s="168" t="s">
        <v>2286</v>
      </c>
      <c r="T802" s="168" t="s">
        <v>26</v>
      </c>
      <c r="U802" s="168" t="s">
        <v>26</v>
      </c>
      <c r="V802" s="168">
        <v>2020</v>
      </c>
      <c r="W802" s="168">
        <v>0.2</v>
      </c>
      <c r="Z802" s="186" t="s">
        <v>2514</v>
      </c>
      <c r="AA802" s="168" t="s">
        <v>4397</v>
      </c>
    </row>
    <row r="803" spans="1:30" hidden="1" x14ac:dyDescent="0.2">
      <c r="A803" s="168" t="s">
        <v>2283</v>
      </c>
      <c r="B803" s="168" t="s">
        <v>2283</v>
      </c>
      <c r="C803" s="168" t="s">
        <v>2284</v>
      </c>
      <c r="D803" s="168" t="s">
        <v>2284</v>
      </c>
      <c r="E803" s="168" t="s">
        <v>4699</v>
      </c>
      <c r="F803" s="168" t="s">
        <v>2285</v>
      </c>
      <c r="G803" s="168" t="s">
        <v>33</v>
      </c>
      <c r="H803" s="168" t="s">
        <v>32</v>
      </c>
      <c r="I803" s="168" t="s">
        <v>31</v>
      </c>
      <c r="J803" s="162"/>
      <c r="K803" s="168">
        <v>1</v>
      </c>
      <c r="O803" s="188"/>
      <c r="Q803" s="168" t="s">
        <v>2286</v>
      </c>
      <c r="S803" s="168" t="s">
        <v>2286</v>
      </c>
      <c r="T803" s="168" t="s">
        <v>26</v>
      </c>
      <c r="U803" s="168" t="s">
        <v>26</v>
      </c>
      <c r="V803" s="168">
        <v>2020</v>
      </c>
      <c r="W803" s="168">
        <v>0.2</v>
      </c>
      <c r="Z803" s="186" t="s">
        <v>2514</v>
      </c>
      <c r="AA803" s="168" t="s">
        <v>4397</v>
      </c>
    </row>
    <row r="804" spans="1:30" x14ac:dyDescent="0.2">
      <c r="A804" s="165" t="s">
        <v>1877</v>
      </c>
      <c r="B804" s="165" t="s">
        <v>1877</v>
      </c>
      <c r="C804" s="174" t="s">
        <v>5258</v>
      </c>
      <c r="D804" s="168" t="s">
        <v>1878</v>
      </c>
      <c r="E804" s="168" t="s">
        <v>4697</v>
      </c>
      <c r="F804" s="168" t="s">
        <v>1879</v>
      </c>
      <c r="G804" s="167"/>
      <c r="H804" s="166"/>
      <c r="I804" s="165" t="s">
        <v>5100</v>
      </c>
      <c r="J804" s="165"/>
      <c r="K804" s="165">
        <v>-1</v>
      </c>
      <c r="R804" s="168" t="s">
        <v>9728</v>
      </c>
      <c r="S804" s="168" t="s">
        <v>9728</v>
      </c>
      <c r="T804" s="168" t="s">
        <v>193</v>
      </c>
      <c r="U804" s="168" t="s">
        <v>194</v>
      </c>
      <c r="V804" s="168">
        <v>2022</v>
      </c>
      <c r="W804" s="168">
        <v>10</v>
      </c>
      <c r="X804" s="168" t="s">
        <v>9792</v>
      </c>
      <c r="AA804" s="188" t="s">
        <v>9719</v>
      </c>
      <c r="AB804" s="165" t="s">
        <v>7029</v>
      </c>
      <c r="AC804" s="165" t="s">
        <v>8324</v>
      </c>
      <c r="AD804" s="181"/>
    </row>
    <row r="805" spans="1:30" hidden="1" x14ac:dyDescent="0.2">
      <c r="A805" s="168" t="s">
        <v>2132</v>
      </c>
      <c r="B805" s="168" t="s">
        <v>2132</v>
      </c>
      <c r="C805" s="168" t="s">
        <v>2133</v>
      </c>
      <c r="D805" s="168" t="s">
        <v>2133</v>
      </c>
      <c r="E805" s="168" t="s">
        <v>4699</v>
      </c>
      <c r="F805" s="168" t="s">
        <v>2134</v>
      </c>
      <c r="G805" s="168" t="s">
        <v>2021</v>
      </c>
      <c r="H805" s="168" t="s">
        <v>2020</v>
      </c>
      <c r="I805" s="168" t="s">
        <v>28</v>
      </c>
      <c r="J805" s="168"/>
      <c r="K805" s="168">
        <v>6</v>
      </c>
      <c r="O805" s="188"/>
      <c r="Q805" s="168" t="s">
        <v>2139</v>
      </c>
      <c r="S805" s="168" t="s">
        <v>2139</v>
      </c>
      <c r="T805" s="168" t="s">
        <v>419</v>
      </c>
      <c r="U805" s="168" t="s">
        <v>419</v>
      </c>
      <c r="V805" s="168">
        <v>2020</v>
      </c>
      <c r="W805" s="168">
        <v>0.2</v>
      </c>
      <c r="Z805" s="186" t="s">
        <v>2608</v>
      </c>
      <c r="AA805" s="168" t="s">
        <v>93</v>
      </c>
    </row>
    <row r="806" spans="1:30" hidden="1" x14ac:dyDescent="0.2">
      <c r="A806" s="168" t="s">
        <v>2437</v>
      </c>
      <c r="B806" s="168" t="s">
        <v>2437</v>
      </c>
      <c r="C806" s="168" t="s">
        <v>2438</v>
      </c>
      <c r="D806" s="168" t="s">
        <v>9696</v>
      </c>
      <c r="E806" s="168" t="s">
        <v>4693</v>
      </c>
      <c r="F806" s="168" t="s">
        <v>2439</v>
      </c>
      <c r="G806" s="168" t="s">
        <v>364</v>
      </c>
      <c r="H806" s="168" t="s">
        <v>363</v>
      </c>
      <c r="I806" s="168" t="s">
        <v>56</v>
      </c>
      <c r="J806" s="168"/>
      <c r="K806" s="168">
        <v>4</v>
      </c>
      <c r="O806" s="188"/>
      <c r="Q806" s="168" t="s">
        <v>2440</v>
      </c>
      <c r="S806" s="168" t="s">
        <v>2440</v>
      </c>
      <c r="T806" s="168" t="s">
        <v>177</v>
      </c>
      <c r="U806" s="168" t="s">
        <v>178</v>
      </c>
      <c r="V806" s="168">
        <v>2020</v>
      </c>
      <c r="W806" s="168">
        <v>0.2</v>
      </c>
      <c r="Z806" s="186" t="s">
        <v>2555</v>
      </c>
      <c r="AA806" s="168" t="s">
        <v>123</v>
      </c>
    </row>
    <row r="807" spans="1:30" hidden="1" x14ac:dyDescent="0.2">
      <c r="A807" s="168" t="s">
        <v>2437</v>
      </c>
      <c r="B807" s="168" t="s">
        <v>2437</v>
      </c>
      <c r="C807" s="168" t="s">
        <v>2438</v>
      </c>
      <c r="D807" s="168" t="s">
        <v>9696</v>
      </c>
      <c r="E807" s="168" t="s">
        <v>4693</v>
      </c>
      <c r="F807" s="168" t="s">
        <v>2439</v>
      </c>
      <c r="G807" s="168" t="s">
        <v>357</v>
      </c>
      <c r="H807" s="168" t="s">
        <v>356</v>
      </c>
      <c r="I807" s="168" t="s">
        <v>22</v>
      </c>
      <c r="J807" s="168"/>
      <c r="K807" s="168">
        <v>5</v>
      </c>
      <c r="O807" s="188"/>
      <c r="Q807" s="168" t="s">
        <v>2440</v>
      </c>
      <c r="S807" s="168" t="s">
        <v>2440</v>
      </c>
      <c r="T807" s="168" t="s">
        <v>177</v>
      </c>
      <c r="U807" s="168" t="s">
        <v>178</v>
      </c>
      <c r="V807" s="168">
        <v>2020</v>
      </c>
      <c r="W807" s="168">
        <v>0.2</v>
      </c>
      <c r="Z807" s="186" t="s">
        <v>2553</v>
      </c>
      <c r="AA807" s="168" t="s">
        <v>123</v>
      </c>
    </row>
    <row r="808" spans="1:30" hidden="1" x14ac:dyDescent="0.2">
      <c r="A808" s="168" t="s">
        <v>2437</v>
      </c>
      <c r="B808" s="168" t="s">
        <v>2437</v>
      </c>
      <c r="C808" s="168" t="s">
        <v>2438</v>
      </c>
      <c r="D808" s="168" t="s">
        <v>9696</v>
      </c>
      <c r="E808" s="168" t="s">
        <v>4693</v>
      </c>
      <c r="F808" s="168" t="s">
        <v>2439</v>
      </c>
      <c r="G808" s="168" t="s">
        <v>362</v>
      </c>
      <c r="H808" s="168" t="s">
        <v>361</v>
      </c>
      <c r="I808" s="168" t="s">
        <v>28</v>
      </c>
      <c r="J808" s="168"/>
      <c r="K808" s="168">
        <v>6</v>
      </c>
      <c r="O808" s="188"/>
      <c r="Q808" s="168" t="s">
        <v>2440</v>
      </c>
      <c r="S808" s="168" t="s">
        <v>2440</v>
      </c>
      <c r="T808" s="168" t="s">
        <v>177</v>
      </c>
      <c r="U808" s="168" t="s">
        <v>178</v>
      </c>
      <c r="V808" s="168">
        <v>2020</v>
      </c>
      <c r="W808" s="168">
        <v>0.2</v>
      </c>
      <c r="Z808" s="186" t="s">
        <v>2554</v>
      </c>
      <c r="AA808" s="168" t="s">
        <v>123</v>
      </c>
    </row>
    <row r="809" spans="1:30" hidden="1" x14ac:dyDescent="0.2">
      <c r="A809" s="168" t="s">
        <v>2437</v>
      </c>
      <c r="B809" s="168" t="s">
        <v>2437</v>
      </c>
      <c r="C809" s="168" t="s">
        <v>2438</v>
      </c>
      <c r="D809" s="168" t="s">
        <v>9696</v>
      </c>
      <c r="E809" s="168" t="s">
        <v>4693</v>
      </c>
      <c r="F809" s="168" t="s">
        <v>2439</v>
      </c>
      <c r="G809" s="168" t="s">
        <v>360</v>
      </c>
      <c r="H809" s="168" t="s">
        <v>359</v>
      </c>
      <c r="I809" s="168" t="s">
        <v>38</v>
      </c>
      <c r="J809" s="168"/>
      <c r="K809" s="168">
        <v>7</v>
      </c>
      <c r="O809" s="188"/>
      <c r="Q809" s="168" t="s">
        <v>2440</v>
      </c>
      <c r="S809" s="168" t="s">
        <v>2440</v>
      </c>
      <c r="T809" s="168" t="s">
        <v>177</v>
      </c>
      <c r="U809" s="168" t="s">
        <v>178</v>
      </c>
      <c r="V809" s="168">
        <v>2020</v>
      </c>
      <c r="W809" s="168">
        <v>0.2</v>
      </c>
      <c r="Z809" s="186" t="s">
        <v>2527</v>
      </c>
      <c r="AA809" s="168" t="s">
        <v>90</v>
      </c>
    </row>
    <row r="810" spans="1:30" hidden="1" x14ac:dyDescent="0.2">
      <c r="A810" s="168" t="s">
        <v>2140</v>
      </c>
      <c r="B810" s="168" t="s">
        <v>2140</v>
      </c>
      <c r="C810" s="168" t="s">
        <v>2141</v>
      </c>
      <c r="D810" s="168" t="s">
        <v>2141</v>
      </c>
      <c r="E810" s="168" t="s">
        <v>4693</v>
      </c>
      <c r="F810" s="168" t="s">
        <v>2142</v>
      </c>
      <c r="G810" s="168" t="s">
        <v>2014</v>
      </c>
      <c r="H810" s="168" t="s">
        <v>2013</v>
      </c>
      <c r="I810" s="168" t="s">
        <v>53</v>
      </c>
      <c r="J810" s="168"/>
      <c r="K810" s="168">
        <v>3</v>
      </c>
      <c r="O810" s="188"/>
      <c r="Q810" s="168" t="s">
        <v>2143</v>
      </c>
      <c r="S810" s="168" t="s">
        <v>2143</v>
      </c>
      <c r="T810" s="168" t="s">
        <v>419</v>
      </c>
      <c r="U810" s="168" t="s">
        <v>419</v>
      </c>
      <c r="V810" s="168">
        <v>2020</v>
      </c>
      <c r="W810" s="168">
        <v>0.2</v>
      </c>
      <c r="Z810" s="186" t="s">
        <v>2533</v>
      </c>
      <c r="AA810" s="168" t="s">
        <v>90</v>
      </c>
    </row>
    <row r="811" spans="1:30" hidden="1" x14ac:dyDescent="0.2">
      <c r="A811" s="168" t="s">
        <v>831</v>
      </c>
      <c r="B811" s="168" t="s">
        <v>831</v>
      </c>
      <c r="C811" s="168" t="s">
        <v>832</v>
      </c>
      <c r="D811" s="168" t="s">
        <v>832</v>
      </c>
      <c r="E811" s="168" t="s">
        <v>4699</v>
      </c>
      <c r="F811" s="168" t="s">
        <v>833</v>
      </c>
      <c r="G811" s="168" t="s">
        <v>326</v>
      </c>
      <c r="H811" s="168" t="s">
        <v>325</v>
      </c>
      <c r="I811" s="168" t="s">
        <v>66</v>
      </c>
      <c r="J811" s="168"/>
      <c r="K811" s="168">
        <v>9</v>
      </c>
      <c r="O811" s="188"/>
      <c r="Q811" s="168" t="s">
        <v>834</v>
      </c>
      <c r="S811" s="168" t="s">
        <v>834</v>
      </c>
      <c r="T811" s="168" t="s">
        <v>26</v>
      </c>
      <c r="U811" s="168" t="s">
        <v>26</v>
      </c>
      <c r="V811" s="168">
        <v>2020</v>
      </c>
      <c r="W811" s="168">
        <v>0.2</v>
      </c>
      <c r="Z811" s="186" t="s">
        <v>2544</v>
      </c>
      <c r="AA811" s="168" t="s">
        <v>123</v>
      </c>
    </row>
    <row r="812" spans="1:30" hidden="1" x14ac:dyDescent="0.2">
      <c r="A812" s="168" t="s">
        <v>1958</v>
      </c>
      <c r="B812" s="168" t="s">
        <v>1958</v>
      </c>
      <c r="C812" s="168" t="s">
        <v>1959</v>
      </c>
      <c r="D812" s="168" t="s">
        <v>1959</v>
      </c>
      <c r="E812" s="168" t="s">
        <v>4699</v>
      </c>
      <c r="F812" s="168" t="s">
        <v>1960</v>
      </c>
      <c r="G812" s="168" t="s">
        <v>1963</v>
      </c>
      <c r="H812" s="168" t="s">
        <v>1962</v>
      </c>
      <c r="I812" s="168" t="s">
        <v>66</v>
      </c>
      <c r="J812" s="168"/>
      <c r="K812" s="168">
        <v>9</v>
      </c>
      <c r="O812" s="188"/>
      <c r="Q812" s="168" t="s">
        <v>1961</v>
      </c>
      <c r="S812" s="168" t="s">
        <v>1961</v>
      </c>
      <c r="T812" s="168" t="s">
        <v>26</v>
      </c>
      <c r="U812" s="168" t="s">
        <v>26</v>
      </c>
      <c r="V812" s="168">
        <v>2020</v>
      </c>
      <c r="W812" s="168">
        <v>0.2</v>
      </c>
      <c r="Z812" s="186" t="s">
        <v>2550</v>
      </c>
      <c r="AA812" s="168" t="s">
        <v>123</v>
      </c>
    </row>
    <row r="813" spans="1:30" hidden="1" x14ac:dyDescent="0.2">
      <c r="A813" s="168" t="s">
        <v>918</v>
      </c>
      <c r="B813" s="168" t="s">
        <v>918</v>
      </c>
      <c r="C813" s="168" t="s">
        <v>919</v>
      </c>
      <c r="D813" s="168" t="s">
        <v>919</v>
      </c>
      <c r="E813" s="168" t="s">
        <v>4699</v>
      </c>
      <c r="F813" s="168" t="s">
        <v>920</v>
      </c>
      <c r="G813" s="168" t="s">
        <v>80</v>
      </c>
      <c r="H813" s="168" t="s">
        <v>79</v>
      </c>
      <c r="I813" s="168" t="s">
        <v>53</v>
      </c>
      <c r="J813" s="168"/>
      <c r="K813" s="168">
        <v>3</v>
      </c>
      <c r="O813" s="188"/>
      <c r="Q813" s="168" t="s">
        <v>921</v>
      </c>
      <c r="S813" s="168" t="s">
        <v>921</v>
      </c>
      <c r="T813" s="168" t="s">
        <v>26</v>
      </c>
      <c r="U813" s="168" t="s">
        <v>26</v>
      </c>
      <c r="V813" s="168">
        <v>2020</v>
      </c>
      <c r="W813" s="168">
        <v>0.2</v>
      </c>
      <c r="Z813" s="186" t="s">
        <v>2525</v>
      </c>
      <c r="AA813" s="168" t="s">
        <v>27</v>
      </c>
    </row>
    <row r="814" spans="1:30" hidden="1" x14ac:dyDescent="0.2">
      <c r="A814" s="168" t="s">
        <v>1385</v>
      </c>
      <c r="B814" s="168" t="s">
        <v>1385</v>
      </c>
      <c r="C814" s="168" t="s">
        <v>1386</v>
      </c>
      <c r="D814" s="168" t="s">
        <v>1386</v>
      </c>
      <c r="E814" s="168" t="s">
        <v>4693</v>
      </c>
      <c r="F814" s="168" t="s">
        <v>1387</v>
      </c>
      <c r="G814" s="168" t="s">
        <v>843</v>
      </c>
      <c r="H814" s="168" t="s">
        <v>842</v>
      </c>
      <c r="I814" s="168" t="s">
        <v>22</v>
      </c>
      <c r="J814" s="168"/>
      <c r="K814" s="168">
        <v>5</v>
      </c>
      <c r="O814" s="188"/>
      <c r="Q814" s="168" t="s">
        <v>1388</v>
      </c>
      <c r="S814" s="168" t="s">
        <v>1388</v>
      </c>
      <c r="T814" s="168" t="s">
        <v>845</v>
      </c>
      <c r="U814" s="168" t="s">
        <v>845</v>
      </c>
      <c r="V814" s="168">
        <v>2020</v>
      </c>
      <c r="W814" s="168">
        <v>0.2</v>
      </c>
      <c r="Z814" s="186" t="s">
        <v>2584</v>
      </c>
      <c r="AA814" s="168" t="s">
        <v>123</v>
      </c>
    </row>
    <row r="815" spans="1:30" hidden="1" x14ac:dyDescent="0.2">
      <c r="A815" s="168" t="s">
        <v>1385</v>
      </c>
      <c r="B815" s="168" t="s">
        <v>1385</v>
      </c>
      <c r="C815" s="168" t="s">
        <v>1386</v>
      </c>
      <c r="D815" s="168" t="s">
        <v>1386</v>
      </c>
      <c r="E815" s="168" t="s">
        <v>4693</v>
      </c>
      <c r="F815" s="168" t="s">
        <v>1387</v>
      </c>
      <c r="G815" s="168" t="s">
        <v>847</v>
      </c>
      <c r="H815" s="168" t="s">
        <v>846</v>
      </c>
      <c r="I815" s="168" t="s">
        <v>28</v>
      </c>
      <c r="J815" s="168"/>
      <c r="K815" s="168">
        <v>6</v>
      </c>
      <c r="O815" s="188"/>
      <c r="Q815" s="168" t="s">
        <v>1388</v>
      </c>
      <c r="S815" s="168" t="s">
        <v>1388</v>
      </c>
      <c r="T815" s="168" t="s">
        <v>845</v>
      </c>
      <c r="U815" s="168" t="s">
        <v>845</v>
      </c>
      <c r="V815" s="168">
        <v>2020</v>
      </c>
      <c r="W815" s="168">
        <v>0.2</v>
      </c>
      <c r="Z815" s="186" t="s">
        <v>2585</v>
      </c>
      <c r="AA815" s="168" t="s">
        <v>90</v>
      </c>
    </row>
    <row r="816" spans="1:30" hidden="1" x14ac:dyDescent="0.2">
      <c r="A816" s="168" t="s">
        <v>1318</v>
      </c>
      <c r="B816" s="168" t="s">
        <v>1318</v>
      </c>
      <c r="C816" s="168" t="s">
        <v>1319</v>
      </c>
      <c r="D816" s="168" t="s">
        <v>1319</v>
      </c>
      <c r="E816" s="168" t="s">
        <v>4693</v>
      </c>
      <c r="F816" s="168" t="s">
        <v>1320</v>
      </c>
      <c r="G816" s="168" t="s">
        <v>489</v>
      </c>
      <c r="H816" s="168" t="s">
        <v>488</v>
      </c>
      <c r="I816" s="168" t="s">
        <v>28</v>
      </c>
      <c r="J816" s="168"/>
      <c r="K816" s="168">
        <v>6</v>
      </c>
      <c r="O816" s="188"/>
      <c r="Q816" s="168" t="s">
        <v>1321</v>
      </c>
      <c r="S816" s="168" t="s">
        <v>1321</v>
      </c>
      <c r="T816" s="168" t="s">
        <v>491</v>
      </c>
      <c r="U816" s="168" t="s">
        <v>492</v>
      </c>
      <c r="V816" s="168">
        <v>2020</v>
      </c>
      <c r="W816" s="168">
        <v>0.2</v>
      </c>
      <c r="Z816" s="188" t="s">
        <v>2567</v>
      </c>
      <c r="AA816" s="168" t="s">
        <v>123</v>
      </c>
    </row>
    <row r="817" spans="1:27" hidden="1" x14ac:dyDescent="0.2">
      <c r="A817" s="168" t="s">
        <v>1318</v>
      </c>
      <c r="B817" s="168" t="s">
        <v>1318</v>
      </c>
      <c r="C817" s="168" t="s">
        <v>1319</v>
      </c>
      <c r="D817" s="168" t="s">
        <v>1319</v>
      </c>
      <c r="E817" s="168" t="s">
        <v>4693</v>
      </c>
      <c r="F817" s="168" t="s">
        <v>1320</v>
      </c>
      <c r="G817" s="168" t="s">
        <v>494</v>
      </c>
      <c r="H817" s="168" t="s">
        <v>493</v>
      </c>
      <c r="I817" s="168" t="s">
        <v>38</v>
      </c>
      <c r="J817" s="168"/>
      <c r="K817" s="168">
        <v>7</v>
      </c>
      <c r="O817" s="188"/>
      <c r="Q817" s="168" t="s">
        <v>1321</v>
      </c>
      <c r="S817" s="168" t="s">
        <v>1321</v>
      </c>
      <c r="T817" s="168" t="s">
        <v>491</v>
      </c>
      <c r="U817" s="168" t="s">
        <v>492</v>
      </c>
      <c r="V817" s="168">
        <v>2020</v>
      </c>
      <c r="W817" s="168">
        <v>0.2</v>
      </c>
      <c r="Z817" s="188" t="s">
        <v>2527</v>
      </c>
      <c r="AA817" s="168" t="s">
        <v>90</v>
      </c>
    </row>
    <row r="818" spans="1:27" hidden="1" x14ac:dyDescent="0.2">
      <c r="A818" s="168" t="s">
        <v>1314</v>
      </c>
      <c r="B818" s="168" t="s">
        <v>1314</v>
      </c>
      <c r="C818" s="168" t="s">
        <v>1315</v>
      </c>
      <c r="D818" s="168" t="s">
        <v>1315</v>
      </c>
      <c r="E818" s="168" t="s">
        <v>4693</v>
      </c>
      <c r="F818" s="168" t="s">
        <v>1316</v>
      </c>
      <c r="G818" s="168" t="s">
        <v>489</v>
      </c>
      <c r="H818" s="168" t="s">
        <v>488</v>
      </c>
      <c r="I818" s="168" t="s">
        <v>28</v>
      </c>
      <c r="J818" s="168"/>
      <c r="K818" s="168">
        <v>6</v>
      </c>
      <c r="O818" s="188"/>
      <c r="Q818" s="168" t="s">
        <v>1317</v>
      </c>
      <c r="S818" s="168" t="s">
        <v>1317</v>
      </c>
      <c r="T818" s="168" t="s">
        <v>491</v>
      </c>
      <c r="U818" s="168" t="s">
        <v>492</v>
      </c>
      <c r="V818" s="168">
        <v>2020</v>
      </c>
      <c r="W818" s="168">
        <v>0.2</v>
      </c>
      <c r="Z818" s="188" t="s">
        <v>2567</v>
      </c>
      <c r="AA818" s="168" t="s">
        <v>123</v>
      </c>
    </row>
    <row r="819" spans="1:27" hidden="1" x14ac:dyDescent="0.2">
      <c r="A819" s="168" t="s">
        <v>1314</v>
      </c>
      <c r="B819" s="168" t="s">
        <v>1314</v>
      </c>
      <c r="C819" s="168" t="s">
        <v>1315</v>
      </c>
      <c r="D819" s="168" t="s">
        <v>1315</v>
      </c>
      <c r="E819" s="168" t="s">
        <v>4693</v>
      </c>
      <c r="F819" s="168" t="s">
        <v>1316</v>
      </c>
      <c r="G819" s="168" t="s">
        <v>494</v>
      </c>
      <c r="H819" s="168" t="s">
        <v>493</v>
      </c>
      <c r="I819" s="168" t="s">
        <v>38</v>
      </c>
      <c r="J819" s="168"/>
      <c r="K819" s="168">
        <v>7</v>
      </c>
      <c r="O819" s="188"/>
      <c r="Q819" s="168" t="s">
        <v>1317</v>
      </c>
      <c r="S819" s="168" t="s">
        <v>1317</v>
      </c>
      <c r="T819" s="168" t="s">
        <v>491</v>
      </c>
      <c r="U819" s="168" t="s">
        <v>492</v>
      </c>
      <c r="V819" s="168">
        <v>2020</v>
      </c>
      <c r="W819" s="168">
        <v>0.2</v>
      </c>
      <c r="Z819" s="188" t="s">
        <v>2527</v>
      </c>
      <c r="AA819" s="168" t="s">
        <v>90</v>
      </c>
    </row>
    <row r="820" spans="1:27" hidden="1" x14ac:dyDescent="0.2">
      <c r="A820" s="168" t="s">
        <v>1314</v>
      </c>
      <c r="B820" s="168" t="s">
        <v>1314</v>
      </c>
      <c r="C820" s="168" t="s">
        <v>1315</v>
      </c>
      <c r="D820" s="168" t="s">
        <v>1315</v>
      </c>
      <c r="E820" s="168" t="s">
        <v>4693</v>
      </c>
      <c r="F820" s="168" t="s">
        <v>1316</v>
      </c>
      <c r="G820" s="168" t="s">
        <v>506</v>
      </c>
      <c r="H820" s="168" t="s">
        <v>505</v>
      </c>
      <c r="I820" s="168" t="s">
        <v>41</v>
      </c>
      <c r="J820" s="168"/>
      <c r="K820" s="168">
        <v>8</v>
      </c>
      <c r="O820" s="188"/>
      <c r="Q820" s="168" t="s">
        <v>1317</v>
      </c>
      <c r="S820" s="168" t="s">
        <v>1317</v>
      </c>
      <c r="T820" s="168" t="s">
        <v>491</v>
      </c>
      <c r="U820" s="168" t="s">
        <v>492</v>
      </c>
      <c r="V820" s="168">
        <v>2020</v>
      </c>
      <c r="W820" s="168">
        <v>0.2</v>
      </c>
      <c r="Z820" s="188" t="s">
        <v>2564</v>
      </c>
      <c r="AA820" s="168" t="s">
        <v>123</v>
      </c>
    </row>
    <row r="821" spans="1:27" hidden="1" x14ac:dyDescent="0.2">
      <c r="A821" s="168" t="s">
        <v>1314</v>
      </c>
      <c r="B821" s="168" t="s">
        <v>1314</v>
      </c>
      <c r="C821" s="168" t="s">
        <v>1315</v>
      </c>
      <c r="D821" s="168" t="s">
        <v>1315</v>
      </c>
      <c r="E821" s="168" t="s">
        <v>4693</v>
      </c>
      <c r="F821" s="168" t="s">
        <v>1316</v>
      </c>
      <c r="G821" s="168" t="s">
        <v>504</v>
      </c>
      <c r="H821" s="168" t="s">
        <v>503</v>
      </c>
      <c r="I821" s="168" t="s">
        <v>66</v>
      </c>
      <c r="J821" s="168"/>
      <c r="K821" s="168">
        <v>9</v>
      </c>
      <c r="O821" s="188"/>
      <c r="Q821" s="168" t="s">
        <v>1317</v>
      </c>
      <c r="S821" s="168" t="s">
        <v>1317</v>
      </c>
      <c r="T821" s="168" t="s">
        <v>491</v>
      </c>
      <c r="U821" s="168" t="s">
        <v>492</v>
      </c>
      <c r="V821" s="168">
        <v>2020</v>
      </c>
      <c r="W821" s="168">
        <v>0.2</v>
      </c>
      <c r="Z821" s="188" t="s">
        <v>2545</v>
      </c>
      <c r="AA821" s="168" t="s">
        <v>123</v>
      </c>
    </row>
    <row r="822" spans="1:27" hidden="1" x14ac:dyDescent="0.2">
      <c r="A822" s="168" t="s">
        <v>1314</v>
      </c>
      <c r="B822" s="168" t="s">
        <v>1314</v>
      </c>
      <c r="C822" s="168" t="s">
        <v>1315</v>
      </c>
      <c r="D822" s="168" t="s">
        <v>1315</v>
      </c>
      <c r="E822" s="168" t="s">
        <v>4693</v>
      </c>
      <c r="F822" s="168" t="s">
        <v>1316</v>
      </c>
      <c r="G822" s="168" t="s">
        <v>4959</v>
      </c>
      <c r="H822" s="168" t="s">
        <v>4958</v>
      </c>
      <c r="I822" s="168" t="s">
        <v>63</v>
      </c>
      <c r="J822" s="168"/>
      <c r="K822" s="168">
        <v>10</v>
      </c>
      <c r="O822" s="188"/>
      <c r="Q822" s="168" t="s">
        <v>1317</v>
      </c>
      <c r="S822" s="168" t="s">
        <v>1317</v>
      </c>
      <c r="T822" s="168" t="s">
        <v>491</v>
      </c>
      <c r="U822" s="168" t="s">
        <v>492</v>
      </c>
      <c r="V822" s="168">
        <v>2022</v>
      </c>
      <c r="W822" s="168">
        <v>0.2</v>
      </c>
      <c r="Z822" s="188" t="s">
        <v>4960</v>
      </c>
      <c r="AA822" s="188" t="s">
        <v>123</v>
      </c>
    </row>
    <row r="823" spans="1:27" hidden="1" x14ac:dyDescent="0.2">
      <c r="A823" s="168" t="s">
        <v>1835</v>
      </c>
      <c r="B823" s="168" t="s">
        <v>1835</v>
      </c>
      <c r="C823" s="168" t="s">
        <v>1836</v>
      </c>
      <c r="D823" s="168" t="s">
        <v>1836</v>
      </c>
      <c r="E823" s="168" t="s">
        <v>4693</v>
      </c>
      <c r="F823" s="168" t="s">
        <v>1837</v>
      </c>
      <c r="G823" s="168" t="s">
        <v>500</v>
      </c>
      <c r="H823" s="168" t="s">
        <v>499</v>
      </c>
      <c r="I823" s="168" t="s">
        <v>53</v>
      </c>
      <c r="J823" s="168"/>
      <c r="K823" s="168">
        <v>3</v>
      </c>
      <c r="O823" s="188"/>
      <c r="Q823" s="168" t="s">
        <v>1838</v>
      </c>
      <c r="S823" s="168" t="s">
        <v>1838</v>
      </c>
      <c r="T823" s="168" t="s">
        <v>491</v>
      </c>
      <c r="U823" s="168" t="s">
        <v>492</v>
      </c>
      <c r="V823" s="168">
        <v>2020</v>
      </c>
      <c r="W823" s="168">
        <v>0.2</v>
      </c>
      <c r="Z823" s="188" t="s">
        <v>2569</v>
      </c>
      <c r="AA823" s="168" t="s">
        <v>123</v>
      </c>
    </row>
    <row r="824" spans="1:27" hidden="1" x14ac:dyDescent="0.2">
      <c r="A824" s="168" t="s">
        <v>1835</v>
      </c>
      <c r="B824" s="168" t="s">
        <v>1835</v>
      </c>
      <c r="C824" s="168" t="s">
        <v>1836</v>
      </c>
      <c r="D824" s="168" t="s">
        <v>1836</v>
      </c>
      <c r="E824" s="168" t="s">
        <v>4693</v>
      </c>
      <c r="F824" s="168" t="s">
        <v>1837</v>
      </c>
      <c r="G824" s="168" t="s">
        <v>502</v>
      </c>
      <c r="H824" s="168" t="s">
        <v>501</v>
      </c>
      <c r="I824" s="168" t="s">
        <v>56</v>
      </c>
      <c r="J824" s="168"/>
      <c r="K824" s="168">
        <v>4</v>
      </c>
      <c r="O824" s="188"/>
      <c r="Q824" s="168" t="s">
        <v>1838</v>
      </c>
      <c r="S824" s="168" t="s">
        <v>1838</v>
      </c>
      <c r="T824" s="168" t="s">
        <v>491</v>
      </c>
      <c r="U824" s="168" t="s">
        <v>492</v>
      </c>
      <c r="V824" s="168">
        <v>2020</v>
      </c>
      <c r="W824" s="168">
        <v>0.2</v>
      </c>
      <c r="Z824" s="188" t="s">
        <v>2570</v>
      </c>
      <c r="AA824" s="168" t="s">
        <v>123</v>
      </c>
    </row>
    <row r="825" spans="1:27" hidden="1" x14ac:dyDescent="0.2">
      <c r="A825" s="168" t="s">
        <v>1835</v>
      </c>
      <c r="B825" s="168" t="s">
        <v>1835</v>
      </c>
      <c r="C825" s="168" t="s">
        <v>1836</v>
      </c>
      <c r="D825" s="168" t="s">
        <v>1836</v>
      </c>
      <c r="E825" s="168" t="s">
        <v>4693</v>
      </c>
      <c r="F825" s="168" t="s">
        <v>1837</v>
      </c>
      <c r="G825" s="168" t="s">
        <v>496</v>
      </c>
      <c r="H825" s="168" t="s">
        <v>495</v>
      </c>
      <c r="I825" s="168" t="s">
        <v>22</v>
      </c>
      <c r="J825" s="168"/>
      <c r="K825" s="168">
        <v>5</v>
      </c>
      <c r="O825" s="188"/>
      <c r="Q825" s="168" t="s">
        <v>1838</v>
      </c>
      <c r="S825" s="168" t="s">
        <v>1838</v>
      </c>
      <c r="T825" s="168" t="s">
        <v>491</v>
      </c>
      <c r="U825" s="168" t="s">
        <v>492</v>
      </c>
      <c r="V825" s="168">
        <v>2020</v>
      </c>
      <c r="W825" s="168">
        <v>0.2</v>
      </c>
      <c r="Z825" s="188" t="s">
        <v>2568</v>
      </c>
      <c r="AA825" s="168" t="s">
        <v>123</v>
      </c>
    </row>
    <row r="826" spans="1:27" hidden="1" x14ac:dyDescent="0.2">
      <c r="A826" s="168" t="s">
        <v>1835</v>
      </c>
      <c r="B826" s="168" t="s">
        <v>1835</v>
      </c>
      <c r="C826" s="168" t="s">
        <v>1836</v>
      </c>
      <c r="D826" s="168" t="s">
        <v>1836</v>
      </c>
      <c r="E826" s="168" t="s">
        <v>4693</v>
      </c>
      <c r="F826" s="168" t="s">
        <v>1837</v>
      </c>
      <c r="G826" s="168" t="s">
        <v>489</v>
      </c>
      <c r="H826" s="168" t="s">
        <v>488</v>
      </c>
      <c r="I826" s="168" t="s">
        <v>28</v>
      </c>
      <c r="J826" s="168"/>
      <c r="K826" s="168">
        <v>6</v>
      </c>
      <c r="O826" s="188"/>
      <c r="Q826" s="168" t="s">
        <v>1838</v>
      </c>
      <c r="S826" s="168" t="s">
        <v>1838</v>
      </c>
      <c r="T826" s="168" t="s">
        <v>491</v>
      </c>
      <c r="U826" s="168" t="s">
        <v>492</v>
      </c>
      <c r="V826" s="168">
        <v>2020</v>
      </c>
      <c r="W826" s="168">
        <v>0.2</v>
      </c>
      <c r="Z826" s="188" t="s">
        <v>2567</v>
      </c>
      <c r="AA826" s="168" t="s">
        <v>123</v>
      </c>
    </row>
    <row r="827" spans="1:27" hidden="1" x14ac:dyDescent="0.2">
      <c r="A827" s="168" t="s">
        <v>1835</v>
      </c>
      <c r="B827" s="168" t="s">
        <v>1835</v>
      </c>
      <c r="C827" s="168" t="s">
        <v>1836</v>
      </c>
      <c r="D827" s="168" t="s">
        <v>1836</v>
      </c>
      <c r="E827" s="168" t="s">
        <v>4693</v>
      </c>
      <c r="F827" s="168" t="s">
        <v>1837</v>
      </c>
      <c r="G827" s="168" t="s">
        <v>494</v>
      </c>
      <c r="H827" s="168" t="s">
        <v>493</v>
      </c>
      <c r="I827" s="168" t="s">
        <v>38</v>
      </c>
      <c r="J827" s="168"/>
      <c r="K827" s="168">
        <v>7</v>
      </c>
      <c r="O827" s="188"/>
      <c r="Q827" s="168" t="s">
        <v>1838</v>
      </c>
      <c r="S827" s="168" t="s">
        <v>1838</v>
      </c>
      <c r="T827" s="168" t="s">
        <v>491</v>
      </c>
      <c r="U827" s="168" t="s">
        <v>492</v>
      </c>
      <c r="V827" s="168">
        <v>2020</v>
      </c>
      <c r="W827" s="168">
        <v>0.2</v>
      </c>
      <c r="Z827" s="188" t="s">
        <v>2527</v>
      </c>
      <c r="AA827" s="168" t="s">
        <v>90</v>
      </c>
    </row>
    <row r="828" spans="1:27" hidden="1" x14ac:dyDescent="0.2">
      <c r="A828" s="168" t="s">
        <v>1331</v>
      </c>
      <c r="B828" s="168" t="s">
        <v>1331</v>
      </c>
      <c r="C828" s="168" t="s">
        <v>1332</v>
      </c>
      <c r="D828" s="168" t="s">
        <v>1332</v>
      </c>
      <c r="E828" s="168" t="s">
        <v>4693</v>
      </c>
      <c r="F828" s="168" t="s">
        <v>1333</v>
      </c>
      <c r="G828" s="168" t="s">
        <v>489</v>
      </c>
      <c r="H828" s="168" t="s">
        <v>488</v>
      </c>
      <c r="I828" s="168" t="s">
        <v>28</v>
      </c>
      <c r="J828" s="168"/>
      <c r="K828" s="168">
        <v>6</v>
      </c>
      <c r="O828" s="188"/>
      <c r="Q828" s="168" t="s">
        <v>1334</v>
      </c>
      <c r="S828" s="168" t="s">
        <v>1334</v>
      </c>
      <c r="T828" s="168" t="s">
        <v>491</v>
      </c>
      <c r="U828" s="168" t="s">
        <v>492</v>
      </c>
      <c r="V828" s="168">
        <v>2020</v>
      </c>
      <c r="W828" s="168">
        <v>0.2</v>
      </c>
      <c r="Z828" s="188" t="s">
        <v>2567</v>
      </c>
      <c r="AA828" s="168" t="s">
        <v>123</v>
      </c>
    </row>
    <row r="829" spans="1:27" hidden="1" x14ac:dyDescent="0.2">
      <c r="A829" s="168" t="s">
        <v>1331</v>
      </c>
      <c r="B829" s="168" t="s">
        <v>1331</v>
      </c>
      <c r="C829" s="168" t="s">
        <v>1332</v>
      </c>
      <c r="D829" s="168" t="s">
        <v>1332</v>
      </c>
      <c r="E829" s="168" t="s">
        <v>4693</v>
      </c>
      <c r="F829" s="168" t="s">
        <v>1333</v>
      </c>
      <c r="G829" s="168" t="s">
        <v>494</v>
      </c>
      <c r="H829" s="168" t="s">
        <v>493</v>
      </c>
      <c r="I829" s="168" t="s">
        <v>38</v>
      </c>
      <c r="J829" s="168"/>
      <c r="K829" s="168">
        <v>7</v>
      </c>
      <c r="O829" s="188"/>
      <c r="Q829" s="168" t="s">
        <v>1334</v>
      </c>
      <c r="S829" s="168" t="s">
        <v>1334</v>
      </c>
      <c r="T829" s="168" t="s">
        <v>491</v>
      </c>
      <c r="U829" s="168" t="s">
        <v>492</v>
      </c>
      <c r="V829" s="168">
        <v>2020</v>
      </c>
      <c r="W829" s="168">
        <v>0.2</v>
      </c>
      <c r="Z829" s="188" t="s">
        <v>2527</v>
      </c>
      <c r="AA829" s="168" t="s">
        <v>90</v>
      </c>
    </row>
    <row r="830" spans="1:27" hidden="1" x14ac:dyDescent="0.2">
      <c r="A830" s="168" t="s">
        <v>4961</v>
      </c>
      <c r="B830" s="168" t="s">
        <v>4961</v>
      </c>
      <c r="C830" s="168" t="s">
        <v>1336</v>
      </c>
      <c r="D830" s="168" t="s">
        <v>1336</v>
      </c>
      <c r="E830" s="168" t="s">
        <v>4699</v>
      </c>
      <c r="F830" s="168" t="s">
        <v>4401</v>
      </c>
      <c r="G830" s="168" t="s">
        <v>4959</v>
      </c>
      <c r="H830" s="168" t="s">
        <v>4958</v>
      </c>
      <c r="I830" s="168" t="s">
        <v>63</v>
      </c>
      <c r="J830" s="168"/>
      <c r="K830" s="168">
        <v>10</v>
      </c>
      <c r="O830" s="188"/>
      <c r="Q830" s="168" t="s">
        <v>4962</v>
      </c>
      <c r="S830" s="168" t="s">
        <v>4962</v>
      </c>
      <c r="T830" s="168" t="s">
        <v>491</v>
      </c>
      <c r="U830" s="168" t="s">
        <v>492</v>
      </c>
      <c r="V830" s="168">
        <v>2022</v>
      </c>
      <c r="W830" s="168">
        <v>0.2</v>
      </c>
      <c r="Z830" s="188" t="s">
        <v>4960</v>
      </c>
      <c r="AA830" s="168" t="s">
        <v>123</v>
      </c>
    </row>
    <row r="831" spans="1:27" hidden="1" x14ac:dyDescent="0.2">
      <c r="A831" s="168" t="s">
        <v>1335</v>
      </c>
      <c r="B831" s="168" t="s">
        <v>4961</v>
      </c>
      <c r="C831" s="168" t="s">
        <v>1336</v>
      </c>
      <c r="D831" s="168" t="s">
        <v>1336</v>
      </c>
      <c r="E831" s="168" t="s">
        <v>4699</v>
      </c>
      <c r="F831" s="168" t="s">
        <v>4401</v>
      </c>
      <c r="G831" s="168" t="s">
        <v>1325</v>
      </c>
      <c r="H831" s="168" t="s">
        <v>1324</v>
      </c>
      <c r="I831" s="168" t="s">
        <v>66</v>
      </c>
      <c r="J831" s="168"/>
      <c r="K831" s="168">
        <v>9</v>
      </c>
      <c r="L831" s="168">
        <v>1</v>
      </c>
      <c r="O831" s="188"/>
      <c r="P831" s="168" t="s">
        <v>4961</v>
      </c>
      <c r="Q831" s="168" t="s">
        <v>1337</v>
      </c>
      <c r="R831" s="168" t="s">
        <v>4962</v>
      </c>
      <c r="S831" s="168" t="s">
        <v>4962</v>
      </c>
      <c r="T831" s="168" t="s">
        <v>491</v>
      </c>
      <c r="U831" s="168" t="s">
        <v>492</v>
      </c>
      <c r="V831" s="168">
        <v>2020</v>
      </c>
      <c r="W831" s="168">
        <v>0.2</v>
      </c>
      <c r="Z831" s="188" t="s">
        <v>2521</v>
      </c>
      <c r="AA831" s="168" t="s">
        <v>123</v>
      </c>
    </row>
    <row r="832" spans="1:27" hidden="1" x14ac:dyDescent="0.2">
      <c r="A832" s="168" t="s">
        <v>1003</v>
      </c>
      <c r="B832" s="168" t="s">
        <v>1003</v>
      </c>
      <c r="C832" s="168" t="s">
        <v>1004</v>
      </c>
      <c r="D832" s="168" t="s">
        <v>1004</v>
      </c>
      <c r="E832" s="168" t="s">
        <v>4693</v>
      </c>
      <c r="F832" s="168" t="s">
        <v>1005</v>
      </c>
      <c r="G832" s="168" t="s">
        <v>489</v>
      </c>
      <c r="H832" s="168" t="s">
        <v>488</v>
      </c>
      <c r="I832" s="168" t="s">
        <v>28</v>
      </c>
      <c r="J832" s="168"/>
      <c r="K832" s="168">
        <v>6</v>
      </c>
      <c r="O832" s="188"/>
      <c r="Q832" s="168" t="s">
        <v>1006</v>
      </c>
      <c r="S832" s="168" t="s">
        <v>1006</v>
      </c>
      <c r="T832" s="168" t="s">
        <v>491</v>
      </c>
      <c r="U832" s="168" t="s">
        <v>492</v>
      </c>
      <c r="V832" s="168">
        <v>2020</v>
      </c>
      <c r="W832" s="168">
        <v>0.2</v>
      </c>
      <c r="Z832" s="188" t="s">
        <v>2567</v>
      </c>
      <c r="AA832" s="168" t="s">
        <v>123</v>
      </c>
    </row>
    <row r="833" spans="1:27" hidden="1" x14ac:dyDescent="0.2">
      <c r="A833" s="168" t="s">
        <v>1003</v>
      </c>
      <c r="B833" s="168" t="s">
        <v>1003</v>
      </c>
      <c r="C833" s="168" t="s">
        <v>1004</v>
      </c>
      <c r="D833" s="168" t="s">
        <v>1004</v>
      </c>
      <c r="E833" s="168" t="s">
        <v>4693</v>
      </c>
      <c r="F833" s="168" t="s">
        <v>1005</v>
      </c>
      <c r="G833" s="168" t="s">
        <v>494</v>
      </c>
      <c r="H833" s="168" t="s">
        <v>493</v>
      </c>
      <c r="I833" s="168" t="s">
        <v>38</v>
      </c>
      <c r="J833" s="168"/>
      <c r="K833" s="168">
        <v>7</v>
      </c>
      <c r="O833" s="188"/>
      <c r="Q833" s="168" t="s">
        <v>1006</v>
      </c>
      <c r="S833" s="168" t="s">
        <v>1006</v>
      </c>
      <c r="T833" s="168" t="s">
        <v>491</v>
      </c>
      <c r="U833" s="168" t="s">
        <v>492</v>
      </c>
      <c r="V833" s="168">
        <v>2020</v>
      </c>
      <c r="W833" s="168">
        <v>0.2</v>
      </c>
      <c r="Z833" s="188" t="s">
        <v>2527</v>
      </c>
      <c r="AA833" s="168" t="s">
        <v>90</v>
      </c>
    </row>
    <row r="834" spans="1:27" hidden="1" x14ac:dyDescent="0.2">
      <c r="A834" s="168" t="s">
        <v>938</v>
      </c>
      <c r="B834" s="168" t="s">
        <v>938</v>
      </c>
      <c r="C834" s="168" t="s">
        <v>939</v>
      </c>
      <c r="D834" s="168" t="s">
        <v>939</v>
      </c>
      <c r="E834" s="168" t="s">
        <v>4693</v>
      </c>
      <c r="F834" s="168" t="s">
        <v>940</v>
      </c>
      <c r="G834" s="168" t="s">
        <v>489</v>
      </c>
      <c r="H834" s="168" t="s">
        <v>488</v>
      </c>
      <c r="I834" s="168" t="s">
        <v>28</v>
      </c>
      <c r="J834" s="168"/>
      <c r="K834" s="168">
        <v>6</v>
      </c>
      <c r="O834" s="188"/>
      <c r="Q834" s="168" t="s">
        <v>941</v>
      </c>
      <c r="S834" s="168" t="s">
        <v>941</v>
      </c>
      <c r="T834" s="168" t="s">
        <v>491</v>
      </c>
      <c r="U834" s="168" t="s">
        <v>492</v>
      </c>
      <c r="V834" s="168">
        <v>2020</v>
      </c>
      <c r="W834" s="168">
        <v>0.2</v>
      </c>
      <c r="Z834" s="188" t="s">
        <v>2567</v>
      </c>
      <c r="AA834" s="168" t="s">
        <v>123</v>
      </c>
    </row>
    <row r="835" spans="1:27" hidden="1" x14ac:dyDescent="0.2">
      <c r="A835" s="168" t="s">
        <v>938</v>
      </c>
      <c r="B835" s="168" t="s">
        <v>938</v>
      </c>
      <c r="C835" s="168" t="s">
        <v>939</v>
      </c>
      <c r="D835" s="168" t="s">
        <v>939</v>
      </c>
      <c r="E835" s="168" t="s">
        <v>4693</v>
      </c>
      <c r="F835" s="168" t="s">
        <v>940</v>
      </c>
      <c r="G835" s="168" t="s">
        <v>494</v>
      </c>
      <c r="H835" s="168" t="s">
        <v>493</v>
      </c>
      <c r="I835" s="168" t="s">
        <v>38</v>
      </c>
      <c r="J835" s="168"/>
      <c r="K835" s="168">
        <v>7</v>
      </c>
      <c r="O835" s="188"/>
      <c r="Q835" s="168" t="s">
        <v>941</v>
      </c>
      <c r="S835" s="168" t="s">
        <v>941</v>
      </c>
      <c r="T835" s="168" t="s">
        <v>491</v>
      </c>
      <c r="U835" s="168" t="s">
        <v>492</v>
      </c>
      <c r="V835" s="168">
        <v>2020</v>
      </c>
      <c r="W835" s="168">
        <v>0.2</v>
      </c>
      <c r="Z835" s="188" t="s">
        <v>2527</v>
      </c>
      <c r="AA835" s="168" t="s">
        <v>90</v>
      </c>
    </row>
    <row r="836" spans="1:27" hidden="1" x14ac:dyDescent="0.2">
      <c r="A836" s="168" t="s">
        <v>938</v>
      </c>
      <c r="B836" s="168" t="s">
        <v>938</v>
      </c>
      <c r="C836" s="168" t="s">
        <v>939</v>
      </c>
      <c r="D836" s="168" t="s">
        <v>939</v>
      </c>
      <c r="E836" s="168" t="s">
        <v>4693</v>
      </c>
      <c r="F836" s="168" t="s">
        <v>940</v>
      </c>
      <c r="G836" s="168" t="s">
        <v>506</v>
      </c>
      <c r="H836" s="168" t="s">
        <v>505</v>
      </c>
      <c r="I836" s="168" t="s">
        <v>41</v>
      </c>
      <c r="J836" s="168"/>
      <c r="K836" s="168">
        <v>8</v>
      </c>
      <c r="O836" s="188"/>
      <c r="Q836" s="168" t="s">
        <v>941</v>
      </c>
      <c r="S836" s="168" t="s">
        <v>941</v>
      </c>
      <c r="T836" s="168" t="s">
        <v>491</v>
      </c>
      <c r="U836" s="168" t="s">
        <v>492</v>
      </c>
      <c r="V836" s="168">
        <v>2020</v>
      </c>
      <c r="W836" s="168">
        <v>0.2</v>
      </c>
      <c r="Z836" s="188" t="s">
        <v>2564</v>
      </c>
      <c r="AA836" s="168" t="s">
        <v>123</v>
      </c>
    </row>
    <row r="837" spans="1:27" hidden="1" x14ac:dyDescent="0.2">
      <c r="A837" s="168" t="s">
        <v>938</v>
      </c>
      <c r="B837" s="168" t="s">
        <v>938</v>
      </c>
      <c r="C837" s="168" t="s">
        <v>939</v>
      </c>
      <c r="D837" s="168" t="s">
        <v>939</v>
      </c>
      <c r="E837" s="168" t="s">
        <v>4693</v>
      </c>
      <c r="F837" s="168" t="s">
        <v>940</v>
      </c>
      <c r="G837" s="168" t="s">
        <v>504</v>
      </c>
      <c r="H837" s="168" t="s">
        <v>503</v>
      </c>
      <c r="I837" s="168" t="s">
        <v>66</v>
      </c>
      <c r="J837" s="168"/>
      <c r="K837" s="168">
        <v>9</v>
      </c>
      <c r="O837" s="188"/>
      <c r="Q837" s="168" t="s">
        <v>941</v>
      </c>
      <c r="S837" s="168" t="s">
        <v>941</v>
      </c>
      <c r="T837" s="168" t="s">
        <v>491</v>
      </c>
      <c r="U837" s="168" t="s">
        <v>492</v>
      </c>
      <c r="V837" s="168">
        <v>2020</v>
      </c>
      <c r="W837" s="168">
        <v>0.2</v>
      </c>
      <c r="Z837" s="188" t="s">
        <v>2545</v>
      </c>
      <c r="AA837" s="168" t="s">
        <v>123</v>
      </c>
    </row>
    <row r="838" spans="1:27" hidden="1" x14ac:dyDescent="0.2">
      <c r="A838" s="168" t="s">
        <v>938</v>
      </c>
      <c r="B838" s="168" t="s">
        <v>938</v>
      </c>
      <c r="C838" s="168" t="s">
        <v>939</v>
      </c>
      <c r="D838" s="168" t="s">
        <v>939</v>
      </c>
      <c r="E838" s="168" t="s">
        <v>4693</v>
      </c>
      <c r="F838" s="168" t="s">
        <v>940</v>
      </c>
      <c r="G838" s="168" t="s">
        <v>4959</v>
      </c>
      <c r="H838" s="168" t="s">
        <v>4958</v>
      </c>
      <c r="I838" s="168" t="s">
        <v>63</v>
      </c>
      <c r="J838" s="168"/>
      <c r="K838" s="168">
        <v>10</v>
      </c>
      <c r="O838" s="188"/>
      <c r="Q838" s="168" t="s">
        <v>941</v>
      </c>
      <c r="S838" s="168" t="s">
        <v>941</v>
      </c>
      <c r="T838" s="168" t="s">
        <v>491</v>
      </c>
      <c r="U838" s="168" t="s">
        <v>492</v>
      </c>
      <c r="V838" s="168">
        <v>2022</v>
      </c>
      <c r="W838" s="168">
        <v>0.2</v>
      </c>
      <c r="Z838" s="188" t="s">
        <v>4960</v>
      </c>
      <c r="AA838" s="168" t="s">
        <v>123</v>
      </c>
    </row>
    <row r="839" spans="1:27" hidden="1" x14ac:dyDescent="0.2">
      <c r="A839" s="168" t="s">
        <v>2394</v>
      </c>
      <c r="B839" s="168" t="s">
        <v>2394</v>
      </c>
      <c r="C839" s="168" t="s">
        <v>2395</v>
      </c>
      <c r="D839" s="168" t="s">
        <v>2395</v>
      </c>
      <c r="E839" s="168" t="s">
        <v>4693</v>
      </c>
      <c r="F839" s="168" t="s">
        <v>2396</v>
      </c>
      <c r="G839" s="168" t="s">
        <v>489</v>
      </c>
      <c r="H839" s="168" t="s">
        <v>488</v>
      </c>
      <c r="I839" s="168" t="s">
        <v>28</v>
      </c>
      <c r="J839" s="168"/>
      <c r="K839" s="168">
        <v>6</v>
      </c>
      <c r="O839" s="188"/>
      <c r="Q839" s="168" t="s">
        <v>2397</v>
      </c>
      <c r="S839" s="168" t="s">
        <v>2397</v>
      </c>
      <c r="T839" s="168" t="s">
        <v>491</v>
      </c>
      <c r="U839" s="168" t="s">
        <v>492</v>
      </c>
      <c r="V839" s="168">
        <v>2020</v>
      </c>
      <c r="W839" s="168">
        <v>0.2</v>
      </c>
      <c r="Z839" s="188" t="s">
        <v>2567</v>
      </c>
      <c r="AA839" s="168" t="s">
        <v>123</v>
      </c>
    </row>
    <row r="840" spans="1:27" hidden="1" x14ac:dyDescent="0.2">
      <c r="A840" s="168" t="s">
        <v>2394</v>
      </c>
      <c r="B840" s="168" t="s">
        <v>2394</v>
      </c>
      <c r="C840" s="168" t="s">
        <v>2395</v>
      </c>
      <c r="D840" s="168" t="s">
        <v>2395</v>
      </c>
      <c r="E840" s="168" t="s">
        <v>4693</v>
      </c>
      <c r="F840" s="168" t="s">
        <v>2396</v>
      </c>
      <c r="G840" s="168" t="s">
        <v>494</v>
      </c>
      <c r="H840" s="168" t="s">
        <v>493</v>
      </c>
      <c r="I840" s="168" t="s">
        <v>38</v>
      </c>
      <c r="J840" s="168"/>
      <c r="K840" s="168">
        <v>7</v>
      </c>
      <c r="O840" s="188"/>
      <c r="Q840" s="168" t="s">
        <v>2397</v>
      </c>
      <c r="S840" s="168" t="s">
        <v>2397</v>
      </c>
      <c r="T840" s="168" t="s">
        <v>491</v>
      </c>
      <c r="U840" s="168" t="s">
        <v>492</v>
      </c>
      <c r="V840" s="168">
        <v>2020</v>
      </c>
      <c r="W840" s="168">
        <v>0.2</v>
      </c>
      <c r="Z840" s="188" t="s">
        <v>2527</v>
      </c>
      <c r="AA840" s="168" t="s">
        <v>90</v>
      </c>
    </row>
    <row r="841" spans="1:27" hidden="1" x14ac:dyDescent="0.2">
      <c r="A841" s="168" t="s">
        <v>764</v>
      </c>
      <c r="B841" s="168" t="s">
        <v>764</v>
      </c>
      <c r="C841" s="168" t="s">
        <v>765</v>
      </c>
      <c r="D841" s="168" t="s">
        <v>765</v>
      </c>
      <c r="E841" s="168" t="s">
        <v>4699</v>
      </c>
      <c r="F841" s="168" t="s">
        <v>766</v>
      </c>
      <c r="G841" s="168" t="s">
        <v>326</v>
      </c>
      <c r="H841" s="168" t="s">
        <v>325</v>
      </c>
      <c r="I841" s="168" t="s">
        <v>66</v>
      </c>
      <c r="J841" s="168"/>
      <c r="K841" s="168">
        <v>9</v>
      </c>
      <c r="O841" s="188"/>
      <c r="Q841" s="168" t="s">
        <v>767</v>
      </c>
      <c r="S841" s="168" t="s">
        <v>767</v>
      </c>
      <c r="T841" s="168" t="s">
        <v>26</v>
      </c>
      <c r="U841" s="168" t="s">
        <v>26</v>
      </c>
      <c r="V841" s="168">
        <v>2020</v>
      </c>
      <c r="W841" s="168">
        <v>0.2</v>
      </c>
      <c r="Z841" s="186" t="s">
        <v>2544</v>
      </c>
      <c r="AA841" s="168" t="s">
        <v>123</v>
      </c>
    </row>
    <row r="842" spans="1:27" hidden="1" x14ac:dyDescent="0.2">
      <c r="A842" s="168" t="s">
        <v>839</v>
      </c>
      <c r="B842" s="168" t="s">
        <v>839</v>
      </c>
      <c r="C842" s="168" t="s">
        <v>840</v>
      </c>
      <c r="D842" s="168" t="s">
        <v>840</v>
      </c>
      <c r="E842" s="168" t="s">
        <v>4693</v>
      </c>
      <c r="F842" s="168" t="s">
        <v>841</v>
      </c>
      <c r="G842" s="168" t="s">
        <v>849</v>
      </c>
      <c r="H842" s="168" t="s">
        <v>848</v>
      </c>
      <c r="I842" s="168" t="s">
        <v>56</v>
      </c>
      <c r="J842" s="168"/>
      <c r="K842" s="168">
        <v>4</v>
      </c>
      <c r="O842" s="188"/>
      <c r="Q842" s="168" t="s">
        <v>844</v>
      </c>
      <c r="S842" s="168" t="s">
        <v>844</v>
      </c>
      <c r="T842" s="168" t="s">
        <v>845</v>
      </c>
      <c r="U842" s="168" t="s">
        <v>845</v>
      </c>
      <c r="V842" s="168">
        <v>2020</v>
      </c>
      <c r="W842" s="168">
        <v>0.2</v>
      </c>
      <c r="Z842" s="186" t="s">
        <v>2548</v>
      </c>
      <c r="AA842" s="168" t="s">
        <v>123</v>
      </c>
    </row>
    <row r="843" spans="1:27" hidden="1" x14ac:dyDescent="0.2">
      <c r="A843" s="168" t="s">
        <v>839</v>
      </c>
      <c r="B843" s="168" t="s">
        <v>839</v>
      </c>
      <c r="C843" s="168" t="s">
        <v>840</v>
      </c>
      <c r="D843" s="168" t="s">
        <v>840</v>
      </c>
      <c r="E843" s="168" t="s">
        <v>4693</v>
      </c>
      <c r="F843" s="168" t="s">
        <v>841</v>
      </c>
      <c r="G843" s="168" t="s">
        <v>843</v>
      </c>
      <c r="H843" s="168" t="s">
        <v>842</v>
      </c>
      <c r="I843" s="168" t="s">
        <v>22</v>
      </c>
      <c r="J843" s="168"/>
      <c r="K843" s="168">
        <v>5</v>
      </c>
      <c r="O843" s="188"/>
      <c r="Q843" s="168" t="s">
        <v>844</v>
      </c>
      <c r="S843" s="168" t="s">
        <v>844</v>
      </c>
      <c r="T843" s="168" t="s">
        <v>845</v>
      </c>
      <c r="U843" s="168" t="s">
        <v>845</v>
      </c>
      <c r="V843" s="168">
        <v>2020</v>
      </c>
      <c r="W843" s="168">
        <v>0.2</v>
      </c>
      <c r="Z843" s="186" t="s">
        <v>2584</v>
      </c>
      <c r="AA843" s="168" t="s">
        <v>123</v>
      </c>
    </row>
    <row r="844" spans="1:27" hidden="1" x14ac:dyDescent="0.2">
      <c r="A844" s="168" t="s">
        <v>839</v>
      </c>
      <c r="B844" s="168" t="s">
        <v>839</v>
      </c>
      <c r="C844" s="168" t="s">
        <v>840</v>
      </c>
      <c r="D844" s="168" t="s">
        <v>840</v>
      </c>
      <c r="E844" s="168" t="s">
        <v>4693</v>
      </c>
      <c r="F844" s="168" t="s">
        <v>841</v>
      </c>
      <c r="G844" s="168" t="s">
        <v>847</v>
      </c>
      <c r="H844" s="168" t="s">
        <v>846</v>
      </c>
      <c r="I844" s="168" t="s">
        <v>28</v>
      </c>
      <c r="J844" s="168"/>
      <c r="K844" s="168">
        <v>6</v>
      </c>
      <c r="O844" s="188"/>
      <c r="Q844" s="168" t="s">
        <v>844</v>
      </c>
      <c r="S844" s="168" t="s">
        <v>844</v>
      </c>
      <c r="T844" s="168" t="s">
        <v>845</v>
      </c>
      <c r="U844" s="168" t="s">
        <v>845</v>
      </c>
      <c r="V844" s="168">
        <v>2020</v>
      </c>
      <c r="W844" s="168">
        <v>0.2</v>
      </c>
      <c r="Z844" s="186" t="s">
        <v>2585</v>
      </c>
      <c r="AA844" s="168" t="s">
        <v>90</v>
      </c>
    </row>
    <row r="845" spans="1:27" hidden="1" x14ac:dyDescent="0.2">
      <c r="A845" s="168" t="s">
        <v>2406</v>
      </c>
      <c r="B845" s="168" t="s">
        <v>2406</v>
      </c>
      <c r="C845" s="168" t="s">
        <v>2407</v>
      </c>
      <c r="D845" s="168" t="s">
        <v>2407</v>
      </c>
      <c r="E845" s="168" t="s">
        <v>4699</v>
      </c>
      <c r="F845" s="168" t="s">
        <v>2408</v>
      </c>
      <c r="G845" s="168" t="s">
        <v>376</v>
      </c>
      <c r="H845" s="168" t="s">
        <v>375</v>
      </c>
      <c r="I845" s="168" t="s">
        <v>28</v>
      </c>
      <c r="J845" s="168"/>
      <c r="K845" s="168">
        <v>6</v>
      </c>
      <c r="O845" s="188"/>
      <c r="Q845" s="168" t="s">
        <v>2409</v>
      </c>
      <c r="S845" s="168" t="s">
        <v>2409</v>
      </c>
      <c r="T845" s="168" t="s">
        <v>26</v>
      </c>
      <c r="U845" s="168" t="s">
        <v>26</v>
      </c>
      <c r="V845" s="168">
        <v>2020</v>
      </c>
      <c r="W845" s="168">
        <v>0.2</v>
      </c>
      <c r="Z845" s="186" t="s">
        <v>2554</v>
      </c>
      <c r="AA845" s="168" t="s">
        <v>123</v>
      </c>
    </row>
    <row r="846" spans="1:27" hidden="1" x14ac:dyDescent="0.2">
      <c r="A846" s="168" t="s">
        <v>1083</v>
      </c>
      <c r="B846" s="168" t="s">
        <v>1083</v>
      </c>
      <c r="C846" s="168" t="s">
        <v>1084</v>
      </c>
      <c r="D846" s="168" t="s">
        <v>1084</v>
      </c>
      <c r="E846" s="168" t="s">
        <v>4693</v>
      </c>
      <c r="F846" s="168" t="s">
        <v>1085</v>
      </c>
      <c r="G846" s="168" t="s">
        <v>710</v>
      </c>
      <c r="H846" s="168" t="s">
        <v>709</v>
      </c>
      <c r="I846" s="168" t="s">
        <v>56</v>
      </c>
      <c r="J846" s="168"/>
      <c r="K846" s="168">
        <v>4</v>
      </c>
      <c r="O846" s="188"/>
      <c r="Q846" s="168" t="s">
        <v>1086</v>
      </c>
      <c r="S846" s="168" t="s">
        <v>1086</v>
      </c>
      <c r="T846" s="168" t="s">
        <v>707</v>
      </c>
      <c r="U846" s="168" t="s">
        <v>708</v>
      </c>
      <c r="V846" s="168">
        <v>2020</v>
      </c>
      <c r="W846" s="168">
        <v>0.2</v>
      </c>
      <c r="Z846" s="186" t="s">
        <v>2567</v>
      </c>
      <c r="AA846" s="168" t="s">
        <v>90</v>
      </c>
    </row>
    <row r="847" spans="1:27" hidden="1" x14ac:dyDescent="0.2">
      <c r="A847" s="168" t="s">
        <v>1083</v>
      </c>
      <c r="B847" s="168" t="s">
        <v>1083</v>
      </c>
      <c r="C847" s="168" t="s">
        <v>1084</v>
      </c>
      <c r="D847" s="168" t="s">
        <v>1084</v>
      </c>
      <c r="E847" s="168" t="s">
        <v>4693</v>
      </c>
      <c r="F847" s="168" t="s">
        <v>1085</v>
      </c>
      <c r="G847" s="168" t="s">
        <v>718</v>
      </c>
      <c r="H847" s="168" t="s">
        <v>717</v>
      </c>
      <c r="I847" s="168" t="s">
        <v>22</v>
      </c>
      <c r="J847" s="168"/>
      <c r="K847" s="168">
        <v>5</v>
      </c>
      <c r="O847" s="188"/>
      <c r="Q847" s="168" t="s">
        <v>1086</v>
      </c>
      <c r="S847" s="168" t="s">
        <v>1086</v>
      </c>
      <c r="T847" s="168" t="s">
        <v>707</v>
      </c>
      <c r="U847" s="168" t="s">
        <v>708</v>
      </c>
      <c r="V847" s="168">
        <v>2020</v>
      </c>
      <c r="W847" s="168">
        <v>0.2</v>
      </c>
      <c r="Z847" s="186" t="s">
        <v>2582</v>
      </c>
      <c r="AA847" s="168" t="s">
        <v>27</v>
      </c>
    </row>
    <row r="848" spans="1:27" hidden="1" x14ac:dyDescent="0.2">
      <c r="A848" s="168" t="s">
        <v>1087</v>
      </c>
      <c r="B848" s="168" t="s">
        <v>1083</v>
      </c>
      <c r="C848" s="168" t="s">
        <v>1084</v>
      </c>
      <c r="D848" s="168" t="s">
        <v>1084</v>
      </c>
      <c r="E848" s="168" t="s">
        <v>4693</v>
      </c>
      <c r="F848" s="168" t="s">
        <v>1085</v>
      </c>
      <c r="G848" s="168" t="s">
        <v>713</v>
      </c>
      <c r="H848" s="168" t="s">
        <v>712</v>
      </c>
      <c r="I848" s="168" t="s">
        <v>31</v>
      </c>
      <c r="J848" s="162"/>
      <c r="K848" s="168">
        <v>1</v>
      </c>
      <c r="L848" s="168">
        <v>1</v>
      </c>
      <c r="O848" s="188"/>
      <c r="P848" s="168" t="s">
        <v>1083</v>
      </c>
      <c r="Q848" s="168" t="s">
        <v>1088</v>
      </c>
      <c r="R848" s="168" t="s">
        <v>1086</v>
      </c>
      <c r="S848" s="168" t="s">
        <v>1086</v>
      </c>
      <c r="T848" s="168" t="s">
        <v>707</v>
      </c>
      <c r="U848" s="168" t="s">
        <v>708</v>
      </c>
      <c r="V848" s="168">
        <v>2020</v>
      </c>
      <c r="W848" s="168">
        <v>0.2</v>
      </c>
      <c r="Z848" s="186" t="s">
        <v>2567</v>
      </c>
      <c r="AA848" s="168" t="s">
        <v>93</v>
      </c>
    </row>
    <row r="849" spans="1:27" hidden="1" x14ac:dyDescent="0.2">
      <c r="A849" s="168" t="s">
        <v>995</v>
      </c>
      <c r="B849" s="168" t="s">
        <v>995</v>
      </c>
      <c r="C849" s="168" t="s">
        <v>996</v>
      </c>
      <c r="D849" s="168" t="s">
        <v>996</v>
      </c>
      <c r="E849" s="168" t="s">
        <v>4693</v>
      </c>
      <c r="F849" s="168" t="s">
        <v>997</v>
      </c>
      <c r="G849" s="168" t="s">
        <v>710</v>
      </c>
      <c r="H849" s="168" t="s">
        <v>709</v>
      </c>
      <c r="I849" s="168" t="s">
        <v>56</v>
      </c>
      <c r="J849" s="168"/>
      <c r="K849" s="168">
        <v>4</v>
      </c>
      <c r="O849" s="188"/>
      <c r="Q849" s="168" t="s">
        <v>998</v>
      </c>
      <c r="S849" s="168" t="s">
        <v>998</v>
      </c>
      <c r="T849" s="168" t="s">
        <v>707</v>
      </c>
      <c r="U849" s="168" t="s">
        <v>708</v>
      </c>
      <c r="V849" s="168">
        <v>2020</v>
      </c>
      <c r="W849" s="168">
        <v>0.2</v>
      </c>
      <c r="Z849" s="186" t="s">
        <v>2567</v>
      </c>
      <c r="AA849" s="168" t="s">
        <v>90</v>
      </c>
    </row>
    <row r="850" spans="1:27" hidden="1" x14ac:dyDescent="0.2">
      <c r="A850" s="168" t="s">
        <v>995</v>
      </c>
      <c r="B850" s="168" t="s">
        <v>995</v>
      </c>
      <c r="C850" s="168" t="s">
        <v>996</v>
      </c>
      <c r="D850" s="168" t="s">
        <v>996</v>
      </c>
      <c r="E850" s="168" t="s">
        <v>4693</v>
      </c>
      <c r="F850" s="168" t="s">
        <v>997</v>
      </c>
      <c r="G850" s="168" t="s">
        <v>718</v>
      </c>
      <c r="H850" s="168" t="s">
        <v>717</v>
      </c>
      <c r="I850" s="168" t="s">
        <v>22</v>
      </c>
      <c r="J850" s="168"/>
      <c r="K850" s="168">
        <v>5</v>
      </c>
      <c r="O850" s="188"/>
      <c r="Q850" s="168" t="s">
        <v>998</v>
      </c>
      <c r="S850" s="168" t="s">
        <v>998</v>
      </c>
      <c r="T850" s="168" t="s">
        <v>707</v>
      </c>
      <c r="U850" s="168" t="s">
        <v>708</v>
      </c>
      <c r="V850" s="168">
        <v>2020</v>
      </c>
      <c r="W850" s="168">
        <v>0.2</v>
      </c>
      <c r="Z850" s="186" t="s">
        <v>2582</v>
      </c>
      <c r="AA850" s="168" t="s">
        <v>27</v>
      </c>
    </row>
    <row r="851" spans="1:27" hidden="1" x14ac:dyDescent="0.2">
      <c r="A851" s="168" t="s">
        <v>999</v>
      </c>
      <c r="B851" s="168" t="s">
        <v>995</v>
      </c>
      <c r="C851" s="168" t="s">
        <v>996</v>
      </c>
      <c r="D851" s="168" t="s">
        <v>996</v>
      </c>
      <c r="E851" s="168" t="s">
        <v>4693</v>
      </c>
      <c r="F851" s="168" t="s">
        <v>997</v>
      </c>
      <c r="G851" s="168" t="s">
        <v>713</v>
      </c>
      <c r="H851" s="168" t="s">
        <v>712</v>
      </c>
      <c r="I851" s="168" t="s">
        <v>31</v>
      </c>
      <c r="J851" s="162"/>
      <c r="K851" s="168">
        <v>1</v>
      </c>
      <c r="L851" s="168">
        <v>1</v>
      </c>
      <c r="O851" s="188"/>
      <c r="P851" s="168" t="s">
        <v>995</v>
      </c>
      <c r="Q851" s="168" t="s">
        <v>1000</v>
      </c>
      <c r="R851" s="168" t="s">
        <v>998</v>
      </c>
      <c r="S851" s="168" t="s">
        <v>998</v>
      </c>
      <c r="T851" s="168" t="s">
        <v>707</v>
      </c>
      <c r="U851" s="168" t="s">
        <v>708</v>
      </c>
      <c r="V851" s="168">
        <v>2020</v>
      </c>
      <c r="W851" s="168">
        <v>0.2</v>
      </c>
      <c r="Z851" s="186" t="s">
        <v>2567</v>
      </c>
      <c r="AA851" s="168" t="s">
        <v>93</v>
      </c>
    </row>
    <row r="852" spans="1:27" hidden="1" x14ac:dyDescent="0.2">
      <c r="A852" s="168" t="s">
        <v>711</v>
      </c>
      <c r="B852" s="168" t="s">
        <v>701</v>
      </c>
      <c r="C852" s="168" t="s">
        <v>702</v>
      </c>
      <c r="D852" s="168" t="s">
        <v>702</v>
      </c>
      <c r="E852" s="168" t="s">
        <v>4693</v>
      </c>
      <c r="F852" s="168" t="s">
        <v>703</v>
      </c>
      <c r="G852" s="168" t="s">
        <v>713</v>
      </c>
      <c r="H852" s="168" t="s">
        <v>712</v>
      </c>
      <c r="I852" s="168" t="s">
        <v>31</v>
      </c>
      <c r="J852" s="162"/>
      <c r="K852" s="168">
        <v>1</v>
      </c>
      <c r="L852" s="168">
        <v>1</v>
      </c>
      <c r="O852" s="188"/>
      <c r="P852" s="168" t="s">
        <v>701</v>
      </c>
      <c r="Q852" s="168" t="s">
        <v>714</v>
      </c>
      <c r="R852" s="168" t="s">
        <v>706</v>
      </c>
      <c r="S852" s="168" t="s">
        <v>706</v>
      </c>
      <c r="T852" s="168" t="s">
        <v>707</v>
      </c>
      <c r="U852" s="168" t="s">
        <v>708</v>
      </c>
      <c r="V852" s="168">
        <v>2020</v>
      </c>
      <c r="W852" s="168">
        <v>0.2</v>
      </c>
      <c r="Z852" s="188" t="s">
        <v>2567</v>
      </c>
      <c r="AA852" s="168" t="s">
        <v>93</v>
      </c>
    </row>
    <row r="853" spans="1:27" hidden="1" x14ac:dyDescent="0.2">
      <c r="A853" s="168" t="s">
        <v>1061</v>
      </c>
      <c r="B853" s="168" t="s">
        <v>1061</v>
      </c>
      <c r="C853" s="168" t="s">
        <v>1062</v>
      </c>
      <c r="D853" s="168" t="s">
        <v>1062</v>
      </c>
      <c r="E853" s="168" t="s">
        <v>4693</v>
      </c>
      <c r="F853" s="168" t="s">
        <v>1063</v>
      </c>
      <c r="G853" s="168" t="s">
        <v>705</v>
      </c>
      <c r="H853" s="168" t="s">
        <v>704</v>
      </c>
      <c r="I853" s="168" t="s">
        <v>53</v>
      </c>
      <c r="J853" s="168"/>
      <c r="K853" s="168">
        <v>3</v>
      </c>
      <c r="O853" s="188"/>
      <c r="Q853" s="168" t="s">
        <v>1064</v>
      </c>
      <c r="S853" s="168" t="s">
        <v>1064</v>
      </c>
      <c r="T853" s="168" t="s">
        <v>707</v>
      </c>
      <c r="U853" s="168" t="s">
        <v>708</v>
      </c>
      <c r="V853" s="168">
        <v>2020</v>
      </c>
      <c r="W853" s="168">
        <v>0.2</v>
      </c>
      <c r="Z853" s="186" t="s">
        <v>2567</v>
      </c>
      <c r="AA853" s="168" t="s">
        <v>90</v>
      </c>
    </row>
    <row r="854" spans="1:27" hidden="1" x14ac:dyDescent="0.2">
      <c r="A854" s="168" t="s">
        <v>799</v>
      </c>
      <c r="B854" s="168" t="s">
        <v>799</v>
      </c>
      <c r="C854" s="168" t="s">
        <v>800</v>
      </c>
      <c r="D854" s="168" t="s">
        <v>800</v>
      </c>
      <c r="E854" s="168" t="s">
        <v>4693</v>
      </c>
      <c r="F854" s="168" t="s">
        <v>801</v>
      </c>
      <c r="G854" s="168" t="s">
        <v>710</v>
      </c>
      <c r="H854" s="168" t="s">
        <v>709</v>
      </c>
      <c r="I854" s="168" t="s">
        <v>56</v>
      </c>
      <c r="J854" s="168"/>
      <c r="K854" s="168">
        <v>4</v>
      </c>
      <c r="O854" s="188"/>
      <c r="Q854" s="168" t="s">
        <v>802</v>
      </c>
      <c r="S854" s="168" t="s">
        <v>802</v>
      </c>
      <c r="T854" s="168" t="s">
        <v>707</v>
      </c>
      <c r="U854" s="168" t="s">
        <v>708</v>
      </c>
      <c r="V854" s="168">
        <v>2020</v>
      </c>
      <c r="W854" s="168">
        <v>0.2</v>
      </c>
      <c r="Z854" s="186" t="s">
        <v>2567</v>
      </c>
      <c r="AA854" s="168" t="s">
        <v>90</v>
      </c>
    </row>
    <row r="855" spans="1:27" hidden="1" x14ac:dyDescent="0.2">
      <c r="A855" s="168" t="s">
        <v>799</v>
      </c>
      <c r="B855" s="168" t="s">
        <v>799</v>
      </c>
      <c r="C855" s="168" t="s">
        <v>800</v>
      </c>
      <c r="D855" s="168" t="s">
        <v>800</v>
      </c>
      <c r="E855" s="168" t="s">
        <v>4693</v>
      </c>
      <c r="F855" s="168" t="s">
        <v>801</v>
      </c>
      <c r="G855" s="168" t="s">
        <v>718</v>
      </c>
      <c r="H855" s="168" t="s">
        <v>717</v>
      </c>
      <c r="I855" s="168" t="s">
        <v>22</v>
      </c>
      <c r="J855" s="168"/>
      <c r="K855" s="168">
        <v>5</v>
      </c>
      <c r="O855" s="188"/>
      <c r="Q855" s="168" t="s">
        <v>802</v>
      </c>
      <c r="S855" s="168" t="s">
        <v>802</v>
      </c>
      <c r="T855" s="168" t="s">
        <v>707</v>
      </c>
      <c r="U855" s="168" t="s">
        <v>708</v>
      </c>
      <c r="V855" s="168">
        <v>2020</v>
      </c>
      <c r="W855" s="168">
        <v>0.2</v>
      </c>
      <c r="Z855" s="186" t="s">
        <v>2582</v>
      </c>
      <c r="AA855" s="168" t="s">
        <v>27</v>
      </c>
    </row>
    <row r="856" spans="1:27" hidden="1" x14ac:dyDescent="0.2">
      <c r="A856" s="168" t="s">
        <v>803</v>
      </c>
      <c r="B856" s="168" t="s">
        <v>799</v>
      </c>
      <c r="C856" s="168" t="s">
        <v>800</v>
      </c>
      <c r="D856" s="168" t="s">
        <v>800</v>
      </c>
      <c r="E856" s="168" t="s">
        <v>4693</v>
      </c>
      <c r="F856" s="168" t="s">
        <v>801</v>
      </c>
      <c r="G856" s="168" t="s">
        <v>713</v>
      </c>
      <c r="H856" s="168" t="s">
        <v>712</v>
      </c>
      <c r="I856" s="168" t="s">
        <v>31</v>
      </c>
      <c r="J856" s="162"/>
      <c r="K856" s="168">
        <v>1</v>
      </c>
      <c r="L856" s="168">
        <v>1</v>
      </c>
      <c r="O856" s="188"/>
      <c r="P856" s="168" t="s">
        <v>799</v>
      </c>
      <c r="Q856" s="168" t="s">
        <v>804</v>
      </c>
      <c r="R856" s="168" t="s">
        <v>802</v>
      </c>
      <c r="S856" s="168" t="s">
        <v>802</v>
      </c>
      <c r="T856" s="168" t="s">
        <v>707</v>
      </c>
      <c r="U856" s="168" t="s">
        <v>708</v>
      </c>
      <c r="V856" s="168">
        <v>2020</v>
      </c>
      <c r="W856" s="168">
        <v>0.2</v>
      </c>
      <c r="Z856" s="186" t="s">
        <v>2567</v>
      </c>
      <c r="AA856" s="168" t="s">
        <v>93</v>
      </c>
    </row>
    <row r="857" spans="1:27" hidden="1" x14ac:dyDescent="0.2">
      <c r="A857" s="168" t="s">
        <v>2433</v>
      </c>
      <c r="B857" s="168" t="s">
        <v>2433</v>
      </c>
      <c r="C857" s="168" t="s">
        <v>2434</v>
      </c>
      <c r="D857" s="168" t="s">
        <v>9695</v>
      </c>
      <c r="E857" s="168" t="s">
        <v>4693</v>
      </c>
      <c r="F857" s="168" t="s">
        <v>2435</v>
      </c>
      <c r="G857" s="168" t="s">
        <v>364</v>
      </c>
      <c r="H857" s="168" t="s">
        <v>363</v>
      </c>
      <c r="I857" s="168" t="s">
        <v>56</v>
      </c>
      <c r="J857" s="168"/>
      <c r="K857" s="168">
        <v>4</v>
      </c>
      <c r="O857" s="188"/>
      <c r="Q857" s="168" t="s">
        <v>2436</v>
      </c>
      <c r="S857" s="168" t="s">
        <v>2436</v>
      </c>
      <c r="T857" s="168" t="s">
        <v>177</v>
      </c>
      <c r="U857" s="168" t="s">
        <v>178</v>
      </c>
      <c r="V857" s="168">
        <v>2020</v>
      </c>
      <c r="W857" s="168">
        <v>0.2</v>
      </c>
      <c r="Z857" s="186" t="s">
        <v>2555</v>
      </c>
      <c r="AA857" s="168" t="s">
        <v>123</v>
      </c>
    </row>
    <row r="858" spans="1:27" hidden="1" x14ac:dyDescent="0.2">
      <c r="A858" s="168" t="s">
        <v>2433</v>
      </c>
      <c r="B858" s="168" t="s">
        <v>2433</v>
      </c>
      <c r="C858" s="168" t="s">
        <v>2434</v>
      </c>
      <c r="D858" s="168" t="s">
        <v>9695</v>
      </c>
      <c r="E858" s="168" t="s">
        <v>4693</v>
      </c>
      <c r="F858" s="168" t="s">
        <v>2435</v>
      </c>
      <c r="G858" s="168" t="s">
        <v>357</v>
      </c>
      <c r="H858" s="168" t="s">
        <v>356</v>
      </c>
      <c r="I858" s="168" t="s">
        <v>22</v>
      </c>
      <c r="J858" s="168"/>
      <c r="K858" s="168">
        <v>5</v>
      </c>
      <c r="O858" s="188"/>
      <c r="Q858" s="168" t="s">
        <v>2436</v>
      </c>
      <c r="S858" s="168" t="s">
        <v>2436</v>
      </c>
      <c r="T858" s="168" t="s">
        <v>177</v>
      </c>
      <c r="U858" s="168" t="s">
        <v>178</v>
      </c>
      <c r="V858" s="168">
        <v>2020</v>
      </c>
      <c r="W858" s="168">
        <v>0.2</v>
      </c>
      <c r="Z858" s="186" t="s">
        <v>2553</v>
      </c>
      <c r="AA858" s="168" t="s">
        <v>123</v>
      </c>
    </row>
    <row r="859" spans="1:27" hidden="1" x14ac:dyDescent="0.2">
      <c r="A859" s="168" t="s">
        <v>2433</v>
      </c>
      <c r="B859" s="168" t="s">
        <v>2433</v>
      </c>
      <c r="C859" s="168" t="s">
        <v>2434</v>
      </c>
      <c r="D859" s="168" t="s">
        <v>9695</v>
      </c>
      <c r="E859" s="168" t="s">
        <v>4693</v>
      </c>
      <c r="F859" s="168" t="s">
        <v>2435</v>
      </c>
      <c r="G859" s="168" t="s">
        <v>362</v>
      </c>
      <c r="H859" s="168" t="s">
        <v>361</v>
      </c>
      <c r="I859" s="168" t="s">
        <v>28</v>
      </c>
      <c r="J859" s="168"/>
      <c r="K859" s="168">
        <v>6</v>
      </c>
      <c r="O859" s="188"/>
      <c r="Q859" s="168" t="s">
        <v>2436</v>
      </c>
      <c r="S859" s="168" t="s">
        <v>2436</v>
      </c>
      <c r="T859" s="168" t="s">
        <v>177</v>
      </c>
      <c r="U859" s="168" t="s">
        <v>178</v>
      </c>
      <c r="V859" s="168">
        <v>2020</v>
      </c>
      <c r="W859" s="168">
        <v>0.2</v>
      </c>
      <c r="Z859" s="186" t="s">
        <v>2554</v>
      </c>
      <c r="AA859" s="168" t="s">
        <v>123</v>
      </c>
    </row>
    <row r="860" spans="1:27" hidden="1" x14ac:dyDescent="0.2">
      <c r="A860" s="168" t="s">
        <v>2433</v>
      </c>
      <c r="B860" s="168" t="s">
        <v>2433</v>
      </c>
      <c r="C860" s="168" t="s">
        <v>2434</v>
      </c>
      <c r="D860" s="168" t="s">
        <v>9695</v>
      </c>
      <c r="E860" s="168" t="s">
        <v>4693</v>
      </c>
      <c r="F860" s="168" t="s">
        <v>2435</v>
      </c>
      <c r="G860" s="168" t="s">
        <v>360</v>
      </c>
      <c r="H860" s="168" t="s">
        <v>359</v>
      </c>
      <c r="I860" s="168" t="s">
        <v>38</v>
      </c>
      <c r="J860" s="168"/>
      <c r="K860" s="168">
        <v>7</v>
      </c>
      <c r="O860" s="188"/>
      <c r="Q860" s="168" t="s">
        <v>2436</v>
      </c>
      <c r="S860" s="168" t="s">
        <v>2436</v>
      </c>
      <c r="T860" s="168" t="s">
        <v>177</v>
      </c>
      <c r="U860" s="168" t="s">
        <v>178</v>
      </c>
      <c r="V860" s="168">
        <v>2020</v>
      </c>
      <c r="W860" s="168">
        <v>0.2</v>
      </c>
      <c r="Z860" s="186" t="s">
        <v>2527</v>
      </c>
      <c r="AA860" s="168" t="s">
        <v>90</v>
      </c>
    </row>
    <row r="861" spans="1:27" hidden="1" x14ac:dyDescent="0.2">
      <c r="A861" s="168" t="s">
        <v>563</v>
      </c>
      <c r="B861" s="168" t="s">
        <v>563</v>
      </c>
      <c r="C861" s="168" t="s">
        <v>564</v>
      </c>
      <c r="D861" s="168" t="s">
        <v>564</v>
      </c>
      <c r="E861" s="168" t="s">
        <v>4693</v>
      </c>
      <c r="F861" s="168" t="s">
        <v>565</v>
      </c>
      <c r="G861" s="168" t="s">
        <v>364</v>
      </c>
      <c r="H861" s="168" t="s">
        <v>363</v>
      </c>
      <c r="I861" s="168" t="s">
        <v>56</v>
      </c>
      <c r="J861" s="168"/>
      <c r="K861" s="168">
        <v>4</v>
      </c>
      <c r="O861" s="188"/>
      <c r="Q861" s="168" t="s">
        <v>566</v>
      </c>
      <c r="S861" s="168" t="s">
        <v>566</v>
      </c>
      <c r="T861" s="168" t="s">
        <v>177</v>
      </c>
      <c r="U861" s="168" t="s">
        <v>178</v>
      </c>
      <c r="V861" s="168">
        <v>2020</v>
      </c>
      <c r="W861" s="168">
        <v>0.2</v>
      </c>
      <c r="Z861" s="186" t="s">
        <v>2555</v>
      </c>
      <c r="AA861" s="168" t="s">
        <v>123</v>
      </c>
    </row>
    <row r="862" spans="1:27" hidden="1" x14ac:dyDescent="0.2">
      <c r="A862" s="168" t="s">
        <v>563</v>
      </c>
      <c r="B862" s="168" t="s">
        <v>563</v>
      </c>
      <c r="C862" s="168" t="s">
        <v>564</v>
      </c>
      <c r="D862" s="168" t="s">
        <v>564</v>
      </c>
      <c r="E862" s="168" t="s">
        <v>4693</v>
      </c>
      <c r="F862" s="168" t="s">
        <v>565</v>
      </c>
      <c r="G862" s="168" t="s">
        <v>357</v>
      </c>
      <c r="H862" s="168" t="s">
        <v>356</v>
      </c>
      <c r="I862" s="168" t="s">
        <v>22</v>
      </c>
      <c r="J862" s="168"/>
      <c r="K862" s="168">
        <v>5</v>
      </c>
      <c r="O862" s="188"/>
      <c r="Q862" s="168" t="s">
        <v>566</v>
      </c>
      <c r="S862" s="168" t="s">
        <v>566</v>
      </c>
      <c r="T862" s="168" t="s">
        <v>177</v>
      </c>
      <c r="U862" s="168" t="s">
        <v>178</v>
      </c>
      <c r="V862" s="168">
        <v>2020</v>
      </c>
      <c r="W862" s="168">
        <v>0.2</v>
      </c>
      <c r="Z862" s="186" t="s">
        <v>2553</v>
      </c>
      <c r="AA862" s="168" t="s">
        <v>123</v>
      </c>
    </row>
    <row r="863" spans="1:27" hidden="1" x14ac:dyDescent="0.2">
      <c r="A863" s="168" t="s">
        <v>563</v>
      </c>
      <c r="B863" s="168" t="s">
        <v>563</v>
      </c>
      <c r="C863" s="168" t="s">
        <v>564</v>
      </c>
      <c r="D863" s="168" t="s">
        <v>564</v>
      </c>
      <c r="E863" s="168" t="s">
        <v>4693</v>
      </c>
      <c r="F863" s="168" t="s">
        <v>565</v>
      </c>
      <c r="G863" s="168" t="s">
        <v>362</v>
      </c>
      <c r="H863" s="168" t="s">
        <v>361</v>
      </c>
      <c r="I863" s="168" t="s">
        <v>28</v>
      </c>
      <c r="J863" s="168"/>
      <c r="K863" s="168">
        <v>6</v>
      </c>
      <c r="O863" s="188"/>
      <c r="Q863" s="168" t="s">
        <v>566</v>
      </c>
      <c r="S863" s="168" t="s">
        <v>566</v>
      </c>
      <c r="T863" s="168" t="s">
        <v>177</v>
      </c>
      <c r="U863" s="168" t="s">
        <v>178</v>
      </c>
      <c r="V863" s="168">
        <v>2020</v>
      </c>
      <c r="W863" s="168">
        <v>0.2</v>
      </c>
      <c r="Z863" s="186" t="s">
        <v>2554</v>
      </c>
      <c r="AA863" s="168" t="s">
        <v>123</v>
      </c>
    </row>
    <row r="864" spans="1:27" hidden="1" x14ac:dyDescent="0.2">
      <c r="A864" s="168" t="s">
        <v>2339</v>
      </c>
      <c r="B864" s="168" t="s">
        <v>2339</v>
      </c>
      <c r="C864" s="168" t="s">
        <v>2340</v>
      </c>
      <c r="D864" s="168" t="s">
        <v>2340</v>
      </c>
      <c r="E864" s="168" t="s">
        <v>4693</v>
      </c>
      <c r="F864" s="168" t="s">
        <v>2341</v>
      </c>
      <c r="G864" s="168" t="s">
        <v>175</v>
      </c>
      <c r="H864" s="168" t="s">
        <v>174</v>
      </c>
      <c r="I864" s="168" t="s">
        <v>41</v>
      </c>
      <c r="J864" s="168"/>
      <c r="K864" s="168">
        <v>8</v>
      </c>
      <c r="O864" s="188"/>
      <c r="Q864" s="168" t="s">
        <v>2342</v>
      </c>
      <c r="S864" s="168" t="s">
        <v>2342</v>
      </c>
      <c r="T864" s="168" t="s">
        <v>177</v>
      </c>
      <c r="U864" s="168" t="s">
        <v>178</v>
      </c>
      <c r="V864" s="168">
        <v>2020</v>
      </c>
      <c r="W864" s="168">
        <v>0.2</v>
      </c>
      <c r="Z864" s="186" t="s">
        <v>2543</v>
      </c>
      <c r="AA864" s="168" t="s">
        <v>123</v>
      </c>
    </row>
    <row r="865" spans="1:27" hidden="1" x14ac:dyDescent="0.2">
      <c r="A865" s="168" t="s">
        <v>2339</v>
      </c>
      <c r="B865" s="168" t="s">
        <v>2339</v>
      </c>
      <c r="C865" s="168" t="s">
        <v>2340</v>
      </c>
      <c r="D865" s="168" t="s">
        <v>2340</v>
      </c>
      <c r="E865" s="168" t="s">
        <v>4693</v>
      </c>
      <c r="F865" s="168" t="s">
        <v>2341</v>
      </c>
      <c r="G865" s="168" t="s">
        <v>180</v>
      </c>
      <c r="H865" s="168" t="s">
        <v>179</v>
      </c>
      <c r="I865" s="168" t="s">
        <v>66</v>
      </c>
      <c r="J865" s="168"/>
      <c r="K865" s="168">
        <v>9</v>
      </c>
      <c r="O865" s="188"/>
      <c r="Q865" s="168" t="s">
        <v>2342</v>
      </c>
      <c r="S865" s="168" t="s">
        <v>2342</v>
      </c>
      <c r="T865" s="168" t="s">
        <v>177</v>
      </c>
      <c r="U865" s="168" t="s">
        <v>178</v>
      </c>
      <c r="V865" s="168">
        <v>2020</v>
      </c>
      <c r="W865" s="168">
        <v>0.2</v>
      </c>
      <c r="Z865" s="186" t="s">
        <v>2544</v>
      </c>
      <c r="AA865" s="168" t="s">
        <v>123</v>
      </c>
    </row>
    <row r="866" spans="1:27" hidden="1" x14ac:dyDescent="0.2">
      <c r="A866" s="168" t="s">
        <v>1771</v>
      </c>
      <c r="B866" s="168" t="s">
        <v>1771</v>
      </c>
      <c r="C866" s="168" t="s">
        <v>1772</v>
      </c>
      <c r="D866" s="168" t="s">
        <v>1772</v>
      </c>
      <c r="E866" s="168" t="s">
        <v>4699</v>
      </c>
      <c r="F866" s="168" t="s">
        <v>1773</v>
      </c>
      <c r="G866" s="168" t="s">
        <v>175</v>
      </c>
      <c r="H866" s="168" t="s">
        <v>174</v>
      </c>
      <c r="I866" s="168" t="s">
        <v>41</v>
      </c>
      <c r="J866" s="168"/>
      <c r="K866" s="168">
        <v>8</v>
      </c>
      <c r="O866" s="188"/>
      <c r="Q866" s="168" t="s">
        <v>1774</v>
      </c>
      <c r="S866" s="168" t="s">
        <v>1774</v>
      </c>
      <c r="T866" s="168" t="s">
        <v>177</v>
      </c>
      <c r="U866" s="168" t="s">
        <v>178</v>
      </c>
      <c r="V866" s="168">
        <v>2020</v>
      </c>
      <c r="W866" s="168">
        <v>0.2</v>
      </c>
      <c r="Z866" s="186" t="s">
        <v>2543</v>
      </c>
      <c r="AA866" s="168" t="s">
        <v>123</v>
      </c>
    </row>
    <row r="867" spans="1:27" hidden="1" x14ac:dyDescent="0.2">
      <c r="A867" s="168" t="s">
        <v>1771</v>
      </c>
      <c r="B867" s="168" t="s">
        <v>1771</v>
      </c>
      <c r="C867" s="168" t="s">
        <v>1772</v>
      </c>
      <c r="D867" s="168" t="s">
        <v>1772</v>
      </c>
      <c r="E867" s="168" t="s">
        <v>4699</v>
      </c>
      <c r="F867" s="168" t="s">
        <v>1773</v>
      </c>
      <c r="G867" s="168" t="s">
        <v>180</v>
      </c>
      <c r="H867" s="168" t="s">
        <v>179</v>
      </c>
      <c r="I867" s="168" t="s">
        <v>66</v>
      </c>
      <c r="J867" s="168"/>
      <c r="K867" s="168">
        <v>9</v>
      </c>
      <c r="O867" s="188"/>
      <c r="Q867" s="168" t="s">
        <v>1774</v>
      </c>
      <c r="S867" s="168" t="s">
        <v>1774</v>
      </c>
      <c r="T867" s="168" t="s">
        <v>177</v>
      </c>
      <c r="U867" s="168" t="s">
        <v>178</v>
      </c>
      <c r="V867" s="168">
        <v>2020</v>
      </c>
      <c r="W867" s="168">
        <v>0.2</v>
      </c>
      <c r="Z867" s="186" t="s">
        <v>2544</v>
      </c>
      <c r="AA867" s="168" t="s">
        <v>123</v>
      </c>
    </row>
    <row r="868" spans="1:27" hidden="1" x14ac:dyDescent="0.2">
      <c r="A868" s="168" t="s">
        <v>414</v>
      </c>
      <c r="B868" s="168" t="s">
        <v>414</v>
      </c>
      <c r="C868" s="168" t="s">
        <v>4378</v>
      </c>
      <c r="D868" s="168" t="s">
        <v>4378</v>
      </c>
      <c r="E868" s="168" t="s">
        <v>4699</v>
      </c>
      <c r="F868" s="168" t="s">
        <v>415</v>
      </c>
      <c r="G868" s="168" t="s">
        <v>431</v>
      </c>
      <c r="H868" s="168" t="s">
        <v>430</v>
      </c>
      <c r="I868" s="168" t="s">
        <v>41</v>
      </c>
      <c r="J868" s="168"/>
      <c r="K868" s="168">
        <v>8</v>
      </c>
      <c r="O868" s="188"/>
      <c r="Q868" s="168" t="s">
        <v>418</v>
      </c>
      <c r="S868" s="168" t="s">
        <v>418</v>
      </c>
      <c r="T868" s="168" t="s">
        <v>419</v>
      </c>
      <c r="U868" s="168" t="s">
        <v>419</v>
      </c>
      <c r="V868" s="168">
        <v>2020</v>
      </c>
      <c r="W868" s="168">
        <v>0.2</v>
      </c>
      <c r="Z868" s="186" t="s">
        <v>2560</v>
      </c>
      <c r="AA868" s="168" t="s">
        <v>90</v>
      </c>
    </row>
    <row r="869" spans="1:27" hidden="1" x14ac:dyDescent="0.2">
      <c r="A869" s="168" t="s">
        <v>414</v>
      </c>
      <c r="B869" s="168" t="s">
        <v>414</v>
      </c>
      <c r="C869" s="168" t="s">
        <v>4378</v>
      </c>
      <c r="D869" s="168" t="s">
        <v>4378</v>
      </c>
      <c r="E869" s="168" t="s">
        <v>4699</v>
      </c>
      <c r="F869" s="168" t="s">
        <v>415</v>
      </c>
      <c r="G869" s="168" t="s">
        <v>429</v>
      </c>
      <c r="H869" s="168" t="s">
        <v>428</v>
      </c>
      <c r="I869" s="168" t="s">
        <v>66</v>
      </c>
      <c r="J869" s="168"/>
      <c r="K869" s="168">
        <v>9</v>
      </c>
      <c r="O869" s="188"/>
      <c r="Q869" s="168" t="s">
        <v>418</v>
      </c>
      <c r="S869" s="168" t="s">
        <v>418</v>
      </c>
      <c r="T869" s="168" t="s">
        <v>419</v>
      </c>
      <c r="U869" s="168" t="s">
        <v>419</v>
      </c>
      <c r="V869" s="168">
        <v>2020</v>
      </c>
      <c r="W869" s="168">
        <v>0.2</v>
      </c>
      <c r="Z869" s="186" t="s">
        <v>2559</v>
      </c>
      <c r="AA869" s="168" t="s">
        <v>90</v>
      </c>
    </row>
    <row r="870" spans="1:27" hidden="1" x14ac:dyDescent="0.2">
      <c r="A870" s="168" t="s">
        <v>414</v>
      </c>
      <c r="B870" s="168" t="s">
        <v>414</v>
      </c>
      <c r="C870" s="168" t="s">
        <v>4378</v>
      </c>
      <c r="D870" s="168" t="s">
        <v>4378</v>
      </c>
      <c r="E870" s="168" t="s">
        <v>4699</v>
      </c>
      <c r="F870" s="168" t="s">
        <v>415</v>
      </c>
      <c r="G870" s="168" t="s">
        <v>9856</v>
      </c>
      <c r="H870" s="168" t="s">
        <v>9858</v>
      </c>
      <c r="I870" s="168" t="s">
        <v>63</v>
      </c>
      <c r="K870" s="168">
        <v>10</v>
      </c>
      <c r="Q870" s="168" t="s">
        <v>418</v>
      </c>
      <c r="S870" s="168" t="s">
        <v>418</v>
      </c>
      <c r="T870" s="168" t="s">
        <v>419</v>
      </c>
      <c r="U870" s="168" t="s">
        <v>419</v>
      </c>
      <c r="V870" s="168">
        <v>2022</v>
      </c>
      <c r="W870" s="168">
        <v>0.2</v>
      </c>
      <c r="Z870" s="188" t="s">
        <v>9714</v>
      </c>
      <c r="AA870" s="168" t="s">
        <v>90</v>
      </c>
    </row>
    <row r="871" spans="1:27" hidden="1" x14ac:dyDescent="0.2">
      <c r="A871" s="168" t="s">
        <v>2482</v>
      </c>
      <c r="B871" s="168" t="s">
        <v>2482</v>
      </c>
      <c r="C871" s="168" t="s">
        <v>2483</v>
      </c>
      <c r="D871" s="168" t="s">
        <v>2483</v>
      </c>
      <c r="E871" s="168" t="s">
        <v>4699</v>
      </c>
      <c r="F871" s="168" t="s">
        <v>2484</v>
      </c>
      <c r="G871" s="168" t="s">
        <v>205</v>
      </c>
      <c r="H871" s="168" t="s">
        <v>204</v>
      </c>
      <c r="I871" s="168" t="s">
        <v>22</v>
      </c>
      <c r="J871" s="168"/>
      <c r="K871" s="168">
        <v>5</v>
      </c>
      <c r="O871" s="188"/>
      <c r="Q871" s="168" t="s">
        <v>2485</v>
      </c>
      <c r="S871" s="168" t="s">
        <v>2485</v>
      </c>
      <c r="T871" s="168" t="s">
        <v>26</v>
      </c>
      <c r="U871" s="168" t="s">
        <v>26</v>
      </c>
      <c r="V871" s="168">
        <v>2020</v>
      </c>
      <c r="W871" s="168">
        <v>0.21</v>
      </c>
      <c r="Z871" s="186" t="s">
        <v>2547</v>
      </c>
      <c r="AA871" s="168" t="s">
        <v>27</v>
      </c>
    </row>
    <row r="872" spans="1:27" hidden="1" x14ac:dyDescent="0.2">
      <c r="A872" s="168" t="s">
        <v>2053</v>
      </c>
      <c r="B872" s="168" t="s">
        <v>2053</v>
      </c>
      <c r="C872" s="168" t="s">
        <v>2054</v>
      </c>
      <c r="D872" s="168" t="s">
        <v>2054</v>
      </c>
      <c r="E872" s="168" t="s">
        <v>4699</v>
      </c>
      <c r="F872" s="168" t="s">
        <v>2049</v>
      </c>
      <c r="G872" s="168" t="s">
        <v>875</v>
      </c>
      <c r="H872" s="168" t="s">
        <v>874</v>
      </c>
      <c r="I872" s="168" t="s">
        <v>63</v>
      </c>
      <c r="J872" s="168"/>
      <c r="K872" s="168">
        <v>10</v>
      </c>
      <c r="O872" s="188"/>
      <c r="Q872" s="168" t="s">
        <v>2063</v>
      </c>
      <c r="S872" s="168" t="s">
        <v>2063</v>
      </c>
      <c r="T872" s="168" t="s">
        <v>419</v>
      </c>
      <c r="U872" s="168" t="s">
        <v>419</v>
      </c>
      <c r="V872" s="168">
        <v>2020</v>
      </c>
      <c r="W872" s="168">
        <v>0.21</v>
      </c>
      <c r="Z872" s="186" t="s">
        <v>2588</v>
      </c>
      <c r="AA872" s="168" t="s">
        <v>93</v>
      </c>
    </row>
    <row r="873" spans="1:27" hidden="1" x14ac:dyDescent="0.2">
      <c r="A873" s="168" t="s">
        <v>922</v>
      </c>
      <c r="B873" s="168" t="s">
        <v>922</v>
      </c>
      <c r="C873" s="168" t="s">
        <v>923</v>
      </c>
      <c r="D873" s="168" t="s">
        <v>923</v>
      </c>
      <c r="E873" s="168" t="s">
        <v>4693</v>
      </c>
      <c r="F873" s="168" t="s">
        <v>924</v>
      </c>
      <c r="G873" s="168" t="s">
        <v>462</v>
      </c>
      <c r="H873" s="168" t="s">
        <v>461</v>
      </c>
      <c r="I873" s="168" t="s">
        <v>34</v>
      </c>
      <c r="J873" s="168"/>
      <c r="K873" s="168">
        <v>2</v>
      </c>
      <c r="O873" s="188"/>
      <c r="R873" s="168" t="s">
        <v>925</v>
      </c>
      <c r="S873" s="168" t="s">
        <v>925</v>
      </c>
      <c r="T873" s="168" t="s">
        <v>491</v>
      </c>
      <c r="U873" s="168" t="s">
        <v>492</v>
      </c>
      <c r="V873" s="168">
        <v>2020</v>
      </c>
      <c r="W873" s="168">
        <v>0.22</v>
      </c>
      <c r="X873" s="168" t="s">
        <v>4402</v>
      </c>
      <c r="Z873" s="188" t="s">
        <v>2514</v>
      </c>
      <c r="AA873" s="168" t="s">
        <v>4399</v>
      </c>
    </row>
    <row r="874" spans="1:27" hidden="1" x14ac:dyDescent="0.2">
      <c r="A874" s="168" t="s">
        <v>922</v>
      </c>
      <c r="B874" s="168" t="s">
        <v>922</v>
      </c>
      <c r="C874" s="168" t="s">
        <v>923</v>
      </c>
      <c r="D874" s="168" t="s">
        <v>923</v>
      </c>
      <c r="E874" s="168" t="s">
        <v>4693</v>
      </c>
      <c r="F874" s="168" t="s">
        <v>924</v>
      </c>
      <c r="G874" s="168" t="s">
        <v>502</v>
      </c>
      <c r="H874" s="168" t="s">
        <v>501</v>
      </c>
      <c r="I874" s="168" t="s">
        <v>56</v>
      </c>
      <c r="J874" s="168"/>
      <c r="K874" s="168">
        <v>4</v>
      </c>
      <c r="O874" s="188"/>
      <c r="Q874" s="168" t="s">
        <v>925</v>
      </c>
      <c r="S874" s="168" t="s">
        <v>925</v>
      </c>
      <c r="T874" s="168" t="s">
        <v>491</v>
      </c>
      <c r="U874" s="168" t="s">
        <v>492</v>
      </c>
      <c r="V874" s="168">
        <v>2020</v>
      </c>
      <c r="W874" s="168">
        <v>0.22</v>
      </c>
      <c r="Z874" s="188" t="s">
        <v>2570</v>
      </c>
      <c r="AA874" s="168" t="s">
        <v>123</v>
      </c>
    </row>
    <row r="875" spans="1:27" hidden="1" x14ac:dyDescent="0.2">
      <c r="A875" s="168" t="s">
        <v>922</v>
      </c>
      <c r="B875" s="168" t="s">
        <v>922</v>
      </c>
      <c r="C875" s="168" t="s">
        <v>923</v>
      </c>
      <c r="D875" s="168" t="s">
        <v>923</v>
      </c>
      <c r="E875" s="168" t="s">
        <v>4693</v>
      </c>
      <c r="F875" s="168" t="s">
        <v>924</v>
      </c>
      <c r="G875" s="168" t="s">
        <v>496</v>
      </c>
      <c r="H875" s="168" t="s">
        <v>495</v>
      </c>
      <c r="I875" s="168" t="s">
        <v>22</v>
      </c>
      <c r="J875" s="168"/>
      <c r="K875" s="168">
        <v>5</v>
      </c>
      <c r="O875" s="188"/>
      <c r="Q875" s="168" t="s">
        <v>925</v>
      </c>
      <c r="S875" s="168" t="s">
        <v>925</v>
      </c>
      <c r="T875" s="168" t="s">
        <v>491</v>
      </c>
      <c r="U875" s="168" t="s">
        <v>492</v>
      </c>
      <c r="V875" s="168">
        <v>2020</v>
      </c>
      <c r="W875" s="168">
        <v>0.22</v>
      </c>
      <c r="Z875" s="188" t="s">
        <v>2568</v>
      </c>
      <c r="AA875" s="168" t="s">
        <v>123</v>
      </c>
    </row>
    <row r="876" spans="1:27" hidden="1" x14ac:dyDescent="0.2">
      <c r="A876" s="168" t="s">
        <v>922</v>
      </c>
      <c r="B876" s="168" t="s">
        <v>922</v>
      </c>
      <c r="C876" s="168" t="s">
        <v>923</v>
      </c>
      <c r="D876" s="168" t="s">
        <v>923</v>
      </c>
      <c r="E876" s="168" t="s">
        <v>4693</v>
      </c>
      <c r="F876" s="168" t="s">
        <v>924</v>
      </c>
      <c r="G876" s="168" t="s">
        <v>489</v>
      </c>
      <c r="H876" s="168" t="s">
        <v>488</v>
      </c>
      <c r="I876" s="168" t="s">
        <v>28</v>
      </c>
      <c r="J876" s="168"/>
      <c r="K876" s="168">
        <v>6</v>
      </c>
      <c r="O876" s="188"/>
      <c r="Q876" s="168" t="s">
        <v>925</v>
      </c>
      <c r="S876" s="168" t="s">
        <v>925</v>
      </c>
      <c r="T876" s="168" t="s">
        <v>491</v>
      </c>
      <c r="U876" s="168" t="s">
        <v>492</v>
      </c>
      <c r="V876" s="168">
        <v>2020</v>
      </c>
      <c r="W876" s="168">
        <v>0.22</v>
      </c>
      <c r="Z876" s="188" t="s">
        <v>2567</v>
      </c>
      <c r="AA876" s="168" t="s">
        <v>123</v>
      </c>
    </row>
    <row r="877" spans="1:27" hidden="1" x14ac:dyDescent="0.2">
      <c r="A877" s="168" t="s">
        <v>2105</v>
      </c>
      <c r="B877" s="168" t="s">
        <v>2105</v>
      </c>
      <c r="C877" s="168" t="s">
        <v>2106</v>
      </c>
      <c r="D877" s="168" t="s">
        <v>2106</v>
      </c>
      <c r="E877" s="168" t="s">
        <v>4699</v>
      </c>
      <c r="F877" s="168" t="s">
        <v>2107</v>
      </c>
      <c r="G877" s="168" t="s">
        <v>2034</v>
      </c>
      <c r="H877" s="168" t="s">
        <v>2033</v>
      </c>
      <c r="I877" s="168" t="s">
        <v>38</v>
      </c>
      <c r="J877" s="168"/>
      <c r="K877" s="168">
        <v>7</v>
      </c>
      <c r="O877" s="188"/>
      <c r="Q877" s="168" t="s">
        <v>2108</v>
      </c>
      <c r="S877" s="168" t="s">
        <v>2108</v>
      </c>
      <c r="T877" s="168" t="s">
        <v>419</v>
      </c>
      <c r="U877" s="168" t="s">
        <v>419</v>
      </c>
      <c r="V877" s="168">
        <v>2020</v>
      </c>
      <c r="W877" s="168">
        <v>0.22</v>
      </c>
      <c r="Z877" s="186" t="s">
        <v>2527</v>
      </c>
      <c r="AA877" s="168" t="s">
        <v>90</v>
      </c>
    </row>
    <row r="878" spans="1:27" hidden="1" x14ac:dyDescent="0.2">
      <c r="A878" s="168" t="s">
        <v>645</v>
      </c>
      <c r="B878" s="168" t="s">
        <v>645</v>
      </c>
      <c r="C878" s="168" t="s">
        <v>646</v>
      </c>
      <c r="D878" s="168" t="s">
        <v>9687</v>
      </c>
      <c r="E878" s="168" t="s">
        <v>4697</v>
      </c>
      <c r="F878" s="168" t="s">
        <v>647</v>
      </c>
      <c r="G878" s="168" t="s">
        <v>129</v>
      </c>
      <c r="H878" s="168" t="s">
        <v>128</v>
      </c>
      <c r="I878" s="168" t="s">
        <v>34</v>
      </c>
      <c r="J878" s="168"/>
      <c r="K878" s="168">
        <v>2</v>
      </c>
      <c r="O878" s="188"/>
      <c r="Q878" s="168" t="s">
        <v>648</v>
      </c>
      <c r="S878" s="168" t="s">
        <v>648</v>
      </c>
      <c r="T878" s="168" t="s">
        <v>50</v>
      </c>
      <c r="U878" s="168" t="s">
        <v>51</v>
      </c>
      <c r="V878" s="168">
        <v>2020</v>
      </c>
      <c r="W878" s="168">
        <v>0.23200000000000001</v>
      </c>
      <c r="Y878" s="168">
        <v>1</v>
      </c>
      <c r="Z878" s="186" t="s">
        <v>2518</v>
      </c>
      <c r="AA878" s="168" t="s">
        <v>4395</v>
      </c>
    </row>
    <row r="879" spans="1:27" hidden="1" x14ac:dyDescent="0.2">
      <c r="A879" s="168" t="s">
        <v>2206</v>
      </c>
      <c r="B879" s="168" t="s">
        <v>2206</v>
      </c>
      <c r="C879" s="168" t="s">
        <v>2207</v>
      </c>
      <c r="D879" s="168" t="s">
        <v>9690</v>
      </c>
      <c r="E879" s="168" t="s">
        <v>4697</v>
      </c>
      <c r="F879" s="168" t="s">
        <v>2208</v>
      </c>
      <c r="G879" s="168" t="s">
        <v>129</v>
      </c>
      <c r="H879" s="168" t="s">
        <v>128</v>
      </c>
      <c r="I879" s="168" t="s">
        <v>34</v>
      </c>
      <c r="J879" s="168"/>
      <c r="K879" s="168">
        <v>2</v>
      </c>
      <c r="O879" s="188"/>
      <c r="Q879" s="168" t="s">
        <v>2209</v>
      </c>
      <c r="S879" s="168" t="s">
        <v>2209</v>
      </c>
      <c r="T879" s="168" t="s">
        <v>50</v>
      </c>
      <c r="U879" s="168" t="s">
        <v>51</v>
      </c>
      <c r="V879" s="168">
        <v>2020</v>
      </c>
      <c r="W879" s="168">
        <v>0.23300000000000001</v>
      </c>
      <c r="Z879" s="186" t="s">
        <v>2518</v>
      </c>
      <c r="AA879" s="168" t="s">
        <v>4395</v>
      </c>
    </row>
    <row r="880" spans="1:27" hidden="1" x14ac:dyDescent="0.2">
      <c r="A880" s="168" t="s">
        <v>2482</v>
      </c>
      <c r="B880" s="168" t="s">
        <v>2482</v>
      </c>
      <c r="C880" s="168" t="s">
        <v>2483</v>
      </c>
      <c r="D880" s="168" t="s">
        <v>2483</v>
      </c>
      <c r="E880" s="168" t="s">
        <v>4699</v>
      </c>
      <c r="F880" s="168" t="s">
        <v>2484</v>
      </c>
      <c r="G880" s="168" t="s">
        <v>210</v>
      </c>
      <c r="H880" s="168" t="s">
        <v>209</v>
      </c>
      <c r="I880" s="168" t="s">
        <v>56</v>
      </c>
      <c r="J880" s="168"/>
      <c r="K880" s="168">
        <v>4</v>
      </c>
      <c r="O880" s="188"/>
      <c r="Q880" s="168" t="s">
        <v>2485</v>
      </c>
      <c r="S880" s="168" t="s">
        <v>2485</v>
      </c>
      <c r="T880" s="168" t="s">
        <v>26</v>
      </c>
      <c r="U880" s="168" t="s">
        <v>26</v>
      </c>
      <c r="V880" s="168">
        <v>2020</v>
      </c>
      <c r="W880" s="168">
        <v>0.24</v>
      </c>
      <c r="Z880" s="186" t="s">
        <v>2549</v>
      </c>
      <c r="AA880" s="168" t="s">
        <v>27</v>
      </c>
    </row>
    <row r="881" spans="1:27" hidden="1" x14ac:dyDescent="0.2">
      <c r="A881" s="168" t="s">
        <v>2001</v>
      </c>
      <c r="B881" s="168" t="s">
        <v>2001</v>
      </c>
      <c r="C881" s="168" t="s">
        <v>2002</v>
      </c>
      <c r="D881" s="168" t="s">
        <v>2002</v>
      </c>
      <c r="E881" s="168" t="s">
        <v>4696</v>
      </c>
      <c r="F881" s="168" t="s">
        <v>2003</v>
      </c>
      <c r="G881" s="168" t="s">
        <v>2017</v>
      </c>
      <c r="H881" s="168" t="s">
        <v>2016</v>
      </c>
      <c r="I881" s="168" t="s">
        <v>56</v>
      </c>
      <c r="J881" s="168"/>
      <c r="K881" s="168">
        <v>4</v>
      </c>
      <c r="O881" s="188"/>
      <c r="R881" s="168" t="s">
        <v>2022</v>
      </c>
      <c r="S881" s="168" t="s">
        <v>2022</v>
      </c>
      <c r="T881" s="168" t="s">
        <v>419</v>
      </c>
      <c r="U881" s="168" t="s">
        <v>419</v>
      </c>
      <c r="V881" s="168">
        <v>2020</v>
      </c>
      <c r="W881" s="168">
        <v>0.25</v>
      </c>
      <c r="X881" s="168" t="s">
        <v>4402</v>
      </c>
      <c r="Z881" s="186" t="s">
        <v>2608</v>
      </c>
      <c r="AA881" s="168" t="s">
        <v>93</v>
      </c>
    </row>
    <row r="882" spans="1:27" hidden="1" x14ac:dyDescent="0.2">
      <c r="A882" s="168" t="s">
        <v>2001</v>
      </c>
      <c r="B882" s="168" t="s">
        <v>2001</v>
      </c>
      <c r="C882" s="168" t="s">
        <v>2002</v>
      </c>
      <c r="D882" s="168" t="s">
        <v>2002</v>
      </c>
      <c r="E882" s="168" t="s">
        <v>4696</v>
      </c>
      <c r="F882" s="168" t="s">
        <v>2003</v>
      </c>
      <c r="G882" s="168" t="s">
        <v>2019</v>
      </c>
      <c r="H882" s="168" t="s">
        <v>2018</v>
      </c>
      <c r="I882" s="168" t="s">
        <v>22</v>
      </c>
      <c r="J882" s="168"/>
      <c r="K882" s="168">
        <v>5</v>
      </c>
      <c r="O882" s="188"/>
      <c r="R882" s="168" t="s">
        <v>2022</v>
      </c>
      <c r="S882" s="168" t="s">
        <v>2022</v>
      </c>
      <c r="T882" s="168" t="s">
        <v>419</v>
      </c>
      <c r="U882" s="168" t="s">
        <v>419</v>
      </c>
      <c r="V882" s="168">
        <v>2020</v>
      </c>
      <c r="W882" s="168">
        <v>0.25</v>
      </c>
      <c r="X882" s="168" t="s">
        <v>4402</v>
      </c>
      <c r="Z882" s="186" t="s">
        <v>2608</v>
      </c>
      <c r="AA882" s="168" t="s">
        <v>93</v>
      </c>
    </row>
    <row r="883" spans="1:27" x14ac:dyDescent="0.2">
      <c r="A883" s="168" t="s">
        <v>1877</v>
      </c>
      <c r="B883" s="168" t="s">
        <v>1877</v>
      </c>
      <c r="C883" s="168" t="s">
        <v>1878</v>
      </c>
      <c r="D883" s="168" t="s">
        <v>1878</v>
      </c>
      <c r="E883" s="168" t="s">
        <v>4697</v>
      </c>
      <c r="F883" s="168" t="s">
        <v>1879</v>
      </c>
      <c r="G883" s="168" t="s">
        <v>1883</v>
      </c>
      <c r="H883" s="168" t="s">
        <v>1882</v>
      </c>
      <c r="I883" s="168" t="s">
        <v>56</v>
      </c>
      <c r="J883" s="168"/>
      <c r="K883" s="168">
        <v>4</v>
      </c>
      <c r="O883" s="188"/>
      <c r="R883" s="168" t="s">
        <v>9728</v>
      </c>
      <c r="S883" s="168" t="s">
        <v>9728</v>
      </c>
      <c r="T883" s="168" t="s">
        <v>193</v>
      </c>
      <c r="U883" s="168" t="s">
        <v>194</v>
      </c>
      <c r="V883" s="168">
        <v>2020</v>
      </c>
      <c r="W883" s="168">
        <v>20</v>
      </c>
      <c r="X883" s="168" t="s">
        <v>4402</v>
      </c>
      <c r="Z883" s="186" t="s">
        <v>2577</v>
      </c>
      <c r="AA883" s="168" t="s">
        <v>93</v>
      </c>
    </row>
    <row r="884" spans="1:27" hidden="1" x14ac:dyDescent="0.2">
      <c r="A884" s="168" t="s">
        <v>986</v>
      </c>
      <c r="B884" s="168" t="s">
        <v>986</v>
      </c>
      <c r="C884" s="168" t="s">
        <v>987</v>
      </c>
      <c r="D884" s="168" t="s">
        <v>987</v>
      </c>
      <c r="E884" s="168" t="s">
        <v>4699</v>
      </c>
      <c r="F884" s="168" t="s">
        <v>988</v>
      </c>
      <c r="G884" s="168" t="s">
        <v>210</v>
      </c>
      <c r="H884" s="168" t="s">
        <v>209</v>
      </c>
      <c r="I884" s="168" t="s">
        <v>56</v>
      </c>
      <c r="J884" s="168"/>
      <c r="K884" s="168">
        <v>4</v>
      </c>
      <c r="O884" s="188"/>
      <c r="Q884" s="168" t="s">
        <v>989</v>
      </c>
      <c r="S884" s="168" t="s">
        <v>989</v>
      </c>
      <c r="T884" s="168" t="s">
        <v>26</v>
      </c>
      <c r="U884" s="168" t="s">
        <v>26</v>
      </c>
      <c r="V884" s="168">
        <v>2020</v>
      </c>
      <c r="W884" s="168">
        <v>0.25</v>
      </c>
      <c r="Z884" s="186" t="s">
        <v>2549</v>
      </c>
      <c r="AA884" s="168" t="s">
        <v>27</v>
      </c>
    </row>
    <row r="885" spans="1:27" hidden="1" x14ac:dyDescent="0.2">
      <c r="A885" s="168" t="s">
        <v>2001</v>
      </c>
      <c r="B885" s="168" t="s">
        <v>2001</v>
      </c>
      <c r="C885" s="168" t="s">
        <v>2002</v>
      </c>
      <c r="D885" s="168" t="s">
        <v>2002</v>
      </c>
      <c r="E885" s="168" t="s">
        <v>4696</v>
      </c>
      <c r="F885" s="168" t="s">
        <v>2003</v>
      </c>
      <c r="G885" s="168" t="s">
        <v>2021</v>
      </c>
      <c r="H885" s="168" t="s">
        <v>2020</v>
      </c>
      <c r="I885" s="168" t="s">
        <v>28</v>
      </c>
      <c r="J885" s="168"/>
      <c r="K885" s="168">
        <v>6</v>
      </c>
      <c r="O885" s="188"/>
      <c r="Q885" s="168" t="s">
        <v>2022</v>
      </c>
      <c r="S885" s="168" t="s">
        <v>2022</v>
      </c>
      <c r="T885" s="168" t="s">
        <v>419</v>
      </c>
      <c r="U885" s="168" t="s">
        <v>419</v>
      </c>
      <c r="V885" s="168">
        <v>2020</v>
      </c>
      <c r="W885" s="168">
        <v>0.25</v>
      </c>
      <c r="Z885" s="186" t="s">
        <v>2608</v>
      </c>
      <c r="AA885" s="168" t="s">
        <v>93</v>
      </c>
    </row>
    <row r="886" spans="1:27" hidden="1" x14ac:dyDescent="0.2">
      <c r="A886" s="168" t="s">
        <v>2001</v>
      </c>
      <c r="B886" s="168" t="s">
        <v>2001</v>
      </c>
      <c r="C886" s="168" t="s">
        <v>2002</v>
      </c>
      <c r="D886" s="168" t="s">
        <v>2002</v>
      </c>
      <c r="E886" s="168" t="s">
        <v>4696</v>
      </c>
      <c r="F886" s="168" t="s">
        <v>2003</v>
      </c>
      <c r="G886" s="168" t="s">
        <v>2032</v>
      </c>
      <c r="H886" s="168" t="s">
        <v>2031</v>
      </c>
      <c r="I886" s="168" t="s">
        <v>38</v>
      </c>
      <c r="J886" s="168"/>
      <c r="K886" s="168">
        <v>7</v>
      </c>
      <c r="O886" s="188"/>
      <c r="Q886" s="168" t="s">
        <v>2022</v>
      </c>
      <c r="S886" s="168" t="s">
        <v>2022</v>
      </c>
      <c r="T886" s="168" t="s">
        <v>419</v>
      </c>
      <c r="U886" s="168" t="s">
        <v>419</v>
      </c>
      <c r="V886" s="168">
        <v>2020</v>
      </c>
      <c r="W886" s="168">
        <v>0.25</v>
      </c>
      <c r="Z886" s="186" t="s">
        <v>2512</v>
      </c>
      <c r="AA886" s="168" t="s">
        <v>93</v>
      </c>
    </row>
    <row r="887" spans="1:27" hidden="1" x14ac:dyDescent="0.2">
      <c r="A887" s="168" t="s">
        <v>2189</v>
      </c>
      <c r="B887" s="168" t="s">
        <v>2189</v>
      </c>
      <c r="C887" s="168" t="s">
        <v>2190</v>
      </c>
      <c r="D887" s="168" t="s">
        <v>2190</v>
      </c>
      <c r="E887" s="168" t="s">
        <v>4693</v>
      </c>
      <c r="F887" s="168" t="s">
        <v>2191</v>
      </c>
      <c r="G887" s="168" t="s">
        <v>58</v>
      </c>
      <c r="H887" s="168" t="s">
        <v>57</v>
      </c>
      <c r="I887" s="168" t="s">
        <v>56</v>
      </c>
      <c r="J887" s="168"/>
      <c r="K887" s="168">
        <v>4</v>
      </c>
      <c r="O887" s="188"/>
      <c r="Q887" s="168" t="s">
        <v>2192</v>
      </c>
      <c r="S887" s="168" t="s">
        <v>2192</v>
      </c>
      <c r="T887" s="168" t="s">
        <v>50</v>
      </c>
      <c r="U887" s="168" t="s">
        <v>51</v>
      </c>
      <c r="V887" s="168">
        <v>2020</v>
      </c>
      <c r="W887" s="168">
        <v>0.25</v>
      </c>
      <c r="Z887" s="186" t="s">
        <v>2518</v>
      </c>
      <c r="AA887" s="168" t="s">
        <v>52</v>
      </c>
    </row>
    <row r="888" spans="1:27" hidden="1" x14ac:dyDescent="0.2">
      <c r="A888" s="168" t="s">
        <v>2189</v>
      </c>
      <c r="B888" s="168" t="s">
        <v>2189</v>
      </c>
      <c r="C888" s="168" t="s">
        <v>2190</v>
      </c>
      <c r="D888" s="168" t="s">
        <v>2190</v>
      </c>
      <c r="E888" s="168" t="s">
        <v>4693</v>
      </c>
      <c r="F888" s="168" t="s">
        <v>2191</v>
      </c>
      <c r="G888" s="168" t="s">
        <v>48</v>
      </c>
      <c r="H888" s="168" t="s">
        <v>47</v>
      </c>
      <c r="I888" s="168" t="s">
        <v>22</v>
      </c>
      <c r="J888" s="168"/>
      <c r="K888" s="168">
        <v>5</v>
      </c>
      <c r="O888" s="188"/>
      <c r="Q888" s="168" t="s">
        <v>2192</v>
      </c>
      <c r="S888" s="168" t="s">
        <v>2192</v>
      </c>
      <c r="T888" s="168" t="s">
        <v>50</v>
      </c>
      <c r="U888" s="168" t="s">
        <v>51</v>
      </c>
      <c r="V888" s="168">
        <v>2020</v>
      </c>
      <c r="W888" s="168">
        <v>0.25</v>
      </c>
      <c r="Z888" s="186" t="s">
        <v>2517</v>
      </c>
      <c r="AA888" s="168" t="s">
        <v>52</v>
      </c>
    </row>
    <row r="889" spans="1:27" hidden="1" x14ac:dyDescent="0.2">
      <c r="A889" s="168" t="s">
        <v>2189</v>
      </c>
      <c r="B889" s="168" t="s">
        <v>2189</v>
      </c>
      <c r="C889" s="168" t="s">
        <v>2190</v>
      </c>
      <c r="D889" s="168" t="s">
        <v>2190</v>
      </c>
      <c r="E889" s="168" t="s">
        <v>4693</v>
      </c>
      <c r="F889" s="168" t="s">
        <v>2191</v>
      </c>
      <c r="G889" s="168" t="s">
        <v>60</v>
      </c>
      <c r="H889" s="168" t="s">
        <v>59</v>
      </c>
      <c r="I889" s="168" t="s">
        <v>28</v>
      </c>
      <c r="J889" s="168"/>
      <c r="K889" s="168">
        <v>6</v>
      </c>
      <c r="O889" s="188"/>
      <c r="Q889" s="168" t="s">
        <v>2192</v>
      </c>
      <c r="S889" s="168" t="s">
        <v>2192</v>
      </c>
      <c r="T889" s="168" t="s">
        <v>50</v>
      </c>
      <c r="U889" s="168" t="s">
        <v>51</v>
      </c>
      <c r="V889" s="168">
        <v>2020</v>
      </c>
      <c r="W889" s="168">
        <v>0.25</v>
      </c>
      <c r="Z889" s="186" t="s">
        <v>2519</v>
      </c>
      <c r="AA889" s="168" t="s">
        <v>52</v>
      </c>
    </row>
    <row r="890" spans="1:27" hidden="1" x14ac:dyDescent="0.2">
      <c r="A890" s="168" t="s">
        <v>2189</v>
      </c>
      <c r="B890" s="168" t="s">
        <v>2189</v>
      </c>
      <c r="C890" s="168" t="s">
        <v>2190</v>
      </c>
      <c r="D890" s="168" t="s">
        <v>2190</v>
      </c>
      <c r="E890" s="168" t="s">
        <v>4693</v>
      </c>
      <c r="F890" s="168" t="s">
        <v>2191</v>
      </c>
      <c r="G890" s="168" t="s">
        <v>62</v>
      </c>
      <c r="H890" s="168" t="s">
        <v>61</v>
      </c>
      <c r="I890" s="168" t="s">
        <v>38</v>
      </c>
      <c r="J890" s="168"/>
      <c r="K890" s="168">
        <v>7</v>
      </c>
      <c r="O890" s="188"/>
      <c r="Q890" s="168" t="s">
        <v>2192</v>
      </c>
      <c r="S890" s="168" t="s">
        <v>2192</v>
      </c>
      <c r="T890" s="168" t="s">
        <v>50</v>
      </c>
      <c r="U890" s="168" t="s">
        <v>51</v>
      </c>
      <c r="V890" s="168">
        <v>2020</v>
      </c>
      <c r="W890" s="168">
        <v>0.25</v>
      </c>
      <c r="Z890" s="186" t="s">
        <v>2519</v>
      </c>
      <c r="AA890" s="168" t="s">
        <v>52</v>
      </c>
    </row>
    <row r="891" spans="1:27" hidden="1" x14ac:dyDescent="0.2">
      <c r="A891" s="168" t="s">
        <v>2189</v>
      </c>
      <c r="B891" s="168" t="s">
        <v>2189</v>
      </c>
      <c r="C891" s="168" t="s">
        <v>2190</v>
      </c>
      <c r="D891" s="168" t="s">
        <v>2190</v>
      </c>
      <c r="E891" s="168" t="s">
        <v>4693</v>
      </c>
      <c r="F891" s="168" t="s">
        <v>2191</v>
      </c>
      <c r="G891" s="168" t="s">
        <v>70</v>
      </c>
      <c r="H891" s="168" t="s">
        <v>69</v>
      </c>
      <c r="I891" s="168" t="s">
        <v>41</v>
      </c>
      <c r="J891" s="168"/>
      <c r="K891" s="168">
        <v>8</v>
      </c>
      <c r="O891" s="188"/>
      <c r="Q891" s="168" t="s">
        <v>2192</v>
      </c>
      <c r="S891" s="168" t="s">
        <v>2192</v>
      </c>
      <c r="T891" s="168" t="s">
        <v>50</v>
      </c>
      <c r="U891" s="168" t="s">
        <v>51</v>
      </c>
      <c r="V891" s="168">
        <v>2020</v>
      </c>
      <c r="W891" s="168">
        <v>0.25</v>
      </c>
      <c r="Z891" s="186" t="s">
        <v>2522</v>
      </c>
      <c r="AA891" s="168" t="s">
        <v>52</v>
      </c>
    </row>
    <row r="892" spans="1:27" hidden="1" x14ac:dyDescent="0.2">
      <c r="A892" s="168" t="s">
        <v>2189</v>
      </c>
      <c r="B892" s="168" t="s">
        <v>2189</v>
      </c>
      <c r="C892" s="168" t="s">
        <v>2190</v>
      </c>
      <c r="D892" s="168" t="s">
        <v>2190</v>
      </c>
      <c r="E892" s="168" t="s">
        <v>4693</v>
      </c>
      <c r="F892" s="168" t="s">
        <v>2191</v>
      </c>
      <c r="G892" s="168" t="s">
        <v>68</v>
      </c>
      <c r="H892" s="168" t="s">
        <v>67</v>
      </c>
      <c r="I892" s="168" t="s">
        <v>66</v>
      </c>
      <c r="J892" s="168"/>
      <c r="K892" s="168">
        <v>9</v>
      </c>
      <c r="O892" s="188"/>
      <c r="Q892" s="168" t="s">
        <v>2192</v>
      </c>
      <c r="S892" s="168" t="s">
        <v>2192</v>
      </c>
      <c r="T892" s="168" t="s">
        <v>50</v>
      </c>
      <c r="U892" s="168" t="s">
        <v>51</v>
      </c>
      <c r="V892" s="168">
        <v>2020</v>
      </c>
      <c r="W892" s="168">
        <v>0.25</v>
      </c>
      <c r="Z892" s="186" t="s">
        <v>2521</v>
      </c>
      <c r="AA892" s="168" t="s">
        <v>52</v>
      </c>
    </row>
    <row r="893" spans="1:27" hidden="1" x14ac:dyDescent="0.2">
      <c r="A893" s="168" t="s">
        <v>2189</v>
      </c>
      <c r="B893" s="168" t="s">
        <v>2189</v>
      </c>
      <c r="C893" s="168" t="s">
        <v>2190</v>
      </c>
      <c r="D893" s="168" t="s">
        <v>2190</v>
      </c>
      <c r="E893" s="168" t="s">
        <v>4693</v>
      </c>
      <c r="F893" s="168" t="s">
        <v>2191</v>
      </c>
      <c r="G893" s="168" t="s">
        <v>65</v>
      </c>
      <c r="H893" s="168" t="s">
        <v>64</v>
      </c>
      <c r="I893" s="168" t="s">
        <v>63</v>
      </c>
      <c r="J893" s="168"/>
      <c r="K893" s="168">
        <v>10</v>
      </c>
      <c r="O893" s="188"/>
      <c r="Q893" s="168" t="s">
        <v>2192</v>
      </c>
      <c r="S893" s="168" t="s">
        <v>2192</v>
      </c>
      <c r="T893" s="168" t="s">
        <v>50</v>
      </c>
      <c r="U893" s="168" t="s">
        <v>51</v>
      </c>
      <c r="V893" s="168">
        <v>2020</v>
      </c>
      <c r="W893" s="168">
        <v>0.25</v>
      </c>
      <c r="Z893" s="186" t="s">
        <v>2520</v>
      </c>
      <c r="AA893" s="168" t="s">
        <v>52</v>
      </c>
    </row>
    <row r="894" spans="1:27" hidden="1" x14ac:dyDescent="0.2">
      <c r="A894" s="168" t="s">
        <v>1767</v>
      </c>
      <c r="B894" s="168" t="s">
        <v>1767</v>
      </c>
      <c r="C894" s="168" t="s">
        <v>1768</v>
      </c>
      <c r="D894" s="168" t="s">
        <v>1768</v>
      </c>
      <c r="E894" s="168" t="s">
        <v>4699</v>
      </c>
      <c r="F894" s="168" t="s">
        <v>1769</v>
      </c>
      <c r="G894" s="168" t="s">
        <v>169</v>
      </c>
      <c r="H894" s="168" t="s">
        <v>168</v>
      </c>
      <c r="I894" s="168" t="s">
        <v>22</v>
      </c>
      <c r="J894" s="168"/>
      <c r="K894" s="168">
        <v>5</v>
      </c>
      <c r="O894" s="188"/>
      <c r="Q894" s="168" t="s">
        <v>1770</v>
      </c>
      <c r="S894" s="168" t="s">
        <v>1770</v>
      </c>
      <c r="T894" s="168" t="s">
        <v>26</v>
      </c>
      <c r="U894" s="168" t="s">
        <v>26</v>
      </c>
      <c r="V894" s="168">
        <v>2020</v>
      </c>
      <c r="W894" s="168">
        <v>0.25</v>
      </c>
      <c r="Z894" s="186" t="s">
        <v>2542</v>
      </c>
      <c r="AA894" s="168" t="s">
        <v>27</v>
      </c>
    </row>
    <row r="895" spans="1:27" hidden="1" x14ac:dyDescent="0.2">
      <c r="A895" s="168" t="s">
        <v>165</v>
      </c>
      <c r="B895" s="168" t="s">
        <v>165</v>
      </c>
      <c r="C895" s="168" t="s">
        <v>166</v>
      </c>
      <c r="D895" s="168" t="s">
        <v>166</v>
      </c>
      <c r="E895" s="168" t="s">
        <v>4699</v>
      </c>
      <c r="F895" s="168" t="s">
        <v>167</v>
      </c>
      <c r="G895" s="168" t="s">
        <v>169</v>
      </c>
      <c r="H895" s="168" t="s">
        <v>168</v>
      </c>
      <c r="I895" s="168" t="s">
        <v>22</v>
      </c>
      <c r="J895" s="168"/>
      <c r="K895" s="168">
        <v>5</v>
      </c>
      <c r="O895" s="188"/>
      <c r="Q895" s="168" t="s">
        <v>170</v>
      </c>
      <c r="S895" s="168" t="s">
        <v>170</v>
      </c>
      <c r="T895" s="168" t="s">
        <v>26</v>
      </c>
      <c r="U895" s="168" t="s">
        <v>26</v>
      </c>
      <c r="V895" s="168">
        <v>2020</v>
      </c>
      <c r="W895" s="168">
        <v>0.25</v>
      </c>
      <c r="Z895" s="186" t="s">
        <v>2542</v>
      </c>
      <c r="AA895" s="168" t="s">
        <v>27</v>
      </c>
    </row>
    <row r="896" spans="1:27" hidden="1" x14ac:dyDescent="0.2">
      <c r="A896" s="168" t="s">
        <v>1726</v>
      </c>
      <c r="B896" s="168" t="s">
        <v>1726</v>
      </c>
      <c r="C896" s="168" t="s">
        <v>1727</v>
      </c>
      <c r="D896" s="168" t="s">
        <v>1727</v>
      </c>
      <c r="E896" s="168" t="s">
        <v>4699</v>
      </c>
      <c r="F896" s="168" t="s">
        <v>1728</v>
      </c>
      <c r="G896" s="168" t="s">
        <v>210</v>
      </c>
      <c r="H896" s="168" t="s">
        <v>209</v>
      </c>
      <c r="I896" s="168" t="s">
        <v>56</v>
      </c>
      <c r="J896" s="168"/>
      <c r="K896" s="168">
        <v>4</v>
      </c>
      <c r="O896" s="188"/>
      <c r="Q896" s="168" t="s">
        <v>1729</v>
      </c>
      <c r="S896" s="168" t="s">
        <v>1729</v>
      </c>
      <c r="T896" s="168" t="s">
        <v>26</v>
      </c>
      <c r="U896" s="168" t="s">
        <v>26</v>
      </c>
      <c r="V896" s="168">
        <v>2020</v>
      </c>
      <c r="W896" s="168">
        <v>0.25</v>
      </c>
      <c r="Z896" s="186" t="s">
        <v>2549</v>
      </c>
      <c r="AA896" s="168" t="s">
        <v>27</v>
      </c>
    </row>
    <row r="897" spans="1:27" hidden="1" x14ac:dyDescent="0.2">
      <c r="A897" s="168" t="s">
        <v>1443</v>
      </c>
      <c r="B897" s="168" t="s">
        <v>1443</v>
      </c>
      <c r="C897" s="168" t="s">
        <v>4380</v>
      </c>
      <c r="D897" s="168" t="s">
        <v>4380</v>
      </c>
      <c r="E897" s="168" t="s">
        <v>4699</v>
      </c>
      <c r="F897" s="168" t="s">
        <v>1444</v>
      </c>
      <c r="G897" s="168" t="s">
        <v>423</v>
      </c>
      <c r="H897" s="168" t="s">
        <v>422</v>
      </c>
      <c r="I897" s="168" t="s">
        <v>38</v>
      </c>
      <c r="J897" s="168"/>
      <c r="K897" s="168">
        <v>7</v>
      </c>
      <c r="O897" s="188"/>
      <c r="Q897" s="168" t="s">
        <v>1445</v>
      </c>
      <c r="S897" s="168" t="s">
        <v>1445</v>
      </c>
      <c r="T897" s="168" t="s">
        <v>419</v>
      </c>
      <c r="U897" s="168" t="s">
        <v>419</v>
      </c>
      <c r="V897" s="168">
        <v>2020</v>
      </c>
      <c r="W897" s="168">
        <v>0.25</v>
      </c>
      <c r="Z897" s="186" t="s">
        <v>2527</v>
      </c>
      <c r="AA897" s="168" t="s">
        <v>90</v>
      </c>
    </row>
    <row r="898" spans="1:27" hidden="1" x14ac:dyDescent="0.2">
      <c r="A898" s="168" t="s">
        <v>880</v>
      </c>
      <c r="B898" s="168" t="s">
        <v>880</v>
      </c>
      <c r="C898" s="168" t="s">
        <v>881</v>
      </c>
      <c r="D898" s="168" t="s">
        <v>881</v>
      </c>
      <c r="E898" s="168" t="s">
        <v>4699</v>
      </c>
      <c r="F898" s="168" t="s">
        <v>882</v>
      </c>
      <c r="G898" s="168" t="s">
        <v>875</v>
      </c>
      <c r="H898" s="168" t="s">
        <v>874</v>
      </c>
      <c r="I898" s="168" t="s">
        <v>63</v>
      </c>
      <c r="J898" s="168"/>
      <c r="K898" s="168">
        <v>10</v>
      </c>
      <c r="O898" s="188"/>
      <c r="Q898" s="168" t="s">
        <v>883</v>
      </c>
      <c r="S898" s="168" t="s">
        <v>883</v>
      </c>
      <c r="T898" s="168" t="s">
        <v>419</v>
      </c>
      <c r="U898" s="168" t="s">
        <v>419</v>
      </c>
      <c r="V898" s="168">
        <v>2020</v>
      </c>
      <c r="W898" s="168">
        <v>0.26</v>
      </c>
      <c r="Z898" s="186" t="s">
        <v>2588</v>
      </c>
      <c r="AA898" s="168" t="s">
        <v>93</v>
      </c>
    </row>
    <row r="899" spans="1:27" hidden="1" x14ac:dyDescent="0.2">
      <c r="A899" s="168" t="s">
        <v>2117</v>
      </c>
      <c r="B899" s="168" t="s">
        <v>2117</v>
      </c>
      <c r="C899" s="168" t="s">
        <v>4382</v>
      </c>
      <c r="D899" s="168" t="s">
        <v>4382</v>
      </c>
      <c r="E899" s="168" t="s">
        <v>4699</v>
      </c>
      <c r="F899" s="168" t="s">
        <v>2118</v>
      </c>
      <c r="G899" s="168" t="s">
        <v>2123</v>
      </c>
      <c r="H899" s="168" t="s">
        <v>2122</v>
      </c>
      <c r="I899" s="168" t="s">
        <v>41</v>
      </c>
      <c r="J899" s="168"/>
      <c r="K899" s="168">
        <v>8</v>
      </c>
      <c r="O899" s="188"/>
      <c r="Q899" s="168" t="s">
        <v>2119</v>
      </c>
      <c r="S899" s="168" t="s">
        <v>2119</v>
      </c>
      <c r="T899" s="168" t="s">
        <v>419</v>
      </c>
      <c r="U899" s="168" t="s">
        <v>419</v>
      </c>
      <c r="V899" s="168">
        <v>2020</v>
      </c>
      <c r="W899" s="168">
        <v>0.26</v>
      </c>
      <c r="Z899" s="186" t="s">
        <v>2560</v>
      </c>
      <c r="AA899" s="168" t="s">
        <v>90</v>
      </c>
    </row>
    <row r="900" spans="1:27" hidden="1" x14ac:dyDescent="0.2">
      <c r="A900" s="168" t="s">
        <v>2117</v>
      </c>
      <c r="B900" s="168" t="s">
        <v>2117</v>
      </c>
      <c r="C900" s="168" t="s">
        <v>4382</v>
      </c>
      <c r="D900" s="168" t="s">
        <v>4382</v>
      </c>
      <c r="E900" s="168" t="s">
        <v>4699</v>
      </c>
      <c r="F900" s="168" t="s">
        <v>2118</v>
      </c>
      <c r="G900" s="168" t="s">
        <v>2121</v>
      </c>
      <c r="H900" s="168" t="s">
        <v>2120</v>
      </c>
      <c r="I900" s="168" t="s">
        <v>66</v>
      </c>
      <c r="J900" s="168"/>
      <c r="K900" s="168">
        <v>9</v>
      </c>
      <c r="O900" s="188"/>
      <c r="Q900" s="168" t="s">
        <v>2119</v>
      </c>
      <c r="S900" s="168" t="s">
        <v>2119</v>
      </c>
      <c r="T900" s="168" t="s">
        <v>419</v>
      </c>
      <c r="U900" s="168" t="s">
        <v>419</v>
      </c>
      <c r="V900" s="168">
        <v>2020</v>
      </c>
      <c r="W900" s="168">
        <v>0.26</v>
      </c>
      <c r="Z900" s="186" t="s">
        <v>2559</v>
      </c>
      <c r="AA900" s="168" t="s">
        <v>90</v>
      </c>
    </row>
    <row r="901" spans="1:27" hidden="1" x14ac:dyDescent="0.2">
      <c r="A901" s="168" t="s">
        <v>884</v>
      </c>
      <c r="B901" s="168" t="s">
        <v>884</v>
      </c>
      <c r="C901" s="168" t="s">
        <v>885</v>
      </c>
      <c r="D901" s="168" t="s">
        <v>885</v>
      </c>
      <c r="E901" s="168" t="s">
        <v>4693</v>
      </c>
      <c r="F901" s="168" t="s">
        <v>886</v>
      </c>
      <c r="G901" s="168" t="s">
        <v>500</v>
      </c>
      <c r="H901" s="168" t="s">
        <v>499</v>
      </c>
      <c r="I901" s="168" t="s">
        <v>53</v>
      </c>
      <c r="J901" s="168"/>
      <c r="K901" s="168">
        <v>3</v>
      </c>
      <c r="O901" s="188"/>
      <c r="Q901" s="168" t="s">
        <v>887</v>
      </c>
      <c r="S901" s="168" t="s">
        <v>887</v>
      </c>
      <c r="T901" s="168" t="s">
        <v>491</v>
      </c>
      <c r="U901" s="168" t="s">
        <v>492</v>
      </c>
      <c r="V901" s="168">
        <v>2020</v>
      </c>
      <c r="W901" s="168">
        <v>0.26400000000000001</v>
      </c>
      <c r="Z901" s="188" t="s">
        <v>2569</v>
      </c>
      <c r="AA901" s="168" t="s">
        <v>123</v>
      </c>
    </row>
    <row r="902" spans="1:27" hidden="1" x14ac:dyDescent="0.2">
      <c r="A902" s="168" t="s">
        <v>986</v>
      </c>
      <c r="B902" s="168" t="s">
        <v>986</v>
      </c>
      <c r="C902" s="168" t="s">
        <v>987</v>
      </c>
      <c r="D902" s="168" t="s">
        <v>987</v>
      </c>
      <c r="E902" s="168" t="s">
        <v>4699</v>
      </c>
      <c r="F902" s="168" t="s">
        <v>988</v>
      </c>
      <c r="G902" s="168" t="s">
        <v>205</v>
      </c>
      <c r="H902" s="168" t="s">
        <v>204</v>
      </c>
      <c r="I902" s="168" t="s">
        <v>22</v>
      </c>
      <c r="J902" s="168"/>
      <c r="K902" s="168">
        <v>5</v>
      </c>
      <c r="O902" s="188"/>
      <c r="Q902" s="168" t="s">
        <v>989</v>
      </c>
      <c r="S902" s="168" t="s">
        <v>989</v>
      </c>
      <c r="T902" s="168" t="s">
        <v>26</v>
      </c>
      <c r="U902" s="168" t="s">
        <v>26</v>
      </c>
      <c r="V902" s="168">
        <v>2020</v>
      </c>
      <c r="W902" s="168">
        <v>0.27</v>
      </c>
      <c r="Z902" s="186" t="s">
        <v>2547</v>
      </c>
      <c r="AA902" s="168" t="s">
        <v>27</v>
      </c>
    </row>
    <row r="903" spans="1:27" hidden="1" x14ac:dyDescent="0.2">
      <c r="A903" s="168" t="s">
        <v>2053</v>
      </c>
      <c r="B903" s="168" t="s">
        <v>2053</v>
      </c>
      <c r="C903" s="168" t="s">
        <v>2054</v>
      </c>
      <c r="D903" s="168" t="s">
        <v>2054</v>
      </c>
      <c r="E903" s="168" t="s">
        <v>4699</v>
      </c>
      <c r="F903" s="168" t="s">
        <v>2049</v>
      </c>
      <c r="G903" s="168" t="s">
        <v>868</v>
      </c>
      <c r="H903" s="168" t="s">
        <v>867</v>
      </c>
      <c r="I903" s="168" t="s">
        <v>38</v>
      </c>
      <c r="J903" s="168"/>
      <c r="K903" s="168">
        <v>7</v>
      </c>
      <c r="O903" s="188"/>
      <c r="Q903" s="168" t="s">
        <v>2063</v>
      </c>
      <c r="S903" s="168" t="s">
        <v>2063</v>
      </c>
      <c r="T903" s="168" t="s">
        <v>419</v>
      </c>
      <c r="U903" s="168" t="s">
        <v>419</v>
      </c>
      <c r="V903" s="168">
        <v>2020</v>
      </c>
      <c r="W903" s="168">
        <v>0.27</v>
      </c>
      <c r="Z903" s="186" t="s">
        <v>2512</v>
      </c>
      <c r="AA903" s="168" t="s">
        <v>93</v>
      </c>
    </row>
    <row r="904" spans="1:27" hidden="1" x14ac:dyDescent="0.2">
      <c r="A904" s="168" t="s">
        <v>2053</v>
      </c>
      <c r="B904" s="168" t="s">
        <v>2053</v>
      </c>
      <c r="C904" s="168" t="s">
        <v>2054</v>
      </c>
      <c r="D904" s="168" t="s">
        <v>2054</v>
      </c>
      <c r="E904" s="168" t="s">
        <v>4699</v>
      </c>
      <c r="F904" s="168" t="s">
        <v>2049</v>
      </c>
      <c r="G904" s="168" t="s">
        <v>873</v>
      </c>
      <c r="H904" s="168" t="s">
        <v>872</v>
      </c>
      <c r="I904" s="168" t="s">
        <v>41</v>
      </c>
      <c r="J904" s="168"/>
      <c r="K904" s="168">
        <v>8</v>
      </c>
      <c r="O904" s="188"/>
      <c r="Q904" s="168" t="s">
        <v>2063</v>
      </c>
      <c r="S904" s="168" t="s">
        <v>2063</v>
      </c>
      <c r="T904" s="168" t="s">
        <v>419</v>
      </c>
      <c r="U904" s="168" t="s">
        <v>419</v>
      </c>
      <c r="V904" s="168">
        <v>2020</v>
      </c>
      <c r="W904" s="168">
        <v>0.27</v>
      </c>
      <c r="Z904" s="186" t="s">
        <v>2560</v>
      </c>
      <c r="AA904" s="168" t="s">
        <v>871</v>
      </c>
    </row>
    <row r="905" spans="1:27" hidden="1" x14ac:dyDescent="0.2">
      <c r="A905" s="168" t="s">
        <v>2053</v>
      </c>
      <c r="B905" s="168" t="s">
        <v>2053</v>
      </c>
      <c r="C905" s="168" t="s">
        <v>2054</v>
      </c>
      <c r="D905" s="168" t="s">
        <v>2054</v>
      </c>
      <c r="E905" s="168" t="s">
        <v>4699</v>
      </c>
      <c r="F905" s="168" t="s">
        <v>2049</v>
      </c>
      <c r="G905" s="168" t="s">
        <v>870</v>
      </c>
      <c r="H905" s="168" t="s">
        <v>9782</v>
      </c>
      <c r="I905" s="168" t="s">
        <v>66</v>
      </c>
      <c r="J905" s="168"/>
      <c r="K905" s="168">
        <v>9</v>
      </c>
      <c r="O905" s="188"/>
      <c r="Q905" s="168" t="s">
        <v>2063</v>
      </c>
      <c r="S905" s="168" t="s">
        <v>2063</v>
      </c>
      <c r="T905" s="168" t="s">
        <v>419</v>
      </c>
      <c r="U905" s="168" t="s">
        <v>419</v>
      </c>
      <c r="V905" s="168">
        <v>2020</v>
      </c>
      <c r="W905" s="168">
        <v>0.27</v>
      </c>
      <c r="Z905" s="186" t="s">
        <v>2559</v>
      </c>
      <c r="AA905" s="168" t="s">
        <v>871</v>
      </c>
    </row>
    <row r="906" spans="1:27" hidden="1" x14ac:dyDescent="0.2">
      <c r="A906" s="168" t="s">
        <v>403</v>
      </c>
      <c r="B906" s="168" t="s">
        <v>403</v>
      </c>
      <c r="C906" s="168" t="s">
        <v>404</v>
      </c>
      <c r="D906" s="168" t="s">
        <v>9704</v>
      </c>
      <c r="E906" s="168" t="s">
        <v>4697</v>
      </c>
      <c r="F906" s="168" t="s">
        <v>405</v>
      </c>
      <c r="G906" s="168" t="s">
        <v>129</v>
      </c>
      <c r="H906" s="168" t="s">
        <v>128</v>
      </c>
      <c r="I906" s="168" t="s">
        <v>34</v>
      </c>
      <c r="J906" s="168"/>
      <c r="K906" s="168">
        <v>2</v>
      </c>
      <c r="O906" s="188"/>
      <c r="Q906" s="168" t="s">
        <v>408</v>
      </c>
      <c r="S906" s="168" t="s">
        <v>408</v>
      </c>
      <c r="T906" s="168" t="s">
        <v>50</v>
      </c>
      <c r="U906" s="168" t="s">
        <v>51</v>
      </c>
      <c r="V906" s="168">
        <v>2020</v>
      </c>
      <c r="W906" s="168">
        <v>0.27100000000000002</v>
      </c>
      <c r="Z906" s="186" t="s">
        <v>2518</v>
      </c>
      <c r="AA906" s="168" t="s">
        <v>4395</v>
      </c>
    </row>
    <row r="907" spans="1:27" hidden="1" x14ac:dyDescent="0.2">
      <c r="A907" s="168" t="s">
        <v>2001</v>
      </c>
      <c r="B907" s="168" t="s">
        <v>2001</v>
      </c>
      <c r="C907" s="168" t="s">
        <v>2002</v>
      </c>
      <c r="D907" s="168" t="s">
        <v>2002</v>
      </c>
      <c r="E907" s="168" t="s">
        <v>4696</v>
      </c>
      <c r="F907" s="168" t="s">
        <v>2003</v>
      </c>
      <c r="G907" s="168" t="s">
        <v>2005</v>
      </c>
      <c r="H907" s="168" t="s">
        <v>2004</v>
      </c>
      <c r="I907" s="168" t="s">
        <v>53</v>
      </c>
      <c r="J907" s="168"/>
      <c r="K907" s="168">
        <v>3</v>
      </c>
      <c r="O907" s="188"/>
      <c r="R907" s="168" t="s">
        <v>2022</v>
      </c>
      <c r="S907" s="168" t="s">
        <v>2022</v>
      </c>
      <c r="T907" s="168" t="s">
        <v>419</v>
      </c>
      <c r="U907" s="168" t="s">
        <v>419</v>
      </c>
      <c r="V907" s="168">
        <v>2020</v>
      </c>
      <c r="W907" s="168">
        <v>0.28000000000000003</v>
      </c>
      <c r="X907" s="168" t="s">
        <v>4402</v>
      </c>
      <c r="Z907" s="186" t="s">
        <v>2606</v>
      </c>
      <c r="AA907" s="168" t="s">
        <v>93</v>
      </c>
    </row>
    <row r="908" spans="1:27" hidden="1" x14ac:dyDescent="0.2">
      <c r="A908" s="168" t="s">
        <v>2055</v>
      </c>
      <c r="B908" s="168" t="s">
        <v>2055</v>
      </c>
      <c r="C908" s="168" t="s">
        <v>2056</v>
      </c>
      <c r="D908" s="168" t="s">
        <v>2056</v>
      </c>
      <c r="E908" s="168" t="s">
        <v>4699</v>
      </c>
      <c r="F908" s="168" t="s">
        <v>2049</v>
      </c>
      <c r="G908" s="168" t="s">
        <v>2026</v>
      </c>
      <c r="H908" s="168" t="s">
        <v>2025</v>
      </c>
      <c r="I908" s="168" t="s">
        <v>41</v>
      </c>
      <c r="J908" s="168"/>
      <c r="K908" s="168">
        <v>8</v>
      </c>
      <c r="O908" s="188"/>
      <c r="Q908" s="168" t="s">
        <v>2064</v>
      </c>
      <c r="S908" s="168" t="s">
        <v>2064</v>
      </c>
      <c r="T908" s="168" t="s">
        <v>419</v>
      </c>
      <c r="U908" s="168" t="s">
        <v>419</v>
      </c>
      <c r="V908" s="168">
        <v>2020</v>
      </c>
      <c r="W908" s="168">
        <v>0.28000000000000003</v>
      </c>
      <c r="Z908" s="186" t="s">
        <v>2560</v>
      </c>
      <c r="AA908" s="168" t="s">
        <v>871</v>
      </c>
    </row>
    <row r="909" spans="1:27" hidden="1" x14ac:dyDescent="0.2">
      <c r="A909" s="168" t="s">
        <v>2055</v>
      </c>
      <c r="B909" s="168" t="s">
        <v>2055</v>
      </c>
      <c r="C909" s="168" t="s">
        <v>2056</v>
      </c>
      <c r="D909" s="168" t="s">
        <v>2056</v>
      </c>
      <c r="E909" s="168" t="s">
        <v>4699</v>
      </c>
      <c r="F909" s="168" t="s">
        <v>2049</v>
      </c>
      <c r="G909" s="168" t="s">
        <v>2024</v>
      </c>
      <c r="H909" s="168" t="s">
        <v>2023</v>
      </c>
      <c r="I909" s="168" t="s">
        <v>66</v>
      </c>
      <c r="J909" s="168"/>
      <c r="K909" s="168">
        <v>9</v>
      </c>
      <c r="O909" s="188"/>
      <c r="Q909" s="168" t="s">
        <v>2064</v>
      </c>
      <c r="S909" s="168" t="s">
        <v>2064</v>
      </c>
      <c r="T909" s="168" t="s">
        <v>419</v>
      </c>
      <c r="U909" s="168" t="s">
        <v>419</v>
      </c>
      <c r="V909" s="168">
        <v>2020</v>
      </c>
      <c r="W909" s="168">
        <v>0.28000000000000003</v>
      </c>
      <c r="Z909" s="186" t="s">
        <v>2609</v>
      </c>
      <c r="AA909" s="168" t="s">
        <v>871</v>
      </c>
    </row>
    <row r="910" spans="1:27" hidden="1" x14ac:dyDescent="0.2">
      <c r="A910" s="168" t="s">
        <v>2055</v>
      </c>
      <c r="B910" s="168" t="s">
        <v>2055</v>
      </c>
      <c r="C910" s="168" t="s">
        <v>2056</v>
      </c>
      <c r="D910" s="168" t="s">
        <v>2056</v>
      </c>
      <c r="E910" s="168" t="s">
        <v>4699</v>
      </c>
      <c r="F910" s="168" t="s">
        <v>2049</v>
      </c>
      <c r="G910" s="168" t="s">
        <v>2038</v>
      </c>
      <c r="H910" s="168" t="s">
        <v>2037</v>
      </c>
      <c r="I910" s="168" t="s">
        <v>63</v>
      </c>
      <c r="J910" s="168"/>
      <c r="K910" s="168">
        <v>10</v>
      </c>
      <c r="O910" s="188"/>
      <c r="Q910" s="168" t="s">
        <v>2064</v>
      </c>
      <c r="S910" s="168" t="s">
        <v>2064</v>
      </c>
      <c r="T910" s="168" t="s">
        <v>419</v>
      </c>
      <c r="U910" s="168" t="s">
        <v>419</v>
      </c>
      <c r="V910" s="168">
        <v>2020</v>
      </c>
      <c r="W910" s="168">
        <v>0.28000000000000003</v>
      </c>
      <c r="Z910" s="186" t="s">
        <v>2588</v>
      </c>
      <c r="AA910" s="168" t="s">
        <v>93</v>
      </c>
    </row>
    <row r="911" spans="1:27" hidden="1" x14ac:dyDescent="0.2">
      <c r="A911" s="168" t="s">
        <v>1299</v>
      </c>
      <c r="B911" s="168" t="s">
        <v>1299</v>
      </c>
      <c r="C911" s="168" t="s">
        <v>4379</v>
      </c>
      <c r="D911" s="168" t="s">
        <v>4379</v>
      </c>
      <c r="E911" s="168" t="s">
        <v>4699</v>
      </c>
      <c r="F911" s="168" t="s">
        <v>1300</v>
      </c>
      <c r="G911" s="168" t="s">
        <v>423</v>
      </c>
      <c r="H911" s="168" t="s">
        <v>422</v>
      </c>
      <c r="I911" s="168" t="s">
        <v>38</v>
      </c>
      <c r="J911" s="168"/>
      <c r="K911" s="168">
        <v>7</v>
      </c>
      <c r="O911" s="188"/>
      <c r="Q911" s="168" t="s">
        <v>1301</v>
      </c>
      <c r="S911" s="168" t="s">
        <v>1301</v>
      </c>
      <c r="T911" s="168" t="s">
        <v>419</v>
      </c>
      <c r="U911" s="168" t="s">
        <v>419</v>
      </c>
      <c r="V911" s="168">
        <v>2020</v>
      </c>
      <c r="W911" s="168">
        <v>0.28000000000000003</v>
      </c>
      <c r="Z911" s="186" t="s">
        <v>2527</v>
      </c>
      <c r="AA911" s="168" t="s">
        <v>90</v>
      </c>
    </row>
    <row r="912" spans="1:27" hidden="1" x14ac:dyDescent="0.2">
      <c r="A912" s="168" t="s">
        <v>556</v>
      </c>
      <c r="B912" s="168" t="s">
        <v>556</v>
      </c>
      <c r="C912" s="168" t="s">
        <v>557</v>
      </c>
      <c r="D912" s="168" t="s">
        <v>557</v>
      </c>
      <c r="E912" s="168" t="s">
        <v>4699</v>
      </c>
      <c r="F912" s="168" t="s">
        <v>558</v>
      </c>
      <c r="G912" s="168" t="s">
        <v>36</v>
      </c>
      <c r="H912" s="168" t="s">
        <v>35</v>
      </c>
      <c r="I912" s="168" t="s">
        <v>34</v>
      </c>
      <c r="J912" s="168"/>
      <c r="K912" s="168">
        <v>2</v>
      </c>
      <c r="O912" s="188"/>
      <c r="Q912" s="168" t="s">
        <v>559</v>
      </c>
      <c r="S912" s="168" t="s">
        <v>559</v>
      </c>
      <c r="T912" s="168" t="s">
        <v>26</v>
      </c>
      <c r="U912" s="168" t="s">
        <v>26</v>
      </c>
      <c r="V912" s="168">
        <v>2020</v>
      </c>
      <c r="W912" s="168">
        <v>0.29599999999999999</v>
      </c>
      <c r="Z912" s="186" t="s">
        <v>2514</v>
      </c>
      <c r="AA912" s="168" t="s">
        <v>4397</v>
      </c>
    </row>
    <row r="913" spans="1:30" x14ac:dyDescent="0.2">
      <c r="A913" s="168" t="s">
        <v>1877</v>
      </c>
      <c r="B913" s="168" t="s">
        <v>1877</v>
      </c>
      <c r="C913" s="168" t="s">
        <v>1878</v>
      </c>
      <c r="D913" s="168" t="s">
        <v>1878</v>
      </c>
      <c r="E913" s="168" t="s">
        <v>4697</v>
      </c>
      <c r="F913" s="168" t="s">
        <v>1879</v>
      </c>
      <c r="G913" s="168" t="s">
        <v>1881</v>
      </c>
      <c r="H913" s="168" t="s">
        <v>1880</v>
      </c>
      <c r="I913" s="168" t="s">
        <v>53</v>
      </c>
      <c r="J913" s="168"/>
      <c r="K913" s="168">
        <v>3</v>
      </c>
      <c r="O913" s="188"/>
      <c r="R913" s="168" t="s">
        <v>9728</v>
      </c>
      <c r="S913" s="168" t="s">
        <v>9728</v>
      </c>
      <c r="T913" s="168" t="s">
        <v>193</v>
      </c>
      <c r="U913" s="168" t="s">
        <v>194</v>
      </c>
      <c r="V913" s="168">
        <v>2020</v>
      </c>
      <c r="W913" s="168">
        <v>20</v>
      </c>
      <c r="X913" s="168" t="s">
        <v>4402</v>
      </c>
      <c r="Z913" s="186" t="s">
        <v>2604</v>
      </c>
      <c r="AA913" s="168" t="s">
        <v>93</v>
      </c>
    </row>
    <row r="914" spans="1:30" x14ac:dyDescent="0.2">
      <c r="A914" s="168" t="s">
        <v>1877</v>
      </c>
      <c r="B914" s="168" t="s">
        <v>1877</v>
      </c>
      <c r="C914" s="168" t="s">
        <v>1878</v>
      </c>
      <c r="D914" s="168" t="s">
        <v>1878</v>
      </c>
      <c r="E914" s="168" t="s">
        <v>4697</v>
      </c>
      <c r="F914" s="168" t="s">
        <v>1879</v>
      </c>
      <c r="G914" s="168" t="s">
        <v>1414</v>
      </c>
      <c r="H914" s="168" t="s">
        <v>1413</v>
      </c>
      <c r="I914" s="168" t="s">
        <v>31</v>
      </c>
      <c r="J914" s="162"/>
      <c r="K914" s="168">
        <v>1</v>
      </c>
      <c r="O914" s="188"/>
      <c r="R914" s="168" t="s">
        <v>9728</v>
      </c>
      <c r="S914" s="168" t="s">
        <v>9728</v>
      </c>
      <c r="T914" s="168" t="s">
        <v>193</v>
      </c>
      <c r="U914" s="168" t="s">
        <v>194</v>
      </c>
      <c r="V914" s="168">
        <v>2020</v>
      </c>
      <c r="W914" s="168">
        <v>20</v>
      </c>
      <c r="X914" s="168" t="s">
        <v>4402</v>
      </c>
      <c r="Z914" s="186" t="s">
        <v>2591</v>
      </c>
      <c r="AA914" s="168" t="s">
        <v>516</v>
      </c>
    </row>
    <row r="915" spans="1:30" x14ac:dyDescent="0.2">
      <c r="A915" s="168" t="s">
        <v>1877</v>
      </c>
      <c r="B915" s="168" t="s">
        <v>1877</v>
      </c>
      <c r="C915" s="168" t="s">
        <v>1878</v>
      </c>
      <c r="D915" s="168" t="s">
        <v>1878</v>
      </c>
      <c r="E915" s="168" t="s">
        <v>4697</v>
      </c>
      <c r="F915" s="168" t="s">
        <v>1879</v>
      </c>
      <c r="I915" s="168" t="s">
        <v>34</v>
      </c>
      <c r="J915" s="168"/>
      <c r="K915" s="168">
        <v>2</v>
      </c>
      <c r="O915" s="188"/>
      <c r="R915" s="168" t="s">
        <v>9728</v>
      </c>
      <c r="S915" s="168" t="s">
        <v>9728</v>
      </c>
      <c r="T915" s="168" t="s">
        <v>193</v>
      </c>
      <c r="U915" s="168" t="s">
        <v>194</v>
      </c>
      <c r="V915" s="168">
        <v>2022</v>
      </c>
      <c r="W915" s="168">
        <v>20</v>
      </c>
      <c r="X915" s="168" t="s">
        <v>4402</v>
      </c>
      <c r="Z915" s="186" t="s">
        <v>2592</v>
      </c>
      <c r="AA915" s="168" t="s">
        <v>516</v>
      </c>
      <c r="AB915" s="165" t="s">
        <v>7029</v>
      </c>
      <c r="AC915" s="165" t="s">
        <v>8324</v>
      </c>
    </row>
    <row r="916" spans="1:30" hidden="1" x14ac:dyDescent="0.2">
      <c r="A916" s="168" t="s">
        <v>2132</v>
      </c>
      <c r="B916" s="168" t="s">
        <v>2132</v>
      </c>
      <c r="C916" s="168" t="s">
        <v>2133</v>
      </c>
      <c r="D916" s="168" t="s">
        <v>2133</v>
      </c>
      <c r="E916" s="168" t="s">
        <v>4699</v>
      </c>
      <c r="F916" s="168" t="s">
        <v>2134</v>
      </c>
      <c r="G916" s="168" t="s">
        <v>1416</v>
      </c>
      <c r="H916" s="168" t="s">
        <v>1415</v>
      </c>
      <c r="I916" s="168" t="s">
        <v>34</v>
      </c>
      <c r="J916" s="168"/>
      <c r="K916" s="168">
        <v>2</v>
      </c>
      <c r="O916" s="188"/>
      <c r="R916" s="168" t="s">
        <v>2139</v>
      </c>
      <c r="S916" s="168" t="s">
        <v>2139</v>
      </c>
      <c r="T916" s="168" t="s">
        <v>419</v>
      </c>
      <c r="U916" s="168" t="s">
        <v>419</v>
      </c>
      <c r="V916" s="168">
        <v>2020</v>
      </c>
      <c r="W916" s="168">
        <v>0.3</v>
      </c>
      <c r="X916" s="168" t="s">
        <v>4402</v>
      </c>
      <c r="Z916" s="186" t="s">
        <v>2592</v>
      </c>
      <c r="AA916" s="168" t="s">
        <v>516</v>
      </c>
    </row>
    <row r="917" spans="1:30" hidden="1" x14ac:dyDescent="0.2">
      <c r="A917" s="168" t="s">
        <v>2132</v>
      </c>
      <c r="B917" s="168" t="s">
        <v>2132</v>
      </c>
      <c r="C917" s="168" t="s">
        <v>2133</v>
      </c>
      <c r="D917" s="168" t="s">
        <v>2133</v>
      </c>
      <c r="E917" s="168" t="s">
        <v>4699</v>
      </c>
      <c r="F917" s="168" t="s">
        <v>2134</v>
      </c>
      <c r="G917" s="168" t="s">
        <v>1414</v>
      </c>
      <c r="H917" s="168" t="s">
        <v>1413</v>
      </c>
      <c r="I917" s="168" t="s">
        <v>31</v>
      </c>
      <c r="J917" s="162"/>
      <c r="K917" s="168">
        <v>1</v>
      </c>
      <c r="O917" s="188"/>
      <c r="R917" s="168" t="s">
        <v>2139</v>
      </c>
      <c r="S917" s="168" t="s">
        <v>2139</v>
      </c>
      <c r="T917" s="168" t="s">
        <v>419</v>
      </c>
      <c r="U917" s="168" t="s">
        <v>419</v>
      </c>
      <c r="V917" s="168">
        <v>2020</v>
      </c>
      <c r="W917" s="168">
        <v>0.3</v>
      </c>
      <c r="X917" s="168" t="s">
        <v>4402</v>
      </c>
      <c r="Z917" s="186" t="s">
        <v>2591</v>
      </c>
      <c r="AA917" s="168" t="s">
        <v>516</v>
      </c>
    </row>
    <row r="918" spans="1:30" hidden="1" x14ac:dyDescent="0.2">
      <c r="A918" s="168" t="s">
        <v>2001</v>
      </c>
      <c r="B918" s="168" t="s">
        <v>2001</v>
      </c>
      <c r="C918" s="168" t="s">
        <v>2002</v>
      </c>
      <c r="D918" s="168" t="s">
        <v>2002</v>
      </c>
      <c r="E918" s="168" t="s">
        <v>4696</v>
      </c>
      <c r="F918" s="168" t="s">
        <v>2003</v>
      </c>
      <c r="H918" s="168" t="s">
        <v>1415</v>
      </c>
      <c r="I918" s="168" t="s">
        <v>34</v>
      </c>
      <c r="J918" s="168"/>
      <c r="K918" s="168">
        <v>2</v>
      </c>
      <c r="O918" s="188"/>
      <c r="R918" s="168" t="s">
        <v>2022</v>
      </c>
      <c r="S918" s="168" t="s">
        <v>2022</v>
      </c>
      <c r="T918" s="168" t="s">
        <v>419</v>
      </c>
      <c r="U918" s="168" t="s">
        <v>419</v>
      </c>
      <c r="V918" s="168">
        <v>2020</v>
      </c>
      <c r="W918" s="168">
        <v>0.3</v>
      </c>
      <c r="X918" s="168" t="s">
        <v>4402</v>
      </c>
      <c r="Z918" s="186" t="s">
        <v>2592</v>
      </c>
      <c r="AA918" s="168" t="s">
        <v>516</v>
      </c>
    </row>
    <row r="919" spans="1:30" hidden="1" x14ac:dyDescent="0.2">
      <c r="A919" s="168" t="s">
        <v>2001</v>
      </c>
      <c r="B919" s="168" t="s">
        <v>2001</v>
      </c>
      <c r="C919" s="168" t="s">
        <v>2002</v>
      </c>
      <c r="D919" s="168" t="s">
        <v>2002</v>
      </c>
      <c r="E919" s="168" t="s">
        <v>4696</v>
      </c>
      <c r="F919" s="168" t="s">
        <v>2003</v>
      </c>
      <c r="G919" s="168" t="s">
        <v>1414</v>
      </c>
      <c r="H919" s="168" t="s">
        <v>1413</v>
      </c>
      <c r="I919" s="168" t="s">
        <v>31</v>
      </c>
      <c r="J919" s="162"/>
      <c r="K919" s="168">
        <v>1</v>
      </c>
      <c r="O919" s="188"/>
      <c r="R919" s="168" t="s">
        <v>2022</v>
      </c>
      <c r="S919" s="168" t="s">
        <v>2022</v>
      </c>
      <c r="T919" s="168" t="s">
        <v>419</v>
      </c>
      <c r="U919" s="168" t="s">
        <v>419</v>
      </c>
      <c r="V919" s="168">
        <v>2020</v>
      </c>
      <c r="W919" s="168">
        <v>0.3</v>
      </c>
      <c r="X919" s="168" t="s">
        <v>4402</v>
      </c>
      <c r="Z919" s="186" t="s">
        <v>2591</v>
      </c>
      <c r="AA919" s="168" t="s">
        <v>516</v>
      </c>
    </row>
    <row r="920" spans="1:30" hidden="1" x14ac:dyDescent="0.2">
      <c r="A920" s="165" t="s">
        <v>2001</v>
      </c>
      <c r="B920" s="165" t="s">
        <v>6952</v>
      </c>
      <c r="C920" s="180" t="s">
        <v>7054</v>
      </c>
      <c r="D920" s="180" t="s">
        <v>7054</v>
      </c>
      <c r="E920" s="168" t="s">
        <v>4696</v>
      </c>
      <c r="F920" s="168" t="s">
        <v>2003</v>
      </c>
      <c r="G920" s="165" t="s">
        <v>1416</v>
      </c>
      <c r="H920" s="165" t="s">
        <v>3298</v>
      </c>
      <c r="I920" s="165" t="s">
        <v>34</v>
      </c>
      <c r="J920" s="165"/>
      <c r="K920" s="165">
        <v>2</v>
      </c>
      <c r="L920" s="165">
        <v>1</v>
      </c>
      <c r="P920" s="165" t="s">
        <v>6952</v>
      </c>
      <c r="R920" s="168" t="s">
        <v>9721</v>
      </c>
      <c r="S920" s="168" t="s">
        <v>9721</v>
      </c>
      <c r="T920" s="168" t="s">
        <v>419</v>
      </c>
      <c r="U920" s="168" t="s">
        <v>419</v>
      </c>
      <c r="V920" s="168">
        <v>2022</v>
      </c>
      <c r="W920" s="168">
        <v>0.3</v>
      </c>
      <c r="X920" s="168" t="s">
        <v>4402</v>
      </c>
      <c r="Z920" s="186" t="s">
        <v>2592</v>
      </c>
      <c r="AA920" s="168" t="s">
        <v>516</v>
      </c>
      <c r="AB920" s="165"/>
      <c r="AC920" s="165"/>
      <c r="AD920" s="181"/>
    </row>
    <row r="921" spans="1:30" hidden="1" x14ac:dyDescent="0.2">
      <c r="A921" s="165" t="s">
        <v>6571</v>
      </c>
      <c r="B921" s="165" t="s">
        <v>7051</v>
      </c>
      <c r="C921" s="179" t="s">
        <v>7053</v>
      </c>
      <c r="D921" s="179" t="s">
        <v>7053</v>
      </c>
      <c r="E921" s="168" t="s">
        <v>4696</v>
      </c>
      <c r="F921" s="168" t="s">
        <v>2003</v>
      </c>
      <c r="G921" s="165" t="s">
        <v>6515</v>
      </c>
      <c r="H921" s="165" t="s">
        <v>6516</v>
      </c>
      <c r="I921" s="165" t="s">
        <v>34</v>
      </c>
      <c r="J921" s="165"/>
      <c r="K921" s="165">
        <v>2</v>
      </c>
      <c r="L921" s="165">
        <v>1</v>
      </c>
      <c r="P921" s="165" t="s">
        <v>7051</v>
      </c>
      <c r="R921" s="168" t="s">
        <v>9722</v>
      </c>
      <c r="S921" s="168" t="s">
        <v>9722</v>
      </c>
      <c r="T921" s="168" t="s">
        <v>419</v>
      </c>
      <c r="U921" s="168" t="s">
        <v>419</v>
      </c>
      <c r="V921" s="168">
        <v>2022</v>
      </c>
      <c r="W921" s="168">
        <v>0.3</v>
      </c>
      <c r="X921" s="168" t="s">
        <v>4402</v>
      </c>
      <c r="Z921" s="188" t="s">
        <v>2610</v>
      </c>
      <c r="AA921" s="168" t="s">
        <v>516</v>
      </c>
      <c r="AB921" s="165"/>
      <c r="AC921" s="165"/>
      <c r="AD921" s="181"/>
    </row>
    <row r="922" spans="1:30" x14ac:dyDescent="0.2">
      <c r="A922" s="168" t="s">
        <v>1877</v>
      </c>
      <c r="B922" s="168" t="s">
        <v>1877</v>
      </c>
      <c r="C922" s="168" t="s">
        <v>1878</v>
      </c>
      <c r="D922" s="168" t="s">
        <v>1878</v>
      </c>
      <c r="E922" s="168" t="s">
        <v>4697</v>
      </c>
      <c r="F922" s="168" t="s">
        <v>1879</v>
      </c>
      <c r="G922" s="168" t="s">
        <v>1885</v>
      </c>
      <c r="H922" s="168" t="s">
        <v>1884</v>
      </c>
      <c r="I922" s="168" t="s">
        <v>38</v>
      </c>
      <c r="J922" s="168"/>
      <c r="K922" s="168">
        <v>7</v>
      </c>
      <c r="O922" s="188"/>
      <c r="R922" s="168" t="s">
        <v>9728</v>
      </c>
      <c r="S922" s="168" t="s">
        <v>9728</v>
      </c>
      <c r="T922" s="168" t="s">
        <v>193</v>
      </c>
      <c r="U922" s="168" t="s">
        <v>194</v>
      </c>
      <c r="V922" s="168">
        <v>2020</v>
      </c>
      <c r="W922" s="168">
        <v>30</v>
      </c>
      <c r="X922" s="168" t="s">
        <v>4402</v>
      </c>
      <c r="Z922" s="186" t="s">
        <v>2603</v>
      </c>
      <c r="AA922" s="168" t="s">
        <v>93</v>
      </c>
    </row>
    <row r="923" spans="1:30" x14ac:dyDescent="0.2">
      <c r="A923" s="168" t="s">
        <v>1886</v>
      </c>
      <c r="B923" s="168" t="s">
        <v>1877</v>
      </c>
      <c r="C923" s="168" t="s">
        <v>1878</v>
      </c>
      <c r="D923" s="168" t="s">
        <v>1878</v>
      </c>
      <c r="E923" s="168" t="s">
        <v>4697</v>
      </c>
      <c r="F923" s="168" t="s">
        <v>1879</v>
      </c>
      <c r="G923" s="168" t="s">
        <v>1888</v>
      </c>
      <c r="H923" s="168" t="s">
        <v>1887</v>
      </c>
      <c r="I923" s="168" t="s">
        <v>41</v>
      </c>
      <c r="J923" s="168"/>
      <c r="K923" s="168">
        <v>8</v>
      </c>
      <c r="L923" s="168">
        <v>1</v>
      </c>
      <c r="O923" s="188"/>
      <c r="P923" s="168" t="s">
        <v>1877</v>
      </c>
      <c r="R923" s="168" t="s">
        <v>9728</v>
      </c>
      <c r="S923" s="168" t="s">
        <v>9728</v>
      </c>
      <c r="T923" s="168" t="s">
        <v>193</v>
      </c>
      <c r="U923" s="168" t="s">
        <v>194</v>
      </c>
      <c r="V923" s="168">
        <v>2020</v>
      </c>
      <c r="W923" s="168">
        <v>30</v>
      </c>
      <c r="X923" s="168" t="s">
        <v>4402</v>
      </c>
      <c r="Z923" s="186" t="s">
        <v>2605</v>
      </c>
      <c r="AA923" s="168" t="s">
        <v>93</v>
      </c>
    </row>
    <row r="924" spans="1:30" hidden="1" x14ac:dyDescent="0.2">
      <c r="A924" s="168" t="s">
        <v>1431</v>
      </c>
      <c r="B924" s="168" t="s">
        <v>1431</v>
      </c>
      <c r="C924" s="168" t="s">
        <v>1432</v>
      </c>
      <c r="D924" s="168" t="s">
        <v>1432</v>
      </c>
      <c r="E924" s="168" t="s">
        <v>4693</v>
      </c>
      <c r="F924" s="168" t="s">
        <v>1433</v>
      </c>
      <c r="G924" s="168" t="s">
        <v>851</v>
      </c>
      <c r="H924" s="168" t="s">
        <v>850</v>
      </c>
      <c r="I924" s="168" t="s">
        <v>53</v>
      </c>
      <c r="J924" s="168"/>
      <c r="K924" s="168">
        <v>3</v>
      </c>
      <c r="O924" s="188"/>
      <c r="R924" s="168" t="s">
        <v>1434</v>
      </c>
      <c r="S924" s="168" t="s">
        <v>1434</v>
      </c>
      <c r="T924" s="168" t="s">
        <v>845</v>
      </c>
      <c r="U924" s="168" t="s">
        <v>845</v>
      </c>
      <c r="V924" s="168">
        <v>2020</v>
      </c>
      <c r="W924" s="168">
        <v>0.3</v>
      </c>
      <c r="X924" s="168" t="s">
        <v>4402</v>
      </c>
      <c r="Z924" s="186" t="s">
        <v>2555</v>
      </c>
      <c r="AA924" s="168" t="s">
        <v>123</v>
      </c>
    </row>
    <row r="925" spans="1:30" hidden="1" x14ac:dyDescent="0.2">
      <c r="A925" s="168" t="s">
        <v>2347</v>
      </c>
      <c r="B925" s="168" t="s">
        <v>2347</v>
      </c>
      <c r="C925" s="168" t="s">
        <v>2348</v>
      </c>
      <c r="D925" s="168" t="s">
        <v>2348</v>
      </c>
      <c r="E925" s="168" t="s">
        <v>4693</v>
      </c>
      <c r="F925" s="168" t="s">
        <v>2349</v>
      </c>
      <c r="G925" s="168" t="s">
        <v>851</v>
      </c>
      <c r="H925" s="168" t="s">
        <v>850</v>
      </c>
      <c r="I925" s="168" t="s">
        <v>53</v>
      </c>
      <c r="J925" s="168"/>
      <c r="K925" s="168">
        <v>3</v>
      </c>
      <c r="O925" s="188"/>
      <c r="R925" s="168" t="s">
        <v>2350</v>
      </c>
      <c r="S925" s="168" t="s">
        <v>2350</v>
      </c>
      <c r="T925" s="168" t="s">
        <v>845</v>
      </c>
      <c r="U925" s="168" t="s">
        <v>845</v>
      </c>
      <c r="V925" s="168">
        <v>2020</v>
      </c>
      <c r="W925" s="168">
        <v>0.3</v>
      </c>
      <c r="X925" s="168" t="s">
        <v>4402</v>
      </c>
      <c r="Y925" s="168">
        <v>1</v>
      </c>
      <c r="Z925" s="186" t="s">
        <v>2555</v>
      </c>
      <c r="AA925" s="168" t="s">
        <v>123</v>
      </c>
    </row>
    <row r="926" spans="1:30" hidden="1" x14ac:dyDescent="0.2">
      <c r="A926" s="168" t="s">
        <v>2303</v>
      </c>
      <c r="B926" s="168" t="s">
        <v>2303</v>
      </c>
      <c r="C926" s="168" t="s">
        <v>2304</v>
      </c>
      <c r="D926" s="168" t="s">
        <v>2304</v>
      </c>
      <c r="E926" s="168" t="s">
        <v>4693</v>
      </c>
      <c r="F926" s="168" t="s">
        <v>2305</v>
      </c>
      <c r="G926" s="168" t="s">
        <v>851</v>
      </c>
      <c r="H926" s="168" t="s">
        <v>850</v>
      </c>
      <c r="I926" s="168" t="s">
        <v>53</v>
      </c>
      <c r="J926" s="168"/>
      <c r="K926" s="168">
        <v>3</v>
      </c>
      <c r="O926" s="188"/>
      <c r="R926" s="168" t="s">
        <v>2306</v>
      </c>
      <c r="S926" s="168" t="s">
        <v>2306</v>
      </c>
      <c r="T926" s="168" t="s">
        <v>845</v>
      </c>
      <c r="U926" s="168" t="s">
        <v>845</v>
      </c>
      <c r="V926" s="168">
        <v>2020</v>
      </c>
      <c r="W926" s="168">
        <v>0.3</v>
      </c>
      <c r="X926" s="168" t="s">
        <v>4402</v>
      </c>
      <c r="Z926" s="186" t="s">
        <v>2555</v>
      </c>
      <c r="AA926" s="168" t="s">
        <v>123</v>
      </c>
    </row>
    <row r="927" spans="1:30" hidden="1" x14ac:dyDescent="0.2">
      <c r="A927" s="168" t="s">
        <v>1565</v>
      </c>
      <c r="B927" s="168" t="s">
        <v>1565</v>
      </c>
      <c r="C927" s="168" t="s">
        <v>1566</v>
      </c>
      <c r="D927" s="168" t="s">
        <v>1566</v>
      </c>
      <c r="E927" s="168" t="s">
        <v>4693</v>
      </c>
      <c r="F927" s="168" t="s">
        <v>1567</v>
      </c>
      <c r="G927" s="168" t="s">
        <v>851</v>
      </c>
      <c r="H927" s="168" t="s">
        <v>850</v>
      </c>
      <c r="I927" s="168" t="s">
        <v>53</v>
      </c>
      <c r="J927" s="168"/>
      <c r="K927" s="168">
        <v>3</v>
      </c>
      <c r="O927" s="188"/>
      <c r="R927" s="168" t="s">
        <v>1568</v>
      </c>
      <c r="S927" s="168" t="s">
        <v>1568</v>
      </c>
      <c r="T927" s="168" t="s">
        <v>845</v>
      </c>
      <c r="U927" s="168" t="s">
        <v>845</v>
      </c>
      <c r="V927" s="168">
        <v>2020</v>
      </c>
      <c r="W927" s="168">
        <v>0.3</v>
      </c>
      <c r="X927" s="168" t="s">
        <v>4402</v>
      </c>
      <c r="Z927" s="186" t="s">
        <v>2555</v>
      </c>
      <c r="AA927" s="168" t="s">
        <v>123</v>
      </c>
    </row>
    <row r="928" spans="1:30" hidden="1" x14ac:dyDescent="0.2">
      <c r="A928" s="168" t="s">
        <v>1385</v>
      </c>
      <c r="B928" s="168" t="s">
        <v>1385</v>
      </c>
      <c r="C928" s="168" t="s">
        <v>1386</v>
      </c>
      <c r="D928" s="168" t="s">
        <v>1386</v>
      </c>
      <c r="E928" s="168" t="s">
        <v>4693</v>
      </c>
      <c r="F928" s="168" t="s">
        <v>1387</v>
      </c>
      <c r="G928" s="168" t="s">
        <v>851</v>
      </c>
      <c r="H928" s="168" t="s">
        <v>850</v>
      </c>
      <c r="I928" s="168" t="s">
        <v>53</v>
      </c>
      <c r="J928" s="168"/>
      <c r="K928" s="168">
        <v>3</v>
      </c>
      <c r="O928" s="188"/>
      <c r="R928" s="168" t="s">
        <v>1388</v>
      </c>
      <c r="S928" s="168" t="s">
        <v>1388</v>
      </c>
      <c r="T928" s="168" t="s">
        <v>845</v>
      </c>
      <c r="U928" s="168" t="s">
        <v>845</v>
      </c>
      <c r="V928" s="168">
        <v>2020</v>
      </c>
      <c r="W928" s="168">
        <v>0.3</v>
      </c>
      <c r="X928" s="168" t="s">
        <v>4402</v>
      </c>
      <c r="Z928" s="186" t="s">
        <v>2555</v>
      </c>
      <c r="AA928" s="168" t="s">
        <v>123</v>
      </c>
    </row>
    <row r="929" spans="1:30" hidden="1" x14ac:dyDescent="0.2">
      <c r="A929" s="168" t="s">
        <v>1385</v>
      </c>
      <c r="B929" s="168" t="s">
        <v>1385</v>
      </c>
      <c r="C929" s="168" t="s">
        <v>1386</v>
      </c>
      <c r="D929" s="168" t="s">
        <v>1386</v>
      </c>
      <c r="E929" s="168" t="s">
        <v>4693</v>
      </c>
      <c r="F929" s="168" t="s">
        <v>1387</v>
      </c>
      <c r="G929" s="168" t="s">
        <v>498</v>
      </c>
      <c r="H929" s="168" t="s">
        <v>497</v>
      </c>
      <c r="I929" s="168" t="s">
        <v>31</v>
      </c>
      <c r="J929" s="162"/>
      <c r="K929" s="168">
        <v>1</v>
      </c>
      <c r="O929" s="188"/>
      <c r="R929" s="168" t="s">
        <v>1388</v>
      </c>
      <c r="S929" s="168" t="s">
        <v>1388</v>
      </c>
      <c r="T929" s="168" t="s">
        <v>845</v>
      </c>
      <c r="U929" s="168" t="s">
        <v>845</v>
      </c>
      <c r="V929" s="168">
        <v>2020</v>
      </c>
      <c r="W929" s="168">
        <v>0.3</v>
      </c>
      <c r="X929" s="168" t="s">
        <v>4402</v>
      </c>
      <c r="Z929" s="186" t="s">
        <v>2514</v>
      </c>
      <c r="AA929" s="168" t="s">
        <v>4399</v>
      </c>
    </row>
    <row r="930" spans="1:30" x14ac:dyDescent="0.2">
      <c r="A930" s="166" t="s">
        <v>5257</v>
      </c>
      <c r="B930" s="165" t="s">
        <v>6968</v>
      </c>
      <c r="C930" s="173" t="s">
        <v>7026</v>
      </c>
      <c r="D930" s="173" t="s">
        <v>9709</v>
      </c>
      <c r="E930" s="168" t="s">
        <v>4697</v>
      </c>
      <c r="F930" s="168" t="s">
        <v>1879</v>
      </c>
      <c r="G930" s="167" t="s">
        <v>5107</v>
      </c>
      <c r="H930" s="166" t="s">
        <v>5116</v>
      </c>
      <c r="I930" s="165" t="s">
        <v>5100</v>
      </c>
      <c r="J930" s="165"/>
      <c r="K930" s="165">
        <v>-1</v>
      </c>
      <c r="L930" s="165">
        <v>1</v>
      </c>
      <c r="P930" s="165" t="s">
        <v>6968</v>
      </c>
      <c r="R930" s="168" t="s">
        <v>9788</v>
      </c>
      <c r="S930" s="168" t="s">
        <v>9788</v>
      </c>
      <c r="T930" s="168" t="s">
        <v>193</v>
      </c>
      <c r="U930" s="168" t="s">
        <v>194</v>
      </c>
      <c r="V930" s="168">
        <v>2022</v>
      </c>
      <c r="W930" s="168">
        <v>0</v>
      </c>
      <c r="X930" s="168" t="s">
        <v>4402</v>
      </c>
      <c r="Z930" s="188" t="s">
        <v>9716</v>
      </c>
      <c r="AA930" s="188" t="s">
        <v>9719</v>
      </c>
      <c r="AD930" s="191">
        <v>888888</v>
      </c>
    </row>
    <row r="931" spans="1:30" x14ac:dyDescent="0.2">
      <c r="A931" s="165" t="s">
        <v>1877</v>
      </c>
      <c r="B931" s="165" t="s">
        <v>6968</v>
      </c>
      <c r="C931" s="173" t="s">
        <v>7026</v>
      </c>
      <c r="D931" s="173" t="s">
        <v>9709</v>
      </c>
      <c r="E931" s="168" t="s">
        <v>4697</v>
      </c>
      <c r="F931" s="168" t="s">
        <v>1879</v>
      </c>
      <c r="G931" s="165" t="s">
        <v>1416</v>
      </c>
      <c r="H931" s="165" t="s">
        <v>3298</v>
      </c>
      <c r="I931" s="165" t="s">
        <v>34</v>
      </c>
      <c r="J931" s="165"/>
      <c r="K931" s="165">
        <v>2</v>
      </c>
      <c r="L931" s="165">
        <v>1</v>
      </c>
      <c r="P931" s="165" t="s">
        <v>6968</v>
      </c>
      <c r="R931" s="168" t="s">
        <v>9788</v>
      </c>
      <c r="S931" s="168" t="s">
        <v>9788</v>
      </c>
      <c r="T931" s="168" t="s">
        <v>193</v>
      </c>
      <c r="U931" s="168" t="s">
        <v>194</v>
      </c>
      <c r="V931" s="168">
        <v>2022</v>
      </c>
      <c r="W931" s="168">
        <v>20</v>
      </c>
      <c r="X931" s="168" t="s">
        <v>4402</v>
      </c>
      <c r="Z931" s="186" t="s">
        <v>2592</v>
      </c>
      <c r="AA931" s="168" t="s">
        <v>516</v>
      </c>
      <c r="AD931" s="181"/>
    </row>
    <row r="932" spans="1:30" x14ac:dyDescent="0.2">
      <c r="A932" s="165" t="s">
        <v>6626</v>
      </c>
      <c r="B932" s="165" t="s">
        <v>7028</v>
      </c>
      <c r="C932" s="174" t="s">
        <v>7027</v>
      </c>
      <c r="D932" s="174" t="s">
        <v>9710</v>
      </c>
      <c r="E932" s="168" t="s">
        <v>4697</v>
      </c>
      <c r="F932" s="168" t="s">
        <v>1879</v>
      </c>
      <c r="G932" s="165" t="s">
        <v>6515</v>
      </c>
      <c r="H932" s="165" t="s">
        <v>6516</v>
      </c>
      <c r="I932" s="165" t="s">
        <v>34</v>
      </c>
      <c r="J932" s="165"/>
      <c r="K932" s="165">
        <v>2</v>
      </c>
      <c r="L932" s="165">
        <v>1</v>
      </c>
      <c r="P932" s="165" t="s">
        <v>7028</v>
      </c>
      <c r="R932" s="168" t="s">
        <v>9789</v>
      </c>
      <c r="S932" s="168" t="s">
        <v>9789</v>
      </c>
      <c r="T932" s="168" t="s">
        <v>193</v>
      </c>
      <c r="U932" s="168" t="s">
        <v>194</v>
      </c>
      <c r="V932" s="168">
        <v>2022</v>
      </c>
      <c r="W932" s="168">
        <v>20</v>
      </c>
      <c r="X932" s="168" t="s">
        <v>4402</v>
      </c>
      <c r="Z932" s="188" t="s">
        <v>2610</v>
      </c>
      <c r="AA932" s="168" t="s">
        <v>516</v>
      </c>
    </row>
    <row r="933" spans="1:30" x14ac:dyDescent="0.2">
      <c r="A933" s="166" t="s">
        <v>5189</v>
      </c>
      <c r="B933" s="165" t="s">
        <v>7028</v>
      </c>
      <c r="C933" s="174" t="s">
        <v>7027</v>
      </c>
      <c r="D933" s="174" t="s">
        <v>9710</v>
      </c>
      <c r="E933" s="168" t="s">
        <v>4697</v>
      </c>
      <c r="F933" s="168" t="s">
        <v>1879</v>
      </c>
      <c r="G933" s="165" t="s">
        <v>5118</v>
      </c>
      <c r="H933" s="166" t="s">
        <v>5116</v>
      </c>
      <c r="I933" s="165" t="s">
        <v>5123</v>
      </c>
      <c r="J933" s="165"/>
      <c r="K933" s="165">
        <v>-1</v>
      </c>
      <c r="L933" s="165">
        <v>1</v>
      </c>
      <c r="P933" s="165" t="s">
        <v>7028</v>
      </c>
      <c r="R933" s="168" t="s">
        <v>9789</v>
      </c>
      <c r="S933" s="168" t="s">
        <v>9789</v>
      </c>
      <c r="T933" s="168" t="s">
        <v>193</v>
      </c>
      <c r="U933" s="168" t="s">
        <v>194</v>
      </c>
      <c r="V933" s="168">
        <v>2022</v>
      </c>
      <c r="W933" s="168">
        <v>20</v>
      </c>
      <c r="X933" s="168" t="s">
        <v>4402</v>
      </c>
      <c r="Z933" s="188" t="s">
        <v>9718</v>
      </c>
      <c r="AA933" s="188" t="s">
        <v>9719</v>
      </c>
      <c r="AD933" s="168">
        <v>88888</v>
      </c>
    </row>
    <row r="934" spans="1:30" x14ac:dyDescent="0.2">
      <c r="A934" s="165" t="s">
        <v>1971</v>
      </c>
      <c r="B934" s="165" t="s">
        <v>1971</v>
      </c>
      <c r="C934" s="174" t="s">
        <v>7071</v>
      </c>
      <c r="D934" s="174" t="s">
        <v>7071</v>
      </c>
      <c r="E934" s="168" t="s">
        <v>4696</v>
      </c>
      <c r="F934" s="168" t="s">
        <v>1970</v>
      </c>
      <c r="G934" s="165" t="s">
        <v>192</v>
      </c>
      <c r="H934" s="165" t="s">
        <v>191</v>
      </c>
      <c r="I934" s="165" t="s">
        <v>53</v>
      </c>
      <c r="J934" s="165"/>
      <c r="K934" s="165">
        <v>3</v>
      </c>
      <c r="L934" s="165"/>
      <c r="M934" s="165"/>
      <c r="R934" s="168" t="s">
        <v>9793</v>
      </c>
      <c r="S934" s="168" t="s">
        <v>9793</v>
      </c>
      <c r="T934" s="168" t="s">
        <v>193</v>
      </c>
      <c r="U934" s="168" t="s">
        <v>194</v>
      </c>
      <c r="V934" s="168">
        <v>2022</v>
      </c>
      <c r="W934" s="168">
        <v>0.3</v>
      </c>
      <c r="X934" s="168" t="s">
        <v>4402</v>
      </c>
      <c r="Z934" s="186" t="s">
        <v>2546</v>
      </c>
      <c r="AA934" s="168" t="s">
        <v>93</v>
      </c>
      <c r="AB934" s="165"/>
      <c r="AC934" s="165"/>
      <c r="AD934" s="181"/>
    </row>
    <row r="935" spans="1:30" x14ac:dyDescent="0.2">
      <c r="A935" s="165" t="s">
        <v>1971</v>
      </c>
      <c r="B935" s="165" t="s">
        <v>1971</v>
      </c>
      <c r="C935" s="174" t="s">
        <v>7071</v>
      </c>
      <c r="D935" s="174" t="s">
        <v>7071</v>
      </c>
      <c r="E935" s="168" t="s">
        <v>4696</v>
      </c>
      <c r="F935" s="168" t="s">
        <v>1970</v>
      </c>
      <c r="G935" s="167"/>
      <c r="H935" s="166"/>
      <c r="I935" s="165" t="s">
        <v>5100</v>
      </c>
      <c r="J935" s="165"/>
      <c r="K935" s="165">
        <v>-1</v>
      </c>
      <c r="L935" s="165"/>
      <c r="M935" s="165"/>
      <c r="R935" s="168" t="s">
        <v>9793</v>
      </c>
      <c r="S935" s="168" t="s">
        <v>9793</v>
      </c>
      <c r="T935" s="168" t="s">
        <v>193</v>
      </c>
      <c r="U935" s="168" t="s">
        <v>194</v>
      </c>
      <c r="V935" s="168">
        <v>2022</v>
      </c>
      <c r="W935" s="168">
        <v>0.67</v>
      </c>
      <c r="X935" s="168" t="s">
        <v>9792</v>
      </c>
      <c r="AA935" s="188" t="s">
        <v>9719</v>
      </c>
      <c r="AB935" s="165" t="s">
        <v>8326</v>
      </c>
      <c r="AC935" s="165" t="s">
        <v>8324</v>
      </c>
      <c r="AD935" s="196"/>
    </row>
    <row r="936" spans="1:30" x14ac:dyDescent="0.2">
      <c r="A936" s="165" t="s">
        <v>1971</v>
      </c>
      <c r="B936" s="165" t="s">
        <v>1971</v>
      </c>
      <c r="C936" s="174" t="s">
        <v>7071</v>
      </c>
      <c r="D936" s="174" t="s">
        <v>7071</v>
      </c>
      <c r="E936" s="168" t="s">
        <v>4696</v>
      </c>
      <c r="F936" s="168" t="s">
        <v>1970</v>
      </c>
      <c r="G936" s="168" t="s">
        <v>518</v>
      </c>
      <c r="H936" s="168" t="s">
        <v>517</v>
      </c>
      <c r="I936" s="168" t="s">
        <v>56</v>
      </c>
      <c r="J936" s="165"/>
      <c r="K936" s="165">
        <v>4</v>
      </c>
      <c r="L936" s="165"/>
      <c r="M936" s="165"/>
      <c r="R936" s="168" t="s">
        <v>9793</v>
      </c>
      <c r="S936" s="168" t="s">
        <v>9793</v>
      </c>
      <c r="T936" s="168" t="s">
        <v>193</v>
      </c>
      <c r="U936" s="168" t="s">
        <v>194</v>
      </c>
      <c r="V936" s="168">
        <v>2022</v>
      </c>
      <c r="W936" s="168">
        <f>0.8+0.7</f>
        <v>1.5</v>
      </c>
      <c r="X936" s="168" t="s">
        <v>9877</v>
      </c>
      <c r="AA936" s="168" t="s">
        <v>93</v>
      </c>
      <c r="AB936" s="165" t="s">
        <v>6944</v>
      </c>
      <c r="AC936" s="165" t="s">
        <v>8325</v>
      </c>
      <c r="AD936" s="181"/>
    </row>
    <row r="937" spans="1:30" x14ac:dyDescent="0.2">
      <c r="A937" s="165" t="s">
        <v>1971</v>
      </c>
      <c r="B937" s="165" t="s">
        <v>1971</v>
      </c>
      <c r="C937" s="174" t="s">
        <v>7071</v>
      </c>
      <c r="D937" s="174" t="s">
        <v>7071</v>
      </c>
      <c r="E937" s="168" t="s">
        <v>4696</v>
      </c>
      <c r="F937" s="168" t="s">
        <v>1970</v>
      </c>
      <c r="G937" s="165"/>
      <c r="H937" s="165"/>
      <c r="I937" s="165" t="s">
        <v>34</v>
      </c>
      <c r="J937" s="165"/>
      <c r="K937" s="165">
        <v>2</v>
      </c>
      <c r="L937" s="165"/>
      <c r="M937" s="165"/>
      <c r="T937" s="168" t="s">
        <v>193</v>
      </c>
      <c r="U937" s="168" t="s">
        <v>194</v>
      </c>
      <c r="V937" s="168">
        <v>2022</v>
      </c>
      <c r="X937" s="168" t="s">
        <v>4403</v>
      </c>
      <c r="AA937" s="168" t="s">
        <v>93</v>
      </c>
      <c r="AB937" s="165" t="s">
        <v>6944</v>
      </c>
      <c r="AC937" s="165" t="s">
        <v>8325</v>
      </c>
      <c r="AD937" s="181"/>
    </row>
    <row r="938" spans="1:30" x14ac:dyDescent="0.2">
      <c r="A938" s="166" t="s">
        <v>5265</v>
      </c>
      <c r="B938" s="166" t="s">
        <v>7069</v>
      </c>
      <c r="C938" s="173" t="s">
        <v>7072</v>
      </c>
      <c r="D938" s="173" t="s">
        <v>7072</v>
      </c>
      <c r="E938" s="168" t="s">
        <v>4696</v>
      </c>
      <c r="F938" s="168" t="s">
        <v>1970</v>
      </c>
      <c r="G938" s="167" t="s">
        <v>5107</v>
      </c>
      <c r="H938" s="166" t="s">
        <v>5116</v>
      </c>
      <c r="I938" s="165" t="s">
        <v>5100</v>
      </c>
      <c r="J938" s="165"/>
      <c r="K938" s="165">
        <v>-1</v>
      </c>
      <c r="L938" s="165">
        <v>1</v>
      </c>
      <c r="P938" s="166" t="s">
        <v>7069</v>
      </c>
      <c r="R938" s="168" t="s">
        <v>9794</v>
      </c>
      <c r="S938" s="168" t="s">
        <v>9794</v>
      </c>
      <c r="T938" s="168" t="s">
        <v>193</v>
      </c>
      <c r="U938" s="168" t="s">
        <v>194</v>
      </c>
      <c r="V938" s="168">
        <v>2022</v>
      </c>
      <c r="W938" s="168">
        <v>0.67</v>
      </c>
      <c r="X938" s="168" t="s">
        <v>4402</v>
      </c>
      <c r="Z938" s="188" t="s">
        <v>9716</v>
      </c>
      <c r="AA938" s="188" t="s">
        <v>9719</v>
      </c>
      <c r="AB938" s="165"/>
      <c r="AC938" s="165"/>
      <c r="AD938" s="191">
        <v>8888</v>
      </c>
    </row>
    <row r="939" spans="1:30" x14ac:dyDescent="0.2">
      <c r="A939" s="166" t="s">
        <v>5195</v>
      </c>
      <c r="B939" s="166" t="s">
        <v>7070</v>
      </c>
      <c r="C939" s="174" t="s">
        <v>7073</v>
      </c>
      <c r="D939" s="174" t="s">
        <v>7073</v>
      </c>
      <c r="E939" s="168" t="s">
        <v>4696</v>
      </c>
      <c r="F939" s="168" t="s">
        <v>1970</v>
      </c>
      <c r="G939" s="165" t="s">
        <v>5118</v>
      </c>
      <c r="H939" s="166" t="s">
        <v>5116</v>
      </c>
      <c r="I939" s="165" t="s">
        <v>5123</v>
      </c>
      <c r="J939" s="165"/>
      <c r="K939" s="165">
        <v>-1</v>
      </c>
      <c r="L939" s="165">
        <v>1</v>
      </c>
      <c r="P939" s="166" t="s">
        <v>7070</v>
      </c>
      <c r="R939" s="168" t="s">
        <v>9795</v>
      </c>
      <c r="S939" s="168" t="s">
        <v>9795</v>
      </c>
      <c r="T939" s="168" t="s">
        <v>193</v>
      </c>
      <c r="U939" s="168" t="s">
        <v>194</v>
      </c>
      <c r="V939" s="168">
        <v>2022</v>
      </c>
      <c r="W939" s="168">
        <v>0.67</v>
      </c>
      <c r="X939" s="168" t="s">
        <v>4402</v>
      </c>
      <c r="Z939" s="188" t="s">
        <v>9718</v>
      </c>
      <c r="AA939" s="188" t="s">
        <v>9719</v>
      </c>
      <c r="AB939" s="165"/>
      <c r="AC939" s="165"/>
      <c r="AD939" s="168">
        <v>888</v>
      </c>
    </row>
    <row r="940" spans="1:30" x14ac:dyDescent="0.2">
      <c r="A940" s="168" t="s">
        <v>1968</v>
      </c>
      <c r="B940" s="168" t="s">
        <v>1968</v>
      </c>
      <c r="C940" s="168" t="s">
        <v>1969</v>
      </c>
      <c r="D940" s="179" t="s">
        <v>7078</v>
      </c>
      <c r="E940" s="168" t="s">
        <v>4696</v>
      </c>
      <c r="F940" s="168" t="s">
        <v>1970</v>
      </c>
      <c r="G940" s="168" t="s">
        <v>192</v>
      </c>
      <c r="H940" s="168" t="s">
        <v>191</v>
      </c>
      <c r="I940" s="168" t="s">
        <v>53</v>
      </c>
      <c r="J940" s="168"/>
      <c r="K940" s="168">
        <v>3</v>
      </c>
      <c r="O940" s="188"/>
      <c r="R940" s="168" t="s">
        <v>9771</v>
      </c>
      <c r="S940" s="168" t="s">
        <v>9771</v>
      </c>
      <c r="T940" s="168" t="s">
        <v>193</v>
      </c>
      <c r="U940" s="168" t="s">
        <v>194</v>
      </c>
      <c r="V940" s="168">
        <v>2020</v>
      </c>
      <c r="W940" s="168">
        <v>0.3</v>
      </c>
      <c r="X940" s="168" t="s">
        <v>4402</v>
      </c>
      <c r="Z940" s="186" t="s">
        <v>2546</v>
      </c>
      <c r="AA940" s="168" t="s">
        <v>93</v>
      </c>
    </row>
    <row r="941" spans="1:30" x14ac:dyDescent="0.2">
      <c r="A941" s="168" t="s">
        <v>1968</v>
      </c>
      <c r="B941" s="168" t="s">
        <v>1968</v>
      </c>
      <c r="C941" s="168" t="s">
        <v>1969</v>
      </c>
      <c r="D941" s="179" t="s">
        <v>7078</v>
      </c>
      <c r="E941" s="168" t="s">
        <v>4696</v>
      </c>
      <c r="F941" s="168" t="s">
        <v>1970</v>
      </c>
      <c r="I941" s="168" t="s">
        <v>34</v>
      </c>
      <c r="J941" s="168"/>
      <c r="K941" s="168">
        <v>2</v>
      </c>
      <c r="O941" s="188"/>
      <c r="R941" s="168" t="s">
        <v>9771</v>
      </c>
      <c r="S941" s="168" t="s">
        <v>9771</v>
      </c>
      <c r="T941" s="168" t="s">
        <v>193</v>
      </c>
      <c r="U941" s="168" t="s">
        <v>194</v>
      </c>
      <c r="V941" s="168">
        <v>2020</v>
      </c>
      <c r="W941" s="168">
        <v>0.3</v>
      </c>
      <c r="X941" s="168" t="s">
        <v>9792</v>
      </c>
      <c r="Z941" s="186"/>
      <c r="AA941" s="168" t="s">
        <v>93</v>
      </c>
      <c r="AB941" s="165" t="s">
        <v>7075</v>
      </c>
      <c r="AC941" s="165" t="s">
        <v>8324</v>
      </c>
    </row>
    <row r="942" spans="1:30" x14ac:dyDescent="0.2">
      <c r="A942" s="168" t="s">
        <v>1968</v>
      </c>
      <c r="B942" s="168" t="s">
        <v>1968</v>
      </c>
      <c r="C942" s="168" t="s">
        <v>1969</v>
      </c>
      <c r="D942" s="179" t="s">
        <v>7078</v>
      </c>
      <c r="E942" s="168" t="s">
        <v>4696</v>
      </c>
      <c r="F942" s="168" t="s">
        <v>1970</v>
      </c>
      <c r="G942" s="168" t="s">
        <v>518</v>
      </c>
      <c r="H942" s="168" t="s">
        <v>517</v>
      </c>
      <c r="I942" s="168" t="s">
        <v>56</v>
      </c>
      <c r="J942" s="168"/>
      <c r="K942" s="168">
        <v>4</v>
      </c>
      <c r="O942" s="188"/>
      <c r="R942" s="168" t="s">
        <v>9771</v>
      </c>
      <c r="S942" s="168" t="s">
        <v>9771</v>
      </c>
      <c r="T942" s="168" t="s">
        <v>193</v>
      </c>
      <c r="U942" s="168" t="s">
        <v>194</v>
      </c>
      <c r="V942" s="168">
        <v>2020</v>
      </c>
      <c r="W942" s="168">
        <v>0.8</v>
      </c>
      <c r="X942" s="168" t="s">
        <v>4402</v>
      </c>
      <c r="Z942" s="186" t="s">
        <v>2554</v>
      </c>
      <c r="AA942" s="168" t="s">
        <v>93</v>
      </c>
    </row>
    <row r="943" spans="1:30" x14ac:dyDescent="0.2">
      <c r="A943" s="168" t="s">
        <v>1968</v>
      </c>
      <c r="B943" s="168" t="s">
        <v>1968</v>
      </c>
      <c r="C943" s="168" t="s">
        <v>9763</v>
      </c>
      <c r="D943" s="179" t="s">
        <v>7078</v>
      </c>
      <c r="E943" s="168" t="s">
        <v>4696</v>
      </c>
      <c r="F943" s="168" t="s">
        <v>1970</v>
      </c>
      <c r="G943" s="168" t="s">
        <v>9673</v>
      </c>
      <c r="H943" s="168" t="s">
        <v>9674</v>
      </c>
      <c r="I943" s="168" t="s">
        <v>63</v>
      </c>
      <c r="J943" s="168"/>
      <c r="K943" s="168">
        <v>10</v>
      </c>
      <c r="O943" s="188"/>
      <c r="R943" s="168" t="s">
        <v>9771</v>
      </c>
      <c r="S943" s="168" t="s">
        <v>9771</v>
      </c>
      <c r="T943" s="168" t="s">
        <v>193</v>
      </c>
      <c r="U943" s="168" t="s">
        <v>194</v>
      </c>
      <c r="V943" s="168">
        <v>2022</v>
      </c>
      <c r="W943" s="168">
        <v>0.8</v>
      </c>
      <c r="X943" s="168" t="s">
        <v>4402</v>
      </c>
      <c r="Z943" s="186"/>
      <c r="AA943" s="168" t="s">
        <v>93</v>
      </c>
    </row>
    <row r="944" spans="1:30" x14ac:dyDescent="0.2">
      <c r="A944" s="165" t="s">
        <v>1968</v>
      </c>
      <c r="B944" s="165" t="s">
        <v>6948</v>
      </c>
      <c r="C944" s="180" t="s">
        <v>7080</v>
      </c>
      <c r="D944" s="180" t="s">
        <v>7080</v>
      </c>
      <c r="E944" s="168" t="s">
        <v>4696</v>
      </c>
      <c r="F944" s="168" t="s">
        <v>1970</v>
      </c>
      <c r="G944" s="165" t="s">
        <v>515</v>
      </c>
      <c r="H944" s="165" t="s">
        <v>6631</v>
      </c>
      <c r="I944" s="165" t="s">
        <v>34</v>
      </c>
      <c r="J944" s="165"/>
      <c r="K944" s="165">
        <v>2</v>
      </c>
      <c r="L944" s="165">
        <v>1</v>
      </c>
      <c r="P944" s="165" t="s">
        <v>6948</v>
      </c>
      <c r="T944" s="168" t="s">
        <v>193</v>
      </c>
      <c r="U944" s="168" t="s">
        <v>194</v>
      </c>
      <c r="V944" s="168">
        <v>2022</v>
      </c>
      <c r="X944" s="168" t="s">
        <v>4403</v>
      </c>
      <c r="Z944" s="186" t="s">
        <v>2546</v>
      </c>
      <c r="AA944" s="168" t="s">
        <v>93</v>
      </c>
    </row>
    <row r="945" spans="1:27" x14ac:dyDescent="0.2">
      <c r="A945" s="165" t="s">
        <v>6641</v>
      </c>
      <c r="B945" s="165" t="s">
        <v>7074</v>
      </c>
      <c r="C945" s="179" t="s">
        <v>7079</v>
      </c>
      <c r="D945" s="179" t="s">
        <v>7079</v>
      </c>
      <c r="E945" s="168" t="s">
        <v>4696</v>
      </c>
      <c r="F945" s="168" t="s">
        <v>1970</v>
      </c>
      <c r="G945" s="165" t="s">
        <v>6635</v>
      </c>
      <c r="H945" s="165" t="s">
        <v>6636</v>
      </c>
      <c r="I945" s="165" t="s">
        <v>34</v>
      </c>
      <c r="J945" s="165"/>
      <c r="K945" s="165">
        <v>2</v>
      </c>
      <c r="L945" s="165">
        <v>1</v>
      </c>
      <c r="P945" s="165" t="s">
        <v>7074</v>
      </c>
      <c r="T945" s="168" t="s">
        <v>193</v>
      </c>
      <c r="U945" s="168" t="s">
        <v>194</v>
      </c>
      <c r="V945" s="168">
        <v>2022</v>
      </c>
      <c r="X945" s="168" t="s">
        <v>4403</v>
      </c>
      <c r="Z945" s="188" t="s">
        <v>9691</v>
      </c>
      <c r="AA945" s="168" t="s">
        <v>93</v>
      </c>
    </row>
    <row r="946" spans="1:27" hidden="1" x14ac:dyDescent="0.2">
      <c r="A946" s="168" t="s">
        <v>548</v>
      </c>
      <c r="B946" s="168" t="s">
        <v>548</v>
      </c>
      <c r="C946" s="168" t="s">
        <v>549</v>
      </c>
      <c r="D946" s="168" t="s">
        <v>549</v>
      </c>
      <c r="E946" s="168" t="s">
        <v>4699</v>
      </c>
      <c r="F946" s="168" t="s">
        <v>550</v>
      </c>
      <c r="G946" s="168" t="s">
        <v>326</v>
      </c>
      <c r="H946" s="168" t="s">
        <v>325</v>
      </c>
      <c r="I946" s="168" t="s">
        <v>66</v>
      </c>
      <c r="J946" s="168"/>
      <c r="K946" s="168">
        <v>9</v>
      </c>
      <c r="O946" s="188"/>
      <c r="Q946" s="168" t="s">
        <v>551</v>
      </c>
      <c r="S946" s="168" t="s">
        <v>551</v>
      </c>
      <c r="T946" s="168" t="s">
        <v>26</v>
      </c>
      <c r="U946" s="168" t="s">
        <v>26</v>
      </c>
      <c r="V946" s="168">
        <v>2020</v>
      </c>
      <c r="W946" s="168">
        <v>0.3</v>
      </c>
      <c r="Z946" s="186" t="s">
        <v>2544</v>
      </c>
      <c r="AA946" s="168" t="s">
        <v>123</v>
      </c>
    </row>
    <row r="947" spans="1:27" hidden="1" x14ac:dyDescent="0.2">
      <c r="A947" s="168" t="s">
        <v>2498</v>
      </c>
      <c r="B947" s="168" t="s">
        <v>2498</v>
      </c>
      <c r="C947" s="168" t="s">
        <v>2499</v>
      </c>
      <c r="D947" s="168" t="s">
        <v>2499</v>
      </c>
      <c r="E947" s="168" t="s">
        <v>4693</v>
      </c>
      <c r="F947" s="168" t="s">
        <v>2500</v>
      </c>
      <c r="G947" s="168" t="s">
        <v>55</v>
      </c>
      <c r="H947" s="168" t="s">
        <v>54</v>
      </c>
      <c r="I947" s="168" t="s">
        <v>53</v>
      </c>
      <c r="J947" s="168"/>
      <c r="K947" s="168">
        <v>3</v>
      </c>
      <c r="O947" s="188"/>
      <c r="Q947" s="168" t="s">
        <v>2501</v>
      </c>
      <c r="S947" s="168" t="s">
        <v>2501</v>
      </c>
      <c r="T947" s="168" t="s">
        <v>50</v>
      </c>
      <c r="U947" s="168" t="s">
        <v>51</v>
      </c>
      <c r="V947" s="168">
        <v>2020</v>
      </c>
      <c r="W947" s="168">
        <v>0.3</v>
      </c>
      <c r="Z947" s="186" t="s">
        <v>2518</v>
      </c>
      <c r="AA947" s="168" t="s">
        <v>52</v>
      </c>
    </row>
    <row r="948" spans="1:27" hidden="1" x14ac:dyDescent="0.2">
      <c r="A948" s="168" t="s">
        <v>2498</v>
      </c>
      <c r="B948" s="168" t="s">
        <v>2498</v>
      </c>
      <c r="C948" s="168" t="s">
        <v>2499</v>
      </c>
      <c r="D948" s="168" t="s">
        <v>2499</v>
      </c>
      <c r="E948" s="168" t="s">
        <v>4693</v>
      </c>
      <c r="F948" s="168" t="s">
        <v>2500</v>
      </c>
      <c r="G948" s="168" t="s">
        <v>58</v>
      </c>
      <c r="H948" s="168" t="s">
        <v>57</v>
      </c>
      <c r="I948" s="168" t="s">
        <v>56</v>
      </c>
      <c r="J948" s="168"/>
      <c r="K948" s="168">
        <v>4</v>
      </c>
      <c r="O948" s="188"/>
      <c r="Q948" s="168" t="s">
        <v>2501</v>
      </c>
      <c r="S948" s="168" t="s">
        <v>2501</v>
      </c>
      <c r="T948" s="168" t="s">
        <v>50</v>
      </c>
      <c r="U948" s="168" t="s">
        <v>51</v>
      </c>
      <c r="V948" s="168">
        <v>2020</v>
      </c>
      <c r="W948" s="168">
        <v>0.3</v>
      </c>
      <c r="Z948" s="186" t="s">
        <v>2518</v>
      </c>
      <c r="AA948" s="168" t="s">
        <v>52</v>
      </c>
    </row>
    <row r="949" spans="1:27" hidden="1" x14ac:dyDescent="0.2">
      <c r="A949" s="168" t="s">
        <v>1318</v>
      </c>
      <c r="B949" s="168" t="s">
        <v>1318</v>
      </c>
      <c r="C949" s="168" t="s">
        <v>1319</v>
      </c>
      <c r="D949" s="168" t="s">
        <v>1319</v>
      </c>
      <c r="E949" s="168" t="s">
        <v>4693</v>
      </c>
      <c r="F949" s="168" t="s">
        <v>1320</v>
      </c>
      <c r="G949" s="168" t="s">
        <v>500</v>
      </c>
      <c r="H949" s="168" t="s">
        <v>499</v>
      </c>
      <c r="I949" s="168" t="s">
        <v>53</v>
      </c>
      <c r="J949" s="168"/>
      <c r="K949" s="168">
        <v>3</v>
      </c>
      <c r="O949" s="188"/>
      <c r="Q949" s="168" t="s">
        <v>1321</v>
      </c>
      <c r="S949" s="168" t="s">
        <v>1321</v>
      </c>
      <c r="T949" s="168" t="s">
        <v>491</v>
      </c>
      <c r="U949" s="168" t="s">
        <v>492</v>
      </c>
      <c r="V949" s="168">
        <v>2020</v>
      </c>
      <c r="W949" s="168">
        <v>0.3</v>
      </c>
      <c r="Z949" s="188" t="s">
        <v>2569</v>
      </c>
      <c r="AA949" s="168" t="s">
        <v>123</v>
      </c>
    </row>
    <row r="950" spans="1:27" hidden="1" x14ac:dyDescent="0.2">
      <c r="A950" s="168" t="s">
        <v>1331</v>
      </c>
      <c r="B950" s="168" t="s">
        <v>1331</v>
      </c>
      <c r="C950" s="168" t="s">
        <v>1332</v>
      </c>
      <c r="D950" s="168" t="s">
        <v>1332</v>
      </c>
      <c r="E950" s="168" t="s">
        <v>4693</v>
      </c>
      <c r="F950" s="168" t="s">
        <v>1333</v>
      </c>
      <c r="G950" s="168" t="s">
        <v>500</v>
      </c>
      <c r="H950" s="168" t="s">
        <v>499</v>
      </c>
      <c r="I950" s="168" t="s">
        <v>53</v>
      </c>
      <c r="J950" s="168"/>
      <c r="K950" s="168">
        <v>3</v>
      </c>
      <c r="O950" s="188"/>
      <c r="Q950" s="168" t="s">
        <v>1334</v>
      </c>
      <c r="S950" s="168" t="s">
        <v>1334</v>
      </c>
      <c r="T950" s="168" t="s">
        <v>491</v>
      </c>
      <c r="U950" s="168" t="s">
        <v>492</v>
      </c>
      <c r="V950" s="168">
        <v>2020</v>
      </c>
      <c r="W950" s="168">
        <v>0.3</v>
      </c>
      <c r="Z950" s="188" t="s">
        <v>2569</v>
      </c>
      <c r="AA950" s="168" t="s">
        <v>123</v>
      </c>
    </row>
    <row r="951" spans="1:27" hidden="1" x14ac:dyDescent="0.2">
      <c r="A951" s="168" t="s">
        <v>922</v>
      </c>
      <c r="B951" s="168" t="s">
        <v>922</v>
      </c>
      <c r="C951" s="168" t="s">
        <v>923</v>
      </c>
      <c r="D951" s="168" t="s">
        <v>923</v>
      </c>
      <c r="E951" s="168" t="s">
        <v>4693</v>
      </c>
      <c r="F951" s="168" t="s">
        <v>924</v>
      </c>
      <c r="G951" s="168" t="s">
        <v>494</v>
      </c>
      <c r="H951" s="168" t="s">
        <v>493</v>
      </c>
      <c r="I951" s="168" t="s">
        <v>38</v>
      </c>
      <c r="J951" s="168"/>
      <c r="K951" s="168">
        <v>7</v>
      </c>
      <c r="O951" s="188"/>
      <c r="Q951" s="168" t="s">
        <v>925</v>
      </c>
      <c r="S951" s="168" t="s">
        <v>925</v>
      </c>
      <c r="T951" s="168" t="s">
        <v>491</v>
      </c>
      <c r="U951" s="168" t="s">
        <v>492</v>
      </c>
      <c r="V951" s="168">
        <v>2020</v>
      </c>
      <c r="W951" s="168">
        <v>0.3</v>
      </c>
      <c r="Z951" s="188" t="s">
        <v>2527</v>
      </c>
      <c r="AA951" s="168" t="s">
        <v>90</v>
      </c>
    </row>
    <row r="952" spans="1:27" hidden="1" x14ac:dyDescent="0.2">
      <c r="A952" s="168" t="s">
        <v>922</v>
      </c>
      <c r="B952" s="168" t="s">
        <v>922</v>
      </c>
      <c r="C952" s="168" t="s">
        <v>923</v>
      </c>
      <c r="D952" s="168" t="s">
        <v>923</v>
      </c>
      <c r="E952" s="168" t="s">
        <v>4693</v>
      </c>
      <c r="F952" s="168" t="s">
        <v>924</v>
      </c>
      <c r="G952" s="168" t="s">
        <v>506</v>
      </c>
      <c r="H952" s="168" t="s">
        <v>505</v>
      </c>
      <c r="I952" s="168" t="s">
        <v>41</v>
      </c>
      <c r="J952" s="168"/>
      <c r="K952" s="168">
        <v>8</v>
      </c>
      <c r="O952" s="188"/>
      <c r="Q952" s="168" t="s">
        <v>925</v>
      </c>
      <c r="S952" s="168" t="s">
        <v>925</v>
      </c>
      <c r="T952" s="168" t="s">
        <v>491</v>
      </c>
      <c r="U952" s="168" t="s">
        <v>492</v>
      </c>
      <c r="V952" s="168">
        <v>2020</v>
      </c>
      <c r="W952" s="168">
        <v>0.3</v>
      </c>
      <c r="Z952" s="188" t="s">
        <v>2564</v>
      </c>
      <c r="AA952" s="168" t="s">
        <v>123</v>
      </c>
    </row>
    <row r="953" spans="1:27" hidden="1" x14ac:dyDescent="0.2">
      <c r="A953" s="168" t="s">
        <v>922</v>
      </c>
      <c r="B953" s="168" t="s">
        <v>922</v>
      </c>
      <c r="C953" s="168" t="s">
        <v>923</v>
      </c>
      <c r="D953" s="168" t="s">
        <v>923</v>
      </c>
      <c r="E953" s="168" t="s">
        <v>4693</v>
      </c>
      <c r="F953" s="168" t="s">
        <v>924</v>
      </c>
      <c r="G953" s="168" t="s">
        <v>504</v>
      </c>
      <c r="H953" s="168" t="s">
        <v>503</v>
      </c>
      <c r="I953" s="168" t="s">
        <v>66</v>
      </c>
      <c r="J953" s="168"/>
      <c r="K953" s="168">
        <v>9</v>
      </c>
      <c r="O953" s="188"/>
      <c r="Q953" s="168" t="s">
        <v>925</v>
      </c>
      <c r="S953" s="168" t="s">
        <v>925</v>
      </c>
      <c r="T953" s="168" t="s">
        <v>491</v>
      </c>
      <c r="U953" s="168" t="s">
        <v>492</v>
      </c>
      <c r="V953" s="168">
        <v>2020</v>
      </c>
      <c r="W953" s="168">
        <v>0.3</v>
      </c>
      <c r="Z953" s="188" t="s">
        <v>2545</v>
      </c>
      <c r="AA953" s="168" t="s">
        <v>123</v>
      </c>
    </row>
    <row r="954" spans="1:27" hidden="1" x14ac:dyDescent="0.2">
      <c r="A954" s="168" t="s">
        <v>922</v>
      </c>
      <c r="B954" s="168" t="s">
        <v>922</v>
      </c>
      <c r="C954" s="168" t="s">
        <v>923</v>
      </c>
      <c r="D954" s="168" t="s">
        <v>923</v>
      </c>
      <c r="E954" s="168" t="s">
        <v>4693</v>
      </c>
      <c r="F954" s="168" t="s">
        <v>924</v>
      </c>
      <c r="G954" s="168" t="s">
        <v>4959</v>
      </c>
      <c r="H954" s="168" t="s">
        <v>4958</v>
      </c>
      <c r="I954" s="168" t="s">
        <v>63</v>
      </c>
      <c r="J954" s="168"/>
      <c r="K954" s="168">
        <v>10</v>
      </c>
      <c r="O954" s="188"/>
      <c r="Q954" s="168" t="s">
        <v>925</v>
      </c>
      <c r="S954" s="168" t="s">
        <v>925</v>
      </c>
      <c r="T954" s="168" t="s">
        <v>491</v>
      </c>
      <c r="U954" s="168" t="s">
        <v>492</v>
      </c>
      <c r="V954" s="168">
        <v>2022</v>
      </c>
      <c r="W954" s="168">
        <v>0.3</v>
      </c>
      <c r="Z954" s="188" t="s">
        <v>4960</v>
      </c>
      <c r="AA954" s="188" t="s">
        <v>123</v>
      </c>
    </row>
    <row r="955" spans="1:27" hidden="1" x14ac:dyDescent="0.2">
      <c r="A955" s="168" t="s">
        <v>1003</v>
      </c>
      <c r="B955" s="168" t="s">
        <v>1003</v>
      </c>
      <c r="C955" s="168" t="s">
        <v>1004</v>
      </c>
      <c r="D955" s="168" t="s">
        <v>1004</v>
      </c>
      <c r="E955" s="168" t="s">
        <v>4693</v>
      </c>
      <c r="F955" s="168" t="s">
        <v>1005</v>
      </c>
      <c r="G955" s="168" t="s">
        <v>500</v>
      </c>
      <c r="H955" s="168" t="s">
        <v>499</v>
      </c>
      <c r="I955" s="168" t="s">
        <v>53</v>
      </c>
      <c r="J955" s="168"/>
      <c r="K955" s="168">
        <v>3</v>
      </c>
      <c r="O955" s="188"/>
      <c r="Q955" s="168" t="s">
        <v>1006</v>
      </c>
      <c r="S955" s="168" t="s">
        <v>1006</v>
      </c>
      <c r="T955" s="168" t="s">
        <v>491</v>
      </c>
      <c r="U955" s="168" t="s">
        <v>492</v>
      </c>
      <c r="V955" s="168">
        <v>2020</v>
      </c>
      <c r="W955" s="168">
        <v>0.3</v>
      </c>
      <c r="Z955" s="188" t="s">
        <v>2569</v>
      </c>
      <c r="AA955" s="168" t="s">
        <v>123</v>
      </c>
    </row>
    <row r="956" spans="1:27" hidden="1" x14ac:dyDescent="0.2">
      <c r="A956" s="168" t="s">
        <v>1003</v>
      </c>
      <c r="B956" s="168" t="s">
        <v>1003</v>
      </c>
      <c r="C956" s="168" t="s">
        <v>1004</v>
      </c>
      <c r="D956" s="168" t="s">
        <v>1004</v>
      </c>
      <c r="E956" s="168" t="s">
        <v>4693</v>
      </c>
      <c r="F956" s="168" t="s">
        <v>1005</v>
      </c>
      <c r="G956" s="168" t="s">
        <v>502</v>
      </c>
      <c r="H956" s="168" t="s">
        <v>501</v>
      </c>
      <c r="I956" s="168" t="s">
        <v>56</v>
      </c>
      <c r="J956" s="168"/>
      <c r="K956" s="168">
        <v>4</v>
      </c>
      <c r="O956" s="188"/>
      <c r="Q956" s="168" t="s">
        <v>1006</v>
      </c>
      <c r="S956" s="168" t="s">
        <v>1006</v>
      </c>
      <c r="T956" s="168" t="s">
        <v>491</v>
      </c>
      <c r="U956" s="168" t="s">
        <v>492</v>
      </c>
      <c r="V956" s="168">
        <v>2020</v>
      </c>
      <c r="W956" s="168">
        <v>0.3</v>
      </c>
      <c r="Z956" s="188" t="s">
        <v>2570</v>
      </c>
      <c r="AA956" s="168" t="s">
        <v>123</v>
      </c>
    </row>
    <row r="957" spans="1:27" hidden="1" x14ac:dyDescent="0.2">
      <c r="A957" s="168" t="s">
        <v>1003</v>
      </c>
      <c r="B957" s="168" t="s">
        <v>1003</v>
      </c>
      <c r="C957" s="168" t="s">
        <v>1004</v>
      </c>
      <c r="D957" s="168" t="s">
        <v>1004</v>
      </c>
      <c r="E957" s="168" t="s">
        <v>4693</v>
      </c>
      <c r="F957" s="168" t="s">
        <v>1005</v>
      </c>
      <c r="G957" s="168" t="s">
        <v>496</v>
      </c>
      <c r="H957" s="168" t="s">
        <v>495</v>
      </c>
      <c r="I957" s="168" t="s">
        <v>22</v>
      </c>
      <c r="J957" s="168"/>
      <c r="K957" s="168">
        <v>5</v>
      </c>
      <c r="O957" s="188"/>
      <c r="Q957" s="168" t="s">
        <v>1006</v>
      </c>
      <c r="S957" s="168" t="s">
        <v>1006</v>
      </c>
      <c r="T957" s="168" t="s">
        <v>491</v>
      </c>
      <c r="U957" s="168" t="s">
        <v>492</v>
      </c>
      <c r="V957" s="168">
        <v>2020</v>
      </c>
      <c r="W957" s="168">
        <v>0.3</v>
      </c>
      <c r="Z957" s="188" t="s">
        <v>2568</v>
      </c>
      <c r="AA957" s="168" t="s">
        <v>123</v>
      </c>
    </row>
    <row r="958" spans="1:27" hidden="1" x14ac:dyDescent="0.2">
      <c r="A958" s="168" t="s">
        <v>2394</v>
      </c>
      <c r="B958" s="168" t="s">
        <v>2394</v>
      </c>
      <c r="C958" s="168" t="s">
        <v>2395</v>
      </c>
      <c r="D958" s="168" t="s">
        <v>2395</v>
      </c>
      <c r="E958" s="168" t="s">
        <v>4693</v>
      </c>
      <c r="F958" s="168" t="s">
        <v>2396</v>
      </c>
      <c r="G958" s="168" t="s">
        <v>506</v>
      </c>
      <c r="H958" s="168" t="s">
        <v>505</v>
      </c>
      <c r="I958" s="168" t="s">
        <v>41</v>
      </c>
      <c r="J958" s="168"/>
      <c r="K958" s="168">
        <v>8</v>
      </c>
      <c r="O958" s="188"/>
      <c r="Q958" s="168" t="s">
        <v>2397</v>
      </c>
      <c r="S958" s="168" t="s">
        <v>2397</v>
      </c>
      <c r="T958" s="168" t="s">
        <v>491</v>
      </c>
      <c r="U958" s="168" t="s">
        <v>492</v>
      </c>
      <c r="V958" s="168">
        <v>2020</v>
      </c>
      <c r="W958" s="168">
        <v>0.3</v>
      </c>
      <c r="Z958" s="188" t="s">
        <v>2564</v>
      </c>
      <c r="AA958" s="168" t="s">
        <v>123</v>
      </c>
    </row>
    <row r="959" spans="1:27" hidden="1" x14ac:dyDescent="0.2">
      <c r="A959" s="168" t="s">
        <v>2394</v>
      </c>
      <c r="B959" s="168" t="s">
        <v>2394</v>
      </c>
      <c r="C959" s="168" t="s">
        <v>2395</v>
      </c>
      <c r="D959" s="168" t="s">
        <v>2395</v>
      </c>
      <c r="E959" s="168" t="s">
        <v>4693</v>
      </c>
      <c r="F959" s="168" t="s">
        <v>2396</v>
      </c>
      <c r="G959" s="168" t="s">
        <v>504</v>
      </c>
      <c r="H959" s="168" t="s">
        <v>503</v>
      </c>
      <c r="I959" s="168" t="s">
        <v>66</v>
      </c>
      <c r="J959" s="168"/>
      <c r="K959" s="168">
        <v>9</v>
      </c>
      <c r="O959" s="188"/>
      <c r="Q959" s="168" t="s">
        <v>2397</v>
      </c>
      <c r="S959" s="168" t="s">
        <v>2397</v>
      </c>
      <c r="T959" s="168" t="s">
        <v>491</v>
      </c>
      <c r="U959" s="168" t="s">
        <v>492</v>
      </c>
      <c r="V959" s="168">
        <v>2020</v>
      </c>
      <c r="W959" s="168">
        <v>0.3</v>
      </c>
      <c r="Z959" s="188" t="s">
        <v>2545</v>
      </c>
      <c r="AA959" s="168" t="s">
        <v>123</v>
      </c>
    </row>
    <row r="960" spans="1:27" hidden="1" x14ac:dyDescent="0.2">
      <c r="A960" s="168" t="s">
        <v>2394</v>
      </c>
      <c r="B960" s="168" t="s">
        <v>2394</v>
      </c>
      <c r="C960" s="168" t="s">
        <v>2395</v>
      </c>
      <c r="D960" s="168" t="s">
        <v>2395</v>
      </c>
      <c r="E960" s="168" t="s">
        <v>4693</v>
      </c>
      <c r="F960" s="168" t="s">
        <v>2396</v>
      </c>
      <c r="G960" s="168" t="s">
        <v>4959</v>
      </c>
      <c r="H960" s="168" t="s">
        <v>4958</v>
      </c>
      <c r="I960" s="168" t="s">
        <v>63</v>
      </c>
      <c r="J960" s="168"/>
      <c r="K960" s="168">
        <v>10</v>
      </c>
      <c r="O960" s="188"/>
      <c r="Q960" s="168" t="s">
        <v>2397</v>
      </c>
      <c r="S960" s="168" t="s">
        <v>2397</v>
      </c>
      <c r="T960" s="168" t="s">
        <v>491</v>
      </c>
      <c r="U960" s="168" t="s">
        <v>492</v>
      </c>
      <c r="V960" s="168">
        <v>2022</v>
      </c>
      <c r="W960" s="168">
        <v>0.3</v>
      </c>
      <c r="Z960" s="188" t="s">
        <v>4960</v>
      </c>
      <c r="AA960" s="168" t="s">
        <v>123</v>
      </c>
    </row>
    <row r="961" spans="1:27" hidden="1" x14ac:dyDescent="0.2">
      <c r="A961" s="168" t="s">
        <v>1083</v>
      </c>
      <c r="B961" s="168" t="s">
        <v>1083</v>
      </c>
      <c r="C961" s="168" t="s">
        <v>1084</v>
      </c>
      <c r="D961" s="168" t="s">
        <v>1084</v>
      </c>
      <c r="E961" s="168" t="s">
        <v>4693</v>
      </c>
      <c r="F961" s="168" t="s">
        <v>1085</v>
      </c>
      <c r="G961" s="168" t="s">
        <v>705</v>
      </c>
      <c r="H961" s="168" t="s">
        <v>704</v>
      </c>
      <c r="I961" s="168" t="s">
        <v>53</v>
      </c>
      <c r="J961" s="168"/>
      <c r="K961" s="168">
        <v>3</v>
      </c>
      <c r="O961" s="188"/>
      <c r="Q961" s="168" t="s">
        <v>1086</v>
      </c>
      <c r="S961" s="168" t="s">
        <v>1086</v>
      </c>
      <c r="T961" s="168" t="s">
        <v>707</v>
      </c>
      <c r="U961" s="168" t="s">
        <v>708</v>
      </c>
      <c r="V961" s="168">
        <v>2020</v>
      </c>
      <c r="W961" s="168">
        <v>0.3</v>
      </c>
      <c r="Z961" s="186" t="s">
        <v>2567</v>
      </c>
      <c r="AA961" s="168" t="s">
        <v>90</v>
      </c>
    </row>
    <row r="962" spans="1:27" hidden="1" x14ac:dyDescent="0.2">
      <c r="A962" s="168" t="s">
        <v>1196</v>
      </c>
      <c r="B962" s="168" t="s">
        <v>1196</v>
      </c>
      <c r="C962" s="168" t="s">
        <v>1197</v>
      </c>
      <c r="D962" s="168" t="s">
        <v>1197</v>
      </c>
      <c r="E962" s="168" t="s">
        <v>4693</v>
      </c>
      <c r="F962" s="168" t="s">
        <v>1198</v>
      </c>
      <c r="G962" s="168" t="s">
        <v>705</v>
      </c>
      <c r="H962" s="168" t="s">
        <v>704</v>
      </c>
      <c r="I962" s="168" t="s">
        <v>53</v>
      </c>
      <c r="J962" s="168"/>
      <c r="K962" s="168">
        <v>3</v>
      </c>
      <c r="O962" s="188"/>
      <c r="Q962" s="168" t="s">
        <v>1199</v>
      </c>
      <c r="S962" s="168" t="s">
        <v>1199</v>
      </c>
      <c r="T962" s="168" t="s">
        <v>707</v>
      </c>
      <c r="U962" s="168" t="s">
        <v>708</v>
      </c>
      <c r="V962" s="168">
        <v>2020</v>
      </c>
      <c r="W962" s="168">
        <v>0.3</v>
      </c>
      <c r="Z962" s="186" t="s">
        <v>2567</v>
      </c>
      <c r="AA962" s="168" t="s">
        <v>90</v>
      </c>
    </row>
    <row r="963" spans="1:27" hidden="1" x14ac:dyDescent="0.2">
      <c r="A963" s="168" t="s">
        <v>1143</v>
      </c>
      <c r="B963" s="168" t="s">
        <v>1143</v>
      </c>
      <c r="C963" s="168" t="s">
        <v>1144</v>
      </c>
      <c r="D963" s="168" t="s">
        <v>1144</v>
      </c>
      <c r="E963" s="168" t="s">
        <v>4693</v>
      </c>
      <c r="F963" s="168" t="s">
        <v>1145</v>
      </c>
      <c r="G963" s="168" t="s">
        <v>705</v>
      </c>
      <c r="H963" s="168" t="s">
        <v>704</v>
      </c>
      <c r="I963" s="168" t="s">
        <v>53</v>
      </c>
      <c r="J963" s="168"/>
      <c r="K963" s="168">
        <v>3</v>
      </c>
      <c r="O963" s="188"/>
      <c r="Q963" s="168" t="s">
        <v>1146</v>
      </c>
      <c r="S963" s="168" t="s">
        <v>1146</v>
      </c>
      <c r="T963" s="168" t="s">
        <v>707</v>
      </c>
      <c r="U963" s="168" t="s">
        <v>708</v>
      </c>
      <c r="V963" s="168">
        <v>2020</v>
      </c>
      <c r="W963" s="168">
        <v>0.3</v>
      </c>
      <c r="Z963" s="186" t="s">
        <v>2567</v>
      </c>
      <c r="AA963" s="168" t="s">
        <v>90</v>
      </c>
    </row>
    <row r="964" spans="1:27" hidden="1" x14ac:dyDescent="0.2">
      <c r="A964" s="168" t="s">
        <v>799</v>
      </c>
      <c r="B964" s="168" t="s">
        <v>799</v>
      </c>
      <c r="C964" s="168" t="s">
        <v>800</v>
      </c>
      <c r="D964" s="168" t="s">
        <v>800</v>
      </c>
      <c r="E964" s="168" t="s">
        <v>4693</v>
      </c>
      <c r="F964" s="168" t="s">
        <v>801</v>
      </c>
      <c r="G964" s="168" t="s">
        <v>705</v>
      </c>
      <c r="H964" s="168" t="s">
        <v>704</v>
      </c>
      <c r="I964" s="168" t="s">
        <v>53</v>
      </c>
      <c r="J964" s="168"/>
      <c r="K964" s="168">
        <v>3</v>
      </c>
      <c r="O964" s="188"/>
      <c r="Q964" s="168" t="s">
        <v>802</v>
      </c>
      <c r="S964" s="168" t="s">
        <v>802</v>
      </c>
      <c r="T964" s="168" t="s">
        <v>707</v>
      </c>
      <c r="U964" s="168" t="s">
        <v>708</v>
      </c>
      <c r="V964" s="168">
        <v>2020</v>
      </c>
      <c r="W964" s="168">
        <v>0.3</v>
      </c>
      <c r="Z964" s="186" t="s">
        <v>2567</v>
      </c>
      <c r="AA964" s="168" t="s">
        <v>90</v>
      </c>
    </row>
    <row r="965" spans="1:27" hidden="1" x14ac:dyDescent="0.2">
      <c r="A965" s="168" t="s">
        <v>479</v>
      </c>
      <c r="B965" s="168" t="s">
        <v>479</v>
      </c>
      <c r="C965" s="168" t="s">
        <v>480</v>
      </c>
      <c r="D965" s="168" t="s">
        <v>480</v>
      </c>
      <c r="E965" s="168" t="s">
        <v>4693</v>
      </c>
      <c r="F965" s="168" t="s">
        <v>481</v>
      </c>
      <c r="G965" s="168" t="s">
        <v>484</v>
      </c>
      <c r="H965" s="168" t="s">
        <v>483</v>
      </c>
      <c r="I965" s="168" t="s">
        <v>53</v>
      </c>
      <c r="J965" s="168"/>
      <c r="K965" s="168">
        <v>3</v>
      </c>
      <c r="O965" s="188"/>
      <c r="Q965" s="168" t="s">
        <v>482</v>
      </c>
      <c r="S965" s="168" t="s">
        <v>482</v>
      </c>
      <c r="T965" s="168" t="s">
        <v>177</v>
      </c>
      <c r="U965" s="168" t="s">
        <v>178</v>
      </c>
      <c r="V965" s="168">
        <v>2020</v>
      </c>
      <c r="W965" s="168">
        <v>0.3</v>
      </c>
      <c r="Z965" s="186" t="s">
        <v>2566</v>
      </c>
      <c r="AA965" s="168" t="s">
        <v>27</v>
      </c>
    </row>
    <row r="966" spans="1:27" hidden="1" x14ac:dyDescent="0.2">
      <c r="A966" s="168" t="s">
        <v>1873</v>
      </c>
      <c r="B966" s="168" t="s">
        <v>1873</v>
      </c>
      <c r="C966" s="168" t="s">
        <v>1874</v>
      </c>
      <c r="D966" s="168" t="s">
        <v>1874</v>
      </c>
      <c r="E966" s="168" t="s">
        <v>4697</v>
      </c>
      <c r="F966" s="168" t="s">
        <v>1875</v>
      </c>
      <c r="G966" s="168" t="s">
        <v>222</v>
      </c>
      <c r="H966" s="168" t="s">
        <v>221</v>
      </c>
      <c r="I966" s="168" t="s">
        <v>41</v>
      </c>
      <c r="J966" s="168"/>
      <c r="K966" s="168">
        <v>8</v>
      </c>
      <c r="O966" s="188"/>
      <c r="Q966" s="168" t="s">
        <v>1876</v>
      </c>
      <c r="S966" s="168" t="s">
        <v>1876</v>
      </c>
      <c r="T966" s="168" t="s">
        <v>187</v>
      </c>
      <c r="U966" s="168" t="s">
        <v>187</v>
      </c>
      <c r="V966" s="168">
        <v>2020</v>
      </c>
      <c r="W966" s="168">
        <v>0.31</v>
      </c>
      <c r="Z966" s="186" t="s">
        <v>2537</v>
      </c>
      <c r="AA966" s="168" t="s">
        <v>90</v>
      </c>
    </row>
    <row r="967" spans="1:27" hidden="1" x14ac:dyDescent="0.2">
      <c r="A967" s="168" t="s">
        <v>2124</v>
      </c>
      <c r="B967" s="168" t="s">
        <v>2124</v>
      </c>
      <c r="C967" s="168" t="s">
        <v>2125</v>
      </c>
      <c r="D967" s="168" t="s">
        <v>2125</v>
      </c>
      <c r="E967" s="168" t="s">
        <v>4693</v>
      </c>
      <c r="F967" s="168" t="s">
        <v>2126</v>
      </c>
      <c r="G967" s="168" t="s">
        <v>2014</v>
      </c>
      <c r="H967" s="168" t="s">
        <v>2013</v>
      </c>
      <c r="I967" s="168" t="s">
        <v>53</v>
      </c>
      <c r="J967" s="168"/>
      <c r="K967" s="168">
        <v>3</v>
      </c>
      <c r="O967" s="188"/>
      <c r="Q967" s="168" t="s">
        <v>2127</v>
      </c>
      <c r="S967" s="168" t="s">
        <v>2127</v>
      </c>
      <c r="T967" s="168" t="s">
        <v>419</v>
      </c>
      <c r="U967" s="168" t="s">
        <v>419</v>
      </c>
      <c r="V967" s="168">
        <v>2020</v>
      </c>
      <c r="W967" s="168">
        <v>0.31</v>
      </c>
      <c r="Z967" s="186" t="s">
        <v>2533</v>
      </c>
      <c r="AA967" s="168" t="s">
        <v>90</v>
      </c>
    </row>
    <row r="968" spans="1:27" hidden="1" x14ac:dyDescent="0.2">
      <c r="A968" s="168" t="s">
        <v>2083</v>
      </c>
      <c r="B968" s="168" t="s">
        <v>2083</v>
      </c>
      <c r="C968" s="168" t="s">
        <v>2084</v>
      </c>
      <c r="D968" s="168" t="s">
        <v>2084</v>
      </c>
      <c r="E968" s="168" t="s">
        <v>4699</v>
      </c>
      <c r="F968" s="168" t="s">
        <v>2085</v>
      </c>
      <c r="G968" s="168" t="s">
        <v>2087</v>
      </c>
      <c r="H968" s="168" t="s">
        <v>2086</v>
      </c>
      <c r="I968" s="168" t="s">
        <v>63</v>
      </c>
      <c r="J968" s="168"/>
      <c r="K968" s="168">
        <v>10</v>
      </c>
      <c r="O968" s="188"/>
      <c r="Q968" s="168" t="s">
        <v>2088</v>
      </c>
      <c r="S968" s="168" t="s">
        <v>2088</v>
      </c>
      <c r="T968" s="168" t="s">
        <v>419</v>
      </c>
      <c r="U968" s="168" t="s">
        <v>419</v>
      </c>
      <c r="V968" s="168">
        <v>2020</v>
      </c>
      <c r="W968" s="168">
        <v>0.31</v>
      </c>
      <c r="Z968" s="186" t="s">
        <v>2520</v>
      </c>
      <c r="AA968" s="168" t="s">
        <v>90</v>
      </c>
    </row>
    <row r="969" spans="1:27" hidden="1" x14ac:dyDescent="0.2">
      <c r="A969" s="168" t="s">
        <v>306</v>
      </c>
      <c r="B969" s="168" t="s">
        <v>306</v>
      </c>
      <c r="C969" s="168" t="s">
        <v>307</v>
      </c>
      <c r="D969" s="168" t="s">
        <v>307</v>
      </c>
      <c r="E969" s="168" t="s">
        <v>4693</v>
      </c>
      <c r="F969" s="168" t="s">
        <v>308</v>
      </c>
      <c r="G969" s="168" t="s">
        <v>155</v>
      </c>
      <c r="H969" s="168" t="s">
        <v>154</v>
      </c>
      <c r="I969" s="168" t="s">
        <v>41</v>
      </c>
      <c r="J969" s="168"/>
      <c r="K969" s="168">
        <v>8</v>
      </c>
      <c r="O969" s="188"/>
      <c r="Q969" s="168" t="s">
        <v>309</v>
      </c>
      <c r="S969" s="168" t="s">
        <v>309</v>
      </c>
      <c r="T969" s="168" t="s">
        <v>157</v>
      </c>
      <c r="U969" s="168" t="s">
        <v>157</v>
      </c>
      <c r="V969" s="168">
        <v>2020</v>
      </c>
      <c r="W969" s="168">
        <v>0.312</v>
      </c>
      <c r="Z969" s="186" t="s">
        <v>2540</v>
      </c>
      <c r="AA969" s="168" t="s">
        <v>158</v>
      </c>
    </row>
    <row r="970" spans="1:27" hidden="1" x14ac:dyDescent="0.2">
      <c r="A970" s="168" t="s">
        <v>387</v>
      </c>
      <c r="B970" s="168" t="s">
        <v>387</v>
      </c>
      <c r="C970" s="168" t="s">
        <v>388</v>
      </c>
      <c r="D970" s="168" t="s">
        <v>388</v>
      </c>
      <c r="E970" s="168" t="s">
        <v>4693</v>
      </c>
      <c r="F970" s="168" t="s">
        <v>389</v>
      </c>
      <c r="G970" s="168" t="s">
        <v>155</v>
      </c>
      <c r="H970" s="168" t="s">
        <v>154</v>
      </c>
      <c r="I970" s="168" t="s">
        <v>41</v>
      </c>
      <c r="J970" s="168"/>
      <c r="K970" s="168">
        <v>8</v>
      </c>
      <c r="O970" s="188"/>
      <c r="Q970" s="168" t="s">
        <v>390</v>
      </c>
      <c r="S970" s="168" t="s">
        <v>390</v>
      </c>
      <c r="T970" s="168" t="s">
        <v>157</v>
      </c>
      <c r="U970" s="168" t="s">
        <v>157</v>
      </c>
      <c r="V970" s="168">
        <v>2020</v>
      </c>
      <c r="W970" s="168">
        <v>0.313</v>
      </c>
      <c r="Z970" s="186" t="s">
        <v>2540</v>
      </c>
      <c r="AA970" s="168" t="s">
        <v>158</v>
      </c>
    </row>
    <row r="971" spans="1:27" hidden="1" x14ac:dyDescent="0.2">
      <c r="A971" s="168" t="s">
        <v>2498</v>
      </c>
      <c r="B971" s="168" t="s">
        <v>2498</v>
      </c>
      <c r="C971" s="168" t="s">
        <v>2499</v>
      </c>
      <c r="D971" s="168" t="s">
        <v>2499</v>
      </c>
      <c r="E971" s="168" t="s">
        <v>4693</v>
      </c>
      <c r="F971" s="168" t="s">
        <v>2500</v>
      </c>
      <c r="G971" s="168" t="s">
        <v>48</v>
      </c>
      <c r="H971" s="168" t="s">
        <v>47</v>
      </c>
      <c r="I971" s="168" t="s">
        <v>22</v>
      </c>
      <c r="J971" s="168"/>
      <c r="K971" s="168">
        <v>5</v>
      </c>
      <c r="O971" s="188"/>
      <c r="Q971" s="168" t="s">
        <v>2501</v>
      </c>
      <c r="S971" s="168" t="s">
        <v>2501</v>
      </c>
      <c r="T971" s="168" t="s">
        <v>50</v>
      </c>
      <c r="U971" s="168" t="s">
        <v>51</v>
      </c>
      <c r="V971" s="168">
        <v>2020</v>
      </c>
      <c r="W971" s="168">
        <v>0.32</v>
      </c>
      <c r="Z971" s="186" t="s">
        <v>2517</v>
      </c>
      <c r="AA971" s="168" t="s">
        <v>52</v>
      </c>
    </row>
    <row r="972" spans="1:27" hidden="1" x14ac:dyDescent="0.2">
      <c r="A972" s="168" t="s">
        <v>2498</v>
      </c>
      <c r="B972" s="168" t="s">
        <v>2498</v>
      </c>
      <c r="C972" s="168" t="s">
        <v>2499</v>
      </c>
      <c r="D972" s="168" t="s">
        <v>2499</v>
      </c>
      <c r="E972" s="168" t="s">
        <v>4693</v>
      </c>
      <c r="F972" s="168" t="s">
        <v>2500</v>
      </c>
      <c r="G972" s="168" t="s">
        <v>60</v>
      </c>
      <c r="H972" s="168" t="s">
        <v>59</v>
      </c>
      <c r="I972" s="168" t="s">
        <v>28</v>
      </c>
      <c r="J972" s="168"/>
      <c r="K972" s="168">
        <v>6</v>
      </c>
      <c r="O972" s="188"/>
      <c r="Q972" s="168" t="s">
        <v>2501</v>
      </c>
      <c r="S972" s="168" t="s">
        <v>2501</v>
      </c>
      <c r="T972" s="168" t="s">
        <v>50</v>
      </c>
      <c r="U972" s="168" t="s">
        <v>51</v>
      </c>
      <c r="V972" s="168">
        <v>2020</v>
      </c>
      <c r="W972" s="168">
        <v>0.32</v>
      </c>
      <c r="Z972" s="186" t="s">
        <v>2519</v>
      </c>
      <c r="AA972" s="168" t="s">
        <v>52</v>
      </c>
    </row>
    <row r="973" spans="1:27" hidden="1" x14ac:dyDescent="0.2">
      <c r="A973" s="168" t="s">
        <v>2498</v>
      </c>
      <c r="B973" s="168" t="s">
        <v>2498</v>
      </c>
      <c r="C973" s="168" t="s">
        <v>2499</v>
      </c>
      <c r="D973" s="168" t="s">
        <v>2499</v>
      </c>
      <c r="E973" s="168" t="s">
        <v>4693</v>
      </c>
      <c r="F973" s="168" t="s">
        <v>2500</v>
      </c>
      <c r="G973" s="168" t="s">
        <v>62</v>
      </c>
      <c r="H973" s="168" t="s">
        <v>61</v>
      </c>
      <c r="I973" s="168" t="s">
        <v>38</v>
      </c>
      <c r="J973" s="168"/>
      <c r="K973" s="168">
        <v>7</v>
      </c>
      <c r="O973" s="188"/>
      <c r="Q973" s="168" t="s">
        <v>2501</v>
      </c>
      <c r="S973" s="168" t="s">
        <v>2501</v>
      </c>
      <c r="T973" s="168" t="s">
        <v>50</v>
      </c>
      <c r="U973" s="168" t="s">
        <v>51</v>
      </c>
      <c r="V973" s="168">
        <v>2020</v>
      </c>
      <c r="W973" s="168">
        <v>0.32</v>
      </c>
      <c r="Z973" s="186" t="s">
        <v>2519</v>
      </c>
      <c r="AA973" s="168" t="s">
        <v>52</v>
      </c>
    </row>
    <row r="974" spans="1:27" hidden="1" x14ac:dyDescent="0.2">
      <c r="A974" s="168" t="s">
        <v>2498</v>
      </c>
      <c r="B974" s="168" t="s">
        <v>2498</v>
      </c>
      <c r="C974" s="168" t="s">
        <v>2499</v>
      </c>
      <c r="D974" s="168" t="s">
        <v>2499</v>
      </c>
      <c r="E974" s="168" t="s">
        <v>4693</v>
      </c>
      <c r="F974" s="168" t="s">
        <v>2500</v>
      </c>
      <c r="G974" s="168" t="s">
        <v>70</v>
      </c>
      <c r="H974" s="168" t="s">
        <v>69</v>
      </c>
      <c r="I974" s="168" t="s">
        <v>41</v>
      </c>
      <c r="J974" s="168"/>
      <c r="K974" s="168">
        <v>8</v>
      </c>
      <c r="O974" s="188"/>
      <c r="Q974" s="168" t="s">
        <v>2501</v>
      </c>
      <c r="S974" s="168" t="s">
        <v>2501</v>
      </c>
      <c r="T974" s="168" t="s">
        <v>50</v>
      </c>
      <c r="U974" s="168" t="s">
        <v>51</v>
      </c>
      <c r="V974" s="168">
        <v>2020</v>
      </c>
      <c r="W974" s="168">
        <v>0.32</v>
      </c>
      <c r="Z974" s="186" t="s">
        <v>2522</v>
      </c>
      <c r="AA974" s="168" t="s">
        <v>52</v>
      </c>
    </row>
    <row r="975" spans="1:27" hidden="1" x14ac:dyDescent="0.2">
      <c r="A975" s="168" t="s">
        <v>2498</v>
      </c>
      <c r="B975" s="168" t="s">
        <v>2498</v>
      </c>
      <c r="C975" s="168" t="s">
        <v>2499</v>
      </c>
      <c r="D975" s="168" t="s">
        <v>2499</v>
      </c>
      <c r="E975" s="168" t="s">
        <v>4693</v>
      </c>
      <c r="F975" s="168" t="s">
        <v>2500</v>
      </c>
      <c r="G975" s="168" t="s">
        <v>68</v>
      </c>
      <c r="H975" s="168" t="s">
        <v>67</v>
      </c>
      <c r="I975" s="168" t="s">
        <v>66</v>
      </c>
      <c r="J975" s="168"/>
      <c r="K975" s="168">
        <v>9</v>
      </c>
      <c r="O975" s="188"/>
      <c r="Q975" s="168" t="s">
        <v>2501</v>
      </c>
      <c r="S975" s="168" t="s">
        <v>2501</v>
      </c>
      <c r="T975" s="168" t="s">
        <v>50</v>
      </c>
      <c r="U975" s="168" t="s">
        <v>51</v>
      </c>
      <c r="V975" s="168">
        <v>2020</v>
      </c>
      <c r="W975" s="168">
        <v>0.32</v>
      </c>
      <c r="Z975" s="186" t="s">
        <v>2521</v>
      </c>
      <c r="AA975" s="168" t="s">
        <v>52</v>
      </c>
    </row>
    <row r="976" spans="1:27" hidden="1" x14ac:dyDescent="0.2">
      <c r="A976" s="168" t="s">
        <v>2498</v>
      </c>
      <c r="B976" s="168" t="s">
        <v>2498</v>
      </c>
      <c r="C976" s="168" t="s">
        <v>2499</v>
      </c>
      <c r="D976" s="168" t="s">
        <v>2499</v>
      </c>
      <c r="E976" s="168" t="s">
        <v>4693</v>
      </c>
      <c r="F976" s="168" t="s">
        <v>2500</v>
      </c>
      <c r="G976" s="168" t="s">
        <v>65</v>
      </c>
      <c r="H976" s="168" t="s">
        <v>64</v>
      </c>
      <c r="I976" s="168" t="s">
        <v>63</v>
      </c>
      <c r="J976" s="168"/>
      <c r="K976" s="168">
        <v>10</v>
      </c>
      <c r="O976" s="188"/>
      <c r="Q976" s="168" t="s">
        <v>2501</v>
      </c>
      <c r="S976" s="168" t="s">
        <v>2501</v>
      </c>
      <c r="T976" s="168" t="s">
        <v>50</v>
      </c>
      <c r="U976" s="168" t="s">
        <v>51</v>
      </c>
      <c r="V976" s="168">
        <v>2020</v>
      </c>
      <c r="W976" s="168">
        <v>0.32</v>
      </c>
      <c r="Z976" s="186" t="s">
        <v>2520</v>
      </c>
      <c r="AA976" s="168" t="s">
        <v>52</v>
      </c>
    </row>
    <row r="977" spans="1:27" hidden="1" x14ac:dyDescent="0.2">
      <c r="A977" s="168" t="s">
        <v>1892</v>
      </c>
      <c r="B977" s="168" t="s">
        <v>1892</v>
      </c>
      <c r="C977" s="168" t="s">
        <v>1893</v>
      </c>
      <c r="D977" s="168" t="s">
        <v>1893</v>
      </c>
      <c r="E977" s="168" t="s">
        <v>4697</v>
      </c>
      <c r="F977" s="168" t="s">
        <v>1894</v>
      </c>
      <c r="G977" s="168" t="s">
        <v>222</v>
      </c>
      <c r="H977" s="168" t="s">
        <v>221</v>
      </c>
      <c r="I977" s="168" t="s">
        <v>41</v>
      </c>
      <c r="J977" s="168"/>
      <c r="K977" s="168">
        <v>8</v>
      </c>
      <c r="O977" s="188"/>
      <c r="Q977" s="168" t="s">
        <v>1895</v>
      </c>
      <c r="S977" s="168" t="s">
        <v>1895</v>
      </c>
      <c r="T977" s="168" t="s">
        <v>187</v>
      </c>
      <c r="U977" s="168" t="s">
        <v>187</v>
      </c>
      <c r="V977" s="168">
        <v>2020</v>
      </c>
      <c r="W977" s="168">
        <v>0.33</v>
      </c>
      <c r="Z977" s="186" t="s">
        <v>2537</v>
      </c>
      <c r="AA977" s="168" t="s">
        <v>90</v>
      </c>
    </row>
    <row r="978" spans="1:27" hidden="1" x14ac:dyDescent="0.2">
      <c r="A978" s="168" t="s">
        <v>2055</v>
      </c>
      <c r="B978" s="168" t="s">
        <v>2055</v>
      </c>
      <c r="C978" s="168" t="s">
        <v>2056</v>
      </c>
      <c r="D978" s="168" t="s">
        <v>2056</v>
      </c>
      <c r="E978" s="168" t="s">
        <v>4699</v>
      </c>
      <c r="F978" s="168" t="s">
        <v>2049</v>
      </c>
      <c r="G978" s="168" t="s">
        <v>2017</v>
      </c>
      <c r="H978" s="168" t="s">
        <v>2016</v>
      </c>
      <c r="I978" s="168" t="s">
        <v>56</v>
      </c>
      <c r="J978" s="168"/>
      <c r="K978" s="168">
        <v>4</v>
      </c>
      <c r="O978" s="188"/>
      <c r="Q978" s="168" t="s">
        <v>2064</v>
      </c>
      <c r="S978" s="168" t="s">
        <v>2064</v>
      </c>
      <c r="T978" s="168" t="s">
        <v>419</v>
      </c>
      <c r="U978" s="168" t="s">
        <v>419</v>
      </c>
      <c r="V978" s="168">
        <v>2020</v>
      </c>
      <c r="W978" s="168">
        <v>0.33</v>
      </c>
      <c r="Z978" s="186" t="s">
        <v>2608</v>
      </c>
      <c r="AA978" s="168" t="s">
        <v>93</v>
      </c>
    </row>
    <row r="979" spans="1:27" hidden="1" x14ac:dyDescent="0.2">
      <c r="A979" s="168" t="s">
        <v>2055</v>
      </c>
      <c r="B979" s="168" t="s">
        <v>2055</v>
      </c>
      <c r="C979" s="168" t="s">
        <v>2056</v>
      </c>
      <c r="D979" s="168" t="s">
        <v>2056</v>
      </c>
      <c r="E979" s="168" t="s">
        <v>4699</v>
      </c>
      <c r="F979" s="168" t="s">
        <v>2049</v>
      </c>
      <c r="G979" s="168" t="s">
        <v>2019</v>
      </c>
      <c r="H979" s="168" t="s">
        <v>2018</v>
      </c>
      <c r="I979" s="168" t="s">
        <v>22</v>
      </c>
      <c r="J979" s="168"/>
      <c r="K979" s="168">
        <v>5</v>
      </c>
      <c r="O979" s="188"/>
      <c r="Q979" s="168" t="s">
        <v>2064</v>
      </c>
      <c r="S979" s="168" t="s">
        <v>2064</v>
      </c>
      <c r="T979" s="168" t="s">
        <v>419</v>
      </c>
      <c r="U979" s="168" t="s">
        <v>419</v>
      </c>
      <c r="V979" s="168">
        <v>2020</v>
      </c>
      <c r="W979" s="168">
        <v>0.33</v>
      </c>
      <c r="Z979" s="186" t="s">
        <v>2608</v>
      </c>
      <c r="AA979" s="168" t="s">
        <v>93</v>
      </c>
    </row>
    <row r="980" spans="1:27" hidden="1" x14ac:dyDescent="0.2">
      <c r="A980" s="168" t="s">
        <v>2055</v>
      </c>
      <c r="B980" s="168" t="s">
        <v>2055</v>
      </c>
      <c r="C980" s="168" t="s">
        <v>2056</v>
      </c>
      <c r="D980" s="168" t="s">
        <v>2056</v>
      </c>
      <c r="E980" s="168" t="s">
        <v>4699</v>
      </c>
      <c r="F980" s="168" t="s">
        <v>2049</v>
      </c>
      <c r="G980" s="168" t="s">
        <v>2021</v>
      </c>
      <c r="H980" s="168" t="s">
        <v>2020</v>
      </c>
      <c r="I980" s="168" t="s">
        <v>28</v>
      </c>
      <c r="J980" s="168"/>
      <c r="K980" s="168">
        <v>6</v>
      </c>
      <c r="O980" s="188"/>
      <c r="Q980" s="168" t="s">
        <v>2064</v>
      </c>
      <c r="S980" s="168" t="s">
        <v>2064</v>
      </c>
      <c r="T980" s="168" t="s">
        <v>419</v>
      </c>
      <c r="U980" s="168" t="s">
        <v>419</v>
      </c>
      <c r="V980" s="168">
        <v>2020</v>
      </c>
      <c r="W980" s="168">
        <v>0.33</v>
      </c>
      <c r="Z980" s="186" t="s">
        <v>2608</v>
      </c>
      <c r="AA980" s="168" t="s">
        <v>93</v>
      </c>
    </row>
    <row r="981" spans="1:27" hidden="1" x14ac:dyDescent="0.2">
      <c r="A981" s="168" t="s">
        <v>2006</v>
      </c>
      <c r="B981" s="168" t="s">
        <v>2006</v>
      </c>
      <c r="C981" s="168" t="s">
        <v>2007</v>
      </c>
      <c r="D981" s="168" t="s">
        <v>2007</v>
      </c>
      <c r="E981" s="168" t="s">
        <v>4693</v>
      </c>
      <c r="F981" s="168" t="s">
        <v>2003</v>
      </c>
      <c r="G981" s="168" t="s">
        <v>2014</v>
      </c>
      <c r="H981" s="168" t="s">
        <v>2013</v>
      </c>
      <c r="I981" s="168" t="s">
        <v>53</v>
      </c>
      <c r="J981" s="168"/>
      <c r="K981" s="168">
        <v>3</v>
      </c>
      <c r="O981" s="188"/>
      <c r="Q981" s="168" t="s">
        <v>2015</v>
      </c>
      <c r="S981" s="168" t="s">
        <v>2015</v>
      </c>
      <c r="T981" s="168" t="s">
        <v>419</v>
      </c>
      <c r="U981" s="168" t="s">
        <v>419</v>
      </c>
      <c r="V981" s="168">
        <v>2020</v>
      </c>
      <c r="W981" s="168">
        <v>0.33</v>
      </c>
      <c r="Z981" s="186" t="s">
        <v>2533</v>
      </c>
      <c r="AA981" s="168" t="s">
        <v>90</v>
      </c>
    </row>
    <row r="982" spans="1:27" hidden="1" x14ac:dyDescent="0.2">
      <c r="A982" s="168" t="s">
        <v>218</v>
      </c>
      <c r="B982" s="168" t="s">
        <v>218</v>
      </c>
      <c r="C982" s="168" t="s">
        <v>219</v>
      </c>
      <c r="D982" s="168" t="s">
        <v>219</v>
      </c>
      <c r="E982" s="168" t="s">
        <v>4697</v>
      </c>
      <c r="F982" s="168" t="s">
        <v>220</v>
      </c>
      <c r="G982" s="168" t="s">
        <v>222</v>
      </c>
      <c r="H982" s="168" t="s">
        <v>221</v>
      </c>
      <c r="I982" s="168" t="s">
        <v>41</v>
      </c>
      <c r="J982" s="168"/>
      <c r="K982" s="168">
        <v>8</v>
      </c>
      <c r="O982" s="188"/>
      <c r="Q982" s="168" t="s">
        <v>223</v>
      </c>
      <c r="S982" s="168" t="s">
        <v>223</v>
      </c>
      <c r="T982" s="168" t="s">
        <v>187</v>
      </c>
      <c r="U982" s="168" t="s">
        <v>187</v>
      </c>
      <c r="V982" s="168">
        <v>2020</v>
      </c>
      <c r="W982" s="168">
        <v>0.34</v>
      </c>
      <c r="Z982" s="186" t="s">
        <v>2537</v>
      </c>
      <c r="AA982" s="168" t="s">
        <v>90</v>
      </c>
    </row>
    <row r="983" spans="1:27" hidden="1" x14ac:dyDescent="0.2">
      <c r="A983" s="168" t="s">
        <v>2053</v>
      </c>
      <c r="B983" s="168" t="s">
        <v>2053</v>
      </c>
      <c r="C983" s="168" t="s">
        <v>2054</v>
      </c>
      <c r="D983" s="168" t="s">
        <v>2054</v>
      </c>
      <c r="E983" s="168" t="s">
        <v>4699</v>
      </c>
      <c r="F983" s="168" t="s">
        <v>2049</v>
      </c>
      <c r="G983" s="168" t="s">
        <v>2068</v>
      </c>
      <c r="H983" s="168" t="s">
        <v>2067</v>
      </c>
      <c r="I983" s="168" t="s">
        <v>22</v>
      </c>
      <c r="J983" s="168"/>
      <c r="K983" s="168">
        <v>5</v>
      </c>
      <c r="O983" s="188"/>
      <c r="Q983" s="168" t="s">
        <v>2063</v>
      </c>
      <c r="S983" s="168" t="s">
        <v>2063</v>
      </c>
      <c r="T983" s="168" t="s">
        <v>419</v>
      </c>
      <c r="U983" s="168" t="s">
        <v>419</v>
      </c>
      <c r="V983" s="168">
        <v>2020</v>
      </c>
      <c r="W983" s="168">
        <v>0.35</v>
      </c>
      <c r="Z983" s="186" t="s">
        <v>2608</v>
      </c>
      <c r="AA983" s="168" t="s">
        <v>93</v>
      </c>
    </row>
    <row r="984" spans="1:27" hidden="1" x14ac:dyDescent="0.2">
      <c r="A984" s="168" t="s">
        <v>2053</v>
      </c>
      <c r="B984" s="168" t="s">
        <v>2053</v>
      </c>
      <c r="C984" s="168" t="s">
        <v>2054</v>
      </c>
      <c r="D984" s="168" t="s">
        <v>2054</v>
      </c>
      <c r="E984" s="168" t="s">
        <v>4699</v>
      </c>
      <c r="F984" s="168" t="s">
        <v>2049</v>
      </c>
      <c r="G984" s="168" t="s">
        <v>2070</v>
      </c>
      <c r="H984" s="168" t="s">
        <v>2069</v>
      </c>
      <c r="I984" s="168" t="s">
        <v>28</v>
      </c>
      <c r="J984" s="168"/>
      <c r="K984" s="168">
        <v>6</v>
      </c>
      <c r="O984" s="188"/>
      <c r="Q984" s="168" t="s">
        <v>2063</v>
      </c>
      <c r="S984" s="168" t="s">
        <v>2063</v>
      </c>
      <c r="T984" s="168" t="s">
        <v>419</v>
      </c>
      <c r="U984" s="168" t="s">
        <v>419</v>
      </c>
      <c r="V984" s="168">
        <v>2020</v>
      </c>
      <c r="W984" s="168">
        <v>0.35</v>
      </c>
      <c r="Z984" s="186" t="s">
        <v>2608</v>
      </c>
      <c r="AA984" s="168" t="s">
        <v>93</v>
      </c>
    </row>
    <row r="985" spans="1:27" hidden="1" x14ac:dyDescent="0.2">
      <c r="A985" s="168" t="s">
        <v>835</v>
      </c>
      <c r="B985" s="168" t="s">
        <v>835</v>
      </c>
      <c r="C985" s="168" t="s">
        <v>836</v>
      </c>
      <c r="D985" s="168" t="s">
        <v>836</v>
      </c>
      <c r="E985" s="168" t="s">
        <v>4699</v>
      </c>
      <c r="F985" s="168" t="s">
        <v>837</v>
      </c>
      <c r="G985" s="168" t="s">
        <v>205</v>
      </c>
      <c r="H985" s="168" t="s">
        <v>204</v>
      </c>
      <c r="I985" s="168" t="s">
        <v>22</v>
      </c>
      <c r="J985" s="168"/>
      <c r="K985" s="168">
        <v>5</v>
      </c>
      <c r="O985" s="188"/>
      <c r="Q985" s="168" t="s">
        <v>838</v>
      </c>
      <c r="S985" s="168" t="s">
        <v>838</v>
      </c>
      <c r="T985" s="168" t="s">
        <v>26</v>
      </c>
      <c r="U985" s="168" t="s">
        <v>26</v>
      </c>
      <c r="V985" s="168">
        <v>2020</v>
      </c>
      <c r="W985" s="168">
        <v>0.36</v>
      </c>
      <c r="Z985" s="186" t="s">
        <v>2547</v>
      </c>
      <c r="AA985" s="168" t="s">
        <v>27</v>
      </c>
    </row>
    <row r="986" spans="1:27" hidden="1" x14ac:dyDescent="0.2">
      <c r="A986" s="168" t="s">
        <v>2275</v>
      </c>
      <c r="B986" s="168" t="s">
        <v>2275</v>
      </c>
      <c r="C986" s="168" t="s">
        <v>2276</v>
      </c>
      <c r="D986" s="168" t="s">
        <v>2276</v>
      </c>
      <c r="E986" s="168" t="s">
        <v>4697</v>
      </c>
      <c r="F986" s="168" t="s">
        <v>2277</v>
      </c>
      <c r="G986" s="168" t="s">
        <v>222</v>
      </c>
      <c r="H986" s="168" t="s">
        <v>221</v>
      </c>
      <c r="I986" s="168" t="s">
        <v>41</v>
      </c>
      <c r="J986" s="168"/>
      <c r="K986" s="168">
        <v>8</v>
      </c>
      <c r="O986" s="188"/>
      <c r="Q986" s="168" t="s">
        <v>2278</v>
      </c>
      <c r="S986" s="168" t="s">
        <v>2278</v>
      </c>
      <c r="T986" s="168" t="s">
        <v>187</v>
      </c>
      <c r="U986" s="168" t="s">
        <v>187</v>
      </c>
      <c r="V986" s="168">
        <v>2020</v>
      </c>
      <c r="W986" s="168">
        <v>0.37</v>
      </c>
      <c r="Z986" s="186" t="s">
        <v>2537</v>
      </c>
      <c r="AA986" s="168" t="s">
        <v>90</v>
      </c>
    </row>
    <row r="987" spans="1:27" hidden="1" x14ac:dyDescent="0.2">
      <c r="A987" s="168" t="s">
        <v>106</v>
      </c>
      <c r="B987" s="168" t="s">
        <v>106</v>
      </c>
      <c r="C987" s="168" t="s">
        <v>107</v>
      </c>
      <c r="D987" s="168" t="s">
        <v>107</v>
      </c>
      <c r="E987" s="168" t="s">
        <v>4699</v>
      </c>
      <c r="F987" s="168" t="s">
        <v>108</v>
      </c>
      <c r="G987" s="168" t="s">
        <v>82</v>
      </c>
      <c r="H987" s="168" t="s">
        <v>81</v>
      </c>
      <c r="I987" s="168" t="s">
        <v>56</v>
      </c>
      <c r="J987" s="168"/>
      <c r="K987" s="168">
        <v>4</v>
      </c>
      <c r="O987" s="188"/>
      <c r="Q987" s="168" t="s">
        <v>109</v>
      </c>
      <c r="S987" s="168" t="s">
        <v>109</v>
      </c>
      <c r="T987" s="168" t="s">
        <v>26</v>
      </c>
      <c r="U987" s="168" t="s">
        <v>26</v>
      </c>
      <c r="V987" s="168">
        <v>2020</v>
      </c>
      <c r="W987" s="168">
        <v>0.37</v>
      </c>
      <c r="Z987" s="186" t="s">
        <v>2526</v>
      </c>
      <c r="AA987" s="168" t="s">
        <v>27</v>
      </c>
    </row>
    <row r="988" spans="1:27" hidden="1" x14ac:dyDescent="0.2">
      <c r="A988" s="168" t="s">
        <v>106</v>
      </c>
      <c r="B988" s="168" t="s">
        <v>106</v>
      </c>
      <c r="C988" s="168" t="s">
        <v>107</v>
      </c>
      <c r="D988" s="168" t="s">
        <v>107</v>
      </c>
      <c r="E988" s="168" t="s">
        <v>4699</v>
      </c>
      <c r="F988" s="168" t="s">
        <v>108</v>
      </c>
      <c r="G988" s="168" t="s">
        <v>78</v>
      </c>
      <c r="H988" s="168" t="s">
        <v>77</v>
      </c>
      <c r="I988" s="168" t="s">
        <v>22</v>
      </c>
      <c r="J988" s="168"/>
      <c r="K988" s="168">
        <v>5</v>
      </c>
      <c r="O988" s="188"/>
      <c r="Q988" s="168" t="s">
        <v>109</v>
      </c>
      <c r="S988" s="168" t="s">
        <v>109</v>
      </c>
      <c r="T988" s="168" t="s">
        <v>26</v>
      </c>
      <c r="U988" s="168" t="s">
        <v>26</v>
      </c>
      <c r="V988" s="168">
        <v>2020</v>
      </c>
      <c r="W988" s="168">
        <v>0.37</v>
      </c>
      <c r="Z988" s="186" t="s">
        <v>2524</v>
      </c>
      <c r="AA988" s="168" t="s">
        <v>27</v>
      </c>
    </row>
    <row r="989" spans="1:27" hidden="1" x14ac:dyDescent="0.2">
      <c r="A989" s="168" t="s">
        <v>201</v>
      </c>
      <c r="B989" s="168" t="s">
        <v>201</v>
      </c>
      <c r="C989" s="168" t="s">
        <v>202</v>
      </c>
      <c r="D989" s="168" t="s">
        <v>202</v>
      </c>
      <c r="E989" s="168" t="s">
        <v>4699</v>
      </c>
      <c r="F989" s="168" t="s">
        <v>203</v>
      </c>
      <c r="G989" s="168" t="s">
        <v>210</v>
      </c>
      <c r="H989" s="168" t="s">
        <v>209</v>
      </c>
      <c r="I989" s="168" t="s">
        <v>56</v>
      </c>
      <c r="J989" s="168"/>
      <c r="K989" s="168">
        <v>4</v>
      </c>
      <c r="O989" s="188"/>
      <c r="Q989" s="168" t="s">
        <v>206</v>
      </c>
      <c r="S989" s="168" t="s">
        <v>206</v>
      </c>
      <c r="T989" s="168" t="s">
        <v>26</v>
      </c>
      <c r="U989" s="168" t="s">
        <v>26</v>
      </c>
      <c r="V989" s="168">
        <v>2020</v>
      </c>
      <c r="W989" s="168">
        <v>0.37</v>
      </c>
      <c r="Z989" s="186" t="s">
        <v>2549</v>
      </c>
      <c r="AA989" s="168" t="s">
        <v>27</v>
      </c>
    </row>
    <row r="990" spans="1:27" hidden="1" x14ac:dyDescent="0.2">
      <c r="A990" s="168" t="s">
        <v>835</v>
      </c>
      <c r="B990" s="168" t="s">
        <v>835</v>
      </c>
      <c r="C990" s="168" t="s">
        <v>836</v>
      </c>
      <c r="D990" s="168" t="s">
        <v>836</v>
      </c>
      <c r="E990" s="168" t="s">
        <v>4699</v>
      </c>
      <c r="F990" s="168" t="s">
        <v>837</v>
      </c>
      <c r="G990" s="168" t="s">
        <v>210</v>
      </c>
      <c r="H990" s="168" t="s">
        <v>209</v>
      </c>
      <c r="I990" s="168" t="s">
        <v>56</v>
      </c>
      <c r="J990" s="168"/>
      <c r="K990" s="168">
        <v>4</v>
      </c>
      <c r="O990" s="188"/>
      <c r="Q990" s="168" t="s">
        <v>838</v>
      </c>
      <c r="S990" s="168" t="s">
        <v>838</v>
      </c>
      <c r="T990" s="168" t="s">
        <v>26</v>
      </c>
      <c r="U990" s="168" t="s">
        <v>26</v>
      </c>
      <c r="V990" s="168">
        <v>2020</v>
      </c>
      <c r="W990" s="168">
        <v>0.37</v>
      </c>
      <c r="Z990" s="186" t="s">
        <v>2549</v>
      </c>
      <c r="AA990" s="168" t="s">
        <v>27</v>
      </c>
    </row>
    <row r="991" spans="1:27" hidden="1" x14ac:dyDescent="0.2">
      <c r="A991" s="168" t="s">
        <v>1681</v>
      </c>
      <c r="B991" s="168" t="s">
        <v>1681</v>
      </c>
      <c r="C991" s="168" t="s">
        <v>1682</v>
      </c>
      <c r="D991" s="168" t="s">
        <v>1682</v>
      </c>
      <c r="E991" s="168" t="s">
        <v>4693</v>
      </c>
      <c r="F991" s="168" t="s">
        <v>1683</v>
      </c>
      <c r="G991" s="168" t="s">
        <v>1115</v>
      </c>
      <c r="H991" s="168" t="s">
        <v>1114</v>
      </c>
      <c r="I991" s="168" t="s">
        <v>41</v>
      </c>
      <c r="J991" s="168"/>
      <c r="K991" s="168">
        <v>8</v>
      </c>
      <c r="O991" s="188"/>
      <c r="Q991" s="168" t="s">
        <v>1684</v>
      </c>
      <c r="S991" s="168" t="s">
        <v>1684</v>
      </c>
      <c r="T991" s="168" t="s">
        <v>656</v>
      </c>
      <c r="U991" s="168" t="s">
        <v>657</v>
      </c>
      <c r="V991" s="168">
        <v>2020</v>
      </c>
      <c r="W991" s="168">
        <v>0.39</v>
      </c>
      <c r="X991" s="168" t="s">
        <v>4903</v>
      </c>
      <c r="Z991" s="186" t="s">
        <v>2590</v>
      </c>
      <c r="AA991" s="168" t="s">
        <v>90</v>
      </c>
    </row>
    <row r="992" spans="1:27" hidden="1" x14ac:dyDescent="0.2">
      <c r="A992" s="168" t="s">
        <v>1681</v>
      </c>
      <c r="B992" s="168" t="s">
        <v>1681</v>
      </c>
      <c r="C992" s="168" t="s">
        <v>1682</v>
      </c>
      <c r="D992" s="168" t="s">
        <v>1682</v>
      </c>
      <c r="E992" s="168" t="s">
        <v>4693</v>
      </c>
      <c r="F992" s="168" t="s">
        <v>1683</v>
      </c>
      <c r="G992" s="168" t="s">
        <v>1102</v>
      </c>
      <c r="H992" s="168" t="s">
        <v>1101</v>
      </c>
      <c r="I992" s="168" t="s">
        <v>66</v>
      </c>
      <c r="J992" s="168"/>
      <c r="K992" s="168">
        <v>9</v>
      </c>
      <c r="O992" s="188"/>
      <c r="Q992" s="168" t="s">
        <v>1684</v>
      </c>
      <c r="S992" s="168" t="s">
        <v>1684</v>
      </c>
      <c r="T992" s="168" t="s">
        <v>656</v>
      </c>
      <c r="U992" s="168" t="s">
        <v>657</v>
      </c>
      <c r="V992" s="168">
        <v>2020</v>
      </c>
      <c r="W992" s="168">
        <v>0.39</v>
      </c>
      <c r="X992" s="168" t="s">
        <v>4903</v>
      </c>
      <c r="Z992" s="186" t="s">
        <v>2515</v>
      </c>
      <c r="AA992" s="168" t="s">
        <v>90</v>
      </c>
    </row>
    <row r="993" spans="1:27" hidden="1" x14ac:dyDescent="0.2">
      <c r="A993" s="168" t="s">
        <v>1681</v>
      </c>
      <c r="B993" s="168" t="s">
        <v>1681</v>
      </c>
      <c r="C993" s="168" t="s">
        <v>1682</v>
      </c>
      <c r="D993" s="168" t="s">
        <v>1682</v>
      </c>
      <c r="E993" s="168" t="s">
        <v>4693</v>
      </c>
      <c r="F993" s="168" t="s">
        <v>1683</v>
      </c>
      <c r="G993" s="168" t="s">
        <v>9845</v>
      </c>
      <c r="H993" s="168" t="s">
        <v>9851</v>
      </c>
      <c r="I993" s="168" t="s">
        <v>63</v>
      </c>
      <c r="K993" s="168">
        <v>10</v>
      </c>
      <c r="Q993" s="168" t="s">
        <v>1684</v>
      </c>
      <c r="S993" s="168" t="s">
        <v>1684</v>
      </c>
      <c r="T993" s="168" t="s">
        <v>656</v>
      </c>
      <c r="U993" s="168" t="s">
        <v>657</v>
      </c>
      <c r="V993" s="168">
        <v>2022</v>
      </c>
      <c r="W993" s="168">
        <v>0.39</v>
      </c>
      <c r="Z993" s="188" t="s">
        <v>9751</v>
      </c>
      <c r="AA993" s="168" t="s">
        <v>90</v>
      </c>
    </row>
    <row r="994" spans="1:27" hidden="1" x14ac:dyDescent="0.2">
      <c r="A994" s="168" t="s">
        <v>71</v>
      </c>
      <c r="B994" s="168" t="s">
        <v>71</v>
      </c>
      <c r="C994" s="168" t="s">
        <v>72</v>
      </c>
      <c r="D994" s="168" t="s">
        <v>72</v>
      </c>
      <c r="E994" s="168" t="s">
        <v>4699</v>
      </c>
      <c r="F994" s="168" t="s">
        <v>73</v>
      </c>
      <c r="G994" s="168" t="s">
        <v>82</v>
      </c>
      <c r="H994" s="168" t="s">
        <v>81</v>
      </c>
      <c r="I994" s="168" t="s">
        <v>56</v>
      </c>
      <c r="J994" s="168"/>
      <c r="K994" s="168">
        <v>4</v>
      </c>
      <c r="O994" s="188"/>
      <c r="Q994" s="168" t="s">
        <v>76</v>
      </c>
      <c r="S994" s="168" t="s">
        <v>76</v>
      </c>
      <c r="T994" s="168" t="s">
        <v>26</v>
      </c>
      <c r="U994" s="168" t="s">
        <v>26</v>
      </c>
      <c r="V994" s="168">
        <v>2020</v>
      </c>
      <c r="W994" s="168">
        <v>0.39</v>
      </c>
      <c r="Z994" s="186" t="s">
        <v>2526</v>
      </c>
      <c r="AA994" s="168" t="s">
        <v>27</v>
      </c>
    </row>
    <row r="995" spans="1:27" hidden="1" x14ac:dyDescent="0.2">
      <c r="A995" s="168" t="s">
        <v>71</v>
      </c>
      <c r="B995" s="168" t="s">
        <v>71</v>
      </c>
      <c r="C995" s="168" t="s">
        <v>72</v>
      </c>
      <c r="D995" s="168" t="s">
        <v>72</v>
      </c>
      <c r="E995" s="168" t="s">
        <v>4699</v>
      </c>
      <c r="F995" s="168" t="s">
        <v>73</v>
      </c>
      <c r="G995" s="168" t="s">
        <v>78</v>
      </c>
      <c r="H995" s="168" t="s">
        <v>77</v>
      </c>
      <c r="I995" s="168" t="s">
        <v>22</v>
      </c>
      <c r="J995" s="168"/>
      <c r="K995" s="168">
        <v>5</v>
      </c>
      <c r="O995" s="188"/>
      <c r="Q995" s="168" t="s">
        <v>76</v>
      </c>
      <c r="S995" s="168" t="s">
        <v>76</v>
      </c>
      <c r="T995" s="168" t="s">
        <v>26</v>
      </c>
      <c r="U995" s="168" t="s">
        <v>26</v>
      </c>
      <c r="V995" s="168">
        <v>2020</v>
      </c>
      <c r="W995" s="168">
        <v>0.39</v>
      </c>
      <c r="Z995" s="186" t="s">
        <v>2524</v>
      </c>
      <c r="AA995" s="168" t="s">
        <v>27</v>
      </c>
    </row>
    <row r="996" spans="1:27" hidden="1" x14ac:dyDescent="0.2">
      <c r="A996" s="168" t="s">
        <v>884</v>
      </c>
      <c r="B996" s="168" t="s">
        <v>884</v>
      </c>
      <c r="C996" s="168" t="s">
        <v>885</v>
      </c>
      <c r="D996" s="168" t="s">
        <v>885</v>
      </c>
      <c r="E996" s="168" t="s">
        <v>4693</v>
      </c>
      <c r="F996" s="168" t="s">
        <v>886</v>
      </c>
      <c r="G996" s="168" t="s">
        <v>489</v>
      </c>
      <c r="H996" s="168" t="s">
        <v>488</v>
      </c>
      <c r="I996" s="168" t="s">
        <v>28</v>
      </c>
      <c r="J996" s="168"/>
      <c r="K996" s="168">
        <v>6</v>
      </c>
      <c r="O996" s="188"/>
      <c r="Q996" s="168" t="s">
        <v>887</v>
      </c>
      <c r="S996" s="168" t="s">
        <v>887</v>
      </c>
      <c r="T996" s="168" t="s">
        <v>491</v>
      </c>
      <c r="U996" s="168" t="s">
        <v>492</v>
      </c>
      <c r="V996" s="168">
        <v>2020</v>
      </c>
      <c r="W996" s="168">
        <v>0.39600000000000002</v>
      </c>
      <c r="Z996" s="188" t="s">
        <v>2567</v>
      </c>
      <c r="AA996" s="168" t="s">
        <v>123</v>
      </c>
    </row>
    <row r="997" spans="1:27" hidden="1" x14ac:dyDescent="0.2">
      <c r="A997" s="168" t="s">
        <v>310</v>
      </c>
      <c r="B997" s="168" t="s">
        <v>310</v>
      </c>
      <c r="C997" s="168" t="s">
        <v>311</v>
      </c>
      <c r="D997" s="168" t="s">
        <v>311</v>
      </c>
      <c r="E997" s="168" t="s">
        <v>4699</v>
      </c>
      <c r="F997" s="168" t="s">
        <v>312</v>
      </c>
      <c r="G997" s="168" t="s">
        <v>36</v>
      </c>
      <c r="H997" s="168" t="s">
        <v>35</v>
      </c>
      <c r="I997" s="168" t="s">
        <v>34</v>
      </c>
      <c r="J997" s="168"/>
      <c r="K997" s="168">
        <v>2</v>
      </c>
      <c r="O997" s="188"/>
      <c r="R997" s="168" t="s">
        <v>313</v>
      </c>
      <c r="S997" s="168" t="s">
        <v>313</v>
      </c>
      <c r="T997" s="168" t="s">
        <v>26</v>
      </c>
      <c r="U997" s="168" t="s">
        <v>26</v>
      </c>
      <c r="V997" s="168">
        <v>2020</v>
      </c>
      <c r="W997" s="168">
        <v>0.4</v>
      </c>
      <c r="X997" s="168" t="s">
        <v>4402</v>
      </c>
      <c r="Z997" s="186" t="s">
        <v>2514</v>
      </c>
      <c r="AA997" s="168" t="s">
        <v>4397</v>
      </c>
    </row>
    <row r="998" spans="1:27" hidden="1" x14ac:dyDescent="0.2">
      <c r="A998" s="168" t="s">
        <v>1835</v>
      </c>
      <c r="B998" s="168" t="s">
        <v>1835</v>
      </c>
      <c r="C998" s="168" t="s">
        <v>1836</v>
      </c>
      <c r="D998" s="168" t="s">
        <v>1836</v>
      </c>
      <c r="E998" s="168" t="s">
        <v>4693</v>
      </c>
      <c r="F998" s="168" t="s">
        <v>1837</v>
      </c>
      <c r="G998" s="168" t="s">
        <v>462</v>
      </c>
      <c r="H998" s="168" t="s">
        <v>461</v>
      </c>
      <c r="I998" s="168" t="s">
        <v>34</v>
      </c>
      <c r="J998" s="168"/>
      <c r="K998" s="168">
        <v>2</v>
      </c>
      <c r="O998" s="188"/>
      <c r="R998" s="168" t="s">
        <v>1838</v>
      </c>
      <c r="S998" s="168" t="s">
        <v>1838</v>
      </c>
      <c r="T998" s="168" t="s">
        <v>491</v>
      </c>
      <c r="U998" s="168" t="s">
        <v>492</v>
      </c>
      <c r="V998" s="168">
        <v>2020</v>
      </c>
      <c r="W998" s="168">
        <v>0.4</v>
      </c>
      <c r="X998" s="168" t="s">
        <v>4402</v>
      </c>
      <c r="Z998" s="188" t="s">
        <v>2514</v>
      </c>
      <c r="AA998" s="168" t="s">
        <v>463</v>
      </c>
    </row>
    <row r="999" spans="1:27" hidden="1" x14ac:dyDescent="0.2">
      <c r="A999" s="168" t="s">
        <v>839</v>
      </c>
      <c r="B999" s="168" t="s">
        <v>839</v>
      </c>
      <c r="C999" s="168" t="s">
        <v>840</v>
      </c>
      <c r="D999" s="168" t="s">
        <v>840</v>
      </c>
      <c r="E999" s="168" t="s">
        <v>4693</v>
      </c>
      <c r="F999" s="168" t="s">
        <v>841</v>
      </c>
      <c r="G999" s="168" t="s">
        <v>462</v>
      </c>
      <c r="H999" s="168" t="s">
        <v>461</v>
      </c>
      <c r="I999" s="168" t="s">
        <v>34</v>
      </c>
      <c r="J999" s="168"/>
      <c r="K999" s="168">
        <v>2</v>
      </c>
      <c r="O999" s="188"/>
      <c r="R999" s="168" t="s">
        <v>844</v>
      </c>
      <c r="S999" s="168" t="s">
        <v>844</v>
      </c>
      <c r="T999" s="168" t="s">
        <v>845</v>
      </c>
      <c r="U999" s="168" t="s">
        <v>845</v>
      </c>
      <c r="V999" s="168">
        <v>2020</v>
      </c>
      <c r="W999" s="168">
        <v>0.4</v>
      </c>
      <c r="X999" s="168" t="s">
        <v>4402</v>
      </c>
      <c r="Z999" s="186" t="s">
        <v>2514</v>
      </c>
      <c r="AA999" s="168" t="s">
        <v>4399</v>
      </c>
    </row>
    <row r="1000" spans="1:27" hidden="1" x14ac:dyDescent="0.2">
      <c r="A1000" s="168" t="s">
        <v>701</v>
      </c>
      <c r="B1000" s="168" t="s">
        <v>701</v>
      </c>
      <c r="C1000" s="168" t="s">
        <v>702</v>
      </c>
      <c r="D1000" s="168" t="s">
        <v>702</v>
      </c>
      <c r="E1000" s="168" t="s">
        <v>4693</v>
      </c>
      <c r="F1000" s="168" t="s">
        <v>703</v>
      </c>
      <c r="G1000" s="168" t="s">
        <v>705</v>
      </c>
      <c r="H1000" s="168" t="s">
        <v>704</v>
      </c>
      <c r="I1000" s="168" t="s">
        <v>53</v>
      </c>
      <c r="J1000" s="168"/>
      <c r="K1000" s="168">
        <v>3</v>
      </c>
      <c r="O1000" s="188"/>
      <c r="R1000" s="168" t="s">
        <v>706</v>
      </c>
      <c r="S1000" s="168" t="s">
        <v>706</v>
      </c>
      <c r="T1000" s="168" t="s">
        <v>707</v>
      </c>
      <c r="U1000" s="168" t="s">
        <v>708</v>
      </c>
      <c r="V1000" s="168">
        <v>2020</v>
      </c>
      <c r="W1000" s="168">
        <v>0.4</v>
      </c>
      <c r="X1000" s="168" t="s">
        <v>4402</v>
      </c>
      <c r="Z1000" s="188" t="s">
        <v>2567</v>
      </c>
      <c r="AA1000" s="168" t="s">
        <v>90</v>
      </c>
    </row>
    <row r="1001" spans="1:27" hidden="1" x14ac:dyDescent="0.2">
      <c r="A1001" s="168" t="s">
        <v>974</v>
      </c>
      <c r="B1001" s="168" t="s">
        <v>974</v>
      </c>
      <c r="C1001" s="168" t="s">
        <v>975</v>
      </c>
      <c r="D1001" s="168" t="s">
        <v>975</v>
      </c>
      <c r="E1001" s="168" t="s">
        <v>4693</v>
      </c>
      <c r="F1001" s="168" t="s">
        <v>976</v>
      </c>
      <c r="G1001" s="168" t="s">
        <v>705</v>
      </c>
      <c r="H1001" s="168" t="s">
        <v>704</v>
      </c>
      <c r="I1001" s="168" t="s">
        <v>53</v>
      </c>
      <c r="J1001" s="168"/>
      <c r="K1001" s="168">
        <v>3</v>
      </c>
      <c r="O1001" s="188"/>
      <c r="Q1001" s="168" t="s">
        <v>977</v>
      </c>
      <c r="S1001" s="168" t="s">
        <v>977</v>
      </c>
      <c r="T1001" s="168" t="s">
        <v>707</v>
      </c>
      <c r="U1001" s="168" t="s">
        <v>708</v>
      </c>
      <c r="V1001" s="168">
        <v>2020</v>
      </c>
      <c r="W1001" s="168">
        <v>0.4</v>
      </c>
      <c r="Z1001" s="186" t="s">
        <v>2567</v>
      </c>
      <c r="AA1001" s="168" t="s">
        <v>90</v>
      </c>
    </row>
    <row r="1002" spans="1:27" hidden="1" x14ac:dyDescent="0.2">
      <c r="A1002" s="168" t="s">
        <v>1402</v>
      </c>
      <c r="B1002" s="168" t="s">
        <v>1402</v>
      </c>
      <c r="C1002" s="168" t="s">
        <v>1403</v>
      </c>
      <c r="D1002" s="168" t="s">
        <v>1403</v>
      </c>
      <c r="E1002" s="168" t="s">
        <v>4699</v>
      </c>
      <c r="F1002" s="168" t="s">
        <v>1404</v>
      </c>
      <c r="G1002" s="168" t="s">
        <v>36</v>
      </c>
      <c r="H1002" s="168" t="s">
        <v>35</v>
      </c>
      <c r="I1002" s="168" t="s">
        <v>34</v>
      </c>
      <c r="J1002" s="168"/>
      <c r="K1002" s="168">
        <v>2</v>
      </c>
      <c r="O1002" s="188"/>
      <c r="Q1002" s="168" t="s">
        <v>1405</v>
      </c>
      <c r="S1002" s="168" t="s">
        <v>1405</v>
      </c>
      <c r="T1002" s="168" t="s">
        <v>26</v>
      </c>
      <c r="U1002" s="168" t="s">
        <v>26</v>
      </c>
      <c r="V1002" s="168">
        <v>2020</v>
      </c>
      <c r="W1002" s="168">
        <v>0.4</v>
      </c>
      <c r="Z1002" s="186" t="s">
        <v>2514</v>
      </c>
      <c r="AA1002" s="168" t="s">
        <v>4397</v>
      </c>
    </row>
    <row r="1003" spans="1:27" hidden="1" x14ac:dyDescent="0.2">
      <c r="A1003" s="168" t="s">
        <v>1402</v>
      </c>
      <c r="B1003" s="168" t="s">
        <v>1402</v>
      </c>
      <c r="C1003" s="168" t="s">
        <v>1403</v>
      </c>
      <c r="D1003" s="168" t="s">
        <v>1403</v>
      </c>
      <c r="E1003" s="168" t="s">
        <v>4699</v>
      </c>
      <c r="F1003" s="168" t="s">
        <v>1404</v>
      </c>
      <c r="G1003" s="168" t="s">
        <v>208</v>
      </c>
      <c r="H1003" s="168" t="s">
        <v>207</v>
      </c>
      <c r="I1003" s="168" t="s">
        <v>53</v>
      </c>
      <c r="J1003" s="168"/>
      <c r="K1003" s="168">
        <v>3</v>
      </c>
      <c r="O1003" s="188"/>
      <c r="Q1003" s="168" t="s">
        <v>1405</v>
      </c>
      <c r="S1003" s="168" t="s">
        <v>1405</v>
      </c>
      <c r="T1003" s="168" t="s">
        <v>26</v>
      </c>
      <c r="U1003" s="168" t="s">
        <v>26</v>
      </c>
      <c r="V1003" s="168">
        <v>2020</v>
      </c>
      <c r="W1003" s="168">
        <v>0.4</v>
      </c>
      <c r="Z1003" s="186" t="s">
        <v>2548</v>
      </c>
      <c r="AA1003" s="168" t="s">
        <v>27</v>
      </c>
    </row>
    <row r="1004" spans="1:27" hidden="1" x14ac:dyDescent="0.2">
      <c r="A1004" s="168" t="s">
        <v>2441</v>
      </c>
      <c r="B1004" s="168" t="s">
        <v>2441</v>
      </c>
      <c r="C1004" s="168" t="s">
        <v>2442</v>
      </c>
      <c r="D1004" s="168" t="s">
        <v>2442</v>
      </c>
      <c r="E1004" s="168" t="s">
        <v>4699</v>
      </c>
      <c r="F1004" s="168" t="s">
        <v>2443</v>
      </c>
      <c r="G1004" s="168" t="s">
        <v>24</v>
      </c>
      <c r="H1004" s="168" t="s">
        <v>23</v>
      </c>
      <c r="I1004" s="168" t="s">
        <v>22</v>
      </c>
      <c r="J1004" s="168"/>
      <c r="K1004" s="168">
        <v>5</v>
      </c>
      <c r="O1004" s="188"/>
      <c r="Q1004" s="168" t="s">
        <v>2444</v>
      </c>
      <c r="S1004" s="168" t="s">
        <v>2444</v>
      </c>
      <c r="T1004" s="168" t="s">
        <v>26</v>
      </c>
      <c r="U1004" s="168" t="s">
        <v>26</v>
      </c>
      <c r="V1004" s="168">
        <v>2020</v>
      </c>
      <c r="W1004" s="168">
        <v>0.4</v>
      </c>
      <c r="Z1004" s="186" t="s">
        <v>2512</v>
      </c>
      <c r="AA1004" s="168" t="s">
        <v>27</v>
      </c>
    </row>
    <row r="1005" spans="1:27" hidden="1" x14ac:dyDescent="0.2">
      <c r="A1005" s="168" t="s">
        <v>1828</v>
      </c>
      <c r="B1005" s="168" t="s">
        <v>1828</v>
      </c>
      <c r="C1005" s="168" t="s">
        <v>1829</v>
      </c>
      <c r="D1005" s="168" t="s">
        <v>1829</v>
      </c>
      <c r="E1005" s="168" t="s">
        <v>4699</v>
      </c>
      <c r="F1005" s="168" t="s">
        <v>1830</v>
      </c>
      <c r="G1005" s="168" t="s">
        <v>36</v>
      </c>
      <c r="H1005" s="168" t="s">
        <v>35</v>
      </c>
      <c r="I1005" s="168" t="s">
        <v>34</v>
      </c>
      <c r="J1005" s="168"/>
      <c r="K1005" s="168">
        <v>2</v>
      </c>
      <c r="O1005" s="188"/>
      <c r="Q1005" s="168" t="s">
        <v>1831</v>
      </c>
      <c r="S1005" s="168" t="s">
        <v>1831</v>
      </c>
      <c r="T1005" s="168" t="s">
        <v>26</v>
      </c>
      <c r="U1005" s="168" t="s">
        <v>26</v>
      </c>
      <c r="V1005" s="168">
        <v>2020</v>
      </c>
      <c r="W1005" s="168">
        <v>0.4</v>
      </c>
      <c r="Z1005" s="186" t="s">
        <v>2514</v>
      </c>
      <c r="AA1005" s="168" t="s">
        <v>4397</v>
      </c>
    </row>
    <row r="1006" spans="1:27" hidden="1" x14ac:dyDescent="0.2">
      <c r="A1006" s="168" t="s">
        <v>1828</v>
      </c>
      <c r="B1006" s="168" t="s">
        <v>1828</v>
      </c>
      <c r="C1006" s="168" t="s">
        <v>1829</v>
      </c>
      <c r="D1006" s="168" t="s">
        <v>1829</v>
      </c>
      <c r="E1006" s="168" t="s">
        <v>4699</v>
      </c>
      <c r="F1006" s="168" t="s">
        <v>1830</v>
      </c>
      <c r="G1006" s="168" t="s">
        <v>33</v>
      </c>
      <c r="H1006" s="168" t="s">
        <v>32</v>
      </c>
      <c r="I1006" s="168" t="s">
        <v>31</v>
      </c>
      <c r="J1006" s="162"/>
      <c r="K1006" s="168">
        <v>1</v>
      </c>
      <c r="O1006" s="188"/>
      <c r="Q1006" s="168" t="s">
        <v>1831</v>
      </c>
      <c r="S1006" s="168" t="s">
        <v>1831</v>
      </c>
      <c r="T1006" s="168" t="s">
        <v>26</v>
      </c>
      <c r="U1006" s="168" t="s">
        <v>26</v>
      </c>
      <c r="V1006" s="168">
        <v>2020</v>
      </c>
      <c r="W1006" s="168">
        <v>0.4</v>
      </c>
      <c r="Z1006" s="186" t="s">
        <v>2514</v>
      </c>
      <c r="AA1006" s="168" t="s">
        <v>4397</v>
      </c>
    </row>
    <row r="1007" spans="1:27" hidden="1" x14ac:dyDescent="0.2">
      <c r="A1007" s="168" t="s">
        <v>1229</v>
      </c>
      <c r="B1007" s="168" t="s">
        <v>1229</v>
      </c>
      <c r="C1007" s="168" t="s">
        <v>1230</v>
      </c>
      <c r="D1007" s="168" t="s">
        <v>1230</v>
      </c>
      <c r="E1007" s="168" t="s">
        <v>4699</v>
      </c>
      <c r="F1007" s="168" t="s">
        <v>1231</v>
      </c>
      <c r="G1007" s="168" t="s">
        <v>326</v>
      </c>
      <c r="H1007" s="168" t="s">
        <v>325</v>
      </c>
      <c r="I1007" s="168" t="s">
        <v>66</v>
      </c>
      <c r="J1007" s="168"/>
      <c r="K1007" s="168">
        <v>9</v>
      </c>
      <c r="O1007" s="188"/>
      <c r="Q1007" s="168" t="s">
        <v>1232</v>
      </c>
      <c r="S1007" s="168" t="s">
        <v>1232</v>
      </c>
      <c r="T1007" s="168" t="s">
        <v>26</v>
      </c>
      <c r="U1007" s="168" t="s">
        <v>26</v>
      </c>
      <c r="V1007" s="168">
        <v>2020</v>
      </c>
      <c r="W1007" s="168">
        <v>0.4</v>
      </c>
      <c r="Z1007" s="186" t="s">
        <v>2544</v>
      </c>
      <c r="AA1007" s="168" t="s">
        <v>123</v>
      </c>
    </row>
    <row r="1008" spans="1:27" hidden="1" x14ac:dyDescent="0.2">
      <c r="A1008" s="168" t="s">
        <v>626</v>
      </c>
      <c r="B1008" s="168" t="s">
        <v>626</v>
      </c>
      <c r="C1008" s="168" t="s">
        <v>627</v>
      </c>
      <c r="D1008" s="168" t="s">
        <v>627</v>
      </c>
      <c r="E1008" s="168" t="s">
        <v>4699</v>
      </c>
      <c r="F1008" s="168" t="s">
        <v>628</v>
      </c>
      <c r="G1008" s="168" t="s">
        <v>36</v>
      </c>
      <c r="H1008" s="168" t="s">
        <v>35</v>
      </c>
      <c r="I1008" s="168" t="s">
        <v>34</v>
      </c>
      <c r="J1008" s="168"/>
      <c r="K1008" s="168">
        <v>2</v>
      </c>
      <c r="O1008" s="188"/>
      <c r="Q1008" s="168" t="s">
        <v>629</v>
      </c>
      <c r="S1008" s="168" t="s">
        <v>629</v>
      </c>
      <c r="T1008" s="168" t="s">
        <v>26</v>
      </c>
      <c r="U1008" s="168" t="s">
        <v>26</v>
      </c>
      <c r="V1008" s="168">
        <v>2020</v>
      </c>
      <c r="W1008" s="168">
        <v>0.4</v>
      </c>
      <c r="Z1008" s="186" t="s">
        <v>2514</v>
      </c>
      <c r="AA1008" s="168" t="s">
        <v>4397</v>
      </c>
    </row>
    <row r="1009" spans="1:27" hidden="1" x14ac:dyDescent="0.2">
      <c r="A1009" s="168" t="s">
        <v>626</v>
      </c>
      <c r="B1009" s="168" t="s">
        <v>626</v>
      </c>
      <c r="C1009" s="168" t="s">
        <v>627</v>
      </c>
      <c r="D1009" s="168" t="s">
        <v>627</v>
      </c>
      <c r="E1009" s="168" t="s">
        <v>4699</v>
      </c>
      <c r="F1009" s="168" t="s">
        <v>628</v>
      </c>
      <c r="G1009" s="168" t="s">
        <v>208</v>
      </c>
      <c r="H1009" s="168" t="s">
        <v>207</v>
      </c>
      <c r="I1009" s="168" t="s">
        <v>53</v>
      </c>
      <c r="J1009" s="168"/>
      <c r="K1009" s="168">
        <v>3</v>
      </c>
      <c r="O1009" s="188"/>
      <c r="Q1009" s="168" t="s">
        <v>629</v>
      </c>
      <c r="S1009" s="168" t="s">
        <v>629</v>
      </c>
      <c r="T1009" s="168" t="s">
        <v>26</v>
      </c>
      <c r="U1009" s="168" t="s">
        <v>26</v>
      </c>
      <c r="V1009" s="168">
        <v>2020</v>
      </c>
      <c r="W1009" s="168">
        <v>0.4</v>
      </c>
      <c r="Z1009" s="186" t="s">
        <v>2548</v>
      </c>
      <c r="AA1009" s="168" t="s">
        <v>27</v>
      </c>
    </row>
    <row r="1010" spans="1:27" hidden="1" x14ac:dyDescent="0.2">
      <c r="A1010" s="168" t="s">
        <v>626</v>
      </c>
      <c r="B1010" s="168" t="s">
        <v>626</v>
      </c>
      <c r="C1010" s="168" t="s">
        <v>627</v>
      </c>
      <c r="D1010" s="168" t="s">
        <v>627</v>
      </c>
      <c r="E1010" s="168" t="s">
        <v>4699</v>
      </c>
      <c r="F1010" s="168" t="s">
        <v>628</v>
      </c>
      <c r="G1010" s="168" t="s">
        <v>33</v>
      </c>
      <c r="H1010" s="168" t="s">
        <v>32</v>
      </c>
      <c r="I1010" s="168" t="s">
        <v>31</v>
      </c>
      <c r="J1010" s="162"/>
      <c r="K1010" s="168">
        <v>1</v>
      </c>
      <c r="O1010" s="188"/>
      <c r="Q1010" s="168" t="s">
        <v>629</v>
      </c>
      <c r="S1010" s="168" t="s">
        <v>629</v>
      </c>
      <c r="T1010" s="168" t="s">
        <v>26</v>
      </c>
      <c r="U1010" s="168" t="s">
        <v>26</v>
      </c>
      <c r="V1010" s="168">
        <v>2020</v>
      </c>
      <c r="W1010" s="168">
        <v>0.4</v>
      </c>
      <c r="Z1010" s="186" t="s">
        <v>2514</v>
      </c>
      <c r="AA1010" s="168" t="s">
        <v>4397</v>
      </c>
    </row>
    <row r="1011" spans="1:27" hidden="1" x14ac:dyDescent="0.2">
      <c r="A1011" s="168" t="s">
        <v>1431</v>
      </c>
      <c r="B1011" s="168" t="s">
        <v>1431</v>
      </c>
      <c r="C1011" s="168" t="s">
        <v>1432</v>
      </c>
      <c r="D1011" s="168" t="s">
        <v>1432</v>
      </c>
      <c r="E1011" s="168" t="s">
        <v>4693</v>
      </c>
      <c r="F1011" s="168" t="s">
        <v>1433</v>
      </c>
      <c r="G1011" s="168" t="s">
        <v>849</v>
      </c>
      <c r="H1011" s="168" t="s">
        <v>848</v>
      </c>
      <c r="I1011" s="168" t="s">
        <v>56</v>
      </c>
      <c r="J1011" s="168"/>
      <c r="K1011" s="168">
        <v>4</v>
      </c>
      <c r="O1011" s="188"/>
      <c r="Q1011" s="168" t="s">
        <v>1434</v>
      </c>
      <c r="S1011" s="168" t="s">
        <v>1434</v>
      </c>
      <c r="T1011" s="168" t="s">
        <v>845</v>
      </c>
      <c r="U1011" s="168" t="s">
        <v>845</v>
      </c>
      <c r="V1011" s="168">
        <v>2020</v>
      </c>
      <c r="W1011" s="168">
        <v>0.4</v>
      </c>
      <c r="Z1011" s="186" t="s">
        <v>2548</v>
      </c>
      <c r="AA1011" s="168" t="s">
        <v>123</v>
      </c>
    </row>
    <row r="1012" spans="1:27" hidden="1" x14ac:dyDescent="0.2">
      <c r="A1012" s="168" t="s">
        <v>1431</v>
      </c>
      <c r="B1012" s="168" t="s">
        <v>1431</v>
      </c>
      <c r="C1012" s="168" t="s">
        <v>1432</v>
      </c>
      <c r="D1012" s="168" t="s">
        <v>1432</v>
      </c>
      <c r="E1012" s="168" t="s">
        <v>4693</v>
      </c>
      <c r="F1012" s="168" t="s">
        <v>1433</v>
      </c>
      <c r="G1012" s="168" t="s">
        <v>843</v>
      </c>
      <c r="H1012" s="168" t="s">
        <v>842</v>
      </c>
      <c r="I1012" s="168" t="s">
        <v>22</v>
      </c>
      <c r="J1012" s="168"/>
      <c r="K1012" s="168">
        <v>5</v>
      </c>
      <c r="O1012" s="188"/>
      <c r="Q1012" s="168" t="s">
        <v>1434</v>
      </c>
      <c r="S1012" s="168" t="s">
        <v>1434</v>
      </c>
      <c r="T1012" s="168" t="s">
        <v>845</v>
      </c>
      <c r="U1012" s="168" t="s">
        <v>845</v>
      </c>
      <c r="V1012" s="168">
        <v>2020</v>
      </c>
      <c r="W1012" s="168">
        <v>0.4</v>
      </c>
      <c r="Z1012" s="186" t="s">
        <v>2584</v>
      </c>
      <c r="AA1012" s="168" t="s">
        <v>123</v>
      </c>
    </row>
    <row r="1013" spans="1:27" hidden="1" x14ac:dyDescent="0.2">
      <c r="A1013" s="168" t="s">
        <v>1431</v>
      </c>
      <c r="B1013" s="168" t="s">
        <v>1431</v>
      </c>
      <c r="C1013" s="168" t="s">
        <v>1432</v>
      </c>
      <c r="D1013" s="168" t="s">
        <v>1432</v>
      </c>
      <c r="E1013" s="168" t="s">
        <v>4693</v>
      </c>
      <c r="F1013" s="168" t="s">
        <v>1433</v>
      </c>
      <c r="G1013" s="168" t="s">
        <v>847</v>
      </c>
      <c r="H1013" s="168" t="s">
        <v>846</v>
      </c>
      <c r="I1013" s="168" t="s">
        <v>28</v>
      </c>
      <c r="J1013" s="168"/>
      <c r="K1013" s="168">
        <v>6</v>
      </c>
      <c r="O1013" s="188"/>
      <c r="Q1013" s="168" t="s">
        <v>1434</v>
      </c>
      <c r="S1013" s="168" t="s">
        <v>1434</v>
      </c>
      <c r="T1013" s="168" t="s">
        <v>845</v>
      </c>
      <c r="U1013" s="168" t="s">
        <v>845</v>
      </c>
      <c r="V1013" s="168">
        <v>2020</v>
      </c>
      <c r="W1013" s="168">
        <v>0.4</v>
      </c>
      <c r="Z1013" s="186" t="s">
        <v>2585</v>
      </c>
      <c r="AA1013" s="168" t="s">
        <v>90</v>
      </c>
    </row>
    <row r="1014" spans="1:27" hidden="1" x14ac:dyDescent="0.2">
      <c r="A1014" s="168" t="s">
        <v>552</v>
      </c>
      <c r="B1014" s="168" t="s">
        <v>552</v>
      </c>
      <c r="C1014" s="168" t="s">
        <v>553</v>
      </c>
      <c r="D1014" s="168" t="s">
        <v>553</v>
      </c>
      <c r="E1014" s="168" t="s">
        <v>4699</v>
      </c>
      <c r="F1014" s="168" t="s">
        <v>554</v>
      </c>
      <c r="G1014" s="168" t="s">
        <v>326</v>
      </c>
      <c r="H1014" s="168" t="s">
        <v>325</v>
      </c>
      <c r="I1014" s="168" t="s">
        <v>66</v>
      </c>
      <c r="J1014" s="168"/>
      <c r="K1014" s="168">
        <v>9</v>
      </c>
      <c r="O1014" s="188"/>
      <c r="Q1014" s="168" t="s">
        <v>555</v>
      </c>
      <c r="S1014" s="168" t="s">
        <v>555</v>
      </c>
      <c r="T1014" s="168" t="s">
        <v>26</v>
      </c>
      <c r="U1014" s="168" t="s">
        <v>26</v>
      </c>
      <c r="V1014" s="168">
        <v>2020</v>
      </c>
      <c r="W1014" s="168">
        <v>0.4</v>
      </c>
      <c r="Z1014" s="186" t="s">
        <v>2544</v>
      </c>
      <c r="AA1014" s="168" t="s">
        <v>123</v>
      </c>
    </row>
    <row r="1015" spans="1:27" hidden="1" x14ac:dyDescent="0.2">
      <c r="A1015" s="168" t="s">
        <v>2053</v>
      </c>
      <c r="B1015" s="168" t="s">
        <v>2053</v>
      </c>
      <c r="C1015" s="168" t="s">
        <v>2054</v>
      </c>
      <c r="D1015" s="168" t="s">
        <v>2054</v>
      </c>
      <c r="E1015" s="168" t="s">
        <v>4699</v>
      </c>
      <c r="F1015" s="168" t="s">
        <v>2049</v>
      </c>
      <c r="G1015" s="168" t="s">
        <v>2062</v>
      </c>
      <c r="H1015" s="168" t="s">
        <v>2061</v>
      </c>
      <c r="I1015" s="168" t="s">
        <v>56</v>
      </c>
      <c r="J1015" s="168"/>
      <c r="K1015" s="168">
        <v>4</v>
      </c>
      <c r="O1015" s="188"/>
      <c r="Q1015" s="168" t="s">
        <v>2063</v>
      </c>
      <c r="S1015" s="168" t="s">
        <v>2063</v>
      </c>
      <c r="T1015" s="168" t="s">
        <v>419</v>
      </c>
      <c r="U1015" s="168" t="s">
        <v>419</v>
      </c>
      <c r="V1015" s="168">
        <v>2020</v>
      </c>
      <c r="W1015" s="168">
        <v>0.4</v>
      </c>
      <c r="Z1015" s="186" t="s">
        <v>2608</v>
      </c>
      <c r="AA1015" s="168" t="s">
        <v>93</v>
      </c>
    </row>
    <row r="1016" spans="1:27" hidden="1" x14ac:dyDescent="0.2">
      <c r="A1016" s="168" t="s">
        <v>1394</v>
      </c>
      <c r="B1016" s="168" t="s">
        <v>1394</v>
      </c>
      <c r="C1016" s="168" t="s">
        <v>1395</v>
      </c>
      <c r="D1016" s="168" t="s">
        <v>1395</v>
      </c>
      <c r="E1016" s="168" t="s">
        <v>4693</v>
      </c>
      <c r="F1016" s="168" t="s">
        <v>1396</v>
      </c>
      <c r="G1016" s="168" t="s">
        <v>494</v>
      </c>
      <c r="H1016" s="168" t="s">
        <v>493</v>
      </c>
      <c r="I1016" s="168" t="s">
        <v>38</v>
      </c>
      <c r="J1016" s="168"/>
      <c r="K1016" s="168">
        <v>7</v>
      </c>
      <c r="O1016" s="188"/>
      <c r="Q1016" s="168" t="s">
        <v>1397</v>
      </c>
      <c r="S1016" s="168" t="s">
        <v>1397</v>
      </c>
      <c r="T1016" s="168" t="s">
        <v>491</v>
      </c>
      <c r="U1016" s="168" t="s">
        <v>492</v>
      </c>
      <c r="V1016" s="168">
        <v>2020</v>
      </c>
      <c r="W1016" s="168">
        <v>0.4</v>
      </c>
      <c r="Z1016" s="188" t="s">
        <v>2527</v>
      </c>
      <c r="AA1016" s="168" t="s">
        <v>90</v>
      </c>
    </row>
    <row r="1017" spans="1:27" hidden="1" x14ac:dyDescent="0.2">
      <c r="A1017" s="168" t="s">
        <v>1394</v>
      </c>
      <c r="B1017" s="168" t="s">
        <v>1394</v>
      </c>
      <c r="C1017" s="168" t="s">
        <v>1395</v>
      </c>
      <c r="D1017" s="168" t="s">
        <v>1395</v>
      </c>
      <c r="E1017" s="168" t="s">
        <v>4693</v>
      </c>
      <c r="F1017" s="168" t="s">
        <v>1396</v>
      </c>
      <c r="G1017" s="168" t="s">
        <v>506</v>
      </c>
      <c r="H1017" s="168" t="s">
        <v>505</v>
      </c>
      <c r="I1017" s="168" t="s">
        <v>41</v>
      </c>
      <c r="J1017" s="168"/>
      <c r="K1017" s="168">
        <v>8</v>
      </c>
      <c r="O1017" s="188"/>
      <c r="Q1017" s="168" t="s">
        <v>1397</v>
      </c>
      <c r="S1017" s="168" t="s">
        <v>1397</v>
      </c>
      <c r="T1017" s="168" t="s">
        <v>491</v>
      </c>
      <c r="U1017" s="168" t="s">
        <v>492</v>
      </c>
      <c r="V1017" s="168">
        <v>2020</v>
      </c>
      <c r="W1017" s="168">
        <v>0.4</v>
      </c>
      <c r="Z1017" s="188" t="s">
        <v>2564</v>
      </c>
      <c r="AA1017" s="168" t="s">
        <v>123</v>
      </c>
    </row>
    <row r="1018" spans="1:27" hidden="1" x14ac:dyDescent="0.2">
      <c r="A1018" s="168" t="s">
        <v>1394</v>
      </c>
      <c r="B1018" s="168" t="s">
        <v>1394</v>
      </c>
      <c r="C1018" s="168" t="s">
        <v>1395</v>
      </c>
      <c r="D1018" s="168" t="s">
        <v>1395</v>
      </c>
      <c r="E1018" s="168" t="s">
        <v>4693</v>
      </c>
      <c r="F1018" s="168" t="s">
        <v>1396</v>
      </c>
      <c r="G1018" s="168" t="s">
        <v>504</v>
      </c>
      <c r="H1018" s="168" t="s">
        <v>503</v>
      </c>
      <c r="I1018" s="168" t="s">
        <v>66</v>
      </c>
      <c r="J1018" s="168"/>
      <c r="K1018" s="168">
        <v>9</v>
      </c>
      <c r="O1018" s="188"/>
      <c r="Q1018" s="168" t="s">
        <v>1397</v>
      </c>
      <c r="S1018" s="168" t="s">
        <v>1397</v>
      </c>
      <c r="T1018" s="168" t="s">
        <v>491</v>
      </c>
      <c r="U1018" s="168" t="s">
        <v>492</v>
      </c>
      <c r="V1018" s="168">
        <v>2020</v>
      </c>
      <c r="W1018" s="168">
        <v>0.4</v>
      </c>
      <c r="Z1018" s="188" t="s">
        <v>2545</v>
      </c>
      <c r="AA1018" s="168" t="s">
        <v>123</v>
      </c>
    </row>
    <row r="1019" spans="1:27" hidden="1" x14ac:dyDescent="0.2">
      <c r="A1019" s="168" t="s">
        <v>1394</v>
      </c>
      <c r="B1019" s="168" t="s">
        <v>1394</v>
      </c>
      <c r="C1019" s="168" t="s">
        <v>1395</v>
      </c>
      <c r="D1019" s="168" t="s">
        <v>1395</v>
      </c>
      <c r="E1019" s="168" t="s">
        <v>4693</v>
      </c>
      <c r="F1019" s="168" t="s">
        <v>1396</v>
      </c>
      <c r="G1019" s="168" t="s">
        <v>4959</v>
      </c>
      <c r="H1019" s="168" t="s">
        <v>4958</v>
      </c>
      <c r="I1019" s="168" t="s">
        <v>63</v>
      </c>
      <c r="J1019" s="168"/>
      <c r="K1019" s="168">
        <v>10</v>
      </c>
      <c r="O1019" s="188"/>
      <c r="Q1019" s="168" t="s">
        <v>1397</v>
      </c>
      <c r="S1019" s="168" t="s">
        <v>1397</v>
      </c>
      <c r="T1019" s="168" t="s">
        <v>491</v>
      </c>
      <c r="U1019" s="168" t="s">
        <v>492</v>
      </c>
      <c r="V1019" s="168">
        <v>2022</v>
      </c>
      <c r="W1019" s="168">
        <v>0.4</v>
      </c>
      <c r="Z1019" s="188" t="s">
        <v>4960</v>
      </c>
      <c r="AA1019" s="188" t="s">
        <v>123</v>
      </c>
    </row>
    <row r="1020" spans="1:27" hidden="1" x14ac:dyDescent="0.2">
      <c r="A1020" s="168" t="s">
        <v>1318</v>
      </c>
      <c r="B1020" s="168" t="s">
        <v>1318</v>
      </c>
      <c r="C1020" s="168" t="s">
        <v>1319</v>
      </c>
      <c r="D1020" s="168" t="s">
        <v>1319</v>
      </c>
      <c r="E1020" s="168" t="s">
        <v>4693</v>
      </c>
      <c r="F1020" s="168" t="s">
        <v>1320</v>
      </c>
      <c r="G1020" s="168" t="s">
        <v>506</v>
      </c>
      <c r="H1020" s="168" t="s">
        <v>505</v>
      </c>
      <c r="I1020" s="168" t="s">
        <v>41</v>
      </c>
      <c r="J1020" s="168"/>
      <c r="K1020" s="168">
        <v>8</v>
      </c>
      <c r="O1020" s="188"/>
      <c r="Q1020" s="168" t="s">
        <v>1321</v>
      </c>
      <c r="S1020" s="168" t="s">
        <v>1321</v>
      </c>
      <c r="T1020" s="168" t="s">
        <v>491</v>
      </c>
      <c r="U1020" s="168" t="s">
        <v>492</v>
      </c>
      <c r="V1020" s="168">
        <v>2020</v>
      </c>
      <c r="W1020" s="168">
        <v>0.4</v>
      </c>
      <c r="Z1020" s="188" t="s">
        <v>2564</v>
      </c>
      <c r="AA1020" s="168" t="s">
        <v>123</v>
      </c>
    </row>
    <row r="1021" spans="1:27" hidden="1" x14ac:dyDescent="0.2">
      <c r="A1021" s="168" t="s">
        <v>1318</v>
      </c>
      <c r="B1021" s="168" t="s">
        <v>1318</v>
      </c>
      <c r="C1021" s="168" t="s">
        <v>1319</v>
      </c>
      <c r="D1021" s="168" t="s">
        <v>1319</v>
      </c>
      <c r="E1021" s="168" t="s">
        <v>4693</v>
      </c>
      <c r="F1021" s="168" t="s">
        <v>1320</v>
      </c>
      <c r="G1021" s="168" t="s">
        <v>504</v>
      </c>
      <c r="H1021" s="168" t="s">
        <v>503</v>
      </c>
      <c r="I1021" s="168" t="s">
        <v>66</v>
      </c>
      <c r="J1021" s="168"/>
      <c r="K1021" s="168">
        <v>9</v>
      </c>
      <c r="O1021" s="188"/>
      <c r="Q1021" s="168" t="s">
        <v>1321</v>
      </c>
      <c r="S1021" s="168" t="s">
        <v>1321</v>
      </c>
      <c r="T1021" s="168" t="s">
        <v>491</v>
      </c>
      <c r="U1021" s="168" t="s">
        <v>492</v>
      </c>
      <c r="V1021" s="168">
        <v>2020</v>
      </c>
      <c r="W1021" s="168">
        <v>0.4</v>
      </c>
      <c r="Z1021" s="188" t="s">
        <v>2545</v>
      </c>
      <c r="AA1021" s="168" t="s">
        <v>123</v>
      </c>
    </row>
    <row r="1022" spans="1:27" hidden="1" x14ac:dyDescent="0.2">
      <c r="A1022" s="168" t="s">
        <v>1318</v>
      </c>
      <c r="B1022" s="168" t="s">
        <v>1318</v>
      </c>
      <c r="C1022" s="168" t="s">
        <v>1319</v>
      </c>
      <c r="D1022" s="168" t="s">
        <v>1319</v>
      </c>
      <c r="E1022" s="168" t="s">
        <v>4693</v>
      </c>
      <c r="F1022" s="168" t="s">
        <v>1320</v>
      </c>
      <c r="G1022" s="168" t="s">
        <v>4959</v>
      </c>
      <c r="H1022" s="168" t="s">
        <v>4958</v>
      </c>
      <c r="I1022" s="168" t="s">
        <v>63</v>
      </c>
      <c r="J1022" s="168"/>
      <c r="K1022" s="168">
        <v>10</v>
      </c>
      <c r="O1022" s="188"/>
      <c r="Q1022" s="168" t="s">
        <v>1321</v>
      </c>
      <c r="S1022" s="168" t="s">
        <v>1321</v>
      </c>
      <c r="T1022" s="168" t="s">
        <v>491</v>
      </c>
      <c r="U1022" s="168" t="s">
        <v>492</v>
      </c>
      <c r="V1022" s="168">
        <v>2022</v>
      </c>
      <c r="W1022" s="168">
        <v>0.4</v>
      </c>
      <c r="Z1022" s="188" t="s">
        <v>4960</v>
      </c>
      <c r="AA1022" s="188" t="s">
        <v>123</v>
      </c>
    </row>
    <row r="1023" spans="1:27" hidden="1" x14ac:dyDescent="0.2">
      <c r="A1023" s="168" t="s">
        <v>1835</v>
      </c>
      <c r="B1023" s="168" t="s">
        <v>1835</v>
      </c>
      <c r="C1023" s="168" t="s">
        <v>1836</v>
      </c>
      <c r="D1023" s="168" t="s">
        <v>1836</v>
      </c>
      <c r="E1023" s="168" t="s">
        <v>4693</v>
      </c>
      <c r="F1023" s="168" t="s">
        <v>1837</v>
      </c>
      <c r="G1023" s="168" t="s">
        <v>506</v>
      </c>
      <c r="H1023" s="168" t="s">
        <v>505</v>
      </c>
      <c r="I1023" s="168" t="s">
        <v>41</v>
      </c>
      <c r="J1023" s="168"/>
      <c r="K1023" s="168">
        <v>8</v>
      </c>
      <c r="O1023" s="188"/>
      <c r="Q1023" s="168" t="s">
        <v>1838</v>
      </c>
      <c r="S1023" s="168" t="s">
        <v>1838</v>
      </c>
      <c r="T1023" s="168" t="s">
        <v>491</v>
      </c>
      <c r="U1023" s="168" t="s">
        <v>492</v>
      </c>
      <c r="V1023" s="168">
        <v>2020</v>
      </c>
      <c r="W1023" s="168">
        <v>0.4</v>
      </c>
      <c r="Z1023" s="188" t="s">
        <v>2564</v>
      </c>
      <c r="AA1023" s="168" t="s">
        <v>123</v>
      </c>
    </row>
    <row r="1024" spans="1:27" hidden="1" x14ac:dyDescent="0.2">
      <c r="A1024" s="168" t="s">
        <v>1835</v>
      </c>
      <c r="B1024" s="168" t="s">
        <v>1835</v>
      </c>
      <c r="C1024" s="168" t="s">
        <v>1836</v>
      </c>
      <c r="D1024" s="168" t="s">
        <v>1836</v>
      </c>
      <c r="E1024" s="168" t="s">
        <v>4693</v>
      </c>
      <c r="F1024" s="168" t="s">
        <v>1837</v>
      </c>
      <c r="G1024" s="168" t="s">
        <v>504</v>
      </c>
      <c r="H1024" s="168" t="s">
        <v>503</v>
      </c>
      <c r="I1024" s="168" t="s">
        <v>66</v>
      </c>
      <c r="J1024" s="168"/>
      <c r="K1024" s="168">
        <v>9</v>
      </c>
      <c r="O1024" s="188"/>
      <c r="Q1024" s="168" t="s">
        <v>1838</v>
      </c>
      <c r="S1024" s="168" t="s">
        <v>1838</v>
      </c>
      <c r="T1024" s="168" t="s">
        <v>491</v>
      </c>
      <c r="U1024" s="168" t="s">
        <v>492</v>
      </c>
      <c r="V1024" s="168">
        <v>2020</v>
      </c>
      <c r="W1024" s="168">
        <v>0.4</v>
      </c>
      <c r="Z1024" s="188" t="s">
        <v>2545</v>
      </c>
      <c r="AA1024" s="168" t="s">
        <v>123</v>
      </c>
    </row>
    <row r="1025" spans="1:27" hidden="1" x14ac:dyDescent="0.2">
      <c r="A1025" s="168" t="s">
        <v>1835</v>
      </c>
      <c r="B1025" s="168" t="s">
        <v>1835</v>
      </c>
      <c r="C1025" s="168" t="s">
        <v>1836</v>
      </c>
      <c r="D1025" s="168" t="s">
        <v>1836</v>
      </c>
      <c r="E1025" s="168" t="s">
        <v>4693</v>
      </c>
      <c r="F1025" s="168" t="s">
        <v>1837</v>
      </c>
      <c r="G1025" s="168" t="s">
        <v>4959</v>
      </c>
      <c r="H1025" s="168" t="s">
        <v>4958</v>
      </c>
      <c r="I1025" s="168" t="s">
        <v>63</v>
      </c>
      <c r="J1025" s="168"/>
      <c r="K1025" s="168">
        <v>10</v>
      </c>
      <c r="O1025" s="188"/>
      <c r="Q1025" s="168" t="s">
        <v>1838</v>
      </c>
      <c r="S1025" s="168" t="s">
        <v>1838</v>
      </c>
      <c r="T1025" s="168" t="s">
        <v>491</v>
      </c>
      <c r="U1025" s="168" t="s">
        <v>492</v>
      </c>
      <c r="V1025" s="168">
        <v>2022</v>
      </c>
      <c r="W1025" s="168">
        <v>0.4</v>
      </c>
      <c r="Z1025" s="188" t="s">
        <v>4960</v>
      </c>
      <c r="AA1025" s="188" t="s">
        <v>123</v>
      </c>
    </row>
    <row r="1026" spans="1:27" hidden="1" x14ac:dyDescent="0.2">
      <c r="A1026" s="168" t="s">
        <v>1331</v>
      </c>
      <c r="B1026" s="168" t="s">
        <v>1331</v>
      </c>
      <c r="C1026" s="168" t="s">
        <v>1332</v>
      </c>
      <c r="D1026" s="168" t="s">
        <v>1332</v>
      </c>
      <c r="E1026" s="168" t="s">
        <v>4693</v>
      </c>
      <c r="F1026" s="168" t="s">
        <v>1333</v>
      </c>
      <c r="G1026" s="168" t="s">
        <v>506</v>
      </c>
      <c r="H1026" s="168" t="s">
        <v>505</v>
      </c>
      <c r="I1026" s="168" t="s">
        <v>41</v>
      </c>
      <c r="J1026" s="168"/>
      <c r="K1026" s="168">
        <v>8</v>
      </c>
      <c r="O1026" s="188"/>
      <c r="Q1026" s="168" t="s">
        <v>1334</v>
      </c>
      <c r="S1026" s="168" t="s">
        <v>1334</v>
      </c>
      <c r="T1026" s="168" t="s">
        <v>491</v>
      </c>
      <c r="U1026" s="168" t="s">
        <v>492</v>
      </c>
      <c r="V1026" s="168">
        <v>2020</v>
      </c>
      <c r="W1026" s="168">
        <v>0.4</v>
      </c>
      <c r="Z1026" s="188" t="s">
        <v>2564</v>
      </c>
      <c r="AA1026" s="168" t="s">
        <v>123</v>
      </c>
    </row>
    <row r="1027" spans="1:27" hidden="1" x14ac:dyDescent="0.2">
      <c r="A1027" s="168" t="s">
        <v>1331</v>
      </c>
      <c r="B1027" s="168" t="s">
        <v>1331</v>
      </c>
      <c r="C1027" s="168" t="s">
        <v>1332</v>
      </c>
      <c r="D1027" s="168" t="s">
        <v>1332</v>
      </c>
      <c r="E1027" s="168" t="s">
        <v>4693</v>
      </c>
      <c r="F1027" s="168" t="s">
        <v>1333</v>
      </c>
      <c r="G1027" s="168" t="s">
        <v>504</v>
      </c>
      <c r="H1027" s="168" t="s">
        <v>503</v>
      </c>
      <c r="I1027" s="168" t="s">
        <v>66</v>
      </c>
      <c r="J1027" s="168"/>
      <c r="K1027" s="168">
        <v>9</v>
      </c>
      <c r="O1027" s="188"/>
      <c r="Q1027" s="168" t="s">
        <v>1334</v>
      </c>
      <c r="S1027" s="168" t="s">
        <v>1334</v>
      </c>
      <c r="T1027" s="168" t="s">
        <v>491</v>
      </c>
      <c r="U1027" s="168" t="s">
        <v>492</v>
      </c>
      <c r="V1027" s="168">
        <v>2020</v>
      </c>
      <c r="W1027" s="168">
        <v>0.4</v>
      </c>
      <c r="Z1027" s="188" t="s">
        <v>2545</v>
      </c>
      <c r="AA1027" s="168" t="s">
        <v>123</v>
      </c>
    </row>
    <row r="1028" spans="1:27" hidden="1" x14ac:dyDescent="0.2">
      <c r="A1028" s="168" t="s">
        <v>1331</v>
      </c>
      <c r="B1028" s="168" t="s">
        <v>1331</v>
      </c>
      <c r="C1028" s="168" t="s">
        <v>1332</v>
      </c>
      <c r="D1028" s="168" t="s">
        <v>1332</v>
      </c>
      <c r="E1028" s="168" t="s">
        <v>4693</v>
      </c>
      <c r="F1028" s="168" t="s">
        <v>1333</v>
      </c>
      <c r="G1028" s="168" t="s">
        <v>4959</v>
      </c>
      <c r="H1028" s="168" t="s">
        <v>4958</v>
      </c>
      <c r="I1028" s="168" t="s">
        <v>63</v>
      </c>
      <c r="J1028" s="168"/>
      <c r="K1028" s="168">
        <v>10</v>
      </c>
      <c r="O1028" s="188"/>
      <c r="Q1028" s="168" t="s">
        <v>1334</v>
      </c>
      <c r="S1028" s="168" t="s">
        <v>1334</v>
      </c>
      <c r="T1028" s="168" t="s">
        <v>491</v>
      </c>
      <c r="U1028" s="168" t="s">
        <v>492</v>
      </c>
      <c r="V1028" s="168">
        <v>2022</v>
      </c>
      <c r="W1028" s="168">
        <v>0.4</v>
      </c>
      <c r="Z1028" s="188" t="s">
        <v>4960</v>
      </c>
      <c r="AA1028" s="168" t="s">
        <v>123</v>
      </c>
    </row>
    <row r="1029" spans="1:27" hidden="1" x14ac:dyDescent="0.2">
      <c r="A1029" s="168" t="s">
        <v>4963</v>
      </c>
      <c r="B1029" s="168" t="s">
        <v>4963</v>
      </c>
      <c r="C1029" s="168" t="s">
        <v>1323</v>
      </c>
      <c r="D1029" s="168" t="s">
        <v>1323</v>
      </c>
      <c r="E1029" s="168" t="s">
        <v>4699</v>
      </c>
      <c r="G1029" s="168" t="s">
        <v>4959</v>
      </c>
      <c r="H1029" s="168" t="s">
        <v>4958</v>
      </c>
      <c r="I1029" s="168" t="s">
        <v>63</v>
      </c>
      <c r="J1029" s="168"/>
      <c r="K1029" s="168">
        <v>10</v>
      </c>
      <c r="O1029" s="188"/>
      <c r="Q1029" s="168" t="s">
        <v>4964</v>
      </c>
      <c r="S1029" s="168" t="s">
        <v>4964</v>
      </c>
      <c r="T1029" s="168" t="s">
        <v>491</v>
      </c>
      <c r="U1029" s="168" t="s">
        <v>492</v>
      </c>
      <c r="V1029" s="168">
        <v>2022</v>
      </c>
      <c r="W1029" s="168">
        <v>0.4</v>
      </c>
      <c r="Z1029" s="188" t="s">
        <v>4960</v>
      </c>
      <c r="AA1029" s="188" t="s">
        <v>123</v>
      </c>
    </row>
    <row r="1030" spans="1:27" hidden="1" x14ac:dyDescent="0.2">
      <c r="A1030" s="168" t="s">
        <v>1322</v>
      </c>
      <c r="B1030" s="209" t="s">
        <v>4963</v>
      </c>
      <c r="C1030" s="168" t="s">
        <v>1323</v>
      </c>
      <c r="D1030" s="168" t="s">
        <v>1323</v>
      </c>
      <c r="E1030" s="168" t="s">
        <v>4699</v>
      </c>
      <c r="G1030" s="168" t="s">
        <v>1325</v>
      </c>
      <c r="H1030" s="168" t="s">
        <v>1324</v>
      </c>
      <c r="I1030" s="168" t="s">
        <v>66</v>
      </c>
      <c r="J1030" s="168"/>
      <c r="K1030" s="168">
        <v>9</v>
      </c>
      <c r="L1030" s="168">
        <v>1</v>
      </c>
      <c r="O1030" s="188"/>
      <c r="P1030" s="209" t="s">
        <v>4963</v>
      </c>
      <c r="Q1030" s="168" t="s">
        <v>1326</v>
      </c>
      <c r="R1030" s="168" t="s">
        <v>4964</v>
      </c>
      <c r="S1030" s="168" t="s">
        <v>4964</v>
      </c>
      <c r="T1030" s="168" t="s">
        <v>491</v>
      </c>
      <c r="U1030" s="168" t="s">
        <v>492</v>
      </c>
      <c r="V1030" s="168">
        <v>2020</v>
      </c>
      <c r="W1030" s="168">
        <v>0.4</v>
      </c>
      <c r="Z1030" s="188" t="s">
        <v>2521</v>
      </c>
      <c r="AA1030" s="168" t="s">
        <v>123</v>
      </c>
    </row>
    <row r="1031" spans="1:27" hidden="1" x14ac:dyDescent="0.2">
      <c r="A1031" s="168" t="s">
        <v>1815</v>
      </c>
      <c r="B1031" s="168" t="s">
        <v>1815</v>
      </c>
      <c r="C1031" s="168" t="s">
        <v>1816</v>
      </c>
      <c r="D1031" s="168" t="s">
        <v>1816</v>
      </c>
      <c r="E1031" s="168" t="s">
        <v>4693</v>
      </c>
      <c r="F1031" s="168" t="s">
        <v>1817</v>
      </c>
      <c r="G1031" s="168" t="s">
        <v>504</v>
      </c>
      <c r="H1031" s="168" t="s">
        <v>503</v>
      </c>
      <c r="I1031" s="168" t="s">
        <v>66</v>
      </c>
      <c r="J1031" s="168"/>
      <c r="K1031" s="168">
        <v>9</v>
      </c>
      <c r="O1031" s="188"/>
      <c r="Q1031" s="168" t="s">
        <v>1818</v>
      </c>
      <c r="S1031" s="168" t="s">
        <v>1818</v>
      </c>
      <c r="T1031" s="168" t="s">
        <v>491</v>
      </c>
      <c r="U1031" s="168" t="s">
        <v>492</v>
      </c>
      <c r="V1031" s="168">
        <v>2020</v>
      </c>
      <c r="W1031" s="168">
        <v>0.4</v>
      </c>
      <c r="Z1031" s="188" t="s">
        <v>2545</v>
      </c>
      <c r="AA1031" s="168" t="s">
        <v>123</v>
      </c>
    </row>
    <row r="1032" spans="1:27" hidden="1" x14ac:dyDescent="0.2">
      <c r="A1032" s="168" t="s">
        <v>1815</v>
      </c>
      <c r="B1032" s="168" t="s">
        <v>1815</v>
      </c>
      <c r="C1032" s="168" t="s">
        <v>1816</v>
      </c>
      <c r="D1032" s="168" t="s">
        <v>1816</v>
      </c>
      <c r="E1032" s="168" t="s">
        <v>4693</v>
      </c>
      <c r="F1032" s="168" t="s">
        <v>1817</v>
      </c>
      <c r="G1032" s="168" t="s">
        <v>4959</v>
      </c>
      <c r="H1032" s="168" t="s">
        <v>4958</v>
      </c>
      <c r="I1032" s="168" t="s">
        <v>63</v>
      </c>
      <c r="J1032" s="168"/>
      <c r="K1032" s="168">
        <v>10</v>
      </c>
      <c r="O1032" s="188"/>
      <c r="Q1032" s="168" t="s">
        <v>1818</v>
      </c>
      <c r="S1032" s="168" t="s">
        <v>1818</v>
      </c>
      <c r="T1032" s="168" t="s">
        <v>491</v>
      </c>
      <c r="U1032" s="168" t="s">
        <v>492</v>
      </c>
      <c r="V1032" s="168">
        <v>2022</v>
      </c>
      <c r="W1032" s="168">
        <v>0.4</v>
      </c>
      <c r="Z1032" s="188" t="s">
        <v>4960</v>
      </c>
      <c r="AA1032" s="188" t="s">
        <v>123</v>
      </c>
    </row>
    <row r="1033" spans="1:27" hidden="1" x14ac:dyDescent="0.2">
      <c r="A1033" s="168" t="s">
        <v>1819</v>
      </c>
      <c r="B1033" s="168" t="s">
        <v>1815</v>
      </c>
      <c r="C1033" s="168" t="s">
        <v>1816</v>
      </c>
      <c r="D1033" s="168" t="s">
        <v>1816</v>
      </c>
      <c r="E1033" s="168" t="s">
        <v>4693</v>
      </c>
      <c r="F1033" s="168" t="s">
        <v>1817</v>
      </c>
      <c r="G1033" s="168" t="s">
        <v>1631</v>
      </c>
      <c r="H1033" s="168" t="s">
        <v>1630</v>
      </c>
      <c r="I1033" s="168" t="s">
        <v>41</v>
      </c>
      <c r="J1033" s="168"/>
      <c r="K1033" s="168">
        <v>8</v>
      </c>
      <c r="L1033" s="168">
        <v>1</v>
      </c>
      <c r="O1033" s="188"/>
      <c r="P1033" s="168" t="s">
        <v>1815</v>
      </c>
      <c r="Q1033" s="168" t="s">
        <v>1820</v>
      </c>
      <c r="R1033" s="168" t="s">
        <v>1818</v>
      </c>
      <c r="S1033" s="168" t="s">
        <v>1818</v>
      </c>
      <c r="T1033" s="168" t="s">
        <v>491</v>
      </c>
      <c r="U1033" s="168" t="s">
        <v>492</v>
      </c>
      <c r="V1033" s="168">
        <v>2020</v>
      </c>
      <c r="W1033" s="168">
        <v>0.4</v>
      </c>
      <c r="Z1033" s="188" t="s">
        <v>2564</v>
      </c>
      <c r="AA1033" s="168" t="s">
        <v>123</v>
      </c>
    </row>
    <row r="1034" spans="1:27" hidden="1" x14ac:dyDescent="0.2">
      <c r="A1034" s="168" t="s">
        <v>1625</v>
      </c>
      <c r="B1034" s="168" t="s">
        <v>1625</v>
      </c>
      <c r="C1034" s="168" t="s">
        <v>1626</v>
      </c>
      <c r="D1034" s="168" t="s">
        <v>1626</v>
      </c>
      <c r="E1034" s="168" t="s">
        <v>4693</v>
      </c>
      <c r="F1034" s="168" t="s">
        <v>1627</v>
      </c>
      <c r="G1034" s="168" t="s">
        <v>504</v>
      </c>
      <c r="H1034" s="168" t="s">
        <v>503</v>
      </c>
      <c r="I1034" s="168" t="s">
        <v>66</v>
      </c>
      <c r="J1034" s="168"/>
      <c r="K1034" s="168">
        <v>9</v>
      </c>
      <c r="O1034" s="188"/>
      <c r="Q1034" s="168" t="s">
        <v>1628</v>
      </c>
      <c r="S1034" s="168" t="s">
        <v>1628</v>
      </c>
      <c r="T1034" s="168" t="s">
        <v>491</v>
      </c>
      <c r="U1034" s="168" t="s">
        <v>492</v>
      </c>
      <c r="V1034" s="168">
        <v>2020</v>
      </c>
      <c r="W1034" s="168">
        <v>0.4</v>
      </c>
      <c r="Z1034" s="188" t="s">
        <v>2545</v>
      </c>
      <c r="AA1034" s="168" t="s">
        <v>123</v>
      </c>
    </row>
    <row r="1035" spans="1:27" hidden="1" x14ac:dyDescent="0.2">
      <c r="A1035" s="168" t="s">
        <v>1625</v>
      </c>
      <c r="B1035" s="168" t="s">
        <v>1625</v>
      </c>
      <c r="C1035" s="168" t="s">
        <v>1626</v>
      </c>
      <c r="D1035" s="168" t="s">
        <v>1626</v>
      </c>
      <c r="E1035" s="168" t="s">
        <v>4693</v>
      </c>
      <c r="F1035" s="168" t="s">
        <v>1627</v>
      </c>
      <c r="G1035" s="168" t="s">
        <v>4959</v>
      </c>
      <c r="H1035" s="168" t="s">
        <v>4958</v>
      </c>
      <c r="I1035" s="168" t="s">
        <v>63</v>
      </c>
      <c r="J1035" s="168"/>
      <c r="K1035" s="168">
        <v>10</v>
      </c>
      <c r="O1035" s="188"/>
      <c r="Q1035" s="168" t="s">
        <v>1628</v>
      </c>
      <c r="S1035" s="168" t="s">
        <v>1628</v>
      </c>
      <c r="T1035" s="168" t="s">
        <v>491</v>
      </c>
      <c r="U1035" s="168" t="s">
        <v>492</v>
      </c>
      <c r="V1035" s="168">
        <v>2022</v>
      </c>
      <c r="W1035" s="168">
        <v>0.4</v>
      </c>
      <c r="Z1035" s="188" t="s">
        <v>4960</v>
      </c>
      <c r="AA1035" s="188" t="s">
        <v>123</v>
      </c>
    </row>
    <row r="1036" spans="1:27" hidden="1" x14ac:dyDescent="0.2">
      <c r="A1036" s="168" t="s">
        <v>1629</v>
      </c>
      <c r="B1036" s="168" t="s">
        <v>1625</v>
      </c>
      <c r="C1036" s="168" t="s">
        <v>1626</v>
      </c>
      <c r="D1036" s="168" t="s">
        <v>1626</v>
      </c>
      <c r="E1036" s="168" t="s">
        <v>4693</v>
      </c>
      <c r="F1036" s="168" t="s">
        <v>1627</v>
      </c>
      <c r="G1036" s="168" t="s">
        <v>1631</v>
      </c>
      <c r="H1036" s="168" t="s">
        <v>1630</v>
      </c>
      <c r="I1036" s="168" t="s">
        <v>41</v>
      </c>
      <c r="J1036" s="168"/>
      <c r="K1036" s="168">
        <v>8</v>
      </c>
      <c r="L1036" s="168">
        <v>1</v>
      </c>
      <c r="O1036" s="188"/>
      <c r="P1036" s="168" t="s">
        <v>1625</v>
      </c>
      <c r="Q1036" s="168" t="s">
        <v>1632</v>
      </c>
      <c r="R1036" s="168" t="s">
        <v>1628</v>
      </c>
      <c r="S1036" s="168" t="s">
        <v>1628</v>
      </c>
      <c r="T1036" s="168" t="s">
        <v>491</v>
      </c>
      <c r="U1036" s="168" t="s">
        <v>492</v>
      </c>
      <c r="V1036" s="168">
        <v>2020</v>
      </c>
      <c r="W1036" s="168">
        <v>0.4</v>
      </c>
      <c r="Z1036" s="188" t="s">
        <v>2564</v>
      </c>
      <c r="AA1036" s="168" t="s">
        <v>123</v>
      </c>
    </row>
    <row r="1037" spans="1:27" hidden="1" x14ac:dyDescent="0.2">
      <c r="A1037" s="168" t="s">
        <v>485</v>
      </c>
      <c r="B1037" s="168" t="s">
        <v>485</v>
      </c>
      <c r="C1037" s="168" t="s">
        <v>486</v>
      </c>
      <c r="D1037" s="168" t="s">
        <v>486</v>
      </c>
      <c r="E1037" s="168" t="s">
        <v>4693</v>
      </c>
      <c r="F1037" s="168" t="s">
        <v>487</v>
      </c>
      <c r="G1037" s="168" t="s">
        <v>500</v>
      </c>
      <c r="H1037" s="168" t="s">
        <v>499</v>
      </c>
      <c r="I1037" s="168" t="s">
        <v>53</v>
      </c>
      <c r="J1037" s="168"/>
      <c r="K1037" s="168">
        <v>3</v>
      </c>
      <c r="O1037" s="188"/>
      <c r="Q1037" s="168" t="s">
        <v>490</v>
      </c>
      <c r="S1037" s="168" t="s">
        <v>490</v>
      </c>
      <c r="T1037" s="168" t="s">
        <v>491</v>
      </c>
      <c r="U1037" s="168" t="s">
        <v>492</v>
      </c>
      <c r="V1037" s="168">
        <v>2020</v>
      </c>
      <c r="W1037" s="168">
        <v>0.4</v>
      </c>
      <c r="Z1037" s="188" t="s">
        <v>2569</v>
      </c>
      <c r="AA1037" s="168" t="s">
        <v>123</v>
      </c>
    </row>
    <row r="1038" spans="1:27" hidden="1" x14ac:dyDescent="0.2">
      <c r="A1038" s="168" t="s">
        <v>485</v>
      </c>
      <c r="B1038" s="168" t="s">
        <v>485</v>
      </c>
      <c r="C1038" s="168" t="s">
        <v>486</v>
      </c>
      <c r="D1038" s="168" t="s">
        <v>486</v>
      </c>
      <c r="E1038" s="168" t="s">
        <v>4693</v>
      </c>
      <c r="F1038" s="168" t="s">
        <v>487</v>
      </c>
      <c r="G1038" s="168" t="s">
        <v>489</v>
      </c>
      <c r="H1038" s="168" t="s">
        <v>488</v>
      </c>
      <c r="I1038" s="168" t="s">
        <v>28</v>
      </c>
      <c r="J1038" s="168"/>
      <c r="K1038" s="168">
        <v>6</v>
      </c>
      <c r="O1038" s="188"/>
      <c r="Q1038" s="168" t="s">
        <v>490</v>
      </c>
      <c r="S1038" s="168" t="s">
        <v>490</v>
      </c>
      <c r="T1038" s="168" t="s">
        <v>491</v>
      </c>
      <c r="U1038" s="168" t="s">
        <v>492</v>
      </c>
      <c r="V1038" s="168">
        <v>2020</v>
      </c>
      <c r="W1038" s="168">
        <v>0.4</v>
      </c>
      <c r="Z1038" s="188" t="s">
        <v>2567</v>
      </c>
      <c r="AA1038" s="168" t="s">
        <v>123</v>
      </c>
    </row>
    <row r="1039" spans="1:27" hidden="1" x14ac:dyDescent="0.2">
      <c r="A1039" s="168" t="s">
        <v>485</v>
      </c>
      <c r="B1039" s="168" t="s">
        <v>485</v>
      </c>
      <c r="C1039" s="168" t="s">
        <v>486</v>
      </c>
      <c r="D1039" s="168" t="s">
        <v>486</v>
      </c>
      <c r="E1039" s="168" t="s">
        <v>4693</v>
      </c>
      <c r="F1039" s="168" t="s">
        <v>487</v>
      </c>
      <c r="G1039" s="168" t="s">
        <v>494</v>
      </c>
      <c r="H1039" s="168" t="s">
        <v>493</v>
      </c>
      <c r="I1039" s="168" t="s">
        <v>38</v>
      </c>
      <c r="J1039" s="168"/>
      <c r="K1039" s="168">
        <v>7</v>
      </c>
      <c r="O1039" s="188"/>
      <c r="Q1039" s="168" t="s">
        <v>490</v>
      </c>
      <c r="S1039" s="168" t="s">
        <v>490</v>
      </c>
      <c r="T1039" s="168" t="s">
        <v>491</v>
      </c>
      <c r="U1039" s="168" t="s">
        <v>492</v>
      </c>
      <c r="V1039" s="168">
        <v>2020</v>
      </c>
      <c r="W1039" s="168">
        <v>0.4</v>
      </c>
      <c r="Z1039" s="188" t="s">
        <v>2527</v>
      </c>
      <c r="AA1039" s="168" t="s">
        <v>90</v>
      </c>
    </row>
    <row r="1040" spans="1:27" hidden="1" x14ac:dyDescent="0.2">
      <c r="A1040" s="168" t="s">
        <v>485</v>
      </c>
      <c r="B1040" s="168" t="s">
        <v>485</v>
      </c>
      <c r="C1040" s="168" t="s">
        <v>486</v>
      </c>
      <c r="D1040" s="168" t="s">
        <v>486</v>
      </c>
      <c r="E1040" s="168" t="s">
        <v>4693</v>
      </c>
      <c r="F1040" s="168" t="s">
        <v>487</v>
      </c>
      <c r="G1040" s="168" t="s">
        <v>506</v>
      </c>
      <c r="H1040" s="168" t="s">
        <v>505</v>
      </c>
      <c r="I1040" s="168" t="s">
        <v>41</v>
      </c>
      <c r="J1040" s="168"/>
      <c r="K1040" s="168">
        <v>8</v>
      </c>
      <c r="O1040" s="188"/>
      <c r="Q1040" s="168" t="s">
        <v>490</v>
      </c>
      <c r="S1040" s="168" t="s">
        <v>490</v>
      </c>
      <c r="T1040" s="168" t="s">
        <v>491</v>
      </c>
      <c r="U1040" s="168" t="s">
        <v>492</v>
      </c>
      <c r="V1040" s="168">
        <v>2020</v>
      </c>
      <c r="W1040" s="168">
        <v>0.4</v>
      </c>
      <c r="Z1040" s="188" t="s">
        <v>2564</v>
      </c>
      <c r="AA1040" s="168" t="s">
        <v>123</v>
      </c>
    </row>
    <row r="1041" spans="1:27" hidden="1" x14ac:dyDescent="0.2">
      <c r="A1041" s="168" t="s">
        <v>485</v>
      </c>
      <c r="B1041" s="168" t="s">
        <v>485</v>
      </c>
      <c r="C1041" s="168" t="s">
        <v>486</v>
      </c>
      <c r="D1041" s="168" t="s">
        <v>486</v>
      </c>
      <c r="E1041" s="168" t="s">
        <v>4693</v>
      </c>
      <c r="F1041" s="168" t="s">
        <v>487</v>
      </c>
      <c r="G1041" s="168" t="s">
        <v>504</v>
      </c>
      <c r="H1041" s="168" t="s">
        <v>503</v>
      </c>
      <c r="I1041" s="168" t="s">
        <v>66</v>
      </c>
      <c r="J1041" s="168"/>
      <c r="K1041" s="168">
        <v>9</v>
      </c>
      <c r="O1041" s="188"/>
      <c r="Q1041" s="168" t="s">
        <v>490</v>
      </c>
      <c r="S1041" s="168" t="s">
        <v>490</v>
      </c>
      <c r="T1041" s="168" t="s">
        <v>491</v>
      </c>
      <c r="U1041" s="168" t="s">
        <v>492</v>
      </c>
      <c r="V1041" s="168">
        <v>2020</v>
      </c>
      <c r="W1041" s="168">
        <v>0.4</v>
      </c>
      <c r="Z1041" s="188" t="s">
        <v>2545</v>
      </c>
      <c r="AA1041" s="168" t="s">
        <v>123</v>
      </c>
    </row>
    <row r="1042" spans="1:27" hidden="1" x14ac:dyDescent="0.2">
      <c r="A1042" s="168" t="s">
        <v>485</v>
      </c>
      <c r="B1042" s="168" t="s">
        <v>485</v>
      </c>
      <c r="C1042" s="168" t="s">
        <v>486</v>
      </c>
      <c r="D1042" s="168" t="s">
        <v>486</v>
      </c>
      <c r="E1042" s="168" t="s">
        <v>4693</v>
      </c>
      <c r="F1042" s="168" t="s">
        <v>487</v>
      </c>
      <c r="G1042" s="168" t="s">
        <v>4959</v>
      </c>
      <c r="H1042" s="168" t="s">
        <v>4958</v>
      </c>
      <c r="I1042" s="168" t="s">
        <v>63</v>
      </c>
      <c r="J1042" s="168"/>
      <c r="K1042" s="168">
        <v>10</v>
      </c>
      <c r="O1042" s="188"/>
      <c r="Q1042" s="168" t="s">
        <v>490</v>
      </c>
      <c r="S1042" s="168" t="s">
        <v>490</v>
      </c>
      <c r="T1042" s="168" t="s">
        <v>491</v>
      </c>
      <c r="U1042" s="168" t="s">
        <v>492</v>
      </c>
      <c r="V1042" s="168">
        <v>2022</v>
      </c>
      <c r="W1042" s="168">
        <v>0.4</v>
      </c>
      <c r="Z1042" s="188" t="s">
        <v>4960</v>
      </c>
      <c r="AA1042" s="188" t="s">
        <v>123</v>
      </c>
    </row>
    <row r="1043" spans="1:27" hidden="1" x14ac:dyDescent="0.2">
      <c r="A1043" s="168" t="s">
        <v>4965</v>
      </c>
      <c r="B1043" s="168" t="s">
        <v>4965</v>
      </c>
      <c r="C1043" s="168" t="s">
        <v>4966</v>
      </c>
      <c r="D1043" s="168" t="s">
        <v>4966</v>
      </c>
      <c r="E1043" s="168" t="s">
        <v>4693</v>
      </c>
      <c r="G1043" s="168" t="s">
        <v>4959</v>
      </c>
      <c r="H1043" s="168" t="s">
        <v>4958</v>
      </c>
      <c r="I1043" s="168" t="s">
        <v>63</v>
      </c>
      <c r="J1043" s="168"/>
      <c r="K1043" s="168">
        <v>10</v>
      </c>
      <c r="O1043" s="188"/>
      <c r="Q1043" s="168" t="s">
        <v>4967</v>
      </c>
      <c r="S1043" s="168" t="s">
        <v>4967</v>
      </c>
      <c r="T1043" s="168" t="s">
        <v>491</v>
      </c>
      <c r="U1043" s="168" t="s">
        <v>492</v>
      </c>
      <c r="V1043" s="168">
        <v>2022</v>
      </c>
      <c r="W1043" s="168">
        <v>0.4</v>
      </c>
      <c r="Z1043" s="188" t="s">
        <v>4960</v>
      </c>
      <c r="AA1043" s="188" t="s">
        <v>123</v>
      </c>
    </row>
    <row r="1044" spans="1:27" hidden="1" x14ac:dyDescent="0.2">
      <c r="A1044" s="168" t="s">
        <v>1896</v>
      </c>
      <c r="B1044" s="168" t="s">
        <v>4965</v>
      </c>
      <c r="C1044" s="168" t="s">
        <v>9745</v>
      </c>
      <c r="D1044" s="168" t="s">
        <v>4966</v>
      </c>
      <c r="E1044" s="168" t="s">
        <v>4693</v>
      </c>
      <c r="G1044" s="168" t="s">
        <v>1325</v>
      </c>
      <c r="H1044" s="168" t="s">
        <v>1324</v>
      </c>
      <c r="I1044" s="168" t="s">
        <v>66</v>
      </c>
      <c r="J1044" s="168"/>
      <c r="K1044" s="168">
        <v>9</v>
      </c>
      <c r="L1044" s="168">
        <v>1</v>
      </c>
      <c r="O1044" s="188"/>
      <c r="P1044" s="168" t="s">
        <v>4965</v>
      </c>
      <c r="Q1044" s="168" t="s">
        <v>1899</v>
      </c>
      <c r="R1044" s="168" t="s">
        <v>4967</v>
      </c>
      <c r="S1044" s="168" t="s">
        <v>4967</v>
      </c>
      <c r="T1044" s="168" t="s">
        <v>491</v>
      </c>
      <c r="U1044" s="168" t="s">
        <v>492</v>
      </c>
      <c r="V1044" s="168">
        <v>2020</v>
      </c>
      <c r="W1044" s="168">
        <v>0.4</v>
      </c>
      <c r="Z1044" s="188" t="s">
        <v>2521</v>
      </c>
      <c r="AA1044" s="168" t="s">
        <v>123</v>
      </c>
    </row>
    <row r="1045" spans="1:27" hidden="1" x14ac:dyDescent="0.2">
      <c r="A1045" s="168" t="s">
        <v>1037</v>
      </c>
      <c r="B1045" s="168" t="s">
        <v>1037</v>
      </c>
      <c r="C1045" s="168" t="s">
        <v>1038</v>
      </c>
      <c r="D1045" s="168" t="s">
        <v>1038</v>
      </c>
      <c r="E1045" s="168" t="s">
        <v>4692</v>
      </c>
      <c r="F1045" s="168" t="s">
        <v>1035</v>
      </c>
      <c r="G1045" s="168" t="s">
        <v>700</v>
      </c>
      <c r="H1045" s="168" t="s">
        <v>699</v>
      </c>
      <c r="I1045" s="168" t="s">
        <v>53</v>
      </c>
      <c r="J1045" s="168"/>
      <c r="K1045" s="168">
        <v>3</v>
      </c>
      <c r="O1045" s="188"/>
      <c r="Q1045" s="168" t="s">
        <v>1036</v>
      </c>
      <c r="S1045" s="168" t="s">
        <v>1036</v>
      </c>
      <c r="T1045" s="168" t="s">
        <v>795</v>
      </c>
      <c r="U1045" s="168" t="s">
        <v>796</v>
      </c>
      <c r="V1045" s="168">
        <v>2020</v>
      </c>
      <c r="W1045" s="168">
        <v>0.4</v>
      </c>
      <c r="Z1045" s="186" t="s">
        <v>2535</v>
      </c>
      <c r="AA1045" s="168" t="s">
        <v>27</v>
      </c>
    </row>
    <row r="1046" spans="1:27" hidden="1" x14ac:dyDescent="0.2">
      <c r="A1046" s="168" t="s">
        <v>1266</v>
      </c>
      <c r="B1046" s="168" t="s">
        <v>1266</v>
      </c>
      <c r="C1046" s="168" t="s">
        <v>1267</v>
      </c>
      <c r="D1046" s="168" t="s">
        <v>1267</v>
      </c>
      <c r="E1046" s="168" t="s">
        <v>4692</v>
      </c>
      <c r="F1046" s="168" t="s">
        <v>1264</v>
      </c>
      <c r="G1046" s="168" t="s">
        <v>793</v>
      </c>
      <c r="H1046" s="168" t="s">
        <v>792</v>
      </c>
      <c r="I1046" s="168" t="s">
        <v>53</v>
      </c>
      <c r="J1046" s="168"/>
      <c r="K1046" s="168">
        <v>3</v>
      </c>
      <c r="O1046" s="188"/>
      <c r="Q1046" s="168" t="s">
        <v>1265</v>
      </c>
      <c r="S1046" s="168" t="s">
        <v>1265</v>
      </c>
      <c r="T1046" s="168" t="s">
        <v>795</v>
      </c>
      <c r="U1046" s="168" t="s">
        <v>796</v>
      </c>
      <c r="V1046" s="168">
        <v>2020</v>
      </c>
      <c r="W1046" s="168">
        <v>0.4</v>
      </c>
      <c r="Z1046" s="186" t="s">
        <v>2535</v>
      </c>
      <c r="AA1046" s="168" t="s">
        <v>27</v>
      </c>
    </row>
    <row r="1047" spans="1:27" hidden="1" x14ac:dyDescent="0.2">
      <c r="A1047" s="168" t="s">
        <v>1126</v>
      </c>
      <c r="B1047" s="168" t="s">
        <v>9819</v>
      </c>
      <c r="C1047" s="168" t="s">
        <v>1130</v>
      </c>
      <c r="D1047" s="168" t="s">
        <v>1130</v>
      </c>
      <c r="E1047" s="168" t="s">
        <v>4692</v>
      </c>
      <c r="F1047" s="168" t="s">
        <v>1129</v>
      </c>
      <c r="G1047" s="168" t="s">
        <v>793</v>
      </c>
      <c r="H1047" s="168" t="s">
        <v>792</v>
      </c>
      <c r="I1047" s="168" t="s">
        <v>53</v>
      </c>
      <c r="J1047" s="168"/>
      <c r="K1047" s="168">
        <v>3</v>
      </c>
      <c r="L1047" s="168">
        <v>1</v>
      </c>
      <c r="O1047" s="188"/>
      <c r="P1047" s="168" t="s">
        <v>9819</v>
      </c>
      <c r="Q1047" s="168" t="s">
        <v>1125</v>
      </c>
      <c r="R1047" s="168" t="s">
        <v>11160</v>
      </c>
      <c r="S1047" s="168" t="s">
        <v>11160</v>
      </c>
      <c r="T1047" s="168" t="s">
        <v>795</v>
      </c>
      <c r="U1047" s="168" t="s">
        <v>796</v>
      </c>
      <c r="V1047" s="168">
        <v>2020</v>
      </c>
      <c r="W1047" s="168">
        <v>0.4</v>
      </c>
      <c r="Z1047" s="186" t="s">
        <v>2535</v>
      </c>
      <c r="AA1047" s="168" t="s">
        <v>27</v>
      </c>
    </row>
    <row r="1048" spans="1:27" hidden="1" x14ac:dyDescent="0.2">
      <c r="A1048" s="168" t="s">
        <v>1504</v>
      </c>
      <c r="B1048" s="168" t="s">
        <v>1504</v>
      </c>
      <c r="C1048" s="168" t="s">
        <v>1505</v>
      </c>
      <c r="D1048" s="168" t="s">
        <v>1505</v>
      </c>
      <c r="E1048" s="168" t="s">
        <v>4692</v>
      </c>
      <c r="F1048" s="168" t="s">
        <v>1502</v>
      </c>
      <c r="G1048" s="168" t="s">
        <v>793</v>
      </c>
      <c r="H1048" s="168" t="s">
        <v>792</v>
      </c>
      <c r="I1048" s="168" t="s">
        <v>53</v>
      </c>
      <c r="J1048" s="168"/>
      <c r="K1048" s="168">
        <v>3</v>
      </c>
      <c r="O1048" s="188"/>
      <c r="Q1048" s="168" t="s">
        <v>1503</v>
      </c>
      <c r="S1048" s="168" t="s">
        <v>1503</v>
      </c>
      <c r="T1048" s="168" t="s">
        <v>795</v>
      </c>
      <c r="U1048" s="168" t="s">
        <v>796</v>
      </c>
      <c r="V1048" s="168">
        <v>2020</v>
      </c>
      <c r="W1048" s="168">
        <v>0.4</v>
      </c>
      <c r="Z1048" s="186" t="s">
        <v>2535</v>
      </c>
      <c r="AA1048" s="168" t="s">
        <v>27</v>
      </c>
    </row>
    <row r="1049" spans="1:27" hidden="1" x14ac:dyDescent="0.2">
      <c r="A1049" s="168" t="s">
        <v>1260</v>
      </c>
      <c r="B1049" s="168" t="s">
        <v>1260</v>
      </c>
      <c r="C1049" s="168" t="s">
        <v>1261</v>
      </c>
      <c r="D1049" s="168" t="s">
        <v>1261</v>
      </c>
      <c r="E1049" s="168" t="s">
        <v>4692</v>
      </c>
      <c r="F1049" s="168" t="s">
        <v>1258</v>
      </c>
      <c r="G1049" s="168" t="s">
        <v>793</v>
      </c>
      <c r="H1049" s="168" t="s">
        <v>792</v>
      </c>
      <c r="I1049" s="168" t="s">
        <v>53</v>
      </c>
      <c r="J1049" s="168"/>
      <c r="K1049" s="168">
        <v>3</v>
      </c>
      <c r="O1049" s="188"/>
      <c r="Q1049" s="168" t="s">
        <v>1259</v>
      </c>
      <c r="S1049" s="168" t="s">
        <v>1259</v>
      </c>
      <c r="T1049" s="168" t="s">
        <v>795</v>
      </c>
      <c r="U1049" s="168" t="s">
        <v>796</v>
      </c>
      <c r="V1049" s="168">
        <v>2020</v>
      </c>
      <c r="W1049" s="168">
        <v>0.4</v>
      </c>
      <c r="Z1049" s="186" t="s">
        <v>2535</v>
      </c>
      <c r="AA1049" s="168" t="s">
        <v>27</v>
      </c>
    </row>
    <row r="1050" spans="1:27" hidden="1" x14ac:dyDescent="0.2">
      <c r="A1050" s="168" t="s">
        <v>1510</v>
      </c>
      <c r="B1050" s="168" t="s">
        <v>1510</v>
      </c>
      <c r="C1050" s="168" t="s">
        <v>1511</v>
      </c>
      <c r="D1050" s="168" t="s">
        <v>1511</v>
      </c>
      <c r="E1050" s="168" t="s">
        <v>4692</v>
      </c>
      <c r="F1050" s="168" t="s">
        <v>1508</v>
      </c>
      <c r="G1050" s="168" t="s">
        <v>793</v>
      </c>
      <c r="H1050" s="168" t="s">
        <v>792</v>
      </c>
      <c r="I1050" s="168" t="s">
        <v>53</v>
      </c>
      <c r="J1050" s="168"/>
      <c r="K1050" s="168">
        <v>3</v>
      </c>
      <c r="O1050" s="188"/>
      <c r="Q1050" s="168" t="s">
        <v>1509</v>
      </c>
      <c r="S1050" s="168" t="s">
        <v>1509</v>
      </c>
      <c r="T1050" s="168" t="s">
        <v>795</v>
      </c>
      <c r="U1050" s="168" t="s">
        <v>796</v>
      </c>
      <c r="V1050" s="168">
        <v>2020</v>
      </c>
      <c r="W1050" s="168">
        <v>0.4</v>
      </c>
      <c r="Z1050" s="186" t="s">
        <v>2535</v>
      </c>
      <c r="AA1050" s="168" t="s">
        <v>27</v>
      </c>
    </row>
    <row r="1051" spans="1:27" hidden="1" x14ac:dyDescent="0.2">
      <c r="A1051" s="168" t="s">
        <v>1272</v>
      </c>
      <c r="B1051" s="168" t="s">
        <v>1272</v>
      </c>
      <c r="C1051" s="168" t="s">
        <v>1273</v>
      </c>
      <c r="D1051" s="168" t="s">
        <v>1273</v>
      </c>
      <c r="E1051" s="168" t="s">
        <v>4692</v>
      </c>
      <c r="F1051" s="168" t="s">
        <v>1270</v>
      </c>
      <c r="G1051" s="168" t="s">
        <v>700</v>
      </c>
      <c r="H1051" s="168" t="s">
        <v>699</v>
      </c>
      <c r="I1051" s="168" t="s">
        <v>53</v>
      </c>
      <c r="J1051" s="168"/>
      <c r="K1051" s="168">
        <v>3</v>
      </c>
      <c r="O1051" s="188"/>
      <c r="Q1051" s="168" t="s">
        <v>1271</v>
      </c>
      <c r="S1051" s="168" t="s">
        <v>1271</v>
      </c>
      <c r="T1051" s="168" t="s">
        <v>795</v>
      </c>
      <c r="U1051" s="168" t="s">
        <v>796</v>
      </c>
      <c r="V1051" s="168">
        <v>2020</v>
      </c>
      <c r="W1051" s="168">
        <v>0.4</v>
      </c>
      <c r="Z1051" s="186" t="s">
        <v>2535</v>
      </c>
      <c r="AA1051" s="168" t="s">
        <v>27</v>
      </c>
    </row>
    <row r="1052" spans="1:27" hidden="1" x14ac:dyDescent="0.2">
      <c r="A1052" s="168" t="s">
        <v>1910</v>
      </c>
      <c r="B1052" s="168" t="s">
        <v>1910</v>
      </c>
      <c r="C1052" s="168" t="s">
        <v>1911</v>
      </c>
      <c r="D1052" s="168" t="s">
        <v>1911</v>
      </c>
      <c r="E1052" s="168" t="s">
        <v>4692</v>
      </c>
      <c r="F1052" s="168" t="s">
        <v>1908</v>
      </c>
      <c r="G1052" s="168" t="s">
        <v>700</v>
      </c>
      <c r="H1052" s="168" t="s">
        <v>699</v>
      </c>
      <c r="I1052" s="168" t="s">
        <v>53</v>
      </c>
      <c r="J1052" s="168"/>
      <c r="K1052" s="168">
        <v>3</v>
      </c>
      <c r="O1052" s="188"/>
      <c r="Q1052" s="168" t="s">
        <v>1909</v>
      </c>
      <c r="S1052" s="168" t="s">
        <v>1909</v>
      </c>
      <c r="T1052" s="168" t="s">
        <v>795</v>
      </c>
      <c r="U1052" s="168" t="s">
        <v>796</v>
      </c>
      <c r="V1052" s="168">
        <v>2020</v>
      </c>
      <c r="W1052" s="168">
        <v>0.4</v>
      </c>
      <c r="Z1052" s="186" t="s">
        <v>2535</v>
      </c>
      <c r="AA1052" s="168" t="s">
        <v>27</v>
      </c>
    </row>
    <row r="1053" spans="1:27" hidden="1" x14ac:dyDescent="0.2">
      <c r="A1053" s="168" t="s">
        <v>1540</v>
      </c>
      <c r="B1053" s="168" t="s">
        <v>1540</v>
      </c>
      <c r="C1053" s="168" t="s">
        <v>1541</v>
      </c>
      <c r="D1053" s="168" t="s">
        <v>1541</v>
      </c>
      <c r="E1053" s="168" t="s">
        <v>4692</v>
      </c>
      <c r="F1053" s="168" t="s">
        <v>1538</v>
      </c>
      <c r="G1053" s="168" t="s">
        <v>700</v>
      </c>
      <c r="H1053" s="168" t="s">
        <v>699</v>
      </c>
      <c r="I1053" s="168" t="s">
        <v>53</v>
      </c>
      <c r="J1053" s="168"/>
      <c r="K1053" s="168">
        <v>3</v>
      </c>
      <c r="O1053" s="188"/>
      <c r="Q1053" s="168" t="s">
        <v>1539</v>
      </c>
      <c r="S1053" s="168" t="s">
        <v>1539</v>
      </c>
      <c r="T1053" s="168" t="s">
        <v>795</v>
      </c>
      <c r="U1053" s="168" t="s">
        <v>796</v>
      </c>
      <c r="V1053" s="168">
        <v>2020</v>
      </c>
      <c r="W1053" s="168">
        <v>0.4</v>
      </c>
      <c r="Z1053" s="186" t="s">
        <v>2535</v>
      </c>
      <c r="AA1053" s="168" t="s">
        <v>27</v>
      </c>
    </row>
    <row r="1054" spans="1:27" hidden="1" x14ac:dyDescent="0.2">
      <c r="A1054" s="168" t="s">
        <v>1141</v>
      </c>
      <c r="B1054" s="168" t="s">
        <v>1141</v>
      </c>
      <c r="C1054" s="168" t="s">
        <v>1142</v>
      </c>
      <c r="D1054" s="168" t="s">
        <v>1142</v>
      </c>
      <c r="E1054" s="168" t="s">
        <v>4692</v>
      </c>
      <c r="F1054" s="168" t="s">
        <v>1139</v>
      </c>
      <c r="G1054" s="168" t="s">
        <v>793</v>
      </c>
      <c r="H1054" s="168" t="s">
        <v>792</v>
      </c>
      <c r="I1054" s="168" t="s">
        <v>53</v>
      </c>
      <c r="J1054" s="168"/>
      <c r="K1054" s="168">
        <v>3</v>
      </c>
      <c r="O1054" s="188"/>
      <c r="Q1054" s="168" t="s">
        <v>1140</v>
      </c>
      <c r="S1054" s="168" t="s">
        <v>1140</v>
      </c>
      <c r="T1054" s="168" t="s">
        <v>795</v>
      </c>
      <c r="U1054" s="168" t="s">
        <v>796</v>
      </c>
      <c r="V1054" s="168">
        <v>2020</v>
      </c>
      <c r="W1054" s="168">
        <v>0.4</v>
      </c>
      <c r="Z1054" s="186" t="s">
        <v>2535</v>
      </c>
      <c r="AA1054" s="168" t="s">
        <v>27</v>
      </c>
    </row>
    <row r="1055" spans="1:27" hidden="1" x14ac:dyDescent="0.2">
      <c r="A1055" s="168" t="s">
        <v>1546</v>
      </c>
      <c r="B1055" s="168" t="s">
        <v>1546</v>
      </c>
      <c r="C1055" s="168" t="s">
        <v>1547</v>
      </c>
      <c r="D1055" s="168" t="s">
        <v>1547</v>
      </c>
      <c r="E1055" s="168" t="s">
        <v>4692</v>
      </c>
      <c r="F1055" s="168" t="s">
        <v>1544</v>
      </c>
      <c r="G1055" s="168" t="s">
        <v>793</v>
      </c>
      <c r="H1055" s="168" t="s">
        <v>792</v>
      </c>
      <c r="I1055" s="168" t="s">
        <v>53</v>
      </c>
      <c r="J1055" s="168"/>
      <c r="K1055" s="168">
        <v>3</v>
      </c>
      <c r="O1055" s="188"/>
      <c r="Q1055" s="168" t="s">
        <v>1545</v>
      </c>
      <c r="S1055" s="168" t="s">
        <v>1545</v>
      </c>
      <c r="T1055" s="168" t="s">
        <v>795</v>
      </c>
      <c r="U1055" s="168" t="s">
        <v>796</v>
      </c>
      <c r="V1055" s="168">
        <v>2020</v>
      </c>
      <c r="W1055" s="168">
        <v>0.4</v>
      </c>
      <c r="Z1055" s="186" t="s">
        <v>2535</v>
      </c>
      <c r="AA1055" s="168" t="s">
        <v>27</v>
      </c>
    </row>
    <row r="1056" spans="1:27" hidden="1" x14ac:dyDescent="0.2">
      <c r="A1056" s="168" t="s">
        <v>1534</v>
      </c>
      <c r="B1056" s="168" t="s">
        <v>1534</v>
      </c>
      <c r="C1056" s="168" t="s">
        <v>1535</v>
      </c>
      <c r="D1056" s="168" t="s">
        <v>1535</v>
      </c>
      <c r="E1056" s="168" t="s">
        <v>4692</v>
      </c>
      <c r="F1056" s="168" t="s">
        <v>1532</v>
      </c>
      <c r="G1056" s="168" t="s">
        <v>793</v>
      </c>
      <c r="H1056" s="168" t="s">
        <v>792</v>
      </c>
      <c r="I1056" s="168" t="s">
        <v>53</v>
      </c>
      <c r="J1056" s="168"/>
      <c r="K1056" s="168">
        <v>3</v>
      </c>
      <c r="O1056" s="188"/>
      <c r="Q1056" s="168" t="s">
        <v>1533</v>
      </c>
      <c r="S1056" s="168" t="s">
        <v>1533</v>
      </c>
      <c r="T1056" s="168" t="s">
        <v>795</v>
      </c>
      <c r="U1056" s="168" t="s">
        <v>796</v>
      </c>
      <c r="V1056" s="168">
        <v>2020</v>
      </c>
      <c r="W1056" s="168">
        <v>0.4</v>
      </c>
      <c r="Z1056" s="186" t="s">
        <v>2535</v>
      </c>
      <c r="AA1056" s="168" t="s">
        <v>27</v>
      </c>
    </row>
    <row r="1057" spans="1:27" hidden="1" x14ac:dyDescent="0.2">
      <c r="A1057" s="168" t="s">
        <v>1516</v>
      </c>
      <c r="B1057" s="168" t="s">
        <v>1516</v>
      </c>
      <c r="C1057" s="168" t="s">
        <v>1517</v>
      </c>
      <c r="D1057" s="168" t="s">
        <v>1517</v>
      </c>
      <c r="E1057" s="168" t="s">
        <v>4692</v>
      </c>
      <c r="F1057" s="168" t="s">
        <v>1514</v>
      </c>
      <c r="G1057" s="168" t="s">
        <v>793</v>
      </c>
      <c r="H1057" s="168" t="s">
        <v>792</v>
      </c>
      <c r="I1057" s="168" t="s">
        <v>53</v>
      </c>
      <c r="J1057" s="168"/>
      <c r="K1057" s="168">
        <v>3</v>
      </c>
      <c r="O1057" s="188"/>
      <c r="Q1057" s="168" t="s">
        <v>1515</v>
      </c>
      <c r="S1057" s="168" t="s">
        <v>1515</v>
      </c>
      <c r="T1057" s="168" t="s">
        <v>795</v>
      </c>
      <c r="U1057" s="168" t="s">
        <v>796</v>
      </c>
      <c r="V1057" s="168">
        <v>2020</v>
      </c>
      <c r="W1057" s="168">
        <v>0.4</v>
      </c>
      <c r="Z1057" s="186" t="s">
        <v>2535</v>
      </c>
      <c r="AA1057" s="168" t="s">
        <v>27</v>
      </c>
    </row>
    <row r="1058" spans="1:27" hidden="1" x14ac:dyDescent="0.2">
      <c r="A1058" s="168" t="s">
        <v>1135</v>
      </c>
      <c r="B1058" s="168" t="s">
        <v>1135</v>
      </c>
      <c r="C1058" s="168" t="s">
        <v>1136</v>
      </c>
      <c r="D1058" s="168" t="s">
        <v>1136</v>
      </c>
      <c r="E1058" s="168" t="s">
        <v>4692</v>
      </c>
      <c r="F1058" s="168" t="s">
        <v>1133</v>
      </c>
      <c r="G1058" s="168" t="s">
        <v>793</v>
      </c>
      <c r="H1058" s="168" t="s">
        <v>792</v>
      </c>
      <c r="I1058" s="168" t="s">
        <v>53</v>
      </c>
      <c r="J1058" s="168"/>
      <c r="K1058" s="168">
        <v>3</v>
      </c>
      <c r="O1058" s="188"/>
      <c r="Q1058" s="168" t="s">
        <v>1134</v>
      </c>
      <c r="S1058" s="168" t="s">
        <v>1134</v>
      </c>
      <c r="T1058" s="168" t="s">
        <v>795</v>
      </c>
      <c r="U1058" s="168" t="s">
        <v>796</v>
      </c>
      <c r="V1058" s="168">
        <v>2020</v>
      </c>
      <c r="W1058" s="168">
        <v>0.4</v>
      </c>
      <c r="Z1058" s="186" t="s">
        <v>2535</v>
      </c>
      <c r="AA1058" s="168" t="s">
        <v>27</v>
      </c>
    </row>
    <row r="1059" spans="1:27" hidden="1" x14ac:dyDescent="0.2">
      <c r="A1059" s="168" t="s">
        <v>1528</v>
      </c>
      <c r="B1059" s="168" t="s">
        <v>1528</v>
      </c>
      <c r="C1059" s="168" t="s">
        <v>1529</v>
      </c>
      <c r="D1059" s="168" t="s">
        <v>1529</v>
      </c>
      <c r="E1059" s="168" t="s">
        <v>4692</v>
      </c>
      <c r="F1059" s="168" t="s">
        <v>1526</v>
      </c>
      <c r="G1059" s="168" t="s">
        <v>793</v>
      </c>
      <c r="H1059" s="168" t="s">
        <v>792</v>
      </c>
      <c r="I1059" s="168" t="s">
        <v>53</v>
      </c>
      <c r="J1059" s="168"/>
      <c r="K1059" s="168">
        <v>3</v>
      </c>
      <c r="O1059" s="188"/>
      <c r="Q1059" s="168" t="s">
        <v>1527</v>
      </c>
      <c r="S1059" s="168" t="s">
        <v>1527</v>
      </c>
      <c r="T1059" s="168" t="s">
        <v>795</v>
      </c>
      <c r="U1059" s="168" t="s">
        <v>796</v>
      </c>
      <c r="V1059" s="168">
        <v>2020</v>
      </c>
      <c r="W1059" s="168">
        <v>0.4</v>
      </c>
      <c r="Z1059" s="186" t="s">
        <v>2535</v>
      </c>
      <c r="AA1059" s="168" t="s">
        <v>27</v>
      </c>
    </row>
    <row r="1060" spans="1:27" hidden="1" x14ac:dyDescent="0.2">
      <c r="A1060" s="168" t="s">
        <v>1522</v>
      </c>
      <c r="B1060" s="168" t="s">
        <v>1522</v>
      </c>
      <c r="C1060" s="168" t="s">
        <v>1523</v>
      </c>
      <c r="D1060" s="168" t="s">
        <v>1523</v>
      </c>
      <c r="E1060" s="168" t="s">
        <v>4692</v>
      </c>
      <c r="F1060" s="168" t="s">
        <v>1520</v>
      </c>
      <c r="G1060" s="168" t="s">
        <v>793</v>
      </c>
      <c r="H1060" s="168" t="s">
        <v>792</v>
      </c>
      <c r="I1060" s="168" t="s">
        <v>53</v>
      </c>
      <c r="J1060" s="168"/>
      <c r="K1060" s="168">
        <v>3</v>
      </c>
      <c r="O1060" s="188"/>
      <c r="Q1060" s="168" t="s">
        <v>1521</v>
      </c>
      <c r="S1060" s="168" t="s">
        <v>1521</v>
      </c>
      <c r="T1060" s="168" t="s">
        <v>795</v>
      </c>
      <c r="U1060" s="168" t="s">
        <v>796</v>
      </c>
      <c r="V1060" s="168">
        <v>2020</v>
      </c>
      <c r="W1060" s="168">
        <v>0.4</v>
      </c>
      <c r="Z1060" s="186" t="s">
        <v>2535</v>
      </c>
      <c r="AA1060" s="168" t="s">
        <v>27</v>
      </c>
    </row>
    <row r="1061" spans="1:27" hidden="1" x14ac:dyDescent="0.2">
      <c r="A1061" s="168" t="s">
        <v>1291</v>
      </c>
      <c r="B1061" s="168" t="s">
        <v>1291</v>
      </c>
      <c r="C1061" s="168" t="s">
        <v>1292</v>
      </c>
      <c r="D1061" s="168" t="s">
        <v>1292</v>
      </c>
      <c r="E1061" s="168" t="s">
        <v>4692</v>
      </c>
      <c r="F1061" s="168" t="s">
        <v>1289</v>
      </c>
      <c r="G1061" s="168" t="s">
        <v>700</v>
      </c>
      <c r="H1061" s="168" t="s">
        <v>699</v>
      </c>
      <c r="I1061" s="168" t="s">
        <v>53</v>
      </c>
      <c r="J1061" s="168"/>
      <c r="K1061" s="168">
        <v>3</v>
      </c>
      <c r="O1061" s="188"/>
      <c r="Q1061" s="168" t="s">
        <v>1290</v>
      </c>
      <c r="S1061" s="168" t="s">
        <v>1290</v>
      </c>
      <c r="T1061" s="168" t="s">
        <v>795</v>
      </c>
      <c r="U1061" s="168" t="s">
        <v>796</v>
      </c>
      <c r="V1061" s="168">
        <v>2020</v>
      </c>
      <c r="W1061" s="168">
        <v>0.4</v>
      </c>
      <c r="Z1061" s="186" t="s">
        <v>2535</v>
      </c>
      <c r="AA1061" s="168" t="s">
        <v>27</v>
      </c>
    </row>
    <row r="1062" spans="1:27" hidden="1" x14ac:dyDescent="0.2">
      <c r="A1062" s="168" t="s">
        <v>1163</v>
      </c>
      <c r="B1062" s="168" t="s">
        <v>1163</v>
      </c>
      <c r="C1062" s="168" t="s">
        <v>1164</v>
      </c>
      <c r="D1062" s="168" t="s">
        <v>1164</v>
      </c>
      <c r="E1062" s="168" t="s">
        <v>4692</v>
      </c>
      <c r="F1062" s="168" t="s">
        <v>1161</v>
      </c>
      <c r="G1062" s="168" t="s">
        <v>793</v>
      </c>
      <c r="H1062" s="168" t="s">
        <v>792</v>
      </c>
      <c r="I1062" s="168" t="s">
        <v>53</v>
      </c>
      <c r="J1062" s="168"/>
      <c r="K1062" s="168">
        <v>3</v>
      </c>
      <c r="O1062" s="188"/>
      <c r="Q1062" s="168" t="s">
        <v>1162</v>
      </c>
      <c r="S1062" s="168" t="s">
        <v>1162</v>
      </c>
      <c r="T1062" s="168" t="s">
        <v>795</v>
      </c>
      <c r="U1062" s="168" t="s">
        <v>796</v>
      </c>
      <c r="V1062" s="168">
        <v>2020</v>
      </c>
      <c r="W1062" s="168">
        <v>0.4</v>
      </c>
      <c r="Z1062" s="186" t="s">
        <v>2535</v>
      </c>
      <c r="AA1062" s="168" t="s">
        <v>27</v>
      </c>
    </row>
    <row r="1063" spans="1:27" hidden="1" x14ac:dyDescent="0.2">
      <c r="A1063" s="168" t="s">
        <v>1372</v>
      </c>
      <c r="B1063" s="168" t="s">
        <v>9821</v>
      </c>
      <c r="C1063" s="168" t="s">
        <v>1375</v>
      </c>
      <c r="D1063" s="168" t="s">
        <v>1375</v>
      </c>
      <c r="E1063" s="168" t="s">
        <v>4692</v>
      </c>
      <c r="F1063" s="168" t="s">
        <v>1376</v>
      </c>
      <c r="G1063" s="168" t="s">
        <v>793</v>
      </c>
      <c r="H1063" s="168" t="s">
        <v>792</v>
      </c>
      <c r="I1063" s="168" t="s">
        <v>53</v>
      </c>
      <c r="J1063" s="168"/>
      <c r="K1063" s="168">
        <v>3</v>
      </c>
      <c r="L1063" s="168">
        <v>1</v>
      </c>
      <c r="O1063" s="188"/>
      <c r="P1063" s="168" t="s">
        <v>9821</v>
      </c>
      <c r="Q1063" s="168" t="s">
        <v>1371</v>
      </c>
      <c r="R1063" s="168" t="s">
        <v>11161</v>
      </c>
      <c r="S1063" s="168" t="s">
        <v>11161</v>
      </c>
      <c r="T1063" s="168" t="s">
        <v>795</v>
      </c>
      <c r="U1063" s="168" t="s">
        <v>796</v>
      </c>
      <c r="V1063" s="168">
        <v>2020</v>
      </c>
      <c r="W1063" s="168">
        <v>0.4</v>
      </c>
      <c r="Z1063" s="186" t="s">
        <v>2535</v>
      </c>
      <c r="AA1063" s="168" t="s">
        <v>27</v>
      </c>
    </row>
    <row r="1064" spans="1:27" hidden="1" x14ac:dyDescent="0.2">
      <c r="A1064" s="168" t="s">
        <v>1554</v>
      </c>
      <c r="B1064" s="168" t="s">
        <v>1552</v>
      </c>
      <c r="C1064" s="168" t="s">
        <v>1553</v>
      </c>
      <c r="D1064" s="168" t="s">
        <v>1553</v>
      </c>
      <c r="E1064" s="168" t="s">
        <v>4692</v>
      </c>
      <c r="F1064" s="168" t="s">
        <v>1550</v>
      </c>
      <c r="G1064" s="168" t="s">
        <v>793</v>
      </c>
      <c r="H1064" s="168" t="s">
        <v>792</v>
      </c>
      <c r="I1064" s="168" t="s">
        <v>53</v>
      </c>
      <c r="J1064" s="168"/>
      <c r="K1064" s="168">
        <v>3</v>
      </c>
      <c r="L1064" s="168">
        <v>1</v>
      </c>
      <c r="O1064" s="188"/>
      <c r="P1064" s="168" t="s">
        <v>1552</v>
      </c>
      <c r="Q1064" s="168" t="s">
        <v>1551</v>
      </c>
      <c r="S1064" s="168" t="s">
        <v>1551</v>
      </c>
      <c r="T1064" s="168" t="s">
        <v>795</v>
      </c>
      <c r="U1064" s="168" t="s">
        <v>796</v>
      </c>
      <c r="V1064" s="168">
        <v>2020</v>
      </c>
      <c r="W1064" s="168">
        <v>0.4</v>
      </c>
      <c r="Z1064" s="186" t="s">
        <v>2535</v>
      </c>
      <c r="AA1064" s="168" t="s">
        <v>27</v>
      </c>
    </row>
    <row r="1065" spans="1:27" hidden="1" x14ac:dyDescent="0.2">
      <c r="A1065" s="168" t="s">
        <v>1348</v>
      </c>
      <c r="B1065" s="168" t="s">
        <v>1348</v>
      </c>
      <c r="C1065" s="168" t="s">
        <v>1349</v>
      </c>
      <c r="D1065" s="168" t="s">
        <v>1349</v>
      </c>
      <c r="E1065" s="168" t="s">
        <v>4692</v>
      </c>
      <c r="F1065" s="168" t="s">
        <v>1346</v>
      </c>
      <c r="G1065" s="168" t="s">
        <v>793</v>
      </c>
      <c r="H1065" s="168" t="s">
        <v>792</v>
      </c>
      <c r="I1065" s="168" t="s">
        <v>53</v>
      </c>
      <c r="J1065" s="168"/>
      <c r="K1065" s="168">
        <v>3</v>
      </c>
      <c r="O1065" s="188"/>
      <c r="Q1065" s="168" t="s">
        <v>1347</v>
      </c>
      <c r="S1065" s="168" t="s">
        <v>1347</v>
      </c>
      <c r="T1065" s="168" t="s">
        <v>795</v>
      </c>
      <c r="U1065" s="168" t="s">
        <v>796</v>
      </c>
      <c r="V1065" s="168">
        <v>2020</v>
      </c>
      <c r="W1065" s="168">
        <v>0.4</v>
      </c>
      <c r="Z1065" s="186" t="s">
        <v>2535</v>
      </c>
      <c r="AA1065" s="168" t="s">
        <v>27</v>
      </c>
    </row>
    <row r="1066" spans="1:27" hidden="1" x14ac:dyDescent="0.2">
      <c r="A1066" s="168" t="s">
        <v>1354</v>
      </c>
      <c r="B1066" s="168" t="s">
        <v>1354</v>
      </c>
      <c r="C1066" s="168" t="s">
        <v>1355</v>
      </c>
      <c r="D1066" s="168" t="s">
        <v>1355</v>
      </c>
      <c r="E1066" s="168" t="s">
        <v>4692</v>
      </c>
      <c r="F1066" s="168" t="s">
        <v>1352</v>
      </c>
      <c r="G1066" s="168" t="s">
        <v>793</v>
      </c>
      <c r="H1066" s="168" t="s">
        <v>792</v>
      </c>
      <c r="I1066" s="168" t="s">
        <v>53</v>
      </c>
      <c r="J1066" s="168"/>
      <c r="K1066" s="168">
        <v>3</v>
      </c>
      <c r="O1066" s="188"/>
      <c r="Q1066" s="168" t="s">
        <v>1353</v>
      </c>
      <c r="S1066" s="168" t="s">
        <v>1353</v>
      </c>
      <c r="T1066" s="168" t="s">
        <v>795</v>
      </c>
      <c r="U1066" s="168" t="s">
        <v>796</v>
      </c>
      <c r="V1066" s="168">
        <v>2020</v>
      </c>
      <c r="W1066" s="168">
        <v>0.4</v>
      </c>
      <c r="Z1066" s="186" t="s">
        <v>2535</v>
      </c>
      <c r="AA1066" s="168" t="s">
        <v>27</v>
      </c>
    </row>
    <row r="1067" spans="1:27" hidden="1" x14ac:dyDescent="0.2">
      <c r="A1067" s="168" t="s">
        <v>1248</v>
      </c>
      <c r="B1067" s="168" t="s">
        <v>1248</v>
      </c>
      <c r="C1067" s="168" t="s">
        <v>1249</v>
      </c>
      <c r="D1067" s="168" t="s">
        <v>1249</v>
      </c>
      <c r="E1067" s="168" t="s">
        <v>4692</v>
      </c>
      <c r="F1067" s="168" t="s">
        <v>1246</v>
      </c>
      <c r="G1067" s="168" t="s">
        <v>793</v>
      </c>
      <c r="H1067" s="168" t="s">
        <v>792</v>
      </c>
      <c r="I1067" s="168" t="s">
        <v>53</v>
      </c>
      <c r="J1067" s="168"/>
      <c r="K1067" s="168">
        <v>3</v>
      </c>
      <c r="O1067" s="188"/>
      <c r="Q1067" s="168" t="s">
        <v>1247</v>
      </c>
      <c r="S1067" s="168" t="s">
        <v>1247</v>
      </c>
      <c r="T1067" s="168" t="s">
        <v>795</v>
      </c>
      <c r="U1067" s="168" t="s">
        <v>796</v>
      </c>
      <c r="V1067" s="168">
        <v>2020</v>
      </c>
      <c r="W1067" s="168">
        <v>0.4</v>
      </c>
      <c r="Z1067" s="186" t="s">
        <v>2535</v>
      </c>
      <c r="AA1067" s="168" t="s">
        <v>27</v>
      </c>
    </row>
    <row r="1068" spans="1:27" hidden="1" x14ac:dyDescent="0.2">
      <c r="A1068" s="168" t="s">
        <v>1188</v>
      </c>
      <c r="B1068" s="168" t="s">
        <v>1188</v>
      </c>
      <c r="C1068" s="168" t="s">
        <v>1189</v>
      </c>
      <c r="D1068" s="168" t="s">
        <v>1189</v>
      </c>
      <c r="E1068" s="168" t="s">
        <v>4693</v>
      </c>
      <c r="F1068" s="168" t="s">
        <v>1190</v>
      </c>
      <c r="G1068" s="168" t="s">
        <v>705</v>
      </c>
      <c r="H1068" s="168" t="s">
        <v>704</v>
      </c>
      <c r="I1068" s="168" t="s">
        <v>53</v>
      </c>
      <c r="J1068" s="168"/>
      <c r="K1068" s="168">
        <v>3</v>
      </c>
      <c r="O1068" s="188"/>
      <c r="Q1068" s="168" t="s">
        <v>1191</v>
      </c>
      <c r="S1068" s="168" t="s">
        <v>1191</v>
      </c>
      <c r="T1068" s="168" t="s">
        <v>707</v>
      </c>
      <c r="U1068" s="168" t="s">
        <v>708</v>
      </c>
      <c r="V1068" s="168">
        <v>2020</v>
      </c>
      <c r="W1068" s="168">
        <v>0.4</v>
      </c>
      <c r="Z1068" s="186" t="s">
        <v>2567</v>
      </c>
      <c r="AA1068" s="168" t="s">
        <v>90</v>
      </c>
    </row>
    <row r="1069" spans="1:27" hidden="1" x14ac:dyDescent="0.2">
      <c r="A1069" s="168" t="s">
        <v>1196</v>
      </c>
      <c r="B1069" s="168" t="s">
        <v>1196</v>
      </c>
      <c r="C1069" s="168" t="s">
        <v>1197</v>
      </c>
      <c r="D1069" s="168" t="s">
        <v>1197</v>
      </c>
      <c r="E1069" s="168" t="s">
        <v>4693</v>
      </c>
      <c r="F1069" s="168" t="s">
        <v>1198</v>
      </c>
      <c r="G1069" s="168" t="s">
        <v>710</v>
      </c>
      <c r="H1069" s="168" t="s">
        <v>709</v>
      </c>
      <c r="I1069" s="168" t="s">
        <v>56</v>
      </c>
      <c r="J1069" s="168"/>
      <c r="K1069" s="168">
        <v>4</v>
      </c>
      <c r="O1069" s="188"/>
      <c r="Q1069" s="168" t="s">
        <v>1199</v>
      </c>
      <c r="S1069" s="168" t="s">
        <v>1199</v>
      </c>
      <c r="T1069" s="168" t="s">
        <v>707</v>
      </c>
      <c r="U1069" s="168" t="s">
        <v>708</v>
      </c>
      <c r="V1069" s="168">
        <v>2020</v>
      </c>
      <c r="W1069" s="168">
        <v>0.4</v>
      </c>
      <c r="Z1069" s="186" t="s">
        <v>2567</v>
      </c>
      <c r="AA1069" s="168" t="s">
        <v>90</v>
      </c>
    </row>
    <row r="1070" spans="1:27" hidden="1" x14ac:dyDescent="0.2">
      <c r="A1070" s="168" t="s">
        <v>1196</v>
      </c>
      <c r="B1070" s="168" t="s">
        <v>1196</v>
      </c>
      <c r="C1070" s="168" t="s">
        <v>1197</v>
      </c>
      <c r="D1070" s="168" t="s">
        <v>1197</v>
      </c>
      <c r="E1070" s="168" t="s">
        <v>4693</v>
      </c>
      <c r="F1070" s="168" t="s">
        <v>1198</v>
      </c>
      <c r="G1070" s="168" t="s">
        <v>718</v>
      </c>
      <c r="H1070" s="168" t="s">
        <v>717</v>
      </c>
      <c r="I1070" s="168" t="s">
        <v>22</v>
      </c>
      <c r="J1070" s="168"/>
      <c r="K1070" s="168">
        <v>5</v>
      </c>
      <c r="O1070" s="188"/>
      <c r="Q1070" s="168" t="s">
        <v>1199</v>
      </c>
      <c r="S1070" s="168" t="s">
        <v>1199</v>
      </c>
      <c r="T1070" s="168" t="s">
        <v>707</v>
      </c>
      <c r="U1070" s="168" t="s">
        <v>708</v>
      </c>
      <c r="V1070" s="168">
        <v>2020</v>
      </c>
      <c r="W1070" s="168">
        <v>0.4</v>
      </c>
      <c r="Z1070" s="186" t="s">
        <v>2582</v>
      </c>
      <c r="AA1070" s="168" t="s">
        <v>27</v>
      </c>
    </row>
    <row r="1071" spans="1:27" hidden="1" x14ac:dyDescent="0.2">
      <c r="A1071" s="168" t="s">
        <v>1200</v>
      </c>
      <c r="B1071" s="168" t="s">
        <v>1196</v>
      </c>
      <c r="C1071" s="168" t="s">
        <v>1197</v>
      </c>
      <c r="D1071" s="168" t="s">
        <v>1197</v>
      </c>
      <c r="E1071" s="168" t="s">
        <v>4693</v>
      </c>
      <c r="F1071" s="168" t="s">
        <v>1198</v>
      </c>
      <c r="G1071" s="168" t="s">
        <v>713</v>
      </c>
      <c r="H1071" s="168" t="s">
        <v>712</v>
      </c>
      <c r="I1071" s="168" t="s">
        <v>31</v>
      </c>
      <c r="J1071" s="162"/>
      <c r="K1071" s="168">
        <v>1</v>
      </c>
      <c r="L1071" s="168">
        <v>1</v>
      </c>
      <c r="O1071" s="188"/>
      <c r="P1071" s="168" t="s">
        <v>1196</v>
      </c>
      <c r="Q1071" s="168" t="s">
        <v>1201</v>
      </c>
      <c r="R1071" s="168" t="s">
        <v>1199</v>
      </c>
      <c r="S1071" s="168" t="s">
        <v>1199</v>
      </c>
      <c r="T1071" s="168" t="s">
        <v>707</v>
      </c>
      <c r="U1071" s="168" t="s">
        <v>708</v>
      </c>
      <c r="V1071" s="168">
        <v>2020</v>
      </c>
      <c r="W1071" s="168">
        <v>0.4</v>
      </c>
      <c r="Z1071" s="186" t="s">
        <v>2567</v>
      </c>
      <c r="AA1071" s="168" t="s">
        <v>93</v>
      </c>
    </row>
    <row r="1072" spans="1:27" hidden="1" x14ac:dyDescent="0.2">
      <c r="A1072" s="168" t="s">
        <v>1821</v>
      </c>
      <c r="B1072" s="168" t="s">
        <v>1821</v>
      </c>
      <c r="C1072" s="168" t="s">
        <v>4381</v>
      </c>
      <c r="D1072" s="168" t="s">
        <v>4381</v>
      </c>
      <c r="E1072" s="168" t="s">
        <v>4699</v>
      </c>
      <c r="F1072" s="168" t="s">
        <v>1822</v>
      </c>
      <c r="G1072" s="168" t="s">
        <v>425</v>
      </c>
      <c r="H1072" s="168" t="s">
        <v>424</v>
      </c>
      <c r="I1072" s="168" t="s">
        <v>53</v>
      </c>
      <c r="J1072" s="168"/>
      <c r="K1072" s="168">
        <v>3</v>
      </c>
      <c r="O1072" s="188"/>
      <c r="Q1072" s="168" t="s">
        <v>1823</v>
      </c>
      <c r="S1072" s="168" t="s">
        <v>1823</v>
      </c>
      <c r="T1072" s="168" t="s">
        <v>419</v>
      </c>
      <c r="U1072" s="168" t="s">
        <v>419</v>
      </c>
      <c r="V1072" s="168">
        <v>2020</v>
      </c>
      <c r="W1072" s="168">
        <v>0.4</v>
      </c>
      <c r="Z1072" s="186" t="s">
        <v>2558</v>
      </c>
      <c r="AA1072" s="168" t="s">
        <v>90</v>
      </c>
    </row>
    <row r="1073" spans="1:27" hidden="1" x14ac:dyDescent="0.2">
      <c r="A1073" s="168" t="s">
        <v>1821</v>
      </c>
      <c r="B1073" s="168" t="s">
        <v>1821</v>
      </c>
      <c r="C1073" s="168" t="s">
        <v>4381</v>
      </c>
      <c r="D1073" s="168" t="s">
        <v>4381</v>
      </c>
      <c r="E1073" s="168" t="s">
        <v>4699</v>
      </c>
      <c r="F1073" s="168" t="s">
        <v>1822</v>
      </c>
      <c r="G1073" s="168" t="s">
        <v>427</v>
      </c>
      <c r="H1073" s="168" t="s">
        <v>426</v>
      </c>
      <c r="I1073" s="168" t="s">
        <v>56</v>
      </c>
      <c r="J1073" s="168"/>
      <c r="K1073" s="168">
        <v>4</v>
      </c>
      <c r="O1073" s="188"/>
      <c r="Q1073" s="168" t="s">
        <v>1823</v>
      </c>
      <c r="S1073" s="168" t="s">
        <v>1823</v>
      </c>
      <c r="T1073" s="168" t="s">
        <v>419</v>
      </c>
      <c r="U1073" s="168" t="s">
        <v>419</v>
      </c>
      <c r="V1073" s="168">
        <v>2020</v>
      </c>
      <c r="W1073" s="168">
        <v>0.4</v>
      </c>
      <c r="Z1073" s="186" t="s">
        <v>2534</v>
      </c>
      <c r="AA1073" s="168" t="s">
        <v>90</v>
      </c>
    </row>
    <row r="1074" spans="1:27" hidden="1" x14ac:dyDescent="0.2">
      <c r="A1074" s="168" t="s">
        <v>1821</v>
      </c>
      <c r="B1074" s="168" t="s">
        <v>1821</v>
      </c>
      <c r="C1074" s="168" t="s">
        <v>4381</v>
      </c>
      <c r="D1074" s="168" t="s">
        <v>4381</v>
      </c>
      <c r="E1074" s="168" t="s">
        <v>4699</v>
      </c>
      <c r="F1074" s="168" t="s">
        <v>1822</v>
      </c>
      <c r="G1074" s="168" t="s">
        <v>417</v>
      </c>
      <c r="H1074" s="168" t="s">
        <v>416</v>
      </c>
      <c r="I1074" s="168" t="s">
        <v>22</v>
      </c>
      <c r="J1074" s="168"/>
      <c r="K1074" s="168">
        <v>5</v>
      </c>
      <c r="O1074" s="188"/>
      <c r="Q1074" s="168" t="s">
        <v>1823</v>
      </c>
      <c r="S1074" s="168" t="s">
        <v>1823</v>
      </c>
      <c r="T1074" s="168" t="s">
        <v>419</v>
      </c>
      <c r="U1074" s="168" t="s">
        <v>419</v>
      </c>
      <c r="V1074" s="168">
        <v>2020</v>
      </c>
      <c r="W1074" s="168">
        <v>0.4</v>
      </c>
      <c r="Z1074" s="186" t="s">
        <v>2553</v>
      </c>
      <c r="AA1074" s="168" t="s">
        <v>90</v>
      </c>
    </row>
    <row r="1075" spans="1:27" hidden="1" x14ac:dyDescent="0.2">
      <c r="A1075" s="168" t="s">
        <v>1821</v>
      </c>
      <c r="B1075" s="168" t="s">
        <v>1821</v>
      </c>
      <c r="C1075" s="168" t="s">
        <v>4381</v>
      </c>
      <c r="D1075" s="168" t="s">
        <v>4381</v>
      </c>
      <c r="E1075" s="168" t="s">
        <v>4699</v>
      </c>
      <c r="F1075" s="168" t="s">
        <v>1822</v>
      </c>
      <c r="G1075" s="168" t="s">
        <v>421</v>
      </c>
      <c r="H1075" s="168" t="s">
        <v>420</v>
      </c>
      <c r="I1075" s="168" t="s">
        <v>28</v>
      </c>
      <c r="J1075" s="168"/>
      <c r="K1075" s="168">
        <v>6</v>
      </c>
      <c r="O1075" s="188"/>
      <c r="Q1075" s="168" t="s">
        <v>1823</v>
      </c>
      <c r="S1075" s="168" t="s">
        <v>1823</v>
      </c>
      <c r="T1075" s="168" t="s">
        <v>419</v>
      </c>
      <c r="U1075" s="168" t="s">
        <v>419</v>
      </c>
      <c r="V1075" s="168">
        <v>2020</v>
      </c>
      <c r="W1075" s="168">
        <v>0.4</v>
      </c>
      <c r="Z1075" s="186" t="s">
        <v>2553</v>
      </c>
      <c r="AA1075" s="168" t="s">
        <v>90</v>
      </c>
    </row>
    <row r="1076" spans="1:27" hidden="1" x14ac:dyDescent="0.2">
      <c r="A1076" s="168" t="s">
        <v>479</v>
      </c>
      <c r="B1076" s="168" t="s">
        <v>479</v>
      </c>
      <c r="C1076" s="168" t="s">
        <v>480</v>
      </c>
      <c r="D1076" s="168" t="s">
        <v>480</v>
      </c>
      <c r="E1076" s="168" t="s">
        <v>4693</v>
      </c>
      <c r="F1076" s="168" t="s">
        <v>481</v>
      </c>
      <c r="G1076" s="168" t="s">
        <v>364</v>
      </c>
      <c r="H1076" s="168" t="s">
        <v>363</v>
      </c>
      <c r="I1076" s="168" t="s">
        <v>56</v>
      </c>
      <c r="J1076" s="168"/>
      <c r="K1076" s="168">
        <v>4</v>
      </c>
      <c r="O1076" s="188"/>
      <c r="Q1076" s="168" t="s">
        <v>482</v>
      </c>
      <c r="S1076" s="168" t="s">
        <v>482</v>
      </c>
      <c r="T1076" s="168" t="s">
        <v>177</v>
      </c>
      <c r="U1076" s="168" t="s">
        <v>178</v>
      </c>
      <c r="V1076" s="168">
        <v>2020</v>
      </c>
      <c r="W1076" s="168">
        <v>0.4</v>
      </c>
      <c r="Z1076" s="186" t="s">
        <v>2555</v>
      </c>
      <c r="AA1076" s="168" t="s">
        <v>123</v>
      </c>
    </row>
    <row r="1077" spans="1:27" hidden="1" x14ac:dyDescent="0.2">
      <c r="A1077" s="168" t="s">
        <v>479</v>
      </c>
      <c r="B1077" s="168" t="s">
        <v>479</v>
      </c>
      <c r="C1077" s="168" t="s">
        <v>480</v>
      </c>
      <c r="D1077" s="168" t="s">
        <v>480</v>
      </c>
      <c r="E1077" s="168" t="s">
        <v>4693</v>
      </c>
      <c r="F1077" s="168" t="s">
        <v>481</v>
      </c>
      <c r="G1077" s="168" t="s">
        <v>357</v>
      </c>
      <c r="H1077" s="168" t="s">
        <v>356</v>
      </c>
      <c r="I1077" s="168" t="s">
        <v>22</v>
      </c>
      <c r="J1077" s="168"/>
      <c r="K1077" s="168">
        <v>5</v>
      </c>
      <c r="O1077" s="188"/>
      <c r="Q1077" s="168" t="s">
        <v>482</v>
      </c>
      <c r="S1077" s="168" t="s">
        <v>482</v>
      </c>
      <c r="T1077" s="168" t="s">
        <v>177</v>
      </c>
      <c r="U1077" s="168" t="s">
        <v>178</v>
      </c>
      <c r="V1077" s="168">
        <v>2020</v>
      </c>
      <c r="W1077" s="168">
        <v>0.4</v>
      </c>
      <c r="Z1077" s="186" t="s">
        <v>2553</v>
      </c>
      <c r="AA1077" s="168" t="s">
        <v>123</v>
      </c>
    </row>
    <row r="1078" spans="1:27" hidden="1" x14ac:dyDescent="0.2">
      <c r="A1078" s="168" t="s">
        <v>479</v>
      </c>
      <c r="B1078" s="168" t="s">
        <v>479</v>
      </c>
      <c r="C1078" s="168" t="s">
        <v>480</v>
      </c>
      <c r="D1078" s="168" t="s">
        <v>480</v>
      </c>
      <c r="E1078" s="168" t="s">
        <v>4693</v>
      </c>
      <c r="F1078" s="168" t="s">
        <v>481</v>
      </c>
      <c r="G1078" s="168" t="s">
        <v>362</v>
      </c>
      <c r="H1078" s="168" t="s">
        <v>361</v>
      </c>
      <c r="I1078" s="168" t="s">
        <v>28</v>
      </c>
      <c r="J1078" s="168"/>
      <c r="K1078" s="168">
        <v>6</v>
      </c>
      <c r="O1078" s="188"/>
      <c r="Q1078" s="168" t="s">
        <v>482</v>
      </c>
      <c r="S1078" s="168" t="s">
        <v>482</v>
      </c>
      <c r="T1078" s="168" t="s">
        <v>177</v>
      </c>
      <c r="U1078" s="168" t="s">
        <v>178</v>
      </c>
      <c r="V1078" s="168">
        <v>2020</v>
      </c>
      <c r="W1078" s="168">
        <v>0.4</v>
      </c>
      <c r="Z1078" s="186" t="s">
        <v>2554</v>
      </c>
      <c r="AA1078" s="168" t="s">
        <v>123</v>
      </c>
    </row>
    <row r="1079" spans="1:27" hidden="1" x14ac:dyDescent="0.2">
      <c r="A1079" s="168" t="s">
        <v>479</v>
      </c>
      <c r="B1079" s="168" t="s">
        <v>479</v>
      </c>
      <c r="C1079" s="168" t="s">
        <v>480</v>
      </c>
      <c r="D1079" s="168" t="s">
        <v>480</v>
      </c>
      <c r="E1079" s="168" t="s">
        <v>4693</v>
      </c>
      <c r="F1079" s="168" t="s">
        <v>481</v>
      </c>
      <c r="G1079" s="168" t="s">
        <v>360</v>
      </c>
      <c r="H1079" s="168" t="s">
        <v>359</v>
      </c>
      <c r="I1079" s="168" t="s">
        <v>38</v>
      </c>
      <c r="J1079" s="168"/>
      <c r="K1079" s="168">
        <v>7</v>
      </c>
      <c r="O1079" s="188"/>
      <c r="Q1079" s="168" t="s">
        <v>482</v>
      </c>
      <c r="S1079" s="168" t="s">
        <v>482</v>
      </c>
      <c r="T1079" s="168" t="s">
        <v>177</v>
      </c>
      <c r="U1079" s="168" t="s">
        <v>178</v>
      </c>
      <c r="V1079" s="168">
        <v>2020</v>
      </c>
      <c r="W1079" s="168">
        <v>0.4</v>
      </c>
      <c r="Z1079" s="186" t="s">
        <v>2527</v>
      </c>
      <c r="AA1079" s="168" t="s">
        <v>90</v>
      </c>
    </row>
    <row r="1080" spans="1:27" hidden="1" x14ac:dyDescent="0.2">
      <c r="A1080" s="168" t="s">
        <v>479</v>
      </c>
      <c r="B1080" s="168" t="s">
        <v>479</v>
      </c>
      <c r="C1080" s="168" t="s">
        <v>480</v>
      </c>
      <c r="D1080" s="168" t="s">
        <v>480</v>
      </c>
      <c r="E1080" s="168" t="s">
        <v>4693</v>
      </c>
      <c r="F1080" s="168" t="s">
        <v>481</v>
      </c>
      <c r="G1080" s="168" t="s">
        <v>175</v>
      </c>
      <c r="H1080" s="168" t="s">
        <v>174</v>
      </c>
      <c r="I1080" s="168" t="s">
        <v>41</v>
      </c>
      <c r="J1080" s="168"/>
      <c r="K1080" s="168">
        <v>8</v>
      </c>
      <c r="O1080" s="188"/>
      <c r="Q1080" s="168" t="s">
        <v>482</v>
      </c>
      <c r="S1080" s="168" t="s">
        <v>482</v>
      </c>
      <c r="T1080" s="168" t="s">
        <v>177</v>
      </c>
      <c r="U1080" s="168" t="s">
        <v>178</v>
      </c>
      <c r="V1080" s="168">
        <v>2020</v>
      </c>
      <c r="W1080" s="168">
        <v>0.4</v>
      </c>
      <c r="Z1080" s="186" t="s">
        <v>2543</v>
      </c>
      <c r="AA1080" s="168" t="s">
        <v>123</v>
      </c>
    </row>
    <row r="1081" spans="1:27" hidden="1" x14ac:dyDescent="0.2">
      <c r="A1081" s="168" t="s">
        <v>479</v>
      </c>
      <c r="B1081" s="168" t="s">
        <v>479</v>
      </c>
      <c r="C1081" s="168" t="s">
        <v>480</v>
      </c>
      <c r="D1081" s="168" t="s">
        <v>480</v>
      </c>
      <c r="E1081" s="168" t="s">
        <v>4693</v>
      </c>
      <c r="F1081" s="168" t="s">
        <v>481</v>
      </c>
      <c r="G1081" s="168" t="s">
        <v>180</v>
      </c>
      <c r="H1081" s="168" t="s">
        <v>179</v>
      </c>
      <c r="I1081" s="168" t="s">
        <v>66</v>
      </c>
      <c r="J1081" s="168"/>
      <c r="K1081" s="168">
        <v>9</v>
      </c>
      <c r="O1081" s="188"/>
      <c r="Q1081" s="168" t="s">
        <v>482</v>
      </c>
      <c r="S1081" s="168" t="s">
        <v>482</v>
      </c>
      <c r="T1081" s="168" t="s">
        <v>177</v>
      </c>
      <c r="U1081" s="168" t="s">
        <v>178</v>
      </c>
      <c r="V1081" s="168">
        <v>2020</v>
      </c>
      <c r="W1081" s="168">
        <v>0.4</v>
      </c>
      <c r="Z1081" s="186" t="s">
        <v>2544</v>
      </c>
      <c r="AA1081" s="168" t="s">
        <v>123</v>
      </c>
    </row>
    <row r="1082" spans="1:27" hidden="1" x14ac:dyDescent="0.2">
      <c r="A1082" s="168" t="s">
        <v>2339</v>
      </c>
      <c r="B1082" s="168" t="s">
        <v>2339</v>
      </c>
      <c r="C1082" s="168" t="s">
        <v>2340</v>
      </c>
      <c r="D1082" s="168" t="s">
        <v>2340</v>
      </c>
      <c r="E1082" s="168" t="s">
        <v>4693</v>
      </c>
      <c r="F1082" s="168" t="s">
        <v>2341</v>
      </c>
      <c r="G1082" s="168" t="s">
        <v>364</v>
      </c>
      <c r="H1082" s="168" t="s">
        <v>363</v>
      </c>
      <c r="I1082" s="168" t="s">
        <v>56</v>
      </c>
      <c r="J1082" s="168"/>
      <c r="K1082" s="168">
        <v>4</v>
      </c>
      <c r="O1082" s="188"/>
      <c r="Q1082" s="168" t="s">
        <v>2342</v>
      </c>
      <c r="S1082" s="168" t="s">
        <v>2342</v>
      </c>
      <c r="T1082" s="168" t="s">
        <v>177</v>
      </c>
      <c r="U1082" s="168" t="s">
        <v>178</v>
      </c>
      <c r="V1082" s="168">
        <v>2020</v>
      </c>
      <c r="W1082" s="168">
        <v>0.4</v>
      </c>
      <c r="Z1082" s="186" t="s">
        <v>2555</v>
      </c>
      <c r="AA1082" s="168" t="s">
        <v>123</v>
      </c>
    </row>
    <row r="1083" spans="1:27" hidden="1" x14ac:dyDescent="0.2">
      <c r="A1083" s="168" t="s">
        <v>2339</v>
      </c>
      <c r="B1083" s="168" t="s">
        <v>2339</v>
      </c>
      <c r="C1083" s="168" t="s">
        <v>2340</v>
      </c>
      <c r="D1083" s="168" t="s">
        <v>2340</v>
      </c>
      <c r="E1083" s="168" t="s">
        <v>4693</v>
      </c>
      <c r="F1083" s="168" t="s">
        <v>2341</v>
      </c>
      <c r="G1083" s="168" t="s">
        <v>357</v>
      </c>
      <c r="H1083" s="168" t="s">
        <v>356</v>
      </c>
      <c r="I1083" s="168" t="s">
        <v>22</v>
      </c>
      <c r="J1083" s="168"/>
      <c r="K1083" s="168">
        <v>5</v>
      </c>
      <c r="O1083" s="188"/>
      <c r="Q1083" s="168" t="s">
        <v>2342</v>
      </c>
      <c r="S1083" s="168" t="s">
        <v>2342</v>
      </c>
      <c r="T1083" s="168" t="s">
        <v>177</v>
      </c>
      <c r="U1083" s="168" t="s">
        <v>178</v>
      </c>
      <c r="V1083" s="168">
        <v>2020</v>
      </c>
      <c r="W1083" s="168">
        <v>0.4</v>
      </c>
      <c r="Z1083" s="186" t="s">
        <v>2553</v>
      </c>
      <c r="AA1083" s="168" t="s">
        <v>123</v>
      </c>
    </row>
    <row r="1084" spans="1:27" hidden="1" x14ac:dyDescent="0.2">
      <c r="A1084" s="168" t="s">
        <v>2339</v>
      </c>
      <c r="B1084" s="168" t="s">
        <v>2339</v>
      </c>
      <c r="C1084" s="168" t="s">
        <v>2340</v>
      </c>
      <c r="D1084" s="168" t="s">
        <v>2340</v>
      </c>
      <c r="E1084" s="168" t="s">
        <v>4693</v>
      </c>
      <c r="F1084" s="168" t="s">
        <v>2341</v>
      </c>
      <c r="G1084" s="168" t="s">
        <v>362</v>
      </c>
      <c r="H1084" s="168" t="s">
        <v>361</v>
      </c>
      <c r="I1084" s="168" t="s">
        <v>28</v>
      </c>
      <c r="J1084" s="168"/>
      <c r="K1084" s="168">
        <v>6</v>
      </c>
      <c r="O1084" s="188"/>
      <c r="Q1084" s="168" t="s">
        <v>2342</v>
      </c>
      <c r="S1084" s="168" t="s">
        <v>2342</v>
      </c>
      <c r="T1084" s="168" t="s">
        <v>177</v>
      </c>
      <c r="U1084" s="168" t="s">
        <v>178</v>
      </c>
      <c r="V1084" s="168">
        <v>2020</v>
      </c>
      <c r="W1084" s="168">
        <v>0.4</v>
      </c>
      <c r="Z1084" s="186" t="s">
        <v>2554</v>
      </c>
      <c r="AA1084" s="168" t="s">
        <v>123</v>
      </c>
    </row>
    <row r="1085" spans="1:27" hidden="1" x14ac:dyDescent="0.2">
      <c r="A1085" s="168" t="s">
        <v>2339</v>
      </c>
      <c r="B1085" s="168" t="s">
        <v>2339</v>
      </c>
      <c r="C1085" s="168" t="s">
        <v>2340</v>
      </c>
      <c r="D1085" s="168" t="s">
        <v>2340</v>
      </c>
      <c r="E1085" s="168" t="s">
        <v>4693</v>
      </c>
      <c r="F1085" s="168" t="s">
        <v>2341</v>
      </c>
      <c r="G1085" s="168" t="s">
        <v>360</v>
      </c>
      <c r="H1085" s="168" t="s">
        <v>359</v>
      </c>
      <c r="I1085" s="168" t="s">
        <v>38</v>
      </c>
      <c r="J1085" s="168"/>
      <c r="K1085" s="168">
        <v>7</v>
      </c>
      <c r="O1085" s="188"/>
      <c r="Q1085" s="168" t="s">
        <v>2342</v>
      </c>
      <c r="S1085" s="168" t="s">
        <v>2342</v>
      </c>
      <c r="T1085" s="168" t="s">
        <v>177</v>
      </c>
      <c r="U1085" s="168" t="s">
        <v>178</v>
      </c>
      <c r="V1085" s="168">
        <v>2020</v>
      </c>
      <c r="W1085" s="168">
        <v>0.4</v>
      </c>
      <c r="Z1085" s="186" t="s">
        <v>2527</v>
      </c>
      <c r="AA1085" s="168" t="s">
        <v>90</v>
      </c>
    </row>
    <row r="1086" spans="1:27" hidden="1" x14ac:dyDescent="0.2">
      <c r="A1086" s="168" t="s">
        <v>2339</v>
      </c>
      <c r="B1086" s="168" t="s">
        <v>2339</v>
      </c>
      <c r="C1086" s="168" t="s">
        <v>2340</v>
      </c>
      <c r="D1086" s="168" t="s">
        <v>2340</v>
      </c>
      <c r="E1086" s="168" t="s">
        <v>4693</v>
      </c>
      <c r="F1086" s="168" t="s">
        <v>2341</v>
      </c>
      <c r="G1086" s="168" t="s">
        <v>484</v>
      </c>
      <c r="H1086" s="168" t="s">
        <v>483</v>
      </c>
      <c r="I1086" s="168" t="s">
        <v>53</v>
      </c>
      <c r="J1086" s="168"/>
      <c r="K1086" s="168">
        <v>3</v>
      </c>
      <c r="O1086" s="188"/>
      <c r="Q1086" s="168" t="s">
        <v>2342</v>
      </c>
      <c r="S1086" s="168" t="s">
        <v>2342</v>
      </c>
      <c r="T1086" s="168" t="s">
        <v>177</v>
      </c>
      <c r="U1086" s="168" t="s">
        <v>178</v>
      </c>
      <c r="V1086" s="168">
        <v>2020</v>
      </c>
      <c r="W1086" s="168">
        <v>0.4</v>
      </c>
      <c r="Z1086" s="186" t="s">
        <v>2566</v>
      </c>
      <c r="AA1086" s="168" t="s">
        <v>27</v>
      </c>
    </row>
    <row r="1087" spans="1:27" hidden="1" x14ac:dyDescent="0.2">
      <c r="A1087" s="168" t="s">
        <v>2228</v>
      </c>
      <c r="B1087" s="168" t="s">
        <v>2228</v>
      </c>
      <c r="C1087" s="168" t="s">
        <v>2229</v>
      </c>
      <c r="D1087" s="168" t="s">
        <v>2229</v>
      </c>
      <c r="E1087" s="168" t="s">
        <v>4693</v>
      </c>
      <c r="F1087" s="168" t="s">
        <v>2230</v>
      </c>
      <c r="G1087" s="168" t="s">
        <v>500</v>
      </c>
      <c r="H1087" s="168" t="s">
        <v>499</v>
      </c>
      <c r="I1087" s="168" t="s">
        <v>53</v>
      </c>
      <c r="J1087" s="168"/>
      <c r="K1087" s="168">
        <v>3</v>
      </c>
      <c r="O1087" s="188"/>
      <c r="Q1087" s="168" t="s">
        <v>2231</v>
      </c>
      <c r="S1087" s="168" t="s">
        <v>2231</v>
      </c>
      <c r="T1087" s="168" t="s">
        <v>491</v>
      </c>
      <c r="U1087" s="168" t="s">
        <v>492</v>
      </c>
      <c r="V1087" s="168">
        <v>2020</v>
      </c>
      <c r="W1087" s="168">
        <v>0.40200000000000002</v>
      </c>
      <c r="Z1087" s="188" t="s">
        <v>2569</v>
      </c>
      <c r="AA1087" s="168" t="s">
        <v>123</v>
      </c>
    </row>
    <row r="1088" spans="1:27" hidden="1" x14ac:dyDescent="0.2">
      <c r="A1088" s="168" t="s">
        <v>2228</v>
      </c>
      <c r="B1088" s="168" t="s">
        <v>2228</v>
      </c>
      <c r="C1088" s="168" t="s">
        <v>2229</v>
      </c>
      <c r="D1088" s="168" t="s">
        <v>2229</v>
      </c>
      <c r="E1088" s="168" t="s">
        <v>4693</v>
      </c>
      <c r="F1088" s="168" t="s">
        <v>2230</v>
      </c>
      <c r="G1088" s="168" t="s">
        <v>489</v>
      </c>
      <c r="H1088" s="168" t="s">
        <v>488</v>
      </c>
      <c r="I1088" s="168" t="s">
        <v>28</v>
      </c>
      <c r="J1088" s="168"/>
      <c r="K1088" s="168">
        <v>6</v>
      </c>
      <c r="O1088" s="188"/>
      <c r="Q1088" s="168" t="s">
        <v>2231</v>
      </c>
      <c r="S1088" s="168" t="s">
        <v>2231</v>
      </c>
      <c r="T1088" s="168" t="s">
        <v>491</v>
      </c>
      <c r="U1088" s="168" t="s">
        <v>492</v>
      </c>
      <c r="V1088" s="168">
        <v>2020</v>
      </c>
      <c r="W1088" s="168">
        <v>0.40200000000000002</v>
      </c>
      <c r="Z1088" s="188" t="s">
        <v>2567</v>
      </c>
      <c r="AA1088" s="168" t="s">
        <v>123</v>
      </c>
    </row>
    <row r="1089" spans="1:29" hidden="1" x14ac:dyDescent="0.2">
      <c r="A1089" s="168" t="s">
        <v>2144</v>
      </c>
      <c r="B1089" s="168" t="s">
        <v>2144</v>
      </c>
      <c r="C1089" s="168" t="s">
        <v>2145</v>
      </c>
      <c r="D1089" s="168" t="s">
        <v>2145</v>
      </c>
      <c r="E1089" s="168" t="s">
        <v>4699</v>
      </c>
      <c r="F1089" s="168" t="s">
        <v>2146</v>
      </c>
      <c r="G1089" s="168" t="s">
        <v>2148</v>
      </c>
      <c r="H1089" s="168" t="s">
        <v>2147</v>
      </c>
      <c r="I1089" s="168" t="s">
        <v>66</v>
      </c>
      <c r="J1089" s="168"/>
      <c r="K1089" s="168">
        <v>9</v>
      </c>
      <c r="O1089" s="188"/>
      <c r="Q1089" s="168" t="s">
        <v>2149</v>
      </c>
      <c r="S1089" s="168" t="s">
        <v>2149</v>
      </c>
      <c r="T1089" s="168" t="s">
        <v>419</v>
      </c>
      <c r="U1089" s="168" t="s">
        <v>419</v>
      </c>
      <c r="V1089" s="168">
        <v>2020</v>
      </c>
      <c r="W1089" s="168">
        <v>0.41</v>
      </c>
      <c r="Z1089" s="186" t="s">
        <v>2537</v>
      </c>
      <c r="AA1089" s="168" t="s">
        <v>93</v>
      </c>
    </row>
    <row r="1090" spans="1:29" hidden="1" x14ac:dyDescent="0.2">
      <c r="A1090" s="168" t="s">
        <v>2144</v>
      </c>
      <c r="B1090" s="168" t="s">
        <v>2144</v>
      </c>
      <c r="C1090" s="168" t="s">
        <v>2145</v>
      </c>
      <c r="D1090" s="168" t="s">
        <v>2145</v>
      </c>
      <c r="E1090" s="168" t="s">
        <v>4699</v>
      </c>
      <c r="F1090" s="168" t="s">
        <v>2146</v>
      </c>
      <c r="G1090" s="168" t="s">
        <v>2151</v>
      </c>
      <c r="H1090" s="168" t="s">
        <v>2150</v>
      </c>
      <c r="I1090" s="168" t="s">
        <v>63</v>
      </c>
      <c r="J1090" s="168"/>
      <c r="K1090" s="168">
        <v>10</v>
      </c>
      <c r="O1090" s="188"/>
      <c r="Q1090" s="168" t="s">
        <v>2149</v>
      </c>
      <c r="S1090" s="168" t="s">
        <v>2149</v>
      </c>
      <c r="T1090" s="168" t="s">
        <v>419</v>
      </c>
      <c r="U1090" s="168" t="s">
        <v>419</v>
      </c>
      <c r="V1090" s="168">
        <v>2020</v>
      </c>
      <c r="W1090" s="168">
        <v>0.41</v>
      </c>
      <c r="Z1090" s="186" t="s">
        <v>2588</v>
      </c>
      <c r="AA1090" s="168" t="s">
        <v>93</v>
      </c>
    </row>
    <row r="1091" spans="1:29" hidden="1" x14ac:dyDescent="0.2">
      <c r="A1091" s="168" t="s">
        <v>201</v>
      </c>
      <c r="B1091" s="168" t="s">
        <v>201</v>
      </c>
      <c r="C1091" s="168" t="s">
        <v>202</v>
      </c>
      <c r="D1091" s="168" t="s">
        <v>202</v>
      </c>
      <c r="E1091" s="168" t="s">
        <v>4699</v>
      </c>
      <c r="F1091" s="168" t="s">
        <v>203</v>
      </c>
      <c r="G1091" s="168" t="s">
        <v>205</v>
      </c>
      <c r="H1091" s="168" t="s">
        <v>204</v>
      </c>
      <c r="I1091" s="168" t="s">
        <v>22</v>
      </c>
      <c r="J1091" s="168"/>
      <c r="K1091" s="168">
        <v>5</v>
      </c>
      <c r="O1091" s="188"/>
      <c r="Q1091" s="168" t="s">
        <v>206</v>
      </c>
      <c r="S1091" s="168" t="s">
        <v>206</v>
      </c>
      <c r="T1091" s="168" t="s">
        <v>26</v>
      </c>
      <c r="U1091" s="168" t="s">
        <v>26</v>
      </c>
      <c r="V1091" s="168">
        <v>2020</v>
      </c>
      <c r="W1091" s="168">
        <v>0.41</v>
      </c>
      <c r="Z1091" s="186" t="s">
        <v>2547</v>
      </c>
      <c r="AA1091" s="168" t="s">
        <v>27</v>
      </c>
    </row>
    <row r="1092" spans="1:29" hidden="1" x14ac:dyDescent="0.2">
      <c r="A1092" s="168" t="s">
        <v>2053</v>
      </c>
      <c r="B1092" s="168" t="s">
        <v>2053</v>
      </c>
      <c r="C1092" s="168" t="s">
        <v>2054</v>
      </c>
      <c r="D1092" s="168" t="s">
        <v>2054</v>
      </c>
      <c r="E1092" s="168" t="s">
        <v>4699</v>
      </c>
      <c r="F1092" s="168" t="s">
        <v>2049</v>
      </c>
      <c r="G1092" s="168" t="s">
        <v>2005</v>
      </c>
      <c r="H1092" s="168" t="s">
        <v>2004</v>
      </c>
      <c r="I1092" s="168" t="s">
        <v>53</v>
      </c>
      <c r="J1092" s="168"/>
      <c r="K1092" s="168">
        <v>3</v>
      </c>
      <c r="O1092" s="188"/>
      <c r="R1092" s="168" t="s">
        <v>2063</v>
      </c>
      <c r="S1092" s="168" t="s">
        <v>2063</v>
      </c>
      <c r="T1092" s="168" t="s">
        <v>419</v>
      </c>
      <c r="U1092" s="168" t="s">
        <v>419</v>
      </c>
      <c r="V1092" s="168">
        <v>2020</v>
      </c>
      <c r="W1092" s="168">
        <v>0.42</v>
      </c>
      <c r="X1092" s="168" t="s">
        <v>4402</v>
      </c>
      <c r="Z1092" s="186" t="s">
        <v>2606</v>
      </c>
      <c r="AA1092" s="168" t="s">
        <v>93</v>
      </c>
    </row>
    <row r="1093" spans="1:29" x14ac:dyDescent="0.2">
      <c r="A1093" s="165" t="s">
        <v>2291</v>
      </c>
      <c r="B1093" s="165" t="s">
        <v>2291</v>
      </c>
      <c r="C1093" s="165" t="s">
        <v>7115</v>
      </c>
      <c r="D1093" s="168" t="s">
        <v>2292</v>
      </c>
      <c r="E1093" s="168" t="s">
        <v>4699</v>
      </c>
      <c r="F1093" s="168" t="s">
        <v>2293</v>
      </c>
      <c r="G1093" s="167"/>
      <c r="H1093" s="166"/>
      <c r="I1093" s="165" t="s">
        <v>5100</v>
      </c>
      <c r="J1093" s="165"/>
      <c r="K1093" s="165">
        <v>-1</v>
      </c>
      <c r="R1093" s="168" t="s">
        <v>2294</v>
      </c>
      <c r="S1093" s="168" t="s">
        <v>2294</v>
      </c>
      <c r="T1093" s="168" t="s">
        <v>193</v>
      </c>
      <c r="U1093" s="168" t="s">
        <v>194</v>
      </c>
      <c r="V1093" s="168">
        <v>2022</v>
      </c>
      <c r="W1093" s="168">
        <v>0</v>
      </c>
      <c r="X1093" s="168" t="s">
        <v>4402</v>
      </c>
      <c r="AA1093" s="188" t="s">
        <v>9719</v>
      </c>
      <c r="AB1093" s="165" t="s">
        <v>7112</v>
      </c>
      <c r="AC1093" s="165" t="s">
        <v>8324</v>
      </c>
    </row>
    <row r="1094" spans="1:29" x14ac:dyDescent="0.2">
      <c r="A1094" s="168" t="s">
        <v>2291</v>
      </c>
      <c r="B1094" s="168" t="s">
        <v>2291</v>
      </c>
      <c r="C1094" s="168" t="s">
        <v>2292</v>
      </c>
      <c r="D1094" s="168" t="s">
        <v>2292</v>
      </c>
      <c r="E1094" s="168" t="s">
        <v>4699</v>
      </c>
      <c r="F1094" s="168" t="s">
        <v>2293</v>
      </c>
      <c r="G1094" s="168" t="s">
        <v>2026</v>
      </c>
      <c r="H1094" s="168" t="s">
        <v>2025</v>
      </c>
      <c r="I1094" s="168" t="s">
        <v>41</v>
      </c>
      <c r="J1094" s="168"/>
      <c r="K1094" s="168">
        <v>8</v>
      </c>
      <c r="O1094" s="188"/>
      <c r="Q1094" s="168" t="s">
        <v>2294</v>
      </c>
      <c r="S1094" s="168" t="s">
        <v>2294</v>
      </c>
      <c r="T1094" s="168" t="s">
        <v>193</v>
      </c>
      <c r="U1094" s="168" t="s">
        <v>194</v>
      </c>
      <c r="V1094" s="168">
        <v>2020</v>
      </c>
      <c r="W1094" s="168">
        <v>4.8</v>
      </c>
      <c r="Z1094" s="186" t="s">
        <v>2560</v>
      </c>
      <c r="AA1094" s="168" t="s">
        <v>871</v>
      </c>
    </row>
    <row r="1095" spans="1:29" x14ac:dyDescent="0.2">
      <c r="A1095" s="165" t="s">
        <v>6628</v>
      </c>
      <c r="B1095" s="165" t="s">
        <v>2291</v>
      </c>
      <c r="C1095" s="165" t="s">
        <v>7115</v>
      </c>
      <c r="D1095" s="168" t="s">
        <v>2292</v>
      </c>
      <c r="E1095" s="168" t="s">
        <v>4699</v>
      </c>
      <c r="F1095" s="168" t="s">
        <v>2293</v>
      </c>
      <c r="G1095" s="165" t="s">
        <v>1414</v>
      </c>
      <c r="H1095" s="165" t="s">
        <v>3298</v>
      </c>
      <c r="I1095" s="165" t="s">
        <v>31</v>
      </c>
      <c r="J1095" s="160"/>
      <c r="K1095" s="165">
        <v>1</v>
      </c>
      <c r="L1095" s="165">
        <v>1</v>
      </c>
      <c r="P1095" s="165" t="s">
        <v>2291</v>
      </c>
      <c r="R1095" s="168" t="s">
        <v>2294</v>
      </c>
      <c r="S1095" s="168" t="s">
        <v>2294</v>
      </c>
      <c r="T1095" s="168" t="s">
        <v>193</v>
      </c>
      <c r="U1095" s="168" t="s">
        <v>194</v>
      </c>
      <c r="V1095" s="168">
        <v>2022</v>
      </c>
      <c r="W1095" s="168">
        <v>8</v>
      </c>
      <c r="X1095" s="168" t="s">
        <v>4402</v>
      </c>
      <c r="Z1095" s="186" t="s">
        <v>2591</v>
      </c>
      <c r="AA1095" s="168" t="s">
        <v>516</v>
      </c>
    </row>
    <row r="1096" spans="1:29" hidden="1" x14ac:dyDescent="0.2">
      <c r="A1096" s="168" t="s">
        <v>2053</v>
      </c>
      <c r="B1096" s="168" t="s">
        <v>2053</v>
      </c>
      <c r="C1096" s="168" t="s">
        <v>2054</v>
      </c>
      <c r="D1096" s="168" t="s">
        <v>2054</v>
      </c>
      <c r="E1096" s="168" t="s">
        <v>4699</v>
      </c>
      <c r="F1096" s="168" t="s">
        <v>2049</v>
      </c>
      <c r="G1096" s="168" t="s">
        <v>1416</v>
      </c>
      <c r="H1096" s="168" t="s">
        <v>1415</v>
      </c>
      <c r="I1096" s="168" t="s">
        <v>34</v>
      </c>
      <c r="J1096" s="168"/>
      <c r="K1096" s="168">
        <v>2</v>
      </c>
      <c r="O1096" s="188"/>
      <c r="R1096" s="168" t="s">
        <v>2063</v>
      </c>
      <c r="S1096" s="168" t="s">
        <v>2063</v>
      </c>
      <c r="T1096" s="168" t="s">
        <v>419</v>
      </c>
      <c r="U1096" s="168" t="s">
        <v>419</v>
      </c>
      <c r="V1096" s="168">
        <v>2020</v>
      </c>
      <c r="W1096" s="168">
        <v>0.44600000000000001</v>
      </c>
      <c r="X1096" s="168" t="s">
        <v>4402</v>
      </c>
      <c r="Z1096" s="186" t="s">
        <v>2592</v>
      </c>
      <c r="AA1096" s="168" t="s">
        <v>516</v>
      </c>
    </row>
    <row r="1097" spans="1:29" hidden="1" x14ac:dyDescent="0.2">
      <c r="A1097" s="168" t="s">
        <v>2053</v>
      </c>
      <c r="B1097" s="168" t="s">
        <v>2053</v>
      </c>
      <c r="C1097" s="168" t="s">
        <v>2054</v>
      </c>
      <c r="D1097" s="168" t="s">
        <v>2054</v>
      </c>
      <c r="E1097" s="168" t="s">
        <v>4699</v>
      </c>
      <c r="F1097" s="168" t="s">
        <v>2049</v>
      </c>
      <c r="G1097" s="168" t="s">
        <v>1414</v>
      </c>
      <c r="H1097" s="168" t="s">
        <v>1413</v>
      </c>
      <c r="I1097" s="168" t="s">
        <v>31</v>
      </c>
      <c r="J1097" s="162"/>
      <c r="K1097" s="168">
        <v>1</v>
      </c>
      <c r="O1097" s="188"/>
      <c r="R1097" s="168" t="s">
        <v>2063</v>
      </c>
      <c r="S1097" s="168" t="s">
        <v>2063</v>
      </c>
      <c r="T1097" s="168" t="s">
        <v>419</v>
      </c>
      <c r="U1097" s="168" t="s">
        <v>419</v>
      </c>
      <c r="V1097" s="168">
        <v>2020</v>
      </c>
      <c r="W1097" s="168">
        <v>0.44600000000000001</v>
      </c>
      <c r="X1097" s="168" t="s">
        <v>4402</v>
      </c>
      <c r="Z1097" s="186" t="s">
        <v>2591</v>
      </c>
      <c r="AA1097" s="168" t="s">
        <v>516</v>
      </c>
    </row>
    <row r="1098" spans="1:29" hidden="1" x14ac:dyDescent="0.2">
      <c r="A1098" s="168" t="s">
        <v>525</v>
      </c>
      <c r="B1098" s="168" t="s">
        <v>525</v>
      </c>
      <c r="C1098" s="168" t="s">
        <v>526</v>
      </c>
      <c r="D1098" s="168" t="s">
        <v>526</v>
      </c>
      <c r="E1098" s="168" t="s">
        <v>4699</v>
      </c>
      <c r="F1098" s="168" t="s">
        <v>527</v>
      </c>
      <c r="G1098" s="168" t="s">
        <v>33</v>
      </c>
      <c r="H1098" s="168" t="s">
        <v>32</v>
      </c>
      <c r="I1098" s="168" t="s">
        <v>31</v>
      </c>
      <c r="J1098" s="162"/>
      <c r="K1098" s="168">
        <v>1</v>
      </c>
      <c r="O1098" s="188"/>
      <c r="Q1098" s="168" t="s">
        <v>530</v>
      </c>
      <c r="S1098" s="168" t="s">
        <v>530</v>
      </c>
      <c r="T1098" s="168" t="s">
        <v>26</v>
      </c>
      <c r="U1098" s="168" t="s">
        <v>26</v>
      </c>
      <c r="V1098" s="168">
        <v>2020</v>
      </c>
      <c r="W1098" s="168">
        <v>0.44900000000000001</v>
      </c>
      <c r="Z1098" s="186" t="s">
        <v>2514</v>
      </c>
      <c r="AA1098" s="168" t="s">
        <v>4397</v>
      </c>
    </row>
    <row r="1099" spans="1:29" hidden="1" x14ac:dyDescent="0.2">
      <c r="A1099" s="168" t="s">
        <v>151</v>
      </c>
      <c r="B1099" s="168" t="s">
        <v>151</v>
      </c>
      <c r="C1099" s="168" t="s">
        <v>152</v>
      </c>
      <c r="D1099" s="168" t="s">
        <v>152</v>
      </c>
      <c r="E1099" s="168" t="s">
        <v>4693</v>
      </c>
      <c r="F1099" s="168" t="s">
        <v>153</v>
      </c>
      <c r="G1099" s="168" t="s">
        <v>155</v>
      </c>
      <c r="H1099" s="168" t="s">
        <v>154</v>
      </c>
      <c r="I1099" s="168" t="s">
        <v>41</v>
      </c>
      <c r="J1099" s="168"/>
      <c r="K1099" s="168">
        <v>8</v>
      </c>
      <c r="O1099" s="188"/>
      <c r="Q1099" s="168" t="s">
        <v>156</v>
      </c>
      <c r="S1099" s="168" t="s">
        <v>156</v>
      </c>
      <c r="T1099" s="168" t="s">
        <v>157</v>
      </c>
      <c r="U1099" s="168" t="s">
        <v>157</v>
      </c>
      <c r="V1099" s="168">
        <v>2020</v>
      </c>
      <c r="W1099" s="168">
        <v>0.46100000000000002</v>
      </c>
      <c r="Z1099" s="186" t="s">
        <v>2540</v>
      </c>
      <c r="AA1099" s="168" t="s">
        <v>158</v>
      </c>
    </row>
    <row r="1100" spans="1:29" hidden="1" x14ac:dyDescent="0.2">
      <c r="A1100" s="168" t="s">
        <v>884</v>
      </c>
      <c r="B1100" s="168" t="s">
        <v>884</v>
      </c>
      <c r="C1100" s="168" t="s">
        <v>885</v>
      </c>
      <c r="D1100" s="168" t="s">
        <v>885</v>
      </c>
      <c r="E1100" s="168" t="s">
        <v>4693</v>
      </c>
      <c r="F1100" s="168" t="s">
        <v>886</v>
      </c>
      <c r="G1100" s="168" t="s">
        <v>496</v>
      </c>
      <c r="H1100" s="168" t="s">
        <v>495</v>
      </c>
      <c r="I1100" s="168" t="s">
        <v>22</v>
      </c>
      <c r="J1100" s="168"/>
      <c r="K1100" s="168">
        <v>5</v>
      </c>
      <c r="O1100" s="188"/>
      <c r="Q1100" s="168" t="s">
        <v>887</v>
      </c>
      <c r="S1100" s="168" t="s">
        <v>887</v>
      </c>
      <c r="T1100" s="168" t="s">
        <v>491</v>
      </c>
      <c r="U1100" s="168" t="s">
        <v>492</v>
      </c>
      <c r="V1100" s="168">
        <v>2020</v>
      </c>
      <c r="W1100" s="168">
        <v>0.46200000000000002</v>
      </c>
      <c r="Z1100" s="188" t="s">
        <v>2568</v>
      </c>
      <c r="AA1100" s="168" t="s">
        <v>123</v>
      </c>
    </row>
    <row r="1101" spans="1:29" hidden="1" x14ac:dyDescent="0.2">
      <c r="A1101" s="168" t="s">
        <v>2351</v>
      </c>
      <c r="B1101" s="168" t="s">
        <v>2351</v>
      </c>
      <c r="C1101" s="168" t="s">
        <v>2352</v>
      </c>
      <c r="D1101" s="168" t="s">
        <v>2352</v>
      </c>
      <c r="E1101" s="168" t="s">
        <v>4699</v>
      </c>
      <c r="F1101" s="168" t="s">
        <v>2353</v>
      </c>
      <c r="G1101" s="168" t="s">
        <v>82</v>
      </c>
      <c r="H1101" s="168" t="s">
        <v>81</v>
      </c>
      <c r="I1101" s="168" t="s">
        <v>56</v>
      </c>
      <c r="J1101" s="168"/>
      <c r="K1101" s="168">
        <v>4</v>
      </c>
      <c r="O1101" s="188"/>
      <c r="Q1101" s="168" t="s">
        <v>2354</v>
      </c>
      <c r="S1101" s="168" t="s">
        <v>2354</v>
      </c>
      <c r="T1101" s="168" t="s">
        <v>26</v>
      </c>
      <c r="U1101" s="168" t="s">
        <v>26</v>
      </c>
      <c r="V1101" s="168">
        <v>2020</v>
      </c>
      <c r="W1101" s="168">
        <v>0.47</v>
      </c>
      <c r="Z1101" s="186" t="s">
        <v>2526</v>
      </c>
      <c r="AA1101" s="168" t="s">
        <v>27</v>
      </c>
    </row>
    <row r="1102" spans="1:29" hidden="1" x14ac:dyDescent="0.2">
      <c r="A1102" s="168" t="s">
        <v>2351</v>
      </c>
      <c r="B1102" s="168" t="s">
        <v>2351</v>
      </c>
      <c r="C1102" s="168" t="s">
        <v>2352</v>
      </c>
      <c r="D1102" s="168" t="s">
        <v>2352</v>
      </c>
      <c r="E1102" s="168" t="s">
        <v>4699</v>
      </c>
      <c r="F1102" s="168" t="s">
        <v>2353</v>
      </c>
      <c r="G1102" s="168" t="s">
        <v>78</v>
      </c>
      <c r="H1102" s="168" t="s">
        <v>77</v>
      </c>
      <c r="I1102" s="168" t="s">
        <v>22</v>
      </c>
      <c r="J1102" s="168"/>
      <c r="K1102" s="168">
        <v>5</v>
      </c>
      <c r="O1102" s="188"/>
      <c r="Q1102" s="168" t="s">
        <v>2354</v>
      </c>
      <c r="S1102" s="168" t="s">
        <v>2354</v>
      </c>
      <c r="T1102" s="168" t="s">
        <v>26</v>
      </c>
      <c r="U1102" s="168" t="s">
        <v>26</v>
      </c>
      <c r="V1102" s="168">
        <v>2020</v>
      </c>
      <c r="W1102" s="168">
        <v>0.47</v>
      </c>
      <c r="Z1102" s="186" t="s">
        <v>2524</v>
      </c>
      <c r="AA1102" s="168" t="s">
        <v>27</v>
      </c>
    </row>
    <row r="1103" spans="1:29" hidden="1" x14ac:dyDescent="0.2">
      <c r="A1103" s="168" t="s">
        <v>1958</v>
      </c>
      <c r="B1103" s="168" t="s">
        <v>1958</v>
      </c>
      <c r="C1103" s="168" t="s">
        <v>1959</v>
      </c>
      <c r="D1103" s="168" t="s">
        <v>1959</v>
      </c>
      <c r="E1103" s="168" t="s">
        <v>4699</v>
      </c>
      <c r="F1103" s="168" t="s">
        <v>1960</v>
      </c>
      <c r="G1103" s="168" t="s">
        <v>534</v>
      </c>
      <c r="H1103" s="168" t="s">
        <v>533</v>
      </c>
      <c r="I1103" s="168" t="s">
        <v>28</v>
      </c>
      <c r="J1103" s="168"/>
      <c r="K1103" s="168">
        <v>6</v>
      </c>
      <c r="O1103" s="188"/>
      <c r="Q1103" s="168" t="s">
        <v>1961</v>
      </c>
      <c r="S1103" s="168" t="s">
        <v>1961</v>
      </c>
      <c r="T1103" s="168" t="s">
        <v>26</v>
      </c>
      <c r="U1103" s="168" t="s">
        <v>26</v>
      </c>
      <c r="V1103" s="168">
        <v>2020</v>
      </c>
      <c r="W1103" s="168">
        <v>0.47499999999999998</v>
      </c>
      <c r="Z1103" s="186" t="s">
        <v>2560</v>
      </c>
      <c r="AA1103" s="168" t="s">
        <v>27</v>
      </c>
    </row>
    <row r="1104" spans="1:29" hidden="1" x14ac:dyDescent="0.2">
      <c r="A1104" s="168" t="s">
        <v>1958</v>
      </c>
      <c r="B1104" s="168" t="s">
        <v>1958</v>
      </c>
      <c r="C1104" s="168" t="s">
        <v>1959</v>
      </c>
      <c r="D1104" s="168" t="s">
        <v>1959</v>
      </c>
      <c r="E1104" s="168" t="s">
        <v>4699</v>
      </c>
      <c r="F1104" s="168" t="s">
        <v>1960</v>
      </c>
      <c r="G1104" s="168" t="s">
        <v>532</v>
      </c>
      <c r="H1104" s="168" t="s">
        <v>531</v>
      </c>
      <c r="I1104" s="168" t="s">
        <v>38</v>
      </c>
      <c r="J1104" s="168"/>
      <c r="K1104" s="168">
        <v>7</v>
      </c>
      <c r="O1104" s="188"/>
      <c r="Q1104" s="168" t="s">
        <v>1961</v>
      </c>
      <c r="S1104" s="168" t="s">
        <v>1961</v>
      </c>
      <c r="T1104" s="168" t="s">
        <v>26</v>
      </c>
      <c r="U1104" s="168" t="s">
        <v>26</v>
      </c>
      <c r="V1104" s="168">
        <v>2020</v>
      </c>
      <c r="W1104" s="168">
        <v>0.47499999999999998</v>
      </c>
      <c r="Z1104" s="186" t="s">
        <v>2571</v>
      </c>
      <c r="AA1104" s="168" t="s">
        <v>27</v>
      </c>
    </row>
    <row r="1105" spans="1:27" hidden="1" x14ac:dyDescent="0.2">
      <c r="A1105" s="168" t="s">
        <v>1958</v>
      </c>
      <c r="B1105" s="168" t="s">
        <v>1958</v>
      </c>
      <c r="C1105" s="168" t="s">
        <v>1959</v>
      </c>
      <c r="D1105" s="168" t="s">
        <v>1959</v>
      </c>
      <c r="E1105" s="168" t="s">
        <v>4699</v>
      </c>
      <c r="F1105" s="168" t="s">
        <v>1960</v>
      </c>
      <c r="G1105" s="168" t="s">
        <v>536</v>
      </c>
      <c r="H1105" s="168" t="s">
        <v>535</v>
      </c>
      <c r="I1105" s="168" t="s">
        <v>41</v>
      </c>
      <c r="J1105" s="168"/>
      <c r="K1105" s="168">
        <v>8</v>
      </c>
      <c r="O1105" s="188"/>
      <c r="Q1105" s="168" t="s">
        <v>1961</v>
      </c>
      <c r="S1105" s="168" t="s">
        <v>1961</v>
      </c>
      <c r="T1105" s="168" t="s">
        <v>26</v>
      </c>
      <c r="U1105" s="168" t="s">
        <v>26</v>
      </c>
      <c r="V1105" s="168">
        <v>2020</v>
      </c>
      <c r="W1105" s="168">
        <v>0.47499999999999998</v>
      </c>
      <c r="Z1105" s="186" t="s">
        <v>2571</v>
      </c>
      <c r="AA1105" s="168" t="s">
        <v>27</v>
      </c>
    </row>
    <row r="1106" spans="1:27" hidden="1" x14ac:dyDescent="0.2">
      <c r="A1106" s="168" t="s">
        <v>537</v>
      </c>
      <c r="B1106" s="168" t="s">
        <v>537</v>
      </c>
      <c r="C1106" s="168" t="s">
        <v>4377</v>
      </c>
      <c r="D1106" s="168" t="s">
        <v>4377</v>
      </c>
      <c r="E1106" s="168" t="s">
        <v>4699</v>
      </c>
      <c r="F1106" s="168" t="s">
        <v>538</v>
      </c>
      <c r="G1106" s="168" t="s">
        <v>423</v>
      </c>
      <c r="H1106" s="168" t="s">
        <v>422</v>
      </c>
      <c r="I1106" s="168" t="s">
        <v>38</v>
      </c>
      <c r="J1106" s="168"/>
      <c r="K1106" s="168">
        <v>7</v>
      </c>
      <c r="O1106" s="188"/>
      <c r="Q1106" s="168" t="s">
        <v>539</v>
      </c>
      <c r="S1106" s="168" t="s">
        <v>539</v>
      </c>
      <c r="T1106" s="168" t="s">
        <v>419</v>
      </c>
      <c r="U1106" s="168" t="s">
        <v>419</v>
      </c>
      <c r="V1106" s="168">
        <v>2020</v>
      </c>
      <c r="W1106" s="168">
        <v>0.48</v>
      </c>
      <c r="Z1106" s="186" t="s">
        <v>2527</v>
      </c>
      <c r="AA1106" s="168" t="s">
        <v>90</v>
      </c>
    </row>
    <row r="1107" spans="1:27" hidden="1" x14ac:dyDescent="0.2">
      <c r="A1107" s="168" t="s">
        <v>1431</v>
      </c>
      <c r="B1107" s="168" t="s">
        <v>1431</v>
      </c>
      <c r="C1107" s="168" t="s">
        <v>1432</v>
      </c>
      <c r="D1107" s="168" t="s">
        <v>1432</v>
      </c>
      <c r="E1107" s="168" t="s">
        <v>4693</v>
      </c>
      <c r="F1107" s="168" t="s">
        <v>1433</v>
      </c>
      <c r="G1107" s="168" t="s">
        <v>498</v>
      </c>
      <c r="H1107" s="168" t="s">
        <v>497</v>
      </c>
      <c r="I1107" s="168" t="s">
        <v>31</v>
      </c>
      <c r="J1107" s="162"/>
      <c r="K1107" s="168">
        <v>1</v>
      </c>
      <c r="O1107" s="188"/>
      <c r="R1107" s="168" t="s">
        <v>1434</v>
      </c>
      <c r="S1107" s="168" t="s">
        <v>1434</v>
      </c>
      <c r="T1107" s="168" t="s">
        <v>845</v>
      </c>
      <c r="U1107" s="168" t="s">
        <v>845</v>
      </c>
      <c r="V1107" s="168">
        <v>2020</v>
      </c>
      <c r="W1107" s="168">
        <v>0.5</v>
      </c>
      <c r="X1107" s="168" t="s">
        <v>4402</v>
      </c>
      <c r="Z1107" s="186" t="s">
        <v>2514</v>
      </c>
      <c r="AA1107" s="168" t="s">
        <v>4399</v>
      </c>
    </row>
    <row r="1108" spans="1:27" hidden="1" x14ac:dyDescent="0.2">
      <c r="A1108" s="168" t="s">
        <v>2351</v>
      </c>
      <c r="B1108" s="168" t="s">
        <v>2351</v>
      </c>
      <c r="C1108" s="168" t="s">
        <v>2352</v>
      </c>
      <c r="D1108" s="168" t="s">
        <v>2352</v>
      </c>
      <c r="E1108" s="168" t="s">
        <v>4699</v>
      </c>
      <c r="F1108" s="168" t="s">
        <v>2353</v>
      </c>
      <c r="G1108" s="168" t="s">
        <v>36</v>
      </c>
      <c r="H1108" s="168" t="s">
        <v>35</v>
      </c>
      <c r="I1108" s="168" t="s">
        <v>34</v>
      </c>
      <c r="J1108" s="168"/>
      <c r="K1108" s="168">
        <v>2</v>
      </c>
      <c r="O1108" s="188"/>
      <c r="R1108" s="168" t="s">
        <v>2354</v>
      </c>
      <c r="S1108" s="168" t="s">
        <v>2354</v>
      </c>
      <c r="T1108" s="168" t="s">
        <v>26</v>
      </c>
      <c r="U1108" s="168" t="s">
        <v>26</v>
      </c>
      <c r="V1108" s="168">
        <v>2020</v>
      </c>
      <c r="W1108" s="168">
        <v>0.5</v>
      </c>
      <c r="X1108" s="168" t="s">
        <v>4402</v>
      </c>
      <c r="Z1108" s="186" t="s">
        <v>2514</v>
      </c>
      <c r="AA1108" s="168" t="s">
        <v>4397</v>
      </c>
    </row>
    <row r="1109" spans="1:27" x14ac:dyDescent="0.2">
      <c r="A1109" s="168" t="s">
        <v>2291</v>
      </c>
      <c r="B1109" s="168" t="s">
        <v>2291</v>
      </c>
      <c r="C1109" s="168" t="s">
        <v>2292</v>
      </c>
      <c r="D1109" s="168" t="s">
        <v>2292</v>
      </c>
      <c r="E1109" s="168" t="s">
        <v>4699</v>
      </c>
      <c r="F1109" s="168" t="s">
        <v>2293</v>
      </c>
      <c r="G1109" s="168" t="s">
        <v>2024</v>
      </c>
      <c r="H1109" s="168" t="s">
        <v>2023</v>
      </c>
      <c r="I1109" s="168" t="s">
        <v>66</v>
      </c>
      <c r="J1109" s="168"/>
      <c r="K1109" s="168">
        <v>9</v>
      </c>
      <c r="O1109" s="188"/>
      <c r="Q1109" s="168" t="s">
        <v>2294</v>
      </c>
      <c r="S1109" s="168" t="s">
        <v>2294</v>
      </c>
      <c r="T1109" s="168" t="s">
        <v>193</v>
      </c>
      <c r="U1109" s="168" t="s">
        <v>194</v>
      </c>
      <c r="V1109" s="168">
        <v>2020</v>
      </c>
      <c r="W1109" s="168">
        <v>24.48</v>
      </c>
      <c r="Z1109" s="186" t="s">
        <v>2609</v>
      </c>
      <c r="AA1109" s="168" t="s">
        <v>871</v>
      </c>
    </row>
    <row r="1110" spans="1:27" x14ac:dyDescent="0.2">
      <c r="A1110" s="168" t="s">
        <v>2291</v>
      </c>
      <c r="B1110" s="168" t="s">
        <v>2291</v>
      </c>
      <c r="C1110" s="168" t="s">
        <v>2292</v>
      </c>
      <c r="D1110" s="168" t="s">
        <v>2292</v>
      </c>
      <c r="E1110" s="168" t="s">
        <v>4699</v>
      </c>
      <c r="F1110" s="168" t="s">
        <v>2293</v>
      </c>
      <c r="G1110" s="168" t="s">
        <v>2038</v>
      </c>
      <c r="H1110" s="168" t="s">
        <v>2037</v>
      </c>
      <c r="I1110" s="168" t="s">
        <v>63</v>
      </c>
      <c r="J1110" s="168"/>
      <c r="K1110" s="168">
        <v>10</v>
      </c>
      <c r="O1110" s="188"/>
      <c r="Q1110" s="168" t="s">
        <v>2294</v>
      </c>
      <c r="S1110" s="168" t="s">
        <v>2294</v>
      </c>
      <c r="T1110" s="168" t="s">
        <v>193</v>
      </c>
      <c r="U1110" s="168" t="s">
        <v>194</v>
      </c>
      <c r="V1110" s="168">
        <v>2020</v>
      </c>
      <c r="W1110" s="168">
        <v>24.48</v>
      </c>
      <c r="Z1110" s="186" t="s">
        <v>2588</v>
      </c>
      <c r="AA1110" s="168" t="s">
        <v>93</v>
      </c>
    </row>
    <row r="1111" spans="1:27" x14ac:dyDescent="0.2">
      <c r="A1111" s="168" t="s">
        <v>2291</v>
      </c>
      <c r="B1111" s="168" t="s">
        <v>2291</v>
      </c>
      <c r="C1111" s="168" t="s">
        <v>2292</v>
      </c>
      <c r="D1111" s="168" t="s">
        <v>2292</v>
      </c>
      <c r="E1111" s="168" t="s">
        <v>4699</v>
      </c>
      <c r="F1111" s="168" t="s">
        <v>2293</v>
      </c>
      <c r="G1111" s="168" t="s">
        <v>2032</v>
      </c>
      <c r="H1111" s="168" t="s">
        <v>2031</v>
      </c>
      <c r="I1111" s="168" t="s">
        <v>38</v>
      </c>
      <c r="J1111" s="168"/>
      <c r="K1111" s="168">
        <v>7</v>
      </c>
      <c r="O1111" s="188"/>
      <c r="Q1111" s="168" t="s">
        <v>2294</v>
      </c>
      <c r="S1111" s="168" t="s">
        <v>2294</v>
      </c>
      <c r="T1111" s="168" t="s">
        <v>193</v>
      </c>
      <c r="U1111" s="168" t="s">
        <v>194</v>
      </c>
      <c r="V1111" s="168">
        <v>2020</v>
      </c>
      <c r="W1111" s="168">
        <v>30</v>
      </c>
      <c r="Z1111" s="186" t="s">
        <v>2512</v>
      </c>
      <c r="AA1111" s="168" t="s">
        <v>93</v>
      </c>
    </row>
    <row r="1112" spans="1:27" hidden="1" x14ac:dyDescent="0.2">
      <c r="A1112" s="168" t="s">
        <v>2390</v>
      </c>
      <c r="B1112" s="168" t="s">
        <v>2390</v>
      </c>
      <c r="C1112" s="168" t="s">
        <v>2391</v>
      </c>
      <c r="D1112" s="168" t="s">
        <v>2391</v>
      </c>
      <c r="E1112" s="168" t="s">
        <v>4699</v>
      </c>
      <c r="F1112" s="168" t="s">
        <v>2392</v>
      </c>
      <c r="G1112" s="168" t="s">
        <v>378</v>
      </c>
      <c r="H1112" s="168" t="s">
        <v>377</v>
      </c>
      <c r="I1112" s="168" t="s">
        <v>53</v>
      </c>
      <c r="J1112" s="168"/>
      <c r="K1112" s="168">
        <v>3</v>
      </c>
      <c r="O1112" s="188"/>
      <c r="Q1112" s="168" t="s">
        <v>2393</v>
      </c>
      <c r="S1112" s="168" t="s">
        <v>2393</v>
      </c>
      <c r="T1112" s="168" t="s">
        <v>26</v>
      </c>
      <c r="U1112" s="168" t="s">
        <v>26</v>
      </c>
      <c r="V1112" s="168">
        <v>2020</v>
      </c>
      <c r="W1112" s="168">
        <v>0.5</v>
      </c>
      <c r="Z1112" s="186" t="s">
        <v>2557</v>
      </c>
      <c r="AA1112" s="168" t="s">
        <v>27</v>
      </c>
    </row>
    <row r="1113" spans="1:27" hidden="1" x14ac:dyDescent="0.2">
      <c r="A1113" s="168" t="s">
        <v>2390</v>
      </c>
      <c r="B1113" s="168" t="s">
        <v>2390</v>
      </c>
      <c r="C1113" s="168" t="s">
        <v>2391</v>
      </c>
      <c r="D1113" s="168" t="s">
        <v>2391</v>
      </c>
      <c r="E1113" s="168" t="s">
        <v>4699</v>
      </c>
      <c r="F1113" s="168" t="s">
        <v>2392</v>
      </c>
      <c r="G1113" s="168" t="s">
        <v>372</v>
      </c>
      <c r="H1113" s="168" t="s">
        <v>371</v>
      </c>
      <c r="I1113" s="168" t="s">
        <v>56</v>
      </c>
      <c r="J1113" s="168"/>
      <c r="K1113" s="168">
        <v>4</v>
      </c>
      <c r="O1113" s="188"/>
      <c r="Q1113" s="168" t="s">
        <v>2393</v>
      </c>
      <c r="S1113" s="168" t="s">
        <v>2393</v>
      </c>
      <c r="T1113" s="168" t="s">
        <v>26</v>
      </c>
      <c r="U1113" s="168" t="s">
        <v>26</v>
      </c>
      <c r="V1113" s="168">
        <v>2020</v>
      </c>
      <c r="W1113" s="168">
        <v>0.5</v>
      </c>
      <c r="Z1113" s="186" t="s">
        <v>2556</v>
      </c>
      <c r="AA1113" s="168" t="s">
        <v>123</v>
      </c>
    </row>
    <row r="1114" spans="1:27" hidden="1" x14ac:dyDescent="0.2">
      <c r="A1114" s="168" t="s">
        <v>2390</v>
      </c>
      <c r="B1114" s="168" t="s">
        <v>2390</v>
      </c>
      <c r="C1114" s="168" t="s">
        <v>2391</v>
      </c>
      <c r="D1114" s="168" t="s">
        <v>2391</v>
      </c>
      <c r="E1114" s="168" t="s">
        <v>4699</v>
      </c>
      <c r="F1114" s="168" t="s">
        <v>2392</v>
      </c>
      <c r="G1114" s="168" t="s">
        <v>369</v>
      </c>
      <c r="H1114" s="168" t="s">
        <v>368</v>
      </c>
      <c r="I1114" s="168" t="s">
        <v>22</v>
      </c>
      <c r="J1114" s="168"/>
      <c r="K1114" s="168">
        <v>5</v>
      </c>
      <c r="O1114" s="188"/>
      <c r="Q1114" s="168" t="s">
        <v>2393</v>
      </c>
      <c r="S1114" s="168" t="s">
        <v>2393</v>
      </c>
      <c r="T1114" s="168" t="s">
        <v>26</v>
      </c>
      <c r="U1114" s="168" t="s">
        <v>26</v>
      </c>
      <c r="V1114" s="168">
        <v>2020</v>
      </c>
      <c r="W1114" s="168">
        <v>0.5</v>
      </c>
      <c r="Z1114" s="186" t="s">
        <v>2553</v>
      </c>
      <c r="AA1114" s="168" t="s">
        <v>123</v>
      </c>
    </row>
    <row r="1115" spans="1:27" hidden="1" x14ac:dyDescent="0.2">
      <c r="A1115" s="168" t="s">
        <v>2390</v>
      </c>
      <c r="B1115" s="168" t="s">
        <v>2390</v>
      </c>
      <c r="C1115" s="168" t="s">
        <v>2391</v>
      </c>
      <c r="D1115" s="168" t="s">
        <v>2391</v>
      </c>
      <c r="E1115" s="168" t="s">
        <v>4699</v>
      </c>
      <c r="F1115" s="168" t="s">
        <v>2392</v>
      </c>
      <c r="G1115" s="168" t="s">
        <v>376</v>
      </c>
      <c r="H1115" s="168" t="s">
        <v>375</v>
      </c>
      <c r="I1115" s="168" t="s">
        <v>28</v>
      </c>
      <c r="J1115" s="168"/>
      <c r="K1115" s="168">
        <v>6</v>
      </c>
      <c r="O1115" s="188"/>
      <c r="Q1115" s="168" t="s">
        <v>2393</v>
      </c>
      <c r="S1115" s="168" t="s">
        <v>2393</v>
      </c>
      <c r="T1115" s="168" t="s">
        <v>26</v>
      </c>
      <c r="U1115" s="168" t="s">
        <v>26</v>
      </c>
      <c r="V1115" s="168">
        <v>2020</v>
      </c>
      <c r="W1115" s="168">
        <v>0.5</v>
      </c>
      <c r="Z1115" s="186" t="s">
        <v>2554</v>
      </c>
      <c r="AA1115" s="168" t="s">
        <v>123</v>
      </c>
    </row>
    <row r="1116" spans="1:27" hidden="1" x14ac:dyDescent="0.2">
      <c r="A1116" s="168" t="s">
        <v>768</v>
      </c>
      <c r="B1116" s="168" t="s">
        <v>768</v>
      </c>
      <c r="C1116" s="168" t="s">
        <v>769</v>
      </c>
      <c r="D1116" s="168" t="s">
        <v>769</v>
      </c>
      <c r="E1116" s="168" t="s">
        <v>4699</v>
      </c>
      <c r="F1116" s="168" t="s">
        <v>770</v>
      </c>
      <c r="G1116" s="168" t="s">
        <v>169</v>
      </c>
      <c r="H1116" s="168" t="s">
        <v>168</v>
      </c>
      <c r="I1116" s="168" t="s">
        <v>22</v>
      </c>
      <c r="J1116" s="168"/>
      <c r="K1116" s="168">
        <v>5</v>
      </c>
      <c r="O1116" s="188"/>
      <c r="Q1116" s="168" t="s">
        <v>771</v>
      </c>
      <c r="S1116" s="168" t="s">
        <v>771</v>
      </c>
      <c r="T1116" s="168" t="s">
        <v>26</v>
      </c>
      <c r="U1116" s="168" t="s">
        <v>26</v>
      </c>
      <c r="V1116" s="168">
        <v>2020</v>
      </c>
      <c r="W1116" s="168">
        <v>0.5</v>
      </c>
      <c r="Z1116" s="186" t="s">
        <v>2542</v>
      </c>
      <c r="AA1116" s="168" t="s">
        <v>27</v>
      </c>
    </row>
    <row r="1117" spans="1:27" hidden="1" x14ac:dyDescent="0.2">
      <c r="A1117" s="168" t="s">
        <v>556</v>
      </c>
      <c r="B1117" s="168" t="s">
        <v>556</v>
      </c>
      <c r="C1117" s="168" t="s">
        <v>557</v>
      </c>
      <c r="D1117" s="168" t="s">
        <v>557</v>
      </c>
      <c r="E1117" s="168" t="s">
        <v>4699</v>
      </c>
      <c r="F1117" s="168" t="s">
        <v>558</v>
      </c>
      <c r="G1117" s="168" t="s">
        <v>169</v>
      </c>
      <c r="H1117" s="168" t="s">
        <v>168</v>
      </c>
      <c r="I1117" s="168" t="s">
        <v>22</v>
      </c>
      <c r="J1117" s="168"/>
      <c r="K1117" s="168">
        <v>5</v>
      </c>
      <c r="O1117" s="188"/>
      <c r="Q1117" s="168" t="s">
        <v>559</v>
      </c>
      <c r="S1117" s="168" t="s">
        <v>559</v>
      </c>
      <c r="T1117" s="168" t="s">
        <v>26</v>
      </c>
      <c r="U1117" s="168" t="s">
        <v>26</v>
      </c>
      <c r="V1117" s="168">
        <v>2020</v>
      </c>
      <c r="W1117" s="168">
        <v>0.5</v>
      </c>
      <c r="Z1117" s="186" t="s">
        <v>2542</v>
      </c>
      <c r="AA1117" s="168" t="s">
        <v>27</v>
      </c>
    </row>
    <row r="1118" spans="1:27" hidden="1" x14ac:dyDescent="0.2">
      <c r="A1118" s="168" t="s">
        <v>391</v>
      </c>
      <c r="B1118" s="168" t="s">
        <v>391</v>
      </c>
      <c r="C1118" s="168" t="s">
        <v>392</v>
      </c>
      <c r="D1118" s="168" t="s">
        <v>392</v>
      </c>
      <c r="E1118" s="168" t="s">
        <v>4693</v>
      </c>
      <c r="F1118" s="168" t="s">
        <v>393</v>
      </c>
      <c r="G1118" s="168" t="s">
        <v>60</v>
      </c>
      <c r="H1118" s="168" t="s">
        <v>59</v>
      </c>
      <c r="I1118" s="168" t="s">
        <v>28</v>
      </c>
      <c r="J1118" s="168"/>
      <c r="K1118" s="168">
        <v>6</v>
      </c>
      <c r="O1118" s="188"/>
      <c r="Q1118" s="168" t="s">
        <v>394</v>
      </c>
      <c r="S1118" s="168" t="s">
        <v>394</v>
      </c>
      <c r="T1118" s="168" t="s">
        <v>50</v>
      </c>
      <c r="U1118" s="168" t="s">
        <v>51</v>
      </c>
      <c r="V1118" s="168">
        <v>2020</v>
      </c>
      <c r="W1118" s="168">
        <v>0.5</v>
      </c>
      <c r="Z1118" s="186" t="s">
        <v>2519</v>
      </c>
      <c r="AA1118" s="168" t="s">
        <v>52</v>
      </c>
    </row>
    <row r="1119" spans="1:27" hidden="1" x14ac:dyDescent="0.2">
      <c r="A1119" s="168" t="s">
        <v>391</v>
      </c>
      <c r="B1119" s="168" t="s">
        <v>391</v>
      </c>
      <c r="C1119" s="168" t="s">
        <v>392</v>
      </c>
      <c r="D1119" s="168" t="s">
        <v>392</v>
      </c>
      <c r="E1119" s="168" t="s">
        <v>4693</v>
      </c>
      <c r="F1119" s="168" t="s">
        <v>393</v>
      </c>
      <c r="G1119" s="168" t="s">
        <v>62</v>
      </c>
      <c r="H1119" s="168" t="s">
        <v>61</v>
      </c>
      <c r="I1119" s="168" t="s">
        <v>38</v>
      </c>
      <c r="J1119" s="168"/>
      <c r="K1119" s="168">
        <v>7</v>
      </c>
      <c r="O1119" s="188"/>
      <c r="Q1119" s="168" t="s">
        <v>394</v>
      </c>
      <c r="S1119" s="168" t="s">
        <v>394</v>
      </c>
      <c r="T1119" s="168" t="s">
        <v>50</v>
      </c>
      <c r="U1119" s="168" t="s">
        <v>51</v>
      </c>
      <c r="V1119" s="168">
        <v>2020</v>
      </c>
      <c r="W1119" s="168">
        <v>0.5</v>
      </c>
      <c r="Z1119" s="186" t="s">
        <v>2519</v>
      </c>
      <c r="AA1119" s="168" t="s">
        <v>52</v>
      </c>
    </row>
    <row r="1120" spans="1:27" hidden="1" x14ac:dyDescent="0.2">
      <c r="A1120" s="168" t="s">
        <v>391</v>
      </c>
      <c r="B1120" s="168" t="s">
        <v>391</v>
      </c>
      <c r="C1120" s="168" t="s">
        <v>392</v>
      </c>
      <c r="D1120" s="168" t="s">
        <v>392</v>
      </c>
      <c r="E1120" s="168" t="s">
        <v>4693</v>
      </c>
      <c r="F1120" s="168" t="s">
        <v>393</v>
      </c>
      <c r="G1120" s="168" t="s">
        <v>70</v>
      </c>
      <c r="H1120" s="168" t="s">
        <v>69</v>
      </c>
      <c r="I1120" s="168" t="s">
        <v>41</v>
      </c>
      <c r="J1120" s="168"/>
      <c r="K1120" s="168">
        <v>8</v>
      </c>
      <c r="O1120" s="188"/>
      <c r="Q1120" s="168" t="s">
        <v>394</v>
      </c>
      <c r="S1120" s="168" t="s">
        <v>394</v>
      </c>
      <c r="T1120" s="168" t="s">
        <v>50</v>
      </c>
      <c r="U1120" s="168" t="s">
        <v>51</v>
      </c>
      <c r="V1120" s="168">
        <v>2020</v>
      </c>
      <c r="W1120" s="168">
        <v>0.5</v>
      </c>
      <c r="Z1120" s="186" t="s">
        <v>2522</v>
      </c>
      <c r="AA1120" s="168" t="s">
        <v>52</v>
      </c>
    </row>
    <row r="1121" spans="1:27" hidden="1" x14ac:dyDescent="0.2">
      <c r="A1121" s="168" t="s">
        <v>391</v>
      </c>
      <c r="B1121" s="168" t="s">
        <v>391</v>
      </c>
      <c r="C1121" s="168" t="s">
        <v>392</v>
      </c>
      <c r="D1121" s="168" t="s">
        <v>392</v>
      </c>
      <c r="E1121" s="168" t="s">
        <v>4693</v>
      </c>
      <c r="F1121" s="168" t="s">
        <v>393</v>
      </c>
      <c r="G1121" s="168" t="s">
        <v>68</v>
      </c>
      <c r="H1121" s="168" t="s">
        <v>67</v>
      </c>
      <c r="I1121" s="168" t="s">
        <v>66</v>
      </c>
      <c r="J1121" s="168"/>
      <c r="K1121" s="168">
        <v>9</v>
      </c>
      <c r="O1121" s="188"/>
      <c r="Q1121" s="168" t="s">
        <v>394</v>
      </c>
      <c r="S1121" s="168" t="s">
        <v>394</v>
      </c>
      <c r="T1121" s="168" t="s">
        <v>50</v>
      </c>
      <c r="U1121" s="168" t="s">
        <v>51</v>
      </c>
      <c r="V1121" s="168">
        <v>2020</v>
      </c>
      <c r="W1121" s="168">
        <v>0.5</v>
      </c>
      <c r="Z1121" s="186" t="s">
        <v>2521</v>
      </c>
      <c r="AA1121" s="168" t="s">
        <v>52</v>
      </c>
    </row>
    <row r="1122" spans="1:27" hidden="1" x14ac:dyDescent="0.2">
      <c r="A1122" s="168" t="s">
        <v>1811</v>
      </c>
      <c r="B1122" s="168" t="s">
        <v>1811</v>
      </c>
      <c r="C1122" s="168" t="s">
        <v>1812</v>
      </c>
      <c r="D1122" s="168" t="s">
        <v>1812</v>
      </c>
      <c r="E1122" s="168" t="s">
        <v>4699</v>
      </c>
      <c r="F1122" s="168" t="s">
        <v>1813</v>
      </c>
      <c r="G1122" s="168" t="s">
        <v>24</v>
      </c>
      <c r="H1122" s="168" t="s">
        <v>23</v>
      </c>
      <c r="I1122" s="168" t="s">
        <v>22</v>
      </c>
      <c r="J1122" s="168"/>
      <c r="K1122" s="168">
        <v>5</v>
      </c>
      <c r="O1122" s="188"/>
      <c r="Q1122" s="168" t="s">
        <v>1814</v>
      </c>
      <c r="S1122" s="168" t="s">
        <v>1814</v>
      </c>
      <c r="T1122" s="168" t="s">
        <v>26</v>
      </c>
      <c r="U1122" s="168" t="s">
        <v>26</v>
      </c>
      <c r="V1122" s="168">
        <v>2020</v>
      </c>
      <c r="W1122" s="168">
        <v>0.5</v>
      </c>
      <c r="Z1122" s="186" t="s">
        <v>2512</v>
      </c>
      <c r="AA1122" s="168" t="s">
        <v>27</v>
      </c>
    </row>
    <row r="1123" spans="1:27" hidden="1" x14ac:dyDescent="0.2">
      <c r="A1123" s="168" t="s">
        <v>1811</v>
      </c>
      <c r="B1123" s="168" t="s">
        <v>1811</v>
      </c>
      <c r="C1123" s="168" t="s">
        <v>1812</v>
      </c>
      <c r="D1123" s="168" t="s">
        <v>1812</v>
      </c>
      <c r="E1123" s="168" t="s">
        <v>4699</v>
      </c>
      <c r="F1123" s="168" t="s">
        <v>1813</v>
      </c>
      <c r="G1123" s="168" t="s">
        <v>30</v>
      </c>
      <c r="H1123" s="168" t="s">
        <v>29</v>
      </c>
      <c r="I1123" s="168" t="s">
        <v>28</v>
      </c>
      <c r="J1123" s="168"/>
      <c r="K1123" s="168">
        <v>6</v>
      </c>
      <c r="O1123" s="188"/>
      <c r="Q1123" s="168" t="s">
        <v>1814</v>
      </c>
      <c r="S1123" s="168" t="s">
        <v>1814</v>
      </c>
      <c r="T1123" s="168" t="s">
        <v>26</v>
      </c>
      <c r="U1123" s="168" t="s">
        <v>26</v>
      </c>
      <c r="V1123" s="168">
        <v>2020</v>
      </c>
      <c r="W1123" s="168">
        <v>0.5</v>
      </c>
      <c r="Z1123" s="186" t="s">
        <v>2513</v>
      </c>
      <c r="AA1123" s="168" t="s">
        <v>27</v>
      </c>
    </row>
    <row r="1124" spans="1:27" hidden="1" x14ac:dyDescent="0.2">
      <c r="A1124" s="168" t="s">
        <v>658</v>
      </c>
      <c r="B1124" s="168" t="s">
        <v>658</v>
      </c>
      <c r="C1124" s="168" t="s">
        <v>659</v>
      </c>
      <c r="D1124" s="168" t="s">
        <v>659</v>
      </c>
      <c r="E1124" s="168" t="s">
        <v>4693</v>
      </c>
      <c r="F1124" s="168" t="s">
        <v>660</v>
      </c>
      <c r="G1124" s="168" t="s">
        <v>504</v>
      </c>
      <c r="H1124" s="168" t="s">
        <v>503</v>
      </c>
      <c r="I1124" s="168" t="s">
        <v>66</v>
      </c>
      <c r="J1124" s="168"/>
      <c r="K1124" s="168">
        <v>9</v>
      </c>
      <c r="O1124" s="188"/>
      <c r="Q1124" s="168" t="s">
        <v>661</v>
      </c>
      <c r="S1124" s="168" t="s">
        <v>661</v>
      </c>
      <c r="T1124" s="168" t="s">
        <v>491</v>
      </c>
      <c r="U1124" s="168" t="s">
        <v>492</v>
      </c>
      <c r="V1124" s="168">
        <v>2020</v>
      </c>
      <c r="W1124" s="168">
        <v>0.5</v>
      </c>
      <c r="Z1124" s="188" t="s">
        <v>2545</v>
      </c>
      <c r="AA1124" s="168" t="s">
        <v>123</v>
      </c>
    </row>
    <row r="1125" spans="1:27" hidden="1" x14ac:dyDescent="0.2">
      <c r="A1125" s="168" t="s">
        <v>658</v>
      </c>
      <c r="B1125" s="168" t="s">
        <v>658</v>
      </c>
      <c r="C1125" s="168" t="s">
        <v>659</v>
      </c>
      <c r="D1125" s="168" t="s">
        <v>659</v>
      </c>
      <c r="E1125" s="168" t="s">
        <v>4693</v>
      </c>
      <c r="F1125" s="168" t="s">
        <v>660</v>
      </c>
      <c r="G1125" s="168" t="s">
        <v>4959</v>
      </c>
      <c r="H1125" s="168" t="s">
        <v>4958</v>
      </c>
      <c r="I1125" s="168" t="s">
        <v>63</v>
      </c>
      <c r="J1125" s="168"/>
      <c r="K1125" s="168">
        <v>10</v>
      </c>
      <c r="O1125" s="188"/>
      <c r="Q1125" s="168" t="s">
        <v>661</v>
      </c>
      <c r="S1125" s="168" t="s">
        <v>661</v>
      </c>
      <c r="T1125" s="168" t="s">
        <v>491</v>
      </c>
      <c r="U1125" s="168" t="s">
        <v>492</v>
      </c>
      <c r="V1125" s="168">
        <v>2022</v>
      </c>
      <c r="W1125" s="168">
        <v>0.5</v>
      </c>
      <c r="Z1125" s="188" t="s">
        <v>4960</v>
      </c>
      <c r="AA1125" s="188" t="s">
        <v>123</v>
      </c>
    </row>
    <row r="1126" spans="1:27" hidden="1" x14ac:dyDescent="0.2">
      <c r="A1126" s="168" t="s">
        <v>379</v>
      </c>
      <c r="B1126" s="168" t="s">
        <v>379</v>
      </c>
      <c r="C1126" s="168" t="s">
        <v>380</v>
      </c>
      <c r="D1126" s="168" t="s">
        <v>380</v>
      </c>
      <c r="E1126" s="168" t="s">
        <v>4699</v>
      </c>
      <c r="F1126" s="168" t="s">
        <v>381</v>
      </c>
      <c r="G1126" s="168" t="s">
        <v>169</v>
      </c>
      <c r="H1126" s="168" t="s">
        <v>168</v>
      </c>
      <c r="I1126" s="168" t="s">
        <v>22</v>
      </c>
      <c r="J1126" s="168"/>
      <c r="K1126" s="168">
        <v>5</v>
      </c>
      <c r="O1126" s="188"/>
      <c r="Q1126" s="168" t="s">
        <v>382</v>
      </c>
      <c r="S1126" s="168" t="s">
        <v>382</v>
      </c>
      <c r="T1126" s="168" t="s">
        <v>26</v>
      </c>
      <c r="U1126" s="168" t="s">
        <v>26</v>
      </c>
      <c r="V1126" s="168">
        <v>2020</v>
      </c>
      <c r="W1126" s="168">
        <v>0.5</v>
      </c>
      <c r="Z1126" s="186" t="s">
        <v>2542</v>
      </c>
      <c r="AA1126" s="168" t="s">
        <v>27</v>
      </c>
    </row>
    <row r="1127" spans="1:27" hidden="1" x14ac:dyDescent="0.2">
      <c r="A1127" s="168" t="s">
        <v>2351</v>
      </c>
      <c r="B1127" s="168" t="s">
        <v>2351</v>
      </c>
      <c r="C1127" s="168" t="s">
        <v>2352</v>
      </c>
      <c r="D1127" s="168" t="s">
        <v>2352</v>
      </c>
      <c r="E1127" s="168" t="s">
        <v>4699</v>
      </c>
      <c r="F1127" s="168" t="s">
        <v>2353</v>
      </c>
      <c r="G1127" s="168" t="s">
        <v>80</v>
      </c>
      <c r="H1127" s="168" t="s">
        <v>79</v>
      </c>
      <c r="I1127" s="168" t="s">
        <v>53</v>
      </c>
      <c r="J1127" s="168"/>
      <c r="K1127" s="168">
        <v>3</v>
      </c>
      <c r="O1127" s="188"/>
      <c r="Q1127" s="168" t="s">
        <v>2354</v>
      </c>
      <c r="S1127" s="168" t="s">
        <v>2354</v>
      </c>
      <c r="T1127" s="168" t="s">
        <v>26</v>
      </c>
      <c r="U1127" s="168" t="s">
        <v>26</v>
      </c>
      <c r="V1127" s="168">
        <v>2020</v>
      </c>
      <c r="W1127" s="168">
        <v>0.5</v>
      </c>
      <c r="Z1127" s="186" t="s">
        <v>2525</v>
      </c>
      <c r="AA1127" s="168" t="s">
        <v>27</v>
      </c>
    </row>
    <row r="1128" spans="1:27" hidden="1" x14ac:dyDescent="0.2">
      <c r="A1128" s="168" t="s">
        <v>310</v>
      </c>
      <c r="B1128" s="168" t="s">
        <v>310</v>
      </c>
      <c r="C1128" s="168" t="s">
        <v>311</v>
      </c>
      <c r="D1128" s="168" t="s">
        <v>311</v>
      </c>
      <c r="E1128" s="168" t="s">
        <v>4699</v>
      </c>
      <c r="F1128" s="168" t="s">
        <v>312</v>
      </c>
      <c r="G1128" s="168" t="s">
        <v>80</v>
      </c>
      <c r="H1128" s="168" t="s">
        <v>79</v>
      </c>
      <c r="I1128" s="168" t="s">
        <v>53</v>
      </c>
      <c r="J1128" s="168"/>
      <c r="K1128" s="168">
        <v>3</v>
      </c>
      <c r="O1128" s="188"/>
      <c r="Q1128" s="168" t="s">
        <v>313</v>
      </c>
      <c r="S1128" s="168" t="s">
        <v>313</v>
      </c>
      <c r="T1128" s="168" t="s">
        <v>26</v>
      </c>
      <c r="U1128" s="168" t="s">
        <v>26</v>
      </c>
      <c r="V1128" s="168">
        <v>2020</v>
      </c>
      <c r="W1128" s="168">
        <v>0.5</v>
      </c>
      <c r="Z1128" s="186" t="s">
        <v>2525</v>
      </c>
      <c r="AA1128" s="168" t="s">
        <v>27</v>
      </c>
    </row>
    <row r="1129" spans="1:27" hidden="1" x14ac:dyDescent="0.2">
      <c r="A1129" s="168" t="s">
        <v>2374</v>
      </c>
      <c r="B1129" s="168" t="s">
        <v>2374</v>
      </c>
      <c r="C1129" s="168" t="s">
        <v>2375</v>
      </c>
      <c r="D1129" s="168" t="s">
        <v>2375</v>
      </c>
      <c r="E1129" s="168" t="s">
        <v>4699</v>
      </c>
      <c r="F1129" s="168" t="s">
        <v>2376</v>
      </c>
      <c r="G1129" s="168" t="s">
        <v>9831</v>
      </c>
      <c r="H1129" s="168" t="s">
        <v>9843</v>
      </c>
      <c r="I1129" s="168" t="s">
        <v>66</v>
      </c>
      <c r="K1129" s="168">
        <v>9</v>
      </c>
      <c r="Q1129" s="168" t="s">
        <v>2377</v>
      </c>
      <c r="S1129" s="168" t="s">
        <v>2377</v>
      </c>
      <c r="T1129" s="168" t="s">
        <v>252</v>
      </c>
      <c r="U1129" s="168" t="s">
        <v>253</v>
      </c>
      <c r="V1129" s="168">
        <v>2022</v>
      </c>
      <c r="W1129" s="168">
        <v>0.5</v>
      </c>
      <c r="Z1129" s="188" t="s">
        <v>9844</v>
      </c>
      <c r="AA1129" s="168" t="s">
        <v>9842</v>
      </c>
    </row>
    <row r="1130" spans="1:27" hidden="1" x14ac:dyDescent="0.2">
      <c r="A1130" s="168" t="s">
        <v>349</v>
      </c>
      <c r="B1130" s="168" t="s">
        <v>349</v>
      </c>
      <c r="C1130" s="168" t="s">
        <v>350</v>
      </c>
      <c r="D1130" s="168" t="s">
        <v>350</v>
      </c>
      <c r="E1130" s="168" t="s">
        <v>4699</v>
      </c>
      <c r="F1130" s="168" t="s">
        <v>351</v>
      </c>
      <c r="G1130" s="168" t="s">
        <v>24</v>
      </c>
      <c r="H1130" s="168" t="s">
        <v>23</v>
      </c>
      <c r="I1130" s="168" t="s">
        <v>22</v>
      </c>
      <c r="J1130" s="168"/>
      <c r="K1130" s="168">
        <v>5</v>
      </c>
      <c r="O1130" s="188"/>
      <c r="Q1130" s="168" t="s">
        <v>352</v>
      </c>
      <c r="S1130" s="168" t="s">
        <v>352</v>
      </c>
      <c r="T1130" s="168" t="s">
        <v>26</v>
      </c>
      <c r="U1130" s="168" t="s">
        <v>26</v>
      </c>
      <c r="V1130" s="168">
        <v>2020</v>
      </c>
      <c r="W1130" s="168">
        <v>0.5</v>
      </c>
      <c r="Z1130" s="186" t="s">
        <v>2512</v>
      </c>
      <c r="AA1130" s="168" t="s">
        <v>27</v>
      </c>
    </row>
    <row r="1131" spans="1:27" hidden="1" x14ac:dyDescent="0.2">
      <c r="A1131" s="168" t="s">
        <v>349</v>
      </c>
      <c r="B1131" s="168" t="s">
        <v>349</v>
      </c>
      <c r="C1131" s="168" t="s">
        <v>350</v>
      </c>
      <c r="D1131" s="168" t="s">
        <v>350</v>
      </c>
      <c r="E1131" s="168" t="s">
        <v>4699</v>
      </c>
      <c r="F1131" s="168" t="s">
        <v>351</v>
      </c>
      <c r="G1131" s="168" t="s">
        <v>30</v>
      </c>
      <c r="H1131" s="168" t="s">
        <v>29</v>
      </c>
      <c r="I1131" s="168" t="s">
        <v>28</v>
      </c>
      <c r="J1131" s="168"/>
      <c r="K1131" s="168">
        <v>6</v>
      </c>
      <c r="O1131" s="188"/>
      <c r="Q1131" s="168" t="s">
        <v>352</v>
      </c>
      <c r="S1131" s="168" t="s">
        <v>352</v>
      </c>
      <c r="T1131" s="168" t="s">
        <v>26</v>
      </c>
      <c r="U1131" s="168" t="s">
        <v>26</v>
      </c>
      <c r="V1131" s="168">
        <v>2020</v>
      </c>
      <c r="W1131" s="168">
        <v>0.5</v>
      </c>
      <c r="Z1131" s="186" t="s">
        <v>2513</v>
      </c>
      <c r="AA1131" s="168" t="s">
        <v>27</v>
      </c>
    </row>
    <row r="1132" spans="1:27" hidden="1" x14ac:dyDescent="0.2">
      <c r="A1132" s="168" t="s">
        <v>1314</v>
      </c>
      <c r="B1132" s="168" t="s">
        <v>1314</v>
      </c>
      <c r="C1132" s="168" t="s">
        <v>1315</v>
      </c>
      <c r="D1132" s="168" t="s">
        <v>1315</v>
      </c>
      <c r="E1132" s="168" t="s">
        <v>4693</v>
      </c>
      <c r="F1132" s="168" t="s">
        <v>1316</v>
      </c>
      <c r="G1132" s="168" t="s">
        <v>500</v>
      </c>
      <c r="H1132" s="168" t="s">
        <v>499</v>
      </c>
      <c r="I1132" s="168" t="s">
        <v>53</v>
      </c>
      <c r="J1132" s="168"/>
      <c r="K1132" s="168">
        <v>3</v>
      </c>
      <c r="O1132" s="188"/>
      <c r="Q1132" s="168" t="s">
        <v>1317</v>
      </c>
      <c r="S1132" s="168" t="s">
        <v>1317</v>
      </c>
      <c r="T1132" s="168" t="s">
        <v>491</v>
      </c>
      <c r="U1132" s="168" t="s">
        <v>492</v>
      </c>
      <c r="V1132" s="168">
        <v>2020</v>
      </c>
      <c r="W1132" s="168">
        <v>0.5</v>
      </c>
      <c r="Z1132" s="188" t="s">
        <v>2569</v>
      </c>
      <c r="AA1132" s="168" t="s">
        <v>123</v>
      </c>
    </row>
    <row r="1133" spans="1:27" hidden="1" x14ac:dyDescent="0.2">
      <c r="A1133" s="168" t="s">
        <v>1381</v>
      </c>
      <c r="B1133" s="168" t="s">
        <v>1381</v>
      </c>
      <c r="C1133" s="168" t="s">
        <v>1382</v>
      </c>
      <c r="D1133" s="168" t="s">
        <v>1382</v>
      </c>
      <c r="E1133" s="168" t="s">
        <v>4693</v>
      </c>
      <c r="F1133" s="168" t="s">
        <v>1383</v>
      </c>
      <c r="G1133" s="168" t="s">
        <v>489</v>
      </c>
      <c r="H1133" s="168" t="s">
        <v>488</v>
      </c>
      <c r="I1133" s="168" t="s">
        <v>28</v>
      </c>
      <c r="J1133" s="168"/>
      <c r="K1133" s="168">
        <v>6</v>
      </c>
      <c r="O1133" s="188"/>
      <c r="Q1133" s="168" t="s">
        <v>1384</v>
      </c>
      <c r="S1133" s="168" t="s">
        <v>1384</v>
      </c>
      <c r="T1133" s="168" t="s">
        <v>491</v>
      </c>
      <c r="U1133" s="168" t="s">
        <v>492</v>
      </c>
      <c r="V1133" s="168">
        <v>2020</v>
      </c>
      <c r="W1133" s="168">
        <v>0.5</v>
      </c>
      <c r="Z1133" s="188" t="s">
        <v>2567</v>
      </c>
      <c r="AA1133" s="168" t="s">
        <v>123</v>
      </c>
    </row>
    <row r="1134" spans="1:27" hidden="1" x14ac:dyDescent="0.2">
      <c r="A1134" s="168" t="s">
        <v>1381</v>
      </c>
      <c r="B1134" s="168" t="s">
        <v>1381</v>
      </c>
      <c r="C1134" s="168" t="s">
        <v>1382</v>
      </c>
      <c r="D1134" s="168" t="s">
        <v>1382</v>
      </c>
      <c r="E1134" s="168" t="s">
        <v>4693</v>
      </c>
      <c r="F1134" s="168" t="s">
        <v>1383</v>
      </c>
      <c r="G1134" s="168" t="s">
        <v>494</v>
      </c>
      <c r="H1134" s="168" t="s">
        <v>493</v>
      </c>
      <c r="I1134" s="168" t="s">
        <v>38</v>
      </c>
      <c r="J1134" s="168"/>
      <c r="K1134" s="168">
        <v>7</v>
      </c>
      <c r="O1134" s="188"/>
      <c r="Q1134" s="168" t="s">
        <v>1384</v>
      </c>
      <c r="S1134" s="168" t="s">
        <v>1384</v>
      </c>
      <c r="T1134" s="168" t="s">
        <v>491</v>
      </c>
      <c r="U1134" s="168" t="s">
        <v>492</v>
      </c>
      <c r="V1134" s="168">
        <v>2020</v>
      </c>
      <c r="W1134" s="168">
        <v>0.5</v>
      </c>
      <c r="Z1134" s="188" t="s">
        <v>2527</v>
      </c>
      <c r="AA1134" s="168" t="s">
        <v>90</v>
      </c>
    </row>
    <row r="1135" spans="1:27" hidden="1" x14ac:dyDescent="0.2">
      <c r="A1135" s="168" t="s">
        <v>1331</v>
      </c>
      <c r="B1135" s="168" t="s">
        <v>1331</v>
      </c>
      <c r="C1135" s="168" t="s">
        <v>1332</v>
      </c>
      <c r="D1135" s="168" t="s">
        <v>1332</v>
      </c>
      <c r="E1135" s="168" t="s">
        <v>4693</v>
      </c>
      <c r="F1135" s="168" t="s">
        <v>1333</v>
      </c>
      <c r="G1135" s="168" t="s">
        <v>496</v>
      </c>
      <c r="H1135" s="168" t="s">
        <v>495</v>
      </c>
      <c r="I1135" s="168" t="s">
        <v>22</v>
      </c>
      <c r="J1135" s="168"/>
      <c r="K1135" s="168">
        <v>5</v>
      </c>
      <c r="O1135" s="188"/>
      <c r="Q1135" s="168" t="s">
        <v>1334</v>
      </c>
      <c r="S1135" s="168" t="s">
        <v>1334</v>
      </c>
      <c r="T1135" s="168" t="s">
        <v>491</v>
      </c>
      <c r="U1135" s="168" t="s">
        <v>492</v>
      </c>
      <c r="V1135" s="168">
        <v>2020</v>
      </c>
      <c r="W1135" s="168">
        <v>0.5</v>
      </c>
      <c r="Z1135" s="188" t="s">
        <v>2568</v>
      </c>
      <c r="AA1135" s="168" t="s">
        <v>123</v>
      </c>
    </row>
    <row r="1136" spans="1:27" hidden="1" x14ac:dyDescent="0.2">
      <c r="A1136" s="168" t="s">
        <v>1377</v>
      </c>
      <c r="B1136" s="168" t="s">
        <v>1377</v>
      </c>
      <c r="C1136" s="168" t="s">
        <v>1378</v>
      </c>
      <c r="D1136" s="168" t="s">
        <v>1378</v>
      </c>
      <c r="E1136" s="168" t="s">
        <v>4693</v>
      </c>
      <c r="F1136" s="168" t="s">
        <v>1379</v>
      </c>
      <c r="G1136" s="168" t="s">
        <v>489</v>
      </c>
      <c r="H1136" s="168" t="s">
        <v>488</v>
      </c>
      <c r="I1136" s="168" t="s">
        <v>28</v>
      </c>
      <c r="J1136" s="168"/>
      <c r="K1136" s="168">
        <v>6</v>
      </c>
      <c r="O1136" s="188"/>
      <c r="Q1136" s="168" t="s">
        <v>1380</v>
      </c>
      <c r="S1136" s="168" t="s">
        <v>1380</v>
      </c>
      <c r="T1136" s="168" t="s">
        <v>491</v>
      </c>
      <c r="U1136" s="168" t="s">
        <v>492</v>
      </c>
      <c r="V1136" s="168">
        <v>2020</v>
      </c>
      <c r="W1136" s="168">
        <v>0.5</v>
      </c>
      <c r="Z1136" s="188" t="s">
        <v>2567</v>
      </c>
      <c r="AA1136" s="168" t="s">
        <v>123</v>
      </c>
    </row>
    <row r="1137" spans="1:27" hidden="1" x14ac:dyDescent="0.2">
      <c r="A1137" s="168" t="s">
        <v>1377</v>
      </c>
      <c r="B1137" s="168" t="s">
        <v>1377</v>
      </c>
      <c r="C1137" s="168" t="s">
        <v>1378</v>
      </c>
      <c r="D1137" s="168" t="s">
        <v>1378</v>
      </c>
      <c r="E1137" s="168" t="s">
        <v>4693</v>
      </c>
      <c r="F1137" s="168" t="s">
        <v>1379</v>
      </c>
      <c r="G1137" s="168" t="s">
        <v>494</v>
      </c>
      <c r="H1137" s="168" t="s">
        <v>493</v>
      </c>
      <c r="I1137" s="168" t="s">
        <v>38</v>
      </c>
      <c r="J1137" s="168"/>
      <c r="K1137" s="168">
        <v>7</v>
      </c>
      <c r="O1137" s="188"/>
      <c r="Q1137" s="168" t="s">
        <v>1380</v>
      </c>
      <c r="S1137" s="168" t="s">
        <v>1380</v>
      </c>
      <c r="T1137" s="168" t="s">
        <v>491</v>
      </c>
      <c r="U1137" s="168" t="s">
        <v>492</v>
      </c>
      <c r="V1137" s="168">
        <v>2020</v>
      </c>
      <c r="W1137" s="168">
        <v>0.5</v>
      </c>
      <c r="Z1137" s="188" t="s">
        <v>2527</v>
      </c>
      <c r="AA1137" s="168" t="s">
        <v>90</v>
      </c>
    </row>
    <row r="1138" spans="1:27" hidden="1" x14ac:dyDescent="0.2">
      <c r="A1138" s="168" t="s">
        <v>938</v>
      </c>
      <c r="B1138" s="168" t="s">
        <v>938</v>
      </c>
      <c r="C1138" s="168" t="s">
        <v>939</v>
      </c>
      <c r="D1138" s="168" t="s">
        <v>939</v>
      </c>
      <c r="E1138" s="168" t="s">
        <v>4693</v>
      </c>
      <c r="F1138" s="168" t="s">
        <v>940</v>
      </c>
      <c r="G1138" s="168" t="s">
        <v>496</v>
      </c>
      <c r="H1138" s="168" t="s">
        <v>495</v>
      </c>
      <c r="I1138" s="168" t="s">
        <v>22</v>
      </c>
      <c r="J1138" s="168"/>
      <c r="K1138" s="168">
        <v>5</v>
      </c>
      <c r="O1138" s="188"/>
      <c r="Q1138" s="168" t="s">
        <v>941</v>
      </c>
      <c r="S1138" s="168" t="s">
        <v>941</v>
      </c>
      <c r="T1138" s="168" t="s">
        <v>491</v>
      </c>
      <c r="U1138" s="168" t="s">
        <v>492</v>
      </c>
      <c r="V1138" s="168">
        <v>2020</v>
      </c>
      <c r="W1138" s="168">
        <v>0.5</v>
      </c>
      <c r="Z1138" s="188" t="s">
        <v>2568</v>
      </c>
      <c r="AA1138" s="168" t="s">
        <v>123</v>
      </c>
    </row>
    <row r="1139" spans="1:27" hidden="1" x14ac:dyDescent="0.2">
      <c r="A1139" s="168" t="s">
        <v>2178</v>
      </c>
      <c r="B1139" s="168" t="s">
        <v>2178</v>
      </c>
      <c r="C1139" s="168" t="s">
        <v>2179</v>
      </c>
      <c r="D1139" s="168" t="s">
        <v>2179</v>
      </c>
      <c r="E1139" s="168" t="s">
        <v>4693</v>
      </c>
      <c r="F1139" s="168" t="s">
        <v>2180</v>
      </c>
      <c r="G1139" s="168" t="s">
        <v>136</v>
      </c>
      <c r="H1139" s="168" t="s">
        <v>135</v>
      </c>
      <c r="I1139" s="168" t="s">
        <v>56</v>
      </c>
      <c r="J1139" s="168"/>
      <c r="K1139" s="168">
        <v>4</v>
      </c>
      <c r="O1139" s="188"/>
      <c r="Q1139" s="168" t="s">
        <v>2181</v>
      </c>
      <c r="S1139" s="168" t="s">
        <v>2181</v>
      </c>
      <c r="T1139" s="168" t="s">
        <v>50</v>
      </c>
      <c r="U1139" s="168" t="s">
        <v>51</v>
      </c>
      <c r="V1139" s="168">
        <v>2020</v>
      </c>
      <c r="W1139" s="168">
        <v>0.5</v>
      </c>
      <c r="Z1139" s="186" t="s">
        <v>2537</v>
      </c>
      <c r="AA1139" s="168" t="s">
        <v>52</v>
      </c>
    </row>
    <row r="1140" spans="1:27" hidden="1" x14ac:dyDescent="0.2">
      <c r="A1140" s="168" t="s">
        <v>2178</v>
      </c>
      <c r="B1140" s="168" t="s">
        <v>2178</v>
      </c>
      <c r="C1140" s="168" t="s">
        <v>2179</v>
      </c>
      <c r="D1140" s="168" t="s">
        <v>2179</v>
      </c>
      <c r="E1140" s="168" t="s">
        <v>4693</v>
      </c>
      <c r="F1140" s="168" t="s">
        <v>2180</v>
      </c>
      <c r="G1140" s="168" t="s">
        <v>139</v>
      </c>
      <c r="H1140" s="168" t="s">
        <v>138</v>
      </c>
      <c r="I1140" s="168" t="s">
        <v>38</v>
      </c>
      <c r="J1140" s="168"/>
      <c r="K1140" s="168">
        <v>7</v>
      </c>
      <c r="O1140" s="188"/>
      <c r="Q1140" s="168" t="s">
        <v>2181</v>
      </c>
      <c r="S1140" s="168" t="s">
        <v>2181</v>
      </c>
      <c r="T1140" s="168" t="s">
        <v>50</v>
      </c>
      <c r="U1140" s="168" t="s">
        <v>51</v>
      </c>
      <c r="V1140" s="168">
        <v>2020</v>
      </c>
      <c r="W1140" s="168">
        <v>0.5</v>
      </c>
      <c r="Z1140" s="186" t="s">
        <v>2537</v>
      </c>
      <c r="AA1140" s="168" t="s">
        <v>90</v>
      </c>
    </row>
    <row r="1141" spans="1:27" hidden="1" x14ac:dyDescent="0.2">
      <c r="A1141" s="168" t="s">
        <v>2178</v>
      </c>
      <c r="B1141" s="168" t="s">
        <v>2178</v>
      </c>
      <c r="C1141" s="168" t="s">
        <v>2179</v>
      </c>
      <c r="D1141" s="168" t="s">
        <v>2179</v>
      </c>
      <c r="E1141" s="168" t="s">
        <v>4693</v>
      </c>
      <c r="F1141" s="168" t="s">
        <v>2180</v>
      </c>
      <c r="G1141" s="168" t="s">
        <v>146</v>
      </c>
      <c r="H1141" s="168" t="s">
        <v>145</v>
      </c>
      <c r="I1141" s="168" t="s">
        <v>41</v>
      </c>
      <c r="J1141" s="168"/>
      <c r="K1141" s="168">
        <v>8</v>
      </c>
      <c r="O1141" s="188"/>
      <c r="Q1141" s="168" t="s">
        <v>2181</v>
      </c>
      <c r="S1141" s="168" t="s">
        <v>2181</v>
      </c>
      <c r="T1141" s="168" t="s">
        <v>50</v>
      </c>
      <c r="U1141" s="168" t="s">
        <v>51</v>
      </c>
      <c r="V1141" s="168">
        <v>2020</v>
      </c>
      <c r="W1141" s="168">
        <v>0.5</v>
      </c>
      <c r="Z1141" s="186" t="s">
        <v>2539</v>
      </c>
      <c r="AA1141" s="168" t="s">
        <v>90</v>
      </c>
    </row>
    <row r="1142" spans="1:27" hidden="1" x14ac:dyDescent="0.2">
      <c r="A1142" s="168" t="s">
        <v>2178</v>
      </c>
      <c r="B1142" s="168" t="s">
        <v>2178</v>
      </c>
      <c r="C1142" s="168" t="s">
        <v>2179</v>
      </c>
      <c r="D1142" s="168" t="s">
        <v>2179</v>
      </c>
      <c r="E1142" s="168" t="s">
        <v>4693</v>
      </c>
      <c r="F1142" s="168" t="s">
        <v>2180</v>
      </c>
      <c r="G1142" s="168" t="s">
        <v>144</v>
      </c>
      <c r="H1142" s="168" t="s">
        <v>143</v>
      </c>
      <c r="I1142" s="168" t="s">
        <v>66</v>
      </c>
      <c r="J1142" s="168"/>
      <c r="K1142" s="168">
        <v>9</v>
      </c>
      <c r="O1142" s="188"/>
      <c r="Q1142" s="168" t="s">
        <v>2181</v>
      </c>
      <c r="S1142" s="168" t="s">
        <v>2181</v>
      </c>
      <c r="T1142" s="168" t="s">
        <v>50</v>
      </c>
      <c r="U1142" s="168" t="s">
        <v>51</v>
      </c>
      <c r="V1142" s="168">
        <v>2020</v>
      </c>
      <c r="W1142" s="168">
        <v>0.5</v>
      </c>
      <c r="Z1142" s="186" t="s">
        <v>2538</v>
      </c>
      <c r="AA1142" s="168" t="s">
        <v>90</v>
      </c>
    </row>
    <row r="1143" spans="1:27" hidden="1" x14ac:dyDescent="0.2">
      <c r="A1143" s="168" t="s">
        <v>781</v>
      </c>
      <c r="B1143" s="168" t="s">
        <v>781</v>
      </c>
      <c r="C1143" s="168" t="s">
        <v>782</v>
      </c>
      <c r="D1143" s="168" t="s">
        <v>782</v>
      </c>
      <c r="E1143" s="168" t="s">
        <v>4693</v>
      </c>
      <c r="F1143" s="168" t="s">
        <v>783</v>
      </c>
      <c r="G1143" s="168" t="s">
        <v>136</v>
      </c>
      <c r="H1143" s="168" t="s">
        <v>135</v>
      </c>
      <c r="I1143" s="168" t="s">
        <v>56</v>
      </c>
      <c r="J1143" s="168"/>
      <c r="K1143" s="168">
        <v>4</v>
      </c>
      <c r="O1143" s="188"/>
      <c r="Q1143" s="168" t="s">
        <v>784</v>
      </c>
      <c r="S1143" s="168" t="s">
        <v>784</v>
      </c>
      <c r="T1143" s="168" t="s">
        <v>50</v>
      </c>
      <c r="U1143" s="168" t="s">
        <v>51</v>
      </c>
      <c r="V1143" s="168">
        <v>2020</v>
      </c>
      <c r="W1143" s="168">
        <v>0.5</v>
      </c>
      <c r="Z1143" s="186" t="s">
        <v>2537</v>
      </c>
      <c r="AA1143" s="168" t="s">
        <v>52</v>
      </c>
    </row>
    <row r="1144" spans="1:27" hidden="1" x14ac:dyDescent="0.2">
      <c r="A1144" s="168" t="s">
        <v>781</v>
      </c>
      <c r="B1144" s="168" t="s">
        <v>781</v>
      </c>
      <c r="C1144" s="168" t="s">
        <v>782</v>
      </c>
      <c r="D1144" s="168" t="s">
        <v>782</v>
      </c>
      <c r="E1144" s="168" t="s">
        <v>4693</v>
      </c>
      <c r="F1144" s="168" t="s">
        <v>783</v>
      </c>
      <c r="G1144" s="168" t="s">
        <v>139</v>
      </c>
      <c r="H1144" s="168" t="s">
        <v>138</v>
      </c>
      <c r="I1144" s="168" t="s">
        <v>38</v>
      </c>
      <c r="J1144" s="168"/>
      <c r="K1144" s="168">
        <v>7</v>
      </c>
      <c r="O1144" s="188"/>
      <c r="Q1144" s="168" t="s">
        <v>784</v>
      </c>
      <c r="S1144" s="168" t="s">
        <v>784</v>
      </c>
      <c r="T1144" s="168" t="s">
        <v>50</v>
      </c>
      <c r="U1144" s="168" t="s">
        <v>51</v>
      </c>
      <c r="V1144" s="168">
        <v>2020</v>
      </c>
      <c r="W1144" s="168">
        <v>0.5</v>
      </c>
      <c r="Z1144" s="186" t="s">
        <v>2537</v>
      </c>
      <c r="AA1144" s="168" t="s">
        <v>90</v>
      </c>
    </row>
    <row r="1145" spans="1:27" hidden="1" x14ac:dyDescent="0.2">
      <c r="A1145" s="168" t="s">
        <v>781</v>
      </c>
      <c r="B1145" s="168" t="s">
        <v>781</v>
      </c>
      <c r="C1145" s="168" t="s">
        <v>782</v>
      </c>
      <c r="D1145" s="168" t="s">
        <v>782</v>
      </c>
      <c r="E1145" s="168" t="s">
        <v>4693</v>
      </c>
      <c r="F1145" s="168" t="s">
        <v>783</v>
      </c>
      <c r="G1145" s="168" t="s">
        <v>146</v>
      </c>
      <c r="H1145" s="168" t="s">
        <v>145</v>
      </c>
      <c r="I1145" s="168" t="s">
        <v>41</v>
      </c>
      <c r="J1145" s="168"/>
      <c r="K1145" s="168">
        <v>8</v>
      </c>
      <c r="O1145" s="188"/>
      <c r="Q1145" s="168" t="s">
        <v>784</v>
      </c>
      <c r="S1145" s="168" t="s">
        <v>784</v>
      </c>
      <c r="T1145" s="168" t="s">
        <v>50</v>
      </c>
      <c r="U1145" s="168" t="s">
        <v>51</v>
      </c>
      <c r="V1145" s="168">
        <v>2020</v>
      </c>
      <c r="W1145" s="168">
        <v>0.5</v>
      </c>
      <c r="Z1145" s="186" t="s">
        <v>2539</v>
      </c>
      <c r="AA1145" s="168" t="s">
        <v>90</v>
      </c>
    </row>
    <row r="1146" spans="1:27" hidden="1" x14ac:dyDescent="0.2">
      <c r="A1146" s="168" t="s">
        <v>781</v>
      </c>
      <c r="B1146" s="168" t="s">
        <v>781</v>
      </c>
      <c r="C1146" s="168" t="s">
        <v>782</v>
      </c>
      <c r="D1146" s="168" t="s">
        <v>782</v>
      </c>
      <c r="E1146" s="168" t="s">
        <v>4693</v>
      </c>
      <c r="F1146" s="168" t="s">
        <v>783</v>
      </c>
      <c r="G1146" s="168" t="s">
        <v>144</v>
      </c>
      <c r="H1146" s="168" t="s">
        <v>143</v>
      </c>
      <c r="I1146" s="168" t="s">
        <v>66</v>
      </c>
      <c r="J1146" s="168"/>
      <c r="K1146" s="168">
        <v>9</v>
      </c>
      <c r="O1146" s="188"/>
      <c r="Q1146" s="168" t="s">
        <v>784</v>
      </c>
      <c r="S1146" s="168" t="s">
        <v>784</v>
      </c>
      <c r="T1146" s="168" t="s">
        <v>50</v>
      </c>
      <c r="U1146" s="168" t="s">
        <v>51</v>
      </c>
      <c r="V1146" s="168">
        <v>2020</v>
      </c>
      <c r="W1146" s="168">
        <v>0.5</v>
      </c>
      <c r="Z1146" s="186" t="s">
        <v>2538</v>
      </c>
      <c r="AA1146" s="168" t="s">
        <v>90</v>
      </c>
    </row>
    <row r="1147" spans="1:27" hidden="1" x14ac:dyDescent="0.2">
      <c r="A1147" s="168" t="s">
        <v>507</v>
      </c>
      <c r="B1147" s="168" t="s">
        <v>507</v>
      </c>
      <c r="C1147" s="168" t="s">
        <v>508</v>
      </c>
      <c r="D1147" s="168" t="s">
        <v>508</v>
      </c>
      <c r="E1147" s="168" t="s">
        <v>4693</v>
      </c>
      <c r="F1147" s="168" t="s">
        <v>509</v>
      </c>
      <c r="G1147" s="168" t="s">
        <v>136</v>
      </c>
      <c r="H1147" s="168" t="s">
        <v>135</v>
      </c>
      <c r="I1147" s="168" t="s">
        <v>56</v>
      </c>
      <c r="J1147" s="168"/>
      <c r="K1147" s="168">
        <v>4</v>
      </c>
      <c r="O1147" s="188"/>
      <c r="Q1147" s="168" t="s">
        <v>510</v>
      </c>
      <c r="S1147" s="168" t="s">
        <v>510</v>
      </c>
      <c r="T1147" s="168" t="s">
        <v>50</v>
      </c>
      <c r="U1147" s="168" t="s">
        <v>51</v>
      </c>
      <c r="V1147" s="168">
        <v>2020</v>
      </c>
      <c r="W1147" s="168">
        <v>0.5</v>
      </c>
      <c r="Z1147" s="186" t="s">
        <v>2537</v>
      </c>
      <c r="AA1147" s="168" t="s">
        <v>52</v>
      </c>
    </row>
    <row r="1148" spans="1:27" hidden="1" x14ac:dyDescent="0.2">
      <c r="A1148" s="168" t="s">
        <v>507</v>
      </c>
      <c r="B1148" s="168" t="s">
        <v>507</v>
      </c>
      <c r="C1148" s="168" t="s">
        <v>508</v>
      </c>
      <c r="D1148" s="168" t="s">
        <v>508</v>
      </c>
      <c r="E1148" s="168" t="s">
        <v>4693</v>
      </c>
      <c r="F1148" s="168" t="s">
        <v>509</v>
      </c>
      <c r="G1148" s="168" t="s">
        <v>139</v>
      </c>
      <c r="H1148" s="168" t="s">
        <v>138</v>
      </c>
      <c r="I1148" s="168" t="s">
        <v>38</v>
      </c>
      <c r="J1148" s="168"/>
      <c r="K1148" s="168">
        <v>7</v>
      </c>
      <c r="O1148" s="188"/>
      <c r="Q1148" s="168" t="s">
        <v>510</v>
      </c>
      <c r="S1148" s="168" t="s">
        <v>510</v>
      </c>
      <c r="T1148" s="168" t="s">
        <v>50</v>
      </c>
      <c r="U1148" s="168" t="s">
        <v>51</v>
      </c>
      <c r="V1148" s="168">
        <v>2020</v>
      </c>
      <c r="W1148" s="168">
        <v>0.5</v>
      </c>
      <c r="Z1148" s="186" t="s">
        <v>2537</v>
      </c>
      <c r="AA1148" s="168" t="s">
        <v>90</v>
      </c>
    </row>
    <row r="1149" spans="1:27" hidden="1" x14ac:dyDescent="0.2">
      <c r="A1149" s="168" t="s">
        <v>507</v>
      </c>
      <c r="B1149" s="168" t="s">
        <v>507</v>
      </c>
      <c r="C1149" s="168" t="s">
        <v>508</v>
      </c>
      <c r="D1149" s="168" t="s">
        <v>508</v>
      </c>
      <c r="E1149" s="168" t="s">
        <v>4693</v>
      </c>
      <c r="F1149" s="168" t="s">
        <v>509</v>
      </c>
      <c r="G1149" s="168" t="s">
        <v>146</v>
      </c>
      <c r="H1149" s="168" t="s">
        <v>145</v>
      </c>
      <c r="I1149" s="168" t="s">
        <v>41</v>
      </c>
      <c r="J1149" s="168"/>
      <c r="K1149" s="168">
        <v>8</v>
      </c>
      <c r="O1149" s="188"/>
      <c r="Q1149" s="168" t="s">
        <v>510</v>
      </c>
      <c r="S1149" s="168" t="s">
        <v>510</v>
      </c>
      <c r="T1149" s="168" t="s">
        <v>50</v>
      </c>
      <c r="U1149" s="168" t="s">
        <v>51</v>
      </c>
      <c r="V1149" s="168">
        <v>2020</v>
      </c>
      <c r="W1149" s="168">
        <v>0.5</v>
      </c>
      <c r="Z1149" s="186" t="s">
        <v>2539</v>
      </c>
      <c r="AA1149" s="168" t="s">
        <v>90</v>
      </c>
    </row>
    <row r="1150" spans="1:27" hidden="1" x14ac:dyDescent="0.2">
      <c r="A1150" s="168" t="s">
        <v>507</v>
      </c>
      <c r="B1150" s="168" t="s">
        <v>507</v>
      </c>
      <c r="C1150" s="168" t="s">
        <v>508</v>
      </c>
      <c r="D1150" s="168" t="s">
        <v>508</v>
      </c>
      <c r="E1150" s="168" t="s">
        <v>4693</v>
      </c>
      <c r="F1150" s="168" t="s">
        <v>509</v>
      </c>
      <c r="G1150" s="168" t="s">
        <v>144</v>
      </c>
      <c r="H1150" s="168" t="s">
        <v>143</v>
      </c>
      <c r="I1150" s="168" t="s">
        <v>66</v>
      </c>
      <c r="J1150" s="168"/>
      <c r="K1150" s="168">
        <v>9</v>
      </c>
      <c r="O1150" s="188"/>
      <c r="Q1150" s="168" t="s">
        <v>510</v>
      </c>
      <c r="S1150" s="168" t="s">
        <v>510</v>
      </c>
      <c r="T1150" s="168" t="s">
        <v>50</v>
      </c>
      <c r="U1150" s="168" t="s">
        <v>51</v>
      </c>
      <c r="V1150" s="168">
        <v>2020</v>
      </c>
      <c r="W1150" s="168">
        <v>0.5</v>
      </c>
      <c r="Z1150" s="186" t="s">
        <v>2538</v>
      </c>
      <c r="AA1150" s="168" t="s">
        <v>90</v>
      </c>
    </row>
    <row r="1151" spans="1:27" hidden="1" x14ac:dyDescent="0.2">
      <c r="A1151" s="168" t="s">
        <v>2386</v>
      </c>
      <c r="B1151" s="168" t="s">
        <v>2386</v>
      </c>
      <c r="C1151" s="168" t="s">
        <v>2387</v>
      </c>
      <c r="D1151" s="168" t="s">
        <v>2387</v>
      </c>
      <c r="E1151" s="168" t="s">
        <v>4699</v>
      </c>
      <c r="F1151" s="168" t="s">
        <v>2388</v>
      </c>
      <c r="G1151" s="168" t="s">
        <v>208</v>
      </c>
      <c r="H1151" s="168" t="s">
        <v>207</v>
      </c>
      <c r="I1151" s="168" t="s">
        <v>53</v>
      </c>
      <c r="J1151" s="168"/>
      <c r="K1151" s="168">
        <v>3</v>
      </c>
      <c r="O1151" s="188"/>
      <c r="Q1151" s="168" t="s">
        <v>2389</v>
      </c>
      <c r="S1151" s="168" t="s">
        <v>2389</v>
      </c>
      <c r="T1151" s="168" t="s">
        <v>26</v>
      </c>
      <c r="U1151" s="168" t="s">
        <v>26</v>
      </c>
      <c r="V1151" s="168">
        <v>2020</v>
      </c>
      <c r="W1151" s="168">
        <v>0.5</v>
      </c>
      <c r="Z1151" s="186" t="s">
        <v>2548</v>
      </c>
      <c r="AA1151" s="168" t="s">
        <v>27</v>
      </c>
    </row>
    <row r="1152" spans="1:27" hidden="1" x14ac:dyDescent="0.2">
      <c r="A1152" s="168" t="s">
        <v>1327</v>
      </c>
      <c r="B1152" s="168" t="s">
        <v>1327</v>
      </c>
      <c r="C1152" s="168" t="s">
        <v>1328</v>
      </c>
      <c r="D1152" s="168" t="s">
        <v>1328</v>
      </c>
      <c r="E1152" s="168" t="s">
        <v>4693</v>
      </c>
      <c r="F1152" s="168" t="s">
        <v>1329</v>
      </c>
      <c r="G1152" s="168" t="s">
        <v>1115</v>
      </c>
      <c r="H1152" s="168" t="s">
        <v>1114</v>
      </c>
      <c r="I1152" s="168" t="s">
        <v>41</v>
      </c>
      <c r="J1152" s="168"/>
      <c r="K1152" s="168">
        <v>8</v>
      </c>
      <c r="O1152" s="188"/>
      <c r="Q1152" s="168" t="s">
        <v>1330</v>
      </c>
      <c r="S1152" s="168" t="s">
        <v>1330</v>
      </c>
      <c r="T1152" s="168" t="s">
        <v>656</v>
      </c>
      <c r="U1152" s="168" t="s">
        <v>657</v>
      </c>
      <c r="V1152" s="168">
        <v>2020</v>
      </c>
      <c r="W1152" s="168">
        <v>0.51</v>
      </c>
      <c r="X1152" s="168" t="s">
        <v>4903</v>
      </c>
      <c r="Z1152" s="186" t="s">
        <v>2590</v>
      </c>
      <c r="AA1152" s="168" t="s">
        <v>90</v>
      </c>
    </row>
    <row r="1153" spans="1:27" hidden="1" x14ac:dyDescent="0.2">
      <c r="A1153" s="168" t="s">
        <v>1327</v>
      </c>
      <c r="B1153" s="168" t="s">
        <v>1327</v>
      </c>
      <c r="C1153" s="168" t="s">
        <v>1328</v>
      </c>
      <c r="D1153" s="168" t="s">
        <v>1328</v>
      </c>
      <c r="E1153" s="168" t="s">
        <v>4693</v>
      </c>
      <c r="F1153" s="168" t="s">
        <v>1329</v>
      </c>
      <c r="G1153" s="168" t="s">
        <v>1102</v>
      </c>
      <c r="H1153" s="168" t="s">
        <v>1101</v>
      </c>
      <c r="I1153" s="168" t="s">
        <v>66</v>
      </c>
      <c r="J1153" s="168"/>
      <c r="K1153" s="168">
        <v>9</v>
      </c>
      <c r="O1153" s="188"/>
      <c r="Q1153" s="168" t="s">
        <v>1330</v>
      </c>
      <c r="S1153" s="168" t="s">
        <v>1330</v>
      </c>
      <c r="T1153" s="168" t="s">
        <v>656</v>
      </c>
      <c r="U1153" s="168" t="s">
        <v>657</v>
      </c>
      <c r="V1153" s="168">
        <v>2020</v>
      </c>
      <c r="W1153" s="168">
        <v>0.51</v>
      </c>
      <c r="X1153" s="168" t="s">
        <v>4903</v>
      </c>
      <c r="Z1153" s="186" t="s">
        <v>2515</v>
      </c>
      <c r="AA1153" s="168" t="s">
        <v>90</v>
      </c>
    </row>
    <row r="1154" spans="1:27" hidden="1" x14ac:dyDescent="0.2">
      <c r="A1154" s="168" t="s">
        <v>1327</v>
      </c>
      <c r="B1154" s="168" t="s">
        <v>1327</v>
      </c>
      <c r="C1154" s="168" t="s">
        <v>1328</v>
      </c>
      <c r="D1154" s="168" t="s">
        <v>1328</v>
      </c>
      <c r="E1154" s="168" t="s">
        <v>4693</v>
      </c>
      <c r="F1154" s="168" t="s">
        <v>1329</v>
      </c>
      <c r="G1154" s="168" t="s">
        <v>9845</v>
      </c>
      <c r="H1154" s="168" t="s">
        <v>9851</v>
      </c>
      <c r="I1154" s="168" t="s">
        <v>63</v>
      </c>
      <c r="K1154" s="168">
        <v>10</v>
      </c>
      <c r="Q1154" s="168" t="s">
        <v>1330</v>
      </c>
      <c r="S1154" s="168" t="s">
        <v>1330</v>
      </c>
      <c r="T1154" s="168" t="s">
        <v>656</v>
      </c>
      <c r="U1154" s="168" t="s">
        <v>657</v>
      </c>
      <c r="V1154" s="168">
        <v>2022</v>
      </c>
      <c r="W1154" s="168">
        <v>0.51</v>
      </c>
      <c r="Z1154" s="188" t="s">
        <v>9751</v>
      </c>
      <c r="AA1154" s="168" t="s">
        <v>90</v>
      </c>
    </row>
    <row r="1155" spans="1:27" hidden="1" x14ac:dyDescent="0.2">
      <c r="A1155" s="168" t="s">
        <v>2263</v>
      </c>
      <c r="B1155" s="168" t="s">
        <v>2263</v>
      </c>
      <c r="C1155" s="168" t="s">
        <v>2264</v>
      </c>
      <c r="D1155" s="168" t="s">
        <v>2264</v>
      </c>
      <c r="E1155" s="168" t="s">
        <v>4699</v>
      </c>
      <c r="F1155" s="168" t="s">
        <v>2265</v>
      </c>
      <c r="G1155" s="168" t="s">
        <v>82</v>
      </c>
      <c r="H1155" s="168" t="s">
        <v>81</v>
      </c>
      <c r="I1155" s="168" t="s">
        <v>56</v>
      </c>
      <c r="J1155" s="168"/>
      <c r="K1155" s="168">
        <v>4</v>
      </c>
      <c r="O1155" s="188"/>
      <c r="Q1155" s="168" t="s">
        <v>2266</v>
      </c>
      <c r="S1155" s="168" t="s">
        <v>2266</v>
      </c>
      <c r="T1155" s="168" t="s">
        <v>26</v>
      </c>
      <c r="U1155" s="168" t="s">
        <v>26</v>
      </c>
      <c r="V1155" s="168">
        <v>2020</v>
      </c>
      <c r="W1155" s="168">
        <v>0.51</v>
      </c>
      <c r="Z1155" s="186" t="s">
        <v>2526</v>
      </c>
      <c r="AA1155" s="168" t="s">
        <v>27</v>
      </c>
    </row>
    <row r="1156" spans="1:27" hidden="1" x14ac:dyDescent="0.2">
      <c r="A1156" s="168" t="s">
        <v>2263</v>
      </c>
      <c r="B1156" s="168" t="s">
        <v>2263</v>
      </c>
      <c r="C1156" s="168" t="s">
        <v>2264</v>
      </c>
      <c r="D1156" s="168" t="s">
        <v>2264</v>
      </c>
      <c r="E1156" s="168" t="s">
        <v>4699</v>
      </c>
      <c r="F1156" s="168" t="s">
        <v>2265</v>
      </c>
      <c r="G1156" s="168" t="s">
        <v>78</v>
      </c>
      <c r="H1156" s="168" t="s">
        <v>77</v>
      </c>
      <c r="I1156" s="168" t="s">
        <v>22</v>
      </c>
      <c r="J1156" s="168"/>
      <c r="K1156" s="168">
        <v>5</v>
      </c>
      <c r="O1156" s="188"/>
      <c r="Q1156" s="168" t="s">
        <v>2266</v>
      </c>
      <c r="S1156" s="168" t="s">
        <v>2266</v>
      </c>
      <c r="T1156" s="168" t="s">
        <v>26</v>
      </c>
      <c r="U1156" s="168" t="s">
        <v>26</v>
      </c>
      <c r="V1156" s="168">
        <v>2020</v>
      </c>
      <c r="W1156" s="168">
        <v>0.51</v>
      </c>
      <c r="Z1156" s="186" t="s">
        <v>2524</v>
      </c>
      <c r="AA1156" s="168" t="s">
        <v>27</v>
      </c>
    </row>
    <row r="1157" spans="1:27" hidden="1" x14ac:dyDescent="0.2">
      <c r="A1157" s="168" t="s">
        <v>892</v>
      </c>
      <c r="B1157" s="168" t="s">
        <v>892</v>
      </c>
      <c r="C1157" s="168" t="s">
        <v>893</v>
      </c>
      <c r="D1157" s="168" t="s">
        <v>893</v>
      </c>
      <c r="E1157" s="168" t="s">
        <v>4693</v>
      </c>
      <c r="F1157" s="168" t="s">
        <v>894</v>
      </c>
      <c r="G1157" s="168" t="s">
        <v>705</v>
      </c>
      <c r="H1157" s="168" t="s">
        <v>704</v>
      </c>
      <c r="I1157" s="168" t="s">
        <v>53</v>
      </c>
      <c r="J1157" s="168"/>
      <c r="K1157" s="168">
        <v>3</v>
      </c>
      <c r="O1157" s="188"/>
      <c r="Q1157" s="168" t="s">
        <v>895</v>
      </c>
      <c r="S1157" s="168" t="s">
        <v>895</v>
      </c>
      <c r="T1157" s="168" t="s">
        <v>707</v>
      </c>
      <c r="U1157" s="168" t="s">
        <v>708</v>
      </c>
      <c r="V1157" s="168">
        <v>2020</v>
      </c>
      <c r="W1157" s="168">
        <v>0.52300000000000002</v>
      </c>
      <c r="Z1157" s="186" t="s">
        <v>2567</v>
      </c>
      <c r="AA1157" s="168" t="s">
        <v>90</v>
      </c>
    </row>
    <row r="1158" spans="1:27" hidden="1" x14ac:dyDescent="0.2">
      <c r="A1158" s="168" t="s">
        <v>884</v>
      </c>
      <c r="B1158" s="168" t="s">
        <v>884</v>
      </c>
      <c r="C1158" s="168" t="s">
        <v>885</v>
      </c>
      <c r="D1158" s="168" t="s">
        <v>885</v>
      </c>
      <c r="E1158" s="168" t="s">
        <v>4693</v>
      </c>
      <c r="F1158" s="168" t="s">
        <v>886</v>
      </c>
      <c r="G1158" s="168" t="s">
        <v>502</v>
      </c>
      <c r="H1158" s="168" t="s">
        <v>501</v>
      </c>
      <c r="I1158" s="168" t="s">
        <v>56</v>
      </c>
      <c r="J1158" s="168"/>
      <c r="K1158" s="168">
        <v>4</v>
      </c>
      <c r="O1158" s="188"/>
      <c r="Q1158" s="168" t="s">
        <v>887</v>
      </c>
      <c r="S1158" s="168" t="s">
        <v>887</v>
      </c>
      <c r="T1158" s="168" t="s">
        <v>491</v>
      </c>
      <c r="U1158" s="168" t="s">
        <v>492</v>
      </c>
      <c r="V1158" s="168">
        <v>2020</v>
      </c>
      <c r="W1158" s="168">
        <v>0.52800000000000002</v>
      </c>
      <c r="Z1158" s="188" t="s">
        <v>2570</v>
      </c>
      <c r="AA1158" s="168" t="s">
        <v>123</v>
      </c>
    </row>
    <row r="1159" spans="1:27" hidden="1" x14ac:dyDescent="0.2">
      <c r="A1159" s="168" t="s">
        <v>310</v>
      </c>
      <c r="B1159" s="168" t="s">
        <v>310</v>
      </c>
      <c r="C1159" s="168" t="s">
        <v>311</v>
      </c>
      <c r="D1159" s="168" t="s">
        <v>311</v>
      </c>
      <c r="E1159" s="168" t="s">
        <v>4699</v>
      </c>
      <c r="F1159" s="168" t="s">
        <v>312</v>
      </c>
      <c r="G1159" s="168" t="s">
        <v>82</v>
      </c>
      <c r="H1159" s="168" t="s">
        <v>81</v>
      </c>
      <c r="I1159" s="168" t="s">
        <v>56</v>
      </c>
      <c r="J1159" s="168"/>
      <c r="K1159" s="168">
        <v>4</v>
      </c>
      <c r="O1159" s="188"/>
      <c r="Q1159" s="168" t="s">
        <v>313</v>
      </c>
      <c r="S1159" s="168" t="s">
        <v>313</v>
      </c>
      <c r="T1159" s="168" t="s">
        <v>26</v>
      </c>
      <c r="U1159" s="168" t="s">
        <v>26</v>
      </c>
      <c r="V1159" s="168">
        <v>2020</v>
      </c>
      <c r="W1159" s="168">
        <v>0.55000000000000004</v>
      </c>
      <c r="Z1159" s="186" t="s">
        <v>2526</v>
      </c>
      <c r="AA1159" s="168" t="s">
        <v>27</v>
      </c>
    </row>
    <row r="1160" spans="1:27" hidden="1" x14ac:dyDescent="0.2">
      <c r="A1160" s="168" t="s">
        <v>310</v>
      </c>
      <c r="B1160" s="168" t="s">
        <v>310</v>
      </c>
      <c r="C1160" s="168" t="s">
        <v>311</v>
      </c>
      <c r="D1160" s="168" t="s">
        <v>311</v>
      </c>
      <c r="E1160" s="168" t="s">
        <v>4699</v>
      </c>
      <c r="F1160" s="168" t="s">
        <v>312</v>
      </c>
      <c r="G1160" s="168" t="s">
        <v>78</v>
      </c>
      <c r="H1160" s="168" t="s">
        <v>77</v>
      </c>
      <c r="I1160" s="168" t="s">
        <v>22</v>
      </c>
      <c r="J1160" s="168"/>
      <c r="K1160" s="168">
        <v>5</v>
      </c>
      <c r="O1160" s="188"/>
      <c r="Q1160" s="168" t="s">
        <v>313</v>
      </c>
      <c r="S1160" s="168" t="s">
        <v>313</v>
      </c>
      <c r="T1160" s="168" t="s">
        <v>26</v>
      </c>
      <c r="U1160" s="168" t="s">
        <v>26</v>
      </c>
      <c r="V1160" s="168">
        <v>2020</v>
      </c>
      <c r="W1160" s="168">
        <v>0.55000000000000004</v>
      </c>
      <c r="Z1160" s="186" t="s">
        <v>2524</v>
      </c>
      <c r="AA1160" s="168" t="s">
        <v>27</v>
      </c>
    </row>
    <row r="1161" spans="1:27" hidden="1" x14ac:dyDescent="0.2">
      <c r="A1161" s="168" t="s">
        <v>918</v>
      </c>
      <c r="B1161" s="168" t="s">
        <v>918</v>
      </c>
      <c r="C1161" s="168" t="s">
        <v>919</v>
      </c>
      <c r="D1161" s="168" t="s">
        <v>919</v>
      </c>
      <c r="E1161" s="168" t="s">
        <v>4699</v>
      </c>
      <c r="F1161" s="168" t="s">
        <v>920</v>
      </c>
      <c r="G1161" s="168" t="s">
        <v>82</v>
      </c>
      <c r="H1161" s="168" t="s">
        <v>81</v>
      </c>
      <c r="I1161" s="168" t="s">
        <v>56</v>
      </c>
      <c r="J1161" s="168"/>
      <c r="K1161" s="168">
        <v>4</v>
      </c>
      <c r="O1161" s="188"/>
      <c r="Q1161" s="168" t="s">
        <v>921</v>
      </c>
      <c r="S1161" s="168" t="s">
        <v>921</v>
      </c>
      <c r="T1161" s="168" t="s">
        <v>26</v>
      </c>
      <c r="U1161" s="168" t="s">
        <v>26</v>
      </c>
      <c r="V1161" s="168">
        <v>2020</v>
      </c>
      <c r="W1161" s="168">
        <v>0.56000000000000005</v>
      </c>
      <c r="Z1161" s="186" t="s">
        <v>2526</v>
      </c>
      <c r="AA1161" s="168" t="s">
        <v>27</v>
      </c>
    </row>
    <row r="1162" spans="1:27" hidden="1" x14ac:dyDescent="0.2">
      <c r="A1162" s="168" t="s">
        <v>918</v>
      </c>
      <c r="B1162" s="168" t="s">
        <v>918</v>
      </c>
      <c r="C1162" s="168" t="s">
        <v>919</v>
      </c>
      <c r="D1162" s="168" t="s">
        <v>919</v>
      </c>
      <c r="E1162" s="168" t="s">
        <v>4699</v>
      </c>
      <c r="F1162" s="168" t="s">
        <v>920</v>
      </c>
      <c r="G1162" s="168" t="s">
        <v>78</v>
      </c>
      <c r="H1162" s="168" t="s">
        <v>77</v>
      </c>
      <c r="I1162" s="168" t="s">
        <v>22</v>
      </c>
      <c r="J1162" s="168"/>
      <c r="K1162" s="168">
        <v>5</v>
      </c>
      <c r="O1162" s="188"/>
      <c r="Q1162" s="168" t="s">
        <v>921</v>
      </c>
      <c r="S1162" s="168" t="s">
        <v>921</v>
      </c>
      <c r="T1162" s="168" t="s">
        <v>26</v>
      </c>
      <c r="U1162" s="168" t="s">
        <v>26</v>
      </c>
      <c r="V1162" s="168">
        <v>2020</v>
      </c>
      <c r="W1162" s="168">
        <v>0.56000000000000005</v>
      </c>
      <c r="Z1162" s="186" t="s">
        <v>2524</v>
      </c>
      <c r="AA1162" s="168" t="s">
        <v>27</v>
      </c>
    </row>
    <row r="1163" spans="1:27" hidden="1" x14ac:dyDescent="0.2">
      <c r="A1163" s="168" t="s">
        <v>2351</v>
      </c>
      <c r="B1163" s="168" t="s">
        <v>2351</v>
      </c>
      <c r="C1163" s="168" t="s">
        <v>2352</v>
      </c>
      <c r="D1163" s="168" t="s">
        <v>2352</v>
      </c>
      <c r="E1163" s="168" t="s">
        <v>4699</v>
      </c>
      <c r="F1163" s="168" t="s">
        <v>2353</v>
      </c>
      <c r="G1163" s="168" t="s">
        <v>33</v>
      </c>
      <c r="H1163" s="168" t="s">
        <v>32</v>
      </c>
      <c r="I1163" s="168" t="s">
        <v>31</v>
      </c>
      <c r="J1163" s="162"/>
      <c r="K1163" s="168">
        <v>1</v>
      </c>
      <c r="O1163" s="188"/>
      <c r="R1163" s="168" t="s">
        <v>2354</v>
      </c>
      <c r="S1163" s="168" t="s">
        <v>2354</v>
      </c>
      <c r="T1163" s="168" t="s">
        <v>26</v>
      </c>
      <c r="U1163" s="168" t="s">
        <v>26</v>
      </c>
      <c r="V1163" s="168">
        <v>2020</v>
      </c>
      <c r="W1163" s="168">
        <v>0.57999999999999996</v>
      </c>
      <c r="X1163" s="168" t="s">
        <v>4402</v>
      </c>
      <c r="Z1163" s="186" t="s">
        <v>2514</v>
      </c>
      <c r="AA1163" s="168" t="s">
        <v>4397</v>
      </c>
    </row>
    <row r="1164" spans="1:27" hidden="1" x14ac:dyDescent="0.2">
      <c r="A1164" s="168" t="s">
        <v>922</v>
      </c>
      <c r="B1164" s="168" t="s">
        <v>922</v>
      </c>
      <c r="C1164" s="168" t="s">
        <v>923</v>
      </c>
      <c r="D1164" s="168" t="s">
        <v>923</v>
      </c>
      <c r="E1164" s="168" t="s">
        <v>4693</v>
      </c>
      <c r="F1164" s="168" t="s">
        <v>924</v>
      </c>
      <c r="G1164" s="168" t="s">
        <v>498</v>
      </c>
      <c r="H1164" s="168" t="s">
        <v>497</v>
      </c>
      <c r="I1164" s="168" t="s">
        <v>31</v>
      </c>
      <c r="J1164" s="162"/>
      <c r="K1164" s="168">
        <v>1</v>
      </c>
      <c r="O1164" s="188"/>
      <c r="R1164" s="168" t="s">
        <v>925</v>
      </c>
      <c r="S1164" s="168" t="s">
        <v>925</v>
      </c>
      <c r="T1164" s="168" t="s">
        <v>491</v>
      </c>
      <c r="U1164" s="168" t="s">
        <v>492</v>
      </c>
      <c r="V1164" s="168">
        <v>2020</v>
      </c>
      <c r="W1164" s="168">
        <v>0.57999999999999996</v>
      </c>
      <c r="X1164" s="168" t="s">
        <v>4402</v>
      </c>
      <c r="Z1164" s="188" t="s">
        <v>2514</v>
      </c>
      <c r="AA1164" s="168" t="s">
        <v>4399</v>
      </c>
    </row>
    <row r="1165" spans="1:27" hidden="1" x14ac:dyDescent="0.2">
      <c r="A1165" s="168" t="s">
        <v>884</v>
      </c>
      <c r="B1165" s="168" t="s">
        <v>884</v>
      </c>
      <c r="C1165" s="168" t="s">
        <v>885</v>
      </c>
      <c r="D1165" s="168" t="s">
        <v>885</v>
      </c>
      <c r="E1165" s="168" t="s">
        <v>4693</v>
      </c>
      <c r="F1165" s="168" t="s">
        <v>886</v>
      </c>
      <c r="G1165" s="168" t="s">
        <v>462</v>
      </c>
      <c r="H1165" s="168" t="s">
        <v>461</v>
      </c>
      <c r="I1165" s="168" t="s">
        <v>34</v>
      </c>
      <c r="J1165" s="168"/>
      <c r="K1165" s="168">
        <v>2</v>
      </c>
      <c r="O1165" s="188"/>
      <c r="R1165" s="168" t="s">
        <v>887</v>
      </c>
      <c r="S1165" s="168" t="s">
        <v>887</v>
      </c>
      <c r="T1165" s="168" t="s">
        <v>491</v>
      </c>
      <c r="U1165" s="168" t="s">
        <v>492</v>
      </c>
      <c r="V1165" s="168">
        <v>2020</v>
      </c>
      <c r="W1165" s="168">
        <v>0.59399999999999997</v>
      </c>
      <c r="X1165" s="168" t="s">
        <v>4402</v>
      </c>
      <c r="Z1165" s="188" t="s">
        <v>2514</v>
      </c>
      <c r="AA1165" s="168" t="s">
        <v>4399</v>
      </c>
    </row>
    <row r="1166" spans="1:27" hidden="1" x14ac:dyDescent="0.2">
      <c r="A1166" s="168" t="s">
        <v>2201</v>
      </c>
      <c r="B1166" s="168" t="s">
        <v>2201</v>
      </c>
      <c r="C1166" s="168" t="s">
        <v>2202</v>
      </c>
      <c r="D1166" s="168" t="s">
        <v>9689</v>
      </c>
      <c r="E1166" s="168" t="s">
        <v>4697</v>
      </c>
      <c r="F1166" s="168" t="s">
        <v>2203</v>
      </c>
      <c r="G1166" s="168" t="s">
        <v>129</v>
      </c>
      <c r="H1166" s="168" t="s">
        <v>128</v>
      </c>
      <c r="I1166" s="168" t="s">
        <v>34</v>
      </c>
      <c r="J1166" s="168"/>
      <c r="K1166" s="168">
        <v>2</v>
      </c>
      <c r="O1166" s="188"/>
      <c r="Q1166" s="168" t="s">
        <v>2204</v>
      </c>
      <c r="S1166" s="168" t="s">
        <v>2204</v>
      </c>
      <c r="T1166" s="168" t="s">
        <v>50</v>
      </c>
      <c r="U1166" s="168" t="s">
        <v>51</v>
      </c>
      <c r="V1166" s="168">
        <v>2020</v>
      </c>
      <c r="W1166" s="168">
        <v>0.59599999999999997</v>
      </c>
      <c r="Y1166" s="168">
        <v>1</v>
      </c>
      <c r="Z1166" s="186" t="s">
        <v>2518</v>
      </c>
      <c r="AA1166" s="168" t="s">
        <v>4395</v>
      </c>
    </row>
    <row r="1167" spans="1:27" hidden="1" x14ac:dyDescent="0.2">
      <c r="A1167" s="168" t="s">
        <v>2303</v>
      </c>
      <c r="B1167" s="168" t="s">
        <v>2303</v>
      </c>
      <c r="C1167" s="168" t="s">
        <v>2304</v>
      </c>
      <c r="D1167" s="168" t="s">
        <v>2304</v>
      </c>
      <c r="E1167" s="168" t="s">
        <v>4693</v>
      </c>
      <c r="F1167" s="168" t="s">
        <v>2305</v>
      </c>
      <c r="G1167" s="168" t="s">
        <v>498</v>
      </c>
      <c r="H1167" s="168" t="s">
        <v>497</v>
      </c>
      <c r="I1167" s="168" t="s">
        <v>31</v>
      </c>
      <c r="J1167" s="162"/>
      <c r="K1167" s="168">
        <v>1</v>
      </c>
      <c r="O1167" s="188"/>
      <c r="R1167" s="168" t="s">
        <v>2306</v>
      </c>
      <c r="S1167" s="168" t="s">
        <v>2306</v>
      </c>
      <c r="T1167" s="168" t="s">
        <v>845</v>
      </c>
      <c r="U1167" s="168" t="s">
        <v>845</v>
      </c>
      <c r="V1167" s="168">
        <v>2020</v>
      </c>
      <c r="W1167" s="168">
        <v>0.6</v>
      </c>
      <c r="X1167" s="168" t="s">
        <v>4402</v>
      </c>
      <c r="Z1167" s="186" t="s">
        <v>2514</v>
      </c>
      <c r="AA1167" s="168" t="s">
        <v>4399</v>
      </c>
    </row>
    <row r="1168" spans="1:27" hidden="1" x14ac:dyDescent="0.2">
      <c r="A1168" s="168" t="s">
        <v>1565</v>
      </c>
      <c r="B1168" s="168" t="s">
        <v>1565</v>
      </c>
      <c r="C1168" s="168" t="s">
        <v>1566</v>
      </c>
      <c r="D1168" s="168" t="s">
        <v>1566</v>
      </c>
      <c r="E1168" s="168" t="s">
        <v>4693</v>
      </c>
      <c r="F1168" s="168" t="s">
        <v>1567</v>
      </c>
      <c r="G1168" s="168" t="s">
        <v>847</v>
      </c>
      <c r="H1168" s="168" t="s">
        <v>846</v>
      </c>
      <c r="I1168" s="168" t="s">
        <v>28</v>
      </c>
      <c r="J1168" s="168"/>
      <c r="K1168" s="168">
        <v>6</v>
      </c>
      <c r="O1168" s="188"/>
      <c r="Q1168" s="168" t="s">
        <v>1568</v>
      </c>
      <c r="S1168" s="168" t="s">
        <v>1568</v>
      </c>
      <c r="T1168" s="168" t="s">
        <v>845</v>
      </c>
      <c r="U1168" s="168" t="s">
        <v>845</v>
      </c>
      <c r="V1168" s="168">
        <v>2020</v>
      </c>
      <c r="W1168" s="168">
        <v>0.6</v>
      </c>
      <c r="Z1168" s="186" t="s">
        <v>2585</v>
      </c>
      <c r="AA1168" s="168" t="s">
        <v>90</v>
      </c>
    </row>
    <row r="1169" spans="1:27" hidden="1" x14ac:dyDescent="0.2">
      <c r="A1169" s="168" t="s">
        <v>1314</v>
      </c>
      <c r="B1169" s="168" t="s">
        <v>1314</v>
      </c>
      <c r="C1169" s="168" t="s">
        <v>1315</v>
      </c>
      <c r="D1169" s="168" t="s">
        <v>1315</v>
      </c>
      <c r="E1169" s="168" t="s">
        <v>4693</v>
      </c>
      <c r="F1169" s="168" t="s">
        <v>1316</v>
      </c>
      <c r="G1169" s="168" t="s">
        <v>496</v>
      </c>
      <c r="H1169" s="168" t="s">
        <v>495</v>
      </c>
      <c r="I1169" s="168" t="s">
        <v>22</v>
      </c>
      <c r="J1169" s="168"/>
      <c r="K1169" s="168">
        <v>5</v>
      </c>
      <c r="O1169" s="188"/>
      <c r="Q1169" s="168" t="s">
        <v>1317</v>
      </c>
      <c r="S1169" s="168" t="s">
        <v>1317</v>
      </c>
      <c r="T1169" s="168" t="s">
        <v>491</v>
      </c>
      <c r="U1169" s="168" t="s">
        <v>492</v>
      </c>
      <c r="V1169" s="168">
        <v>2020</v>
      </c>
      <c r="W1169" s="168">
        <v>0.6</v>
      </c>
      <c r="Z1169" s="188" t="s">
        <v>2568</v>
      </c>
      <c r="AA1169" s="168" t="s">
        <v>123</v>
      </c>
    </row>
    <row r="1170" spans="1:27" hidden="1" x14ac:dyDescent="0.2">
      <c r="A1170" s="168" t="s">
        <v>1331</v>
      </c>
      <c r="B1170" s="168" t="s">
        <v>1331</v>
      </c>
      <c r="C1170" s="168" t="s">
        <v>1332</v>
      </c>
      <c r="D1170" s="168" t="s">
        <v>1332</v>
      </c>
      <c r="E1170" s="168" t="s">
        <v>4693</v>
      </c>
      <c r="F1170" s="168" t="s">
        <v>1333</v>
      </c>
      <c r="G1170" s="168" t="s">
        <v>502</v>
      </c>
      <c r="H1170" s="168" t="s">
        <v>501</v>
      </c>
      <c r="I1170" s="168" t="s">
        <v>56</v>
      </c>
      <c r="J1170" s="168"/>
      <c r="K1170" s="168">
        <v>4</v>
      </c>
      <c r="O1170" s="188"/>
      <c r="Q1170" s="168" t="s">
        <v>1334</v>
      </c>
      <c r="S1170" s="168" t="s">
        <v>1334</v>
      </c>
      <c r="T1170" s="168" t="s">
        <v>491</v>
      </c>
      <c r="U1170" s="168" t="s">
        <v>492</v>
      </c>
      <c r="V1170" s="168">
        <v>2020</v>
      </c>
      <c r="W1170" s="168">
        <v>0.6</v>
      </c>
      <c r="Z1170" s="188" t="s">
        <v>2570</v>
      </c>
      <c r="AA1170" s="168" t="s">
        <v>123</v>
      </c>
    </row>
    <row r="1171" spans="1:27" hidden="1" x14ac:dyDescent="0.2">
      <c r="A1171" s="168" t="s">
        <v>884</v>
      </c>
      <c r="B1171" s="168" t="s">
        <v>884</v>
      </c>
      <c r="C1171" s="168" t="s">
        <v>885</v>
      </c>
      <c r="D1171" s="168" t="s">
        <v>885</v>
      </c>
      <c r="E1171" s="168" t="s">
        <v>4693</v>
      </c>
      <c r="F1171" s="168" t="s">
        <v>886</v>
      </c>
      <c r="G1171" s="168" t="s">
        <v>494</v>
      </c>
      <c r="H1171" s="168" t="s">
        <v>493</v>
      </c>
      <c r="I1171" s="168" t="s">
        <v>38</v>
      </c>
      <c r="J1171" s="168"/>
      <c r="K1171" s="168">
        <v>7</v>
      </c>
      <c r="O1171" s="188"/>
      <c r="Q1171" s="168" t="s">
        <v>887</v>
      </c>
      <c r="S1171" s="168" t="s">
        <v>887</v>
      </c>
      <c r="T1171" s="168" t="s">
        <v>491</v>
      </c>
      <c r="U1171" s="168" t="s">
        <v>492</v>
      </c>
      <c r="V1171" s="168">
        <v>2020</v>
      </c>
      <c r="W1171" s="168">
        <v>0.6</v>
      </c>
      <c r="Z1171" s="188" t="s">
        <v>2527</v>
      </c>
      <c r="AA1171" s="168" t="s">
        <v>90</v>
      </c>
    </row>
    <row r="1172" spans="1:27" hidden="1" x14ac:dyDescent="0.2">
      <c r="A1172" s="168" t="s">
        <v>970</v>
      </c>
      <c r="B1172" s="168" t="s">
        <v>970</v>
      </c>
      <c r="C1172" s="168" t="s">
        <v>971</v>
      </c>
      <c r="D1172" s="168" t="s">
        <v>971</v>
      </c>
      <c r="E1172" s="168" t="s">
        <v>4693</v>
      </c>
      <c r="F1172" s="168" t="s">
        <v>972</v>
      </c>
      <c r="G1172" s="168" t="s">
        <v>494</v>
      </c>
      <c r="H1172" s="168" t="s">
        <v>493</v>
      </c>
      <c r="I1172" s="168" t="s">
        <v>38</v>
      </c>
      <c r="J1172" s="168"/>
      <c r="K1172" s="168">
        <v>7</v>
      </c>
      <c r="O1172" s="188"/>
      <c r="Q1172" s="168" t="s">
        <v>973</v>
      </c>
      <c r="S1172" s="168" t="s">
        <v>973</v>
      </c>
      <c r="T1172" s="168" t="s">
        <v>491</v>
      </c>
      <c r="U1172" s="168" t="s">
        <v>492</v>
      </c>
      <c r="V1172" s="168">
        <v>2020</v>
      </c>
      <c r="W1172" s="168">
        <v>0.6</v>
      </c>
      <c r="Z1172" s="188" t="s">
        <v>2527</v>
      </c>
      <c r="AA1172" s="168" t="s">
        <v>90</v>
      </c>
    </row>
    <row r="1173" spans="1:27" hidden="1" x14ac:dyDescent="0.2">
      <c r="A1173" s="168" t="s">
        <v>485</v>
      </c>
      <c r="B1173" s="168" t="s">
        <v>485</v>
      </c>
      <c r="C1173" s="168" t="s">
        <v>486</v>
      </c>
      <c r="D1173" s="168" t="s">
        <v>486</v>
      </c>
      <c r="E1173" s="168" t="s">
        <v>4693</v>
      </c>
      <c r="F1173" s="168" t="s">
        <v>487</v>
      </c>
      <c r="G1173" s="168" t="s">
        <v>502</v>
      </c>
      <c r="H1173" s="168" t="s">
        <v>501</v>
      </c>
      <c r="I1173" s="168" t="s">
        <v>56</v>
      </c>
      <c r="J1173" s="168"/>
      <c r="K1173" s="168">
        <v>4</v>
      </c>
      <c r="O1173" s="188"/>
      <c r="Q1173" s="168" t="s">
        <v>490</v>
      </c>
      <c r="S1173" s="168" t="s">
        <v>490</v>
      </c>
      <c r="T1173" s="168" t="s">
        <v>491</v>
      </c>
      <c r="U1173" s="168" t="s">
        <v>492</v>
      </c>
      <c r="V1173" s="168">
        <v>2020</v>
      </c>
      <c r="W1173" s="168">
        <v>0.6</v>
      </c>
      <c r="Z1173" s="188" t="s">
        <v>2570</v>
      </c>
      <c r="AA1173" s="168" t="s">
        <v>123</v>
      </c>
    </row>
    <row r="1174" spans="1:27" hidden="1" x14ac:dyDescent="0.2">
      <c r="A1174" s="168" t="s">
        <v>485</v>
      </c>
      <c r="B1174" s="168" t="s">
        <v>485</v>
      </c>
      <c r="C1174" s="168" t="s">
        <v>486</v>
      </c>
      <c r="D1174" s="168" t="s">
        <v>486</v>
      </c>
      <c r="E1174" s="168" t="s">
        <v>4693</v>
      </c>
      <c r="F1174" s="168" t="s">
        <v>487</v>
      </c>
      <c r="G1174" s="168" t="s">
        <v>496</v>
      </c>
      <c r="H1174" s="168" t="s">
        <v>495</v>
      </c>
      <c r="I1174" s="168" t="s">
        <v>22</v>
      </c>
      <c r="J1174" s="168"/>
      <c r="K1174" s="168">
        <v>5</v>
      </c>
      <c r="O1174" s="188"/>
      <c r="Q1174" s="168" t="s">
        <v>490</v>
      </c>
      <c r="S1174" s="168" t="s">
        <v>490</v>
      </c>
      <c r="T1174" s="168" t="s">
        <v>491</v>
      </c>
      <c r="U1174" s="168" t="s">
        <v>492</v>
      </c>
      <c r="V1174" s="168">
        <v>2020</v>
      </c>
      <c r="W1174" s="168">
        <v>0.6</v>
      </c>
      <c r="Z1174" s="188" t="s">
        <v>2568</v>
      </c>
      <c r="AA1174" s="168" t="s">
        <v>123</v>
      </c>
    </row>
    <row r="1175" spans="1:27" hidden="1" x14ac:dyDescent="0.2">
      <c r="A1175" s="168" t="s">
        <v>938</v>
      </c>
      <c r="B1175" s="168" t="s">
        <v>938</v>
      </c>
      <c r="C1175" s="168" t="s">
        <v>939</v>
      </c>
      <c r="D1175" s="168" t="s">
        <v>939</v>
      </c>
      <c r="E1175" s="168" t="s">
        <v>4693</v>
      </c>
      <c r="F1175" s="168" t="s">
        <v>940</v>
      </c>
      <c r="G1175" s="168" t="s">
        <v>502</v>
      </c>
      <c r="H1175" s="168" t="s">
        <v>501</v>
      </c>
      <c r="I1175" s="168" t="s">
        <v>56</v>
      </c>
      <c r="J1175" s="168"/>
      <c r="K1175" s="168">
        <v>4</v>
      </c>
      <c r="O1175" s="188"/>
      <c r="Q1175" s="168" t="s">
        <v>941</v>
      </c>
      <c r="S1175" s="168" t="s">
        <v>941</v>
      </c>
      <c r="T1175" s="168" t="s">
        <v>491</v>
      </c>
      <c r="U1175" s="168" t="s">
        <v>492</v>
      </c>
      <c r="V1175" s="168">
        <v>2020</v>
      </c>
      <c r="W1175" s="168">
        <v>0.6</v>
      </c>
      <c r="Z1175" s="188" t="s">
        <v>2570</v>
      </c>
      <c r="AA1175" s="168" t="s">
        <v>123</v>
      </c>
    </row>
    <row r="1176" spans="1:27" hidden="1" x14ac:dyDescent="0.2">
      <c r="A1176" s="168" t="s">
        <v>243</v>
      </c>
      <c r="B1176" s="168" t="s">
        <v>243</v>
      </c>
      <c r="C1176" s="195" t="s">
        <v>4386</v>
      </c>
      <c r="D1176" s="195" t="s">
        <v>4386</v>
      </c>
      <c r="E1176" s="168" t="s">
        <v>4693</v>
      </c>
      <c r="F1176" s="195" t="s">
        <v>244</v>
      </c>
      <c r="G1176" s="168" t="s">
        <v>136</v>
      </c>
      <c r="H1176" s="168" t="s">
        <v>135</v>
      </c>
      <c r="I1176" s="168" t="s">
        <v>56</v>
      </c>
      <c r="J1176" s="168"/>
      <c r="K1176" s="168">
        <v>4</v>
      </c>
      <c r="O1176" s="188"/>
      <c r="Q1176" s="168" t="s">
        <v>245</v>
      </c>
      <c r="S1176" s="168" t="s">
        <v>245</v>
      </c>
      <c r="T1176" s="168" t="s">
        <v>50</v>
      </c>
      <c r="U1176" s="168" t="s">
        <v>51</v>
      </c>
      <c r="V1176" s="168">
        <v>2020</v>
      </c>
      <c r="W1176" s="168">
        <v>0.6</v>
      </c>
      <c r="Z1176" s="186" t="s">
        <v>2537</v>
      </c>
      <c r="AA1176" s="168" t="s">
        <v>52</v>
      </c>
    </row>
    <row r="1177" spans="1:27" hidden="1" x14ac:dyDescent="0.2">
      <c r="A1177" s="168" t="s">
        <v>243</v>
      </c>
      <c r="B1177" s="168" t="s">
        <v>243</v>
      </c>
      <c r="C1177" s="195" t="s">
        <v>4386</v>
      </c>
      <c r="D1177" s="195" t="s">
        <v>4386</v>
      </c>
      <c r="E1177" s="168" t="s">
        <v>4693</v>
      </c>
      <c r="F1177" s="195" t="s">
        <v>244</v>
      </c>
      <c r="G1177" s="168" t="s">
        <v>139</v>
      </c>
      <c r="H1177" s="168" t="s">
        <v>138</v>
      </c>
      <c r="I1177" s="168" t="s">
        <v>38</v>
      </c>
      <c r="J1177" s="168"/>
      <c r="K1177" s="168">
        <v>7</v>
      </c>
      <c r="O1177" s="188"/>
      <c r="Q1177" s="168" t="s">
        <v>245</v>
      </c>
      <c r="S1177" s="168" t="s">
        <v>245</v>
      </c>
      <c r="T1177" s="168" t="s">
        <v>50</v>
      </c>
      <c r="U1177" s="168" t="s">
        <v>51</v>
      </c>
      <c r="V1177" s="168">
        <v>2020</v>
      </c>
      <c r="W1177" s="168">
        <v>0.6</v>
      </c>
      <c r="Z1177" s="186" t="s">
        <v>2537</v>
      </c>
      <c r="AA1177" s="168" t="s">
        <v>90</v>
      </c>
    </row>
    <row r="1178" spans="1:27" hidden="1" x14ac:dyDescent="0.2">
      <c r="A1178" s="168" t="s">
        <v>243</v>
      </c>
      <c r="B1178" s="168" t="s">
        <v>243</v>
      </c>
      <c r="C1178" s="195" t="s">
        <v>4386</v>
      </c>
      <c r="D1178" s="195" t="s">
        <v>4386</v>
      </c>
      <c r="E1178" s="168" t="s">
        <v>4693</v>
      </c>
      <c r="F1178" s="195" t="s">
        <v>244</v>
      </c>
      <c r="G1178" s="168" t="s">
        <v>146</v>
      </c>
      <c r="H1178" s="168" t="s">
        <v>145</v>
      </c>
      <c r="I1178" s="168" t="s">
        <v>41</v>
      </c>
      <c r="J1178" s="168"/>
      <c r="K1178" s="168">
        <v>8</v>
      </c>
      <c r="O1178" s="188"/>
      <c r="Q1178" s="168" t="s">
        <v>245</v>
      </c>
      <c r="S1178" s="168" t="s">
        <v>245</v>
      </c>
      <c r="T1178" s="168" t="s">
        <v>50</v>
      </c>
      <c r="U1178" s="168" t="s">
        <v>51</v>
      </c>
      <c r="V1178" s="168">
        <v>2020</v>
      </c>
      <c r="W1178" s="168">
        <v>0.6</v>
      </c>
      <c r="Z1178" s="186" t="s">
        <v>2539</v>
      </c>
      <c r="AA1178" s="168" t="s">
        <v>90</v>
      </c>
    </row>
    <row r="1179" spans="1:27" hidden="1" x14ac:dyDescent="0.2">
      <c r="A1179" s="168" t="s">
        <v>243</v>
      </c>
      <c r="B1179" s="168" t="s">
        <v>243</v>
      </c>
      <c r="C1179" s="195" t="s">
        <v>4386</v>
      </c>
      <c r="D1179" s="195" t="s">
        <v>4386</v>
      </c>
      <c r="E1179" s="168" t="s">
        <v>4693</v>
      </c>
      <c r="F1179" s="195" t="s">
        <v>244</v>
      </c>
      <c r="G1179" s="168" t="s">
        <v>144</v>
      </c>
      <c r="H1179" s="168" t="s">
        <v>143</v>
      </c>
      <c r="I1179" s="168" t="s">
        <v>66</v>
      </c>
      <c r="J1179" s="168"/>
      <c r="K1179" s="168">
        <v>9</v>
      </c>
      <c r="O1179" s="188"/>
      <c r="Q1179" s="168" t="s">
        <v>245</v>
      </c>
      <c r="S1179" s="168" t="s">
        <v>245</v>
      </c>
      <c r="T1179" s="168" t="s">
        <v>50</v>
      </c>
      <c r="U1179" s="168" t="s">
        <v>51</v>
      </c>
      <c r="V1179" s="168">
        <v>2020</v>
      </c>
      <c r="W1179" s="168">
        <v>0.6</v>
      </c>
      <c r="Z1179" s="186" t="s">
        <v>2538</v>
      </c>
      <c r="AA1179" s="168" t="s">
        <v>90</v>
      </c>
    </row>
    <row r="1180" spans="1:27" hidden="1" x14ac:dyDescent="0.2">
      <c r="A1180" s="195" t="s">
        <v>1398</v>
      </c>
      <c r="B1180" s="195" t="s">
        <v>1398</v>
      </c>
      <c r="C1180" s="195" t="s">
        <v>1399</v>
      </c>
      <c r="D1180" s="195" t="s">
        <v>1399</v>
      </c>
      <c r="E1180" s="168" t="s">
        <v>4693</v>
      </c>
      <c r="F1180" s="195" t="s">
        <v>1400</v>
      </c>
      <c r="G1180" s="168" t="s">
        <v>136</v>
      </c>
      <c r="H1180" s="168" t="s">
        <v>135</v>
      </c>
      <c r="I1180" s="168" t="s">
        <v>56</v>
      </c>
      <c r="J1180" s="168"/>
      <c r="K1180" s="168">
        <v>4</v>
      </c>
      <c r="O1180" s="188"/>
      <c r="Q1180" s="168" t="s">
        <v>1401</v>
      </c>
      <c r="S1180" s="168" t="s">
        <v>1401</v>
      </c>
      <c r="T1180" s="168" t="s">
        <v>50</v>
      </c>
      <c r="U1180" s="168" t="s">
        <v>51</v>
      </c>
      <c r="V1180" s="168">
        <v>2020</v>
      </c>
      <c r="W1180" s="168">
        <v>0.6</v>
      </c>
      <c r="Z1180" s="186" t="s">
        <v>2537</v>
      </c>
      <c r="AA1180" s="168" t="s">
        <v>52</v>
      </c>
    </row>
    <row r="1181" spans="1:27" hidden="1" x14ac:dyDescent="0.2">
      <c r="A1181" s="195" t="s">
        <v>1398</v>
      </c>
      <c r="B1181" s="195" t="s">
        <v>1398</v>
      </c>
      <c r="C1181" s="195" t="s">
        <v>1399</v>
      </c>
      <c r="D1181" s="195" t="s">
        <v>1399</v>
      </c>
      <c r="E1181" s="168" t="s">
        <v>4693</v>
      </c>
      <c r="F1181" s="195" t="s">
        <v>1400</v>
      </c>
      <c r="G1181" s="168" t="s">
        <v>139</v>
      </c>
      <c r="H1181" s="168" t="s">
        <v>138</v>
      </c>
      <c r="I1181" s="168" t="s">
        <v>38</v>
      </c>
      <c r="J1181" s="168"/>
      <c r="K1181" s="168">
        <v>7</v>
      </c>
      <c r="O1181" s="188"/>
      <c r="Q1181" s="168" t="s">
        <v>1401</v>
      </c>
      <c r="S1181" s="168" t="s">
        <v>1401</v>
      </c>
      <c r="T1181" s="168" t="s">
        <v>50</v>
      </c>
      <c r="U1181" s="168" t="s">
        <v>51</v>
      </c>
      <c r="V1181" s="168">
        <v>2020</v>
      </c>
      <c r="W1181" s="168">
        <v>0.6</v>
      </c>
      <c r="Z1181" s="186" t="s">
        <v>2537</v>
      </c>
      <c r="AA1181" s="168" t="s">
        <v>90</v>
      </c>
    </row>
    <row r="1182" spans="1:27" hidden="1" x14ac:dyDescent="0.2">
      <c r="A1182" s="195" t="s">
        <v>1398</v>
      </c>
      <c r="B1182" s="195" t="s">
        <v>1398</v>
      </c>
      <c r="C1182" s="195" t="s">
        <v>1399</v>
      </c>
      <c r="D1182" s="195" t="s">
        <v>1399</v>
      </c>
      <c r="E1182" s="168" t="s">
        <v>4693</v>
      </c>
      <c r="F1182" s="195" t="s">
        <v>1400</v>
      </c>
      <c r="G1182" s="168" t="s">
        <v>146</v>
      </c>
      <c r="H1182" s="168" t="s">
        <v>145</v>
      </c>
      <c r="I1182" s="168" t="s">
        <v>41</v>
      </c>
      <c r="J1182" s="168"/>
      <c r="K1182" s="168">
        <v>8</v>
      </c>
      <c r="O1182" s="188"/>
      <c r="Q1182" s="168" t="s">
        <v>1401</v>
      </c>
      <c r="S1182" s="168" t="s">
        <v>1401</v>
      </c>
      <c r="T1182" s="168" t="s">
        <v>50</v>
      </c>
      <c r="U1182" s="168" t="s">
        <v>51</v>
      </c>
      <c r="V1182" s="168">
        <v>2020</v>
      </c>
      <c r="W1182" s="168">
        <v>0.6</v>
      </c>
      <c r="Z1182" s="186" t="s">
        <v>2539</v>
      </c>
      <c r="AA1182" s="168" t="s">
        <v>90</v>
      </c>
    </row>
    <row r="1183" spans="1:27" hidden="1" x14ac:dyDescent="0.2">
      <c r="A1183" s="195" t="s">
        <v>1398</v>
      </c>
      <c r="B1183" s="195" t="s">
        <v>1398</v>
      </c>
      <c r="C1183" s="195" t="s">
        <v>1399</v>
      </c>
      <c r="D1183" s="195" t="s">
        <v>1399</v>
      </c>
      <c r="E1183" s="168" t="s">
        <v>4693</v>
      </c>
      <c r="F1183" s="195" t="s">
        <v>1400</v>
      </c>
      <c r="G1183" s="168" t="s">
        <v>144</v>
      </c>
      <c r="H1183" s="168" t="s">
        <v>143</v>
      </c>
      <c r="I1183" s="168" t="s">
        <v>66</v>
      </c>
      <c r="J1183" s="168"/>
      <c r="K1183" s="168">
        <v>9</v>
      </c>
      <c r="O1183" s="188"/>
      <c r="Q1183" s="168" t="s">
        <v>1401</v>
      </c>
      <c r="S1183" s="168" t="s">
        <v>1401</v>
      </c>
      <c r="T1183" s="168" t="s">
        <v>50</v>
      </c>
      <c r="U1183" s="168" t="s">
        <v>51</v>
      </c>
      <c r="V1183" s="168">
        <v>2020</v>
      </c>
      <c r="W1183" s="168">
        <v>0.6</v>
      </c>
      <c r="Z1183" s="186" t="s">
        <v>2538</v>
      </c>
      <c r="AA1183" s="168" t="s">
        <v>90</v>
      </c>
    </row>
    <row r="1184" spans="1:27" hidden="1" x14ac:dyDescent="0.2">
      <c r="A1184" s="168" t="s">
        <v>2271</v>
      </c>
      <c r="B1184" s="168" t="s">
        <v>2271</v>
      </c>
      <c r="C1184" s="168" t="s">
        <v>2272</v>
      </c>
      <c r="D1184" s="168" t="s">
        <v>9693</v>
      </c>
      <c r="E1184" s="168" t="s">
        <v>4693</v>
      </c>
      <c r="F1184" s="168" t="s">
        <v>2273</v>
      </c>
      <c r="G1184" s="168" t="s">
        <v>1425</v>
      </c>
      <c r="H1184" s="168" t="s">
        <v>1424</v>
      </c>
      <c r="I1184" s="168" t="s">
        <v>28</v>
      </c>
      <c r="J1184" s="168"/>
      <c r="K1184" s="168">
        <v>6</v>
      </c>
      <c r="O1184" s="188"/>
      <c r="Q1184" s="168" t="s">
        <v>2274</v>
      </c>
      <c r="S1184" s="168" t="s">
        <v>2274</v>
      </c>
      <c r="T1184" s="168" t="s">
        <v>656</v>
      </c>
      <c r="U1184" s="168" t="s">
        <v>657</v>
      </c>
      <c r="V1184" s="168">
        <v>2020</v>
      </c>
      <c r="W1184" s="168">
        <v>0.6</v>
      </c>
      <c r="Z1184" s="186" t="s">
        <v>2513</v>
      </c>
      <c r="AA1184" s="168" t="s">
        <v>93</v>
      </c>
    </row>
    <row r="1185" spans="1:27" hidden="1" x14ac:dyDescent="0.2">
      <c r="A1185" s="168" t="s">
        <v>2271</v>
      </c>
      <c r="B1185" s="168" t="s">
        <v>2271</v>
      </c>
      <c r="C1185" s="168" t="s">
        <v>2272</v>
      </c>
      <c r="D1185" s="168" t="s">
        <v>9693</v>
      </c>
      <c r="E1185" s="168" t="s">
        <v>4693</v>
      </c>
      <c r="F1185" s="168" t="s">
        <v>2273</v>
      </c>
      <c r="G1185" s="168" t="s">
        <v>1427</v>
      </c>
      <c r="H1185" s="168" t="s">
        <v>1426</v>
      </c>
      <c r="I1185" s="168" t="s">
        <v>38</v>
      </c>
      <c r="J1185" s="168"/>
      <c r="K1185" s="168">
        <v>7</v>
      </c>
      <c r="O1185" s="188"/>
      <c r="Q1185" s="168" t="s">
        <v>2274</v>
      </c>
      <c r="S1185" s="168" t="s">
        <v>2274</v>
      </c>
      <c r="T1185" s="168" t="s">
        <v>656</v>
      </c>
      <c r="U1185" s="168" t="s">
        <v>657</v>
      </c>
      <c r="V1185" s="168">
        <v>2020</v>
      </c>
      <c r="W1185" s="168">
        <v>0.6</v>
      </c>
      <c r="Z1185" s="186" t="s">
        <v>2595</v>
      </c>
      <c r="AA1185" s="168" t="s">
        <v>93</v>
      </c>
    </row>
    <row r="1186" spans="1:27" hidden="1" x14ac:dyDescent="0.2">
      <c r="A1186" s="168" t="s">
        <v>1227</v>
      </c>
      <c r="B1186" s="168" t="s">
        <v>1227</v>
      </c>
      <c r="C1186" s="168" t="s">
        <v>1228</v>
      </c>
      <c r="D1186" s="168" t="s">
        <v>1228</v>
      </c>
      <c r="E1186" s="168" t="s">
        <v>4692</v>
      </c>
      <c r="F1186" s="168" t="s">
        <v>1225</v>
      </c>
      <c r="G1186" s="168" t="s">
        <v>793</v>
      </c>
      <c r="H1186" s="168" t="s">
        <v>792</v>
      </c>
      <c r="I1186" s="168" t="s">
        <v>53</v>
      </c>
      <c r="J1186" s="168"/>
      <c r="K1186" s="168">
        <v>3</v>
      </c>
      <c r="O1186" s="188"/>
      <c r="Q1186" s="168" t="s">
        <v>1226</v>
      </c>
      <c r="S1186" s="168" t="s">
        <v>1226</v>
      </c>
      <c r="T1186" s="168" t="s">
        <v>795</v>
      </c>
      <c r="U1186" s="168" t="s">
        <v>796</v>
      </c>
      <c r="V1186" s="168">
        <v>2020</v>
      </c>
      <c r="W1186" s="168">
        <v>0.6</v>
      </c>
      <c r="Z1186" s="186" t="s">
        <v>2535</v>
      </c>
      <c r="AA1186" s="168" t="s">
        <v>27</v>
      </c>
    </row>
    <row r="1187" spans="1:27" hidden="1" x14ac:dyDescent="0.2">
      <c r="A1187" s="168" t="s">
        <v>1017</v>
      </c>
      <c r="B1187" s="168" t="s">
        <v>1017</v>
      </c>
      <c r="C1187" s="168" t="s">
        <v>1018</v>
      </c>
      <c r="D1187" s="168" t="s">
        <v>1018</v>
      </c>
      <c r="E1187" s="168" t="s">
        <v>4692</v>
      </c>
      <c r="F1187" s="168" t="s">
        <v>1015</v>
      </c>
      <c r="G1187" s="168" t="s">
        <v>700</v>
      </c>
      <c r="H1187" s="168" t="s">
        <v>699</v>
      </c>
      <c r="I1187" s="168" t="s">
        <v>53</v>
      </c>
      <c r="J1187" s="168"/>
      <c r="K1187" s="168">
        <v>3</v>
      </c>
      <c r="O1187" s="188"/>
      <c r="Q1187" s="168" t="s">
        <v>1016</v>
      </c>
      <c r="S1187" s="168" t="s">
        <v>1016</v>
      </c>
      <c r="T1187" s="168" t="s">
        <v>795</v>
      </c>
      <c r="U1187" s="168" t="s">
        <v>796</v>
      </c>
      <c r="V1187" s="168">
        <v>2020</v>
      </c>
      <c r="W1187" s="168">
        <v>0.6</v>
      </c>
      <c r="Z1187" s="186" t="s">
        <v>2535</v>
      </c>
      <c r="AA1187" s="168" t="s">
        <v>27</v>
      </c>
    </row>
    <row r="1188" spans="1:27" hidden="1" x14ac:dyDescent="0.2">
      <c r="A1188" s="168" t="s">
        <v>1242</v>
      </c>
      <c r="B1188" s="168" t="s">
        <v>1242</v>
      </c>
      <c r="C1188" s="168" t="s">
        <v>1243</v>
      </c>
      <c r="D1188" s="168" t="s">
        <v>1243</v>
      </c>
      <c r="E1188" s="168" t="s">
        <v>4692</v>
      </c>
      <c r="F1188" s="168" t="s">
        <v>1240</v>
      </c>
      <c r="G1188" s="168" t="s">
        <v>793</v>
      </c>
      <c r="H1188" s="168" t="s">
        <v>792</v>
      </c>
      <c r="I1188" s="168" t="s">
        <v>53</v>
      </c>
      <c r="J1188" s="168"/>
      <c r="K1188" s="168">
        <v>3</v>
      </c>
      <c r="O1188" s="188"/>
      <c r="Q1188" s="168" t="s">
        <v>1241</v>
      </c>
      <c r="S1188" s="168" t="s">
        <v>1241</v>
      </c>
      <c r="T1188" s="168" t="s">
        <v>795</v>
      </c>
      <c r="U1188" s="168" t="s">
        <v>796</v>
      </c>
      <c r="V1188" s="168">
        <v>2020</v>
      </c>
      <c r="W1188" s="168">
        <v>0.6</v>
      </c>
      <c r="Z1188" s="186" t="s">
        <v>2535</v>
      </c>
      <c r="AA1188" s="168" t="s">
        <v>27</v>
      </c>
    </row>
    <row r="1189" spans="1:27" hidden="1" x14ac:dyDescent="0.2">
      <c r="A1189" s="168" t="s">
        <v>1600</v>
      </c>
      <c r="B1189" s="168" t="s">
        <v>1600</v>
      </c>
      <c r="C1189" s="168" t="s">
        <v>1601</v>
      </c>
      <c r="D1189" s="168" t="s">
        <v>1601</v>
      </c>
      <c r="E1189" s="168" t="s">
        <v>4699</v>
      </c>
      <c r="F1189" s="168" t="s">
        <v>1602</v>
      </c>
      <c r="G1189" s="168" t="s">
        <v>24</v>
      </c>
      <c r="H1189" s="168" t="s">
        <v>23</v>
      </c>
      <c r="I1189" s="168" t="s">
        <v>22</v>
      </c>
      <c r="J1189" s="168"/>
      <c r="K1189" s="168">
        <v>5</v>
      </c>
      <c r="O1189" s="188"/>
      <c r="Q1189" s="168" t="s">
        <v>1603</v>
      </c>
      <c r="S1189" s="168" t="s">
        <v>1603</v>
      </c>
      <c r="T1189" s="168" t="s">
        <v>26</v>
      </c>
      <c r="U1189" s="168" t="s">
        <v>26</v>
      </c>
      <c r="V1189" s="168">
        <v>2020</v>
      </c>
      <c r="W1189" s="168">
        <v>0.6</v>
      </c>
      <c r="Z1189" s="186" t="s">
        <v>2512</v>
      </c>
      <c r="AA1189" s="168" t="s">
        <v>27</v>
      </c>
    </row>
    <row r="1190" spans="1:27" hidden="1" x14ac:dyDescent="0.2">
      <c r="A1190" s="168" t="s">
        <v>1600</v>
      </c>
      <c r="B1190" s="168" t="s">
        <v>1600</v>
      </c>
      <c r="C1190" s="168" t="s">
        <v>1601</v>
      </c>
      <c r="D1190" s="168" t="s">
        <v>1601</v>
      </c>
      <c r="E1190" s="168" t="s">
        <v>4699</v>
      </c>
      <c r="F1190" s="168" t="s">
        <v>1602</v>
      </c>
      <c r="G1190" s="168" t="s">
        <v>30</v>
      </c>
      <c r="H1190" s="168" t="s">
        <v>29</v>
      </c>
      <c r="I1190" s="168" t="s">
        <v>28</v>
      </c>
      <c r="J1190" s="168"/>
      <c r="K1190" s="168">
        <v>6</v>
      </c>
      <c r="O1190" s="188"/>
      <c r="Q1190" s="168" t="s">
        <v>1603</v>
      </c>
      <c r="S1190" s="168" t="s">
        <v>1603</v>
      </c>
      <c r="T1190" s="168" t="s">
        <v>26</v>
      </c>
      <c r="U1190" s="168" t="s">
        <v>26</v>
      </c>
      <c r="V1190" s="168">
        <v>2020</v>
      </c>
      <c r="W1190" s="168">
        <v>0.6</v>
      </c>
      <c r="Z1190" s="186" t="s">
        <v>2513</v>
      </c>
      <c r="AA1190" s="168" t="s">
        <v>27</v>
      </c>
    </row>
    <row r="1191" spans="1:27" hidden="1" x14ac:dyDescent="0.2">
      <c r="A1191" s="168" t="s">
        <v>1600</v>
      </c>
      <c r="B1191" s="168" t="s">
        <v>1600</v>
      </c>
      <c r="C1191" s="168" t="s">
        <v>1601</v>
      </c>
      <c r="D1191" s="168" t="s">
        <v>1601</v>
      </c>
      <c r="E1191" s="168" t="s">
        <v>4699</v>
      </c>
      <c r="F1191" s="168" t="s">
        <v>1602</v>
      </c>
      <c r="G1191" s="168" t="s">
        <v>40</v>
      </c>
      <c r="H1191" s="168" t="s">
        <v>39</v>
      </c>
      <c r="I1191" s="168" t="s">
        <v>38</v>
      </c>
      <c r="J1191" s="168"/>
      <c r="K1191" s="168">
        <v>7</v>
      </c>
      <c r="O1191" s="188"/>
      <c r="Q1191" s="168" t="s">
        <v>1603</v>
      </c>
      <c r="S1191" s="168" t="s">
        <v>1603</v>
      </c>
      <c r="T1191" s="168" t="s">
        <v>26</v>
      </c>
      <c r="U1191" s="168" t="s">
        <v>26</v>
      </c>
      <c r="V1191" s="168">
        <v>2020</v>
      </c>
      <c r="W1191" s="168">
        <v>0.6</v>
      </c>
      <c r="Z1191" s="186" t="s">
        <v>2515</v>
      </c>
      <c r="AA1191" s="168" t="s">
        <v>27</v>
      </c>
    </row>
    <row r="1192" spans="1:27" hidden="1" x14ac:dyDescent="0.2">
      <c r="A1192" s="168" t="s">
        <v>1600</v>
      </c>
      <c r="B1192" s="168" t="s">
        <v>1600</v>
      </c>
      <c r="C1192" s="168" t="s">
        <v>1601</v>
      </c>
      <c r="D1192" s="168" t="s">
        <v>1601</v>
      </c>
      <c r="E1192" s="168" t="s">
        <v>4699</v>
      </c>
      <c r="F1192" s="168" t="s">
        <v>1602</v>
      </c>
      <c r="G1192" s="168" t="s">
        <v>43</v>
      </c>
      <c r="H1192" s="168" t="s">
        <v>42</v>
      </c>
      <c r="I1192" s="168" t="s">
        <v>41</v>
      </c>
      <c r="J1192" s="168"/>
      <c r="K1192" s="168">
        <v>8</v>
      </c>
      <c r="O1192" s="188"/>
      <c r="Q1192" s="168" t="s">
        <v>1603</v>
      </c>
      <c r="S1192" s="168" t="s">
        <v>1603</v>
      </c>
      <c r="T1192" s="168" t="s">
        <v>26</v>
      </c>
      <c r="U1192" s="168" t="s">
        <v>26</v>
      </c>
      <c r="V1192" s="168">
        <v>2020</v>
      </c>
      <c r="W1192" s="168">
        <v>0.6</v>
      </c>
      <c r="Z1192" s="186" t="s">
        <v>2516</v>
      </c>
      <c r="AA1192" s="168" t="s">
        <v>27</v>
      </c>
    </row>
    <row r="1193" spans="1:27" hidden="1" x14ac:dyDescent="0.2">
      <c r="A1193" s="168" t="s">
        <v>1299</v>
      </c>
      <c r="B1193" s="168" t="s">
        <v>1299</v>
      </c>
      <c r="C1193" s="168" t="s">
        <v>4379</v>
      </c>
      <c r="D1193" s="168" t="s">
        <v>4379</v>
      </c>
      <c r="E1193" s="168" t="s">
        <v>4699</v>
      </c>
      <c r="F1193" s="168" t="s">
        <v>1300</v>
      </c>
      <c r="G1193" s="168" t="s">
        <v>425</v>
      </c>
      <c r="H1193" s="168" t="s">
        <v>424</v>
      </c>
      <c r="I1193" s="168" t="s">
        <v>53</v>
      </c>
      <c r="J1193" s="168"/>
      <c r="K1193" s="168">
        <v>3</v>
      </c>
      <c r="O1193" s="188"/>
      <c r="Q1193" s="168" t="s">
        <v>1301</v>
      </c>
      <c r="S1193" s="168" t="s">
        <v>1301</v>
      </c>
      <c r="T1193" s="168" t="s">
        <v>419</v>
      </c>
      <c r="U1193" s="168" t="s">
        <v>419</v>
      </c>
      <c r="V1193" s="168">
        <v>2020</v>
      </c>
      <c r="W1193" s="168">
        <v>0.6</v>
      </c>
      <c r="Z1193" s="186" t="s">
        <v>2558</v>
      </c>
      <c r="AA1193" s="168" t="s">
        <v>90</v>
      </c>
    </row>
    <row r="1194" spans="1:27" hidden="1" x14ac:dyDescent="0.2">
      <c r="A1194" s="168" t="s">
        <v>1299</v>
      </c>
      <c r="B1194" s="168" t="s">
        <v>1299</v>
      </c>
      <c r="C1194" s="168" t="s">
        <v>4379</v>
      </c>
      <c r="D1194" s="168" t="s">
        <v>4379</v>
      </c>
      <c r="E1194" s="168" t="s">
        <v>4699</v>
      </c>
      <c r="F1194" s="168" t="s">
        <v>1300</v>
      </c>
      <c r="G1194" s="168" t="s">
        <v>427</v>
      </c>
      <c r="H1194" s="168" t="s">
        <v>426</v>
      </c>
      <c r="I1194" s="168" t="s">
        <v>56</v>
      </c>
      <c r="J1194" s="168"/>
      <c r="K1194" s="168">
        <v>4</v>
      </c>
      <c r="O1194" s="188"/>
      <c r="Q1194" s="168" t="s">
        <v>1301</v>
      </c>
      <c r="S1194" s="168" t="s">
        <v>1301</v>
      </c>
      <c r="T1194" s="168" t="s">
        <v>419</v>
      </c>
      <c r="U1194" s="168" t="s">
        <v>419</v>
      </c>
      <c r="V1194" s="168">
        <v>2020</v>
      </c>
      <c r="W1194" s="168">
        <v>0.6</v>
      </c>
      <c r="Z1194" s="186" t="s">
        <v>2534</v>
      </c>
      <c r="AA1194" s="168" t="s">
        <v>90</v>
      </c>
    </row>
    <row r="1195" spans="1:27" hidden="1" x14ac:dyDescent="0.2">
      <c r="A1195" s="168" t="s">
        <v>1299</v>
      </c>
      <c r="B1195" s="168" t="s">
        <v>1299</v>
      </c>
      <c r="C1195" s="168" t="s">
        <v>4379</v>
      </c>
      <c r="D1195" s="168" t="s">
        <v>4379</v>
      </c>
      <c r="E1195" s="168" t="s">
        <v>4699</v>
      </c>
      <c r="F1195" s="168" t="s">
        <v>1300</v>
      </c>
      <c r="G1195" s="168" t="s">
        <v>417</v>
      </c>
      <c r="H1195" s="168" t="s">
        <v>416</v>
      </c>
      <c r="I1195" s="168" t="s">
        <v>22</v>
      </c>
      <c r="J1195" s="168"/>
      <c r="K1195" s="168">
        <v>5</v>
      </c>
      <c r="O1195" s="188"/>
      <c r="Q1195" s="168" t="s">
        <v>1301</v>
      </c>
      <c r="S1195" s="168" t="s">
        <v>1301</v>
      </c>
      <c r="T1195" s="168" t="s">
        <v>419</v>
      </c>
      <c r="U1195" s="168" t="s">
        <v>419</v>
      </c>
      <c r="V1195" s="168">
        <v>2020</v>
      </c>
      <c r="W1195" s="168">
        <v>0.6</v>
      </c>
      <c r="Z1195" s="186" t="s">
        <v>2553</v>
      </c>
      <c r="AA1195" s="168" t="s">
        <v>90</v>
      </c>
    </row>
    <row r="1196" spans="1:27" hidden="1" x14ac:dyDescent="0.2">
      <c r="A1196" s="168" t="s">
        <v>1299</v>
      </c>
      <c r="B1196" s="168" t="s">
        <v>1299</v>
      </c>
      <c r="C1196" s="168" t="s">
        <v>4379</v>
      </c>
      <c r="D1196" s="168" t="s">
        <v>4379</v>
      </c>
      <c r="E1196" s="168" t="s">
        <v>4699</v>
      </c>
      <c r="F1196" s="168" t="s">
        <v>1300</v>
      </c>
      <c r="G1196" s="168" t="s">
        <v>421</v>
      </c>
      <c r="H1196" s="168" t="s">
        <v>420</v>
      </c>
      <c r="I1196" s="168" t="s">
        <v>28</v>
      </c>
      <c r="J1196" s="168"/>
      <c r="K1196" s="168">
        <v>6</v>
      </c>
      <c r="O1196" s="188"/>
      <c r="Q1196" s="168" t="s">
        <v>1301</v>
      </c>
      <c r="S1196" s="168" t="s">
        <v>1301</v>
      </c>
      <c r="T1196" s="168" t="s">
        <v>419</v>
      </c>
      <c r="U1196" s="168" t="s">
        <v>419</v>
      </c>
      <c r="V1196" s="168">
        <v>2020</v>
      </c>
      <c r="W1196" s="168">
        <v>0.6</v>
      </c>
      <c r="Z1196" s="186" t="s">
        <v>2553</v>
      </c>
      <c r="AA1196" s="168" t="s">
        <v>90</v>
      </c>
    </row>
    <row r="1197" spans="1:27" hidden="1" x14ac:dyDescent="0.2">
      <c r="A1197" s="168" t="s">
        <v>2228</v>
      </c>
      <c r="B1197" s="168" t="s">
        <v>2228</v>
      </c>
      <c r="C1197" s="168" t="s">
        <v>2229</v>
      </c>
      <c r="D1197" s="168" t="s">
        <v>2229</v>
      </c>
      <c r="E1197" s="168" t="s">
        <v>4693</v>
      </c>
      <c r="F1197" s="168" t="s">
        <v>2230</v>
      </c>
      <c r="G1197" s="168" t="s">
        <v>462</v>
      </c>
      <c r="H1197" s="168" t="s">
        <v>461</v>
      </c>
      <c r="I1197" s="168" t="s">
        <v>34</v>
      </c>
      <c r="J1197" s="168"/>
      <c r="K1197" s="168">
        <v>2</v>
      </c>
      <c r="O1197" s="188"/>
      <c r="R1197" s="168" t="s">
        <v>2231</v>
      </c>
      <c r="S1197" s="168" t="s">
        <v>2231</v>
      </c>
      <c r="T1197" s="168" t="s">
        <v>491</v>
      </c>
      <c r="U1197" s="168" t="s">
        <v>492</v>
      </c>
      <c r="V1197" s="168">
        <v>2020</v>
      </c>
      <c r="W1197" s="168">
        <v>0.60299999999999998</v>
      </c>
      <c r="X1197" s="168" t="s">
        <v>4402</v>
      </c>
      <c r="Z1197" s="188" t="s">
        <v>2514</v>
      </c>
      <c r="AA1197" s="168" t="s">
        <v>4399</v>
      </c>
    </row>
    <row r="1198" spans="1:27" hidden="1" x14ac:dyDescent="0.2">
      <c r="A1198" s="168" t="s">
        <v>2228</v>
      </c>
      <c r="B1198" s="168" t="s">
        <v>2228</v>
      </c>
      <c r="C1198" s="168" t="s">
        <v>2229</v>
      </c>
      <c r="D1198" s="168" t="s">
        <v>2229</v>
      </c>
      <c r="E1198" s="168" t="s">
        <v>4693</v>
      </c>
      <c r="F1198" s="168" t="s">
        <v>2230</v>
      </c>
      <c r="G1198" s="168" t="s">
        <v>502</v>
      </c>
      <c r="H1198" s="168" t="s">
        <v>501</v>
      </c>
      <c r="I1198" s="168" t="s">
        <v>56</v>
      </c>
      <c r="J1198" s="168"/>
      <c r="K1198" s="168">
        <v>4</v>
      </c>
      <c r="O1198" s="188"/>
      <c r="Q1198" s="168" t="s">
        <v>2231</v>
      </c>
      <c r="S1198" s="168" t="s">
        <v>2231</v>
      </c>
      <c r="T1198" s="168" t="s">
        <v>491</v>
      </c>
      <c r="U1198" s="168" t="s">
        <v>492</v>
      </c>
      <c r="V1198" s="168">
        <v>2020</v>
      </c>
      <c r="W1198" s="168">
        <v>0.60299999999999998</v>
      </c>
      <c r="Z1198" s="188" t="s">
        <v>2570</v>
      </c>
      <c r="AA1198" s="168" t="s">
        <v>123</v>
      </c>
    </row>
    <row r="1199" spans="1:27" hidden="1" x14ac:dyDescent="0.2">
      <c r="A1199" s="168" t="s">
        <v>2228</v>
      </c>
      <c r="B1199" s="168" t="s">
        <v>2228</v>
      </c>
      <c r="C1199" s="168" t="s">
        <v>2229</v>
      </c>
      <c r="D1199" s="168" t="s">
        <v>2229</v>
      </c>
      <c r="E1199" s="168" t="s">
        <v>4693</v>
      </c>
      <c r="F1199" s="168" t="s">
        <v>2230</v>
      </c>
      <c r="G1199" s="168" t="s">
        <v>496</v>
      </c>
      <c r="H1199" s="168" t="s">
        <v>495</v>
      </c>
      <c r="I1199" s="168" t="s">
        <v>22</v>
      </c>
      <c r="J1199" s="168"/>
      <c r="K1199" s="168">
        <v>5</v>
      </c>
      <c r="O1199" s="188"/>
      <c r="Q1199" s="168" t="s">
        <v>2231</v>
      </c>
      <c r="S1199" s="168" t="s">
        <v>2231</v>
      </c>
      <c r="T1199" s="168" t="s">
        <v>491</v>
      </c>
      <c r="U1199" s="168" t="s">
        <v>492</v>
      </c>
      <c r="V1199" s="168">
        <v>2020</v>
      </c>
      <c r="W1199" s="168">
        <v>0.60299999999999998</v>
      </c>
      <c r="Z1199" s="188" t="s">
        <v>2568</v>
      </c>
      <c r="AA1199" s="168" t="s">
        <v>123</v>
      </c>
    </row>
    <row r="1200" spans="1:27" hidden="1" x14ac:dyDescent="0.2">
      <c r="A1200" s="168" t="s">
        <v>930</v>
      </c>
      <c r="B1200" s="168" t="s">
        <v>930</v>
      </c>
      <c r="C1200" s="168" t="s">
        <v>931</v>
      </c>
      <c r="D1200" s="168" t="s">
        <v>931</v>
      </c>
      <c r="E1200" s="168" t="s">
        <v>4697</v>
      </c>
      <c r="F1200" s="168" t="s">
        <v>932</v>
      </c>
      <c r="G1200" s="168" t="s">
        <v>222</v>
      </c>
      <c r="H1200" s="168" t="s">
        <v>221</v>
      </c>
      <c r="I1200" s="168" t="s">
        <v>41</v>
      </c>
      <c r="J1200" s="168"/>
      <c r="K1200" s="168">
        <v>8</v>
      </c>
      <c r="O1200" s="188"/>
      <c r="Q1200" s="168" t="s">
        <v>933</v>
      </c>
      <c r="S1200" s="168" t="s">
        <v>933</v>
      </c>
      <c r="T1200" s="168" t="s">
        <v>187</v>
      </c>
      <c r="U1200" s="168" t="s">
        <v>187</v>
      </c>
      <c r="V1200" s="168">
        <v>2020</v>
      </c>
      <c r="W1200" s="168">
        <v>0.62</v>
      </c>
      <c r="Z1200" s="186" t="s">
        <v>2537</v>
      </c>
      <c r="AA1200" s="168" t="s">
        <v>90</v>
      </c>
    </row>
    <row r="1201" spans="1:30" hidden="1" x14ac:dyDescent="0.2">
      <c r="A1201" s="168" t="s">
        <v>2206</v>
      </c>
      <c r="B1201" s="168" t="s">
        <v>2206</v>
      </c>
      <c r="C1201" s="168" t="s">
        <v>2207</v>
      </c>
      <c r="D1201" s="168" t="s">
        <v>9690</v>
      </c>
      <c r="E1201" s="168" t="s">
        <v>4697</v>
      </c>
      <c r="F1201" s="168" t="s">
        <v>2208</v>
      </c>
      <c r="G1201" s="168" t="s">
        <v>55</v>
      </c>
      <c r="H1201" s="168" t="s">
        <v>54</v>
      </c>
      <c r="I1201" s="168" t="s">
        <v>53</v>
      </c>
      <c r="J1201" s="168"/>
      <c r="K1201" s="168">
        <v>3</v>
      </c>
      <c r="O1201" s="188"/>
      <c r="Q1201" s="168" t="s">
        <v>2209</v>
      </c>
      <c r="S1201" s="168" t="s">
        <v>2209</v>
      </c>
      <c r="T1201" s="168" t="s">
        <v>50</v>
      </c>
      <c r="U1201" s="168" t="s">
        <v>51</v>
      </c>
      <c r="V1201" s="168">
        <v>2020</v>
      </c>
      <c r="W1201" s="168">
        <v>0.62</v>
      </c>
      <c r="Z1201" s="186" t="s">
        <v>2518</v>
      </c>
      <c r="AA1201" s="168" t="s">
        <v>52</v>
      </c>
    </row>
    <row r="1202" spans="1:30" hidden="1" x14ac:dyDescent="0.2">
      <c r="A1202" s="168" t="s">
        <v>2206</v>
      </c>
      <c r="B1202" s="168" t="s">
        <v>2206</v>
      </c>
      <c r="C1202" s="168" t="s">
        <v>2207</v>
      </c>
      <c r="D1202" s="168" t="s">
        <v>9690</v>
      </c>
      <c r="E1202" s="168" t="s">
        <v>4697</v>
      </c>
      <c r="F1202" s="168" t="s">
        <v>2208</v>
      </c>
      <c r="G1202" s="168" t="s">
        <v>407</v>
      </c>
      <c r="H1202" s="168" t="s">
        <v>406</v>
      </c>
      <c r="I1202" s="168" t="s">
        <v>22</v>
      </c>
      <c r="J1202" s="168"/>
      <c r="K1202" s="168">
        <v>5</v>
      </c>
      <c r="O1202" s="188"/>
      <c r="Q1202" s="168" t="s">
        <v>2209</v>
      </c>
      <c r="S1202" s="168" t="s">
        <v>2209</v>
      </c>
      <c r="T1202" s="168" t="s">
        <v>50</v>
      </c>
      <c r="U1202" s="168" t="s">
        <v>51</v>
      </c>
      <c r="V1202" s="168">
        <v>2020</v>
      </c>
      <c r="W1202" s="168">
        <v>0.62</v>
      </c>
      <c r="Z1202" s="186" t="s">
        <v>2517</v>
      </c>
      <c r="AA1202" s="168" t="s">
        <v>52</v>
      </c>
    </row>
    <row r="1203" spans="1:30" hidden="1" x14ac:dyDescent="0.2">
      <c r="A1203" s="168" t="s">
        <v>2206</v>
      </c>
      <c r="B1203" s="168" t="s">
        <v>2206</v>
      </c>
      <c r="C1203" s="168" t="s">
        <v>2207</v>
      </c>
      <c r="D1203" s="168" t="s">
        <v>9690</v>
      </c>
      <c r="E1203" s="168" t="s">
        <v>4697</v>
      </c>
      <c r="F1203" s="168" t="s">
        <v>2208</v>
      </c>
      <c r="G1203" s="168" t="s">
        <v>410</v>
      </c>
      <c r="H1203" s="168" t="s">
        <v>409</v>
      </c>
      <c r="I1203" s="168" t="s">
        <v>28</v>
      </c>
      <c r="J1203" s="168"/>
      <c r="K1203" s="168">
        <v>6</v>
      </c>
      <c r="O1203" s="188"/>
      <c r="Q1203" s="168" t="s">
        <v>2209</v>
      </c>
      <c r="S1203" s="168" t="s">
        <v>2209</v>
      </c>
      <c r="T1203" s="168" t="s">
        <v>50</v>
      </c>
      <c r="U1203" s="168" t="s">
        <v>51</v>
      </c>
      <c r="V1203" s="168">
        <v>2020</v>
      </c>
      <c r="W1203" s="168">
        <v>0.62</v>
      </c>
      <c r="Z1203" s="186" t="s">
        <v>2539</v>
      </c>
      <c r="AA1203" s="168" t="s">
        <v>52</v>
      </c>
    </row>
    <row r="1204" spans="1:30" hidden="1" x14ac:dyDescent="0.2">
      <c r="A1204" s="168" t="s">
        <v>2206</v>
      </c>
      <c r="B1204" s="168" t="s">
        <v>2206</v>
      </c>
      <c r="C1204" s="168" t="s">
        <v>2207</v>
      </c>
      <c r="D1204" s="168" t="s">
        <v>9690</v>
      </c>
      <c r="E1204" s="168" t="s">
        <v>4697</v>
      </c>
      <c r="F1204" s="168" t="s">
        <v>2208</v>
      </c>
      <c r="G1204" s="168" t="s">
        <v>412</v>
      </c>
      <c r="H1204" s="168" t="s">
        <v>411</v>
      </c>
      <c r="I1204" s="168" t="s">
        <v>38</v>
      </c>
      <c r="J1204" s="168"/>
      <c r="K1204" s="168">
        <v>7</v>
      </c>
      <c r="O1204" s="188"/>
      <c r="Q1204" s="168" t="s">
        <v>2209</v>
      </c>
      <c r="S1204" s="168" t="s">
        <v>2209</v>
      </c>
      <c r="T1204" s="168" t="s">
        <v>50</v>
      </c>
      <c r="U1204" s="168" t="s">
        <v>51</v>
      </c>
      <c r="V1204" s="168">
        <v>2020</v>
      </c>
      <c r="W1204" s="168">
        <v>0.62</v>
      </c>
      <c r="Z1204" s="186" t="s">
        <v>2539</v>
      </c>
      <c r="AA1204" s="168" t="s">
        <v>52</v>
      </c>
    </row>
    <row r="1205" spans="1:30" hidden="1" x14ac:dyDescent="0.2">
      <c r="A1205" s="168" t="s">
        <v>2206</v>
      </c>
      <c r="B1205" s="168" t="s">
        <v>2206</v>
      </c>
      <c r="C1205" s="168" t="s">
        <v>2207</v>
      </c>
      <c r="D1205" s="168" t="s">
        <v>9690</v>
      </c>
      <c r="E1205" s="168" t="s">
        <v>4697</v>
      </c>
      <c r="F1205" s="168" t="s">
        <v>2208</v>
      </c>
      <c r="G1205" s="168" t="s">
        <v>58</v>
      </c>
      <c r="H1205" s="168" t="s">
        <v>57</v>
      </c>
      <c r="I1205" s="168" t="s">
        <v>56</v>
      </c>
      <c r="J1205" s="168"/>
      <c r="K1205" s="168">
        <v>4</v>
      </c>
      <c r="O1205" s="188"/>
      <c r="Q1205" s="168" t="s">
        <v>2209</v>
      </c>
      <c r="S1205" s="168" t="s">
        <v>2209</v>
      </c>
      <c r="T1205" s="168" t="s">
        <v>50</v>
      </c>
      <c r="U1205" s="168" t="s">
        <v>51</v>
      </c>
      <c r="V1205" s="168">
        <v>2020</v>
      </c>
      <c r="W1205" s="168">
        <v>0.62</v>
      </c>
      <c r="Z1205" s="186" t="s">
        <v>2518</v>
      </c>
      <c r="AA1205" s="168" t="s">
        <v>52</v>
      </c>
    </row>
    <row r="1206" spans="1:30" hidden="1" x14ac:dyDescent="0.2">
      <c r="A1206" s="168" t="s">
        <v>403</v>
      </c>
      <c r="B1206" s="168" t="s">
        <v>403</v>
      </c>
      <c r="C1206" s="168" t="s">
        <v>404</v>
      </c>
      <c r="D1206" s="168" t="s">
        <v>9704</v>
      </c>
      <c r="E1206" s="168" t="s">
        <v>4697</v>
      </c>
      <c r="F1206" s="168" t="s">
        <v>405</v>
      </c>
      <c r="G1206" s="168" t="s">
        <v>55</v>
      </c>
      <c r="H1206" s="168" t="s">
        <v>54</v>
      </c>
      <c r="I1206" s="168" t="s">
        <v>53</v>
      </c>
      <c r="J1206" s="168"/>
      <c r="K1206" s="168">
        <v>3</v>
      </c>
      <c r="O1206" s="188"/>
      <c r="Q1206" s="168" t="s">
        <v>408</v>
      </c>
      <c r="S1206" s="168" t="s">
        <v>408</v>
      </c>
      <c r="T1206" s="168" t="s">
        <v>50</v>
      </c>
      <c r="U1206" s="168" t="s">
        <v>51</v>
      </c>
      <c r="V1206" s="168">
        <v>2020</v>
      </c>
      <c r="W1206" s="168">
        <v>0.62</v>
      </c>
      <c r="Z1206" s="186" t="s">
        <v>2518</v>
      </c>
      <c r="AA1206" s="168" t="s">
        <v>52</v>
      </c>
    </row>
    <row r="1207" spans="1:30" hidden="1" x14ac:dyDescent="0.2">
      <c r="A1207" s="168" t="s">
        <v>403</v>
      </c>
      <c r="B1207" s="168" t="s">
        <v>403</v>
      </c>
      <c r="C1207" s="168" t="s">
        <v>404</v>
      </c>
      <c r="D1207" s="168" t="s">
        <v>9704</v>
      </c>
      <c r="E1207" s="168" t="s">
        <v>4697</v>
      </c>
      <c r="F1207" s="168" t="s">
        <v>405</v>
      </c>
      <c r="G1207" s="168" t="s">
        <v>58</v>
      </c>
      <c r="H1207" s="168" t="s">
        <v>57</v>
      </c>
      <c r="I1207" s="168" t="s">
        <v>56</v>
      </c>
      <c r="J1207" s="168"/>
      <c r="K1207" s="168">
        <v>4</v>
      </c>
      <c r="O1207" s="188"/>
      <c r="Q1207" s="168" t="s">
        <v>408</v>
      </c>
      <c r="S1207" s="168" t="s">
        <v>408</v>
      </c>
      <c r="T1207" s="168" t="s">
        <v>50</v>
      </c>
      <c r="U1207" s="168" t="s">
        <v>51</v>
      </c>
      <c r="V1207" s="168">
        <v>2020</v>
      </c>
      <c r="W1207" s="168">
        <v>0.62</v>
      </c>
      <c r="Z1207" s="186" t="s">
        <v>2518</v>
      </c>
      <c r="AA1207" s="168" t="s">
        <v>52</v>
      </c>
    </row>
    <row r="1208" spans="1:30" hidden="1" x14ac:dyDescent="0.2">
      <c r="A1208" s="168" t="s">
        <v>403</v>
      </c>
      <c r="B1208" s="168" t="s">
        <v>403</v>
      </c>
      <c r="C1208" s="168" t="s">
        <v>404</v>
      </c>
      <c r="D1208" s="168" t="s">
        <v>9704</v>
      </c>
      <c r="E1208" s="168" t="s">
        <v>4697</v>
      </c>
      <c r="F1208" s="168" t="s">
        <v>405</v>
      </c>
      <c r="G1208" s="168" t="s">
        <v>407</v>
      </c>
      <c r="H1208" s="168" t="s">
        <v>406</v>
      </c>
      <c r="I1208" s="168" t="s">
        <v>22</v>
      </c>
      <c r="J1208" s="168"/>
      <c r="K1208" s="168">
        <v>5</v>
      </c>
      <c r="O1208" s="188"/>
      <c r="Q1208" s="168" t="s">
        <v>408</v>
      </c>
      <c r="S1208" s="168" t="s">
        <v>408</v>
      </c>
      <c r="T1208" s="168" t="s">
        <v>50</v>
      </c>
      <c r="U1208" s="168" t="s">
        <v>51</v>
      </c>
      <c r="V1208" s="168">
        <v>2020</v>
      </c>
      <c r="W1208" s="168">
        <v>0.62</v>
      </c>
      <c r="Z1208" s="186" t="s">
        <v>2517</v>
      </c>
      <c r="AA1208" s="168" t="s">
        <v>52</v>
      </c>
    </row>
    <row r="1209" spans="1:30" hidden="1" x14ac:dyDescent="0.2">
      <c r="A1209" s="168" t="s">
        <v>403</v>
      </c>
      <c r="B1209" s="168" t="s">
        <v>403</v>
      </c>
      <c r="C1209" s="168" t="s">
        <v>404</v>
      </c>
      <c r="D1209" s="168" t="s">
        <v>9704</v>
      </c>
      <c r="E1209" s="168" t="s">
        <v>4697</v>
      </c>
      <c r="F1209" s="168" t="s">
        <v>405</v>
      </c>
      <c r="G1209" s="168" t="s">
        <v>410</v>
      </c>
      <c r="H1209" s="168" t="s">
        <v>409</v>
      </c>
      <c r="I1209" s="168" t="s">
        <v>28</v>
      </c>
      <c r="J1209" s="168"/>
      <c r="K1209" s="168">
        <v>6</v>
      </c>
      <c r="O1209" s="188"/>
      <c r="Q1209" s="168" t="s">
        <v>408</v>
      </c>
      <c r="S1209" s="168" t="s">
        <v>408</v>
      </c>
      <c r="T1209" s="168" t="s">
        <v>50</v>
      </c>
      <c r="U1209" s="168" t="s">
        <v>51</v>
      </c>
      <c r="V1209" s="168">
        <v>2020</v>
      </c>
      <c r="W1209" s="168">
        <v>0.62</v>
      </c>
      <c r="Z1209" s="186" t="s">
        <v>2539</v>
      </c>
      <c r="AA1209" s="168" t="s">
        <v>52</v>
      </c>
    </row>
    <row r="1210" spans="1:30" hidden="1" x14ac:dyDescent="0.2">
      <c r="A1210" s="168" t="s">
        <v>403</v>
      </c>
      <c r="B1210" s="168" t="s">
        <v>403</v>
      </c>
      <c r="C1210" s="168" t="s">
        <v>404</v>
      </c>
      <c r="D1210" s="168" t="s">
        <v>9704</v>
      </c>
      <c r="E1210" s="168" t="s">
        <v>4697</v>
      </c>
      <c r="F1210" s="168" t="s">
        <v>405</v>
      </c>
      <c r="G1210" s="168" t="s">
        <v>412</v>
      </c>
      <c r="H1210" s="168" t="s">
        <v>411</v>
      </c>
      <c r="I1210" s="168" t="s">
        <v>38</v>
      </c>
      <c r="J1210" s="168"/>
      <c r="K1210" s="168">
        <v>7</v>
      </c>
      <c r="O1210" s="188"/>
      <c r="Q1210" s="168" t="s">
        <v>408</v>
      </c>
      <c r="S1210" s="168" t="s">
        <v>408</v>
      </c>
      <c r="T1210" s="168" t="s">
        <v>50</v>
      </c>
      <c r="U1210" s="168" t="s">
        <v>51</v>
      </c>
      <c r="V1210" s="168">
        <v>2020</v>
      </c>
      <c r="W1210" s="168">
        <v>0.62</v>
      </c>
      <c r="Z1210" s="186" t="s">
        <v>2539</v>
      </c>
      <c r="AA1210" s="168" t="s">
        <v>52</v>
      </c>
    </row>
    <row r="1211" spans="1:30" x14ac:dyDescent="0.2">
      <c r="A1211" s="165" t="s">
        <v>6628</v>
      </c>
      <c r="B1211" s="165" t="s">
        <v>2291</v>
      </c>
      <c r="C1211" s="165" t="s">
        <v>7115</v>
      </c>
      <c r="D1211" s="168" t="s">
        <v>2292</v>
      </c>
      <c r="E1211" s="168" t="s">
        <v>4699</v>
      </c>
      <c r="F1211" s="168" t="s">
        <v>2293</v>
      </c>
      <c r="G1211" s="165" t="s">
        <v>6574</v>
      </c>
      <c r="H1211" s="165" t="s">
        <v>6580</v>
      </c>
      <c r="I1211" s="165" t="s">
        <v>53</v>
      </c>
      <c r="J1211" s="165"/>
      <c r="K1211" s="165">
        <v>3</v>
      </c>
      <c r="L1211" s="165">
        <v>1</v>
      </c>
      <c r="P1211" s="165" t="s">
        <v>2291</v>
      </c>
      <c r="T1211" s="168" t="s">
        <v>193</v>
      </c>
      <c r="U1211" s="168" t="s">
        <v>194</v>
      </c>
      <c r="V1211" s="168">
        <v>2022</v>
      </c>
      <c r="X1211" s="168" t="s">
        <v>4403</v>
      </c>
      <c r="Z1211" s="188" t="s">
        <v>9715</v>
      </c>
      <c r="AA1211" s="168" t="s">
        <v>93</v>
      </c>
    </row>
    <row r="1212" spans="1:30" x14ac:dyDescent="0.2">
      <c r="A1212" s="166" t="s">
        <v>5262</v>
      </c>
      <c r="B1212" s="165" t="s">
        <v>7110</v>
      </c>
      <c r="C1212" s="180" t="s">
        <v>7113</v>
      </c>
      <c r="D1212" s="180" t="s">
        <v>7113</v>
      </c>
      <c r="E1212" s="168" t="s">
        <v>4699</v>
      </c>
      <c r="F1212" s="168" t="s">
        <v>2293</v>
      </c>
      <c r="G1212" s="167" t="s">
        <v>5107</v>
      </c>
      <c r="H1212" s="166" t="s">
        <v>5116</v>
      </c>
      <c r="I1212" s="165" t="s">
        <v>5100</v>
      </c>
      <c r="J1212" s="165"/>
      <c r="K1212" s="165">
        <v>-1</v>
      </c>
      <c r="L1212" s="165">
        <v>1</v>
      </c>
      <c r="P1212" s="165" t="s">
        <v>7110</v>
      </c>
      <c r="R1212" s="168" t="s">
        <v>9823</v>
      </c>
      <c r="S1212" s="168" t="s">
        <v>9823</v>
      </c>
      <c r="T1212" s="168" t="s">
        <v>193</v>
      </c>
      <c r="U1212" s="168" t="s">
        <v>194</v>
      </c>
      <c r="V1212" s="168">
        <v>2022</v>
      </c>
      <c r="W1212" s="168">
        <v>0</v>
      </c>
      <c r="X1212" s="168" t="s">
        <v>4402</v>
      </c>
      <c r="Z1212" s="188" t="s">
        <v>9716</v>
      </c>
      <c r="AA1212" s="188" t="s">
        <v>9719</v>
      </c>
      <c r="AD1212" s="191">
        <v>8888</v>
      </c>
    </row>
    <row r="1213" spans="1:30" x14ac:dyDescent="0.2">
      <c r="A1213" s="166" t="s">
        <v>5192</v>
      </c>
      <c r="B1213" s="166" t="s">
        <v>7111</v>
      </c>
      <c r="C1213" s="179" t="s">
        <v>7114</v>
      </c>
      <c r="D1213" s="179" t="s">
        <v>7114</v>
      </c>
      <c r="E1213" s="168" t="s">
        <v>4699</v>
      </c>
      <c r="F1213" s="168" t="s">
        <v>2293</v>
      </c>
      <c r="G1213" s="165" t="s">
        <v>5118</v>
      </c>
      <c r="H1213" s="166" t="s">
        <v>5116</v>
      </c>
      <c r="I1213" s="165" t="s">
        <v>5123</v>
      </c>
      <c r="J1213" s="165"/>
      <c r="K1213" s="165">
        <v>-1</v>
      </c>
      <c r="L1213" s="165">
        <v>1</v>
      </c>
      <c r="P1213" s="166" t="s">
        <v>7111</v>
      </c>
      <c r="R1213" s="168" t="s">
        <v>9824</v>
      </c>
      <c r="S1213" s="168" t="s">
        <v>9824</v>
      </c>
      <c r="T1213" s="168" t="s">
        <v>193</v>
      </c>
      <c r="U1213" s="168" t="s">
        <v>194</v>
      </c>
      <c r="V1213" s="168">
        <v>2022</v>
      </c>
      <c r="W1213" s="168">
        <v>0</v>
      </c>
      <c r="X1213" s="168" t="s">
        <v>4402</v>
      </c>
      <c r="Z1213" s="188" t="s">
        <v>9718</v>
      </c>
      <c r="AA1213" s="188" t="s">
        <v>9719</v>
      </c>
      <c r="AD1213" s="168">
        <v>888</v>
      </c>
    </row>
    <row r="1214" spans="1:30" hidden="1" x14ac:dyDescent="0.2">
      <c r="A1214" s="168" t="s">
        <v>1784</v>
      </c>
      <c r="B1214" s="168" t="s">
        <v>1784</v>
      </c>
      <c r="C1214" s="168" t="s">
        <v>1785</v>
      </c>
      <c r="D1214" s="168" t="s">
        <v>1785</v>
      </c>
      <c r="E1214" s="168" t="s">
        <v>4697</v>
      </c>
      <c r="F1214" s="168" t="s">
        <v>1786</v>
      </c>
      <c r="G1214" s="168" t="s">
        <v>222</v>
      </c>
      <c r="H1214" s="168" t="s">
        <v>221</v>
      </c>
      <c r="I1214" s="168" t="s">
        <v>41</v>
      </c>
      <c r="J1214" s="168"/>
      <c r="K1214" s="168">
        <v>8</v>
      </c>
      <c r="O1214" s="188"/>
      <c r="Q1214" s="168" t="s">
        <v>1787</v>
      </c>
      <c r="S1214" s="168" t="s">
        <v>1787</v>
      </c>
      <c r="T1214" s="168" t="s">
        <v>187</v>
      </c>
      <c r="U1214" s="168" t="s">
        <v>187</v>
      </c>
      <c r="V1214" s="168">
        <v>2020</v>
      </c>
      <c r="W1214" s="168">
        <v>0.63</v>
      </c>
      <c r="Z1214" s="186" t="s">
        <v>2537</v>
      </c>
      <c r="AA1214" s="168" t="s">
        <v>90</v>
      </c>
    </row>
    <row r="1215" spans="1:30" hidden="1" x14ac:dyDescent="0.2">
      <c r="A1215" s="168" t="s">
        <v>926</v>
      </c>
      <c r="B1215" s="168" t="s">
        <v>926</v>
      </c>
      <c r="C1215" s="168" t="s">
        <v>927</v>
      </c>
      <c r="D1215" s="168" t="s">
        <v>927</v>
      </c>
      <c r="E1215" s="168" t="s">
        <v>4693</v>
      </c>
      <c r="F1215" s="168" t="s">
        <v>928</v>
      </c>
      <c r="G1215" s="168" t="s">
        <v>185</v>
      </c>
      <c r="H1215" s="168" t="s">
        <v>184</v>
      </c>
      <c r="I1215" s="168" t="s">
        <v>66</v>
      </c>
      <c r="J1215" s="168"/>
      <c r="K1215" s="168">
        <v>9</v>
      </c>
      <c r="O1215" s="188"/>
      <c r="Q1215" s="168" t="s">
        <v>929</v>
      </c>
      <c r="S1215" s="168" t="s">
        <v>929</v>
      </c>
      <c r="T1215" s="168" t="s">
        <v>187</v>
      </c>
      <c r="U1215" s="168" t="s">
        <v>187</v>
      </c>
      <c r="V1215" s="168">
        <v>2020</v>
      </c>
      <c r="W1215" s="168">
        <v>0.64</v>
      </c>
      <c r="Z1215" s="186" t="s">
        <v>2545</v>
      </c>
      <c r="AA1215" s="168" t="s">
        <v>90</v>
      </c>
    </row>
    <row r="1216" spans="1:30" hidden="1" x14ac:dyDescent="0.2">
      <c r="A1216" s="168" t="s">
        <v>2366</v>
      </c>
      <c r="B1216" s="168" t="s">
        <v>2366</v>
      </c>
      <c r="C1216" s="168" t="s">
        <v>2367</v>
      </c>
      <c r="D1216" s="168" t="s">
        <v>2367</v>
      </c>
      <c r="E1216" s="168" t="s">
        <v>4693</v>
      </c>
      <c r="F1216" s="168" t="s">
        <v>2368</v>
      </c>
      <c r="G1216" s="168" t="s">
        <v>185</v>
      </c>
      <c r="H1216" s="168" t="s">
        <v>184</v>
      </c>
      <c r="I1216" s="168" t="s">
        <v>66</v>
      </c>
      <c r="J1216" s="168"/>
      <c r="K1216" s="168">
        <v>9</v>
      </c>
      <c r="O1216" s="188"/>
      <c r="Q1216" s="168" t="s">
        <v>2369</v>
      </c>
      <c r="S1216" s="168" t="s">
        <v>2369</v>
      </c>
      <c r="T1216" s="168" t="s">
        <v>187</v>
      </c>
      <c r="U1216" s="168" t="s">
        <v>187</v>
      </c>
      <c r="V1216" s="168">
        <v>2020</v>
      </c>
      <c r="W1216" s="168">
        <v>0.64</v>
      </c>
      <c r="Z1216" s="186" t="s">
        <v>2545</v>
      </c>
      <c r="AA1216" s="168" t="s">
        <v>90</v>
      </c>
    </row>
    <row r="1217" spans="1:29" hidden="1" x14ac:dyDescent="0.2">
      <c r="A1217" s="168" t="s">
        <v>395</v>
      </c>
      <c r="B1217" s="168" t="s">
        <v>395</v>
      </c>
      <c r="C1217" s="168" t="s">
        <v>396</v>
      </c>
      <c r="D1217" s="168" t="s">
        <v>396</v>
      </c>
      <c r="E1217" s="168" t="s">
        <v>4693</v>
      </c>
      <c r="F1217" s="168" t="s">
        <v>397</v>
      </c>
      <c r="G1217" s="168" t="s">
        <v>155</v>
      </c>
      <c r="H1217" s="168" t="s">
        <v>154</v>
      </c>
      <c r="I1217" s="168" t="s">
        <v>41</v>
      </c>
      <c r="J1217" s="168"/>
      <c r="K1217" s="168">
        <v>8</v>
      </c>
      <c r="O1217" s="188"/>
      <c r="Q1217" s="168" t="s">
        <v>398</v>
      </c>
      <c r="S1217" s="168" t="s">
        <v>398</v>
      </c>
      <c r="T1217" s="168" t="s">
        <v>157</v>
      </c>
      <c r="U1217" s="168" t="s">
        <v>157</v>
      </c>
      <c r="V1217" s="168">
        <v>2020</v>
      </c>
      <c r="W1217" s="168">
        <v>0.66</v>
      </c>
      <c r="Z1217" s="186" t="s">
        <v>2540</v>
      </c>
      <c r="AA1217" s="168" t="s">
        <v>158</v>
      </c>
    </row>
    <row r="1218" spans="1:29" x14ac:dyDescent="0.2">
      <c r="A1218" s="168" t="s">
        <v>511</v>
      </c>
      <c r="B1218" s="168" t="s">
        <v>511</v>
      </c>
      <c r="C1218" s="168" t="s">
        <v>512</v>
      </c>
      <c r="D1218" s="179" t="s">
        <v>7081</v>
      </c>
      <c r="E1218" s="168" t="s">
        <v>4696</v>
      </c>
      <c r="F1218" s="168" t="s">
        <v>513</v>
      </c>
      <c r="G1218" s="168" t="s">
        <v>192</v>
      </c>
      <c r="H1218" s="168" t="s">
        <v>191</v>
      </c>
      <c r="I1218" s="168" t="s">
        <v>53</v>
      </c>
      <c r="J1218" s="168"/>
      <c r="K1218" s="168">
        <v>3</v>
      </c>
      <c r="O1218" s="188"/>
      <c r="R1218" s="168" t="s">
        <v>9772</v>
      </c>
      <c r="S1218" s="168" t="s">
        <v>9772</v>
      </c>
      <c r="T1218" s="168" t="s">
        <v>193</v>
      </c>
      <c r="U1218" s="168" t="s">
        <v>194</v>
      </c>
      <c r="V1218" s="168">
        <v>2020</v>
      </c>
      <c r="W1218" s="168">
        <v>0.3</v>
      </c>
      <c r="X1218" s="168" t="s">
        <v>4402</v>
      </c>
      <c r="Z1218" s="186" t="s">
        <v>2546</v>
      </c>
      <c r="AA1218" s="168" t="s">
        <v>93</v>
      </c>
    </row>
    <row r="1219" spans="1:29" x14ac:dyDescent="0.2">
      <c r="A1219" s="168" t="s">
        <v>511</v>
      </c>
      <c r="B1219" s="168" t="s">
        <v>511</v>
      </c>
      <c r="C1219" s="168" t="s">
        <v>512</v>
      </c>
      <c r="D1219" s="179" t="s">
        <v>7081</v>
      </c>
      <c r="E1219" s="168" t="s">
        <v>4696</v>
      </c>
      <c r="F1219" s="168" t="s">
        <v>513</v>
      </c>
      <c r="G1219" s="168" t="s">
        <v>518</v>
      </c>
      <c r="H1219" s="168" t="s">
        <v>517</v>
      </c>
      <c r="I1219" s="168" t="s">
        <v>56</v>
      </c>
      <c r="J1219" s="168"/>
      <c r="K1219" s="168">
        <v>4</v>
      </c>
      <c r="O1219" s="188"/>
      <c r="R1219" s="168" t="s">
        <v>9772</v>
      </c>
      <c r="S1219" s="168" t="s">
        <v>9772</v>
      </c>
      <c r="T1219" s="168" t="s">
        <v>193</v>
      </c>
      <c r="U1219" s="168" t="s">
        <v>194</v>
      </c>
      <c r="V1219" s="168">
        <v>2020</v>
      </c>
      <c r="W1219" s="168">
        <v>0.7</v>
      </c>
      <c r="X1219" s="168" t="s">
        <v>4402</v>
      </c>
      <c r="Z1219" s="186" t="s">
        <v>2554</v>
      </c>
      <c r="AA1219" s="168" t="s">
        <v>93</v>
      </c>
    </row>
    <row r="1220" spans="1:29" x14ac:dyDescent="0.2">
      <c r="A1220" s="168" t="s">
        <v>511</v>
      </c>
      <c r="B1220" s="168" t="s">
        <v>511</v>
      </c>
      <c r="C1220" s="168" t="s">
        <v>9764</v>
      </c>
      <c r="D1220" s="179" t="s">
        <v>7081</v>
      </c>
      <c r="E1220" s="168" t="s">
        <v>4696</v>
      </c>
      <c r="F1220" s="168" t="s">
        <v>513</v>
      </c>
      <c r="G1220" s="168" t="s">
        <v>9673</v>
      </c>
      <c r="H1220" s="168" t="s">
        <v>9674</v>
      </c>
      <c r="I1220" s="168" t="s">
        <v>63</v>
      </c>
      <c r="J1220" s="168"/>
      <c r="K1220" s="168">
        <v>10</v>
      </c>
      <c r="O1220" s="188"/>
      <c r="Q1220" s="168" t="s">
        <v>9772</v>
      </c>
      <c r="S1220" s="168" t="s">
        <v>9772</v>
      </c>
      <c r="T1220" s="168" t="s">
        <v>193</v>
      </c>
      <c r="U1220" s="168" t="s">
        <v>194</v>
      </c>
      <c r="V1220" s="168">
        <v>2022</v>
      </c>
      <c r="W1220" s="168">
        <v>0.7</v>
      </c>
      <c r="Z1220" s="188" t="s">
        <v>9713</v>
      </c>
      <c r="AA1220" s="168" t="s">
        <v>93</v>
      </c>
    </row>
    <row r="1221" spans="1:29" hidden="1" x14ac:dyDescent="0.2">
      <c r="A1221" s="168" t="s">
        <v>1446</v>
      </c>
      <c r="B1221" s="168" t="s">
        <v>1446</v>
      </c>
      <c r="C1221" s="168" t="s">
        <v>1447</v>
      </c>
      <c r="D1221" s="168" t="s">
        <v>1447</v>
      </c>
      <c r="E1221" s="168" t="s">
        <v>4702</v>
      </c>
      <c r="F1221" s="168" t="s">
        <v>1448</v>
      </c>
      <c r="G1221" s="168" t="s">
        <v>1450</v>
      </c>
      <c r="H1221" s="168" t="s">
        <v>1449</v>
      </c>
      <c r="I1221" s="168" t="s">
        <v>41</v>
      </c>
      <c r="J1221" s="168"/>
      <c r="K1221" s="168">
        <v>8</v>
      </c>
      <c r="O1221" s="188"/>
      <c r="Q1221" s="168" t="s">
        <v>1451</v>
      </c>
      <c r="S1221" s="168" t="s">
        <v>1451</v>
      </c>
      <c r="T1221" s="168" t="s">
        <v>157</v>
      </c>
      <c r="U1221" s="168" t="s">
        <v>157</v>
      </c>
      <c r="V1221" s="168">
        <v>2020</v>
      </c>
      <c r="W1221" s="168">
        <v>0.67</v>
      </c>
      <c r="Z1221" s="186" t="s">
        <v>2589</v>
      </c>
      <c r="AA1221" s="168" t="s">
        <v>90</v>
      </c>
    </row>
    <row r="1222" spans="1:29" hidden="1" x14ac:dyDescent="0.2">
      <c r="A1222" s="168" t="s">
        <v>1446</v>
      </c>
      <c r="B1222" s="168" t="s">
        <v>1446</v>
      </c>
      <c r="C1222" s="168" t="s">
        <v>1447</v>
      </c>
      <c r="D1222" s="168" t="s">
        <v>1447</v>
      </c>
      <c r="E1222" s="168" t="s">
        <v>4702</v>
      </c>
      <c r="F1222" s="168" t="s">
        <v>1448</v>
      </c>
      <c r="G1222" s="168" t="s">
        <v>1453</v>
      </c>
      <c r="H1222" s="168" t="s">
        <v>1452</v>
      </c>
      <c r="I1222" s="168" t="s">
        <v>66</v>
      </c>
      <c r="J1222" s="168"/>
      <c r="K1222" s="168">
        <v>9</v>
      </c>
      <c r="O1222" s="188"/>
      <c r="Q1222" s="168" t="s">
        <v>1451</v>
      </c>
      <c r="S1222" s="168" t="s">
        <v>1451</v>
      </c>
      <c r="T1222" s="168" t="s">
        <v>157</v>
      </c>
      <c r="U1222" s="168" t="s">
        <v>157</v>
      </c>
      <c r="V1222" s="168">
        <v>2020</v>
      </c>
      <c r="W1222" s="168">
        <v>0.67</v>
      </c>
      <c r="Z1222" s="186" t="s">
        <v>2596</v>
      </c>
      <c r="AA1222" s="168" t="s">
        <v>90</v>
      </c>
    </row>
    <row r="1223" spans="1:29" hidden="1" x14ac:dyDescent="0.2">
      <c r="A1223" s="168" t="s">
        <v>1832</v>
      </c>
      <c r="B1223" s="168" t="s">
        <v>1832</v>
      </c>
      <c r="C1223" s="168" t="s">
        <v>1833</v>
      </c>
      <c r="D1223" s="168" t="s">
        <v>1833</v>
      </c>
      <c r="E1223" s="168" t="s">
        <v>4693</v>
      </c>
      <c r="F1223" s="168" t="s">
        <v>1834</v>
      </c>
      <c r="G1223" s="168" t="s">
        <v>155</v>
      </c>
      <c r="H1223" s="168" t="s">
        <v>154</v>
      </c>
      <c r="I1223" s="168" t="s">
        <v>41</v>
      </c>
      <c r="J1223" s="168"/>
      <c r="K1223" s="168">
        <v>8</v>
      </c>
      <c r="O1223" s="188"/>
      <c r="Q1223" s="168" t="s">
        <v>4901</v>
      </c>
      <c r="S1223" s="168" t="s">
        <v>4901</v>
      </c>
      <c r="T1223" s="168" t="s">
        <v>157</v>
      </c>
      <c r="U1223" s="168" t="s">
        <v>157</v>
      </c>
      <c r="V1223" s="168">
        <v>2020</v>
      </c>
      <c r="W1223" s="168">
        <v>0.69299999999999995</v>
      </c>
      <c r="X1223" s="168" t="s">
        <v>4900</v>
      </c>
      <c r="Z1223" s="186" t="s">
        <v>2540</v>
      </c>
      <c r="AA1223" s="168" t="s">
        <v>158</v>
      </c>
    </row>
    <row r="1224" spans="1:29" x14ac:dyDescent="0.2">
      <c r="A1224" s="168" t="s">
        <v>511</v>
      </c>
      <c r="B1224" s="168" t="s">
        <v>511</v>
      </c>
      <c r="C1224" s="168" t="s">
        <v>512</v>
      </c>
      <c r="D1224" s="179" t="s">
        <v>7081</v>
      </c>
      <c r="E1224" s="168" t="s">
        <v>4696</v>
      </c>
      <c r="F1224" s="168" t="s">
        <v>513</v>
      </c>
      <c r="I1224" s="168" t="s">
        <v>34</v>
      </c>
      <c r="J1224" s="168"/>
      <c r="K1224" s="168">
        <v>2</v>
      </c>
      <c r="O1224" s="188"/>
      <c r="T1224" s="168" t="s">
        <v>193</v>
      </c>
      <c r="U1224" s="168" t="s">
        <v>194</v>
      </c>
      <c r="V1224" s="168">
        <v>2020</v>
      </c>
      <c r="X1224" s="168" t="s">
        <v>4403</v>
      </c>
      <c r="Z1224" s="186"/>
      <c r="AA1224" s="168" t="s">
        <v>93</v>
      </c>
      <c r="AB1224" s="165" t="s">
        <v>7077</v>
      </c>
      <c r="AC1224" s="165" t="s">
        <v>8324</v>
      </c>
    </row>
    <row r="1225" spans="1:29" x14ac:dyDescent="0.2">
      <c r="A1225" s="165" t="s">
        <v>511</v>
      </c>
      <c r="B1225" s="165" t="s">
        <v>6949</v>
      </c>
      <c r="C1225" s="180" t="s">
        <v>7083</v>
      </c>
      <c r="D1225" s="180" t="s">
        <v>7083</v>
      </c>
      <c r="E1225" s="168" t="s">
        <v>4696</v>
      </c>
      <c r="F1225" s="168" t="s">
        <v>513</v>
      </c>
      <c r="G1225" s="165" t="s">
        <v>515</v>
      </c>
      <c r="H1225" s="165" t="s">
        <v>6631</v>
      </c>
      <c r="I1225" s="165" t="s">
        <v>34</v>
      </c>
      <c r="J1225" s="165"/>
      <c r="K1225" s="165">
        <v>2</v>
      </c>
      <c r="L1225" s="165">
        <v>1</v>
      </c>
      <c r="P1225" s="165" t="s">
        <v>6949</v>
      </c>
      <c r="T1225" s="168" t="s">
        <v>193</v>
      </c>
      <c r="U1225" s="168" t="s">
        <v>194</v>
      </c>
      <c r="V1225" s="168">
        <v>2022</v>
      </c>
      <c r="X1225" s="168" t="s">
        <v>4403</v>
      </c>
      <c r="Z1225" s="186" t="s">
        <v>2546</v>
      </c>
      <c r="AA1225" s="168" t="s">
        <v>93</v>
      </c>
    </row>
    <row r="1226" spans="1:29" x14ac:dyDescent="0.2">
      <c r="A1226" s="165" t="s">
        <v>6642</v>
      </c>
      <c r="B1226" s="165" t="s">
        <v>7076</v>
      </c>
      <c r="C1226" s="179" t="s">
        <v>7082</v>
      </c>
      <c r="D1226" s="179" t="s">
        <v>7082</v>
      </c>
      <c r="E1226" s="168" t="s">
        <v>4696</v>
      </c>
      <c r="F1226" s="168" t="s">
        <v>513</v>
      </c>
      <c r="G1226" s="165" t="s">
        <v>6635</v>
      </c>
      <c r="H1226" s="165" t="s">
        <v>6636</v>
      </c>
      <c r="I1226" s="165" t="s">
        <v>34</v>
      </c>
      <c r="J1226" s="165"/>
      <c r="K1226" s="165">
        <v>2</v>
      </c>
      <c r="L1226" s="165">
        <v>1</v>
      </c>
      <c r="P1226" s="165" t="s">
        <v>7076</v>
      </c>
      <c r="T1226" s="168" t="s">
        <v>193</v>
      </c>
      <c r="U1226" s="168" t="s">
        <v>194</v>
      </c>
      <c r="V1226" s="168">
        <v>2022</v>
      </c>
      <c r="X1226" s="168" t="s">
        <v>4403</v>
      </c>
      <c r="Z1226" s="188" t="s">
        <v>9691</v>
      </c>
      <c r="AA1226" s="168" t="s">
        <v>93</v>
      </c>
    </row>
    <row r="1227" spans="1:29" hidden="1" x14ac:dyDescent="0.2">
      <c r="A1227" s="168" t="s">
        <v>1318</v>
      </c>
      <c r="B1227" s="168" t="s">
        <v>1318</v>
      </c>
      <c r="C1227" s="168" t="s">
        <v>1319</v>
      </c>
      <c r="D1227" s="168" t="s">
        <v>1319</v>
      </c>
      <c r="E1227" s="168" t="s">
        <v>4693</v>
      </c>
      <c r="F1227" s="168" t="s">
        <v>1320</v>
      </c>
      <c r="G1227" s="168" t="s">
        <v>502</v>
      </c>
      <c r="H1227" s="168" t="s">
        <v>501</v>
      </c>
      <c r="I1227" s="168" t="s">
        <v>56</v>
      </c>
      <c r="J1227" s="168"/>
      <c r="K1227" s="168">
        <v>4</v>
      </c>
      <c r="O1227" s="188"/>
      <c r="Q1227" s="168" t="s">
        <v>1321</v>
      </c>
      <c r="S1227" s="168" t="s">
        <v>1321</v>
      </c>
      <c r="T1227" s="168" t="s">
        <v>491</v>
      </c>
      <c r="U1227" s="168" t="s">
        <v>492</v>
      </c>
      <c r="V1227" s="168">
        <v>2020</v>
      </c>
      <c r="W1227" s="168">
        <v>0.7</v>
      </c>
      <c r="Z1227" s="188" t="s">
        <v>2570</v>
      </c>
      <c r="AA1227" s="168" t="s">
        <v>123</v>
      </c>
    </row>
    <row r="1228" spans="1:29" hidden="1" x14ac:dyDescent="0.2">
      <c r="A1228" s="168" t="s">
        <v>1318</v>
      </c>
      <c r="B1228" s="168" t="s">
        <v>1318</v>
      </c>
      <c r="C1228" s="168" t="s">
        <v>1319</v>
      </c>
      <c r="D1228" s="168" t="s">
        <v>1319</v>
      </c>
      <c r="E1228" s="168" t="s">
        <v>4693</v>
      </c>
      <c r="F1228" s="168" t="s">
        <v>1320</v>
      </c>
      <c r="G1228" s="168" t="s">
        <v>496</v>
      </c>
      <c r="H1228" s="168" t="s">
        <v>495</v>
      </c>
      <c r="I1228" s="168" t="s">
        <v>22</v>
      </c>
      <c r="J1228" s="168"/>
      <c r="K1228" s="168">
        <v>5</v>
      </c>
      <c r="O1228" s="188"/>
      <c r="Q1228" s="168" t="s">
        <v>1321</v>
      </c>
      <c r="S1228" s="168" t="s">
        <v>1321</v>
      </c>
      <c r="T1228" s="168" t="s">
        <v>491</v>
      </c>
      <c r="U1228" s="168" t="s">
        <v>492</v>
      </c>
      <c r="V1228" s="168">
        <v>2020</v>
      </c>
      <c r="W1228" s="168">
        <v>0.7</v>
      </c>
      <c r="Z1228" s="188" t="s">
        <v>2568</v>
      </c>
      <c r="AA1228" s="168" t="s">
        <v>123</v>
      </c>
    </row>
    <row r="1229" spans="1:29" hidden="1" x14ac:dyDescent="0.2">
      <c r="A1229" s="168" t="s">
        <v>1314</v>
      </c>
      <c r="B1229" s="168" t="s">
        <v>1314</v>
      </c>
      <c r="C1229" s="168" t="s">
        <v>1315</v>
      </c>
      <c r="D1229" s="168" t="s">
        <v>1315</v>
      </c>
      <c r="E1229" s="168" t="s">
        <v>4693</v>
      </c>
      <c r="F1229" s="168" t="s">
        <v>1316</v>
      </c>
      <c r="G1229" s="168" t="s">
        <v>502</v>
      </c>
      <c r="H1229" s="168" t="s">
        <v>501</v>
      </c>
      <c r="I1229" s="168" t="s">
        <v>56</v>
      </c>
      <c r="J1229" s="168"/>
      <c r="K1229" s="168">
        <v>4</v>
      </c>
      <c r="O1229" s="188"/>
      <c r="Q1229" s="168" t="s">
        <v>1317</v>
      </c>
      <c r="S1229" s="168" t="s">
        <v>1317</v>
      </c>
      <c r="T1229" s="168" t="s">
        <v>491</v>
      </c>
      <c r="U1229" s="168" t="s">
        <v>492</v>
      </c>
      <c r="V1229" s="168">
        <v>2020</v>
      </c>
      <c r="W1229" s="168">
        <v>0.7</v>
      </c>
      <c r="Z1229" s="188" t="s">
        <v>2570</v>
      </c>
      <c r="AA1229" s="168" t="s">
        <v>123</v>
      </c>
    </row>
    <row r="1230" spans="1:29" hidden="1" x14ac:dyDescent="0.2">
      <c r="A1230" s="168" t="s">
        <v>2394</v>
      </c>
      <c r="B1230" s="168" t="s">
        <v>2394</v>
      </c>
      <c r="C1230" s="168" t="s">
        <v>2395</v>
      </c>
      <c r="D1230" s="168" t="s">
        <v>2395</v>
      </c>
      <c r="E1230" s="168" t="s">
        <v>4693</v>
      </c>
      <c r="F1230" s="168" t="s">
        <v>2396</v>
      </c>
      <c r="G1230" s="168" t="s">
        <v>502</v>
      </c>
      <c r="H1230" s="168" t="s">
        <v>501</v>
      </c>
      <c r="I1230" s="168" t="s">
        <v>56</v>
      </c>
      <c r="J1230" s="168"/>
      <c r="K1230" s="168">
        <v>4</v>
      </c>
      <c r="O1230" s="188"/>
      <c r="Q1230" s="168" t="s">
        <v>2397</v>
      </c>
      <c r="S1230" s="168" t="s">
        <v>2397</v>
      </c>
      <c r="T1230" s="168" t="s">
        <v>491</v>
      </c>
      <c r="U1230" s="168" t="s">
        <v>492</v>
      </c>
      <c r="V1230" s="168">
        <v>2020</v>
      </c>
      <c r="W1230" s="168">
        <v>0.7</v>
      </c>
      <c r="Z1230" s="188" t="s">
        <v>2570</v>
      </c>
      <c r="AA1230" s="168" t="s">
        <v>123</v>
      </c>
    </row>
    <row r="1231" spans="1:29" hidden="1" x14ac:dyDescent="0.2">
      <c r="A1231" s="168" t="s">
        <v>2394</v>
      </c>
      <c r="B1231" s="168" t="s">
        <v>2394</v>
      </c>
      <c r="C1231" s="168" t="s">
        <v>2395</v>
      </c>
      <c r="D1231" s="168" t="s">
        <v>2395</v>
      </c>
      <c r="E1231" s="168" t="s">
        <v>4693</v>
      </c>
      <c r="F1231" s="168" t="s">
        <v>2396</v>
      </c>
      <c r="G1231" s="168" t="s">
        <v>496</v>
      </c>
      <c r="H1231" s="168" t="s">
        <v>495</v>
      </c>
      <c r="I1231" s="168" t="s">
        <v>22</v>
      </c>
      <c r="J1231" s="168"/>
      <c r="K1231" s="168">
        <v>5</v>
      </c>
      <c r="O1231" s="188"/>
      <c r="Q1231" s="168" t="s">
        <v>2397</v>
      </c>
      <c r="S1231" s="168" t="s">
        <v>2397</v>
      </c>
      <c r="T1231" s="168" t="s">
        <v>491</v>
      </c>
      <c r="U1231" s="168" t="s">
        <v>492</v>
      </c>
      <c r="V1231" s="168">
        <v>2020</v>
      </c>
      <c r="W1231" s="168">
        <v>0.7</v>
      </c>
      <c r="Z1231" s="188" t="s">
        <v>2568</v>
      </c>
      <c r="AA1231" s="168" t="s">
        <v>123</v>
      </c>
    </row>
    <row r="1232" spans="1:29" hidden="1" x14ac:dyDescent="0.2">
      <c r="A1232" s="168" t="s">
        <v>589</v>
      </c>
      <c r="B1232" s="168" t="s">
        <v>589</v>
      </c>
      <c r="C1232" s="168" t="s">
        <v>590</v>
      </c>
      <c r="D1232" s="168" t="s">
        <v>590</v>
      </c>
      <c r="E1232" s="168" t="s">
        <v>4693</v>
      </c>
      <c r="F1232" s="168" t="s">
        <v>591</v>
      </c>
      <c r="G1232" s="168" t="s">
        <v>136</v>
      </c>
      <c r="H1232" s="168" t="s">
        <v>135</v>
      </c>
      <c r="I1232" s="168" t="s">
        <v>56</v>
      </c>
      <c r="J1232" s="168"/>
      <c r="K1232" s="168">
        <v>4</v>
      </c>
      <c r="O1232" s="188"/>
      <c r="Q1232" s="168" t="s">
        <v>592</v>
      </c>
      <c r="S1232" s="168" t="s">
        <v>592</v>
      </c>
      <c r="T1232" s="168" t="s">
        <v>50</v>
      </c>
      <c r="U1232" s="168" t="s">
        <v>51</v>
      </c>
      <c r="V1232" s="168">
        <v>2020</v>
      </c>
      <c r="W1232" s="168">
        <v>0.7</v>
      </c>
      <c r="Z1232" s="186" t="s">
        <v>2537</v>
      </c>
      <c r="AA1232" s="168" t="s">
        <v>52</v>
      </c>
    </row>
    <row r="1233" spans="1:27" hidden="1" x14ac:dyDescent="0.2">
      <c r="A1233" s="168" t="s">
        <v>589</v>
      </c>
      <c r="B1233" s="168" t="s">
        <v>589</v>
      </c>
      <c r="C1233" s="168" t="s">
        <v>590</v>
      </c>
      <c r="D1233" s="168" t="s">
        <v>590</v>
      </c>
      <c r="E1233" s="168" t="s">
        <v>4693</v>
      </c>
      <c r="F1233" s="168" t="s">
        <v>591</v>
      </c>
      <c r="G1233" s="168" t="s">
        <v>139</v>
      </c>
      <c r="H1233" s="168" t="s">
        <v>138</v>
      </c>
      <c r="I1233" s="168" t="s">
        <v>38</v>
      </c>
      <c r="J1233" s="168"/>
      <c r="K1233" s="168">
        <v>7</v>
      </c>
      <c r="O1233" s="188"/>
      <c r="Q1233" s="168" t="s">
        <v>592</v>
      </c>
      <c r="S1233" s="168" t="s">
        <v>592</v>
      </c>
      <c r="T1233" s="168" t="s">
        <v>50</v>
      </c>
      <c r="U1233" s="168" t="s">
        <v>51</v>
      </c>
      <c r="V1233" s="168">
        <v>2020</v>
      </c>
      <c r="W1233" s="168">
        <v>0.7</v>
      </c>
      <c r="Z1233" s="186" t="s">
        <v>2537</v>
      </c>
      <c r="AA1233" s="168" t="s">
        <v>90</v>
      </c>
    </row>
    <row r="1234" spans="1:27" hidden="1" x14ac:dyDescent="0.2">
      <c r="A1234" s="168" t="s">
        <v>589</v>
      </c>
      <c r="B1234" s="168" t="s">
        <v>589</v>
      </c>
      <c r="C1234" s="168" t="s">
        <v>590</v>
      </c>
      <c r="D1234" s="168" t="s">
        <v>590</v>
      </c>
      <c r="E1234" s="168" t="s">
        <v>4693</v>
      </c>
      <c r="F1234" s="168" t="s">
        <v>591</v>
      </c>
      <c r="G1234" s="168" t="s">
        <v>146</v>
      </c>
      <c r="H1234" s="168" t="s">
        <v>145</v>
      </c>
      <c r="I1234" s="168" t="s">
        <v>41</v>
      </c>
      <c r="J1234" s="168"/>
      <c r="K1234" s="168">
        <v>8</v>
      </c>
      <c r="O1234" s="188"/>
      <c r="Q1234" s="168" t="s">
        <v>592</v>
      </c>
      <c r="S1234" s="168" t="s">
        <v>592</v>
      </c>
      <c r="T1234" s="168" t="s">
        <v>50</v>
      </c>
      <c r="U1234" s="168" t="s">
        <v>51</v>
      </c>
      <c r="V1234" s="168">
        <v>2020</v>
      </c>
      <c r="W1234" s="168">
        <v>0.7</v>
      </c>
      <c r="Z1234" s="186" t="s">
        <v>2539</v>
      </c>
      <c r="AA1234" s="168" t="s">
        <v>90</v>
      </c>
    </row>
    <row r="1235" spans="1:27" hidden="1" x14ac:dyDescent="0.2">
      <c r="A1235" s="168" t="s">
        <v>589</v>
      </c>
      <c r="B1235" s="168" t="s">
        <v>589</v>
      </c>
      <c r="C1235" s="168" t="s">
        <v>590</v>
      </c>
      <c r="D1235" s="168" t="s">
        <v>590</v>
      </c>
      <c r="E1235" s="168" t="s">
        <v>4693</v>
      </c>
      <c r="F1235" s="168" t="s">
        <v>591</v>
      </c>
      <c r="G1235" s="168" t="s">
        <v>144</v>
      </c>
      <c r="H1235" s="168" t="s">
        <v>143</v>
      </c>
      <c r="I1235" s="168" t="s">
        <v>66</v>
      </c>
      <c r="J1235" s="168"/>
      <c r="K1235" s="168">
        <v>9</v>
      </c>
      <c r="O1235" s="188"/>
      <c r="Q1235" s="168" t="s">
        <v>592</v>
      </c>
      <c r="S1235" s="168" t="s">
        <v>592</v>
      </c>
      <c r="T1235" s="168" t="s">
        <v>50</v>
      </c>
      <c r="U1235" s="168" t="s">
        <v>51</v>
      </c>
      <c r="V1235" s="168">
        <v>2020</v>
      </c>
      <c r="W1235" s="168">
        <v>0.7</v>
      </c>
      <c r="Z1235" s="186" t="s">
        <v>2538</v>
      </c>
      <c r="AA1235" s="168" t="s">
        <v>90</v>
      </c>
    </row>
    <row r="1236" spans="1:27" hidden="1" x14ac:dyDescent="0.2">
      <c r="A1236" s="168" t="s">
        <v>630</v>
      </c>
      <c r="B1236" s="168" t="s">
        <v>630</v>
      </c>
      <c r="C1236" s="195" t="s">
        <v>631</v>
      </c>
      <c r="D1236" s="195" t="s">
        <v>631</v>
      </c>
      <c r="E1236" s="168" t="s">
        <v>4693</v>
      </c>
      <c r="F1236" s="195" t="s">
        <v>632</v>
      </c>
      <c r="G1236" s="168" t="s">
        <v>136</v>
      </c>
      <c r="H1236" s="168" t="s">
        <v>135</v>
      </c>
      <c r="I1236" s="168" t="s">
        <v>56</v>
      </c>
      <c r="J1236" s="168"/>
      <c r="K1236" s="168">
        <v>4</v>
      </c>
      <c r="O1236" s="188"/>
      <c r="Q1236" s="168" t="s">
        <v>633</v>
      </c>
      <c r="S1236" s="168" t="s">
        <v>633</v>
      </c>
      <c r="T1236" s="168" t="s">
        <v>50</v>
      </c>
      <c r="U1236" s="168" t="s">
        <v>51</v>
      </c>
      <c r="V1236" s="168">
        <v>2020</v>
      </c>
      <c r="W1236" s="168">
        <v>0.7</v>
      </c>
      <c r="Z1236" s="186" t="s">
        <v>2537</v>
      </c>
      <c r="AA1236" s="168" t="s">
        <v>52</v>
      </c>
    </row>
    <row r="1237" spans="1:27" hidden="1" x14ac:dyDescent="0.2">
      <c r="A1237" s="168" t="s">
        <v>630</v>
      </c>
      <c r="B1237" s="168" t="s">
        <v>630</v>
      </c>
      <c r="C1237" s="195" t="s">
        <v>631</v>
      </c>
      <c r="D1237" s="195" t="s">
        <v>631</v>
      </c>
      <c r="E1237" s="168" t="s">
        <v>4693</v>
      </c>
      <c r="F1237" s="195" t="s">
        <v>632</v>
      </c>
      <c r="G1237" s="168" t="s">
        <v>139</v>
      </c>
      <c r="H1237" s="168" t="s">
        <v>138</v>
      </c>
      <c r="I1237" s="168" t="s">
        <v>38</v>
      </c>
      <c r="J1237" s="168"/>
      <c r="K1237" s="168">
        <v>7</v>
      </c>
      <c r="O1237" s="188"/>
      <c r="Q1237" s="168" t="s">
        <v>633</v>
      </c>
      <c r="S1237" s="168" t="s">
        <v>633</v>
      </c>
      <c r="T1237" s="168" t="s">
        <v>50</v>
      </c>
      <c r="U1237" s="168" t="s">
        <v>51</v>
      </c>
      <c r="V1237" s="168">
        <v>2020</v>
      </c>
      <c r="W1237" s="168">
        <v>0.7</v>
      </c>
      <c r="Z1237" s="186" t="s">
        <v>2537</v>
      </c>
      <c r="AA1237" s="168" t="s">
        <v>90</v>
      </c>
    </row>
    <row r="1238" spans="1:27" hidden="1" x14ac:dyDescent="0.2">
      <c r="A1238" s="168" t="s">
        <v>630</v>
      </c>
      <c r="B1238" s="168" t="s">
        <v>630</v>
      </c>
      <c r="C1238" s="195" t="s">
        <v>631</v>
      </c>
      <c r="D1238" s="195" t="s">
        <v>631</v>
      </c>
      <c r="E1238" s="168" t="s">
        <v>4693</v>
      </c>
      <c r="F1238" s="195" t="s">
        <v>632</v>
      </c>
      <c r="G1238" s="168" t="s">
        <v>146</v>
      </c>
      <c r="H1238" s="168" t="s">
        <v>145</v>
      </c>
      <c r="I1238" s="168" t="s">
        <v>41</v>
      </c>
      <c r="J1238" s="168"/>
      <c r="K1238" s="168">
        <v>8</v>
      </c>
      <c r="O1238" s="188"/>
      <c r="Q1238" s="168" t="s">
        <v>633</v>
      </c>
      <c r="S1238" s="168" t="s">
        <v>633</v>
      </c>
      <c r="T1238" s="168" t="s">
        <v>50</v>
      </c>
      <c r="U1238" s="168" t="s">
        <v>51</v>
      </c>
      <c r="V1238" s="168">
        <v>2020</v>
      </c>
      <c r="W1238" s="168">
        <v>0.7</v>
      </c>
      <c r="Z1238" s="186" t="s">
        <v>2539</v>
      </c>
      <c r="AA1238" s="168" t="s">
        <v>90</v>
      </c>
    </row>
    <row r="1239" spans="1:27" hidden="1" x14ac:dyDescent="0.2">
      <c r="A1239" s="168" t="s">
        <v>630</v>
      </c>
      <c r="B1239" s="168" t="s">
        <v>630</v>
      </c>
      <c r="C1239" s="195" t="s">
        <v>631</v>
      </c>
      <c r="D1239" s="195" t="s">
        <v>631</v>
      </c>
      <c r="E1239" s="168" t="s">
        <v>4693</v>
      </c>
      <c r="F1239" s="195" t="s">
        <v>632</v>
      </c>
      <c r="G1239" s="168" t="s">
        <v>144</v>
      </c>
      <c r="H1239" s="168" t="s">
        <v>143</v>
      </c>
      <c r="I1239" s="168" t="s">
        <v>66</v>
      </c>
      <c r="J1239" s="168"/>
      <c r="K1239" s="168">
        <v>9</v>
      </c>
      <c r="O1239" s="188"/>
      <c r="Q1239" s="168" t="s">
        <v>633</v>
      </c>
      <c r="S1239" s="168" t="s">
        <v>633</v>
      </c>
      <c r="T1239" s="168" t="s">
        <v>50</v>
      </c>
      <c r="U1239" s="168" t="s">
        <v>51</v>
      </c>
      <c r="V1239" s="168">
        <v>2020</v>
      </c>
      <c r="W1239" s="168">
        <v>0.7</v>
      </c>
      <c r="Z1239" s="186" t="s">
        <v>2538</v>
      </c>
      <c r="AA1239" s="168" t="s">
        <v>90</v>
      </c>
    </row>
    <row r="1240" spans="1:27" hidden="1" x14ac:dyDescent="0.2">
      <c r="A1240" s="195" t="s">
        <v>132</v>
      </c>
      <c r="B1240" s="195" t="s">
        <v>132</v>
      </c>
      <c r="C1240" s="195" t="s">
        <v>133</v>
      </c>
      <c r="D1240" s="195" t="s">
        <v>133</v>
      </c>
      <c r="E1240" s="168" t="s">
        <v>4693</v>
      </c>
      <c r="F1240" s="195" t="s">
        <v>4393</v>
      </c>
      <c r="G1240" s="168" t="s">
        <v>136</v>
      </c>
      <c r="H1240" s="168" t="s">
        <v>135</v>
      </c>
      <c r="I1240" s="168" t="s">
        <v>56</v>
      </c>
      <c r="J1240" s="168"/>
      <c r="K1240" s="168">
        <v>4</v>
      </c>
      <c r="O1240" s="188"/>
      <c r="Q1240" s="168" t="s">
        <v>137</v>
      </c>
      <c r="S1240" s="168" t="s">
        <v>137</v>
      </c>
      <c r="T1240" s="168" t="s">
        <v>50</v>
      </c>
      <c r="U1240" s="168" t="s">
        <v>51</v>
      </c>
      <c r="V1240" s="168">
        <v>2020</v>
      </c>
      <c r="W1240" s="168">
        <v>0.7</v>
      </c>
      <c r="Z1240" s="186" t="s">
        <v>2537</v>
      </c>
      <c r="AA1240" s="168" t="s">
        <v>52</v>
      </c>
    </row>
    <row r="1241" spans="1:27" hidden="1" x14ac:dyDescent="0.2">
      <c r="A1241" s="195" t="s">
        <v>132</v>
      </c>
      <c r="B1241" s="195" t="s">
        <v>132</v>
      </c>
      <c r="C1241" s="195" t="s">
        <v>133</v>
      </c>
      <c r="D1241" s="195" t="s">
        <v>133</v>
      </c>
      <c r="E1241" s="168" t="s">
        <v>4693</v>
      </c>
      <c r="F1241" s="195" t="s">
        <v>4393</v>
      </c>
      <c r="G1241" s="168" t="s">
        <v>139</v>
      </c>
      <c r="H1241" s="168" t="s">
        <v>138</v>
      </c>
      <c r="I1241" s="168" t="s">
        <v>38</v>
      </c>
      <c r="J1241" s="168"/>
      <c r="K1241" s="168">
        <v>7</v>
      </c>
      <c r="O1241" s="188"/>
      <c r="Q1241" s="168" t="s">
        <v>137</v>
      </c>
      <c r="S1241" s="168" t="s">
        <v>137</v>
      </c>
      <c r="T1241" s="168" t="s">
        <v>50</v>
      </c>
      <c r="U1241" s="168" t="s">
        <v>51</v>
      </c>
      <c r="V1241" s="168">
        <v>2020</v>
      </c>
      <c r="W1241" s="168">
        <v>0.7</v>
      </c>
      <c r="Z1241" s="186" t="s">
        <v>2537</v>
      </c>
      <c r="AA1241" s="168" t="s">
        <v>90</v>
      </c>
    </row>
    <row r="1242" spans="1:27" hidden="1" x14ac:dyDescent="0.2">
      <c r="A1242" s="195" t="s">
        <v>132</v>
      </c>
      <c r="B1242" s="195" t="s">
        <v>132</v>
      </c>
      <c r="C1242" s="195" t="s">
        <v>133</v>
      </c>
      <c r="D1242" s="195" t="s">
        <v>133</v>
      </c>
      <c r="E1242" s="168" t="s">
        <v>4693</v>
      </c>
      <c r="F1242" s="195" t="s">
        <v>4393</v>
      </c>
      <c r="G1242" s="168" t="s">
        <v>146</v>
      </c>
      <c r="H1242" s="168" t="s">
        <v>145</v>
      </c>
      <c r="I1242" s="168" t="s">
        <v>41</v>
      </c>
      <c r="J1242" s="168"/>
      <c r="K1242" s="168">
        <v>8</v>
      </c>
      <c r="O1242" s="188"/>
      <c r="Q1242" s="168" t="s">
        <v>137</v>
      </c>
      <c r="S1242" s="168" t="s">
        <v>137</v>
      </c>
      <c r="T1242" s="168" t="s">
        <v>50</v>
      </c>
      <c r="U1242" s="168" t="s">
        <v>51</v>
      </c>
      <c r="V1242" s="168">
        <v>2020</v>
      </c>
      <c r="W1242" s="168">
        <v>0.7</v>
      </c>
      <c r="Z1242" s="186" t="s">
        <v>2539</v>
      </c>
      <c r="AA1242" s="168" t="s">
        <v>90</v>
      </c>
    </row>
    <row r="1243" spans="1:27" hidden="1" x14ac:dyDescent="0.2">
      <c r="A1243" s="195" t="s">
        <v>132</v>
      </c>
      <c r="B1243" s="195" t="s">
        <v>132</v>
      </c>
      <c r="C1243" s="195" t="s">
        <v>133</v>
      </c>
      <c r="D1243" s="195" t="s">
        <v>133</v>
      </c>
      <c r="E1243" s="168" t="s">
        <v>4693</v>
      </c>
      <c r="F1243" s="195" t="s">
        <v>4393</v>
      </c>
      <c r="G1243" s="168" t="s">
        <v>144</v>
      </c>
      <c r="H1243" s="168" t="s">
        <v>143</v>
      </c>
      <c r="I1243" s="168" t="s">
        <v>66</v>
      </c>
      <c r="J1243" s="168"/>
      <c r="K1243" s="168">
        <v>9</v>
      </c>
      <c r="O1243" s="188"/>
      <c r="Q1243" s="168" t="s">
        <v>137</v>
      </c>
      <c r="S1243" s="168" t="s">
        <v>137</v>
      </c>
      <c r="T1243" s="168" t="s">
        <v>50</v>
      </c>
      <c r="U1243" s="168" t="s">
        <v>51</v>
      </c>
      <c r="V1243" s="168">
        <v>2020</v>
      </c>
      <c r="W1243" s="168">
        <v>0.7</v>
      </c>
      <c r="Z1243" s="186" t="s">
        <v>2538</v>
      </c>
      <c r="AA1243" s="168" t="s">
        <v>90</v>
      </c>
    </row>
    <row r="1244" spans="1:27" hidden="1" x14ac:dyDescent="0.2">
      <c r="A1244" s="168" t="s">
        <v>968</v>
      </c>
      <c r="B1244" s="168" t="s">
        <v>964</v>
      </c>
      <c r="C1244" s="168" t="s">
        <v>965</v>
      </c>
      <c r="D1244" s="168" t="s">
        <v>965</v>
      </c>
      <c r="E1244" s="168" t="s">
        <v>4699</v>
      </c>
      <c r="F1244" s="168" t="s">
        <v>966</v>
      </c>
      <c r="G1244" s="168" t="s">
        <v>36</v>
      </c>
      <c r="H1244" s="168" t="s">
        <v>35</v>
      </c>
      <c r="I1244" s="168" t="s">
        <v>34</v>
      </c>
      <c r="J1244" s="168"/>
      <c r="K1244" s="168">
        <v>2</v>
      </c>
      <c r="L1244" s="168">
        <v>1</v>
      </c>
      <c r="O1244" s="188"/>
      <c r="P1244" s="168" t="s">
        <v>964</v>
      </c>
      <c r="Q1244" s="168" t="s">
        <v>969</v>
      </c>
      <c r="R1244" s="168" t="s">
        <v>967</v>
      </c>
      <c r="S1244" s="168" t="s">
        <v>967</v>
      </c>
      <c r="T1244" s="168" t="s">
        <v>26</v>
      </c>
      <c r="U1244" s="168" t="s">
        <v>26</v>
      </c>
      <c r="V1244" s="168">
        <v>2020</v>
      </c>
      <c r="W1244" s="168">
        <v>0.7</v>
      </c>
      <c r="Z1244" s="186" t="s">
        <v>2514</v>
      </c>
      <c r="AA1244" s="168" t="s">
        <v>4397</v>
      </c>
    </row>
    <row r="1245" spans="1:27" hidden="1" x14ac:dyDescent="0.2">
      <c r="A1245" s="168" t="s">
        <v>1559</v>
      </c>
      <c r="B1245" s="168" t="s">
        <v>1559</v>
      </c>
      <c r="C1245" s="168" t="s">
        <v>1560</v>
      </c>
      <c r="D1245" s="168" t="s">
        <v>1560</v>
      </c>
      <c r="E1245" s="168" t="s">
        <v>4692</v>
      </c>
      <c r="F1245" s="168" t="s">
        <v>1557</v>
      </c>
      <c r="G1245" s="168" t="s">
        <v>793</v>
      </c>
      <c r="H1245" s="168" t="s">
        <v>792</v>
      </c>
      <c r="I1245" s="168" t="s">
        <v>53</v>
      </c>
      <c r="J1245" s="168"/>
      <c r="K1245" s="168">
        <v>3</v>
      </c>
      <c r="O1245" s="188"/>
      <c r="Q1245" s="168" t="s">
        <v>1558</v>
      </c>
      <c r="S1245" s="168" t="s">
        <v>1558</v>
      </c>
      <c r="T1245" s="168" t="s">
        <v>795</v>
      </c>
      <c r="U1245" s="168" t="s">
        <v>796</v>
      </c>
      <c r="V1245" s="168">
        <v>2020</v>
      </c>
      <c r="W1245" s="168">
        <v>0.7</v>
      </c>
      <c r="Z1245" s="186" t="s">
        <v>2535</v>
      </c>
      <c r="AA1245" s="168" t="s">
        <v>27</v>
      </c>
    </row>
    <row r="1246" spans="1:27" hidden="1" x14ac:dyDescent="0.2">
      <c r="A1246" s="168" t="s">
        <v>1306</v>
      </c>
      <c r="B1246" s="168" t="s">
        <v>1306</v>
      </c>
      <c r="C1246" s="168" t="s">
        <v>1307</v>
      </c>
      <c r="D1246" s="168" t="s">
        <v>1307</v>
      </c>
      <c r="E1246" s="168" t="s">
        <v>4692</v>
      </c>
      <c r="F1246" s="168" t="s">
        <v>1304</v>
      </c>
      <c r="G1246" s="168" t="s">
        <v>793</v>
      </c>
      <c r="H1246" s="168" t="s">
        <v>792</v>
      </c>
      <c r="I1246" s="168" t="s">
        <v>53</v>
      </c>
      <c r="J1246" s="168"/>
      <c r="K1246" s="168">
        <v>3</v>
      </c>
      <c r="O1246" s="188"/>
      <c r="Q1246" s="168" t="s">
        <v>1305</v>
      </c>
      <c r="S1246" s="168" t="s">
        <v>1305</v>
      </c>
      <c r="T1246" s="168" t="s">
        <v>795</v>
      </c>
      <c r="U1246" s="168" t="s">
        <v>796</v>
      </c>
      <c r="V1246" s="168">
        <v>2020</v>
      </c>
      <c r="W1246" s="168">
        <v>0.7</v>
      </c>
      <c r="Z1246" s="186" t="s">
        <v>2535</v>
      </c>
      <c r="AA1246" s="168" t="s">
        <v>27</v>
      </c>
    </row>
    <row r="1247" spans="1:27" hidden="1" x14ac:dyDescent="0.2">
      <c r="A1247" s="168" t="s">
        <v>797</v>
      </c>
      <c r="B1247" s="168" t="s">
        <v>797</v>
      </c>
      <c r="C1247" s="168" t="s">
        <v>798</v>
      </c>
      <c r="D1247" s="168" t="s">
        <v>798</v>
      </c>
      <c r="E1247" s="168" t="s">
        <v>4692</v>
      </c>
      <c r="F1247" s="168" t="s">
        <v>791</v>
      </c>
      <c r="G1247" s="168" t="s">
        <v>793</v>
      </c>
      <c r="H1247" s="168" t="s">
        <v>792</v>
      </c>
      <c r="I1247" s="168" t="s">
        <v>53</v>
      </c>
      <c r="J1247" s="168"/>
      <c r="K1247" s="168">
        <v>3</v>
      </c>
      <c r="O1247" s="188"/>
      <c r="Q1247" s="168" t="s">
        <v>794</v>
      </c>
      <c r="S1247" s="168" t="s">
        <v>794</v>
      </c>
      <c r="T1247" s="168" t="s">
        <v>795</v>
      </c>
      <c r="U1247" s="168" t="s">
        <v>796</v>
      </c>
      <c r="V1247" s="168">
        <v>2020</v>
      </c>
      <c r="W1247" s="168">
        <v>0.7</v>
      </c>
      <c r="Z1247" s="186" t="s">
        <v>2535</v>
      </c>
      <c r="AA1247" s="168" t="s">
        <v>27</v>
      </c>
    </row>
    <row r="1248" spans="1:27" x14ac:dyDescent="0.2">
      <c r="A1248" s="168" t="s">
        <v>476</v>
      </c>
      <c r="B1248" s="168" t="s">
        <v>476</v>
      </c>
      <c r="C1248" s="168" t="s">
        <v>477</v>
      </c>
      <c r="D1248" s="168" t="s">
        <v>477</v>
      </c>
      <c r="E1248" s="168" t="s">
        <v>4696</v>
      </c>
      <c r="F1248" s="168" t="s">
        <v>478</v>
      </c>
      <c r="G1248" s="168" t="s">
        <v>192</v>
      </c>
      <c r="H1248" s="168" t="s">
        <v>191</v>
      </c>
      <c r="I1248" s="168" t="s">
        <v>53</v>
      </c>
      <c r="J1248" s="168"/>
      <c r="K1248" s="168">
        <v>3</v>
      </c>
      <c r="O1248" s="188"/>
      <c r="R1248" s="168" t="s">
        <v>11164</v>
      </c>
      <c r="S1248" s="168" t="s">
        <v>11164</v>
      </c>
      <c r="T1248" s="168" t="s">
        <v>193</v>
      </c>
      <c r="U1248" s="168" t="s">
        <v>194</v>
      </c>
      <c r="V1248" s="168">
        <v>2020</v>
      </c>
      <c r="W1248" s="168">
        <v>0.3</v>
      </c>
      <c r="X1248" s="168" t="s">
        <v>4402</v>
      </c>
      <c r="Z1248" s="186" t="s">
        <v>2546</v>
      </c>
      <c r="AA1248" s="168" t="s">
        <v>93</v>
      </c>
    </row>
    <row r="1249" spans="1:29" x14ac:dyDescent="0.2">
      <c r="A1249" s="168" t="s">
        <v>1236</v>
      </c>
      <c r="B1249" s="168" t="s">
        <v>1236</v>
      </c>
      <c r="C1249" s="168" t="s">
        <v>1237</v>
      </c>
      <c r="D1249" s="168" t="s">
        <v>1237</v>
      </c>
      <c r="E1249" s="168" t="s">
        <v>4696</v>
      </c>
      <c r="F1249" s="168" t="s">
        <v>1235</v>
      </c>
      <c r="G1249" s="168" t="s">
        <v>192</v>
      </c>
      <c r="H1249" s="168" t="s">
        <v>191</v>
      </c>
      <c r="I1249" s="168" t="s">
        <v>53</v>
      </c>
      <c r="J1249" s="168"/>
      <c r="K1249" s="168">
        <v>3</v>
      </c>
      <c r="O1249" s="188"/>
      <c r="R1249" s="168" t="s">
        <v>9802</v>
      </c>
      <c r="S1249" s="168" t="s">
        <v>9802</v>
      </c>
      <c r="T1249" s="168" t="s">
        <v>193</v>
      </c>
      <c r="U1249" s="168" t="s">
        <v>194</v>
      </c>
      <c r="V1249" s="168">
        <v>2020</v>
      </c>
      <c r="W1249" s="168">
        <v>0.3</v>
      </c>
      <c r="X1249" s="168" t="s">
        <v>4402</v>
      </c>
      <c r="Z1249" s="186" t="s">
        <v>2546</v>
      </c>
      <c r="AA1249" s="168" t="s">
        <v>93</v>
      </c>
    </row>
    <row r="1250" spans="1:29" x14ac:dyDescent="0.2">
      <c r="A1250" s="165" t="s">
        <v>1389</v>
      </c>
      <c r="B1250" s="165" t="s">
        <v>1389</v>
      </c>
      <c r="C1250" s="174" t="s">
        <v>5675</v>
      </c>
      <c r="D1250" s="174" t="s">
        <v>5675</v>
      </c>
      <c r="E1250" s="168" t="s">
        <v>4696</v>
      </c>
      <c r="F1250" s="168" t="s">
        <v>1391</v>
      </c>
      <c r="G1250" s="167"/>
      <c r="H1250" s="166"/>
      <c r="I1250" s="165" t="s">
        <v>5100</v>
      </c>
      <c r="J1250" s="165"/>
      <c r="K1250" s="165">
        <v>-1</v>
      </c>
      <c r="O1250" s="188"/>
      <c r="R1250" s="168" t="s">
        <v>9773</v>
      </c>
      <c r="S1250" s="168" t="s">
        <v>9773</v>
      </c>
      <c r="T1250" s="168" t="s">
        <v>193</v>
      </c>
      <c r="U1250" s="168" t="s">
        <v>194</v>
      </c>
      <c r="V1250" s="168">
        <v>2022</v>
      </c>
      <c r="W1250" s="168">
        <v>0</v>
      </c>
      <c r="X1250" s="168" t="s">
        <v>9792</v>
      </c>
      <c r="Z1250" s="186"/>
      <c r="AA1250" s="188" t="s">
        <v>9719</v>
      </c>
      <c r="AB1250" s="165" t="s">
        <v>7085</v>
      </c>
      <c r="AC1250" s="165" t="s">
        <v>8324</v>
      </c>
    </row>
    <row r="1251" spans="1:29" hidden="1" x14ac:dyDescent="0.2">
      <c r="A1251" s="168" t="s">
        <v>2117</v>
      </c>
      <c r="B1251" s="168" t="s">
        <v>2117</v>
      </c>
      <c r="C1251" s="168" t="s">
        <v>4382</v>
      </c>
      <c r="D1251" s="168" t="s">
        <v>4382</v>
      </c>
      <c r="E1251" s="168" t="s">
        <v>4699</v>
      </c>
      <c r="F1251" s="168" t="s">
        <v>2118</v>
      </c>
      <c r="G1251" s="168" t="s">
        <v>425</v>
      </c>
      <c r="H1251" s="168" t="s">
        <v>424</v>
      </c>
      <c r="I1251" s="168" t="s">
        <v>53</v>
      </c>
      <c r="J1251" s="168"/>
      <c r="K1251" s="168">
        <v>3</v>
      </c>
      <c r="O1251" s="188"/>
      <c r="Q1251" s="168" t="s">
        <v>2119</v>
      </c>
      <c r="S1251" s="168" t="s">
        <v>2119</v>
      </c>
      <c r="T1251" s="168" t="s">
        <v>419</v>
      </c>
      <c r="U1251" s="168" t="s">
        <v>419</v>
      </c>
      <c r="V1251" s="168">
        <v>2020</v>
      </c>
      <c r="W1251" s="168">
        <v>0.74</v>
      </c>
      <c r="Z1251" s="186" t="s">
        <v>2558</v>
      </c>
      <c r="AA1251" s="168" t="s">
        <v>90</v>
      </c>
    </row>
    <row r="1252" spans="1:29" hidden="1" x14ac:dyDescent="0.2">
      <c r="A1252" s="168" t="s">
        <v>2117</v>
      </c>
      <c r="B1252" s="168" t="s">
        <v>2117</v>
      </c>
      <c r="C1252" s="168" t="s">
        <v>4382</v>
      </c>
      <c r="D1252" s="168" t="s">
        <v>4382</v>
      </c>
      <c r="E1252" s="168" t="s">
        <v>4699</v>
      </c>
      <c r="F1252" s="168" t="s">
        <v>2118</v>
      </c>
      <c r="G1252" s="168" t="s">
        <v>427</v>
      </c>
      <c r="H1252" s="168" t="s">
        <v>426</v>
      </c>
      <c r="I1252" s="168" t="s">
        <v>56</v>
      </c>
      <c r="J1252" s="168"/>
      <c r="K1252" s="168">
        <v>4</v>
      </c>
      <c r="O1252" s="188"/>
      <c r="Q1252" s="168" t="s">
        <v>2119</v>
      </c>
      <c r="S1252" s="168" t="s">
        <v>2119</v>
      </c>
      <c r="T1252" s="168" t="s">
        <v>419</v>
      </c>
      <c r="U1252" s="168" t="s">
        <v>419</v>
      </c>
      <c r="V1252" s="168">
        <v>2020</v>
      </c>
      <c r="W1252" s="168">
        <v>0.74</v>
      </c>
      <c r="Z1252" s="186" t="s">
        <v>2534</v>
      </c>
      <c r="AA1252" s="168" t="s">
        <v>90</v>
      </c>
    </row>
    <row r="1253" spans="1:29" hidden="1" x14ac:dyDescent="0.2">
      <c r="A1253" s="168" t="s">
        <v>2117</v>
      </c>
      <c r="B1253" s="168" t="s">
        <v>2117</v>
      </c>
      <c r="C1253" s="168" t="s">
        <v>4382</v>
      </c>
      <c r="D1253" s="168" t="s">
        <v>4382</v>
      </c>
      <c r="E1253" s="168" t="s">
        <v>4699</v>
      </c>
      <c r="F1253" s="168" t="s">
        <v>2118</v>
      </c>
      <c r="G1253" s="168" t="s">
        <v>417</v>
      </c>
      <c r="H1253" s="168" t="s">
        <v>416</v>
      </c>
      <c r="I1253" s="168" t="s">
        <v>22</v>
      </c>
      <c r="J1253" s="168"/>
      <c r="K1253" s="168">
        <v>5</v>
      </c>
      <c r="O1253" s="188"/>
      <c r="Q1253" s="168" t="s">
        <v>2119</v>
      </c>
      <c r="S1253" s="168" t="s">
        <v>2119</v>
      </c>
      <c r="T1253" s="168" t="s">
        <v>419</v>
      </c>
      <c r="U1253" s="168" t="s">
        <v>419</v>
      </c>
      <c r="V1253" s="168">
        <v>2020</v>
      </c>
      <c r="W1253" s="168">
        <v>0.74</v>
      </c>
      <c r="Z1253" s="186" t="s">
        <v>2553</v>
      </c>
      <c r="AA1253" s="168" t="s">
        <v>90</v>
      </c>
    </row>
    <row r="1254" spans="1:29" hidden="1" x14ac:dyDescent="0.2">
      <c r="A1254" s="168" t="s">
        <v>2117</v>
      </c>
      <c r="B1254" s="168" t="s">
        <v>2117</v>
      </c>
      <c r="C1254" s="168" t="s">
        <v>4382</v>
      </c>
      <c r="D1254" s="168" t="s">
        <v>4382</v>
      </c>
      <c r="E1254" s="168" t="s">
        <v>4699</v>
      </c>
      <c r="F1254" s="168" t="s">
        <v>2118</v>
      </c>
      <c r="G1254" s="168" t="s">
        <v>421</v>
      </c>
      <c r="H1254" s="168" t="s">
        <v>420</v>
      </c>
      <c r="I1254" s="168" t="s">
        <v>28</v>
      </c>
      <c r="J1254" s="168"/>
      <c r="K1254" s="168">
        <v>6</v>
      </c>
      <c r="O1254" s="188"/>
      <c r="Q1254" s="168" t="s">
        <v>2119</v>
      </c>
      <c r="S1254" s="168" t="s">
        <v>2119</v>
      </c>
      <c r="T1254" s="168" t="s">
        <v>419</v>
      </c>
      <c r="U1254" s="168" t="s">
        <v>419</v>
      </c>
      <c r="V1254" s="168">
        <v>2020</v>
      </c>
      <c r="W1254" s="168">
        <v>0.74</v>
      </c>
      <c r="Z1254" s="186" t="s">
        <v>2553</v>
      </c>
      <c r="AA1254" s="168" t="s">
        <v>90</v>
      </c>
    </row>
    <row r="1255" spans="1:29" hidden="1" x14ac:dyDescent="0.2">
      <c r="A1255" s="168" t="s">
        <v>970</v>
      </c>
      <c r="B1255" s="168" t="s">
        <v>970</v>
      </c>
      <c r="C1255" s="168" t="s">
        <v>971</v>
      </c>
      <c r="D1255" s="168" t="s">
        <v>971</v>
      </c>
      <c r="E1255" s="168" t="s">
        <v>4693</v>
      </c>
      <c r="F1255" s="168" t="s">
        <v>972</v>
      </c>
      <c r="G1255" s="168" t="s">
        <v>489</v>
      </c>
      <c r="H1255" s="168" t="s">
        <v>488</v>
      </c>
      <c r="I1255" s="168" t="s">
        <v>28</v>
      </c>
      <c r="J1255" s="168"/>
      <c r="K1255" s="168">
        <v>6</v>
      </c>
      <c r="O1255" s="188"/>
      <c r="Q1255" s="168" t="s">
        <v>973</v>
      </c>
      <c r="S1255" s="168" t="s">
        <v>973</v>
      </c>
      <c r="T1255" s="168" t="s">
        <v>491</v>
      </c>
      <c r="U1255" s="168" t="s">
        <v>492</v>
      </c>
      <c r="V1255" s="168">
        <v>2020</v>
      </c>
      <c r="W1255" s="168">
        <v>0.77</v>
      </c>
      <c r="Z1255" s="188" t="s">
        <v>2567</v>
      </c>
      <c r="AA1255" s="168" t="s">
        <v>123</v>
      </c>
    </row>
    <row r="1256" spans="1:29" hidden="1" x14ac:dyDescent="0.2">
      <c r="A1256" s="168" t="s">
        <v>1780</v>
      </c>
      <c r="B1256" s="168" t="s">
        <v>1780</v>
      </c>
      <c r="C1256" s="168" t="s">
        <v>1781</v>
      </c>
      <c r="D1256" s="168" t="s">
        <v>1781</v>
      </c>
      <c r="E1256" s="168" t="s">
        <v>4697</v>
      </c>
      <c r="F1256" s="168" t="s">
        <v>1782</v>
      </c>
      <c r="G1256" s="168" t="s">
        <v>222</v>
      </c>
      <c r="H1256" s="168" t="s">
        <v>221</v>
      </c>
      <c r="I1256" s="168" t="s">
        <v>41</v>
      </c>
      <c r="J1256" s="168"/>
      <c r="K1256" s="168">
        <v>8</v>
      </c>
      <c r="O1256" s="188"/>
      <c r="Q1256" s="168" t="s">
        <v>1783</v>
      </c>
      <c r="S1256" s="168" t="s">
        <v>1783</v>
      </c>
      <c r="T1256" s="168" t="s">
        <v>187</v>
      </c>
      <c r="U1256" s="168" t="s">
        <v>187</v>
      </c>
      <c r="V1256" s="168">
        <v>2020</v>
      </c>
      <c r="W1256" s="168">
        <v>0.79</v>
      </c>
      <c r="Z1256" s="186" t="s">
        <v>2537</v>
      </c>
      <c r="AA1256" s="168" t="s">
        <v>90</v>
      </c>
    </row>
    <row r="1257" spans="1:29" hidden="1" x14ac:dyDescent="0.2">
      <c r="A1257" s="168" t="s">
        <v>2287</v>
      </c>
      <c r="B1257" s="168" t="s">
        <v>2287</v>
      </c>
      <c r="C1257" s="168" t="s">
        <v>2288</v>
      </c>
      <c r="D1257" s="168" t="s">
        <v>2288</v>
      </c>
      <c r="E1257" s="168" t="s">
        <v>4699</v>
      </c>
      <c r="F1257" s="168" t="s">
        <v>2289</v>
      </c>
      <c r="G1257" s="168" t="s">
        <v>431</v>
      </c>
      <c r="H1257" s="168" t="s">
        <v>430</v>
      </c>
      <c r="I1257" s="168" t="s">
        <v>41</v>
      </c>
      <c r="J1257" s="168"/>
      <c r="K1257" s="168">
        <v>8</v>
      </c>
      <c r="O1257" s="188"/>
      <c r="Q1257" s="168" t="s">
        <v>2290</v>
      </c>
      <c r="S1257" s="168" t="s">
        <v>2290</v>
      </c>
      <c r="T1257" s="168" t="s">
        <v>419</v>
      </c>
      <c r="U1257" s="168" t="s">
        <v>419</v>
      </c>
      <c r="V1257" s="168">
        <v>2020</v>
      </c>
      <c r="W1257" s="168">
        <v>0.79</v>
      </c>
      <c r="Z1257" s="186" t="s">
        <v>2560</v>
      </c>
      <c r="AA1257" s="168" t="s">
        <v>90</v>
      </c>
    </row>
    <row r="1258" spans="1:29" hidden="1" x14ac:dyDescent="0.2">
      <c r="A1258" s="168" t="s">
        <v>2287</v>
      </c>
      <c r="B1258" s="168" t="s">
        <v>2287</v>
      </c>
      <c r="C1258" s="168" t="s">
        <v>2288</v>
      </c>
      <c r="D1258" s="168" t="s">
        <v>2288</v>
      </c>
      <c r="E1258" s="168" t="s">
        <v>4699</v>
      </c>
      <c r="F1258" s="168" t="s">
        <v>2289</v>
      </c>
      <c r="G1258" s="168" t="s">
        <v>429</v>
      </c>
      <c r="H1258" s="168" t="s">
        <v>428</v>
      </c>
      <c r="I1258" s="168" t="s">
        <v>66</v>
      </c>
      <c r="J1258" s="168"/>
      <c r="K1258" s="168">
        <v>9</v>
      </c>
      <c r="O1258" s="188"/>
      <c r="Q1258" s="168" t="s">
        <v>2290</v>
      </c>
      <c r="S1258" s="168" t="s">
        <v>2290</v>
      </c>
      <c r="T1258" s="168" t="s">
        <v>419</v>
      </c>
      <c r="U1258" s="168" t="s">
        <v>419</v>
      </c>
      <c r="V1258" s="168">
        <v>2020</v>
      </c>
      <c r="W1258" s="168">
        <v>0.79</v>
      </c>
      <c r="Z1258" s="186" t="s">
        <v>2559</v>
      </c>
      <c r="AA1258" s="168" t="s">
        <v>90</v>
      </c>
    </row>
    <row r="1259" spans="1:29" hidden="1" x14ac:dyDescent="0.2">
      <c r="A1259" s="168" t="s">
        <v>2287</v>
      </c>
      <c r="B1259" s="168" t="s">
        <v>2287</v>
      </c>
      <c r="C1259" s="168" t="s">
        <v>2288</v>
      </c>
      <c r="D1259" s="168" t="s">
        <v>2288</v>
      </c>
      <c r="E1259" s="168" t="s">
        <v>4699</v>
      </c>
      <c r="F1259" s="168" t="s">
        <v>2289</v>
      </c>
      <c r="G1259" s="168" t="s">
        <v>9856</v>
      </c>
      <c r="H1259" s="168" t="s">
        <v>9858</v>
      </c>
      <c r="I1259" s="168" t="s">
        <v>63</v>
      </c>
      <c r="K1259" s="168">
        <v>10</v>
      </c>
      <c r="Q1259" s="168" t="s">
        <v>2290</v>
      </c>
      <c r="S1259" s="168" t="s">
        <v>2290</v>
      </c>
      <c r="T1259" s="168" t="s">
        <v>419</v>
      </c>
      <c r="U1259" s="168" t="s">
        <v>419</v>
      </c>
      <c r="V1259" s="168">
        <v>2022</v>
      </c>
      <c r="W1259" s="168">
        <v>0.79</v>
      </c>
      <c r="Z1259" s="188" t="s">
        <v>9714</v>
      </c>
      <c r="AA1259" s="168" t="s">
        <v>90</v>
      </c>
    </row>
    <row r="1260" spans="1:29" hidden="1" x14ac:dyDescent="0.2">
      <c r="A1260" s="168" t="s">
        <v>556</v>
      </c>
      <c r="B1260" s="168" t="s">
        <v>556</v>
      </c>
      <c r="C1260" s="168" t="s">
        <v>557</v>
      </c>
      <c r="D1260" s="168" t="s">
        <v>557</v>
      </c>
      <c r="E1260" s="168" t="s">
        <v>4699</v>
      </c>
      <c r="F1260" s="168" t="s">
        <v>558</v>
      </c>
      <c r="G1260" s="168" t="s">
        <v>33</v>
      </c>
      <c r="H1260" s="168" t="s">
        <v>32</v>
      </c>
      <c r="I1260" s="168" t="s">
        <v>31</v>
      </c>
      <c r="J1260" s="162"/>
      <c r="K1260" s="168">
        <v>1</v>
      </c>
      <c r="O1260" s="188"/>
      <c r="Q1260" s="168" t="s">
        <v>559</v>
      </c>
      <c r="S1260" s="168" t="s">
        <v>559</v>
      </c>
      <c r="T1260" s="168" t="s">
        <v>26</v>
      </c>
      <c r="U1260" s="168" t="s">
        <v>26</v>
      </c>
      <c r="V1260" s="168">
        <v>2020</v>
      </c>
      <c r="W1260" s="168">
        <v>0.79100000000000004</v>
      </c>
      <c r="Z1260" s="186" t="s">
        <v>2514</v>
      </c>
      <c r="AA1260" s="168" t="s">
        <v>4397</v>
      </c>
    </row>
    <row r="1261" spans="1:29" hidden="1" x14ac:dyDescent="0.2">
      <c r="A1261" s="168" t="s">
        <v>615</v>
      </c>
      <c r="B1261" s="168" t="s">
        <v>615</v>
      </c>
      <c r="C1261" s="168" t="s">
        <v>4388</v>
      </c>
      <c r="D1261" s="168" t="s">
        <v>4388</v>
      </c>
      <c r="E1261" s="168" t="s">
        <v>4693</v>
      </c>
      <c r="F1261" s="168" t="s">
        <v>616</v>
      </c>
      <c r="G1261" s="168" t="s">
        <v>136</v>
      </c>
      <c r="H1261" s="168" t="s">
        <v>135</v>
      </c>
      <c r="I1261" s="168" t="s">
        <v>56</v>
      </c>
      <c r="J1261" s="168"/>
      <c r="K1261" s="168">
        <v>4</v>
      </c>
      <c r="O1261" s="188"/>
      <c r="Q1261" s="168" t="s">
        <v>617</v>
      </c>
      <c r="S1261" s="168" t="s">
        <v>617</v>
      </c>
      <c r="T1261" s="168" t="s">
        <v>50</v>
      </c>
      <c r="U1261" s="168" t="s">
        <v>51</v>
      </c>
      <c r="V1261" s="168">
        <v>2020</v>
      </c>
      <c r="W1261" s="168">
        <v>0.79100000000000004</v>
      </c>
      <c r="Z1261" s="186" t="s">
        <v>2537</v>
      </c>
      <c r="AA1261" s="168" t="s">
        <v>52</v>
      </c>
    </row>
    <row r="1262" spans="1:29" hidden="1" x14ac:dyDescent="0.2">
      <c r="A1262" s="168" t="s">
        <v>615</v>
      </c>
      <c r="B1262" s="168" t="s">
        <v>615</v>
      </c>
      <c r="C1262" s="168" t="s">
        <v>4388</v>
      </c>
      <c r="D1262" s="168" t="s">
        <v>4388</v>
      </c>
      <c r="E1262" s="168" t="s">
        <v>4693</v>
      </c>
      <c r="F1262" s="168" t="s">
        <v>616</v>
      </c>
      <c r="G1262" s="168" t="s">
        <v>139</v>
      </c>
      <c r="H1262" s="168" t="s">
        <v>138</v>
      </c>
      <c r="I1262" s="168" t="s">
        <v>38</v>
      </c>
      <c r="J1262" s="168"/>
      <c r="K1262" s="168">
        <v>7</v>
      </c>
      <c r="O1262" s="188"/>
      <c r="Q1262" s="168" t="s">
        <v>617</v>
      </c>
      <c r="S1262" s="168" t="s">
        <v>617</v>
      </c>
      <c r="T1262" s="168" t="s">
        <v>50</v>
      </c>
      <c r="U1262" s="168" t="s">
        <v>51</v>
      </c>
      <c r="V1262" s="168">
        <v>2020</v>
      </c>
      <c r="W1262" s="168">
        <v>0.79100000000000004</v>
      </c>
      <c r="Z1262" s="186" t="s">
        <v>2537</v>
      </c>
      <c r="AA1262" s="168" t="s">
        <v>90</v>
      </c>
    </row>
    <row r="1263" spans="1:29" hidden="1" x14ac:dyDescent="0.2">
      <c r="A1263" s="168" t="s">
        <v>615</v>
      </c>
      <c r="B1263" s="168" t="s">
        <v>615</v>
      </c>
      <c r="C1263" s="168" t="s">
        <v>4388</v>
      </c>
      <c r="D1263" s="168" t="s">
        <v>4388</v>
      </c>
      <c r="E1263" s="168" t="s">
        <v>4693</v>
      </c>
      <c r="F1263" s="168" t="s">
        <v>616</v>
      </c>
      <c r="G1263" s="168" t="s">
        <v>146</v>
      </c>
      <c r="H1263" s="168" t="s">
        <v>145</v>
      </c>
      <c r="I1263" s="168" t="s">
        <v>41</v>
      </c>
      <c r="J1263" s="168"/>
      <c r="K1263" s="168">
        <v>8</v>
      </c>
      <c r="O1263" s="188"/>
      <c r="Q1263" s="168" t="s">
        <v>617</v>
      </c>
      <c r="S1263" s="168" t="s">
        <v>617</v>
      </c>
      <c r="T1263" s="168" t="s">
        <v>50</v>
      </c>
      <c r="U1263" s="168" t="s">
        <v>51</v>
      </c>
      <c r="V1263" s="168">
        <v>2020</v>
      </c>
      <c r="W1263" s="168">
        <v>0.79100000000000004</v>
      </c>
      <c r="Z1263" s="186" t="s">
        <v>2539</v>
      </c>
      <c r="AA1263" s="168" t="s">
        <v>90</v>
      </c>
    </row>
    <row r="1264" spans="1:29" hidden="1" x14ac:dyDescent="0.2">
      <c r="A1264" s="168" t="s">
        <v>615</v>
      </c>
      <c r="B1264" s="168" t="s">
        <v>615</v>
      </c>
      <c r="C1264" s="168" t="s">
        <v>4388</v>
      </c>
      <c r="D1264" s="168" t="s">
        <v>4388</v>
      </c>
      <c r="E1264" s="168" t="s">
        <v>4693</v>
      </c>
      <c r="F1264" s="168" t="s">
        <v>616</v>
      </c>
      <c r="G1264" s="168" t="s">
        <v>144</v>
      </c>
      <c r="H1264" s="168" t="s">
        <v>143</v>
      </c>
      <c r="I1264" s="168" t="s">
        <v>66</v>
      </c>
      <c r="J1264" s="168"/>
      <c r="K1264" s="168">
        <v>9</v>
      </c>
      <c r="O1264" s="188"/>
      <c r="Q1264" s="168" t="s">
        <v>617</v>
      </c>
      <c r="S1264" s="168" t="s">
        <v>617</v>
      </c>
      <c r="T1264" s="168" t="s">
        <v>50</v>
      </c>
      <c r="U1264" s="168" t="s">
        <v>51</v>
      </c>
      <c r="V1264" s="168">
        <v>2020</v>
      </c>
      <c r="W1264" s="168">
        <v>0.79100000000000004</v>
      </c>
      <c r="Z1264" s="186" t="s">
        <v>2538</v>
      </c>
      <c r="AA1264" s="168" t="s">
        <v>90</v>
      </c>
    </row>
    <row r="1265" spans="1:30" hidden="1" x14ac:dyDescent="0.2">
      <c r="A1265" s="168" t="s">
        <v>884</v>
      </c>
      <c r="B1265" s="168" t="s">
        <v>884</v>
      </c>
      <c r="C1265" s="168" t="s">
        <v>885</v>
      </c>
      <c r="D1265" s="168" t="s">
        <v>885</v>
      </c>
      <c r="E1265" s="168" t="s">
        <v>4693</v>
      </c>
      <c r="F1265" s="168" t="s">
        <v>886</v>
      </c>
      <c r="G1265" s="168" t="s">
        <v>498</v>
      </c>
      <c r="H1265" s="168" t="s">
        <v>497</v>
      </c>
      <c r="I1265" s="168" t="s">
        <v>31</v>
      </c>
      <c r="J1265" s="162"/>
      <c r="K1265" s="168">
        <v>1</v>
      </c>
      <c r="O1265" s="188"/>
      <c r="R1265" s="168" t="s">
        <v>887</v>
      </c>
      <c r="S1265" s="168" t="s">
        <v>887</v>
      </c>
      <c r="T1265" s="168" t="s">
        <v>491</v>
      </c>
      <c r="U1265" s="168" t="s">
        <v>492</v>
      </c>
      <c r="V1265" s="168">
        <v>2020</v>
      </c>
      <c r="W1265" s="168">
        <v>0.79200000000000004</v>
      </c>
      <c r="X1265" s="168" t="s">
        <v>4402</v>
      </c>
      <c r="Z1265" s="188" t="s">
        <v>2514</v>
      </c>
      <c r="AA1265" s="168" t="s">
        <v>4399</v>
      </c>
    </row>
    <row r="1266" spans="1:30" hidden="1" x14ac:dyDescent="0.2">
      <c r="A1266" s="168" t="s">
        <v>2347</v>
      </c>
      <c r="B1266" s="168" t="s">
        <v>2347</v>
      </c>
      <c r="C1266" s="168" t="s">
        <v>2348</v>
      </c>
      <c r="D1266" s="168" t="s">
        <v>2348</v>
      </c>
      <c r="E1266" s="168" t="s">
        <v>4693</v>
      </c>
      <c r="F1266" s="168" t="s">
        <v>2349</v>
      </c>
      <c r="G1266" s="168" t="s">
        <v>498</v>
      </c>
      <c r="H1266" s="168" t="s">
        <v>497</v>
      </c>
      <c r="I1266" s="168" t="s">
        <v>31</v>
      </c>
      <c r="J1266" s="162"/>
      <c r="K1266" s="168">
        <v>1</v>
      </c>
      <c r="O1266" s="188"/>
      <c r="R1266" s="168" t="s">
        <v>2350</v>
      </c>
      <c r="S1266" s="168" t="s">
        <v>2350</v>
      </c>
      <c r="T1266" s="168" t="s">
        <v>845</v>
      </c>
      <c r="U1266" s="168" t="s">
        <v>845</v>
      </c>
      <c r="V1266" s="168">
        <v>2020</v>
      </c>
      <c r="W1266" s="168">
        <v>0.8</v>
      </c>
      <c r="X1266" s="168" t="s">
        <v>4402</v>
      </c>
      <c r="Y1266" s="168">
        <v>1</v>
      </c>
      <c r="Z1266" s="186" t="s">
        <v>2514</v>
      </c>
      <c r="AA1266" s="168" t="s">
        <v>4399</v>
      </c>
    </row>
    <row r="1267" spans="1:30" hidden="1" x14ac:dyDescent="0.2">
      <c r="A1267" s="168" t="s">
        <v>1385</v>
      </c>
      <c r="B1267" s="168" t="s">
        <v>1385</v>
      </c>
      <c r="C1267" s="168" t="s">
        <v>1386</v>
      </c>
      <c r="D1267" s="168" t="s">
        <v>1386</v>
      </c>
      <c r="E1267" s="168" t="s">
        <v>4693</v>
      </c>
      <c r="F1267" s="168" t="s">
        <v>1387</v>
      </c>
      <c r="G1267" s="168" t="s">
        <v>462</v>
      </c>
      <c r="H1267" s="168" t="s">
        <v>461</v>
      </c>
      <c r="I1267" s="168" t="s">
        <v>34</v>
      </c>
      <c r="J1267" s="168"/>
      <c r="K1267" s="168">
        <v>2</v>
      </c>
      <c r="O1267" s="188"/>
      <c r="R1267" s="168" t="s">
        <v>1388</v>
      </c>
      <c r="S1267" s="168" t="s">
        <v>1388</v>
      </c>
      <c r="T1267" s="168" t="s">
        <v>845</v>
      </c>
      <c r="U1267" s="168" t="s">
        <v>845</v>
      </c>
      <c r="V1267" s="168">
        <v>2020</v>
      </c>
      <c r="W1267" s="168">
        <v>0.8</v>
      </c>
      <c r="X1267" s="168" t="s">
        <v>4402</v>
      </c>
      <c r="Z1267" s="186" t="s">
        <v>2514</v>
      </c>
      <c r="AA1267" s="168" t="s">
        <v>4399</v>
      </c>
    </row>
    <row r="1268" spans="1:30" hidden="1" x14ac:dyDescent="0.2">
      <c r="A1268" s="168" t="s">
        <v>2079</v>
      </c>
      <c r="B1268" s="168" t="s">
        <v>2079</v>
      </c>
      <c r="C1268" s="168" t="s">
        <v>2080</v>
      </c>
      <c r="D1268" s="168" t="s">
        <v>2080</v>
      </c>
      <c r="E1268" s="168" t="s">
        <v>4693</v>
      </c>
      <c r="F1268" s="168" t="s">
        <v>2081</v>
      </c>
      <c r="G1268" s="168" t="s">
        <v>2009</v>
      </c>
      <c r="H1268" s="168" t="s">
        <v>2008</v>
      </c>
      <c r="I1268" s="168" t="s">
        <v>34</v>
      </c>
      <c r="J1268" s="168"/>
      <c r="K1268" s="168">
        <v>2</v>
      </c>
      <c r="O1268" s="188"/>
      <c r="R1268" s="168" t="s">
        <v>2082</v>
      </c>
      <c r="S1268" s="168" t="s">
        <v>2082</v>
      </c>
      <c r="T1268" s="168" t="s">
        <v>419</v>
      </c>
      <c r="U1268" s="168" t="s">
        <v>419</v>
      </c>
      <c r="V1268" s="168">
        <v>2020</v>
      </c>
      <c r="W1268" s="168">
        <v>0.8</v>
      </c>
      <c r="X1268" s="168" t="s">
        <v>4402</v>
      </c>
      <c r="Z1268" s="186" t="s">
        <v>2607</v>
      </c>
      <c r="AA1268" s="168" t="s">
        <v>4396</v>
      </c>
    </row>
    <row r="1269" spans="1:30" hidden="1" x14ac:dyDescent="0.2">
      <c r="A1269" s="168" t="s">
        <v>2079</v>
      </c>
      <c r="B1269" s="168" t="s">
        <v>2079</v>
      </c>
      <c r="C1269" s="168" t="s">
        <v>2080</v>
      </c>
      <c r="D1269" s="168" t="s">
        <v>2080</v>
      </c>
      <c r="E1269" s="168" t="s">
        <v>4693</v>
      </c>
      <c r="F1269" s="168" t="s">
        <v>2081</v>
      </c>
      <c r="G1269" s="168" t="s">
        <v>2012</v>
      </c>
      <c r="H1269" s="168" t="s">
        <v>2011</v>
      </c>
      <c r="I1269" s="168" t="s">
        <v>31</v>
      </c>
      <c r="J1269" s="162"/>
      <c r="K1269" s="168">
        <v>1</v>
      </c>
      <c r="O1269" s="188"/>
      <c r="R1269" s="168" t="s">
        <v>2082</v>
      </c>
      <c r="S1269" s="168" t="s">
        <v>2082</v>
      </c>
      <c r="T1269" s="168" t="s">
        <v>419</v>
      </c>
      <c r="U1269" s="168" t="s">
        <v>419</v>
      </c>
      <c r="V1269" s="168">
        <v>2020</v>
      </c>
      <c r="W1269" s="168">
        <v>0.8</v>
      </c>
      <c r="X1269" s="168" t="s">
        <v>4402</v>
      </c>
      <c r="Z1269" s="186" t="s">
        <v>2607</v>
      </c>
      <c r="AA1269" s="168" t="s">
        <v>4396</v>
      </c>
    </row>
    <row r="1270" spans="1:30" x14ac:dyDescent="0.2">
      <c r="A1270" s="168" t="s">
        <v>1389</v>
      </c>
      <c r="B1270" s="168" t="s">
        <v>1389</v>
      </c>
      <c r="C1270" s="168" t="s">
        <v>1390</v>
      </c>
      <c r="D1270" s="174" t="s">
        <v>5675</v>
      </c>
      <c r="E1270" s="168" t="s">
        <v>4696</v>
      </c>
      <c r="F1270" s="168" t="s">
        <v>1391</v>
      </c>
      <c r="G1270" s="168" t="s">
        <v>192</v>
      </c>
      <c r="H1270" s="168" t="s">
        <v>191</v>
      </c>
      <c r="I1270" s="168" t="s">
        <v>53</v>
      </c>
      <c r="J1270" s="168"/>
      <c r="K1270" s="168">
        <v>3</v>
      </c>
      <c r="O1270" s="188"/>
      <c r="R1270" s="168" t="s">
        <v>9773</v>
      </c>
      <c r="S1270" s="168" t="s">
        <v>9773</v>
      </c>
      <c r="T1270" s="168" t="s">
        <v>193</v>
      </c>
      <c r="U1270" s="168" t="s">
        <v>194</v>
      </c>
      <c r="V1270" s="168">
        <v>2020</v>
      </c>
      <c r="W1270" s="168">
        <v>0.2</v>
      </c>
      <c r="X1270" s="168" t="s">
        <v>4402</v>
      </c>
      <c r="Z1270" s="186" t="s">
        <v>2546</v>
      </c>
      <c r="AA1270" s="168" t="s">
        <v>93</v>
      </c>
    </row>
    <row r="1271" spans="1:30" x14ac:dyDescent="0.2">
      <c r="A1271" s="168" t="s">
        <v>1389</v>
      </c>
      <c r="B1271" s="168" t="s">
        <v>1389</v>
      </c>
      <c r="C1271" s="168" t="s">
        <v>1390</v>
      </c>
      <c r="D1271" s="174" t="s">
        <v>5675</v>
      </c>
      <c r="E1271" s="168" t="s">
        <v>4696</v>
      </c>
      <c r="F1271" s="168" t="s">
        <v>1391</v>
      </c>
      <c r="G1271" s="168" t="s">
        <v>518</v>
      </c>
      <c r="H1271" s="168" t="s">
        <v>517</v>
      </c>
      <c r="I1271" s="168" t="s">
        <v>56</v>
      </c>
      <c r="J1271" s="168"/>
      <c r="K1271" s="168">
        <v>4</v>
      </c>
      <c r="O1271" s="188"/>
      <c r="R1271" s="168" t="s">
        <v>9773</v>
      </c>
      <c r="S1271" s="168" t="s">
        <v>9773</v>
      </c>
      <c r="T1271" s="168" t="s">
        <v>193</v>
      </c>
      <c r="U1271" s="168" t="s">
        <v>194</v>
      </c>
      <c r="V1271" s="168">
        <v>2020</v>
      </c>
      <c r="W1271" s="168">
        <v>0.9</v>
      </c>
      <c r="X1271" s="168" t="s">
        <v>4402</v>
      </c>
      <c r="Z1271" s="186" t="s">
        <v>2554</v>
      </c>
      <c r="AA1271" s="168" t="s">
        <v>93</v>
      </c>
    </row>
    <row r="1272" spans="1:30" x14ac:dyDescent="0.2">
      <c r="A1272" s="168" t="s">
        <v>1389</v>
      </c>
      <c r="B1272" s="168" t="s">
        <v>1389</v>
      </c>
      <c r="C1272" s="168" t="s">
        <v>1390</v>
      </c>
      <c r="D1272" s="174" t="s">
        <v>5675</v>
      </c>
      <c r="E1272" s="168" t="s">
        <v>4696</v>
      </c>
      <c r="F1272" s="168" t="s">
        <v>1391</v>
      </c>
      <c r="G1272" s="168" t="s">
        <v>9673</v>
      </c>
      <c r="H1272" s="168" t="s">
        <v>9674</v>
      </c>
      <c r="I1272" s="168" t="s">
        <v>63</v>
      </c>
      <c r="J1272" s="168"/>
      <c r="K1272" s="168">
        <v>10</v>
      </c>
      <c r="O1272" s="188"/>
      <c r="Q1272" s="168" t="s">
        <v>9773</v>
      </c>
      <c r="S1272" s="168" t="s">
        <v>9773</v>
      </c>
      <c r="T1272" s="168" t="s">
        <v>193</v>
      </c>
      <c r="U1272" s="168" t="s">
        <v>194</v>
      </c>
      <c r="V1272" s="168">
        <v>2022</v>
      </c>
      <c r="W1272" s="168">
        <v>0.9</v>
      </c>
      <c r="Z1272" s="210" t="s">
        <v>9713</v>
      </c>
      <c r="AA1272" s="168" t="s">
        <v>93</v>
      </c>
    </row>
    <row r="1273" spans="1:30" x14ac:dyDescent="0.2">
      <c r="A1273" s="165" t="s">
        <v>1389</v>
      </c>
      <c r="B1273" s="165" t="s">
        <v>1389</v>
      </c>
      <c r="C1273" s="174" t="s">
        <v>5675</v>
      </c>
      <c r="D1273" s="174" t="s">
        <v>5675</v>
      </c>
      <c r="E1273" s="168" t="s">
        <v>4696</v>
      </c>
      <c r="F1273" s="168" t="s">
        <v>1391</v>
      </c>
      <c r="G1273" s="165"/>
      <c r="H1273" s="165"/>
      <c r="I1273" s="165" t="s">
        <v>34</v>
      </c>
      <c r="J1273" s="165"/>
      <c r="K1273" s="165">
        <v>2</v>
      </c>
      <c r="L1273" s="165"/>
      <c r="O1273" s="188"/>
      <c r="P1273" s="165"/>
      <c r="T1273" s="168" t="s">
        <v>193</v>
      </c>
      <c r="U1273" s="168" t="s">
        <v>194</v>
      </c>
      <c r="V1273" s="168">
        <v>2022</v>
      </c>
      <c r="X1273" s="168" t="s">
        <v>4403</v>
      </c>
      <c r="Z1273" s="186"/>
      <c r="AA1273" s="168" t="s">
        <v>93</v>
      </c>
      <c r="AB1273" s="165" t="s">
        <v>7085</v>
      </c>
      <c r="AC1273" s="165" t="s">
        <v>8324</v>
      </c>
    </row>
    <row r="1274" spans="1:30" x14ac:dyDescent="0.2">
      <c r="A1274" s="166" t="s">
        <v>5266</v>
      </c>
      <c r="B1274" s="165" t="s">
        <v>6951</v>
      </c>
      <c r="C1274" s="173" t="s">
        <v>7086</v>
      </c>
      <c r="D1274" s="173" t="s">
        <v>7086</v>
      </c>
      <c r="E1274" s="168" t="s">
        <v>4696</v>
      </c>
      <c r="F1274" s="168" t="s">
        <v>1391</v>
      </c>
      <c r="G1274" s="167" t="s">
        <v>5107</v>
      </c>
      <c r="H1274" s="166" t="s">
        <v>5116</v>
      </c>
      <c r="I1274" s="165" t="s">
        <v>5100</v>
      </c>
      <c r="J1274" s="165"/>
      <c r="K1274" s="165">
        <v>-1</v>
      </c>
      <c r="L1274" s="165">
        <v>1</v>
      </c>
      <c r="O1274" s="188"/>
      <c r="P1274" s="165" t="s">
        <v>6951</v>
      </c>
      <c r="R1274" s="168" t="s">
        <v>9800</v>
      </c>
      <c r="S1274" s="168" t="s">
        <v>9800</v>
      </c>
      <c r="T1274" s="168" t="s">
        <v>193</v>
      </c>
      <c r="U1274" s="168" t="s">
        <v>194</v>
      </c>
      <c r="V1274" s="168">
        <v>2022</v>
      </c>
      <c r="W1274" s="168">
        <v>0</v>
      </c>
      <c r="X1274" s="168" t="s">
        <v>4402</v>
      </c>
      <c r="Z1274" s="188" t="s">
        <v>9716</v>
      </c>
      <c r="AA1274" s="188" t="s">
        <v>9719</v>
      </c>
      <c r="AD1274" s="191">
        <v>888</v>
      </c>
    </row>
    <row r="1275" spans="1:30" hidden="1" x14ac:dyDescent="0.2">
      <c r="A1275" s="168" t="s">
        <v>1704</v>
      </c>
      <c r="B1275" s="168" t="s">
        <v>1704</v>
      </c>
      <c r="C1275" s="168" t="s">
        <v>4691</v>
      </c>
      <c r="D1275" s="168" t="s">
        <v>13678</v>
      </c>
      <c r="E1275" s="168" t="s">
        <v>4698</v>
      </c>
      <c r="F1275" s="168" t="s">
        <v>1702</v>
      </c>
      <c r="G1275" s="168" t="s">
        <v>597</v>
      </c>
      <c r="H1275" s="168" t="s">
        <v>596</v>
      </c>
      <c r="I1275" s="168" t="s">
        <v>53</v>
      </c>
      <c r="J1275" s="168"/>
      <c r="K1275" s="168">
        <v>3</v>
      </c>
      <c r="O1275" s="188"/>
      <c r="Q1275" s="168" t="s">
        <v>1703</v>
      </c>
      <c r="S1275" s="168" t="s">
        <v>1703</v>
      </c>
      <c r="T1275" s="168" t="s">
        <v>599</v>
      </c>
      <c r="U1275" s="168" t="s">
        <v>600</v>
      </c>
      <c r="V1275" s="168">
        <v>2020</v>
      </c>
      <c r="W1275" s="168">
        <v>0.8</v>
      </c>
      <c r="Z1275" s="186" t="s">
        <v>2572</v>
      </c>
      <c r="AA1275" s="168" t="s">
        <v>123</v>
      </c>
    </row>
    <row r="1276" spans="1:30" hidden="1" x14ac:dyDescent="0.2">
      <c r="A1276" s="168" t="s">
        <v>815</v>
      </c>
      <c r="B1276" s="168" t="s">
        <v>815</v>
      </c>
      <c r="C1276" s="168" t="s">
        <v>816</v>
      </c>
      <c r="D1276" s="168" t="s">
        <v>816</v>
      </c>
      <c r="E1276" s="168" t="s">
        <v>4692</v>
      </c>
      <c r="F1276" s="168" t="s">
        <v>813</v>
      </c>
      <c r="G1276" s="168" t="s">
        <v>597</v>
      </c>
      <c r="H1276" s="168" t="s">
        <v>596</v>
      </c>
      <c r="I1276" s="168" t="s">
        <v>53</v>
      </c>
      <c r="J1276" s="168"/>
      <c r="K1276" s="168">
        <v>3</v>
      </c>
      <c r="O1276" s="188"/>
      <c r="Q1276" s="168" t="s">
        <v>814</v>
      </c>
      <c r="S1276" s="168" t="s">
        <v>814</v>
      </c>
      <c r="T1276" s="168" t="s">
        <v>599</v>
      </c>
      <c r="U1276" s="168" t="s">
        <v>600</v>
      </c>
      <c r="V1276" s="168">
        <v>2020</v>
      </c>
      <c r="W1276" s="168">
        <v>0.8</v>
      </c>
      <c r="Z1276" s="186" t="s">
        <v>2572</v>
      </c>
      <c r="AA1276" s="168" t="s">
        <v>123</v>
      </c>
    </row>
    <row r="1277" spans="1:30" hidden="1" x14ac:dyDescent="0.2">
      <c r="A1277" s="168" t="s">
        <v>1342</v>
      </c>
      <c r="B1277" s="168" t="s">
        <v>1342</v>
      </c>
      <c r="C1277" s="168" t="s">
        <v>1343</v>
      </c>
      <c r="D1277" s="168" t="s">
        <v>1343</v>
      </c>
      <c r="E1277" s="168" t="s">
        <v>4692</v>
      </c>
      <c r="F1277" s="168" t="s">
        <v>1340</v>
      </c>
      <c r="G1277" s="168" t="s">
        <v>597</v>
      </c>
      <c r="H1277" s="168" t="s">
        <v>596</v>
      </c>
      <c r="I1277" s="168" t="s">
        <v>53</v>
      </c>
      <c r="J1277" s="168"/>
      <c r="K1277" s="168">
        <v>3</v>
      </c>
      <c r="O1277" s="188"/>
      <c r="Q1277" s="168" t="s">
        <v>1341</v>
      </c>
      <c r="S1277" s="168" t="s">
        <v>1341</v>
      </c>
      <c r="T1277" s="168" t="s">
        <v>599</v>
      </c>
      <c r="U1277" s="168" t="s">
        <v>600</v>
      </c>
      <c r="V1277" s="168">
        <v>2020</v>
      </c>
      <c r="W1277" s="168">
        <v>0.8</v>
      </c>
      <c r="Z1277" s="186" t="s">
        <v>2572</v>
      </c>
      <c r="AA1277" s="168" t="s">
        <v>123</v>
      </c>
    </row>
    <row r="1278" spans="1:30" hidden="1" x14ac:dyDescent="0.2">
      <c r="A1278" s="168" t="s">
        <v>982</v>
      </c>
      <c r="B1278" s="168" t="s">
        <v>982</v>
      </c>
      <c r="C1278" s="168" t="s">
        <v>983</v>
      </c>
      <c r="D1278" s="168" t="s">
        <v>983</v>
      </c>
      <c r="E1278" s="168" t="s">
        <v>4699</v>
      </c>
      <c r="F1278" s="168" t="s">
        <v>984</v>
      </c>
      <c r="G1278" s="168" t="s">
        <v>255</v>
      </c>
      <c r="H1278" s="168" t="s">
        <v>254</v>
      </c>
      <c r="I1278" s="168" t="s">
        <v>41</v>
      </c>
      <c r="J1278" s="168"/>
      <c r="K1278" s="168">
        <v>8</v>
      </c>
      <c r="O1278" s="188"/>
      <c r="Q1278" s="168" t="s">
        <v>985</v>
      </c>
      <c r="S1278" s="168" t="s">
        <v>985</v>
      </c>
      <c r="T1278" s="168" t="s">
        <v>252</v>
      </c>
      <c r="U1278" s="168" t="s">
        <v>253</v>
      </c>
      <c r="V1278" s="168">
        <v>2020</v>
      </c>
      <c r="W1278" s="168">
        <v>0.8</v>
      </c>
      <c r="Z1278" s="186" t="s">
        <v>2551</v>
      </c>
      <c r="AA1278" s="168" t="s">
        <v>27</v>
      </c>
    </row>
    <row r="1279" spans="1:30" hidden="1" x14ac:dyDescent="0.2">
      <c r="A1279" s="168" t="s">
        <v>2079</v>
      </c>
      <c r="B1279" s="168" t="s">
        <v>2079</v>
      </c>
      <c r="C1279" s="168" t="s">
        <v>2080</v>
      </c>
      <c r="D1279" s="168" t="s">
        <v>2080</v>
      </c>
      <c r="E1279" s="168" t="s">
        <v>4693</v>
      </c>
      <c r="F1279" s="168" t="s">
        <v>2081</v>
      </c>
      <c r="G1279" s="168" t="s">
        <v>2042</v>
      </c>
      <c r="H1279" s="168" t="s">
        <v>2041</v>
      </c>
      <c r="I1279" s="168" t="s">
        <v>41</v>
      </c>
      <c r="J1279" s="168"/>
      <c r="K1279" s="168">
        <v>8</v>
      </c>
      <c r="O1279" s="188"/>
      <c r="Q1279" s="168" t="s">
        <v>2082</v>
      </c>
      <c r="S1279" s="168" t="s">
        <v>2082</v>
      </c>
      <c r="T1279" s="168" t="s">
        <v>419</v>
      </c>
      <c r="U1279" s="168" t="s">
        <v>419</v>
      </c>
      <c r="V1279" s="168">
        <v>2020</v>
      </c>
      <c r="W1279" s="168">
        <v>0.8</v>
      </c>
      <c r="Z1279" s="186" t="s">
        <v>2560</v>
      </c>
      <c r="AA1279" s="168" t="s">
        <v>90</v>
      </c>
    </row>
    <row r="1280" spans="1:30" hidden="1" x14ac:dyDescent="0.2">
      <c r="A1280" s="168" t="s">
        <v>2079</v>
      </c>
      <c r="B1280" s="168" t="s">
        <v>2079</v>
      </c>
      <c r="C1280" s="168" t="s">
        <v>2080</v>
      </c>
      <c r="D1280" s="168" t="s">
        <v>2080</v>
      </c>
      <c r="E1280" s="168" t="s">
        <v>4693</v>
      </c>
      <c r="F1280" s="168" t="s">
        <v>2081</v>
      </c>
      <c r="G1280" s="168" t="s">
        <v>2040</v>
      </c>
      <c r="H1280" s="168" t="s">
        <v>2039</v>
      </c>
      <c r="I1280" s="168" t="s">
        <v>66</v>
      </c>
      <c r="J1280" s="168"/>
      <c r="K1280" s="168">
        <v>9</v>
      </c>
      <c r="O1280" s="188"/>
      <c r="Q1280" s="168" t="s">
        <v>2082</v>
      </c>
      <c r="S1280" s="168" t="s">
        <v>2082</v>
      </c>
      <c r="T1280" s="168" t="s">
        <v>419</v>
      </c>
      <c r="U1280" s="168" t="s">
        <v>419</v>
      </c>
      <c r="V1280" s="168">
        <v>2020</v>
      </c>
      <c r="W1280" s="168">
        <v>0.8</v>
      </c>
      <c r="Z1280" s="186" t="s">
        <v>2559</v>
      </c>
      <c r="AA1280" s="168" t="s">
        <v>90</v>
      </c>
    </row>
    <row r="1281" spans="1:29" hidden="1" x14ac:dyDescent="0.2">
      <c r="A1281" s="168" t="s">
        <v>2079</v>
      </c>
      <c r="B1281" s="168" t="s">
        <v>2079</v>
      </c>
      <c r="C1281" s="168" t="s">
        <v>9866</v>
      </c>
      <c r="D1281" s="168" t="s">
        <v>2080</v>
      </c>
      <c r="E1281" s="168" t="s">
        <v>4693</v>
      </c>
      <c r="F1281" s="168" t="s">
        <v>2081</v>
      </c>
      <c r="G1281" s="168" t="s">
        <v>6572</v>
      </c>
      <c r="H1281" s="168" t="s">
        <v>9871</v>
      </c>
      <c r="I1281" s="165" t="s">
        <v>63</v>
      </c>
      <c r="K1281" s="168">
        <v>10</v>
      </c>
      <c r="Q1281" s="168" t="s">
        <v>2082</v>
      </c>
      <c r="S1281" s="168" t="s">
        <v>2082</v>
      </c>
      <c r="T1281" s="168" t="s">
        <v>419</v>
      </c>
      <c r="U1281" s="168" t="s">
        <v>419</v>
      </c>
      <c r="V1281" s="168">
        <v>2022</v>
      </c>
      <c r="W1281" s="168">
        <v>0.8</v>
      </c>
      <c r="Z1281" s="188" t="s">
        <v>9714</v>
      </c>
      <c r="AA1281" s="168" t="s">
        <v>90</v>
      </c>
    </row>
    <row r="1282" spans="1:29" hidden="1" x14ac:dyDescent="0.2">
      <c r="A1282" s="168" t="s">
        <v>1381</v>
      </c>
      <c r="B1282" s="168" t="s">
        <v>1381</v>
      </c>
      <c r="C1282" s="168" t="s">
        <v>1382</v>
      </c>
      <c r="D1282" s="168" t="s">
        <v>1382</v>
      </c>
      <c r="E1282" s="168" t="s">
        <v>4693</v>
      </c>
      <c r="F1282" s="168" t="s">
        <v>1383</v>
      </c>
      <c r="G1282" s="168" t="s">
        <v>506</v>
      </c>
      <c r="H1282" s="168" t="s">
        <v>505</v>
      </c>
      <c r="I1282" s="168" t="s">
        <v>41</v>
      </c>
      <c r="J1282" s="168"/>
      <c r="K1282" s="168">
        <v>8</v>
      </c>
      <c r="O1282" s="188"/>
      <c r="Q1282" s="168" t="s">
        <v>1384</v>
      </c>
      <c r="S1282" s="168" t="s">
        <v>1384</v>
      </c>
      <c r="T1282" s="168" t="s">
        <v>491</v>
      </c>
      <c r="U1282" s="168" t="s">
        <v>492</v>
      </c>
      <c r="V1282" s="168">
        <v>2020</v>
      </c>
      <c r="W1282" s="168">
        <v>0.8</v>
      </c>
      <c r="Z1282" s="188" t="s">
        <v>2564</v>
      </c>
      <c r="AA1282" s="168" t="s">
        <v>123</v>
      </c>
    </row>
    <row r="1283" spans="1:29" hidden="1" x14ac:dyDescent="0.2">
      <c r="A1283" s="168" t="s">
        <v>1381</v>
      </c>
      <c r="B1283" s="168" t="s">
        <v>1381</v>
      </c>
      <c r="C1283" s="168" t="s">
        <v>1382</v>
      </c>
      <c r="D1283" s="168" t="s">
        <v>1382</v>
      </c>
      <c r="E1283" s="168" t="s">
        <v>4693</v>
      </c>
      <c r="F1283" s="168" t="s">
        <v>1383</v>
      </c>
      <c r="G1283" s="168" t="s">
        <v>504</v>
      </c>
      <c r="H1283" s="168" t="s">
        <v>503</v>
      </c>
      <c r="I1283" s="168" t="s">
        <v>66</v>
      </c>
      <c r="J1283" s="168"/>
      <c r="K1283" s="168">
        <v>9</v>
      </c>
      <c r="O1283" s="188"/>
      <c r="Q1283" s="168" t="s">
        <v>1384</v>
      </c>
      <c r="S1283" s="168" t="s">
        <v>1384</v>
      </c>
      <c r="T1283" s="168" t="s">
        <v>491</v>
      </c>
      <c r="U1283" s="168" t="s">
        <v>492</v>
      </c>
      <c r="V1283" s="168">
        <v>2020</v>
      </c>
      <c r="W1283" s="168">
        <v>0.8</v>
      </c>
      <c r="Z1283" s="188" t="s">
        <v>2545</v>
      </c>
      <c r="AA1283" s="168" t="s">
        <v>123</v>
      </c>
    </row>
    <row r="1284" spans="1:29" hidden="1" x14ac:dyDescent="0.2">
      <c r="A1284" s="168" t="s">
        <v>1381</v>
      </c>
      <c r="B1284" s="168" t="s">
        <v>1381</v>
      </c>
      <c r="C1284" s="168" t="s">
        <v>1382</v>
      </c>
      <c r="D1284" s="168" t="s">
        <v>1382</v>
      </c>
      <c r="E1284" s="168" t="s">
        <v>4693</v>
      </c>
      <c r="F1284" s="168" t="s">
        <v>1383</v>
      </c>
      <c r="G1284" s="168" t="s">
        <v>4959</v>
      </c>
      <c r="H1284" s="168" t="s">
        <v>4958</v>
      </c>
      <c r="I1284" s="168" t="s">
        <v>63</v>
      </c>
      <c r="J1284" s="168"/>
      <c r="K1284" s="168">
        <v>10</v>
      </c>
      <c r="O1284" s="188"/>
      <c r="Q1284" s="168" t="s">
        <v>1384</v>
      </c>
      <c r="S1284" s="168" t="s">
        <v>1384</v>
      </c>
      <c r="T1284" s="168" t="s">
        <v>491</v>
      </c>
      <c r="U1284" s="168" t="s">
        <v>492</v>
      </c>
      <c r="V1284" s="168">
        <v>2022</v>
      </c>
      <c r="W1284" s="168">
        <v>0.8</v>
      </c>
      <c r="Z1284" s="188" t="s">
        <v>4960</v>
      </c>
      <c r="AA1284" s="188" t="s">
        <v>123</v>
      </c>
    </row>
    <row r="1285" spans="1:29" hidden="1" x14ac:dyDescent="0.2">
      <c r="A1285" s="168" t="s">
        <v>1003</v>
      </c>
      <c r="B1285" s="168" t="s">
        <v>1003</v>
      </c>
      <c r="C1285" s="168" t="s">
        <v>1004</v>
      </c>
      <c r="D1285" s="168" t="s">
        <v>1004</v>
      </c>
      <c r="E1285" s="168" t="s">
        <v>4693</v>
      </c>
      <c r="F1285" s="168" t="s">
        <v>1005</v>
      </c>
      <c r="G1285" s="168" t="s">
        <v>506</v>
      </c>
      <c r="H1285" s="168" t="s">
        <v>505</v>
      </c>
      <c r="I1285" s="168" t="s">
        <v>41</v>
      </c>
      <c r="J1285" s="168"/>
      <c r="K1285" s="168">
        <v>8</v>
      </c>
      <c r="O1285" s="188"/>
      <c r="Q1285" s="168" t="s">
        <v>1006</v>
      </c>
      <c r="S1285" s="168" t="s">
        <v>1006</v>
      </c>
      <c r="T1285" s="168" t="s">
        <v>491</v>
      </c>
      <c r="U1285" s="168" t="s">
        <v>492</v>
      </c>
      <c r="V1285" s="168">
        <v>2020</v>
      </c>
      <c r="W1285" s="168">
        <v>0.8</v>
      </c>
      <c r="Z1285" s="188" t="s">
        <v>2564</v>
      </c>
      <c r="AA1285" s="168" t="s">
        <v>123</v>
      </c>
    </row>
    <row r="1286" spans="1:29" hidden="1" x14ac:dyDescent="0.2">
      <c r="A1286" s="168" t="s">
        <v>1003</v>
      </c>
      <c r="B1286" s="168" t="s">
        <v>1003</v>
      </c>
      <c r="C1286" s="168" t="s">
        <v>1004</v>
      </c>
      <c r="D1286" s="168" t="s">
        <v>1004</v>
      </c>
      <c r="E1286" s="168" t="s">
        <v>4693</v>
      </c>
      <c r="F1286" s="168" t="s">
        <v>1005</v>
      </c>
      <c r="G1286" s="168" t="s">
        <v>504</v>
      </c>
      <c r="H1286" s="168" t="s">
        <v>503</v>
      </c>
      <c r="I1286" s="168" t="s">
        <v>66</v>
      </c>
      <c r="J1286" s="168"/>
      <c r="K1286" s="168">
        <v>9</v>
      </c>
      <c r="O1286" s="188"/>
      <c r="Q1286" s="168" t="s">
        <v>1006</v>
      </c>
      <c r="S1286" s="168" t="s">
        <v>1006</v>
      </c>
      <c r="T1286" s="168" t="s">
        <v>491</v>
      </c>
      <c r="U1286" s="168" t="s">
        <v>492</v>
      </c>
      <c r="V1286" s="168">
        <v>2020</v>
      </c>
      <c r="W1286" s="168">
        <v>0.8</v>
      </c>
      <c r="Z1286" s="188" t="s">
        <v>2545</v>
      </c>
      <c r="AA1286" s="168" t="s">
        <v>123</v>
      </c>
    </row>
    <row r="1287" spans="1:29" hidden="1" x14ac:dyDescent="0.2">
      <c r="A1287" s="168" t="s">
        <v>1003</v>
      </c>
      <c r="B1287" s="168" t="s">
        <v>1003</v>
      </c>
      <c r="C1287" s="168" t="s">
        <v>1004</v>
      </c>
      <c r="D1287" s="168" t="s">
        <v>1004</v>
      </c>
      <c r="E1287" s="168" t="s">
        <v>4693</v>
      </c>
      <c r="F1287" s="168" t="s">
        <v>1005</v>
      </c>
      <c r="G1287" s="168" t="s">
        <v>4959</v>
      </c>
      <c r="H1287" s="168" t="s">
        <v>4958</v>
      </c>
      <c r="I1287" s="168" t="s">
        <v>63</v>
      </c>
      <c r="J1287" s="168"/>
      <c r="K1287" s="168">
        <v>10</v>
      </c>
      <c r="O1287" s="188"/>
      <c r="Q1287" s="168" t="s">
        <v>1006</v>
      </c>
      <c r="S1287" s="168" t="s">
        <v>1006</v>
      </c>
      <c r="T1287" s="168" t="s">
        <v>491</v>
      </c>
      <c r="U1287" s="168" t="s">
        <v>492</v>
      </c>
      <c r="V1287" s="168">
        <v>2022</v>
      </c>
      <c r="W1287" s="168">
        <v>0.8</v>
      </c>
      <c r="Z1287" s="188" t="s">
        <v>4960</v>
      </c>
      <c r="AA1287" s="188" t="s">
        <v>123</v>
      </c>
    </row>
    <row r="1288" spans="1:29" hidden="1" x14ac:dyDescent="0.2">
      <c r="A1288" s="168" t="s">
        <v>19</v>
      </c>
      <c r="B1288" s="168" t="s">
        <v>19</v>
      </c>
      <c r="C1288" s="168" t="s">
        <v>20</v>
      </c>
      <c r="D1288" s="168" t="s">
        <v>20</v>
      </c>
      <c r="E1288" s="168" t="s">
        <v>4699</v>
      </c>
      <c r="F1288" s="168" t="s">
        <v>21</v>
      </c>
      <c r="G1288" s="168" t="s">
        <v>33</v>
      </c>
      <c r="H1288" s="168" t="s">
        <v>32</v>
      </c>
      <c r="I1288" s="168" t="s">
        <v>31</v>
      </c>
      <c r="J1288" s="162"/>
      <c r="K1288" s="168">
        <v>1</v>
      </c>
      <c r="O1288" s="188"/>
      <c r="Q1288" s="168" t="s">
        <v>25</v>
      </c>
      <c r="S1288" s="168" t="s">
        <v>25</v>
      </c>
      <c r="T1288" s="168" t="s">
        <v>26</v>
      </c>
      <c r="U1288" s="168" t="s">
        <v>26</v>
      </c>
      <c r="V1288" s="168">
        <v>2020</v>
      </c>
      <c r="W1288" s="168">
        <v>0.8</v>
      </c>
      <c r="Y1288" s="168">
        <v>1</v>
      </c>
      <c r="Z1288" s="186" t="s">
        <v>2514</v>
      </c>
      <c r="AA1288" s="168" t="s">
        <v>4397</v>
      </c>
    </row>
    <row r="1289" spans="1:29" hidden="1" x14ac:dyDescent="0.2">
      <c r="A1289" s="168" t="s">
        <v>1254</v>
      </c>
      <c r="B1289" s="168" t="s">
        <v>1254</v>
      </c>
      <c r="C1289" s="168" t="s">
        <v>1255</v>
      </c>
      <c r="D1289" s="168" t="s">
        <v>1255</v>
      </c>
      <c r="E1289" s="168" t="s">
        <v>4692</v>
      </c>
      <c r="F1289" s="168" t="s">
        <v>1252</v>
      </c>
      <c r="G1289" s="168" t="s">
        <v>793</v>
      </c>
      <c r="H1289" s="168" t="s">
        <v>792</v>
      </c>
      <c r="I1289" s="168" t="s">
        <v>53</v>
      </c>
      <c r="J1289" s="168"/>
      <c r="K1289" s="168">
        <v>3</v>
      </c>
      <c r="O1289" s="188"/>
      <c r="Q1289" s="168" t="s">
        <v>1253</v>
      </c>
      <c r="S1289" s="168" t="s">
        <v>1253</v>
      </c>
      <c r="T1289" s="168" t="s">
        <v>795</v>
      </c>
      <c r="U1289" s="168" t="s">
        <v>796</v>
      </c>
      <c r="V1289" s="168">
        <v>2020</v>
      </c>
      <c r="W1289" s="168">
        <v>0.8</v>
      </c>
      <c r="Z1289" s="186" t="s">
        <v>2535</v>
      </c>
      <c r="AA1289" s="168" t="s">
        <v>27</v>
      </c>
    </row>
    <row r="1290" spans="1:29" hidden="1" x14ac:dyDescent="0.2">
      <c r="A1290" s="168" t="s">
        <v>1157</v>
      </c>
      <c r="B1290" s="168" t="s">
        <v>1157</v>
      </c>
      <c r="C1290" s="168" t="s">
        <v>1158</v>
      </c>
      <c r="D1290" s="168" t="s">
        <v>1158</v>
      </c>
      <c r="E1290" s="168" t="s">
        <v>4692</v>
      </c>
      <c r="F1290" s="168" t="s">
        <v>1155</v>
      </c>
      <c r="G1290" s="168" t="s">
        <v>793</v>
      </c>
      <c r="H1290" s="168" t="s">
        <v>792</v>
      </c>
      <c r="I1290" s="168" t="s">
        <v>53</v>
      </c>
      <c r="J1290" s="168"/>
      <c r="K1290" s="168">
        <v>3</v>
      </c>
      <c r="O1290" s="188"/>
      <c r="Q1290" s="168" t="s">
        <v>1156</v>
      </c>
      <c r="S1290" s="168" t="s">
        <v>1156</v>
      </c>
      <c r="T1290" s="168" t="s">
        <v>795</v>
      </c>
      <c r="U1290" s="168" t="s">
        <v>796</v>
      </c>
      <c r="V1290" s="168">
        <v>2020</v>
      </c>
      <c r="W1290" s="168">
        <v>0.8</v>
      </c>
      <c r="Z1290" s="186" t="s">
        <v>2535</v>
      </c>
      <c r="AA1290" s="168" t="s">
        <v>27</v>
      </c>
    </row>
    <row r="1291" spans="1:29" hidden="1" x14ac:dyDescent="0.2">
      <c r="A1291" s="168" t="s">
        <v>1031</v>
      </c>
      <c r="B1291" s="168" t="s">
        <v>1031</v>
      </c>
      <c r="C1291" s="168" t="s">
        <v>1032</v>
      </c>
      <c r="D1291" s="168" t="s">
        <v>1032</v>
      </c>
      <c r="E1291" s="168" t="s">
        <v>4692</v>
      </c>
      <c r="F1291" s="168" t="s">
        <v>1029</v>
      </c>
      <c r="G1291" s="168" t="s">
        <v>700</v>
      </c>
      <c r="H1291" s="168" t="s">
        <v>699</v>
      </c>
      <c r="I1291" s="168" t="s">
        <v>53</v>
      </c>
      <c r="J1291" s="168"/>
      <c r="K1291" s="168">
        <v>3</v>
      </c>
      <c r="O1291" s="188"/>
      <c r="Q1291" s="168" t="s">
        <v>1030</v>
      </c>
      <c r="S1291" s="168" t="s">
        <v>1030</v>
      </c>
      <c r="T1291" s="168" t="s">
        <v>795</v>
      </c>
      <c r="U1291" s="168" t="s">
        <v>796</v>
      </c>
      <c r="V1291" s="168">
        <v>2020</v>
      </c>
      <c r="W1291" s="168">
        <v>0.8</v>
      </c>
      <c r="Z1291" s="186" t="s">
        <v>2535</v>
      </c>
      <c r="AA1291" s="168" t="s">
        <v>27</v>
      </c>
    </row>
    <row r="1292" spans="1:29" hidden="1" x14ac:dyDescent="0.2">
      <c r="A1292" s="168" t="s">
        <v>1049</v>
      </c>
      <c r="B1292" s="168" t="s">
        <v>1049</v>
      </c>
      <c r="C1292" s="168" t="s">
        <v>1050</v>
      </c>
      <c r="D1292" s="168" t="s">
        <v>1050</v>
      </c>
      <c r="E1292" s="168" t="s">
        <v>4692</v>
      </c>
      <c r="F1292" s="168" t="s">
        <v>1047</v>
      </c>
      <c r="G1292" s="168" t="s">
        <v>700</v>
      </c>
      <c r="H1292" s="168" t="s">
        <v>699</v>
      </c>
      <c r="I1292" s="168" t="s">
        <v>53</v>
      </c>
      <c r="J1292" s="168"/>
      <c r="K1292" s="168">
        <v>3</v>
      </c>
      <c r="O1292" s="188"/>
      <c r="Q1292" s="168" t="s">
        <v>1048</v>
      </c>
      <c r="S1292" s="168" t="s">
        <v>1048</v>
      </c>
      <c r="T1292" s="168" t="s">
        <v>795</v>
      </c>
      <c r="U1292" s="168" t="s">
        <v>796</v>
      </c>
      <c r="V1292" s="168">
        <v>2020</v>
      </c>
      <c r="W1292" s="168">
        <v>0.8</v>
      </c>
      <c r="Z1292" s="186" t="s">
        <v>2535</v>
      </c>
      <c r="AA1292" s="168" t="s">
        <v>27</v>
      </c>
    </row>
    <row r="1293" spans="1:29" x14ac:dyDescent="0.2">
      <c r="A1293" s="165" t="s">
        <v>1389</v>
      </c>
      <c r="B1293" s="165" t="s">
        <v>6951</v>
      </c>
      <c r="C1293" s="173" t="s">
        <v>7086</v>
      </c>
      <c r="D1293" s="173" t="s">
        <v>7086</v>
      </c>
      <c r="E1293" s="168" t="s">
        <v>4696</v>
      </c>
      <c r="F1293" s="168" t="s">
        <v>1391</v>
      </c>
      <c r="G1293" s="165" t="s">
        <v>515</v>
      </c>
      <c r="H1293" s="165" t="s">
        <v>6631</v>
      </c>
      <c r="I1293" s="165" t="s">
        <v>34</v>
      </c>
      <c r="J1293" s="165"/>
      <c r="K1293" s="165">
        <v>2</v>
      </c>
      <c r="L1293" s="165">
        <v>1</v>
      </c>
      <c r="O1293" s="188"/>
      <c r="P1293" s="165" t="s">
        <v>6951</v>
      </c>
      <c r="T1293" s="168" t="s">
        <v>193</v>
      </c>
      <c r="U1293" s="168" t="s">
        <v>194</v>
      </c>
      <c r="V1293" s="168">
        <v>2022</v>
      </c>
      <c r="X1293" s="168" t="s">
        <v>4403</v>
      </c>
      <c r="Z1293" s="186" t="s">
        <v>2546</v>
      </c>
      <c r="AA1293" s="168" t="s">
        <v>93</v>
      </c>
      <c r="AB1293" s="165"/>
      <c r="AC1293" s="165"/>
    </row>
    <row r="1294" spans="1:29" hidden="1" x14ac:dyDescent="0.2">
      <c r="A1294" s="168" t="s">
        <v>1869</v>
      </c>
      <c r="B1294" s="168" t="s">
        <v>1869</v>
      </c>
      <c r="C1294" s="168" t="s">
        <v>1870</v>
      </c>
      <c r="D1294" s="168" t="s">
        <v>1870</v>
      </c>
      <c r="E1294" s="168" t="s">
        <v>4697</v>
      </c>
      <c r="F1294" s="168" t="s">
        <v>1871</v>
      </c>
      <c r="G1294" s="168" t="s">
        <v>222</v>
      </c>
      <c r="H1294" s="168" t="s">
        <v>221</v>
      </c>
      <c r="I1294" s="168" t="s">
        <v>41</v>
      </c>
      <c r="J1294" s="168"/>
      <c r="K1294" s="168">
        <v>8</v>
      </c>
      <c r="O1294" s="188"/>
      <c r="Q1294" s="168" t="s">
        <v>1872</v>
      </c>
      <c r="S1294" s="168" t="s">
        <v>1872</v>
      </c>
      <c r="T1294" s="168" t="s">
        <v>187</v>
      </c>
      <c r="U1294" s="168" t="s">
        <v>187</v>
      </c>
      <c r="V1294" s="168">
        <v>2020</v>
      </c>
      <c r="W1294" s="168">
        <v>0.83</v>
      </c>
      <c r="Z1294" s="186" t="s">
        <v>2537</v>
      </c>
      <c r="AA1294" s="168" t="s">
        <v>90</v>
      </c>
    </row>
    <row r="1295" spans="1:29" hidden="1" x14ac:dyDescent="0.2">
      <c r="A1295" s="168" t="s">
        <v>1569</v>
      </c>
      <c r="B1295" s="168" t="s">
        <v>1569</v>
      </c>
      <c r="C1295" s="168" t="s">
        <v>1570</v>
      </c>
      <c r="D1295" s="168" t="s">
        <v>1570</v>
      </c>
      <c r="E1295" s="168" t="s">
        <v>4693</v>
      </c>
      <c r="F1295" s="168" t="s">
        <v>1571</v>
      </c>
      <c r="G1295" s="168" t="s">
        <v>489</v>
      </c>
      <c r="H1295" s="168" t="s">
        <v>488</v>
      </c>
      <c r="I1295" s="168" t="s">
        <v>28</v>
      </c>
      <c r="J1295" s="168"/>
      <c r="K1295" s="168">
        <v>6</v>
      </c>
      <c r="O1295" s="188"/>
      <c r="Q1295" s="168" t="s">
        <v>1572</v>
      </c>
      <c r="S1295" s="168" t="s">
        <v>1572</v>
      </c>
      <c r="T1295" s="168" t="s">
        <v>491</v>
      </c>
      <c r="U1295" s="168" t="s">
        <v>492</v>
      </c>
      <c r="V1295" s="168">
        <v>2020</v>
      </c>
      <c r="W1295" s="168">
        <v>0.84</v>
      </c>
      <c r="Z1295" s="188" t="s">
        <v>2567</v>
      </c>
      <c r="AA1295" s="168" t="s">
        <v>123</v>
      </c>
    </row>
    <row r="1296" spans="1:29" hidden="1" x14ac:dyDescent="0.2">
      <c r="A1296" s="168" t="s">
        <v>2287</v>
      </c>
      <c r="B1296" s="168" t="s">
        <v>2287</v>
      </c>
      <c r="C1296" s="168" t="s">
        <v>2288</v>
      </c>
      <c r="D1296" s="168" t="s">
        <v>2288</v>
      </c>
      <c r="E1296" s="168" t="s">
        <v>4699</v>
      </c>
      <c r="F1296" s="168" t="s">
        <v>2289</v>
      </c>
      <c r="G1296" s="168" t="s">
        <v>423</v>
      </c>
      <c r="H1296" s="168" t="s">
        <v>422</v>
      </c>
      <c r="I1296" s="168" t="s">
        <v>38</v>
      </c>
      <c r="J1296" s="168"/>
      <c r="K1296" s="168">
        <v>7</v>
      </c>
      <c r="O1296" s="188"/>
      <c r="Q1296" s="168" t="s">
        <v>2290</v>
      </c>
      <c r="S1296" s="168" t="s">
        <v>2290</v>
      </c>
      <c r="T1296" s="168" t="s">
        <v>419</v>
      </c>
      <c r="U1296" s="168" t="s">
        <v>419</v>
      </c>
      <c r="V1296" s="168">
        <v>2020</v>
      </c>
      <c r="W1296" s="168">
        <v>0.87</v>
      </c>
      <c r="Z1296" s="186" t="s">
        <v>2527</v>
      </c>
      <c r="AA1296" s="168" t="s">
        <v>90</v>
      </c>
    </row>
    <row r="1297" spans="1:30" hidden="1" x14ac:dyDescent="0.2">
      <c r="A1297" s="168" t="s">
        <v>414</v>
      </c>
      <c r="B1297" s="168" t="s">
        <v>414</v>
      </c>
      <c r="C1297" s="168" t="s">
        <v>4378</v>
      </c>
      <c r="D1297" s="168" t="s">
        <v>4378</v>
      </c>
      <c r="E1297" s="168" t="s">
        <v>4699</v>
      </c>
      <c r="F1297" s="168" t="s">
        <v>415</v>
      </c>
      <c r="G1297" s="168" t="s">
        <v>423</v>
      </c>
      <c r="H1297" s="168" t="s">
        <v>422</v>
      </c>
      <c r="I1297" s="168" t="s">
        <v>38</v>
      </c>
      <c r="J1297" s="168"/>
      <c r="K1297" s="168">
        <v>7</v>
      </c>
      <c r="O1297" s="188"/>
      <c r="Q1297" s="168" t="s">
        <v>418</v>
      </c>
      <c r="S1297" s="168" t="s">
        <v>418</v>
      </c>
      <c r="T1297" s="168" t="s">
        <v>419</v>
      </c>
      <c r="U1297" s="168" t="s">
        <v>419</v>
      </c>
      <c r="V1297" s="168">
        <v>2020</v>
      </c>
      <c r="W1297" s="168">
        <v>0.89</v>
      </c>
      <c r="Z1297" s="186" t="s">
        <v>2527</v>
      </c>
      <c r="AA1297" s="168" t="s">
        <v>90</v>
      </c>
    </row>
    <row r="1298" spans="1:30" hidden="1" x14ac:dyDescent="0.2">
      <c r="A1298" s="168" t="s">
        <v>485</v>
      </c>
      <c r="B1298" s="168" t="s">
        <v>485</v>
      </c>
      <c r="C1298" s="168" t="s">
        <v>486</v>
      </c>
      <c r="D1298" s="168" t="s">
        <v>486</v>
      </c>
      <c r="E1298" s="168" t="s">
        <v>4693</v>
      </c>
      <c r="F1298" s="168" t="s">
        <v>487</v>
      </c>
      <c r="G1298" s="168" t="s">
        <v>498</v>
      </c>
      <c r="H1298" s="168" t="s">
        <v>497</v>
      </c>
      <c r="I1298" s="168" t="s">
        <v>31</v>
      </c>
      <c r="J1298" s="162"/>
      <c r="K1298" s="168">
        <v>1</v>
      </c>
      <c r="O1298" s="188"/>
      <c r="R1298" s="168" t="s">
        <v>490</v>
      </c>
      <c r="S1298" s="168" t="s">
        <v>490</v>
      </c>
      <c r="T1298" s="168" t="s">
        <v>491</v>
      </c>
      <c r="U1298" s="168" t="s">
        <v>492</v>
      </c>
      <c r="V1298" s="168">
        <v>2020</v>
      </c>
      <c r="W1298" s="168">
        <v>0.9</v>
      </c>
      <c r="X1298" s="168" t="s">
        <v>4402</v>
      </c>
      <c r="Z1298" s="188" t="s">
        <v>2514</v>
      </c>
      <c r="AA1298" s="168" t="s">
        <v>4399</v>
      </c>
    </row>
    <row r="1299" spans="1:30" x14ac:dyDescent="0.2">
      <c r="A1299" s="166" t="s">
        <v>5196</v>
      </c>
      <c r="B1299" s="165" t="s">
        <v>7084</v>
      </c>
      <c r="C1299" s="174" t="s">
        <v>7087</v>
      </c>
      <c r="D1299" s="174" t="s">
        <v>7087</v>
      </c>
      <c r="E1299" s="168" t="s">
        <v>4696</v>
      </c>
      <c r="F1299" s="168" t="s">
        <v>1391</v>
      </c>
      <c r="G1299" s="165" t="s">
        <v>5118</v>
      </c>
      <c r="H1299" s="166" t="s">
        <v>5116</v>
      </c>
      <c r="I1299" s="165" t="s">
        <v>5123</v>
      </c>
      <c r="J1299" s="165"/>
      <c r="K1299" s="165">
        <v>-1</v>
      </c>
      <c r="L1299" s="165">
        <v>1</v>
      </c>
      <c r="O1299" s="188"/>
      <c r="P1299" s="165" t="s">
        <v>7084</v>
      </c>
      <c r="R1299" s="168" t="s">
        <v>9801</v>
      </c>
      <c r="S1299" s="168" t="s">
        <v>9801</v>
      </c>
      <c r="T1299" s="168" t="s">
        <v>193</v>
      </c>
      <c r="U1299" s="168" t="s">
        <v>194</v>
      </c>
      <c r="V1299" s="168">
        <v>2022</v>
      </c>
      <c r="W1299" s="168">
        <v>0</v>
      </c>
      <c r="X1299" s="168" t="s">
        <v>4402</v>
      </c>
      <c r="Z1299" s="188" t="s">
        <v>9718</v>
      </c>
      <c r="AA1299" s="188" t="s">
        <v>9719</v>
      </c>
      <c r="AD1299" s="168">
        <v>888</v>
      </c>
    </row>
    <row r="1300" spans="1:30" hidden="1" x14ac:dyDescent="0.2">
      <c r="A1300" s="168" t="s">
        <v>1381</v>
      </c>
      <c r="B1300" s="168" t="s">
        <v>1381</v>
      </c>
      <c r="C1300" s="168" t="s">
        <v>1382</v>
      </c>
      <c r="D1300" s="168" t="s">
        <v>1382</v>
      </c>
      <c r="E1300" s="168" t="s">
        <v>4693</v>
      </c>
      <c r="F1300" s="168" t="s">
        <v>1383</v>
      </c>
      <c r="G1300" s="168" t="s">
        <v>500</v>
      </c>
      <c r="H1300" s="168" t="s">
        <v>499</v>
      </c>
      <c r="I1300" s="168" t="s">
        <v>53</v>
      </c>
      <c r="J1300" s="168"/>
      <c r="K1300" s="168">
        <v>3</v>
      </c>
      <c r="O1300" s="188"/>
      <c r="Q1300" s="168" t="s">
        <v>1384</v>
      </c>
      <c r="S1300" s="168" t="s">
        <v>1384</v>
      </c>
      <c r="T1300" s="168" t="s">
        <v>491</v>
      </c>
      <c r="U1300" s="168" t="s">
        <v>492</v>
      </c>
      <c r="V1300" s="168">
        <v>2020</v>
      </c>
      <c r="W1300" s="168">
        <v>0.9</v>
      </c>
      <c r="Z1300" s="188" t="s">
        <v>2569</v>
      </c>
      <c r="AA1300" s="168" t="s">
        <v>123</v>
      </c>
    </row>
    <row r="1301" spans="1:30" hidden="1" x14ac:dyDescent="0.2">
      <c r="A1301" s="168" t="s">
        <v>970</v>
      </c>
      <c r="B1301" s="168" t="s">
        <v>970</v>
      </c>
      <c r="C1301" s="168" t="s">
        <v>971</v>
      </c>
      <c r="D1301" s="168" t="s">
        <v>971</v>
      </c>
      <c r="E1301" s="168" t="s">
        <v>4693</v>
      </c>
      <c r="F1301" s="168" t="s">
        <v>972</v>
      </c>
      <c r="G1301" s="168" t="s">
        <v>506</v>
      </c>
      <c r="H1301" s="168" t="s">
        <v>505</v>
      </c>
      <c r="I1301" s="168" t="s">
        <v>41</v>
      </c>
      <c r="J1301" s="168"/>
      <c r="K1301" s="168">
        <v>8</v>
      </c>
      <c r="O1301" s="188"/>
      <c r="Q1301" s="168" t="s">
        <v>973</v>
      </c>
      <c r="S1301" s="168" t="s">
        <v>973</v>
      </c>
      <c r="T1301" s="168" t="s">
        <v>491</v>
      </c>
      <c r="U1301" s="168" t="s">
        <v>492</v>
      </c>
      <c r="V1301" s="168">
        <v>2020</v>
      </c>
      <c r="W1301" s="168">
        <v>0.9</v>
      </c>
      <c r="Z1301" s="188" t="s">
        <v>2564</v>
      </c>
      <c r="AA1301" s="168" t="s">
        <v>123</v>
      </c>
    </row>
    <row r="1302" spans="1:30" hidden="1" x14ac:dyDescent="0.2">
      <c r="A1302" s="168" t="s">
        <v>970</v>
      </c>
      <c r="B1302" s="168" t="s">
        <v>970</v>
      </c>
      <c r="C1302" s="168" t="s">
        <v>971</v>
      </c>
      <c r="D1302" s="168" t="s">
        <v>971</v>
      </c>
      <c r="E1302" s="168" t="s">
        <v>4693</v>
      </c>
      <c r="F1302" s="168" t="s">
        <v>972</v>
      </c>
      <c r="G1302" s="168" t="s">
        <v>504</v>
      </c>
      <c r="H1302" s="168" t="s">
        <v>503</v>
      </c>
      <c r="I1302" s="168" t="s">
        <v>66</v>
      </c>
      <c r="J1302" s="168"/>
      <c r="K1302" s="168">
        <v>9</v>
      </c>
      <c r="O1302" s="188"/>
      <c r="Q1302" s="168" t="s">
        <v>973</v>
      </c>
      <c r="S1302" s="168" t="s">
        <v>973</v>
      </c>
      <c r="T1302" s="168" t="s">
        <v>491</v>
      </c>
      <c r="U1302" s="168" t="s">
        <v>492</v>
      </c>
      <c r="V1302" s="168">
        <v>2020</v>
      </c>
      <c r="W1302" s="168">
        <v>0.9</v>
      </c>
      <c r="Z1302" s="188" t="s">
        <v>2545</v>
      </c>
      <c r="AA1302" s="168" t="s">
        <v>123</v>
      </c>
    </row>
    <row r="1303" spans="1:30" hidden="1" x14ac:dyDescent="0.2">
      <c r="A1303" s="168" t="s">
        <v>970</v>
      </c>
      <c r="B1303" s="168" t="s">
        <v>970</v>
      </c>
      <c r="C1303" s="168" t="s">
        <v>971</v>
      </c>
      <c r="D1303" s="168" t="s">
        <v>971</v>
      </c>
      <c r="E1303" s="168" t="s">
        <v>4693</v>
      </c>
      <c r="F1303" s="168" t="s">
        <v>972</v>
      </c>
      <c r="G1303" s="168" t="s">
        <v>4959</v>
      </c>
      <c r="H1303" s="168" t="s">
        <v>4958</v>
      </c>
      <c r="I1303" s="168" t="s">
        <v>63</v>
      </c>
      <c r="J1303" s="168"/>
      <c r="K1303" s="168">
        <v>10</v>
      </c>
      <c r="O1303" s="188"/>
      <c r="Q1303" s="168" t="s">
        <v>973</v>
      </c>
      <c r="S1303" s="168" t="s">
        <v>973</v>
      </c>
      <c r="T1303" s="168" t="s">
        <v>491</v>
      </c>
      <c r="U1303" s="168" t="s">
        <v>492</v>
      </c>
      <c r="V1303" s="168">
        <v>2022</v>
      </c>
      <c r="W1303" s="168">
        <v>0.9</v>
      </c>
      <c r="Z1303" s="188" t="s">
        <v>4960</v>
      </c>
      <c r="AA1303" s="188" t="s">
        <v>123</v>
      </c>
    </row>
    <row r="1304" spans="1:30" x14ac:dyDescent="0.2">
      <c r="A1304" s="165" t="s">
        <v>6649</v>
      </c>
      <c r="B1304" s="165" t="s">
        <v>7084</v>
      </c>
      <c r="C1304" s="174" t="s">
        <v>7087</v>
      </c>
      <c r="D1304" s="174" t="s">
        <v>7087</v>
      </c>
      <c r="E1304" s="168" t="s">
        <v>4696</v>
      </c>
      <c r="F1304" s="168" t="s">
        <v>1391</v>
      </c>
      <c r="G1304" s="165" t="s">
        <v>6635</v>
      </c>
      <c r="H1304" s="165" t="s">
        <v>6636</v>
      </c>
      <c r="I1304" s="165" t="s">
        <v>34</v>
      </c>
      <c r="J1304" s="165"/>
      <c r="K1304" s="165">
        <v>2</v>
      </c>
      <c r="L1304" s="165">
        <v>1</v>
      </c>
      <c r="O1304" s="188"/>
      <c r="P1304" s="165" t="s">
        <v>7084</v>
      </c>
      <c r="T1304" s="168" t="s">
        <v>193</v>
      </c>
      <c r="U1304" s="168" t="s">
        <v>194</v>
      </c>
      <c r="V1304" s="168">
        <v>2022</v>
      </c>
      <c r="X1304" s="168" t="s">
        <v>4403</v>
      </c>
      <c r="Z1304" s="188" t="s">
        <v>9691</v>
      </c>
      <c r="AA1304" s="168" t="s">
        <v>93</v>
      </c>
    </row>
    <row r="1305" spans="1:30" hidden="1" x14ac:dyDescent="0.2">
      <c r="A1305" s="168" t="s">
        <v>414</v>
      </c>
      <c r="B1305" s="168" t="s">
        <v>414</v>
      </c>
      <c r="C1305" s="168" t="s">
        <v>4378</v>
      </c>
      <c r="D1305" s="168" t="s">
        <v>4378</v>
      </c>
      <c r="E1305" s="168" t="s">
        <v>4699</v>
      </c>
      <c r="F1305" s="168" t="s">
        <v>415</v>
      </c>
      <c r="G1305" s="168" t="s">
        <v>425</v>
      </c>
      <c r="H1305" s="168" t="s">
        <v>424</v>
      </c>
      <c r="I1305" s="168" t="s">
        <v>53</v>
      </c>
      <c r="J1305" s="168"/>
      <c r="K1305" s="168">
        <v>3</v>
      </c>
      <c r="O1305" s="188"/>
      <c r="Q1305" s="168" t="s">
        <v>418</v>
      </c>
      <c r="S1305" s="168" t="s">
        <v>418</v>
      </c>
      <c r="T1305" s="168" t="s">
        <v>419</v>
      </c>
      <c r="U1305" s="168" t="s">
        <v>419</v>
      </c>
      <c r="V1305" s="168">
        <v>2020</v>
      </c>
      <c r="W1305" s="168">
        <v>0.9</v>
      </c>
      <c r="Z1305" s="186" t="s">
        <v>2558</v>
      </c>
      <c r="AA1305" s="168" t="s">
        <v>90</v>
      </c>
    </row>
    <row r="1306" spans="1:30" hidden="1" x14ac:dyDescent="0.2">
      <c r="A1306" s="168" t="s">
        <v>414</v>
      </c>
      <c r="B1306" s="168" t="s">
        <v>414</v>
      </c>
      <c r="C1306" s="168" t="s">
        <v>4378</v>
      </c>
      <c r="D1306" s="168" t="s">
        <v>4378</v>
      </c>
      <c r="E1306" s="168" t="s">
        <v>4699</v>
      </c>
      <c r="F1306" s="168" t="s">
        <v>415</v>
      </c>
      <c r="G1306" s="168" t="s">
        <v>427</v>
      </c>
      <c r="H1306" s="168" t="s">
        <v>426</v>
      </c>
      <c r="I1306" s="168" t="s">
        <v>56</v>
      </c>
      <c r="J1306" s="168"/>
      <c r="K1306" s="168">
        <v>4</v>
      </c>
      <c r="O1306" s="188"/>
      <c r="Q1306" s="168" t="s">
        <v>418</v>
      </c>
      <c r="S1306" s="168" t="s">
        <v>418</v>
      </c>
      <c r="T1306" s="168" t="s">
        <v>419</v>
      </c>
      <c r="U1306" s="168" t="s">
        <v>419</v>
      </c>
      <c r="V1306" s="168">
        <v>2020</v>
      </c>
      <c r="W1306" s="168">
        <v>0.9</v>
      </c>
      <c r="Z1306" s="186" t="s">
        <v>2534</v>
      </c>
      <c r="AA1306" s="168" t="s">
        <v>90</v>
      </c>
    </row>
    <row r="1307" spans="1:30" hidden="1" x14ac:dyDescent="0.2">
      <c r="A1307" s="168" t="s">
        <v>414</v>
      </c>
      <c r="B1307" s="168" t="s">
        <v>414</v>
      </c>
      <c r="C1307" s="168" t="s">
        <v>4378</v>
      </c>
      <c r="D1307" s="168" t="s">
        <v>4378</v>
      </c>
      <c r="E1307" s="168" t="s">
        <v>4699</v>
      </c>
      <c r="F1307" s="168" t="s">
        <v>415</v>
      </c>
      <c r="G1307" s="168" t="s">
        <v>417</v>
      </c>
      <c r="H1307" s="168" t="s">
        <v>416</v>
      </c>
      <c r="I1307" s="168" t="s">
        <v>22</v>
      </c>
      <c r="J1307" s="168"/>
      <c r="K1307" s="168">
        <v>5</v>
      </c>
      <c r="O1307" s="188"/>
      <c r="Q1307" s="168" t="s">
        <v>418</v>
      </c>
      <c r="S1307" s="168" t="s">
        <v>418</v>
      </c>
      <c r="T1307" s="168" t="s">
        <v>419</v>
      </c>
      <c r="U1307" s="168" t="s">
        <v>419</v>
      </c>
      <c r="V1307" s="168">
        <v>2020</v>
      </c>
      <c r="W1307" s="168">
        <v>0.9</v>
      </c>
      <c r="Z1307" s="186" t="s">
        <v>2553</v>
      </c>
      <c r="AA1307" s="168" t="s">
        <v>90</v>
      </c>
    </row>
    <row r="1308" spans="1:30" hidden="1" x14ac:dyDescent="0.2">
      <c r="A1308" s="168" t="s">
        <v>414</v>
      </c>
      <c r="B1308" s="168" t="s">
        <v>414</v>
      </c>
      <c r="C1308" s="168" t="s">
        <v>4378</v>
      </c>
      <c r="D1308" s="168" t="s">
        <v>4378</v>
      </c>
      <c r="E1308" s="168" t="s">
        <v>4699</v>
      </c>
      <c r="F1308" s="168" t="s">
        <v>415</v>
      </c>
      <c r="G1308" s="168" t="s">
        <v>421</v>
      </c>
      <c r="H1308" s="168" t="s">
        <v>420</v>
      </c>
      <c r="I1308" s="168" t="s">
        <v>28</v>
      </c>
      <c r="J1308" s="168"/>
      <c r="K1308" s="168">
        <v>6</v>
      </c>
      <c r="O1308" s="188"/>
      <c r="Q1308" s="168" t="s">
        <v>418</v>
      </c>
      <c r="S1308" s="168" t="s">
        <v>418</v>
      </c>
      <c r="T1308" s="168" t="s">
        <v>419</v>
      </c>
      <c r="U1308" s="168" t="s">
        <v>419</v>
      </c>
      <c r="V1308" s="168">
        <v>2020</v>
      </c>
      <c r="W1308" s="168">
        <v>0.9</v>
      </c>
      <c r="Z1308" s="186" t="s">
        <v>2553</v>
      </c>
      <c r="AA1308" s="168" t="s">
        <v>90</v>
      </c>
    </row>
    <row r="1309" spans="1:30" hidden="1" x14ac:dyDescent="0.2">
      <c r="A1309" s="168" t="s">
        <v>2079</v>
      </c>
      <c r="B1309" s="168" t="s">
        <v>2079</v>
      </c>
      <c r="C1309" s="168" t="s">
        <v>2080</v>
      </c>
      <c r="D1309" s="168" t="s">
        <v>2080</v>
      </c>
      <c r="E1309" s="168" t="s">
        <v>4693</v>
      </c>
      <c r="F1309" s="168" t="s">
        <v>2081</v>
      </c>
      <c r="G1309" s="168" t="s">
        <v>2036</v>
      </c>
      <c r="H1309" s="168" t="s">
        <v>2035</v>
      </c>
      <c r="I1309" s="168" t="s">
        <v>56</v>
      </c>
      <c r="J1309" s="168"/>
      <c r="K1309" s="168">
        <v>4</v>
      </c>
      <c r="O1309" s="188"/>
      <c r="Q1309" s="168" t="s">
        <v>2082</v>
      </c>
      <c r="S1309" s="168" t="s">
        <v>2082</v>
      </c>
      <c r="T1309" s="168" t="s">
        <v>419</v>
      </c>
      <c r="U1309" s="168" t="s">
        <v>419</v>
      </c>
      <c r="V1309" s="168">
        <v>2020</v>
      </c>
      <c r="W1309" s="168">
        <v>0.92</v>
      </c>
      <c r="Z1309" s="186" t="s">
        <v>2610</v>
      </c>
      <c r="AA1309" s="168" t="s">
        <v>90</v>
      </c>
    </row>
    <row r="1310" spans="1:30" hidden="1" x14ac:dyDescent="0.2">
      <c r="A1310" s="168" t="s">
        <v>2079</v>
      </c>
      <c r="B1310" s="168" t="s">
        <v>2079</v>
      </c>
      <c r="C1310" s="168" t="s">
        <v>2080</v>
      </c>
      <c r="D1310" s="168" t="s">
        <v>2080</v>
      </c>
      <c r="E1310" s="168" t="s">
        <v>4693</v>
      </c>
      <c r="F1310" s="168" t="s">
        <v>2081</v>
      </c>
      <c r="G1310" s="168" t="s">
        <v>2028</v>
      </c>
      <c r="H1310" s="168" t="s">
        <v>2027</v>
      </c>
      <c r="I1310" s="168" t="s">
        <v>22</v>
      </c>
      <c r="J1310" s="168"/>
      <c r="K1310" s="168">
        <v>5</v>
      </c>
      <c r="O1310" s="188"/>
      <c r="Q1310" s="168" t="s">
        <v>2082</v>
      </c>
      <c r="S1310" s="168" t="s">
        <v>2082</v>
      </c>
      <c r="T1310" s="168" t="s">
        <v>419</v>
      </c>
      <c r="U1310" s="168" t="s">
        <v>419</v>
      </c>
      <c r="V1310" s="168">
        <v>2020</v>
      </c>
      <c r="W1310" s="168">
        <v>0.92</v>
      </c>
      <c r="Z1310" s="186" t="s">
        <v>2553</v>
      </c>
      <c r="AA1310" s="168" t="s">
        <v>90</v>
      </c>
    </row>
    <row r="1311" spans="1:30" hidden="1" x14ac:dyDescent="0.2">
      <c r="A1311" s="168" t="s">
        <v>2079</v>
      </c>
      <c r="B1311" s="168" t="s">
        <v>2079</v>
      </c>
      <c r="C1311" s="168" t="s">
        <v>2080</v>
      </c>
      <c r="D1311" s="168" t="s">
        <v>2080</v>
      </c>
      <c r="E1311" s="168" t="s">
        <v>4693</v>
      </c>
      <c r="F1311" s="168" t="s">
        <v>2081</v>
      </c>
      <c r="G1311" s="168" t="s">
        <v>2030</v>
      </c>
      <c r="H1311" s="168" t="s">
        <v>2029</v>
      </c>
      <c r="I1311" s="168" t="s">
        <v>28</v>
      </c>
      <c r="J1311" s="168"/>
      <c r="K1311" s="168">
        <v>6</v>
      </c>
      <c r="O1311" s="188"/>
      <c r="Q1311" s="168" t="s">
        <v>2082</v>
      </c>
      <c r="S1311" s="168" t="s">
        <v>2082</v>
      </c>
      <c r="T1311" s="168" t="s">
        <v>419</v>
      </c>
      <c r="U1311" s="168" t="s">
        <v>419</v>
      </c>
      <c r="V1311" s="168">
        <v>2020</v>
      </c>
      <c r="W1311" s="168">
        <v>0.92</v>
      </c>
      <c r="Z1311" s="186" t="s">
        <v>2553</v>
      </c>
      <c r="AA1311" s="168" t="s">
        <v>90</v>
      </c>
    </row>
    <row r="1312" spans="1:30" hidden="1" x14ac:dyDescent="0.2">
      <c r="A1312" s="168" t="s">
        <v>1958</v>
      </c>
      <c r="B1312" s="168" t="s">
        <v>1958</v>
      </c>
      <c r="C1312" s="168" t="s">
        <v>1959</v>
      </c>
      <c r="D1312" s="168" t="s">
        <v>1959</v>
      </c>
      <c r="E1312" s="168" t="s">
        <v>4699</v>
      </c>
      <c r="F1312" s="168" t="s">
        <v>1960</v>
      </c>
      <c r="G1312" s="168" t="s">
        <v>529</v>
      </c>
      <c r="H1312" s="168" t="s">
        <v>528</v>
      </c>
      <c r="I1312" s="168" t="s">
        <v>22</v>
      </c>
      <c r="J1312" s="168"/>
      <c r="K1312" s="168">
        <v>5</v>
      </c>
      <c r="O1312" s="188"/>
      <c r="Q1312" s="168" t="s">
        <v>1961</v>
      </c>
      <c r="S1312" s="168" t="s">
        <v>1961</v>
      </c>
      <c r="T1312" s="168" t="s">
        <v>26</v>
      </c>
      <c r="U1312" s="168" t="s">
        <v>26</v>
      </c>
      <c r="V1312" s="168">
        <v>2020</v>
      </c>
      <c r="W1312" s="168">
        <v>0.92900000000000005</v>
      </c>
      <c r="Z1312" s="186" t="s">
        <v>2517</v>
      </c>
      <c r="AA1312" s="168" t="s">
        <v>27</v>
      </c>
    </row>
    <row r="1313" spans="1:30" hidden="1" x14ac:dyDescent="0.2">
      <c r="A1313" s="168" t="s">
        <v>2441</v>
      </c>
      <c r="B1313" s="168" t="s">
        <v>2441</v>
      </c>
      <c r="C1313" s="168" t="s">
        <v>2442</v>
      </c>
      <c r="D1313" s="168" t="s">
        <v>2442</v>
      </c>
      <c r="E1313" s="168" t="s">
        <v>4699</v>
      </c>
      <c r="F1313" s="168" t="s">
        <v>2443</v>
      </c>
      <c r="G1313" s="168" t="s">
        <v>33</v>
      </c>
      <c r="H1313" s="168" t="s">
        <v>32</v>
      </c>
      <c r="I1313" s="168" t="s">
        <v>31</v>
      </c>
      <c r="J1313" s="162"/>
      <c r="K1313" s="168">
        <v>1</v>
      </c>
      <c r="O1313" s="188"/>
      <c r="Q1313" s="168" t="s">
        <v>2444</v>
      </c>
      <c r="S1313" s="168" t="s">
        <v>2444</v>
      </c>
      <c r="T1313" s="168" t="s">
        <v>26</v>
      </c>
      <c r="U1313" s="168" t="s">
        <v>26</v>
      </c>
      <c r="V1313" s="168">
        <v>2020</v>
      </c>
      <c r="W1313" s="168">
        <v>0.95199999999999996</v>
      </c>
      <c r="Z1313" s="186" t="s">
        <v>2514</v>
      </c>
      <c r="AA1313" s="168" t="s">
        <v>4397</v>
      </c>
    </row>
    <row r="1314" spans="1:30" hidden="1" x14ac:dyDescent="0.2">
      <c r="A1314" s="168" t="s">
        <v>2043</v>
      </c>
      <c r="B1314" s="168" t="s">
        <v>2043</v>
      </c>
      <c r="C1314" s="168" t="s">
        <v>2044</v>
      </c>
      <c r="D1314" s="168" t="s">
        <v>2044</v>
      </c>
      <c r="E1314" s="168" t="s">
        <v>4699</v>
      </c>
      <c r="F1314" s="168" t="s">
        <v>2045</v>
      </c>
      <c r="G1314" s="168" t="s">
        <v>2026</v>
      </c>
      <c r="H1314" s="168" t="s">
        <v>2025</v>
      </c>
      <c r="I1314" s="168" t="s">
        <v>41</v>
      </c>
      <c r="J1314" s="168"/>
      <c r="K1314" s="168">
        <v>8</v>
      </c>
      <c r="O1314" s="188"/>
      <c r="Q1314" s="168" t="s">
        <v>2046</v>
      </c>
      <c r="S1314" s="168" t="s">
        <v>2046</v>
      </c>
      <c r="T1314" s="168" t="s">
        <v>419</v>
      </c>
      <c r="U1314" s="168" t="s">
        <v>419</v>
      </c>
      <c r="V1314" s="168">
        <v>2020</v>
      </c>
      <c r="W1314" s="168">
        <v>0.99</v>
      </c>
      <c r="Z1314" s="186" t="s">
        <v>2560</v>
      </c>
      <c r="AA1314" s="168" t="s">
        <v>871</v>
      </c>
    </row>
    <row r="1315" spans="1:30" hidden="1" x14ac:dyDescent="0.2">
      <c r="A1315" s="168" t="s">
        <v>2043</v>
      </c>
      <c r="B1315" s="168" t="s">
        <v>2043</v>
      </c>
      <c r="C1315" s="168" t="s">
        <v>2044</v>
      </c>
      <c r="D1315" s="168" t="s">
        <v>2044</v>
      </c>
      <c r="E1315" s="168" t="s">
        <v>4699</v>
      </c>
      <c r="F1315" s="168" t="s">
        <v>2045</v>
      </c>
      <c r="G1315" s="168" t="s">
        <v>2024</v>
      </c>
      <c r="H1315" s="168" t="s">
        <v>2023</v>
      </c>
      <c r="I1315" s="168" t="s">
        <v>66</v>
      </c>
      <c r="J1315" s="168"/>
      <c r="K1315" s="168">
        <v>9</v>
      </c>
      <c r="O1315" s="188"/>
      <c r="Q1315" s="168" t="s">
        <v>2046</v>
      </c>
      <c r="S1315" s="168" t="s">
        <v>2046</v>
      </c>
      <c r="T1315" s="168" t="s">
        <v>419</v>
      </c>
      <c r="U1315" s="168" t="s">
        <v>419</v>
      </c>
      <c r="V1315" s="168">
        <v>2020</v>
      </c>
      <c r="W1315" s="168">
        <v>0.99</v>
      </c>
      <c r="Z1315" s="186" t="s">
        <v>2609</v>
      </c>
      <c r="AA1315" s="168" t="s">
        <v>871</v>
      </c>
    </row>
    <row r="1316" spans="1:30" hidden="1" x14ac:dyDescent="0.2">
      <c r="A1316" s="168" t="s">
        <v>2043</v>
      </c>
      <c r="B1316" s="168" t="s">
        <v>2043</v>
      </c>
      <c r="C1316" s="168" t="s">
        <v>2044</v>
      </c>
      <c r="D1316" s="168" t="s">
        <v>2044</v>
      </c>
      <c r="E1316" s="168" t="s">
        <v>4699</v>
      </c>
      <c r="F1316" s="168" t="s">
        <v>2045</v>
      </c>
      <c r="G1316" s="168" t="s">
        <v>2038</v>
      </c>
      <c r="H1316" s="168" t="s">
        <v>2037</v>
      </c>
      <c r="I1316" s="168" t="s">
        <v>63</v>
      </c>
      <c r="J1316" s="168"/>
      <c r="K1316" s="168">
        <v>10</v>
      </c>
      <c r="O1316" s="188"/>
      <c r="Q1316" s="168" t="s">
        <v>2046</v>
      </c>
      <c r="S1316" s="168" t="s">
        <v>2046</v>
      </c>
      <c r="T1316" s="168" t="s">
        <v>419</v>
      </c>
      <c r="U1316" s="168" t="s">
        <v>419</v>
      </c>
      <c r="V1316" s="168">
        <v>2020</v>
      </c>
      <c r="W1316" s="168">
        <v>0.99</v>
      </c>
      <c r="Z1316" s="186" t="s">
        <v>2588</v>
      </c>
      <c r="AA1316" s="168" t="s">
        <v>93</v>
      </c>
    </row>
    <row r="1317" spans="1:30" hidden="1" x14ac:dyDescent="0.2">
      <c r="A1317" s="168" t="s">
        <v>2079</v>
      </c>
      <c r="B1317" s="168" t="s">
        <v>2079</v>
      </c>
      <c r="C1317" s="168" t="s">
        <v>2080</v>
      </c>
      <c r="D1317" s="168" t="s">
        <v>2080</v>
      </c>
      <c r="E1317" s="168" t="s">
        <v>4693</v>
      </c>
      <c r="F1317" s="168" t="s">
        <v>2081</v>
      </c>
      <c r="G1317" s="168" t="s">
        <v>2034</v>
      </c>
      <c r="H1317" s="168" t="s">
        <v>2033</v>
      </c>
      <c r="I1317" s="168" t="s">
        <v>38</v>
      </c>
      <c r="J1317" s="168"/>
      <c r="K1317" s="168">
        <v>7</v>
      </c>
      <c r="O1317" s="188"/>
      <c r="Q1317" s="168" t="s">
        <v>2082</v>
      </c>
      <c r="S1317" s="168" t="s">
        <v>2082</v>
      </c>
      <c r="T1317" s="168" t="s">
        <v>419</v>
      </c>
      <c r="U1317" s="168" t="s">
        <v>419</v>
      </c>
      <c r="V1317" s="168">
        <v>2020</v>
      </c>
      <c r="W1317" s="168">
        <v>0.99</v>
      </c>
      <c r="Z1317" s="186" t="s">
        <v>2527</v>
      </c>
      <c r="AA1317" s="168" t="s">
        <v>90</v>
      </c>
    </row>
    <row r="1318" spans="1:30" hidden="1" x14ac:dyDescent="0.2">
      <c r="A1318" s="166" t="s">
        <v>2001</v>
      </c>
      <c r="B1318" s="166" t="s">
        <v>2001</v>
      </c>
      <c r="C1318" s="179" t="s">
        <v>2002</v>
      </c>
      <c r="D1318" s="179" t="s">
        <v>2002</v>
      </c>
      <c r="E1318" s="168" t="s">
        <v>4696</v>
      </c>
      <c r="F1318" s="168" t="s">
        <v>2003</v>
      </c>
      <c r="G1318" s="167"/>
      <c r="H1318" s="166"/>
      <c r="I1318" s="165" t="s">
        <v>5100</v>
      </c>
      <c r="J1318" s="165"/>
      <c r="K1318" s="165">
        <v>-1</v>
      </c>
      <c r="O1318" s="188"/>
      <c r="R1318" s="168" t="s">
        <v>2022</v>
      </c>
      <c r="S1318" s="168" t="s">
        <v>2022</v>
      </c>
      <c r="T1318" s="168" t="s">
        <v>419</v>
      </c>
      <c r="U1318" s="168" t="s">
        <v>419</v>
      </c>
      <c r="V1318" s="168">
        <v>2022</v>
      </c>
      <c r="W1318" s="168">
        <v>1</v>
      </c>
      <c r="X1318" s="168" t="s">
        <v>4402</v>
      </c>
      <c r="Z1318" s="186"/>
      <c r="AA1318" s="188" t="s">
        <v>9719</v>
      </c>
      <c r="AB1318" s="165" t="s">
        <v>7052</v>
      </c>
      <c r="AC1318" s="165" t="s">
        <v>8324</v>
      </c>
    </row>
    <row r="1319" spans="1:30" hidden="1" x14ac:dyDescent="0.2">
      <c r="A1319" s="166" t="s">
        <v>5239</v>
      </c>
      <c r="B1319" s="165" t="s">
        <v>6952</v>
      </c>
      <c r="C1319" s="180" t="s">
        <v>7054</v>
      </c>
      <c r="D1319" s="180" t="s">
        <v>7054</v>
      </c>
      <c r="E1319" s="168" t="s">
        <v>4696</v>
      </c>
      <c r="F1319" s="168" t="s">
        <v>2003</v>
      </c>
      <c r="G1319" s="167" t="s">
        <v>5107</v>
      </c>
      <c r="H1319" s="166" t="s">
        <v>5116</v>
      </c>
      <c r="I1319" s="165" t="s">
        <v>5100</v>
      </c>
      <c r="J1319" s="165"/>
      <c r="K1319" s="165">
        <v>-1</v>
      </c>
      <c r="L1319" s="165">
        <v>1</v>
      </c>
      <c r="P1319" s="165" t="s">
        <v>6952</v>
      </c>
      <c r="R1319" s="168" t="s">
        <v>9721</v>
      </c>
      <c r="S1319" s="168" t="s">
        <v>9721</v>
      </c>
      <c r="T1319" s="168" t="s">
        <v>419</v>
      </c>
      <c r="U1319" s="168" t="s">
        <v>419</v>
      </c>
      <c r="V1319" s="168">
        <v>2022</v>
      </c>
      <c r="W1319" s="168">
        <v>1</v>
      </c>
      <c r="X1319" s="168" t="s">
        <v>4402</v>
      </c>
      <c r="Z1319" s="188" t="s">
        <v>9716</v>
      </c>
      <c r="AA1319" s="188" t="s">
        <v>9719</v>
      </c>
      <c r="AB1319" s="165"/>
      <c r="AC1319" s="207"/>
      <c r="AD1319" s="191">
        <v>8888</v>
      </c>
    </row>
    <row r="1320" spans="1:30" hidden="1" x14ac:dyDescent="0.2">
      <c r="A1320" s="166" t="s">
        <v>5175</v>
      </c>
      <c r="B1320" s="165" t="s">
        <v>7051</v>
      </c>
      <c r="C1320" s="179" t="s">
        <v>7053</v>
      </c>
      <c r="D1320" s="179" t="s">
        <v>7053</v>
      </c>
      <c r="E1320" s="168" t="s">
        <v>4696</v>
      </c>
      <c r="F1320" s="168" t="s">
        <v>2003</v>
      </c>
      <c r="G1320" s="165" t="s">
        <v>5118</v>
      </c>
      <c r="H1320" s="166" t="s">
        <v>5116</v>
      </c>
      <c r="I1320" s="165" t="s">
        <v>5123</v>
      </c>
      <c r="J1320" s="165"/>
      <c r="K1320" s="165">
        <v>-1</v>
      </c>
      <c r="L1320" s="165">
        <v>1</v>
      </c>
      <c r="P1320" s="165" t="s">
        <v>7051</v>
      </c>
      <c r="R1320" s="168" t="s">
        <v>9722</v>
      </c>
      <c r="S1320" s="168" t="s">
        <v>9722</v>
      </c>
      <c r="T1320" s="168" t="s">
        <v>419</v>
      </c>
      <c r="U1320" s="168" t="s">
        <v>419</v>
      </c>
      <c r="V1320" s="168">
        <v>2022</v>
      </c>
      <c r="W1320" s="168">
        <v>1</v>
      </c>
      <c r="X1320" s="168" t="s">
        <v>4402</v>
      </c>
      <c r="Z1320" s="188" t="s">
        <v>9718</v>
      </c>
      <c r="AA1320" s="188" t="s">
        <v>9719</v>
      </c>
      <c r="AB1320" s="165"/>
      <c r="AC1320" s="207"/>
      <c r="AD1320" s="168">
        <v>8888</v>
      </c>
    </row>
    <row r="1321" spans="1:30" x14ac:dyDescent="0.2">
      <c r="A1321" s="168" t="s">
        <v>1691</v>
      </c>
      <c r="B1321" s="168" t="s">
        <v>1691</v>
      </c>
      <c r="C1321" s="168" t="s">
        <v>4939</v>
      </c>
      <c r="D1321" s="168" t="s">
        <v>4939</v>
      </c>
      <c r="E1321" s="168" t="s">
        <v>4696</v>
      </c>
      <c r="F1321" s="168" t="s">
        <v>1690</v>
      </c>
      <c r="G1321" s="168" t="s">
        <v>192</v>
      </c>
      <c r="H1321" s="168" t="s">
        <v>191</v>
      </c>
      <c r="I1321" s="168" t="s">
        <v>53</v>
      </c>
      <c r="J1321" s="168"/>
      <c r="K1321" s="168">
        <v>3</v>
      </c>
      <c r="O1321" s="188"/>
      <c r="R1321" s="168" t="s">
        <v>9785</v>
      </c>
      <c r="S1321" s="168" t="s">
        <v>9785</v>
      </c>
      <c r="T1321" s="168" t="s">
        <v>193</v>
      </c>
      <c r="U1321" s="168" t="s">
        <v>194</v>
      </c>
      <c r="V1321" s="168">
        <v>2020</v>
      </c>
      <c r="W1321" s="168">
        <v>10</v>
      </c>
      <c r="X1321" s="168" t="s">
        <v>4402</v>
      </c>
      <c r="Z1321" s="186" t="s">
        <v>2546</v>
      </c>
      <c r="AA1321" s="168" t="s">
        <v>93</v>
      </c>
    </row>
    <row r="1322" spans="1:30" x14ac:dyDescent="0.2">
      <c r="A1322" s="168" t="s">
        <v>1577</v>
      </c>
      <c r="B1322" s="168" t="s">
        <v>1577</v>
      </c>
      <c r="C1322" s="168" t="s">
        <v>1578</v>
      </c>
      <c r="D1322" s="168" t="s">
        <v>9676</v>
      </c>
      <c r="E1322" s="168" t="s">
        <v>4696</v>
      </c>
      <c r="F1322" s="168" t="s">
        <v>1579</v>
      </c>
      <c r="G1322" s="168" t="s">
        <v>192</v>
      </c>
      <c r="H1322" s="168" t="s">
        <v>191</v>
      </c>
      <c r="I1322" s="168" t="s">
        <v>53</v>
      </c>
      <c r="J1322" s="168"/>
      <c r="K1322" s="168">
        <v>3</v>
      </c>
      <c r="O1322" s="188"/>
      <c r="R1322" s="168" t="s">
        <v>9774</v>
      </c>
      <c r="S1322" s="168" t="s">
        <v>9774</v>
      </c>
      <c r="T1322" s="168" t="s">
        <v>193</v>
      </c>
      <c r="U1322" s="168" t="s">
        <v>194</v>
      </c>
      <c r="V1322" s="168">
        <v>2020</v>
      </c>
      <c r="W1322" s="168">
        <v>10</v>
      </c>
      <c r="X1322" s="168" t="s">
        <v>4402</v>
      </c>
      <c r="Z1322" s="186" t="s">
        <v>2546</v>
      </c>
      <c r="AA1322" s="168" t="s">
        <v>93</v>
      </c>
    </row>
    <row r="1323" spans="1:30" x14ac:dyDescent="0.2">
      <c r="A1323" s="168" t="s">
        <v>1577</v>
      </c>
      <c r="B1323" s="168" t="s">
        <v>1577</v>
      </c>
      <c r="C1323" s="168" t="s">
        <v>1578</v>
      </c>
      <c r="D1323" s="168" t="s">
        <v>9676</v>
      </c>
      <c r="E1323" s="168" t="s">
        <v>4696</v>
      </c>
      <c r="F1323" s="168" t="s">
        <v>1579</v>
      </c>
      <c r="G1323" s="168" t="s">
        <v>518</v>
      </c>
      <c r="H1323" s="168" t="s">
        <v>517</v>
      </c>
      <c r="I1323" s="168" t="s">
        <v>56</v>
      </c>
      <c r="J1323" s="168"/>
      <c r="K1323" s="168">
        <v>4</v>
      </c>
      <c r="O1323" s="188"/>
      <c r="R1323" s="168" t="s">
        <v>9774</v>
      </c>
      <c r="S1323" s="168" t="s">
        <v>9774</v>
      </c>
      <c r="T1323" s="168" t="s">
        <v>193</v>
      </c>
      <c r="U1323" s="168" t="s">
        <v>194</v>
      </c>
      <c r="V1323" s="168">
        <v>2020</v>
      </c>
      <c r="W1323" s="168">
        <v>10.72</v>
      </c>
      <c r="X1323" s="168" t="s">
        <v>4402</v>
      </c>
      <c r="Z1323" s="186" t="s">
        <v>2554</v>
      </c>
      <c r="AA1323" s="168" t="s">
        <v>93</v>
      </c>
    </row>
    <row r="1324" spans="1:30" x14ac:dyDescent="0.2">
      <c r="A1324" s="168" t="s">
        <v>1577</v>
      </c>
      <c r="B1324" s="168" t="s">
        <v>1577</v>
      </c>
      <c r="C1324" s="168" t="s">
        <v>1578</v>
      </c>
      <c r="D1324" s="168" t="s">
        <v>9676</v>
      </c>
      <c r="E1324" s="168" t="s">
        <v>4696</v>
      </c>
      <c r="F1324" s="168" t="s">
        <v>1579</v>
      </c>
      <c r="G1324" s="168" t="s">
        <v>9673</v>
      </c>
      <c r="H1324" s="168" t="s">
        <v>9674</v>
      </c>
      <c r="I1324" s="187" t="s">
        <v>63</v>
      </c>
      <c r="J1324" s="187"/>
      <c r="K1324" s="168">
        <v>10</v>
      </c>
      <c r="Q1324" s="168" t="s">
        <v>9774</v>
      </c>
      <c r="S1324" s="168" t="s">
        <v>9774</v>
      </c>
      <c r="T1324" s="168" t="s">
        <v>193</v>
      </c>
      <c r="U1324" s="168" t="s">
        <v>194</v>
      </c>
      <c r="V1324" s="168">
        <v>2022</v>
      </c>
      <c r="W1324" s="168">
        <v>11</v>
      </c>
      <c r="Z1324" s="186" t="s">
        <v>2588</v>
      </c>
      <c r="AA1324" s="168" t="s">
        <v>93</v>
      </c>
    </row>
    <row r="1325" spans="1:30" x14ac:dyDescent="0.2">
      <c r="A1325" s="168" t="s">
        <v>1577</v>
      </c>
      <c r="B1325" s="168" t="s">
        <v>1577</v>
      </c>
      <c r="C1325" s="168" t="s">
        <v>1578</v>
      </c>
      <c r="D1325" s="168" t="s">
        <v>9676</v>
      </c>
      <c r="E1325" s="168" t="s">
        <v>4696</v>
      </c>
      <c r="F1325" s="168" t="s">
        <v>1579</v>
      </c>
      <c r="G1325" s="168" t="s">
        <v>1414</v>
      </c>
      <c r="H1325" s="168" t="s">
        <v>1413</v>
      </c>
      <c r="I1325" s="168" t="s">
        <v>31</v>
      </c>
      <c r="J1325" s="162"/>
      <c r="K1325" s="168">
        <v>1</v>
      </c>
      <c r="O1325" s="188"/>
      <c r="T1325" s="168" t="s">
        <v>193</v>
      </c>
      <c r="U1325" s="168" t="s">
        <v>194</v>
      </c>
      <c r="V1325" s="168">
        <v>2020</v>
      </c>
      <c r="X1325" s="168" t="s">
        <v>4403</v>
      </c>
      <c r="Z1325" s="186" t="s">
        <v>2591</v>
      </c>
      <c r="AA1325" s="168" t="s">
        <v>516</v>
      </c>
    </row>
    <row r="1326" spans="1:30" x14ac:dyDescent="0.2">
      <c r="A1326" s="168" t="s">
        <v>1577</v>
      </c>
      <c r="B1326" s="168" t="s">
        <v>1577</v>
      </c>
      <c r="C1326" s="168" t="s">
        <v>1578</v>
      </c>
      <c r="D1326" s="168" t="s">
        <v>9676</v>
      </c>
      <c r="E1326" s="168" t="s">
        <v>4696</v>
      </c>
      <c r="F1326" s="168" t="s">
        <v>1579</v>
      </c>
      <c r="I1326" s="168" t="s">
        <v>34</v>
      </c>
      <c r="J1326" s="168"/>
      <c r="K1326" s="168">
        <v>2</v>
      </c>
      <c r="O1326" s="188"/>
      <c r="T1326" s="168" t="s">
        <v>193</v>
      </c>
      <c r="U1326" s="168" t="s">
        <v>194</v>
      </c>
      <c r="V1326" s="168">
        <v>2020</v>
      </c>
      <c r="X1326" s="168" t="s">
        <v>4403</v>
      </c>
      <c r="Z1326" s="186"/>
      <c r="AA1326" s="168" t="s">
        <v>516</v>
      </c>
      <c r="AB1326" s="165" t="s">
        <v>7134</v>
      </c>
      <c r="AC1326" s="165" t="s">
        <v>8324</v>
      </c>
    </row>
    <row r="1327" spans="1:30" hidden="1" x14ac:dyDescent="0.2">
      <c r="A1327" s="168" t="s">
        <v>1318</v>
      </c>
      <c r="B1327" s="168" t="s">
        <v>1318</v>
      </c>
      <c r="C1327" s="168" t="s">
        <v>1319</v>
      </c>
      <c r="D1327" s="168" t="s">
        <v>1319</v>
      </c>
      <c r="E1327" s="168" t="s">
        <v>4693</v>
      </c>
      <c r="F1327" s="168" t="s">
        <v>1320</v>
      </c>
      <c r="G1327" s="168" t="s">
        <v>462</v>
      </c>
      <c r="H1327" s="168" t="s">
        <v>461</v>
      </c>
      <c r="I1327" s="168" t="s">
        <v>34</v>
      </c>
      <c r="J1327" s="168"/>
      <c r="K1327" s="168">
        <v>2</v>
      </c>
      <c r="O1327" s="188"/>
      <c r="R1327" s="168" t="s">
        <v>1321</v>
      </c>
      <c r="S1327" s="168" t="s">
        <v>1321</v>
      </c>
      <c r="T1327" s="168" t="s">
        <v>491</v>
      </c>
      <c r="U1327" s="168" t="s">
        <v>492</v>
      </c>
      <c r="V1327" s="168">
        <v>2020</v>
      </c>
      <c r="W1327" s="168">
        <v>1</v>
      </c>
      <c r="X1327" s="168" t="s">
        <v>4402</v>
      </c>
      <c r="Z1327" s="188" t="s">
        <v>2514</v>
      </c>
      <c r="AA1327" s="168" t="s">
        <v>463</v>
      </c>
    </row>
    <row r="1328" spans="1:30" hidden="1" x14ac:dyDescent="0.2">
      <c r="A1328" s="168" t="s">
        <v>1381</v>
      </c>
      <c r="B1328" s="168" t="s">
        <v>1381</v>
      </c>
      <c r="C1328" s="168" t="s">
        <v>1382</v>
      </c>
      <c r="D1328" s="168" t="s">
        <v>1382</v>
      </c>
      <c r="E1328" s="168" t="s">
        <v>4693</v>
      </c>
      <c r="F1328" s="168" t="s">
        <v>1383</v>
      </c>
      <c r="G1328" s="168" t="s">
        <v>462</v>
      </c>
      <c r="H1328" s="168" t="s">
        <v>461</v>
      </c>
      <c r="I1328" s="168" t="s">
        <v>34</v>
      </c>
      <c r="J1328" s="168"/>
      <c r="K1328" s="168">
        <v>2</v>
      </c>
      <c r="O1328" s="188"/>
      <c r="R1328" s="168" t="s">
        <v>1384</v>
      </c>
      <c r="S1328" s="168" t="s">
        <v>1384</v>
      </c>
      <c r="T1328" s="168" t="s">
        <v>491</v>
      </c>
      <c r="U1328" s="168" t="s">
        <v>492</v>
      </c>
      <c r="V1328" s="168">
        <v>2020</v>
      </c>
      <c r="W1328" s="168">
        <v>1</v>
      </c>
      <c r="X1328" s="168" t="s">
        <v>4402</v>
      </c>
      <c r="Z1328" s="188" t="s">
        <v>2514</v>
      </c>
      <c r="AA1328" s="168" t="s">
        <v>4399</v>
      </c>
    </row>
    <row r="1329" spans="1:30" hidden="1" x14ac:dyDescent="0.2">
      <c r="A1329" s="168" t="s">
        <v>1003</v>
      </c>
      <c r="B1329" s="168" t="s">
        <v>1003</v>
      </c>
      <c r="C1329" s="168" t="s">
        <v>1004</v>
      </c>
      <c r="D1329" s="168" t="s">
        <v>1004</v>
      </c>
      <c r="E1329" s="168" t="s">
        <v>4693</v>
      </c>
      <c r="F1329" s="168" t="s">
        <v>1005</v>
      </c>
      <c r="G1329" s="168" t="s">
        <v>462</v>
      </c>
      <c r="H1329" s="168" t="s">
        <v>461</v>
      </c>
      <c r="I1329" s="168" t="s">
        <v>34</v>
      </c>
      <c r="J1329" s="168"/>
      <c r="K1329" s="168">
        <v>2</v>
      </c>
      <c r="O1329" s="188"/>
      <c r="R1329" s="168" t="s">
        <v>1006</v>
      </c>
      <c r="S1329" s="168" t="s">
        <v>1006</v>
      </c>
      <c r="T1329" s="168" t="s">
        <v>491</v>
      </c>
      <c r="U1329" s="168" t="s">
        <v>492</v>
      </c>
      <c r="V1329" s="168">
        <v>2020</v>
      </c>
      <c r="W1329" s="168">
        <v>1</v>
      </c>
      <c r="X1329" s="168" t="s">
        <v>4402</v>
      </c>
      <c r="Z1329" s="188" t="s">
        <v>2514</v>
      </c>
      <c r="AA1329" s="168" t="s">
        <v>463</v>
      </c>
    </row>
    <row r="1330" spans="1:30" x14ac:dyDescent="0.2">
      <c r="A1330" s="165" t="s">
        <v>1577</v>
      </c>
      <c r="B1330" s="166" t="s">
        <v>6950</v>
      </c>
      <c r="C1330" s="180" t="s">
        <v>7136</v>
      </c>
      <c r="D1330" s="180" t="s">
        <v>9707</v>
      </c>
      <c r="E1330" s="168" t="s">
        <v>4696</v>
      </c>
      <c r="F1330" s="168" t="s">
        <v>1579</v>
      </c>
      <c r="G1330" s="165" t="s">
        <v>515</v>
      </c>
      <c r="H1330" s="165" t="s">
        <v>6631</v>
      </c>
      <c r="I1330" s="165" t="s">
        <v>34</v>
      </c>
      <c r="J1330" s="165"/>
      <c r="K1330" s="165">
        <v>2</v>
      </c>
      <c r="L1330" s="165">
        <v>1</v>
      </c>
      <c r="P1330" s="166" t="s">
        <v>6950</v>
      </c>
      <c r="T1330" s="168" t="s">
        <v>193</v>
      </c>
      <c r="U1330" s="168" t="s">
        <v>194</v>
      </c>
      <c r="V1330" s="168">
        <v>2022</v>
      </c>
      <c r="X1330" s="168" t="s">
        <v>4403</v>
      </c>
      <c r="Z1330" s="186" t="s">
        <v>2546</v>
      </c>
      <c r="AA1330" s="168" t="s">
        <v>516</v>
      </c>
    </row>
    <row r="1331" spans="1:30" x14ac:dyDescent="0.2">
      <c r="A1331" s="165" t="s">
        <v>6879</v>
      </c>
      <c r="B1331" s="165" t="s">
        <v>7133</v>
      </c>
      <c r="C1331" s="179" t="s">
        <v>7135</v>
      </c>
      <c r="D1331" s="179" t="s">
        <v>9708</v>
      </c>
      <c r="E1331" s="168" t="s">
        <v>4696</v>
      </c>
      <c r="F1331" s="168" t="s">
        <v>1579</v>
      </c>
      <c r="G1331" s="165" t="s">
        <v>6635</v>
      </c>
      <c r="H1331" s="165" t="s">
        <v>6636</v>
      </c>
      <c r="I1331" s="165" t="s">
        <v>34</v>
      </c>
      <c r="J1331" s="165"/>
      <c r="K1331" s="165">
        <v>2</v>
      </c>
      <c r="L1331" s="165">
        <v>1</v>
      </c>
      <c r="P1331" s="165" t="s">
        <v>7133</v>
      </c>
      <c r="T1331" s="168" t="s">
        <v>193</v>
      </c>
      <c r="U1331" s="168" t="s">
        <v>194</v>
      </c>
      <c r="V1331" s="168">
        <v>2022</v>
      </c>
      <c r="X1331" s="168" t="s">
        <v>4403</v>
      </c>
      <c r="Z1331" s="188" t="s">
        <v>9691</v>
      </c>
      <c r="AA1331" s="168" t="s">
        <v>516</v>
      </c>
    </row>
    <row r="1332" spans="1:30" x14ac:dyDescent="0.2">
      <c r="A1332" s="168" t="s">
        <v>450</v>
      </c>
      <c r="B1332" s="168" t="s">
        <v>450</v>
      </c>
      <c r="C1332" s="168" t="s">
        <v>451</v>
      </c>
      <c r="D1332" s="168" t="s">
        <v>451</v>
      </c>
      <c r="E1332" s="168" t="s">
        <v>4696</v>
      </c>
      <c r="F1332" s="168" t="s">
        <v>452</v>
      </c>
      <c r="G1332" s="168" t="s">
        <v>192</v>
      </c>
      <c r="H1332" s="168" t="s">
        <v>191</v>
      </c>
      <c r="I1332" s="168" t="s">
        <v>53</v>
      </c>
      <c r="J1332" s="168"/>
      <c r="K1332" s="168">
        <v>3</v>
      </c>
      <c r="O1332" s="188"/>
      <c r="R1332" s="168" t="s">
        <v>9805</v>
      </c>
      <c r="S1332" s="168" t="s">
        <v>9805</v>
      </c>
      <c r="T1332" s="168" t="s">
        <v>193</v>
      </c>
      <c r="U1332" s="168" t="s">
        <v>194</v>
      </c>
      <c r="V1332" s="168">
        <v>2020</v>
      </c>
      <c r="W1332" s="168">
        <v>0.3</v>
      </c>
      <c r="X1332" s="168" t="s">
        <v>4402</v>
      </c>
      <c r="Z1332" s="186" t="s">
        <v>2546</v>
      </c>
      <c r="AA1332" s="168" t="s">
        <v>93</v>
      </c>
    </row>
    <row r="1333" spans="1:30" x14ac:dyDescent="0.2">
      <c r="A1333" s="165" t="s">
        <v>1233</v>
      </c>
      <c r="B1333" s="165" t="s">
        <v>1233</v>
      </c>
      <c r="C1333" s="192" t="s">
        <v>7090</v>
      </c>
      <c r="D1333" s="192" t="s">
        <v>7090</v>
      </c>
      <c r="E1333" s="168" t="s">
        <v>4696</v>
      </c>
      <c r="F1333" s="168" t="s">
        <v>1235</v>
      </c>
      <c r="G1333" s="165" t="s">
        <v>192</v>
      </c>
      <c r="H1333" s="165" t="s">
        <v>6631</v>
      </c>
      <c r="I1333" s="165" t="s">
        <v>53</v>
      </c>
      <c r="J1333" s="165"/>
      <c r="K1333" s="165">
        <v>3</v>
      </c>
      <c r="O1333" s="188"/>
      <c r="R1333" s="168" t="s">
        <v>9775</v>
      </c>
      <c r="S1333" s="168" t="s">
        <v>9775</v>
      </c>
      <c r="T1333" s="168" t="s">
        <v>193</v>
      </c>
      <c r="U1333" s="168" t="s">
        <v>194</v>
      </c>
      <c r="V1333" s="168">
        <v>2020</v>
      </c>
      <c r="W1333" s="168">
        <v>0.3</v>
      </c>
      <c r="X1333" s="168" t="s">
        <v>4402</v>
      </c>
      <c r="Z1333" s="186" t="s">
        <v>2546</v>
      </c>
      <c r="AA1333" s="168" t="s">
        <v>93</v>
      </c>
    </row>
    <row r="1334" spans="1:30" x14ac:dyDescent="0.2">
      <c r="A1334" s="165" t="s">
        <v>1233</v>
      </c>
      <c r="B1334" s="165" t="s">
        <v>1233</v>
      </c>
      <c r="C1334" s="192" t="s">
        <v>7090</v>
      </c>
      <c r="D1334" s="192" t="s">
        <v>7090</v>
      </c>
      <c r="E1334" s="168" t="s">
        <v>4696</v>
      </c>
      <c r="F1334" s="168" t="s">
        <v>1235</v>
      </c>
      <c r="G1334" s="167"/>
      <c r="H1334" s="166"/>
      <c r="I1334" s="165" t="s">
        <v>5100</v>
      </c>
      <c r="J1334" s="165"/>
      <c r="K1334" s="165">
        <v>-1</v>
      </c>
      <c r="O1334" s="188"/>
      <c r="R1334" s="168" t="s">
        <v>9775</v>
      </c>
      <c r="S1334" s="168" t="s">
        <v>9775</v>
      </c>
      <c r="T1334" s="168" t="s">
        <v>193</v>
      </c>
      <c r="U1334" s="168" t="s">
        <v>194</v>
      </c>
      <c r="V1334" s="168">
        <v>2022</v>
      </c>
      <c r="W1334" s="168">
        <v>0.43</v>
      </c>
      <c r="X1334" s="168" t="s">
        <v>9792</v>
      </c>
      <c r="Z1334" s="186"/>
      <c r="AA1334" s="188" t="s">
        <v>9719</v>
      </c>
      <c r="AB1334" s="165" t="s">
        <v>7089</v>
      </c>
      <c r="AC1334" s="165" t="s">
        <v>8324</v>
      </c>
    </row>
    <row r="1335" spans="1:30" x14ac:dyDescent="0.2">
      <c r="A1335" s="168" t="s">
        <v>1233</v>
      </c>
      <c r="B1335" s="168" t="s">
        <v>1233</v>
      </c>
      <c r="C1335" s="168" t="s">
        <v>1234</v>
      </c>
      <c r="D1335" s="192" t="s">
        <v>7090</v>
      </c>
      <c r="E1335" s="168" t="s">
        <v>4696</v>
      </c>
      <c r="F1335" s="168" t="s">
        <v>1235</v>
      </c>
      <c r="G1335" s="168" t="s">
        <v>518</v>
      </c>
      <c r="H1335" s="168" t="s">
        <v>517</v>
      </c>
      <c r="I1335" s="168" t="s">
        <v>56</v>
      </c>
      <c r="J1335" s="168"/>
      <c r="K1335" s="168">
        <v>4</v>
      </c>
      <c r="O1335" s="188"/>
      <c r="R1335" s="168" t="s">
        <v>9775</v>
      </c>
      <c r="S1335" s="168" t="s">
        <v>9775</v>
      </c>
      <c r="T1335" s="168" t="s">
        <v>193</v>
      </c>
      <c r="U1335" s="168" t="s">
        <v>194</v>
      </c>
      <c r="V1335" s="168">
        <v>2020</v>
      </c>
      <c r="W1335" s="168">
        <v>2.4</v>
      </c>
      <c r="X1335" s="168" t="s">
        <v>4402</v>
      </c>
      <c r="Z1335" s="186" t="s">
        <v>2554</v>
      </c>
      <c r="AA1335" s="168" t="s">
        <v>93</v>
      </c>
    </row>
    <row r="1336" spans="1:30" x14ac:dyDescent="0.2">
      <c r="A1336" s="168" t="s">
        <v>1233</v>
      </c>
      <c r="B1336" s="168" t="s">
        <v>1233</v>
      </c>
      <c r="C1336" s="168" t="s">
        <v>9766</v>
      </c>
      <c r="D1336" s="192" t="s">
        <v>7090</v>
      </c>
      <c r="E1336" s="168" t="s">
        <v>4696</v>
      </c>
      <c r="F1336" s="168" t="s">
        <v>1235</v>
      </c>
      <c r="G1336" s="168" t="s">
        <v>9673</v>
      </c>
      <c r="H1336" s="168" t="s">
        <v>9674</v>
      </c>
      <c r="I1336" s="168" t="s">
        <v>63</v>
      </c>
      <c r="J1336" s="168"/>
      <c r="K1336" s="168">
        <v>10</v>
      </c>
      <c r="O1336" s="188"/>
      <c r="Q1336" s="168" t="s">
        <v>9775</v>
      </c>
      <c r="S1336" s="168" t="s">
        <v>9775</v>
      </c>
      <c r="T1336" s="168" t="s">
        <v>193</v>
      </c>
      <c r="U1336" s="168" t="s">
        <v>194</v>
      </c>
      <c r="V1336" s="168">
        <v>2022</v>
      </c>
      <c r="W1336" s="168">
        <v>2.4</v>
      </c>
      <c r="Z1336" s="188" t="s">
        <v>9713</v>
      </c>
      <c r="AA1336" s="168" t="s">
        <v>93</v>
      </c>
    </row>
    <row r="1337" spans="1:30" x14ac:dyDescent="0.2">
      <c r="A1337" s="165" t="s">
        <v>1233</v>
      </c>
      <c r="B1337" s="165" t="s">
        <v>1233</v>
      </c>
      <c r="C1337" s="192" t="s">
        <v>7090</v>
      </c>
      <c r="D1337" s="192" t="s">
        <v>7090</v>
      </c>
      <c r="E1337" s="168" t="s">
        <v>4696</v>
      </c>
      <c r="F1337" s="168" t="s">
        <v>1235</v>
      </c>
      <c r="G1337" s="165"/>
      <c r="H1337" s="165"/>
      <c r="I1337" s="165" t="s">
        <v>34</v>
      </c>
      <c r="J1337" s="165"/>
      <c r="K1337" s="165">
        <v>2</v>
      </c>
      <c r="O1337" s="188"/>
      <c r="T1337" s="168" t="s">
        <v>193</v>
      </c>
      <c r="U1337" s="168" t="s">
        <v>194</v>
      </c>
      <c r="V1337" s="168">
        <v>2022</v>
      </c>
      <c r="X1337" s="168" t="s">
        <v>4403</v>
      </c>
      <c r="Z1337" s="186"/>
      <c r="AA1337" s="168" t="s">
        <v>93</v>
      </c>
      <c r="AB1337" s="165" t="s">
        <v>7089</v>
      </c>
      <c r="AC1337" s="165" t="s">
        <v>8324</v>
      </c>
    </row>
    <row r="1338" spans="1:30" x14ac:dyDescent="0.2">
      <c r="A1338" s="166" t="s">
        <v>5267</v>
      </c>
      <c r="B1338" s="165" t="s">
        <v>6957</v>
      </c>
      <c r="C1338" s="173" t="s">
        <v>7091</v>
      </c>
      <c r="D1338" s="173" t="s">
        <v>7091</v>
      </c>
      <c r="E1338" s="168" t="s">
        <v>4696</v>
      </c>
      <c r="F1338" s="168" t="s">
        <v>1235</v>
      </c>
      <c r="G1338" s="167" t="s">
        <v>5107</v>
      </c>
      <c r="H1338" s="166" t="s">
        <v>5116</v>
      </c>
      <c r="I1338" s="165" t="s">
        <v>5100</v>
      </c>
      <c r="J1338" s="165"/>
      <c r="K1338" s="165">
        <v>-1</v>
      </c>
      <c r="L1338" s="165">
        <v>1</v>
      </c>
      <c r="O1338" s="188"/>
      <c r="P1338" s="165" t="s">
        <v>6957</v>
      </c>
      <c r="R1338" s="168" t="s">
        <v>9806</v>
      </c>
      <c r="S1338" s="168" t="s">
        <v>9806</v>
      </c>
      <c r="T1338" s="168" t="s">
        <v>193</v>
      </c>
      <c r="U1338" s="168" t="s">
        <v>194</v>
      </c>
      <c r="V1338" s="168">
        <v>2022</v>
      </c>
      <c r="W1338" s="168">
        <v>0.43</v>
      </c>
      <c r="X1338" s="168" t="s">
        <v>4402</v>
      </c>
      <c r="Z1338" s="188" t="s">
        <v>9716</v>
      </c>
      <c r="AA1338" s="188" t="s">
        <v>9719</v>
      </c>
      <c r="AD1338" s="168">
        <v>888</v>
      </c>
    </row>
    <row r="1339" spans="1:30" x14ac:dyDescent="0.2">
      <c r="A1339" s="165" t="s">
        <v>1233</v>
      </c>
      <c r="B1339" s="165" t="s">
        <v>6957</v>
      </c>
      <c r="C1339" s="173" t="s">
        <v>7091</v>
      </c>
      <c r="D1339" s="173" t="s">
        <v>7091</v>
      </c>
      <c r="E1339" s="168" t="s">
        <v>4696</v>
      </c>
      <c r="F1339" s="168" t="s">
        <v>1235</v>
      </c>
      <c r="G1339" s="165" t="s">
        <v>515</v>
      </c>
      <c r="H1339" s="165" t="s">
        <v>6631</v>
      </c>
      <c r="I1339" s="165" t="s">
        <v>34</v>
      </c>
      <c r="J1339" s="165"/>
      <c r="K1339" s="165">
        <v>2</v>
      </c>
      <c r="L1339" s="165">
        <v>1</v>
      </c>
      <c r="O1339" s="188"/>
      <c r="P1339" s="165" t="s">
        <v>6957</v>
      </c>
      <c r="T1339" s="168" t="s">
        <v>193</v>
      </c>
      <c r="U1339" s="168" t="s">
        <v>194</v>
      </c>
      <c r="V1339" s="168">
        <v>2022</v>
      </c>
      <c r="X1339" s="168" t="s">
        <v>4403</v>
      </c>
      <c r="Z1339" s="186" t="s">
        <v>2546</v>
      </c>
      <c r="AA1339" s="168" t="s">
        <v>93</v>
      </c>
    </row>
    <row r="1340" spans="1:30" x14ac:dyDescent="0.2">
      <c r="A1340" s="166" t="s">
        <v>5197</v>
      </c>
      <c r="B1340" s="165" t="s">
        <v>7088</v>
      </c>
      <c r="C1340" s="174" t="s">
        <v>7092</v>
      </c>
      <c r="D1340" s="174" t="s">
        <v>7092</v>
      </c>
      <c r="E1340" s="168" t="s">
        <v>4696</v>
      </c>
      <c r="F1340" s="168" t="s">
        <v>1235</v>
      </c>
      <c r="G1340" s="165" t="s">
        <v>5118</v>
      </c>
      <c r="H1340" s="166" t="s">
        <v>5116</v>
      </c>
      <c r="I1340" s="165" t="s">
        <v>5123</v>
      </c>
      <c r="J1340" s="165"/>
      <c r="K1340" s="165">
        <v>-1</v>
      </c>
      <c r="L1340" s="165">
        <v>1</v>
      </c>
      <c r="O1340" s="188"/>
      <c r="P1340" s="165" t="s">
        <v>7088</v>
      </c>
      <c r="R1340" s="168" t="s">
        <v>9807</v>
      </c>
      <c r="S1340" s="168" t="s">
        <v>9807</v>
      </c>
      <c r="T1340" s="168" t="s">
        <v>193</v>
      </c>
      <c r="U1340" s="168" t="s">
        <v>194</v>
      </c>
      <c r="V1340" s="168">
        <v>2022</v>
      </c>
      <c r="W1340" s="168">
        <v>0.43</v>
      </c>
      <c r="X1340" s="168" t="s">
        <v>4402</v>
      </c>
      <c r="Z1340" s="188" t="s">
        <v>9718</v>
      </c>
      <c r="AA1340" s="188" t="s">
        <v>9719</v>
      </c>
      <c r="AD1340" s="168">
        <v>888</v>
      </c>
    </row>
    <row r="1341" spans="1:30" hidden="1" x14ac:dyDescent="0.2">
      <c r="A1341" s="168" t="s">
        <v>876</v>
      </c>
      <c r="B1341" s="168" t="s">
        <v>876</v>
      </c>
      <c r="C1341" s="168" t="s">
        <v>877</v>
      </c>
      <c r="D1341" s="168" t="s">
        <v>877</v>
      </c>
      <c r="E1341" s="168" t="s">
        <v>4693</v>
      </c>
      <c r="F1341" s="168" t="s">
        <v>878</v>
      </c>
      <c r="G1341" s="168" t="s">
        <v>185</v>
      </c>
      <c r="H1341" s="168" t="s">
        <v>184</v>
      </c>
      <c r="I1341" s="168" t="s">
        <v>66</v>
      </c>
      <c r="J1341" s="168"/>
      <c r="K1341" s="168">
        <v>9</v>
      </c>
      <c r="O1341" s="188"/>
      <c r="Q1341" s="168" t="s">
        <v>879</v>
      </c>
      <c r="S1341" s="168" t="s">
        <v>879</v>
      </c>
      <c r="T1341" s="168" t="s">
        <v>187</v>
      </c>
      <c r="U1341" s="168" t="s">
        <v>187</v>
      </c>
      <c r="V1341" s="168">
        <v>2020</v>
      </c>
      <c r="W1341" s="168">
        <v>1</v>
      </c>
      <c r="Z1341" s="186" t="s">
        <v>2545</v>
      </c>
      <c r="AA1341" s="168" t="s">
        <v>90</v>
      </c>
    </row>
    <row r="1342" spans="1:30" hidden="1" x14ac:dyDescent="0.2">
      <c r="A1342" s="168" t="s">
        <v>601</v>
      </c>
      <c r="B1342" s="168" t="s">
        <v>601</v>
      </c>
      <c r="C1342" s="168" t="s">
        <v>602</v>
      </c>
      <c r="D1342" s="168" t="s">
        <v>602</v>
      </c>
      <c r="E1342" s="168" t="s">
        <v>4692</v>
      </c>
      <c r="F1342" s="168" t="s">
        <v>595</v>
      </c>
      <c r="G1342" s="168" t="s">
        <v>597</v>
      </c>
      <c r="H1342" s="168" t="s">
        <v>596</v>
      </c>
      <c r="I1342" s="168" t="s">
        <v>53</v>
      </c>
      <c r="J1342" s="168"/>
      <c r="K1342" s="168">
        <v>3</v>
      </c>
      <c r="O1342" s="188"/>
      <c r="Q1342" s="168" t="s">
        <v>598</v>
      </c>
      <c r="S1342" s="168" t="s">
        <v>598</v>
      </c>
      <c r="T1342" s="168" t="s">
        <v>599</v>
      </c>
      <c r="U1342" s="168" t="s">
        <v>600</v>
      </c>
      <c r="V1342" s="168">
        <v>2020</v>
      </c>
      <c r="W1342" s="168">
        <v>1</v>
      </c>
      <c r="Z1342" s="186" t="s">
        <v>2572</v>
      </c>
      <c r="AA1342" s="168" t="s">
        <v>123</v>
      </c>
    </row>
    <row r="1343" spans="1:30" hidden="1" x14ac:dyDescent="0.2">
      <c r="A1343" s="168" t="s">
        <v>756</v>
      </c>
      <c r="B1343" s="168" t="s">
        <v>756</v>
      </c>
      <c r="C1343" s="168" t="s">
        <v>757</v>
      </c>
      <c r="D1343" s="168" t="s">
        <v>757</v>
      </c>
      <c r="E1343" s="168" t="s">
        <v>4692</v>
      </c>
      <c r="F1343" s="168" t="s">
        <v>754</v>
      </c>
      <c r="G1343" s="168" t="s">
        <v>597</v>
      </c>
      <c r="H1343" s="168" t="s">
        <v>596</v>
      </c>
      <c r="I1343" s="168" t="s">
        <v>53</v>
      </c>
      <c r="J1343" s="168"/>
      <c r="K1343" s="168">
        <v>3</v>
      </c>
      <c r="O1343" s="188"/>
      <c r="Q1343" s="168" t="s">
        <v>755</v>
      </c>
      <c r="S1343" s="168" t="s">
        <v>755</v>
      </c>
      <c r="T1343" s="168" t="s">
        <v>599</v>
      </c>
      <c r="U1343" s="168" t="s">
        <v>600</v>
      </c>
      <c r="V1343" s="168">
        <v>2020</v>
      </c>
      <c r="W1343" s="168">
        <v>1</v>
      </c>
      <c r="Z1343" s="186" t="s">
        <v>2572</v>
      </c>
      <c r="AA1343" s="168" t="s">
        <v>123</v>
      </c>
    </row>
    <row r="1344" spans="1:30" hidden="1" x14ac:dyDescent="0.2">
      <c r="A1344" s="168" t="s">
        <v>2201</v>
      </c>
      <c r="B1344" s="168" t="s">
        <v>2201</v>
      </c>
      <c r="C1344" s="168" t="s">
        <v>2202</v>
      </c>
      <c r="D1344" s="168" t="s">
        <v>9689</v>
      </c>
      <c r="E1344" s="168" t="s">
        <v>4697</v>
      </c>
      <c r="F1344" s="168" t="s">
        <v>2203</v>
      </c>
      <c r="G1344" s="168" t="s">
        <v>407</v>
      </c>
      <c r="H1344" s="168" t="s">
        <v>406</v>
      </c>
      <c r="I1344" s="168" t="s">
        <v>22</v>
      </c>
      <c r="J1344" s="168"/>
      <c r="K1344" s="168">
        <v>5</v>
      </c>
      <c r="O1344" s="188"/>
      <c r="Q1344" s="168" t="s">
        <v>2204</v>
      </c>
      <c r="S1344" s="168" t="s">
        <v>2204</v>
      </c>
      <c r="T1344" s="168" t="s">
        <v>50</v>
      </c>
      <c r="U1344" s="168" t="s">
        <v>51</v>
      </c>
      <c r="V1344" s="168">
        <v>2020</v>
      </c>
      <c r="W1344" s="168">
        <v>1</v>
      </c>
      <c r="Z1344" s="186" t="s">
        <v>2517</v>
      </c>
      <c r="AA1344" s="168" t="s">
        <v>52</v>
      </c>
    </row>
    <row r="1345" spans="1:27" hidden="1" x14ac:dyDescent="0.2">
      <c r="A1345" s="168" t="s">
        <v>2201</v>
      </c>
      <c r="B1345" s="168" t="s">
        <v>2201</v>
      </c>
      <c r="C1345" s="168" t="s">
        <v>2202</v>
      </c>
      <c r="D1345" s="168" t="s">
        <v>9689</v>
      </c>
      <c r="E1345" s="168" t="s">
        <v>4697</v>
      </c>
      <c r="F1345" s="168" t="s">
        <v>2203</v>
      </c>
      <c r="G1345" s="168" t="s">
        <v>410</v>
      </c>
      <c r="H1345" s="168" t="s">
        <v>409</v>
      </c>
      <c r="I1345" s="168" t="s">
        <v>28</v>
      </c>
      <c r="J1345" s="168"/>
      <c r="K1345" s="168">
        <v>6</v>
      </c>
      <c r="O1345" s="188"/>
      <c r="Q1345" s="168" t="s">
        <v>2204</v>
      </c>
      <c r="S1345" s="168" t="s">
        <v>2204</v>
      </c>
      <c r="T1345" s="168" t="s">
        <v>50</v>
      </c>
      <c r="U1345" s="168" t="s">
        <v>51</v>
      </c>
      <c r="V1345" s="168">
        <v>2020</v>
      </c>
      <c r="W1345" s="168">
        <v>1</v>
      </c>
      <c r="Z1345" s="186" t="s">
        <v>2539</v>
      </c>
      <c r="AA1345" s="168" t="s">
        <v>52</v>
      </c>
    </row>
    <row r="1346" spans="1:27" hidden="1" x14ac:dyDescent="0.2">
      <c r="A1346" s="168" t="s">
        <v>2201</v>
      </c>
      <c r="B1346" s="168" t="s">
        <v>2201</v>
      </c>
      <c r="C1346" s="168" t="s">
        <v>2202</v>
      </c>
      <c r="D1346" s="168" t="s">
        <v>9689</v>
      </c>
      <c r="E1346" s="168" t="s">
        <v>4697</v>
      </c>
      <c r="F1346" s="168" t="s">
        <v>2203</v>
      </c>
      <c r="G1346" s="168" t="s">
        <v>412</v>
      </c>
      <c r="H1346" s="168" t="s">
        <v>411</v>
      </c>
      <c r="I1346" s="168" t="s">
        <v>38</v>
      </c>
      <c r="J1346" s="168"/>
      <c r="K1346" s="168">
        <v>7</v>
      </c>
      <c r="O1346" s="188"/>
      <c r="Q1346" s="168" t="s">
        <v>2204</v>
      </c>
      <c r="S1346" s="168" t="s">
        <v>2204</v>
      </c>
      <c r="T1346" s="168" t="s">
        <v>50</v>
      </c>
      <c r="U1346" s="168" t="s">
        <v>51</v>
      </c>
      <c r="V1346" s="168">
        <v>2020</v>
      </c>
      <c r="W1346" s="168">
        <v>1</v>
      </c>
      <c r="Z1346" s="186" t="s">
        <v>2539</v>
      </c>
      <c r="AA1346" s="168" t="s">
        <v>52</v>
      </c>
    </row>
    <row r="1347" spans="1:27" hidden="1" x14ac:dyDescent="0.2">
      <c r="A1347" s="168" t="s">
        <v>2201</v>
      </c>
      <c r="B1347" s="168" t="s">
        <v>2201</v>
      </c>
      <c r="C1347" s="168" t="s">
        <v>2202</v>
      </c>
      <c r="D1347" s="168" t="s">
        <v>9689</v>
      </c>
      <c r="E1347" s="168" t="s">
        <v>4697</v>
      </c>
      <c r="F1347" s="168" t="s">
        <v>2203</v>
      </c>
      <c r="G1347" s="168" t="s">
        <v>58</v>
      </c>
      <c r="H1347" s="168" t="s">
        <v>57</v>
      </c>
      <c r="I1347" s="168" t="s">
        <v>56</v>
      </c>
      <c r="J1347" s="168"/>
      <c r="K1347" s="168">
        <v>4</v>
      </c>
      <c r="O1347" s="188"/>
      <c r="Q1347" s="168" t="s">
        <v>2204</v>
      </c>
      <c r="S1347" s="168" t="s">
        <v>2204</v>
      </c>
      <c r="T1347" s="168" t="s">
        <v>50</v>
      </c>
      <c r="U1347" s="168" t="s">
        <v>51</v>
      </c>
      <c r="V1347" s="168">
        <v>2020</v>
      </c>
      <c r="W1347" s="168">
        <v>1</v>
      </c>
      <c r="Z1347" s="186" t="s">
        <v>2518</v>
      </c>
      <c r="AA1347" s="168" t="s">
        <v>52</v>
      </c>
    </row>
    <row r="1348" spans="1:27" hidden="1" x14ac:dyDescent="0.2">
      <c r="A1348" s="168" t="s">
        <v>353</v>
      </c>
      <c r="B1348" s="168" t="s">
        <v>353</v>
      </c>
      <c r="C1348" s="168" t="s">
        <v>354</v>
      </c>
      <c r="D1348" s="168" t="s">
        <v>354</v>
      </c>
      <c r="E1348" s="168" t="s">
        <v>4693</v>
      </c>
      <c r="F1348" s="168" t="s">
        <v>355</v>
      </c>
      <c r="G1348" s="168" t="s">
        <v>364</v>
      </c>
      <c r="H1348" s="168" t="s">
        <v>363</v>
      </c>
      <c r="I1348" s="168" t="s">
        <v>56</v>
      </c>
      <c r="J1348" s="168"/>
      <c r="K1348" s="168">
        <v>4</v>
      </c>
      <c r="O1348" s="188"/>
      <c r="Q1348" s="168" t="s">
        <v>358</v>
      </c>
      <c r="S1348" s="168" t="s">
        <v>358</v>
      </c>
      <c r="T1348" s="168" t="s">
        <v>177</v>
      </c>
      <c r="U1348" s="168" t="s">
        <v>178</v>
      </c>
      <c r="V1348" s="168">
        <v>2020</v>
      </c>
      <c r="W1348" s="168">
        <v>1</v>
      </c>
      <c r="Z1348" s="186" t="s">
        <v>2555</v>
      </c>
      <c r="AA1348" s="168" t="s">
        <v>123</v>
      </c>
    </row>
    <row r="1349" spans="1:27" hidden="1" x14ac:dyDescent="0.2">
      <c r="A1349" s="168" t="s">
        <v>353</v>
      </c>
      <c r="B1349" s="168" t="s">
        <v>353</v>
      </c>
      <c r="C1349" s="168" t="s">
        <v>354</v>
      </c>
      <c r="D1349" s="168" t="s">
        <v>354</v>
      </c>
      <c r="E1349" s="168" t="s">
        <v>4693</v>
      </c>
      <c r="F1349" s="168" t="s">
        <v>355</v>
      </c>
      <c r="G1349" s="168" t="s">
        <v>357</v>
      </c>
      <c r="H1349" s="168" t="s">
        <v>356</v>
      </c>
      <c r="I1349" s="168" t="s">
        <v>22</v>
      </c>
      <c r="J1349" s="168"/>
      <c r="K1349" s="168">
        <v>5</v>
      </c>
      <c r="O1349" s="188"/>
      <c r="Q1349" s="168" t="s">
        <v>358</v>
      </c>
      <c r="S1349" s="168" t="s">
        <v>358</v>
      </c>
      <c r="T1349" s="168" t="s">
        <v>177</v>
      </c>
      <c r="U1349" s="168" t="s">
        <v>178</v>
      </c>
      <c r="V1349" s="168">
        <v>2020</v>
      </c>
      <c r="W1349" s="168">
        <v>1</v>
      </c>
      <c r="Z1349" s="186" t="s">
        <v>2553</v>
      </c>
      <c r="AA1349" s="168" t="s">
        <v>123</v>
      </c>
    </row>
    <row r="1350" spans="1:27" hidden="1" x14ac:dyDescent="0.2">
      <c r="A1350" s="168" t="s">
        <v>353</v>
      </c>
      <c r="B1350" s="168" t="s">
        <v>353</v>
      </c>
      <c r="C1350" s="168" t="s">
        <v>354</v>
      </c>
      <c r="D1350" s="168" t="s">
        <v>354</v>
      </c>
      <c r="E1350" s="168" t="s">
        <v>4693</v>
      </c>
      <c r="F1350" s="168" t="s">
        <v>355</v>
      </c>
      <c r="G1350" s="168" t="s">
        <v>362</v>
      </c>
      <c r="H1350" s="168" t="s">
        <v>361</v>
      </c>
      <c r="I1350" s="168" t="s">
        <v>28</v>
      </c>
      <c r="J1350" s="168"/>
      <c r="K1350" s="168">
        <v>6</v>
      </c>
      <c r="O1350" s="188"/>
      <c r="Q1350" s="168" t="s">
        <v>358</v>
      </c>
      <c r="S1350" s="168" t="s">
        <v>358</v>
      </c>
      <c r="T1350" s="168" t="s">
        <v>177</v>
      </c>
      <c r="U1350" s="168" t="s">
        <v>178</v>
      </c>
      <c r="V1350" s="168">
        <v>2020</v>
      </c>
      <c r="W1350" s="168">
        <v>1</v>
      </c>
      <c r="Z1350" s="186" t="s">
        <v>2554</v>
      </c>
      <c r="AA1350" s="168" t="s">
        <v>123</v>
      </c>
    </row>
    <row r="1351" spans="1:27" hidden="1" x14ac:dyDescent="0.2">
      <c r="A1351" s="168" t="s">
        <v>353</v>
      </c>
      <c r="B1351" s="168" t="s">
        <v>353</v>
      </c>
      <c r="C1351" s="168" t="s">
        <v>354</v>
      </c>
      <c r="D1351" s="168" t="s">
        <v>354</v>
      </c>
      <c r="E1351" s="168" t="s">
        <v>4693</v>
      </c>
      <c r="F1351" s="168" t="s">
        <v>355</v>
      </c>
      <c r="G1351" s="168" t="s">
        <v>360</v>
      </c>
      <c r="H1351" s="168" t="s">
        <v>359</v>
      </c>
      <c r="I1351" s="168" t="s">
        <v>38</v>
      </c>
      <c r="J1351" s="168"/>
      <c r="K1351" s="168">
        <v>7</v>
      </c>
      <c r="O1351" s="188"/>
      <c r="Q1351" s="168" t="s">
        <v>358</v>
      </c>
      <c r="S1351" s="168" t="s">
        <v>358</v>
      </c>
      <c r="T1351" s="168" t="s">
        <v>177</v>
      </c>
      <c r="U1351" s="168" t="s">
        <v>178</v>
      </c>
      <c r="V1351" s="168">
        <v>2020</v>
      </c>
      <c r="W1351" s="168">
        <v>1</v>
      </c>
      <c r="Z1351" s="186" t="s">
        <v>2527</v>
      </c>
      <c r="AA1351" s="168" t="s">
        <v>90</v>
      </c>
    </row>
    <row r="1352" spans="1:27" hidden="1" x14ac:dyDescent="0.2">
      <c r="A1352" s="168" t="s">
        <v>353</v>
      </c>
      <c r="B1352" s="168" t="s">
        <v>353</v>
      </c>
      <c r="C1352" s="168" t="s">
        <v>354</v>
      </c>
      <c r="D1352" s="168" t="s">
        <v>354</v>
      </c>
      <c r="E1352" s="168" t="s">
        <v>4693</v>
      </c>
      <c r="F1352" s="168" t="s">
        <v>355</v>
      </c>
      <c r="G1352" s="168" t="s">
        <v>175</v>
      </c>
      <c r="H1352" s="168" t="s">
        <v>174</v>
      </c>
      <c r="I1352" s="168" t="s">
        <v>41</v>
      </c>
      <c r="J1352" s="168"/>
      <c r="K1352" s="168">
        <v>8</v>
      </c>
      <c r="O1352" s="188"/>
      <c r="Q1352" s="168" t="s">
        <v>358</v>
      </c>
      <c r="S1352" s="168" t="s">
        <v>358</v>
      </c>
      <c r="T1352" s="168" t="s">
        <v>177</v>
      </c>
      <c r="U1352" s="168" t="s">
        <v>178</v>
      </c>
      <c r="V1352" s="168">
        <v>2020</v>
      </c>
      <c r="W1352" s="168">
        <v>1</v>
      </c>
      <c r="Z1352" s="186" t="s">
        <v>2543</v>
      </c>
      <c r="AA1352" s="168" t="s">
        <v>123</v>
      </c>
    </row>
    <row r="1353" spans="1:27" hidden="1" x14ac:dyDescent="0.2">
      <c r="A1353" s="168" t="s">
        <v>353</v>
      </c>
      <c r="B1353" s="168" t="s">
        <v>353</v>
      </c>
      <c r="C1353" s="168" t="s">
        <v>354</v>
      </c>
      <c r="D1353" s="168" t="s">
        <v>354</v>
      </c>
      <c r="E1353" s="168" t="s">
        <v>4693</v>
      </c>
      <c r="F1353" s="168" t="s">
        <v>355</v>
      </c>
      <c r="G1353" s="168" t="s">
        <v>180</v>
      </c>
      <c r="H1353" s="168" t="s">
        <v>179</v>
      </c>
      <c r="I1353" s="168" t="s">
        <v>66</v>
      </c>
      <c r="J1353" s="168"/>
      <c r="K1353" s="168">
        <v>9</v>
      </c>
      <c r="O1353" s="188"/>
      <c r="Q1353" s="168" t="s">
        <v>358</v>
      </c>
      <c r="S1353" s="168" t="s">
        <v>358</v>
      </c>
      <c r="T1353" s="168" t="s">
        <v>177</v>
      </c>
      <c r="U1353" s="168" t="s">
        <v>178</v>
      </c>
      <c r="V1353" s="168">
        <v>2020</v>
      </c>
      <c r="W1353" s="168">
        <v>1</v>
      </c>
      <c r="Z1353" s="186" t="s">
        <v>2544</v>
      </c>
      <c r="AA1353" s="168" t="s">
        <v>123</v>
      </c>
    </row>
    <row r="1354" spans="1:27" hidden="1" x14ac:dyDescent="0.2">
      <c r="A1354" s="168" t="s">
        <v>1385</v>
      </c>
      <c r="B1354" s="168" t="s">
        <v>1385</v>
      </c>
      <c r="C1354" s="168" t="s">
        <v>1386</v>
      </c>
      <c r="D1354" s="168" t="s">
        <v>1386</v>
      </c>
      <c r="E1354" s="168" t="s">
        <v>4693</v>
      </c>
      <c r="F1354" s="168" t="s">
        <v>1387</v>
      </c>
      <c r="G1354" s="168" t="s">
        <v>849</v>
      </c>
      <c r="H1354" s="168" t="s">
        <v>848</v>
      </c>
      <c r="I1354" s="168" t="s">
        <v>56</v>
      </c>
      <c r="J1354" s="168"/>
      <c r="K1354" s="168">
        <v>4</v>
      </c>
      <c r="O1354" s="188"/>
      <c r="Q1354" s="168" t="s">
        <v>1388</v>
      </c>
      <c r="S1354" s="168" t="s">
        <v>1388</v>
      </c>
      <c r="T1354" s="168" t="s">
        <v>845</v>
      </c>
      <c r="U1354" s="168" t="s">
        <v>845</v>
      </c>
      <c r="V1354" s="168">
        <v>2020</v>
      </c>
      <c r="W1354" s="168">
        <v>1</v>
      </c>
      <c r="Y1354" s="168">
        <v>1</v>
      </c>
      <c r="Z1354" s="186" t="s">
        <v>2548</v>
      </c>
      <c r="AA1354" s="168" t="s">
        <v>123</v>
      </c>
    </row>
    <row r="1355" spans="1:27" hidden="1" x14ac:dyDescent="0.2">
      <c r="A1355" s="168" t="s">
        <v>2502</v>
      </c>
      <c r="B1355" s="168" t="s">
        <v>2502</v>
      </c>
      <c r="C1355" s="168" t="s">
        <v>2503</v>
      </c>
      <c r="D1355" s="168" t="s">
        <v>9698</v>
      </c>
      <c r="E1355" s="168" t="s">
        <v>4693</v>
      </c>
      <c r="F1355" s="168" t="s">
        <v>2504</v>
      </c>
      <c r="G1355" s="168" t="s">
        <v>364</v>
      </c>
      <c r="H1355" s="168" t="s">
        <v>363</v>
      </c>
      <c r="I1355" s="168" t="s">
        <v>56</v>
      </c>
      <c r="J1355" s="168"/>
      <c r="K1355" s="168">
        <v>4</v>
      </c>
      <c r="O1355" s="188"/>
      <c r="Q1355" s="168" t="s">
        <v>2505</v>
      </c>
      <c r="S1355" s="168" t="s">
        <v>2505</v>
      </c>
      <c r="T1355" s="168" t="s">
        <v>177</v>
      </c>
      <c r="U1355" s="168" t="s">
        <v>178</v>
      </c>
      <c r="V1355" s="168">
        <v>2020</v>
      </c>
      <c r="W1355" s="168">
        <v>1</v>
      </c>
      <c r="Z1355" s="186" t="s">
        <v>2555</v>
      </c>
      <c r="AA1355" s="168" t="s">
        <v>123</v>
      </c>
    </row>
    <row r="1356" spans="1:27" hidden="1" x14ac:dyDescent="0.2">
      <c r="A1356" s="168" t="s">
        <v>2502</v>
      </c>
      <c r="B1356" s="168" t="s">
        <v>2502</v>
      </c>
      <c r="C1356" s="168" t="s">
        <v>2503</v>
      </c>
      <c r="D1356" s="168" t="s">
        <v>9698</v>
      </c>
      <c r="E1356" s="168" t="s">
        <v>4693</v>
      </c>
      <c r="F1356" s="168" t="s">
        <v>2504</v>
      </c>
      <c r="G1356" s="168" t="s">
        <v>357</v>
      </c>
      <c r="H1356" s="168" t="s">
        <v>356</v>
      </c>
      <c r="I1356" s="168" t="s">
        <v>22</v>
      </c>
      <c r="J1356" s="168"/>
      <c r="K1356" s="168">
        <v>5</v>
      </c>
      <c r="O1356" s="188"/>
      <c r="Q1356" s="168" t="s">
        <v>2505</v>
      </c>
      <c r="S1356" s="168" t="s">
        <v>2505</v>
      </c>
      <c r="T1356" s="168" t="s">
        <v>177</v>
      </c>
      <c r="U1356" s="168" t="s">
        <v>178</v>
      </c>
      <c r="V1356" s="168">
        <v>2020</v>
      </c>
      <c r="W1356" s="168">
        <v>1</v>
      </c>
      <c r="Z1356" s="186" t="s">
        <v>2553</v>
      </c>
      <c r="AA1356" s="168" t="s">
        <v>123</v>
      </c>
    </row>
    <row r="1357" spans="1:27" hidden="1" x14ac:dyDescent="0.2">
      <c r="A1357" s="168" t="s">
        <v>2502</v>
      </c>
      <c r="B1357" s="168" t="s">
        <v>2502</v>
      </c>
      <c r="C1357" s="168" t="s">
        <v>2503</v>
      </c>
      <c r="D1357" s="168" t="s">
        <v>9698</v>
      </c>
      <c r="E1357" s="168" t="s">
        <v>4693</v>
      </c>
      <c r="F1357" s="168" t="s">
        <v>2504</v>
      </c>
      <c r="G1357" s="168" t="s">
        <v>362</v>
      </c>
      <c r="H1357" s="168" t="s">
        <v>361</v>
      </c>
      <c r="I1357" s="168" t="s">
        <v>28</v>
      </c>
      <c r="J1357" s="168"/>
      <c r="K1357" s="168">
        <v>6</v>
      </c>
      <c r="O1357" s="188"/>
      <c r="Q1357" s="168" t="s">
        <v>2505</v>
      </c>
      <c r="S1357" s="168" t="s">
        <v>2505</v>
      </c>
      <c r="T1357" s="168" t="s">
        <v>177</v>
      </c>
      <c r="U1357" s="168" t="s">
        <v>178</v>
      </c>
      <c r="V1357" s="168">
        <v>2020</v>
      </c>
      <c r="W1357" s="168">
        <v>1</v>
      </c>
      <c r="Z1357" s="186" t="s">
        <v>2554</v>
      </c>
      <c r="AA1357" s="168" t="s">
        <v>123</v>
      </c>
    </row>
    <row r="1358" spans="1:27" hidden="1" x14ac:dyDescent="0.2">
      <c r="A1358" s="168" t="s">
        <v>2502</v>
      </c>
      <c r="B1358" s="168" t="s">
        <v>2502</v>
      </c>
      <c r="C1358" s="168" t="s">
        <v>2503</v>
      </c>
      <c r="D1358" s="168" t="s">
        <v>9698</v>
      </c>
      <c r="E1358" s="168" t="s">
        <v>4693</v>
      </c>
      <c r="F1358" s="168" t="s">
        <v>2504</v>
      </c>
      <c r="G1358" s="168" t="s">
        <v>360</v>
      </c>
      <c r="H1358" s="168" t="s">
        <v>359</v>
      </c>
      <c r="I1358" s="168" t="s">
        <v>38</v>
      </c>
      <c r="J1358" s="168"/>
      <c r="K1358" s="168">
        <v>7</v>
      </c>
      <c r="O1358" s="188"/>
      <c r="Q1358" s="168" t="s">
        <v>2505</v>
      </c>
      <c r="S1358" s="168" t="s">
        <v>2505</v>
      </c>
      <c r="T1358" s="168" t="s">
        <v>177</v>
      </c>
      <c r="U1358" s="168" t="s">
        <v>178</v>
      </c>
      <c r="V1358" s="168">
        <v>2020</v>
      </c>
      <c r="W1358" s="168">
        <v>1</v>
      </c>
      <c r="Z1358" s="186" t="s">
        <v>2527</v>
      </c>
      <c r="AA1358" s="168" t="s">
        <v>90</v>
      </c>
    </row>
    <row r="1359" spans="1:27" hidden="1" x14ac:dyDescent="0.2">
      <c r="A1359" s="168" t="s">
        <v>2502</v>
      </c>
      <c r="B1359" s="168" t="s">
        <v>2502</v>
      </c>
      <c r="C1359" s="168" t="s">
        <v>2503</v>
      </c>
      <c r="D1359" s="168" t="s">
        <v>9698</v>
      </c>
      <c r="E1359" s="168" t="s">
        <v>4693</v>
      </c>
      <c r="F1359" s="168" t="s">
        <v>2504</v>
      </c>
      <c r="G1359" s="168" t="s">
        <v>175</v>
      </c>
      <c r="H1359" s="168" t="s">
        <v>174</v>
      </c>
      <c r="I1359" s="168" t="s">
        <v>41</v>
      </c>
      <c r="J1359" s="168"/>
      <c r="K1359" s="168">
        <v>8</v>
      </c>
      <c r="O1359" s="188"/>
      <c r="Q1359" s="168" t="s">
        <v>2505</v>
      </c>
      <c r="S1359" s="168" t="s">
        <v>2505</v>
      </c>
      <c r="T1359" s="168" t="s">
        <v>177</v>
      </c>
      <c r="U1359" s="168" t="s">
        <v>178</v>
      </c>
      <c r="V1359" s="168">
        <v>2020</v>
      </c>
      <c r="W1359" s="168">
        <v>1</v>
      </c>
      <c r="Z1359" s="186" t="s">
        <v>2543</v>
      </c>
      <c r="AA1359" s="168" t="s">
        <v>123</v>
      </c>
    </row>
    <row r="1360" spans="1:27" hidden="1" x14ac:dyDescent="0.2">
      <c r="A1360" s="168" t="s">
        <v>2502</v>
      </c>
      <c r="B1360" s="168" t="s">
        <v>2502</v>
      </c>
      <c r="C1360" s="168" t="s">
        <v>2503</v>
      </c>
      <c r="D1360" s="168" t="s">
        <v>9698</v>
      </c>
      <c r="E1360" s="168" t="s">
        <v>4693</v>
      </c>
      <c r="F1360" s="168" t="s">
        <v>2504</v>
      </c>
      <c r="G1360" s="168" t="s">
        <v>180</v>
      </c>
      <c r="H1360" s="168" t="s">
        <v>179</v>
      </c>
      <c r="I1360" s="168" t="s">
        <v>66</v>
      </c>
      <c r="J1360" s="168"/>
      <c r="K1360" s="168">
        <v>9</v>
      </c>
      <c r="O1360" s="188"/>
      <c r="Q1360" s="168" t="s">
        <v>2505</v>
      </c>
      <c r="S1360" s="168" t="s">
        <v>2505</v>
      </c>
      <c r="T1360" s="168" t="s">
        <v>177</v>
      </c>
      <c r="U1360" s="168" t="s">
        <v>178</v>
      </c>
      <c r="V1360" s="168">
        <v>2020</v>
      </c>
      <c r="W1360" s="168">
        <v>1</v>
      </c>
      <c r="Z1360" s="186" t="s">
        <v>2544</v>
      </c>
      <c r="AA1360" s="168" t="s">
        <v>123</v>
      </c>
    </row>
    <row r="1361" spans="1:27" hidden="1" x14ac:dyDescent="0.2">
      <c r="A1361" s="168" t="s">
        <v>1377</v>
      </c>
      <c r="B1361" s="168" t="s">
        <v>1377</v>
      </c>
      <c r="C1361" s="168" t="s">
        <v>1378</v>
      </c>
      <c r="D1361" s="168" t="s">
        <v>1378</v>
      </c>
      <c r="E1361" s="168" t="s">
        <v>4693</v>
      </c>
      <c r="F1361" s="168" t="s">
        <v>1379</v>
      </c>
      <c r="G1361" s="168" t="s">
        <v>500</v>
      </c>
      <c r="H1361" s="168" t="s">
        <v>499</v>
      </c>
      <c r="I1361" s="168" t="s">
        <v>53</v>
      </c>
      <c r="J1361" s="168"/>
      <c r="K1361" s="168">
        <v>3</v>
      </c>
      <c r="O1361" s="188"/>
      <c r="Q1361" s="168" t="s">
        <v>1380</v>
      </c>
      <c r="S1361" s="168" t="s">
        <v>1380</v>
      </c>
      <c r="T1361" s="168" t="s">
        <v>491</v>
      </c>
      <c r="U1361" s="168" t="s">
        <v>492</v>
      </c>
      <c r="V1361" s="168">
        <v>2020</v>
      </c>
      <c r="W1361" s="168">
        <v>1</v>
      </c>
      <c r="Z1361" s="188" t="s">
        <v>2569</v>
      </c>
      <c r="AA1361" s="168" t="s">
        <v>123</v>
      </c>
    </row>
    <row r="1362" spans="1:27" hidden="1" x14ac:dyDescent="0.2">
      <c r="A1362" s="168" t="s">
        <v>2271</v>
      </c>
      <c r="B1362" s="168" t="s">
        <v>2271</v>
      </c>
      <c r="C1362" s="168" t="s">
        <v>2272</v>
      </c>
      <c r="D1362" s="168" t="s">
        <v>9693</v>
      </c>
      <c r="E1362" s="168" t="s">
        <v>4693</v>
      </c>
      <c r="F1362" s="168" t="s">
        <v>2273</v>
      </c>
      <c r="G1362" s="168" t="s">
        <v>1423</v>
      </c>
      <c r="H1362" s="168" t="s">
        <v>1422</v>
      </c>
      <c r="I1362" s="168" t="s">
        <v>22</v>
      </c>
      <c r="J1362" s="168"/>
      <c r="K1362" s="168">
        <v>5</v>
      </c>
      <c r="O1362" s="188"/>
      <c r="Q1362" s="168" t="s">
        <v>2274</v>
      </c>
      <c r="S1362" s="168" t="s">
        <v>2274</v>
      </c>
      <c r="T1362" s="168" t="s">
        <v>656</v>
      </c>
      <c r="U1362" s="168" t="s">
        <v>657</v>
      </c>
      <c r="V1362" s="168">
        <v>2020</v>
      </c>
      <c r="W1362" s="168">
        <v>1</v>
      </c>
      <c r="Z1362" s="186" t="s">
        <v>2594</v>
      </c>
      <c r="AA1362" s="168" t="s">
        <v>93</v>
      </c>
    </row>
    <row r="1363" spans="1:27" hidden="1" x14ac:dyDescent="0.2">
      <c r="A1363" s="168" t="s">
        <v>995</v>
      </c>
      <c r="B1363" s="168" t="s">
        <v>995</v>
      </c>
      <c r="C1363" s="168" t="s">
        <v>996</v>
      </c>
      <c r="D1363" s="168" t="s">
        <v>996</v>
      </c>
      <c r="E1363" s="168" t="s">
        <v>4693</v>
      </c>
      <c r="F1363" s="168" t="s">
        <v>997</v>
      </c>
      <c r="G1363" s="168" t="s">
        <v>705</v>
      </c>
      <c r="H1363" s="168" t="s">
        <v>704</v>
      </c>
      <c r="I1363" s="168" t="s">
        <v>53</v>
      </c>
      <c r="J1363" s="168"/>
      <c r="K1363" s="168">
        <v>3</v>
      </c>
      <c r="O1363" s="188"/>
      <c r="Q1363" s="168" t="s">
        <v>998</v>
      </c>
      <c r="S1363" s="168" t="s">
        <v>998</v>
      </c>
      <c r="T1363" s="168" t="s">
        <v>707</v>
      </c>
      <c r="U1363" s="168" t="s">
        <v>708</v>
      </c>
      <c r="V1363" s="168">
        <v>2020</v>
      </c>
      <c r="W1363" s="168">
        <v>1</v>
      </c>
      <c r="Z1363" s="186" t="s">
        <v>2567</v>
      </c>
      <c r="AA1363" s="168" t="s">
        <v>90</v>
      </c>
    </row>
    <row r="1364" spans="1:27" hidden="1" x14ac:dyDescent="0.2">
      <c r="A1364" s="168" t="s">
        <v>2287</v>
      </c>
      <c r="B1364" s="168" t="s">
        <v>2287</v>
      </c>
      <c r="C1364" s="168" t="s">
        <v>2288</v>
      </c>
      <c r="D1364" s="168" t="s">
        <v>2288</v>
      </c>
      <c r="E1364" s="168" t="s">
        <v>4699</v>
      </c>
      <c r="F1364" s="168" t="s">
        <v>2289</v>
      </c>
      <c r="G1364" s="168" t="s">
        <v>425</v>
      </c>
      <c r="H1364" s="168" t="s">
        <v>424</v>
      </c>
      <c r="I1364" s="168" t="s">
        <v>53</v>
      </c>
      <c r="J1364" s="168"/>
      <c r="K1364" s="168">
        <v>3</v>
      </c>
      <c r="O1364" s="188"/>
      <c r="Q1364" s="168" t="s">
        <v>2290</v>
      </c>
      <c r="S1364" s="168" t="s">
        <v>2290</v>
      </c>
      <c r="T1364" s="168" t="s">
        <v>419</v>
      </c>
      <c r="U1364" s="168" t="s">
        <v>419</v>
      </c>
      <c r="V1364" s="168">
        <v>2020</v>
      </c>
      <c r="W1364" s="168">
        <v>1</v>
      </c>
      <c r="Z1364" s="186" t="s">
        <v>2558</v>
      </c>
      <c r="AA1364" s="168" t="s">
        <v>90</v>
      </c>
    </row>
    <row r="1365" spans="1:27" hidden="1" x14ac:dyDescent="0.2">
      <c r="A1365" s="168" t="s">
        <v>2287</v>
      </c>
      <c r="B1365" s="168" t="s">
        <v>2287</v>
      </c>
      <c r="C1365" s="168" t="s">
        <v>2288</v>
      </c>
      <c r="D1365" s="168" t="s">
        <v>2288</v>
      </c>
      <c r="E1365" s="168" t="s">
        <v>4699</v>
      </c>
      <c r="F1365" s="168" t="s">
        <v>2289</v>
      </c>
      <c r="G1365" s="168" t="s">
        <v>427</v>
      </c>
      <c r="H1365" s="168" t="s">
        <v>426</v>
      </c>
      <c r="I1365" s="168" t="s">
        <v>56</v>
      </c>
      <c r="J1365" s="168"/>
      <c r="K1365" s="168">
        <v>4</v>
      </c>
      <c r="O1365" s="188"/>
      <c r="Q1365" s="168" t="s">
        <v>2290</v>
      </c>
      <c r="S1365" s="168" t="s">
        <v>2290</v>
      </c>
      <c r="T1365" s="168" t="s">
        <v>419</v>
      </c>
      <c r="U1365" s="168" t="s">
        <v>419</v>
      </c>
      <c r="V1365" s="168">
        <v>2020</v>
      </c>
      <c r="W1365" s="168">
        <v>1</v>
      </c>
      <c r="Z1365" s="186" t="s">
        <v>2534</v>
      </c>
      <c r="AA1365" s="168" t="s">
        <v>90</v>
      </c>
    </row>
    <row r="1366" spans="1:27" hidden="1" x14ac:dyDescent="0.2">
      <c r="A1366" s="168" t="s">
        <v>2287</v>
      </c>
      <c r="B1366" s="168" t="s">
        <v>2287</v>
      </c>
      <c r="C1366" s="168" t="s">
        <v>2288</v>
      </c>
      <c r="D1366" s="168" t="s">
        <v>2288</v>
      </c>
      <c r="E1366" s="168" t="s">
        <v>4699</v>
      </c>
      <c r="F1366" s="168" t="s">
        <v>2289</v>
      </c>
      <c r="G1366" s="168" t="s">
        <v>417</v>
      </c>
      <c r="H1366" s="168" t="s">
        <v>416</v>
      </c>
      <c r="I1366" s="168" t="s">
        <v>22</v>
      </c>
      <c r="J1366" s="168"/>
      <c r="K1366" s="168">
        <v>5</v>
      </c>
      <c r="O1366" s="188"/>
      <c r="Q1366" s="168" t="s">
        <v>2290</v>
      </c>
      <c r="S1366" s="168" t="s">
        <v>2290</v>
      </c>
      <c r="T1366" s="168" t="s">
        <v>419</v>
      </c>
      <c r="U1366" s="168" t="s">
        <v>419</v>
      </c>
      <c r="V1366" s="168">
        <v>2020</v>
      </c>
      <c r="W1366" s="168">
        <v>1</v>
      </c>
      <c r="Z1366" s="186" t="s">
        <v>2553</v>
      </c>
      <c r="AA1366" s="168" t="s">
        <v>90</v>
      </c>
    </row>
    <row r="1367" spans="1:27" hidden="1" x14ac:dyDescent="0.2">
      <c r="A1367" s="168" t="s">
        <v>2287</v>
      </c>
      <c r="B1367" s="168" t="s">
        <v>2287</v>
      </c>
      <c r="C1367" s="168" t="s">
        <v>2288</v>
      </c>
      <c r="D1367" s="168" t="s">
        <v>2288</v>
      </c>
      <c r="E1367" s="168" t="s">
        <v>4699</v>
      </c>
      <c r="F1367" s="168" t="s">
        <v>2289</v>
      </c>
      <c r="G1367" s="168" t="s">
        <v>421</v>
      </c>
      <c r="H1367" s="168" t="s">
        <v>420</v>
      </c>
      <c r="I1367" s="168" t="s">
        <v>28</v>
      </c>
      <c r="J1367" s="168"/>
      <c r="K1367" s="168">
        <v>6</v>
      </c>
      <c r="O1367" s="188"/>
      <c r="Q1367" s="168" t="s">
        <v>2290</v>
      </c>
      <c r="S1367" s="168" t="s">
        <v>2290</v>
      </c>
      <c r="T1367" s="168" t="s">
        <v>419</v>
      </c>
      <c r="U1367" s="168" t="s">
        <v>419</v>
      </c>
      <c r="V1367" s="168">
        <v>2020</v>
      </c>
      <c r="W1367" s="168">
        <v>1</v>
      </c>
      <c r="Z1367" s="186" t="s">
        <v>2553</v>
      </c>
      <c r="AA1367" s="168" t="s">
        <v>90</v>
      </c>
    </row>
    <row r="1368" spans="1:27" hidden="1" x14ac:dyDescent="0.2">
      <c r="A1368" s="168" t="s">
        <v>1443</v>
      </c>
      <c r="B1368" s="168" t="s">
        <v>1443</v>
      </c>
      <c r="C1368" s="168" t="s">
        <v>4380</v>
      </c>
      <c r="D1368" s="168" t="s">
        <v>4380</v>
      </c>
      <c r="E1368" s="168" t="s">
        <v>4699</v>
      </c>
      <c r="F1368" s="168" t="s">
        <v>1444</v>
      </c>
      <c r="G1368" s="168" t="s">
        <v>425</v>
      </c>
      <c r="H1368" s="168" t="s">
        <v>424</v>
      </c>
      <c r="I1368" s="168" t="s">
        <v>53</v>
      </c>
      <c r="J1368" s="168"/>
      <c r="K1368" s="168">
        <v>3</v>
      </c>
      <c r="O1368" s="188"/>
      <c r="Q1368" s="168" t="s">
        <v>1445</v>
      </c>
      <c r="S1368" s="168" t="s">
        <v>1445</v>
      </c>
      <c r="T1368" s="168" t="s">
        <v>419</v>
      </c>
      <c r="U1368" s="168" t="s">
        <v>419</v>
      </c>
      <c r="V1368" s="168">
        <v>2020</v>
      </c>
      <c r="W1368" s="168">
        <v>1</v>
      </c>
      <c r="Z1368" s="186" t="s">
        <v>2558</v>
      </c>
      <c r="AA1368" s="168" t="s">
        <v>90</v>
      </c>
    </row>
    <row r="1369" spans="1:27" hidden="1" x14ac:dyDescent="0.2">
      <c r="A1369" s="168" t="s">
        <v>1443</v>
      </c>
      <c r="B1369" s="168" t="s">
        <v>1443</v>
      </c>
      <c r="C1369" s="168" t="s">
        <v>4380</v>
      </c>
      <c r="D1369" s="168" t="s">
        <v>4380</v>
      </c>
      <c r="E1369" s="168" t="s">
        <v>4699</v>
      </c>
      <c r="F1369" s="168" t="s">
        <v>1444</v>
      </c>
      <c r="G1369" s="168" t="s">
        <v>427</v>
      </c>
      <c r="H1369" s="168" t="s">
        <v>426</v>
      </c>
      <c r="I1369" s="168" t="s">
        <v>56</v>
      </c>
      <c r="J1369" s="168"/>
      <c r="K1369" s="168">
        <v>4</v>
      </c>
      <c r="O1369" s="188"/>
      <c r="Q1369" s="168" t="s">
        <v>1445</v>
      </c>
      <c r="S1369" s="168" t="s">
        <v>1445</v>
      </c>
      <c r="T1369" s="168" t="s">
        <v>419</v>
      </c>
      <c r="U1369" s="168" t="s">
        <v>419</v>
      </c>
      <c r="V1369" s="168">
        <v>2020</v>
      </c>
      <c r="W1369" s="168">
        <v>1</v>
      </c>
      <c r="Z1369" s="186" t="s">
        <v>2534</v>
      </c>
      <c r="AA1369" s="168" t="s">
        <v>90</v>
      </c>
    </row>
    <row r="1370" spans="1:27" hidden="1" x14ac:dyDescent="0.2">
      <c r="A1370" s="168" t="s">
        <v>1443</v>
      </c>
      <c r="B1370" s="168" t="s">
        <v>1443</v>
      </c>
      <c r="C1370" s="168" t="s">
        <v>4380</v>
      </c>
      <c r="D1370" s="168" t="s">
        <v>4380</v>
      </c>
      <c r="E1370" s="168" t="s">
        <v>4699</v>
      </c>
      <c r="F1370" s="168" t="s">
        <v>1444</v>
      </c>
      <c r="G1370" s="168" t="s">
        <v>417</v>
      </c>
      <c r="H1370" s="168" t="s">
        <v>416</v>
      </c>
      <c r="I1370" s="168" t="s">
        <v>22</v>
      </c>
      <c r="J1370" s="168"/>
      <c r="K1370" s="168">
        <v>5</v>
      </c>
      <c r="O1370" s="188"/>
      <c r="Q1370" s="168" t="s">
        <v>1445</v>
      </c>
      <c r="S1370" s="168" t="s">
        <v>1445</v>
      </c>
      <c r="T1370" s="168" t="s">
        <v>419</v>
      </c>
      <c r="U1370" s="168" t="s">
        <v>419</v>
      </c>
      <c r="V1370" s="168">
        <v>2020</v>
      </c>
      <c r="W1370" s="168">
        <v>1</v>
      </c>
      <c r="Z1370" s="186" t="s">
        <v>2553</v>
      </c>
      <c r="AA1370" s="168" t="s">
        <v>90</v>
      </c>
    </row>
    <row r="1371" spans="1:27" hidden="1" x14ac:dyDescent="0.2">
      <c r="A1371" s="168" t="s">
        <v>1443</v>
      </c>
      <c r="B1371" s="168" t="s">
        <v>1443</v>
      </c>
      <c r="C1371" s="168" t="s">
        <v>4380</v>
      </c>
      <c r="D1371" s="168" t="s">
        <v>4380</v>
      </c>
      <c r="E1371" s="168" t="s">
        <v>4699</v>
      </c>
      <c r="F1371" s="168" t="s">
        <v>1444</v>
      </c>
      <c r="G1371" s="168" t="s">
        <v>421</v>
      </c>
      <c r="H1371" s="168" t="s">
        <v>420</v>
      </c>
      <c r="I1371" s="168" t="s">
        <v>28</v>
      </c>
      <c r="J1371" s="168"/>
      <c r="K1371" s="168">
        <v>6</v>
      </c>
      <c r="O1371" s="188"/>
      <c r="Q1371" s="168" t="s">
        <v>1445</v>
      </c>
      <c r="S1371" s="168" t="s">
        <v>1445</v>
      </c>
      <c r="T1371" s="168" t="s">
        <v>419</v>
      </c>
      <c r="U1371" s="168" t="s">
        <v>419</v>
      </c>
      <c r="V1371" s="168">
        <v>2020</v>
      </c>
      <c r="W1371" s="168">
        <v>1</v>
      </c>
      <c r="Z1371" s="186" t="s">
        <v>2553</v>
      </c>
      <c r="AA1371" s="168" t="s">
        <v>90</v>
      </c>
    </row>
    <row r="1372" spans="1:27" x14ac:dyDescent="0.2">
      <c r="A1372" s="165" t="s">
        <v>6653</v>
      </c>
      <c r="B1372" s="166" t="s">
        <v>7088</v>
      </c>
      <c r="C1372" s="174" t="s">
        <v>7092</v>
      </c>
      <c r="D1372" s="174" t="s">
        <v>7092</v>
      </c>
      <c r="E1372" s="168" t="s">
        <v>4696</v>
      </c>
      <c r="F1372" s="168" t="s">
        <v>1235</v>
      </c>
      <c r="G1372" s="165" t="s">
        <v>6635</v>
      </c>
      <c r="H1372" s="165" t="s">
        <v>6636</v>
      </c>
      <c r="I1372" s="165" t="s">
        <v>34</v>
      </c>
      <c r="J1372" s="165"/>
      <c r="K1372" s="165">
        <v>2</v>
      </c>
      <c r="L1372" s="165">
        <v>1</v>
      </c>
      <c r="O1372" s="188"/>
      <c r="P1372" s="166" t="s">
        <v>7088</v>
      </c>
      <c r="T1372" s="168" t="s">
        <v>193</v>
      </c>
      <c r="U1372" s="168" t="s">
        <v>194</v>
      </c>
      <c r="V1372" s="168">
        <v>2022</v>
      </c>
      <c r="X1372" s="168" t="s">
        <v>4403</v>
      </c>
      <c r="Z1372" s="188" t="s">
        <v>9691</v>
      </c>
      <c r="AA1372" s="168" t="s">
        <v>93</v>
      </c>
    </row>
    <row r="1373" spans="1:27" x14ac:dyDescent="0.2">
      <c r="A1373" s="168" t="s">
        <v>1477</v>
      </c>
      <c r="B1373" s="168" t="s">
        <v>1477</v>
      </c>
      <c r="C1373" s="168" t="s">
        <v>1478</v>
      </c>
      <c r="D1373" s="168" t="s">
        <v>9672</v>
      </c>
      <c r="E1373" s="168" t="s">
        <v>4696</v>
      </c>
      <c r="F1373" s="168" t="s">
        <v>1479</v>
      </c>
      <c r="G1373" s="168" t="s">
        <v>192</v>
      </c>
      <c r="H1373" s="168" t="s">
        <v>191</v>
      </c>
      <c r="I1373" s="168" t="s">
        <v>53</v>
      </c>
      <c r="J1373" s="168"/>
      <c r="K1373" s="168">
        <v>3</v>
      </c>
      <c r="O1373" s="188"/>
      <c r="R1373" s="168" t="s">
        <v>9767</v>
      </c>
      <c r="S1373" s="168" t="s">
        <v>9767</v>
      </c>
      <c r="T1373" s="168" t="s">
        <v>193</v>
      </c>
      <c r="U1373" s="168" t="s">
        <v>194</v>
      </c>
      <c r="V1373" s="168">
        <v>2020</v>
      </c>
      <c r="W1373" s="168">
        <v>0.3</v>
      </c>
      <c r="X1373" s="168" t="s">
        <v>4402</v>
      </c>
      <c r="Z1373" s="186" t="s">
        <v>2546</v>
      </c>
      <c r="AA1373" s="168" t="s">
        <v>93</v>
      </c>
    </row>
    <row r="1374" spans="1:27" hidden="1" x14ac:dyDescent="0.2">
      <c r="A1374" s="168" t="s">
        <v>2043</v>
      </c>
      <c r="B1374" s="168" t="s">
        <v>2043</v>
      </c>
      <c r="C1374" s="168" t="s">
        <v>2044</v>
      </c>
      <c r="D1374" s="168" t="s">
        <v>2044</v>
      </c>
      <c r="E1374" s="168" t="s">
        <v>4699</v>
      </c>
      <c r="F1374" s="168" t="s">
        <v>2045</v>
      </c>
      <c r="G1374" s="168" t="s">
        <v>2032</v>
      </c>
      <c r="H1374" s="168" t="s">
        <v>2031</v>
      </c>
      <c r="I1374" s="168" t="s">
        <v>38</v>
      </c>
      <c r="J1374" s="168"/>
      <c r="K1374" s="168">
        <v>7</v>
      </c>
      <c r="O1374" s="188"/>
      <c r="Q1374" s="168" t="s">
        <v>2046</v>
      </c>
      <c r="S1374" s="168" t="s">
        <v>2046</v>
      </c>
      <c r="T1374" s="168" t="s">
        <v>419</v>
      </c>
      <c r="U1374" s="168" t="s">
        <v>419</v>
      </c>
      <c r="V1374" s="168">
        <v>2020</v>
      </c>
      <c r="W1374" s="168">
        <v>1.06</v>
      </c>
      <c r="Z1374" s="186" t="s">
        <v>2512</v>
      </c>
      <c r="AA1374" s="168" t="s">
        <v>93</v>
      </c>
    </row>
    <row r="1375" spans="1:27" hidden="1" x14ac:dyDescent="0.2">
      <c r="A1375" s="168" t="s">
        <v>1314</v>
      </c>
      <c r="B1375" s="168" t="s">
        <v>1314</v>
      </c>
      <c r="C1375" s="168" t="s">
        <v>1315</v>
      </c>
      <c r="D1375" s="168" t="s">
        <v>1315</v>
      </c>
      <c r="E1375" s="168" t="s">
        <v>4693</v>
      </c>
      <c r="F1375" s="168" t="s">
        <v>1316</v>
      </c>
      <c r="G1375" s="168" t="s">
        <v>462</v>
      </c>
      <c r="H1375" s="168" t="s">
        <v>461</v>
      </c>
      <c r="I1375" s="168" t="s">
        <v>34</v>
      </c>
      <c r="J1375" s="168"/>
      <c r="K1375" s="168">
        <v>2</v>
      </c>
      <c r="O1375" s="188"/>
      <c r="R1375" s="168" t="s">
        <v>1317</v>
      </c>
      <c r="S1375" s="168" t="s">
        <v>1317</v>
      </c>
      <c r="T1375" s="168" t="s">
        <v>491</v>
      </c>
      <c r="U1375" s="168" t="s">
        <v>492</v>
      </c>
      <c r="V1375" s="168">
        <v>2020</v>
      </c>
      <c r="W1375" s="168">
        <v>1.1000000000000001</v>
      </c>
      <c r="X1375" s="168" t="s">
        <v>4402</v>
      </c>
      <c r="Z1375" s="188" t="s">
        <v>2514</v>
      </c>
      <c r="AA1375" s="168" t="s">
        <v>463</v>
      </c>
    </row>
    <row r="1376" spans="1:27" hidden="1" x14ac:dyDescent="0.2">
      <c r="A1376" s="168" t="s">
        <v>485</v>
      </c>
      <c r="B1376" s="168" t="s">
        <v>485</v>
      </c>
      <c r="C1376" s="168" t="s">
        <v>486</v>
      </c>
      <c r="D1376" s="168" t="s">
        <v>486</v>
      </c>
      <c r="E1376" s="168" t="s">
        <v>4693</v>
      </c>
      <c r="F1376" s="168" t="s">
        <v>487</v>
      </c>
      <c r="G1376" s="168" t="s">
        <v>462</v>
      </c>
      <c r="H1376" s="168" t="s">
        <v>461</v>
      </c>
      <c r="I1376" s="168" t="s">
        <v>34</v>
      </c>
      <c r="J1376" s="168"/>
      <c r="K1376" s="168">
        <v>2</v>
      </c>
      <c r="O1376" s="188"/>
      <c r="R1376" s="168" t="s">
        <v>490</v>
      </c>
      <c r="S1376" s="168" t="s">
        <v>490</v>
      </c>
      <c r="T1376" s="168" t="s">
        <v>491</v>
      </c>
      <c r="U1376" s="168" t="s">
        <v>492</v>
      </c>
      <c r="V1376" s="168">
        <v>2020</v>
      </c>
      <c r="W1376" s="168">
        <v>1.1000000000000001</v>
      </c>
      <c r="X1376" s="168" t="s">
        <v>4402</v>
      </c>
      <c r="Z1376" s="188" t="s">
        <v>2514</v>
      </c>
      <c r="AA1376" s="168" t="s">
        <v>4399</v>
      </c>
    </row>
    <row r="1377" spans="1:29" hidden="1" x14ac:dyDescent="0.2">
      <c r="A1377" s="168" t="s">
        <v>4942</v>
      </c>
      <c r="B1377" s="168" t="s">
        <v>4942</v>
      </c>
      <c r="C1377" s="168" t="s">
        <v>4941</v>
      </c>
      <c r="D1377" s="168" t="s">
        <v>4941</v>
      </c>
      <c r="E1377" s="168" t="s">
        <v>4693</v>
      </c>
      <c r="I1377" s="168" t="s">
        <v>28</v>
      </c>
      <c r="J1377" s="168"/>
      <c r="K1377" s="168">
        <v>6</v>
      </c>
      <c r="O1377" s="188"/>
      <c r="R1377" s="168" t="s">
        <v>4944</v>
      </c>
      <c r="S1377" s="168" t="s">
        <v>4944</v>
      </c>
      <c r="T1377" s="168" t="s">
        <v>491</v>
      </c>
      <c r="U1377" s="168" t="s">
        <v>492</v>
      </c>
      <c r="V1377" s="168">
        <v>2020</v>
      </c>
      <c r="W1377" s="187">
        <f>0.2+0.2+0.5+0.2</f>
        <v>1.1000000000000001</v>
      </c>
      <c r="X1377" s="168" t="s">
        <v>9877</v>
      </c>
      <c r="Z1377" s="188" t="s">
        <v>2567</v>
      </c>
      <c r="AA1377" s="168" t="s">
        <v>123</v>
      </c>
      <c r="AB1377" s="168" t="s">
        <v>9816</v>
      </c>
      <c r="AC1377" s="168" t="s">
        <v>8325</v>
      </c>
    </row>
    <row r="1378" spans="1:29" hidden="1" x14ac:dyDescent="0.2">
      <c r="A1378" s="168" t="s">
        <v>4942</v>
      </c>
      <c r="B1378" s="168" t="s">
        <v>4942</v>
      </c>
      <c r="C1378" s="168" t="s">
        <v>4941</v>
      </c>
      <c r="D1378" s="168" t="s">
        <v>4941</v>
      </c>
      <c r="E1378" s="168" t="s">
        <v>4693</v>
      </c>
      <c r="I1378" s="168" t="s">
        <v>38</v>
      </c>
      <c r="J1378" s="168"/>
      <c r="K1378" s="168">
        <v>7</v>
      </c>
      <c r="O1378" s="188"/>
      <c r="R1378" s="168" t="s">
        <v>4944</v>
      </c>
      <c r="S1378" s="168" t="s">
        <v>4944</v>
      </c>
      <c r="T1378" s="168" t="s">
        <v>491</v>
      </c>
      <c r="U1378" s="168" t="s">
        <v>492</v>
      </c>
      <c r="V1378" s="168">
        <v>2020</v>
      </c>
      <c r="W1378" s="187">
        <f>0.2+0.2+0.5+0.2</f>
        <v>1.1000000000000001</v>
      </c>
      <c r="X1378" s="168" t="s">
        <v>9877</v>
      </c>
      <c r="Z1378" s="188" t="s">
        <v>2527</v>
      </c>
      <c r="AA1378" s="168" t="s">
        <v>90</v>
      </c>
      <c r="AB1378" s="168" t="s">
        <v>9816</v>
      </c>
      <c r="AC1378" s="168" t="s">
        <v>8325</v>
      </c>
    </row>
    <row r="1379" spans="1:29" hidden="1" x14ac:dyDescent="0.2">
      <c r="A1379" s="168" t="s">
        <v>1402</v>
      </c>
      <c r="B1379" s="168" t="s">
        <v>1402</v>
      </c>
      <c r="C1379" s="168" t="s">
        <v>1403</v>
      </c>
      <c r="D1379" s="168" t="s">
        <v>1403</v>
      </c>
      <c r="E1379" s="168" t="s">
        <v>4699</v>
      </c>
      <c r="F1379" s="168" t="s">
        <v>1404</v>
      </c>
      <c r="G1379" s="168" t="s">
        <v>33</v>
      </c>
      <c r="H1379" s="168" t="s">
        <v>32</v>
      </c>
      <c r="I1379" s="168" t="s">
        <v>31</v>
      </c>
      <c r="J1379" s="162"/>
      <c r="K1379" s="168">
        <v>1</v>
      </c>
      <c r="O1379" s="188"/>
      <c r="Q1379" s="168" t="s">
        <v>1405</v>
      </c>
      <c r="S1379" s="168" t="s">
        <v>1405</v>
      </c>
      <c r="T1379" s="168" t="s">
        <v>26</v>
      </c>
      <c r="U1379" s="168" t="s">
        <v>26</v>
      </c>
      <c r="V1379" s="168">
        <v>2020</v>
      </c>
      <c r="W1379" s="168">
        <v>1.1000000000000001</v>
      </c>
      <c r="Z1379" s="186" t="s">
        <v>2514</v>
      </c>
      <c r="AA1379" s="168" t="s">
        <v>4397</v>
      </c>
    </row>
    <row r="1380" spans="1:29" hidden="1" x14ac:dyDescent="0.2">
      <c r="A1380" s="168" t="s">
        <v>1381</v>
      </c>
      <c r="B1380" s="168" t="s">
        <v>1381</v>
      </c>
      <c r="C1380" s="168" t="s">
        <v>1382</v>
      </c>
      <c r="D1380" s="168" t="s">
        <v>1382</v>
      </c>
      <c r="E1380" s="168" t="s">
        <v>4693</v>
      </c>
      <c r="F1380" s="168" t="s">
        <v>1383</v>
      </c>
      <c r="G1380" s="168" t="s">
        <v>496</v>
      </c>
      <c r="H1380" s="168" t="s">
        <v>495</v>
      </c>
      <c r="I1380" s="168" t="s">
        <v>22</v>
      </c>
      <c r="J1380" s="168"/>
      <c r="K1380" s="168">
        <v>5</v>
      </c>
      <c r="O1380" s="188"/>
      <c r="Q1380" s="168" t="s">
        <v>1384</v>
      </c>
      <c r="S1380" s="168" t="s">
        <v>1384</v>
      </c>
      <c r="T1380" s="168" t="s">
        <v>491</v>
      </c>
      <c r="U1380" s="168" t="s">
        <v>492</v>
      </c>
      <c r="V1380" s="168">
        <v>2020</v>
      </c>
      <c r="W1380" s="168">
        <v>1.1000000000000001</v>
      </c>
      <c r="Z1380" s="188" t="s">
        <v>2568</v>
      </c>
      <c r="AA1380" s="168" t="s">
        <v>123</v>
      </c>
    </row>
    <row r="1381" spans="1:29" hidden="1" x14ac:dyDescent="0.2">
      <c r="A1381" s="168" t="s">
        <v>1377</v>
      </c>
      <c r="B1381" s="168" t="s">
        <v>1377</v>
      </c>
      <c r="C1381" s="168" t="s">
        <v>1378</v>
      </c>
      <c r="D1381" s="168" t="s">
        <v>1378</v>
      </c>
      <c r="E1381" s="168" t="s">
        <v>4693</v>
      </c>
      <c r="F1381" s="168" t="s">
        <v>1379</v>
      </c>
      <c r="G1381" s="168" t="s">
        <v>502</v>
      </c>
      <c r="H1381" s="168" t="s">
        <v>501</v>
      </c>
      <c r="I1381" s="168" t="s">
        <v>56</v>
      </c>
      <c r="J1381" s="168"/>
      <c r="K1381" s="168">
        <v>4</v>
      </c>
      <c r="O1381" s="188"/>
      <c r="Q1381" s="168" t="s">
        <v>1380</v>
      </c>
      <c r="S1381" s="168" t="s">
        <v>1380</v>
      </c>
      <c r="T1381" s="168" t="s">
        <v>491</v>
      </c>
      <c r="U1381" s="168" t="s">
        <v>492</v>
      </c>
      <c r="V1381" s="168">
        <v>2020</v>
      </c>
      <c r="W1381" s="168">
        <v>1.1000000000000001</v>
      </c>
      <c r="Z1381" s="188" t="s">
        <v>2570</v>
      </c>
      <c r="AA1381" s="168" t="s">
        <v>123</v>
      </c>
    </row>
    <row r="1382" spans="1:29" hidden="1" x14ac:dyDescent="0.2">
      <c r="A1382" s="168" t="s">
        <v>1377</v>
      </c>
      <c r="B1382" s="168" t="s">
        <v>1377</v>
      </c>
      <c r="C1382" s="168" t="s">
        <v>1378</v>
      </c>
      <c r="D1382" s="168" t="s">
        <v>1378</v>
      </c>
      <c r="E1382" s="168" t="s">
        <v>4693</v>
      </c>
      <c r="F1382" s="168" t="s">
        <v>1379</v>
      </c>
      <c r="G1382" s="168" t="s">
        <v>496</v>
      </c>
      <c r="H1382" s="168" t="s">
        <v>495</v>
      </c>
      <c r="I1382" s="168" t="s">
        <v>22</v>
      </c>
      <c r="J1382" s="168"/>
      <c r="K1382" s="168">
        <v>5</v>
      </c>
      <c r="O1382" s="188"/>
      <c r="Q1382" s="168" t="s">
        <v>1380</v>
      </c>
      <c r="S1382" s="168" t="s">
        <v>1380</v>
      </c>
      <c r="T1382" s="168" t="s">
        <v>491</v>
      </c>
      <c r="U1382" s="168" t="s">
        <v>492</v>
      </c>
      <c r="V1382" s="168">
        <v>2020</v>
      </c>
      <c r="W1382" s="168">
        <v>1.1000000000000001</v>
      </c>
      <c r="Z1382" s="188" t="s">
        <v>2568</v>
      </c>
      <c r="AA1382" s="168" t="s">
        <v>123</v>
      </c>
    </row>
    <row r="1383" spans="1:29" hidden="1" x14ac:dyDescent="0.2">
      <c r="A1383" s="168" t="s">
        <v>1120</v>
      </c>
      <c r="B1383" s="168" t="s">
        <v>1120</v>
      </c>
      <c r="C1383" s="168" t="s">
        <v>1121</v>
      </c>
      <c r="D1383" s="168" t="s">
        <v>1121</v>
      </c>
      <c r="E1383" s="168" t="s">
        <v>4692</v>
      </c>
      <c r="F1383" s="168" t="s">
        <v>1118</v>
      </c>
      <c r="G1383" s="168" t="s">
        <v>793</v>
      </c>
      <c r="H1383" s="168" t="s">
        <v>792</v>
      </c>
      <c r="I1383" s="168" t="s">
        <v>53</v>
      </c>
      <c r="J1383" s="168"/>
      <c r="K1383" s="168">
        <v>3</v>
      </c>
      <c r="O1383" s="188"/>
      <c r="Q1383" s="168" t="s">
        <v>1119</v>
      </c>
      <c r="S1383" s="168" t="s">
        <v>1119</v>
      </c>
      <c r="T1383" s="168" t="s">
        <v>795</v>
      </c>
      <c r="U1383" s="168" t="s">
        <v>796</v>
      </c>
      <c r="V1383" s="168">
        <v>2020</v>
      </c>
      <c r="W1383" s="168">
        <v>1.1000000000000001</v>
      </c>
      <c r="Z1383" s="186" t="s">
        <v>2535</v>
      </c>
      <c r="AA1383" s="168" t="s">
        <v>27</v>
      </c>
    </row>
    <row r="1384" spans="1:29" hidden="1" x14ac:dyDescent="0.2">
      <c r="A1384" s="168" t="s">
        <v>2414</v>
      </c>
      <c r="B1384" s="168" t="s">
        <v>2414</v>
      </c>
      <c r="C1384" s="168" t="s">
        <v>2415</v>
      </c>
      <c r="D1384" s="168" t="s">
        <v>2415</v>
      </c>
      <c r="E1384" s="168" t="s">
        <v>4693</v>
      </c>
      <c r="F1384" s="188" t="s">
        <v>4376</v>
      </c>
      <c r="G1384" s="168" t="s">
        <v>155</v>
      </c>
      <c r="H1384" s="168" t="s">
        <v>154</v>
      </c>
      <c r="I1384" s="168" t="s">
        <v>41</v>
      </c>
      <c r="J1384" s="168"/>
      <c r="K1384" s="168">
        <v>8</v>
      </c>
      <c r="O1384" s="188"/>
      <c r="Q1384" s="168" t="s">
        <v>2416</v>
      </c>
      <c r="S1384" s="168" t="s">
        <v>2416</v>
      </c>
      <c r="T1384" s="168" t="s">
        <v>157</v>
      </c>
      <c r="U1384" s="168" t="s">
        <v>157</v>
      </c>
      <c r="V1384" s="168">
        <v>2020</v>
      </c>
      <c r="W1384" s="168">
        <v>1.1599999999999999</v>
      </c>
      <c r="Z1384" s="186" t="s">
        <v>2540</v>
      </c>
      <c r="AA1384" s="168" t="s">
        <v>158</v>
      </c>
    </row>
    <row r="1385" spans="1:29" hidden="1" x14ac:dyDescent="0.2">
      <c r="A1385" s="168" t="s">
        <v>1821</v>
      </c>
      <c r="B1385" s="168" t="s">
        <v>1821</v>
      </c>
      <c r="C1385" s="168" t="s">
        <v>4381</v>
      </c>
      <c r="D1385" s="168" t="s">
        <v>4381</v>
      </c>
      <c r="E1385" s="168" t="s">
        <v>4699</v>
      </c>
      <c r="F1385" s="168" t="s">
        <v>1822</v>
      </c>
      <c r="G1385" s="168" t="s">
        <v>431</v>
      </c>
      <c r="H1385" s="168" t="s">
        <v>430</v>
      </c>
      <c r="I1385" s="168" t="s">
        <v>41</v>
      </c>
      <c r="J1385" s="168"/>
      <c r="K1385" s="168">
        <v>8</v>
      </c>
      <c r="O1385" s="188"/>
      <c r="Q1385" s="168" t="s">
        <v>1823</v>
      </c>
      <c r="S1385" s="168" t="s">
        <v>1823</v>
      </c>
      <c r="T1385" s="168" t="s">
        <v>419</v>
      </c>
      <c r="U1385" s="168" t="s">
        <v>419</v>
      </c>
      <c r="V1385" s="168">
        <v>2020</v>
      </c>
      <c r="W1385" s="168">
        <v>1.1599999999999999</v>
      </c>
      <c r="Z1385" s="186" t="s">
        <v>2560</v>
      </c>
      <c r="AA1385" s="168" t="s">
        <v>90</v>
      </c>
    </row>
    <row r="1386" spans="1:29" hidden="1" x14ac:dyDescent="0.2">
      <c r="A1386" s="168" t="s">
        <v>1821</v>
      </c>
      <c r="B1386" s="168" t="s">
        <v>1821</v>
      </c>
      <c r="C1386" s="168" t="s">
        <v>4381</v>
      </c>
      <c r="D1386" s="168" t="s">
        <v>4381</v>
      </c>
      <c r="E1386" s="168" t="s">
        <v>4699</v>
      </c>
      <c r="F1386" s="168" t="s">
        <v>1822</v>
      </c>
      <c r="G1386" s="168" t="s">
        <v>429</v>
      </c>
      <c r="H1386" s="168" t="s">
        <v>428</v>
      </c>
      <c r="I1386" s="168" t="s">
        <v>66</v>
      </c>
      <c r="J1386" s="168"/>
      <c r="K1386" s="168">
        <v>9</v>
      </c>
      <c r="O1386" s="188"/>
      <c r="Q1386" s="168" t="s">
        <v>1823</v>
      </c>
      <c r="S1386" s="168" t="s">
        <v>1823</v>
      </c>
      <c r="T1386" s="168" t="s">
        <v>419</v>
      </c>
      <c r="U1386" s="168" t="s">
        <v>419</v>
      </c>
      <c r="V1386" s="168">
        <v>2020</v>
      </c>
      <c r="W1386" s="168">
        <v>1.1599999999999999</v>
      </c>
      <c r="Z1386" s="186" t="s">
        <v>2559</v>
      </c>
      <c r="AA1386" s="168" t="s">
        <v>90</v>
      </c>
    </row>
    <row r="1387" spans="1:29" hidden="1" x14ac:dyDescent="0.2">
      <c r="A1387" s="168" t="s">
        <v>1821</v>
      </c>
      <c r="B1387" s="168" t="s">
        <v>1821</v>
      </c>
      <c r="C1387" s="168" t="s">
        <v>4381</v>
      </c>
      <c r="D1387" s="168" t="s">
        <v>4381</v>
      </c>
      <c r="E1387" s="168" t="s">
        <v>4699</v>
      </c>
      <c r="F1387" s="168" t="s">
        <v>1822</v>
      </c>
      <c r="G1387" s="168" t="s">
        <v>9856</v>
      </c>
      <c r="H1387" s="168" t="s">
        <v>9858</v>
      </c>
      <c r="I1387" s="168" t="s">
        <v>63</v>
      </c>
      <c r="K1387" s="168">
        <v>10</v>
      </c>
      <c r="Q1387" s="168" t="s">
        <v>1823</v>
      </c>
      <c r="S1387" s="168" t="s">
        <v>1823</v>
      </c>
      <c r="T1387" s="168" t="s">
        <v>419</v>
      </c>
      <c r="U1387" s="168" t="s">
        <v>419</v>
      </c>
      <c r="V1387" s="168">
        <v>2022</v>
      </c>
      <c r="W1387" s="168">
        <v>1.1599999999999999</v>
      </c>
      <c r="Z1387" s="188" t="s">
        <v>9714</v>
      </c>
      <c r="AA1387" s="168" t="s">
        <v>90</v>
      </c>
    </row>
    <row r="1388" spans="1:29" hidden="1" x14ac:dyDescent="0.2">
      <c r="A1388" s="168" t="s">
        <v>339</v>
      </c>
      <c r="B1388" s="168" t="s">
        <v>339</v>
      </c>
      <c r="C1388" s="168" t="s">
        <v>340</v>
      </c>
      <c r="D1388" s="168" t="s">
        <v>340</v>
      </c>
      <c r="E1388" s="168" t="s">
        <v>4699</v>
      </c>
      <c r="F1388" s="168" t="s">
        <v>341</v>
      </c>
      <c r="G1388" s="168" t="s">
        <v>33</v>
      </c>
      <c r="H1388" s="168" t="s">
        <v>32</v>
      </c>
      <c r="I1388" s="168" t="s">
        <v>31</v>
      </c>
      <c r="J1388" s="162"/>
      <c r="K1388" s="168">
        <v>1</v>
      </c>
      <c r="O1388" s="188"/>
      <c r="Q1388" s="168" t="s">
        <v>342</v>
      </c>
      <c r="S1388" s="168" t="s">
        <v>342</v>
      </c>
      <c r="T1388" s="168" t="s">
        <v>26</v>
      </c>
      <c r="U1388" s="168" t="s">
        <v>26</v>
      </c>
      <c r="V1388" s="168">
        <v>2020</v>
      </c>
      <c r="W1388" s="168">
        <v>1.18</v>
      </c>
      <c r="Z1388" s="186" t="s">
        <v>2514</v>
      </c>
      <c r="AA1388" s="168" t="s">
        <v>4397</v>
      </c>
    </row>
    <row r="1389" spans="1:29" hidden="1" x14ac:dyDescent="0.2">
      <c r="A1389" s="168" t="s">
        <v>1821</v>
      </c>
      <c r="B1389" s="168" t="s">
        <v>1821</v>
      </c>
      <c r="C1389" s="168" t="s">
        <v>4381</v>
      </c>
      <c r="D1389" s="168" t="s">
        <v>4381</v>
      </c>
      <c r="E1389" s="168" t="s">
        <v>4699</v>
      </c>
      <c r="F1389" s="168" t="s">
        <v>1822</v>
      </c>
      <c r="G1389" s="168" t="s">
        <v>423</v>
      </c>
      <c r="H1389" s="168" t="s">
        <v>422</v>
      </c>
      <c r="I1389" s="168" t="s">
        <v>38</v>
      </c>
      <c r="J1389" s="168"/>
      <c r="K1389" s="168">
        <v>7</v>
      </c>
      <c r="O1389" s="188"/>
      <c r="Q1389" s="168" t="s">
        <v>1823</v>
      </c>
      <c r="S1389" s="168" t="s">
        <v>1823</v>
      </c>
      <c r="T1389" s="168" t="s">
        <v>419</v>
      </c>
      <c r="U1389" s="168" t="s">
        <v>419</v>
      </c>
      <c r="V1389" s="168">
        <v>2020</v>
      </c>
      <c r="W1389" s="168">
        <v>1.19</v>
      </c>
      <c r="Z1389" s="186" t="s">
        <v>2527</v>
      </c>
      <c r="AA1389" s="168" t="s">
        <v>90</v>
      </c>
    </row>
    <row r="1390" spans="1:29" hidden="1" x14ac:dyDescent="0.2">
      <c r="A1390" s="168" t="s">
        <v>1381</v>
      </c>
      <c r="B1390" s="168" t="s">
        <v>1381</v>
      </c>
      <c r="C1390" s="168" t="s">
        <v>1382</v>
      </c>
      <c r="D1390" s="168" t="s">
        <v>1382</v>
      </c>
      <c r="E1390" s="168" t="s">
        <v>4693</v>
      </c>
      <c r="F1390" s="168" t="s">
        <v>1383</v>
      </c>
      <c r="G1390" s="168" t="s">
        <v>498</v>
      </c>
      <c r="H1390" s="168" t="s">
        <v>497</v>
      </c>
      <c r="I1390" s="168" t="s">
        <v>31</v>
      </c>
      <c r="J1390" s="162"/>
      <c r="K1390" s="168">
        <v>1</v>
      </c>
      <c r="O1390" s="188"/>
      <c r="R1390" s="168" t="s">
        <v>1384</v>
      </c>
      <c r="S1390" s="168" t="s">
        <v>1384</v>
      </c>
      <c r="T1390" s="168" t="s">
        <v>491</v>
      </c>
      <c r="U1390" s="168" t="s">
        <v>492</v>
      </c>
      <c r="V1390" s="168">
        <v>2020</v>
      </c>
      <c r="W1390" s="168">
        <v>1.2</v>
      </c>
      <c r="X1390" s="168" t="s">
        <v>4402</v>
      </c>
      <c r="Z1390" s="188" t="s">
        <v>2514</v>
      </c>
      <c r="AA1390" s="168" t="s">
        <v>4399</v>
      </c>
    </row>
    <row r="1391" spans="1:29" hidden="1" x14ac:dyDescent="0.2">
      <c r="A1391" s="168" t="s">
        <v>2425</v>
      </c>
      <c r="B1391" s="168" t="s">
        <v>2425</v>
      </c>
      <c r="C1391" s="168" t="s">
        <v>2426</v>
      </c>
      <c r="D1391" s="168" t="s">
        <v>2426</v>
      </c>
      <c r="E1391" s="168" t="s">
        <v>4699</v>
      </c>
      <c r="F1391" s="168" t="s">
        <v>2427</v>
      </c>
      <c r="G1391" s="168" t="s">
        <v>33</v>
      </c>
      <c r="H1391" s="168" t="s">
        <v>32</v>
      </c>
      <c r="I1391" s="168" t="s">
        <v>31</v>
      </c>
      <c r="J1391" s="162"/>
      <c r="K1391" s="168">
        <v>1</v>
      </c>
      <c r="O1391" s="188"/>
      <c r="Q1391" s="168" t="s">
        <v>2428</v>
      </c>
      <c r="S1391" s="168" t="s">
        <v>2428</v>
      </c>
      <c r="T1391" s="168" t="s">
        <v>26</v>
      </c>
      <c r="U1391" s="168" t="s">
        <v>26</v>
      </c>
      <c r="V1391" s="168">
        <v>2020</v>
      </c>
      <c r="W1391" s="168">
        <v>1.2</v>
      </c>
      <c r="Y1391" s="168">
        <v>1</v>
      </c>
      <c r="Z1391" s="186" t="s">
        <v>2514</v>
      </c>
      <c r="AA1391" s="168" t="s">
        <v>4397</v>
      </c>
    </row>
    <row r="1392" spans="1:29" hidden="1" x14ac:dyDescent="0.2">
      <c r="A1392" s="168" t="s">
        <v>1381</v>
      </c>
      <c r="B1392" s="168" t="s">
        <v>1381</v>
      </c>
      <c r="C1392" s="168" t="s">
        <v>1382</v>
      </c>
      <c r="D1392" s="168" t="s">
        <v>1382</v>
      </c>
      <c r="E1392" s="168" t="s">
        <v>4693</v>
      </c>
      <c r="F1392" s="168" t="s">
        <v>1383</v>
      </c>
      <c r="G1392" s="168" t="s">
        <v>502</v>
      </c>
      <c r="H1392" s="168" t="s">
        <v>501</v>
      </c>
      <c r="I1392" s="168" t="s">
        <v>56</v>
      </c>
      <c r="J1392" s="168"/>
      <c r="K1392" s="168">
        <v>4</v>
      </c>
      <c r="O1392" s="188"/>
      <c r="Q1392" s="168" t="s">
        <v>1384</v>
      </c>
      <c r="S1392" s="168" t="s">
        <v>1384</v>
      </c>
      <c r="T1392" s="168" t="s">
        <v>491</v>
      </c>
      <c r="U1392" s="168" t="s">
        <v>492</v>
      </c>
      <c r="V1392" s="168">
        <v>2020</v>
      </c>
      <c r="W1392" s="168">
        <v>1.2</v>
      </c>
      <c r="Z1392" s="188" t="s">
        <v>2570</v>
      </c>
      <c r="AA1392" s="168" t="s">
        <v>123</v>
      </c>
    </row>
    <row r="1393" spans="1:27" hidden="1" x14ac:dyDescent="0.2">
      <c r="A1393" s="168" t="s">
        <v>884</v>
      </c>
      <c r="B1393" s="168" t="s">
        <v>884</v>
      </c>
      <c r="C1393" s="168" t="s">
        <v>885</v>
      </c>
      <c r="D1393" s="168" t="s">
        <v>885</v>
      </c>
      <c r="E1393" s="168" t="s">
        <v>4693</v>
      </c>
      <c r="F1393" s="168" t="s">
        <v>886</v>
      </c>
      <c r="G1393" s="168" t="s">
        <v>506</v>
      </c>
      <c r="H1393" s="168" t="s">
        <v>505</v>
      </c>
      <c r="I1393" s="168" t="s">
        <v>41</v>
      </c>
      <c r="J1393" s="168"/>
      <c r="K1393" s="168">
        <v>8</v>
      </c>
      <c r="O1393" s="188"/>
      <c r="Q1393" s="168" t="s">
        <v>887</v>
      </c>
      <c r="S1393" s="168" t="s">
        <v>887</v>
      </c>
      <c r="T1393" s="168" t="s">
        <v>491</v>
      </c>
      <c r="U1393" s="168" t="s">
        <v>492</v>
      </c>
      <c r="V1393" s="168">
        <v>2020</v>
      </c>
      <c r="W1393" s="168">
        <v>1.2</v>
      </c>
      <c r="Z1393" s="188" t="s">
        <v>2564</v>
      </c>
      <c r="AA1393" s="168" t="s">
        <v>123</v>
      </c>
    </row>
    <row r="1394" spans="1:27" hidden="1" x14ac:dyDescent="0.2">
      <c r="A1394" s="168" t="s">
        <v>884</v>
      </c>
      <c r="B1394" s="168" t="s">
        <v>884</v>
      </c>
      <c r="C1394" s="168" t="s">
        <v>885</v>
      </c>
      <c r="D1394" s="168" t="s">
        <v>885</v>
      </c>
      <c r="E1394" s="168" t="s">
        <v>4693</v>
      </c>
      <c r="F1394" s="168" t="s">
        <v>886</v>
      </c>
      <c r="G1394" s="168" t="s">
        <v>504</v>
      </c>
      <c r="H1394" s="168" t="s">
        <v>503</v>
      </c>
      <c r="I1394" s="168" t="s">
        <v>66</v>
      </c>
      <c r="J1394" s="168"/>
      <c r="K1394" s="168">
        <v>9</v>
      </c>
      <c r="O1394" s="188"/>
      <c r="Q1394" s="168" t="s">
        <v>887</v>
      </c>
      <c r="S1394" s="168" t="s">
        <v>887</v>
      </c>
      <c r="T1394" s="168" t="s">
        <v>491</v>
      </c>
      <c r="U1394" s="168" t="s">
        <v>492</v>
      </c>
      <c r="V1394" s="168">
        <v>2020</v>
      </c>
      <c r="W1394" s="168">
        <v>1.2</v>
      </c>
      <c r="Z1394" s="188" t="s">
        <v>2545</v>
      </c>
      <c r="AA1394" s="168" t="s">
        <v>123</v>
      </c>
    </row>
    <row r="1395" spans="1:27" hidden="1" x14ac:dyDescent="0.2">
      <c r="A1395" s="168" t="s">
        <v>884</v>
      </c>
      <c r="B1395" s="168" t="s">
        <v>884</v>
      </c>
      <c r="C1395" s="168" t="s">
        <v>885</v>
      </c>
      <c r="D1395" s="168" t="s">
        <v>885</v>
      </c>
      <c r="E1395" s="168" t="s">
        <v>4693</v>
      </c>
      <c r="F1395" s="168" t="s">
        <v>886</v>
      </c>
      <c r="G1395" s="168" t="s">
        <v>4959</v>
      </c>
      <c r="H1395" s="168" t="s">
        <v>4958</v>
      </c>
      <c r="I1395" s="168" t="s">
        <v>63</v>
      </c>
      <c r="J1395" s="168"/>
      <c r="K1395" s="168">
        <v>10</v>
      </c>
      <c r="O1395" s="188"/>
      <c r="Q1395" s="168" t="s">
        <v>887</v>
      </c>
      <c r="S1395" s="168" t="s">
        <v>887</v>
      </c>
      <c r="T1395" s="168" t="s">
        <v>491</v>
      </c>
      <c r="U1395" s="168" t="s">
        <v>492</v>
      </c>
      <c r="V1395" s="168">
        <v>2022</v>
      </c>
      <c r="W1395" s="168">
        <v>1.2</v>
      </c>
      <c r="Z1395" s="188" t="s">
        <v>4960</v>
      </c>
      <c r="AA1395" s="188" t="s">
        <v>123</v>
      </c>
    </row>
    <row r="1396" spans="1:27" hidden="1" x14ac:dyDescent="0.2">
      <c r="A1396" s="168" t="s">
        <v>2509</v>
      </c>
      <c r="B1396" s="168" t="s">
        <v>2509</v>
      </c>
      <c r="C1396" s="168" t="s">
        <v>2510</v>
      </c>
      <c r="D1396" s="168" t="s">
        <v>2510</v>
      </c>
      <c r="E1396" s="168" t="s">
        <v>4693</v>
      </c>
      <c r="G1396" s="168" t="s">
        <v>144</v>
      </c>
      <c r="H1396" s="168" t="s">
        <v>143</v>
      </c>
      <c r="I1396" s="168" t="s">
        <v>66</v>
      </c>
      <c r="J1396" s="168"/>
      <c r="K1396" s="168">
        <v>9</v>
      </c>
      <c r="O1396" s="188"/>
      <c r="Q1396" s="168" t="s">
        <v>2511</v>
      </c>
      <c r="S1396" s="168" t="s">
        <v>2511</v>
      </c>
      <c r="T1396" s="168" t="s">
        <v>50</v>
      </c>
      <c r="U1396" s="168" t="s">
        <v>51</v>
      </c>
      <c r="V1396" s="168">
        <v>2020</v>
      </c>
      <c r="W1396" s="168">
        <v>1.2</v>
      </c>
      <c r="Z1396" s="186" t="s">
        <v>2538</v>
      </c>
      <c r="AA1396" s="168" t="s">
        <v>90</v>
      </c>
    </row>
    <row r="1397" spans="1:27" hidden="1" x14ac:dyDescent="0.2">
      <c r="A1397" s="168" t="s">
        <v>240</v>
      </c>
      <c r="B1397" s="168" t="s">
        <v>240</v>
      </c>
      <c r="C1397" s="195" t="s">
        <v>241</v>
      </c>
      <c r="D1397" s="195" t="s">
        <v>241</v>
      </c>
      <c r="E1397" s="168" t="s">
        <v>4693</v>
      </c>
      <c r="F1397" s="195" t="s">
        <v>4391</v>
      </c>
      <c r="G1397" s="168" t="s">
        <v>136</v>
      </c>
      <c r="H1397" s="168" t="s">
        <v>135</v>
      </c>
      <c r="I1397" s="168" t="s">
        <v>56</v>
      </c>
      <c r="J1397" s="168"/>
      <c r="K1397" s="168">
        <v>4</v>
      </c>
      <c r="O1397" s="188"/>
      <c r="Q1397" s="168" t="s">
        <v>242</v>
      </c>
      <c r="S1397" s="168" t="s">
        <v>242</v>
      </c>
      <c r="T1397" s="168" t="s">
        <v>50</v>
      </c>
      <c r="U1397" s="168" t="s">
        <v>51</v>
      </c>
      <c r="V1397" s="168">
        <v>2020</v>
      </c>
      <c r="W1397" s="168">
        <v>1.2</v>
      </c>
      <c r="Z1397" s="186" t="s">
        <v>2537</v>
      </c>
      <c r="AA1397" s="168" t="s">
        <v>52</v>
      </c>
    </row>
    <row r="1398" spans="1:27" hidden="1" x14ac:dyDescent="0.2">
      <c r="A1398" s="168" t="s">
        <v>240</v>
      </c>
      <c r="B1398" s="168" t="s">
        <v>240</v>
      </c>
      <c r="C1398" s="195" t="s">
        <v>241</v>
      </c>
      <c r="D1398" s="195" t="s">
        <v>241</v>
      </c>
      <c r="E1398" s="168" t="s">
        <v>4693</v>
      </c>
      <c r="F1398" s="195" t="s">
        <v>4391</v>
      </c>
      <c r="G1398" s="168" t="s">
        <v>139</v>
      </c>
      <c r="H1398" s="168" t="s">
        <v>138</v>
      </c>
      <c r="I1398" s="168" t="s">
        <v>38</v>
      </c>
      <c r="J1398" s="168"/>
      <c r="K1398" s="168">
        <v>7</v>
      </c>
      <c r="O1398" s="188"/>
      <c r="Q1398" s="168" t="s">
        <v>242</v>
      </c>
      <c r="S1398" s="168" t="s">
        <v>242</v>
      </c>
      <c r="T1398" s="168" t="s">
        <v>50</v>
      </c>
      <c r="U1398" s="168" t="s">
        <v>51</v>
      </c>
      <c r="V1398" s="168">
        <v>2020</v>
      </c>
      <c r="W1398" s="168">
        <v>1.2</v>
      </c>
      <c r="Z1398" s="186" t="s">
        <v>2537</v>
      </c>
      <c r="AA1398" s="168" t="s">
        <v>90</v>
      </c>
    </row>
    <row r="1399" spans="1:27" hidden="1" x14ac:dyDescent="0.2">
      <c r="A1399" s="168" t="s">
        <v>240</v>
      </c>
      <c r="B1399" s="168" t="s">
        <v>240</v>
      </c>
      <c r="C1399" s="195" t="s">
        <v>241</v>
      </c>
      <c r="D1399" s="195" t="s">
        <v>241</v>
      </c>
      <c r="E1399" s="168" t="s">
        <v>4693</v>
      </c>
      <c r="F1399" s="195" t="s">
        <v>4391</v>
      </c>
      <c r="G1399" s="168" t="s">
        <v>146</v>
      </c>
      <c r="H1399" s="168" t="s">
        <v>145</v>
      </c>
      <c r="I1399" s="168" t="s">
        <v>41</v>
      </c>
      <c r="J1399" s="168"/>
      <c r="K1399" s="168">
        <v>8</v>
      </c>
      <c r="O1399" s="188"/>
      <c r="Q1399" s="168" t="s">
        <v>242</v>
      </c>
      <c r="S1399" s="168" t="s">
        <v>242</v>
      </c>
      <c r="T1399" s="168" t="s">
        <v>50</v>
      </c>
      <c r="U1399" s="168" t="s">
        <v>51</v>
      </c>
      <c r="V1399" s="168">
        <v>2020</v>
      </c>
      <c r="W1399" s="168">
        <v>1.2</v>
      </c>
      <c r="Z1399" s="186" t="s">
        <v>2539</v>
      </c>
      <c r="AA1399" s="168" t="s">
        <v>90</v>
      </c>
    </row>
    <row r="1400" spans="1:27" hidden="1" x14ac:dyDescent="0.2">
      <c r="A1400" s="168" t="s">
        <v>240</v>
      </c>
      <c r="B1400" s="168" t="s">
        <v>240</v>
      </c>
      <c r="C1400" s="195" t="s">
        <v>241</v>
      </c>
      <c r="D1400" s="195" t="s">
        <v>241</v>
      </c>
      <c r="E1400" s="168" t="s">
        <v>4693</v>
      </c>
      <c r="F1400" s="195" t="s">
        <v>4391</v>
      </c>
      <c r="G1400" s="168" t="s">
        <v>144</v>
      </c>
      <c r="H1400" s="168" t="s">
        <v>143</v>
      </c>
      <c r="I1400" s="168" t="s">
        <v>66</v>
      </c>
      <c r="J1400" s="168"/>
      <c r="K1400" s="168">
        <v>9</v>
      </c>
      <c r="O1400" s="188"/>
      <c r="Q1400" s="168" t="s">
        <v>242</v>
      </c>
      <c r="S1400" s="168" t="s">
        <v>242</v>
      </c>
      <c r="T1400" s="168" t="s">
        <v>50</v>
      </c>
      <c r="U1400" s="168" t="s">
        <v>51</v>
      </c>
      <c r="V1400" s="168">
        <v>2020</v>
      </c>
      <c r="W1400" s="168">
        <v>1.2</v>
      </c>
      <c r="Z1400" s="186" t="s">
        <v>2538</v>
      </c>
      <c r="AA1400" s="168" t="s">
        <v>90</v>
      </c>
    </row>
    <row r="1401" spans="1:27" hidden="1" x14ac:dyDescent="0.2">
      <c r="A1401" s="168" t="s">
        <v>537</v>
      </c>
      <c r="B1401" s="168" t="s">
        <v>537</v>
      </c>
      <c r="C1401" s="168" t="s">
        <v>4377</v>
      </c>
      <c r="D1401" s="168" t="s">
        <v>4377</v>
      </c>
      <c r="E1401" s="168" t="s">
        <v>4699</v>
      </c>
      <c r="F1401" s="168" t="s">
        <v>538</v>
      </c>
      <c r="G1401" s="168" t="s">
        <v>425</v>
      </c>
      <c r="H1401" s="168" t="s">
        <v>424</v>
      </c>
      <c r="I1401" s="168" t="s">
        <v>53</v>
      </c>
      <c r="J1401" s="168"/>
      <c r="K1401" s="168">
        <v>3</v>
      </c>
      <c r="O1401" s="188"/>
      <c r="Q1401" s="168" t="s">
        <v>539</v>
      </c>
      <c r="S1401" s="168" t="s">
        <v>539</v>
      </c>
      <c r="T1401" s="168" t="s">
        <v>419</v>
      </c>
      <c r="U1401" s="168" t="s">
        <v>419</v>
      </c>
      <c r="V1401" s="168">
        <v>2020</v>
      </c>
      <c r="W1401" s="168">
        <v>1.2</v>
      </c>
      <c r="Z1401" s="186" t="s">
        <v>2558</v>
      </c>
      <c r="AA1401" s="168" t="s">
        <v>90</v>
      </c>
    </row>
    <row r="1402" spans="1:27" hidden="1" x14ac:dyDescent="0.2">
      <c r="A1402" s="168" t="s">
        <v>537</v>
      </c>
      <c r="B1402" s="168" t="s">
        <v>537</v>
      </c>
      <c r="C1402" s="168" t="s">
        <v>4377</v>
      </c>
      <c r="D1402" s="168" t="s">
        <v>4377</v>
      </c>
      <c r="E1402" s="168" t="s">
        <v>4699</v>
      </c>
      <c r="F1402" s="168" t="s">
        <v>538</v>
      </c>
      <c r="G1402" s="168" t="s">
        <v>427</v>
      </c>
      <c r="H1402" s="168" t="s">
        <v>426</v>
      </c>
      <c r="I1402" s="168" t="s">
        <v>56</v>
      </c>
      <c r="J1402" s="168"/>
      <c r="K1402" s="168">
        <v>4</v>
      </c>
      <c r="O1402" s="188"/>
      <c r="Q1402" s="168" t="s">
        <v>539</v>
      </c>
      <c r="S1402" s="168" t="s">
        <v>539</v>
      </c>
      <c r="T1402" s="168" t="s">
        <v>419</v>
      </c>
      <c r="U1402" s="168" t="s">
        <v>419</v>
      </c>
      <c r="V1402" s="168">
        <v>2020</v>
      </c>
      <c r="W1402" s="168">
        <v>1.2</v>
      </c>
      <c r="Z1402" s="186" t="s">
        <v>2534</v>
      </c>
      <c r="AA1402" s="168" t="s">
        <v>90</v>
      </c>
    </row>
    <row r="1403" spans="1:27" hidden="1" x14ac:dyDescent="0.2">
      <c r="A1403" s="168" t="s">
        <v>537</v>
      </c>
      <c r="B1403" s="168" t="s">
        <v>537</v>
      </c>
      <c r="C1403" s="168" t="s">
        <v>4377</v>
      </c>
      <c r="D1403" s="168" t="s">
        <v>4377</v>
      </c>
      <c r="E1403" s="168" t="s">
        <v>4699</v>
      </c>
      <c r="F1403" s="168" t="s">
        <v>538</v>
      </c>
      <c r="G1403" s="168" t="s">
        <v>417</v>
      </c>
      <c r="H1403" s="168" t="s">
        <v>416</v>
      </c>
      <c r="I1403" s="168" t="s">
        <v>22</v>
      </c>
      <c r="J1403" s="168"/>
      <c r="K1403" s="168">
        <v>5</v>
      </c>
      <c r="O1403" s="188"/>
      <c r="Q1403" s="168" t="s">
        <v>539</v>
      </c>
      <c r="S1403" s="168" t="s">
        <v>539</v>
      </c>
      <c r="T1403" s="168" t="s">
        <v>419</v>
      </c>
      <c r="U1403" s="168" t="s">
        <v>419</v>
      </c>
      <c r="V1403" s="168">
        <v>2020</v>
      </c>
      <c r="W1403" s="168">
        <v>1.2</v>
      </c>
      <c r="Z1403" s="186" t="s">
        <v>2553</v>
      </c>
      <c r="AA1403" s="168" t="s">
        <v>90</v>
      </c>
    </row>
    <row r="1404" spans="1:27" hidden="1" x14ac:dyDescent="0.2">
      <c r="A1404" s="168" t="s">
        <v>537</v>
      </c>
      <c r="B1404" s="168" t="s">
        <v>537</v>
      </c>
      <c r="C1404" s="168" t="s">
        <v>4377</v>
      </c>
      <c r="D1404" s="168" t="s">
        <v>4377</v>
      </c>
      <c r="E1404" s="168" t="s">
        <v>4699</v>
      </c>
      <c r="F1404" s="168" t="s">
        <v>538</v>
      </c>
      <c r="G1404" s="168" t="s">
        <v>421</v>
      </c>
      <c r="H1404" s="168" t="s">
        <v>420</v>
      </c>
      <c r="I1404" s="168" t="s">
        <v>28</v>
      </c>
      <c r="J1404" s="168"/>
      <c r="K1404" s="168">
        <v>6</v>
      </c>
      <c r="O1404" s="188"/>
      <c r="Q1404" s="168" t="s">
        <v>539</v>
      </c>
      <c r="S1404" s="168" t="s">
        <v>539</v>
      </c>
      <c r="T1404" s="168" t="s">
        <v>419</v>
      </c>
      <c r="U1404" s="168" t="s">
        <v>419</v>
      </c>
      <c r="V1404" s="168">
        <v>2020</v>
      </c>
      <c r="W1404" s="168">
        <v>1.2</v>
      </c>
      <c r="Z1404" s="186" t="s">
        <v>2553</v>
      </c>
      <c r="AA1404" s="168" t="s">
        <v>90</v>
      </c>
    </row>
    <row r="1405" spans="1:27" hidden="1" x14ac:dyDescent="0.2">
      <c r="A1405" s="168" t="s">
        <v>970</v>
      </c>
      <c r="B1405" s="168" t="s">
        <v>970</v>
      </c>
      <c r="C1405" s="168" t="s">
        <v>971</v>
      </c>
      <c r="D1405" s="168" t="s">
        <v>971</v>
      </c>
      <c r="E1405" s="168" t="s">
        <v>4693</v>
      </c>
      <c r="F1405" s="168" t="s">
        <v>972</v>
      </c>
      <c r="G1405" s="168" t="s">
        <v>498</v>
      </c>
      <c r="H1405" s="168" t="s">
        <v>497</v>
      </c>
      <c r="I1405" s="168" t="s">
        <v>31</v>
      </c>
      <c r="J1405" s="162"/>
      <c r="K1405" s="168">
        <v>1</v>
      </c>
      <c r="O1405" s="188"/>
      <c r="R1405" s="168" t="s">
        <v>973</v>
      </c>
      <c r="S1405" s="168" t="s">
        <v>973</v>
      </c>
      <c r="T1405" s="168" t="s">
        <v>491</v>
      </c>
      <c r="U1405" s="168" t="s">
        <v>492</v>
      </c>
      <c r="V1405" s="168">
        <v>2020</v>
      </c>
      <c r="W1405" s="168">
        <v>1.23</v>
      </c>
      <c r="X1405" s="168" t="s">
        <v>4402</v>
      </c>
      <c r="Z1405" s="188" t="s">
        <v>2514</v>
      </c>
      <c r="AA1405" s="168" t="s">
        <v>4399</v>
      </c>
    </row>
    <row r="1406" spans="1:27" hidden="1" x14ac:dyDescent="0.2">
      <c r="A1406" s="168" t="s">
        <v>970</v>
      </c>
      <c r="B1406" s="168" t="s">
        <v>970</v>
      </c>
      <c r="C1406" s="168" t="s">
        <v>971</v>
      </c>
      <c r="D1406" s="168" t="s">
        <v>971</v>
      </c>
      <c r="E1406" s="168" t="s">
        <v>4693</v>
      </c>
      <c r="F1406" s="168" t="s">
        <v>972</v>
      </c>
      <c r="G1406" s="168" t="s">
        <v>462</v>
      </c>
      <c r="H1406" s="168" t="s">
        <v>461</v>
      </c>
      <c r="I1406" s="168" t="s">
        <v>34</v>
      </c>
      <c r="J1406" s="168"/>
      <c r="K1406" s="168">
        <v>2</v>
      </c>
      <c r="O1406" s="188"/>
      <c r="R1406" s="168" t="s">
        <v>973</v>
      </c>
      <c r="S1406" s="168" t="s">
        <v>973</v>
      </c>
      <c r="T1406" s="168" t="s">
        <v>491</v>
      </c>
      <c r="U1406" s="168" t="s">
        <v>492</v>
      </c>
      <c r="V1406" s="168">
        <v>2020</v>
      </c>
      <c r="W1406" s="168">
        <v>1.23</v>
      </c>
      <c r="X1406" s="168" t="s">
        <v>4402</v>
      </c>
      <c r="Z1406" s="188" t="s">
        <v>2514</v>
      </c>
      <c r="AA1406" s="168" t="s">
        <v>4399</v>
      </c>
    </row>
    <row r="1407" spans="1:27" hidden="1" x14ac:dyDescent="0.2">
      <c r="A1407" s="168" t="s">
        <v>970</v>
      </c>
      <c r="B1407" s="168" t="s">
        <v>970</v>
      </c>
      <c r="C1407" s="168" t="s">
        <v>971</v>
      </c>
      <c r="D1407" s="168" t="s">
        <v>971</v>
      </c>
      <c r="E1407" s="168" t="s">
        <v>4693</v>
      </c>
      <c r="F1407" s="168" t="s">
        <v>972</v>
      </c>
      <c r="G1407" s="168" t="s">
        <v>502</v>
      </c>
      <c r="H1407" s="168" t="s">
        <v>501</v>
      </c>
      <c r="I1407" s="168" t="s">
        <v>56</v>
      </c>
      <c r="J1407" s="168"/>
      <c r="K1407" s="168">
        <v>4</v>
      </c>
      <c r="O1407" s="188"/>
      <c r="Q1407" s="168" t="s">
        <v>973</v>
      </c>
      <c r="S1407" s="168" t="s">
        <v>973</v>
      </c>
      <c r="T1407" s="168" t="s">
        <v>491</v>
      </c>
      <c r="U1407" s="168" t="s">
        <v>492</v>
      </c>
      <c r="V1407" s="168">
        <v>2020</v>
      </c>
      <c r="W1407" s="168">
        <v>1.23</v>
      </c>
      <c r="Z1407" s="188" t="s">
        <v>2570</v>
      </c>
      <c r="AA1407" s="168" t="s">
        <v>123</v>
      </c>
    </row>
    <row r="1408" spans="1:27" hidden="1" x14ac:dyDescent="0.2">
      <c r="A1408" s="168" t="s">
        <v>970</v>
      </c>
      <c r="B1408" s="168" t="s">
        <v>970</v>
      </c>
      <c r="C1408" s="168" t="s">
        <v>971</v>
      </c>
      <c r="D1408" s="168" t="s">
        <v>971</v>
      </c>
      <c r="E1408" s="168" t="s">
        <v>4693</v>
      </c>
      <c r="F1408" s="168" t="s">
        <v>972</v>
      </c>
      <c r="G1408" s="168" t="s">
        <v>496</v>
      </c>
      <c r="H1408" s="168" t="s">
        <v>495</v>
      </c>
      <c r="I1408" s="168" t="s">
        <v>22</v>
      </c>
      <c r="J1408" s="168"/>
      <c r="K1408" s="168">
        <v>5</v>
      </c>
      <c r="O1408" s="188"/>
      <c r="Q1408" s="168" t="s">
        <v>973</v>
      </c>
      <c r="S1408" s="168" t="s">
        <v>973</v>
      </c>
      <c r="T1408" s="168" t="s">
        <v>491</v>
      </c>
      <c r="U1408" s="168" t="s">
        <v>492</v>
      </c>
      <c r="V1408" s="168">
        <v>2020</v>
      </c>
      <c r="W1408" s="168">
        <v>1.23</v>
      </c>
      <c r="Z1408" s="188" t="s">
        <v>2568</v>
      </c>
      <c r="AA1408" s="168" t="s">
        <v>123</v>
      </c>
    </row>
    <row r="1409" spans="1:29" hidden="1" x14ac:dyDescent="0.2">
      <c r="A1409" s="168" t="s">
        <v>2117</v>
      </c>
      <c r="B1409" s="168" t="s">
        <v>2117</v>
      </c>
      <c r="C1409" s="168" t="s">
        <v>4382</v>
      </c>
      <c r="D1409" s="168" t="s">
        <v>4382</v>
      </c>
      <c r="E1409" s="168" t="s">
        <v>4699</v>
      </c>
      <c r="F1409" s="168" t="s">
        <v>2118</v>
      </c>
      <c r="G1409" s="168" t="s">
        <v>423</v>
      </c>
      <c r="H1409" s="168" t="s">
        <v>422</v>
      </c>
      <c r="I1409" s="168" t="s">
        <v>38</v>
      </c>
      <c r="J1409" s="168"/>
      <c r="K1409" s="168">
        <v>7</v>
      </c>
      <c r="O1409" s="188"/>
      <c r="Q1409" s="168" t="s">
        <v>2119</v>
      </c>
      <c r="S1409" s="168" t="s">
        <v>2119</v>
      </c>
      <c r="T1409" s="168" t="s">
        <v>419</v>
      </c>
      <c r="U1409" s="168" t="s">
        <v>419</v>
      </c>
      <c r="V1409" s="168">
        <v>2020</v>
      </c>
      <c r="W1409" s="168">
        <v>1.25</v>
      </c>
      <c r="Z1409" s="186" t="s">
        <v>2527</v>
      </c>
      <c r="AA1409" s="168" t="s">
        <v>90</v>
      </c>
    </row>
    <row r="1410" spans="1:29" hidden="1" x14ac:dyDescent="0.2">
      <c r="A1410" s="168" t="s">
        <v>519</v>
      </c>
      <c r="B1410" s="168" t="s">
        <v>519</v>
      </c>
      <c r="C1410" s="168" t="s">
        <v>520</v>
      </c>
      <c r="D1410" s="168" t="s">
        <v>520</v>
      </c>
      <c r="E1410" s="168" t="s">
        <v>4697</v>
      </c>
      <c r="F1410" s="168" t="s">
        <v>521</v>
      </c>
      <c r="G1410" s="168" t="s">
        <v>523</v>
      </c>
      <c r="H1410" s="168" t="s">
        <v>522</v>
      </c>
      <c r="I1410" s="168" t="s">
        <v>41</v>
      </c>
      <c r="J1410" s="168"/>
      <c r="K1410" s="168">
        <v>8</v>
      </c>
      <c r="O1410" s="188"/>
      <c r="Q1410" s="168" t="s">
        <v>524</v>
      </c>
      <c r="S1410" s="168" t="s">
        <v>524</v>
      </c>
      <c r="T1410" s="168" t="s">
        <v>187</v>
      </c>
      <c r="U1410" s="168" t="s">
        <v>187</v>
      </c>
      <c r="V1410" s="168">
        <v>2020</v>
      </c>
      <c r="W1410" s="168">
        <v>1.29</v>
      </c>
      <c r="Z1410" s="186" t="s">
        <v>2532</v>
      </c>
      <c r="AA1410" s="168" t="s">
        <v>90</v>
      </c>
    </row>
    <row r="1411" spans="1:29" x14ac:dyDescent="0.2">
      <c r="A1411" s="168" t="s">
        <v>1477</v>
      </c>
      <c r="B1411" s="168" t="s">
        <v>1477</v>
      </c>
      <c r="C1411" s="168" t="s">
        <v>1478</v>
      </c>
      <c r="D1411" s="168" t="s">
        <v>9672</v>
      </c>
      <c r="E1411" s="168" t="s">
        <v>4696</v>
      </c>
      <c r="F1411" s="168" t="s">
        <v>1479</v>
      </c>
      <c r="G1411" s="168" t="s">
        <v>518</v>
      </c>
      <c r="H1411" s="168" t="s">
        <v>517</v>
      </c>
      <c r="I1411" s="168" t="s">
        <v>56</v>
      </c>
      <c r="J1411" s="168"/>
      <c r="K1411" s="168">
        <v>4</v>
      </c>
      <c r="O1411" s="188"/>
      <c r="R1411" s="168" t="s">
        <v>9767</v>
      </c>
      <c r="S1411" s="168" t="s">
        <v>9767</v>
      </c>
      <c r="T1411" s="168" t="s">
        <v>193</v>
      </c>
      <c r="U1411" s="168" t="s">
        <v>194</v>
      </c>
      <c r="V1411" s="168">
        <v>2020</v>
      </c>
      <c r="W1411" s="168">
        <v>0.8</v>
      </c>
      <c r="X1411" s="168" t="s">
        <v>4402</v>
      </c>
      <c r="Z1411" s="186" t="s">
        <v>2554</v>
      </c>
      <c r="AA1411" s="168" t="s">
        <v>93</v>
      </c>
    </row>
    <row r="1412" spans="1:29" x14ac:dyDescent="0.2">
      <c r="A1412" s="168" t="s">
        <v>1477</v>
      </c>
      <c r="B1412" s="168" t="s">
        <v>1477</v>
      </c>
      <c r="C1412" s="168" t="s">
        <v>1478</v>
      </c>
      <c r="D1412" s="168" t="s">
        <v>9672</v>
      </c>
      <c r="E1412" s="168" t="s">
        <v>4696</v>
      </c>
      <c r="F1412" s="168" t="s">
        <v>1479</v>
      </c>
      <c r="G1412" s="168" t="s">
        <v>9673</v>
      </c>
      <c r="H1412" s="168" t="s">
        <v>9674</v>
      </c>
      <c r="I1412" s="168" t="s">
        <v>63</v>
      </c>
      <c r="J1412" s="168"/>
      <c r="K1412" s="168">
        <v>10</v>
      </c>
      <c r="O1412" s="188"/>
      <c r="Q1412" s="168" t="s">
        <v>9767</v>
      </c>
      <c r="S1412" s="168" t="s">
        <v>9767</v>
      </c>
      <c r="T1412" s="168" t="s">
        <v>193</v>
      </c>
      <c r="U1412" s="168" t="s">
        <v>194</v>
      </c>
      <c r="V1412" s="168">
        <v>2022</v>
      </c>
      <c r="W1412" s="168">
        <v>0.8</v>
      </c>
      <c r="Z1412" s="188" t="s">
        <v>9713</v>
      </c>
      <c r="AA1412" s="168" t="s">
        <v>93</v>
      </c>
    </row>
    <row r="1413" spans="1:29" hidden="1" x14ac:dyDescent="0.2">
      <c r="A1413" s="168" t="s">
        <v>2506</v>
      </c>
      <c r="B1413" s="168" t="s">
        <v>2506</v>
      </c>
      <c r="C1413" s="168" t="s">
        <v>2507</v>
      </c>
      <c r="D1413" s="168" t="s">
        <v>2507</v>
      </c>
      <c r="E1413" s="168" t="s">
        <v>4693</v>
      </c>
      <c r="G1413" s="168" t="s">
        <v>1102</v>
      </c>
      <c r="H1413" s="168" t="s">
        <v>1101</v>
      </c>
      <c r="I1413" s="168" t="s">
        <v>66</v>
      </c>
      <c r="J1413" s="168"/>
      <c r="K1413" s="168">
        <v>9</v>
      </c>
      <c r="O1413" s="188"/>
      <c r="Q1413" s="168" t="s">
        <v>2508</v>
      </c>
      <c r="S1413" s="168" t="s">
        <v>2508</v>
      </c>
      <c r="T1413" s="168" t="s">
        <v>656</v>
      </c>
      <c r="U1413" s="168" t="s">
        <v>657</v>
      </c>
      <c r="V1413" s="168">
        <v>2020</v>
      </c>
      <c r="W1413" s="168">
        <v>1.38</v>
      </c>
      <c r="X1413" s="168" t="s">
        <v>4903</v>
      </c>
      <c r="Z1413" s="186" t="s">
        <v>2515</v>
      </c>
      <c r="AA1413" s="168" t="s">
        <v>90</v>
      </c>
    </row>
    <row r="1414" spans="1:29" hidden="1" x14ac:dyDescent="0.2">
      <c r="A1414" s="168" t="s">
        <v>2506</v>
      </c>
      <c r="B1414" s="168" t="s">
        <v>9854</v>
      </c>
      <c r="C1414" s="168" t="s">
        <v>9849</v>
      </c>
      <c r="D1414" s="168" t="s">
        <v>9849</v>
      </c>
      <c r="E1414" s="168" t="s">
        <v>4693</v>
      </c>
      <c r="F1414" s="168" t="s">
        <v>9852</v>
      </c>
      <c r="G1414" s="168" t="s">
        <v>9845</v>
      </c>
      <c r="H1414" s="168" t="s">
        <v>9851</v>
      </c>
      <c r="I1414" s="168" t="s">
        <v>63</v>
      </c>
      <c r="K1414" s="168">
        <v>10</v>
      </c>
      <c r="L1414" s="168">
        <v>1</v>
      </c>
      <c r="O1414" s="201" t="s">
        <v>9853</v>
      </c>
      <c r="P1414" s="168" t="s">
        <v>9854</v>
      </c>
      <c r="Q1414" s="168" t="s">
        <v>2508</v>
      </c>
      <c r="R1414" s="168" t="s">
        <v>9855</v>
      </c>
      <c r="S1414" s="168" t="s">
        <v>9855</v>
      </c>
      <c r="T1414" s="168" t="s">
        <v>656</v>
      </c>
      <c r="U1414" s="168" t="s">
        <v>657</v>
      </c>
      <c r="V1414" s="168">
        <v>2022</v>
      </c>
      <c r="W1414" s="168">
        <v>1.38</v>
      </c>
      <c r="Z1414" s="188" t="s">
        <v>9751</v>
      </c>
      <c r="AA1414" s="168" t="s">
        <v>90</v>
      </c>
    </row>
    <row r="1415" spans="1:29" hidden="1" x14ac:dyDescent="0.2">
      <c r="A1415" s="168" t="s">
        <v>762</v>
      </c>
      <c r="B1415" s="168" t="s">
        <v>762</v>
      </c>
      <c r="C1415" s="168" t="s">
        <v>763</v>
      </c>
      <c r="D1415" s="168" t="s">
        <v>763</v>
      </c>
      <c r="E1415" s="168" t="s">
        <v>4692</v>
      </c>
      <c r="F1415" s="168" t="s">
        <v>760</v>
      </c>
      <c r="G1415" s="168" t="s">
        <v>597</v>
      </c>
      <c r="H1415" s="168" t="s">
        <v>596</v>
      </c>
      <c r="I1415" s="168" t="s">
        <v>53</v>
      </c>
      <c r="J1415" s="168"/>
      <c r="K1415" s="168">
        <v>3</v>
      </c>
      <c r="O1415" s="188"/>
      <c r="Q1415" s="168" t="s">
        <v>761</v>
      </c>
      <c r="S1415" s="168" t="s">
        <v>761</v>
      </c>
      <c r="T1415" s="168" t="s">
        <v>599</v>
      </c>
      <c r="U1415" s="168" t="s">
        <v>600</v>
      </c>
      <c r="V1415" s="168">
        <v>2020</v>
      </c>
      <c r="W1415" s="168">
        <v>1.4</v>
      </c>
      <c r="Z1415" s="186" t="s">
        <v>2572</v>
      </c>
      <c r="AA1415" s="168" t="s">
        <v>123</v>
      </c>
    </row>
    <row r="1416" spans="1:29" hidden="1" x14ac:dyDescent="0.2">
      <c r="A1416" s="168" t="s">
        <v>645</v>
      </c>
      <c r="B1416" s="168" t="s">
        <v>645</v>
      </c>
      <c r="C1416" s="168" t="s">
        <v>646</v>
      </c>
      <c r="D1416" s="168" t="s">
        <v>9687</v>
      </c>
      <c r="E1416" s="168" t="s">
        <v>4697</v>
      </c>
      <c r="F1416" s="168" t="s">
        <v>647</v>
      </c>
      <c r="G1416" s="168" t="s">
        <v>58</v>
      </c>
      <c r="H1416" s="168" t="s">
        <v>57</v>
      </c>
      <c r="I1416" s="168" t="s">
        <v>56</v>
      </c>
      <c r="J1416" s="168"/>
      <c r="K1416" s="168">
        <v>4</v>
      </c>
      <c r="O1416" s="188"/>
      <c r="Q1416" s="168" t="s">
        <v>648</v>
      </c>
      <c r="S1416" s="168" t="s">
        <v>648</v>
      </c>
      <c r="T1416" s="168" t="s">
        <v>50</v>
      </c>
      <c r="U1416" s="168" t="s">
        <v>51</v>
      </c>
      <c r="V1416" s="168">
        <v>2020</v>
      </c>
      <c r="W1416" s="168">
        <v>1.4</v>
      </c>
      <c r="Z1416" s="186" t="s">
        <v>2518</v>
      </c>
      <c r="AA1416" s="168" t="s">
        <v>52</v>
      </c>
    </row>
    <row r="1417" spans="1:29" hidden="1" x14ac:dyDescent="0.2">
      <c r="A1417" s="168" t="s">
        <v>645</v>
      </c>
      <c r="B1417" s="168" t="s">
        <v>645</v>
      </c>
      <c r="C1417" s="168" t="s">
        <v>646</v>
      </c>
      <c r="D1417" s="168" t="s">
        <v>9687</v>
      </c>
      <c r="E1417" s="168" t="s">
        <v>4697</v>
      </c>
      <c r="F1417" s="168" t="s">
        <v>647</v>
      </c>
      <c r="G1417" s="168" t="s">
        <v>407</v>
      </c>
      <c r="H1417" s="168" t="s">
        <v>406</v>
      </c>
      <c r="I1417" s="168" t="s">
        <v>22</v>
      </c>
      <c r="J1417" s="168"/>
      <c r="K1417" s="168">
        <v>5</v>
      </c>
      <c r="O1417" s="188"/>
      <c r="Q1417" s="168" t="s">
        <v>648</v>
      </c>
      <c r="S1417" s="168" t="s">
        <v>648</v>
      </c>
      <c r="T1417" s="168" t="s">
        <v>50</v>
      </c>
      <c r="U1417" s="168" t="s">
        <v>51</v>
      </c>
      <c r="V1417" s="168">
        <v>2020</v>
      </c>
      <c r="W1417" s="168">
        <v>1.4</v>
      </c>
      <c r="Z1417" s="186" t="s">
        <v>2517</v>
      </c>
      <c r="AA1417" s="168" t="s">
        <v>52</v>
      </c>
    </row>
    <row r="1418" spans="1:29" hidden="1" x14ac:dyDescent="0.2">
      <c r="A1418" s="168" t="s">
        <v>645</v>
      </c>
      <c r="B1418" s="168" t="s">
        <v>645</v>
      </c>
      <c r="C1418" s="168" t="s">
        <v>646</v>
      </c>
      <c r="D1418" s="168" t="s">
        <v>9687</v>
      </c>
      <c r="E1418" s="168" t="s">
        <v>4697</v>
      </c>
      <c r="F1418" s="168" t="s">
        <v>647</v>
      </c>
      <c r="G1418" s="168" t="s">
        <v>410</v>
      </c>
      <c r="H1418" s="168" t="s">
        <v>409</v>
      </c>
      <c r="I1418" s="168" t="s">
        <v>28</v>
      </c>
      <c r="J1418" s="168"/>
      <c r="K1418" s="168">
        <v>6</v>
      </c>
      <c r="O1418" s="188"/>
      <c r="Q1418" s="168" t="s">
        <v>648</v>
      </c>
      <c r="S1418" s="168" t="s">
        <v>648</v>
      </c>
      <c r="T1418" s="168" t="s">
        <v>50</v>
      </c>
      <c r="U1418" s="168" t="s">
        <v>51</v>
      </c>
      <c r="V1418" s="168">
        <v>2020</v>
      </c>
      <c r="W1418" s="168">
        <v>1.4</v>
      </c>
      <c r="Z1418" s="186" t="s">
        <v>2539</v>
      </c>
      <c r="AA1418" s="168" t="s">
        <v>52</v>
      </c>
    </row>
    <row r="1419" spans="1:29" hidden="1" x14ac:dyDescent="0.2">
      <c r="A1419" s="168" t="s">
        <v>645</v>
      </c>
      <c r="B1419" s="168" t="s">
        <v>645</v>
      </c>
      <c r="C1419" s="168" t="s">
        <v>646</v>
      </c>
      <c r="D1419" s="168" t="s">
        <v>9687</v>
      </c>
      <c r="E1419" s="168" t="s">
        <v>4697</v>
      </c>
      <c r="F1419" s="168" t="s">
        <v>647</v>
      </c>
      <c r="G1419" s="168" t="s">
        <v>412</v>
      </c>
      <c r="H1419" s="168" t="s">
        <v>411</v>
      </c>
      <c r="I1419" s="168" t="s">
        <v>38</v>
      </c>
      <c r="J1419" s="168"/>
      <c r="K1419" s="168">
        <v>7</v>
      </c>
      <c r="O1419" s="188"/>
      <c r="Q1419" s="168" t="s">
        <v>648</v>
      </c>
      <c r="S1419" s="168" t="s">
        <v>648</v>
      </c>
      <c r="T1419" s="168" t="s">
        <v>50</v>
      </c>
      <c r="U1419" s="168" t="s">
        <v>51</v>
      </c>
      <c r="V1419" s="168">
        <v>2020</v>
      </c>
      <c r="W1419" s="168">
        <v>1.4</v>
      </c>
      <c r="Z1419" s="186" t="s">
        <v>2539</v>
      </c>
      <c r="AA1419" s="168" t="s">
        <v>52</v>
      </c>
    </row>
    <row r="1420" spans="1:29" hidden="1" x14ac:dyDescent="0.2">
      <c r="A1420" s="168" t="s">
        <v>634</v>
      </c>
      <c r="B1420" s="168" t="s">
        <v>634</v>
      </c>
      <c r="C1420" s="195" t="s">
        <v>635</v>
      </c>
      <c r="D1420" s="195" t="s">
        <v>635</v>
      </c>
      <c r="E1420" s="168" t="s">
        <v>4693</v>
      </c>
      <c r="F1420" s="195"/>
      <c r="G1420" s="168" t="s">
        <v>144</v>
      </c>
      <c r="H1420" s="168" t="s">
        <v>143</v>
      </c>
      <c r="I1420" s="168" t="s">
        <v>66</v>
      </c>
      <c r="J1420" s="168"/>
      <c r="K1420" s="168">
        <v>9</v>
      </c>
      <c r="O1420" s="188"/>
      <c r="Q1420" s="168" t="s">
        <v>636</v>
      </c>
      <c r="S1420" s="168" t="s">
        <v>636</v>
      </c>
      <c r="T1420" s="168" t="s">
        <v>50</v>
      </c>
      <c r="U1420" s="168" t="s">
        <v>51</v>
      </c>
      <c r="V1420" s="168">
        <v>2020</v>
      </c>
      <c r="W1420" s="168">
        <v>1.43</v>
      </c>
      <c r="Z1420" s="186" t="s">
        <v>2538</v>
      </c>
      <c r="AA1420" s="168" t="s">
        <v>90</v>
      </c>
    </row>
    <row r="1421" spans="1:29" hidden="1" x14ac:dyDescent="0.2">
      <c r="A1421" s="168" t="s">
        <v>2347</v>
      </c>
      <c r="B1421" s="168" t="s">
        <v>2347</v>
      </c>
      <c r="C1421" s="168" t="s">
        <v>2348</v>
      </c>
      <c r="D1421" s="168" t="s">
        <v>2348</v>
      </c>
      <c r="E1421" s="168" t="s">
        <v>4693</v>
      </c>
      <c r="F1421" s="168" t="s">
        <v>2349</v>
      </c>
      <c r="G1421" s="168" t="s">
        <v>462</v>
      </c>
      <c r="H1421" s="168" t="s">
        <v>461</v>
      </c>
      <c r="I1421" s="168" t="s">
        <v>34</v>
      </c>
      <c r="J1421" s="168"/>
      <c r="K1421" s="168">
        <v>2</v>
      </c>
      <c r="O1421" s="188"/>
      <c r="R1421" s="168" t="s">
        <v>2350</v>
      </c>
      <c r="S1421" s="168" t="s">
        <v>2350</v>
      </c>
      <c r="T1421" s="168" t="s">
        <v>845</v>
      </c>
      <c r="U1421" s="168" t="s">
        <v>845</v>
      </c>
      <c r="V1421" s="168">
        <v>2020</v>
      </c>
      <c r="W1421" s="168">
        <v>1.5</v>
      </c>
      <c r="X1421" s="168" t="s">
        <v>4402</v>
      </c>
      <c r="Y1421" s="168">
        <v>1</v>
      </c>
      <c r="Z1421" s="186" t="s">
        <v>2514</v>
      </c>
      <c r="AA1421" s="168" t="s">
        <v>4399</v>
      </c>
    </row>
    <row r="1422" spans="1:29" x14ac:dyDescent="0.2">
      <c r="A1422" s="168" t="s">
        <v>1477</v>
      </c>
      <c r="B1422" s="168" t="s">
        <v>1477</v>
      </c>
      <c r="C1422" s="168" t="s">
        <v>1478</v>
      </c>
      <c r="D1422" s="168" t="s">
        <v>9672</v>
      </c>
      <c r="E1422" s="168" t="s">
        <v>4696</v>
      </c>
      <c r="F1422" s="168" t="s">
        <v>1479</v>
      </c>
      <c r="I1422" s="168" t="s">
        <v>34</v>
      </c>
      <c r="J1422" s="168"/>
      <c r="K1422" s="168">
        <v>2</v>
      </c>
      <c r="O1422" s="188"/>
      <c r="T1422" s="168" t="s">
        <v>193</v>
      </c>
      <c r="U1422" s="168" t="s">
        <v>194</v>
      </c>
      <c r="V1422" s="168">
        <v>2022</v>
      </c>
      <c r="X1422" s="168" t="s">
        <v>4403</v>
      </c>
      <c r="Z1422" s="186"/>
      <c r="AA1422" s="168" t="s">
        <v>93</v>
      </c>
      <c r="AB1422" s="165" t="s">
        <v>7099</v>
      </c>
      <c r="AC1422" s="165" t="s">
        <v>8324</v>
      </c>
    </row>
    <row r="1423" spans="1:29" x14ac:dyDescent="0.2">
      <c r="A1423" s="165" t="s">
        <v>1477</v>
      </c>
      <c r="B1423" s="165" t="s">
        <v>6967</v>
      </c>
      <c r="C1423" s="180" t="s">
        <v>8284</v>
      </c>
      <c r="D1423" s="180" t="s">
        <v>8284</v>
      </c>
      <c r="E1423" s="168" t="s">
        <v>4696</v>
      </c>
      <c r="F1423" s="168" t="s">
        <v>1479</v>
      </c>
      <c r="G1423" s="165" t="s">
        <v>515</v>
      </c>
      <c r="H1423" s="165" t="s">
        <v>6631</v>
      </c>
      <c r="I1423" s="165" t="s">
        <v>34</v>
      </c>
      <c r="J1423" s="165"/>
      <c r="K1423" s="165">
        <v>2</v>
      </c>
      <c r="L1423" s="165">
        <v>1</v>
      </c>
      <c r="P1423" s="165" t="s">
        <v>6967</v>
      </c>
      <c r="T1423" s="168" t="s">
        <v>193</v>
      </c>
      <c r="U1423" s="168" t="s">
        <v>194</v>
      </c>
      <c r="V1423" s="168">
        <v>2022</v>
      </c>
      <c r="X1423" s="168" t="s">
        <v>4403</v>
      </c>
      <c r="Z1423" s="186" t="s">
        <v>2546</v>
      </c>
      <c r="AA1423" s="168" t="s">
        <v>93</v>
      </c>
    </row>
    <row r="1424" spans="1:29" x14ac:dyDescent="0.2">
      <c r="A1424" s="165" t="s">
        <v>6662</v>
      </c>
      <c r="B1424" s="165" t="s">
        <v>7098</v>
      </c>
      <c r="C1424" s="179" t="s">
        <v>8283</v>
      </c>
      <c r="D1424" s="179" t="s">
        <v>8283</v>
      </c>
      <c r="E1424" s="168" t="s">
        <v>4696</v>
      </c>
      <c r="F1424" s="168" t="s">
        <v>1479</v>
      </c>
      <c r="G1424" s="165" t="s">
        <v>6635</v>
      </c>
      <c r="H1424" s="165" t="s">
        <v>6636</v>
      </c>
      <c r="I1424" s="165" t="s">
        <v>34</v>
      </c>
      <c r="J1424" s="165"/>
      <c r="K1424" s="165">
        <v>2</v>
      </c>
      <c r="L1424" s="165">
        <v>1</v>
      </c>
      <c r="P1424" s="165" t="s">
        <v>7098</v>
      </c>
      <c r="T1424" s="168" t="s">
        <v>193</v>
      </c>
      <c r="U1424" s="168" t="s">
        <v>194</v>
      </c>
      <c r="V1424" s="168">
        <v>2022</v>
      </c>
      <c r="X1424" s="168" t="s">
        <v>4403</v>
      </c>
      <c r="Z1424" s="188" t="s">
        <v>9691</v>
      </c>
      <c r="AA1424" s="168" t="s">
        <v>93</v>
      </c>
    </row>
    <row r="1425" spans="1:27" hidden="1" x14ac:dyDescent="0.2">
      <c r="A1425" s="168" t="s">
        <v>2201</v>
      </c>
      <c r="B1425" s="168" t="s">
        <v>2201</v>
      </c>
      <c r="C1425" s="168" t="s">
        <v>2202</v>
      </c>
      <c r="D1425" s="168" t="s">
        <v>9689</v>
      </c>
      <c r="E1425" s="168" t="s">
        <v>4697</v>
      </c>
      <c r="F1425" s="168" t="s">
        <v>2203</v>
      </c>
      <c r="G1425" s="168" t="s">
        <v>55</v>
      </c>
      <c r="H1425" s="168" t="s">
        <v>54</v>
      </c>
      <c r="I1425" s="168" t="s">
        <v>53</v>
      </c>
      <c r="J1425" s="168"/>
      <c r="K1425" s="168">
        <v>3</v>
      </c>
      <c r="O1425" s="188"/>
      <c r="Q1425" s="168" t="s">
        <v>2204</v>
      </c>
      <c r="S1425" s="168" t="s">
        <v>2204</v>
      </c>
      <c r="T1425" s="168" t="s">
        <v>50</v>
      </c>
      <c r="U1425" s="168" t="s">
        <v>51</v>
      </c>
      <c r="V1425" s="168">
        <v>2020</v>
      </c>
      <c r="W1425" s="168">
        <v>1.5</v>
      </c>
      <c r="Z1425" s="186" t="s">
        <v>2518</v>
      </c>
      <c r="AA1425" s="168" t="s">
        <v>52</v>
      </c>
    </row>
    <row r="1426" spans="1:27" hidden="1" x14ac:dyDescent="0.2">
      <c r="A1426" s="168" t="s">
        <v>2079</v>
      </c>
      <c r="B1426" s="168" t="s">
        <v>2079</v>
      </c>
      <c r="C1426" s="168" t="s">
        <v>2080</v>
      </c>
      <c r="D1426" s="168" t="s">
        <v>2080</v>
      </c>
      <c r="E1426" s="168" t="s">
        <v>4693</v>
      </c>
      <c r="F1426" s="168" t="s">
        <v>2081</v>
      </c>
      <c r="G1426" s="168" t="s">
        <v>2014</v>
      </c>
      <c r="H1426" s="168" t="s">
        <v>2013</v>
      </c>
      <c r="I1426" s="168" t="s">
        <v>53</v>
      </c>
      <c r="J1426" s="168"/>
      <c r="K1426" s="168">
        <v>3</v>
      </c>
      <c r="O1426" s="188"/>
      <c r="Q1426" s="168" t="s">
        <v>2082</v>
      </c>
      <c r="S1426" s="168" t="s">
        <v>2082</v>
      </c>
      <c r="T1426" s="168" t="s">
        <v>419</v>
      </c>
      <c r="U1426" s="168" t="s">
        <v>419</v>
      </c>
      <c r="V1426" s="168">
        <v>2020</v>
      </c>
      <c r="W1426" s="168">
        <v>1.5</v>
      </c>
      <c r="Z1426" s="186" t="s">
        <v>2533</v>
      </c>
      <c r="AA1426" s="168" t="s">
        <v>90</v>
      </c>
    </row>
    <row r="1427" spans="1:27" hidden="1" x14ac:dyDescent="0.2">
      <c r="A1427" s="168" t="s">
        <v>1569</v>
      </c>
      <c r="B1427" s="168" t="s">
        <v>1569</v>
      </c>
      <c r="C1427" s="168" t="s">
        <v>1570</v>
      </c>
      <c r="D1427" s="168" t="s">
        <v>1570</v>
      </c>
      <c r="E1427" s="168" t="s">
        <v>4693</v>
      </c>
      <c r="F1427" s="168" t="s">
        <v>1571</v>
      </c>
      <c r="G1427" s="168" t="s">
        <v>498</v>
      </c>
      <c r="H1427" s="168" t="s">
        <v>497</v>
      </c>
      <c r="I1427" s="168" t="s">
        <v>31</v>
      </c>
      <c r="J1427" s="162"/>
      <c r="K1427" s="168">
        <v>1</v>
      </c>
      <c r="O1427" s="188"/>
      <c r="R1427" s="168" t="s">
        <v>1572</v>
      </c>
      <c r="S1427" s="168" t="s">
        <v>1572</v>
      </c>
      <c r="T1427" s="168" t="s">
        <v>491</v>
      </c>
      <c r="U1427" s="168" t="s">
        <v>492</v>
      </c>
      <c r="V1427" s="168">
        <v>2020</v>
      </c>
      <c r="W1427" s="168">
        <v>1.51</v>
      </c>
      <c r="X1427" s="168" t="s">
        <v>4402</v>
      </c>
      <c r="Z1427" s="188" t="s">
        <v>2514</v>
      </c>
      <c r="AA1427" s="168" t="s">
        <v>4399</v>
      </c>
    </row>
    <row r="1428" spans="1:27" hidden="1" x14ac:dyDescent="0.2">
      <c r="A1428" s="168" t="s">
        <v>970</v>
      </c>
      <c r="B1428" s="168" t="s">
        <v>970</v>
      </c>
      <c r="C1428" s="168" t="s">
        <v>971</v>
      </c>
      <c r="D1428" s="168" t="s">
        <v>971</v>
      </c>
      <c r="E1428" s="168" t="s">
        <v>4693</v>
      </c>
      <c r="F1428" s="168" t="s">
        <v>972</v>
      </c>
      <c r="G1428" s="168" t="s">
        <v>500</v>
      </c>
      <c r="H1428" s="168" t="s">
        <v>499</v>
      </c>
      <c r="I1428" s="168" t="s">
        <v>53</v>
      </c>
      <c r="J1428" s="168"/>
      <c r="K1428" s="168">
        <v>3</v>
      </c>
      <c r="O1428" s="188"/>
      <c r="Q1428" s="168" t="s">
        <v>973</v>
      </c>
      <c r="S1428" s="168" t="s">
        <v>973</v>
      </c>
      <c r="T1428" s="168" t="s">
        <v>491</v>
      </c>
      <c r="U1428" s="168" t="s">
        <v>492</v>
      </c>
      <c r="V1428" s="168">
        <v>2020</v>
      </c>
      <c r="W1428" s="168">
        <v>1.54</v>
      </c>
      <c r="Z1428" s="188" t="s">
        <v>2569</v>
      </c>
      <c r="AA1428" s="168" t="s">
        <v>123</v>
      </c>
    </row>
    <row r="1429" spans="1:27" hidden="1" x14ac:dyDescent="0.2">
      <c r="A1429" s="168" t="s">
        <v>1431</v>
      </c>
      <c r="B1429" s="168" t="s">
        <v>1431</v>
      </c>
      <c r="C1429" s="168" t="s">
        <v>1432</v>
      </c>
      <c r="D1429" s="168" t="s">
        <v>1432</v>
      </c>
      <c r="E1429" s="168" t="s">
        <v>4693</v>
      </c>
      <c r="F1429" s="168" t="s">
        <v>1433</v>
      </c>
      <c r="G1429" s="168" t="s">
        <v>462</v>
      </c>
      <c r="H1429" s="168" t="s">
        <v>461</v>
      </c>
      <c r="I1429" s="168" t="s">
        <v>34</v>
      </c>
      <c r="J1429" s="168"/>
      <c r="K1429" s="168">
        <v>2</v>
      </c>
      <c r="O1429" s="188"/>
      <c r="R1429" s="168" t="s">
        <v>1434</v>
      </c>
      <c r="S1429" s="168" t="s">
        <v>1434</v>
      </c>
      <c r="T1429" s="168" t="s">
        <v>845</v>
      </c>
      <c r="U1429" s="168" t="s">
        <v>845</v>
      </c>
      <c r="V1429" s="168">
        <v>2020</v>
      </c>
      <c r="W1429" s="168">
        <v>1.6</v>
      </c>
      <c r="X1429" s="168" t="s">
        <v>4402</v>
      </c>
      <c r="Y1429" s="168">
        <v>1</v>
      </c>
      <c r="Z1429" s="186" t="s">
        <v>2514</v>
      </c>
      <c r="AA1429" s="168" t="s">
        <v>4399</v>
      </c>
    </row>
    <row r="1430" spans="1:27" x14ac:dyDescent="0.2">
      <c r="A1430" s="168" t="s">
        <v>1489</v>
      </c>
      <c r="B1430" s="168" t="s">
        <v>1489</v>
      </c>
      <c r="C1430" s="168" t="s">
        <v>1490</v>
      </c>
      <c r="D1430" s="168" t="s">
        <v>1490</v>
      </c>
      <c r="E1430" s="168" t="s">
        <v>4694</v>
      </c>
      <c r="F1430" s="168" t="s">
        <v>1491</v>
      </c>
      <c r="G1430" s="168" t="s">
        <v>1493</v>
      </c>
      <c r="H1430" s="168" t="s">
        <v>1492</v>
      </c>
      <c r="I1430" s="168" t="s">
        <v>38</v>
      </c>
      <c r="J1430" s="168"/>
      <c r="K1430" s="168">
        <v>7</v>
      </c>
      <c r="O1430" s="188"/>
      <c r="Q1430" s="168" t="s">
        <v>1494</v>
      </c>
      <c r="S1430" s="168" t="s">
        <v>1494</v>
      </c>
      <c r="T1430" s="168" t="s">
        <v>193</v>
      </c>
      <c r="U1430" s="168" t="s">
        <v>194</v>
      </c>
      <c r="V1430" s="168">
        <v>2020</v>
      </c>
      <c r="W1430" s="168">
        <v>22.1</v>
      </c>
      <c r="Z1430" s="186" t="s">
        <v>2545</v>
      </c>
      <c r="AA1430" s="168" t="s">
        <v>93</v>
      </c>
    </row>
    <row r="1431" spans="1:27" x14ac:dyDescent="0.2">
      <c r="A1431" s="168" t="s">
        <v>1489</v>
      </c>
      <c r="B1431" s="168" t="s">
        <v>1489</v>
      </c>
      <c r="C1431" s="168" t="s">
        <v>1490</v>
      </c>
      <c r="D1431" s="168" t="s">
        <v>1490</v>
      </c>
      <c r="E1431" s="168" t="s">
        <v>4694</v>
      </c>
      <c r="F1431" s="168" t="s">
        <v>1491</v>
      </c>
      <c r="G1431" s="168" t="s">
        <v>1496</v>
      </c>
      <c r="H1431" s="168" t="s">
        <v>1495</v>
      </c>
      <c r="I1431" s="168" t="s">
        <v>41</v>
      </c>
      <c r="J1431" s="168"/>
      <c r="K1431" s="168">
        <v>8</v>
      </c>
      <c r="O1431" s="188"/>
      <c r="Q1431" s="168" t="s">
        <v>1494</v>
      </c>
      <c r="S1431" s="168" t="s">
        <v>1494</v>
      </c>
      <c r="T1431" s="168" t="s">
        <v>193</v>
      </c>
      <c r="U1431" s="168" t="s">
        <v>194</v>
      </c>
      <c r="V1431" s="168">
        <v>2020</v>
      </c>
      <c r="W1431" s="168">
        <v>22.1</v>
      </c>
      <c r="Z1431" s="186" t="s">
        <v>2545</v>
      </c>
      <c r="AA1431" s="168" t="s">
        <v>93</v>
      </c>
    </row>
    <row r="1432" spans="1:27" x14ac:dyDescent="0.2">
      <c r="A1432" s="168" t="s">
        <v>560</v>
      </c>
      <c r="B1432" s="168" t="s">
        <v>560</v>
      </c>
      <c r="C1432" s="168" t="s">
        <v>561</v>
      </c>
      <c r="D1432" s="168" t="s">
        <v>561</v>
      </c>
      <c r="E1432" s="168" t="s">
        <v>4696</v>
      </c>
      <c r="F1432" s="168" t="s">
        <v>562</v>
      </c>
      <c r="G1432" s="168" t="s">
        <v>192</v>
      </c>
      <c r="H1432" s="168" t="s">
        <v>191</v>
      </c>
      <c r="I1432" s="168" t="s">
        <v>53</v>
      </c>
      <c r="J1432" s="168"/>
      <c r="K1432" s="168">
        <v>3</v>
      </c>
      <c r="O1432" s="188"/>
      <c r="R1432" s="168" t="s">
        <v>9808</v>
      </c>
      <c r="S1432" s="168" t="s">
        <v>9808</v>
      </c>
      <c r="T1432" s="168" t="s">
        <v>193</v>
      </c>
      <c r="U1432" s="168" t="s">
        <v>194</v>
      </c>
      <c r="V1432" s="168">
        <v>2020</v>
      </c>
      <c r="W1432" s="168">
        <v>0.3</v>
      </c>
      <c r="X1432" s="168" t="s">
        <v>4402</v>
      </c>
      <c r="Z1432" s="186" t="s">
        <v>2546</v>
      </c>
      <c r="AA1432" s="168" t="s">
        <v>93</v>
      </c>
    </row>
    <row r="1433" spans="1:27" x14ac:dyDescent="0.2">
      <c r="A1433" s="168" t="s">
        <v>961</v>
      </c>
      <c r="B1433" s="168" t="s">
        <v>961</v>
      </c>
      <c r="C1433" s="168" t="s">
        <v>962</v>
      </c>
      <c r="D1433" s="168" t="s">
        <v>962</v>
      </c>
      <c r="E1433" s="168" t="s">
        <v>4696</v>
      </c>
      <c r="F1433" s="168" t="s">
        <v>963</v>
      </c>
      <c r="G1433" s="168" t="s">
        <v>192</v>
      </c>
      <c r="H1433" s="168" t="s">
        <v>191</v>
      </c>
      <c r="I1433" s="168" t="s">
        <v>53</v>
      </c>
      <c r="J1433" s="168"/>
      <c r="K1433" s="168">
        <v>3</v>
      </c>
      <c r="O1433" s="188"/>
      <c r="R1433" s="168" t="s">
        <v>9809</v>
      </c>
      <c r="S1433" s="168" t="s">
        <v>9809</v>
      </c>
      <c r="T1433" s="168" t="s">
        <v>193</v>
      </c>
      <c r="U1433" s="168" t="s">
        <v>194</v>
      </c>
      <c r="V1433" s="168">
        <v>2020</v>
      </c>
      <c r="W1433" s="168">
        <v>0.3</v>
      </c>
      <c r="X1433" s="168" t="s">
        <v>4402</v>
      </c>
      <c r="Z1433" s="186" t="s">
        <v>2546</v>
      </c>
      <c r="AA1433" s="168" t="s">
        <v>93</v>
      </c>
    </row>
    <row r="1434" spans="1:27" x14ac:dyDescent="0.2">
      <c r="A1434" s="168" t="s">
        <v>1668</v>
      </c>
      <c r="B1434" s="168" t="s">
        <v>1668</v>
      </c>
      <c r="C1434" s="168" t="s">
        <v>1664</v>
      </c>
      <c r="D1434" s="168" t="s">
        <v>1664</v>
      </c>
      <c r="E1434" s="168" t="s">
        <v>4694</v>
      </c>
      <c r="F1434" s="168" t="s">
        <v>1665</v>
      </c>
      <c r="G1434" s="168" t="s">
        <v>1670</v>
      </c>
      <c r="H1434" s="168" t="s">
        <v>1669</v>
      </c>
      <c r="I1434" s="168" t="s">
        <v>56</v>
      </c>
      <c r="J1434" s="168"/>
      <c r="K1434" s="168">
        <v>4</v>
      </c>
      <c r="O1434" s="188"/>
      <c r="R1434" s="168" t="s">
        <v>9725</v>
      </c>
      <c r="S1434" s="168" t="s">
        <v>9725</v>
      </c>
      <c r="T1434" s="168" t="s">
        <v>193</v>
      </c>
      <c r="U1434" s="168" t="s">
        <v>194</v>
      </c>
      <c r="V1434" s="168">
        <v>2020</v>
      </c>
      <c r="W1434" s="168">
        <v>0.3</v>
      </c>
      <c r="X1434" s="168" t="s">
        <v>4402</v>
      </c>
      <c r="Z1434" s="186" t="s">
        <v>2602</v>
      </c>
      <c r="AA1434" s="168" t="s">
        <v>93</v>
      </c>
    </row>
    <row r="1435" spans="1:27" x14ac:dyDescent="0.2">
      <c r="A1435" s="168" t="s">
        <v>1668</v>
      </c>
      <c r="B1435" s="168" t="s">
        <v>1668</v>
      </c>
      <c r="C1435" s="168" t="s">
        <v>1664</v>
      </c>
      <c r="D1435" s="168" t="s">
        <v>1664</v>
      </c>
      <c r="E1435" s="168" t="s">
        <v>4694</v>
      </c>
      <c r="F1435" s="168" t="s">
        <v>1665</v>
      </c>
      <c r="G1435" s="168" t="s">
        <v>1672</v>
      </c>
      <c r="H1435" s="168" t="s">
        <v>1671</v>
      </c>
      <c r="I1435" s="168" t="s">
        <v>22</v>
      </c>
      <c r="J1435" s="168"/>
      <c r="K1435" s="168">
        <v>5</v>
      </c>
      <c r="O1435" s="188"/>
      <c r="R1435" s="168" t="s">
        <v>9725</v>
      </c>
      <c r="S1435" s="168" t="s">
        <v>9725</v>
      </c>
      <c r="T1435" s="168" t="s">
        <v>193</v>
      </c>
      <c r="U1435" s="168" t="s">
        <v>194</v>
      </c>
      <c r="V1435" s="168">
        <v>2020</v>
      </c>
      <c r="W1435" s="168">
        <v>0.3</v>
      </c>
      <c r="X1435" s="168" t="s">
        <v>4402</v>
      </c>
      <c r="Z1435" s="186" t="s">
        <v>2603</v>
      </c>
      <c r="AA1435" s="168" t="s">
        <v>93</v>
      </c>
    </row>
    <row r="1436" spans="1:27" hidden="1" x14ac:dyDescent="0.2">
      <c r="A1436" s="168" t="s">
        <v>1569</v>
      </c>
      <c r="B1436" s="168" t="s">
        <v>1569</v>
      </c>
      <c r="C1436" s="168" t="s">
        <v>1570</v>
      </c>
      <c r="D1436" s="168" t="s">
        <v>1570</v>
      </c>
      <c r="E1436" s="168" t="s">
        <v>4693</v>
      </c>
      <c r="F1436" s="168" t="s">
        <v>1571</v>
      </c>
      <c r="G1436" s="168" t="s">
        <v>462</v>
      </c>
      <c r="H1436" s="168" t="s">
        <v>461</v>
      </c>
      <c r="I1436" s="168" t="s">
        <v>34</v>
      </c>
      <c r="J1436" s="168"/>
      <c r="K1436" s="168">
        <v>2</v>
      </c>
      <c r="O1436" s="188"/>
      <c r="R1436" s="168" t="s">
        <v>1572</v>
      </c>
      <c r="S1436" s="168" t="s">
        <v>1572</v>
      </c>
      <c r="T1436" s="168" t="s">
        <v>491</v>
      </c>
      <c r="U1436" s="168" t="s">
        <v>492</v>
      </c>
      <c r="V1436" s="168">
        <v>2020</v>
      </c>
      <c r="W1436" s="168">
        <v>1.68</v>
      </c>
      <c r="X1436" s="168" t="s">
        <v>4402</v>
      </c>
      <c r="Z1436" s="188" t="s">
        <v>2514</v>
      </c>
      <c r="AA1436" s="168" t="s">
        <v>4399</v>
      </c>
    </row>
    <row r="1437" spans="1:27" hidden="1" x14ac:dyDescent="0.2">
      <c r="A1437" s="168" t="s">
        <v>1569</v>
      </c>
      <c r="B1437" s="168" t="s">
        <v>1569</v>
      </c>
      <c r="C1437" s="168" t="s">
        <v>1570</v>
      </c>
      <c r="D1437" s="168" t="s">
        <v>1570</v>
      </c>
      <c r="E1437" s="168" t="s">
        <v>4693</v>
      </c>
      <c r="F1437" s="168" t="s">
        <v>1571</v>
      </c>
      <c r="G1437" s="168" t="s">
        <v>500</v>
      </c>
      <c r="H1437" s="168" t="s">
        <v>499</v>
      </c>
      <c r="I1437" s="168" t="s">
        <v>53</v>
      </c>
      <c r="J1437" s="168"/>
      <c r="K1437" s="168">
        <v>3</v>
      </c>
      <c r="O1437" s="188"/>
      <c r="Q1437" s="168" t="s">
        <v>1572</v>
      </c>
      <c r="S1437" s="168" t="s">
        <v>1572</v>
      </c>
      <c r="T1437" s="168" t="s">
        <v>491</v>
      </c>
      <c r="U1437" s="168" t="s">
        <v>492</v>
      </c>
      <c r="V1437" s="168">
        <v>2020</v>
      </c>
      <c r="W1437" s="168">
        <v>1.68</v>
      </c>
      <c r="Z1437" s="188" t="s">
        <v>2569</v>
      </c>
      <c r="AA1437" s="168" t="s">
        <v>123</v>
      </c>
    </row>
    <row r="1438" spans="1:27" hidden="1" x14ac:dyDescent="0.2">
      <c r="A1438" s="168" t="s">
        <v>821</v>
      </c>
      <c r="B1438" s="168" t="s">
        <v>821</v>
      </c>
      <c r="C1438" s="168" t="s">
        <v>822</v>
      </c>
      <c r="D1438" s="168" t="s">
        <v>822</v>
      </c>
      <c r="E1438" s="168" t="s">
        <v>4692</v>
      </c>
      <c r="F1438" s="168" t="s">
        <v>819</v>
      </c>
      <c r="G1438" s="168" t="s">
        <v>597</v>
      </c>
      <c r="H1438" s="168" t="s">
        <v>596</v>
      </c>
      <c r="I1438" s="168" t="s">
        <v>53</v>
      </c>
      <c r="J1438" s="168"/>
      <c r="K1438" s="168">
        <v>3</v>
      </c>
      <c r="O1438" s="188"/>
      <c r="Q1438" s="168" t="s">
        <v>820</v>
      </c>
      <c r="S1438" s="168" t="s">
        <v>820</v>
      </c>
      <c r="T1438" s="168" t="s">
        <v>599</v>
      </c>
      <c r="U1438" s="168" t="s">
        <v>600</v>
      </c>
      <c r="V1438" s="168">
        <v>2020</v>
      </c>
      <c r="W1438" s="168">
        <v>1.7</v>
      </c>
      <c r="Z1438" s="186" t="s">
        <v>2572</v>
      </c>
      <c r="AA1438" s="168" t="s">
        <v>123</v>
      </c>
    </row>
    <row r="1439" spans="1:27" hidden="1" x14ac:dyDescent="0.2">
      <c r="A1439" s="168" t="s">
        <v>1916</v>
      </c>
      <c r="B1439" s="168" t="s">
        <v>1916</v>
      </c>
      <c r="C1439" s="168" t="s">
        <v>1917</v>
      </c>
      <c r="D1439" s="168" t="s">
        <v>1917</v>
      </c>
      <c r="E1439" s="168" t="s">
        <v>4692</v>
      </c>
      <c r="F1439" s="168" t="s">
        <v>1914</v>
      </c>
      <c r="G1439" s="168" t="s">
        <v>700</v>
      </c>
      <c r="H1439" s="168" t="s">
        <v>699</v>
      </c>
      <c r="I1439" s="168" t="s">
        <v>53</v>
      </c>
      <c r="J1439" s="168"/>
      <c r="K1439" s="168">
        <v>3</v>
      </c>
      <c r="O1439" s="188"/>
      <c r="Q1439" s="168" t="s">
        <v>1915</v>
      </c>
      <c r="S1439" s="168" t="s">
        <v>1915</v>
      </c>
      <c r="T1439" s="168" t="s">
        <v>795</v>
      </c>
      <c r="U1439" s="168" t="s">
        <v>796</v>
      </c>
      <c r="V1439" s="168">
        <v>2020</v>
      </c>
      <c r="W1439" s="168">
        <v>1.7</v>
      </c>
      <c r="Z1439" s="186" t="s">
        <v>2535</v>
      </c>
      <c r="AA1439" s="168" t="s">
        <v>27</v>
      </c>
    </row>
    <row r="1440" spans="1:27" hidden="1" x14ac:dyDescent="0.2">
      <c r="A1440" s="168" t="s">
        <v>2225</v>
      </c>
      <c r="B1440" s="168" t="s">
        <v>2225</v>
      </c>
      <c r="C1440" s="168" t="s">
        <v>4383</v>
      </c>
      <c r="D1440" s="168" t="s">
        <v>4383</v>
      </c>
      <c r="E1440" s="168" t="s">
        <v>4699</v>
      </c>
      <c r="F1440" s="168" t="s">
        <v>2226</v>
      </c>
      <c r="G1440" s="168" t="s">
        <v>425</v>
      </c>
      <c r="H1440" s="168" t="s">
        <v>424</v>
      </c>
      <c r="I1440" s="168" t="s">
        <v>53</v>
      </c>
      <c r="J1440" s="168"/>
      <c r="K1440" s="168">
        <v>3</v>
      </c>
      <c r="O1440" s="188"/>
      <c r="Q1440" s="168" t="s">
        <v>2227</v>
      </c>
      <c r="S1440" s="168" t="s">
        <v>2227</v>
      </c>
      <c r="T1440" s="168" t="s">
        <v>419</v>
      </c>
      <c r="U1440" s="168" t="s">
        <v>419</v>
      </c>
      <c r="V1440" s="168">
        <v>2020</v>
      </c>
      <c r="W1440" s="168">
        <v>1.7</v>
      </c>
      <c r="Z1440" s="186" t="s">
        <v>2558</v>
      </c>
      <c r="AA1440" s="168" t="s">
        <v>90</v>
      </c>
    </row>
    <row r="1441" spans="1:29" hidden="1" x14ac:dyDescent="0.2">
      <c r="A1441" s="168" t="s">
        <v>2225</v>
      </c>
      <c r="B1441" s="168" t="s">
        <v>2225</v>
      </c>
      <c r="C1441" s="168" t="s">
        <v>4383</v>
      </c>
      <c r="D1441" s="168" t="s">
        <v>4383</v>
      </c>
      <c r="E1441" s="168" t="s">
        <v>4699</v>
      </c>
      <c r="F1441" s="168" t="s">
        <v>2226</v>
      </c>
      <c r="G1441" s="168" t="s">
        <v>427</v>
      </c>
      <c r="H1441" s="168" t="s">
        <v>426</v>
      </c>
      <c r="I1441" s="168" t="s">
        <v>56</v>
      </c>
      <c r="J1441" s="168"/>
      <c r="K1441" s="168">
        <v>4</v>
      </c>
      <c r="O1441" s="188"/>
      <c r="Q1441" s="168" t="s">
        <v>2227</v>
      </c>
      <c r="S1441" s="168" t="s">
        <v>2227</v>
      </c>
      <c r="T1441" s="168" t="s">
        <v>419</v>
      </c>
      <c r="U1441" s="168" t="s">
        <v>419</v>
      </c>
      <c r="V1441" s="168">
        <v>2020</v>
      </c>
      <c r="W1441" s="168">
        <v>1.7</v>
      </c>
      <c r="Z1441" s="186" t="s">
        <v>2534</v>
      </c>
      <c r="AA1441" s="168" t="s">
        <v>90</v>
      </c>
    </row>
    <row r="1442" spans="1:29" hidden="1" x14ac:dyDescent="0.2">
      <c r="A1442" s="168" t="s">
        <v>2225</v>
      </c>
      <c r="B1442" s="168" t="s">
        <v>2225</v>
      </c>
      <c r="C1442" s="168" t="s">
        <v>4383</v>
      </c>
      <c r="D1442" s="168" t="s">
        <v>4383</v>
      </c>
      <c r="E1442" s="168" t="s">
        <v>4699</v>
      </c>
      <c r="F1442" s="168" t="s">
        <v>2226</v>
      </c>
      <c r="G1442" s="168" t="s">
        <v>417</v>
      </c>
      <c r="H1442" s="168" t="s">
        <v>416</v>
      </c>
      <c r="I1442" s="168" t="s">
        <v>22</v>
      </c>
      <c r="J1442" s="168"/>
      <c r="K1442" s="168">
        <v>5</v>
      </c>
      <c r="O1442" s="188"/>
      <c r="Q1442" s="168" t="s">
        <v>2227</v>
      </c>
      <c r="S1442" s="168" t="s">
        <v>2227</v>
      </c>
      <c r="T1442" s="168" t="s">
        <v>419</v>
      </c>
      <c r="U1442" s="168" t="s">
        <v>419</v>
      </c>
      <c r="V1442" s="168">
        <v>2020</v>
      </c>
      <c r="W1442" s="168">
        <v>1.7</v>
      </c>
      <c r="Z1442" s="186" t="s">
        <v>2553</v>
      </c>
      <c r="AA1442" s="168" t="s">
        <v>90</v>
      </c>
    </row>
    <row r="1443" spans="1:29" hidden="1" x14ac:dyDescent="0.2">
      <c r="A1443" s="168" t="s">
        <v>2225</v>
      </c>
      <c r="B1443" s="168" t="s">
        <v>2225</v>
      </c>
      <c r="C1443" s="168" t="s">
        <v>4383</v>
      </c>
      <c r="D1443" s="168" t="s">
        <v>4383</v>
      </c>
      <c r="E1443" s="168" t="s">
        <v>4699</v>
      </c>
      <c r="F1443" s="168" t="s">
        <v>2226</v>
      </c>
      <c r="G1443" s="168" t="s">
        <v>421</v>
      </c>
      <c r="H1443" s="168" t="s">
        <v>420</v>
      </c>
      <c r="I1443" s="168" t="s">
        <v>28</v>
      </c>
      <c r="J1443" s="168"/>
      <c r="K1443" s="168">
        <v>6</v>
      </c>
      <c r="O1443" s="188"/>
      <c r="Q1443" s="168" t="s">
        <v>2227</v>
      </c>
      <c r="S1443" s="168" t="s">
        <v>2227</v>
      </c>
      <c r="T1443" s="168" t="s">
        <v>419</v>
      </c>
      <c r="U1443" s="168" t="s">
        <v>419</v>
      </c>
      <c r="V1443" s="168">
        <v>2020</v>
      </c>
      <c r="W1443" s="168">
        <v>1.7</v>
      </c>
      <c r="Z1443" s="186" t="s">
        <v>2553</v>
      </c>
      <c r="AA1443" s="168" t="s">
        <v>90</v>
      </c>
    </row>
    <row r="1444" spans="1:29" hidden="1" x14ac:dyDescent="0.2">
      <c r="A1444" s="168" t="s">
        <v>1093</v>
      </c>
      <c r="B1444" s="168" t="s">
        <v>1093</v>
      </c>
      <c r="C1444" s="168" t="s">
        <v>1094</v>
      </c>
      <c r="D1444" s="168" t="s">
        <v>1094</v>
      </c>
      <c r="E1444" s="168" t="s">
        <v>4693</v>
      </c>
      <c r="F1444" s="168" t="s">
        <v>1095</v>
      </c>
      <c r="G1444" s="168" t="s">
        <v>175</v>
      </c>
      <c r="H1444" s="168" t="s">
        <v>174</v>
      </c>
      <c r="I1444" s="168" t="s">
        <v>41</v>
      </c>
      <c r="J1444" s="168"/>
      <c r="K1444" s="168">
        <v>8</v>
      </c>
      <c r="O1444" s="188"/>
      <c r="Q1444" s="168" t="s">
        <v>1096</v>
      </c>
      <c r="S1444" s="168" t="s">
        <v>1096</v>
      </c>
      <c r="T1444" s="168" t="s">
        <v>177</v>
      </c>
      <c r="U1444" s="168" t="s">
        <v>178</v>
      </c>
      <c r="V1444" s="168">
        <v>2020</v>
      </c>
      <c r="W1444" s="168">
        <v>1.7</v>
      </c>
      <c r="Z1444" s="186" t="s">
        <v>2543</v>
      </c>
      <c r="AA1444" s="168" t="s">
        <v>123</v>
      </c>
    </row>
    <row r="1445" spans="1:29" hidden="1" x14ac:dyDescent="0.2">
      <c r="A1445" s="168" t="s">
        <v>1093</v>
      </c>
      <c r="B1445" s="168" t="s">
        <v>1093</v>
      </c>
      <c r="C1445" s="168" t="s">
        <v>1094</v>
      </c>
      <c r="D1445" s="168" t="s">
        <v>1094</v>
      </c>
      <c r="E1445" s="168" t="s">
        <v>4693</v>
      </c>
      <c r="F1445" s="168" t="s">
        <v>1095</v>
      </c>
      <c r="G1445" s="168" t="s">
        <v>180</v>
      </c>
      <c r="H1445" s="168" t="s">
        <v>179</v>
      </c>
      <c r="I1445" s="168" t="s">
        <v>66</v>
      </c>
      <c r="J1445" s="168"/>
      <c r="K1445" s="168">
        <v>9</v>
      </c>
      <c r="O1445" s="188"/>
      <c r="Q1445" s="168" t="s">
        <v>1096</v>
      </c>
      <c r="S1445" s="168" t="s">
        <v>1096</v>
      </c>
      <c r="T1445" s="168" t="s">
        <v>177</v>
      </c>
      <c r="U1445" s="168" t="s">
        <v>178</v>
      </c>
      <c r="V1445" s="168">
        <v>2020</v>
      </c>
      <c r="W1445" s="168">
        <v>1.7</v>
      </c>
      <c r="Z1445" s="186" t="s">
        <v>2544</v>
      </c>
      <c r="AA1445" s="168" t="s">
        <v>123</v>
      </c>
    </row>
    <row r="1446" spans="1:29" hidden="1" x14ac:dyDescent="0.2">
      <c r="A1446" s="168" t="s">
        <v>2421</v>
      </c>
      <c r="B1446" s="168" t="s">
        <v>2421</v>
      </c>
      <c r="C1446" s="168" t="s">
        <v>2422</v>
      </c>
      <c r="D1446" s="168" t="s">
        <v>2422</v>
      </c>
      <c r="E1446" s="168" t="s">
        <v>4697</v>
      </c>
      <c r="F1446" s="168" t="s">
        <v>2423</v>
      </c>
      <c r="G1446" s="168" t="s">
        <v>523</v>
      </c>
      <c r="H1446" s="168" t="s">
        <v>522</v>
      </c>
      <c r="I1446" s="168" t="s">
        <v>41</v>
      </c>
      <c r="J1446" s="168"/>
      <c r="K1446" s="168">
        <v>8</v>
      </c>
      <c r="O1446" s="188"/>
      <c r="Q1446" s="168" t="s">
        <v>2424</v>
      </c>
      <c r="S1446" s="168" t="s">
        <v>2424</v>
      </c>
      <c r="T1446" s="168" t="s">
        <v>187</v>
      </c>
      <c r="U1446" s="168" t="s">
        <v>187</v>
      </c>
      <c r="V1446" s="168">
        <v>2020</v>
      </c>
      <c r="W1446" s="168">
        <v>1.75</v>
      </c>
      <c r="Z1446" s="186" t="s">
        <v>2532</v>
      </c>
      <c r="AA1446" s="168" t="s">
        <v>90</v>
      </c>
    </row>
    <row r="1447" spans="1:29" hidden="1" x14ac:dyDescent="0.2">
      <c r="A1447" s="168" t="s">
        <v>2225</v>
      </c>
      <c r="B1447" s="168" t="s">
        <v>2225</v>
      </c>
      <c r="C1447" s="168" t="s">
        <v>4383</v>
      </c>
      <c r="D1447" s="168" t="s">
        <v>4383</v>
      </c>
      <c r="E1447" s="168" t="s">
        <v>4699</v>
      </c>
      <c r="F1447" s="168" t="s">
        <v>2226</v>
      </c>
      <c r="G1447" s="168" t="s">
        <v>423</v>
      </c>
      <c r="H1447" s="168" t="s">
        <v>422</v>
      </c>
      <c r="I1447" s="168" t="s">
        <v>38</v>
      </c>
      <c r="J1447" s="168"/>
      <c r="K1447" s="168">
        <v>7</v>
      </c>
      <c r="O1447" s="188"/>
      <c r="Q1447" s="168" t="s">
        <v>2227</v>
      </c>
      <c r="S1447" s="168" t="s">
        <v>2227</v>
      </c>
      <c r="T1447" s="168" t="s">
        <v>419</v>
      </c>
      <c r="U1447" s="168" t="s">
        <v>419</v>
      </c>
      <c r="V1447" s="168">
        <v>2020</v>
      </c>
      <c r="W1447" s="168">
        <v>1.8</v>
      </c>
      <c r="Z1447" s="186" t="s">
        <v>2527</v>
      </c>
      <c r="AA1447" s="168" t="s">
        <v>90</v>
      </c>
    </row>
    <row r="1448" spans="1:29" hidden="1" x14ac:dyDescent="0.2">
      <c r="A1448" s="168" t="s">
        <v>4942</v>
      </c>
      <c r="B1448" s="168" t="s">
        <v>4942</v>
      </c>
      <c r="C1448" s="168" t="s">
        <v>4941</v>
      </c>
      <c r="D1448" s="168" t="s">
        <v>4941</v>
      </c>
      <c r="E1448" s="168" t="s">
        <v>4693</v>
      </c>
      <c r="I1448" s="168" t="s">
        <v>41</v>
      </c>
      <c r="J1448" s="168"/>
      <c r="K1448" s="168">
        <v>8</v>
      </c>
      <c r="O1448" s="188"/>
      <c r="R1448" s="168" t="s">
        <v>4944</v>
      </c>
      <c r="S1448" s="168" t="s">
        <v>4944</v>
      </c>
      <c r="T1448" s="168" t="s">
        <v>491</v>
      </c>
      <c r="U1448" s="168" t="s">
        <v>492</v>
      </c>
      <c r="V1448" s="168">
        <v>2020</v>
      </c>
      <c r="W1448" s="187">
        <f>0.2+0.4+0.8+0.4</f>
        <v>1.8000000000000003</v>
      </c>
      <c r="X1448" s="168" t="s">
        <v>9877</v>
      </c>
      <c r="Z1448" s="188" t="s">
        <v>2564</v>
      </c>
      <c r="AA1448" s="168" t="s">
        <v>123</v>
      </c>
      <c r="AB1448" s="168" t="s">
        <v>9816</v>
      </c>
      <c r="AC1448" s="168" t="s">
        <v>8325</v>
      </c>
    </row>
    <row r="1449" spans="1:29" hidden="1" x14ac:dyDescent="0.2">
      <c r="A1449" s="168" t="s">
        <v>4942</v>
      </c>
      <c r="B1449" s="168" t="s">
        <v>4942</v>
      </c>
      <c r="C1449" s="168" t="s">
        <v>4941</v>
      </c>
      <c r="D1449" s="168" t="s">
        <v>4941</v>
      </c>
      <c r="E1449" s="168" t="s">
        <v>4693</v>
      </c>
      <c r="I1449" s="168" t="s">
        <v>66</v>
      </c>
      <c r="J1449" s="168"/>
      <c r="K1449" s="168">
        <v>9</v>
      </c>
      <c r="O1449" s="188"/>
      <c r="R1449" s="168" t="s">
        <v>4944</v>
      </c>
      <c r="S1449" s="168" t="s">
        <v>4944</v>
      </c>
      <c r="T1449" s="168" t="s">
        <v>491</v>
      </c>
      <c r="U1449" s="168" t="s">
        <v>492</v>
      </c>
      <c r="V1449" s="168">
        <v>2020</v>
      </c>
      <c r="W1449" s="187">
        <f>0.2+0.4+0.8+0.4</f>
        <v>1.8000000000000003</v>
      </c>
      <c r="X1449" s="168" t="s">
        <v>9877</v>
      </c>
      <c r="Z1449" s="188" t="s">
        <v>2545</v>
      </c>
      <c r="AA1449" s="168" t="s">
        <v>123</v>
      </c>
      <c r="AB1449" s="168" t="s">
        <v>9816</v>
      </c>
      <c r="AC1449" s="168" t="s">
        <v>8325</v>
      </c>
    </row>
    <row r="1450" spans="1:29" hidden="1" x14ac:dyDescent="0.2">
      <c r="A1450" s="168" t="s">
        <v>4942</v>
      </c>
      <c r="B1450" s="168" t="s">
        <v>4942</v>
      </c>
      <c r="C1450" s="168" t="s">
        <v>4941</v>
      </c>
      <c r="D1450" s="168" t="s">
        <v>4941</v>
      </c>
      <c r="E1450" s="168" t="s">
        <v>4693</v>
      </c>
      <c r="I1450" s="168" t="s">
        <v>63</v>
      </c>
      <c r="K1450" s="168">
        <v>10</v>
      </c>
      <c r="R1450" s="168" t="s">
        <v>4944</v>
      </c>
      <c r="S1450" s="168" t="s">
        <v>4944</v>
      </c>
      <c r="T1450" s="168" t="s">
        <v>491</v>
      </c>
      <c r="U1450" s="168" t="s">
        <v>492</v>
      </c>
      <c r="V1450" s="168">
        <v>2020</v>
      </c>
      <c r="W1450" s="187">
        <f>0.2+0.4+0.8+0.4</f>
        <v>1.8000000000000003</v>
      </c>
      <c r="X1450" s="168" t="s">
        <v>9877</v>
      </c>
      <c r="Z1450" s="188" t="s">
        <v>4960</v>
      </c>
      <c r="AA1450" s="188" t="s">
        <v>123</v>
      </c>
      <c r="AB1450" s="168" t="s">
        <v>9816</v>
      </c>
      <c r="AC1450" s="168" t="s">
        <v>8325</v>
      </c>
    </row>
    <row r="1451" spans="1:29" hidden="1" x14ac:dyDescent="0.2">
      <c r="A1451" s="168" t="s">
        <v>2228</v>
      </c>
      <c r="B1451" s="168" t="s">
        <v>2228</v>
      </c>
      <c r="C1451" s="168" t="s">
        <v>2229</v>
      </c>
      <c r="D1451" s="168" t="s">
        <v>2229</v>
      </c>
      <c r="E1451" s="168" t="s">
        <v>4693</v>
      </c>
      <c r="F1451" s="168" t="s">
        <v>2230</v>
      </c>
      <c r="G1451" s="168" t="s">
        <v>498</v>
      </c>
      <c r="H1451" s="168" t="s">
        <v>497</v>
      </c>
      <c r="I1451" s="168" t="s">
        <v>31</v>
      </c>
      <c r="J1451" s="162"/>
      <c r="K1451" s="168">
        <v>1</v>
      </c>
      <c r="O1451" s="188"/>
      <c r="R1451" s="168" t="s">
        <v>2231</v>
      </c>
      <c r="S1451" s="168" t="s">
        <v>2231</v>
      </c>
      <c r="T1451" s="168" t="s">
        <v>491</v>
      </c>
      <c r="U1451" s="168" t="s">
        <v>492</v>
      </c>
      <c r="V1451" s="168">
        <v>2020</v>
      </c>
      <c r="W1451" s="168">
        <v>1.81</v>
      </c>
      <c r="X1451" s="168" t="s">
        <v>4402</v>
      </c>
      <c r="Z1451" s="188" t="s">
        <v>2514</v>
      </c>
      <c r="AA1451" s="168" t="s">
        <v>4399</v>
      </c>
    </row>
    <row r="1452" spans="1:29" hidden="1" x14ac:dyDescent="0.2">
      <c r="A1452" s="168" t="s">
        <v>1569</v>
      </c>
      <c r="B1452" s="168" t="s">
        <v>1569</v>
      </c>
      <c r="C1452" s="168" t="s">
        <v>1570</v>
      </c>
      <c r="D1452" s="168" t="s">
        <v>1570</v>
      </c>
      <c r="E1452" s="168" t="s">
        <v>4693</v>
      </c>
      <c r="F1452" s="168" t="s">
        <v>1571</v>
      </c>
      <c r="G1452" s="168" t="s">
        <v>502</v>
      </c>
      <c r="H1452" s="168" t="s">
        <v>501</v>
      </c>
      <c r="I1452" s="168" t="s">
        <v>56</v>
      </c>
      <c r="J1452" s="168"/>
      <c r="K1452" s="168">
        <v>4</v>
      </c>
      <c r="O1452" s="188"/>
      <c r="Q1452" s="168" t="s">
        <v>1572</v>
      </c>
      <c r="S1452" s="168" t="s">
        <v>1572</v>
      </c>
      <c r="T1452" s="168" t="s">
        <v>491</v>
      </c>
      <c r="U1452" s="168" t="s">
        <v>492</v>
      </c>
      <c r="V1452" s="168">
        <v>2020</v>
      </c>
      <c r="W1452" s="168">
        <v>1.85</v>
      </c>
      <c r="Z1452" s="188" t="s">
        <v>2570</v>
      </c>
      <c r="AA1452" s="168" t="s">
        <v>123</v>
      </c>
    </row>
    <row r="1453" spans="1:29" hidden="1" x14ac:dyDescent="0.2">
      <c r="A1453" s="168" t="s">
        <v>1569</v>
      </c>
      <c r="B1453" s="168" t="s">
        <v>1569</v>
      </c>
      <c r="C1453" s="168" t="s">
        <v>1570</v>
      </c>
      <c r="D1453" s="168" t="s">
        <v>1570</v>
      </c>
      <c r="E1453" s="168" t="s">
        <v>4693</v>
      </c>
      <c r="F1453" s="168" t="s">
        <v>1571</v>
      </c>
      <c r="G1453" s="168" t="s">
        <v>496</v>
      </c>
      <c r="H1453" s="168" t="s">
        <v>495</v>
      </c>
      <c r="I1453" s="168" t="s">
        <v>22</v>
      </c>
      <c r="J1453" s="168"/>
      <c r="K1453" s="168">
        <v>5</v>
      </c>
      <c r="O1453" s="188"/>
      <c r="Q1453" s="168" t="s">
        <v>1572</v>
      </c>
      <c r="S1453" s="168" t="s">
        <v>1572</v>
      </c>
      <c r="T1453" s="168" t="s">
        <v>491</v>
      </c>
      <c r="U1453" s="168" t="s">
        <v>492</v>
      </c>
      <c r="V1453" s="168">
        <v>2020</v>
      </c>
      <c r="W1453" s="168">
        <v>1.85</v>
      </c>
      <c r="Z1453" s="188" t="s">
        <v>2568</v>
      </c>
      <c r="AA1453" s="168" t="s">
        <v>123</v>
      </c>
    </row>
    <row r="1454" spans="1:29" hidden="1" x14ac:dyDescent="0.2">
      <c r="A1454" s="168" t="s">
        <v>2303</v>
      </c>
      <c r="B1454" s="168" t="s">
        <v>2303</v>
      </c>
      <c r="C1454" s="168" t="s">
        <v>2304</v>
      </c>
      <c r="D1454" s="168" t="s">
        <v>2304</v>
      </c>
      <c r="E1454" s="168" t="s">
        <v>4693</v>
      </c>
      <c r="F1454" s="168" t="s">
        <v>2305</v>
      </c>
      <c r="G1454" s="168" t="s">
        <v>462</v>
      </c>
      <c r="H1454" s="168" t="s">
        <v>461</v>
      </c>
      <c r="I1454" s="168" t="s">
        <v>34</v>
      </c>
      <c r="J1454" s="168"/>
      <c r="K1454" s="168">
        <v>2</v>
      </c>
      <c r="O1454" s="188"/>
      <c r="R1454" s="168" t="s">
        <v>2306</v>
      </c>
      <c r="S1454" s="168" t="s">
        <v>2306</v>
      </c>
      <c r="T1454" s="168" t="s">
        <v>845</v>
      </c>
      <c r="U1454" s="168" t="s">
        <v>845</v>
      </c>
      <c r="V1454" s="168">
        <v>2020</v>
      </c>
      <c r="W1454" s="168">
        <v>1.9</v>
      </c>
      <c r="X1454" s="168" t="s">
        <v>4402</v>
      </c>
      <c r="Y1454" s="168">
        <v>1</v>
      </c>
      <c r="Z1454" s="186" t="s">
        <v>2514</v>
      </c>
      <c r="AA1454" s="168" t="s">
        <v>4399</v>
      </c>
    </row>
    <row r="1455" spans="1:29" hidden="1" x14ac:dyDescent="0.2">
      <c r="A1455" s="168" t="s">
        <v>2225</v>
      </c>
      <c r="B1455" s="168" t="s">
        <v>2225</v>
      </c>
      <c r="C1455" s="168" t="s">
        <v>4383</v>
      </c>
      <c r="D1455" s="168" t="s">
        <v>4383</v>
      </c>
      <c r="E1455" s="168" t="s">
        <v>4699</v>
      </c>
      <c r="F1455" s="168" t="s">
        <v>2226</v>
      </c>
      <c r="G1455" s="168" t="s">
        <v>431</v>
      </c>
      <c r="H1455" s="168" t="s">
        <v>430</v>
      </c>
      <c r="I1455" s="168" t="s">
        <v>41</v>
      </c>
      <c r="J1455" s="168"/>
      <c r="K1455" s="168">
        <v>8</v>
      </c>
      <c r="O1455" s="188"/>
      <c r="Q1455" s="168" t="s">
        <v>2227</v>
      </c>
      <c r="S1455" s="168" t="s">
        <v>2227</v>
      </c>
      <c r="T1455" s="168" t="s">
        <v>419</v>
      </c>
      <c r="U1455" s="168" t="s">
        <v>419</v>
      </c>
      <c r="V1455" s="168">
        <v>2020</v>
      </c>
      <c r="W1455" s="168">
        <v>1.91</v>
      </c>
      <c r="Z1455" s="186" t="s">
        <v>2560</v>
      </c>
      <c r="AA1455" s="168" t="s">
        <v>90</v>
      </c>
    </row>
    <row r="1456" spans="1:29" hidden="1" x14ac:dyDescent="0.2">
      <c r="A1456" s="168" t="s">
        <v>2225</v>
      </c>
      <c r="B1456" s="168" t="s">
        <v>2225</v>
      </c>
      <c r="C1456" s="168" t="s">
        <v>4383</v>
      </c>
      <c r="D1456" s="168" t="s">
        <v>4383</v>
      </c>
      <c r="E1456" s="168" t="s">
        <v>4699</v>
      </c>
      <c r="F1456" s="168" t="s">
        <v>2226</v>
      </c>
      <c r="G1456" s="168" t="s">
        <v>429</v>
      </c>
      <c r="H1456" s="168" t="s">
        <v>428</v>
      </c>
      <c r="I1456" s="168" t="s">
        <v>66</v>
      </c>
      <c r="J1456" s="168"/>
      <c r="K1456" s="168">
        <v>9</v>
      </c>
      <c r="O1456" s="188"/>
      <c r="Q1456" s="168" t="s">
        <v>2227</v>
      </c>
      <c r="S1456" s="168" t="s">
        <v>2227</v>
      </c>
      <c r="T1456" s="168" t="s">
        <v>419</v>
      </c>
      <c r="U1456" s="168" t="s">
        <v>419</v>
      </c>
      <c r="V1456" s="168">
        <v>2020</v>
      </c>
      <c r="W1456" s="168">
        <v>1.91</v>
      </c>
      <c r="Z1456" s="186" t="s">
        <v>2559</v>
      </c>
      <c r="AA1456" s="168" t="s">
        <v>90</v>
      </c>
    </row>
    <row r="1457" spans="1:29" hidden="1" x14ac:dyDescent="0.2">
      <c r="A1457" s="168" t="s">
        <v>2225</v>
      </c>
      <c r="B1457" s="168" t="s">
        <v>2225</v>
      </c>
      <c r="C1457" s="168" t="s">
        <v>9857</v>
      </c>
      <c r="D1457" s="168" t="s">
        <v>4383</v>
      </c>
      <c r="E1457" s="168" t="s">
        <v>4699</v>
      </c>
      <c r="F1457" s="168" t="s">
        <v>2226</v>
      </c>
      <c r="G1457" s="168" t="s">
        <v>9856</v>
      </c>
      <c r="H1457" s="168" t="s">
        <v>9858</v>
      </c>
      <c r="I1457" s="168" t="s">
        <v>63</v>
      </c>
      <c r="K1457" s="168">
        <v>10</v>
      </c>
      <c r="Q1457" s="168" t="s">
        <v>2227</v>
      </c>
      <c r="S1457" s="168" t="s">
        <v>2227</v>
      </c>
      <c r="T1457" s="168" t="s">
        <v>419</v>
      </c>
      <c r="U1457" s="168" t="s">
        <v>419</v>
      </c>
      <c r="V1457" s="168">
        <v>2022</v>
      </c>
      <c r="W1457" s="168">
        <v>1.91</v>
      </c>
      <c r="Z1457" s="188" t="s">
        <v>9714</v>
      </c>
      <c r="AA1457" s="168" t="s">
        <v>90</v>
      </c>
    </row>
    <row r="1458" spans="1:29" hidden="1" x14ac:dyDescent="0.2">
      <c r="A1458" s="168" t="s">
        <v>914</v>
      </c>
      <c r="B1458" s="168" t="s">
        <v>914</v>
      </c>
      <c r="C1458" s="168" t="s">
        <v>915</v>
      </c>
      <c r="D1458" s="168" t="s">
        <v>915</v>
      </c>
      <c r="E1458" s="168" t="s">
        <v>4707</v>
      </c>
      <c r="F1458" s="168" t="s">
        <v>916</v>
      </c>
      <c r="G1458" s="168" t="s">
        <v>462</v>
      </c>
      <c r="H1458" s="168" t="s">
        <v>461</v>
      </c>
      <c r="I1458" s="168" t="s">
        <v>34</v>
      </c>
      <c r="J1458" s="168"/>
      <c r="K1458" s="168">
        <v>2</v>
      </c>
      <c r="O1458" s="188"/>
      <c r="R1458" s="168" t="s">
        <v>917</v>
      </c>
      <c r="S1458" s="168" t="s">
        <v>917</v>
      </c>
      <c r="T1458" s="168" t="s">
        <v>459</v>
      </c>
      <c r="U1458" s="168" t="s">
        <v>460</v>
      </c>
      <c r="V1458" s="168">
        <v>2020</v>
      </c>
      <c r="W1458" s="168">
        <v>2</v>
      </c>
      <c r="X1458" s="168" t="s">
        <v>4402</v>
      </c>
      <c r="Z1458" s="186" t="s">
        <v>2514</v>
      </c>
      <c r="AA1458" s="168" t="s">
        <v>463</v>
      </c>
    </row>
    <row r="1459" spans="1:29" hidden="1" x14ac:dyDescent="0.2">
      <c r="A1459" s="168" t="s">
        <v>1803</v>
      </c>
      <c r="B1459" s="168" t="s">
        <v>1803</v>
      </c>
      <c r="C1459" s="168" t="s">
        <v>1804</v>
      </c>
      <c r="D1459" s="168" t="s">
        <v>1804</v>
      </c>
      <c r="E1459" s="168" t="s">
        <v>4707</v>
      </c>
      <c r="F1459" s="168" t="s">
        <v>1805</v>
      </c>
      <c r="G1459" s="168" t="s">
        <v>462</v>
      </c>
      <c r="H1459" s="168" t="s">
        <v>461</v>
      </c>
      <c r="I1459" s="168" t="s">
        <v>34</v>
      </c>
      <c r="J1459" s="168"/>
      <c r="K1459" s="168">
        <v>2</v>
      </c>
      <c r="O1459" s="188"/>
      <c r="R1459" s="168" t="s">
        <v>1806</v>
      </c>
      <c r="S1459" s="168" t="s">
        <v>1806</v>
      </c>
      <c r="T1459" s="168" t="s">
        <v>459</v>
      </c>
      <c r="U1459" s="168" t="s">
        <v>460</v>
      </c>
      <c r="V1459" s="168">
        <v>2020</v>
      </c>
      <c r="W1459" s="168">
        <v>2</v>
      </c>
      <c r="X1459" s="168" t="s">
        <v>4402</v>
      </c>
      <c r="Z1459" s="186" t="s">
        <v>2514</v>
      </c>
      <c r="AA1459" s="168" t="s">
        <v>463</v>
      </c>
    </row>
    <row r="1460" spans="1:29" x14ac:dyDescent="0.2">
      <c r="A1460" s="168" t="s">
        <v>1668</v>
      </c>
      <c r="B1460" s="168" t="s">
        <v>1668</v>
      </c>
      <c r="C1460" s="168" t="s">
        <v>1664</v>
      </c>
      <c r="D1460" s="168" t="s">
        <v>1664</v>
      </c>
      <c r="E1460" s="168" t="s">
        <v>4694</v>
      </c>
      <c r="F1460" s="168" t="s">
        <v>1665</v>
      </c>
      <c r="G1460" s="168" t="s">
        <v>1674</v>
      </c>
      <c r="H1460" s="168" t="s">
        <v>1673</v>
      </c>
      <c r="I1460" s="168" t="s">
        <v>28</v>
      </c>
      <c r="J1460" s="168"/>
      <c r="K1460" s="168">
        <v>6</v>
      </c>
      <c r="O1460" s="188"/>
      <c r="R1460" s="168" t="s">
        <v>9725</v>
      </c>
      <c r="S1460" s="168" t="s">
        <v>9725</v>
      </c>
      <c r="T1460" s="168" t="s">
        <v>193</v>
      </c>
      <c r="U1460" s="168" t="s">
        <v>194</v>
      </c>
      <c r="V1460" s="168">
        <v>2020</v>
      </c>
      <c r="W1460" s="168">
        <v>0.3</v>
      </c>
      <c r="X1460" s="168" t="s">
        <v>4402</v>
      </c>
      <c r="Z1460" s="186" t="s">
        <v>2581</v>
      </c>
      <c r="AA1460" s="168" t="s">
        <v>93</v>
      </c>
    </row>
    <row r="1461" spans="1:29" x14ac:dyDescent="0.2">
      <c r="A1461" s="168" t="s">
        <v>1663</v>
      </c>
      <c r="B1461" s="168" t="s">
        <v>1668</v>
      </c>
      <c r="C1461" s="168" t="s">
        <v>1664</v>
      </c>
      <c r="D1461" s="168" t="s">
        <v>1664</v>
      </c>
      <c r="E1461" s="168" t="s">
        <v>4694</v>
      </c>
      <c r="F1461" s="168" t="s">
        <v>1665</v>
      </c>
      <c r="G1461" s="168" t="s">
        <v>1667</v>
      </c>
      <c r="H1461" s="168" t="s">
        <v>1666</v>
      </c>
      <c r="I1461" s="168" t="s">
        <v>53</v>
      </c>
      <c r="J1461" s="168"/>
      <c r="K1461" s="168">
        <v>3</v>
      </c>
      <c r="L1461" s="168">
        <v>1</v>
      </c>
      <c r="O1461" s="188"/>
      <c r="P1461" s="168" t="s">
        <v>1668</v>
      </c>
      <c r="R1461" s="168" t="s">
        <v>9725</v>
      </c>
      <c r="S1461" s="168" t="s">
        <v>9725</v>
      </c>
      <c r="T1461" s="168" t="s">
        <v>193</v>
      </c>
      <c r="U1461" s="168" t="s">
        <v>194</v>
      </c>
      <c r="V1461" s="168">
        <v>2020</v>
      </c>
      <c r="W1461" s="168">
        <v>10.09</v>
      </c>
      <c r="X1461" s="168" t="s">
        <v>4402</v>
      </c>
      <c r="Y1461" s="168">
        <v>1</v>
      </c>
      <c r="Z1461" s="186" t="s">
        <v>2601</v>
      </c>
      <c r="AA1461" s="168" t="s">
        <v>93</v>
      </c>
    </row>
    <row r="1462" spans="1:29" x14ac:dyDescent="0.2">
      <c r="A1462" s="168" t="s">
        <v>2332</v>
      </c>
      <c r="B1462" s="168" t="s">
        <v>2332</v>
      </c>
      <c r="C1462" s="168" t="s">
        <v>2333</v>
      </c>
      <c r="D1462" s="168" t="s">
        <v>2333</v>
      </c>
      <c r="E1462" s="168" t="s">
        <v>4696</v>
      </c>
      <c r="F1462" s="168" t="s">
        <v>2334</v>
      </c>
      <c r="G1462" s="168" t="s">
        <v>192</v>
      </c>
      <c r="H1462" s="168" t="s">
        <v>191</v>
      </c>
      <c r="I1462" s="168" t="s">
        <v>53</v>
      </c>
      <c r="J1462" s="168"/>
      <c r="K1462" s="168">
        <v>3</v>
      </c>
      <c r="O1462" s="188"/>
      <c r="R1462" s="168" t="s">
        <v>9776</v>
      </c>
      <c r="S1462" s="168" t="s">
        <v>9776</v>
      </c>
      <c r="T1462" s="168" t="s">
        <v>193</v>
      </c>
      <c r="U1462" s="168" t="s">
        <v>194</v>
      </c>
      <c r="V1462" s="168">
        <v>2020</v>
      </c>
      <c r="W1462" s="168">
        <v>0.5</v>
      </c>
      <c r="X1462" s="168" t="s">
        <v>4402</v>
      </c>
      <c r="Z1462" s="186" t="s">
        <v>2546</v>
      </c>
      <c r="AA1462" s="168" t="s">
        <v>93</v>
      </c>
    </row>
    <row r="1463" spans="1:29" x14ac:dyDescent="0.2">
      <c r="A1463" s="168" t="s">
        <v>2332</v>
      </c>
      <c r="B1463" s="168" t="s">
        <v>2332</v>
      </c>
      <c r="C1463" s="168" t="s">
        <v>2333</v>
      </c>
      <c r="D1463" s="168" t="s">
        <v>2333</v>
      </c>
      <c r="E1463" s="168" t="s">
        <v>4696</v>
      </c>
      <c r="F1463" s="168" t="s">
        <v>2334</v>
      </c>
      <c r="G1463" s="168" t="s">
        <v>518</v>
      </c>
      <c r="H1463" s="168" t="s">
        <v>517</v>
      </c>
      <c r="I1463" s="168" t="s">
        <v>56</v>
      </c>
      <c r="J1463" s="168"/>
      <c r="K1463" s="168">
        <v>4</v>
      </c>
      <c r="O1463" s="188"/>
      <c r="R1463" s="168" t="s">
        <v>9776</v>
      </c>
      <c r="S1463" s="168" t="s">
        <v>9776</v>
      </c>
      <c r="T1463" s="168" t="s">
        <v>193</v>
      </c>
      <c r="U1463" s="168" t="s">
        <v>194</v>
      </c>
      <c r="V1463" s="168">
        <v>2020</v>
      </c>
      <c r="W1463" s="168">
        <v>1.3</v>
      </c>
      <c r="X1463" s="168" t="s">
        <v>4402</v>
      </c>
      <c r="Z1463" s="186" t="s">
        <v>2554</v>
      </c>
      <c r="AA1463" s="168" t="s">
        <v>93</v>
      </c>
    </row>
    <row r="1464" spans="1:29" x14ac:dyDescent="0.2">
      <c r="A1464" s="168" t="s">
        <v>2332</v>
      </c>
      <c r="B1464" s="168" t="s">
        <v>2332</v>
      </c>
      <c r="C1464" s="168" t="s">
        <v>2333</v>
      </c>
      <c r="D1464" s="168" t="s">
        <v>2333</v>
      </c>
      <c r="E1464" s="168" t="s">
        <v>4696</v>
      </c>
      <c r="F1464" s="168" t="s">
        <v>2334</v>
      </c>
      <c r="G1464" s="168" t="s">
        <v>9673</v>
      </c>
      <c r="H1464" s="168" t="s">
        <v>9674</v>
      </c>
      <c r="I1464" s="168" t="s">
        <v>63</v>
      </c>
      <c r="J1464" s="168"/>
      <c r="K1464" s="168">
        <v>10</v>
      </c>
      <c r="O1464" s="188"/>
      <c r="Q1464" s="168" t="s">
        <v>9776</v>
      </c>
      <c r="S1464" s="168" t="s">
        <v>9776</v>
      </c>
      <c r="T1464" s="168" t="s">
        <v>193</v>
      </c>
      <c r="U1464" s="168" t="s">
        <v>194</v>
      </c>
      <c r="V1464" s="168">
        <v>2022</v>
      </c>
      <c r="W1464" s="168">
        <v>1.3</v>
      </c>
      <c r="Z1464" s="188" t="s">
        <v>9713</v>
      </c>
      <c r="AA1464" s="168" t="s">
        <v>93</v>
      </c>
    </row>
    <row r="1465" spans="1:29" x14ac:dyDescent="0.2">
      <c r="A1465" s="168" t="s">
        <v>2332</v>
      </c>
      <c r="B1465" s="168" t="s">
        <v>2332</v>
      </c>
      <c r="C1465" s="168" t="s">
        <v>2333</v>
      </c>
      <c r="D1465" s="168" t="s">
        <v>2333</v>
      </c>
      <c r="E1465" s="168" t="s">
        <v>4696</v>
      </c>
      <c r="F1465" s="168" t="s">
        <v>2334</v>
      </c>
      <c r="G1465" s="168" t="s">
        <v>1414</v>
      </c>
      <c r="H1465" s="168" t="s">
        <v>1413</v>
      </c>
      <c r="I1465" s="168" t="s">
        <v>31</v>
      </c>
      <c r="J1465" s="162"/>
      <c r="K1465" s="168">
        <v>1</v>
      </c>
      <c r="O1465" s="188"/>
      <c r="T1465" s="168" t="s">
        <v>193</v>
      </c>
      <c r="U1465" s="168" t="s">
        <v>194</v>
      </c>
      <c r="V1465" s="168">
        <v>2020</v>
      </c>
      <c r="X1465" s="168" t="s">
        <v>4403</v>
      </c>
      <c r="Z1465" s="186" t="s">
        <v>2591</v>
      </c>
      <c r="AA1465" s="168" t="s">
        <v>516</v>
      </c>
    </row>
    <row r="1466" spans="1:29" x14ac:dyDescent="0.2">
      <c r="A1466" s="168" t="s">
        <v>2332</v>
      </c>
      <c r="B1466" s="168" t="s">
        <v>2332</v>
      </c>
      <c r="C1466" s="168" t="s">
        <v>2333</v>
      </c>
      <c r="D1466" s="168" t="s">
        <v>2333</v>
      </c>
      <c r="E1466" s="168" t="s">
        <v>4696</v>
      </c>
      <c r="F1466" s="168" t="s">
        <v>2334</v>
      </c>
      <c r="I1466" s="168" t="s">
        <v>34</v>
      </c>
      <c r="J1466" s="168"/>
      <c r="K1466" s="168">
        <v>2</v>
      </c>
      <c r="O1466" s="188"/>
      <c r="T1466" s="168" t="s">
        <v>193</v>
      </c>
      <c r="U1466" s="168" t="s">
        <v>194</v>
      </c>
      <c r="V1466" s="168">
        <v>2022</v>
      </c>
      <c r="X1466" s="168" t="s">
        <v>4403</v>
      </c>
      <c r="Z1466" s="186"/>
      <c r="AA1466" s="168" t="s">
        <v>516</v>
      </c>
      <c r="AB1466" s="165" t="s">
        <v>7016</v>
      </c>
      <c r="AC1466" s="165" t="s">
        <v>8324</v>
      </c>
    </row>
    <row r="1467" spans="1:29" x14ac:dyDescent="0.2">
      <c r="A1467" s="165" t="s">
        <v>2332</v>
      </c>
      <c r="B1467" s="166" t="s">
        <v>6945</v>
      </c>
      <c r="C1467" s="180" t="s">
        <v>7014</v>
      </c>
      <c r="D1467" s="180" t="s">
        <v>7014</v>
      </c>
      <c r="E1467" s="168" t="s">
        <v>4696</v>
      </c>
      <c r="F1467" s="168" t="s">
        <v>2334</v>
      </c>
      <c r="G1467" s="165" t="s">
        <v>515</v>
      </c>
      <c r="H1467" s="165" t="s">
        <v>6631</v>
      </c>
      <c r="I1467" s="165" t="s">
        <v>34</v>
      </c>
      <c r="J1467" s="165"/>
      <c r="K1467" s="165">
        <v>2</v>
      </c>
      <c r="L1467" s="165">
        <v>1</v>
      </c>
      <c r="P1467" s="166" t="s">
        <v>6945</v>
      </c>
      <c r="T1467" s="168" t="s">
        <v>193</v>
      </c>
      <c r="U1467" s="168" t="s">
        <v>194</v>
      </c>
      <c r="V1467" s="168">
        <v>2022</v>
      </c>
      <c r="X1467" s="168" t="s">
        <v>4403</v>
      </c>
      <c r="Z1467" s="186" t="s">
        <v>2546</v>
      </c>
      <c r="AA1467" s="168" t="s">
        <v>516</v>
      </c>
    </row>
    <row r="1468" spans="1:29" x14ac:dyDescent="0.2">
      <c r="A1468" s="165" t="s">
        <v>6664</v>
      </c>
      <c r="B1468" s="189" t="s">
        <v>7013</v>
      </c>
      <c r="C1468" s="179" t="s">
        <v>7015</v>
      </c>
      <c r="D1468" s="179" t="s">
        <v>7015</v>
      </c>
      <c r="E1468" s="168" t="s">
        <v>4696</v>
      </c>
      <c r="F1468" s="168" t="s">
        <v>2334</v>
      </c>
      <c r="G1468" s="165" t="s">
        <v>6635</v>
      </c>
      <c r="H1468" s="165" t="s">
        <v>6636</v>
      </c>
      <c r="I1468" s="165" t="s">
        <v>34</v>
      </c>
      <c r="J1468" s="165"/>
      <c r="K1468" s="165">
        <v>2</v>
      </c>
      <c r="L1468" s="165">
        <v>1</v>
      </c>
      <c r="P1468" s="189" t="s">
        <v>7013</v>
      </c>
      <c r="T1468" s="168" t="s">
        <v>193</v>
      </c>
      <c r="U1468" s="168" t="s">
        <v>194</v>
      </c>
      <c r="V1468" s="168">
        <v>2022</v>
      </c>
      <c r="X1468" s="168" t="s">
        <v>4403</v>
      </c>
      <c r="Z1468" s="188" t="s">
        <v>9691</v>
      </c>
      <c r="AA1468" s="168" t="s">
        <v>516</v>
      </c>
    </row>
    <row r="1469" spans="1:29" x14ac:dyDescent="0.2">
      <c r="A1469" s="168" t="s">
        <v>1796</v>
      </c>
      <c r="B1469" s="168" t="s">
        <v>1796</v>
      </c>
      <c r="C1469" s="168" t="s">
        <v>1797</v>
      </c>
      <c r="D1469" s="168" t="s">
        <v>1797</v>
      </c>
      <c r="E1469" s="168" t="s">
        <v>4696</v>
      </c>
      <c r="F1469" s="168" t="s">
        <v>1798</v>
      </c>
      <c r="G1469" s="168" t="s">
        <v>192</v>
      </c>
      <c r="H1469" s="168" t="s">
        <v>191</v>
      </c>
      <c r="I1469" s="168" t="s">
        <v>53</v>
      </c>
      <c r="J1469" s="168"/>
      <c r="K1469" s="168">
        <v>3</v>
      </c>
      <c r="O1469" s="188"/>
      <c r="R1469" s="168" t="s">
        <v>9768</v>
      </c>
      <c r="S1469" s="168" t="s">
        <v>9768</v>
      </c>
      <c r="T1469" s="168" t="s">
        <v>193</v>
      </c>
      <c r="U1469" s="168" t="s">
        <v>194</v>
      </c>
      <c r="V1469" s="168">
        <v>2020</v>
      </c>
      <c r="W1469" s="168">
        <v>0.5</v>
      </c>
      <c r="X1469" s="168" t="s">
        <v>4402</v>
      </c>
      <c r="Z1469" s="186" t="s">
        <v>2546</v>
      </c>
      <c r="AA1469" s="168" t="s">
        <v>93</v>
      </c>
    </row>
    <row r="1470" spans="1:29" x14ac:dyDescent="0.2">
      <c r="A1470" s="168" t="s">
        <v>1796</v>
      </c>
      <c r="B1470" s="168" t="s">
        <v>1796</v>
      </c>
      <c r="C1470" s="168" t="s">
        <v>1797</v>
      </c>
      <c r="D1470" s="168" t="s">
        <v>1797</v>
      </c>
      <c r="E1470" s="168" t="s">
        <v>4696</v>
      </c>
      <c r="F1470" s="168" t="s">
        <v>1798</v>
      </c>
      <c r="G1470" s="168" t="s">
        <v>518</v>
      </c>
      <c r="H1470" s="168" t="s">
        <v>517</v>
      </c>
      <c r="I1470" s="168" t="s">
        <v>56</v>
      </c>
      <c r="J1470" s="168"/>
      <c r="K1470" s="168">
        <v>4</v>
      </c>
      <c r="O1470" s="188"/>
      <c r="R1470" s="168" t="s">
        <v>9768</v>
      </c>
      <c r="S1470" s="168" t="s">
        <v>9768</v>
      </c>
      <c r="T1470" s="168" t="s">
        <v>193</v>
      </c>
      <c r="U1470" s="168" t="s">
        <v>194</v>
      </c>
      <c r="V1470" s="168">
        <v>2020</v>
      </c>
      <c r="W1470" s="168">
        <v>0.7</v>
      </c>
      <c r="X1470" s="168" t="s">
        <v>4402</v>
      </c>
      <c r="Z1470" s="186" t="s">
        <v>2554</v>
      </c>
      <c r="AA1470" s="168" t="s">
        <v>93</v>
      </c>
    </row>
    <row r="1471" spans="1:29" x14ac:dyDescent="0.2">
      <c r="A1471" s="168" t="s">
        <v>1796</v>
      </c>
      <c r="B1471" s="168" t="s">
        <v>1796</v>
      </c>
      <c r="C1471" s="168" t="s">
        <v>1797</v>
      </c>
      <c r="D1471" s="168" t="s">
        <v>1797</v>
      </c>
      <c r="E1471" s="168" t="s">
        <v>4696</v>
      </c>
      <c r="F1471" s="168" t="s">
        <v>1798</v>
      </c>
      <c r="G1471" s="168" t="s">
        <v>9673</v>
      </c>
      <c r="H1471" s="168" t="s">
        <v>9674</v>
      </c>
      <c r="I1471" s="168" t="s">
        <v>63</v>
      </c>
      <c r="K1471" s="168">
        <v>10</v>
      </c>
      <c r="Q1471" s="168" t="s">
        <v>9768</v>
      </c>
      <c r="S1471" s="168" t="s">
        <v>9768</v>
      </c>
      <c r="T1471" s="168" t="s">
        <v>193</v>
      </c>
      <c r="U1471" s="168" t="s">
        <v>194</v>
      </c>
      <c r="V1471" s="168">
        <v>2022</v>
      </c>
      <c r="W1471" s="168">
        <v>0.7</v>
      </c>
      <c r="Z1471" s="188" t="s">
        <v>9713</v>
      </c>
      <c r="AA1471" s="168" t="s">
        <v>93</v>
      </c>
    </row>
    <row r="1472" spans="1:29" x14ac:dyDescent="0.2">
      <c r="A1472" s="168" t="s">
        <v>1796</v>
      </c>
      <c r="B1472" s="168" t="s">
        <v>1796</v>
      </c>
      <c r="C1472" s="168" t="s">
        <v>1797</v>
      </c>
      <c r="D1472" s="168" t="s">
        <v>1797</v>
      </c>
      <c r="E1472" s="168" t="s">
        <v>4696</v>
      </c>
      <c r="F1472" s="168" t="s">
        <v>1798</v>
      </c>
      <c r="G1472" s="168" t="s">
        <v>1414</v>
      </c>
      <c r="H1472" s="168" t="s">
        <v>1413</v>
      </c>
      <c r="I1472" s="168" t="s">
        <v>31</v>
      </c>
      <c r="J1472" s="162"/>
      <c r="K1472" s="168">
        <v>1</v>
      </c>
      <c r="O1472" s="188"/>
      <c r="T1472" s="168" t="s">
        <v>193</v>
      </c>
      <c r="U1472" s="168" t="s">
        <v>194</v>
      </c>
      <c r="V1472" s="168">
        <v>2020</v>
      </c>
      <c r="X1472" s="168" t="s">
        <v>4403</v>
      </c>
      <c r="Z1472" s="186" t="s">
        <v>2591</v>
      </c>
      <c r="AA1472" s="168" t="s">
        <v>516</v>
      </c>
    </row>
    <row r="1473" spans="1:29" hidden="1" x14ac:dyDescent="0.2">
      <c r="A1473" s="168" t="s">
        <v>4942</v>
      </c>
      <c r="B1473" s="168" t="s">
        <v>4942</v>
      </c>
      <c r="C1473" s="168" t="s">
        <v>4941</v>
      </c>
      <c r="D1473" s="168" t="s">
        <v>4941</v>
      </c>
      <c r="E1473" s="168" t="s">
        <v>4693</v>
      </c>
      <c r="I1473" s="168" t="s">
        <v>53</v>
      </c>
      <c r="J1473" s="168"/>
      <c r="K1473" s="168">
        <v>3</v>
      </c>
      <c r="O1473" s="188"/>
      <c r="R1473" s="168" t="s">
        <v>4944</v>
      </c>
      <c r="S1473" s="168" t="s">
        <v>4944</v>
      </c>
      <c r="T1473" s="168" t="s">
        <v>491</v>
      </c>
      <c r="U1473" s="168" t="s">
        <v>492</v>
      </c>
      <c r="V1473" s="168">
        <v>2020</v>
      </c>
      <c r="W1473" s="187">
        <f>0.5+0.3+0.9+0.3</f>
        <v>2</v>
      </c>
      <c r="X1473" s="168" t="s">
        <v>9877</v>
      </c>
      <c r="Z1473" s="188" t="s">
        <v>2569</v>
      </c>
      <c r="AA1473" s="168" t="s">
        <v>123</v>
      </c>
      <c r="AB1473" s="168" t="s">
        <v>9816</v>
      </c>
      <c r="AC1473" s="168" t="s">
        <v>8325</v>
      </c>
    </row>
    <row r="1474" spans="1:29" hidden="1" x14ac:dyDescent="0.2">
      <c r="A1474" s="168" t="s">
        <v>645</v>
      </c>
      <c r="B1474" s="168" t="s">
        <v>645</v>
      </c>
      <c r="C1474" s="168" t="s">
        <v>646</v>
      </c>
      <c r="D1474" s="168" t="s">
        <v>9687</v>
      </c>
      <c r="E1474" s="168" t="s">
        <v>4697</v>
      </c>
      <c r="F1474" s="168" t="s">
        <v>647</v>
      </c>
      <c r="G1474" s="168" t="s">
        <v>55</v>
      </c>
      <c r="H1474" s="168" t="s">
        <v>54</v>
      </c>
      <c r="I1474" s="168" t="s">
        <v>53</v>
      </c>
      <c r="J1474" s="168"/>
      <c r="K1474" s="168">
        <v>3</v>
      </c>
      <c r="O1474" s="188"/>
      <c r="Q1474" s="168" t="s">
        <v>648</v>
      </c>
      <c r="S1474" s="168" t="s">
        <v>648</v>
      </c>
      <c r="T1474" s="168" t="s">
        <v>50</v>
      </c>
      <c r="U1474" s="168" t="s">
        <v>51</v>
      </c>
      <c r="V1474" s="168">
        <v>2020</v>
      </c>
      <c r="W1474" s="168">
        <v>2</v>
      </c>
      <c r="Z1474" s="186" t="s">
        <v>2518</v>
      </c>
      <c r="AA1474" s="168" t="s">
        <v>52</v>
      </c>
    </row>
    <row r="1475" spans="1:29" hidden="1" x14ac:dyDescent="0.2">
      <c r="A1475" s="168" t="s">
        <v>1057</v>
      </c>
      <c r="B1475" s="168" t="s">
        <v>1057</v>
      </c>
      <c r="C1475" s="168" t="s">
        <v>1058</v>
      </c>
      <c r="D1475" s="168" t="s">
        <v>1058</v>
      </c>
      <c r="E1475" s="168" t="s">
        <v>4693</v>
      </c>
      <c r="F1475" s="168" t="s">
        <v>1059</v>
      </c>
      <c r="G1475" s="168" t="s">
        <v>136</v>
      </c>
      <c r="H1475" s="168" t="s">
        <v>135</v>
      </c>
      <c r="I1475" s="168" t="s">
        <v>56</v>
      </c>
      <c r="J1475" s="168"/>
      <c r="K1475" s="168">
        <v>4</v>
      </c>
      <c r="O1475" s="188"/>
      <c r="Q1475" s="168" t="s">
        <v>1060</v>
      </c>
      <c r="S1475" s="168" t="s">
        <v>1060</v>
      </c>
      <c r="T1475" s="168" t="s">
        <v>50</v>
      </c>
      <c r="U1475" s="168" t="s">
        <v>51</v>
      </c>
      <c r="V1475" s="168">
        <v>2020</v>
      </c>
      <c r="W1475" s="168">
        <v>2</v>
      </c>
      <c r="Z1475" s="186" t="s">
        <v>2537</v>
      </c>
      <c r="AA1475" s="168" t="s">
        <v>52</v>
      </c>
    </row>
    <row r="1476" spans="1:29" hidden="1" x14ac:dyDescent="0.2">
      <c r="A1476" s="168" t="s">
        <v>1057</v>
      </c>
      <c r="B1476" s="168" t="s">
        <v>1057</v>
      </c>
      <c r="C1476" s="168" t="s">
        <v>1058</v>
      </c>
      <c r="D1476" s="168" t="s">
        <v>1058</v>
      </c>
      <c r="E1476" s="168" t="s">
        <v>4693</v>
      </c>
      <c r="F1476" s="168" t="s">
        <v>1059</v>
      </c>
      <c r="G1476" s="168" t="s">
        <v>139</v>
      </c>
      <c r="H1476" s="168" t="s">
        <v>138</v>
      </c>
      <c r="I1476" s="168" t="s">
        <v>38</v>
      </c>
      <c r="J1476" s="168"/>
      <c r="K1476" s="168">
        <v>7</v>
      </c>
      <c r="O1476" s="188"/>
      <c r="Q1476" s="168" t="s">
        <v>1060</v>
      </c>
      <c r="S1476" s="168" t="s">
        <v>1060</v>
      </c>
      <c r="T1476" s="168" t="s">
        <v>50</v>
      </c>
      <c r="U1476" s="168" t="s">
        <v>51</v>
      </c>
      <c r="V1476" s="168">
        <v>2020</v>
      </c>
      <c r="W1476" s="168">
        <v>2</v>
      </c>
      <c r="Z1476" s="186" t="s">
        <v>2537</v>
      </c>
      <c r="AA1476" s="168" t="s">
        <v>90</v>
      </c>
    </row>
    <row r="1477" spans="1:29" hidden="1" x14ac:dyDescent="0.2">
      <c r="A1477" s="168" t="s">
        <v>232</v>
      </c>
      <c r="B1477" s="168" t="s">
        <v>232</v>
      </c>
      <c r="C1477" s="168" t="s">
        <v>233</v>
      </c>
      <c r="D1477" s="168" t="s">
        <v>233</v>
      </c>
      <c r="E1477" s="168" t="s">
        <v>4693</v>
      </c>
      <c r="F1477" s="168" t="s">
        <v>234</v>
      </c>
      <c r="G1477" s="168" t="s">
        <v>185</v>
      </c>
      <c r="H1477" s="168" t="s">
        <v>184</v>
      </c>
      <c r="I1477" s="168" t="s">
        <v>66</v>
      </c>
      <c r="J1477" s="168"/>
      <c r="K1477" s="168">
        <v>9</v>
      </c>
      <c r="O1477" s="188"/>
      <c r="Q1477" s="168" t="s">
        <v>235</v>
      </c>
      <c r="S1477" s="168" t="s">
        <v>235</v>
      </c>
      <c r="T1477" s="168" t="s">
        <v>187</v>
      </c>
      <c r="U1477" s="168" t="s">
        <v>187</v>
      </c>
      <c r="V1477" s="168">
        <v>2020</v>
      </c>
      <c r="W1477" s="168">
        <v>2</v>
      </c>
      <c r="Z1477" s="186" t="s">
        <v>2545</v>
      </c>
      <c r="AA1477" s="168" t="s">
        <v>90</v>
      </c>
    </row>
    <row r="1478" spans="1:29" hidden="1" x14ac:dyDescent="0.2">
      <c r="A1478" s="168" t="s">
        <v>1175</v>
      </c>
      <c r="B1478" s="168" t="s">
        <v>1175</v>
      </c>
      <c r="C1478" s="168" t="s">
        <v>1176</v>
      </c>
      <c r="D1478" s="168" t="s">
        <v>1176</v>
      </c>
      <c r="E1478" s="168" t="s">
        <v>4693</v>
      </c>
      <c r="F1478" s="168" t="s">
        <v>1177</v>
      </c>
      <c r="G1478" s="168" t="s">
        <v>1115</v>
      </c>
      <c r="H1478" s="168" t="s">
        <v>1114</v>
      </c>
      <c r="I1478" s="187" t="s">
        <v>41</v>
      </c>
      <c r="J1478" s="187"/>
      <c r="K1478" s="168">
        <v>8</v>
      </c>
      <c r="Q1478" s="168" t="s">
        <v>1178</v>
      </c>
      <c r="S1478" s="168" t="s">
        <v>1178</v>
      </c>
      <c r="T1478" s="168" t="s">
        <v>656</v>
      </c>
      <c r="U1478" s="168" t="s">
        <v>657</v>
      </c>
      <c r="V1478" s="168">
        <v>2020</v>
      </c>
      <c r="W1478" s="168">
        <v>2.02</v>
      </c>
      <c r="X1478" s="168" t="s">
        <v>4903</v>
      </c>
      <c r="Z1478" s="186" t="s">
        <v>2590</v>
      </c>
      <c r="AA1478" s="168" t="s">
        <v>90</v>
      </c>
    </row>
    <row r="1479" spans="1:29" hidden="1" x14ac:dyDescent="0.2">
      <c r="A1479" s="168" t="s">
        <v>1175</v>
      </c>
      <c r="B1479" s="168" t="s">
        <v>1175</v>
      </c>
      <c r="C1479" s="168" t="s">
        <v>1176</v>
      </c>
      <c r="D1479" s="168" t="s">
        <v>1176</v>
      </c>
      <c r="E1479" s="168" t="s">
        <v>4693</v>
      </c>
      <c r="F1479" s="168" t="s">
        <v>1177</v>
      </c>
      <c r="G1479" s="168" t="s">
        <v>1102</v>
      </c>
      <c r="H1479" s="168" t="s">
        <v>1101</v>
      </c>
      <c r="I1479" s="187" t="s">
        <v>66</v>
      </c>
      <c r="J1479" s="187"/>
      <c r="K1479" s="168">
        <v>9</v>
      </c>
      <c r="Q1479" s="168" t="s">
        <v>1178</v>
      </c>
      <c r="S1479" s="168" t="s">
        <v>1178</v>
      </c>
      <c r="T1479" s="168" t="s">
        <v>656</v>
      </c>
      <c r="U1479" s="168" t="s">
        <v>657</v>
      </c>
      <c r="V1479" s="168">
        <v>2020</v>
      </c>
      <c r="W1479" s="168">
        <v>2.02</v>
      </c>
      <c r="X1479" s="168" t="s">
        <v>4903</v>
      </c>
      <c r="Z1479" s="186" t="s">
        <v>2515</v>
      </c>
      <c r="AA1479" s="168" t="s">
        <v>90</v>
      </c>
    </row>
    <row r="1480" spans="1:29" hidden="1" x14ac:dyDescent="0.2">
      <c r="A1480" s="168" t="s">
        <v>1175</v>
      </c>
      <c r="B1480" s="168" t="s">
        <v>1175</v>
      </c>
      <c r="C1480" s="168" t="s">
        <v>9847</v>
      </c>
      <c r="D1480" s="168" t="s">
        <v>1176</v>
      </c>
      <c r="E1480" s="168" t="s">
        <v>4693</v>
      </c>
      <c r="F1480" s="168" t="s">
        <v>1177</v>
      </c>
      <c r="G1480" s="168" t="s">
        <v>9845</v>
      </c>
      <c r="H1480" s="168" t="s">
        <v>9851</v>
      </c>
      <c r="I1480" s="168" t="s">
        <v>63</v>
      </c>
      <c r="K1480" s="168">
        <v>10</v>
      </c>
      <c r="Q1480" s="168" t="s">
        <v>1178</v>
      </c>
      <c r="S1480" s="168" t="s">
        <v>1178</v>
      </c>
      <c r="T1480" s="168" t="s">
        <v>656</v>
      </c>
      <c r="U1480" s="168" t="s">
        <v>657</v>
      </c>
      <c r="V1480" s="168">
        <v>2022</v>
      </c>
      <c r="W1480" s="168">
        <v>2.02</v>
      </c>
      <c r="Z1480" s="188" t="s">
        <v>9751</v>
      </c>
      <c r="AA1480" s="168" t="s">
        <v>90</v>
      </c>
    </row>
    <row r="1481" spans="1:29" x14ac:dyDescent="0.2">
      <c r="A1481" s="168" t="s">
        <v>1796</v>
      </c>
      <c r="B1481" s="168" t="s">
        <v>1796</v>
      </c>
      <c r="C1481" s="168" t="s">
        <v>1797</v>
      </c>
      <c r="D1481" s="168" t="s">
        <v>1797</v>
      </c>
      <c r="E1481" s="168" t="s">
        <v>4696</v>
      </c>
      <c r="F1481" s="168" t="s">
        <v>1798</v>
      </c>
      <c r="I1481" s="168" t="s">
        <v>34</v>
      </c>
      <c r="J1481" s="168"/>
      <c r="K1481" s="168">
        <v>2</v>
      </c>
      <c r="O1481" s="188"/>
      <c r="T1481" s="168" t="s">
        <v>193</v>
      </c>
      <c r="U1481" s="168" t="s">
        <v>194</v>
      </c>
      <c r="V1481" s="168">
        <v>2022</v>
      </c>
      <c r="X1481" s="168" t="s">
        <v>4403</v>
      </c>
      <c r="Z1481" s="186"/>
      <c r="AA1481" s="168" t="s">
        <v>516</v>
      </c>
      <c r="AB1481" s="165" t="s">
        <v>7101</v>
      </c>
      <c r="AC1481" s="165" t="s">
        <v>8324</v>
      </c>
    </row>
    <row r="1482" spans="1:29" x14ac:dyDescent="0.2">
      <c r="A1482" s="165" t="s">
        <v>1796</v>
      </c>
      <c r="B1482" s="165" t="s">
        <v>6946</v>
      </c>
      <c r="C1482" s="180" t="s">
        <v>7103</v>
      </c>
      <c r="D1482" s="180" t="s">
        <v>7103</v>
      </c>
      <c r="E1482" s="168" t="s">
        <v>4696</v>
      </c>
      <c r="F1482" s="168" t="s">
        <v>1798</v>
      </c>
      <c r="G1482" s="165" t="s">
        <v>515</v>
      </c>
      <c r="H1482" s="165" t="s">
        <v>6631</v>
      </c>
      <c r="I1482" s="165" t="s">
        <v>34</v>
      </c>
      <c r="J1482" s="165"/>
      <c r="K1482" s="165">
        <v>2</v>
      </c>
      <c r="L1482" s="165">
        <v>1</v>
      </c>
      <c r="P1482" s="165" t="s">
        <v>6946</v>
      </c>
      <c r="T1482" s="168" t="s">
        <v>193</v>
      </c>
      <c r="U1482" s="168" t="s">
        <v>194</v>
      </c>
      <c r="V1482" s="168">
        <v>2022</v>
      </c>
      <c r="X1482" s="168" t="s">
        <v>4403</v>
      </c>
      <c r="Z1482" s="186" t="s">
        <v>2546</v>
      </c>
      <c r="AA1482" s="168" t="s">
        <v>516</v>
      </c>
    </row>
    <row r="1483" spans="1:29" x14ac:dyDescent="0.2">
      <c r="A1483" s="165" t="s">
        <v>6666</v>
      </c>
      <c r="B1483" s="165" t="s">
        <v>7100</v>
      </c>
      <c r="C1483" s="179" t="s">
        <v>7102</v>
      </c>
      <c r="D1483" s="179" t="s">
        <v>7102</v>
      </c>
      <c r="E1483" s="168" t="s">
        <v>4696</v>
      </c>
      <c r="F1483" s="168" t="s">
        <v>1798</v>
      </c>
      <c r="G1483" s="165" t="s">
        <v>6635</v>
      </c>
      <c r="H1483" s="165" t="s">
        <v>6636</v>
      </c>
      <c r="I1483" s="165" t="s">
        <v>34</v>
      </c>
      <c r="J1483" s="165"/>
      <c r="K1483" s="165">
        <v>2</v>
      </c>
      <c r="L1483" s="165">
        <v>1</v>
      </c>
      <c r="P1483" s="165" t="s">
        <v>7100</v>
      </c>
      <c r="T1483" s="168" t="s">
        <v>193</v>
      </c>
      <c r="U1483" s="168" t="s">
        <v>194</v>
      </c>
      <c r="V1483" s="168">
        <v>2022</v>
      </c>
      <c r="X1483" s="168" t="s">
        <v>4403</v>
      </c>
      <c r="Z1483" s="188" t="s">
        <v>9691</v>
      </c>
      <c r="AA1483" s="168" t="s">
        <v>93</v>
      </c>
    </row>
    <row r="1484" spans="1:29" x14ac:dyDescent="0.2">
      <c r="A1484" s="168" t="s">
        <v>2175</v>
      </c>
      <c r="B1484" s="168" t="s">
        <v>2175</v>
      </c>
      <c r="C1484" s="168" t="s">
        <v>2176</v>
      </c>
      <c r="D1484" s="168" t="s">
        <v>2176</v>
      </c>
      <c r="E1484" s="168" t="s">
        <v>4703</v>
      </c>
      <c r="F1484" s="168" t="s">
        <v>2177</v>
      </c>
      <c r="G1484" s="168" t="s">
        <v>666</v>
      </c>
      <c r="H1484" s="168" t="s">
        <v>665</v>
      </c>
      <c r="I1484" s="168" t="s">
        <v>31</v>
      </c>
      <c r="J1484" s="162"/>
      <c r="K1484" s="168">
        <v>1</v>
      </c>
      <c r="O1484" s="188"/>
      <c r="R1484" s="168" t="s">
        <v>9734</v>
      </c>
      <c r="S1484" s="168" t="s">
        <v>9734</v>
      </c>
      <c r="T1484" s="168" t="s">
        <v>193</v>
      </c>
      <c r="U1484" s="168" t="s">
        <v>194</v>
      </c>
      <c r="V1484" s="168">
        <v>2020</v>
      </c>
      <c r="W1484" s="168">
        <v>0.2</v>
      </c>
      <c r="X1484" s="168" t="s">
        <v>4402</v>
      </c>
      <c r="Z1484" s="186" t="s">
        <v>2575</v>
      </c>
      <c r="AA1484" s="168" t="s">
        <v>516</v>
      </c>
    </row>
    <row r="1485" spans="1:29" x14ac:dyDescent="0.2">
      <c r="A1485" s="168" t="s">
        <v>2175</v>
      </c>
      <c r="B1485" s="168" t="s">
        <v>2175</v>
      </c>
      <c r="C1485" s="168" t="s">
        <v>2176</v>
      </c>
      <c r="D1485" s="168" t="s">
        <v>2176</v>
      </c>
      <c r="E1485" s="168" t="s">
        <v>4703</v>
      </c>
      <c r="F1485" s="168" t="s">
        <v>2177</v>
      </c>
      <c r="G1485" s="168" t="s">
        <v>683</v>
      </c>
      <c r="H1485" s="168" t="s">
        <v>682</v>
      </c>
      <c r="I1485" s="168" t="s">
        <v>63</v>
      </c>
      <c r="J1485" s="168"/>
      <c r="K1485" s="168">
        <v>10</v>
      </c>
      <c r="O1485" s="188"/>
      <c r="R1485" s="168" t="s">
        <v>9734</v>
      </c>
      <c r="S1485" s="168" t="s">
        <v>9734</v>
      </c>
      <c r="T1485" s="168" t="s">
        <v>193</v>
      </c>
      <c r="U1485" s="168" t="s">
        <v>194</v>
      </c>
      <c r="V1485" s="168">
        <v>2020</v>
      </c>
      <c r="W1485" s="168">
        <v>0.8</v>
      </c>
      <c r="X1485" s="168" t="s">
        <v>4402</v>
      </c>
      <c r="Z1485" s="186" t="s">
        <v>2532</v>
      </c>
      <c r="AA1485" s="168" t="s">
        <v>93</v>
      </c>
    </row>
    <row r="1486" spans="1:29" x14ac:dyDescent="0.2">
      <c r="A1486" s="168" t="s">
        <v>2175</v>
      </c>
      <c r="B1486" s="168" t="s">
        <v>2175</v>
      </c>
      <c r="C1486" s="168" t="s">
        <v>2176</v>
      </c>
      <c r="D1486" s="168" t="s">
        <v>2176</v>
      </c>
      <c r="E1486" s="168" t="s">
        <v>4703</v>
      </c>
      <c r="F1486" s="168" t="s">
        <v>2177</v>
      </c>
      <c r="G1486" s="168" t="s">
        <v>671</v>
      </c>
      <c r="H1486" s="168" t="s">
        <v>670</v>
      </c>
      <c r="I1486" s="168" t="s">
        <v>56</v>
      </c>
      <c r="J1486" s="168"/>
      <c r="K1486" s="168">
        <v>4</v>
      </c>
      <c r="O1486" s="188"/>
      <c r="R1486" s="168" t="s">
        <v>9734</v>
      </c>
      <c r="S1486" s="168" t="s">
        <v>9734</v>
      </c>
      <c r="T1486" s="168" t="s">
        <v>193</v>
      </c>
      <c r="U1486" s="168" t="s">
        <v>194</v>
      </c>
      <c r="V1486" s="168">
        <v>2020</v>
      </c>
      <c r="W1486" s="168">
        <v>2</v>
      </c>
      <c r="X1486" s="168" t="s">
        <v>4402</v>
      </c>
      <c r="Z1486" s="186" t="s">
        <v>2577</v>
      </c>
      <c r="AA1486" s="168" t="s">
        <v>93</v>
      </c>
    </row>
    <row r="1487" spans="1:29" hidden="1" x14ac:dyDescent="0.2">
      <c r="A1487" s="168" t="s">
        <v>1839</v>
      </c>
      <c r="B1487" s="168" t="s">
        <v>1839</v>
      </c>
      <c r="C1487" s="168" t="s">
        <v>1840</v>
      </c>
      <c r="D1487" s="168" t="s">
        <v>9688</v>
      </c>
      <c r="E1487" s="168" t="s">
        <v>4697</v>
      </c>
      <c r="F1487" s="168" t="s">
        <v>1841</v>
      </c>
      <c r="G1487" s="168" t="s">
        <v>58</v>
      </c>
      <c r="H1487" s="168" t="s">
        <v>57</v>
      </c>
      <c r="I1487" s="168" t="s">
        <v>56</v>
      </c>
      <c r="J1487" s="168"/>
      <c r="K1487" s="168">
        <v>4</v>
      </c>
      <c r="O1487" s="188"/>
      <c r="Q1487" s="168" t="s">
        <v>1842</v>
      </c>
      <c r="S1487" s="168" t="s">
        <v>1842</v>
      </c>
      <c r="T1487" s="168" t="s">
        <v>50</v>
      </c>
      <c r="U1487" s="168" t="s">
        <v>51</v>
      </c>
      <c r="V1487" s="168">
        <v>2020</v>
      </c>
      <c r="W1487" s="168">
        <v>2.1</v>
      </c>
      <c r="Z1487" s="186" t="s">
        <v>2518</v>
      </c>
      <c r="AA1487" s="168" t="s">
        <v>52</v>
      </c>
    </row>
    <row r="1488" spans="1:29" hidden="1" x14ac:dyDescent="0.2">
      <c r="A1488" s="168" t="s">
        <v>1839</v>
      </c>
      <c r="B1488" s="168" t="s">
        <v>1839</v>
      </c>
      <c r="C1488" s="168" t="s">
        <v>1840</v>
      </c>
      <c r="D1488" s="168" t="s">
        <v>9688</v>
      </c>
      <c r="E1488" s="168" t="s">
        <v>4697</v>
      </c>
      <c r="F1488" s="168" t="s">
        <v>1841</v>
      </c>
      <c r="G1488" s="168" t="s">
        <v>407</v>
      </c>
      <c r="H1488" s="168" t="s">
        <v>406</v>
      </c>
      <c r="I1488" s="168" t="s">
        <v>22</v>
      </c>
      <c r="J1488" s="168"/>
      <c r="K1488" s="168">
        <v>5</v>
      </c>
      <c r="O1488" s="188"/>
      <c r="Q1488" s="168" t="s">
        <v>1842</v>
      </c>
      <c r="S1488" s="168" t="s">
        <v>1842</v>
      </c>
      <c r="T1488" s="168" t="s">
        <v>50</v>
      </c>
      <c r="U1488" s="168" t="s">
        <v>51</v>
      </c>
      <c r="V1488" s="168">
        <v>2020</v>
      </c>
      <c r="W1488" s="168">
        <v>2.1</v>
      </c>
      <c r="Z1488" s="186" t="s">
        <v>2517</v>
      </c>
      <c r="AA1488" s="168" t="s">
        <v>52</v>
      </c>
    </row>
    <row r="1489" spans="1:29" hidden="1" x14ac:dyDescent="0.2">
      <c r="A1489" s="168" t="s">
        <v>1839</v>
      </c>
      <c r="B1489" s="168" t="s">
        <v>1839</v>
      </c>
      <c r="C1489" s="168" t="s">
        <v>1840</v>
      </c>
      <c r="D1489" s="168" t="s">
        <v>9688</v>
      </c>
      <c r="E1489" s="168" t="s">
        <v>4697</v>
      </c>
      <c r="F1489" s="168" t="s">
        <v>1841</v>
      </c>
      <c r="G1489" s="168" t="s">
        <v>410</v>
      </c>
      <c r="H1489" s="168" t="s">
        <v>409</v>
      </c>
      <c r="I1489" s="168" t="s">
        <v>28</v>
      </c>
      <c r="J1489" s="168"/>
      <c r="K1489" s="168">
        <v>6</v>
      </c>
      <c r="O1489" s="188"/>
      <c r="Q1489" s="168" t="s">
        <v>1842</v>
      </c>
      <c r="S1489" s="168" t="s">
        <v>1842</v>
      </c>
      <c r="T1489" s="168" t="s">
        <v>50</v>
      </c>
      <c r="U1489" s="168" t="s">
        <v>51</v>
      </c>
      <c r="V1489" s="168">
        <v>2020</v>
      </c>
      <c r="W1489" s="168">
        <v>2.1</v>
      </c>
      <c r="Z1489" s="186" t="s">
        <v>2539</v>
      </c>
      <c r="AA1489" s="168" t="s">
        <v>52</v>
      </c>
    </row>
    <row r="1490" spans="1:29" hidden="1" x14ac:dyDescent="0.2">
      <c r="A1490" s="168" t="s">
        <v>1839</v>
      </c>
      <c r="B1490" s="168" t="s">
        <v>1839</v>
      </c>
      <c r="C1490" s="168" t="s">
        <v>1840</v>
      </c>
      <c r="D1490" s="168" t="s">
        <v>9688</v>
      </c>
      <c r="E1490" s="168" t="s">
        <v>4697</v>
      </c>
      <c r="F1490" s="168" t="s">
        <v>1841</v>
      </c>
      <c r="G1490" s="168" t="s">
        <v>412</v>
      </c>
      <c r="H1490" s="168" t="s">
        <v>411</v>
      </c>
      <c r="I1490" s="168" t="s">
        <v>38</v>
      </c>
      <c r="J1490" s="168"/>
      <c r="K1490" s="168">
        <v>7</v>
      </c>
      <c r="O1490" s="188"/>
      <c r="Q1490" s="168" t="s">
        <v>1842</v>
      </c>
      <c r="S1490" s="168" t="s">
        <v>1842</v>
      </c>
      <c r="T1490" s="168" t="s">
        <v>50</v>
      </c>
      <c r="U1490" s="168" t="s">
        <v>51</v>
      </c>
      <c r="V1490" s="168">
        <v>2020</v>
      </c>
      <c r="W1490" s="168">
        <v>2.1</v>
      </c>
      <c r="Z1490" s="186" t="s">
        <v>2539</v>
      </c>
      <c r="AA1490" s="168" t="s">
        <v>52</v>
      </c>
    </row>
    <row r="1491" spans="1:29" hidden="1" x14ac:dyDescent="0.2">
      <c r="A1491" s="168" t="s">
        <v>4943</v>
      </c>
      <c r="B1491" s="168" t="s">
        <v>4943</v>
      </c>
      <c r="C1491" s="168" t="s">
        <v>4940</v>
      </c>
      <c r="D1491" s="168" t="s">
        <v>9872</v>
      </c>
      <c r="E1491" s="168" t="s">
        <v>4699</v>
      </c>
      <c r="I1491" s="168" t="s">
        <v>41</v>
      </c>
      <c r="J1491" s="168"/>
      <c r="K1491" s="168">
        <v>8</v>
      </c>
      <c r="O1491" s="188"/>
      <c r="R1491" s="168" t="s">
        <v>4945</v>
      </c>
      <c r="S1491" s="168" t="s">
        <v>4945</v>
      </c>
      <c r="T1491" s="168" t="s">
        <v>419</v>
      </c>
      <c r="U1491" s="168" t="s">
        <v>419</v>
      </c>
      <c r="V1491" s="168">
        <v>2020</v>
      </c>
      <c r="W1491" s="187">
        <f>0.2+1.91</f>
        <v>2.11</v>
      </c>
      <c r="X1491" s="168" t="s">
        <v>9877</v>
      </c>
      <c r="Z1491" s="186" t="s">
        <v>2560</v>
      </c>
      <c r="AA1491" s="168" t="s">
        <v>90</v>
      </c>
      <c r="AB1491" s="168" t="s">
        <v>9815</v>
      </c>
      <c r="AC1491" s="168" t="s">
        <v>8325</v>
      </c>
    </row>
    <row r="1492" spans="1:29" hidden="1" x14ac:dyDescent="0.2">
      <c r="A1492" s="168" t="s">
        <v>4943</v>
      </c>
      <c r="B1492" s="168" t="s">
        <v>4943</v>
      </c>
      <c r="C1492" s="168" t="s">
        <v>4940</v>
      </c>
      <c r="D1492" s="168" t="s">
        <v>9872</v>
      </c>
      <c r="E1492" s="168" t="s">
        <v>4699</v>
      </c>
      <c r="I1492" s="168" t="s">
        <v>66</v>
      </c>
      <c r="J1492" s="168"/>
      <c r="K1492" s="168">
        <v>9</v>
      </c>
      <c r="O1492" s="188"/>
      <c r="R1492" s="168" t="s">
        <v>4945</v>
      </c>
      <c r="S1492" s="168" t="s">
        <v>4945</v>
      </c>
      <c r="T1492" s="168" t="s">
        <v>419</v>
      </c>
      <c r="U1492" s="168" t="s">
        <v>419</v>
      </c>
      <c r="V1492" s="168">
        <v>2020</v>
      </c>
      <c r="W1492" s="187">
        <f>0.2+1.91</f>
        <v>2.11</v>
      </c>
      <c r="X1492" s="168" t="s">
        <v>9877</v>
      </c>
      <c r="Z1492" s="186" t="s">
        <v>2559</v>
      </c>
      <c r="AA1492" s="168" t="s">
        <v>90</v>
      </c>
      <c r="AB1492" s="168" t="s">
        <v>9815</v>
      </c>
      <c r="AC1492" s="168" t="s">
        <v>8325</v>
      </c>
    </row>
    <row r="1493" spans="1:29" hidden="1" x14ac:dyDescent="0.2">
      <c r="A1493" s="168" t="s">
        <v>4943</v>
      </c>
      <c r="B1493" s="168" t="s">
        <v>4943</v>
      </c>
      <c r="C1493" s="168" t="s">
        <v>4940</v>
      </c>
      <c r="D1493" s="168" t="s">
        <v>9872</v>
      </c>
      <c r="E1493" s="168" t="s">
        <v>4699</v>
      </c>
      <c r="I1493" s="187" t="s">
        <v>63</v>
      </c>
      <c r="K1493" s="168">
        <v>10</v>
      </c>
      <c r="R1493" s="168" t="s">
        <v>4945</v>
      </c>
      <c r="S1493" s="168" t="s">
        <v>4945</v>
      </c>
      <c r="T1493" s="168" t="s">
        <v>419</v>
      </c>
      <c r="U1493" s="168" t="s">
        <v>419</v>
      </c>
      <c r="V1493" s="168">
        <v>2022</v>
      </c>
      <c r="W1493" s="187">
        <f>0.2+1.91</f>
        <v>2.11</v>
      </c>
      <c r="X1493" s="168" t="s">
        <v>9877</v>
      </c>
      <c r="Z1493" s="188" t="s">
        <v>9714</v>
      </c>
      <c r="AA1493" s="168" t="s">
        <v>90</v>
      </c>
      <c r="AB1493" s="168" t="s">
        <v>9815</v>
      </c>
      <c r="AC1493" s="168" t="s">
        <v>8325</v>
      </c>
    </row>
    <row r="1494" spans="1:29" hidden="1" x14ac:dyDescent="0.2">
      <c r="A1494" s="168" t="s">
        <v>1839</v>
      </c>
      <c r="B1494" s="168" t="s">
        <v>1839</v>
      </c>
      <c r="C1494" s="168" t="s">
        <v>1840</v>
      </c>
      <c r="D1494" s="168" t="s">
        <v>9688</v>
      </c>
      <c r="E1494" s="168" t="s">
        <v>4697</v>
      </c>
      <c r="F1494" s="168" t="s">
        <v>1841</v>
      </c>
      <c r="G1494" s="168" t="s">
        <v>55</v>
      </c>
      <c r="H1494" s="168" t="s">
        <v>54</v>
      </c>
      <c r="I1494" s="168" t="s">
        <v>53</v>
      </c>
      <c r="J1494" s="168"/>
      <c r="K1494" s="168">
        <v>3</v>
      </c>
      <c r="O1494" s="188"/>
      <c r="Q1494" s="168" t="s">
        <v>1842</v>
      </c>
      <c r="S1494" s="168" t="s">
        <v>1842</v>
      </c>
      <c r="T1494" s="168" t="s">
        <v>50</v>
      </c>
      <c r="U1494" s="168" t="s">
        <v>51</v>
      </c>
      <c r="V1494" s="168">
        <v>2020</v>
      </c>
      <c r="W1494" s="168">
        <v>2.11</v>
      </c>
      <c r="Z1494" s="186" t="s">
        <v>2518</v>
      </c>
      <c r="AA1494" s="168" t="s">
        <v>52</v>
      </c>
    </row>
    <row r="1495" spans="1:29" hidden="1" x14ac:dyDescent="0.2">
      <c r="A1495" s="168" t="s">
        <v>1904</v>
      </c>
      <c r="B1495" s="168" t="s">
        <v>1904</v>
      </c>
      <c r="C1495" s="168" t="s">
        <v>1905</v>
      </c>
      <c r="D1495" s="168" t="s">
        <v>1905</v>
      </c>
      <c r="E1495" s="168" t="s">
        <v>4692</v>
      </c>
      <c r="F1495" s="168" t="s">
        <v>1902</v>
      </c>
      <c r="G1495" s="168" t="s">
        <v>597</v>
      </c>
      <c r="H1495" s="168" t="s">
        <v>596</v>
      </c>
      <c r="I1495" s="168" t="s">
        <v>53</v>
      </c>
      <c r="J1495" s="168"/>
      <c r="K1495" s="168">
        <v>3</v>
      </c>
      <c r="O1495" s="188"/>
      <c r="Q1495" s="168" t="s">
        <v>1903</v>
      </c>
      <c r="S1495" s="168" t="s">
        <v>1903</v>
      </c>
      <c r="T1495" s="168" t="s">
        <v>599</v>
      </c>
      <c r="U1495" s="168" t="s">
        <v>600</v>
      </c>
      <c r="V1495" s="168">
        <v>2020</v>
      </c>
      <c r="W1495" s="168">
        <v>2.2000000000000002</v>
      </c>
      <c r="Z1495" s="186" t="s">
        <v>2572</v>
      </c>
      <c r="AA1495" s="168" t="s">
        <v>123</v>
      </c>
    </row>
    <row r="1496" spans="1:29" hidden="1" x14ac:dyDescent="0.2">
      <c r="A1496" s="168" t="s">
        <v>2355</v>
      </c>
      <c r="B1496" s="168" t="s">
        <v>2355</v>
      </c>
      <c r="C1496" s="168" t="s">
        <v>2356</v>
      </c>
      <c r="D1496" s="168" t="s">
        <v>2356</v>
      </c>
      <c r="E1496" s="168" t="s">
        <v>4693</v>
      </c>
      <c r="F1496" s="168" t="s">
        <v>2357</v>
      </c>
      <c r="G1496" s="168" t="s">
        <v>136</v>
      </c>
      <c r="H1496" s="168" t="s">
        <v>135</v>
      </c>
      <c r="I1496" s="168" t="s">
        <v>56</v>
      </c>
      <c r="J1496" s="168"/>
      <c r="K1496" s="168">
        <v>4</v>
      </c>
      <c r="O1496" s="188"/>
      <c r="Q1496" s="168" t="s">
        <v>2358</v>
      </c>
      <c r="S1496" s="168" t="s">
        <v>2358</v>
      </c>
      <c r="T1496" s="168" t="s">
        <v>50</v>
      </c>
      <c r="U1496" s="168" t="s">
        <v>51</v>
      </c>
      <c r="V1496" s="168">
        <v>2020</v>
      </c>
      <c r="W1496" s="168">
        <v>2.2000000000000002</v>
      </c>
      <c r="Z1496" s="186" t="s">
        <v>2537</v>
      </c>
      <c r="AA1496" s="168" t="s">
        <v>52</v>
      </c>
    </row>
    <row r="1497" spans="1:29" hidden="1" x14ac:dyDescent="0.2">
      <c r="A1497" s="168" t="s">
        <v>2355</v>
      </c>
      <c r="B1497" s="168" t="s">
        <v>2355</v>
      </c>
      <c r="C1497" s="168" t="s">
        <v>2356</v>
      </c>
      <c r="D1497" s="168" t="s">
        <v>2356</v>
      </c>
      <c r="E1497" s="168" t="s">
        <v>4693</v>
      </c>
      <c r="F1497" s="168" t="s">
        <v>2357</v>
      </c>
      <c r="G1497" s="168" t="s">
        <v>139</v>
      </c>
      <c r="H1497" s="168" t="s">
        <v>138</v>
      </c>
      <c r="I1497" s="168" t="s">
        <v>38</v>
      </c>
      <c r="J1497" s="168"/>
      <c r="K1497" s="168">
        <v>7</v>
      </c>
      <c r="O1497" s="188"/>
      <c r="Q1497" s="168" t="s">
        <v>2358</v>
      </c>
      <c r="S1497" s="168" t="s">
        <v>2358</v>
      </c>
      <c r="T1497" s="168" t="s">
        <v>50</v>
      </c>
      <c r="U1497" s="168" t="s">
        <v>51</v>
      </c>
      <c r="V1497" s="168">
        <v>2020</v>
      </c>
      <c r="W1497" s="168">
        <v>2.2000000000000002</v>
      </c>
      <c r="Z1497" s="186" t="s">
        <v>2537</v>
      </c>
      <c r="AA1497" s="168" t="s">
        <v>90</v>
      </c>
    </row>
    <row r="1498" spans="1:29" hidden="1" x14ac:dyDescent="0.2">
      <c r="A1498" s="195" t="s">
        <v>2355</v>
      </c>
      <c r="B1498" s="195" t="s">
        <v>2355</v>
      </c>
      <c r="C1498" s="195" t="s">
        <v>2356</v>
      </c>
      <c r="D1498" s="195" t="s">
        <v>2356</v>
      </c>
      <c r="E1498" s="168" t="s">
        <v>4693</v>
      </c>
      <c r="F1498" s="195" t="s">
        <v>2357</v>
      </c>
      <c r="G1498" s="168" t="s">
        <v>146</v>
      </c>
      <c r="H1498" s="168" t="s">
        <v>145</v>
      </c>
      <c r="I1498" s="168" t="s">
        <v>41</v>
      </c>
      <c r="J1498" s="168"/>
      <c r="K1498" s="168">
        <v>8</v>
      </c>
      <c r="O1498" s="188"/>
      <c r="Q1498" s="168" t="s">
        <v>2358</v>
      </c>
      <c r="S1498" s="168" t="s">
        <v>2358</v>
      </c>
      <c r="T1498" s="168" t="s">
        <v>50</v>
      </c>
      <c r="U1498" s="168" t="s">
        <v>51</v>
      </c>
      <c r="V1498" s="168">
        <v>2020</v>
      </c>
      <c r="W1498" s="168">
        <v>2.2000000000000002</v>
      </c>
      <c r="Z1498" s="186" t="s">
        <v>2539</v>
      </c>
      <c r="AA1498" s="168" t="s">
        <v>90</v>
      </c>
    </row>
    <row r="1499" spans="1:29" hidden="1" x14ac:dyDescent="0.2">
      <c r="A1499" s="195" t="s">
        <v>2355</v>
      </c>
      <c r="B1499" s="195" t="s">
        <v>2355</v>
      </c>
      <c r="C1499" s="195" t="s">
        <v>2356</v>
      </c>
      <c r="D1499" s="195" t="s">
        <v>2356</v>
      </c>
      <c r="E1499" s="168" t="s">
        <v>4693</v>
      </c>
      <c r="F1499" s="195" t="s">
        <v>2357</v>
      </c>
      <c r="G1499" s="168" t="s">
        <v>144</v>
      </c>
      <c r="H1499" s="168" t="s">
        <v>143</v>
      </c>
      <c r="I1499" s="168" t="s">
        <v>66</v>
      </c>
      <c r="J1499" s="168"/>
      <c r="K1499" s="168">
        <v>9</v>
      </c>
      <c r="O1499" s="188"/>
      <c r="Q1499" s="168" t="s">
        <v>2358</v>
      </c>
      <c r="S1499" s="168" t="s">
        <v>2358</v>
      </c>
      <c r="T1499" s="168" t="s">
        <v>50</v>
      </c>
      <c r="U1499" s="168" t="s">
        <v>51</v>
      </c>
      <c r="V1499" s="168">
        <v>2020</v>
      </c>
      <c r="W1499" s="168">
        <v>2.2000000000000002</v>
      </c>
      <c r="Z1499" s="186" t="s">
        <v>2538</v>
      </c>
      <c r="AA1499" s="168" t="s">
        <v>90</v>
      </c>
    </row>
    <row r="1500" spans="1:29" x14ac:dyDescent="0.2">
      <c r="A1500" s="168" t="s">
        <v>2175</v>
      </c>
      <c r="B1500" s="168" t="s">
        <v>2175</v>
      </c>
      <c r="C1500" s="168" t="s">
        <v>2176</v>
      </c>
      <c r="D1500" s="168" t="s">
        <v>2176</v>
      </c>
      <c r="E1500" s="168" t="s">
        <v>4703</v>
      </c>
      <c r="F1500" s="168" t="s">
        <v>2177</v>
      </c>
      <c r="G1500" s="168" t="s">
        <v>673</v>
      </c>
      <c r="H1500" s="168" t="s">
        <v>672</v>
      </c>
      <c r="I1500" s="168" t="s">
        <v>22</v>
      </c>
      <c r="J1500" s="168"/>
      <c r="K1500" s="168">
        <v>5</v>
      </c>
      <c r="O1500" s="188"/>
      <c r="R1500" s="168" t="s">
        <v>9734</v>
      </c>
      <c r="S1500" s="168" t="s">
        <v>9734</v>
      </c>
      <c r="T1500" s="168" t="s">
        <v>193</v>
      </c>
      <c r="U1500" s="168" t="s">
        <v>194</v>
      </c>
      <c r="V1500" s="168">
        <v>2020</v>
      </c>
      <c r="W1500" s="168">
        <v>2</v>
      </c>
      <c r="X1500" s="168" t="s">
        <v>4402</v>
      </c>
      <c r="Z1500" s="186" t="s">
        <v>2578</v>
      </c>
      <c r="AA1500" s="168" t="s">
        <v>93</v>
      </c>
    </row>
    <row r="1501" spans="1:29" x14ac:dyDescent="0.2">
      <c r="A1501" s="168" t="s">
        <v>2175</v>
      </c>
      <c r="B1501" s="168" t="s">
        <v>2175</v>
      </c>
      <c r="C1501" s="168" t="s">
        <v>2176</v>
      </c>
      <c r="D1501" s="168" t="s">
        <v>2176</v>
      </c>
      <c r="E1501" s="168" t="s">
        <v>4703</v>
      </c>
      <c r="F1501" s="168" t="s">
        <v>2177</v>
      </c>
      <c r="G1501" s="168" t="s">
        <v>675</v>
      </c>
      <c r="H1501" s="168" t="s">
        <v>674</v>
      </c>
      <c r="I1501" s="168" t="s">
        <v>28</v>
      </c>
      <c r="J1501" s="168"/>
      <c r="K1501" s="168">
        <v>6</v>
      </c>
      <c r="O1501" s="188"/>
      <c r="R1501" s="168" t="s">
        <v>9734</v>
      </c>
      <c r="S1501" s="168" t="s">
        <v>9734</v>
      </c>
      <c r="T1501" s="168" t="s">
        <v>193</v>
      </c>
      <c r="U1501" s="168" t="s">
        <v>194</v>
      </c>
      <c r="V1501" s="168">
        <v>2020</v>
      </c>
      <c r="W1501" s="168">
        <v>2</v>
      </c>
      <c r="X1501" s="168" t="s">
        <v>4402</v>
      </c>
      <c r="Z1501" s="186" t="s">
        <v>2579</v>
      </c>
      <c r="AA1501" s="168" t="s">
        <v>93</v>
      </c>
    </row>
    <row r="1502" spans="1:29" x14ac:dyDescent="0.2">
      <c r="A1502" s="168" t="s">
        <v>2175</v>
      </c>
      <c r="B1502" s="168" t="s">
        <v>2175</v>
      </c>
      <c r="C1502" s="168" t="s">
        <v>2176</v>
      </c>
      <c r="D1502" s="168" t="s">
        <v>2176</v>
      </c>
      <c r="E1502" s="168" t="s">
        <v>4703</v>
      </c>
      <c r="F1502" s="168" t="s">
        <v>2177</v>
      </c>
      <c r="G1502" s="168" t="s">
        <v>677</v>
      </c>
      <c r="H1502" s="168" t="s">
        <v>676</v>
      </c>
      <c r="I1502" s="168" t="s">
        <v>38</v>
      </c>
      <c r="J1502" s="168"/>
      <c r="K1502" s="168">
        <v>7</v>
      </c>
      <c r="O1502" s="188"/>
      <c r="R1502" s="168" t="s">
        <v>9734</v>
      </c>
      <c r="S1502" s="168" t="s">
        <v>9734</v>
      </c>
      <c r="T1502" s="168" t="s">
        <v>193</v>
      </c>
      <c r="U1502" s="168" t="s">
        <v>194</v>
      </c>
      <c r="V1502" s="168">
        <v>2020</v>
      </c>
      <c r="W1502" s="168">
        <v>2</v>
      </c>
      <c r="X1502" s="168" t="s">
        <v>4402</v>
      </c>
      <c r="Z1502" s="186" t="s">
        <v>2580</v>
      </c>
      <c r="AA1502" s="168" t="s">
        <v>93</v>
      </c>
    </row>
    <row r="1503" spans="1:29" x14ac:dyDescent="0.2">
      <c r="A1503" s="168" t="s">
        <v>2175</v>
      </c>
      <c r="B1503" s="168" t="s">
        <v>2175</v>
      </c>
      <c r="C1503" s="168" t="s">
        <v>2176</v>
      </c>
      <c r="D1503" s="168" t="s">
        <v>2176</v>
      </c>
      <c r="E1503" s="168" t="s">
        <v>4703</v>
      </c>
      <c r="F1503" s="168" t="s">
        <v>2177</v>
      </c>
      <c r="G1503" s="168" t="s">
        <v>679</v>
      </c>
      <c r="H1503" s="168" t="s">
        <v>678</v>
      </c>
      <c r="I1503" s="168" t="s">
        <v>41</v>
      </c>
      <c r="J1503" s="168"/>
      <c r="K1503" s="168">
        <v>8</v>
      </c>
      <c r="O1503" s="188"/>
      <c r="R1503" s="168" t="s">
        <v>9734</v>
      </c>
      <c r="S1503" s="168" t="s">
        <v>9734</v>
      </c>
      <c r="T1503" s="168" t="s">
        <v>193</v>
      </c>
      <c r="U1503" s="168" t="s">
        <v>194</v>
      </c>
      <c r="V1503" s="168">
        <v>2020</v>
      </c>
      <c r="W1503" s="168">
        <v>2</v>
      </c>
      <c r="X1503" s="168" t="s">
        <v>4402</v>
      </c>
      <c r="Z1503" s="186" t="s">
        <v>2581</v>
      </c>
      <c r="AA1503" s="168" t="s">
        <v>93</v>
      </c>
    </row>
    <row r="1504" spans="1:29" x14ac:dyDescent="0.2">
      <c r="A1504" s="168" t="s">
        <v>2175</v>
      </c>
      <c r="B1504" s="168" t="s">
        <v>2175</v>
      </c>
      <c r="C1504" s="168" t="s">
        <v>2176</v>
      </c>
      <c r="D1504" s="168" t="s">
        <v>2176</v>
      </c>
      <c r="E1504" s="168" t="s">
        <v>4703</v>
      </c>
      <c r="F1504" s="168" t="s">
        <v>2177</v>
      </c>
      <c r="G1504" s="168" t="s">
        <v>681</v>
      </c>
      <c r="H1504" s="168" t="s">
        <v>680</v>
      </c>
      <c r="I1504" s="168" t="s">
        <v>66</v>
      </c>
      <c r="J1504" s="168"/>
      <c r="K1504" s="168">
        <v>9</v>
      </c>
      <c r="O1504" s="188"/>
      <c r="R1504" s="168" t="s">
        <v>9734</v>
      </c>
      <c r="S1504" s="168" t="s">
        <v>9734</v>
      </c>
      <c r="T1504" s="168" t="s">
        <v>193</v>
      </c>
      <c r="U1504" s="168" t="s">
        <v>194</v>
      </c>
      <c r="V1504" s="168">
        <v>2020</v>
      </c>
      <c r="W1504" s="168">
        <v>2</v>
      </c>
      <c r="X1504" s="168" t="s">
        <v>4402</v>
      </c>
      <c r="Z1504" s="186" t="s">
        <v>2537</v>
      </c>
      <c r="AA1504" s="168" t="s">
        <v>93</v>
      </c>
    </row>
    <row r="1505" spans="1:30" x14ac:dyDescent="0.2">
      <c r="A1505" s="168" t="s">
        <v>2175</v>
      </c>
      <c r="B1505" s="168" t="s">
        <v>2175</v>
      </c>
      <c r="C1505" s="168" t="s">
        <v>2176</v>
      </c>
      <c r="D1505" s="168" t="s">
        <v>2176</v>
      </c>
      <c r="E1505" s="168" t="s">
        <v>4703</v>
      </c>
      <c r="F1505" s="168" t="s">
        <v>2177</v>
      </c>
      <c r="G1505" s="168" t="s">
        <v>669</v>
      </c>
      <c r="H1505" s="168" t="s">
        <v>668</v>
      </c>
      <c r="I1505" s="168" t="s">
        <v>53</v>
      </c>
      <c r="J1505" s="168"/>
      <c r="K1505" s="168">
        <v>3</v>
      </c>
      <c r="O1505" s="188"/>
      <c r="R1505" s="168" t="s">
        <v>9734</v>
      </c>
      <c r="S1505" s="168" t="s">
        <v>9734</v>
      </c>
      <c r="T1505" s="168" t="s">
        <v>193</v>
      </c>
      <c r="U1505" s="168" t="s">
        <v>194</v>
      </c>
      <c r="V1505" s="168">
        <v>2020</v>
      </c>
      <c r="W1505" s="168">
        <v>2</v>
      </c>
      <c r="X1505" s="168" t="s">
        <v>4402</v>
      </c>
      <c r="Z1505" s="186" t="s">
        <v>2546</v>
      </c>
      <c r="AA1505" s="168" t="s">
        <v>93</v>
      </c>
    </row>
    <row r="1506" spans="1:30" hidden="1" x14ac:dyDescent="0.2">
      <c r="A1506" s="168" t="s">
        <v>1097</v>
      </c>
      <c r="B1506" s="168" t="s">
        <v>1093</v>
      </c>
      <c r="C1506" s="168" t="s">
        <v>1094</v>
      </c>
      <c r="D1506" s="168" t="s">
        <v>1094</v>
      </c>
      <c r="E1506" s="168" t="s">
        <v>4693</v>
      </c>
      <c r="F1506" s="168" t="s">
        <v>1095</v>
      </c>
      <c r="G1506" s="168" t="s">
        <v>484</v>
      </c>
      <c r="H1506" s="168" t="s">
        <v>483</v>
      </c>
      <c r="I1506" s="168" t="s">
        <v>53</v>
      </c>
      <c r="J1506" s="168"/>
      <c r="K1506" s="168">
        <v>3</v>
      </c>
      <c r="L1506" s="168">
        <v>1</v>
      </c>
      <c r="O1506" s="188"/>
      <c r="P1506" s="168" t="s">
        <v>1093</v>
      </c>
      <c r="Q1506" s="168" t="s">
        <v>1096</v>
      </c>
      <c r="S1506" s="168" t="s">
        <v>1096</v>
      </c>
      <c r="T1506" s="168" t="s">
        <v>177</v>
      </c>
      <c r="U1506" s="168" t="s">
        <v>178</v>
      </c>
      <c r="V1506" s="168">
        <v>2020</v>
      </c>
      <c r="W1506" s="168">
        <v>2.27</v>
      </c>
      <c r="Z1506" s="186" t="s">
        <v>2566</v>
      </c>
      <c r="AA1506" s="168" t="s">
        <v>27</v>
      </c>
    </row>
    <row r="1507" spans="1:30" hidden="1" x14ac:dyDescent="0.2">
      <c r="A1507" s="168" t="s">
        <v>1093</v>
      </c>
      <c r="B1507" s="168" t="s">
        <v>1093</v>
      </c>
      <c r="C1507" s="168" t="s">
        <v>1094</v>
      </c>
      <c r="D1507" s="168" t="s">
        <v>1094</v>
      </c>
      <c r="E1507" s="168" t="s">
        <v>4693</v>
      </c>
      <c r="F1507" s="168" t="s">
        <v>1095</v>
      </c>
      <c r="G1507" s="168" t="s">
        <v>364</v>
      </c>
      <c r="H1507" s="168" t="s">
        <v>363</v>
      </c>
      <c r="I1507" s="168" t="s">
        <v>56</v>
      </c>
      <c r="J1507" s="168"/>
      <c r="K1507" s="168">
        <v>4</v>
      </c>
      <c r="O1507" s="188"/>
      <c r="Q1507" s="168" t="s">
        <v>1096</v>
      </c>
      <c r="S1507" s="168" t="s">
        <v>1096</v>
      </c>
      <c r="T1507" s="168" t="s">
        <v>177</v>
      </c>
      <c r="U1507" s="168" t="s">
        <v>178</v>
      </c>
      <c r="V1507" s="168">
        <v>2020</v>
      </c>
      <c r="W1507" s="168">
        <v>2.2999999999999998</v>
      </c>
      <c r="Z1507" s="186" t="s">
        <v>2555</v>
      </c>
      <c r="AA1507" s="168" t="s">
        <v>123</v>
      </c>
    </row>
    <row r="1508" spans="1:30" hidden="1" x14ac:dyDescent="0.2">
      <c r="A1508" s="168" t="s">
        <v>1093</v>
      </c>
      <c r="B1508" s="168" t="s">
        <v>1093</v>
      </c>
      <c r="C1508" s="168" t="s">
        <v>1094</v>
      </c>
      <c r="D1508" s="168" t="s">
        <v>1094</v>
      </c>
      <c r="E1508" s="168" t="s">
        <v>4693</v>
      </c>
      <c r="F1508" s="168" t="s">
        <v>1095</v>
      </c>
      <c r="G1508" s="168" t="s">
        <v>357</v>
      </c>
      <c r="H1508" s="168" t="s">
        <v>356</v>
      </c>
      <c r="I1508" s="168" t="s">
        <v>22</v>
      </c>
      <c r="J1508" s="168"/>
      <c r="K1508" s="168">
        <v>5</v>
      </c>
      <c r="O1508" s="188"/>
      <c r="Q1508" s="168" t="s">
        <v>1096</v>
      </c>
      <c r="S1508" s="168" t="s">
        <v>1096</v>
      </c>
      <c r="T1508" s="168" t="s">
        <v>177</v>
      </c>
      <c r="U1508" s="168" t="s">
        <v>178</v>
      </c>
      <c r="V1508" s="168">
        <v>2020</v>
      </c>
      <c r="W1508" s="168">
        <v>2.2999999999999998</v>
      </c>
      <c r="Z1508" s="186" t="s">
        <v>2553</v>
      </c>
      <c r="AA1508" s="168" t="s">
        <v>123</v>
      </c>
    </row>
    <row r="1509" spans="1:30" hidden="1" x14ac:dyDescent="0.2">
      <c r="A1509" s="168" t="s">
        <v>1093</v>
      </c>
      <c r="B1509" s="168" t="s">
        <v>1093</v>
      </c>
      <c r="C1509" s="168" t="s">
        <v>1094</v>
      </c>
      <c r="D1509" s="168" t="s">
        <v>1094</v>
      </c>
      <c r="E1509" s="168" t="s">
        <v>4693</v>
      </c>
      <c r="F1509" s="168" t="s">
        <v>1095</v>
      </c>
      <c r="G1509" s="168" t="s">
        <v>362</v>
      </c>
      <c r="H1509" s="168" t="s">
        <v>361</v>
      </c>
      <c r="I1509" s="168" t="s">
        <v>28</v>
      </c>
      <c r="J1509" s="168"/>
      <c r="K1509" s="168">
        <v>6</v>
      </c>
      <c r="O1509" s="188"/>
      <c r="Q1509" s="168" t="s">
        <v>1096</v>
      </c>
      <c r="S1509" s="168" t="s">
        <v>1096</v>
      </c>
      <c r="T1509" s="168" t="s">
        <v>177</v>
      </c>
      <c r="U1509" s="168" t="s">
        <v>178</v>
      </c>
      <c r="V1509" s="168">
        <v>2020</v>
      </c>
      <c r="W1509" s="168">
        <v>2.2999999999999998</v>
      </c>
      <c r="Z1509" s="186" t="s">
        <v>2554</v>
      </c>
      <c r="AA1509" s="168" t="s">
        <v>123</v>
      </c>
    </row>
    <row r="1510" spans="1:30" hidden="1" x14ac:dyDescent="0.2">
      <c r="A1510" s="168" t="s">
        <v>1093</v>
      </c>
      <c r="B1510" s="168" t="s">
        <v>1093</v>
      </c>
      <c r="C1510" s="168" t="s">
        <v>1094</v>
      </c>
      <c r="D1510" s="168" t="s">
        <v>1094</v>
      </c>
      <c r="E1510" s="168" t="s">
        <v>4693</v>
      </c>
      <c r="F1510" s="168" t="s">
        <v>1095</v>
      </c>
      <c r="G1510" s="168" t="s">
        <v>360</v>
      </c>
      <c r="H1510" s="168" t="s">
        <v>359</v>
      </c>
      <c r="I1510" s="168" t="s">
        <v>38</v>
      </c>
      <c r="J1510" s="168"/>
      <c r="K1510" s="168">
        <v>7</v>
      </c>
      <c r="O1510" s="188"/>
      <c r="Q1510" s="168" t="s">
        <v>1096</v>
      </c>
      <c r="S1510" s="168" t="s">
        <v>1096</v>
      </c>
      <c r="T1510" s="168" t="s">
        <v>177</v>
      </c>
      <c r="U1510" s="168" t="s">
        <v>178</v>
      </c>
      <c r="V1510" s="168">
        <v>2020</v>
      </c>
      <c r="W1510" s="168">
        <v>2.2999999999999998</v>
      </c>
      <c r="Z1510" s="186" t="s">
        <v>2527</v>
      </c>
      <c r="AA1510" s="168" t="s">
        <v>90</v>
      </c>
    </row>
    <row r="1511" spans="1:30" hidden="1" x14ac:dyDescent="0.2">
      <c r="A1511" s="168" t="s">
        <v>2097</v>
      </c>
      <c r="B1511" s="168" t="s">
        <v>2097</v>
      </c>
      <c r="C1511" s="168" t="s">
        <v>2098</v>
      </c>
      <c r="D1511" s="168" t="s">
        <v>2098</v>
      </c>
      <c r="E1511" s="168" t="s">
        <v>4699</v>
      </c>
      <c r="F1511" s="168" t="s">
        <v>2099</v>
      </c>
      <c r="G1511" s="168" t="s">
        <v>2042</v>
      </c>
      <c r="H1511" s="168" t="s">
        <v>2041</v>
      </c>
      <c r="I1511" s="168" t="s">
        <v>41</v>
      </c>
      <c r="J1511" s="168"/>
      <c r="K1511" s="168">
        <v>8</v>
      </c>
      <c r="O1511" s="188"/>
      <c r="Q1511" s="168" t="s">
        <v>2100</v>
      </c>
      <c r="S1511" s="168" t="s">
        <v>2100</v>
      </c>
      <c r="T1511" s="168" t="s">
        <v>419</v>
      </c>
      <c r="U1511" s="168" t="s">
        <v>419</v>
      </c>
      <c r="V1511" s="168">
        <v>2020</v>
      </c>
      <c r="W1511" s="168">
        <v>2.34</v>
      </c>
      <c r="Z1511" s="186" t="s">
        <v>2560</v>
      </c>
      <c r="AA1511" s="168" t="s">
        <v>90</v>
      </c>
    </row>
    <row r="1512" spans="1:30" hidden="1" x14ac:dyDescent="0.2">
      <c r="A1512" s="168" t="s">
        <v>2097</v>
      </c>
      <c r="B1512" s="168" t="s">
        <v>2097</v>
      </c>
      <c r="C1512" s="168" t="s">
        <v>2098</v>
      </c>
      <c r="D1512" s="168" t="s">
        <v>2098</v>
      </c>
      <c r="E1512" s="168" t="s">
        <v>4699</v>
      </c>
      <c r="F1512" s="168" t="s">
        <v>2099</v>
      </c>
      <c r="G1512" s="168" t="s">
        <v>2040</v>
      </c>
      <c r="H1512" s="168" t="s">
        <v>2039</v>
      </c>
      <c r="I1512" s="168" t="s">
        <v>66</v>
      </c>
      <c r="J1512" s="168"/>
      <c r="K1512" s="168">
        <v>9</v>
      </c>
      <c r="O1512" s="188"/>
      <c r="Q1512" s="168" t="s">
        <v>2100</v>
      </c>
      <c r="S1512" s="168" t="s">
        <v>2100</v>
      </c>
      <c r="T1512" s="168" t="s">
        <v>419</v>
      </c>
      <c r="U1512" s="168" t="s">
        <v>419</v>
      </c>
      <c r="V1512" s="168">
        <v>2020</v>
      </c>
      <c r="W1512" s="168">
        <v>2.34</v>
      </c>
      <c r="Z1512" s="186" t="s">
        <v>2559</v>
      </c>
      <c r="AA1512" s="168" t="s">
        <v>90</v>
      </c>
    </row>
    <row r="1513" spans="1:30" hidden="1" x14ac:dyDescent="0.2">
      <c r="A1513" s="168" t="s">
        <v>1839</v>
      </c>
      <c r="B1513" s="168" t="s">
        <v>1839</v>
      </c>
      <c r="C1513" s="168" t="s">
        <v>1840</v>
      </c>
      <c r="D1513" s="168" t="s">
        <v>9688</v>
      </c>
      <c r="E1513" s="168" t="s">
        <v>4697</v>
      </c>
      <c r="F1513" s="168" t="s">
        <v>1841</v>
      </c>
      <c r="G1513" s="168" t="s">
        <v>129</v>
      </c>
      <c r="H1513" s="168" t="s">
        <v>128</v>
      </c>
      <c r="I1513" s="168" t="s">
        <v>34</v>
      </c>
      <c r="J1513" s="168"/>
      <c r="K1513" s="168">
        <v>2</v>
      </c>
      <c r="O1513" s="188"/>
      <c r="Q1513" s="168" t="s">
        <v>1842</v>
      </c>
      <c r="S1513" s="168" t="s">
        <v>1842</v>
      </c>
      <c r="T1513" s="168" t="s">
        <v>50</v>
      </c>
      <c r="U1513" s="168" t="s">
        <v>51</v>
      </c>
      <c r="V1513" s="168">
        <v>2020</v>
      </c>
      <c r="W1513" s="168">
        <v>2.37</v>
      </c>
      <c r="Z1513" s="186" t="s">
        <v>2518</v>
      </c>
      <c r="AA1513" s="168" t="s">
        <v>4395</v>
      </c>
    </row>
    <row r="1514" spans="1:30" hidden="1" x14ac:dyDescent="0.2">
      <c r="A1514" s="168" t="s">
        <v>540</v>
      </c>
      <c r="B1514" s="168" t="s">
        <v>540</v>
      </c>
      <c r="C1514" s="168" t="s">
        <v>541</v>
      </c>
      <c r="D1514" s="168" t="s">
        <v>541</v>
      </c>
      <c r="E1514" s="168" t="s">
        <v>4707</v>
      </c>
      <c r="F1514" s="168" t="s">
        <v>542</v>
      </c>
      <c r="G1514" s="168" t="s">
        <v>462</v>
      </c>
      <c r="H1514" s="168" t="s">
        <v>461</v>
      </c>
      <c r="I1514" s="168" t="s">
        <v>34</v>
      </c>
      <c r="J1514" s="168"/>
      <c r="K1514" s="168">
        <v>2</v>
      </c>
      <c r="O1514" s="188"/>
      <c r="R1514" s="168" t="s">
        <v>543</v>
      </c>
      <c r="S1514" s="168" t="s">
        <v>543</v>
      </c>
      <c r="T1514" s="168" t="s">
        <v>459</v>
      </c>
      <c r="U1514" s="168" t="s">
        <v>460</v>
      </c>
      <c r="V1514" s="168">
        <v>2020</v>
      </c>
      <c r="W1514" s="168">
        <v>2.4</v>
      </c>
      <c r="X1514" s="168" t="s">
        <v>4402</v>
      </c>
      <c r="Y1514" s="168">
        <v>1</v>
      </c>
      <c r="Z1514" s="186" t="s">
        <v>2514</v>
      </c>
      <c r="AA1514" s="168" t="s">
        <v>463</v>
      </c>
    </row>
    <row r="1515" spans="1:30" x14ac:dyDescent="0.2">
      <c r="A1515" s="168" t="s">
        <v>2175</v>
      </c>
      <c r="B1515" s="168" t="s">
        <v>2175</v>
      </c>
      <c r="C1515" s="168" t="s">
        <v>2176</v>
      </c>
      <c r="D1515" s="168" t="s">
        <v>2176</v>
      </c>
      <c r="E1515" s="168" t="s">
        <v>4703</v>
      </c>
      <c r="F1515" s="168" t="s">
        <v>2177</v>
      </c>
      <c r="I1515" s="168" t="s">
        <v>34</v>
      </c>
      <c r="J1515" s="168"/>
      <c r="K1515" s="168">
        <v>2</v>
      </c>
      <c r="O1515" s="188"/>
      <c r="R1515" s="168" t="s">
        <v>9734</v>
      </c>
      <c r="S1515" s="168" t="s">
        <v>9734</v>
      </c>
      <c r="T1515" s="168" t="s">
        <v>193</v>
      </c>
      <c r="U1515" s="168" t="s">
        <v>194</v>
      </c>
      <c r="V1515" s="168">
        <v>2022</v>
      </c>
      <c r="W1515" s="168">
        <v>2</v>
      </c>
      <c r="X1515" s="168" t="s">
        <v>9792</v>
      </c>
      <c r="Z1515" s="186" t="s">
        <v>2576</v>
      </c>
      <c r="AA1515" s="168" t="s">
        <v>516</v>
      </c>
      <c r="AB1515" s="165" t="s">
        <v>7030</v>
      </c>
      <c r="AC1515" s="165" t="s">
        <v>8324</v>
      </c>
    </row>
    <row r="1516" spans="1:30" x14ac:dyDescent="0.2">
      <c r="A1516" s="166" t="s">
        <v>2175</v>
      </c>
      <c r="B1516" s="166" t="s">
        <v>2175</v>
      </c>
      <c r="C1516" s="174" t="s">
        <v>5132</v>
      </c>
      <c r="D1516" s="168" t="s">
        <v>2176</v>
      </c>
      <c r="E1516" s="168" t="s">
        <v>4703</v>
      </c>
      <c r="F1516" s="168" t="s">
        <v>2177</v>
      </c>
      <c r="G1516" s="167"/>
      <c r="H1516" s="166"/>
      <c r="I1516" s="165" t="s">
        <v>5100</v>
      </c>
      <c r="J1516" s="165"/>
      <c r="K1516" s="165">
        <v>-1</v>
      </c>
      <c r="O1516" s="188"/>
      <c r="R1516" s="168" t="s">
        <v>9734</v>
      </c>
      <c r="S1516" s="168" t="s">
        <v>9734</v>
      </c>
      <c r="T1516" s="168" t="s">
        <v>193</v>
      </c>
      <c r="U1516" s="168" t="s">
        <v>194</v>
      </c>
      <c r="V1516" s="168">
        <v>2022</v>
      </c>
      <c r="W1516" s="168">
        <v>10</v>
      </c>
      <c r="X1516" s="168" t="s">
        <v>9792</v>
      </c>
      <c r="Z1516" s="186"/>
      <c r="AA1516" s="188" t="s">
        <v>9719</v>
      </c>
      <c r="AB1516" s="165" t="s">
        <v>7030</v>
      </c>
      <c r="AC1516" s="165" t="s">
        <v>8324</v>
      </c>
    </row>
    <row r="1517" spans="1:30" hidden="1" x14ac:dyDescent="0.2">
      <c r="A1517" s="168" t="s">
        <v>750</v>
      </c>
      <c r="B1517" s="168" t="s">
        <v>750</v>
      </c>
      <c r="C1517" s="168" t="s">
        <v>751</v>
      </c>
      <c r="D1517" s="168" t="s">
        <v>751</v>
      </c>
      <c r="E1517" s="168" t="s">
        <v>4692</v>
      </c>
      <c r="F1517" s="168" t="s">
        <v>748</v>
      </c>
      <c r="G1517" s="168" t="s">
        <v>597</v>
      </c>
      <c r="H1517" s="168" t="s">
        <v>596</v>
      </c>
      <c r="I1517" s="168" t="s">
        <v>53</v>
      </c>
      <c r="J1517" s="168"/>
      <c r="K1517" s="168">
        <v>3</v>
      </c>
      <c r="O1517" s="188"/>
      <c r="Q1517" s="168" t="s">
        <v>749</v>
      </c>
      <c r="S1517" s="168" t="s">
        <v>749</v>
      </c>
      <c r="T1517" s="168" t="s">
        <v>599</v>
      </c>
      <c r="U1517" s="168" t="s">
        <v>600</v>
      </c>
      <c r="V1517" s="168">
        <v>2020</v>
      </c>
      <c r="W1517" s="168">
        <v>2.4</v>
      </c>
      <c r="Z1517" s="186" t="s">
        <v>2572</v>
      </c>
      <c r="AA1517" s="168" t="s">
        <v>123</v>
      </c>
    </row>
    <row r="1518" spans="1:30" x14ac:dyDescent="0.2">
      <c r="A1518" s="165" t="s">
        <v>2175</v>
      </c>
      <c r="B1518" s="165" t="s">
        <v>6966</v>
      </c>
      <c r="C1518" s="173" t="s">
        <v>7032</v>
      </c>
      <c r="D1518" s="173" t="s">
        <v>7032</v>
      </c>
      <c r="E1518" s="168" t="s">
        <v>4703</v>
      </c>
      <c r="F1518" s="168" t="s">
        <v>2177</v>
      </c>
      <c r="G1518" s="165" t="s">
        <v>667</v>
      </c>
      <c r="H1518" s="165" t="s">
        <v>3245</v>
      </c>
      <c r="I1518" s="165" t="s">
        <v>34</v>
      </c>
      <c r="J1518" s="165"/>
      <c r="K1518" s="165">
        <v>2</v>
      </c>
      <c r="L1518" s="165">
        <v>1</v>
      </c>
      <c r="P1518" s="165" t="s">
        <v>6966</v>
      </c>
      <c r="R1518" s="168" t="s">
        <v>9796</v>
      </c>
      <c r="S1518" s="168" t="s">
        <v>9796</v>
      </c>
      <c r="T1518" s="168" t="s">
        <v>193</v>
      </c>
      <c r="U1518" s="168" t="s">
        <v>194</v>
      </c>
      <c r="V1518" s="168">
        <v>2022</v>
      </c>
      <c r="W1518" s="168">
        <v>2</v>
      </c>
      <c r="X1518" s="168" t="s">
        <v>4402</v>
      </c>
      <c r="Z1518" s="186" t="s">
        <v>2592</v>
      </c>
      <c r="AA1518" s="168" t="s">
        <v>516</v>
      </c>
    </row>
    <row r="1519" spans="1:30" x14ac:dyDescent="0.2">
      <c r="A1519" s="166" t="s">
        <v>5133</v>
      </c>
      <c r="B1519" s="165" t="s">
        <v>6966</v>
      </c>
      <c r="C1519" s="173" t="s">
        <v>7032</v>
      </c>
      <c r="D1519" s="173" t="s">
        <v>7032</v>
      </c>
      <c r="E1519" s="168" t="s">
        <v>4703</v>
      </c>
      <c r="F1519" s="168" t="s">
        <v>2177</v>
      </c>
      <c r="G1519" s="167" t="s">
        <v>5107</v>
      </c>
      <c r="H1519" s="166" t="s">
        <v>5117</v>
      </c>
      <c r="I1519" s="165" t="s">
        <v>5100</v>
      </c>
      <c r="J1519" s="165"/>
      <c r="K1519" s="165">
        <v>-1</v>
      </c>
      <c r="L1519" s="165">
        <v>1</v>
      </c>
      <c r="P1519" s="165" t="s">
        <v>6966</v>
      </c>
      <c r="R1519" s="168" t="s">
        <v>9796</v>
      </c>
      <c r="S1519" s="168" t="s">
        <v>9796</v>
      </c>
      <c r="T1519" s="168" t="s">
        <v>193</v>
      </c>
      <c r="U1519" s="168" t="s">
        <v>194</v>
      </c>
      <c r="V1519" s="168">
        <v>2022</v>
      </c>
      <c r="W1519" s="168">
        <v>10</v>
      </c>
      <c r="X1519" s="168" t="s">
        <v>4402</v>
      </c>
      <c r="Z1519" s="188" t="s">
        <v>9716</v>
      </c>
      <c r="AA1519" s="188" t="s">
        <v>9719</v>
      </c>
      <c r="AD1519" s="191">
        <v>8888</v>
      </c>
    </row>
    <row r="1520" spans="1:30" x14ac:dyDescent="0.2">
      <c r="A1520" s="165" t="s">
        <v>6476</v>
      </c>
      <c r="B1520" s="165" t="s">
        <v>7031</v>
      </c>
      <c r="C1520" s="174" t="s">
        <v>7033</v>
      </c>
      <c r="D1520" s="174" t="s">
        <v>7033</v>
      </c>
      <c r="E1520" s="168" t="s">
        <v>4703</v>
      </c>
      <c r="F1520" s="168" t="s">
        <v>2177</v>
      </c>
      <c r="G1520" s="165" t="s">
        <v>6445</v>
      </c>
      <c r="H1520" s="165" t="s">
        <v>6446</v>
      </c>
      <c r="I1520" s="165" t="s">
        <v>34</v>
      </c>
      <c r="J1520" s="165"/>
      <c r="K1520" s="165">
        <v>2</v>
      </c>
      <c r="L1520" s="165">
        <v>1</v>
      </c>
      <c r="P1520" s="165" t="s">
        <v>7031</v>
      </c>
      <c r="R1520" s="168" t="s">
        <v>9797</v>
      </c>
      <c r="S1520" s="168" t="s">
        <v>9797</v>
      </c>
      <c r="T1520" s="168" t="s">
        <v>193</v>
      </c>
      <c r="U1520" s="168" t="s">
        <v>194</v>
      </c>
      <c r="V1520" s="168">
        <v>2022</v>
      </c>
      <c r="W1520" s="168">
        <v>2</v>
      </c>
      <c r="X1520" s="168" t="s">
        <v>4402</v>
      </c>
      <c r="Z1520" s="188" t="s">
        <v>9692</v>
      </c>
      <c r="AA1520" s="168" t="s">
        <v>516</v>
      </c>
    </row>
    <row r="1521" spans="1:29" hidden="1" x14ac:dyDescent="0.2">
      <c r="A1521" s="168" t="s">
        <v>1807</v>
      </c>
      <c r="B1521" s="168" t="s">
        <v>1807</v>
      </c>
      <c r="C1521" s="168" t="s">
        <v>1808</v>
      </c>
      <c r="D1521" s="168" t="s">
        <v>1808</v>
      </c>
      <c r="E1521" s="168" t="s">
        <v>4693</v>
      </c>
      <c r="F1521" s="168" t="s">
        <v>1809</v>
      </c>
      <c r="G1521" s="168" t="s">
        <v>1115</v>
      </c>
      <c r="H1521" s="168" t="s">
        <v>1114</v>
      </c>
      <c r="I1521" s="168" t="s">
        <v>41</v>
      </c>
      <c r="J1521" s="168"/>
      <c r="K1521" s="168">
        <v>8</v>
      </c>
      <c r="O1521" s="188"/>
      <c r="Q1521" s="168" t="s">
        <v>1810</v>
      </c>
      <c r="S1521" s="168" t="s">
        <v>1810</v>
      </c>
      <c r="T1521" s="168" t="s">
        <v>656</v>
      </c>
      <c r="U1521" s="168" t="s">
        <v>657</v>
      </c>
      <c r="V1521" s="168">
        <v>2020</v>
      </c>
      <c r="W1521" s="168">
        <v>2.5</v>
      </c>
      <c r="X1521" s="168" t="s">
        <v>4903</v>
      </c>
      <c r="Z1521" s="186" t="s">
        <v>2590</v>
      </c>
      <c r="AA1521" s="168" t="s">
        <v>90</v>
      </c>
    </row>
    <row r="1522" spans="1:29" hidden="1" x14ac:dyDescent="0.2">
      <c r="A1522" s="168" t="s">
        <v>1807</v>
      </c>
      <c r="B1522" s="168" t="s">
        <v>1807</v>
      </c>
      <c r="C1522" s="168" t="s">
        <v>1808</v>
      </c>
      <c r="D1522" s="168" t="s">
        <v>1808</v>
      </c>
      <c r="E1522" s="168" t="s">
        <v>4693</v>
      </c>
      <c r="F1522" s="168" t="s">
        <v>1809</v>
      </c>
      <c r="G1522" s="168" t="s">
        <v>1102</v>
      </c>
      <c r="H1522" s="168" t="s">
        <v>1101</v>
      </c>
      <c r="I1522" s="168" t="s">
        <v>66</v>
      </c>
      <c r="J1522" s="168"/>
      <c r="K1522" s="168">
        <v>9</v>
      </c>
      <c r="O1522" s="188"/>
      <c r="Q1522" s="168" t="s">
        <v>1810</v>
      </c>
      <c r="S1522" s="168" t="s">
        <v>1810</v>
      </c>
      <c r="T1522" s="168" t="s">
        <v>656</v>
      </c>
      <c r="U1522" s="168" t="s">
        <v>657</v>
      </c>
      <c r="V1522" s="168">
        <v>2020</v>
      </c>
      <c r="W1522" s="168">
        <v>2.5</v>
      </c>
      <c r="X1522" s="168" t="s">
        <v>4903</v>
      </c>
      <c r="Z1522" s="186" t="s">
        <v>2515</v>
      </c>
      <c r="AA1522" s="168" t="s">
        <v>90</v>
      </c>
    </row>
    <row r="1523" spans="1:29" hidden="1" x14ac:dyDescent="0.2">
      <c r="A1523" s="168" t="s">
        <v>1439</v>
      </c>
      <c r="B1523" s="168" t="s">
        <v>1439</v>
      </c>
      <c r="C1523" s="168" t="s">
        <v>1440</v>
      </c>
      <c r="D1523" s="168" t="s">
        <v>1440</v>
      </c>
      <c r="E1523" s="168" t="s">
        <v>4693</v>
      </c>
      <c r="F1523" s="168" t="s">
        <v>1441</v>
      </c>
      <c r="G1523" s="168" t="s">
        <v>1115</v>
      </c>
      <c r="H1523" s="168" t="s">
        <v>1114</v>
      </c>
      <c r="I1523" s="168" t="s">
        <v>41</v>
      </c>
      <c r="J1523" s="168"/>
      <c r="K1523" s="168">
        <v>8</v>
      </c>
      <c r="O1523" s="188"/>
      <c r="Q1523" s="168" t="s">
        <v>1442</v>
      </c>
      <c r="S1523" s="168" t="s">
        <v>1442</v>
      </c>
      <c r="T1523" s="168" t="s">
        <v>656</v>
      </c>
      <c r="U1523" s="168" t="s">
        <v>657</v>
      </c>
      <c r="V1523" s="168">
        <v>2020</v>
      </c>
      <c r="W1523" s="168">
        <v>2.5</v>
      </c>
      <c r="X1523" s="168" t="s">
        <v>4903</v>
      </c>
      <c r="Z1523" s="186" t="s">
        <v>2590</v>
      </c>
      <c r="AA1523" s="168" t="s">
        <v>90</v>
      </c>
    </row>
    <row r="1524" spans="1:29" hidden="1" x14ac:dyDescent="0.2">
      <c r="A1524" s="168" t="s">
        <v>1439</v>
      </c>
      <c r="B1524" s="168" t="s">
        <v>1439</v>
      </c>
      <c r="C1524" s="168" t="s">
        <v>1440</v>
      </c>
      <c r="D1524" s="168" t="s">
        <v>1440</v>
      </c>
      <c r="E1524" s="168" t="s">
        <v>4693</v>
      </c>
      <c r="F1524" s="168" t="s">
        <v>1441</v>
      </c>
      <c r="G1524" s="168" t="s">
        <v>1102</v>
      </c>
      <c r="H1524" s="168" t="s">
        <v>1101</v>
      </c>
      <c r="I1524" s="168" t="s">
        <v>66</v>
      </c>
      <c r="J1524" s="168"/>
      <c r="K1524" s="168">
        <v>9</v>
      </c>
      <c r="O1524" s="188"/>
      <c r="Q1524" s="168" t="s">
        <v>1442</v>
      </c>
      <c r="S1524" s="168" t="s">
        <v>1442</v>
      </c>
      <c r="T1524" s="168" t="s">
        <v>656</v>
      </c>
      <c r="U1524" s="168" t="s">
        <v>657</v>
      </c>
      <c r="V1524" s="168">
        <v>2020</v>
      </c>
      <c r="W1524" s="168">
        <v>2.5</v>
      </c>
      <c r="X1524" s="168" t="s">
        <v>4903</v>
      </c>
      <c r="Z1524" s="186" t="s">
        <v>2515</v>
      </c>
      <c r="AA1524" s="168" t="s">
        <v>90</v>
      </c>
    </row>
    <row r="1525" spans="1:29" hidden="1" x14ac:dyDescent="0.2">
      <c r="A1525" s="168" t="s">
        <v>2159</v>
      </c>
      <c r="B1525" s="168" t="s">
        <v>2159</v>
      </c>
      <c r="C1525" s="168" t="s">
        <v>2160</v>
      </c>
      <c r="D1525" s="168" t="s">
        <v>2160</v>
      </c>
      <c r="E1525" s="168" t="s">
        <v>4696</v>
      </c>
      <c r="F1525" s="168" t="s">
        <v>2161</v>
      </c>
      <c r="G1525" s="168" t="s">
        <v>2163</v>
      </c>
      <c r="H1525" s="168" t="s">
        <v>2162</v>
      </c>
      <c r="I1525" s="168" t="s">
        <v>38</v>
      </c>
      <c r="J1525" s="168"/>
      <c r="K1525" s="168">
        <v>7</v>
      </c>
      <c r="O1525" s="188"/>
      <c r="R1525" s="168" t="s">
        <v>9729</v>
      </c>
      <c r="S1525" s="168" t="s">
        <v>9729</v>
      </c>
      <c r="T1525" s="168" t="s">
        <v>419</v>
      </c>
      <c r="U1525" s="168" t="s">
        <v>419</v>
      </c>
      <c r="V1525" s="168">
        <v>2020</v>
      </c>
      <c r="W1525" s="168">
        <v>2.5</v>
      </c>
      <c r="X1525" s="168" t="s">
        <v>4402</v>
      </c>
      <c r="Z1525" s="186" t="s">
        <v>2527</v>
      </c>
      <c r="AA1525" s="168" t="s">
        <v>90</v>
      </c>
    </row>
    <row r="1526" spans="1:29" hidden="1" x14ac:dyDescent="0.2">
      <c r="A1526" s="168" t="s">
        <v>2159</v>
      </c>
      <c r="B1526" s="168" t="s">
        <v>2159</v>
      </c>
      <c r="C1526" s="168" t="s">
        <v>2160</v>
      </c>
      <c r="D1526" s="168" t="s">
        <v>2160</v>
      </c>
      <c r="E1526" s="168" t="s">
        <v>4696</v>
      </c>
      <c r="F1526" s="168" t="s">
        <v>2161</v>
      </c>
      <c r="G1526" s="168" t="s">
        <v>2165</v>
      </c>
      <c r="H1526" s="168" t="s">
        <v>2164</v>
      </c>
      <c r="I1526" s="168" t="s">
        <v>41</v>
      </c>
      <c r="J1526" s="168"/>
      <c r="K1526" s="168">
        <v>8</v>
      </c>
      <c r="O1526" s="188"/>
      <c r="R1526" s="168" t="s">
        <v>9729</v>
      </c>
      <c r="S1526" s="168" t="s">
        <v>9729</v>
      </c>
      <c r="T1526" s="168" t="s">
        <v>419</v>
      </c>
      <c r="U1526" s="168" t="s">
        <v>419</v>
      </c>
      <c r="V1526" s="168">
        <v>2020</v>
      </c>
      <c r="W1526" s="168">
        <v>2.5</v>
      </c>
      <c r="X1526" s="168" t="s">
        <v>4402</v>
      </c>
      <c r="Z1526" s="186" t="s">
        <v>2560</v>
      </c>
      <c r="AA1526" s="168" t="s">
        <v>90</v>
      </c>
    </row>
    <row r="1527" spans="1:29" hidden="1" x14ac:dyDescent="0.2">
      <c r="A1527" s="168" t="s">
        <v>2159</v>
      </c>
      <c r="B1527" s="168" t="s">
        <v>2159</v>
      </c>
      <c r="C1527" s="168" t="s">
        <v>2160</v>
      </c>
      <c r="D1527" s="168" t="s">
        <v>2160</v>
      </c>
      <c r="E1527" s="168" t="s">
        <v>4696</v>
      </c>
      <c r="F1527" s="168" t="s">
        <v>2161</v>
      </c>
      <c r="G1527" s="168" t="s">
        <v>2167</v>
      </c>
      <c r="H1527" s="168" t="s">
        <v>2166</v>
      </c>
      <c r="I1527" s="168" t="s">
        <v>66</v>
      </c>
      <c r="J1527" s="168"/>
      <c r="K1527" s="168">
        <v>9</v>
      </c>
      <c r="O1527" s="188"/>
      <c r="R1527" s="168" t="s">
        <v>9729</v>
      </c>
      <c r="S1527" s="168" t="s">
        <v>9729</v>
      </c>
      <c r="T1527" s="168" t="s">
        <v>419</v>
      </c>
      <c r="U1527" s="168" t="s">
        <v>419</v>
      </c>
      <c r="V1527" s="168">
        <v>2020</v>
      </c>
      <c r="W1527" s="168">
        <v>2.5</v>
      </c>
      <c r="X1527" s="168" t="s">
        <v>4402</v>
      </c>
      <c r="Z1527" s="186" t="s">
        <v>2541</v>
      </c>
      <c r="AA1527" s="168" t="s">
        <v>90</v>
      </c>
    </row>
    <row r="1528" spans="1:29" hidden="1" x14ac:dyDescent="0.2">
      <c r="A1528" s="168" t="s">
        <v>1807</v>
      </c>
      <c r="B1528" s="168" t="s">
        <v>1807</v>
      </c>
      <c r="C1528" s="168" t="s">
        <v>9850</v>
      </c>
      <c r="D1528" s="168" t="s">
        <v>1808</v>
      </c>
      <c r="E1528" s="168" t="s">
        <v>4693</v>
      </c>
      <c r="F1528" s="168" t="s">
        <v>1809</v>
      </c>
      <c r="G1528" s="168" t="s">
        <v>9845</v>
      </c>
      <c r="H1528" s="168" t="s">
        <v>9851</v>
      </c>
      <c r="I1528" s="168" t="s">
        <v>63</v>
      </c>
      <c r="K1528" s="168">
        <v>10</v>
      </c>
      <c r="Q1528" s="168" t="s">
        <v>1810</v>
      </c>
      <c r="S1528" s="168" t="s">
        <v>1810</v>
      </c>
      <c r="T1528" s="168" t="s">
        <v>656</v>
      </c>
      <c r="U1528" s="168" t="s">
        <v>657</v>
      </c>
      <c r="V1528" s="168">
        <v>2022</v>
      </c>
      <c r="W1528" s="168">
        <v>2.5</v>
      </c>
      <c r="Z1528" s="188" t="s">
        <v>9751</v>
      </c>
      <c r="AA1528" s="168" t="s">
        <v>90</v>
      </c>
    </row>
    <row r="1529" spans="1:29" hidden="1" x14ac:dyDescent="0.2">
      <c r="A1529" s="168" t="s">
        <v>1439</v>
      </c>
      <c r="B1529" s="168" t="s">
        <v>1439</v>
      </c>
      <c r="C1529" s="168" t="s">
        <v>1440</v>
      </c>
      <c r="D1529" s="168" t="s">
        <v>1440</v>
      </c>
      <c r="E1529" s="168" t="s">
        <v>4693</v>
      </c>
      <c r="F1529" s="168" t="s">
        <v>1441</v>
      </c>
      <c r="G1529" s="168" t="s">
        <v>9845</v>
      </c>
      <c r="H1529" s="168" t="s">
        <v>9851</v>
      </c>
      <c r="I1529" s="168" t="s">
        <v>63</v>
      </c>
      <c r="K1529" s="168">
        <v>10</v>
      </c>
      <c r="Q1529" s="168" t="s">
        <v>1442</v>
      </c>
      <c r="S1529" s="168" t="s">
        <v>1442</v>
      </c>
      <c r="T1529" s="168" t="s">
        <v>656</v>
      </c>
      <c r="U1529" s="168" t="s">
        <v>657</v>
      </c>
      <c r="V1529" s="168">
        <v>2022</v>
      </c>
      <c r="W1529" s="168">
        <v>2.5</v>
      </c>
      <c r="Z1529" s="188" t="s">
        <v>9751</v>
      </c>
      <c r="AA1529" s="168" t="s">
        <v>90</v>
      </c>
    </row>
    <row r="1530" spans="1:29" hidden="1" x14ac:dyDescent="0.2">
      <c r="A1530" s="168" t="s">
        <v>2097</v>
      </c>
      <c r="B1530" s="168" t="s">
        <v>2097</v>
      </c>
      <c r="C1530" s="168" t="s">
        <v>2098</v>
      </c>
      <c r="D1530" s="168" t="s">
        <v>2098</v>
      </c>
      <c r="E1530" s="168" t="s">
        <v>4699</v>
      </c>
      <c r="F1530" s="168" t="s">
        <v>2099</v>
      </c>
      <c r="G1530" s="168" t="s">
        <v>2034</v>
      </c>
      <c r="H1530" s="168" t="s">
        <v>2033</v>
      </c>
      <c r="I1530" s="168" t="s">
        <v>38</v>
      </c>
      <c r="J1530" s="168"/>
      <c r="K1530" s="168">
        <v>7</v>
      </c>
      <c r="O1530" s="188"/>
      <c r="Q1530" s="168" t="s">
        <v>2100</v>
      </c>
      <c r="S1530" s="168" t="s">
        <v>2100</v>
      </c>
      <c r="T1530" s="168" t="s">
        <v>419</v>
      </c>
      <c r="U1530" s="168" t="s">
        <v>419</v>
      </c>
      <c r="V1530" s="168">
        <v>2020</v>
      </c>
      <c r="W1530" s="168">
        <v>2.5</v>
      </c>
      <c r="Z1530" s="186" t="s">
        <v>2527</v>
      </c>
      <c r="AA1530" s="168" t="s">
        <v>90</v>
      </c>
    </row>
    <row r="1531" spans="1:29" hidden="1" x14ac:dyDescent="0.2">
      <c r="A1531" s="168" t="s">
        <v>4943</v>
      </c>
      <c r="B1531" s="168" t="s">
        <v>4943</v>
      </c>
      <c r="C1531" s="168" t="s">
        <v>4940</v>
      </c>
      <c r="D1531" s="168" t="s">
        <v>9872</v>
      </c>
      <c r="E1531" s="168" t="s">
        <v>4699</v>
      </c>
      <c r="I1531" s="168" t="s">
        <v>53</v>
      </c>
      <c r="J1531" s="168"/>
      <c r="K1531" s="168">
        <v>3</v>
      </c>
      <c r="O1531" s="188"/>
      <c r="R1531" s="168" t="s">
        <v>4945</v>
      </c>
      <c r="S1531" s="168" t="s">
        <v>4945</v>
      </c>
      <c r="T1531" s="168" t="s">
        <v>419</v>
      </c>
      <c r="U1531" s="168" t="s">
        <v>419</v>
      </c>
      <c r="V1531" s="168">
        <v>2020</v>
      </c>
      <c r="W1531" s="187">
        <f>0.9+1.7</f>
        <v>2.6</v>
      </c>
      <c r="X1531" s="168" t="s">
        <v>9877</v>
      </c>
      <c r="Z1531" s="186" t="s">
        <v>2558</v>
      </c>
      <c r="AA1531" s="168" t="s">
        <v>90</v>
      </c>
      <c r="AB1531" s="168" t="s">
        <v>9815</v>
      </c>
      <c r="AC1531" s="168" t="s">
        <v>8325</v>
      </c>
    </row>
    <row r="1532" spans="1:29" hidden="1" x14ac:dyDescent="0.2">
      <c r="A1532" s="168" t="s">
        <v>4943</v>
      </c>
      <c r="B1532" s="168" t="s">
        <v>4943</v>
      </c>
      <c r="C1532" s="168" t="s">
        <v>4940</v>
      </c>
      <c r="D1532" s="168" t="s">
        <v>9872</v>
      </c>
      <c r="E1532" s="168" t="s">
        <v>4699</v>
      </c>
      <c r="I1532" s="168" t="s">
        <v>56</v>
      </c>
      <c r="J1532" s="168"/>
      <c r="K1532" s="168">
        <v>4</v>
      </c>
      <c r="O1532" s="188"/>
      <c r="R1532" s="168" t="s">
        <v>4945</v>
      </c>
      <c r="S1532" s="168" t="s">
        <v>4945</v>
      </c>
      <c r="T1532" s="168" t="s">
        <v>419</v>
      </c>
      <c r="U1532" s="168" t="s">
        <v>419</v>
      </c>
      <c r="V1532" s="168">
        <v>2020</v>
      </c>
      <c r="W1532" s="187">
        <f>0.9+1.7</f>
        <v>2.6</v>
      </c>
      <c r="X1532" s="168" t="s">
        <v>9877</v>
      </c>
      <c r="Z1532" s="186" t="s">
        <v>2534</v>
      </c>
      <c r="AA1532" s="168" t="s">
        <v>90</v>
      </c>
      <c r="AB1532" s="168" t="s">
        <v>9815</v>
      </c>
      <c r="AC1532" s="168" t="s">
        <v>8325</v>
      </c>
    </row>
    <row r="1533" spans="1:29" hidden="1" x14ac:dyDescent="0.2">
      <c r="A1533" s="168" t="s">
        <v>4943</v>
      </c>
      <c r="B1533" s="168" t="s">
        <v>4943</v>
      </c>
      <c r="C1533" s="168" t="s">
        <v>4940</v>
      </c>
      <c r="D1533" s="168" t="s">
        <v>9872</v>
      </c>
      <c r="E1533" s="168" t="s">
        <v>4699</v>
      </c>
      <c r="I1533" s="168" t="s">
        <v>22</v>
      </c>
      <c r="J1533" s="168"/>
      <c r="K1533" s="168">
        <v>5</v>
      </c>
      <c r="O1533" s="188"/>
      <c r="R1533" s="168" t="s">
        <v>4945</v>
      </c>
      <c r="S1533" s="168" t="s">
        <v>4945</v>
      </c>
      <c r="T1533" s="168" t="s">
        <v>419</v>
      </c>
      <c r="U1533" s="168" t="s">
        <v>419</v>
      </c>
      <c r="V1533" s="168">
        <v>2020</v>
      </c>
      <c r="W1533" s="187">
        <f>0.9+1.7</f>
        <v>2.6</v>
      </c>
      <c r="X1533" s="168" t="s">
        <v>9877</v>
      </c>
      <c r="Z1533" s="186" t="s">
        <v>2553</v>
      </c>
      <c r="AA1533" s="168" t="s">
        <v>90</v>
      </c>
      <c r="AB1533" s="168" t="s">
        <v>9815</v>
      </c>
      <c r="AC1533" s="168" t="s">
        <v>8325</v>
      </c>
    </row>
    <row r="1534" spans="1:29" hidden="1" x14ac:dyDescent="0.2">
      <c r="A1534" s="168" t="s">
        <v>4943</v>
      </c>
      <c r="B1534" s="168" t="s">
        <v>4943</v>
      </c>
      <c r="C1534" s="168" t="s">
        <v>4940</v>
      </c>
      <c r="D1534" s="168" t="s">
        <v>9872</v>
      </c>
      <c r="E1534" s="168" t="s">
        <v>4699</v>
      </c>
      <c r="I1534" s="168" t="s">
        <v>28</v>
      </c>
      <c r="J1534" s="168"/>
      <c r="K1534" s="168">
        <v>6</v>
      </c>
      <c r="O1534" s="188"/>
      <c r="R1534" s="168" t="s">
        <v>4945</v>
      </c>
      <c r="S1534" s="168" t="s">
        <v>4945</v>
      </c>
      <c r="T1534" s="168" t="s">
        <v>419</v>
      </c>
      <c r="U1534" s="168" t="s">
        <v>419</v>
      </c>
      <c r="V1534" s="168">
        <v>2020</v>
      </c>
      <c r="W1534" s="187">
        <f>0.9+1.7</f>
        <v>2.6</v>
      </c>
      <c r="X1534" s="168" t="s">
        <v>9877</v>
      </c>
      <c r="Z1534" s="186" t="s">
        <v>2553</v>
      </c>
      <c r="AA1534" s="168" t="s">
        <v>90</v>
      </c>
      <c r="AB1534" s="168" t="s">
        <v>9815</v>
      </c>
      <c r="AC1534" s="168" t="s">
        <v>8325</v>
      </c>
    </row>
    <row r="1535" spans="1:29" hidden="1" x14ac:dyDescent="0.2">
      <c r="A1535" s="168" t="s">
        <v>336</v>
      </c>
      <c r="B1535" s="168" t="s">
        <v>336</v>
      </c>
      <c r="C1535" s="168" t="s">
        <v>337</v>
      </c>
      <c r="D1535" s="168" t="s">
        <v>337</v>
      </c>
      <c r="E1535" s="168" t="s">
        <v>4693</v>
      </c>
      <c r="F1535" s="168" t="s">
        <v>2180</v>
      </c>
      <c r="G1535" s="168" t="s">
        <v>144</v>
      </c>
      <c r="H1535" s="168" t="s">
        <v>143</v>
      </c>
      <c r="I1535" s="168" t="s">
        <v>66</v>
      </c>
      <c r="J1535" s="168"/>
      <c r="K1535" s="168">
        <v>9</v>
      </c>
      <c r="O1535" s="188"/>
      <c r="Q1535" s="168" t="s">
        <v>338</v>
      </c>
      <c r="S1535" s="168" t="s">
        <v>338</v>
      </c>
      <c r="T1535" s="168" t="s">
        <v>50</v>
      </c>
      <c r="U1535" s="168" t="s">
        <v>51</v>
      </c>
      <c r="V1535" s="168">
        <v>2020</v>
      </c>
      <c r="W1535" s="168">
        <v>2.6</v>
      </c>
      <c r="Z1535" s="186" t="s">
        <v>2538</v>
      </c>
      <c r="AA1535" s="168" t="s">
        <v>90</v>
      </c>
    </row>
    <row r="1536" spans="1:29" hidden="1" x14ac:dyDescent="0.2">
      <c r="A1536" s="168" t="s">
        <v>399</v>
      </c>
      <c r="B1536" s="168" t="s">
        <v>399</v>
      </c>
      <c r="C1536" s="168" t="s">
        <v>400</v>
      </c>
      <c r="D1536" s="168" t="s">
        <v>400</v>
      </c>
      <c r="E1536" s="168" t="s">
        <v>4693</v>
      </c>
      <c r="F1536" s="168" t="s">
        <v>401</v>
      </c>
      <c r="G1536" s="168" t="s">
        <v>155</v>
      </c>
      <c r="H1536" s="168" t="s">
        <v>154</v>
      </c>
      <c r="I1536" s="168" t="s">
        <v>41</v>
      </c>
      <c r="J1536" s="168"/>
      <c r="K1536" s="168">
        <v>8</v>
      </c>
      <c r="O1536" s="188"/>
      <c r="Q1536" s="168" t="s">
        <v>402</v>
      </c>
      <c r="S1536" s="168" t="s">
        <v>402</v>
      </c>
      <c r="T1536" s="168" t="s">
        <v>157</v>
      </c>
      <c r="U1536" s="168" t="s">
        <v>157</v>
      </c>
      <c r="V1536" s="168">
        <v>2020</v>
      </c>
      <c r="W1536" s="168">
        <v>2.63</v>
      </c>
      <c r="Z1536" s="186" t="s">
        <v>2540</v>
      </c>
      <c r="AA1536" s="168" t="s">
        <v>158</v>
      </c>
    </row>
    <row r="1537" spans="1:29" hidden="1" x14ac:dyDescent="0.2">
      <c r="A1537" s="168" t="s">
        <v>349</v>
      </c>
      <c r="B1537" s="168" t="s">
        <v>349</v>
      </c>
      <c r="C1537" s="168" t="s">
        <v>350</v>
      </c>
      <c r="D1537" s="168" t="s">
        <v>350</v>
      </c>
      <c r="E1537" s="168" t="s">
        <v>4699</v>
      </c>
      <c r="F1537" s="168" t="s">
        <v>351</v>
      </c>
      <c r="G1537" s="168" t="s">
        <v>33</v>
      </c>
      <c r="H1537" s="168" t="s">
        <v>32</v>
      </c>
      <c r="I1537" s="168" t="s">
        <v>31</v>
      </c>
      <c r="J1537" s="162"/>
      <c r="K1537" s="168">
        <v>1</v>
      </c>
      <c r="O1537" s="188"/>
      <c r="Q1537" s="168" t="s">
        <v>352</v>
      </c>
      <c r="S1537" s="168" t="s">
        <v>352</v>
      </c>
      <c r="T1537" s="168" t="s">
        <v>26</v>
      </c>
      <c r="U1537" s="168" t="s">
        <v>26</v>
      </c>
      <c r="V1537" s="168">
        <v>2020</v>
      </c>
      <c r="W1537" s="168">
        <v>2.64</v>
      </c>
      <c r="Z1537" s="186" t="s">
        <v>2514</v>
      </c>
      <c r="AA1537" s="168" t="s">
        <v>37</v>
      </c>
    </row>
    <row r="1538" spans="1:29" hidden="1" x14ac:dyDescent="0.2">
      <c r="A1538" s="168" t="s">
        <v>4943</v>
      </c>
      <c r="B1538" s="168" t="s">
        <v>4943</v>
      </c>
      <c r="C1538" s="168" t="s">
        <v>4940</v>
      </c>
      <c r="D1538" s="168" t="s">
        <v>9872</v>
      </c>
      <c r="E1538" s="168" t="s">
        <v>4699</v>
      </c>
      <c r="I1538" s="168" t="s">
        <v>38</v>
      </c>
      <c r="J1538" s="168"/>
      <c r="K1538" s="168">
        <v>7</v>
      </c>
      <c r="O1538" s="188"/>
      <c r="R1538" s="168" t="s">
        <v>4945</v>
      </c>
      <c r="S1538" s="168" t="s">
        <v>4945</v>
      </c>
      <c r="T1538" s="168" t="s">
        <v>419</v>
      </c>
      <c r="U1538" s="168" t="s">
        <v>419</v>
      </c>
      <c r="V1538" s="168">
        <v>2020</v>
      </c>
      <c r="W1538" s="187">
        <f>0.89+1.8</f>
        <v>2.69</v>
      </c>
      <c r="X1538" s="168" t="s">
        <v>9877</v>
      </c>
      <c r="Z1538" s="186" t="s">
        <v>2527</v>
      </c>
      <c r="AA1538" s="168" t="s">
        <v>90</v>
      </c>
      <c r="AB1538" s="168" t="s">
        <v>9815</v>
      </c>
      <c r="AC1538" s="168" t="s">
        <v>8325</v>
      </c>
    </row>
    <row r="1539" spans="1:29" hidden="1" x14ac:dyDescent="0.2">
      <c r="A1539" s="168" t="s">
        <v>2417</v>
      </c>
      <c r="B1539" s="168" t="s">
        <v>2417</v>
      </c>
      <c r="C1539" s="168" t="s">
        <v>2418</v>
      </c>
      <c r="D1539" s="168" t="s">
        <v>2418</v>
      </c>
      <c r="E1539" s="168" t="s">
        <v>4697</v>
      </c>
      <c r="F1539" s="168" t="s">
        <v>2419</v>
      </c>
      <c r="G1539" s="168" t="s">
        <v>523</v>
      </c>
      <c r="H1539" s="168" t="s">
        <v>522</v>
      </c>
      <c r="I1539" s="168" t="s">
        <v>41</v>
      </c>
      <c r="J1539" s="168"/>
      <c r="K1539" s="168">
        <v>8</v>
      </c>
      <c r="O1539" s="188"/>
      <c r="Q1539" s="168" t="s">
        <v>2420</v>
      </c>
      <c r="S1539" s="168" t="s">
        <v>2420</v>
      </c>
      <c r="T1539" s="168" t="s">
        <v>187</v>
      </c>
      <c r="U1539" s="168" t="s">
        <v>187</v>
      </c>
      <c r="V1539" s="168">
        <v>2020</v>
      </c>
      <c r="W1539" s="168">
        <v>2.79</v>
      </c>
      <c r="Z1539" s="186" t="s">
        <v>2532</v>
      </c>
      <c r="AA1539" s="168" t="s">
        <v>90</v>
      </c>
    </row>
    <row r="1540" spans="1:29" hidden="1" x14ac:dyDescent="0.2">
      <c r="A1540" s="168" t="s">
        <v>2172</v>
      </c>
      <c r="B1540" s="168" t="s">
        <v>2172</v>
      </c>
      <c r="C1540" s="168" t="s">
        <v>2173</v>
      </c>
      <c r="D1540" s="168" t="s">
        <v>2173</v>
      </c>
      <c r="E1540" s="168" t="s">
        <v>4696</v>
      </c>
      <c r="F1540" s="168" t="s">
        <v>2174</v>
      </c>
      <c r="G1540" s="168" t="s">
        <v>2163</v>
      </c>
      <c r="H1540" s="168" t="s">
        <v>2162</v>
      </c>
      <c r="I1540" s="168" t="s">
        <v>38</v>
      </c>
      <c r="J1540" s="168"/>
      <c r="K1540" s="168">
        <v>7</v>
      </c>
      <c r="O1540" s="188"/>
      <c r="R1540" s="168" t="s">
        <v>9730</v>
      </c>
      <c r="S1540" s="168" t="s">
        <v>9730</v>
      </c>
      <c r="T1540" s="168" t="s">
        <v>419</v>
      </c>
      <c r="U1540" s="168" t="s">
        <v>419</v>
      </c>
      <c r="V1540" s="168">
        <v>2020</v>
      </c>
      <c r="W1540" s="168">
        <v>2.9</v>
      </c>
      <c r="X1540" s="168" t="s">
        <v>4402</v>
      </c>
      <c r="Z1540" s="186" t="s">
        <v>2527</v>
      </c>
      <c r="AA1540" s="168" t="s">
        <v>90</v>
      </c>
    </row>
    <row r="1541" spans="1:29" hidden="1" x14ac:dyDescent="0.2">
      <c r="A1541" s="168" t="s">
        <v>2172</v>
      </c>
      <c r="B1541" s="168" t="s">
        <v>2172</v>
      </c>
      <c r="C1541" s="168" t="s">
        <v>2173</v>
      </c>
      <c r="D1541" s="168" t="s">
        <v>2173</v>
      </c>
      <c r="E1541" s="168" t="s">
        <v>4696</v>
      </c>
      <c r="F1541" s="168" t="s">
        <v>2174</v>
      </c>
      <c r="G1541" s="168" t="s">
        <v>2165</v>
      </c>
      <c r="H1541" s="168" t="s">
        <v>2164</v>
      </c>
      <c r="I1541" s="168" t="s">
        <v>41</v>
      </c>
      <c r="J1541" s="168"/>
      <c r="K1541" s="168">
        <v>8</v>
      </c>
      <c r="O1541" s="188"/>
      <c r="R1541" s="168" t="s">
        <v>9730</v>
      </c>
      <c r="S1541" s="168" t="s">
        <v>9730</v>
      </c>
      <c r="T1541" s="168" t="s">
        <v>419</v>
      </c>
      <c r="U1541" s="168" t="s">
        <v>419</v>
      </c>
      <c r="V1541" s="168">
        <v>2020</v>
      </c>
      <c r="W1541" s="168">
        <v>2.9</v>
      </c>
      <c r="X1541" s="168" t="s">
        <v>4402</v>
      </c>
      <c r="Z1541" s="186" t="s">
        <v>2560</v>
      </c>
      <c r="AA1541" s="168" t="s">
        <v>90</v>
      </c>
    </row>
    <row r="1542" spans="1:29" hidden="1" x14ac:dyDescent="0.2">
      <c r="A1542" s="168" t="s">
        <v>2172</v>
      </c>
      <c r="B1542" s="168" t="s">
        <v>2172</v>
      </c>
      <c r="C1542" s="168" t="s">
        <v>2173</v>
      </c>
      <c r="D1542" s="168" t="s">
        <v>2173</v>
      </c>
      <c r="E1542" s="168" t="s">
        <v>4696</v>
      </c>
      <c r="F1542" s="168" t="s">
        <v>2174</v>
      </c>
      <c r="G1542" s="168" t="s">
        <v>2167</v>
      </c>
      <c r="H1542" s="168" t="s">
        <v>2166</v>
      </c>
      <c r="I1542" s="168" t="s">
        <v>66</v>
      </c>
      <c r="J1542" s="168"/>
      <c r="K1542" s="168">
        <v>9</v>
      </c>
      <c r="O1542" s="188"/>
      <c r="R1542" s="168" t="s">
        <v>9730</v>
      </c>
      <c r="S1542" s="168" t="s">
        <v>9730</v>
      </c>
      <c r="T1542" s="168" t="s">
        <v>419</v>
      </c>
      <c r="U1542" s="168" t="s">
        <v>419</v>
      </c>
      <c r="V1542" s="168">
        <v>2020</v>
      </c>
      <c r="W1542" s="168">
        <v>2.9</v>
      </c>
      <c r="X1542" s="168" t="s">
        <v>4402</v>
      </c>
      <c r="Z1542" s="186" t="s">
        <v>2541</v>
      </c>
      <c r="AA1542" s="168" t="s">
        <v>90</v>
      </c>
    </row>
    <row r="1543" spans="1:29" hidden="1" x14ac:dyDescent="0.2">
      <c r="A1543" s="168" t="s">
        <v>4942</v>
      </c>
      <c r="B1543" s="168" t="s">
        <v>4942</v>
      </c>
      <c r="C1543" s="168" t="s">
        <v>4941</v>
      </c>
      <c r="D1543" s="168" t="s">
        <v>4941</v>
      </c>
      <c r="E1543" s="168" t="s">
        <v>4693</v>
      </c>
      <c r="I1543" s="168" t="s">
        <v>22</v>
      </c>
      <c r="J1543" s="168"/>
      <c r="K1543" s="168">
        <v>5</v>
      </c>
      <c r="O1543" s="188"/>
      <c r="R1543" s="168" t="s">
        <v>4944</v>
      </c>
      <c r="S1543" s="168" t="s">
        <v>4944</v>
      </c>
      <c r="T1543" s="168" t="s">
        <v>491</v>
      </c>
      <c r="U1543" s="168" t="s">
        <v>492</v>
      </c>
      <c r="V1543" s="168">
        <v>2020</v>
      </c>
      <c r="W1543" s="187">
        <f>0.6+0.7+1.1+0.5</f>
        <v>2.9</v>
      </c>
      <c r="X1543" s="168" t="s">
        <v>9877</v>
      </c>
      <c r="Z1543" s="188" t="s">
        <v>2568</v>
      </c>
      <c r="AA1543" s="168" t="s">
        <v>123</v>
      </c>
      <c r="AB1543" s="168" t="s">
        <v>9816</v>
      </c>
      <c r="AC1543" s="168" t="s">
        <v>8325</v>
      </c>
    </row>
    <row r="1544" spans="1:29" hidden="1" x14ac:dyDescent="0.2">
      <c r="A1544" s="168" t="s">
        <v>1565</v>
      </c>
      <c r="B1544" s="168" t="s">
        <v>1565</v>
      </c>
      <c r="C1544" s="168" t="s">
        <v>1566</v>
      </c>
      <c r="D1544" s="168" t="s">
        <v>1566</v>
      </c>
      <c r="E1544" s="168" t="s">
        <v>4693</v>
      </c>
      <c r="F1544" s="168" t="s">
        <v>1567</v>
      </c>
      <c r="G1544" s="168" t="s">
        <v>498</v>
      </c>
      <c r="H1544" s="168" t="s">
        <v>497</v>
      </c>
      <c r="I1544" s="168" t="s">
        <v>31</v>
      </c>
      <c r="J1544" s="162"/>
      <c r="K1544" s="168">
        <v>1</v>
      </c>
      <c r="O1544" s="188"/>
      <c r="R1544" s="168" t="s">
        <v>1568</v>
      </c>
      <c r="S1544" s="168" t="s">
        <v>1568</v>
      </c>
      <c r="T1544" s="168" t="s">
        <v>845</v>
      </c>
      <c r="U1544" s="168" t="s">
        <v>845</v>
      </c>
      <c r="V1544" s="168">
        <v>2020</v>
      </c>
      <c r="W1544" s="168">
        <v>3</v>
      </c>
      <c r="X1544" s="168" t="s">
        <v>4402</v>
      </c>
      <c r="Y1544" s="168">
        <v>1</v>
      </c>
      <c r="Z1544" s="186" t="s">
        <v>2514</v>
      </c>
      <c r="AA1544" s="168" t="s">
        <v>4399</v>
      </c>
    </row>
    <row r="1545" spans="1:29" hidden="1" x14ac:dyDescent="0.2">
      <c r="A1545" s="168" t="s">
        <v>2323</v>
      </c>
      <c r="B1545" s="168" t="s">
        <v>2323</v>
      </c>
      <c r="C1545" s="168" t="s">
        <v>2324</v>
      </c>
      <c r="D1545" s="168" t="s">
        <v>2324</v>
      </c>
      <c r="E1545" s="168" t="s">
        <v>4695</v>
      </c>
      <c r="F1545" s="168" t="s">
        <v>2321</v>
      </c>
      <c r="G1545" s="168" t="s">
        <v>1620</v>
      </c>
      <c r="H1545" s="168" t="s">
        <v>1619</v>
      </c>
      <c r="I1545" s="168" t="s">
        <v>56</v>
      </c>
      <c r="J1545" s="168"/>
      <c r="K1545" s="168">
        <v>4</v>
      </c>
      <c r="O1545" s="188"/>
      <c r="Q1545" s="168" t="s">
        <v>2325</v>
      </c>
      <c r="S1545" s="168" t="s">
        <v>2325</v>
      </c>
      <c r="T1545" s="168" t="s">
        <v>1618</v>
      </c>
      <c r="U1545" s="168" t="s">
        <v>1618</v>
      </c>
      <c r="V1545" s="168">
        <v>2020</v>
      </c>
      <c r="W1545" s="168">
        <v>3</v>
      </c>
      <c r="Z1545" s="186" t="s">
        <v>2599</v>
      </c>
      <c r="AA1545" s="168" t="s">
        <v>93</v>
      </c>
    </row>
    <row r="1546" spans="1:29" hidden="1" x14ac:dyDescent="0.2">
      <c r="A1546" s="168" t="s">
        <v>2323</v>
      </c>
      <c r="B1546" s="168" t="s">
        <v>2323</v>
      </c>
      <c r="C1546" s="168" t="s">
        <v>2324</v>
      </c>
      <c r="D1546" s="168" t="s">
        <v>2324</v>
      </c>
      <c r="E1546" s="168" t="s">
        <v>4695</v>
      </c>
      <c r="F1546" s="168" t="s">
        <v>2321</v>
      </c>
      <c r="G1546" s="168" t="s">
        <v>1616</v>
      </c>
      <c r="H1546" s="168" t="s">
        <v>1615</v>
      </c>
      <c r="I1546" s="168" t="s">
        <v>53</v>
      </c>
      <c r="J1546" s="168"/>
      <c r="K1546" s="168">
        <v>3</v>
      </c>
      <c r="O1546" s="188"/>
      <c r="Q1546" s="168" t="s">
        <v>2325</v>
      </c>
      <c r="S1546" s="168" t="s">
        <v>2325</v>
      </c>
      <c r="T1546" s="168" t="s">
        <v>1618</v>
      </c>
      <c r="U1546" s="168" t="s">
        <v>1618</v>
      </c>
      <c r="V1546" s="168">
        <v>2020</v>
      </c>
      <c r="W1546" s="168">
        <v>3</v>
      </c>
      <c r="Z1546" s="186" t="s">
        <v>2599</v>
      </c>
      <c r="AA1546" s="168" t="s">
        <v>93</v>
      </c>
    </row>
    <row r="1547" spans="1:29" hidden="1" x14ac:dyDescent="0.2">
      <c r="A1547" s="168" t="s">
        <v>1057</v>
      </c>
      <c r="B1547" s="168" t="s">
        <v>1057</v>
      </c>
      <c r="C1547" s="168" t="s">
        <v>1058</v>
      </c>
      <c r="D1547" s="168" t="s">
        <v>1058</v>
      </c>
      <c r="E1547" s="168" t="s">
        <v>4693</v>
      </c>
      <c r="F1547" s="168" t="s">
        <v>1059</v>
      </c>
      <c r="G1547" s="168" t="s">
        <v>146</v>
      </c>
      <c r="H1547" s="168" t="s">
        <v>145</v>
      </c>
      <c r="I1547" s="168" t="s">
        <v>41</v>
      </c>
      <c r="J1547" s="168"/>
      <c r="K1547" s="168">
        <v>8</v>
      </c>
      <c r="O1547" s="188"/>
      <c r="Q1547" s="168" t="s">
        <v>1060</v>
      </c>
      <c r="S1547" s="168" t="s">
        <v>1060</v>
      </c>
      <c r="T1547" s="168" t="s">
        <v>50</v>
      </c>
      <c r="U1547" s="168" t="s">
        <v>51</v>
      </c>
      <c r="V1547" s="168">
        <v>2020</v>
      </c>
      <c r="W1547" s="168">
        <v>3</v>
      </c>
      <c r="Z1547" s="186" t="s">
        <v>2539</v>
      </c>
      <c r="AA1547" s="168" t="s">
        <v>90</v>
      </c>
    </row>
    <row r="1548" spans="1:29" hidden="1" x14ac:dyDescent="0.2">
      <c r="A1548" s="168" t="s">
        <v>1057</v>
      </c>
      <c r="B1548" s="168" t="s">
        <v>1057</v>
      </c>
      <c r="C1548" s="168" t="s">
        <v>1058</v>
      </c>
      <c r="D1548" s="168" t="s">
        <v>1058</v>
      </c>
      <c r="E1548" s="168" t="s">
        <v>4693</v>
      </c>
      <c r="F1548" s="168" t="s">
        <v>1059</v>
      </c>
      <c r="G1548" s="168" t="s">
        <v>144</v>
      </c>
      <c r="H1548" s="168" t="s">
        <v>143</v>
      </c>
      <c r="I1548" s="168" t="s">
        <v>66</v>
      </c>
      <c r="J1548" s="168"/>
      <c r="K1548" s="168">
        <v>9</v>
      </c>
      <c r="O1548" s="188"/>
      <c r="Q1548" s="168" t="s">
        <v>1060</v>
      </c>
      <c r="S1548" s="168" t="s">
        <v>1060</v>
      </c>
      <c r="T1548" s="168" t="s">
        <v>50</v>
      </c>
      <c r="U1548" s="168" t="s">
        <v>51</v>
      </c>
      <c r="V1548" s="168">
        <v>2020</v>
      </c>
      <c r="W1548" s="168">
        <v>3</v>
      </c>
      <c r="Z1548" s="186" t="s">
        <v>2538</v>
      </c>
      <c r="AA1548" s="168" t="s">
        <v>90</v>
      </c>
    </row>
    <row r="1549" spans="1:29" hidden="1" x14ac:dyDescent="0.2">
      <c r="A1549" s="168" t="s">
        <v>318</v>
      </c>
      <c r="B1549" s="168" t="s">
        <v>318</v>
      </c>
      <c r="C1549" s="168" t="s">
        <v>319</v>
      </c>
      <c r="D1549" s="168" t="s">
        <v>319</v>
      </c>
      <c r="E1549" s="168" t="s">
        <v>4693</v>
      </c>
      <c r="F1549" s="168" t="s">
        <v>320</v>
      </c>
      <c r="G1549" s="168" t="s">
        <v>136</v>
      </c>
      <c r="H1549" s="168" t="s">
        <v>135</v>
      </c>
      <c r="I1549" s="168" t="s">
        <v>56</v>
      </c>
      <c r="J1549" s="168"/>
      <c r="K1549" s="168">
        <v>4</v>
      </c>
      <c r="O1549" s="188"/>
      <c r="Q1549" s="168" t="s">
        <v>321</v>
      </c>
      <c r="S1549" s="168" t="s">
        <v>321</v>
      </c>
      <c r="T1549" s="168" t="s">
        <v>50</v>
      </c>
      <c r="U1549" s="168" t="s">
        <v>51</v>
      </c>
      <c r="V1549" s="168">
        <v>2020</v>
      </c>
      <c r="W1549" s="168">
        <v>3</v>
      </c>
      <c r="Z1549" s="186" t="s">
        <v>2537</v>
      </c>
      <c r="AA1549" s="168" t="s">
        <v>52</v>
      </c>
    </row>
    <row r="1550" spans="1:29" hidden="1" x14ac:dyDescent="0.2">
      <c r="A1550" s="168" t="s">
        <v>318</v>
      </c>
      <c r="B1550" s="168" t="s">
        <v>318</v>
      </c>
      <c r="C1550" s="168" t="s">
        <v>319</v>
      </c>
      <c r="D1550" s="168" t="s">
        <v>319</v>
      </c>
      <c r="E1550" s="168" t="s">
        <v>4693</v>
      </c>
      <c r="F1550" s="168" t="s">
        <v>320</v>
      </c>
      <c r="G1550" s="168" t="s">
        <v>139</v>
      </c>
      <c r="H1550" s="168" t="s">
        <v>138</v>
      </c>
      <c r="I1550" s="168" t="s">
        <v>38</v>
      </c>
      <c r="J1550" s="168"/>
      <c r="K1550" s="168">
        <v>7</v>
      </c>
      <c r="O1550" s="188"/>
      <c r="Q1550" s="168" t="s">
        <v>321</v>
      </c>
      <c r="S1550" s="168" t="s">
        <v>321</v>
      </c>
      <c r="T1550" s="168" t="s">
        <v>50</v>
      </c>
      <c r="U1550" s="168" t="s">
        <v>51</v>
      </c>
      <c r="V1550" s="168">
        <v>2020</v>
      </c>
      <c r="W1550" s="168">
        <v>3</v>
      </c>
      <c r="Z1550" s="186" t="s">
        <v>2537</v>
      </c>
      <c r="AA1550" s="168" t="s">
        <v>90</v>
      </c>
    </row>
    <row r="1551" spans="1:29" hidden="1" x14ac:dyDescent="0.2">
      <c r="A1551" s="168" t="s">
        <v>318</v>
      </c>
      <c r="B1551" s="168" t="s">
        <v>318</v>
      </c>
      <c r="C1551" s="168" t="s">
        <v>319</v>
      </c>
      <c r="D1551" s="168" t="s">
        <v>319</v>
      </c>
      <c r="E1551" s="168" t="s">
        <v>4693</v>
      </c>
      <c r="F1551" s="168" t="s">
        <v>320</v>
      </c>
      <c r="G1551" s="168" t="s">
        <v>146</v>
      </c>
      <c r="H1551" s="168" t="s">
        <v>145</v>
      </c>
      <c r="I1551" s="168" t="s">
        <v>41</v>
      </c>
      <c r="J1551" s="168"/>
      <c r="K1551" s="168">
        <v>8</v>
      </c>
      <c r="O1551" s="188"/>
      <c r="Q1551" s="168" t="s">
        <v>321</v>
      </c>
      <c r="S1551" s="168" t="s">
        <v>321</v>
      </c>
      <c r="T1551" s="168" t="s">
        <v>50</v>
      </c>
      <c r="U1551" s="168" t="s">
        <v>51</v>
      </c>
      <c r="V1551" s="168">
        <v>2020</v>
      </c>
      <c r="W1551" s="168">
        <v>3</v>
      </c>
      <c r="Z1551" s="186" t="s">
        <v>2539</v>
      </c>
      <c r="AA1551" s="168" t="s">
        <v>90</v>
      </c>
    </row>
    <row r="1552" spans="1:29" hidden="1" x14ac:dyDescent="0.2">
      <c r="A1552" s="168" t="s">
        <v>318</v>
      </c>
      <c r="B1552" s="168" t="s">
        <v>318</v>
      </c>
      <c r="C1552" s="168" t="s">
        <v>319</v>
      </c>
      <c r="D1552" s="168" t="s">
        <v>319</v>
      </c>
      <c r="E1552" s="168" t="s">
        <v>4693</v>
      </c>
      <c r="F1552" s="168" t="s">
        <v>320</v>
      </c>
      <c r="G1552" s="168" t="s">
        <v>144</v>
      </c>
      <c r="H1552" s="168" t="s">
        <v>143</v>
      </c>
      <c r="I1552" s="168" t="s">
        <v>66</v>
      </c>
      <c r="J1552" s="168"/>
      <c r="K1552" s="168">
        <v>9</v>
      </c>
      <c r="O1552" s="188"/>
      <c r="Q1552" s="168" t="s">
        <v>321</v>
      </c>
      <c r="S1552" s="168" t="s">
        <v>321</v>
      </c>
      <c r="T1552" s="168" t="s">
        <v>50</v>
      </c>
      <c r="U1552" s="168" t="s">
        <v>51</v>
      </c>
      <c r="V1552" s="168">
        <v>2020</v>
      </c>
      <c r="W1552" s="168">
        <v>3</v>
      </c>
      <c r="Z1552" s="186" t="s">
        <v>2538</v>
      </c>
      <c r="AA1552" s="168" t="s">
        <v>90</v>
      </c>
    </row>
    <row r="1553" spans="1:29" hidden="1" x14ac:dyDescent="0.2">
      <c r="A1553" s="168" t="s">
        <v>4942</v>
      </c>
      <c r="B1553" s="168" t="s">
        <v>4942</v>
      </c>
      <c r="C1553" s="168" t="s">
        <v>4941</v>
      </c>
      <c r="D1553" s="168" t="s">
        <v>4941</v>
      </c>
      <c r="E1553" s="168" t="s">
        <v>4693</v>
      </c>
      <c r="I1553" s="168" t="s">
        <v>56</v>
      </c>
      <c r="J1553" s="168"/>
      <c r="K1553" s="168">
        <v>4</v>
      </c>
      <c r="O1553" s="188"/>
      <c r="R1553" s="168" t="s">
        <v>4944</v>
      </c>
      <c r="S1553" s="168" t="s">
        <v>4944</v>
      </c>
      <c r="T1553" s="168" t="s">
        <v>491</v>
      </c>
      <c r="U1553" s="168" t="s">
        <v>492</v>
      </c>
      <c r="V1553" s="168">
        <v>2020</v>
      </c>
      <c r="W1553" s="187">
        <f>0.7+0.7+1.2+0.6</f>
        <v>3.1999999999999997</v>
      </c>
      <c r="X1553" s="168" t="s">
        <v>9877</v>
      </c>
      <c r="Z1553" s="188" t="s">
        <v>2570</v>
      </c>
      <c r="AA1553" s="168" t="s">
        <v>123</v>
      </c>
      <c r="AB1553" s="168" t="s">
        <v>9816</v>
      </c>
      <c r="AC1553" s="168" t="s">
        <v>8325</v>
      </c>
    </row>
    <row r="1554" spans="1:29" hidden="1" x14ac:dyDescent="0.2">
      <c r="A1554" s="168" t="s">
        <v>1742</v>
      </c>
      <c r="B1554" s="168" t="s">
        <v>1742</v>
      </c>
      <c r="C1554" s="168" t="s">
        <v>1743</v>
      </c>
      <c r="D1554" s="168" t="s">
        <v>1743</v>
      </c>
      <c r="E1554" s="168" t="s">
        <v>4707</v>
      </c>
      <c r="F1554" s="168" t="s">
        <v>1744</v>
      </c>
      <c r="G1554" s="168" t="s">
        <v>462</v>
      </c>
      <c r="H1554" s="168" t="s">
        <v>461</v>
      </c>
      <c r="I1554" s="168" t="s">
        <v>34</v>
      </c>
      <c r="J1554" s="168"/>
      <c r="K1554" s="168">
        <v>2</v>
      </c>
      <c r="O1554" s="188"/>
      <c r="R1554" s="168" t="s">
        <v>1745</v>
      </c>
      <c r="S1554" s="168" t="s">
        <v>1745</v>
      </c>
      <c r="T1554" s="168" t="s">
        <v>459</v>
      </c>
      <c r="U1554" s="168" t="s">
        <v>460</v>
      </c>
      <c r="V1554" s="168">
        <v>2020</v>
      </c>
      <c r="W1554" s="168">
        <v>3.2</v>
      </c>
      <c r="X1554" s="168" t="s">
        <v>4402</v>
      </c>
      <c r="Z1554" s="186" t="s">
        <v>2514</v>
      </c>
      <c r="AA1554" s="168" t="s">
        <v>463</v>
      </c>
    </row>
    <row r="1555" spans="1:29" hidden="1" x14ac:dyDescent="0.2">
      <c r="A1555" s="168" t="s">
        <v>1565</v>
      </c>
      <c r="B1555" s="168" t="s">
        <v>1565</v>
      </c>
      <c r="C1555" s="168" t="s">
        <v>1566</v>
      </c>
      <c r="D1555" s="168" t="s">
        <v>1566</v>
      </c>
      <c r="E1555" s="168" t="s">
        <v>4693</v>
      </c>
      <c r="F1555" s="168" t="s">
        <v>1567</v>
      </c>
      <c r="G1555" s="168" t="s">
        <v>462</v>
      </c>
      <c r="H1555" s="168" t="s">
        <v>461</v>
      </c>
      <c r="I1555" s="168" t="s">
        <v>34</v>
      </c>
      <c r="J1555" s="168"/>
      <c r="K1555" s="168">
        <v>2</v>
      </c>
      <c r="O1555" s="188"/>
      <c r="R1555" s="168" t="s">
        <v>1568</v>
      </c>
      <c r="S1555" s="168" t="s">
        <v>1568</v>
      </c>
      <c r="T1555" s="168" t="s">
        <v>845</v>
      </c>
      <c r="U1555" s="168" t="s">
        <v>845</v>
      </c>
      <c r="V1555" s="168">
        <v>2020</v>
      </c>
      <c r="W1555" s="168">
        <v>3.3</v>
      </c>
      <c r="X1555" s="168" t="s">
        <v>4402</v>
      </c>
      <c r="Y1555" s="168">
        <v>1</v>
      </c>
      <c r="Z1555" s="186" t="s">
        <v>2514</v>
      </c>
      <c r="AA1555" s="168" t="s">
        <v>4399</v>
      </c>
    </row>
    <row r="1556" spans="1:29" hidden="1" x14ac:dyDescent="0.2">
      <c r="A1556" s="168" t="s">
        <v>906</v>
      </c>
      <c r="B1556" s="168" t="s">
        <v>906</v>
      </c>
      <c r="C1556" s="168" t="s">
        <v>907</v>
      </c>
      <c r="D1556" s="168" t="s">
        <v>907</v>
      </c>
      <c r="E1556" s="168" t="s">
        <v>4707</v>
      </c>
      <c r="F1556" s="168" t="s">
        <v>908</v>
      </c>
      <c r="G1556" s="168" t="s">
        <v>462</v>
      </c>
      <c r="H1556" s="168" t="s">
        <v>461</v>
      </c>
      <c r="I1556" s="168" t="s">
        <v>34</v>
      </c>
      <c r="J1556" s="168"/>
      <c r="K1556" s="168">
        <v>2</v>
      </c>
      <c r="O1556" s="188"/>
      <c r="R1556" s="168" t="s">
        <v>909</v>
      </c>
      <c r="S1556" s="168" t="s">
        <v>909</v>
      </c>
      <c r="T1556" s="168" t="s">
        <v>459</v>
      </c>
      <c r="U1556" s="168" t="s">
        <v>460</v>
      </c>
      <c r="V1556" s="168">
        <v>2020</v>
      </c>
      <c r="W1556" s="168">
        <v>3.5</v>
      </c>
      <c r="X1556" s="168" t="s">
        <v>4402</v>
      </c>
      <c r="Z1556" s="186" t="s">
        <v>2514</v>
      </c>
      <c r="AA1556" s="168" t="s">
        <v>463</v>
      </c>
    </row>
    <row r="1557" spans="1:29" hidden="1" x14ac:dyDescent="0.2">
      <c r="A1557" s="168" t="s">
        <v>785</v>
      </c>
      <c r="B1557" s="168" t="s">
        <v>785</v>
      </c>
      <c r="C1557" s="168" t="s">
        <v>786</v>
      </c>
      <c r="D1557" s="168" t="s">
        <v>786</v>
      </c>
      <c r="E1557" s="168" t="s">
        <v>4707</v>
      </c>
      <c r="F1557" s="168" t="s">
        <v>787</v>
      </c>
      <c r="G1557" s="168" t="s">
        <v>498</v>
      </c>
      <c r="H1557" s="168" t="s">
        <v>497</v>
      </c>
      <c r="I1557" s="168" t="s">
        <v>31</v>
      </c>
      <c r="J1557" s="162"/>
      <c r="K1557" s="168">
        <v>1</v>
      </c>
      <c r="O1557" s="188"/>
      <c r="Q1557" s="168" t="s">
        <v>788</v>
      </c>
      <c r="S1557" s="168" t="s">
        <v>788</v>
      </c>
      <c r="T1557" s="168" t="s">
        <v>459</v>
      </c>
      <c r="U1557" s="168" t="s">
        <v>460</v>
      </c>
      <c r="V1557" s="168">
        <v>2020</v>
      </c>
      <c r="W1557" s="168">
        <f>2.5*SQRT(2)</f>
        <v>3.5355339059327378</v>
      </c>
      <c r="X1557" s="168" t="s">
        <v>4373</v>
      </c>
      <c r="Z1557" s="186" t="s">
        <v>2514</v>
      </c>
      <c r="AA1557" s="168" t="s">
        <v>4399</v>
      </c>
    </row>
    <row r="1558" spans="1:29" hidden="1" x14ac:dyDescent="0.2">
      <c r="A1558" s="168" t="s">
        <v>1749</v>
      </c>
      <c r="B1558" s="168" t="s">
        <v>1749</v>
      </c>
      <c r="C1558" s="168" t="s">
        <v>1750</v>
      </c>
      <c r="D1558" s="168" t="s">
        <v>1750</v>
      </c>
      <c r="E1558" s="168" t="s">
        <v>4707</v>
      </c>
      <c r="F1558" s="168" t="s">
        <v>1751</v>
      </c>
      <c r="G1558" s="168" t="s">
        <v>462</v>
      </c>
      <c r="H1558" s="168" t="s">
        <v>461</v>
      </c>
      <c r="I1558" s="168" t="s">
        <v>34</v>
      </c>
      <c r="J1558" s="168"/>
      <c r="K1558" s="168">
        <v>2</v>
      </c>
      <c r="O1558" s="188"/>
      <c r="R1558" s="168" t="s">
        <v>1752</v>
      </c>
      <c r="S1558" s="168" t="s">
        <v>1752</v>
      </c>
      <c r="T1558" s="168" t="s">
        <v>459</v>
      </c>
      <c r="U1558" s="168" t="s">
        <v>460</v>
      </c>
      <c r="V1558" s="168">
        <v>2020</v>
      </c>
      <c r="W1558" s="168">
        <v>3.6</v>
      </c>
      <c r="X1558" s="168" t="s">
        <v>4402</v>
      </c>
      <c r="Z1558" s="186" t="s">
        <v>2514</v>
      </c>
      <c r="AA1558" s="168" t="s">
        <v>463</v>
      </c>
    </row>
    <row r="1559" spans="1:29" hidden="1" x14ac:dyDescent="0.2">
      <c r="A1559" s="168" t="s">
        <v>224</v>
      </c>
      <c r="B1559" s="168" t="s">
        <v>224</v>
      </c>
      <c r="C1559" s="168" t="s">
        <v>225</v>
      </c>
      <c r="D1559" s="168" t="s">
        <v>225</v>
      </c>
      <c r="E1559" s="168" t="s">
        <v>4707</v>
      </c>
      <c r="F1559" s="168" t="s">
        <v>226</v>
      </c>
      <c r="G1559" s="168" t="s">
        <v>163</v>
      </c>
      <c r="H1559" s="168" t="s">
        <v>162</v>
      </c>
      <c r="I1559" s="168" t="s">
        <v>41</v>
      </c>
      <c r="J1559" s="168"/>
      <c r="K1559" s="168">
        <v>8</v>
      </c>
      <c r="O1559" s="188"/>
      <c r="Q1559" s="168" t="s">
        <v>227</v>
      </c>
      <c r="S1559" s="168" t="s">
        <v>227</v>
      </c>
      <c r="T1559" s="168" t="s">
        <v>50</v>
      </c>
      <c r="U1559" s="168" t="s">
        <v>51</v>
      </c>
      <c r="V1559" s="168">
        <v>2020</v>
      </c>
      <c r="W1559" s="168">
        <v>3.64</v>
      </c>
      <c r="Z1559" s="186" t="s">
        <v>2541</v>
      </c>
      <c r="AA1559" s="168" t="s">
        <v>90</v>
      </c>
    </row>
    <row r="1560" spans="1:29" x14ac:dyDescent="0.2">
      <c r="A1560" s="166" t="s">
        <v>5214</v>
      </c>
      <c r="B1560" s="165" t="s">
        <v>7031</v>
      </c>
      <c r="C1560" s="174" t="s">
        <v>7033</v>
      </c>
      <c r="D1560" s="174" t="s">
        <v>7033</v>
      </c>
      <c r="E1560" s="168" t="s">
        <v>4703</v>
      </c>
      <c r="F1560" s="168" t="s">
        <v>2177</v>
      </c>
      <c r="G1560" s="165" t="s">
        <v>5118</v>
      </c>
      <c r="H1560" s="166" t="s">
        <v>5117</v>
      </c>
      <c r="I1560" s="165" t="s">
        <v>5123</v>
      </c>
      <c r="J1560" s="165"/>
      <c r="K1560" s="165">
        <v>-1</v>
      </c>
      <c r="L1560" s="165">
        <v>1</v>
      </c>
      <c r="P1560" s="165" t="s">
        <v>7031</v>
      </c>
      <c r="R1560" s="168" t="s">
        <v>9797</v>
      </c>
      <c r="S1560" s="168" t="s">
        <v>9797</v>
      </c>
      <c r="T1560" s="168" t="s">
        <v>193</v>
      </c>
      <c r="U1560" s="168" t="s">
        <v>194</v>
      </c>
      <c r="V1560" s="168">
        <v>2022</v>
      </c>
      <c r="W1560" s="168">
        <v>10</v>
      </c>
      <c r="X1560" s="168" t="s">
        <v>4402</v>
      </c>
      <c r="Z1560" s="188" t="s">
        <v>9718</v>
      </c>
      <c r="AA1560" s="188" t="s">
        <v>9719</v>
      </c>
    </row>
    <row r="1561" spans="1:29" x14ac:dyDescent="0.2">
      <c r="A1561" s="168" t="s">
        <v>662</v>
      </c>
      <c r="B1561" s="168" t="s">
        <v>662</v>
      </c>
      <c r="C1561" s="168" t="s">
        <v>663</v>
      </c>
      <c r="D1561" s="168" t="s">
        <v>9665</v>
      </c>
      <c r="E1561" s="168" t="s">
        <v>4704</v>
      </c>
      <c r="F1561" s="168" t="s">
        <v>664</v>
      </c>
      <c r="G1561" s="168" t="s">
        <v>666</v>
      </c>
      <c r="H1561" s="168" t="s">
        <v>665</v>
      </c>
      <c r="I1561" s="168" t="s">
        <v>31</v>
      </c>
      <c r="J1561" s="162"/>
      <c r="K1561" s="168">
        <v>1</v>
      </c>
      <c r="O1561" s="188"/>
      <c r="R1561" s="168" t="s">
        <v>9731</v>
      </c>
      <c r="S1561" s="168" t="s">
        <v>9731</v>
      </c>
      <c r="T1561" s="168" t="s">
        <v>193</v>
      </c>
      <c r="U1561" s="168" t="s">
        <v>194</v>
      </c>
      <c r="V1561" s="168">
        <v>2020</v>
      </c>
      <c r="W1561" s="168">
        <v>10</v>
      </c>
      <c r="X1561" s="168" t="s">
        <v>4402</v>
      </c>
      <c r="Z1561" s="186" t="s">
        <v>2575</v>
      </c>
      <c r="AA1561" s="168" t="s">
        <v>516</v>
      </c>
    </row>
    <row r="1562" spans="1:29" x14ac:dyDescent="0.2">
      <c r="A1562" s="168" t="s">
        <v>662</v>
      </c>
      <c r="B1562" s="168" t="s">
        <v>662</v>
      </c>
      <c r="C1562" s="168" t="s">
        <v>663</v>
      </c>
      <c r="D1562" s="168" t="s">
        <v>9665</v>
      </c>
      <c r="E1562" s="168" t="s">
        <v>4704</v>
      </c>
      <c r="F1562" s="168" t="s">
        <v>664</v>
      </c>
      <c r="G1562" s="168" t="s">
        <v>679</v>
      </c>
      <c r="H1562" s="168" t="s">
        <v>678</v>
      </c>
      <c r="I1562" s="168" t="s">
        <v>41</v>
      </c>
      <c r="J1562" s="168"/>
      <c r="K1562" s="168">
        <v>8</v>
      </c>
      <c r="O1562" s="188"/>
      <c r="R1562" s="168" t="s">
        <v>9731</v>
      </c>
      <c r="S1562" s="168" t="s">
        <v>9731</v>
      </c>
      <c r="T1562" s="168" t="s">
        <v>193</v>
      </c>
      <c r="U1562" s="168" t="s">
        <v>194</v>
      </c>
      <c r="V1562" s="168">
        <v>2020</v>
      </c>
      <c r="W1562" s="168">
        <v>50</v>
      </c>
      <c r="X1562" s="168" t="s">
        <v>4402</v>
      </c>
      <c r="Z1562" s="186" t="s">
        <v>2581</v>
      </c>
      <c r="AA1562" s="168" t="s">
        <v>93</v>
      </c>
    </row>
    <row r="1563" spans="1:29" hidden="1" x14ac:dyDescent="0.2">
      <c r="A1563" s="168" t="s">
        <v>697</v>
      </c>
      <c r="B1563" s="168" t="s">
        <v>697</v>
      </c>
      <c r="C1563" s="168" t="s">
        <v>698</v>
      </c>
      <c r="D1563" s="168" t="s">
        <v>698</v>
      </c>
      <c r="E1563" s="168" t="s">
        <v>4698</v>
      </c>
      <c r="F1563" s="168" t="s">
        <v>694</v>
      </c>
      <c r="G1563" s="168" t="s">
        <v>700</v>
      </c>
      <c r="H1563" s="168" t="s">
        <v>699</v>
      </c>
      <c r="I1563" s="168" t="s">
        <v>53</v>
      </c>
      <c r="J1563" s="168"/>
      <c r="K1563" s="168">
        <v>3</v>
      </c>
      <c r="O1563" s="188"/>
      <c r="Q1563" s="168" t="s">
        <v>695</v>
      </c>
      <c r="S1563" s="168" t="s">
        <v>695</v>
      </c>
      <c r="T1563" s="168" t="s">
        <v>696</v>
      </c>
      <c r="U1563" s="168" t="s">
        <v>696</v>
      </c>
      <c r="V1563" s="168">
        <v>2020</v>
      </c>
      <c r="W1563" s="168">
        <v>3.8</v>
      </c>
      <c r="Z1563" s="186" t="s">
        <v>2535</v>
      </c>
      <c r="AA1563" s="168" t="s">
        <v>27</v>
      </c>
    </row>
    <row r="1564" spans="1:29" hidden="1" x14ac:dyDescent="0.2">
      <c r="A1564" s="168" t="s">
        <v>2323</v>
      </c>
      <c r="B1564" s="168" t="s">
        <v>2323</v>
      </c>
      <c r="C1564" s="168" t="s">
        <v>2324</v>
      </c>
      <c r="D1564" s="168" t="s">
        <v>2324</v>
      </c>
      <c r="E1564" s="168" t="s">
        <v>4695</v>
      </c>
      <c r="F1564" s="168" t="s">
        <v>2321</v>
      </c>
      <c r="G1564" s="168" t="s">
        <v>1622</v>
      </c>
      <c r="H1564" s="168" t="s">
        <v>1621</v>
      </c>
      <c r="I1564" s="168" t="s">
        <v>41</v>
      </c>
      <c r="J1564" s="168"/>
      <c r="K1564" s="168">
        <v>8</v>
      </c>
      <c r="O1564" s="188"/>
      <c r="Q1564" s="168" t="s">
        <v>2325</v>
      </c>
      <c r="S1564" s="168" t="s">
        <v>2325</v>
      </c>
      <c r="T1564" s="168" t="s">
        <v>1618</v>
      </c>
      <c r="U1564" s="168" t="s">
        <v>1618</v>
      </c>
      <c r="V1564" s="168">
        <v>2020</v>
      </c>
      <c r="W1564" s="168">
        <v>3.9</v>
      </c>
      <c r="Z1564" s="186" t="s">
        <v>2600</v>
      </c>
      <c r="AA1564" s="168" t="s">
        <v>90</v>
      </c>
    </row>
    <row r="1565" spans="1:29" hidden="1" x14ac:dyDescent="0.2">
      <c r="A1565" s="168" t="s">
        <v>2323</v>
      </c>
      <c r="B1565" s="168" t="s">
        <v>2323</v>
      </c>
      <c r="C1565" s="168" t="s">
        <v>2324</v>
      </c>
      <c r="D1565" s="168" t="s">
        <v>2324</v>
      </c>
      <c r="E1565" s="168" t="s">
        <v>4695</v>
      </c>
      <c r="F1565" s="168" t="s">
        <v>2321</v>
      </c>
      <c r="G1565" s="168" t="s">
        <v>1624</v>
      </c>
      <c r="H1565" s="168" t="s">
        <v>1623</v>
      </c>
      <c r="I1565" s="168" t="s">
        <v>66</v>
      </c>
      <c r="J1565" s="168"/>
      <c r="K1565" s="168">
        <v>9</v>
      </c>
      <c r="O1565" s="188"/>
      <c r="Q1565" s="168" t="s">
        <v>2325</v>
      </c>
      <c r="S1565" s="168" t="s">
        <v>2325</v>
      </c>
      <c r="T1565" s="168" t="s">
        <v>1618</v>
      </c>
      <c r="U1565" s="168" t="s">
        <v>1618</v>
      </c>
      <c r="V1565" s="168">
        <v>2020</v>
      </c>
      <c r="W1565" s="168">
        <v>3.9</v>
      </c>
      <c r="Z1565" s="186" t="s">
        <v>2600</v>
      </c>
      <c r="AA1565" s="168" t="s">
        <v>90</v>
      </c>
    </row>
    <row r="1566" spans="1:29" hidden="1" x14ac:dyDescent="0.2">
      <c r="A1566" s="168" t="s">
        <v>2267</v>
      </c>
      <c r="B1566" s="168" t="s">
        <v>2267</v>
      </c>
      <c r="C1566" s="168" t="s">
        <v>2268</v>
      </c>
      <c r="D1566" s="168" t="s">
        <v>2268</v>
      </c>
      <c r="E1566" s="168" t="s">
        <v>4693</v>
      </c>
      <c r="F1566" s="168" t="s">
        <v>2269</v>
      </c>
      <c r="G1566" s="168" t="s">
        <v>155</v>
      </c>
      <c r="H1566" s="168" t="s">
        <v>154</v>
      </c>
      <c r="I1566" s="168" t="s">
        <v>41</v>
      </c>
      <c r="J1566" s="168"/>
      <c r="K1566" s="168">
        <v>8</v>
      </c>
      <c r="O1566" s="188"/>
      <c r="Q1566" s="168" t="s">
        <v>2270</v>
      </c>
      <c r="S1566" s="168" t="s">
        <v>2270</v>
      </c>
      <c r="T1566" s="168" t="s">
        <v>157</v>
      </c>
      <c r="U1566" s="168" t="s">
        <v>157</v>
      </c>
      <c r="V1566" s="168">
        <v>2020</v>
      </c>
      <c r="W1566" s="168">
        <v>3.9</v>
      </c>
      <c r="Z1566" s="186" t="s">
        <v>2540</v>
      </c>
      <c r="AA1566" s="168" t="s">
        <v>158</v>
      </c>
    </row>
    <row r="1567" spans="1:29" hidden="1" x14ac:dyDescent="0.2">
      <c r="A1567" s="168" t="s">
        <v>1612</v>
      </c>
      <c r="B1567" s="168" t="s">
        <v>1612</v>
      </c>
      <c r="C1567" s="168" t="s">
        <v>1613</v>
      </c>
      <c r="D1567" s="168" t="s">
        <v>1613</v>
      </c>
      <c r="E1567" s="168" t="s">
        <v>4701</v>
      </c>
      <c r="F1567" s="168" t="s">
        <v>1614</v>
      </c>
      <c r="G1567" s="168" t="s">
        <v>1620</v>
      </c>
      <c r="H1567" s="168" t="s">
        <v>1619</v>
      </c>
      <c r="I1567" s="168" t="s">
        <v>56</v>
      </c>
      <c r="J1567" s="168"/>
      <c r="K1567" s="168">
        <v>4</v>
      </c>
      <c r="O1567" s="188"/>
      <c r="Q1567" s="168" t="s">
        <v>1617</v>
      </c>
      <c r="S1567" s="168" t="s">
        <v>1617</v>
      </c>
      <c r="T1567" s="168" t="s">
        <v>1618</v>
      </c>
      <c r="U1567" s="168" t="s">
        <v>1618</v>
      </c>
      <c r="V1567" s="168">
        <v>2020</v>
      </c>
      <c r="W1567" s="168">
        <v>4</v>
      </c>
      <c r="Z1567" s="186" t="s">
        <v>2599</v>
      </c>
      <c r="AA1567" s="168" t="s">
        <v>93</v>
      </c>
    </row>
    <row r="1568" spans="1:29" hidden="1" x14ac:dyDescent="0.2">
      <c r="A1568" s="168" t="s">
        <v>1612</v>
      </c>
      <c r="B1568" s="168" t="s">
        <v>1612</v>
      </c>
      <c r="C1568" s="168" t="s">
        <v>1613</v>
      </c>
      <c r="D1568" s="168" t="s">
        <v>1613</v>
      </c>
      <c r="E1568" s="168" t="s">
        <v>4701</v>
      </c>
      <c r="F1568" s="168" t="s">
        <v>1614</v>
      </c>
      <c r="G1568" s="168" t="s">
        <v>1616</v>
      </c>
      <c r="H1568" s="168" t="s">
        <v>1615</v>
      </c>
      <c r="I1568" s="168" t="s">
        <v>53</v>
      </c>
      <c r="J1568" s="168"/>
      <c r="K1568" s="168">
        <v>3</v>
      </c>
      <c r="O1568" s="188"/>
      <c r="Q1568" s="168" t="s">
        <v>1617</v>
      </c>
      <c r="S1568" s="168" t="s">
        <v>1617</v>
      </c>
      <c r="T1568" s="168" t="s">
        <v>1618</v>
      </c>
      <c r="U1568" s="168" t="s">
        <v>1618</v>
      </c>
      <c r="V1568" s="168">
        <v>2020</v>
      </c>
      <c r="W1568" s="168">
        <v>4</v>
      </c>
      <c r="Z1568" s="186" t="s">
        <v>2599</v>
      </c>
      <c r="AA1568" s="168" t="s">
        <v>93</v>
      </c>
    </row>
    <row r="1569" spans="1:27" hidden="1" x14ac:dyDescent="0.2">
      <c r="A1569" s="168" t="s">
        <v>1588</v>
      </c>
      <c r="B1569" s="168" t="s">
        <v>1588</v>
      </c>
      <c r="C1569" s="168" t="s">
        <v>1589</v>
      </c>
      <c r="D1569" s="168" t="s">
        <v>1589</v>
      </c>
      <c r="E1569" s="168" t="s">
        <v>4692</v>
      </c>
      <c r="F1569" s="168" t="s">
        <v>1586</v>
      </c>
      <c r="G1569" s="168" t="s">
        <v>597</v>
      </c>
      <c r="H1569" s="168" t="s">
        <v>596</v>
      </c>
      <c r="I1569" s="168" t="s">
        <v>53</v>
      </c>
      <c r="J1569" s="168"/>
      <c r="K1569" s="168">
        <v>3</v>
      </c>
      <c r="O1569" s="188"/>
      <c r="Q1569" s="168" t="s">
        <v>1587</v>
      </c>
      <c r="S1569" s="168" t="s">
        <v>1587</v>
      </c>
      <c r="T1569" s="168" t="s">
        <v>599</v>
      </c>
      <c r="U1569" s="168" t="s">
        <v>600</v>
      </c>
      <c r="V1569" s="168">
        <v>2020</v>
      </c>
      <c r="W1569" s="168">
        <v>4.2</v>
      </c>
      <c r="Z1569" s="186" t="s">
        <v>2572</v>
      </c>
      <c r="AA1569" s="168" t="s">
        <v>123</v>
      </c>
    </row>
    <row r="1570" spans="1:27" x14ac:dyDescent="0.2">
      <c r="A1570" s="168" t="s">
        <v>662</v>
      </c>
      <c r="B1570" s="168" t="s">
        <v>662</v>
      </c>
      <c r="C1570" s="168" t="s">
        <v>663</v>
      </c>
      <c r="D1570" s="168" t="s">
        <v>9665</v>
      </c>
      <c r="E1570" s="168" t="s">
        <v>4704</v>
      </c>
      <c r="F1570" s="168" t="s">
        <v>664</v>
      </c>
      <c r="G1570" s="168" t="s">
        <v>681</v>
      </c>
      <c r="H1570" s="168" t="s">
        <v>680</v>
      </c>
      <c r="I1570" s="168" t="s">
        <v>66</v>
      </c>
      <c r="J1570" s="168"/>
      <c r="K1570" s="168">
        <v>9</v>
      </c>
      <c r="O1570" s="188"/>
      <c r="R1570" s="168" t="s">
        <v>9731</v>
      </c>
      <c r="S1570" s="168" t="s">
        <v>9731</v>
      </c>
      <c r="T1570" s="168" t="s">
        <v>193</v>
      </c>
      <c r="U1570" s="168" t="s">
        <v>194</v>
      </c>
      <c r="V1570" s="168">
        <v>2020</v>
      </c>
      <c r="W1570" s="168">
        <v>50</v>
      </c>
      <c r="X1570" s="168" t="s">
        <v>4402</v>
      </c>
      <c r="Z1570" s="186" t="s">
        <v>2537</v>
      </c>
      <c r="AA1570" s="168" t="s">
        <v>93</v>
      </c>
    </row>
    <row r="1571" spans="1:27" x14ac:dyDescent="0.2">
      <c r="A1571" s="168" t="s">
        <v>662</v>
      </c>
      <c r="B1571" s="168" t="s">
        <v>662</v>
      </c>
      <c r="C1571" s="168" t="s">
        <v>663</v>
      </c>
      <c r="D1571" s="168" t="s">
        <v>9665</v>
      </c>
      <c r="E1571" s="168" t="s">
        <v>4704</v>
      </c>
      <c r="F1571" s="168" t="s">
        <v>664</v>
      </c>
      <c r="G1571" s="168" t="s">
        <v>683</v>
      </c>
      <c r="H1571" s="168" t="s">
        <v>682</v>
      </c>
      <c r="I1571" s="168" t="s">
        <v>63</v>
      </c>
      <c r="J1571" s="168"/>
      <c r="K1571" s="168">
        <v>10</v>
      </c>
      <c r="O1571" s="188"/>
      <c r="R1571" s="168" t="s">
        <v>9731</v>
      </c>
      <c r="S1571" s="168" t="s">
        <v>9731</v>
      </c>
      <c r="T1571" s="168" t="s">
        <v>193</v>
      </c>
      <c r="U1571" s="168" t="s">
        <v>194</v>
      </c>
      <c r="V1571" s="168">
        <v>2020</v>
      </c>
      <c r="W1571" s="168">
        <v>65</v>
      </c>
      <c r="X1571" s="168" t="s">
        <v>4402</v>
      </c>
      <c r="Z1571" s="186" t="s">
        <v>2532</v>
      </c>
      <c r="AA1571" s="168" t="s">
        <v>93</v>
      </c>
    </row>
    <row r="1572" spans="1:27" x14ac:dyDescent="0.2">
      <c r="A1572" s="168" t="s">
        <v>662</v>
      </c>
      <c r="B1572" s="168" t="s">
        <v>662</v>
      </c>
      <c r="C1572" s="168" t="s">
        <v>663</v>
      </c>
      <c r="D1572" s="168" t="s">
        <v>9665</v>
      </c>
      <c r="E1572" s="168" t="s">
        <v>4704</v>
      </c>
      <c r="F1572" s="168" t="s">
        <v>664</v>
      </c>
      <c r="G1572" s="168" t="s">
        <v>671</v>
      </c>
      <c r="H1572" s="168" t="s">
        <v>670</v>
      </c>
      <c r="I1572" s="168" t="s">
        <v>56</v>
      </c>
      <c r="J1572" s="168"/>
      <c r="K1572" s="168">
        <v>4</v>
      </c>
      <c r="O1572" s="188"/>
      <c r="T1572" s="168" t="s">
        <v>193</v>
      </c>
      <c r="U1572" s="168" t="s">
        <v>194</v>
      </c>
      <c r="V1572" s="168">
        <v>2020</v>
      </c>
      <c r="X1572" s="168" t="s">
        <v>4403</v>
      </c>
      <c r="Z1572" s="186" t="s">
        <v>2577</v>
      </c>
      <c r="AA1572" s="168" t="s">
        <v>93</v>
      </c>
    </row>
    <row r="1573" spans="1:27" x14ac:dyDescent="0.2">
      <c r="A1573" s="168" t="s">
        <v>662</v>
      </c>
      <c r="B1573" s="168" t="s">
        <v>662</v>
      </c>
      <c r="C1573" s="168" t="s">
        <v>663</v>
      </c>
      <c r="D1573" s="168" t="s">
        <v>9665</v>
      </c>
      <c r="E1573" s="168" t="s">
        <v>4704</v>
      </c>
      <c r="F1573" s="168" t="s">
        <v>664</v>
      </c>
      <c r="G1573" s="168" t="s">
        <v>673</v>
      </c>
      <c r="H1573" s="168" t="s">
        <v>672</v>
      </c>
      <c r="I1573" s="168" t="s">
        <v>22</v>
      </c>
      <c r="J1573" s="168"/>
      <c r="K1573" s="168">
        <v>5</v>
      </c>
      <c r="O1573" s="188"/>
      <c r="T1573" s="168" t="s">
        <v>193</v>
      </c>
      <c r="U1573" s="168" t="s">
        <v>194</v>
      </c>
      <c r="V1573" s="168">
        <v>2020</v>
      </c>
      <c r="X1573" s="168" t="s">
        <v>4403</v>
      </c>
      <c r="Z1573" s="186" t="s">
        <v>2578</v>
      </c>
      <c r="AA1573" s="168" t="s">
        <v>93</v>
      </c>
    </row>
    <row r="1574" spans="1:27" x14ac:dyDescent="0.2">
      <c r="A1574" s="168" t="s">
        <v>662</v>
      </c>
      <c r="B1574" s="168" t="s">
        <v>662</v>
      </c>
      <c r="C1574" s="168" t="s">
        <v>663</v>
      </c>
      <c r="D1574" s="168" t="s">
        <v>9665</v>
      </c>
      <c r="E1574" s="168" t="s">
        <v>4704</v>
      </c>
      <c r="F1574" s="168" t="s">
        <v>664</v>
      </c>
      <c r="G1574" s="168" t="s">
        <v>675</v>
      </c>
      <c r="H1574" s="168" t="s">
        <v>674</v>
      </c>
      <c r="I1574" s="168" t="s">
        <v>28</v>
      </c>
      <c r="J1574" s="168"/>
      <c r="K1574" s="168">
        <v>6</v>
      </c>
      <c r="O1574" s="188"/>
      <c r="T1574" s="168" t="s">
        <v>193</v>
      </c>
      <c r="U1574" s="168" t="s">
        <v>194</v>
      </c>
      <c r="V1574" s="168">
        <v>2020</v>
      </c>
      <c r="X1574" s="168" t="s">
        <v>4403</v>
      </c>
      <c r="Z1574" s="186" t="s">
        <v>2579</v>
      </c>
      <c r="AA1574" s="168" t="s">
        <v>93</v>
      </c>
    </row>
    <row r="1575" spans="1:27" x14ac:dyDescent="0.2">
      <c r="A1575" s="168" t="s">
        <v>662</v>
      </c>
      <c r="B1575" s="168" t="s">
        <v>662</v>
      </c>
      <c r="C1575" s="168" t="s">
        <v>663</v>
      </c>
      <c r="D1575" s="168" t="s">
        <v>9665</v>
      </c>
      <c r="E1575" s="168" t="s">
        <v>4704</v>
      </c>
      <c r="F1575" s="168" t="s">
        <v>664</v>
      </c>
      <c r="G1575" s="168" t="s">
        <v>677</v>
      </c>
      <c r="H1575" s="168" t="s">
        <v>676</v>
      </c>
      <c r="I1575" s="168" t="s">
        <v>38</v>
      </c>
      <c r="J1575" s="168"/>
      <c r="K1575" s="168">
        <v>7</v>
      </c>
      <c r="O1575" s="188"/>
      <c r="T1575" s="168" t="s">
        <v>193</v>
      </c>
      <c r="U1575" s="168" t="s">
        <v>194</v>
      </c>
      <c r="V1575" s="168">
        <v>2020</v>
      </c>
      <c r="X1575" s="168" t="s">
        <v>4403</v>
      </c>
      <c r="Z1575" s="186" t="s">
        <v>2580</v>
      </c>
      <c r="AA1575" s="168" t="s">
        <v>93</v>
      </c>
    </row>
    <row r="1576" spans="1:27" hidden="1" x14ac:dyDescent="0.2">
      <c r="A1576" s="168" t="s">
        <v>1312</v>
      </c>
      <c r="B1576" s="168" t="s">
        <v>1312</v>
      </c>
      <c r="C1576" s="168" t="s">
        <v>1313</v>
      </c>
      <c r="D1576" s="168" t="s">
        <v>1313</v>
      </c>
      <c r="E1576" s="168" t="s">
        <v>4698</v>
      </c>
      <c r="F1576" s="168" t="s">
        <v>1310</v>
      </c>
      <c r="G1576" s="168" t="s">
        <v>700</v>
      </c>
      <c r="H1576" s="168" t="s">
        <v>699</v>
      </c>
      <c r="I1576" s="168" t="s">
        <v>53</v>
      </c>
      <c r="J1576" s="168"/>
      <c r="K1576" s="168">
        <v>3</v>
      </c>
      <c r="O1576" s="188"/>
      <c r="Q1576" s="168" t="s">
        <v>1311</v>
      </c>
      <c r="S1576" s="168" t="s">
        <v>1311</v>
      </c>
      <c r="T1576" s="168" t="s">
        <v>696</v>
      </c>
      <c r="U1576" s="168" t="s">
        <v>696</v>
      </c>
      <c r="V1576" s="168">
        <v>2020</v>
      </c>
      <c r="W1576" s="168">
        <v>4.5</v>
      </c>
      <c r="Z1576" s="186" t="s">
        <v>2535</v>
      </c>
      <c r="AA1576" s="168" t="s">
        <v>27</v>
      </c>
    </row>
    <row r="1577" spans="1:27" hidden="1" x14ac:dyDescent="0.2">
      <c r="A1577" s="168" t="s">
        <v>1435</v>
      </c>
      <c r="B1577" s="168" t="s">
        <v>1435</v>
      </c>
      <c r="C1577" s="168" t="s">
        <v>1436</v>
      </c>
      <c r="D1577" s="168" t="s">
        <v>1436</v>
      </c>
      <c r="E1577" s="168" t="s">
        <v>4697</v>
      </c>
      <c r="F1577" s="168" t="s">
        <v>1437</v>
      </c>
      <c r="G1577" s="168" t="s">
        <v>222</v>
      </c>
      <c r="H1577" s="168" t="s">
        <v>221</v>
      </c>
      <c r="I1577" s="168" t="s">
        <v>41</v>
      </c>
      <c r="J1577" s="168"/>
      <c r="K1577" s="168">
        <v>8</v>
      </c>
      <c r="O1577" s="188"/>
      <c r="Q1577" s="168" t="s">
        <v>1438</v>
      </c>
      <c r="S1577" s="168" t="s">
        <v>1438</v>
      </c>
      <c r="T1577" s="168" t="s">
        <v>187</v>
      </c>
      <c r="U1577" s="168" t="s">
        <v>187</v>
      </c>
      <c r="V1577" s="168">
        <v>2020</v>
      </c>
      <c r="W1577" s="168">
        <v>4.59</v>
      </c>
      <c r="Z1577" s="186" t="s">
        <v>2537</v>
      </c>
      <c r="AA1577" s="168" t="s">
        <v>90</v>
      </c>
    </row>
    <row r="1578" spans="1:27" hidden="1" x14ac:dyDescent="0.2">
      <c r="A1578" s="168" t="s">
        <v>403</v>
      </c>
      <c r="B1578" s="168" t="s">
        <v>403</v>
      </c>
      <c r="C1578" s="168" t="s">
        <v>404</v>
      </c>
      <c r="D1578" s="168" t="s">
        <v>9704</v>
      </c>
      <c r="E1578" s="168" t="s">
        <v>4697</v>
      </c>
      <c r="F1578" s="168" t="s">
        <v>405</v>
      </c>
      <c r="G1578" s="168" t="s">
        <v>131</v>
      </c>
      <c r="H1578" s="168" t="s">
        <v>130</v>
      </c>
      <c r="I1578" s="168" t="s">
        <v>31</v>
      </c>
      <c r="J1578" s="162"/>
      <c r="K1578" s="168">
        <v>1</v>
      </c>
      <c r="O1578" s="188"/>
      <c r="Q1578" s="168" t="s">
        <v>408</v>
      </c>
      <c r="S1578" s="168" t="s">
        <v>408</v>
      </c>
      <c r="T1578" s="168" t="s">
        <v>50</v>
      </c>
      <c r="U1578" s="168" t="s">
        <v>51</v>
      </c>
      <c r="V1578" s="168">
        <v>2020</v>
      </c>
      <c r="W1578" s="168">
        <v>4.5999999999999996</v>
      </c>
      <c r="Y1578" s="168">
        <v>1</v>
      </c>
      <c r="Z1578" s="186" t="s">
        <v>2536</v>
      </c>
      <c r="AA1578" s="168" t="s">
        <v>4395</v>
      </c>
    </row>
    <row r="1579" spans="1:27" hidden="1" x14ac:dyDescent="0.2">
      <c r="A1579" s="168" t="s">
        <v>436</v>
      </c>
      <c r="B1579" s="168" t="s">
        <v>436</v>
      </c>
      <c r="C1579" s="168" t="s">
        <v>437</v>
      </c>
      <c r="D1579" s="168" t="s">
        <v>437</v>
      </c>
      <c r="E1579" s="168" t="s">
        <v>4693</v>
      </c>
      <c r="F1579" s="168" t="s">
        <v>438</v>
      </c>
      <c r="G1579" s="168" t="s">
        <v>136</v>
      </c>
      <c r="H1579" s="168" t="s">
        <v>135</v>
      </c>
      <c r="I1579" s="168" t="s">
        <v>56</v>
      </c>
      <c r="J1579" s="168"/>
      <c r="K1579" s="168">
        <v>4</v>
      </c>
      <c r="O1579" s="188"/>
      <c r="Q1579" s="168" t="s">
        <v>439</v>
      </c>
      <c r="S1579" s="168" t="s">
        <v>439</v>
      </c>
      <c r="T1579" s="168" t="s">
        <v>50</v>
      </c>
      <c r="U1579" s="168" t="s">
        <v>51</v>
      </c>
      <c r="V1579" s="168">
        <v>2020</v>
      </c>
      <c r="W1579" s="168">
        <v>4.7</v>
      </c>
      <c r="Z1579" s="186" t="s">
        <v>2537</v>
      </c>
      <c r="AA1579" s="168" t="s">
        <v>52</v>
      </c>
    </row>
    <row r="1580" spans="1:27" hidden="1" x14ac:dyDescent="0.2">
      <c r="A1580" s="168" t="s">
        <v>436</v>
      </c>
      <c r="B1580" s="168" t="s">
        <v>436</v>
      </c>
      <c r="C1580" s="168" t="s">
        <v>437</v>
      </c>
      <c r="D1580" s="168" t="s">
        <v>437</v>
      </c>
      <c r="E1580" s="168" t="s">
        <v>4693</v>
      </c>
      <c r="F1580" s="168" t="s">
        <v>438</v>
      </c>
      <c r="G1580" s="168" t="s">
        <v>139</v>
      </c>
      <c r="H1580" s="168" t="s">
        <v>138</v>
      </c>
      <c r="I1580" s="168" t="s">
        <v>38</v>
      </c>
      <c r="J1580" s="168"/>
      <c r="K1580" s="168">
        <v>7</v>
      </c>
      <c r="O1580" s="188"/>
      <c r="Q1580" s="168" t="s">
        <v>439</v>
      </c>
      <c r="S1580" s="168" t="s">
        <v>439</v>
      </c>
      <c r="T1580" s="168" t="s">
        <v>50</v>
      </c>
      <c r="U1580" s="168" t="s">
        <v>51</v>
      </c>
      <c r="V1580" s="168">
        <v>2020</v>
      </c>
      <c r="W1580" s="168">
        <v>4.7</v>
      </c>
      <c r="Z1580" s="186" t="s">
        <v>2537</v>
      </c>
      <c r="AA1580" s="168" t="s">
        <v>90</v>
      </c>
    </row>
    <row r="1581" spans="1:27" hidden="1" x14ac:dyDescent="0.2">
      <c r="A1581" s="168" t="s">
        <v>436</v>
      </c>
      <c r="B1581" s="168" t="s">
        <v>436</v>
      </c>
      <c r="C1581" s="168" t="s">
        <v>437</v>
      </c>
      <c r="D1581" s="168" t="s">
        <v>437</v>
      </c>
      <c r="E1581" s="168" t="s">
        <v>4693</v>
      </c>
      <c r="F1581" s="168" t="s">
        <v>438</v>
      </c>
      <c r="G1581" s="168" t="s">
        <v>146</v>
      </c>
      <c r="H1581" s="168" t="s">
        <v>145</v>
      </c>
      <c r="I1581" s="168" t="s">
        <v>41</v>
      </c>
      <c r="J1581" s="168"/>
      <c r="K1581" s="168">
        <v>8</v>
      </c>
      <c r="O1581" s="188"/>
      <c r="Q1581" s="168" t="s">
        <v>439</v>
      </c>
      <c r="S1581" s="168" t="s">
        <v>439</v>
      </c>
      <c r="T1581" s="168" t="s">
        <v>50</v>
      </c>
      <c r="U1581" s="168" t="s">
        <v>51</v>
      </c>
      <c r="V1581" s="168">
        <v>2020</v>
      </c>
      <c r="W1581" s="168">
        <v>4.7</v>
      </c>
      <c r="Z1581" s="186" t="s">
        <v>2539</v>
      </c>
      <c r="AA1581" s="168" t="s">
        <v>90</v>
      </c>
    </row>
    <row r="1582" spans="1:27" x14ac:dyDescent="0.2">
      <c r="A1582" s="168" t="s">
        <v>662</v>
      </c>
      <c r="B1582" s="168" t="s">
        <v>662</v>
      </c>
      <c r="C1582" s="168" t="s">
        <v>663</v>
      </c>
      <c r="D1582" s="168" t="s">
        <v>9665</v>
      </c>
      <c r="E1582" s="168" t="s">
        <v>4704</v>
      </c>
      <c r="F1582" s="168" t="s">
        <v>664</v>
      </c>
      <c r="G1582" s="168" t="s">
        <v>669</v>
      </c>
      <c r="H1582" s="168" t="s">
        <v>668</v>
      </c>
      <c r="I1582" s="168" t="s">
        <v>53</v>
      </c>
      <c r="J1582" s="168"/>
      <c r="K1582" s="168">
        <v>3</v>
      </c>
      <c r="O1582" s="188"/>
      <c r="T1582" s="168" t="s">
        <v>193</v>
      </c>
      <c r="U1582" s="168" t="s">
        <v>194</v>
      </c>
      <c r="V1582" s="168">
        <v>2020</v>
      </c>
      <c r="X1582" s="168" t="s">
        <v>4403</v>
      </c>
      <c r="Z1582" s="186" t="s">
        <v>2546</v>
      </c>
      <c r="AA1582" s="168" t="s">
        <v>93</v>
      </c>
    </row>
    <row r="1583" spans="1:27" hidden="1" x14ac:dyDescent="0.2">
      <c r="A1583" s="168" t="s">
        <v>1612</v>
      </c>
      <c r="B1583" s="168" t="s">
        <v>1612</v>
      </c>
      <c r="C1583" s="168" t="s">
        <v>1613</v>
      </c>
      <c r="D1583" s="168" t="s">
        <v>1613</v>
      </c>
      <c r="E1583" s="168" t="s">
        <v>4701</v>
      </c>
      <c r="F1583" s="168" t="s">
        <v>1614</v>
      </c>
      <c r="G1583" s="168" t="s">
        <v>1622</v>
      </c>
      <c r="H1583" s="168" t="s">
        <v>1621</v>
      </c>
      <c r="I1583" s="168" t="s">
        <v>41</v>
      </c>
      <c r="J1583" s="168"/>
      <c r="K1583" s="168">
        <v>8</v>
      </c>
      <c r="O1583" s="188"/>
      <c r="Q1583" s="168" t="s">
        <v>1617</v>
      </c>
      <c r="S1583" s="168" t="s">
        <v>1617</v>
      </c>
      <c r="T1583" s="168" t="s">
        <v>1618</v>
      </c>
      <c r="U1583" s="168" t="s">
        <v>1618</v>
      </c>
      <c r="V1583" s="168">
        <v>2020</v>
      </c>
      <c r="W1583" s="168">
        <v>4.9000000000000004</v>
      </c>
      <c r="Z1583" s="186" t="s">
        <v>2600</v>
      </c>
      <c r="AA1583" s="168" t="s">
        <v>90</v>
      </c>
    </row>
    <row r="1584" spans="1:27" hidden="1" x14ac:dyDescent="0.2">
      <c r="A1584" s="168" t="s">
        <v>1612</v>
      </c>
      <c r="B1584" s="168" t="s">
        <v>1612</v>
      </c>
      <c r="C1584" s="168" t="s">
        <v>1613</v>
      </c>
      <c r="D1584" s="168" t="s">
        <v>1613</v>
      </c>
      <c r="E1584" s="168" t="s">
        <v>4701</v>
      </c>
      <c r="F1584" s="168" t="s">
        <v>1614</v>
      </c>
      <c r="G1584" s="168" t="s">
        <v>1624</v>
      </c>
      <c r="H1584" s="168" t="s">
        <v>1623</v>
      </c>
      <c r="I1584" s="168" t="s">
        <v>66</v>
      </c>
      <c r="J1584" s="168"/>
      <c r="K1584" s="168">
        <v>9</v>
      </c>
      <c r="O1584" s="188"/>
      <c r="Q1584" s="168" t="s">
        <v>1617</v>
      </c>
      <c r="S1584" s="168" t="s">
        <v>1617</v>
      </c>
      <c r="T1584" s="168" t="s">
        <v>1618</v>
      </c>
      <c r="U1584" s="168" t="s">
        <v>1618</v>
      </c>
      <c r="V1584" s="168">
        <v>2020</v>
      </c>
      <c r="W1584" s="168">
        <v>4.9000000000000004</v>
      </c>
      <c r="Z1584" s="186" t="s">
        <v>2600</v>
      </c>
      <c r="AA1584" s="168" t="s">
        <v>90</v>
      </c>
    </row>
    <row r="1585" spans="1:27" hidden="1" x14ac:dyDescent="0.2">
      <c r="A1585" s="168" t="s">
        <v>906</v>
      </c>
      <c r="B1585" s="168" t="s">
        <v>906</v>
      </c>
      <c r="C1585" s="168" t="s">
        <v>907</v>
      </c>
      <c r="D1585" s="168" t="s">
        <v>907</v>
      </c>
      <c r="E1585" s="168" t="s">
        <v>4707</v>
      </c>
      <c r="F1585" s="168" t="s">
        <v>908</v>
      </c>
      <c r="G1585" s="168" t="s">
        <v>457</v>
      </c>
      <c r="H1585" s="168" t="s">
        <v>456</v>
      </c>
      <c r="I1585" s="168" t="s">
        <v>53</v>
      </c>
      <c r="J1585" s="168"/>
      <c r="K1585" s="168">
        <v>3</v>
      </c>
      <c r="O1585" s="188"/>
      <c r="Q1585" s="168" t="s">
        <v>909</v>
      </c>
      <c r="S1585" s="168" t="s">
        <v>909</v>
      </c>
      <c r="T1585" s="168" t="s">
        <v>459</v>
      </c>
      <c r="U1585" s="168" t="s">
        <v>460</v>
      </c>
      <c r="V1585" s="168">
        <v>2020</v>
      </c>
      <c r="W1585" s="168">
        <v>5</v>
      </c>
      <c r="Z1585" s="186" t="s">
        <v>2561</v>
      </c>
      <c r="AA1585" s="168" t="s">
        <v>123</v>
      </c>
    </row>
    <row r="1586" spans="1:27" hidden="1" x14ac:dyDescent="0.2">
      <c r="A1586" s="168" t="s">
        <v>906</v>
      </c>
      <c r="B1586" s="168" t="s">
        <v>906</v>
      </c>
      <c r="C1586" s="168" t="s">
        <v>907</v>
      </c>
      <c r="D1586" s="168" t="s">
        <v>907</v>
      </c>
      <c r="E1586" s="168" t="s">
        <v>4707</v>
      </c>
      <c r="F1586" s="168" t="s">
        <v>908</v>
      </c>
      <c r="G1586" s="168" t="s">
        <v>465</v>
      </c>
      <c r="H1586" s="168" t="s">
        <v>464</v>
      </c>
      <c r="I1586" s="168" t="s">
        <v>56</v>
      </c>
      <c r="J1586" s="168"/>
      <c r="K1586" s="168">
        <v>4</v>
      </c>
      <c r="O1586" s="188"/>
      <c r="Q1586" s="168" t="s">
        <v>909</v>
      </c>
      <c r="S1586" s="168" t="s">
        <v>909</v>
      </c>
      <c r="T1586" s="168" t="s">
        <v>459</v>
      </c>
      <c r="U1586" s="168" t="s">
        <v>460</v>
      </c>
      <c r="V1586" s="168">
        <v>2020</v>
      </c>
      <c r="W1586" s="168">
        <v>5</v>
      </c>
      <c r="Z1586" s="186" t="s">
        <v>2562</v>
      </c>
      <c r="AA1586" s="168" t="s">
        <v>123</v>
      </c>
    </row>
    <row r="1587" spans="1:27" hidden="1" x14ac:dyDescent="0.2">
      <c r="A1587" s="168" t="s">
        <v>906</v>
      </c>
      <c r="B1587" s="168" t="s">
        <v>906</v>
      </c>
      <c r="C1587" s="168" t="s">
        <v>907</v>
      </c>
      <c r="D1587" s="168" t="s">
        <v>907</v>
      </c>
      <c r="E1587" s="168" t="s">
        <v>4707</v>
      </c>
      <c r="F1587" s="168" t="s">
        <v>908</v>
      </c>
      <c r="G1587" s="168" t="s">
        <v>467</v>
      </c>
      <c r="H1587" s="168" t="s">
        <v>466</v>
      </c>
      <c r="I1587" s="168" t="s">
        <v>22</v>
      </c>
      <c r="J1587" s="168"/>
      <c r="K1587" s="168">
        <v>5</v>
      </c>
      <c r="O1587" s="188"/>
      <c r="Q1587" s="168" t="s">
        <v>909</v>
      </c>
      <c r="S1587" s="168" t="s">
        <v>909</v>
      </c>
      <c r="T1587" s="168" t="s">
        <v>459</v>
      </c>
      <c r="U1587" s="168" t="s">
        <v>460</v>
      </c>
      <c r="V1587" s="168">
        <v>2020</v>
      </c>
      <c r="W1587" s="168">
        <v>5</v>
      </c>
      <c r="Z1587" s="186" t="s">
        <v>2531</v>
      </c>
      <c r="AA1587" s="168" t="s">
        <v>123</v>
      </c>
    </row>
    <row r="1588" spans="1:27" hidden="1" x14ac:dyDescent="0.2">
      <c r="A1588" s="168" t="s">
        <v>453</v>
      </c>
      <c r="B1588" s="168" t="s">
        <v>453</v>
      </c>
      <c r="C1588" s="168" t="s">
        <v>454</v>
      </c>
      <c r="D1588" s="168" t="s">
        <v>454</v>
      </c>
      <c r="E1588" s="168" t="s">
        <v>4707</v>
      </c>
      <c r="F1588" s="168" t="s">
        <v>455</v>
      </c>
      <c r="G1588" s="168" t="s">
        <v>457</v>
      </c>
      <c r="H1588" s="168" t="s">
        <v>456</v>
      </c>
      <c r="I1588" s="168" t="s">
        <v>53</v>
      </c>
      <c r="J1588" s="168"/>
      <c r="K1588" s="168">
        <v>3</v>
      </c>
      <c r="O1588" s="188"/>
      <c r="Q1588" s="168" t="s">
        <v>458</v>
      </c>
      <c r="S1588" s="168" t="s">
        <v>458</v>
      </c>
      <c r="T1588" s="168" t="s">
        <v>459</v>
      </c>
      <c r="U1588" s="168" t="s">
        <v>460</v>
      </c>
      <c r="V1588" s="168">
        <v>2020</v>
      </c>
      <c r="W1588" s="168">
        <v>5</v>
      </c>
      <c r="Z1588" s="186" t="s">
        <v>2561</v>
      </c>
      <c r="AA1588" s="168" t="s">
        <v>123</v>
      </c>
    </row>
    <row r="1589" spans="1:27" hidden="1" x14ac:dyDescent="0.2">
      <c r="A1589" s="168" t="s">
        <v>453</v>
      </c>
      <c r="B1589" s="168" t="s">
        <v>453</v>
      </c>
      <c r="C1589" s="168" t="s">
        <v>454</v>
      </c>
      <c r="D1589" s="168" t="s">
        <v>454</v>
      </c>
      <c r="E1589" s="168" t="s">
        <v>4707</v>
      </c>
      <c r="F1589" s="168" t="s">
        <v>455</v>
      </c>
      <c r="G1589" s="168" t="s">
        <v>465</v>
      </c>
      <c r="H1589" s="168" t="s">
        <v>464</v>
      </c>
      <c r="I1589" s="168" t="s">
        <v>56</v>
      </c>
      <c r="J1589" s="168"/>
      <c r="K1589" s="168">
        <v>4</v>
      </c>
      <c r="O1589" s="188"/>
      <c r="Q1589" s="168" t="s">
        <v>458</v>
      </c>
      <c r="S1589" s="168" t="s">
        <v>458</v>
      </c>
      <c r="T1589" s="168" t="s">
        <v>459</v>
      </c>
      <c r="U1589" s="168" t="s">
        <v>460</v>
      </c>
      <c r="V1589" s="168">
        <v>2020</v>
      </c>
      <c r="W1589" s="168">
        <v>5</v>
      </c>
      <c r="Z1589" s="186" t="s">
        <v>2562</v>
      </c>
      <c r="AA1589" s="168" t="s">
        <v>123</v>
      </c>
    </row>
    <row r="1590" spans="1:27" hidden="1" x14ac:dyDescent="0.2">
      <c r="A1590" s="168" t="s">
        <v>453</v>
      </c>
      <c r="B1590" s="168" t="s">
        <v>453</v>
      </c>
      <c r="C1590" s="168" t="s">
        <v>454</v>
      </c>
      <c r="D1590" s="168" t="s">
        <v>454</v>
      </c>
      <c r="E1590" s="168" t="s">
        <v>4707</v>
      </c>
      <c r="F1590" s="168" t="s">
        <v>455</v>
      </c>
      <c r="G1590" s="168" t="s">
        <v>467</v>
      </c>
      <c r="H1590" s="168" t="s">
        <v>466</v>
      </c>
      <c r="I1590" s="168" t="s">
        <v>22</v>
      </c>
      <c r="J1590" s="168"/>
      <c r="K1590" s="168">
        <v>5</v>
      </c>
      <c r="O1590" s="188"/>
      <c r="Q1590" s="168" t="s">
        <v>458</v>
      </c>
      <c r="S1590" s="168" t="s">
        <v>458</v>
      </c>
      <c r="T1590" s="168" t="s">
        <v>459</v>
      </c>
      <c r="U1590" s="168" t="s">
        <v>460</v>
      </c>
      <c r="V1590" s="168">
        <v>2020</v>
      </c>
      <c r="W1590" s="168">
        <v>5</v>
      </c>
      <c r="Z1590" s="186" t="s">
        <v>2531</v>
      </c>
      <c r="AA1590" s="168" t="s">
        <v>123</v>
      </c>
    </row>
    <row r="1591" spans="1:27" hidden="1" x14ac:dyDescent="0.2">
      <c r="A1591" s="168" t="s">
        <v>914</v>
      </c>
      <c r="B1591" s="168" t="s">
        <v>914</v>
      </c>
      <c r="C1591" s="168" t="s">
        <v>915</v>
      </c>
      <c r="D1591" s="168" t="s">
        <v>915</v>
      </c>
      <c r="E1591" s="168" t="s">
        <v>4707</v>
      </c>
      <c r="F1591" s="168" t="s">
        <v>916</v>
      </c>
      <c r="G1591" s="168" t="s">
        <v>457</v>
      </c>
      <c r="H1591" s="168" t="s">
        <v>456</v>
      </c>
      <c r="I1591" s="168" t="s">
        <v>53</v>
      </c>
      <c r="J1591" s="168"/>
      <c r="K1591" s="168">
        <v>3</v>
      </c>
      <c r="O1591" s="188"/>
      <c r="Q1591" s="168" t="s">
        <v>917</v>
      </c>
      <c r="S1591" s="168" t="s">
        <v>917</v>
      </c>
      <c r="T1591" s="168" t="s">
        <v>459</v>
      </c>
      <c r="U1591" s="168" t="s">
        <v>460</v>
      </c>
      <c r="V1591" s="168">
        <v>2020</v>
      </c>
      <c r="W1591" s="168">
        <v>5</v>
      </c>
      <c r="Z1591" s="186" t="s">
        <v>2561</v>
      </c>
      <c r="AA1591" s="168" t="s">
        <v>123</v>
      </c>
    </row>
    <row r="1592" spans="1:27" hidden="1" x14ac:dyDescent="0.2">
      <c r="A1592" s="168" t="s">
        <v>914</v>
      </c>
      <c r="B1592" s="168" t="s">
        <v>914</v>
      </c>
      <c r="C1592" s="168" t="s">
        <v>915</v>
      </c>
      <c r="D1592" s="168" t="s">
        <v>915</v>
      </c>
      <c r="E1592" s="168" t="s">
        <v>4707</v>
      </c>
      <c r="F1592" s="168" t="s">
        <v>916</v>
      </c>
      <c r="G1592" s="168" t="s">
        <v>465</v>
      </c>
      <c r="H1592" s="168" t="s">
        <v>464</v>
      </c>
      <c r="I1592" s="168" t="s">
        <v>56</v>
      </c>
      <c r="J1592" s="168"/>
      <c r="K1592" s="168">
        <v>4</v>
      </c>
      <c r="O1592" s="188"/>
      <c r="Q1592" s="168" t="s">
        <v>917</v>
      </c>
      <c r="S1592" s="168" t="s">
        <v>917</v>
      </c>
      <c r="T1592" s="168" t="s">
        <v>459</v>
      </c>
      <c r="U1592" s="168" t="s">
        <v>460</v>
      </c>
      <c r="V1592" s="168">
        <v>2020</v>
      </c>
      <c r="W1592" s="168">
        <v>5</v>
      </c>
      <c r="Z1592" s="186" t="s">
        <v>2562</v>
      </c>
      <c r="AA1592" s="168" t="s">
        <v>123</v>
      </c>
    </row>
    <row r="1593" spans="1:27" hidden="1" x14ac:dyDescent="0.2">
      <c r="A1593" s="168" t="s">
        <v>914</v>
      </c>
      <c r="B1593" s="168" t="s">
        <v>914</v>
      </c>
      <c r="C1593" s="168" t="s">
        <v>915</v>
      </c>
      <c r="D1593" s="168" t="s">
        <v>915</v>
      </c>
      <c r="E1593" s="168" t="s">
        <v>4707</v>
      </c>
      <c r="F1593" s="168" t="s">
        <v>916</v>
      </c>
      <c r="G1593" s="168" t="s">
        <v>467</v>
      </c>
      <c r="H1593" s="168" t="s">
        <v>466</v>
      </c>
      <c r="I1593" s="168" t="s">
        <v>22</v>
      </c>
      <c r="J1593" s="168"/>
      <c r="K1593" s="168">
        <v>5</v>
      </c>
      <c r="O1593" s="188"/>
      <c r="Q1593" s="168" t="s">
        <v>917</v>
      </c>
      <c r="S1593" s="168" t="s">
        <v>917</v>
      </c>
      <c r="T1593" s="168" t="s">
        <v>459</v>
      </c>
      <c r="U1593" s="168" t="s">
        <v>460</v>
      </c>
      <c r="V1593" s="168">
        <v>2020</v>
      </c>
      <c r="W1593" s="168">
        <v>5</v>
      </c>
      <c r="Z1593" s="186" t="s">
        <v>2531</v>
      </c>
      <c r="AA1593" s="168" t="s">
        <v>123</v>
      </c>
    </row>
    <row r="1594" spans="1:27" hidden="1" x14ac:dyDescent="0.2">
      <c r="A1594" s="168" t="s">
        <v>1360</v>
      </c>
      <c r="B1594" s="168" t="s">
        <v>1360</v>
      </c>
      <c r="C1594" s="168" t="s">
        <v>1361</v>
      </c>
      <c r="D1594" s="168" t="s">
        <v>1361</v>
      </c>
      <c r="E1594" s="168" t="s">
        <v>4693</v>
      </c>
      <c r="F1594" s="168" t="s">
        <v>1362</v>
      </c>
      <c r="G1594" s="168" t="s">
        <v>136</v>
      </c>
      <c r="H1594" s="168" t="s">
        <v>135</v>
      </c>
      <c r="I1594" s="168" t="s">
        <v>56</v>
      </c>
      <c r="J1594" s="168"/>
      <c r="K1594" s="168">
        <v>4</v>
      </c>
      <c r="O1594" s="188"/>
      <c r="Q1594" s="168" t="s">
        <v>1363</v>
      </c>
      <c r="S1594" s="168" t="s">
        <v>1363</v>
      </c>
      <c r="T1594" s="168" t="s">
        <v>50</v>
      </c>
      <c r="U1594" s="168" t="s">
        <v>51</v>
      </c>
      <c r="V1594" s="168">
        <v>2020</v>
      </c>
      <c r="W1594" s="168">
        <v>5</v>
      </c>
      <c r="Z1594" s="186" t="s">
        <v>2537</v>
      </c>
      <c r="AA1594" s="168" t="s">
        <v>52</v>
      </c>
    </row>
    <row r="1595" spans="1:27" hidden="1" x14ac:dyDescent="0.2">
      <c r="A1595" s="168" t="s">
        <v>1360</v>
      </c>
      <c r="B1595" s="168" t="s">
        <v>1360</v>
      </c>
      <c r="C1595" s="168" t="s">
        <v>1361</v>
      </c>
      <c r="D1595" s="168" t="s">
        <v>1361</v>
      </c>
      <c r="E1595" s="168" t="s">
        <v>4693</v>
      </c>
      <c r="F1595" s="168" t="s">
        <v>1362</v>
      </c>
      <c r="G1595" s="168" t="s">
        <v>139</v>
      </c>
      <c r="H1595" s="168" t="s">
        <v>138</v>
      </c>
      <c r="I1595" s="168" t="s">
        <v>38</v>
      </c>
      <c r="J1595" s="168"/>
      <c r="K1595" s="168">
        <v>7</v>
      </c>
      <c r="O1595" s="188"/>
      <c r="Q1595" s="168" t="s">
        <v>1363</v>
      </c>
      <c r="S1595" s="168" t="s">
        <v>1363</v>
      </c>
      <c r="T1595" s="168" t="s">
        <v>50</v>
      </c>
      <c r="U1595" s="168" t="s">
        <v>51</v>
      </c>
      <c r="V1595" s="168">
        <v>2020</v>
      </c>
      <c r="W1595" s="168">
        <v>5</v>
      </c>
      <c r="Z1595" s="186" t="s">
        <v>2537</v>
      </c>
      <c r="AA1595" s="168" t="s">
        <v>90</v>
      </c>
    </row>
    <row r="1596" spans="1:27" hidden="1" x14ac:dyDescent="0.2">
      <c r="A1596" s="168" t="s">
        <v>1360</v>
      </c>
      <c r="B1596" s="168" t="s">
        <v>1360</v>
      </c>
      <c r="C1596" s="168" t="s">
        <v>1361</v>
      </c>
      <c r="D1596" s="168" t="s">
        <v>1361</v>
      </c>
      <c r="E1596" s="168" t="s">
        <v>4693</v>
      </c>
      <c r="F1596" s="168" t="s">
        <v>1362</v>
      </c>
      <c r="G1596" s="168" t="s">
        <v>146</v>
      </c>
      <c r="H1596" s="168" t="s">
        <v>145</v>
      </c>
      <c r="I1596" s="168" t="s">
        <v>41</v>
      </c>
      <c r="J1596" s="168"/>
      <c r="K1596" s="168">
        <v>8</v>
      </c>
      <c r="O1596" s="188"/>
      <c r="Q1596" s="168" t="s">
        <v>1363</v>
      </c>
      <c r="S1596" s="168" t="s">
        <v>1363</v>
      </c>
      <c r="T1596" s="168" t="s">
        <v>50</v>
      </c>
      <c r="U1596" s="168" t="s">
        <v>51</v>
      </c>
      <c r="V1596" s="168">
        <v>2020</v>
      </c>
      <c r="W1596" s="168">
        <v>5</v>
      </c>
      <c r="Z1596" s="186" t="s">
        <v>2539</v>
      </c>
      <c r="AA1596" s="168" t="s">
        <v>90</v>
      </c>
    </row>
    <row r="1597" spans="1:27" hidden="1" x14ac:dyDescent="0.2">
      <c r="A1597" s="168" t="s">
        <v>1360</v>
      </c>
      <c r="B1597" s="168" t="s">
        <v>1360</v>
      </c>
      <c r="C1597" s="168" t="s">
        <v>1361</v>
      </c>
      <c r="D1597" s="168" t="s">
        <v>1361</v>
      </c>
      <c r="E1597" s="168" t="s">
        <v>4693</v>
      </c>
      <c r="F1597" s="168" t="s">
        <v>1362</v>
      </c>
      <c r="G1597" s="168" t="s">
        <v>144</v>
      </c>
      <c r="H1597" s="168" t="s">
        <v>143</v>
      </c>
      <c r="I1597" s="168" t="s">
        <v>66</v>
      </c>
      <c r="J1597" s="168"/>
      <c r="K1597" s="168">
        <v>9</v>
      </c>
      <c r="O1597" s="188"/>
      <c r="Q1597" s="168" t="s">
        <v>1363</v>
      </c>
      <c r="S1597" s="168" t="s">
        <v>1363</v>
      </c>
      <c r="T1597" s="168" t="s">
        <v>50</v>
      </c>
      <c r="U1597" s="168" t="s">
        <v>51</v>
      </c>
      <c r="V1597" s="168">
        <v>2020</v>
      </c>
      <c r="W1597" s="168">
        <v>5</v>
      </c>
      <c r="Z1597" s="186" t="s">
        <v>2538</v>
      </c>
      <c r="AA1597" s="168" t="s">
        <v>90</v>
      </c>
    </row>
    <row r="1598" spans="1:27" hidden="1" x14ac:dyDescent="0.2">
      <c r="A1598" s="168" t="s">
        <v>1742</v>
      </c>
      <c r="B1598" s="168" t="s">
        <v>1742</v>
      </c>
      <c r="C1598" s="168" t="s">
        <v>1743</v>
      </c>
      <c r="D1598" s="168" t="s">
        <v>1743</v>
      </c>
      <c r="E1598" s="168" t="s">
        <v>4707</v>
      </c>
      <c r="F1598" s="168" t="s">
        <v>1744</v>
      </c>
      <c r="G1598" s="168" t="s">
        <v>457</v>
      </c>
      <c r="H1598" s="168" t="s">
        <v>456</v>
      </c>
      <c r="I1598" s="168" t="s">
        <v>53</v>
      </c>
      <c r="J1598" s="168"/>
      <c r="K1598" s="168">
        <v>3</v>
      </c>
      <c r="O1598" s="188"/>
      <c r="Q1598" s="168" t="s">
        <v>1745</v>
      </c>
      <c r="S1598" s="168" t="s">
        <v>1745</v>
      </c>
      <c r="T1598" s="168" t="s">
        <v>459</v>
      </c>
      <c r="U1598" s="168" t="s">
        <v>460</v>
      </c>
      <c r="V1598" s="168">
        <v>2020</v>
      </c>
      <c r="W1598" s="168">
        <v>5</v>
      </c>
      <c r="Z1598" s="186" t="s">
        <v>2561</v>
      </c>
      <c r="AA1598" s="168" t="s">
        <v>123</v>
      </c>
    </row>
    <row r="1599" spans="1:27" hidden="1" x14ac:dyDescent="0.2">
      <c r="A1599" s="168" t="s">
        <v>1742</v>
      </c>
      <c r="B1599" s="168" t="s">
        <v>1742</v>
      </c>
      <c r="C1599" s="168" t="s">
        <v>1743</v>
      </c>
      <c r="D1599" s="168" t="s">
        <v>1743</v>
      </c>
      <c r="E1599" s="168" t="s">
        <v>4707</v>
      </c>
      <c r="F1599" s="168" t="s">
        <v>1744</v>
      </c>
      <c r="G1599" s="168" t="s">
        <v>465</v>
      </c>
      <c r="H1599" s="168" t="s">
        <v>464</v>
      </c>
      <c r="I1599" s="168" t="s">
        <v>56</v>
      </c>
      <c r="J1599" s="168"/>
      <c r="K1599" s="168">
        <v>4</v>
      </c>
      <c r="O1599" s="188"/>
      <c r="Q1599" s="168" t="s">
        <v>1745</v>
      </c>
      <c r="S1599" s="168" t="s">
        <v>1745</v>
      </c>
      <c r="T1599" s="168" t="s">
        <v>459</v>
      </c>
      <c r="U1599" s="168" t="s">
        <v>460</v>
      </c>
      <c r="V1599" s="168">
        <v>2020</v>
      </c>
      <c r="W1599" s="168">
        <v>5</v>
      </c>
      <c r="Z1599" s="186" t="s">
        <v>2562</v>
      </c>
      <c r="AA1599" s="168" t="s">
        <v>123</v>
      </c>
    </row>
    <row r="1600" spans="1:27" hidden="1" x14ac:dyDescent="0.2">
      <c r="A1600" s="168" t="s">
        <v>1742</v>
      </c>
      <c r="B1600" s="168" t="s">
        <v>1742</v>
      </c>
      <c r="C1600" s="168" t="s">
        <v>1743</v>
      </c>
      <c r="D1600" s="168" t="s">
        <v>1743</v>
      </c>
      <c r="E1600" s="168" t="s">
        <v>4707</v>
      </c>
      <c r="F1600" s="168" t="s">
        <v>1744</v>
      </c>
      <c r="G1600" s="168" t="s">
        <v>467</v>
      </c>
      <c r="H1600" s="168" t="s">
        <v>466</v>
      </c>
      <c r="I1600" s="168" t="s">
        <v>22</v>
      </c>
      <c r="J1600" s="168"/>
      <c r="K1600" s="168">
        <v>5</v>
      </c>
      <c r="O1600" s="188"/>
      <c r="Q1600" s="168" t="s">
        <v>1745</v>
      </c>
      <c r="S1600" s="168" t="s">
        <v>1745</v>
      </c>
      <c r="T1600" s="168" t="s">
        <v>459</v>
      </c>
      <c r="U1600" s="168" t="s">
        <v>460</v>
      </c>
      <c r="V1600" s="168">
        <v>2020</v>
      </c>
      <c r="W1600" s="168">
        <v>5</v>
      </c>
      <c r="Z1600" s="186" t="s">
        <v>2531</v>
      </c>
      <c r="AA1600" s="168" t="s">
        <v>123</v>
      </c>
    </row>
    <row r="1601" spans="1:27" hidden="1" x14ac:dyDescent="0.2">
      <c r="A1601" s="168" t="s">
        <v>1740</v>
      </c>
      <c r="B1601" s="168" t="s">
        <v>1740</v>
      </c>
      <c r="C1601" s="168" t="s">
        <v>1741</v>
      </c>
      <c r="D1601" s="168" t="s">
        <v>1741</v>
      </c>
      <c r="E1601" s="168" t="s">
        <v>4692</v>
      </c>
      <c r="F1601" s="168" t="s">
        <v>1738</v>
      </c>
      <c r="G1601" s="168" t="s">
        <v>597</v>
      </c>
      <c r="H1601" s="168" t="s">
        <v>596</v>
      </c>
      <c r="I1601" s="168" t="s">
        <v>53</v>
      </c>
      <c r="J1601" s="168"/>
      <c r="K1601" s="168">
        <v>3</v>
      </c>
      <c r="O1601" s="188"/>
      <c r="Q1601" s="168" t="s">
        <v>1739</v>
      </c>
      <c r="S1601" s="168" t="s">
        <v>1739</v>
      </c>
      <c r="T1601" s="168" t="s">
        <v>599</v>
      </c>
      <c r="U1601" s="168" t="s">
        <v>600</v>
      </c>
      <c r="V1601" s="168">
        <v>2020</v>
      </c>
      <c r="W1601" s="168">
        <v>5</v>
      </c>
      <c r="Z1601" s="186" t="s">
        <v>2572</v>
      </c>
      <c r="AA1601" s="168" t="s">
        <v>123</v>
      </c>
    </row>
    <row r="1602" spans="1:27" hidden="1" x14ac:dyDescent="0.2">
      <c r="A1602" s="168" t="s">
        <v>1803</v>
      </c>
      <c r="B1602" s="168" t="s">
        <v>1803</v>
      </c>
      <c r="C1602" s="168" t="s">
        <v>1804</v>
      </c>
      <c r="D1602" s="168" t="s">
        <v>1804</v>
      </c>
      <c r="E1602" s="168" t="s">
        <v>4707</v>
      </c>
      <c r="F1602" s="168" t="s">
        <v>1805</v>
      </c>
      <c r="G1602" s="168" t="s">
        <v>457</v>
      </c>
      <c r="H1602" s="168" t="s">
        <v>456</v>
      </c>
      <c r="I1602" s="168" t="s">
        <v>53</v>
      </c>
      <c r="J1602" s="168"/>
      <c r="K1602" s="168">
        <v>3</v>
      </c>
      <c r="O1602" s="188"/>
      <c r="Q1602" s="168" t="s">
        <v>1806</v>
      </c>
      <c r="S1602" s="168" t="s">
        <v>1806</v>
      </c>
      <c r="T1602" s="168" t="s">
        <v>459</v>
      </c>
      <c r="U1602" s="168" t="s">
        <v>460</v>
      </c>
      <c r="V1602" s="168">
        <v>2020</v>
      </c>
      <c r="W1602" s="168">
        <v>5</v>
      </c>
      <c r="Z1602" s="186" t="s">
        <v>2561</v>
      </c>
      <c r="AA1602" s="168" t="s">
        <v>123</v>
      </c>
    </row>
    <row r="1603" spans="1:27" hidden="1" x14ac:dyDescent="0.2">
      <c r="A1603" s="168" t="s">
        <v>1803</v>
      </c>
      <c r="B1603" s="168" t="s">
        <v>1803</v>
      </c>
      <c r="C1603" s="168" t="s">
        <v>1804</v>
      </c>
      <c r="D1603" s="168" t="s">
        <v>1804</v>
      </c>
      <c r="E1603" s="168" t="s">
        <v>4707</v>
      </c>
      <c r="F1603" s="168" t="s">
        <v>1805</v>
      </c>
      <c r="G1603" s="168" t="s">
        <v>465</v>
      </c>
      <c r="H1603" s="168" t="s">
        <v>464</v>
      </c>
      <c r="I1603" s="168" t="s">
        <v>56</v>
      </c>
      <c r="J1603" s="168"/>
      <c r="K1603" s="168">
        <v>4</v>
      </c>
      <c r="O1603" s="188"/>
      <c r="Q1603" s="168" t="s">
        <v>1806</v>
      </c>
      <c r="S1603" s="168" t="s">
        <v>1806</v>
      </c>
      <c r="T1603" s="168" t="s">
        <v>459</v>
      </c>
      <c r="U1603" s="168" t="s">
        <v>460</v>
      </c>
      <c r="V1603" s="168">
        <v>2020</v>
      </c>
      <c r="W1603" s="168">
        <v>5</v>
      </c>
      <c r="Z1603" s="186" t="s">
        <v>2562</v>
      </c>
      <c r="AA1603" s="168" t="s">
        <v>123</v>
      </c>
    </row>
    <row r="1604" spans="1:27" hidden="1" x14ac:dyDescent="0.2">
      <c r="A1604" s="168" t="s">
        <v>1803</v>
      </c>
      <c r="B1604" s="168" t="s">
        <v>1803</v>
      </c>
      <c r="C1604" s="168" t="s">
        <v>1804</v>
      </c>
      <c r="D1604" s="168" t="s">
        <v>1804</v>
      </c>
      <c r="E1604" s="168" t="s">
        <v>4707</v>
      </c>
      <c r="F1604" s="168" t="s">
        <v>1805</v>
      </c>
      <c r="G1604" s="168" t="s">
        <v>467</v>
      </c>
      <c r="H1604" s="168" t="s">
        <v>466</v>
      </c>
      <c r="I1604" s="168" t="s">
        <v>22</v>
      </c>
      <c r="J1604" s="168"/>
      <c r="K1604" s="168">
        <v>5</v>
      </c>
      <c r="O1604" s="188"/>
      <c r="Q1604" s="168" t="s">
        <v>1806</v>
      </c>
      <c r="S1604" s="168" t="s">
        <v>1806</v>
      </c>
      <c r="T1604" s="168" t="s">
        <v>459</v>
      </c>
      <c r="U1604" s="168" t="s">
        <v>460</v>
      </c>
      <c r="V1604" s="168">
        <v>2020</v>
      </c>
      <c r="W1604" s="168">
        <v>5</v>
      </c>
      <c r="Z1604" s="186" t="s">
        <v>2531</v>
      </c>
      <c r="AA1604" s="168" t="s">
        <v>123</v>
      </c>
    </row>
    <row r="1605" spans="1:27" hidden="1" x14ac:dyDescent="0.2">
      <c r="A1605" s="168" t="s">
        <v>1749</v>
      </c>
      <c r="B1605" s="168" t="s">
        <v>1749</v>
      </c>
      <c r="C1605" s="168" t="s">
        <v>1750</v>
      </c>
      <c r="D1605" s="168" t="s">
        <v>1750</v>
      </c>
      <c r="E1605" s="168" t="s">
        <v>4707</v>
      </c>
      <c r="F1605" s="168" t="s">
        <v>1751</v>
      </c>
      <c r="G1605" s="168" t="s">
        <v>457</v>
      </c>
      <c r="H1605" s="168" t="s">
        <v>456</v>
      </c>
      <c r="I1605" s="168" t="s">
        <v>53</v>
      </c>
      <c r="J1605" s="168"/>
      <c r="K1605" s="168">
        <v>3</v>
      </c>
      <c r="O1605" s="188"/>
      <c r="Q1605" s="168" t="s">
        <v>1752</v>
      </c>
      <c r="S1605" s="168" t="s">
        <v>1752</v>
      </c>
      <c r="T1605" s="168" t="s">
        <v>459</v>
      </c>
      <c r="U1605" s="168" t="s">
        <v>460</v>
      </c>
      <c r="V1605" s="168">
        <v>2020</v>
      </c>
      <c r="W1605" s="168">
        <v>5</v>
      </c>
      <c r="Z1605" s="186" t="s">
        <v>2561</v>
      </c>
      <c r="AA1605" s="168" t="s">
        <v>123</v>
      </c>
    </row>
    <row r="1606" spans="1:27" hidden="1" x14ac:dyDescent="0.2">
      <c r="A1606" s="168" t="s">
        <v>1749</v>
      </c>
      <c r="B1606" s="168" t="s">
        <v>1749</v>
      </c>
      <c r="C1606" s="168" t="s">
        <v>1750</v>
      </c>
      <c r="D1606" s="168" t="s">
        <v>1750</v>
      </c>
      <c r="E1606" s="168" t="s">
        <v>4707</v>
      </c>
      <c r="F1606" s="168" t="s">
        <v>1751</v>
      </c>
      <c r="G1606" s="168" t="s">
        <v>465</v>
      </c>
      <c r="H1606" s="168" t="s">
        <v>464</v>
      </c>
      <c r="I1606" s="168" t="s">
        <v>56</v>
      </c>
      <c r="J1606" s="168"/>
      <c r="K1606" s="168">
        <v>4</v>
      </c>
      <c r="O1606" s="188"/>
      <c r="Q1606" s="168" t="s">
        <v>1752</v>
      </c>
      <c r="S1606" s="168" t="s">
        <v>1752</v>
      </c>
      <c r="T1606" s="168" t="s">
        <v>459</v>
      </c>
      <c r="U1606" s="168" t="s">
        <v>460</v>
      </c>
      <c r="V1606" s="168">
        <v>2020</v>
      </c>
      <c r="W1606" s="168">
        <v>5</v>
      </c>
      <c r="Z1606" s="186" t="s">
        <v>2562</v>
      </c>
      <c r="AA1606" s="168" t="s">
        <v>123</v>
      </c>
    </row>
    <row r="1607" spans="1:27" hidden="1" x14ac:dyDescent="0.2">
      <c r="A1607" s="168" t="s">
        <v>1749</v>
      </c>
      <c r="B1607" s="168" t="s">
        <v>1749</v>
      </c>
      <c r="C1607" s="168" t="s">
        <v>1750</v>
      </c>
      <c r="D1607" s="168" t="s">
        <v>1750</v>
      </c>
      <c r="E1607" s="168" t="s">
        <v>4707</v>
      </c>
      <c r="F1607" s="168" t="s">
        <v>1751</v>
      </c>
      <c r="G1607" s="168" t="s">
        <v>467</v>
      </c>
      <c r="H1607" s="168" t="s">
        <v>466</v>
      </c>
      <c r="I1607" s="168" t="s">
        <v>22</v>
      </c>
      <c r="J1607" s="168"/>
      <c r="K1607" s="168">
        <v>5</v>
      </c>
      <c r="O1607" s="188"/>
      <c r="Q1607" s="168" t="s">
        <v>1752</v>
      </c>
      <c r="S1607" s="168" t="s">
        <v>1752</v>
      </c>
      <c r="T1607" s="168" t="s">
        <v>459</v>
      </c>
      <c r="U1607" s="168" t="s">
        <v>460</v>
      </c>
      <c r="V1607" s="168">
        <v>2020</v>
      </c>
      <c r="W1607" s="168">
        <v>5</v>
      </c>
      <c r="Z1607" s="186" t="s">
        <v>2531</v>
      </c>
      <c r="AA1607" s="168" t="s">
        <v>123</v>
      </c>
    </row>
    <row r="1608" spans="1:27" hidden="1" x14ac:dyDescent="0.2">
      <c r="A1608" s="168" t="s">
        <v>2279</v>
      </c>
      <c r="B1608" s="168" t="s">
        <v>2279</v>
      </c>
      <c r="C1608" s="168" t="s">
        <v>2280</v>
      </c>
      <c r="D1608" s="168" t="s">
        <v>2280</v>
      </c>
      <c r="E1608" s="168" t="s">
        <v>4707</v>
      </c>
      <c r="F1608" s="168" t="s">
        <v>2281</v>
      </c>
      <c r="G1608" s="168" t="s">
        <v>457</v>
      </c>
      <c r="H1608" s="168" t="s">
        <v>456</v>
      </c>
      <c r="I1608" s="168" t="s">
        <v>53</v>
      </c>
      <c r="J1608" s="168"/>
      <c r="K1608" s="168">
        <v>3</v>
      </c>
      <c r="O1608" s="188"/>
      <c r="Q1608" s="168" t="s">
        <v>2282</v>
      </c>
      <c r="S1608" s="168" t="s">
        <v>2282</v>
      </c>
      <c r="T1608" s="168" t="s">
        <v>459</v>
      </c>
      <c r="U1608" s="168" t="s">
        <v>460</v>
      </c>
      <c r="V1608" s="168">
        <v>2020</v>
      </c>
      <c r="W1608" s="168">
        <v>5</v>
      </c>
      <c r="Z1608" s="186" t="s">
        <v>2561</v>
      </c>
      <c r="AA1608" s="168" t="s">
        <v>123</v>
      </c>
    </row>
    <row r="1609" spans="1:27" hidden="1" x14ac:dyDescent="0.2">
      <c r="A1609" s="168" t="s">
        <v>2279</v>
      </c>
      <c r="B1609" s="168" t="s">
        <v>2279</v>
      </c>
      <c r="C1609" s="168" t="s">
        <v>2280</v>
      </c>
      <c r="D1609" s="168" t="s">
        <v>2280</v>
      </c>
      <c r="E1609" s="168" t="s">
        <v>4707</v>
      </c>
      <c r="F1609" s="168" t="s">
        <v>2281</v>
      </c>
      <c r="G1609" s="168" t="s">
        <v>465</v>
      </c>
      <c r="H1609" s="168" t="s">
        <v>464</v>
      </c>
      <c r="I1609" s="168" t="s">
        <v>56</v>
      </c>
      <c r="J1609" s="168"/>
      <c r="K1609" s="168">
        <v>4</v>
      </c>
      <c r="O1609" s="188"/>
      <c r="Q1609" s="168" t="s">
        <v>2282</v>
      </c>
      <c r="S1609" s="168" t="s">
        <v>2282</v>
      </c>
      <c r="T1609" s="168" t="s">
        <v>459</v>
      </c>
      <c r="U1609" s="168" t="s">
        <v>460</v>
      </c>
      <c r="V1609" s="168">
        <v>2020</v>
      </c>
      <c r="W1609" s="168">
        <v>5</v>
      </c>
      <c r="Z1609" s="186" t="s">
        <v>2562</v>
      </c>
      <c r="AA1609" s="168" t="s">
        <v>123</v>
      </c>
    </row>
    <row r="1610" spans="1:27" hidden="1" x14ac:dyDescent="0.2">
      <c r="A1610" s="168" t="s">
        <v>1406</v>
      </c>
      <c r="B1610" s="168" t="s">
        <v>1406</v>
      </c>
      <c r="C1610" s="168" t="s">
        <v>1407</v>
      </c>
      <c r="D1610" s="168" t="s">
        <v>1407</v>
      </c>
      <c r="E1610" s="168" t="s">
        <v>4707</v>
      </c>
      <c r="F1610" s="168" t="s">
        <v>1408</v>
      </c>
      <c r="G1610" s="168" t="s">
        <v>457</v>
      </c>
      <c r="H1610" s="168" t="s">
        <v>456</v>
      </c>
      <c r="I1610" s="168" t="s">
        <v>53</v>
      </c>
      <c r="J1610" s="168"/>
      <c r="K1610" s="168">
        <v>3</v>
      </c>
      <c r="O1610" s="188"/>
      <c r="Q1610" s="168" t="s">
        <v>1409</v>
      </c>
      <c r="S1610" s="168" t="s">
        <v>1409</v>
      </c>
      <c r="T1610" s="168" t="s">
        <v>459</v>
      </c>
      <c r="U1610" s="168" t="s">
        <v>460</v>
      </c>
      <c r="V1610" s="168">
        <v>2020</v>
      </c>
      <c r="W1610" s="168">
        <v>5</v>
      </c>
      <c r="Z1610" s="186" t="s">
        <v>2561</v>
      </c>
      <c r="AA1610" s="168" t="s">
        <v>123</v>
      </c>
    </row>
    <row r="1611" spans="1:27" hidden="1" x14ac:dyDescent="0.2">
      <c r="A1611" s="168" t="s">
        <v>1406</v>
      </c>
      <c r="B1611" s="168" t="s">
        <v>1406</v>
      </c>
      <c r="C1611" s="168" t="s">
        <v>1407</v>
      </c>
      <c r="D1611" s="168" t="s">
        <v>1407</v>
      </c>
      <c r="E1611" s="168" t="s">
        <v>4707</v>
      </c>
      <c r="F1611" s="168" t="s">
        <v>1408</v>
      </c>
      <c r="G1611" s="168" t="s">
        <v>465</v>
      </c>
      <c r="H1611" s="168" t="s">
        <v>464</v>
      </c>
      <c r="I1611" s="168" t="s">
        <v>56</v>
      </c>
      <c r="J1611" s="168"/>
      <c r="K1611" s="168">
        <v>4</v>
      </c>
      <c r="O1611" s="188"/>
      <c r="Q1611" s="168" t="s">
        <v>1409</v>
      </c>
      <c r="S1611" s="168" t="s">
        <v>1409</v>
      </c>
      <c r="T1611" s="168" t="s">
        <v>459</v>
      </c>
      <c r="U1611" s="168" t="s">
        <v>460</v>
      </c>
      <c r="V1611" s="168">
        <v>2020</v>
      </c>
      <c r="W1611" s="168">
        <v>5</v>
      </c>
      <c r="Z1611" s="186" t="s">
        <v>2562</v>
      </c>
      <c r="AA1611" s="168" t="s">
        <v>123</v>
      </c>
    </row>
    <row r="1612" spans="1:27" hidden="1" x14ac:dyDescent="0.2">
      <c r="A1612" s="168" t="s">
        <v>1406</v>
      </c>
      <c r="B1612" s="168" t="s">
        <v>1406</v>
      </c>
      <c r="C1612" s="168" t="s">
        <v>1407</v>
      </c>
      <c r="D1612" s="168" t="s">
        <v>1407</v>
      </c>
      <c r="E1612" s="168" t="s">
        <v>4707</v>
      </c>
      <c r="F1612" s="168" t="s">
        <v>1408</v>
      </c>
      <c r="G1612" s="168" t="s">
        <v>467</v>
      </c>
      <c r="H1612" s="168" t="s">
        <v>466</v>
      </c>
      <c r="I1612" s="168" t="s">
        <v>22</v>
      </c>
      <c r="J1612" s="168"/>
      <c r="K1612" s="168">
        <v>5</v>
      </c>
      <c r="O1612" s="188"/>
      <c r="Q1612" s="168" t="s">
        <v>1409</v>
      </c>
      <c r="S1612" s="168" t="s">
        <v>1409</v>
      </c>
      <c r="T1612" s="168" t="s">
        <v>459</v>
      </c>
      <c r="U1612" s="168" t="s">
        <v>460</v>
      </c>
      <c r="V1612" s="168">
        <v>2020</v>
      </c>
      <c r="W1612" s="168">
        <v>5</v>
      </c>
      <c r="Z1612" s="186" t="s">
        <v>2531</v>
      </c>
      <c r="AA1612" s="168" t="s">
        <v>123</v>
      </c>
    </row>
    <row r="1613" spans="1:27" hidden="1" x14ac:dyDescent="0.2">
      <c r="A1613" s="168" t="s">
        <v>403</v>
      </c>
      <c r="B1613" s="168" t="s">
        <v>403</v>
      </c>
      <c r="C1613" s="168" t="s">
        <v>413</v>
      </c>
      <c r="D1613" s="168" t="s">
        <v>9704</v>
      </c>
      <c r="E1613" s="168" t="s">
        <v>4697</v>
      </c>
      <c r="F1613" s="168" t="s">
        <v>405</v>
      </c>
      <c r="G1613" s="168" t="s">
        <v>70</v>
      </c>
      <c r="H1613" s="168" t="s">
        <v>69</v>
      </c>
      <c r="I1613" s="168" t="s">
        <v>41</v>
      </c>
      <c r="J1613" s="168"/>
      <c r="K1613" s="168">
        <v>8</v>
      </c>
      <c r="M1613" s="168">
        <v>1</v>
      </c>
      <c r="N1613" s="168" t="s">
        <v>7127</v>
      </c>
      <c r="O1613" s="188"/>
      <c r="Q1613" s="168" t="s">
        <v>408</v>
      </c>
      <c r="S1613" s="168" t="s">
        <v>408</v>
      </c>
      <c r="T1613" s="168" t="s">
        <v>50</v>
      </c>
      <c r="U1613" s="168" t="s">
        <v>51</v>
      </c>
      <c r="V1613" s="168">
        <v>2020</v>
      </c>
      <c r="W1613" s="168">
        <v>5</v>
      </c>
      <c r="Y1613" s="168">
        <v>1</v>
      </c>
      <c r="Z1613" s="186" t="s">
        <v>2522</v>
      </c>
      <c r="AA1613" s="168" t="s">
        <v>52</v>
      </c>
    </row>
    <row r="1614" spans="1:27" hidden="1" x14ac:dyDescent="0.2">
      <c r="A1614" s="168" t="s">
        <v>403</v>
      </c>
      <c r="B1614" s="168" t="s">
        <v>403</v>
      </c>
      <c r="C1614" s="168" t="s">
        <v>413</v>
      </c>
      <c r="D1614" s="168" t="s">
        <v>9704</v>
      </c>
      <c r="E1614" s="168" t="s">
        <v>4697</v>
      </c>
      <c r="F1614" s="168" t="s">
        <v>405</v>
      </c>
      <c r="G1614" s="168" t="s">
        <v>68</v>
      </c>
      <c r="H1614" s="168" t="s">
        <v>67</v>
      </c>
      <c r="I1614" s="168" t="s">
        <v>66</v>
      </c>
      <c r="J1614" s="168"/>
      <c r="K1614" s="168">
        <v>9</v>
      </c>
      <c r="M1614" s="168">
        <v>1</v>
      </c>
      <c r="N1614" s="168" t="s">
        <v>7127</v>
      </c>
      <c r="O1614" s="188"/>
      <c r="Q1614" s="168" t="s">
        <v>408</v>
      </c>
      <c r="S1614" s="168" t="s">
        <v>408</v>
      </c>
      <c r="T1614" s="168" t="s">
        <v>50</v>
      </c>
      <c r="U1614" s="168" t="s">
        <v>51</v>
      </c>
      <c r="V1614" s="168">
        <v>2020</v>
      </c>
      <c r="W1614" s="168">
        <v>5</v>
      </c>
      <c r="Y1614" s="168">
        <v>1</v>
      </c>
      <c r="Z1614" s="186" t="s">
        <v>2521</v>
      </c>
      <c r="AA1614" s="168" t="s">
        <v>52</v>
      </c>
    </row>
    <row r="1615" spans="1:27" hidden="1" x14ac:dyDescent="0.2">
      <c r="A1615" s="168" t="s">
        <v>403</v>
      </c>
      <c r="B1615" s="168" t="s">
        <v>403</v>
      </c>
      <c r="C1615" s="168" t="s">
        <v>413</v>
      </c>
      <c r="D1615" s="168" t="s">
        <v>9704</v>
      </c>
      <c r="E1615" s="168" t="s">
        <v>4697</v>
      </c>
      <c r="F1615" s="168" t="s">
        <v>405</v>
      </c>
      <c r="G1615" s="168" t="s">
        <v>65</v>
      </c>
      <c r="H1615" s="168" t="s">
        <v>64</v>
      </c>
      <c r="I1615" s="168" t="s">
        <v>63</v>
      </c>
      <c r="J1615" s="168"/>
      <c r="K1615" s="168">
        <v>10</v>
      </c>
      <c r="M1615" s="168">
        <v>1</v>
      </c>
      <c r="N1615" s="168" t="s">
        <v>7127</v>
      </c>
      <c r="O1615" s="188"/>
      <c r="Q1615" s="168" t="s">
        <v>408</v>
      </c>
      <c r="S1615" s="168" t="s">
        <v>408</v>
      </c>
      <c r="T1615" s="168" t="s">
        <v>50</v>
      </c>
      <c r="U1615" s="168" t="s">
        <v>51</v>
      </c>
      <c r="V1615" s="168">
        <v>2020</v>
      </c>
      <c r="W1615" s="168">
        <v>5</v>
      </c>
      <c r="Y1615" s="168">
        <v>1</v>
      </c>
      <c r="Z1615" s="186" t="s">
        <v>2520</v>
      </c>
      <c r="AA1615" s="168" t="s">
        <v>52</v>
      </c>
    </row>
    <row r="1616" spans="1:27" hidden="1" x14ac:dyDescent="0.2">
      <c r="A1616" s="168" t="s">
        <v>1590</v>
      </c>
      <c r="B1616" s="168" t="s">
        <v>1590</v>
      </c>
      <c r="C1616" s="168" t="s">
        <v>1591</v>
      </c>
      <c r="D1616" s="168" t="s">
        <v>1591</v>
      </c>
      <c r="E1616" s="168" t="s">
        <v>4707</v>
      </c>
      <c r="F1616" s="168" t="s">
        <v>1592</v>
      </c>
      <c r="G1616" s="168" t="s">
        <v>163</v>
      </c>
      <c r="H1616" s="168" t="s">
        <v>162</v>
      </c>
      <c r="I1616" s="168" t="s">
        <v>41</v>
      </c>
      <c r="J1616" s="168"/>
      <c r="K1616" s="168">
        <v>8</v>
      </c>
      <c r="O1616" s="188"/>
      <c r="Q1616" s="168" t="s">
        <v>1593</v>
      </c>
      <c r="S1616" s="168" t="s">
        <v>1593</v>
      </c>
      <c r="T1616" s="168" t="s">
        <v>50</v>
      </c>
      <c r="U1616" s="168" t="s">
        <v>51</v>
      </c>
      <c r="V1616" s="168">
        <v>2020</v>
      </c>
      <c r="W1616" s="168">
        <v>5.0199999999999996</v>
      </c>
      <c r="Z1616" s="186" t="s">
        <v>2541</v>
      </c>
      <c r="AA1616" s="168" t="s">
        <v>90</v>
      </c>
    </row>
    <row r="1617" spans="1:27" hidden="1" x14ac:dyDescent="0.2">
      <c r="A1617" s="168" t="s">
        <v>159</v>
      </c>
      <c r="B1617" s="168" t="s">
        <v>159</v>
      </c>
      <c r="C1617" s="168" t="s">
        <v>160</v>
      </c>
      <c r="D1617" s="168" t="s">
        <v>160</v>
      </c>
      <c r="E1617" s="168" t="s">
        <v>4707</v>
      </c>
      <c r="F1617" s="168" t="s">
        <v>161</v>
      </c>
      <c r="G1617" s="168" t="s">
        <v>163</v>
      </c>
      <c r="H1617" s="168" t="s">
        <v>162</v>
      </c>
      <c r="I1617" s="168" t="s">
        <v>41</v>
      </c>
      <c r="J1617" s="168"/>
      <c r="K1617" s="168">
        <v>8</v>
      </c>
      <c r="O1617" s="188"/>
      <c r="Q1617" s="168" t="s">
        <v>164</v>
      </c>
      <c r="S1617" s="168" t="s">
        <v>164</v>
      </c>
      <c r="T1617" s="168" t="s">
        <v>50</v>
      </c>
      <c r="U1617" s="168" t="s">
        <v>51</v>
      </c>
      <c r="V1617" s="168">
        <v>2020</v>
      </c>
      <c r="W1617" s="168">
        <v>5.08</v>
      </c>
      <c r="Z1617" s="186" t="s">
        <v>2541</v>
      </c>
      <c r="AA1617" s="168" t="s">
        <v>90</v>
      </c>
    </row>
    <row r="1618" spans="1:27" hidden="1" x14ac:dyDescent="0.2">
      <c r="A1618" s="168" t="s">
        <v>1942</v>
      </c>
      <c r="B1618" s="168" t="s">
        <v>1942</v>
      </c>
      <c r="C1618" s="168" t="s">
        <v>1943</v>
      </c>
      <c r="D1618" s="168" t="s">
        <v>1943</v>
      </c>
      <c r="E1618" s="168" t="s">
        <v>4692</v>
      </c>
      <c r="F1618" s="168" t="s">
        <v>1944</v>
      </c>
      <c r="G1618" s="168" t="s">
        <v>114</v>
      </c>
      <c r="H1618" s="168" t="s">
        <v>113</v>
      </c>
      <c r="I1618" s="168" t="s">
        <v>34</v>
      </c>
      <c r="J1618" s="168"/>
      <c r="K1618" s="168">
        <v>2</v>
      </c>
      <c r="O1618" s="188"/>
      <c r="Q1618" s="168" t="s">
        <v>1945</v>
      </c>
      <c r="S1618" s="168" t="s">
        <v>1945</v>
      </c>
      <c r="T1618" s="168" t="s">
        <v>26</v>
      </c>
      <c r="U1618" s="168" t="s">
        <v>26</v>
      </c>
      <c r="V1618" s="168">
        <v>2020</v>
      </c>
      <c r="W1618" s="168">
        <v>5.09</v>
      </c>
      <c r="Z1618" s="186" t="s">
        <v>2533</v>
      </c>
      <c r="AA1618" s="168" t="s">
        <v>116</v>
      </c>
    </row>
    <row r="1619" spans="1:27" hidden="1" x14ac:dyDescent="0.2">
      <c r="A1619" s="168" t="s">
        <v>1946</v>
      </c>
      <c r="B1619" s="168" t="s">
        <v>1946</v>
      </c>
      <c r="C1619" s="168" t="s">
        <v>1947</v>
      </c>
      <c r="D1619" s="168" t="s">
        <v>1947</v>
      </c>
      <c r="E1619" s="168" t="s">
        <v>4692</v>
      </c>
      <c r="F1619" s="168" t="s">
        <v>1944</v>
      </c>
      <c r="G1619" s="168" t="s">
        <v>114</v>
      </c>
      <c r="H1619" s="168" t="s">
        <v>113</v>
      </c>
      <c r="I1619" s="168" t="s">
        <v>34</v>
      </c>
      <c r="J1619" s="168"/>
      <c r="K1619" s="168">
        <v>2</v>
      </c>
      <c r="O1619" s="188"/>
      <c r="Q1619" s="168" t="s">
        <v>1945</v>
      </c>
      <c r="S1619" s="168" t="s">
        <v>1945</v>
      </c>
      <c r="T1619" s="168" t="s">
        <v>26</v>
      </c>
      <c r="U1619" s="168" t="s">
        <v>26</v>
      </c>
      <c r="V1619" s="168">
        <v>2020</v>
      </c>
      <c r="W1619" s="168">
        <v>5.09</v>
      </c>
      <c r="Z1619" s="186" t="s">
        <v>2533</v>
      </c>
      <c r="AA1619" s="168" t="s">
        <v>116</v>
      </c>
    </row>
    <row r="1620" spans="1:27" hidden="1" x14ac:dyDescent="0.2">
      <c r="A1620" s="168" t="s">
        <v>1487</v>
      </c>
      <c r="B1620" s="168" t="s">
        <v>1487</v>
      </c>
      <c r="C1620" s="168" t="s">
        <v>1488</v>
      </c>
      <c r="D1620" s="168" t="s">
        <v>1488</v>
      </c>
      <c r="E1620" s="168" t="s">
        <v>4698</v>
      </c>
      <c r="F1620" s="168" t="s">
        <v>1485</v>
      </c>
      <c r="G1620" s="168" t="s">
        <v>114</v>
      </c>
      <c r="H1620" s="168" t="s">
        <v>113</v>
      </c>
      <c r="I1620" s="168" t="s">
        <v>34</v>
      </c>
      <c r="J1620" s="168"/>
      <c r="K1620" s="168">
        <v>2</v>
      </c>
      <c r="O1620" s="188"/>
      <c r="Q1620" s="168" t="s">
        <v>1486</v>
      </c>
      <c r="S1620" s="168" t="s">
        <v>1486</v>
      </c>
      <c r="T1620" s="168" t="s">
        <v>1278</v>
      </c>
      <c r="U1620" s="168" t="s">
        <v>1278</v>
      </c>
      <c r="V1620" s="168">
        <v>2020</v>
      </c>
      <c r="W1620" s="168">
        <v>5.2</v>
      </c>
      <c r="Z1620" s="186" t="s">
        <v>2533</v>
      </c>
      <c r="AA1620" s="168" t="s">
        <v>4398</v>
      </c>
    </row>
    <row r="1621" spans="1:27" hidden="1" x14ac:dyDescent="0.2">
      <c r="A1621" s="168" t="s">
        <v>586</v>
      </c>
      <c r="B1621" s="168" t="s">
        <v>586</v>
      </c>
      <c r="C1621" s="168" t="s">
        <v>4387</v>
      </c>
      <c r="D1621" s="168" t="s">
        <v>4387</v>
      </c>
      <c r="E1621" s="168" t="s">
        <v>4693</v>
      </c>
      <c r="F1621" s="168" t="s">
        <v>587</v>
      </c>
      <c r="G1621" s="168" t="s">
        <v>136</v>
      </c>
      <c r="H1621" s="168" t="s">
        <v>135</v>
      </c>
      <c r="I1621" s="168" t="s">
        <v>56</v>
      </c>
      <c r="J1621" s="168"/>
      <c r="K1621" s="168">
        <v>4</v>
      </c>
      <c r="O1621" s="188"/>
      <c r="Q1621" s="168" t="s">
        <v>588</v>
      </c>
      <c r="S1621" s="168" t="s">
        <v>588</v>
      </c>
      <c r="T1621" s="168" t="s">
        <v>50</v>
      </c>
      <c r="U1621" s="168" t="s">
        <v>51</v>
      </c>
      <c r="V1621" s="168">
        <v>2020</v>
      </c>
      <c r="W1621" s="168">
        <v>5.25</v>
      </c>
      <c r="Z1621" s="186" t="s">
        <v>2537</v>
      </c>
      <c r="AA1621" s="168" t="s">
        <v>52</v>
      </c>
    </row>
    <row r="1622" spans="1:27" hidden="1" x14ac:dyDescent="0.2">
      <c r="A1622" s="168" t="s">
        <v>586</v>
      </c>
      <c r="B1622" s="168" t="s">
        <v>586</v>
      </c>
      <c r="C1622" s="168" t="s">
        <v>4387</v>
      </c>
      <c r="D1622" s="168" t="s">
        <v>4387</v>
      </c>
      <c r="E1622" s="168" t="s">
        <v>4693</v>
      </c>
      <c r="F1622" s="168" t="s">
        <v>587</v>
      </c>
      <c r="G1622" s="168" t="s">
        <v>139</v>
      </c>
      <c r="H1622" s="168" t="s">
        <v>138</v>
      </c>
      <c r="I1622" s="168" t="s">
        <v>38</v>
      </c>
      <c r="J1622" s="168"/>
      <c r="K1622" s="168">
        <v>7</v>
      </c>
      <c r="O1622" s="188"/>
      <c r="Q1622" s="168" t="s">
        <v>588</v>
      </c>
      <c r="S1622" s="168" t="s">
        <v>588</v>
      </c>
      <c r="T1622" s="168" t="s">
        <v>50</v>
      </c>
      <c r="U1622" s="168" t="s">
        <v>51</v>
      </c>
      <c r="V1622" s="168">
        <v>2020</v>
      </c>
      <c r="W1622" s="168">
        <v>5.25</v>
      </c>
      <c r="Z1622" s="186" t="s">
        <v>2537</v>
      </c>
      <c r="AA1622" s="168" t="s">
        <v>90</v>
      </c>
    </row>
    <row r="1623" spans="1:27" hidden="1" x14ac:dyDescent="0.2">
      <c r="A1623" s="168" t="s">
        <v>586</v>
      </c>
      <c r="B1623" s="168" t="s">
        <v>586</v>
      </c>
      <c r="C1623" s="168" t="s">
        <v>4387</v>
      </c>
      <c r="D1623" s="168" t="s">
        <v>4387</v>
      </c>
      <c r="E1623" s="168" t="s">
        <v>4693</v>
      </c>
      <c r="F1623" s="168" t="s">
        <v>587</v>
      </c>
      <c r="G1623" s="168" t="s">
        <v>146</v>
      </c>
      <c r="H1623" s="168" t="s">
        <v>145</v>
      </c>
      <c r="I1623" s="168" t="s">
        <v>41</v>
      </c>
      <c r="J1623" s="168"/>
      <c r="K1623" s="168">
        <v>8</v>
      </c>
      <c r="O1623" s="188"/>
      <c r="Q1623" s="168" t="s">
        <v>588</v>
      </c>
      <c r="S1623" s="168" t="s">
        <v>588</v>
      </c>
      <c r="T1623" s="168" t="s">
        <v>50</v>
      </c>
      <c r="U1623" s="168" t="s">
        <v>51</v>
      </c>
      <c r="V1623" s="168">
        <v>2020</v>
      </c>
      <c r="W1623" s="168">
        <v>5.25</v>
      </c>
      <c r="Z1623" s="186" t="s">
        <v>2539</v>
      </c>
      <c r="AA1623" s="168" t="s">
        <v>90</v>
      </c>
    </row>
    <row r="1624" spans="1:27" hidden="1" x14ac:dyDescent="0.2">
      <c r="A1624" s="168" t="s">
        <v>586</v>
      </c>
      <c r="B1624" s="168" t="s">
        <v>586</v>
      </c>
      <c r="C1624" s="168" t="s">
        <v>4387</v>
      </c>
      <c r="D1624" s="168" t="s">
        <v>4387</v>
      </c>
      <c r="E1624" s="168" t="s">
        <v>4693</v>
      </c>
      <c r="F1624" s="168" t="s">
        <v>587</v>
      </c>
      <c r="G1624" s="168" t="s">
        <v>144</v>
      </c>
      <c r="H1624" s="168" t="s">
        <v>143</v>
      </c>
      <c r="I1624" s="168" t="s">
        <v>66</v>
      </c>
      <c r="J1624" s="168"/>
      <c r="K1624" s="168">
        <v>9</v>
      </c>
      <c r="O1624" s="188"/>
      <c r="Q1624" s="168" t="s">
        <v>588</v>
      </c>
      <c r="S1624" s="168" t="s">
        <v>588</v>
      </c>
      <c r="T1624" s="168" t="s">
        <v>50</v>
      </c>
      <c r="U1624" s="168" t="s">
        <v>51</v>
      </c>
      <c r="V1624" s="168">
        <v>2020</v>
      </c>
      <c r="W1624" s="168">
        <v>5.25</v>
      </c>
      <c r="Z1624" s="186" t="s">
        <v>2538</v>
      </c>
      <c r="AA1624" s="168" t="s">
        <v>90</v>
      </c>
    </row>
    <row r="1625" spans="1:27" hidden="1" x14ac:dyDescent="0.2">
      <c r="A1625" s="195" t="s">
        <v>2223</v>
      </c>
      <c r="B1625" s="195" t="s">
        <v>2223</v>
      </c>
      <c r="C1625" s="195" t="s">
        <v>4392</v>
      </c>
      <c r="D1625" s="195" t="s">
        <v>4392</v>
      </c>
      <c r="E1625" s="168" t="s">
        <v>4693</v>
      </c>
      <c r="F1625" s="195" t="s">
        <v>4384</v>
      </c>
      <c r="G1625" s="168" t="s">
        <v>136</v>
      </c>
      <c r="H1625" s="168" t="s">
        <v>135</v>
      </c>
      <c r="I1625" s="168" t="s">
        <v>56</v>
      </c>
      <c r="J1625" s="168"/>
      <c r="K1625" s="168">
        <v>4</v>
      </c>
      <c r="O1625" s="188"/>
      <c r="Q1625" s="168" t="s">
        <v>2224</v>
      </c>
      <c r="S1625" s="168" t="s">
        <v>2224</v>
      </c>
      <c r="T1625" s="168" t="s">
        <v>50</v>
      </c>
      <c r="U1625" s="168" t="s">
        <v>51</v>
      </c>
      <c r="V1625" s="168">
        <v>2020</v>
      </c>
      <c r="W1625" s="168">
        <v>5.3</v>
      </c>
      <c r="Z1625" s="186" t="s">
        <v>2537</v>
      </c>
      <c r="AA1625" s="168" t="s">
        <v>52</v>
      </c>
    </row>
    <row r="1626" spans="1:27" hidden="1" x14ac:dyDescent="0.2">
      <c r="A1626" s="195" t="s">
        <v>2223</v>
      </c>
      <c r="B1626" s="195" t="s">
        <v>2223</v>
      </c>
      <c r="C1626" s="195" t="s">
        <v>4392</v>
      </c>
      <c r="D1626" s="195" t="s">
        <v>4392</v>
      </c>
      <c r="E1626" s="168" t="s">
        <v>4693</v>
      </c>
      <c r="F1626" s="195" t="s">
        <v>4384</v>
      </c>
      <c r="G1626" s="168" t="s">
        <v>139</v>
      </c>
      <c r="H1626" s="168" t="s">
        <v>138</v>
      </c>
      <c r="I1626" s="168" t="s">
        <v>38</v>
      </c>
      <c r="J1626" s="168"/>
      <c r="K1626" s="168">
        <v>7</v>
      </c>
      <c r="O1626" s="188"/>
      <c r="Q1626" s="168" t="s">
        <v>2224</v>
      </c>
      <c r="S1626" s="168" t="s">
        <v>2224</v>
      </c>
      <c r="T1626" s="168" t="s">
        <v>50</v>
      </c>
      <c r="U1626" s="168" t="s">
        <v>51</v>
      </c>
      <c r="V1626" s="168">
        <v>2020</v>
      </c>
      <c r="W1626" s="168">
        <v>5.3</v>
      </c>
      <c r="Z1626" s="186" t="s">
        <v>2537</v>
      </c>
      <c r="AA1626" s="168" t="s">
        <v>90</v>
      </c>
    </row>
    <row r="1627" spans="1:27" hidden="1" x14ac:dyDescent="0.2">
      <c r="A1627" s="195" t="s">
        <v>2223</v>
      </c>
      <c r="B1627" s="195" t="s">
        <v>2223</v>
      </c>
      <c r="C1627" s="195" t="s">
        <v>4392</v>
      </c>
      <c r="D1627" s="195" t="s">
        <v>4392</v>
      </c>
      <c r="E1627" s="168" t="s">
        <v>4693</v>
      </c>
      <c r="F1627" s="195" t="s">
        <v>4384</v>
      </c>
      <c r="G1627" s="168" t="s">
        <v>146</v>
      </c>
      <c r="H1627" s="168" t="s">
        <v>145</v>
      </c>
      <c r="I1627" s="168" t="s">
        <v>41</v>
      </c>
      <c r="J1627" s="168"/>
      <c r="K1627" s="168">
        <v>8</v>
      </c>
      <c r="O1627" s="188"/>
      <c r="Q1627" s="168" t="s">
        <v>2224</v>
      </c>
      <c r="S1627" s="168" t="s">
        <v>2224</v>
      </c>
      <c r="T1627" s="168" t="s">
        <v>50</v>
      </c>
      <c r="U1627" s="168" t="s">
        <v>51</v>
      </c>
      <c r="V1627" s="168">
        <v>2020</v>
      </c>
      <c r="W1627" s="168">
        <v>5.3</v>
      </c>
      <c r="Z1627" s="186" t="s">
        <v>2539</v>
      </c>
      <c r="AA1627" s="168" t="s">
        <v>90</v>
      </c>
    </row>
    <row r="1628" spans="1:27" hidden="1" x14ac:dyDescent="0.2">
      <c r="A1628" s="195" t="s">
        <v>2223</v>
      </c>
      <c r="B1628" s="195" t="s">
        <v>2223</v>
      </c>
      <c r="C1628" s="195" t="s">
        <v>4392</v>
      </c>
      <c r="D1628" s="195" t="s">
        <v>4392</v>
      </c>
      <c r="E1628" s="168" t="s">
        <v>4693</v>
      </c>
      <c r="F1628" s="195" t="s">
        <v>4384</v>
      </c>
      <c r="G1628" s="168" t="s">
        <v>144</v>
      </c>
      <c r="H1628" s="168" t="s">
        <v>143</v>
      </c>
      <c r="I1628" s="168" t="s">
        <v>66</v>
      </c>
      <c r="J1628" s="168"/>
      <c r="K1628" s="168">
        <v>9</v>
      </c>
      <c r="O1628" s="188"/>
      <c r="Q1628" s="168" t="s">
        <v>2224</v>
      </c>
      <c r="S1628" s="168" t="s">
        <v>2224</v>
      </c>
      <c r="T1628" s="168" t="s">
        <v>50</v>
      </c>
      <c r="U1628" s="168" t="s">
        <v>51</v>
      </c>
      <c r="V1628" s="168">
        <v>2020</v>
      </c>
      <c r="W1628" s="168">
        <v>5.3</v>
      </c>
      <c r="Z1628" s="186" t="s">
        <v>2538</v>
      </c>
      <c r="AA1628" s="168" t="s">
        <v>90</v>
      </c>
    </row>
    <row r="1629" spans="1:27" hidden="1" x14ac:dyDescent="0.2">
      <c r="A1629" s="168" t="s">
        <v>1637</v>
      </c>
      <c r="B1629" s="168" t="s">
        <v>1637</v>
      </c>
      <c r="C1629" s="168" t="s">
        <v>1638</v>
      </c>
      <c r="D1629" s="168" t="s">
        <v>1638</v>
      </c>
      <c r="E1629" s="168" t="s">
        <v>4698</v>
      </c>
      <c r="F1629" s="168" t="s">
        <v>1635</v>
      </c>
      <c r="G1629" s="168" t="s">
        <v>114</v>
      </c>
      <c r="H1629" s="168" t="s">
        <v>113</v>
      </c>
      <c r="I1629" s="168" t="s">
        <v>34</v>
      </c>
      <c r="J1629" s="168"/>
      <c r="K1629" s="168">
        <v>2</v>
      </c>
      <c r="O1629" s="188"/>
      <c r="Q1629" s="168" t="s">
        <v>1636</v>
      </c>
      <c r="S1629" s="168" t="s">
        <v>1636</v>
      </c>
      <c r="T1629" s="168" t="s">
        <v>1278</v>
      </c>
      <c r="U1629" s="168" t="s">
        <v>1278</v>
      </c>
      <c r="V1629" s="168">
        <v>2020</v>
      </c>
      <c r="W1629" s="168">
        <v>5.5</v>
      </c>
      <c r="Z1629" s="186" t="s">
        <v>2533</v>
      </c>
      <c r="AA1629" s="168" t="s">
        <v>4398</v>
      </c>
    </row>
    <row r="1630" spans="1:27" hidden="1" x14ac:dyDescent="0.2">
      <c r="A1630" s="168" t="s">
        <v>1643</v>
      </c>
      <c r="B1630" s="168" t="s">
        <v>1643</v>
      </c>
      <c r="C1630" s="168" t="s">
        <v>1644</v>
      </c>
      <c r="D1630" s="168" t="s">
        <v>1644</v>
      </c>
      <c r="E1630" s="168" t="s">
        <v>4698</v>
      </c>
      <c r="F1630" s="168" t="s">
        <v>1641</v>
      </c>
      <c r="G1630" s="168" t="s">
        <v>114</v>
      </c>
      <c r="H1630" s="168" t="s">
        <v>113</v>
      </c>
      <c r="I1630" s="168" t="s">
        <v>34</v>
      </c>
      <c r="J1630" s="168"/>
      <c r="K1630" s="168">
        <v>2</v>
      </c>
      <c r="O1630" s="188"/>
      <c r="Q1630" s="168" t="s">
        <v>1642</v>
      </c>
      <c r="S1630" s="168" t="s">
        <v>1642</v>
      </c>
      <c r="T1630" s="168" t="s">
        <v>1278</v>
      </c>
      <c r="U1630" s="168" t="s">
        <v>1278</v>
      </c>
      <c r="V1630" s="168">
        <v>2020</v>
      </c>
      <c r="W1630" s="168">
        <v>5.8</v>
      </c>
      <c r="Z1630" s="186" t="s">
        <v>2533</v>
      </c>
      <c r="AA1630" s="168" t="s">
        <v>4398</v>
      </c>
    </row>
    <row r="1631" spans="1:27" hidden="1" x14ac:dyDescent="0.2">
      <c r="A1631" s="168" t="s">
        <v>1757</v>
      </c>
      <c r="B1631" s="168" t="s">
        <v>1757</v>
      </c>
      <c r="C1631" s="168" t="s">
        <v>1758</v>
      </c>
      <c r="D1631" s="168" t="s">
        <v>1758</v>
      </c>
      <c r="E1631" s="168" t="s">
        <v>4698</v>
      </c>
      <c r="F1631" s="168" t="s">
        <v>1755</v>
      </c>
      <c r="G1631" s="168" t="s">
        <v>114</v>
      </c>
      <c r="H1631" s="168" t="s">
        <v>113</v>
      </c>
      <c r="I1631" s="168" t="s">
        <v>34</v>
      </c>
      <c r="J1631" s="168"/>
      <c r="K1631" s="168">
        <v>2</v>
      </c>
      <c r="O1631" s="188"/>
      <c r="Q1631" s="168" t="s">
        <v>1756</v>
      </c>
      <c r="S1631" s="168" t="s">
        <v>1756</v>
      </c>
      <c r="T1631" s="168" t="s">
        <v>1278</v>
      </c>
      <c r="U1631" s="168" t="s">
        <v>1278</v>
      </c>
      <c r="V1631" s="168">
        <v>2020</v>
      </c>
      <c r="W1631" s="168">
        <v>5.8</v>
      </c>
      <c r="Z1631" s="186" t="s">
        <v>2533</v>
      </c>
      <c r="AA1631" s="168" t="s">
        <v>4398</v>
      </c>
    </row>
    <row r="1632" spans="1:27" hidden="1" x14ac:dyDescent="0.2">
      <c r="A1632" s="168" t="s">
        <v>697</v>
      </c>
      <c r="B1632" s="168" t="s">
        <v>697</v>
      </c>
      <c r="C1632" s="168" t="s">
        <v>698</v>
      </c>
      <c r="D1632" s="168" t="s">
        <v>698</v>
      </c>
      <c r="E1632" s="168" t="s">
        <v>4698</v>
      </c>
      <c r="F1632" s="168" t="s">
        <v>694</v>
      </c>
      <c r="G1632" s="168" t="s">
        <v>114</v>
      </c>
      <c r="H1632" s="168" t="s">
        <v>113</v>
      </c>
      <c r="I1632" s="168" t="s">
        <v>34</v>
      </c>
      <c r="J1632" s="168"/>
      <c r="K1632" s="168">
        <v>2</v>
      </c>
      <c r="O1632" s="188"/>
      <c r="Q1632" s="168" t="s">
        <v>695</v>
      </c>
      <c r="S1632" s="168" t="s">
        <v>695</v>
      </c>
      <c r="T1632" s="168" t="s">
        <v>696</v>
      </c>
      <c r="U1632" s="168" t="s">
        <v>696</v>
      </c>
      <c r="V1632" s="168">
        <v>2020</v>
      </c>
      <c r="W1632" s="168">
        <v>5.8</v>
      </c>
      <c r="Z1632" s="186" t="s">
        <v>2533</v>
      </c>
      <c r="AA1632" s="168" t="s">
        <v>4398</v>
      </c>
    </row>
    <row r="1633" spans="1:27" hidden="1" x14ac:dyDescent="0.2">
      <c r="A1633" s="168" t="s">
        <v>1007</v>
      </c>
      <c r="B1633" s="168" t="s">
        <v>1007</v>
      </c>
      <c r="C1633" s="168" t="s">
        <v>1008</v>
      </c>
      <c r="D1633" s="168" t="s">
        <v>1008</v>
      </c>
      <c r="E1633" s="168" t="s">
        <v>4692</v>
      </c>
      <c r="F1633" s="168" t="s">
        <v>1009</v>
      </c>
      <c r="G1633" s="168" t="s">
        <v>114</v>
      </c>
      <c r="H1633" s="168" t="s">
        <v>113</v>
      </c>
      <c r="I1633" s="168" t="s">
        <v>34</v>
      </c>
      <c r="J1633" s="168"/>
      <c r="K1633" s="168">
        <v>2</v>
      </c>
      <c r="O1633" s="188"/>
      <c r="Q1633" s="168" t="s">
        <v>1010</v>
      </c>
      <c r="S1633" s="168" t="s">
        <v>1010</v>
      </c>
      <c r="T1633" s="168" t="s">
        <v>26</v>
      </c>
      <c r="U1633" s="168" t="s">
        <v>26</v>
      </c>
      <c r="V1633" s="168">
        <v>2020</v>
      </c>
      <c r="W1633" s="168">
        <v>5.94</v>
      </c>
      <c r="Z1633" s="186" t="s">
        <v>2533</v>
      </c>
      <c r="AA1633" s="168" t="s">
        <v>116</v>
      </c>
    </row>
    <row r="1634" spans="1:27" hidden="1" x14ac:dyDescent="0.2">
      <c r="A1634" s="168" t="s">
        <v>1011</v>
      </c>
      <c r="B1634" s="168" t="s">
        <v>1011</v>
      </c>
      <c r="C1634" s="168" t="s">
        <v>1012</v>
      </c>
      <c r="D1634" s="168" t="s">
        <v>1012</v>
      </c>
      <c r="E1634" s="168" t="s">
        <v>4692</v>
      </c>
      <c r="F1634" s="168" t="s">
        <v>1009</v>
      </c>
      <c r="G1634" s="168" t="s">
        <v>114</v>
      </c>
      <c r="H1634" s="168" t="s">
        <v>113</v>
      </c>
      <c r="I1634" s="168" t="s">
        <v>34</v>
      </c>
      <c r="J1634" s="168"/>
      <c r="K1634" s="168">
        <v>2</v>
      </c>
      <c r="O1634" s="188"/>
      <c r="Q1634" s="168" t="s">
        <v>1010</v>
      </c>
      <c r="S1634" s="168" t="s">
        <v>1010</v>
      </c>
      <c r="T1634" s="168" t="s">
        <v>26</v>
      </c>
      <c r="U1634" s="168" t="s">
        <v>26</v>
      </c>
      <c r="V1634" s="168">
        <v>2020</v>
      </c>
      <c r="W1634" s="168">
        <v>5.94</v>
      </c>
      <c r="Z1634" s="186" t="s">
        <v>2533</v>
      </c>
      <c r="AA1634" s="168" t="s">
        <v>116</v>
      </c>
    </row>
    <row r="1635" spans="1:27" hidden="1" x14ac:dyDescent="0.2">
      <c r="A1635" s="168" t="s">
        <v>1312</v>
      </c>
      <c r="B1635" s="168" t="s">
        <v>1312</v>
      </c>
      <c r="C1635" s="168" t="s">
        <v>1313</v>
      </c>
      <c r="D1635" s="168" t="s">
        <v>1313</v>
      </c>
      <c r="E1635" s="168" t="s">
        <v>4698</v>
      </c>
      <c r="F1635" s="168" t="s">
        <v>1310</v>
      </c>
      <c r="G1635" s="168" t="s">
        <v>114</v>
      </c>
      <c r="H1635" s="168" t="s">
        <v>113</v>
      </c>
      <c r="I1635" s="168" t="s">
        <v>34</v>
      </c>
      <c r="J1635" s="168"/>
      <c r="K1635" s="168">
        <v>2</v>
      </c>
      <c r="O1635" s="188"/>
      <c r="Q1635" s="168" t="s">
        <v>1311</v>
      </c>
      <c r="S1635" s="168" t="s">
        <v>1311</v>
      </c>
      <c r="T1635" s="168" t="s">
        <v>696</v>
      </c>
      <c r="U1635" s="168" t="s">
        <v>696</v>
      </c>
      <c r="V1635" s="168">
        <v>2020</v>
      </c>
      <c r="W1635" s="168">
        <v>6</v>
      </c>
      <c r="Z1635" s="186" t="s">
        <v>2533</v>
      </c>
      <c r="AA1635" s="168" t="s">
        <v>4398</v>
      </c>
    </row>
    <row r="1636" spans="1:27" hidden="1" x14ac:dyDescent="0.2">
      <c r="A1636" s="168" t="s">
        <v>1977</v>
      </c>
      <c r="B1636" s="168" t="s">
        <v>1977</v>
      </c>
      <c r="C1636" s="168" t="s">
        <v>1978</v>
      </c>
      <c r="D1636" s="168" t="s">
        <v>1978</v>
      </c>
      <c r="E1636" s="168" t="s">
        <v>4698</v>
      </c>
      <c r="F1636" s="168" t="s">
        <v>1975</v>
      </c>
      <c r="G1636" s="168" t="s">
        <v>114</v>
      </c>
      <c r="H1636" s="168" t="s">
        <v>113</v>
      </c>
      <c r="I1636" s="168" t="s">
        <v>34</v>
      </c>
      <c r="J1636" s="168"/>
      <c r="K1636" s="168">
        <v>2</v>
      </c>
      <c r="O1636" s="188"/>
      <c r="Q1636" s="168" t="s">
        <v>1976</v>
      </c>
      <c r="S1636" s="168" t="s">
        <v>1976</v>
      </c>
      <c r="T1636" s="168" t="s">
        <v>1278</v>
      </c>
      <c r="U1636" s="168" t="s">
        <v>1278</v>
      </c>
      <c r="V1636" s="168">
        <v>2020</v>
      </c>
      <c r="W1636" s="168">
        <v>6</v>
      </c>
      <c r="Z1636" s="186" t="s">
        <v>2533</v>
      </c>
      <c r="AA1636" s="168" t="s">
        <v>4398</v>
      </c>
    </row>
    <row r="1637" spans="1:27" hidden="1" x14ac:dyDescent="0.2">
      <c r="A1637" s="168" t="s">
        <v>1487</v>
      </c>
      <c r="B1637" s="168" t="s">
        <v>1487</v>
      </c>
      <c r="C1637" s="168" t="s">
        <v>1488</v>
      </c>
      <c r="D1637" s="168" t="s">
        <v>1488</v>
      </c>
      <c r="E1637" s="168" t="s">
        <v>4698</v>
      </c>
      <c r="F1637" s="168" t="s">
        <v>1485</v>
      </c>
      <c r="G1637" s="168" t="s">
        <v>700</v>
      </c>
      <c r="H1637" s="168" t="s">
        <v>699</v>
      </c>
      <c r="I1637" s="168" t="s">
        <v>53</v>
      </c>
      <c r="J1637" s="168"/>
      <c r="K1637" s="168">
        <v>3</v>
      </c>
      <c r="O1637" s="188"/>
      <c r="Q1637" s="168" t="s">
        <v>1486</v>
      </c>
      <c r="S1637" s="168" t="s">
        <v>1486</v>
      </c>
      <c r="T1637" s="168" t="s">
        <v>1278</v>
      </c>
      <c r="U1637" s="168" t="s">
        <v>1278</v>
      </c>
      <c r="V1637" s="168">
        <v>2020</v>
      </c>
      <c r="W1637" s="168">
        <v>6</v>
      </c>
      <c r="Z1637" s="186" t="s">
        <v>2535</v>
      </c>
      <c r="AA1637" s="168" t="s">
        <v>27</v>
      </c>
    </row>
    <row r="1638" spans="1:27" hidden="1" x14ac:dyDescent="0.2">
      <c r="A1638" s="168" t="s">
        <v>2206</v>
      </c>
      <c r="B1638" s="168" t="s">
        <v>2206</v>
      </c>
      <c r="C1638" s="168" t="s">
        <v>2210</v>
      </c>
      <c r="D1638" s="168" t="s">
        <v>9690</v>
      </c>
      <c r="E1638" s="168" t="s">
        <v>4697</v>
      </c>
      <c r="F1638" s="168" t="s">
        <v>2208</v>
      </c>
      <c r="G1638" s="168" t="s">
        <v>70</v>
      </c>
      <c r="H1638" s="168" t="s">
        <v>69</v>
      </c>
      <c r="I1638" s="168" t="s">
        <v>41</v>
      </c>
      <c r="J1638" s="168"/>
      <c r="K1638" s="168">
        <v>8</v>
      </c>
      <c r="M1638" s="168">
        <v>1</v>
      </c>
      <c r="N1638" s="168" t="s">
        <v>7127</v>
      </c>
      <c r="O1638" s="188"/>
      <c r="Q1638" s="168" t="s">
        <v>2209</v>
      </c>
      <c r="S1638" s="168" t="s">
        <v>2209</v>
      </c>
      <c r="T1638" s="168" t="s">
        <v>50</v>
      </c>
      <c r="U1638" s="168" t="s">
        <v>51</v>
      </c>
      <c r="V1638" s="168">
        <v>2020</v>
      </c>
      <c r="W1638" s="168">
        <v>6</v>
      </c>
      <c r="Y1638" s="168">
        <v>1</v>
      </c>
      <c r="Z1638" s="186" t="s">
        <v>2522</v>
      </c>
      <c r="AA1638" s="168" t="s">
        <v>52</v>
      </c>
    </row>
    <row r="1639" spans="1:27" hidden="1" x14ac:dyDescent="0.2">
      <c r="A1639" s="168" t="s">
        <v>2206</v>
      </c>
      <c r="B1639" s="168" t="s">
        <v>2206</v>
      </c>
      <c r="C1639" s="168" t="s">
        <v>2210</v>
      </c>
      <c r="D1639" s="168" t="s">
        <v>9690</v>
      </c>
      <c r="E1639" s="168" t="s">
        <v>4697</v>
      </c>
      <c r="F1639" s="168" t="s">
        <v>2208</v>
      </c>
      <c r="G1639" s="168" t="s">
        <v>68</v>
      </c>
      <c r="H1639" s="168" t="s">
        <v>67</v>
      </c>
      <c r="I1639" s="168" t="s">
        <v>66</v>
      </c>
      <c r="J1639" s="168"/>
      <c r="K1639" s="168">
        <v>9</v>
      </c>
      <c r="M1639" s="168">
        <v>1</v>
      </c>
      <c r="N1639" s="168" t="s">
        <v>7127</v>
      </c>
      <c r="O1639" s="188"/>
      <c r="Q1639" s="168" t="s">
        <v>2209</v>
      </c>
      <c r="S1639" s="168" t="s">
        <v>2209</v>
      </c>
      <c r="T1639" s="168" t="s">
        <v>50</v>
      </c>
      <c r="U1639" s="168" t="s">
        <v>51</v>
      </c>
      <c r="V1639" s="168">
        <v>2020</v>
      </c>
      <c r="W1639" s="168">
        <v>6</v>
      </c>
      <c r="Y1639" s="168">
        <v>1</v>
      </c>
      <c r="Z1639" s="186" t="s">
        <v>2521</v>
      </c>
      <c r="AA1639" s="168" t="s">
        <v>52</v>
      </c>
    </row>
    <row r="1640" spans="1:27" hidden="1" x14ac:dyDescent="0.2">
      <c r="A1640" s="168" t="s">
        <v>2206</v>
      </c>
      <c r="B1640" s="168" t="s">
        <v>2206</v>
      </c>
      <c r="C1640" s="168" t="s">
        <v>2210</v>
      </c>
      <c r="D1640" s="168" t="s">
        <v>9690</v>
      </c>
      <c r="E1640" s="168" t="s">
        <v>4697</v>
      </c>
      <c r="F1640" s="168" t="s">
        <v>2208</v>
      </c>
      <c r="G1640" s="168" t="s">
        <v>65</v>
      </c>
      <c r="H1640" s="168" t="s">
        <v>64</v>
      </c>
      <c r="I1640" s="168" t="s">
        <v>63</v>
      </c>
      <c r="J1640" s="168"/>
      <c r="K1640" s="168">
        <v>10</v>
      </c>
      <c r="M1640" s="168">
        <v>1</v>
      </c>
      <c r="N1640" s="168" t="s">
        <v>7127</v>
      </c>
      <c r="O1640" s="188"/>
      <c r="Q1640" s="168" t="s">
        <v>2209</v>
      </c>
      <c r="S1640" s="168" t="s">
        <v>2209</v>
      </c>
      <c r="T1640" s="168" t="s">
        <v>50</v>
      </c>
      <c r="U1640" s="168" t="s">
        <v>51</v>
      </c>
      <c r="V1640" s="168">
        <v>2020</v>
      </c>
      <c r="W1640" s="168">
        <v>6</v>
      </c>
      <c r="Y1640" s="168">
        <v>1</v>
      </c>
      <c r="Z1640" s="186" t="s">
        <v>2520</v>
      </c>
      <c r="AA1640" s="168" t="s">
        <v>52</v>
      </c>
    </row>
    <row r="1641" spans="1:27" hidden="1" x14ac:dyDescent="0.2">
      <c r="A1641" s="168" t="s">
        <v>1649</v>
      </c>
      <c r="B1641" s="168" t="s">
        <v>1649</v>
      </c>
      <c r="C1641" s="168" t="s">
        <v>1650</v>
      </c>
      <c r="D1641" s="168" t="s">
        <v>1650</v>
      </c>
      <c r="E1641" s="168" t="s">
        <v>4698</v>
      </c>
      <c r="F1641" s="168" t="s">
        <v>1647</v>
      </c>
      <c r="G1641" s="168" t="s">
        <v>114</v>
      </c>
      <c r="H1641" s="168" t="s">
        <v>113</v>
      </c>
      <c r="I1641" s="168" t="s">
        <v>34</v>
      </c>
      <c r="J1641" s="168"/>
      <c r="K1641" s="168">
        <v>2</v>
      </c>
      <c r="O1641" s="188"/>
      <c r="Q1641" s="168" t="s">
        <v>1648</v>
      </c>
      <c r="S1641" s="168" t="s">
        <v>1648</v>
      </c>
      <c r="T1641" s="168" t="s">
        <v>1278</v>
      </c>
      <c r="U1641" s="168" t="s">
        <v>1278</v>
      </c>
      <c r="V1641" s="168">
        <v>2020</v>
      </c>
      <c r="W1641" s="168">
        <v>6.1</v>
      </c>
      <c r="Z1641" s="186" t="s">
        <v>2533</v>
      </c>
      <c r="AA1641" s="168" t="s">
        <v>4398</v>
      </c>
    </row>
    <row r="1642" spans="1:27" hidden="1" x14ac:dyDescent="0.2">
      <c r="A1642" s="168" t="s">
        <v>211</v>
      </c>
      <c r="B1642" s="168" t="s">
        <v>211</v>
      </c>
      <c r="C1642" s="168" t="s">
        <v>212</v>
      </c>
      <c r="D1642" s="168" t="s">
        <v>212</v>
      </c>
      <c r="E1642" s="168" t="s">
        <v>4693</v>
      </c>
      <c r="F1642" s="168" t="s">
        <v>213</v>
      </c>
      <c r="G1642" s="168" t="s">
        <v>136</v>
      </c>
      <c r="H1642" s="168" t="s">
        <v>135</v>
      </c>
      <c r="I1642" s="168" t="s">
        <v>56</v>
      </c>
      <c r="J1642" s="168"/>
      <c r="K1642" s="168">
        <v>4</v>
      </c>
      <c r="O1642" s="188"/>
      <c r="Q1642" s="168" t="s">
        <v>214</v>
      </c>
      <c r="S1642" s="168" t="s">
        <v>214</v>
      </c>
      <c r="T1642" s="168" t="s">
        <v>50</v>
      </c>
      <c r="U1642" s="168" t="s">
        <v>51</v>
      </c>
      <c r="V1642" s="168">
        <v>2020</v>
      </c>
      <c r="W1642" s="168">
        <v>6.26</v>
      </c>
      <c r="Z1642" s="186" t="s">
        <v>2537</v>
      </c>
      <c r="AA1642" s="168" t="s">
        <v>52</v>
      </c>
    </row>
    <row r="1643" spans="1:27" hidden="1" x14ac:dyDescent="0.2">
      <c r="A1643" s="168" t="s">
        <v>211</v>
      </c>
      <c r="B1643" s="168" t="s">
        <v>211</v>
      </c>
      <c r="C1643" s="168" t="s">
        <v>212</v>
      </c>
      <c r="D1643" s="168" t="s">
        <v>212</v>
      </c>
      <c r="E1643" s="168" t="s">
        <v>4693</v>
      </c>
      <c r="F1643" s="168" t="s">
        <v>213</v>
      </c>
      <c r="G1643" s="168" t="s">
        <v>139</v>
      </c>
      <c r="H1643" s="168" t="s">
        <v>138</v>
      </c>
      <c r="I1643" s="168" t="s">
        <v>38</v>
      </c>
      <c r="J1643" s="168"/>
      <c r="K1643" s="168">
        <v>7</v>
      </c>
      <c r="O1643" s="188"/>
      <c r="Q1643" s="168" t="s">
        <v>214</v>
      </c>
      <c r="S1643" s="168" t="s">
        <v>214</v>
      </c>
      <c r="T1643" s="168" t="s">
        <v>50</v>
      </c>
      <c r="U1643" s="168" t="s">
        <v>51</v>
      </c>
      <c r="V1643" s="168">
        <v>2020</v>
      </c>
      <c r="W1643" s="168">
        <v>6.26</v>
      </c>
      <c r="Z1643" s="186" t="s">
        <v>2537</v>
      </c>
      <c r="AA1643" s="168" t="s">
        <v>90</v>
      </c>
    </row>
    <row r="1644" spans="1:27" hidden="1" x14ac:dyDescent="0.2">
      <c r="A1644" s="168" t="s">
        <v>211</v>
      </c>
      <c r="B1644" s="168" t="s">
        <v>211</v>
      </c>
      <c r="C1644" s="168" t="s">
        <v>212</v>
      </c>
      <c r="D1644" s="168" t="s">
        <v>212</v>
      </c>
      <c r="E1644" s="168" t="s">
        <v>4693</v>
      </c>
      <c r="F1644" s="168" t="s">
        <v>213</v>
      </c>
      <c r="G1644" s="168" t="s">
        <v>146</v>
      </c>
      <c r="H1644" s="168" t="s">
        <v>145</v>
      </c>
      <c r="I1644" s="168" t="s">
        <v>41</v>
      </c>
      <c r="J1644" s="168"/>
      <c r="K1644" s="168">
        <v>8</v>
      </c>
      <c r="O1644" s="188"/>
      <c r="Q1644" s="168" t="s">
        <v>214</v>
      </c>
      <c r="S1644" s="168" t="s">
        <v>214</v>
      </c>
      <c r="T1644" s="168" t="s">
        <v>50</v>
      </c>
      <c r="U1644" s="168" t="s">
        <v>51</v>
      </c>
      <c r="V1644" s="168">
        <v>2020</v>
      </c>
      <c r="W1644" s="168">
        <v>6.26</v>
      </c>
      <c r="Z1644" s="186" t="s">
        <v>2539</v>
      </c>
      <c r="AA1644" s="168" t="s">
        <v>90</v>
      </c>
    </row>
    <row r="1645" spans="1:27" hidden="1" x14ac:dyDescent="0.2">
      <c r="A1645" s="168" t="s">
        <v>211</v>
      </c>
      <c r="B1645" s="168" t="s">
        <v>211</v>
      </c>
      <c r="C1645" s="168" t="s">
        <v>212</v>
      </c>
      <c r="D1645" s="168" t="s">
        <v>212</v>
      </c>
      <c r="E1645" s="168" t="s">
        <v>4693</v>
      </c>
      <c r="F1645" s="168" t="s">
        <v>213</v>
      </c>
      <c r="G1645" s="168" t="s">
        <v>144</v>
      </c>
      <c r="H1645" s="168" t="s">
        <v>143</v>
      </c>
      <c r="I1645" s="168" t="s">
        <v>66</v>
      </c>
      <c r="J1645" s="168"/>
      <c r="K1645" s="168">
        <v>9</v>
      </c>
      <c r="O1645" s="188"/>
      <c r="Q1645" s="168" t="s">
        <v>214</v>
      </c>
      <c r="S1645" s="168" t="s">
        <v>214</v>
      </c>
      <c r="T1645" s="168" t="s">
        <v>50</v>
      </c>
      <c r="U1645" s="168" t="s">
        <v>51</v>
      </c>
      <c r="V1645" s="168">
        <v>2020</v>
      </c>
      <c r="W1645" s="168">
        <v>6.26</v>
      </c>
      <c r="Z1645" s="186" t="s">
        <v>2538</v>
      </c>
      <c r="AA1645" s="168" t="s">
        <v>90</v>
      </c>
    </row>
    <row r="1646" spans="1:27" hidden="1" x14ac:dyDescent="0.2">
      <c r="A1646" s="168" t="s">
        <v>1924</v>
      </c>
      <c r="B1646" s="168" t="s">
        <v>1924</v>
      </c>
      <c r="C1646" s="168" t="s">
        <v>1925</v>
      </c>
      <c r="D1646" s="168" t="s">
        <v>1925</v>
      </c>
      <c r="E1646" s="168" t="s">
        <v>4698</v>
      </c>
      <c r="F1646" s="168" t="s">
        <v>1926</v>
      </c>
      <c r="G1646" s="168" t="s">
        <v>114</v>
      </c>
      <c r="H1646" s="168" t="s">
        <v>113</v>
      </c>
      <c r="I1646" s="168" t="s">
        <v>34</v>
      </c>
      <c r="J1646" s="168"/>
      <c r="K1646" s="168">
        <v>2</v>
      </c>
      <c r="O1646" s="188"/>
      <c r="Q1646" s="168" t="s">
        <v>1927</v>
      </c>
      <c r="S1646" s="168" t="s">
        <v>1927</v>
      </c>
      <c r="T1646" s="168" t="s">
        <v>1278</v>
      </c>
      <c r="U1646" s="168" t="s">
        <v>1278</v>
      </c>
      <c r="V1646" s="168">
        <v>2020</v>
      </c>
      <c r="W1646" s="168">
        <v>6.5</v>
      </c>
      <c r="Z1646" s="186" t="s">
        <v>2533</v>
      </c>
      <c r="AA1646" s="168" t="s">
        <v>4398</v>
      </c>
    </row>
    <row r="1647" spans="1:27" hidden="1" x14ac:dyDescent="0.2">
      <c r="A1647" s="168" t="s">
        <v>1019</v>
      </c>
      <c r="B1647" s="168" t="s">
        <v>1019</v>
      </c>
      <c r="C1647" s="168" t="s">
        <v>1020</v>
      </c>
      <c r="D1647" s="168" t="s">
        <v>1020</v>
      </c>
      <c r="E1647" s="168" t="s">
        <v>4692</v>
      </c>
      <c r="F1647" s="168" t="s">
        <v>1021</v>
      </c>
      <c r="G1647" s="168" t="s">
        <v>114</v>
      </c>
      <c r="H1647" s="168" t="s">
        <v>113</v>
      </c>
      <c r="I1647" s="168" t="s">
        <v>34</v>
      </c>
      <c r="J1647" s="168"/>
      <c r="K1647" s="168">
        <v>2</v>
      </c>
      <c r="O1647" s="188"/>
      <c r="Q1647" s="168" t="s">
        <v>1022</v>
      </c>
      <c r="S1647" s="168" t="s">
        <v>1022</v>
      </c>
      <c r="T1647" s="168" t="s">
        <v>26</v>
      </c>
      <c r="U1647" s="168" t="s">
        <v>26</v>
      </c>
      <c r="V1647" s="168">
        <v>2020</v>
      </c>
      <c r="W1647" s="168">
        <v>6.76</v>
      </c>
      <c r="Z1647" s="186" t="s">
        <v>2533</v>
      </c>
      <c r="AA1647" s="168" t="s">
        <v>4398</v>
      </c>
    </row>
    <row r="1648" spans="1:27" hidden="1" x14ac:dyDescent="0.2">
      <c r="A1648" s="168" t="s">
        <v>1023</v>
      </c>
      <c r="B1648" s="168" t="s">
        <v>1023</v>
      </c>
      <c r="C1648" s="168" t="s">
        <v>1024</v>
      </c>
      <c r="D1648" s="168" t="s">
        <v>1024</v>
      </c>
      <c r="E1648" s="168" t="s">
        <v>4692</v>
      </c>
      <c r="F1648" s="168" t="s">
        <v>1021</v>
      </c>
      <c r="G1648" s="168" t="s">
        <v>114</v>
      </c>
      <c r="H1648" s="168" t="s">
        <v>113</v>
      </c>
      <c r="I1648" s="168" t="s">
        <v>34</v>
      </c>
      <c r="J1648" s="168"/>
      <c r="K1648" s="168">
        <v>2</v>
      </c>
      <c r="O1648" s="188"/>
      <c r="Q1648" s="168" t="s">
        <v>1022</v>
      </c>
      <c r="S1648" s="168" t="s">
        <v>1022</v>
      </c>
      <c r="T1648" s="168" t="s">
        <v>26</v>
      </c>
      <c r="U1648" s="168" t="s">
        <v>26</v>
      </c>
      <c r="V1648" s="168">
        <v>2020</v>
      </c>
      <c r="W1648" s="168">
        <v>6.76</v>
      </c>
      <c r="Z1648" s="186" t="s">
        <v>2533</v>
      </c>
      <c r="AA1648" s="168" t="s">
        <v>4398</v>
      </c>
    </row>
    <row r="1649" spans="1:27" hidden="1" x14ac:dyDescent="0.2">
      <c r="A1649" s="168" t="s">
        <v>1637</v>
      </c>
      <c r="B1649" s="168" t="s">
        <v>1637</v>
      </c>
      <c r="C1649" s="168" t="s">
        <v>1638</v>
      </c>
      <c r="D1649" s="168" t="s">
        <v>1638</v>
      </c>
      <c r="E1649" s="168" t="s">
        <v>4698</v>
      </c>
      <c r="F1649" s="168" t="s">
        <v>1635</v>
      </c>
      <c r="G1649" s="168" t="s">
        <v>700</v>
      </c>
      <c r="H1649" s="168" t="s">
        <v>699</v>
      </c>
      <c r="I1649" s="168" t="s">
        <v>53</v>
      </c>
      <c r="J1649" s="168"/>
      <c r="K1649" s="168">
        <v>3</v>
      </c>
      <c r="O1649" s="188"/>
      <c r="Q1649" s="168" t="s">
        <v>1636</v>
      </c>
      <c r="S1649" s="168" t="s">
        <v>1636</v>
      </c>
      <c r="T1649" s="168" t="s">
        <v>1278</v>
      </c>
      <c r="U1649" s="168" t="s">
        <v>1278</v>
      </c>
      <c r="V1649" s="168">
        <v>2020</v>
      </c>
      <c r="W1649" s="168">
        <v>6.8</v>
      </c>
      <c r="Z1649" s="186" t="s">
        <v>2535</v>
      </c>
      <c r="AA1649" s="168" t="s">
        <v>27</v>
      </c>
    </row>
    <row r="1650" spans="1:27" hidden="1" x14ac:dyDescent="0.2">
      <c r="A1650" s="168" t="s">
        <v>1497</v>
      </c>
      <c r="B1650" s="168" t="s">
        <v>1497</v>
      </c>
      <c r="C1650" s="168" t="s">
        <v>4389</v>
      </c>
      <c r="D1650" s="168" t="s">
        <v>4389</v>
      </c>
      <c r="E1650" s="168" t="s">
        <v>4693</v>
      </c>
      <c r="F1650" s="168" t="s">
        <v>1498</v>
      </c>
      <c r="G1650" s="168" t="s">
        <v>136</v>
      </c>
      <c r="H1650" s="168" t="s">
        <v>135</v>
      </c>
      <c r="I1650" s="168" t="s">
        <v>56</v>
      </c>
      <c r="J1650" s="168"/>
      <c r="K1650" s="168">
        <v>4</v>
      </c>
      <c r="O1650" s="188"/>
      <c r="Q1650" s="168" t="s">
        <v>1499</v>
      </c>
      <c r="S1650" s="168" t="s">
        <v>1499</v>
      </c>
      <c r="T1650" s="168" t="s">
        <v>50</v>
      </c>
      <c r="U1650" s="168" t="s">
        <v>51</v>
      </c>
      <c r="V1650" s="168">
        <v>2020</v>
      </c>
      <c r="W1650" s="168">
        <v>6.96</v>
      </c>
      <c r="Z1650" s="186" t="s">
        <v>2537</v>
      </c>
      <c r="AA1650" s="168" t="s">
        <v>52</v>
      </c>
    </row>
    <row r="1651" spans="1:27" hidden="1" x14ac:dyDescent="0.2">
      <c r="A1651" s="168" t="s">
        <v>1497</v>
      </c>
      <c r="B1651" s="168" t="s">
        <v>1497</v>
      </c>
      <c r="C1651" s="168" t="s">
        <v>4389</v>
      </c>
      <c r="D1651" s="168" t="s">
        <v>4389</v>
      </c>
      <c r="E1651" s="168" t="s">
        <v>4693</v>
      </c>
      <c r="F1651" s="168" t="s">
        <v>1498</v>
      </c>
      <c r="G1651" s="168" t="s">
        <v>139</v>
      </c>
      <c r="H1651" s="168" t="s">
        <v>138</v>
      </c>
      <c r="I1651" s="168" t="s">
        <v>38</v>
      </c>
      <c r="J1651" s="168"/>
      <c r="K1651" s="168">
        <v>7</v>
      </c>
      <c r="O1651" s="188"/>
      <c r="Q1651" s="168" t="s">
        <v>1499</v>
      </c>
      <c r="S1651" s="168" t="s">
        <v>1499</v>
      </c>
      <c r="T1651" s="168" t="s">
        <v>50</v>
      </c>
      <c r="U1651" s="168" t="s">
        <v>51</v>
      </c>
      <c r="V1651" s="168">
        <v>2020</v>
      </c>
      <c r="W1651" s="168">
        <v>6.96</v>
      </c>
      <c r="Z1651" s="186" t="s">
        <v>2537</v>
      </c>
      <c r="AA1651" s="168" t="s">
        <v>90</v>
      </c>
    </row>
    <row r="1652" spans="1:27" hidden="1" x14ac:dyDescent="0.2">
      <c r="A1652" s="168" t="s">
        <v>1497</v>
      </c>
      <c r="B1652" s="168" t="s">
        <v>1497</v>
      </c>
      <c r="C1652" s="168" t="s">
        <v>4389</v>
      </c>
      <c r="D1652" s="168" t="s">
        <v>4389</v>
      </c>
      <c r="E1652" s="168" t="s">
        <v>4693</v>
      </c>
      <c r="F1652" s="168" t="s">
        <v>1498</v>
      </c>
      <c r="G1652" s="168" t="s">
        <v>146</v>
      </c>
      <c r="H1652" s="168" t="s">
        <v>145</v>
      </c>
      <c r="I1652" s="168" t="s">
        <v>41</v>
      </c>
      <c r="J1652" s="168"/>
      <c r="K1652" s="168">
        <v>8</v>
      </c>
      <c r="O1652" s="188"/>
      <c r="Q1652" s="168" t="s">
        <v>1499</v>
      </c>
      <c r="S1652" s="168" t="s">
        <v>1499</v>
      </c>
      <c r="T1652" s="168" t="s">
        <v>50</v>
      </c>
      <c r="U1652" s="168" t="s">
        <v>51</v>
      </c>
      <c r="V1652" s="168">
        <v>2020</v>
      </c>
      <c r="W1652" s="168">
        <v>6.96</v>
      </c>
      <c r="Z1652" s="186" t="s">
        <v>2539</v>
      </c>
      <c r="AA1652" s="168" t="s">
        <v>90</v>
      </c>
    </row>
    <row r="1653" spans="1:27" hidden="1" x14ac:dyDescent="0.2">
      <c r="A1653" s="168" t="s">
        <v>1497</v>
      </c>
      <c r="B1653" s="168" t="s">
        <v>1497</v>
      </c>
      <c r="C1653" s="168" t="s">
        <v>4389</v>
      </c>
      <c r="D1653" s="168" t="s">
        <v>4389</v>
      </c>
      <c r="E1653" s="168" t="s">
        <v>4693</v>
      </c>
      <c r="F1653" s="168" t="s">
        <v>1498</v>
      </c>
      <c r="G1653" s="168" t="s">
        <v>144</v>
      </c>
      <c r="H1653" s="168" t="s">
        <v>143</v>
      </c>
      <c r="I1653" s="168" t="s">
        <v>66</v>
      </c>
      <c r="J1653" s="168"/>
      <c r="K1653" s="168">
        <v>9</v>
      </c>
      <c r="O1653" s="188"/>
      <c r="Q1653" s="168" t="s">
        <v>1499</v>
      </c>
      <c r="S1653" s="168" t="s">
        <v>1499</v>
      </c>
      <c r="T1653" s="168" t="s">
        <v>50</v>
      </c>
      <c r="U1653" s="168" t="s">
        <v>51</v>
      </c>
      <c r="V1653" s="168">
        <v>2020</v>
      </c>
      <c r="W1653" s="168">
        <v>6.96</v>
      </c>
      <c r="Z1653" s="186" t="s">
        <v>2538</v>
      </c>
      <c r="AA1653" s="168" t="s">
        <v>90</v>
      </c>
    </row>
    <row r="1654" spans="1:27" hidden="1" x14ac:dyDescent="0.2">
      <c r="A1654" s="168" t="s">
        <v>1867</v>
      </c>
      <c r="B1654" s="168" t="s">
        <v>1867</v>
      </c>
      <c r="C1654" s="168" t="s">
        <v>1868</v>
      </c>
      <c r="D1654" s="168" t="s">
        <v>1868</v>
      </c>
      <c r="E1654" s="168" t="s">
        <v>4698</v>
      </c>
      <c r="F1654" s="168" t="s">
        <v>1865</v>
      </c>
      <c r="G1654" s="168" t="s">
        <v>114</v>
      </c>
      <c r="H1654" s="168" t="s">
        <v>113</v>
      </c>
      <c r="I1654" s="168" t="s">
        <v>34</v>
      </c>
      <c r="J1654" s="168"/>
      <c r="K1654" s="168">
        <v>2</v>
      </c>
      <c r="O1654" s="188"/>
      <c r="Q1654" s="168" t="s">
        <v>1866</v>
      </c>
      <c r="S1654" s="168" t="s">
        <v>1866</v>
      </c>
      <c r="T1654" s="168" t="s">
        <v>1278</v>
      </c>
      <c r="U1654" s="168" t="s">
        <v>1278</v>
      </c>
      <c r="V1654" s="168">
        <v>2020</v>
      </c>
      <c r="W1654" s="168">
        <v>7</v>
      </c>
      <c r="Z1654" s="186" t="s">
        <v>2533</v>
      </c>
      <c r="AA1654" s="168" t="s">
        <v>4398</v>
      </c>
    </row>
    <row r="1655" spans="1:27" hidden="1" x14ac:dyDescent="0.2">
      <c r="A1655" s="168" t="s">
        <v>1598</v>
      </c>
      <c r="B1655" s="168" t="s">
        <v>1598</v>
      </c>
      <c r="C1655" s="168" t="s">
        <v>1599</v>
      </c>
      <c r="D1655" s="168" t="s">
        <v>1599</v>
      </c>
      <c r="E1655" s="168" t="s">
        <v>4698</v>
      </c>
      <c r="F1655" s="168" t="s">
        <v>1596</v>
      </c>
      <c r="G1655" s="168" t="s">
        <v>114</v>
      </c>
      <c r="H1655" s="168" t="s">
        <v>113</v>
      </c>
      <c r="I1655" s="168" t="s">
        <v>34</v>
      </c>
      <c r="J1655" s="168"/>
      <c r="K1655" s="168">
        <v>2</v>
      </c>
      <c r="O1655" s="188"/>
      <c r="Q1655" s="168" t="s">
        <v>1597</v>
      </c>
      <c r="S1655" s="168" t="s">
        <v>1597</v>
      </c>
      <c r="T1655" s="168" t="s">
        <v>1278</v>
      </c>
      <c r="U1655" s="168" t="s">
        <v>1278</v>
      </c>
      <c r="V1655" s="168">
        <v>2020</v>
      </c>
      <c r="W1655" s="168">
        <v>7</v>
      </c>
      <c r="Z1655" s="186" t="s">
        <v>2533</v>
      </c>
      <c r="AA1655" s="168" t="s">
        <v>116</v>
      </c>
    </row>
    <row r="1656" spans="1:27" hidden="1" x14ac:dyDescent="0.2">
      <c r="A1656" s="168" t="s">
        <v>2398</v>
      </c>
      <c r="B1656" s="168" t="s">
        <v>2398</v>
      </c>
      <c r="C1656" s="168" t="s">
        <v>2399</v>
      </c>
      <c r="D1656" s="168" t="s">
        <v>2399</v>
      </c>
      <c r="E1656" s="168" t="s">
        <v>4697</v>
      </c>
      <c r="F1656" s="168" t="s">
        <v>2400</v>
      </c>
      <c r="G1656" s="168" t="s">
        <v>523</v>
      </c>
      <c r="H1656" s="168" t="s">
        <v>522</v>
      </c>
      <c r="I1656" s="168" t="s">
        <v>41</v>
      </c>
      <c r="J1656" s="168"/>
      <c r="K1656" s="168">
        <v>8</v>
      </c>
      <c r="O1656" s="188"/>
      <c r="Q1656" s="168" t="s">
        <v>2401</v>
      </c>
      <c r="S1656" s="168" t="s">
        <v>2401</v>
      </c>
      <c r="T1656" s="168" t="s">
        <v>187</v>
      </c>
      <c r="U1656" s="168" t="s">
        <v>187</v>
      </c>
      <c r="V1656" s="168">
        <v>2020</v>
      </c>
      <c r="W1656" s="168">
        <v>7.02</v>
      </c>
      <c r="Z1656" s="186" t="s">
        <v>2532</v>
      </c>
      <c r="AA1656" s="168" t="s">
        <v>90</v>
      </c>
    </row>
    <row r="1657" spans="1:27" hidden="1" x14ac:dyDescent="0.2">
      <c r="A1657" s="168" t="s">
        <v>1643</v>
      </c>
      <c r="B1657" s="168" t="s">
        <v>1643</v>
      </c>
      <c r="C1657" s="168" t="s">
        <v>1644</v>
      </c>
      <c r="D1657" s="168" t="s">
        <v>1644</v>
      </c>
      <c r="E1657" s="168" t="s">
        <v>4698</v>
      </c>
      <c r="F1657" s="168" t="s">
        <v>1641</v>
      </c>
      <c r="G1657" s="168" t="s">
        <v>700</v>
      </c>
      <c r="H1657" s="168" t="s">
        <v>699</v>
      </c>
      <c r="I1657" s="168" t="s">
        <v>53</v>
      </c>
      <c r="J1657" s="168"/>
      <c r="K1657" s="168">
        <v>3</v>
      </c>
      <c r="O1657" s="188"/>
      <c r="Q1657" s="168" t="s">
        <v>1642</v>
      </c>
      <c r="S1657" s="168" t="s">
        <v>1642</v>
      </c>
      <c r="T1657" s="168" t="s">
        <v>1278</v>
      </c>
      <c r="U1657" s="168" t="s">
        <v>1278</v>
      </c>
      <c r="V1657" s="168">
        <v>2020</v>
      </c>
      <c r="W1657" s="168">
        <v>7.1</v>
      </c>
      <c r="Z1657" s="186" t="s">
        <v>2535</v>
      </c>
      <c r="AA1657" s="168" t="s">
        <v>27</v>
      </c>
    </row>
    <row r="1658" spans="1:27" hidden="1" x14ac:dyDescent="0.2">
      <c r="A1658" s="168" t="s">
        <v>968</v>
      </c>
      <c r="B1658" s="168" t="s">
        <v>964</v>
      </c>
      <c r="C1658" s="168" t="s">
        <v>965</v>
      </c>
      <c r="D1658" s="168" t="s">
        <v>965</v>
      </c>
      <c r="E1658" s="168" t="s">
        <v>4699</v>
      </c>
      <c r="F1658" s="168" t="s">
        <v>966</v>
      </c>
      <c r="G1658" s="168" t="s">
        <v>33</v>
      </c>
      <c r="H1658" s="168" t="s">
        <v>32</v>
      </c>
      <c r="I1658" s="168" t="s">
        <v>31</v>
      </c>
      <c r="J1658" s="162"/>
      <c r="K1658" s="168">
        <v>1</v>
      </c>
      <c r="L1658" s="168">
        <v>1</v>
      </c>
      <c r="O1658" s="188"/>
      <c r="P1658" s="168" t="s">
        <v>964</v>
      </c>
      <c r="Q1658" s="168" t="s">
        <v>969</v>
      </c>
      <c r="R1658" s="168" t="s">
        <v>967</v>
      </c>
      <c r="S1658" s="168" t="s">
        <v>967</v>
      </c>
      <c r="T1658" s="168" t="s">
        <v>26</v>
      </c>
      <c r="U1658" s="168" t="s">
        <v>26</v>
      </c>
      <c r="V1658" s="168">
        <v>2020</v>
      </c>
      <c r="W1658" s="168">
        <v>7.2</v>
      </c>
      <c r="Y1658" s="168">
        <v>1</v>
      </c>
      <c r="Z1658" s="186" t="s">
        <v>2514</v>
      </c>
      <c r="AA1658" s="168" t="s">
        <v>4397</v>
      </c>
    </row>
    <row r="1659" spans="1:27" hidden="1" x14ac:dyDescent="0.2">
      <c r="A1659" s="168" t="s">
        <v>1924</v>
      </c>
      <c r="B1659" s="168" t="s">
        <v>1924</v>
      </c>
      <c r="C1659" s="168" t="s">
        <v>1925</v>
      </c>
      <c r="D1659" s="168" t="s">
        <v>1925</v>
      </c>
      <c r="E1659" s="168" t="s">
        <v>4698</v>
      </c>
      <c r="F1659" s="168" t="s">
        <v>1926</v>
      </c>
      <c r="G1659" s="168" t="s">
        <v>700</v>
      </c>
      <c r="H1659" s="168" t="s">
        <v>699</v>
      </c>
      <c r="I1659" s="168" t="s">
        <v>53</v>
      </c>
      <c r="J1659" s="168"/>
      <c r="K1659" s="168">
        <v>3</v>
      </c>
      <c r="O1659" s="188"/>
      <c r="Q1659" s="168" t="s">
        <v>1927</v>
      </c>
      <c r="S1659" s="168" t="s">
        <v>1927</v>
      </c>
      <c r="T1659" s="168" t="s">
        <v>1278</v>
      </c>
      <c r="U1659" s="168" t="s">
        <v>1278</v>
      </c>
      <c r="V1659" s="168">
        <v>2020</v>
      </c>
      <c r="W1659" s="168">
        <v>7.4</v>
      </c>
      <c r="Z1659" s="186" t="s">
        <v>2535</v>
      </c>
      <c r="AA1659" s="168" t="s">
        <v>27</v>
      </c>
    </row>
    <row r="1660" spans="1:27" hidden="1" x14ac:dyDescent="0.2">
      <c r="A1660" s="168" t="s">
        <v>1007</v>
      </c>
      <c r="B1660" s="168" t="s">
        <v>1007</v>
      </c>
      <c r="C1660" s="168" t="s">
        <v>1008</v>
      </c>
      <c r="D1660" s="168" t="s">
        <v>1008</v>
      </c>
      <c r="E1660" s="168" t="s">
        <v>4692</v>
      </c>
      <c r="F1660" s="168" t="s">
        <v>1009</v>
      </c>
      <c r="G1660" s="168" t="s">
        <v>122</v>
      </c>
      <c r="H1660" s="168" t="s">
        <v>121</v>
      </c>
      <c r="I1660" s="168" t="s">
        <v>53</v>
      </c>
      <c r="J1660" s="168"/>
      <c r="K1660" s="168">
        <v>3</v>
      </c>
      <c r="O1660" s="188"/>
      <c r="Q1660" s="168" t="s">
        <v>1010</v>
      </c>
      <c r="S1660" s="168" t="s">
        <v>1010</v>
      </c>
      <c r="T1660" s="168" t="s">
        <v>26</v>
      </c>
      <c r="U1660" s="168" t="s">
        <v>26</v>
      </c>
      <c r="V1660" s="168">
        <v>2020</v>
      </c>
      <c r="W1660" s="168">
        <v>7.8</v>
      </c>
      <c r="Z1660" s="186" t="s">
        <v>2535</v>
      </c>
      <c r="AA1660" s="168" t="s">
        <v>123</v>
      </c>
    </row>
    <row r="1661" spans="1:27" hidden="1" x14ac:dyDescent="0.2">
      <c r="A1661" s="168" t="s">
        <v>1011</v>
      </c>
      <c r="B1661" s="168" t="s">
        <v>1011</v>
      </c>
      <c r="C1661" s="168" t="s">
        <v>1012</v>
      </c>
      <c r="D1661" s="168" t="s">
        <v>1012</v>
      </c>
      <c r="E1661" s="168" t="s">
        <v>4692</v>
      </c>
      <c r="F1661" s="168" t="s">
        <v>1009</v>
      </c>
      <c r="G1661" s="168" t="s">
        <v>122</v>
      </c>
      <c r="H1661" s="168" t="s">
        <v>121</v>
      </c>
      <c r="I1661" s="168" t="s">
        <v>53</v>
      </c>
      <c r="J1661" s="168"/>
      <c r="K1661" s="168">
        <v>3</v>
      </c>
      <c r="O1661" s="188"/>
      <c r="Q1661" s="168" t="s">
        <v>1010</v>
      </c>
      <c r="S1661" s="168" t="s">
        <v>1010</v>
      </c>
      <c r="T1661" s="168" t="s">
        <v>26</v>
      </c>
      <c r="U1661" s="168" t="s">
        <v>26</v>
      </c>
      <c r="V1661" s="168">
        <v>2020</v>
      </c>
      <c r="W1661" s="168">
        <v>7.8</v>
      </c>
      <c r="Z1661" s="186" t="s">
        <v>2535</v>
      </c>
      <c r="AA1661" s="168" t="s">
        <v>123</v>
      </c>
    </row>
    <row r="1662" spans="1:27" hidden="1" x14ac:dyDescent="0.2">
      <c r="A1662" s="168" t="s">
        <v>1019</v>
      </c>
      <c r="B1662" s="168" t="s">
        <v>1019</v>
      </c>
      <c r="C1662" s="168" t="s">
        <v>1020</v>
      </c>
      <c r="D1662" s="168" t="s">
        <v>1020</v>
      </c>
      <c r="E1662" s="168" t="s">
        <v>4692</v>
      </c>
      <c r="F1662" s="168" t="s">
        <v>1021</v>
      </c>
      <c r="G1662" s="168" t="s">
        <v>122</v>
      </c>
      <c r="H1662" s="168" t="s">
        <v>121</v>
      </c>
      <c r="I1662" s="168" t="s">
        <v>53</v>
      </c>
      <c r="J1662" s="168"/>
      <c r="K1662" s="168">
        <v>3</v>
      </c>
      <c r="O1662" s="188"/>
      <c r="Q1662" s="168" t="s">
        <v>1022</v>
      </c>
      <c r="S1662" s="168" t="s">
        <v>1022</v>
      </c>
      <c r="T1662" s="168" t="s">
        <v>26</v>
      </c>
      <c r="U1662" s="168" t="s">
        <v>26</v>
      </c>
      <c r="V1662" s="168">
        <v>2020</v>
      </c>
      <c r="W1662" s="168">
        <v>7.8</v>
      </c>
      <c r="Z1662" s="186" t="s">
        <v>2535</v>
      </c>
      <c r="AA1662" s="168" t="s">
        <v>123</v>
      </c>
    </row>
    <row r="1663" spans="1:27" hidden="1" x14ac:dyDescent="0.2">
      <c r="A1663" s="168" t="s">
        <v>1023</v>
      </c>
      <c r="B1663" s="168" t="s">
        <v>1023</v>
      </c>
      <c r="C1663" s="168" t="s">
        <v>1024</v>
      </c>
      <c r="D1663" s="168" t="s">
        <v>1024</v>
      </c>
      <c r="E1663" s="168" t="s">
        <v>4692</v>
      </c>
      <c r="F1663" s="168" t="s">
        <v>1021</v>
      </c>
      <c r="G1663" s="168" t="s">
        <v>122</v>
      </c>
      <c r="H1663" s="168" t="s">
        <v>121</v>
      </c>
      <c r="I1663" s="168" t="s">
        <v>53</v>
      </c>
      <c r="J1663" s="168"/>
      <c r="K1663" s="168">
        <v>3</v>
      </c>
      <c r="O1663" s="188"/>
      <c r="Q1663" s="168" t="s">
        <v>1022</v>
      </c>
      <c r="S1663" s="168" t="s">
        <v>1022</v>
      </c>
      <c r="T1663" s="168" t="s">
        <v>26</v>
      </c>
      <c r="U1663" s="168" t="s">
        <v>26</v>
      </c>
      <c r="V1663" s="168">
        <v>2020</v>
      </c>
      <c r="W1663" s="168">
        <v>7.8</v>
      </c>
      <c r="Z1663" s="186" t="s">
        <v>2535</v>
      </c>
      <c r="AA1663" s="168" t="s">
        <v>123</v>
      </c>
    </row>
    <row r="1664" spans="1:27" hidden="1" x14ac:dyDescent="0.2">
      <c r="A1664" s="168" t="s">
        <v>1730</v>
      </c>
      <c r="B1664" s="168" t="s">
        <v>1730</v>
      </c>
      <c r="C1664" s="168" t="s">
        <v>1731</v>
      </c>
      <c r="D1664" s="168" t="s">
        <v>1731</v>
      </c>
      <c r="E1664" s="168" t="s">
        <v>4692</v>
      </c>
      <c r="F1664" s="168" t="s">
        <v>1732</v>
      </c>
      <c r="G1664" s="168" t="s">
        <v>122</v>
      </c>
      <c r="H1664" s="168" t="s">
        <v>121</v>
      </c>
      <c r="I1664" s="168" t="s">
        <v>53</v>
      </c>
      <c r="J1664" s="168"/>
      <c r="K1664" s="168">
        <v>3</v>
      </c>
      <c r="O1664" s="188"/>
      <c r="Q1664" s="168" t="s">
        <v>1733</v>
      </c>
      <c r="S1664" s="168" t="s">
        <v>1733</v>
      </c>
      <c r="T1664" s="168" t="s">
        <v>26</v>
      </c>
      <c r="U1664" s="168" t="s">
        <v>26</v>
      </c>
      <c r="V1664" s="168">
        <v>2020</v>
      </c>
      <c r="W1664" s="168">
        <v>7.8</v>
      </c>
      <c r="Z1664" s="186" t="s">
        <v>2535</v>
      </c>
      <c r="AA1664" s="168" t="s">
        <v>123</v>
      </c>
    </row>
    <row r="1665" spans="1:27" hidden="1" x14ac:dyDescent="0.2">
      <c r="A1665" s="168" t="s">
        <v>1734</v>
      </c>
      <c r="B1665" s="168" t="s">
        <v>1734</v>
      </c>
      <c r="C1665" s="168" t="s">
        <v>1735</v>
      </c>
      <c r="D1665" s="168" t="s">
        <v>1735</v>
      </c>
      <c r="E1665" s="168" t="s">
        <v>4692</v>
      </c>
      <c r="F1665" s="168" t="s">
        <v>1732</v>
      </c>
      <c r="G1665" s="168" t="s">
        <v>122</v>
      </c>
      <c r="H1665" s="168" t="s">
        <v>121</v>
      </c>
      <c r="I1665" s="168" t="s">
        <v>53</v>
      </c>
      <c r="J1665" s="168"/>
      <c r="K1665" s="168">
        <v>3</v>
      </c>
      <c r="O1665" s="188"/>
      <c r="Q1665" s="168" t="s">
        <v>1733</v>
      </c>
      <c r="S1665" s="168" t="s">
        <v>1733</v>
      </c>
      <c r="T1665" s="168" t="s">
        <v>26</v>
      </c>
      <c r="U1665" s="168" t="s">
        <v>26</v>
      </c>
      <c r="V1665" s="168">
        <v>2020</v>
      </c>
      <c r="W1665" s="168">
        <v>7.8</v>
      </c>
      <c r="Z1665" s="186" t="s">
        <v>2535</v>
      </c>
      <c r="AA1665" s="168" t="s">
        <v>123</v>
      </c>
    </row>
    <row r="1666" spans="1:27" hidden="1" x14ac:dyDescent="0.2">
      <c r="A1666" s="168" t="s">
        <v>1942</v>
      </c>
      <c r="B1666" s="168" t="s">
        <v>1942</v>
      </c>
      <c r="C1666" s="168" t="s">
        <v>1943</v>
      </c>
      <c r="D1666" s="168" t="s">
        <v>1943</v>
      </c>
      <c r="E1666" s="168" t="s">
        <v>4692</v>
      </c>
      <c r="F1666" s="168" t="s">
        <v>1944</v>
      </c>
      <c r="G1666" s="168" t="s">
        <v>122</v>
      </c>
      <c r="H1666" s="168" t="s">
        <v>121</v>
      </c>
      <c r="I1666" s="168" t="s">
        <v>53</v>
      </c>
      <c r="J1666" s="168"/>
      <c r="K1666" s="168">
        <v>3</v>
      </c>
      <c r="O1666" s="188"/>
      <c r="Q1666" s="168" t="s">
        <v>1945</v>
      </c>
      <c r="S1666" s="168" t="s">
        <v>1945</v>
      </c>
      <c r="T1666" s="168" t="s">
        <v>26</v>
      </c>
      <c r="U1666" s="168" t="s">
        <v>26</v>
      </c>
      <c r="V1666" s="168">
        <v>2020</v>
      </c>
      <c r="W1666" s="168">
        <v>7.8</v>
      </c>
      <c r="Z1666" s="186" t="s">
        <v>2535</v>
      </c>
      <c r="AA1666" s="168" t="s">
        <v>123</v>
      </c>
    </row>
    <row r="1667" spans="1:27" hidden="1" x14ac:dyDescent="0.2">
      <c r="A1667" s="168" t="s">
        <v>1946</v>
      </c>
      <c r="B1667" s="168" t="s">
        <v>1946</v>
      </c>
      <c r="C1667" s="168" t="s">
        <v>1947</v>
      </c>
      <c r="D1667" s="168" t="s">
        <v>1947</v>
      </c>
      <c r="E1667" s="168" t="s">
        <v>4692</v>
      </c>
      <c r="F1667" s="168" t="s">
        <v>1944</v>
      </c>
      <c r="G1667" s="168" t="s">
        <v>122</v>
      </c>
      <c r="H1667" s="168" t="s">
        <v>121</v>
      </c>
      <c r="I1667" s="168" t="s">
        <v>53</v>
      </c>
      <c r="J1667" s="168"/>
      <c r="K1667" s="168">
        <v>3</v>
      </c>
      <c r="O1667" s="188"/>
      <c r="Q1667" s="168" t="s">
        <v>1945</v>
      </c>
      <c r="S1667" s="168" t="s">
        <v>1945</v>
      </c>
      <c r="T1667" s="168" t="s">
        <v>26</v>
      </c>
      <c r="U1667" s="168" t="s">
        <v>26</v>
      </c>
      <c r="V1667" s="168">
        <v>2020</v>
      </c>
      <c r="W1667" s="168">
        <v>7.8</v>
      </c>
      <c r="Z1667" s="186" t="s">
        <v>2535</v>
      </c>
      <c r="AA1667" s="168" t="s">
        <v>123</v>
      </c>
    </row>
    <row r="1668" spans="1:27" hidden="1" x14ac:dyDescent="0.2">
      <c r="A1668" s="168" t="s">
        <v>1675</v>
      </c>
      <c r="B1668" s="168" t="s">
        <v>1675</v>
      </c>
      <c r="C1668" s="168" t="s">
        <v>1676</v>
      </c>
      <c r="D1668" s="168" t="s">
        <v>1676</v>
      </c>
      <c r="E1668" s="168" t="s">
        <v>4692</v>
      </c>
      <c r="F1668" s="168" t="s">
        <v>1677</v>
      </c>
      <c r="G1668" s="168" t="s">
        <v>122</v>
      </c>
      <c r="H1668" s="168" t="s">
        <v>121</v>
      </c>
      <c r="I1668" s="168" t="s">
        <v>53</v>
      </c>
      <c r="J1668" s="168"/>
      <c r="K1668" s="168">
        <v>3</v>
      </c>
      <c r="O1668" s="188"/>
      <c r="Q1668" s="168" t="s">
        <v>1678</v>
      </c>
      <c r="S1668" s="168" t="s">
        <v>1678</v>
      </c>
      <c r="T1668" s="168" t="s">
        <v>26</v>
      </c>
      <c r="U1668" s="168" t="s">
        <v>26</v>
      </c>
      <c r="V1668" s="168">
        <v>2020</v>
      </c>
      <c r="W1668" s="168">
        <v>7.8</v>
      </c>
      <c r="Z1668" s="186" t="s">
        <v>2535</v>
      </c>
      <c r="AA1668" s="168" t="s">
        <v>123</v>
      </c>
    </row>
    <row r="1669" spans="1:27" hidden="1" x14ac:dyDescent="0.2">
      <c r="A1669" s="168" t="s">
        <v>1679</v>
      </c>
      <c r="B1669" s="168" t="s">
        <v>1679</v>
      </c>
      <c r="C1669" s="168" t="s">
        <v>1680</v>
      </c>
      <c r="D1669" s="168" t="s">
        <v>1680</v>
      </c>
      <c r="E1669" s="168" t="s">
        <v>4692</v>
      </c>
      <c r="F1669" s="168" t="s">
        <v>1677</v>
      </c>
      <c r="G1669" s="168" t="s">
        <v>122</v>
      </c>
      <c r="H1669" s="168" t="s">
        <v>121</v>
      </c>
      <c r="I1669" s="168" t="s">
        <v>53</v>
      </c>
      <c r="J1669" s="168"/>
      <c r="K1669" s="168">
        <v>3</v>
      </c>
      <c r="O1669" s="188"/>
      <c r="Q1669" s="168" t="s">
        <v>1678</v>
      </c>
      <c r="S1669" s="168" t="s">
        <v>1678</v>
      </c>
      <c r="T1669" s="168" t="s">
        <v>26</v>
      </c>
      <c r="U1669" s="168" t="s">
        <v>26</v>
      </c>
      <c r="V1669" s="168">
        <v>2020</v>
      </c>
      <c r="W1669" s="168">
        <v>7.8</v>
      </c>
      <c r="Z1669" s="186" t="s">
        <v>2535</v>
      </c>
      <c r="AA1669" s="168" t="s">
        <v>123</v>
      </c>
    </row>
    <row r="1670" spans="1:27" hidden="1" x14ac:dyDescent="0.2">
      <c r="A1670" s="168" t="s">
        <v>195</v>
      </c>
      <c r="B1670" s="168" t="s">
        <v>195</v>
      </c>
      <c r="C1670" s="168" t="s">
        <v>196</v>
      </c>
      <c r="D1670" s="168" t="s">
        <v>196</v>
      </c>
      <c r="E1670" s="168" t="s">
        <v>4692</v>
      </c>
      <c r="F1670" s="168" t="s">
        <v>197</v>
      </c>
      <c r="G1670" s="168" t="s">
        <v>122</v>
      </c>
      <c r="H1670" s="168" t="s">
        <v>121</v>
      </c>
      <c r="I1670" s="168" t="s">
        <v>53</v>
      </c>
      <c r="J1670" s="168"/>
      <c r="K1670" s="168">
        <v>3</v>
      </c>
      <c r="O1670" s="188"/>
      <c r="Q1670" s="168" t="s">
        <v>198</v>
      </c>
      <c r="S1670" s="168" t="s">
        <v>198</v>
      </c>
      <c r="T1670" s="168" t="s">
        <v>26</v>
      </c>
      <c r="U1670" s="168" t="s">
        <v>26</v>
      </c>
      <c r="V1670" s="168">
        <v>2020</v>
      </c>
      <c r="W1670" s="168">
        <v>7.8</v>
      </c>
      <c r="Z1670" s="186" t="s">
        <v>2535</v>
      </c>
      <c r="AA1670" s="168" t="s">
        <v>123</v>
      </c>
    </row>
    <row r="1671" spans="1:27" hidden="1" x14ac:dyDescent="0.2">
      <c r="A1671" s="168" t="s">
        <v>199</v>
      </c>
      <c r="B1671" s="168" t="s">
        <v>199</v>
      </c>
      <c r="C1671" s="168" t="s">
        <v>200</v>
      </c>
      <c r="D1671" s="168" t="s">
        <v>200</v>
      </c>
      <c r="E1671" s="168" t="s">
        <v>4692</v>
      </c>
      <c r="F1671" s="168" t="s">
        <v>197</v>
      </c>
      <c r="G1671" s="168" t="s">
        <v>122</v>
      </c>
      <c r="H1671" s="168" t="s">
        <v>121</v>
      </c>
      <c r="I1671" s="168" t="s">
        <v>53</v>
      </c>
      <c r="J1671" s="168"/>
      <c r="K1671" s="168">
        <v>3</v>
      </c>
      <c r="O1671" s="188"/>
      <c r="Q1671" s="168" t="s">
        <v>198</v>
      </c>
      <c r="S1671" s="168" t="s">
        <v>198</v>
      </c>
      <c r="T1671" s="168" t="s">
        <v>26</v>
      </c>
      <c r="U1671" s="168" t="s">
        <v>26</v>
      </c>
      <c r="V1671" s="168">
        <v>2020</v>
      </c>
      <c r="W1671" s="168">
        <v>7.8</v>
      </c>
      <c r="Z1671" s="186" t="s">
        <v>2535</v>
      </c>
      <c r="AA1671" s="168" t="s">
        <v>123</v>
      </c>
    </row>
    <row r="1672" spans="1:27" hidden="1" x14ac:dyDescent="0.2">
      <c r="A1672" s="168" t="s">
        <v>343</v>
      </c>
      <c r="B1672" s="168" t="s">
        <v>343</v>
      </c>
      <c r="C1672" s="168" t="s">
        <v>344</v>
      </c>
      <c r="D1672" s="168" t="s">
        <v>344</v>
      </c>
      <c r="E1672" s="168" t="s">
        <v>4692</v>
      </c>
      <c r="F1672" s="168" t="s">
        <v>345</v>
      </c>
      <c r="G1672" s="168" t="s">
        <v>122</v>
      </c>
      <c r="H1672" s="168" t="s">
        <v>121</v>
      </c>
      <c r="I1672" s="168" t="s">
        <v>53</v>
      </c>
      <c r="J1672" s="168"/>
      <c r="K1672" s="168">
        <v>3</v>
      </c>
      <c r="O1672" s="188"/>
      <c r="Q1672" s="168" t="s">
        <v>346</v>
      </c>
      <c r="S1672" s="168" t="s">
        <v>346</v>
      </c>
      <c r="T1672" s="168" t="s">
        <v>26</v>
      </c>
      <c r="U1672" s="168" t="s">
        <v>26</v>
      </c>
      <c r="V1672" s="168">
        <v>2020</v>
      </c>
      <c r="W1672" s="168">
        <v>7.8</v>
      </c>
      <c r="Z1672" s="186" t="s">
        <v>2535</v>
      </c>
      <c r="AA1672" s="168" t="s">
        <v>123</v>
      </c>
    </row>
    <row r="1673" spans="1:27" hidden="1" x14ac:dyDescent="0.2">
      <c r="A1673" s="168" t="s">
        <v>347</v>
      </c>
      <c r="B1673" s="168" t="s">
        <v>347</v>
      </c>
      <c r="C1673" s="168" t="s">
        <v>348</v>
      </c>
      <c r="D1673" s="168" t="s">
        <v>348</v>
      </c>
      <c r="E1673" s="168" t="s">
        <v>4692</v>
      </c>
      <c r="F1673" s="168" t="s">
        <v>345</v>
      </c>
      <c r="G1673" s="168" t="s">
        <v>122</v>
      </c>
      <c r="H1673" s="168" t="s">
        <v>121</v>
      </c>
      <c r="I1673" s="168" t="s">
        <v>53</v>
      </c>
      <c r="J1673" s="168"/>
      <c r="K1673" s="168">
        <v>3</v>
      </c>
      <c r="O1673" s="188"/>
      <c r="Q1673" s="168" t="s">
        <v>346</v>
      </c>
      <c r="S1673" s="168" t="s">
        <v>346</v>
      </c>
      <c r="T1673" s="168" t="s">
        <v>26</v>
      </c>
      <c r="U1673" s="168" t="s">
        <v>26</v>
      </c>
      <c r="V1673" s="168">
        <v>2020</v>
      </c>
      <c r="W1673" s="168">
        <v>7.8</v>
      </c>
      <c r="Z1673" s="186" t="s">
        <v>2535</v>
      </c>
      <c r="AA1673" s="168" t="s">
        <v>123</v>
      </c>
    </row>
    <row r="1674" spans="1:27" hidden="1" x14ac:dyDescent="0.2">
      <c r="A1674" s="168" t="s">
        <v>900</v>
      </c>
      <c r="B1674" s="168" t="s">
        <v>900</v>
      </c>
      <c r="C1674" s="168" t="s">
        <v>901</v>
      </c>
      <c r="D1674" s="168" t="s">
        <v>901</v>
      </c>
      <c r="E1674" s="168" t="s">
        <v>4692</v>
      </c>
      <c r="F1674" s="168" t="s">
        <v>902</v>
      </c>
      <c r="G1674" s="168" t="s">
        <v>122</v>
      </c>
      <c r="H1674" s="168" t="s">
        <v>121</v>
      </c>
      <c r="I1674" s="168" t="s">
        <v>53</v>
      </c>
      <c r="J1674" s="168"/>
      <c r="K1674" s="168">
        <v>3</v>
      </c>
      <c r="O1674" s="188"/>
      <c r="Q1674" s="168" t="s">
        <v>903</v>
      </c>
      <c r="S1674" s="168" t="s">
        <v>903</v>
      </c>
      <c r="T1674" s="168" t="s">
        <v>26</v>
      </c>
      <c r="U1674" s="168" t="s">
        <v>26</v>
      </c>
      <c r="V1674" s="168">
        <v>2020</v>
      </c>
      <c r="W1674" s="168">
        <v>7.8</v>
      </c>
      <c r="Z1674" s="186" t="s">
        <v>2535</v>
      </c>
      <c r="AA1674" s="168" t="s">
        <v>123</v>
      </c>
    </row>
    <row r="1675" spans="1:27" hidden="1" x14ac:dyDescent="0.2">
      <c r="A1675" s="168" t="s">
        <v>904</v>
      </c>
      <c r="B1675" s="168" t="s">
        <v>904</v>
      </c>
      <c r="C1675" s="168" t="s">
        <v>905</v>
      </c>
      <c r="D1675" s="168" t="s">
        <v>905</v>
      </c>
      <c r="E1675" s="168" t="s">
        <v>4692</v>
      </c>
      <c r="F1675" s="168" t="s">
        <v>902</v>
      </c>
      <c r="G1675" s="168" t="s">
        <v>122</v>
      </c>
      <c r="H1675" s="168" t="s">
        <v>121</v>
      </c>
      <c r="I1675" s="168" t="s">
        <v>53</v>
      </c>
      <c r="J1675" s="168"/>
      <c r="K1675" s="168">
        <v>3</v>
      </c>
      <c r="O1675" s="188"/>
      <c r="Q1675" s="168" t="s">
        <v>903</v>
      </c>
      <c r="S1675" s="168" t="s">
        <v>903</v>
      </c>
      <c r="T1675" s="168" t="s">
        <v>26</v>
      </c>
      <c r="U1675" s="168" t="s">
        <v>26</v>
      </c>
      <c r="V1675" s="168">
        <v>2020</v>
      </c>
      <c r="W1675" s="168">
        <v>7.8</v>
      </c>
      <c r="Z1675" s="186" t="s">
        <v>2535</v>
      </c>
      <c r="AA1675" s="168" t="s">
        <v>123</v>
      </c>
    </row>
    <row r="1676" spans="1:27" hidden="1" x14ac:dyDescent="0.2">
      <c r="A1676" s="168" t="s">
        <v>110</v>
      </c>
      <c r="B1676" s="168" t="s">
        <v>110</v>
      </c>
      <c r="C1676" s="168" t="s">
        <v>111</v>
      </c>
      <c r="D1676" s="168" t="s">
        <v>111</v>
      </c>
      <c r="E1676" s="168" t="s">
        <v>4692</v>
      </c>
      <c r="F1676" s="168" t="s">
        <v>112</v>
      </c>
      <c r="G1676" s="168" t="s">
        <v>122</v>
      </c>
      <c r="H1676" s="168" t="s">
        <v>121</v>
      </c>
      <c r="I1676" s="168" t="s">
        <v>53</v>
      </c>
      <c r="J1676" s="168"/>
      <c r="K1676" s="168">
        <v>3</v>
      </c>
      <c r="O1676" s="188"/>
      <c r="Q1676" s="168" t="s">
        <v>115</v>
      </c>
      <c r="S1676" s="168" t="s">
        <v>115</v>
      </c>
      <c r="T1676" s="168" t="s">
        <v>26</v>
      </c>
      <c r="U1676" s="168" t="s">
        <v>26</v>
      </c>
      <c r="V1676" s="168">
        <v>2020</v>
      </c>
      <c r="W1676" s="168">
        <v>7.8</v>
      </c>
      <c r="Z1676" s="186" t="s">
        <v>2535</v>
      </c>
      <c r="AA1676" s="168" t="s">
        <v>123</v>
      </c>
    </row>
    <row r="1677" spans="1:27" hidden="1" x14ac:dyDescent="0.2">
      <c r="A1677" s="168" t="s">
        <v>117</v>
      </c>
      <c r="B1677" s="168" t="s">
        <v>117</v>
      </c>
      <c r="C1677" s="168" t="s">
        <v>118</v>
      </c>
      <c r="D1677" s="168" t="s">
        <v>118</v>
      </c>
      <c r="E1677" s="168" t="s">
        <v>4692</v>
      </c>
      <c r="F1677" s="168" t="s">
        <v>112</v>
      </c>
      <c r="G1677" s="168" t="s">
        <v>122</v>
      </c>
      <c r="H1677" s="168" t="s">
        <v>121</v>
      </c>
      <c r="I1677" s="168" t="s">
        <v>53</v>
      </c>
      <c r="J1677" s="168"/>
      <c r="K1677" s="168">
        <v>3</v>
      </c>
      <c r="O1677" s="188"/>
      <c r="Q1677" s="168" t="s">
        <v>115</v>
      </c>
      <c r="S1677" s="168" t="s">
        <v>115</v>
      </c>
      <c r="T1677" s="168" t="s">
        <v>26</v>
      </c>
      <c r="U1677" s="168" t="s">
        <v>26</v>
      </c>
      <c r="V1677" s="168">
        <v>2020</v>
      </c>
      <c r="W1677" s="168">
        <v>7.8</v>
      </c>
      <c r="Z1677" s="186" t="s">
        <v>2535</v>
      </c>
      <c r="AA1677" s="168" t="s">
        <v>123</v>
      </c>
    </row>
    <row r="1678" spans="1:27" hidden="1" x14ac:dyDescent="0.2">
      <c r="A1678" s="168" t="s">
        <v>951</v>
      </c>
      <c r="B1678" s="168" t="s">
        <v>951</v>
      </c>
      <c r="C1678" s="168" t="s">
        <v>952</v>
      </c>
      <c r="D1678" s="168" t="s">
        <v>952</v>
      </c>
      <c r="E1678" s="168" t="s">
        <v>4692</v>
      </c>
      <c r="F1678" s="168" t="s">
        <v>953</v>
      </c>
      <c r="G1678" s="168" t="s">
        <v>122</v>
      </c>
      <c r="H1678" s="168" t="s">
        <v>121</v>
      </c>
      <c r="I1678" s="168" t="s">
        <v>53</v>
      </c>
      <c r="J1678" s="168"/>
      <c r="K1678" s="168">
        <v>3</v>
      </c>
      <c r="O1678" s="188"/>
      <c r="Q1678" s="168" t="s">
        <v>954</v>
      </c>
      <c r="S1678" s="168" t="s">
        <v>954</v>
      </c>
      <c r="T1678" s="168" t="s">
        <v>26</v>
      </c>
      <c r="U1678" s="168" t="s">
        <v>26</v>
      </c>
      <c r="V1678" s="168">
        <v>2020</v>
      </c>
      <c r="W1678" s="168">
        <v>7.8</v>
      </c>
      <c r="Z1678" s="186" t="s">
        <v>2535</v>
      </c>
      <c r="AA1678" s="168" t="s">
        <v>123</v>
      </c>
    </row>
    <row r="1679" spans="1:27" hidden="1" x14ac:dyDescent="0.2">
      <c r="A1679" s="168" t="s">
        <v>955</v>
      </c>
      <c r="B1679" s="168" t="s">
        <v>955</v>
      </c>
      <c r="C1679" s="168" t="s">
        <v>956</v>
      </c>
      <c r="D1679" s="168" t="s">
        <v>956</v>
      </c>
      <c r="E1679" s="168" t="s">
        <v>4692</v>
      </c>
      <c r="F1679" s="168" t="s">
        <v>953</v>
      </c>
      <c r="G1679" s="168" t="s">
        <v>122</v>
      </c>
      <c r="H1679" s="168" t="s">
        <v>121</v>
      </c>
      <c r="I1679" s="168" t="s">
        <v>53</v>
      </c>
      <c r="J1679" s="168"/>
      <c r="K1679" s="168">
        <v>3</v>
      </c>
      <c r="O1679" s="188"/>
      <c r="Q1679" s="168" t="s">
        <v>954</v>
      </c>
      <c r="S1679" s="168" t="s">
        <v>954</v>
      </c>
      <c r="T1679" s="168" t="s">
        <v>26</v>
      </c>
      <c r="U1679" s="168" t="s">
        <v>26</v>
      </c>
      <c r="V1679" s="168">
        <v>2020</v>
      </c>
      <c r="W1679" s="168">
        <v>7.8</v>
      </c>
      <c r="Z1679" s="186" t="s">
        <v>2535</v>
      </c>
      <c r="AA1679" s="168" t="s">
        <v>123</v>
      </c>
    </row>
    <row r="1680" spans="1:27" hidden="1" x14ac:dyDescent="0.2">
      <c r="A1680" s="168" t="s">
        <v>1948</v>
      </c>
      <c r="B1680" s="168" t="s">
        <v>1948</v>
      </c>
      <c r="C1680" s="168" t="s">
        <v>1949</v>
      </c>
      <c r="D1680" s="168" t="s">
        <v>1949</v>
      </c>
      <c r="E1680" s="168" t="s">
        <v>4692</v>
      </c>
      <c r="F1680" s="168" t="s">
        <v>1950</v>
      </c>
      <c r="G1680" s="168" t="s">
        <v>122</v>
      </c>
      <c r="H1680" s="168" t="s">
        <v>121</v>
      </c>
      <c r="I1680" s="168" t="s">
        <v>53</v>
      </c>
      <c r="J1680" s="168"/>
      <c r="K1680" s="168">
        <v>3</v>
      </c>
      <c r="O1680" s="188"/>
      <c r="Q1680" s="168" t="s">
        <v>1951</v>
      </c>
      <c r="S1680" s="168" t="s">
        <v>1951</v>
      </c>
      <c r="T1680" s="168" t="s">
        <v>26</v>
      </c>
      <c r="U1680" s="168" t="s">
        <v>26</v>
      </c>
      <c r="V1680" s="168">
        <v>2020</v>
      </c>
      <c r="W1680" s="168">
        <v>7.8</v>
      </c>
      <c r="Z1680" s="186" t="s">
        <v>2535</v>
      </c>
      <c r="AA1680" s="168" t="s">
        <v>123</v>
      </c>
    </row>
    <row r="1681" spans="1:29" hidden="1" x14ac:dyDescent="0.2">
      <c r="A1681" s="168" t="s">
        <v>1952</v>
      </c>
      <c r="B1681" s="168" t="s">
        <v>1952</v>
      </c>
      <c r="C1681" s="168" t="s">
        <v>1953</v>
      </c>
      <c r="D1681" s="168" t="s">
        <v>1953</v>
      </c>
      <c r="E1681" s="168" t="s">
        <v>4692</v>
      </c>
      <c r="F1681" s="168" t="s">
        <v>1950</v>
      </c>
      <c r="G1681" s="168" t="s">
        <v>122</v>
      </c>
      <c r="H1681" s="168" t="s">
        <v>121</v>
      </c>
      <c r="I1681" s="168" t="s">
        <v>53</v>
      </c>
      <c r="J1681" s="168"/>
      <c r="K1681" s="168">
        <v>3</v>
      </c>
      <c r="O1681" s="188"/>
      <c r="Q1681" s="168" t="s">
        <v>1951</v>
      </c>
      <c r="S1681" s="168" t="s">
        <v>1951</v>
      </c>
      <c r="T1681" s="168" t="s">
        <v>26</v>
      </c>
      <c r="U1681" s="168" t="s">
        <v>26</v>
      </c>
      <c r="V1681" s="168">
        <v>2020</v>
      </c>
      <c r="W1681" s="168">
        <v>7.8</v>
      </c>
      <c r="Z1681" s="186" t="s">
        <v>2535</v>
      </c>
      <c r="AA1681" s="168" t="s">
        <v>123</v>
      </c>
    </row>
    <row r="1682" spans="1:29" hidden="1" x14ac:dyDescent="0.2">
      <c r="A1682" s="168" t="s">
        <v>1461</v>
      </c>
      <c r="B1682" s="168" t="s">
        <v>1461</v>
      </c>
      <c r="C1682" s="168" t="s">
        <v>1462</v>
      </c>
      <c r="D1682" s="168" t="s">
        <v>1462</v>
      </c>
      <c r="E1682" s="168" t="s">
        <v>4692</v>
      </c>
      <c r="F1682" s="168" t="s">
        <v>1463</v>
      </c>
      <c r="G1682" s="168" t="s">
        <v>122</v>
      </c>
      <c r="H1682" s="168" t="s">
        <v>121</v>
      </c>
      <c r="I1682" s="168" t="s">
        <v>53</v>
      </c>
      <c r="J1682" s="168"/>
      <c r="K1682" s="168">
        <v>3</v>
      </c>
      <c r="O1682" s="188"/>
      <c r="Q1682" s="168" t="s">
        <v>1464</v>
      </c>
      <c r="S1682" s="168" t="s">
        <v>1464</v>
      </c>
      <c r="T1682" s="168" t="s">
        <v>26</v>
      </c>
      <c r="U1682" s="168" t="s">
        <v>26</v>
      </c>
      <c r="V1682" s="168">
        <v>2020</v>
      </c>
      <c r="W1682" s="168">
        <v>7.8</v>
      </c>
      <c r="Z1682" s="186" t="s">
        <v>2535</v>
      </c>
      <c r="AA1682" s="168" t="s">
        <v>123</v>
      </c>
    </row>
    <row r="1683" spans="1:29" hidden="1" x14ac:dyDescent="0.2">
      <c r="A1683" s="168" t="s">
        <v>1465</v>
      </c>
      <c r="B1683" s="168" t="s">
        <v>1465</v>
      </c>
      <c r="C1683" s="168" t="s">
        <v>1466</v>
      </c>
      <c r="D1683" s="168" t="s">
        <v>1466</v>
      </c>
      <c r="E1683" s="168" t="s">
        <v>4692</v>
      </c>
      <c r="F1683" s="168" t="s">
        <v>1463</v>
      </c>
      <c r="G1683" s="168" t="s">
        <v>122</v>
      </c>
      <c r="H1683" s="168" t="s">
        <v>121</v>
      </c>
      <c r="I1683" s="168" t="s">
        <v>53</v>
      </c>
      <c r="J1683" s="168"/>
      <c r="K1683" s="168">
        <v>3</v>
      </c>
      <c r="O1683" s="188"/>
      <c r="Q1683" s="168" t="s">
        <v>1464</v>
      </c>
      <c r="S1683" s="168" t="s">
        <v>1464</v>
      </c>
      <c r="T1683" s="168" t="s">
        <v>26</v>
      </c>
      <c r="U1683" s="168" t="s">
        <v>26</v>
      </c>
      <c r="V1683" s="168">
        <v>2020</v>
      </c>
      <c r="W1683" s="168">
        <v>7.8</v>
      </c>
      <c r="Z1683" s="186" t="s">
        <v>2535</v>
      </c>
      <c r="AA1683" s="168" t="s">
        <v>123</v>
      </c>
    </row>
    <row r="1684" spans="1:29" hidden="1" x14ac:dyDescent="0.2">
      <c r="A1684" s="168" t="s">
        <v>1297</v>
      </c>
      <c r="B1684" s="168" t="s">
        <v>1297</v>
      </c>
      <c r="C1684" s="168" t="s">
        <v>1298</v>
      </c>
      <c r="D1684" s="168" t="s">
        <v>1298</v>
      </c>
      <c r="E1684" s="168" t="s">
        <v>4692</v>
      </c>
      <c r="F1684" s="168" t="s">
        <v>1295</v>
      </c>
      <c r="G1684" s="168" t="s">
        <v>122</v>
      </c>
      <c r="H1684" s="168" t="s">
        <v>121</v>
      </c>
      <c r="I1684" s="168" t="s">
        <v>53</v>
      </c>
      <c r="J1684" s="168"/>
      <c r="K1684" s="168">
        <v>3</v>
      </c>
      <c r="O1684" s="188"/>
      <c r="Q1684" s="168" t="s">
        <v>1296</v>
      </c>
      <c r="S1684" s="168" t="s">
        <v>1296</v>
      </c>
      <c r="T1684" s="168" t="s">
        <v>26</v>
      </c>
      <c r="U1684" s="168" t="s">
        <v>26</v>
      </c>
      <c r="V1684" s="168">
        <v>2020</v>
      </c>
      <c r="W1684" s="168">
        <v>7.8</v>
      </c>
      <c r="Z1684" s="186" t="s">
        <v>2535</v>
      </c>
      <c r="AA1684" s="168" t="s">
        <v>123</v>
      </c>
    </row>
    <row r="1685" spans="1:29" hidden="1" x14ac:dyDescent="0.2">
      <c r="A1685" s="168" t="s">
        <v>1692</v>
      </c>
      <c r="B1685" s="168" t="s">
        <v>1692</v>
      </c>
      <c r="C1685" s="168" t="s">
        <v>1693</v>
      </c>
      <c r="D1685" s="168" t="s">
        <v>1693</v>
      </c>
      <c r="E1685" s="168" t="s">
        <v>4707</v>
      </c>
      <c r="F1685" s="168" t="s">
        <v>1694</v>
      </c>
      <c r="G1685" s="168" t="s">
        <v>163</v>
      </c>
      <c r="H1685" s="168" t="s">
        <v>162</v>
      </c>
      <c r="I1685" s="168" t="s">
        <v>41</v>
      </c>
      <c r="J1685" s="168"/>
      <c r="K1685" s="168">
        <v>8</v>
      </c>
      <c r="O1685" s="188"/>
      <c r="Q1685" s="168" t="s">
        <v>1695</v>
      </c>
      <c r="S1685" s="168" t="s">
        <v>1695</v>
      </c>
      <c r="T1685" s="168" t="s">
        <v>50</v>
      </c>
      <c r="U1685" s="168" t="s">
        <v>51</v>
      </c>
      <c r="V1685" s="168">
        <v>2020</v>
      </c>
      <c r="W1685" s="168">
        <v>7.84</v>
      </c>
      <c r="Z1685" s="186" t="s">
        <v>2541</v>
      </c>
      <c r="AA1685" s="168" t="s">
        <v>90</v>
      </c>
    </row>
    <row r="1686" spans="1:29" hidden="1" x14ac:dyDescent="0.2">
      <c r="A1686" s="168" t="s">
        <v>1649</v>
      </c>
      <c r="B1686" s="168" t="s">
        <v>1649</v>
      </c>
      <c r="C1686" s="168" t="s">
        <v>1650</v>
      </c>
      <c r="D1686" s="168" t="s">
        <v>1650</v>
      </c>
      <c r="E1686" s="168" t="s">
        <v>4698</v>
      </c>
      <c r="F1686" s="168" t="s">
        <v>1647</v>
      </c>
      <c r="G1686" s="168" t="s">
        <v>700</v>
      </c>
      <c r="H1686" s="168" t="s">
        <v>699</v>
      </c>
      <c r="I1686" s="168" t="s">
        <v>53</v>
      </c>
      <c r="J1686" s="168"/>
      <c r="K1686" s="168">
        <v>3</v>
      </c>
      <c r="O1686" s="188"/>
      <c r="Q1686" s="168" t="s">
        <v>1648</v>
      </c>
      <c r="S1686" s="168" t="s">
        <v>1648</v>
      </c>
      <c r="T1686" s="168" t="s">
        <v>1278</v>
      </c>
      <c r="U1686" s="168" t="s">
        <v>1278</v>
      </c>
      <c r="V1686" s="168">
        <v>2020</v>
      </c>
      <c r="W1686" s="168">
        <v>7.9</v>
      </c>
      <c r="Z1686" s="186" t="s">
        <v>2535</v>
      </c>
      <c r="AA1686" s="168" t="s">
        <v>27</v>
      </c>
    </row>
    <row r="1687" spans="1:29" x14ac:dyDescent="0.2">
      <c r="A1687" s="166" t="s">
        <v>662</v>
      </c>
      <c r="B1687" s="166" t="s">
        <v>662</v>
      </c>
      <c r="C1687" s="166" t="s">
        <v>5128</v>
      </c>
      <c r="D1687" s="168" t="s">
        <v>9665</v>
      </c>
      <c r="E1687" s="168" t="s">
        <v>4704</v>
      </c>
      <c r="F1687" s="168" t="s">
        <v>664</v>
      </c>
      <c r="G1687" s="167"/>
      <c r="H1687" s="166"/>
      <c r="I1687" s="165" t="s">
        <v>5100</v>
      </c>
      <c r="J1687" s="165"/>
      <c r="K1687" s="165">
        <v>-1</v>
      </c>
      <c r="O1687" s="188"/>
      <c r="T1687" s="168" t="s">
        <v>193</v>
      </c>
      <c r="U1687" s="168" t="s">
        <v>194</v>
      </c>
      <c r="V1687" s="168">
        <v>2022</v>
      </c>
      <c r="X1687" s="168" t="s">
        <v>4403</v>
      </c>
      <c r="Z1687" s="186"/>
      <c r="AA1687" s="188" t="s">
        <v>9719</v>
      </c>
      <c r="AB1687" s="165" t="s">
        <v>7040</v>
      </c>
      <c r="AC1687" s="165" t="s">
        <v>8324</v>
      </c>
    </row>
    <row r="1688" spans="1:29" hidden="1" x14ac:dyDescent="0.2">
      <c r="A1688" s="168" t="s">
        <v>914</v>
      </c>
      <c r="B1688" s="168" t="s">
        <v>914</v>
      </c>
      <c r="C1688" s="168" t="s">
        <v>915</v>
      </c>
      <c r="D1688" s="168" t="s">
        <v>915</v>
      </c>
      <c r="E1688" s="168" t="s">
        <v>4707</v>
      </c>
      <c r="F1688" s="168" t="s">
        <v>916</v>
      </c>
      <c r="G1688" s="168" t="s">
        <v>473</v>
      </c>
      <c r="H1688" s="168" t="s">
        <v>472</v>
      </c>
      <c r="I1688" s="168" t="s">
        <v>41</v>
      </c>
      <c r="J1688" s="168"/>
      <c r="K1688" s="168">
        <v>8</v>
      </c>
      <c r="O1688" s="188"/>
      <c r="Q1688" s="168" t="s">
        <v>917</v>
      </c>
      <c r="S1688" s="168" t="s">
        <v>917</v>
      </c>
      <c r="T1688" s="168" t="s">
        <v>459</v>
      </c>
      <c r="U1688" s="168" t="s">
        <v>460</v>
      </c>
      <c r="V1688" s="168">
        <v>2020</v>
      </c>
      <c r="W1688" s="168">
        <v>8</v>
      </c>
      <c r="Z1688" s="186" t="s">
        <v>2564</v>
      </c>
      <c r="AA1688" s="168" t="s">
        <v>90</v>
      </c>
    </row>
    <row r="1689" spans="1:29" hidden="1" x14ac:dyDescent="0.2">
      <c r="A1689" s="168" t="s">
        <v>914</v>
      </c>
      <c r="B1689" s="168" t="s">
        <v>914</v>
      </c>
      <c r="C1689" s="168" t="s">
        <v>915</v>
      </c>
      <c r="D1689" s="168" t="s">
        <v>915</v>
      </c>
      <c r="E1689" s="168" t="s">
        <v>4707</v>
      </c>
      <c r="F1689" s="168" t="s">
        <v>916</v>
      </c>
      <c r="G1689" s="168" t="s">
        <v>471</v>
      </c>
      <c r="H1689" s="168" t="s">
        <v>470</v>
      </c>
      <c r="I1689" s="168" t="s">
        <v>66</v>
      </c>
      <c r="J1689" s="168"/>
      <c r="K1689" s="168">
        <v>9</v>
      </c>
      <c r="O1689" s="188"/>
      <c r="Q1689" s="168" t="s">
        <v>917</v>
      </c>
      <c r="S1689" s="168" t="s">
        <v>917</v>
      </c>
      <c r="T1689" s="168" t="s">
        <v>459</v>
      </c>
      <c r="U1689" s="168" t="s">
        <v>460</v>
      </c>
      <c r="V1689" s="168">
        <v>2020</v>
      </c>
      <c r="W1689" s="168">
        <v>8</v>
      </c>
      <c r="Z1689" s="186" t="s">
        <v>2563</v>
      </c>
      <c r="AA1689" s="168" t="s">
        <v>90</v>
      </c>
    </row>
    <row r="1690" spans="1:29" hidden="1" x14ac:dyDescent="0.2">
      <c r="A1690" s="168" t="s">
        <v>1803</v>
      </c>
      <c r="B1690" s="168" t="s">
        <v>1803</v>
      </c>
      <c r="C1690" s="168" t="s">
        <v>1804</v>
      </c>
      <c r="D1690" s="168" t="s">
        <v>1804</v>
      </c>
      <c r="E1690" s="168" t="s">
        <v>4707</v>
      </c>
      <c r="F1690" s="168" t="s">
        <v>1805</v>
      </c>
      <c r="G1690" s="168" t="s">
        <v>473</v>
      </c>
      <c r="H1690" s="168" t="s">
        <v>472</v>
      </c>
      <c r="I1690" s="168" t="s">
        <v>41</v>
      </c>
      <c r="J1690" s="168"/>
      <c r="K1690" s="168">
        <v>8</v>
      </c>
      <c r="O1690" s="188"/>
      <c r="Q1690" s="168" t="s">
        <v>1806</v>
      </c>
      <c r="S1690" s="168" t="s">
        <v>1806</v>
      </c>
      <c r="T1690" s="168" t="s">
        <v>459</v>
      </c>
      <c r="U1690" s="168" t="s">
        <v>460</v>
      </c>
      <c r="V1690" s="168">
        <v>2020</v>
      </c>
      <c r="W1690" s="168">
        <v>8</v>
      </c>
      <c r="Z1690" s="186" t="s">
        <v>2564</v>
      </c>
      <c r="AA1690" s="168" t="s">
        <v>90</v>
      </c>
    </row>
    <row r="1691" spans="1:29" hidden="1" x14ac:dyDescent="0.2">
      <c r="A1691" s="168" t="s">
        <v>1803</v>
      </c>
      <c r="B1691" s="168" t="s">
        <v>1803</v>
      </c>
      <c r="C1691" s="168" t="s">
        <v>1804</v>
      </c>
      <c r="D1691" s="168" t="s">
        <v>1804</v>
      </c>
      <c r="E1691" s="168" t="s">
        <v>4707</v>
      </c>
      <c r="F1691" s="168" t="s">
        <v>1805</v>
      </c>
      <c r="G1691" s="168" t="s">
        <v>471</v>
      </c>
      <c r="H1691" s="168" t="s">
        <v>470</v>
      </c>
      <c r="I1691" s="168" t="s">
        <v>66</v>
      </c>
      <c r="J1691" s="168"/>
      <c r="K1691" s="168">
        <v>9</v>
      </c>
      <c r="O1691" s="188"/>
      <c r="Q1691" s="168" t="s">
        <v>1806</v>
      </c>
      <c r="S1691" s="168" t="s">
        <v>1806</v>
      </c>
      <c r="T1691" s="168" t="s">
        <v>459</v>
      </c>
      <c r="U1691" s="168" t="s">
        <v>460</v>
      </c>
      <c r="V1691" s="168">
        <v>2020</v>
      </c>
      <c r="W1691" s="168">
        <v>8</v>
      </c>
      <c r="Z1691" s="186" t="s">
        <v>2563</v>
      </c>
      <c r="AA1691" s="168" t="s">
        <v>90</v>
      </c>
    </row>
    <row r="1692" spans="1:29" hidden="1" x14ac:dyDescent="0.2">
      <c r="A1692" s="168" t="s">
        <v>947</v>
      </c>
      <c r="B1692" s="168" t="s">
        <v>947</v>
      </c>
      <c r="C1692" s="168" t="s">
        <v>948</v>
      </c>
      <c r="D1692" s="168" t="s">
        <v>948</v>
      </c>
      <c r="E1692" s="168" t="s">
        <v>4693</v>
      </c>
      <c r="F1692" s="168" t="s">
        <v>949</v>
      </c>
      <c r="G1692" s="168" t="s">
        <v>136</v>
      </c>
      <c r="H1692" s="168" t="s">
        <v>135</v>
      </c>
      <c r="I1692" s="168" t="s">
        <v>56</v>
      </c>
      <c r="J1692" s="168"/>
      <c r="K1692" s="168">
        <v>4</v>
      </c>
      <c r="O1692" s="188"/>
      <c r="Q1692" s="168" t="s">
        <v>950</v>
      </c>
      <c r="S1692" s="168" t="s">
        <v>950</v>
      </c>
      <c r="T1692" s="168" t="s">
        <v>50</v>
      </c>
      <c r="U1692" s="168" t="s">
        <v>51</v>
      </c>
      <c r="V1692" s="168">
        <v>2020</v>
      </c>
      <c r="W1692" s="168">
        <v>8</v>
      </c>
      <c r="Z1692" s="186" t="s">
        <v>2537</v>
      </c>
      <c r="AA1692" s="168" t="s">
        <v>52</v>
      </c>
    </row>
    <row r="1693" spans="1:29" hidden="1" x14ac:dyDescent="0.2">
      <c r="A1693" s="168" t="s">
        <v>947</v>
      </c>
      <c r="B1693" s="168" t="s">
        <v>947</v>
      </c>
      <c r="C1693" s="168" t="s">
        <v>948</v>
      </c>
      <c r="D1693" s="168" t="s">
        <v>948</v>
      </c>
      <c r="E1693" s="168" t="s">
        <v>4693</v>
      </c>
      <c r="F1693" s="168" t="s">
        <v>949</v>
      </c>
      <c r="G1693" s="168" t="s">
        <v>139</v>
      </c>
      <c r="H1693" s="168" t="s">
        <v>138</v>
      </c>
      <c r="I1693" s="168" t="s">
        <v>38</v>
      </c>
      <c r="J1693" s="168"/>
      <c r="K1693" s="168">
        <v>7</v>
      </c>
      <c r="O1693" s="188"/>
      <c r="Q1693" s="168" t="s">
        <v>950</v>
      </c>
      <c r="S1693" s="168" t="s">
        <v>950</v>
      </c>
      <c r="T1693" s="168" t="s">
        <v>50</v>
      </c>
      <c r="U1693" s="168" t="s">
        <v>51</v>
      </c>
      <c r="V1693" s="168">
        <v>2020</v>
      </c>
      <c r="W1693" s="168">
        <v>8</v>
      </c>
      <c r="Z1693" s="186" t="s">
        <v>2537</v>
      </c>
      <c r="AA1693" s="168" t="s">
        <v>90</v>
      </c>
    </row>
    <row r="1694" spans="1:29" hidden="1" x14ac:dyDescent="0.2">
      <c r="A1694" s="168" t="s">
        <v>947</v>
      </c>
      <c r="B1694" s="168" t="s">
        <v>947</v>
      </c>
      <c r="C1694" s="168" t="s">
        <v>948</v>
      </c>
      <c r="D1694" s="168" t="s">
        <v>948</v>
      </c>
      <c r="E1694" s="168" t="s">
        <v>4693</v>
      </c>
      <c r="F1694" s="168" t="s">
        <v>949</v>
      </c>
      <c r="G1694" s="168" t="s">
        <v>146</v>
      </c>
      <c r="H1694" s="168" t="s">
        <v>145</v>
      </c>
      <c r="I1694" s="168" t="s">
        <v>41</v>
      </c>
      <c r="J1694" s="168"/>
      <c r="K1694" s="168">
        <v>8</v>
      </c>
      <c r="O1694" s="188"/>
      <c r="Q1694" s="168" t="s">
        <v>950</v>
      </c>
      <c r="S1694" s="168" t="s">
        <v>950</v>
      </c>
      <c r="T1694" s="168" t="s">
        <v>50</v>
      </c>
      <c r="U1694" s="168" t="s">
        <v>51</v>
      </c>
      <c r="V1694" s="168">
        <v>2020</v>
      </c>
      <c r="W1694" s="168">
        <v>8</v>
      </c>
      <c r="Z1694" s="186" t="s">
        <v>2539</v>
      </c>
      <c r="AA1694" s="168" t="s">
        <v>90</v>
      </c>
    </row>
    <row r="1695" spans="1:29" hidden="1" x14ac:dyDescent="0.2">
      <c r="A1695" s="168" t="s">
        <v>947</v>
      </c>
      <c r="B1695" s="168" t="s">
        <v>947</v>
      </c>
      <c r="C1695" s="168" t="s">
        <v>948</v>
      </c>
      <c r="D1695" s="168" t="s">
        <v>948</v>
      </c>
      <c r="E1695" s="168" t="s">
        <v>4693</v>
      </c>
      <c r="F1695" s="168" t="s">
        <v>949</v>
      </c>
      <c r="G1695" s="168" t="s">
        <v>144</v>
      </c>
      <c r="H1695" s="168" t="s">
        <v>143</v>
      </c>
      <c r="I1695" s="168" t="s">
        <v>66</v>
      </c>
      <c r="J1695" s="168"/>
      <c r="K1695" s="168">
        <v>9</v>
      </c>
      <c r="O1695" s="188"/>
      <c r="Q1695" s="168" t="s">
        <v>950</v>
      </c>
      <c r="S1695" s="168" t="s">
        <v>950</v>
      </c>
      <c r="T1695" s="168" t="s">
        <v>50</v>
      </c>
      <c r="U1695" s="168" t="s">
        <v>51</v>
      </c>
      <c r="V1695" s="168">
        <v>2020</v>
      </c>
      <c r="W1695" s="168">
        <v>8</v>
      </c>
      <c r="Z1695" s="186" t="s">
        <v>2538</v>
      </c>
      <c r="AA1695" s="168" t="s">
        <v>90</v>
      </c>
    </row>
    <row r="1696" spans="1:29" hidden="1" x14ac:dyDescent="0.2">
      <c r="A1696" s="168" t="s">
        <v>2201</v>
      </c>
      <c r="B1696" s="168" t="s">
        <v>2201</v>
      </c>
      <c r="C1696" s="168" t="s">
        <v>2205</v>
      </c>
      <c r="D1696" s="168" t="s">
        <v>9689</v>
      </c>
      <c r="E1696" s="168" t="s">
        <v>4697</v>
      </c>
      <c r="F1696" s="168" t="s">
        <v>2203</v>
      </c>
      <c r="G1696" s="168" t="s">
        <v>70</v>
      </c>
      <c r="H1696" s="168" t="s">
        <v>69</v>
      </c>
      <c r="I1696" s="168" t="s">
        <v>41</v>
      </c>
      <c r="J1696" s="168"/>
      <c r="K1696" s="168">
        <v>8</v>
      </c>
      <c r="M1696" s="168">
        <v>1</v>
      </c>
      <c r="N1696" s="168" t="s">
        <v>7127</v>
      </c>
      <c r="O1696" s="188"/>
      <c r="Q1696" s="168" t="s">
        <v>2204</v>
      </c>
      <c r="S1696" s="168" t="s">
        <v>2204</v>
      </c>
      <c r="T1696" s="168" t="s">
        <v>50</v>
      </c>
      <c r="U1696" s="168" t="s">
        <v>51</v>
      </c>
      <c r="V1696" s="168">
        <v>2020</v>
      </c>
      <c r="W1696" s="168">
        <v>8</v>
      </c>
      <c r="Z1696" s="186" t="s">
        <v>2522</v>
      </c>
      <c r="AA1696" s="168" t="s">
        <v>52</v>
      </c>
    </row>
    <row r="1697" spans="1:27" hidden="1" x14ac:dyDescent="0.2">
      <c r="A1697" s="168" t="s">
        <v>2201</v>
      </c>
      <c r="B1697" s="168" t="s">
        <v>2201</v>
      </c>
      <c r="C1697" s="168" t="s">
        <v>2205</v>
      </c>
      <c r="D1697" s="168" t="s">
        <v>9689</v>
      </c>
      <c r="E1697" s="168" t="s">
        <v>4697</v>
      </c>
      <c r="F1697" s="168" t="s">
        <v>2203</v>
      </c>
      <c r="G1697" s="168" t="s">
        <v>68</v>
      </c>
      <c r="H1697" s="168" t="s">
        <v>67</v>
      </c>
      <c r="I1697" s="168" t="s">
        <v>66</v>
      </c>
      <c r="J1697" s="168"/>
      <c r="K1697" s="168">
        <v>9</v>
      </c>
      <c r="M1697" s="168">
        <v>1</v>
      </c>
      <c r="N1697" s="168" t="s">
        <v>7127</v>
      </c>
      <c r="O1697" s="188"/>
      <c r="Q1697" s="168" t="s">
        <v>2204</v>
      </c>
      <c r="S1697" s="168" t="s">
        <v>2204</v>
      </c>
      <c r="T1697" s="168" t="s">
        <v>50</v>
      </c>
      <c r="U1697" s="168" t="s">
        <v>51</v>
      </c>
      <c r="V1697" s="168">
        <v>2020</v>
      </c>
      <c r="W1697" s="168">
        <v>8</v>
      </c>
      <c r="Z1697" s="186" t="s">
        <v>2521</v>
      </c>
      <c r="AA1697" s="168" t="s">
        <v>52</v>
      </c>
    </row>
    <row r="1698" spans="1:27" hidden="1" x14ac:dyDescent="0.2">
      <c r="A1698" s="168" t="s">
        <v>2201</v>
      </c>
      <c r="B1698" s="168" t="s">
        <v>2201</v>
      </c>
      <c r="C1698" s="168" t="s">
        <v>2205</v>
      </c>
      <c r="D1698" s="168" t="s">
        <v>9689</v>
      </c>
      <c r="E1698" s="168" t="s">
        <v>4697</v>
      </c>
      <c r="F1698" s="168" t="s">
        <v>2203</v>
      </c>
      <c r="G1698" s="168" t="s">
        <v>65</v>
      </c>
      <c r="H1698" s="168" t="s">
        <v>64</v>
      </c>
      <c r="I1698" s="168" t="s">
        <v>63</v>
      </c>
      <c r="J1698" s="168"/>
      <c r="K1698" s="168">
        <v>10</v>
      </c>
      <c r="M1698" s="168">
        <v>1</v>
      </c>
      <c r="N1698" s="168" t="s">
        <v>7127</v>
      </c>
      <c r="O1698" s="188"/>
      <c r="Q1698" s="168" t="s">
        <v>2204</v>
      </c>
      <c r="S1698" s="168" t="s">
        <v>2204</v>
      </c>
      <c r="T1698" s="168" t="s">
        <v>50</v>
      </c>
      <c r="U1698" s="168" t="s">
        <v>51</v>
      </c>
      <c r="V1698" s="168">
        <v>2020</v>
      </c>
      <c r="W1698" s="168">
        <v>8</v>
      </c>
      <c r="Z1698" s="186" t="s">
        <v>2520</v>
      </c>
      <c r="AA1698" s="168" t="s">
        <v>52</v>
      </c>
    </row>
    <row r="1699" spans="1:27" hidden="1" x14ac:dyDescent="0.2">
      <c r="A1699" s="168" t="s">
        <v>1839</v>
      </c>
      <c r="B1699" s="168" t="s">
        <v>1839</v>
      </c>
      <c r="C1699" s="168" t="s">
        <v>1843</v>
      </c>
      <c r="D1699" s="168" t="s">
        <v>9688</v>
      </c>
      <c r="E1699" s="168" t="s">
        <v>4697</v>
      </c>
      <c r="F1699" s="168" t="s">
        <v>1841</v>
      </c>
      <c r="G1699" s="168" t="s">
        <v>70</v>
      </c>
      <c r="H1699" s="168" t="s">
        <v>69</v>
      </c>
      <c r="I1699" s="168" t="s">
        <v>41</v>
      </c>
      <c r="J1699" s="168"/>
      <c r="K1699" s="168">
        <v>8</v>
      </c>
      <c r="M1699" s="168">
        <v>1</v>
      </c>
      <c r="N1699" s="168" t="s">
        <v>7127</v>
      </c>
      <c r="O1699" s="188"/>
      <c r="Q1699" s="168" t="s">
        <v>1842</v>
      </c>
      <c r="S1699" s="168" t="s">
        <v>1842</v>
      </c>
      <c r="T1699" s="168" t="s">
        <v>50</v>
      </c>
      <c r="U1699" s="168" t="s">
        <v>51</v>
      </c>
      <c r="V1699" s="168">
        <v>2020</v>
      </c>
      <c r="W1699" s="168">
        <v>8</v>
      </c>
      <c r="Z1699" s="186" t="s">
        <v>2522</v>
      </c>
      <c r="AA1699" s="168" t="s">
        <v>52</v>
      </c>
    </row>
    <row r="1700" spans="1:27" hidden="1" x14ac:dyDescent="0.2">
      <c r="A1700" s="168" t="s">
        <v>1839</v>
      </c>
      <c r="B1700" s="168" t="s">
        <v>1839</v>
      </c>
      <c r="C1700" s="168" t="s">
        <v>1843</v>
      </c>
      <c r="D1700" s="168" t="s">
        <v>9688</v>
      </c>
      <c r="E1700" s="168" t="s">
        <v>4697</v>
      </c>
      <c r="F1700" s="168" t="s">
        <v>1841</v>
      </c>
      <c r="G1700" s="168" t="s">
        <v>68</v>
      </c>
      <c r="H1700" s="168" t="s">
        <v>67</v>
      </c>
      <c r="I1700" s="168" t="s">
        <v>66</v>
      </c>
      <c r="J1700" s="168"/>
      <c r="K1700" s="168">
        <v>9</v>
      </c>
      <c r="M1700" s="168">
        <v>1</v>
      </c>
      <c r="N1700" s="168" t="s">
        <v>7127</v>
      </c>
      <c r="O1700" s="188"/>
      <c r="Q1700" s="168" t="s">
        <v>1842</v>
      </c>
      <c r="S1700" s="168" t="s">
        <v>1842</v>
      </c>
      <c r="T1700" s="168" t="s">
        <v>50</v>
      </c>
      <c r="U1700" s="168" t="s">
        <v>51</v>
      </c>
      <c r="V1700" s="168">
        <v>2020</v>
      </c>
      <c r="W1700" s="168">
        <v>8</v>
      </c>
      <c r="Z1700" s="186" t="s">
        <v>2521</v>
      </c>
      <c r="AA1700" s="168" t="s">
        <v>52</v>
      </c>
    </row>
    <row r="1701" spans="1:27" hidden="1" x14ac:dyDescent="0.2">
      <c r="A1701" s="168" t="s">
        <v>1839</v>
      </c>
      <c r="B1701" s="168" t="s">
        <v>1839</v>
      </c>
      <c r="C1701" s="168" t="s">
        <v>1843</v>
      </c>
      <c r="D1701" s="168" t="s">
        <v>9688</v>
      </c>
      <c r="E1701" s="168" t="s">
        <v>4697</v>
      </c>
      <c r="F1701" s="168" t="s">
        <v>1841</v>
      </c>
      <c r="G1701" s="168" t="s">
        <v>65</v>
      </c>
      <c r="H1701" s="168" t="s">
        <v>64</v>
      </c>
      <c r="I1701" s="168" t="s">
        <v>63</v>
      </c>
      <c r="J1701" s="168"/>
      <c r="K1701" s="168">
        <v>10</v>
      </c>
      <c r="M1701" s="168">
        <v>1</v>
      </c>
      <c r="N1701" s="168" t="s">
        <v>7127</v>
      </c>
      <c r="O1701" s="188"/>
      <c r="Q1701" s="168" t="s">
        <v>1842</v>
      </c>
      <c r="S1701" s="168" t="s">
        <v>1842</v>
      </c>
      <c r="T1701" s="168" t="s">
        <v>50</v>
      </c>
      <c r="U1701" s="168" t="s">
        <v>51</v>
      </c>
      <c r="V1701" s="168">
        <v>2020</v>
      </c>
      <c r="W1701" s="168">
        <v>8</v>
      </c>
      <c r="Z1701" s="186" t="s">
        <v>2520</v>
      </c>
      <c r="AA1701" s="168" t="s">
        <v>52</v>
      </c>
    </row>
    <row r="1702" spans="1:27" hidden="1" x14ac:dyDescent="0.2">
      <c r="A1702" s="168" t="s">
        <v>2429</v>
      </c>
      <c r="B1702" s="168" t="s">
        <v>2429</v>
      </c>
      <c r="C1702" s="168" t="s">
        <v>2430</v>
      </c>
      <c r="D1702" s="168" t="s">
        <v>2430</v>
      </c>
      <c r="E1702" s="168" t="s">
        <v>4707</v>
      </c>
      <c r="F1702" s="168" t="s">
        <v>2431</v>
      </c>
      <c r="G1702" s="168" t="s">
        <v>163</v>
      </c>
      <c r="H1702" s="168" t="s">
        <v>162</v>
      </c>
      <c r="I1702" s="168" t="s">
        <v>41</v>
      </c>
      <c r="J1702" s="168"/>
      <c r="K1702" s="168">
        <v>8</v>
      </c>
      <c r="O1702" s="188"/>
      <c r="Q1702" s="168" t="s">
        <v>2432</v>
      </c>
      <c r="S1702" s="168" t="s">
        <v>2432</v>
      </c>
      <c r="T1702" s="168" t="s">
        <v>50</v>
      </c>
      <c r="U1702" s="168" t="s">
        <v>51</v>
      </c>
      <c r="V1702" s="168">
        <v>2020</v>
      </c>
      <c r="W1702" s="168">
        <v>8.15</v>
      </c>
      <c r="Z1702" s="186" t="s">
        <v>2541</v>
      </c>
      <c r="AA1702" s="168" t="s">
        <v>90</v>
      </c>
    </row>
    <row r="1703" spans="1:27" hidden="1" x14ac:dyDescent="0.2">
      <c r="A1703" s="168" t="s">
        <v>1757</v>
      </c>
      <c r="B1703" s="168" t="s">
        <v>1757</v>
      </c>
      <c r="C1703" s="168" t="s">
        <v>1758</v>
      </c>
      <c r="D1703" s="168" t="s">
        <v>1758</v>
      </c>
      <c r="E1703" s="168" t="s">
        <v>4698</v>
      </c>
      <c r="F1703" s="168" t="s">
        <v>1755</v>
      </c>
      <c r="G1703" s="168" t="s">
        <v>700</v>
      </c>
      <c r="H1703" s="168" t="s">
        <v>699</v>
      </c>
      <c r="I1703" s="168" t="s">
        <v>53</v>
      </c>
      <c r="J1703" s="168"/>
      <c r="K1703" s="168">
        <v>3</v>
      </c>
      <c r="O1703" s="188"/>
      <c r="Q1703" s="168" t="s">
        <v>1756</v>
      </c>
      <c r="S1703" s="168" t="s">
        <v>1756</v>
      </c>
      <c r="T1703" s="168" t="s">
        <v>1278</v>
      </c>
      <c r="U1703" s="168" t="s">
        <v>1278</v>
      </c>
      <c r="V1703" s="168">
        <v>2020</v>
      </c>
      <c r="W1703" s="168">
        <v>8.1999999999999993</v>
      </c>
      <c r="Z1703" s="186" t="s">
        <v>2535</v>
      </c>
      <c r="AA1703" s="168" t="s">
        <v>27</v>
      </c>
    </row>
    <row r="1704" spans="1:27" hidden="1" x14ac:dyDescent="0.2">
      <c r="A1704" s="168" t="s">
        <v>1977</v>
      </c>
      <c r="B1704" s="168" t="s">
        <v>1977</v>
      </c>
      <c r="C1704" s="168" t="s">
        <v>1978</v>
      </c>
      <c r="D1704" s="168" t="s">
        <v>1978</v>
      </c>
      <c r="E1704" s="168" t="s">
        <v>4698</v>
      </c>
      <c r="F1704" s="168" t="s">
        <v>1975</v>
      </c>
      <c r="G1704" s="168" t="s">
        <v>700</v>
      </c>
      <c r="H1704" s="168" t="s">
        <v>699</v>
      </c>
      <c r="I1704" s="168" t="s">
        <v>53</v>
      </c>
      <c r="J1704" s="168"/>
      <c r="K1704" s="168">
        <v>3</v>
      </c>
      <c r="O1704" s="188"/>
      <c r="Q1704" s="168" t="s">
        <v>1976</v>
      </c>
      <c r="S1704" s="168" t="s">
        <v>1976</v>
      </c>
      <c r="T1704" s="168" t="s">
        <v>1278</v>
      </c>
      <c r="U1704" s="168" t="s">
        <v>1278</v>
      </c>
      <c r="V1704" s="168">
        <v>2020</v>
      </c>
      <c r="W1704" s="168">
        <v>8.3000000000000007</v>
      </c>
      <c r="Z1704" s="186" t="s">
        <v>2535</v>
      </c>
      <c r="AA1704" s="168" t="s">
        <v>27</v>
      </c>
    </row>
    <row r="1705" spans="1:27" hidden="1" x14ac:dyDescent="0.2">
      <c r="A1705" s="168" t="s">
        <v>1948</v>
      </c>
      <c r="B1705" s="168" t="s">
        <v>1948</v>
      </c>
      <c r="C1705" s="168" t="s">
        <v>1949</v>
      </c>
      <c r="D1705" s="168" t="s">
        <v>1949</v>
      </c>
      <c r="E1705" s="168" t="s">
        <v>4692</v>
      </c>
      <c r="F1705" s="168" t="s">
        <v>1950</v>
      </c>
      <c r="G1705" s="168" t="s">
        <v>114</v>
      </c>
      <c r="H1705" s="168" t="s">
        <v>113</v>
      </c>
      <c r="I1705" s="168" t="s">
        <v>34</v>
      </c>
      <c r="J1705" s="168"/>
      <c r="K1705" s="168">
        <v>2</v>
      </c>
      <c r="O1705" s="188"/>
      <c r="Q1705" s="168" t="s">
        <v>1951</v>
      </c>
      <c r="S1705" s="168" t="s">
        <v>1951</v>
      </c>
      <c r="T1705" s="168" t="s">
        <v>26</v>
      </c>
      <c r="U1705" s="168" t="s">
        <v>26</v>
      </c>
      <c r="V1705" s="168">
        <v>2020</v>
      </c>
      <c r="W1705" s="168">
        <v>8.3000000000000007</v>
      </c>
      <c r="Z1705" s="186" t="s">
        <v>2533</v>
      </c>
      <c r="AA1705" s="168" t="s">
        <v>4398</v>
      </c>
    </row>
    <row r="1706" spans="1:27" hidden="1" x14ac:dyDescent="0.2">
      <c r="A1706" s="168" t="s">
        <v>1952</v>
      </c>
      <c r="B1706" s="168" t="s">
        <v>1952</v>
      </c>
      <c r="C1706" s="168" t="s">
        <v>1953</v>
      </c>
      <c r="D1706" s="168" t="s">
        <v>1953</v>
      </c>
      <c r="E1706" s="168" t="s">
        <v>4692</v>
      </c>
      <c r="F1706" s="168" t="s">
        <v>1950</v>
      </c>
      <c r="G1706" s="168" t="s">
        <v>114</v>
      </c>
      <c r="H1706" s="168" t="s">
        <v>113</v>
      </c>
      <c r="I1706" s="168" t="s">
        <v>34</v>
      </c>
      <c r="J1706" s="168"/>
      <c r="K1706" s="168">
        <v>2</v>
      </c>
      <c r="O1706" s="188"/>
      <c r="Q1706" s="168" t="s">
        <v>1951</v>
      </c>
      <c r="S1706" s="168" t="s">
        <v>1951</v>
      </c>
      <c r="T1706" s="168" t="s">
        <v>26</v>
      </c>
      <c r="U1706" s="168" t="s">
        <v>26</v>
      </c>
      <c r="V1706" s="168">
        <v>2020</v>
      </c>
      <c r="W1706" s="168">
        <v>8.3000000000000007</v>
      </c>
      <c r="Z1706" s="186" t="s">
        <v>2533</v>
      </c>
      <c r="AA1706" s="168" t="s">
        <v>4398</v>
      </c>
    </row>
    <row r="1707" spans="1:27" hidden="1" x14ac:dyDescent="0.2">
      <c r="A1707" s="168" t="s">
        <v>1867</v>
      </c>
      <c r="B1707" s="168" t="s">
        <v>1867</v>
      </c>
      <c r="C1707" s="168" t="s">
        <v>1868</v>
      </c>
      <c r="D1707" s="168" t="s">
        <v>1868</v>
      </c>
      <c r="E1707" s="168" t="s">
        <v>4698</v>
      </c>
      <c r="F1707" s="168" t="s">
        <v>1865</v>
      </c>
      <c r="G1707" s="168" t="s">
        <v>700</v>
      </c>
      <c r="H1707" s="168" t="s">
        <v>699</v>
      </c>
      <c r="I1707" s="168" t="s">
        <v>53</v>
      </c>
      <c r="J1707" s="168"/>
      <c r="K1707" s="168">
        <v>3</v>
      </c>
      <c r="O1707" s="188"/>
      <c r="Q1707" s="168" t="s">
        <v>1866</v>
      </c>
      <c r="S1707" s="168" t="s">
        <v>1866</v>
      </c>
      <c r="T1707" s="168" t="s">
        <v>1278</v>
      </c>
      <c r="U1707" s="168" t="s">
        <v>1278</v>
      </c>
      <c r="V1707" s="168">
        <v>2020</v>
      </c>
      <c r="W1707" s="168">
        <v>8.6</v>
      </c>
      <c r="Z1707" s="186" t="s">
        <v>2535</v>
      </c>
      <c r="AA1707" s="168" t="s">
        <v>27</v>
      </c>
    </row>
    <row r="1708" spans="1:27" hidden="1" x14ac:dyDescent="0.2">
      <c r="A1708" s="168" t="s">
        <v>1598</v>
      </c>
      <c r="B1708" s="168" t="s">
        <v>1598</v>
      </c>
      <c r="C1708" s="168" t="s">
        <v>1599</v>
      </c>
      <c r="D1708" s="168" t="s">
        <v>1599</v>
      </c>
      <c r="E1708" s="168" t="s">
        <v>4698</v>
      </c>
      <c r="F1708" s="168" t="s">
        <v>1596</v>
      </c>
      <c r="G1708" s="168" t="s">
        <v>700</v>
      </c>
      <c r="H1708" s="168" t="s">
        <v>699</v>
      </c>
      <c r="I1708" s="168" t="s">
        <v>53</v>
      </c>
      <c r="J1708" s="168"/>
      <c r="K1708" s="168">
        <v>3</v>
      </c>
      <c r="O1708" s="188"/>
      <c r="Q1708" s="168" t="s">
        <v>1597</v>
      </c>
      <c r="S1708" s="168" t="s">
        <v>1597</v>
      </c>
      <c r="T1708" s="168" t="s">
        <v>1278</v>
      </c>
      <c r="U1708" s="168" t="s">
        <v>1278</v>
      </c>
      <c r="V1708" s="168">
        <v>2020</v>
      </c>
      <c r="W1708" s="168">
        <v>8.6</v>
      </c>
      <c r="Z1708" s="186" t="s">
        <v>2535</v>
      </c>
      <c r="AA1708" s="168" t="s">
        <v>27</v>
      </c>
    </row>
    <row r="1709" spans="1:27" hidden="1" x14ac:dyDescent="0.2">
      <c r="A1709" s="168" t="s">
        <v>906</v>
      </c>
      <c r="B1709" s="168" t="s">
        <v>906</v>
      </c>
      <c r="C1709" s="168" t="s">
        <v>907</v>
      </c>
      <c r="D1709" s="168" t="s">
        <v>907</v>
      </c>
      <c r="E1709" s="168" t="s">
        <v>4707</v>
      </c>
      <c r="F1709" s="168" t="s">
        <v>908</v>
      </c>
      <c r="G1709" s="168" t="s">
        <v>473</v>
      </c>
      <c r="H1709" s="168" t="s">
        <v>472</v>
      </c>
      <c r="I1709" s="168" t="s">
        <v>41</v>
      </c>
      <c r="J1709" s="168"/>
      <c r="K1709" s="168">
        <v>8</v>
      </c>
      <c r="O1709" s="188"/>
      <c r="Q1709" s="168" t="s">
        <v>909</v>
      </c>
      <c r="S1709" s="168" t="s">
        <v>909</v>
      </c>
      <c r="T1709" s="168" t="s">
        <v>459</v>
      </c>
      <c r="U1709" s="168" t="s">
        <v>460</v>
      </c>
      <c r="V1709" s="168">
        <v>2020</v>
      </c>
      <c r="W1709" s="168">
        <v>9</v>
      </c>
      <c r="Z1709" s="186" t="s">
        <v>2564</v>
      </c>
      <c r="AA1709" s="168" t="s">
        <v>90</v>
      </c>
    </row>
    <row r="1710" spans="1:27" hidden="1" x14ac:dyDescent="0.2">
      <c r="A1710" s="168" t="s">
        <v>906</v>
      </c>
      <c r="B1710" s="168" t="s">
        <v>906</v>
      </c>
      <c r="C1710" s="168" t="s">
        <v>907</v>
      </c>
      <c r="D1710" s="168" t="s">
        <v>907</v>
      </c>
      <c r="E1710" s="168" t="s">
        <v>4707</v>
      </c>
      <c r="F1710" s="168" t="s">
        <v>908</v>
      </c>
      <c r="G1710" s="168" t="s">
        <v>471</v>
      </c>
      <c r="H1710" s="168" t="s">
        <v>470</v>
      </c>
      <c r="I1710" s="168" t="s">
        <v>66</v>
      </c>
      <c r="J1710" s="168"/>
      <c r="K1710" s="168">
        <v>9</v>
      </c>
      <c r="O1710" s="188"/>
      <c r="Q1710" s="168" t="s">
        <v>909</v>
      </c>
      <c r="S1710" s="168" t="s">
        <v>909</v>
      </c>
      <c r="T1710" s="168" t="s">
        <v>459</v>
      </c>
      <c r="U1710" s="168" t="s">
        <v>460</v>
      </c>
      <c r="V1710" s="168">
        <v>2020</v>
      </c>
      <c r="W1710" s="168">
        <v>9</v>
      </c>
      <c r="Z1710" s="186" t="s">
        <v>2563</v>
      </c>
      <c r="AA1710" s="168" t="s">
        <v>90</v>
      </c>
    </row>
    <row r="1711" spans="1:27" hidden="1" x14ac:dyDescent="0.2">
      <c r="A1711" s="168" t="s">
        <v>1285</v>
      </c>
      <c r="B1711" s="168" t="s">
        <v>1285</v>
      </c>
      <c r="C1711" s="168" t="s">
        <v>1286</v>
      </c>
      <c r="D1711" s="168" t="s">
        <v>1286</v>
      </c>
      <c r="E1711" s="168" t="s">
        <v>4698</v>
      </c>
      <c r="F1711" s="168" t="s">
        <v>1283</v>
      </c>
      <c r="G1711" s="168" t="s">
        <v>114</v>
      </c>
      <c r="H1711" s="168" t="s">
        <v>113</v>
      </c>
      <c r="I1711" s="168" t="s">
        <v>34</v>
      </c>
      <c r="J1711" s="168"/>
      <c r="K1711" s="168">
        <v>2</v>
      </c>
      <c r="O1711" s="188"/>
      <c r="Q1711" s="168" t="s">
        <v>1284</v>
      </c>
      <c r="S1711" s="168" t="s">
        <v>1284</v>
      </c>
      <c r="T1711" s="168" t="s">
        <v>696</v>
      </c>
      <c r="U1711" s="168" t="s">
        <v>696</v>
      </c>
      <c r="V1711" s="168">
        <v>2020</v>
      </c>
      <c r="W1711" s="168">
        <v>9</v>
      </c>
      <c r="Z1711" s="186" t="s">
        <v>2533</v>
      </c>
      <c r="AA1711" s="168" t="s">
        <v>116</v>
      </c>
    </row>
    <row r="1712" spans="1:27" hidden="1" x14ac:dyDescent="0.2">
      <c r="A1712" s="168" t="s">
        <v>2206</v>
      </c>
      <c r="B1712" s="168" t="s">
        <v>2206</v>
      </c>
      <c r="C1712" s="168" t="s">
        <v>2207</v>
      </c>
      <c r="D1712" s="168" t="s">
        <v>9690</v>
      </c>
      <c r="E1712" s="168" t="s">
        <v>4697</v>
      </c>
      <c r="F1712" s="168" t="s">
        <v>2208</v>
      </c>
      <c r="G1712" s="168" t="s">
        <v>131</v>
      </c>
      <c r="H1712" s="168" t="s">
        <v>130</v>
      </c>
      <c r="I1712" s="168" t="s">
        <v>31</v>
      </c>
      <c r="J1712" s="162"/>
      <c r="K1712" s="168">
        <v>1</v>
      </c>
      <c r="O1712" s="188"/>
      <c r="Q1712" s="168" t="s">
        <v>2209</v>
      </c>
      <c r="S1712" s="168" t="s">
        <v>2209</v>
      </c>
      <c r="T1712" s="168" t="s">
        <v>50</v>
      </c>
      <c r="U1712" s="168" t="s">
        <v>51</v>
      </c>
      <c r="V1712" s="168">
        <v>2020</v>
      </c>
      <c r="W1712" s="168">
        <v>9</v>
      </c>
      <c r="Y1712" s="168">
        <v>1</v>
      </c>
      <c r="Z1712" s="186" t="s">
        <v>2536</v>
      </c>
      <c r="AA1712" s="168" t="s">
        <v>4395</v>
      </c>
    </row>
    <row r="1713" spans="1:30" hidden="1" x14ac:dyDescent="0.2">
      <c r="A1713" s="168" t="s">
        <v>1661</v>
      </c>
      <c r="B1713" s="168" t="s">
        <v>1661</v>
      </c>
      <c r="C1713" s="168" t="s">
        <v>1662</v>
      </c>
      <c r="D1713" s="168" t="s">
        <v>1662</v>
      </c>
      <c r="E1713" s="168" t="s">
        <v>4698</v>
      </c>
      <c r="F1713" s="168" t="s">
        <v>1659</v>
      </c>
      <c r="G1713" s="168" t="s">
        <v>114</v>
      </c>
      <c r="H1713" s="168" t="s">
        <v>113</v>
      </c>
      <c r="I1713" s="168" t="s">
        <v>34</v>
      </c>
      <c r="J1713" s="168"/>
      <c r="K1713" s="168">
        <v>2</v>
      </c>
      <c r="O1713" s="188"/>
      <c r="Q1713" s="168" t="s">
        <v>1660</v>
      </c>
      <c r="S1713" s="168" t="s">
        <v>1660</v>
      </c>
      <c r="T1713" s="168" t="s">
        <v>696</v>
      </c>
      <c r="U1713" s="168" t="s">
        <v>696</v>
      </c>
      <c r="V1713" s="168">
        <v>2020</v>
      </c>
      <c r="W1713" s="168">
        <v>9.1</v>
      </c>
      <c r="Z1713" s="186" t="s">
        <v>2533</v>
      </c>
      <c r="AA1713" s="168" t="s">
        <v>4398</v>
      </c>
    </row>
    <row r="1714" spans="1:30" hidden="1" x14ac:dyDescent="0.2">
      <c r="A1714" s="168" t="s">
        <v>779</v>
      </c>
      <c r="B1714" s="168" t="s">
        <v>779</v>
      </c>
      <c r="C1714" s="168" t="s">
        <v>780</v>
      </c>
      <c r="D1714" s="168" t="s">
        <v>780</v>
      </c>
      <c r="E1714" s="168" t="s">
        <v>4698</v>
      </c>
      <c r="F1714" s="168" t="s">
        <v>777</v>
      </c>
      <c r="G1714" s="168" t="s">
        <v>114</v>
      </c>
      <c r="H1714" s="168" t="s">
        <v>113</v>
      </c>
      <c r="I1714" s="168" t="s">
        <v>34</v>
      </c>
      <c r="J1714" s="168"/>
      <c r="K1714" s="168">
        <v>2</v>
      </c>
      <c r="O1714" s="188"/>
      <c r="Q1714" s="168" t="s">
        <v>778</v>
      </c>
      <c r="S1714" s="168" t="s">
        <v>778</v>
      </c>
      <c r="T1714" s="168" t="s">
        <v>696</v>
      </c>
      <c r="U1714" s="168" t="s">
        <v>696</v>
      </c>
      <c r="V1714" s="168">
        <v>2020</v>
      </c>
      <c r="W1714" s="168">
        <v>9.3000000000000007</v>
      </c>
      <c r="Z1714" s="186" t="s">
        <v>2533</v>
      </c>
      <c r="AA1714" s="168" t="s">
        <v>4398</v>
      </c>
    </row>
    <row r="1715" spans="1:30" hidden="1" x14ac:dyDescent="0.2">
      <c r="A1715" s="168" t="s">
        <v>1026</v>
      </c>
      <c r="B1715" s="168" t="s">
        <v>1019</v>
      </c>
      <c r="C1715" s="168" t="s">
        <v>1020</v>
      </c>
      <c r="D1715" s="168" t="s">
        <v>1020</v>
      </c>
      <c r="E1715" s="168" t="s">
        <v>4692</v>
      </c>
      <c r="F1715" s="168" t="s">
        <v>1021</v>
      </c>
      <c r="G1715" s="168" t="s">
        <v>120</v>
      </c>
      <c r="H1715" s="168" t="s">
        <v>119</v>
      </c>
      <c r="I1715" s="168" t="s">
        <v>31</v>
      </c>
      <c r="J1715" s="162"/>
      <c r="K1715" s="168">
        <v>1</v>
      </c>
      <c r="L1715" s="168">
        <v>1</v>
      </c>
      <c r="O1715" s="188"/>
      <c r="P1715" s="168" t="s">
        <v>1019</v>
      </c>
      <c r="Q1715" s="168" t="s">
        <v>1022</v>
      </c>
      <c r="S1715" s="168" t="s">
        <v>1022</v>
      </c>
      <c r="T1715" s="168" t="s">
        <v>26</v>
      </c>
      <c r="U1715" s="168" t="s">
        <v>26</v>
      </c>
      <c r="V1715" s="168">
        <v>2020</v>
      </c>
      <c r="W1715" s="168">
        <v>9.36</v>
      </c>
      <c r="Z1715" s="186" t="s">
        <v>2534</v>
      </c>
      <c r="AA1715" s="168" t="s">
        <v>4398</v>
      </c>
    </row>
    <row r="1716" spans="1:30" hidden="1" x14ac:dyDescent="0.2">
      <c r="A1716" s="168" t="s">
        <v>1025</v>
      </c>
      <c r="B1716" s="168" t="s">
        <v>1023</v>
      </c>
      <c r="C1716" s="168" t="s">
        <v>1024</v>
      </c>
      <c r="D1716" s="168" t="s">
        <v>1024</v>
      </c>
      <c r="E1716" s="168" t="s">
        <v>4692</v>
      </c>
      <c r="F1716" s="168" t="s">
        <v>1021</v>
      </c>
      <c r="G1716" s="168" t="s">
        <v>120</v>
      </c>
      <c r="H1716" s="168" t="s">
        <v>119</v>
      </c>
      <c r="I1716" s="168" t="s">
        <v>31</v>
      </c>
      <c r="J1716" s="162"/>
      <c r="K1716" s="168">
        <v>1</v>
      </c>
      <c r="L1716" s="168">
        <v>1</v>
      </c>
      <c r="O1716" s="188"/>
      <c r="P1716" s="168" t="s">
        <v>1023</v>
      </c>
      <c r="Q1716" s="168" t="s">
        <v>1022</v>
      </c>
      <c r="S1716" s="168" t="s">
        <v>1022</v>
      </c>
      <c r="T1716" s="168" t="s">
        <v>26</v>
      </c>
      <c r="U1716" s="168" t="s">
        <v>26</v>
      </c>
      <c r="V1716" s="168">
        <v>2020</v>
      </c>
      <c r="W1716" s="168">
        <v>9.36</v>
      </c>
      <c r="Z1716" s="186" t="s">
        <v>2534</v>
      </c>
      <c r="AA1716" s="168" t="s">
        <v>4398</v>
      </c>
    </row>
    <row r="1717" spans="1:30" hidden="1" x14ac:dyDescent="0.2">
      <c r="A1717" s="168" t="s">
        <v>2319</v>
      </c>
      <c r="B1717" s="168" t="s">
        <v>2319</v>
      </c>
      <c r="C1717" s="168" t="s">
        <v>2320</v>
      </c>
      <c r="D1717" s="168" t="s">
        <v>2320</v>
      </c>
      <c r="E1717" s="168" t="s">
        <v>4693</v>
      </c>
      <c r="F1717" s="168" t="s">
        <v>4390</v>
      </c>
      <c r="G1717" s="168" t="s">
        <v>136</v>
      </c>
      <c r="H1717" s="168" t="s">
        <v>135</v>
      </c>
      <c r="I1717" s="168" t="s">
        <v>56</v>
      </c>
      <c r="J1717" s="168"/>
      <c r="K1717" s="168">
        <v>4</v>
      </c>
      <c r="O1717" s="188"/>
      <c r="Q1717" s="168" t="s">
        <v>2322</v>
      </c>
      <c r="S1717" s="168" t="s">
        <v>2322</v>
      </c>
      <c r="T1717" s="168" t="s">
        <v>50</v>
      </c>
      <c r="U1717" s="168" t="s">
        <v>51</v>
      </c>
      <c r="V1717" s="168">
        <v>2020</v>
      </c>
      <c r="W1717" s="168">
        <v>9.4</v>
      </c>
      <c r="Z1717" s="186" t="s">
        <v>2537</v>
      </c>
      <c r="AA1717" s="168" t="s">
        <v>52</v>
      </c>
    </row>
    <row r="1718" spans="1:30" hidden="1" x14ac:dyDescent="0.2">
      <c r="A1718" s="168" t="s">
        <v>2319</v>
      </c>
      <c r="B1718" s="168" t="s">
        <v>2319</v>
      </c>
      <c r="C1718" s="168" t="s">
        <v>2320</v>
      </c>
      <c r="D1718" s="168" t="s">
        <v>2320</v>
      </c>
      <c r="E1718" s="168" t="s">
        <v>4693</v>
      </c>
      <c r="F1718" s="168" t="s">
        <v>4390</v>
      </c>
      <c r="G1718" s="168" t="s">
        <v>139</v>
      </c>
      <c r="H1718" s="168" t="s">
        <v>138</v>
      </c>
      <c r="I1718" s="168" t="s">
        <v>38</v>
      </c>
      <c r="J1718" s="168"/>
      <c r="K1718" s="168">
        <v>7</v>
      </c>
      <c r="O1718" s="188"/>
      <c r="Q1718" s="168" t="s">
        <v>2322</v>
      </c>
      <c r="S1718" s="168" t="s">
        <v>2322</v>
      </c>
      <c r="T1718" s="168" t="s">
        <v>50</v>
      </c>
      <c r="U1718" s="168" t="s">
        <v>51</v>
      </c>
      <c r="V1718" s="168">
        <v>2020</v>
      </c>
      <c r="W1718" s="168">
        <v>9.4</v>
      </c>
      <c r="Z1718" s="186" t="s">
        <v>2537</v>
      </c>
      <c r="AA1718" s="168" t="s">
        <v>90</v>
      </c>
    </row>
    <row r="1719" spans="1:30" hidden="1" x14ac:dyDescent="0.2">
      <c r="A1719" s="168" t="s">
        <v>2319</v>
      </c>
      <c r="B1719" s="168" t="s">
        <v>2319</v>
      </c>
      <c r="C1719" s="168" t="s">
        <v>2320</v>
      </c>
      <c r="D1719" s="168" t="s">
        <v>2320</v>
      </c>
      <c r="E1719" s="168" t="s">
        <v>4693</v>
      </c>
      <c r="F1719" s="168" t="s">
        <v>4390</v>
      </c>
      <c r="G1719" s="168" t="s">
        <v>146</v>
      </c>
      <c r="H1719" s="168" t="s">
        <v>145</v>
      </c>
      <c r="I1719" s="168" t="s">
        <v>41</v>
      </c>
      <c r="J1719" s="168"/>
      <c r="K1719" s="168">
        <v>8</v>
      </c>
      <c r="O1719" s="188"/>
      <c r="Q1719" s="168" t="s">
        <v>2322</v>
      </c>
      <c r="S1719" s="168" t="s">
        <v>2322</v>
      </c>
      <c r="T1719" s="168" t="s">
        <v>50</v>
      </c>
      <c r="U1719" s="168" t="s">
        <v>51</v>
      </c>
      <c r="V1719" s="168">
        <v>2020</v>
      </c>
      <c r="W1719" s="168">
        <v>9.4</v>
      </c>
      <c r="Z1719" s="186" t="s">
        <v>2539</v>
      </c>
      <c r="AA1719" s="168" t="s">
        <v>90</v>
      </c>
    </row>
    <row r="1720" spans="1:30" hidden="1" x14ac:dyDescent="0.2">
      <c r="A1720" s="168" t="s">
        <v>2319</v>
      </c>
      <c r="B1720" s="168" t="s">
        <v>2319</v>
      </c>
      <c r="C1720" s="168" t="s">
        <v>2320</v>
      </c>
      <c r="D1720" s="168" t="s">
        <v>2320</v>
      </c>
      <c r="E1720" s="168" t="s">
        <v>4693</v>
      </c>
      <c r="F1720" s="168" t="s">
        <v>4390</v>
      </c>
      <c r="G1720" s="168" t="s">
        <v>144</v>
      </c>
      <c r="H1720" s="168" t="s">
        <v>143</v>
      </c>
      <c r="I1720" s="168" t="s">
        <v>66</v>
      </c>
      <c r="J1720" s="168"/>
      <c r="K1720" s="168">
        <v>9</v>
      </c>
      <c r="O1720" s="188"/>
      <c r="Q1720" s="168" t="s">
        <v>2322</v>
      </c>
      <c r="S1720" s="168" t="s">
        <v>2322</v>
      </c>
      <c r="T1720" s="168" t="s">
        <v>50</v>
      </c>
      <c r="U1720" s="168" t="s">
        <v>51</v>
      </c>
      <c r="V1720" s="168">
        <v>2020</v>
      </c>
      <c r="W1720" s="168">
        <v>9.4</v>
      </c>
      <c r="Z1720" s="186" t="s">
        <v>2538</v>
      </c>
      <c r="AA1720" s="168" t="s">
        <v>90</v>
      </c>
    </row>
    <row r="1721" spans="1:30" x14ac:dyDescent="0.2">
      <c r="A1721" s="168" t="s">
        <v>662</v>
      </c>
      <c r="B1721" s="168" t="s">
        <v>662</v>
      </c>
      <c r="C1721" s="168" t="s">
        <v>663</v>
      </c>
      <c r="D1721" s="168" t="s">
        <v>9665</v>
      </c>
      <c r="E1721" s="168" t="s">
        <v>4704</v>
      </c>
      <c r="F1721" s="168" t="s">
        <v>664</v>
      </c>
      <c r="I1721" s="168" t="s">
        <v>34</v>
      </c>
      <c r="J1721" s="168"/>
      <c r="K1721" s="168">
        <v>2</v>
      </c>
      <c r="O1721" s="188"/>
      <c r="T1721" s="168" t="s">
        <v>193</v>
      </c>
      <c r="U1721" s="168" t="s">
        <v>194</v>
      </c>
      <c r="V1721" s="168">
        <v>2020</v>
      </c>
      <c r="X1721" s="168" t="s">
        <v>4403</v>
      </c>
      <c r="Z1721" s="186" t="s">
        <v>2576</v>
      </c>
      <c r="AA1721" s="168" t="s">
        <v>516</v>
      </c>
      <c r="AB1721" s="165" t="s">
        <v>7040</v>
      </c>
      <c r="AC1721" s="165" t="s">
        <v>8324</v>
      </c>
    </row>
    <row r="1722" spans="1:30" x14ac:dyDescent="0.2">
      <c r="A1722" s="165" t="s">
        <v>662</v>
      </c>
      <c r="B1722" s="165" t="s">
        <v>6956</v>
      </c>
      <c r="C1722" s="173" t="s">
        <v>7041</v>
      </c>
      <c r="D1722" s="173" t="s">
        <v>9666</v>
      </c>
      <c r="E1722" s="168" t="s">
        <v>4704</v>
      </c>
      <c r="F1722" s="168" t="s">
        <v>664</v>
      </c>
      <c r="G1722" s="165" t="s">
        <v>667</v>
      </c>
      <c r="H1722" s="165" t="s">
        <v>3245</v>
      </c>
      <c r="I1722" s="165" t="s">
        <v>34</v>
      </c>
      <c r="J1722" s="165"/>
      <c r="K1722" s="165">
        <v>2</v>
      </c>
      <c r="L1722" s="165">
        <v>1</v>
      </c>
      <c r="P1722" s="165" t="s">
        <v>6956</v>
      </c>
      <c r="Q1722" s="165"/>
      <c r="R1722" s="165" t="s">
        <v>9810</v>
      </c>
      <c r="S1722" s="165" t="s">
        <v>9810</v>
      </c>
      <c r="T1722" s="168" t="s">
        <v>193</v>
      </c>
      <c r="U1722" s="168" t="s">
        <v>194</v>
      </c>
      <c r="V1722" s="168">
        <v>2022</v>
      </c>
      <c r="W1722" s="168">
        <v>50</v>
      </c>
      <c r="X1722" s="168" t="s">
        <v>4402</v>
      </c>
      <c r="Z1722" s="186" t="s">
        <v>2592</v>
      </c>
      <c r="AA1722" s="168" t="s">
        <v>516</v>
      </c>
      <c r="AD1722" s="181"/>
    </row>
    <row r="1723" spans="1:30" x14ac:dyDescent="0.2">
      <c r="A1723" s="166" t="s">
        <v>5129</v>
      </c>
      <c r="B1723" s="165" t="s">
        <v>6956</v>
      </c>
      <c r="C1723" s="173" t="s">
        <v>7041</v>
      </c>
      <c r="D1723" s="173" t="s">
        <v>9666</v>
      </c>
      <c r="E1723" s="168" t="s">
        <v>4704</v>
      </c>
      <c r="F1723" s="168" t="s">
        <v>664</v>
      </c>
      <c r="G1723" s="167" t="s">
        <v>5107</v>
      </c>
      <c r="H1723" s="166" t="s">
        <v>5117</v>
      </c>
      <c r="I1723" s="165" t="s">
        <v>5100</v>
      </c>
      <c r="J1723" s="165"/>
      <c r="K1723" s="165">
        <v>-1</v>
      </c>
      <c r="L1723" s="165">
        <v>1</v>
      </c>
      <c r="P1723" s="165" t="s">
        <v>6956</v>
      </c>
      <c r="T1723" s="168" t="s">
        <v>193</v>
      </c>
      <c r="U1723" s="168" t="s">
        <v>194</v>
      </c>
      <c r="V1723" s="168">
        <v>2022</v>
      </c>
      <c r="X1723" s="168" t="s">
        <v>4403</v>
      </c>
      <c r="Z1723" s="188" t="s">
        <v>9716</v>
      </c>
      <c r="AA1723" s="188" t="s">
        <v>9719</v>
      </c>
      <c r="AD1723" s="191">
        <v>88888</v>
      </c>
    </row>
    <row r="1724" spans="1:30" x14ac:dyDescent="0.2">
      <c r="A1724" s="165" t="s">
        <v>6466</v>
      </c>
      <c r="B1724" s="165" t="s">
        <v>7039</v>
      </c>
      <c r="C1724" s="174" t="s">
        <v>7042</v>
      </c>
      <c r="D1724" s="174" t="s">
        <v>9667</v>
      </c>
      <c r="E1724" s="168" t="s">
        <v>4704</v>
      </c>
      <c r="F1724" s="168" t="s">
        <v>664</v>
      </c>
      <c r="G1724" s="165" t="s">
        <v>6445</v>
      </c>
      <c r="H1724" s="165" t="s">
        <v>6446</v>
      </c>
      <c r="I1724" s="165" t="s">
        <v>34</v>
      </c>
      <c r="J1724" s="165"/>
      <c r="K1724" s="165">
        <v>2</v>
      </c>
      <c r="L1724" s="165">
        <v>1</v>
      </c>
      <c r="P1724" s="165" t="s">
        <v>7039</v>
      </c>
      <c r="Q1724" s="165"/>
      <c r="R1724" s="165" t="s">
        <v>9811</v>
      </c>
      <c r="S1724" s="165" t="s">
        <v>9811</v>
      </c>
      <c r="T1724" s="168" t="s">
        <v>193</v>
      </c>
      <c r="U1724" s="168" t="s">
        <v>194</v>
      </c>
      <c r="V1724" s="168">
        <v>2022</v>
      </c>
      <c r="W1724" s="168">
        <v>50</v>
      </c>
      <c r="X1724" s="168" t="s">
        <v>4402</v>
      </c>
      <c r="Z1724" s="188" t="s">
        <v>9692</v>
      </c>
      <c r="AA1724" s="168" t="s">
        <v>516</v>
      </c>
      <c r="AD1724" s="181"/>
    </row>
    <row r="1725" spans="1:30" x14ac:dyDescent="0.2">
      <c r="A1725" s="166" t="s">
        <v>5212</v>
      </c>
      <c r="B1725" s="165" t="s">
        <v>7039</v>
      </c>
      <c r="C1725" s="174" t="s">
        <v>7042</v>
      </c>
      <c r="D1725" s="174" t="s">
        <v>9667</v>
      </c>
      <c r="E1725" s="168" t="s">
        <v>4704</v>
      </c>
      <c r="F1725" s="168" t="s">
        <v>664</v>
      </c>
      <c r="G1725" s="165" t="s">
        <v>5118</v>
      </c>
      <c r="H1725" s="166" t="s">
        <v>5117</v>
      </c>
      <c r="I1725" s="165" t="s">
        <v>5123</v>
      </c>
      <c r="J1725" s="165"/>
      <c r="K1725" s="165">
        <v>-1</v>
      </c>
      <c r="L1725" s="165">
        <v>1</v>
      </c>
      <c r="P1725" s="165" t="s">
        <v>7039</v>
      </c>
      <c r="T1725" s="168" t="s">
        <v>193</v>
      </c>
      <c r="U1725" s="168" t="s">
        <v>194</v>
      </c>
      <c r="V1725" s="168">
        <v>2022</v>
      </c>
      <c r="X1725" s="168" t="s">
        <v>4403</v>
      </c>
      <c r="Z1725" s="188" t="s">
        <v>9718</v>
      </c>
      <c r="AA1725" s="188" t="s">
        <v>9719</v>
      </c>
      <c r="AD1725" s="208"/>
    </row>
    <row r="1726" spans="1:30" x14ac:dyDescent="0.2">
      <c r="A1726" s="168" t="s">
        <v>2092</v>
      </c>
      <c r="B1726" s="168" t="s">
        <v>2092</v>
      </c>
      <c r="C1726" s="168" t="s">
        <v>2093</v>
      </c>
      <c r="D1726" s="168" t="s">
        <v>2093</v>
      </c>
      <c r="E1726" s="168" t="s">
        <v>4704</v>
      </c>
      <c r="F1726" s="188" t="s">
        <v>4375</v>
      </c>
      <c r="G1726" s="168" t="s">
        <v>671</v>
      </c>
      <c r="H1726" s="168" t="s">
        <v>670</v>
      </c>
      <c r="I1726" s="168" t="s">
        <v>56</v>
      </c>
      <c r="J1726" s="168"/>
      <c r="K1726" s="168">
        <v>4</v>
      </c>
      <c r="O1726" s="188"/>
      <c r="R1726" s="168" t="s">
        <v>9732</v>
      </c>
      <c r="S1726" s="168" t="s">
        <v>9732</v>
      </c>
      <c r="T1726" s="168" t="s">
        <v>193</v>
      </c>
      <c r="U1726" s="168" t="s">
        <v>194</v>
      </c>
      <c r="V1726" s="168">
        <v>2020</v>
      </c>
      <c r="W1726" s="168">
        <v>1</v>
      </c>
      <c r="X1726" s="168" t="s">
        <v>4402</v>
      </c>
      <c r="Z1726" s="186" t="s">
        <v>2577</v>
      </c>
      <c r="AA1726" s="168" t="s">
        <v>93</v>
      </c>
    </row>
    <row r="1727" spans="1:30" x14ac:dyDescent="0.2">
      <c r="A1727" s="168" t="s">
        <v>2092</v>
      </c>
      <c r="B1727" s="168" t="s">
        <v>2092</v>
      </c>
      <c r="C1727" s="168" t="s">
        <v>2093</v>
      </c>
      <c r="D1727" s="168" t="s">
        <v>2093</v>
      </c>
      <c r="E1727" s="168" t="s">
        <v>4704</v>
      </c>
      <c r="F1727" s="188" t="s">
        <v>4375</v>
      </c>
      <c r="G1727" s="168" t="s">
        <v>673</v>
      </c>
      <c r="H1727" s="168" t="s">
        <v>672</v>
      </c>
      <c r="I1727" s="168" t="s">
        <v>22</v>
      </c>
      <c r="J1727" s="168"/>
      <c r="K1727" s="168">
        <v>5</v>
      </c>
      <c r="O1727" s="188"/>
      <c r="R1727" s="168" t="s">
        <v>9732</v>
      </c>
      <c r="S1727" s="168" t="s">
        <v>9732</v>
      </c>
      <c r="T1727" s="168" t="s">
        <v>193</v>
      </c>
      <c r="U1727" s="168" t="s">
        <v>194</v>
      </c>
      <c r="V1727" s="168">
        <v>2020</v>
      </c>
      <c r="W1727" s="168">
        <v>1</v>
      </c>
      <c r="X1727" s="168" t="s">
        <v>4402</v>
      </c>
      <c r="Z1727" s="186" t="s">
        <v>2578</v>
      </c>
      <c r="AA1727" s="168" t="s">
        <v>93</v>
      </c>
    </row>
    <row r="1728" spans="1:30" x14ac:dyDescent="0.2">
      <c r="A1728" s="168" t="s">
        <v>2092</v>
      </c>
      <c r="B1728" s="168" t="s">
        <v>2092</v>
      </c>
      <c r="C1728" s="168" t="s">
        <v>2093</v>
      </c>
      <c r="D1728" s="168" t="s">
        <v>2093</v>
      </c>
      <c r="E1728" s="168" t="s">
        <v>4704</v>
      </c>
      <c r="F1728" s="188" t="s">
        <v>4375</v>
      </c>
      <c r="G1728" s="168" t="s">
        <v>675</v>
      </c>
      <c r="H1728" s="168" t="s">
        <v>674</v>
      </c>
      <c r="I1728" s="168" t="s">
        <v>28</v>
      </c>
      <c r="J1728" s="168"/>
      <c r="K1728" s="168">
        <v>6</v>
      </c>
      <c r="O1728" s="188"/>
      <c r="R1728" s="168" t="s">
        <v>9732</v>
      </c>
      <c r="S1728" s="168" t="s">
        <v>9732</v>
      </c>
      <c r="T1728" s="168" t="s">
        <v>193</v>
      </c>
      <c r="U1728" s="168" t="s">
        <v>194</v>
      </c>
      <c r="V1728" s="168">
        <v>2020</v>
      </c>
      <c r="W1728" s="168">
        <v>1</v>
      </c>
      <c r="X1728" s="168" t="s">
        <v>4402</v>
      </c>
      <c r="Z1728" s="186" t="s">
        <v>2579</v>
      </c>
      <c r="AA1728" s="168" t="s">
        <v>93</v>
      </c>
    </row>
    <row r="1729" spans="1:27" hidden="1" x14ac:dyDescent="0.2">
      <c r="A1729" s="168" t="s">
        <v>906</v>
      </c>
      <c r="B1729" s="168" t="s">
        <v>906</v>
      </c>
      <c r="C1729" s="168" t="s">
        <v>907</v>
      </c>
      <c r="D1729" s="168" t="s">
        <v>907</v>
      </c>
      <c r="E1729" s="168" t="s">
        <v>4707</v>
      </c>
      <c r="F1729" s="168" t="s">
        <v>908</v>
      </c>
      <c r="G1729" s="168" t="s">
        <v>475</v>
      </c>
      <c r="H1729" s="168" t="s">
        <v>474</v>
      </c>
      <c r="I1729" s="168" t="s">
        <v>28</v>
      </c>
      <c r="J1729" s="168"/>
      <c r="K1729" s="168">
        <v>6</v>
      </c>
      <c r="O1729" s="188"/>
      <c r="Q1729" s="168" t="s">
        <v>909</v>
      </c>
      <c r="S1729" s="168" t="s">
        <v>909</v>
      </c>
      <c r="T1729" s="168" t="s">
        <v>459</v>
      </c>
      <c r="U1729" s="168" t="s">
        <v>460</v>
      </c>
      <c r="V1729" s="168">
        <v>2020</v>
      </c>
      <c r="W1729" s="168">
        <v>10</v>
      </c>
      <c r="Z1729" s="186" t="s">
        <v>2565</v>
      </c>
      <c r="AA1729" s="168" t="s">
        <v>123</v>
      </c>
    </row>
    <row r="1730" spans="1:27" hidden="1" x14ac:dyDescent="0.2">
      <c r="A1730" s="168" t="s">
        <v>906</v>
      </c>
      <c r="B1730" s="168" t="s">
        <v>906</v>
      </c>
      <c r="C1730" s="168" t="s">
        <v>907</v>
      </c>
      <c r="D1730" s="168" t="s">
        <v>907</v>
      </c>
      <c r="E1730" s="168" t="s">
        <v>4707</v>
      </c>
      <c r="F1730" s="168" t="s">
        <v>908</v>
      </c>
      <c r="G1730" s="168" t="s">
        <v>469</v>
      </c>
      <c r="H1730" s="168" t="s">
        <v>468</v>
      </c>
      <c r="I1730" s="168" t="s">
        <v>38</v>
      </c>
      <c r="J1730" s="168"/>
      <c r="K1730" s="168">
        <v>7</v>
      </c>
      <c r="O1730" s="188"/>
      <c r="Q1730" s="168" t="s">
        <v>909</v>
      </c>
      <c r="S1730" s="168" t="s">
        <v>909</v>
      </c>
      <c r="T1730" s="168" t="s">
        <v>459</v>
      </c>
      <c r="U1730" s="168" t="s">
        <v>460</v>
      </c>
      <c r="V1730" s="168">
        <v>2020</v>
      </c>
      <c r="W1730" s="168">
        <v>10</v>
      </c>
      <c r="Z1730" s="186" t="s">
        <v>2527</v>
      </c>
      <c r="AA1730" s="168" t="s">
        <v>90</v>
      </c>
    </row>
    <row r="1731" spans="1:27" hidden="1" x14ac:dyDescent="0.2">
      <c r="A1731" s="168" t="s">
        <v>453</v>
      </c>
      <c r="B1731" s="168" t="s">
        <v>453</v>
      </c>
      <c r="C1731" s="168" t="s">
        <v>454</v>
      </c>
      <c r="D1731" s="168" t="s">
        <v>454</v>
      </c>
      <c r="E1731" s="168" t="s">
        <v>4707</v>
      </c>
      <c r="F1731" s="168" t="s">
        <v>455</v>
      </c>
      <c r="G1731" s="168" t="s">
        <v>475</v>
      </c>
      <c r="H1731" s="168" t="s">
        <v>474</v>
      </c>
      <c r="I1731" s="168" t="s">
        <v>28</v>
      </c>
      <c r="J1731" s="168"/>
      <c r="K1731" s="168">
        <v>6</v>
      </c>
      <c r="O1731" s="188"/>
      <c r="Q1731" s="168" t="s">
        <v>458</v>
      </c>
      <c r="S1731" s="168" t="s">
        <v>458</v>
      </c>
      <c r="T1731" s="168" t="s">
        <v>459</v>
      </c>
      <c r="U1731" s="168" t="s">
        <v>460</v>
      </c>
      <c r="V1731" s="168">
        <v>2020</v>
      </c>
      <c r="W1731" s="168">
        <v>10</v>
      </c>
      <c r="Z1731" s="186" t="s">
        <v>2565</v>
      </c>
      <c r="AA1731" s="168" t="s">
        <v>123</v>
      </c>
    </row>
    <row r="1732" spans="1:27" hidden="1" x14ac:dyDescent="0.2">
      <c r="A1732" s="168" t="s">
        <v>453</v>
      </c>
      <c r="B1732" s="168" t="s">
        <v>453</v>
      </c>
      <c r="C1732" s="168" t="s">
        <v>454</v>
      </c>
      <c r="D1732" s="168" t="s">
        <v>454</v>
      </c>
      <c r="E1732" s="168" t="s">
        <v>4707</v>
      </c>
      <c r="F1732" s="168" t="s">
        <v>455</v>
      </c>
      <c r="G1732" s="168" t="s">
        <v>469</v>
      </c>
      <c r="H1732" s="168" t="s">
        <v>468</v>
      </c>
      <c r="I1732" s="168" t="s">
        <v>38</v>
      </c>
      <c r="J1732" s="168"/>
      <c r="K1732" s="168">
        <v>7</v>
      </c>
      <c r="O1732" s="188"/>
      <c r="Q1732" s="168" t="s">
        <v>458</v>
      </c>
      <c r="S1732" s="168" t="s">
        <v>458</v>
      </c>
      <c r="T1732" s="168" t="s">
        <v>459</v>
      </c>
      <c r="U1732" s="168" t="s">
        <v>460</v>
      </c>
      <c r="V1732" s="168">
        <v>2020</v>
      </c>
      <c r="W1732" s="168">
        <v>10</v>
      </c>
      <c r="Z1732" s="186" t="s">
        <v>2527</v>
      </c>
      <c r="AA1732" s="168" t="s">
        <v>90</v>
      </c>
    </row>
    <row r="1733" spans="1:27" hidden="1" x14ac:dyDescent="0.2">
      <c r="A1733" s="168" t="s">
        <v>1746</v>
      </c>
      <c r="B1733" s="168" t="s">
        <v>1746</v>
      </c>
      <c r="C1733" s="168" t="s">
        <v>1747</v>
      </c>
      <c r="D1733" s="168" t="s">
        <v>1747</v>
      </c>
      <c r="E1733" s="168" t="s">
        <v>4707</v>
      </c>
      <c r="F1733" s="168" t="s">
        <v>1744</v>
      </c>
      <c r="G1733" s="168" t="s">
        <v>473</v>
      </c>
      <c r="H1733" s="168" t="s">
        <v>472</v>
      </c>
      <c r="I1733" s="168" t="s">
        <v>41</v>
      </c>
      <c r="J1733" s="168"/>
      <c r="K1733" s="168">
        <v>8</v>
      </c>
      <c r="O1733" s="188"/>
      <c r="Q1733" s="168" t="s">
        <v>1748</v>
      </c>
      <c r="S1733" s="168" t="s">
        <v>1748</v>
      </c>
      <c r="T1733" s="168" t="s">
        <v>459</v>
      </c>
      <c r="U1733" s="168" t="s">
        <v>460</v>
      </c>
      <c r="V1733" s="168">
        <v>2020</v>
      </c>
      <c r="W1733" s="168">
        <v>10</v>
      </c>
      <c r="Z1733" s="186" t="s">
        <v>2564</v>
      </c>
      <c r="AA1733" s="168" t="s">
        <v>90</v>
      </c>
    </row>
    <row r="1734" spans="1:27" hidden="1" x14ac:dyDescent="0.2">
      <c r="A1734" s="168" t="s">
        <v>1746</v>
      </c>
      <c r="B1734" s="168" t="s">
        <v>1746</v>
      </c>
      <c r="C1734" s="168" t="s">
        <v>1747</v>
      </c>
      <c r="D1734" s="168" t="s">
        <v>1747</v>
      </c>
      <c r="E1734" s="168" t="s">
        <v>4707</v>
      </c>
      <c r="F1734" s="168" t="s">
        <v>1744</v>
      </c>
      <c r="G1734" s="168" t="s">
        <v>471</v>
      </c>
      <c r="H1734" s="168" t="s">
        <v>470</v>
      </c>
      <c r="I1734" s="168" t="s">
        <v>66</v>
      </c>
      <c r="J1734" s="168"/>
      <c r="K1734" s="168">
        <v>9</v>
      </c>
      <c r="O1734" s="188"/>
      <c r="Q1734" s="168" t="s">
        <v>1748</v>
      </c>
      <c r="S1734" s="168" t="s">
        <v>1748</v>
      </c>
      <c r="T1734" s="168" t="s">
        <v>459</v>
      </c>
      <c r="U1734" s="168" t="s">
        <v>460</v>
      </c>
      <c r="V1734" s="168">
        <v>2020</v>
      </c>
      <c r="W1734" s="168">
        <v>10</v>
      </c>
      <c r="Z1734" s="186" t="s">
        <v>2563</v>
      </c>
      <c r="AA1734" s="168" t="s">
        <v>90</v>
      </c>
    </row>
    <row r="1735" spans="1:27" hidden="1" x14ac:dyDescent="0.2">
      <c r="A1735" s="168" t="s">
        <v>914</v>
      </c>
      <c r="B1735" s="168" t="s">
        <v>914</v>
      </c>
      <c r="C1735" s="168" t="s">
        <v>915</v>
      </c>
      <c r="D1735" s="168" t="s">
        <v>915</v>
      </c>
      <c r="E1735" s="168" t="s">
        <v>4707</v>
      </c>
      <c r="F1735" s="168" t="s">
        <v>916</v>
      </c>
      <c r="G1735" s="168" t="s">
        <v>475</v>
      </c>
      <c r="H1735" s="168" t="s">
        <v>474</v>
      </c>
      <c r="I1735" s="168" t="s">
        <v>28</v>
      </c>
      <c r="J1735" s="168"/>
      <c r="K1735" s="168">
        <v>6</v>
      </c>
      <c r="O1735" s="188"/>
      <c r="Q1735" s="168" t="s">
        <v>917</v>
      </c>
      <c r="S1735" s="168" t="s">
        <v>917</v>
      </c>
      <c r="T1735" s="168" t="s">
        <v>459</v>
      </c>
      <c r="U1735" s="168" t="s">
        <v>460</v>
      </c>
      <c r="V1735" s="168">
        <v>2020</v>
      </c>
      <c r="W1735" s="168">
        <v>10</v>
      </c>
      <c r="Z1735" s="186" t="s">
        <v>2565</v>
      </c>
      <c r="AA1735" s="168" t="s">
        <v>123</v>
      </c>
    </row>
    <row r="1736" spans="1:27" hidden="1" x14ac:dyDescent="0.2">
      <c r="A1736" s="168" t="s">
        <v>914</v>
      </c>
      <c r="B1736" s="168" t="s">
        <v>914</v>
      </c>
      <c r="C1736" s="168" t="s">
        <v>915</v>
      </c>
      <c r="D1736" s="168" t="s">
        <v>915</v>
      </c>
      <c r="E1736" s="168" t="s">
        <v>4707</v>
      </c>
      <c r="F1736" s="168" t="s">
        <v>916</v>
      </c>
      <c r="G1736" s="168" t="s">
        <v>469</v>
      </c>
      <c r="H1736" s="168" t="s">
        <v>468</v>
      </c>
      <c r="I1736" s="168" t="s">
        <v>38</v>
      </c>
      <c r="J1736" s="168"/>
      <c r="K1736" s="168">
        <v>7</v>
      </c>
      <c r="O1736" s="188"/>
      <c r="Q1736" s="168" t="s">
        <v>917</v>
      </c>
      <c r="S1736" s="168" t="s">
        <v>917</v>
      </c>
      <c r="T1736" s="168" t="s">
        <v>459</v>
      </c>
      <c r="U1736" s="168" t="s">
        <v>460</v>
      </c>
      <c r="V1736" s="168">
        <v>2020</v>
      </c>
      <c r="W1736" s="168">
        <v>10</v>
      </c>
      <c r="Z1736" s="186" t="s">
        <v>2527</v>
      </c>
      <c r="AA1736" s="168" t="s">
        <v>90</v>
      </c>
    </row>
    <row r="1737" spans="1:27" hidden="1" x14ac:dyDescent="0.2">
      <c r="A1737" s="168" t="s">
        <v>1742</v>
      </c>
      <c r="B1737" s="168" t="s">
        <v>1742</v>
      </c>
      <c r="C1737" s="168" t="s">
        <v>1743</v>
      </c>
      <c r="D1737" s="168" t="s">
        <v>1743</v>
      </c>
      <c r="E1737" s="168" t="s">
        <v>4707</v>
      </c>
      <c r="F1737" s="168" t="s">
        <v>1744</v>
      </c>
      <c r="G1737" s="168" t="s">
        <v>475</v>
      </c>
      <c r="H1737" s="168" t="s">
        <v>474</v>
      </c>
      <c r="I1737" s="168" t="s">
        <v>28</v>
      </c>
      <c r="J1737" s="168"/>
      <c r="K1737" s="168">
        <v>6</v>
      </c>
      <c r="O1737" s="188"/>
      <c r="Q1737" s="168" t="s">
        <v>1745</v>
      </c>
      <c r="S1737" s="168" t="s">
        <v>1745</v>
      </c>
      <c r="T1737" s="168" t="s">
        <v>459</v>
      </c>
      <c r="U1737" s="168" t="s">
        <v>460</v>
      </c>
      <c r="V1737" s="168">
        <v>2020</v>
      </c>
      <c r="W1737" s="168">
        <v>10</v>
      </c>
      <c r="Z1737" s="186" t="s">
        <v>2565</v>
      </c>
      <c r="AA1737" s="168" t="s">
        <v>123</v>
      </c>
    </row>
    <row r="1738" spans="1:27" hidden="1" x14ac:dyDescent="0.2">
      <c r="A1738" s="168" t="s">
        <v>1742</v>
      </c>
      <c r="B1738" s="168" t="s">
        <v>1742</v>
      </c>
      <c r="C1738" s="168" t="s">
        <v>1743</v>
      </c>
      <c r="D1738" s="168" t="s">
        <v>1743</v>
      </c>
      <c r="E1738" s="168" t="s">
        <v>4707</v>
      </c>
      <c r="F1738" s="168" t="s">
        <v>1744</v>
      </c>
      <c r="G1738" s="168" t="s">
        <v>469</v>
      </c>
      <c r="H1738" s="168" t="s">
        <v>468</v>
      </c>
      <c r="I1738" s="168" t="s">
        <v>38</v>
      </c>
      <c r="J1738" s="168"/>
      <c r="K1738" s="168">
        <v>7</v>
      </c>
      <c r="O1738" s="188"/>
      <c r="Q1738" s="168" t="s">
        <v>1745</v>
      </c>
      <c r="S1738" s="168" t="s">
        <v>1745</v>
      </c>
      <c r="T1738" s="168" t="s">
        <v>459</v>
      </c>
      <c r="U1738" s="168" t="s">
        <v>460</v>
      </c>
      <c r="V1738" s="168">
        <v>2020</v>
      </c>
      <c r="W1738" s="168">
        <v>10</v>
      </c>
      <c r="Z1738" s="186" t="s">
        <v>2527</v>
      </c>
      <c r="AA1738" s="168" t="s">
        <v>90</v>
      </c>
    </row>
    <row r="1739" spans="1:27" hidden="1" x14ac:dyDescent="0.2">
      <c r="A1739" s="168" t="s">
        <v>1803</v>
      </c>
      <c r="B1739" s="168" t="s">
        <v>1803</v>
      </c>
      <c r="C1739" s="168" t="s">
        <v>1804</v>
      </c>
      <c r="D1739" s="168" t="s">
        <v>1804</v>
      </c>
      <c r="E1739" s="168" t="s">
        <v>4707</v>
      </c>
      <c r="F1739" s="168" t="s">
        <v>1805</v>
      </c>
      <c r="G1739" s="168" t="s">
        <v>475</v>
      </c>
      <c r="H1739" s="168" t="s">
        <v>474</v>
      </c>
      <c r="I1739" s="168" t="s">
        <v>28</v>
      </c>
      <c r="J1739" s="168"/>
      <c r="K1739" s="168">
        <v>6</v>
      </c>
      <c r="O1739" s="188"/>
      <c r="Q1739" s="168" t="s">
        <v>1806</v>
      </c>
      <c r="S1739" s="168" t="s">
        <v>1806</v>
      </c>
      <c r="T1739" s="168" t="s">
        <v>459</v>
      </c>
      <c r="U1739" s="168" t="s">
        <v>460</v>
      </c>
      <c r="V1739" s="168">
        <v>2020</v>
      </c>
      <c r="W1739" s="168">
        <v>10</v>
      </c>
      <c r="Z1739" s="186" t="s">
        <v>2565</v>
      </c>
      <c r="AA1739" s="168" t="s">
        <v>123</v>
      </c>
    </row>
    <row r="1740" spans="1:27" hidden="1" x14ac:dyDescent="0.2">
      <c r="A1740" s="168" t="s">
        <v>1803</v>
      </c>
      <c r="B1740" s="168" t="s">
        <v>1803</v>
      </c>
      <c r="C1740" s="168" t="s">
        <v>1804</v>
      </c>
      <c r="D1740" s="168" t="s">
        <v>1804</v>
      </c>
      <c r="E1740" s="168" t="s">
        <v>4707</v>
      </c>
      <c r="F1740" s="168" t="s">
        <v>1805</v>
      </c>
      <c r="G1740" s="168" t="s">
        <v>469</v>
      </c>
      <c r="H1740" s="168" t="s">
        <v>468</v>
      </c>
      <c r="I1740" s="168" t="s">
        <v>38</v>
      </c>
      <c r="J1740" s="168"/>
      <c r="K1740" s="168">
        <v>7</v>
      </c>
      <c r="O1740" s="188"/>
      <c r="Q1740" s="168" t="s">
        <v>1806</v>
      </c>
      <c r="S1740" s="168" t="s">
        <v>1806</v>
      </c>
      <c r="T1740" s="168" t="s">
        <v>459</v>
      </c>
      <c r="U1740" s="168" t="s">
        <v>460</v>
      </c>
      <c r="V1740" s="168">
        <v>2020</v>
      </c>
      <c r="W1740" s="168">
        <v>10</v>
      </c>
      <c r="Z1740" s="186" t="s">
        <v>2527</v>
      </c>
      <c r="AA1740" s="168" t="s">
        <v>90</v>
      </c>
    </row>
    <row r="1741" spans="1:27" hidden="1" x14ac:dyDescent="0.2">
      <c r="A1741" s="168" t="s">
        <v>1749</v>
      </c>
      <c r="B1741" s="168" t="s">
        <v>1749</v>
      </c>
      <c r="C1741" s="168" t="s">
        <v>1750</v>
      </c>
      <c r="D1741" s="168" t="s">
        <v>1750</v>
      </c>
      <c r="E1741" s="168" t="s">
        <v>4707</v>
      </c>
      <c r="F1741" s="168" t="s">
        <v>1751</v>
      </c>
      <c r="G1741" s="168" t="s">
        <v>475</v>
      </c>
      <c r="H1741" s="168" t="s">
        <v>474</v>
      </c>
      <c r="I1741" s="168" t="s">
        <v>28</v>
      </c>
      <c r="J1741" s="168"/>
      <c r="K1741" s="168">
        <v>6</v>
      </c>
      <c r="O1741" s="188"/>
      <c r="Q1741" s="168" t="s">
        <v>1752</v>
      </c>
      <c r="S1741" s="168" t="s">
        <v>1752</v>
      </c>
      <c r="T1741" s="168" t="s">
        <v>459</v>
      </c>
      <c r="U1741" s="168" t="s">
        <v>460</v>
      </c>
      <c r="V1741" s="168">
        <v>2020</v>
      </c>
      <c r="W1741" s="168">
        <v>10</v>
      </c>
      <c r="Z1741" s="186" t="s">
        <v>2565</v>
      </c>
      <c r="AA1741" s="168" t="s">
        <v>123</v>
      </c>
    </row>
    <row r="1742" spans="1:27" hidden="1" x14ac:dyDescent="0.2">
      <c r="A1742" s="168" t="s">
        <v>1749</v>
      </c>
      <c r="B1742" s="168" t="s">
        <v>1749</v>
      </c>
      <c r="C1742" s="168" t="s">
        <v>1750</v>
      </c>
      <c r="D1742" s="168" t="s">
        <v>1750</v>
      </c>
      <c r="E1742" s="168" t="s">
        <v>4707</v>
      </c>
      <c r="F1742" s="168" t="s">
        <v>1751</v>
      </c>
      <c r="G1742" s="168" t="s">
        <v>469</v>
      </c>
      <c r="H1742" s="168" t="s">
        <v>468</v>
      </c>
      <c r="I1742" s="168" t="s">
        <v>38</v>
      </c>
      <c r="J1742" s="168"/>
      <c r="K1742" s="168">
        <v>7</v>
      </c>
      <c r="O1742" s="188"/>
      <c r="Q1742" s="168" t="s">
        <v>1752</v>
      </c>
      <c r="S1742" s="168" t="s">
        <v>1752</v>
      </c>
      <c r="T1742" s="168" t="s">
        <v>459</v>
      </c>
      <c r="U1742" s="168" t="s">
        <v>460</v>
      </c>
      <c r="V1742" s="168">
        <v>2020</v>
      </c>
      <c r="W1742" s="168">
        <v>10</v>
      </c>
      <c r="Z1742" s="186" t="s">
        <v>2527</v>
      </c>
      <c r="AA1742" s="168" t="s">
        <v>90</v>
      </c>
    </row>
    <row r="1743" spans="1:27" hidden="1" x14ac:dyDescent="0.2">
      <c r="A1743" s="168" t="s">
        <v>2279</v>
      </c>
      <c r="B1743" s="168" t="s">
        <v>2279</v>
      </c>
      <c r="C1743" s="168" t="s">
        <v>2280</v>
      </c>
      <c r="D1743" s="168" t="s">
        <v>2280</v>
      </c>
      <c r="E1743" s="168" t="s">
        <v>4707</v>
      </c>
      <c r="F1743" s="168" t="s">
        <v>2281</v>
      </c>
      <c r="G1743" s="168" t="s">
        <v>469</v>
      </c>
      <c r="H1743" s="168" t="s">
        <v>468</v>
      </c>
      <c r="I1743" s="168" t="s">
        <v>38</v>
      </c>
      <c r="J1743" s="168"/>
      <c r="K1743" s="168">
        <v>7</v>
      </c>
      <c r="O1743" s="188"/>
      <c r="Q1743" s="168" t="s">
        <v>2282</v>
      </c>
      <c r="S1743" s="168" t="s">
        <v>2282</v>
      </c>
      <c r="T1743" s="168" t="s">
        <v>459</v>
      </c>
      <c r="U1743" s="168" t="s">
        <v>460</v>
      </c>
      <c r="V1743" s="168">
        <v>2020</v>
      </c>
      <c r="W1743" s="168">
        <v>10</v>
      </c>
      <c r="Z1743" s="186" t="s">
        <v>2527</v>
      </c>
      <c r="AA1743" s="168" t="s">
        <v>90</v>
      </c>
    </row>
    <row r="1744" spans="1:27" hidden="1" x14ac:dyDescent="0.2">
      <c r="A1744" s="168" t="s">
        <v>1406</v>
      </c>
      <c r="B1744" s="168" t="s">
        <v>1406</v>
      </c>
      <c r="C1744" s="168" t="s">
        <v>1407</v>
      </c>
      <c r="D1744" s="168" t="s">
        <v>1407</v>
      </c>
      <c r="E1744" s="168" t="s">
        <v>4707</v>
      </c>
      <c r="F1744" s="168" t="s">
        <v>1408</v>
      </c>
      <c r="G1744" s="168" t="s">
        <v>475</v>
      </c>
      <c r="H1744" s="168" t="s">
        <v>474</v>
      </c>
      <c r="I1744" s="168" t="s">
        <v>28</v>
      </c>
      <c r="J1744" s="168"/>
      <c r="K1744" s="168">
        <v>6</v>
      </c>
      <c r="O1744" s="188"/>
      <c r="Q1744" s="168" t="s">
        <v>1409</v>
      </c>
      <c r="S1744" s="168" t="s">
        <v>1409</v>
      </c>
      <c r="T1744" s="168" t="s">
        <v>459</v>
      </c>
      <c r="U1744" s="168" t="s">
        <v>460</v>
      </c>
      <c r="V1744" s="168">
        <v>2020</v>
      </c>
      <c r="W1744" s="168">
        <v>10</v>
      </c>
      <c r="Z1744" s="186" t="s">
        <v>2565</v>
      </c>
      <c r="AA1744" s="168" t="s">
        <v>123</v>
      </c>
    </row>
    <row r="1745" spans="1:27" hidden="1" x14ac:dyDescent="0.2">
      <c r="A1745" s="168" t="s">
        <v>1406</v>
      </c>
      <c r="B1745" s="168" t="s">
        <v>1406</v>
      </c>
      <c r="C1745" s="168" t="s">
        <v>1407</v>
      </c>
      <c r="D1745" s="168" t="s">
        <v>1407</v>
      </c>
      <c r="E1745" s="168" t="s">
        <v>4707</v>
      </c>
      <c r="F1745" s="168" t="s">
        <v>1408</v>
      </c>
      <c r="G1745" s="168" t="s">
        <v>469</v>
      </c>
      <c r="H1745" s="168" t="s">
        <v>468</v>
      </c>
      <c r="I1745" s="168" t="s">
        <v>38</v>
      </c>
      <c r="J1745" s="168"/>
      <c r="K1745" s="168">
        <v>7</v>
      </c>
      <c r="O1745" s="188"/>
      <c r="Q1745" s="168" t="s">
        <v>1409</v>
      </c>
      <c r="S1745" s="168" t="s">
        <v>1409</v>
      </c>
      <c r="T1745" s="168" t="s">
        <v>459</v>
      </c>
      <c r="U1745" s="168" t="s">
        <v>460</v>
      </c>
      <c r="V1745" s="168">
        <v>2020</v>
      </c>
      <c r="W1745" s="168">
        <v>10</v>
      </c>
      <c r="Z1745" s="186" t="s">
        <v>2527</v>
      </c>
      <c r="AA1745" s="168" t="s">
        <v>90</v>
      </c>
    </row>
    <row r="1746" spans="1:27" hidden="1" x14ac:dyDescent="0.2">
      <c r="A1746" s="168" t="s">
        <v>645</v>
      </c>
      <c r="B1746" s="168" t="s">
        <v>645</v>
      </c>
      <c r="C1746" s="168" t="s">
        <v>649</v>
      </c>
      <c r="D1746" s="168" t="s">
        <v>9687</v>
      </c>
      <c r="E1746" s="168" t="s">
        <v>4697</v>
      </c>
      <c r="F1746" s="168" t="s">
        <v>647</v>
      </c>
      <c r="G1746" s="168" t="s">
        <v>70</v>
      </c>
      <c r="H1746" s="168" t="s">
        <v>69</v>
      </c>
      <c r="I1746" s="168" t="s">
        <v>41</v>
      </c>
      <c r="J1746" s="168"/>
      <c r="K1746" s="168">
        <v>8</v>
      </c>
      <c r="M1746" s="168">
        <v>1</v>
      </c>
      <c r="N1746" s="168" t="s">
        <v>7127</v>
      </c>
      <c r="O1746" s="188"/>
      <c r="Q1746" s="168" t="s">
        <v>648</v>
      </c>
      <c r="S1746" s="168" t="s">
        <v>648</v>
      </c>
      <c r="T1746" s="168" t="s">
        <v>50</v>
      </c>
      <c r="U1746" s="168" t="s">
        <v>51</v>
      </c>
      <c r="V1746" s="168">
        <v>2020</v>
      </c>
      <c r="W1746" s="168">
        <v>10</v>
      </c>
      <c r="Y1746" s="168">
        <v>1</v>
      </c>
      <c r="Z1746" s="186" t="s">
        <v>2522</v>
      </c>
      <c r="AA1746" s="168" t="s">
        <v>52</v>
      </c>
    </row>
    <row r="1747" spans="1:27" hidden="1" x14ac:dyDescent="0.2">
      <c r="A1747" s="168" t="s">
        <v>645</v>
      </c>
      <c r="B1747" s="168" t="s">
        <v>645</v>
      </c>
      <c r="C1747" s="168" t="s">
        <v>649</v>
      </c>
      <c r="D1747" s="168" t="s">
        <v>9687</v>
      </c>
      <c r="E1747" s="168" t="s">
        <v>4697</v>
      </c>
      <c r="F1747" s="168" t="s">
        <v>647</v>
      </c>
      <c r="G1747" s="168" t="s">
        <v>68</v>
      </c>
      <c r="H1747" s="168" t="s">
        <v>67</v>
      </c>
      <c r="I1747" s="168" t="s">
        <v>66</v>
      </c>
      <c r="J1747" s="168"/>
      <c r="K1747" s="168">
        <v>9</v>
      </c>
      <c r="M1747" s="168">
        <v>1</v>
      </c>
      <c r="N1747" s="168" t="s">
        <v>7127</v>
      </c>
      <c r="O1747" s="188"/>
      <c r="Q1747" s="168" t="s">
        <v>648</v>
      </c>
      <c r="S1747" s="168" t="s">
        <v>648</v>
      </c>
      <c r="T1747" s="168" t="s">
        <v>50</v>
      </c>
      <c r="U1747" s="168" t="s">
        <v>51</v>
      </c>
      <c r="V1747" s="168">
        <v>2020</v>
      </c>
      <c r="W1747" s="168">
        <v>10</v>
      </c>
      <c r="Y1747" s="168">
        <v>1</v>
      </c>
      <c r="Z1747" s="186" t="s">
        <v>2521</v>
      </c>
      <c r="AA1747" s="168" t="s">
        <v>52</v>
      </c>
    </row>
    <row r="1748" spans="1:27" hidden="1" x14ac:dyDescent="0.2">
      <c r="A1748" s="168" t="s">
        <v>645</v>
      </c>
      <c r="B1748" s="168" t="s">
        <v>645</v>
      </c>
      <c r="C1748" s="168" t="s">
        <v>649</v>
      </c>
      <c r="D1748" s="168" t="s">
        <v>9687</v>
      </c>
      <c r="E1748" s="168" t="s">
        <v>4697</v>
      </c>
      <c r="F1748" s="168" t="s">
        <v>647</v>
      </c>
      <c r="G1748" s="168" t="s">
        <v>65</v>
      </c>
      <c r="H1748" s="168" t="s">
        <v>64</v>
      </c>
      <c r="I1748" s="168" t="s">
        <v>63</v>
      </c>
      <c r="J1748" s="168"/>
      <c r="K1748" s="168">
        <v>10</v>
      </c>
      <c r="M1748" s="168">
        <v>1</v>
      </c>
      <c r="N1748" s="168" t="s">
        <v>7127</v>
      </c>
      <c r="O1748" s="188"/>
      <c r="Q1748" s="168" t="s">
        <v>648</v>
      </c>
      <c r="S1748" s="168" t="s">
        <v>648</v>
      </c>
      <c r="T1748" s="168" t="s">
        <v>50</v>
      </c>
      <c r="U1748" s="168" t="s">
        <v>51</v>
      </c>
      <c r="V1748" s="168">
        <v>2020</v>
      </c>
      <c r="W1748" s="168">
        <v>10</v>
      </c>
      <c r="Y1748" s="168">
        <v>1</v>
      </c>
      <c r="Z1748" s="186" t="s">
        <v>2520</v>
      </c>
      <c r="AA1748" s="168" t="s">
        <v>52</v>
      </c>
    </row>
    <row r="1749" spans="1:27" x14ac:dyDescent="0.2">
      <c r="A1749" s="168" t="s">
        <v>2092</v>
      </c>
      <c r="B1749" s="168" t="s">
        <v>2092</v>
      </c>
      <c r="C1749" s="168" t="s">
        <v>2093</v>
      </c>
      <c r="D1749" s="168" t="s">
        <v>2093</v>
      </c>
      <c r="E1749" s="168" t="s">
        <v>4704</v>
      </c>
      <c r="F1749" s="188" t="s">
        <v>4375</v>
      </c>
      <c r="G1749" s="168" t="s">
        <v>677</v>
      </c>
      <c r="H1749" s="168" t="s">
        <v>676</v>
      </c>
      <c r="I1749" s="168" t="s">
        <v>38</v>
      </c>
      <c r="J1749" s="168"/>
      <c r="K1749" s="168">
        <v>7</v>
      </c>
      <c r="O1749" s="188"/>
      <c r="R1749" s="168" t="s">
        <v>9732</v>
      </c>
      <c r="S1749" s="168" t="s">
        <v>9732</v>
      </c>
      <c r="T1749" s="168" t="s">
        <v>193</v>
      </c>
      <c r="U1749" s="168" t="s">
        <v>194</v>
      </c>
      <c r="V1749" s="168">
        <v>2020</v>
      </c>
      <c r="W1749" s="168">
        <v>1</v>
      </c>
      <c r="X1749" s="168" t="s">
        <v>4402</v>
      </c>
      <c r="Z1749" s="186" t="s">
        <v>2580</v>
      </c>
      <c r="AA1749" s="168" t="s">
        <v>93</v>
      </c>
    </row>
    <row r="1750" spans="1:27" hidden="1" x14ac:dyDescent="0.2">
      <c r="A1750" s="168" t="s">
        <v>1173</v>
      </c>
      <c r="B1750" s="168" t="s">
        <v>1173</v>
      </c>
      <c r="C1750" s="168" t="s">
        <v>1174</v>
      </c>
      <c r="D1750" s="168" t="s">
        <v>1174</v>
      </c>
      <c r="E1750" s="168" t="s">
        <v>4698</v>
      </c>
      <c r="F1750" s="168" t="s">
        <v>1171</v>
      </c>
      <c r="G1750" s="168" t="s">
        <v>114</v>
      </c>
      <c r="H1750" s="168" t="s">
        <v>113</v>
      </c>
      <c r="I1750" s="168" t="s">
        <v>34</v>
      </c>
      <c r="J1750" s="168"/>
      <c r="K1750" s="168">
        <v>2</v>
      </c>
      <c r="O1750" s="188"/>
      <c r="Q1750" s="168" t="s">
        <v>1172</v>
      </c>
      <c r="S1750" s="168" t="s">
        <v>1172</v>
      </c>
      <c r="T1750" s="168" t="s">
        <v>696</v>
      </c>
      <c r="U1750" s="168" t="s">
        <v>696</v>
      </c>
      <c r="V1750" s="168">
        <v>2020</v>
      </c>
      <c r="W1750" s="168">
        <v>10.3</v>
      </c>
      <c r="Z1750" s="186" t="s">
        <v>2533</v>
      </c>
      <c r="AA1750" s="168" t="s">
        <v>4398</v>
      </c>
    </row>
    <row r="1751" spans="1:27" hidden="1" x14ac:dyDescent="0.2">
      <c r="A1751" s="168" t="s">
        <v>1573</v>
      </c>
      <c r="B1751" s="168" t="s">
        <v>1573</v>
      </c>
      <c r="C1751" s="168" t="s">
        <v>1574</v>
      </c>
      <c r="D1751" s="168" t="s">
        <v>1574</v>
      </c>
      <c r="E1751" s="168" t="s">
        <v>4693</v>
      </c>
      <c r="F1751" s="168" t="s">
        <v>1575</v>
      </c>
      <c r="G1751" s="168" t="s">
        <v>1115</v>
      </c>
      <c r="H1751" s="168" t="s">
        <v>1114</v>
      </c>
      <c r="I1751" s="168" t="s">
        <v>41</v>
      </c>
      <c r="J1751" s="168"/>
      <c r="K1751" s="168">
        <v>8</v>
      </c>
      <c r="O1751" s="188"/>
      <c r="Q1751" s="168" t="s">
        <v>1576</v>
      </c>
      <c r="S1751" s="168" t="s">
        <v>1576</v>
      </c>
      <c r="T1751" s="168" t="s">
        <v>656</v>
      </c>
      <c r="U1751" s="168" t="s">
        <v>657</v>
      </c>
      <c r="V1751" s="168">
        <v>2020</v>
      </c>
      <c r="W1751" s="168">
        <v>10.5</v>
      </c>
      <c r="X1751" s="168" t="s">
        <v>4903</v>
      </c>
      <c r="Z1751" s="186" t="s">
        <v>2590</v>
      </c>
      <c r="AA1751" s="168" t="s">
        <v>90</v>
      </c>
    </row>
    <row r="1752" spans="1:27" hidden="1" x14ac:dyDescent="0.2">
      <c r="A1752" s="168" t="s">
        <v>1573</v>
      </c>
      <c r="B1752" s="168" t="s">
        <v>1573</v>
      </c>
      <c r="C1752" s="168" t="s">
        <v>1574</v>
      </c>
      <c r="D1752" s="168" t="s">
        <v>1574</v>
      </c>
      <c r="E1752" s="168" t="s">
        <v>4693</v>
      </c>
      <c r="F1752" s="168" t="s">
        <v>1575</v>
      </c>
      <c r="G1752" s="168" t="s">
        <v>1102</v>
      </c>
      <c r="H1752" s="168" t="s">
        <v>1101</v>
      </c>
      <c r="I1752" s="168" t="s">
        <v>66</v>
      </c>
      <c r="J1752" s="168"/>
      <c r="K1752" s="168">
        <v>9</v>
      </c>
      <c r="O1752" s="188"/>
      <c r="Q1752" s="168" t="s">
        <v>1576</v>
      </c>
      <c r="S1752" s="168" t="s">
        <v>1576</v>
      </c>
      <c r="T1752" s="168" t="s">
        <v>656</v>
      </c>
      <c r="U1752" s="168" t="s">
        <v>657</v>
      </c>
      <c r="V1752" s="168">
        <v>2020</v>
      </c>
      <c r="W1752" s="168">
        <v>10.5</v>
      </c>
      <c r="X1752" s="168" t="s">
        <v>4903</v>
      </c>
      <c r="Z1752" s="186" t="s">
        <v>2515</v>
      </c>
      <c r="AA1752" s="168" t="s">
        <v>90</v>
      </c>
    </row>
    <row r="1753" spans="1:27" hidden="1" x14ac:dyDescent="0.2">
      <c r="A1753" s="168" t="s">
        <v>1730</v>
      </c>
      <c r="B1753" s="168" t="s">
        <v>1730</v>
      </c>
      <c r="C1753" s="168" t="s">
        <v>1731</v>
      </c>
      <c r="D1753" s="168" t="s">
        <v>1731</v>
      </c>
      <c r="E1753" s="168" t="s">
        <v>4692</v>
      </c>
      <c r="F1753" s="168" t="s">
        <v>1732</v>
      </c>
      <c r="G1753" s="168" t="s">
        <v>114</v>
      </c>
      <c r="H1753" s="168" t="s">
        <v>113</v>
      </c>
      <c r="I1753" s="168" t="s">
        <v>34</v>
      </c>
      <c r="J1753" s="168"/>
      <c r="K1753" s="168">
        <v>2</v>
      </c>
      <c r="O1753" s="188"/>
      <c r="Q1753" s="168" t="s">
        <v>1733</v>
      </c>
      <c r="S1753" s="168" t="s">
        <v>1733</v>
      </c>
      <c r="T1753" s="168" t="s">
        <v>26</v>
      </c>
      <c r="U1753" s="168" t="s">
        <v>26</v>
      </c>
      <c r="V1753" s="168">
        <v>2020</v>
      </c>
      <c r="W1753" s="168">
        <v>10.5</v>
      </c>
      <c r="Z1753" s="186" t="s">
        <v>2533</v>
      </c>
      <c r="AA1753" s="168" t="s">
        <v>116</v>
      </c>
    </row>
    <row r="1754" spans="1:27" hidden="1" x14ac:dyDescent="0.2">
      <c r="A1754" s="168" t="s">
        <v>1734</v>
      </c>
      <c r="B1754" s="168" t="s">
        <v>1734</v>
      </c>
      <c r="C1754" s="168" t="s">
        <v>1735</v>
      </c>
      <c r="D1754" s="168" t="s">
        <v>1735</v>
      </c>
      <c r="E1754" s="168" t="s">
        <v>4692</v>
      </c>
      <c r="F1754" s="168" t="s">
        <v>1732</v>
      </c>
      <c r="G1754" s="168" t="s">
        <v>114</v>
      </c>
      <c r="H1754" s="168" t="s">
        <v>113</v>
      </c>
      <c r="I1754" s="168" t="s">
        <v>34</v>
      </c>
      <c r="J1754" s="168"/>
      <c r="K1754" s="168">
        <v>2</v>
      </c>
      <c r="O1754" s="188"/>
      <c r="Q1754" s="168" t="s">
        <v>1733</v>
      </c>
      <c r="S1754" s="168" t="s">
        <v>1733</v>
      </c>
      <c r="T1754" s="168" t="s">
        <v>26</v>
      </c>
      <c r="U1754" s="168" t="s">
        <v>26</v>
      </c>
      <c r="V1754" s="168">
        <v>2020</v>
      </c>
      <c r="W1754" s="168">
        <v>10.5</v>
      </c>
      <c r="Z1754" s="186" t="s">
        <v>2533</v>
      </c>
      <c r="AA1754" s="168" t="s">
        <v>116</v>
      </c>
    </row>
    <row r="1755" spans="1:27" hidden="1" x14ac:dyDescent="0.2">
      <c r="A1755" s="168" t="s">
        <v>1675</v>
      </c>
      <c r="B1755" s="168" t="s">
        <v>1675</v>
      </c>
      <c r="C1755" s="168" t="s">
        <v>1676</v>
      </c>
      <c r="D1755" s="168" t="s">
        <v>1676</v>
      </c>
      <c r="E1755" s="168" t="s">
        <v>4692</v>
      </c>
      <c r="F1755" s="168" t="s">
        <v>1677</v>
      </c>
      <c r="G1755" s="168" t="s">
        <v>114</v>
      </c>
      <c r="H1755" s="168" t="s">
        <v>113</v>
      </c>
      <c r="I1755" s="168" t="s">
        <v>34</v>
      </c>
      <c r="J1755" s="168"/>
      <c r="K1755" s="168">
        <v>2</v>
      </c>
      <c r="O1755" s="188"/>
      <c r="Q1755" s="168" t="s">
        <v>1678</v>
      </c>
      <c r="S1755" s="168" t="s">
        <v>1678</v>
      </c>
      <c r="T1755" s="168" t="s">
        <v>26</v>
      </c>
      <c r="U1755" s="168" t="s">
        <v>26</v>
      </c>
      <c r="V1755" s="168">
        <v>2020</v>
      </c>
      <c r="W1755" s="168">
        <v>10.5</v>
      </c>
      <c r="Z1755" s="186" t="s">
        <v>2533</v>
      </c>
      <c r="AA1755" s="168" t="s">
        <v>4398</v>
      </c>
    </row>
    <row r="1756" spans="1:27" hidden="1" x14ac:dyDescent="0.2">
      <c r="A1756" s="168" t="s">
        <v>1679</v>
      </c>
      <c r="B1756" s="168" t="s">
        <v>1679</v>
      </c>
      <c r="C1756" s="168" t="s">
        <v>1680</v>
      </c>
      <c r="D1756" s="168" t="s">
        <v>1680</v>
      </c>
      <c r="E1756" s="168" t="s">
        <v>4692</v>
      </c>
      <c r="F1756" s="168" t="s">
        <v>1677</v>
      </c>
      <c r="G1756" s="168" t="s">
        <v>114</v>
      </c>
      <c r="H1756" s="168" t="s">
        <v>113</v>
      </c>
      <c r="I1756" s="168" t="s">
        <v>34</v>
      </c>
      <c r="J1756" s="168"/>
      <c r="K1756" s="168">
        <v>2</v>
      </c>
      <c r="O1756" s="188"/>
      <c r="Q1756" s="168" t="s">
        <v>1678</v>
      </c>
      <c r="S1756" s="168" t="s">
        <v>1678</v>
      </c>
      <c r="T1756" s="168" t="s">
        <v>26</v>
      </c>
      <c r="U1756" s="168" t="s">
        <v>26</v>
      </c>
      <c r="V1756" s="168">
        <v>2020</v>
      </c>
      <c r="W1756" s="168">
        <v>10.5</v>
      </c>
      <c r="Z1756" s="186" t="s">
        <v>2533</v>
      </c>
      <c r="AA1756" s="168" t="s">
        <v>4398</v>
      </c>
    </row>
    <row r="1757" spans="1:27" hidden="1" x14ac:dyDescent="0.2">
      <c r="A1757" s="168" t="s">
        <v>195</v>
      </c>
      <c r="B1757" s="168" t="s">
        <v>195</v>
      </c>
      <c r="C1757" s="168" t="s">
        <v>196</v>
      </c>
      <c r="D1757" s="168" t="s">
        <v>196</v>
      </c>
      <c r="E1757" s="168" t="s">
        <v>4692</v>
      </c>
      <c r="F1757" s="168" t="s">
        <v>197</v>
      </c>
      <c r="G1757" s="168" t="s">
        <v>114</v>
      </c>
      <c r="H1757" s="168" t="s">
        <v>113</v>
      </c>
      <c r="I1757" s="168" t="s">
        <v>34</v>
      </c>
      <c r="J1757" s="168"/>
      <c r="K1757" s="168">
        <v>2</v>
      </c>
      <c r="O1757" s="188"/>
      <c r="Q1757" s="168" t="s">
        <v>198</v>
      </c>
      <c r="S1757" s="168" t="s">
        <v>198</v>
      </c>
      <c r="T1757" s="168" t="s">
        <v>26</v>
      </c>
      <c r="U1757" s="168" t="s">
        <v>26</v>
      </c>
      <c r="V1757" s="168">
        <v>2020</v>
      </c>
      <c r="W1757" s="168">
        <v>10.5</v>
      </c>
      <c r="Y1757" s="168">
        <v>1</v>
      </c>
      <c r="Z1757" s="186" t="s">
        <v>2533</v>
      </c>
      <c r="AA1757" s="168" t="s">
        <v>4398</v>
      </c>
    </row>
    <row r="1758" spans="1:27" hidden="1" x14ac:dyDescent="0.2">
      <c r="A1758" s="168" t="s">
        <v>199</v>
      </c>
      <c r="B1758" s="168" t="s">
        <v>199</v>
      </c>
      <c r="C1758" s="168" t="s">
        <v>200</v>
      </c>
      <c r="D1758" s="168" t="s">
        <v>200</v>
      </c>
      <c r="E1758" s="168" t="s">
        <v>4692</v>
      </c>
      <c r="F1758" s="168" t="s">
        <v>197</v>
      </c>
      <c r="G1758" s="168" t="s">
        <v>114</v>
      </c>
      <c r="H1758" s="168" t="s">
        <v>113</v>
      </c>
      <c r="I1758" s="168" t="s">
        <v>34</v>
      </c>
      <c r="J1758" s="168"/>
      <c r="K1758" s="168">
        <v>2</v>
      </c>
      <c r="O1758" s="188"/>
      <c r="Q1758" s="168" t="s">
        <v>198</v>
      </c>
      <c r="S1758" s="168" t="s">
        <v>198</v>
      </c>
      <c r="T1758" s="168" t="s">
        <v>26</v>
      </c>
      <c r="U1758" s="168" t="s">
        <v>26</v>
      </c>
      <c r="V1758" s="168">
        <v>2020</v>
      </c>
      <c r="W1758" s="168">
        <v>10.5</v>
      </c>
      <c r="Y1758" s="168">
        <v>1</v>
      </c>
      <c r="Z1758" s="186" t="s">
        <v>2533</v>
      </c>
      <c r="AA1758" s="168" t="s">
        <v>4398</v>
      </c>
    </row>
    <row r="1759" spans="1:27" hidden="1" x14ac:dyDescent="0.2">
      <c r="A1759" s="168" t="s">
        <v>900</v>
      </c>
      <c r="B1759" s="168" t="s">
        <v>900</v>
      </c>
      <c r="C1759" s="168" t="s">
        <v>901</v>
      </c>
      <c r="D1759" s="168" t="s">
        <v>901</v>
      </c>
      <c r="E1759" s="168" t="s">
        <v>4692</v>
      </c>
      <c r="F1759" s="168" t="s">
        <v>902</v>
      </c>
      <c r="G1759" s="168" t="s">
        <v>114</v>
      </c>
      <c r="H1759" s="168" t="s">
        <v>113</v>
      </c>
      <c r="I1759" s="168" t="s">
        <v>34</v>
      </c>
      <c r="J1759" s="168"/>
      <c r="K1759" s="168">
        <v>2</v>
      </c>
      <c r="O1759" s="188"/>
      <c r="Q1759" s="168" t="s">
        <v>903</v>
      </c>
      <c r="S1759" s="168" t="s">
        <v>903</v>
      </c>
      <c r="T1759" s="168" t="s">
        <v>26</v>
      </c>
      <c r="U1759" s="168" t="s">
        <v>26</v>
      </c>
      <c r="V1759" s="168">
        <v>2020</v>
      </c>
      <c r="W1759" s="168">
        <v>10.5</v>
      </c>
      <c r="Z1759" s="186" t="s">
        <v>2533</v>
      </c>
      <c r="AA1759" s="168" t="s">
        <v>4398</v>
      </c>
    </row>
    <row r="1760" spans="1:27" hidden="1" x14ac:dyDescent="0.2">
      <c r="A1760" s="168" t="s">
        <v>904</v>
      </c>
      <c r="B1760" s="168" t="s">
        <v>904</v>
      </c>
      <c r="C1760" s="168" t="s">
        <v>905</v>
      </c>
      <c r="D1760" s="168" t="s">
        <v>905</v>
      </c>
      <c r="E1760" s="168" t="s">
        <v>4692</v>
      </c>
      <c r="F1760" s="168" t="s">
        <v>902</v>
      </c>
      <c r="G1760" s="168" t="s">
        <v>114</v>
      </c>
      <c r="H1760" s="168" t="s">
        <v>113</v>
      </c>
      <c r="I1760" s="168" t="s">
        <v>34</v>
      </c>
      <c r="J1760" s="168"/>
      <c r="K1760" s="168">
        <v>2</v>
      </c>
      <c r="O1760" s="188"/>
      <c r="Q1760" s="168" t="s">
        <v>903</v>
      </c>
      <c r="S1760" s="168" t="s">
        <v>903</v>
      </c>
      <c r="T1760" s="168" t="s">
        <v>26</v>
      </c>
      <c r="U1760" s="168" t="s">
        <v>26</v>
      </c>
      <c r="V1760" s="168">
        <v>2020</v>
      </c>
      <c r="W1760" s="168">
        <v>10.5</v>
      </c>
      <c r="Z1760" s="186" t="s">
        <v>2533</v>
      </c>
      <c r="AA1760" s="168" t="s">
        <v>4398</v>
      </c>
    </row>
    <row r="1761" spans="1:27" hidden="1" x14ac:dyDescent="0.2">
      <c r="A1761" s="168" t="s">
        <v>1573</v>
      </c>
      <c r="B1761" s="168" t="s">
        <v>1573</v>
      </c>
      <c r="C1761" s="168" t="s">
        <v>1574</v>
      </c>
      <c r="D1761" s="168" t="s">
        <v>1574</v>
      </c>
      <c r="E1761" s="168" t="s">
        <v>4693</v>
      </c>
      <c r="F1761" s="168" t="s">
        <v>1575</v>
      </c>
      <c r="G1761" s="168" t="s">
        <v>9845</v>
      </c>
      <c r="H1761" s="168" t="s">
        <v>9851</v>
      </c>
      <c r="I1761" s="168" t="s">
        <v>63</v>
      </c>
      <c r="K1761" s="168">
        <v>10</v>
      </c>
      <c r="Q1761" s="168" t="s">
        <v>1576</v>
      </c>
      <c r="S1761" s="168" t="s">
        <v>1576</v>
      </c>
      <c r="T1761" s="168" t="s">
        <v>656</v>
      </c>
      <c r="U1761" s="168" t="s">
        <v>657</v>
      </c>
      <c r="V1761" s="168">
        <v>2022</v>
      </c>
      <c r="W1761" s="168">
        <v>10.5</v>
      </c>
      <c r="Z1761" s="188" t="s">
        <v>9751</v>
      </c>
      <c r="AA1761" s="168" t="s">
        <v>90</v>
      </c>
    </row>
    <row r="1762" spans="1:27" hidden="1" x14ac:dyDescent="0.2">
      <c r="A1762" s="168" t="s">
        <v>951</v>
      </c>
      <c r="B1762" s="168" t="s">
        <v>951</v>
      </c>
      <c r="C1762" s="168" t="s">
        <v>952</v>
      </c>
      <c r="D1762" s="168" t="s">
        <v>952</v>
      </c>
      <c r="E1762" s="168" t="s">
        <v>4692</v>
      </c>
      <c r="F1762" s="168" t="s">
        <v>953</v>
      </c>
      <c r="G1762" s="168" t="s">
        <v>114</v>
      </c>
      <c r="H1762" s="168" t="s">
        <v>113</v>
      </c>
      <c r="I1762" s="168" t="s">
        <v>34</v>
      </c>
      <c r="J1762" s="168"/>
      <c r="K1762" s="168">
        <v>2</v>
      </c>
      <c r="O1762" s="188"/>
      <c r="Q1762" s="168" t="s">
        <v>954</v>
      </c>
      <c r="S1762" s="168" t="s">
        <v>954</v>
      </c>
      <c r="T1762" s="168" t="s">
        <v>26</v>
      </c>
      <c r="U1762" s="168" t="s">
        <v>26</v>
      </c>
      <c r="V1762" s="168">
        <v>2020</v>
      </c>
      <c r="W1762" s="168">
        <v>10.5</v>
      </c>
      <c r="Z1762" s="186" t="s">
        <v>2533</v>
      </c>
      <c r="AA1762" s="168" t="s">
        <v>4398</v>
      </c>
    </row>
    <row r="1763" spans="1:27" hidden="1" x14ac:dyDescent="0.2">
      <c r="A1763" s="168" t="s">
        <v>955</v>
      </c>
      <c r="B1763" s="168" t="s">
        <v>955</v>
      </c>
      <c r="C1763" s="168" t="s">
        <v>956</v>
      </c>
      <c r="D1763" s="168" t="s">
        <v>956</v>
      </c>
      <c r="E1763" s="168" t="s">
        <v>4692</v>
      </c>
      <c r="F1763" s="168" t="s">
        <v>953</v>
      </c>
      <c r="G1763" s="168" t="s">
        <v>114</v>
      </c>
      <c r="H1763" s="168" t="s">
        <v>113</v>
      </c>
      <c r="I1763" s="168" t="s">
        <v>34</v>
      </c>
      <c r="J1763" s="168"/>
      <c r="K1763" s="168">
        <v>2</v>
      </c>
      <c r="O1763" s="188"/>
      <c r="Q1763" s="168" t="s">
        <v>954</v>
      </c>
      <c r="S1763" s="168" t="s">
        <v>954</v>
      </c>
      <c r="T1763" s="168" t="s">
        <v>26</v>
      </c>
      <c r="U1763" s="168" t="s">
        <v>26</v>
      </c>
      <c r="V1763" s="168">
        <v>2020</v>
      </c>
      <c r="W1763" s="168">
        <v>10.5</v>
      </c>
      <c r="Z1763" s="186" t="s">
        <v>2533</v>
      </c>
      <c r="AA1763" s="168" t="s">
        <v>4398</v>
      </c>
    </row>
    <row r="1764" spans="1:27" hidden="1" x14ac:dyDescent="0.2">
      <c r="A1764" s="168" t="s">
        <v>1227</v>
      </c>
      <c r="B1764" s="168" t="s">
        <v>1227</v>
      </c>
      <c r="C1764" s="168" t="s">
        <v>1228</v>
      </c>
      <c r="D1764" s="168" t="s">
        <v>1228</v>
      </c>
      <c r="E1764" s="168" t="s">
        <v>4692</v>
      </c>
      <c r="F1764" s="168" t="s">
        <v>1225</v>
      </c>
      <c r="G1764" s="168" t="s">
        <v>114</v>
      </c>
      <c r="H1764" s="168" t="s">
        <v>113</v>
      </c>
      <c r="I1764" s="168" t="s">
        <v>34</v>
      </c>
      <c r="J1764" s="168"/>
      <c r="K1764" s="168">
        <v>2</v>
      </c>
      <c r="O1764" s="188"/>
      <c r="Q1764" s="168" t="s">
        <v>1226</v>
      </c>
      <c r="S1764" s="168" t="s">
        <v>1226</v>
      </c>
      <c r="T1764" s="168" t="s">
        <v>795</v>
      </c>
      <c r="U1764" s="168" t="s">
        <v>796</v>
      </c>
      <c r="V1764" s="168">
        <v>2020</v>
      </c>
      <c r="W1764" s="168">
        <v>10.5</v>
      </c>
      <c r="Y1764" s="168">
        <v>1</v>
      </c>
      <c r="Z1764" s="186" t="s">
        <v>2533</v>
      </c>
      <c r="AA1764" s="168" t="s">
        <v>4398</v>
      </c>
    </row>
    <row r="1765" spans="1:27" hidden="1" x14ac:dyDescent="0.2">
      <c r="A1765" s="168" t="s">
        <v>1037</v>
      </c>
      <c r="B1765" s="168" t="s">
        <v>1037</v>
      </c>
      <c r="C1765" s="168" t="s">
        <v>1038</v>
      </c>
      <c r="D1765" s="168" t="s">
        <v>1038</v>
      </c>
      <c r="E1765" s="168" t="s">
        <v>4692</v>
      </c>
      <c r="F1765" s="168" t="s">
        <v>1035</v>
      </c>
      <c r="G1765" s="168" t="s">
        <v>114</v>
      </c>
      <c r="H1765" s="168" t="s">
        <v>113</v>
      </c>
      <c r="I1765" s="168" t="s">
        <v>34</v>
      </c>
      <c r="J1765" s="168"/>
      <c r="K1765" s="168">
        <v>2</v>
      </c>
      <c r="O1765" s="188"/>
      <c r="Q1765" s="168" t="s">
        <v>1036</v>
      </c>
      <c r="S1765" s="168" t="s">
        <v>1036</v>
      </c>
      <c r="T1765" s="168" t="s">
        <v>795</v>
      </c>
      <c r="U1765" s="168" t="s">
        <v>796</v>
      </c>
      <c r="V1765" s="168">
        <v>2020</v>
      </c>
      <c r="W1765" s="168">
        <v>10.5</v>
      </c>
      <c r="Y1765" s="168">
        <v>1</v>
      </c>
      <c r="Z1765" s="186" t="s">
        <v>2533</v>
      </c>
      <c r="AA1765" s="168" t="s">
        <v>4398</v>
      </c>
    </row>
    <row r="1766" spans="1:27" hidden="1" x14ac:dyDescent="0.2">
      <c r="A1766" s="168" t="s">
        <v>1254</v>
      </c>
      <c r="B1766" s="168" t="s">
        <v>1254</v>
      </c>
      <c r="C1766" s="168" t="s">
        <v>1255</v>
      </c>
      <c r="D1766" s="168" t="s">
        <v>1255</v>
      </c>
      <c r="E1766" s="168" t="s">
        <v>4692</v>
      </c>
      <c r="F1766" s="168" t="s">
        <v>1252</v>
      </c>
      <c r="G1766" s="168" t="s">
        <v>114</v>
      </c>
      <c r="H1766" s="168" t="s">
        <v>113</v>
      </c>
      <c r="I1766" s="168" t="s">
        <v>34</v>
      </c>
      <c r="J1766" s="168"/>
      <c r="K1766" s="168">
        <v>2</v>
      </c>
      <c r="O1766" s="188"/>
      <c r="Q1766" s="168" t="s">
        <v>1253</v>
      </c>
      <c r="S1766" s="168" t="s">
        <v>1253</v>
      </c>
      <c r="T1766" s="168" t="s">
        <v>795</v>
      </c>
      <c r="U1766" s="168" t="s">
        <v>796</v>
      </c>
      <c r="V1766" s="168">
        <v>2020</v>
      </c>
      <c r="W1766" s="168">
        <v>10.5</v>
      </c>
      <c r="Y1766" s="168">
        <v>1</v>
      </c>
      <c r="Z1766" s="186" t="s">
        <v>2533</v>
      </c>
      <c r="AA1766" s="168" t="s">
        <v>116</v>
      </c>
    </row>
    <row r="1767" spans="1:27" hidden="1" x14ac:dyDescent="0.2">
      <c r="A1767" s="168" t="s">
        <v>1017</v>
      </c>
      <c r="B1767" s="168" t="s">
        <v>1017</v>
      </c>
      <c r="C1767" s="168" t="s">
        <v>1018</v>
      </c>
      <c r="D1767" s="168" t="s">
        <v>1018</v>
      </c>
      <c r="E1767" s="168" t="s">
        <v>4692</v>
      </c>
      <c r="F1767" s="168" t="s">
        <v>1015</v>
      </c>
      <c r="G1767" s="168" t="s">
        <v>114</v>
      </c>
      <c r="H1767" s="168" t="s">
        <v>113</v>
      </c>
      <c r="I1767" s="168" t="s">
        <v>34</v>
      </c>
      <c r="J1767" s="168"/>
      <c r="K1767" s="168">
        <v>2</v>
      </c>
      <c r="O1767" s="188"/>
      <c r="Q1767" s="168" t="s">
        <v>1016</v>
      </c>
      <c r="S1767" s="168" t="s">
        <v>1016</v>
      </c>
      <c r="T1767" s="168" t="s">
        <v>795</v>
      </c>
      <c r="U1767" s="168" t="s">
        <v>796</v>
      </c>
      <c r="V1767" s="168">
        <v>2020</v>
      </c>
      <c r="W1767" s="168">
        <v>10.5</v>
      </c>
      <c r="Y1767" s="168">
        <v>1</v>
      </c>
      <c r="Z1767" s="186" t="s">
        <v>2533</v>
      </c>
      <c r="AA1767" s="168" t="s">
        <v>4398</v>
      </c>
    </row>
    <row r="1768" spans="1:27" hidden="1" x14ac:dyDescent="0.2">
      <c r="A1768" s="168" t="s">
        <v>1266</v>
      </c>
      <c r="B1768" s="168" t="s">
        <v>1266</v>
      </c>
      <c r="C1768" s="168" t="s">
        <v>1267</v>
      </c>
      <c r="D1768" s="168" t="s">
        <v>1267</v>
      </c>
      <c r="E1768" s="168" t="s">
        <v>4692</v>
      </c>
      <c r="F1768" s="168" t="s">
        <v>1264</v>
      </c>
      <c r="G1768" s="168" t="s">
        <v>114</v>
      </c>
      <c r="H1768" s="168" t="s">
        <v>113</v>
      </c>
      <c r="I1768" s="168" t="s">
        <v>34</v>
      </c>
      <c r="J1768" s="168"/>
      <c r="K1768" s="168">
        <v>2</v>
      </c>
      <c r="O1768" s="188"/>
      <c r="Q1768" s="168" t="s">
        <v>1265</v>
      </c>
      <c r="S1768" s="168" t="s">
        <v>1265</v>
      </c>
      <c r="T1768" s="168" t="s">
        <v>795</v>
      </c>
      <c r="U1768" s="168" t="s">
        <v>796</v>
      </c>
      <c r="V1768" s="168">
        <v>2020</v>
      </c>
      <c r="W1768" s="168">
        <v>10.5</v>
      </c>
      <c r="Y1768" s="168">
        <v>1</v>
      </c>
      <c r="Z1768" s="186" t="s">
        <v>2533</v>
      </c>
      <c r="AA1768" s="168" t="s">
        <v>4398</v>
      </c>
    </row>
    <row r="1769" spans="1:27" hidden="1" x14ac:dyDescent="0.2">
      <c r="A1769" s="168" t="s">
        <v>1126</v>
      </c>
      <c r="B1769" s="168" t="s">
        <v>1126</v>
      </c>
      <c r="C1769" s="168" t="s">
        <v>1127</v>
      </c>
      <c r="D1769" s="168" t="s">
        <v>1127</v>
      </c>
      <c r="E1769" s="168" t="s">
        <v>4692</v>
      </c>
      <c r="F1769" s="168" t="s">
        <v>1124</v>
      </c>
      <c r="G1769" s="168" t="s">
        <v>114</v>
      </c>
      <c r="H1769" s="168" t="s">
        <v>113</v>
      </c>
      <c r="I1769" s="168" t="s">
        <v>34</v>
      </c>
      <c r="J1769" s="168"/>
      <c r="K1769" s="168">
        <v>2</v>
      </c>
      <c r="O1769" s="188"/>
      <c r="Q1769" s="168" t="s">
        <v>1125</v>
      </c>
      <c r="S1769" s="168" t="s">
        <v>1125</v>
      </c>
      <c r="T1769" s="168" t="s">
        <v>795</v>
      </c>
      <c r="U1769" s="168" t="s">
        <v>796</v>
      </c>
      <c r="V1769" s="168">
        <v>2020</v>
      </c>
      <c r="W1769" s="168">
        <v>10.5</v>
      </c>
      <c r="Z1769" s="186" t="s">
        <v>2533</v>
      </c>
      <c r="AA1769" s="168" t="s">
        <v>4398</v>
      </c>
    </row>
    <row r="1770" spans="1:27" hidden="1" x14ac:dyDescent="0.2">
      <c r="A1770" s="168" t="s">
        <v>1504</v>
      </c>
      <c r="B1770" s="168" t="s">
        <v>1504</v>
      </c>
      <c r="C1770" s="168" t="s">
        <v>1505</v>
      </c>
      <c r="D1770" s="168" t="s">
        <v>1505</v>
      </c>
      <c r="E1770" s="168" t="s">
        <v>4692</v>
      </c>
      <c r="F1770" s="168" t="s">
        <v>1502</v>
      </c>
      <c r="G1770" s="168" t="s">
        <v>114</v>
      </c>
      <c r="H1770" s="168" t="s">
        <v>113</v>
      </c>
      <c r="I1770" s="168" t="s">
        <v>34</v>
      </c>
      <c r="J1770" s="168"/>
      <c r="K1770" s="168">
        <v>2</v>
      </c>
      <c r="O1770" s="188"/>
      <c r="Q1770" s="168" t="s">
        <v>1503</v>
      </c>
      <c r="S1770" s="168" t="s">
        <v>1503</v>
      </c>
      <c r="T1770" s="168" t="s">
        <v>795</v>
      </c>
      <c r="U1770" s="168" t="s">
        <v>796</v>
      </c>
      <c r="V1770" s="168">
        <v>2020</v>
      </c>
      <c r="W1770" s="168">
        <v>10.5</v>
      </c>
      <c r="Y1770" s="168">
        <v>1</v>
      </c>
      <c r="Z1770" s="186" t="s">
        <v>2533</v>
      </c>
      <c r="AA1770" s="168" t="s">
        <v>4398</v>
      </c>
    </row>
    <row r="1771" spans="1:27" hidden="1" x14ac:dyDescent="0.2">
      <c r="A1771" s="168" t="s">
        <v>1260</v>
      </c>
      <c r="B1771" s="168" t="s">
        <v>1260</v>
      </c>
      <c r="C1771" s="168" t="s">
        <v>1261</v>
      </c>
      <c r="D1771" s="168" t="s">
        <v>1261</v>
      </c>
      <c r="E1771" s="168" t="s">
        <v>4692</v>
      </c>
      <c r="F1771" s="168" t="s">
        <v>1258</v>
      </c>
      <c r="G1771" s="168" t="s">
        <v>114</v>
      </c>
      <c r="H1771" s="168" t="s">
        <v>113</v>
      </c>
      <c r="I1771" s="168" t="s">
        <v>34</v>
      </c>
      <c r="J1771" s="168"/>
      <c r="K1771" s="168">
        <v>2</v>
      </c>
      <c r="O1771" s="188"/>
      <c r="Q1771" s="168" t="s">
        <v>1259</v>
      </c>
      <c r="S1771" s="168" t="s">
        <v>1259</v>
      </c>
      <c r="T1771" s="168" t="s">
        <v>795</v>
      </c>
      <c r="U1771" s="168" t="s">
        <v>796</v>
      </c>
      <c r="V1771" s="168">
        <v>2020</v>
      </c>
      <c r="W1771" s="168">
        <v>10.5</v>
      </c>
      <c r="Y1771" s="168">
        <v>1</v>
      </c>
      <c r="Z1771" s="186" t="s">
        <v>2533</v>
      </c>
      <c r="AA1771" s="168" t="s">
        <v>116</v>
      </c>
    </row>
    <row r="1772" spans="1:27" hidden="1" x14ac:dyDescent="0.2">
      <c r="A1772" s="168" t="s">
        <v>1510</v>
      </c>
      <c r="B1772" s="168" t="s">
        <v>1510</v>
      </c>
      <c r="C1772" s="168" t="s">
        <v>1511</v>
      </c>
      <c r="D1772" s="168" t="s">
        <v>1511</v>
      </c>
      <c r="E1772" s="168" t="s">
        <v>4692</v>
      </c>
      <c r="F1772" s="168" t="s">
        <v>1508</v>
      </c>
      <c r="G1772" s="168" t="s">
        <v>114</v>
      </c>
      <c r="H1772" s="168" t="s">
        <v>113</v>
      </c>
      <c r="I1772" s="168" t="s">
        <v>34</v>
      </c>
      <c r="J1772" s="168"/>
      <c r="K1772" s="168">
        <v>2</v>
      </c>
      <c r="O1772" s="188"/>
      <c r="Q1772" s="168" t="s">
        <v>1509</v>
      </c>
      <c r="S1772" s="168" t="s">
        <v>1509</v>
      </c>
      <c r="T1772" s="168" t="s">
        <v>795</v>
      </c>
      <c r="U1772" s="168" t="s">
        <v>796</v>
      </c>
      <c r="V1772" s="168">
        <v>2020</v>
      </c>
      <c r="W1772" s="168">
        <v>10.5</v>
      </c>
      <c r="Y1772" s="168">
        <v>1</v>
      </c>
      <c r="Z1772" s="186" t="s">
        <v>2533</v>
      </c>
      <c r="AA1772" s="168" t="s">
        <v>116</v>
      </c>
    </row>
    <row r="1773" spans="1:27" hidden="1" x14ac:dyDescent="0.2">
      <c r="A1773" s="168" t="s">
        <v>1120</v>
      </c>
      <c r="B1773" s="168" t="s">
        <v>1120</v>
      </c>
      <c r="C1773" s="168" t="s">
        <v>1121</v>
      </c>
      <c r="D1773" s="168" t="s">
        <v>1121</v>
      </c>
      <c r="E1773" s="168" t="s">
        <v>4692</v>
      </c>
      <c r="F1773" s="168" t="s">
        <v>1118</v>
      </c>
      <c r="G1773" s="168" t="s">
        <v>114</v>
      </c>
      <c r="H1773" s="168" t="s">
        <v>113</v>
      </c>
      <c r="I1773" s="168" t="s">
        <v>34</v>
      </c>
      <c r="J1773" s="168"/>
      <c r="K1773" s="168">
        <v>2</v>
      </c>
      <c r="O1773" s="188"/>
      <c r="Q1773" s="168" t="s">
        <v>1119</v>
      </c>
      <c r="S1773" s="168" t="s">
        <v>1119</v>
      </c>
      <c r="T1773" s="168" t="s">
        <v>795</v>
      </c>
      <c r="U1773" s="168" t="s">
        <v>796</v>
      </c>
      <c r="V1773" s="168">
        <v>2020</v>
      </c>
      <c r="W1773" s="168">
        <v>10.5</v>
      </c>
      <c r="Y1773" s="168">
        <v>1</v>
      </c>
      <c r="Z1773" s="186" t="s">
        <v>2533</v>
      </c>
      <c r="AA1773" s="168" t="s">
        <v>4398</v>
      </c>
    </row>
    <row r="1774" spans="1:27" hidden="1" x14ac:dyDescent="0.2">
      <c r="A1774" s="168" t="s">
        <v>1272</v>
      </c>
      <c r="B1774" s="168" t="s">
        <v>1272</v>
      </c>
      <c r="C1774" s="168" t="s">
        <v>1273</v>
      </c>
      <c r="D1774" s="168" t="s">
        <v>1273</v>
      </c>
      <c r="E1774" s="168" t="s">
        <v>4692</v>
      </c>
      <c r="F1774" s="168" t="s">
        <v>1270</v>
      </c>
      <c r="G1774" s="168" t="s">
        <v>114</v>
      </c>
      <c r="H1774" s="168" t="s">
        <v>113</v>
      </c>
      <c r="I1774" s="168" t="s">
        <v>34</v>
      </c>
      <c r="J1774" s="168"/>
      <c r="K1774" s="168">
        <v>2</v>
      </c>
      <c r="O1774" s="188"/>
      <c r="Q1774" s="168" t="s">
        <v>1271</v>
      </c>
      <c r="S1774" s="168" t="s">
        <v>1271</v>
      </c>
      <c r="T1774" s="168" t="s">
        <v>795</v>
      </c>
      <c r="U1774" s="168" t="s">
        <v>796</v>
      </c>
      <c r="V1774" s="168">
        <v>2020</v>
      </c>
      <c r="W1774" s="168">
        <v>10.5</v>
      </c>
      <c r="Y1774" s="168">
        <v>1</v>
      </c>
      <c r="Z1774" s="186" t="s">
        <v>2533</v>
      </c>
      <c r="AA1774" s="168" t="s">
        <v>4398</v>
      </c>
    </row>
    <row r="1775" spans="1:27" hidden="1" x14ac:dyDescent="0.2">
      <c r="A1775" s="168" t="s">
        <v>1910</v>
      </c>
      <c r="B1775" s="168" t="s">
        <v>1910</v>
      </c>
      <c r="C1775" s="168" t="s">
        <v>1911</v>
      </c>
      <c r="D1775" s="168" t="s">
        <v>1911</v>
      </c>
      <c r="E1775" s="168" t="s">
        <v>4692</v>
      </c>
      <c r="F1775" s="168" t="s">
        <v>1908</v>
      </c>
      <c r="G1775" s="168" t="s">
        <v>114</v>
      </c>
      <c r="H1775" s="168" t="s">
        <v>113</v>
      </c>
      <c r="I1775" s="168" t="s">
        <v>34</v>
      </c>
      <c r="J1775" s="168"/>
      <c r="K1775" s="168">
        <v>2</v>
      </c>
      <c r="O1775" s="188"/>
      <c r="Q1775" s="168" t="s">
        <v>1909</v>
      </c>
      <c r="S1775" s="168" t="s">
        <v>1909</v>
      </c>
      <c r="T1775" s="168" t="s">
        <v>795</v>
      </c>
      <c r="U1775" s="168" t="s">
        <v>796</v>
      </c>
      <c r="V1775" s="168">
        <v>2020</v>
      </c>
      <c r="W1775" s="168">
        <v>10.5</v>
      </c>
      <c r="Y1775" s="168">
        <v>1</v>
      </c>
      <c r="Z1775" s="186" t="s">
        <v>2533</v>
      </c>
      <c r="AA1775" s="168" t="s">
        <v>4398</v>
      </c>
    </row>
    <row r="1776" spans="1:27" hidden="1" x14ac:dyDescent="0.2">
      <c r="A1776" s="168" t="s">
        <v>1540</v>
      </c>
      <c r="B1776" s="168" t="s">
        <v>1540</v>
      </c>
      <c r="C1776" s="168" t="s">
        <v>1541</v>
      </c>
      <c r="D1776" s="168" t="s">
        <v>1541</v>
      </c>
      <c r="E1776" s="168" t="s">
        <v>4692</v>
      </c>
      <c r="F1776" s="168" t="s">
        <v>1538</v>
      </c>
      <c r="G1776" s="168" t="s">
        <v>114</v>
      </c>
      <c r="H1776" s="168" t="s">
        <v>113</v>
      </c>
      <c r="I1776" s="168" t="s">
        <v>34</v>
      </c>
      <c r="J1776" s="168"/>
      <c r="K1776" s="168">
        <v>2</v>
      </c>
      <c r="O1776" s="188"/>
      <c r="Q1776" s="168" t="s">
        <v>1539</v>
      </c>
      <c r="S1776" s="168" t="s">
        <v>1539</v>
      </c>
      <c r="T1776" s="168" t="s">
        <v>795</v>
      </c>
      <c r="U1776" s="168" t="s">
        <v>796</v>
      </c>
      <c r="V1776" s="168">
        <v>2020</v>
      </c>
      <c r="W1776" s="168">
        <v>10.5</v>
      </c>
      <c r="Y1776" s="168">
        <v>1</v>
      </c>
      <c r="Z1776" s="186" t="s">
        <v>2533</v>
      </c>
      <c r="AA1776" s="168" t="s">
        <v>4398</v>
      </c>
    </row>
    <row r="1777" spans="1:27" hidden="1" x14ac:dyDescent="0.2">
      <c r="A1777" s="168" t="s">
        <v>1141</v>
      </c>
      <c r="B1777" s="168" t="s">
        <v>1141</v>
      </c>
      <c r="C1777" s="168" t="s">
        <v>1142</v>
      </c>
      <c r="D1777" s="168" t="s">
        <v>1142</v>
      </c>
      <c r="E1777" s="168" t="s">
        <v>4692</v>
      </c>
      <c r="F1777" s="168" t="s">
        <v>1139</v>
      </c>
      <c r="G1777" s="168" t="s">
        <v>114</v>
      </c>
      <c r="H1777" s="168" t="s">
        <v>113</v>
      </c>
      <c r="I1777" s="168" t="s">
        <v>34</v>
      </c>
      <c r="J1777" s="168"/>
      <c r="K1777" s="168">
        <v>2</v>
      </c>
      <c r="O1777" s="188"/>
      <c r="Q1777" s="168" t="s">
        <v>1140</v>
      </c>
      <c r="S1777" s="168" t="s">
        <v>1140</v>
      </c>
      <c r="T1777" s="168" t="s">
        <v>795</v>
      </c>
      <c r="U1777" s="168" t="s">
        <v>796</v>
      </c>
      <c r="V1777" s="168">
        <v>2020</v>
      </c>
      <c r="W1777" s="168">
        <v>10.5</v>
      </c>
      <c r="Y1777" s="168">
        <v>1</v>
      </c>
      <c r="Z1777" s="186" t="s">
        <v>2533</v>
      </c>
      <c r="AA1777" s="168" t="s">
        <v>4398</v>
      </c>
    </row>
    <row r="1778" spans="1:27" hidden="1" x14ac:dyDescent="0.2">
      <c r="A1778" s="168" t="s">
        <v>1546</v>
      </c>
      <c r="B1778" s="168" t="s">
        <v>1546</v>
      </c>
      <c r="C1778" s="168" t="s">
        <v>1547</v>
      </c>
      <c r="D1778" s="168" t="s">
        <v>1547</v>
      </c>
      <c r="E1778" s="168" t="s">
        <v>4692</v>
      </c>
      <c r="F1778" s="168" t="s">
        <v>1544</v>
      </c>
      <c r="G1778" s="168" t="s">
        <v>114</v>
      </c>
      <c r="H1778" s="168" t="s">
        <v>113</v>
      </c>
      <c r="I1778" s="168" t="s">
        <v>34</v>
      </c>
      <c r="J1778" s="168"/>
      <c r="K1778" s="168">
        <v>2</v>
      </c>
      <c r="O1778" s="188"/>
      <c r="Q1778" s="168" t="s">
        <v>1545</v>
      </c>
      <c r="S1778" s="168" t="s">
        <v>1545</v>
      </c>
      <c r="T1778" s="168" t="s">
        <v>795</v>
      </c>
      <c r="U1778" s="168" t="s">
        <v>796</v>
      </c>
      <c r="V1778" s="168">
        <v>2020</v>
      </c>
      <c r="W1778" s="168">
        <v>10.5</v>
      </c>
      <c r="Y1778" s="168">
        <v>1</v>
      </c>
      <c r="Z1778" s="186" t="s">
        <v>2533</v>
      </c>
      <c r="AA1778" s="168" t="s">
        <v>4398</v>
      </c>
    </row>
    <row r="1779" spans="1:27" hidden="1" x14ac:dyDescent="0.2">
      <c r="A1779" s="168" t="s">
        <v>1534</v>
      </c>
      <c r="B1779" s="168" t="s">
        <v>1534</v>
      </c>
      <c r="C1779" s="168" t="s">
        <v>1535</v>
      </c>
      <c r="D1779" s="168" t="s">
        <v>1535</v>
      </c>
      <c r="E1779" s="168" t="s">
        <v>4692</v>
      </c>
      <c r="F1779" s="168" t="s">
        <v>1532</v>
      </c>
      <c r="G1779" s="168" t="s">
        <v>114</v>
      </c>
      <c r="H1779" s="168" t="s">
        <v>113</v>
      </c>
      <c r="I1779" s="168" t="s">
        <v>34</v>
      </c>
      <c r="J1779" s="168"/>
      <c r="K1779" s="168">
        <v>2</v>
      </c>
      <c r="O1779" s="188"/>
      <c r="Q1779" s="168" t="s">
        <v>1533</v>
      </c>
      <c r="S1779" s="168" t="s">
        <v>1533</v>
      </c>
      <c r="T1779" s="168" t="s">
        <v>795</v>
      </c>
      <c r="U1779" s="168" t="s">
        <v>796</v>
      </c>
      <c r="V1779" s="168">
        <v>2020</v>
      </c>
      <c r="W1779" s="168">
        <v>10.5</v>
      </c>
      <c r="Y1779" s="168">
        <v>1</v>
      </c>
      <c r="Z1779" s="186" t="s">
        <v>2533</v>
      </c>
      <c r="AA1779" s="168" t="s">
        <v>4398</v>
      </c>
    </row>
    <row r="1780" spans="1:27" hidden="1" x14ac:dyDescent="0.2">
      <c r="A1780" s="168" t="s">
        <v>1516</v>
      </c>
      <c r="B1780" s="168" t="s">
        <v>1516</v>
      </c>
      <c r="C1780" s="168" t="s">
        <v>1517</v>
      </c>
      <c r="D1780" s="168" t="s">
        <v>1517</v>
      </c>
      <c r="E1780" s="168" t="s">
        <v>4692</v>
      </c>
      <c r="F1780" s="168" t="s">
        <v>1514</v>
      </c>
      <c r="G1780" s="168" t="s">
        <v>114</v>
      </c>
      <c r="H1780" s="168" t="s">
        <v>113</v>
      </c>
      <c r="I1780" s="168" t="s">
        <v>34</v>
      </c>
      <c r="J1780" s="168"/>
      <c r="K1780" s="168">
        <v>2</v>
      </c>
      <c r="O1780" s="188"/>
      <c r="Q1780" s="168" t="s">
        <v>1515</v>
      </c>
      <c r="S1780" s="168" t="s">
        <v>1515</v>
      </c>
      <c r="T1780" s="168" t="s">
        <v>795</v>
      </c>
      <c r="U1780" s="168" t="s">
        <v>796</v>
      </c>
      <c r="V1780" s="168">
        <v>2020</v>
      </c>
      <c r="W1780" s="168">
        <v>10.5</v>
      </c>
      <c r="Y1780" s="168">
        <v>1</v>
      </c>
      <c r="Z1780" s="186" t="s">
        <v>2533</v>
      </c>
      <c r="AA1780" s="168" t="s">
        <v>4398</v>
      </c>
    </row>
    <row r="1781" spans="1:27" hidden="1" x14ac:dyDescent="0.2">
      <c r="A1781" s="168" t="s">
        <v>1135</v>
      </c>
      <c r="B1781" s="168" t="s">
        <v>1135</v>
      </c>
      <c r="C1781" s="168" t="s">
        <v>1136</v>
      </c>
      <c r="D1781" s="168" t="s">
        <v>1136</v>
      </c>
      <c r="E1781" s="168" t="s">
        <v>4692</v>
      </c>
      <c r="F1781" s="168" t="s">
        <v>1133</v>
      </c>
      <c r="G1781" s="168" t="s">
        <v>114</v>
      </c>
      <c r="H1781" s="168" t="s">
        <v>113</v>
      </c>
      <c r="I1781" s="168" t="s">
        <v>34</v>
      </c>
      <c r="J1781" s="168"/>
      <c r="K1781" s="168">
        <v>2</v>
      </c>
      <c r="O1781" s="188"/>
      <c r="Q1781" s="168" t="s">
        <v>1134</v>
      </c>
      <c r="S1781" s="168" t="s">
        <v>1134</v>
      </c>
      <c r="T1781" s="168" t="s">
        <v>795</v>
      </c>
      <c r="U1781" s="168" t="s">
        <v>796</v>
      </c>
      <c r="V1781" s="168">
        <v>2020</v>
      </c>
      <c r="W1781" s="168">
        <v>10.5</v>
      </c>
      <c r="Y1781" s="168">
        <v>1</v>
      </c>
      <c r="Z1781" s="186" t="s">
        <v>2533</v>
      </c>
      <c r="AA1781" s="168" t="s">
        <v>4398</v>
      </c>
    </row>
    <row r="1782" spans="1:27" hidden="1" x14ac:dyDescent="0.2">
      <c r="A1782" s="168" t="s">
        <v>1528</v>
      </c>
      <c r="B1782" s="168" t="s">
        <v>1528</v>
      </c>
      <c r="C1782" s="168" t="s">
        <v>1529</v>
      </c>
      <c r="D1782" s="168" t="s">
        <v>1529</v>
      </c>
      <c r="E1782" s="168" t="s">
        <v>4692</v>
      </c>
      <c r="F1782" s="168" t="s">
        <v>1526</v>
      </c>
      <c r="G1782" s="168" t="s">
        <v>114</v>
      </c>
      <c r="H1782" s="168" t="s">
        <v>113</v>
      </c>
      <c r="I1782" s="168" t="s">
        <v>34</v>
      </c>
      <c r="J1782" s="168"/>
      <c r="K1782" s="168">
        <v>2</v>
      </c>
      <c r="O1782" s="188"/>
      <c r="Q1782" s="168" t="s">
        <v>1527</v>
      </c>
      <c r="S1782" s="168" t="s">
        <v>1527</v>
      </c>
      <c r="T1782" s="168" t="s">
        <v>795</v>
      </c>
      <c r="U1782" s="168" t="s">
        <v>796</v>
      </c>
      <c r="V1782" s="168">
        <v>2020</v>
      </c>
      <c r="W1782" s="168">
        <v>10.5</v>
      </c>
      <c r="Y1782" s="168">
        <v>1</v>
      </c>
      <c r="Z1782" s="186" t="s">
        <v>2533</v>
      </c>
      <c r="AA1782" s="168" t="s">
        <v>4398</v>
      </c>
    </row>
    <row r="1783" spans="1:27" hidden="1" x14ac:dyDescent="0.2">
      <c r="A1783" s="168" t="s">
        <v>1522</v>
      </c>
      <c r="B1783" s="168" t="s">
        <v>1522</v>
      </c>
      <c r="C1783" s="168" t="s">
        <v>1523</v>
      </c>
      <c r="D1783" s="168" t="s">
        <v>1523</v>
      </c>
      <c r="E1783" s="168" t="s">
        <v>4692</v>
      </c>
      <c r="F1783" s="168" t="s">
        <v>1520</v>
      </c>
      <c r="G1783" s="168" t="s">
        <v>114</v>
      </c>
      <c r="H1783" s="168" t="s">
        <v>113</v>
      </c>
      <c r="I1783" s="168" t="s">
        <v>34</v>
      </c>
      <c r="J1783" s="168"/>
      <c r="K1783" s="168">
        <v>2</v>
      </c>
      <c r="O1783" s="188"/>
      <c r="Q1783" s="168" t="s">
        <v>1521</v>
      </c>
      <c r="S1783" s="168" t="s">
        <v>1521</v>
      </c>
      <c r="T1783" s="168" t="s">
        <v>795</v>
      </c>
      <c r="U1783" s="168" t="s">
        <v>796</v>
      </c>
      <c r="V1783" s="168">
        <v>2020</v>
      </c>
      <c r="W1783" s="168">
        <v>10.5</v>
      </c>
      <c r="Y1783" s="168">
        <v>1</v>
      </c>
      <c r="Z1783" s="186" t="s">
        <v>2533</v>
      </c>
      <c r="AA1783" s="168" t="s">
        <v>4398</v>
      </c>
    </row>
    <row r="1784" spans="1:27" hidden="1" x14ac:dyDescent="0.2">
      <c r="A1784" s="168" t="s">
        <v>1291</v>
      </c>
      <c r="B1784" s="168" t="s">
        <v>1291</v>
      </c>
      <c r="C1784" s="168" t="s">
        <v>1292</v>
      </c>
      <c r="D1784" s="168" t="s">
        <v>1292</v>
      </c>
      <c r="E1784" s="168" t="s">
        <v>4692</v>
      </c>
      <c r="F1784" s="168" t="s">
        <v>1289</v>
      </c>
      <c r="G1784" s="168" t="s">
        <v>114</v>
      </c>
      <c r="H1784" s="168" t="s">
        <v>113</v>
      </c>
      <c r="I1784" s="168" t="s">
        <v>34</v>
      </c>
      <c r="J1784" s="168"/>
      <c r="K1784" s="168">
        <v>2</v>
      </c>
      <c r="O1784" s="188"/>
      <c r="Q1784" s="168" t="s">
        <v>1290</v>
      </c>
      <c r="S1784" s="168" t="s">
        <v>1290</v>
      </c>
      <c r="T1784" s="168" t="s">
        <v>795</v>
      </c>
      <c r="U1784" s="168" t="s">
        <v>796</v>
      </c>
      <c r="V1784" s="168">
        <v>2020</v>
      </c>
      <c r="W1784" s="168">
        <v>10.5</v>
      </c>
      <c r="Y1784" s="168">
        <v>1</v>
      </c>
      <c r="Z1784" s="186" t="s">
        <v>2533</v>
      </c>
      <c r="AA1784" s="168" t="s">
        <v>116</v>
      </c>
    </row>
    <row r="1785" spans="1:27" hidden="1" x14ac:dyDescent="0.2">
      <c r="A1785" s="168" t="s">
        <v>1163</v>
      </c>
      <c r="B1785" s="168" t="s">
        <v>1163</v>
      </c>
      <c r="C1785" s="168" t="s">
        <v>1164</v>
      </c>
      <c r="D1785" s="168" t="s">
        <v>1164</v>
      </c>
      <c r="E1785" s="168" t="s">
        <v>4692</v>
      </c>
      <c r="F1785" s="168" t="s">
        <v>1161</v>
      </c>
      <c r="G1785" s="168" t="s">
        <v>114</v>
      </c>
      <c r="H1785" s="168" t="s">
        <v>113</v>
      </c>
      <c r="I1785" s="168" t="s">
        <v>34</v>
      </c>
      <c r="J1785" s="168"/>
      <c r="K1785" s="168">
        <v>2</v>
      </c>
      <c r="O1785" s="188"/>
      <c r="Q1785" s="168" t="s">
        <v>1162</v>
      </c>
      <c r="S1785" s="168" t="s">
        <v>1162</v>
      </c>
      <c r="T1785" s="168" t="s">
        <v>795</v>
      </c>
      <c r="U1785" s="168" t="s">
        <v>796</v>
      </c>
      <c r="V1785" s="168">
        <v>2020</v>
      </c>
      <c r="W1785" s="168">
        <v>10.5</v>
      </c>
      <c r="Y1785" s="168">
        <v>1</v>
      </c>
      <c r="Z1785" s="186" t="s">
        <v>2533</v>
      </c>
      <c r="AA1785" s="168" t="s">
        <v>116</v>
      </c>
    </row>
    <row r="1786" spans="1:27" hidden="1" x14ac:dyDescent="0.2">
      <c r="A1786" s="168" t="s">
        <v>1372</v>
      </c>
      <c r="B1786" s="168" t="s">
        <v>1372</v>
      </c>
      <c r="C1786" s="168" t="s">
        <v>1373</v>
      </c>
      <c r="D1786" s="168" t="s">
        <v>1373</v>
      </c>
      <c r="E1786" s="168" t="s">
        <v>4692</v>
      </c>
      <c r="F1786" s="168" t="s">
        <v>1370</v>
      </c>
      <c r="G1786" s="168" t="s">
        <v>114</v>
      </c>
      <c r="H1786" s="168" t="s">
        <v>113</v>
      </c>
      <c r="I1786" s="168" t="s">
        <v>34</v>
      </c>
      <c r="J1786" s="168"/>
      <c r="K1786" s="168">
        <v>2</v>
      </c>
      <c r="O1786" s="188"/>
      <c r="Q1786" s="168" t="s">
        <v>1371</v>
      </c>
      <c r="S1786" s="168" t="s">
        <v>1371</v>
      </c>
      <c r="T1786" s="168" t="s">
        <v>795</v>
      </c>
      <c r="U1786" s="168" t="s">
        <v>796</v>
      </c>
      <c r="V1786" s="168">
        <v>2020</v>
      </c>
      <c r="W1786" s="168">
        <v>10.5</v>
      </c>
      <c r="Z1786" s="186" t="s">
        <v>2533</v>
      </c>
      <c r="AA1786" s="168" t="s">
        <v>4398</v>
      </c>
    </row>
    <row r="1787" spans="1:27" hidden="1" x14ac:dyDescent="0.2">
      <c r="A1787" s="168" t="s">
        <v>1552</v>
      </c>
      <c r="B1787" s="168" t="s">
        <v>1552</v>
      </c>
      <c r="C1787" s="168" t="s">
        <v>1553</v>
      </c>
      <c r="D1787" s="168" t="s">
        <v>1553</v>
      </c>
      <c r="E1787" s="168" t="s">
        <v>4692</v>
      </c>
      <c r="F1787" s="168" t="s">
        <v>1550</v>
      </c>
      <c r="G1787" s="168" t="s">
        <v>114</v>
      </c>
      <c r="H1787" s="168" t="s">
        <v>113</v>
      </c>
      <c r="I1787" s="168" t="s">
        <v>34</v>
      </c>
      <c r="J1787" s="168"/>
      <c r="K1787" s="168">
        <v>2</v>
      </c>
      <c r="O1787" s="188"/>
      <c r="Q1787" s="168" t="s">
        <v>1551</v>
      </c>
      <c r="S1787" s="168" t="s">
        <v>1551</v>
      </c>
      <c r="T1787" s="168" t="s">
        <v>795</v>
      </c>
      <c r="U1787" s="168" t="s">
        <v>796</v>
      </c>
      <c r="V1787" s="168">
        <v>2020</v>
      </c>
      <c r="W1787" s="168">
        <v>10.5</v>
      </c>
      <c r="Y1787" s="168">
        <v>1</v>
      </c>
      <c r="Z1787" s="186" t="s">
        <v>2533</v>
      </c>
      <c r="AA1787" s="168" t="s">
        <v>116</v>
      </c>
    </row>
    <row r="1788" spans="1:27" hidden="1" x14ac:dyDescent="0.2">
      <c r="A1788" s="168" t="s">
        <v>1049</v>
      </c>
      <c r="B1788" s="168" t="s">
        <v>1049</v>
      </c>
      <c r="C1788" s="168" t="s">
        <v>1050</v>
      </c>
      <c r="D1788" s="168" t="s">
        <v>1050</v>
      </c>
      <c r="E1788" s="168" t="s">
        <v>4692</v>
      </c>
      <c r="F1788" s="168" t="s">
        <v>1047</v>
      </c>
      <c r="G1788" s="168" t="s">
        <v>114</v>
      </c>
      <c r="H1788" s="168" t="s">
        <v>113</v>
      </c>
      <c r="I1788" s="168" t="s">
        <v>34</v>
      </c>
      <c r="J1788" s="168"/>
      <c r="K1788" s="168">
        <v>2</v>
      </c>
      <c r="O1788" s="188"/>
      <c r="Q1788" s="168" t="s">
        <v>1048</v>
      </c>
      <c r="S1788" s="168" t="s">
        <v>1048</v>
      </c>
      <c r="T1788" s="168" t="s">
        <v>795</v>
      </c>
      <c r="U1788" s="168" t="s">
        <v>796</v>
      </c>
      <c r="V1788" s="168">
        <v>2020</v>
      </c>
      <c r="W1788" s="168">
        <v>10.5</v>
      </c>
      <c r="Y1788" s="168">
        <v>1</v>
      </c>
      <c r="Z1788" s="186" t="s">
        <v>2533</v>
      </c>
      <c r="AA1788" s="168" t="s">
        <v>4398</v>
      </c>
    </row>
    <row r="1789" spans="1:27" hidden="1" x14ac:dyDescent="0.2">
      <c r="A1789" s="168" t="s">
        <v>1248</v>
      </c>
      <c r="B1789" s="168" t="s">
        <v>1248</v>
      </c>
      <c r="C1789" s="168" t="s">
        <v>1249</v>
      </c>
      <c r="D1789" s="168" t="s">
        <v>1249</v>
      </c>
      <c r="E1789" s="168" t="s">
        <v>4692</v>
      </c>
      <c r="F1789" s="168" t="s">
        <v>1246</v>
      </c>
      <c r="G1789" s="168" t="s">
        <v>114</v>
      </c>
      <c r="H1789" s="168" t="s">
        <v>113</v>
      </c>
      <c r="I1789" s="168" t="s">
        <v>34</v>
      </c>
      <c r="J1789" s="168"/>
      <c r="K1789" s="168">
        <v>2</v>
      </c>
      <c r="O1789" s="188"/>
      <c r="Q1789" s="168" t="s">
        <v>1247</v>
      </c>
      <c r="S1789" s="168" t="s">
        <v>1247</v>
      </c>
      <c r="T1789" s="168" t="s">
        <v>795</v>
      </c>
      <c r="U1789" s="168" t="s">
        <v>796</v>
      </c>
      <c r="V1789" s="168">
        <v>2020</v>
      </c>
      <c r="W1789" s="168">
        <v>10.5</v>
      </c>
      <c r="Y1789" s="168">
        <v>1</v>
      </c>
      <c r="Z1789" s="186" t="s">
        <v>2533</v>
      </c>
      <c r="AA1789" s="168" t="s">
        <v>116</v>
      </c>
    </row>
    <row r="1790" spans="1:27" hidden="1" x14ac:dyDescent="0.2">
      <c r="A1790" s="168" t="s">
        <v>1242</v>
      </c>
      <c r="B1790" s="168" t="s">
        <v>1242</v>
      </c>
      <c r="C1790" s="168" t="s">
        <v>1243</v>
      </c>
      <c r="D1790" s="168" t="s">
        <v>1243</v>
      </c>
      <c r="E1790" s="168" t="s">
        <v>4692</v>
      </c>
      <c r="F1790" s="168" t="s">
        <v>1240</v>
      </c>
      <c r="G1790" s="168" t="s">
        <v>114</v>
      </c>
      <c r="H1790" s="168" t="s">
        <v>113</v>
      </c>
      <c r="I1790" s="168" t="s">
        <v>34</v>
      </c>
      <c r="J1790" s="168"/>
      <c r="K1790" s="168">
        <v>2</v>
      </c>
      <c r="O1790" s="188"/>
      <c r="Q1790" s="168" t="s">
        <v>1241</v>
      </c>
      <c r="S1790" s="168" t="s">
        <v>1241</v>
      </c>
      <c r="T1790" s="168" t="s">
        <v>795</v>
      </c>
      <c r="U1790" s="168" t="s">
        <v>796</v>
      </c>
      <c r="V1790" s="168">
        <v>2020</v>
      </c>
      <c r="W1790" s="168">
        <v>10.5</v>
      </c>
      <c r="Y1790" s="168">
        <v>1</v>
      </c>
      <c r="Z1790" s="186" t="s">
        <v>2533</v>
      </c>
      <c r="AA1790" s="168" t="s">
        <v>4398</v>
      </c>
    </row>
    <row r="1791" spans="1:27" hidden="1" x14ac:dyDescent="0.2">
      <c r="A1791" s="168" t="s">
        <v>1297</v>
      </c>
      <c r="B1791" s="168" t="s">
        <v>1297</v>
      </c>
      <c r="C1791" s="168" t="s">
        <v>1298</v>
      </c>
      <c r="D1791" s="168" t="s">
        <v>1298</v>
      </c>
      <c r="E1791" s="168" t="s">
        <v>4692</v>
      </c>
      <c r="F1791" s="168" t="s">
        <v>1295</v>
      </c>
      <c r="G1791" s="168" t="s">
        <v>114</v>
      </c>
      <c r="H1791" s="168" t="s">
        <v>113</v>
      </c>
      <c r="I1791" s="168" t="s">
        <v>34</v>
      </c>
      <c r="J1791" s="168"/>
      <c r="K1791" s="168">
        <v>2</v>
      </c>
      <c r="O1791" s="188"/>
      <c r="Q1791" s="168" t="s">
        <v>1296</v>
      </c>
      <c r="S1791" s="168" t="s">
        <v>1296</v>
      </c>
      <c r="T1791" s="168" t="s">
        <v>26</v>
      </c>
      <c r="U1791" s="168" t="s">
        <v>26</v>
      </c>
      <c r="V1791" s="168">
        <v>2020</v>
      </c>
      <c r="W1791" s="168">
        <v>10.5</v>
      </c>
      <c r="Z1791" s="186" t="s">
        <v>2533</v>
      </c>
      <c r="AA1791" s="168" t="s">
        <v>4398</v>
      </c>
    </row>
    <row r="1792" spans="1:27" x14ac:dyDescent="0.2">
      <c r="A1792" s="168" t="s">
        <v>2092</v>
      </c>
      <c r="B1792" s="168" t="s">
        <v>2092</v>
      </c>
      <c r="C1792" s="168" t="s">
        <v>2093</v>
      </c>
      <c r="D1792" s="168" t="s">
        <v>2093</v>
      </c>
      <c r="E1792" s="168" t="s">
        <v>4704</v>
      </c>
      <c r="F1792" s="188" t="s">
        <v>4375</v>
      </c>
      <c r="G1792" s="168" t="s">
        <v>679</v>
      </c>
      <c r="H1792" s="168" t="s">
        <v>678</v>
      </c>
      <c r="I1792" s="168" t="s">
        <v>41</v>
      </c>
      <c r="J1792" s="168"/>
      <c r="K1792" s="168">
        <v>8</v>
      </c>
      <c r="O1792" s="188"/>
      <c r="R1792" s="168" t="s">
        <v>9732</v>
      </c>
      <c r="S1792" s="168" t="s">
        <v>9732</v>
      </c>
      <c r="T1792" s="168" t="s">
        <v>193</v>
      </c>
      <c r="U1792" s="168" t="s">
        <v>194</v>
      </c>
      <c r="V1792" s="168">
        <v>2020</v>
      </c>
      <c r="W1792" s="168">
        <v>1</v>
      </c>
      <c r="X1792" s="168" t="s">
        <v>4402</v>
      </c>
      <c r="Z1792" s="186" t="s">
        <v>2581</v>
      </c>
      <c r="AA1792" s="168" t="s">
        <v>93</v>
      </c>
    </row>
    <row r="1793" spans="1:27" hidden="1" x14ac:dyDescent="0.2">
      <c r="A1793" s="168" t="s">
        <v>1655</v>
      </c>
      <c r="B1793" s="168" t="s">
        <v>1655</v>
      </c>
      <c r="C1793" s="168" t="s">
        <v>1656</v>
      </c>
      <c r="D1793" s="168" t="s">
        <v>1656</v>
      </c>
      <c r="E1793" s="168" t="s">
        <v>4698</v>
      </c>
      <c r="F1793" s="168" t="s">
        <v>1653</v>
      </c>
      <c r="G1793" s="168" t="s">
        <v>114</v>
      </c>
      <c r="H1793" s="168" t="s">
        <v>113</v>
      </c>
      <c r="I1793" s="168" t="s">
        <v>34</v>
      </c>
      <c r="J1793" s="168"/>
      <c r="K1793" s="168">
        <v>2</v>
      </c>
      <c r="O1793" s="188"/>
      <c r="Q1793" s="168" t="s">
        <v>1654</v>
      </c>
      <c r="S1793" s="168" t="s">
        <v>1654</v>
      </c>
      <c r="T1793" s="168" t="s">
        <v>795</v>
      </c>
      <c r="U1793" s="168" t="s">
        <v>796</v>
      </c>
      <c r="V1793" s="168">
        <v>2020</v>
      </c>
      <c r="W1793" s="168">
        <v>10.8</v>
      </c>
      <c r="Z1793" s="186" t="s">
        <v>2533</v>
      </c>
      <c r="AA1793" s="168" t="s">
        <v>4398</v>
      </c>
    </row>
    <row r="1794" spans="1:27" hidden="1" x14ac:dyDescent="0.2">
      <c r="A1794" s="168" t="s">
        <v>1055</v>
      </c>
      <c r="B1794" s="168" t="s">
        <v>1055</v>
      </c>
      <c r="C1794" s="168" t="s">
        <v>1056</v>
      </c>
      <c r="D1794" s="168" t="s">
        <v>1056</v>
      </c>
      <c r="E1794" s="168" t="s">
        <v>4698</v>
      </c>
      <c r="F1794" s="168" t="s">
        <v>1053</v>
      </c>
      <c r="G1794" s="168" t="s">
        <v>114</v>
      </c>
      <c r="H1794" s="168" t="s">
        <v>113</v>
      </c>
      <c r="I1794" s="168" t="s">
        <v>34</v>
      </c>
      <c r="J1794" s="168"/>
      <c r="K1794" s="168">
        <v>2</v>
      </c>
      <c r="O1794" s="188"/>
      <c r="Q1794" s="168" t="s">
        <v>1054</v>
      </c>
      <c r="S1794" s="168" t="s">
        <v>1054</v>
      </c>
      <c r="T1794" s="168" t="s">
        <v>795</v>
      </c>
      <c r="U1794" s="168" t="s">
        <v>796</v>
      </c>
      <c r="V1794" s="168">
        <v>2020</v>
      </c>
      <c r="W1794" s="168">
        <v>11</v>
      </c>
      <c r="Z1794" s="186" t="s">
        <v>2533</v>
      </c>
      <c r="AA1794" s="168" t="s">
        <v>4398</v>
      </c>
    </row>
    <row r="1795" spans="1:27" x14ac:dyDescent="0.2">
      <c r="A1795" s="168" t="s">
        <v>2092</v>
      </c>
      <c r="B1795" s="168" t="s">
        <v>2092</v>
      </c>
      <c r="C1795" s="168" t="s">
        <v>2093</v>
      </c>
      <c r="D1795" s="168" t="s">
        <v>2093</v>
      </c>
      <c r="E1795" s="168" t="s">
        <v>4704</v>
      </c>
      <c r="F1795" s="188" t="s">
        <v>4375</v>
      </c>
      <c r="G1795" s="168" t="s">
        <v>681</v>
      </c>
      <c r="H1795" s="168" t="s">
        <v>680</v>
      </c>
      <c r="I1795" s="168" t="s">
        <v>66</v>
      </c>
      <c r="J1795" s="168"/>
      <c r="K1795" s="168">
        <v>9</v>
      </c>
      <c r="O1795" s="188"/>
      <c r="R1795" s="168" t="s">
        <v>9732</v>
      </c>
      <c r="S1795" s="168" t="s">
        <v>9732</v>
      </c>
      <c r="T1795" s="168" t="s">
        <v>193</v>
      </c>
      <c r="U1795" s="168" t="s">
        <v>194</v>
      </c>
      <c r="V1795" s="168">
        <v>2020</v>
      </c>
      <c r="W1795" s="168">
        <v>1</v>
      </c>
      <c r="X1795" s="168" t="s">
        <v>4402</v>
      </c>
      <c r="Z1795" s="186" t="s">
        <v>2537</v>
      </c>
      <c r="AA1795" s="168" t="s">
        <v>93</v>
      </c>
    </row>
    <row r="1796" spans="1:27" hidden="1" x14ac:dyDescent="0.2">
      <c r="A1796" s="168" t="s">
        <v>827</v>
      </c>
      <c r="B1796" s="168" t="s">
        <v>827</v>
      </c>
      <c r="C1796" s="168" t="s">
        <v>828</v>
      </c>
      <c r="D1796" s="168" t="s">
        <v>828</v>
      </c>
      <c r="E1796" s="168" t="s">
        <v>4693</v>
      </c>
      <c r="F1796" s="168" t="s">
        <v>829</v>
      </c>
      <c r="G1796" s="168" t="s">
        <v>136</v>
      </c>
      <c r="H1796" s="168" t="s">
        <v>135</v>
      </c>
      <c r="I1796" s="168" t="s">
        <v>56</v>
      </c>
      <c r="J1796" s="168"/>
      <c r="K1796" s="168">
        <v>4</v>
      </c>
      <c r="O1796" s="188"/>
      <c r="Q1796" s="168" t="s">
        <v>830</v>
      </c>
      <c r="S1796" s="168" t="s">
        <v>830</v>
      </c>
      <c r="T1796" s="168" t="s">
        <v>50</v>
      </c>
      <c r="U1796" s="168" t="s">
        <v>51</v>
      </c>
      <c r="V1796" s="168">
        <v>2020</v>
      </c>
      <c r="W1796" s="168">
        <v>11.2</v>
      </c>
      <c r="Z1796" s="186" t="s">
        <v>2537</v>
      </c>
      <c r="AA1796" s="168" t="s">
        <v>52</v>
      </c>
    </row>
    <row r="1797" spans="1:27" hidden="1" x14ac:dyDescent="0.2">
      <c r="A1797" s="168" t="s">
        <v>827</v>
      </c>
      <c r="B1797" s="168" t="s">
        <v>827</v>
      </c>
      <c r="C1797" s="168" t="s">
        <v>828</v>
      </c>
      <c r="D1797" s="168" t="s">
        <v>828</v>
      </c>
      <c r="E1797" s="168" t="s">
        <v>4693</v>
      </c>
      <c r="F1797" s="168" t="s">
        <v>829</v>
      </c>
      <c r="G1797" s="168" t="s">
        <v>139</v>
      </c>
      <c r="H1797" s="168" t="s">
        <v>138</v>
      </c>
      <c r="I1797" s="168" t="s">
        <v>38</v>
      </c>
      <c r="J1797" s="168"/>
      <c r="K1797" s="168">
        <v>7</v>
      </c>
      <c r="O1797" s="188"/>
      <c r="Q1797" s="168" t="s">
        <v>830</v>
      </c>
      <c r="S1797" s="168" t="s">
        <v>830</v>
      </c>
      <c r="T1797" s="168" t="s">
        <v>50</v>
      </c>
      <c r="U1797" s="168" t="s">
        <v>51</v>
      </c>
      <c r="V1797" s="168">
        <v>2020</v>
      </c>
      <c r="W1797" s="168">
        <v>11.2</v>
      </c>
      <c r="Z1797" s="186" t="s">
        <v>2537</v>
      </c>
      <c r="AA1797" s="168" t="s">
        <v>90</v>
      </c>
    </row>
    <row r="1798" spans="1:27" hidden="1" x14ac:dyDescent="0.2">
      <c r="A1798" s="168" t="s">
        <v>827</v>
      </c>
      <c r="B1798" s="168" t="s">
        <v>827</v>
      </c>
      <c r="C1798" s="168" t="s">
        <v>828</v>
      </c>
      <c r="D1798" s="168" t="s">
        <v>828</v>
      </c>
      <c r="E1798" s="168" t="s">
        <v>4693</v>
      </c>
      <c r="F1798" s="168" t="s">
        <v>829</v>
      </c>
      <c r="G1798" s="168" t="s">
        <v>146</v>
      </c>
      <c r="H1798" s="168" t="s">
        <v>145</v>
      </c>
      <c r="I1798" s="168" t="s">
        <v>41</v>
      </c>
      <c r="J1798" s="168"/>
      <c r="K1798" s="168">
        <v>8</v>
      </c>
      <c r="O1798" s="188"/>
      <c r="Q1798" s="168" t="s">
        <v>830</v>
      </c>
      <c r="S1798" s="168" t="s">
        <v>830</v>
      </c>
      <c r="T1798" s="168" t="s">
        <v>50</v>
      </c>
      <c r="U1798" s="168" t="s">
        <v>51</v>
      </c>
      <c r="V1798" s="168">
        <v>2020</v>
      </c>
      <c r="W1798" s="168">
        <v>11.2</v>
      </c>
      <c r="Z1798" s="186" t="s">
        <v>2539</v>
      </c>
      <c r="AA1798" s="168" t="s">
        <v>90</v>
      </c>
    </row>
    <row r="1799" spans="1:27" hidden="1" x14ac:dyDescent="0.2">
      <c r="A1799" s="168" t="s">
        <v>1285</v>
      </c>
      <c r="B1799" s="168" t="s">
        <v>1285</v>
      </c>
      <c r="C1799" s="168" t="s">
        <v>1286</v>
      </c>
      <c r="D1799" s="168" t="s">
        <v>1286</v>
      </c>
      <c r="E1799" s="168" t="s">
        <v>4698</v>
      </c>
      <c r="F1799" s="168" t="s">
        <v>1283</v>
      </c>
      <c r="G1799" s="168" t="s">
        <v>700</v>
      </c>
      <c r="H1799" s="168" t="s">
        <v>699</v>
      </c>
      <c r="I1799" s="168" t="s">
        <v>53</v>
      </c>
      <c r="J1799" s="168"/>
      <c r="K1799" s="168">
        <v>3</v>
      </c>
      <c r="O1799" s="188"/>
      <c r="Q1799" s="168" t="s">
        <v>1284</v>
      </c>
      <c r="S1799" s="168" t="s">
        <v>1284</v>
      </c>
      <c r="T1799" s="168" t="s">
        <v>696</v>
      </c>
      <c r="U1799" s="168" t="s">
        <v>696</v>
      </c>
      <c r="V1799" s="168">
        <v>2020</v>
      </c>
      <c r="W1799" s="168">
        <v>11.9</v>
      </c>
      <c r="Z1799" s="186" t="s">
        <v>2535</v>
      </c>
      <c r="AA1799" s="168" t="s">
        <v>27</v>
      </c>
    </row>
    <row r="1800" spans="1:27" hidden="1" x14ac:dyDescent="0.2">
      <c r="A1800" s="168" t="s">
        <v>1487</v>
      </c>
      <c r="B1800" s="168" t="s">
        <v>1487</v>
      </c>
      <c r="C1800" s="168" t="s">
        <v>1488</v>
      </c>
      <c r="D1800" s="168" t="s">
        <v>1488</v>
      </c>
      <c r="E1800" s="168" t="s">
        <v>4698</v>
      </c>
      <c r="F1800" s="168" t="s">
        <v>1485</v>
      </c>
      <c r="G1800" s="168" t="s">
        <v>120</v>
      </c>
      <c r="H1800" s="168" t="s">
        <v>119</v>
      </c>
      <c r="I1800" s="168" t="s">
        <v>31</v>
      </c>
      <c r="J1800" s="162"/>
      <c r="K1800" s="168">
        <v>1</v>
      </c>
      <c r="O1800" s="188"/>
      <c r="Q1800" s="168" t="s">
        <v>1486</v>
      </c>
      <c r="S1800" s="168" t="s">
        <v>1486</v>
      </c>
      <c r="T1800" s="168" t="s">
        <v>1278</v>
      </c>
      <c r="U1800" s="168" t="s">
        <v>1278</v>
      </c>
      <c r="V1800" s="168">
        <v>2020</v>
      </c>
      <c r="W1800" s="168">
        <v>11.9</v>
      </c>
      <c r="Z1800" s="186" t="s">
        <v>2534</v>
      </c>
      <c r="AA1800" s="168" t="s">
        <v>4398</v>
      </c>
    </row>
    <row r="1801" spans="1:27" hidden="1" x14ac:dyDescent="0.2">
      <c r="A1801" s="168" t="s">
        <v>1279</v>
      </c>
      <c r="B1801" s="168" t="s">
        <v>1279</v>
      </c>
      <c r="C1801" s="168" t="s">
        <v>1280</v>
      </c>
      <c r="D1801" s="168" t="s">
        <v>1280</v>
      </c>
      <c r="E1801" s="168" t="s">
        <v>4698</v>
      </c>
      <c r="F1801" s="168" t="s">
        <v>1276</v>
      </c>
      <c r="G1801" s="168" t="s">
        <v>700</v>
      </c>
      <c r="H1801" s="168" t="s">
        <v>699</v>
      </c>
      <c r="I1801" s="168" t="s">
        <v>53</v>
      </c>
      <c r="J1801" s="168"/>
      <c r="K1801" s="168">
        <v>3</v>
      </c>
      <c r="O1801" s="188"/>
      <c r="Q1801" s="168" t="s">
        <v>1277</v>
      </c>
      <c r="S1801" s="168" t="s">
        <v>1277</v>
      </c>
      <c r="T1801" s="168" t="s">
        <v>1278</v>
      </c>
      <c r="U1801" s="168" t="s">
        <v>1278</v>
      </c>
      <c r="V1801" s="168">
        <v>2020</v>
      </c>
      <c r="W1801" s="168">
        <v>12</v>
      </c>
      <c r="Z1801" s="186" t="s">
        <v>2535</v>
      </c>
      <c r="AA1801" s="168" t="s">
        <v>27</v>
      </c>
    </row>
    <row r="1802" spans="1:27" hidden="1" x14ac:dyDescent="0.2">
      <c r="A1802" s="168" t="s">
        <v>2410</v>
      </c>
      <c r="B1802" s="168" t="s">
        <v>2410</v>
      </c>
      <c r="C1802" s="168" t="s">
        <v>2411</v>
      </c>
      <c r="D1802" s="168" t="s">
        <v>2411</v>
      </c>
      <c r="E1802" s="168" t="s">
        <v>4693</v>
      </c>
      <c r="F1802" s="168" t="s">
        <v>2412</v>
      </c>
      <c r="G1802" s="168" t="s">
        <v>136</v>
      </c>
      <c r="H1802" s="168" t="s">
        <v>135</v>
      </c>
      <c r="I1802" s="168" t="s">
        <v>56</v>
      </c>
      <c r="J1802" s="168"/>
      <c r="K1802" s="168">
        <v>4</v>
      </c>
      <c r="O1802" s="188"/>
      <c r="Q1802" s="168" t="s">
        <v>2413</v>
      </c>
      <c r="S1802" s="168" t="s">
        <v>2413</v>
      </c>
      <c r="T1802" s="168" t="s">
        <v>50</v>
      </c>
      <c r="U1802" s="168" t="s">
        <v>51</v>
      </c>
      <c r="V1802" s="168">
        <v>2020</v>
      </c>
      <c r="W1802" s="168">
        <v>12</v>
      </c>
      <c r="Z1802" s="186" t="s">
        <v>2537</v>
      </c>
      <c r="AA1802" s="168" t="s">
        <v>52</v>
      </c>
    </row>
    <row r="1803" spans="1:27" hidden="1" x14ac:dyDescent="0.2">
      <c r="A1803" s="168" t="s">
        <v>2410</v>
      </c>
      <c r="B1803" s="168" t="s">
        <v>2410</v>
      </c>
      <c r="C1803" s="168" t="s">
        <v>2411</v>
      </c>
      <c r="D1803" s="168" t="s">
        <v>2411</v>
      </c>
      <c r="E1803" s="168" t="s">
        <v>4693</v>
      </c>
      <c r="F1803" s="168" t="s">
        <v>2412</v>
      </c>
      <c r="G1803" s="168" t="s">
        <v>139</v>
      </c>
      <c r="H1803" s="168" t="s">
        <v>138</v>
      </c>
      <c r="I1803" s="168" t="s">
        <v>38</v>
      </c>
      <c r="J1803" s="168"/>
      <c r="K1803" s="168">
        <v>7</v>
      </c>
      <c r="O1803" s="188"/>
      <c r="Q1803" s="168" t="s">
        <v>2413</v>
      </c>
      <c r="S1803" s="168" t="s">
        <v>2413</v>
      </c>
      <c r="T1803" s="168" t="s">
        <v>50</v>
      </c>
      <c r="U1803" s="168" t="s">
        <v>51</v>
      </c>
      <c r="V1803" s="168">
        <v>2020</v>
      </c>
      <c r="W1803" s="168">
        <v>12</v>
      </c>
      <c r="Z1803" s="186" t="s">
        <v>2537</v>
      </c>
      <c r="AA1803" s="168" t="s">
        <v>90</v>
      </c>
    </row>
    <row r="1804" spans="1:27" hidden="1" x14ac:dyDescent="0.2">
      <c r="A1804" s="168" t="s">
        <v>2410</v>
      </c>
      <c r="B1804" s="168" t="s">
        <v>2410</v>
      </c>
      <c r="C1804" s="168" t="s">
        <v>2411</v>
      </c>
      <c r="D1804" s="168" t="s">
        <v>2411</v>
      </c>
      <c r="E1804" s="168" t="s">
        <v>4693</v>
      </c>
      <c r="F1804" s="168" t="s">
        <v>2412</v>
      </c>
      <c r="G1804" s="168" t="s">
        <v>146</v>
      </c>
      <c r="H1804" s="168" t="s">
        <v>145</v>
      </c>
      <c r="I1804" s="168" t="s">
        <v>41</v>
      </c>
      <c r="J1804" s="168"/>
      <c r="K1804" s="168">
        <v>8</v>
      </c>
      <c r="O1804" s="188"/>
      <c r="Q1804" s="168" t="s">
        <v>2413</v>
      </c>
      <c r="S1804" s="168" t="s">
        <v>2413</v>
      </c>
      <c r="T1804" s="168" t="s">
        <v>50</v>
      </c>
      <c r="U1804" s="168" t="s">
        <v>51</v>
      </c>
      <c r="V1804" s="168">
        <v>2020</v>
      </c>
      <c r="W1804" s="168">
        <v>12</v>
      </c>
      <c r="Z1804" s="186" t="s">
        <v>2539</v>
      </c>
      <c r="AA1804" s="168" t="s">
        <v>90</v>
      </c>
    </row>
    <row r="1805" spans="1:27" hidden="1" x14ac:dyDescent="0.2">
      <c r="A1805" s="168" t="s">
        <v>2410</v>
      </c>
      <c r="B1805" s="168" t="s">
        <v>2410</v>
      </c>
      <c r="C1805" s="168" t="s">
        <v>2411</v>
      </c>
      <c r="D1805" s="168" t="s">
        <v>2411</v>
      </c>
      <c r="E1805" s="168" t="s">
        <v>4693</v>
      </c>
      <c r="F1805" s="168" t="s">
        <v>2412</v>
      </c>
      <c r="G1805" s="168" t="s">
        <v>144</v>
      </c>
      <c r="H1805" s="168" t="s">
        <v>143</v>
      </c>
      <c r="I1805" s="168" t="s">
        <v>66</v>
      </c>
      <c r="J1805" s="168"/>
      <c r="K1805" s="168">
        <v>9</v>
      </c>
      <c r="O1805" s="188"/>
      <c r="Q1805" s="168" t="s">
        <v>2413</v>
      </c>
      <c r="S1805" s="168" t="s">
        <v>2413</v>
      </c>
      <c r="T1805" s="168" t="s">
        <v>50</v>
      </c>
      <c r="U1805" s="168" t="s">
        <v>51</v>
      </c>
      <c r="V1805" s="168">
        <v>2020</v>
      </c>
      <c r="W1805" s="168">
        <v>12</v>
      </c>
      <c r="Z1805" s="186" t="s">
        <v>2538</v>
      </c>
      <c r="AA1805" s="168" t="s">
        <v>90</v>
      </c>
    </row>
    <row r="1806" spans="1:27" hidden="1" x14ac:dyDescent="0.2">
      <c r="A1806" s="168" t="s">
        <v>1759</v>
      </c>
      <c r="B1806" s="168" t="s">
        <v>1759</v>
      </c>
      <c r="C1806" s="168" t="s">
        <v>1760</v>
      </c>
      <c r="D1806" s="168" t="s">
        <v>1760</v>
      </c>
      <c r="E1806" s="168" t="s">
        <v>4693</v>
      </c>
      <c r="F1806" s="168" t="s">
        <v>1761</v>
      </c>
      <c r="G1806" s="168" t="s">
        <v>136</v>
      </c>
      <c r="H1806" s="168" t="s">
        <v>135</v>
      </c>
      <c r="I1806" s="168" t="s">
        <v>56</v>
      </c>
      <c r="J1806" s="168"/>
      <c r="K1806" s="168">
        <v>4</v>
      </c>
      <c r="O1806" s="188"/>
      <c r="Q1806" s="168" t="s">
        <v>1762</v>
      </c>
      <c r="S1806" s="168" t="s">
        <v>1762</v>
      </c>
      <c r="T1806" s="168" t="s">
        <v>50</v>
      </c>
      <c r="U1806" s="168" t="s">
        <v>51</v>
      </c>
      <c r="V1806" s="168">
        <v>2020</v>
      </c>
      <c r="W1806" s="168">
        <v>12</v>
      </c>
      <c r="Z1806" s="186" t="s">
        <v>2537</v>
      </c>
      <c r="AA1806" s="168" t="s">
        <v>52</v>
      </c>
    </row>
    <row r="1807" spans="1:27" hidden="1" x14ac:dyDescent="0.2">
      <c r="A1807" s="168" t="s">
        <v>1759</v>
      </c>
      <c r="B1807" s="168" t="s">
        <v>1759</v>
      </c>
      <c r="C1807" s="168" t="s">
        <v>1760</v>
      </c>
      <c r="D1807" s="168" t="s">
        <v>1760</v>
      </c>
      <c r="E1807" s="168" t="s">
        <v>4693</v>
      </c>
      <c r="F1807" s="168" t="s">
        <v>1761</v>
      </c>
      <c r="G1807" s="168" t="s">
        <v>139</v>
      </c>
      <c r="H1807" s="168" t="s">
        <v>138</v>
      </c>
      <c r="I1807" s="168" t="s">
        <v>38</v>
      </c>
      <c r="J1807" s="168"/>
      <c r="K1807" s="168">
        <v>7</v>
      </c>
      <c r="O1807" s="188"/>
      <c r="Q1807" s="168" t="s">
        <v>1762</v>
      </c>
      <c r="S1807" s="168" t="s">
        <v>1762</v>
      </c>
      <c r="T1807" s="168" t="s">
        <v>50</v>
      </c>
      <c r="U1807" s="168" t="s">
        <v>51</v>
      </c>
      <c r="V1807" s="168">
        <v>2020</v>
      </c>
      <c r="W1807" s="168">
        <v>12</v>
      </c>
      <c r="Z1807" s="186" t="s">
        <v>2537</v>
      </c>
      <c r="AA1807" s="168" t="s">
        <v>90</v>
      </c>
    </row>
    <row r="1808" spans="1:27" hidden="1" x14ac:dyDescent="0.2">
      <c r="A1808" s="168" t="s">
        <v>1759</v>
      </c>
      <c r="B1808" s="168" t="s">
        <v>1759</v>
      </c>
      <c r="C1808" s="168" t="s">
        <v>1760</v>
      </c>
      <c r="D1808" s="168" t="s">
        <v>1760</v>
      </c>
      <c r="E1808" s="168" t="s">
        <v>4693</v>
      </c>
      <c r="F1808" s="168" t="s">
        <v>1761</v>
      </c>
      <c r="G1808" s="168" t="s">
        <v>146</v>
      </c>
      <c r="H1808" s="168" t="s">
        <v>145</v>
      </c>
      <c r="I1808" s="168" t="s">
        <v>41</v>
      </c>
      <c r="J1808" s="168"/>
      <c r="K1808" s="168">
        <v>8</v>
      </c>
      <c r="O1808" s="188"/>
      <c r="Q1808" s="168" t="s">
        <v>1762</v>
      </c>
      <c r="S1808" s="168" t="s">
        <v>1762</v>
      </c>
      <c r="T1808" s="168" t="s">
        <v>50</v>
      </c>
      <c r="U1808" s="168" t="s">
        <v>51</v>
      </c>
      <c r="V1808" s="168">
        <v>2020</v>
      </c>
      <c r="W1808" s="168">
        <v>12</v>
      </c>
      <c r="Z1808" s="186" t="s">
        <v>2539</v>
      </c>
      <c r="AA1808" s="168" t="s">
        <v>90</v>
      </c>
    </row>
    <row r="1809" spans="1:27" hidden="1" x14ac:dyDescent="0.2">
      <c r="A1809" s="168" t="s">
        <v>1759</v>
      </c>
      <c r="B1809" s="168" t="s">
        <v>1759</v>
      </c>
      <c r="C1809" s="168" t="s">
        <v>1760</v>
      </c>
      <c r="D1809" s="168" t="s">
        <v>1760</v>
      </c>
      <c r="E1809" s="168" t="s">
        <v>4693</v>
      </c>
      <c r="F1809" s="168" t="s">
        <v>1761</v>
      </c>
      <c r="G1809" s="168" t="s">
        <v>144</v>
      </c>
      <c r="H1809" s="168" t="s">
        <v>143</v>
      </c>
      <c r="I1809" s="168" t="s">
        <v>66</v>
      </c>
      <c r="J1809" s="168"/>
      <c r="K1809" s="168">
        <v>9</v>
      </c>
      <c r="O1809" s="188"/>
      <c r="Q1809" s="168" t="s">
        <v>1762</v>
      </c>
      <c r="S1809" s="168" t="s">
        <v>1762</v>
      </c>
      <c r="T1809" s="168" t="s">
        <v>50</v>
      </c>
      <c r="U1809" s="168" t="s">
        <v>51</v>
      </c>
      <c r="V1809" s="168">
        <v>2020</v>
      </c>
      <c r="W1809" s="168">
        <v>12</v>
      </c>
      <c r="Z1809" s="186" t="s">
        <v>2538</v>
      </c>
      <c r="AA1809" s="168" t="s">
        <v>90</v>
      </c>
    </row>
    <row r="1810" spans="1:27" hidden="1" x14ac:dyDescent="0.2">
      <c r="A1810" s="168" t="s">
        <v>697</v>
      </c>
      <c r="B1810" s="168" t="s">
        <v>697</v>
      </c>
      <c r="C1810" s="168" t="s">
        <v>698</v>
      </c>
      <c r="D1810" s="168" t="s">
        <v>698</v>
      </c>
      <c r="E1810" s="168" t="s">
        <v>4698</v>
      </c>
      <c r="F1810" s="168" t="s">
        <v>694</v>
      </c>
      <c r="G1810" s="168" t="s">
        <v>120</v>
      </c>
      <c r="H1810" s="168" t="s">
        <v>119</v>
      </c>
      <c r="I1810" s="168" t="s">
        <v>31</v>
      </c>
      <c r="J1810" s="162"/>
      <c r="K1810" s="168">
        <v>1</v>
      </c>
      <c r="O1810" s="188"/>
      <c r="Q1810" s="168" t="s">
        <v>695</v>
      </c>
      <c r="S1810" s="168" t="s">
        <v>695</v>
      </c>
      <c r="T1810" s="168" t="s">
        <v>696</v>
      </c>
      <c r="U1810" s="168" t="s">
        <v>696</v>
      </c>
      <c r="V1810" s="168">
        <v>2020</v>
      </c>
      <c r="W1810" s="168">
        <v>12.1</v>
      </c>
      <c r="Y1810" s="168">
        <v>1</v>
      </c>
      <c r="Z1810" s="186" t="s">
        <v>2534</v>
      </c>
      <c r="AA1810" s="168" t="s">
        <v>4398</v>
      </c>
    </row>
    <row r="1811" spans="1:27" hidden="1" x14ac:dyDescent="0.2">
      <c r="A1811" s="168" t="s">
        <v>1661</v>
      </c>
      <c r="B1811" s="168" t="s">
        <v>1661</v>
      </c>
      <c r="C1811" s="168" t="s">
        <v>1662</v>
      </c>
      <c r="D1811" s="168" t="s">
        <v>1662</v>
      </c>
      <c r="E1811" s="168" t="s">
        <v>4698</v>
      </c>
      <c r="F1811" s="168" t="s">
        <v>1659</v>
      </c>
      <c r="G1811" s="168" t="s">
        <v>700</v>
      </c>
      <c r="H1811" s="168" t="s">
        <v>699</v>
      </c>
      <c r="I1811" s="168" t="s">
        <v>53</v>
      </c>
      <c r="J1811" s="168"/>
      <c r="K1811" s="168">
        <v>3</v>
      </c>
      <c r="O1811" s="188"/>
      <c r="Q1811" s="168" t="s">
        <v>1660</v>
      </c>
      <c r="S1811" s="168" t="s">
        <v>1660</v>
      </c>
      <c r="T1811" s="168" t="s">
        <v>696</v>
      </c>
      <c r="U1811" s="168" t="s">
        <v>696</v>
      </c>
      <c r="V1811" s="168">
        <v>2020</v>
      </c>
      <c r="W1811" s="168">
        <v>12.3</v>
      </c>
      <c r="Z1811" s="186" t="s">
        <v>2535</v>
      </c>
      <c r="AA1811" s="168" t="s">
        <v>27</v>
      </c>
    </row>
    <row r="1812" spans="1:27" hidden="1" x14ac:dyDescent="0.2">
      <c r="A1812" s="168" t="s">
        <v>779</v>
      </c>
      <c r="B1812" s="168" t="s">
        <v>779</v>
      </c>
      <c r="C1812" s="168" t="s">
        <v>780</v>
      </c>
      <c r="D1812" s="168" t="s">
        <v>780</v>
      </c>
      <c r="E1812" s="168" t="s">
        <v>4698</v>
      </c>
      <c r="F1812" s="168" t="s">
        <v>777</v>
      </c>
      <c r="G1812" s="168" t="s">
        <v>700</v>
      </c>
      <c r="H1812" s="168" t="s">
        <v>699</v>
      </c>
      <c r="I1812" s="168" t="s">
        <v>53</v>
      </c>
      <c r="J1812" s="168"/>
      <c r="K1812" s="168">
        <v>3</v>
      </c>
      <c r="O1812" s="188"/>
      <c r="Q1812" s="168" t="s">
        <v>778</v>
      </c>
      <c r="S1812" s="168" t="s">
        <v>778</v>
      </c>
      <c r="T1812" s="168" t="s">
        <v>696</v>
      </c>
      <c r="U1812" s="168" t="s">
        <v>696</v>
      </c>
      <c r="V1812" s="168">
        <v>2020</v>
      </c>
      <c r="W1812" s="168">
        <v>12.3</v>
      </c>
      <c r="Z1812" s="186" t="s">
        <v>2535</v>
      </c>
      <c r="AA1812" s="168" t="s">
        <v>27</v>
      </c>
    </row>
    <row r="1813" spans="1:27" hidden="1" x14ac:dyDescent="0.2">
      <c r="A1813" s="168" t="s">
        <v>1037</v>
      </c>
      <c r="B1813" s="168" t="s">
        <v>1037</v>
      </c>
      <c r="C1813" s="168" t="s">
        <v>1038</v>
      </c>
      <c r="D1813" s="168" t="s">
        <v>1038</v>
      </c>
      <c r="E1813" s="168" t="s">
        <v>4692</v>
      </c>
      <c r="F1813" s="168" t="s">
        <v>1035</v>
      </c>
      <c r="G1813" s="168" t="s">
        <v>120</v>
      </c>
      <c r="H1813" s="168" t="s">
        <v>119</v>
      </c>
      <c r="I1813" s="168" t="s">
        <v>31</v>
      </c>
      <c r="J1813" s="162"/>
      <c r="K1813" s="168">
        <v>1</v>
      </c>
      <c r="O1813" s="188"/>
      <c r="Q1813" s="168" t="s">
        <v>1036</v>
      </c>
      <c r="S1813" s="168" t="s">
        <v>1036</v>
      </c>
      <c r="T1813" s="168" t="s">
        <v>795</v>
      </c>
      <c r="U1813" s="168" t="s">
        <v>796</v>
      </c>
      <c r="V1813" s="168">
        <v>2020</v>
      </c>
      <c r="W1813" s="168">
        <v>12.4</v>
      </c>
      <c r="Y1813" s="168">
        <v>1</v>
      </c>
      <c r="Z1813" s="186" t="s">
        <v>2534</v>
      </c>
      <c r="AA1813" s="168" t="s">
        <v>4398</v>
      </c>
    </row>
    <row r="1814" spans="1:27" hidden="1" x14ac:dyDescent="0.2">
      <c r="A1814" s="168" t="s">
        <v>1266</v>
      </c>
      <c r="B1814" s="168" t="s">
        <v>1266</v>
      </c>
      <c r="C1814" s="168" t="s">
        <v>1267</v>
      </c>
      <c r="D1814" s="168" t="s">
        <v>1267</v>
      </c>
      <c r="E1814" s="168" t="s">
        <v>4692</v>
      </c>
      <c r="F1814" s="168" t="s">
        <v>1264</v>
      </c>
      <c r="G1814" s="168" t="s">
        <v>120</v>
      </c>
      <c r="H1814" s="168" t="s">
        <v>119</v>
      </c>
      <c r="I1814" s="168" t="s">
        <v>31</v>
      </c>
      <c r="J1814" s="162"/>
      <c r="K1814" s="168">
        <v>1</v>
      </c>
      <c r="O1814" s="188"/>
      <c r="Q1814" s="168" t="s">
        <v>1265</v>
      </c>
      <c r="S1814" s="168" t="s">
        <v>1265</v>
      </c>
      <c r="T1814" s="168" t="s">
        <v>795</v>
      </c>
      <c r="U1814" s="168" t="s">
        <v>796</v>
      </c>
      <c r="V1814" s="168">
        <v>2020</v>
      </c>
      <c r="W1814" s="168">
        <v>12.4</v>
      </c>
      <c r="Y1814" s="168">
        <v>1</v>
      </c>
      <c r="Z1814" s="186" t="s">
        <v>2534</v>
      </c>
      <c r="AA1814" s="168" t="s">
        <v>4398</v>
      </c>
    </row>
    <row r="1815" spans="1:27" hidden="1" x14ac:dyDescent="0.2">
      <c r="A1815" s="168" t="s">
        <v>1504</v>
      </c>
      <c r="B1815" s="168" t="s">
        <v>1504</v>
      </c>
      <c r="C1815" s="168" t="s">
        <v>1505</v>
      </c>
      <c r="D1815" s="168" t="s">
        <v>1505</v>
      </c>
      <c r="E1815" s="168" t="s">
        <v>4692</v>
      </c>
      <c r="F1815" s="168" t="s">
        <v>1502</v>
      </c>
      <c r="G1815" s="168" t="s">
        <v>120</v>
      </c>
      <c r="H1815" s="168" t="s">
        <v>119</v>
      </c>
      <c r="I1815" s="168" t="s">
        <v>31</v>
      </c>
      <c r="J1815" s="162"/>
      <c r="K1815" s="168">
        <v>1</v>
      </c>
      <c r="O1815" s="188"/>
      <c r="Q1815" s="168" t="s">
        <v>1503</v>
      </c>
      <c r="S1815" s="168" t="s">
        <v>1503</v>
      </c>
      <c r="T1815" s="168" t="s">
        <v>795</v>
      </c>
      <c r="U1815" s="168" t="s">
        <v>796</v>
      </c>
      <c r="V1815" s="168">
        <v>2020</v>
      </c>
      <c r="W1815" s="168">
        <v>12.4</v>
      </c>
      <c r="Y1815" s="168">
        <v>1</v>
      </c>
      <c r="Z1815" s="186" t="s">
        <v>2534</v>
      </c>
      <c r="AA1815" s="168" t="s">
        <v>4398</v>
      </c>
    </row>
    <row r="1816" spans="1:27" hidden="1" x14ac:dyDescent="0.2">
      <c r="A1816" s="168" t="s">
        <v>1540</v>
      </c>
      <c r="B1816" s="168" t="s">
        <v>1540</v>
      </c>
      <c r="C1816" s="168" t="s">
        <v>1541</v>
      </c>
      <c r="D1816" s="168" t="s">
        <v>1541</v>
      </c>
      <c r="E1816" s="168" t="s">
        <v>4692</v>
      </c>
      <c r="F1816" s="168" t="s">
        <v>1538</v>
      </c>
      <c r="G1816" s="168" t="s">
        <v>120</v>
      </c>
      <c r="H1816" s="168" t="s">
        <v>119</v>
      </c>
      <c r="I1816" s="168" t="s">
        <v>31</v>
      </c>
      <c r="J1816" s="162"/>
      <c r="K1816" s="168">
        <v>1</v>
      </c>
      <c r="O1816" s="188"/>
      <c r="Q1816" s="168" t="s">
        <v>1539</v>
      </c>
      <c r="S1816" s="168" t="s">
        <v>1539</v>
      </c>
      <c r="T1816" s="168" t="s">
        <v>795</v>
      </c>
      <c r="U1816" s="168" t="s">
        <v>796</v>
      </c>
      <c r="V1816" s="168">
        <v>2020</v>
      </c>
      <c r="W1816" s="168">
        <v>12.4</v>
      </c>
      <c r="Y1816" s="168">
        <v>1</v>
      </c>
      <c r="Z1816" s="186" t="s">
        <v>2534</v>
      </c>
      <c r="AA1816" s="168" t="s">
        <v>4398</v>
      </c>
    </row>
    <row r="1817" spans="1:27" hidden="1" x14ac:dyDescent="0.2">
      <c r="A1817" s="168" t="s">
        <v>1516</v>
      </c>
      <c r="B1817" s="168" t="s">
        <v>1516</v>
      </c>
      <c r="C1817" s="168" t="s">
        <v>1517</v>
      </c>
      <c r="D1817" s="168" t="s">
        <v>1517</v>
      </c>
      <c r="E1817" s="168" t="s">
        <v>4692</v>
      </c>
      <c r="F1817" s="168" t="s">
        <v>1514</v>
      </c>
      <c r="G1817" s="168" t="s">
        <v>120</v>
      </c>
      <c r="H1817" s="168" t="s">
        <v>119</v>
      </c>
      <c r="I1817" s="168" t="s">
        <v>31</v>
      </c>
      <c r="J1817" s="162"/>
      <c r="K1817" s="168">
        <v>1</v>
      </c>
      <c r="O1817" s="188"/>
      <c r="Q1817" s="168" t="s">
        <v>1515</v>
      </c>
      <c r="S1817" s="168" t="s">
        <v>1515</v>
      </c>
      <c r="T1817" s="168" t="s">
        <v>795</v>
      </c>
      <c r="U1817" s="168" t="s">
        <v>796</v>
      </c>
      <c r="V1817" s="168">
        <v>2020</v>
      </c>
      <c r="W1817" s="168">
        <v>12.4</v>
      </c>
      <c r="Y1817" s="168">
        <v>1</v>
      </c>
      <c r="Z1817" s="186" t="s">
        <v>2534</v>
      </c>
      <c r="AA1817" s="168" t="s">
        <v>4398</v>
      </c>
    </row>
    <row r="1818" spans="1:27" hidden="1" x14ac:dyDescent="0.2">
      <c r="A1818" s="168" t="s">
        <v>1528</v>
      </c>
      <c r="B1818" s="168" t="s">
        <v>1528</v>
      </c>
      <c r="C1818" s="168" t="s">
        <v>1529</v>
      </c>
      <c r="D1818" s="168" t="s">
        <v>1529</v>
      </c>
      <c r="E1818" s="168" t="s">
        <v>4692</v>
      </c>
      <c r="F1818" s="168" t="s">
        <v>1526</v>
      </c>
      <c r="G1818" s="168" t="s">
        <v>120</v>
      </c>
      <c r="H1818" s="168" t="s">
        <v>119</v>
      </c>
      <c r="I1818" s="168" t="s">
        <v>31</v>
      </c>
      <c r="J1818" s="162"/>
      <c r="K1818" s="168">
        <v>1</v>
      </c>
      <c r="O1818" s="188"/>
      <c r="Q1818" s="168" t="s">
        <v>1527</v>
      </c>
      <c r="S1818" s="168" t="s">
        <v>1527</v>
      </c>
      <c r="T1818" s="168" t="s">
        <v>795</v>
      </c>
      <c r="U1818" s="168" t="s">
        <v>796</v>
      </c>
      <c r="V1818" s="168">
        <v>2020</v>
      </c>
      <c r="W1818" s="168">
        <v>12.4</v>
      </c>
      <c r="Y1818" s="168">
        <v>1</v>
      </c>
      <c r="Z1818" s="186" t="s">
        <v>2534</v>
      </c>
      <c r="AA1818" s="168" t="s">
        <v>4398</v>
      </c>
    </row>
    <row r="1819" spans="1:27" hidden="1" x14ac:dyDescent="0.2">
      <c r="A1819" s="168" t="s">
        <v>1522</v>
      </c>
      <c r="B1819" s="168" t="s">
        <v>1522</v>
      </c>
      <c r="C1819" s="168" t="s">
        <v>1523</v>
      </c>
      <c r="D1819" s="168" t="s">
        <v>1523</v>
      </c>
      <c r="E1819" s="168" t="s">
        <v>4692</v>
      </c>
      <c r="F1819" s="168" t="s">
        <v>1520</v>
      </c>
      <c r="G1819" s="168" t="s">
        <v>120</v>
      </c>
      <c r="H1819" s="168" t="s">
        <v>119</v>
      </c>
      <c r="I1819" s="168" t="s">
        <v>31</v>
      </c>
      <c r="J1819" s="162"/>
      <c r="K1819" s="168">
        <v>1</v>
      </c>
      <c r="O1819" s="188"/>
      <c r="Q1819" s="168" t="s">
        <v>1521</v>
      </c>
      <c r="S1819" s="168" t="s">
        <v>1521</v>
      </c>
      <c r="T1819" s="168" t="s">
        <v>795</v>
      </c>
      <c r="U1819" s="168" t="s">
        <v>796</v>
      </c>
      <c r="V1819" s="168">
        <v>2020</v>
      </c>
      <c r="W1819" s="168">
        <v>12.4</v>
      </c>
      <c r="Y1819" s="168">
        <v>1</v>
      </c>
      <c r="Z1819" s="186" t="s">
        <v>2534</v>
      </c>
      <c r="AA1819" s="168" t="s">
        <v>4398</v>
      </c>
    </row>
    <row r="1820" spans="1:27" hidden="1" x14ac:dyDescent="0.2">
      <c r="A1820" s="168" t="s">
        <v>1157</v>
      </c>
      <c r="B1820" s="168" t="s">
        <v>1157</v>
      </c>
      <c r="C1820" s="168" t="s">
        <v>1158</v>
      </c>
      <c r="D1820" s="168" t="s">
        <v>1158</v>
      </c>
      <c r="E1820" s="168" t="s">
        <v>4692</v>
      </c>
      <c r="F1820" s="168" t="s">
        <v>1155</v>
      </c>
      <c r="G1820" s="168" t="s">
        <v>114</v>
      </c>
      <c r="H1820" s="168" t="s">
        <v>113</v>
      </c>
      <c r="I1820" s="168" t="s">
        <v>34</v>
      </c>
      <c r="J1820" s="168"/>
      <c r="K1820" s="168">
        <v>2</v>
      </c>
      <c r="O1820" s="188"/>
      <c r="Q1820" s="168" t="s">
        <v>1156</v>
      </c>
      <c r="S1820" s="168" t="s">
        <v>1156</v>
      </c>
      <c r="T1820" s="168" t="s">
        <v>795</v>
      </c>
      <c r="U1820" s="168" t="s">
        <v>796</v>
      </c>
      <c r="V1820" s="168">
        <v>2020</v>
      </c>
      <c r="W1820" s="168">
        <v>12.4</v>
      </c>
      <c r="Y1820" s="168">
        <v>1</v>
      </c>
      <c r="Z1820" s="186" t="s">
        <v>2533</v>
      </c>
      <c r="AA1820" s="168" t="s">
        <v>4398</v>
      </c>
    </row>
    <row r="1821" spans="1:27" hidden="1" x14ac:dyDescent="0.2">
      <c r="A1821" s="168" t="s">
        <v>1031</v>
      </c>
      <c r="B1821" s="168" t="s">
        <v>1031</v>
      </c>
      <c r="C1821" s="168" t="s">
        <v>1032</v>
      </c>
      <c r="D1821" s="168" t="s">
        <v>1032</v>
      </c>
      <c r="E1821" s="168" t="s">
        <v>4692</v>
      </c>
      <c r="F1821" s="168" t="s">
        <v>1029</v>
      </c>
      <c r="G1821" s="168" t="s">
        <v>114</v>
      </c>
      <c r="H1821" s="168" t="s">
        <v>113</v>
      </c>
      <c r="I1821" s="168" t="s">
        <v>34</v>
      </c>
      <c r="J1821" s="168"/>
      <c r="K1821" s="168">
        <v>2</v>
      </c>
      <c r="O1821" s="188"/>
      <c r="Q1821" s="168" t="s">
        <v>1030</v>
      </c>
      <c r="S1821" s="168" t="s">
        <v>1030</v>
      </c>
      <c r="T1821" s="168" t="s">
        <v>795</v>
      </c>
      <c r="U1821" s="168" t="s">
        <v>796</v>
      </c>
      <c r="V1821" s="168">
        <v>2020</v>
      </c>
      <c r="W1821" s="168">
        <v>12.4</v>
      </c>
      <c r="Y1821" s="168">
        <v>1</v>
      </c>
      <c r="Z1821" s="186" t="s">
        <v>2533</v>
      </c>
      <c r="AA1821" s="168" t="s">
        <v>4398</v>
      </c>
    </row>
    <row r="1822" spans="1:27" hidden="1" x14ac:dyDescent="0.2">
      <c r="A1822" s="168" t="s">
        <v>1031</v>
      </c>
      <c r="B1822" s="168" t="s">
        <v>1031</v>
      </c>
      <c r="C1822" s="168" t="s">
        <v>1032</v>
      </c>
      <c r="D1822" s="168" t="s">
        <v>1032</v>
      </c>
      <c r="E1822" s="168" t="s">
        <v>4692</v>
      </c>
      <c r="F1822" s="168" t="s">
        <v>1029</v>
      </c>
      <c r="G1822" s="168" t="s">
        <v>120</v>
      </c>
      <c r="H1822" s="168" t="s">
        <v>119</v>
      </c>
      <c r="I1822" s="168" t="s">
        <v>31</v>
      </c>
      <c r="J1822" s="162"/>
      <c r="K1822" s="168">
        <v>1</v>
      </c>
      <c r="O1822" s="188"/>
      <c r="Q1822" s="168" t="s">
        <v>1030</v>
      </c>
      <c r="S1822" s="168" t="s">
        <v>1030</v>
      </c>
      <c r="T1822" s="168" t="s">
        <v>795</v>
      </c>
      <c r="U1822" s="168" t="s">
        <v>796</v>
      </c>
      <c r="V1822" s="168">
        <v>2020</v>
      </c>
      <c r="W1822" s="168">
        <v>12.4</v>
      </c>
      <c r="Y1822" s="168">
        <v>1</v>
      </c>
      <c r="Z1822" s="186" t="s">
        <v>2534</v>
      </c>
      <c r="AA1822" s="168" t="s">
        <v>4398</v>
      </c>
    </row>
    <row r="1823" spans="1:27" hidden="1" x14ac:dyDescent="0.2">
      <c r="A1823" s="168" t="s">
        <v>1049</v>
      </c>
      <c r="B1823" s="168" t="s">
        <v>1049</v>
      </c>
      <c r="C1823" s="168" t="s">
        <v>1050</v>
      </c>
      <c r="D1823" s="168" t="s">
        <v>1050</v>
      </c>
      <c r="E1823" s="168" t="s">
        <v>4692</v>
      </c>
      <c r="F1823" s="168" t="s">
        <v>1047</v>
      </c>
      <c r="G1823" s="168" t="s">
        <v>120</v>
      </c>
      <c r="H1823" s="168" t="s">
        <v>119</v>
      </c>
      <c r="I1823" s="168" t="s">
        <v>31</v>
      </c>
      <c r="J1823" s="162"/>
      <c r="K1823" s="168">
        <v>1</v>
      </c>
      <c r="O1823" s="188"/>
      <c r="Q1823" s="168" t="s">
        <v>1048</v>
      </c>
      <c r="S1823" s="168" t="s">
        <v>1048</v>
      </c>
      <c r="T1823" s="168" t="s">
        <v>795</v>
      </c>
      <c r="U1823" s="168" t="s">
        <v>796</v>
      </c>
      <c r="V1823" s="168">
        <v>2020</v>
      </c>
      <c r="W1823" s="168">
        <v>12.4</v>
      </c>
      <c r="Y1823" s="168">
        <v>1</v>
      </c>
      <c r="Z1823" s="186" t="s">
        <v>2534</v>
      </c>
      <c r="AA1823" s="168" t="s">
        <v>4398</v>
      </c>
    </row>
    <row r="1824" spans="1:27" x14ac:dyDescent="0.2">
      <c r="A1824" s="168" t="s">
        <v>2092</v>
      </c>
      <c r="B1824" s="168" t="s">
        <v>2092</v>
      </c>
      <c r="C1824" s="168" t="s">
        <v>2093</v>
      </c>
      <c r="D1824" s="168" t="s">
        <v>2093</v>
      </c>
      <c r="E1824" s="168" t="s">
        <v>4704</v>
      </c>
      <c r="F1824" s="188" t="s">
        <v>4375</v>
      </c>
      <c r="G1824" s="168" t="s">
        <v>669</v>
      </c>
      <c r="H1824" s="168" t="s">
        <v>668</v>
      </c>
      <c r="I1824" s="168" t="s">
        <v>53</v>
      </c>
      <c r="J1824" s="168"/>
      <c r="K1824" s="168">
        <v>3</v>
      </c>
      <c r="O1824" s="188"/>
      <c r="R1824" s="168" t="s">
        <v>9732</v>
      </c>
      <c r="S1824" s="168" t="s">
        <v>9732</v>
      </c>
      <c r="T1824" s="168" t="s">
        <v>193</v>
      </c>
      <c r="U1824" s="168" t="s">
        <v>194</v>
      </c>
      <c r="V1824" s="168">
        <v>2020</v>
      </c>
      <c r="W1824" s="168">
        <v>1</v>
      </c>
      <c r="X1824" s="168" t="s">
        <v>4402</v>
      </c>
      <c r="Z1824" s="186" t="s">
        <v>2546</v>
      </c>
      <c r="AA1824" s="168" t="s">
        <v>93</v>
      </c>
    </row>
    <row r="1825" spans="1:29" x14ac:dyDescent="0.2">
      <c r="A1825" s="168" t="s">
        <v>2092</v>
      </c>
      <c r="B1825" s="168" t="s">
        <v>2092</v>
      </c>
      <c r="C1825" s="168" t="s">
        <v>2093</v>
      </c>
      <c r="D1825" s="168" t="s">
        <v>2093</v>
      </c>
      <c r="E1825" s="168" t="s">
        <v>4704</v>
      </c>
      <c r="F1825" s="188" t="s">
        <v>4375</v>
      </c>
      <c r="I1825" s="168" t="s">
        <v>34</v>
      </c>
      <c r="J1825" s="168"/>
      <c r="K1825" s="168">
        <v>2</v>
      </c>
      <c r="O1825" s="188"/>
      <c r="R1825" s="168" t="s">
        <v>9732</v>
      </c>
      <c r="S1825" s="168" t="s">
        <v>9732</v>
      </c>
      <c r="T1825" s="168" t="s">
        <v>193</v>
      </c>
      <c r="U1825" s="168" t="s">
        <v>194</v>
      </c>
      <c r="V1825" s="168">
        <v>2020</v>
      </c>
      <c r="W1825" s="168">
        <v>1</v>
      </c>
      <c r="X1825" s="168" t="s">
        <v>9792</v>
      </c>
      <c r="Z1825" s="186" t="s">
        <v>2576</v>
      </c>
      <c r="AA1825" s="168" t="s">
        <v>516</v>
      </c>
      <c r="AB1825" s="165" t="s">
        <v>7044</v>
      </c>
      <c r="AC1825" s="165" t="s">
        <v>8324</v>
      </c>
    </row>
    <row r="1826" spans="1:29" x14ac:dyDescent="0.2">
      <c r="A1826" s="168" t="s">
        <v>2092</v>
      </c>
      <c r="B1826" s="168" t="s">
        <v>2092</v>
      </c>
      <c r="C1826" s="168" t="s">
        <v>2093</v>
      </c>
      <c r="D1826" s="168" t="s">
        <v>2093</v>
      </c>
      <c r="E1826" s="168" t="s">
        <v>4704</v>
      </c>
      <c r="F1826" s="188" t="s">
        <v>4375</v>
      </c>
      <c r="G1826" s="168" t="s">
        <v>683</v>
      </c>
      <c r="H1826" s="168" t="s">
        <v>682</v>
      </c>
      <c r="I1826" s="168" t="s">
        <v>63</v>
      </c>
      <c r="J1826" s="168"/>
      <c r="K1826" s="168">
        <v>10</v>
      </c>
      <c r="O1826" s="188"/>
      <c r="R1826" s="168" t="s">
        <v>9732</v>
      </c>
      <c r="S1826" s="168" t="s">
        <v>9732</v>
      </c>
      <c r="T1826" s="168" t="s">
        <v>193</v>
      </c>
      <c r="U1826" s="168" t="s">
        <v>194</v>
      </c>
      <c r="V1826" s="168">
        <v>2020</v>
      </c>
      <c r="W1826" s="168">
        <v>1.5</v>
      </c>
      <c r="X1826" s="168" t="s">
        <v>4402</v>
      </c>
      <c r="Z1826" s="186" t="s">
        <v>2532</v>
      </c>
      <c r="AA1826" s="168" t="s">
        <v>93</v>
      </c>
    </row>
    <row r="1827" spans="1:29" hidden="1" x14ac:dyDescent="0.2">
      <c r="A1827" s="168" t="s">
        <v>1017</v>
      </c>
      <c r="B1827" s="168" t="s">
        <v>1017</v>
      </c>
      <c r="C1827" s="168" t="s">
        <v>1018</v>
      </c>
      <c r="D1827" s="168" t="s">
        <v>1018</v>
      </c>
      <c r="E1827" s="168" t="s">
        <v>4692</v>
      </c>
      <c r="F1827" s="168" t="s">
        <v>1015</v>
      </c>
      <c r="G1827" s="168" t="s">
        <v>120</v>
      </c>
      <c r="H1827" s="168" t="s">
        <v>119</v>
      </c>
      <c r="I1827" s="168" t="s">
        <v>31</v>
      </c>
      <c r="J1827" s="162"/>
      <c r="K1827" s="168">
        <v>1</v>
      </c>
      <c r="O1827" s="188"/>
      <c r="Q1827" s="168" t="s">
        <v>1016</v>
      </c>
      <c r="S1827" s="168" t="s">
        <v>1016</v>
      </c>
      <c r="T1827" s="168" t="s">
        <v>795</v>
      </c>
      <c r="U1827" s="168" t="s">
        <v>796</v>
      </c>
      <c r="V1827" s="168">
        <v>2020</v>
      </c>
      <c r="W1827" s="168">
        <v>12.5</v>
      </c>
      <c r="Y1827" s="168">
        <v>1</v>
      </c>
      <c r="Z1827" s="186" t="s">
        <v>2534</v>
      </c>
      <c r="AA1827" s="168" t="s">
        <v>4398</v>
      </c>
    </row>
    <row r="1828" spans="1:29" hidden="1" x14ac:dyDescent="0.2">
      <c r="A1828" s="168" t="s">
        <v>1272</v>
      </c>
      <c r="B1828" s="168" t="s">
        <v>1272</v>
      </c>
      <c r="C1828" s="168" t="s">
        <v>1273</v>
      </c>
      <c r="D1828" s="168" t="s">
        <v>1273</v>
      </c>
      <c r="E1828" s="168" t="s">
        <v>4692</v>
      </c>
      <c r="F1828" s="168" t="s">
        <v>1270</v>
      </c>
      <c r="G1828" s="168" t="s">
        <v>120</v>
      </c>
      <c r="H1828" s="168" t="s">
        <v>119</v>
      </c>
      <c r="I1828" s="168" t="s">
        <v>31</v>
      </c>
      <c r="J1828" s="162"/>
      <c r="K1828" s="168">
        <v>1</v>
      </c>
      <c r="O1828" s="188"/>
      <c r="Q1828" s="168" t="s">
        <v>1271</v>
      </c>
      <c r="S1828" s="168" t="s">
        <v>1271</v>
      </c>
      <c r="T1828" s="168" t="s">
        <v>795</v>
      </c>
      <c r="U1828" s="168" t="s">
        <v>796</v>
      </c>
      <c r="V1828" s="168">
        <v>2020</v>
      </c>
      <c r="W1828" s="168">
        <v>12.5</v>
      </c>
      <c r="Y1828" s="168">
        <v>1</v>
      </c>
      <c r="Z1828" s="186" t="s">
        <v>2534</v>
      </c>
      <c r="AA1828" s="168" t="s">
        <v>4398</v>
      </c>
    </row>
    <row r="1829" spans="1:29" hidden="1" x14ac:dyDescent="0.2">
      <c r="A1829" s="168" t="s">
        <v>1910</v>
      </c>
      <c r="B1829" s="168" t="s">
        <v>1910</v>
      </c>
      <c r="C1829" s="168" t="s">
        <v>1911</v>
      </c>
      <c r="D1829" s="168" t="s">
        <v>1911</v>
      </c>
      <c r="E1829" s="168" t="s">
        <v>4692</v>
      </c>
      <c r="F1829" s="168" t="s">
        <v>1908</v>
      </c>
      <c r="G1829" s="168" t="s">
        <v>120</v>
      </c>
      <c r="H1829" s="168" t="s">
        <v>119</v>
      </c>
      <c r="I1829" s="168" t="s">
        <v>31</v>
      </c>
      <c r="J1829" s="162"/>
      <c r="K1829" s="168">
        <v>1</v>
      </c>
      <c r="O1829" s="188"/>
      <c r="Q1829" s="168" t="s">
        <v>1909</v>
      </c>
      <c r="S1829" s="168" t="s">
        <v>1909</v>
      </c>
      <c r="T1829" s="168" t="s">
        <v>795</v>
      </c>
      <c r="U1829" s="168" t="s">
        <v>796</v>
      </c>
      <c r="V1829" s="168">
        <v>2020</v>
      </c>
      <c r="W1829" s="168">
        <v>12.5</v>
      </c>
      <c r="Y1829" s="168">
        <v>1</v>
      </c>
      <c r="Z1829" s="186" t="s">
        <v>2534</v>
      </c>
      <c r="AA1829" s="168" t="s">
        <v>4398</v>
      </c>
    </row>
    <row r="1830" spans="1:29" hidden="1" x14ac:dyDescent="0.2">
      <c r="A1830" s="168" t="s">
        <v>1546</v>
      </c>
      <c r="B1830" s="168" t="s">
        <v>1546</v>
      </c>
      <c r="C1830" s="168" t="s">
        <v>1547</v>
      </c>
      <c r="D1830" s="168" t="s">
        <v>1547</v>
      </c>
      <c r="E1830" s="168" t="s">
        <v>4692</v>
      </c>
      <c r="F1830" s="168" t="s">
        <v>1544</v>
      </c>
      <c r="G1830" s="168" t="s">
        <v>120</v>
      </c>
      <c r="H1830" s="168" t="s">
        <v>119</v>
      </c>
      <c r="I1830" s="168" t="s">
        <v>31</v>
      </c>
      <c r="J1830" s="162"/>
      <c r="K1830" s="168">
        <v>1</v>
      </c>
      <c r="O1830" s="188"/>
      <c r="Q1830" s="168" t="s">
        <v>1545</v>
      </c>
      <c r="S1830" s="168" t="s">
        <v>1545</v>
      </c>
      <c r="T1830" s="168" t="s">
        <v>795</v>
      </c>
      <c r="U1830" s="168" t="s">
        <v>796</v>
      </c>
      <c r="V1830" s="168">
        <v>2020</v>
      </c>
      <c r="W1830" s="168">
        <v>12.5</v>
      </c>
      <c r="Y1830" s="168">
        <v>1</v>
      </c>
      <c r="Z1830" s="186" t="s">
        <v>2534</v>
      </c>
      <c r="AA1830" s="168" t="s">
        <v>4398</v>
      </c>
    </row>
    <row r="1831" spans="1:29" hidden="1" x14ac:dyDescent="0.2">
      <c r="A1831" s="168" t="s">
        <v>1534</v>
      </c>
      <c r="B1831" s="168" t="s">
        <v>1534</v>
      </c>
      <c r="C1831" s="168" t="s">
        <v>1535</v>
      </c>
      <c r="D1831" s="168" t="s">
        <v>1535</v>
      </c>
      <c r="E1831" s="168" t="s">
        <v>4692</v>
      </c>
      <c r="F1831" s="168" t="s">
        <v>1532</v>
      </c>
      <c r="G1831" s="168" t="s">
        <v>120</v>
      </c>
      <c r="H1831" s="168" t="s">
        <v>119</v>
      </c>
      <c r="I1831" s="168" t="s">
        <v>31</v>
      </c>
      <c r="J1831" s="162"/>
      <c r="K1831" s="168">
        <v>1</v>
      </c>
      <c r="O1831" s="188"/>
      <c r="Q1831" s="168" t="s">
        <v>1533</v>
      </c>
      <c r="S1831" s="168" t="s">
        <v>1533</v>
      </c>
      <c r="T1831" s="168" t="s">
        <v>795</v>
      </c>
      <c r="U1831" s="168" t="s">
        <v>796</v>
      </c>
      <c r="V1831" s="168">
        <v>2020</v>
      </c>
      <c r="W1831" s="168">
        <v>12.5</v>
      </c>
      <c r="Y1831" s="168">
        <v>1</v>
      </c>
      <c r="Z1831" s="186" t="s">
        <v>2534</v>
      </c>
      <c r="AA1831" s="168" t="s">
        <v>4398</v>
      </c>
    </row>
    <row r="1832" spans="1:29" hidden="1" x14ac:dyDescent="0.2">
      <c r="A1832" s="168" t="s">
        <v>1157</v>
      </c>
      <c r="B1832" s="168" t="s">
        <v>1157</v>
      </c>
      <c r="C1832" s="168" t="s">
        <v>1158</v>
      </c>
      <c r="D1832" s="168" t="s">
        <v>1158</v>
      </c>
      <c r="E1832" s="168" t="s">
        <v>4692</v>
      </c>
      <c r="F1832" s="168" t="s">
        <v>1155</v>
      </c>
      <c r="G1832" s="168" t="s">
        <v>120</v>
      </c>
      <c r="H1832" s="168" t="s">
        <v>119</v>
      </c>
      <c r="I1832" s="168" t="s">
        <v>31</v>
      </c>
      <c r="J1832" s="162"/>
      <c r="K1832" s="168">
        <v>1</v>
      </c>
      <c r="O1832" s="188"/>
      <c r="Q1832" s="168" t="s">
        <v>1156</v>
      </c>
      <c r="S1832" s="168" t="s">
        <v>1156</v>
      </c>
      <c r="T1832" s="168" t="s">
        <v>795</v>
      </c>
      <c r="U1832" s="168" t="s">
        <v>796</v>
      </c>
      <c r="V1832" s="168">
        <v>2020</v>
      </c>
      <c r="W1832" s="168">
        <v>12.5</v>
      </c>
      <c r="Y1832" s="168">
        <v>1</v>
      </c>
      <c r="Z1832" s="186" t="s">
        <v>2534</v>
      </c>
      <c r="AA1832" s="168" t="s">
        <v>4398</v>
      </c>
    </row>
    <row r="1833" spans="1:29" hidden="1" x14ac:dyDescent="0.2">
      <c r="A1833" s="168" t="s">
        <v>1242</v>
      </c>
      <c r="B1833" s="168" t="s">
        <v>1242</v>
      </c>
      <c r="C1833" s="168" t="s">
        <v>1243</v>
      </c>
      <c r="D1833" s="168" t="s">
        <v>1243</v>
      </c>
      <c r="E1833" s="168" t="s">
        <v>4692</v>
      </c>
      <c r="F1833" s="168" t="s">
        <v>1240</v>
      </c>
      <c r="G1833" s="168" t="s">
        <v>120</v>
      </c>
      <c r="H1833" s="168" t="s">
        <v>119</v>
      </c>
      <c r="I1833" s="168" t="s">
        <v>31</v>
      </c>
      <c r="J1833" s="162"/>
      <c r="K1833" s="168">
        <v>1</v>
      </c>
      <c r="O1833" s="188"/>
      <c r="Q1833" s="168" t="s">
        <v>1241</v>
      </c>
      <c r="S1833" s="168" t="s">
        <v>1241</v>
      </c>
      <c r="T1833" s="168" t="s">
        <v>795</v>
      </c>
      <c r="U1833" s="168" t="s">
        <v>796</v>
      </c>
      <c r="V1833" s="168">
        <v>2020</v>
      </c>
      <c r="W1833" s="168">
        <v>12.5</v>
      </c>
      <c r="Y1833" s="168">
        <v>1</v>
      </c>
      <c r="Z1833" s="186" t="s">
        <v>2534</v>
      </c>
      <c r="AA1833" s="168" t="s">
        <v>4398</v>
      </c>
    </row>
    <row r="1834" spans="1:29" hidden="1" x14ac:dyDescent="0.2">
      <c r="A1834" s="168" t="s">
        <v>1649</v>
      </c>
      <c r="B1834" s="168" t="s">
        <v>1649</v>
      </c>
      <c r="C1834" s="168" t="s">
        <v>1650</v>
      </c>
      <c r="D1834" s="168" t="s">
        <v>1650</v>
      </c>
      <c r="E1834" s="168" t="s">
        <v>4698</v>
      </c>
      <c r="F1834" s="168" t="s">
        <v>1647</v>
      </c>
      <c r="G1834" s="168" t="s">
        <v>120</v>
      </c>
      <c r="H1834" s="168" t="s">
        <v>119</v>
      </c>
      <c r="I1834" s="168" t="s">
        <v>31</v>
      </c>
      <c r="J1834" s="162"/>
      <c r="K1834" s="168">
        <v>1</v>
      </c>
      <c r="O1834" s="188"/>
      <c r="Q1834" s="168" t="s">
        <v>1648</v>
      </c>
      <c r="S1834" s="168" t="s">
        <v>1648</v>
      </c>
      <c r="T1834" s="168" t="s">
        <v>1278</v>
      </c>
      <c r="U1834" s="168" t="s">
        <v>1278</v>
      </c>
      <c r="V1834" s="168">
        <v>2020</v>
      </c>
      <c r="W1834" s="168">
        <v>12.6</v>
      </c>
      <c r="Z1834" s="186" t="s">
        <v>2534</v>
      </c>
      <c r="AA1834" s="168" t="s">
        <v>4398</v>
      </c>
    </row>
    <row r="1835" spans="1:29" hidden="1" x14ac:dyDescent="0.2">
      <c r="A1835" s="168" t="s">
        <v>215</v>
      </c>
      <c r="B1835" s="168" t="s">
        <v>215</v>
      </c>
      <c r="C1835" s="168" t="s">
        <v>216</v>
      </c>
      <c r="D1835" s="168" t="s">
        <v>216</v>
      </c>
      <c r="E1835" s="168" t="s">
        <v>4693</v>
      </c>
      <c r="F1835" s="168" t="s">
        <v>4385</v>
      </c>
      <c r="G1835" s="168" t="s">
        <v>136</v>
      </c>
      <c r="H1835" s="168" t="s">
        <v>135</v>
      </c>
      <c r="I1835" s="168" t="s">
        <v>56</v>
      </c>
      <c r="J1835" s="168"/>
      <c r="K1835" s="168">
        <v>4</v>
      </c>
      <c r="O1835" s="188"/>
      <c r="Q1835" s="168" t="s">
        <v>217</v>
      </c>
      <c r="S1835" s="168" t="s">
        <v>217</v>
      </c>
      <c r="T1835" s="168" t="s">
        <v>50</v>
      </c>
      <c r="U1835" s="168" t="s">
        <v>51</v>
      </c>
      <c r="V1835" s="168">
        <v>2020</v>
      </c>
      <c r="W1835" s="168">
        <v>12.6</v>
      </c>
      <c r="Z1835" s="186" t="s">
        <v>2537</v>
      </c>
      <c r="AA1835" s="168" t="s">
        <v>52</v>
      </c>
    </row>
    <row r="1836" spans="1:29" hidden="1" x14ac:dyDescent="0.2">
      <c r="A1836" s="168" t="s">
        <v>215</v>
      </c>
      <c r="B1836" s="168" t="s">
        <v>215</v>
      </c>
      <c r="C1836" s="168" t="s">
        <v>216</v>
      </c>
      <c r="D1836" s="168" t="s">
        <v>216</v>
      </c>
      <c r="E1836" s="168" t="s">
        <v>4693</v>
      </c>
      <c r="F1836" s="168" t="s">
        <v>4385</v>
      </c>
      <c r="G1836" s="168" t="s">
        <v>139</v>
      </c>
      <c r="H1836" s="168" t="s">
        <v>138</v>
      </c>
      <c r="I1836" s="168" t="s">
        <v>38</v>
      </c>
      <c r="J1836" s="168"/>
      <c r="K1836" s="168">
        <v>7</v>
      </c>
      <c r="O1836" s="188"/>
      <c r="Q1836" s="168" t="s">
        <v>217</v>
      </c>
      <c r="S1836" s="168" t="s">
        <v>217</v>
      </c>
      <c r="T1836" s="168" t="s">
        <v>50</v>
      </c>
      <c r="U1836" s="168" t="s">
        <v>51</v>
      </c>
      <c r="V1836" s="168">
        <v>2020</v>
      </c>
      <c r="W1836" s="168">
        <v>12.6</v>
      </c>
      <c r="Z1836" s="186" t="s">
        <v>2537</v>
      </c>
      <c r="AA1836" s="168" t="s">
        <v>90</v>
      </c>
    </row>
    <row r="1837" spans="1:29" hidden="1" x14ac:dyDescent="0.2">
      <c r="A1837" s="168" t="s">
        <v>215</v>
      </c>
      <c r="B1837" s="168" t="s">
        <v>215</v>
      </c>
      <c r="C1837" s="168" t="s">
        <v>216</v>
      </c>
      <c r="D1837" s="168" t="s">
        <v>216</v>
      </c>
      <c r="E1837" s="168" t="s">
        <v>4693</v>
      </c>
      <c r="F1837" s="168" t="s">
        <v>4385</v>
      </c>
      <c r="G1837" s="168" t="s">
        <v>146</v>
      </c>
      <c r="H1837" s="168" t="s">
        <v>145</v>
      </c>
      <c r="I1837" s="168" t="s">
        <v>41</v>
      </c>
      <c r="J1837" s="168"/>
      <c r="K1837" s="168">
        <v>8</v>
      </c>
      <c r="O1837" s="188"/>
      <c r="Q1837" s="168" t="s">
        <v>217</v>
      </c>
      <c r="S1837" s="168" t="s">
        <v>217</v>
      </c>
      <c r="T1837" s="168" t="s">
        <v>50</v>
      </c>
      <c r="U1837" s="168" t="s">
        <v>51</v>
      </c>
      <c r="V1837" s="168">
        <v>2020</v>
      </c>
      <c r="W1837" s="168">
        <v>12.6</v>
      </c>
      <c r="Z1837" s="186" t="s">
        <v>2539</v>
      </c>
      <c r="AA1837" s="168" t="s">
        <v>90</v>
      </c>
    </row>
    <row r="1838" spans="1:29" hidden="1" x14ac:dyDescent="0.2">
      <c r="A1838" s="168" t="s">
        <v>215</v>
      </c>
      <c r="B1838" s="168" t="s">
        <v>215</v>
      </c>
      <c r="C1838" s="168" t="s">
        <v>216</v>
      </c>
      <c r="D1838" s="168" t="s">
        <v>216</v>
      </c>
      <c r="E1838" s="168" t="s">
        <v>4693</v>
      </c>
      <c r="F1838" s="168" t="s">
        <v>4385</v>
      </c>
      <c r="G1838" s="168" t="s">
        <v>144</v>
      </c>
      <c r="H1838" s="168" t="s">
        <v>143</v>
      </c>
      <c r="I1838" s="168" t="s">
        <v>66</v>
      </c>
      <c r="J1838" s="168"/>
      <c r="K1838" s="168">
        <v>9</v>
      </c>
      <c r="O1838" s="188"/>
      <c r="Q1838" s="168" t="s">
        <v>217</v>
      </c>
      <c r="S1838" s="168" t="s">
        <v>217</v>
      </c>
      <c r="T1838" s="168" t="s">
        <v>50</v>
      </c>
      <c r="U1838" s="168" t="s">
        <v>51</v>
      </c>
      <c r="V1838" s="168">
        <v>2020</v>
      </c>
      <c r="W1838" s="168">
        <v>12.6</v>
      </c>
      <c r="Z1838" s="186" t="s">
        <v>2538</v>
      </c>
      <c r="AA1838" s="168" t="s">
        <v>90</v>
      </c>
    </row>
    <row r="1839" spans="1:29" hidden="1" x14ac:dyDescent="0.2">
      <c r="A1839" s="168" t="s">
        <v>910</v>
      </c>
      <c r="B1839" s="168" t="s">
        <v>910</v>
      </c>
      <c r="C1839" s="168" t="s">
        <v>911</v>
      </c>
      <c r="D1839" s="168" t="s">
        <v>911</v>
      </c>
      <c r="E1839" s="168" t="s">
        <v>4697</v>
      </c>
      <c r="F1839" s="168" t="s">
        <v>912</v>
      </c>
      <c r="G1839" s="168" t="s">
        <v>222</v>
      </c>
      <c r="H1839" s="168" t="s">
        <v>221</v>
      </c>
      <c r="I1839" s="168" t="s">
        <v>41</v>
      </c>
      <c r="J1839" s="168"/>
      <c r="K1839" s="168">
        <v>8</v>
      </c>
      <c r="O1839" s="188"/>
      <c r="Q1839" s="168" t="s">
        <v>913</v>
      </c>
      <c r="S1839" s="168" t="s">
        <v>913</v>
      </c>
      <c r="T1839" s="168" t="s">
        <v>187</v>
      </c>
      <c r="U1839" s="168" t="s">
        <v>187</v>
      </c>
      <c r="V1839" s="168">
        <v>2020</v>
      </c>
      <c r="W1839" s="168">
        <v>12.6</v>
      </c>
      <c r="Z1839" s="186" t="s">
        <v>2537</v>
      </c>
      <c r="AA1839" s="168" t="s">
        <v>90</v>
      </c>
    </row>
    <row r="1840" spans="1:29" hidden="1" x14ac:dyDescent="0.2">
      <c r="A1840" s="168" t="s">
        <v>1924</v>
      </c>
      <c r="B1840" s="168" t="s">
        <v>1924</v>
      </c>
      <c r="C1840" s="168" t="s">
        <v>1925</v>
      </c>
      <c r="D1840" s="168" t="s">
        <v>1925</v>
      </c>
      <c r="E1840" s="168" t="s">
        <v>4698</v>
      </c>
      <c r="F1840" s="168" t="s">
        <v>1926</v>
      </c>
      <c r="G1840" s="168" t="s">
        <v>120</v>
      </c>
      <c r="H1840" s="168" t="s">
        <v>119</v>
      </c>
      <c r="I1840" s="168" t="s">
        <v>31</v>
      </c>
      <c r="J1840" s="162"/>
      <c r="K1840" s="168">
        <v>1</v>
      </c>
      <c r="O1840" s="188"/>
      <c r="Q1840" s="168" t="s">
        <v>1927</v>
      </c>
      <c r="S1840" s="168" t="s">
        <v>1927</v>
      </c>
      <c r="T1840" s="168" t="s">
        <v>1278</v>
      </c>
      <c r="U1840" s="168" t="s">
        <v>1278</v>
      </c>
      <c r="V1840" s="168">
        <v>2020</v>
      </c>
      <c r="W1840" s="168">
        <v>12.7</v>
      </c>
      <c r="Z1840" s="186" t="s">
        <v>2534</v>
      </c>
      <c r="AA1840" s="168" t="s">
        <v>4398</v>
      </c>
    </row>
    <row r="1841" spans="1:27" hidden="1" x14ac:dyDescent="0.2">
      <c r="A1841" s="168" t="s">
        <v>1977</v>
      </c>
      <c r="B1841" s="168" t="s">
        <v>1977</v>
      </c>
      <c r="C1841" s="168" t="s">
        <v>1978</v>
      </c>
      <c r="D1841" s="168" t="s">
        <v>1978</v>
      </c>
      <c r="E1841" s="168" t="s">
        <v>4698</v>
      </c>
      <c r="F1841" s="168" t="s">
        <v>1975</v>
      </c>
      <c r="G1841" s="168" t="s">
        <v>120</v>
      </c>
      <c r="H1841" s="168" t="s">
        <v>119</v>
      </c>
      <c r="I1841" s="168" t="s">
        <v>31</v>
      </c>
      <c r="J1841" s="162"/>
      <c r="K1841" s="168">
        <v>1</v>
      </c>
      <c r="O1841" s="188"/>
      <c r="Q1841" s="168" t="s">
        <v>1976</v>
      </c>
      <c r="S1841" s="168" t="s">
        <v>1976</v>
      </c>
      <c r="T1841" s="168" t="s">
        <v>1278</v>
      </c>
      <c r="U1841" s="168" t="s">
        <v>1278</v>
      </c>
      <c r="V1841" s="168">
        <v>2020</v>
      </c>
      <c r="W1841" s="168">
        <v>12.7</v>
      </c>
      <c r="Z1841" s="186" t="s">
        <v>2534</v>
      </c>
      <c r="AA1841" s="168" t="s">
        <v>4398</v>
      </c>
    </row>
    <row r="1842" spans="1:27" hidden="1" x14ac:dyDescent="0.2">
      <c r="A1842" s="168" t="s">
        <v>1637</v>
      </c>
      <c r="B1842" s="168" t="s">
        <v>1637</v>
      </c>
      <c r="C1842" s="168" t="s">
        <v>1638</v>
      </c>
      <c r="D1842" s="168" t="s">
        <v>1638</v>
      </c>
      <c r="E1842" s="168" t="s">
        <v>4698</v>
      </c>
      <c r="F1842" s="168" t="s">
        <v>1635</v>
      </c>
      <c r="G1842" s="168" t="s">
        <v>120</v>
      </c>
      <c r="H1842" s="168" t="s">
        <v>119</v>
      </c>
      <c r="I1842" s="168" t="s">
        <v>31</v>
      </c>
      <c r="J1842" s="162"/>
      <c r="K1842" s="168">
        <v>1</v>
      </c>
      <c r="O1842" s="188"/>
      <c r="Q1842" s="168" t="s">
        <v>1636</v>
      </c>
      <c r="S1842" s="168" t="s">
        <v>1636</v>
      </c>
      <c r="T1842" s="168" t="s">
        <v>1278</v>
      </c>
      <c r="U1842" s="168" t="s">
        <v>1278</v>
      </c>
      <c r="V1842" s="168">
        <v>2020</v>
      </c>
      <c r="W1842" s="168">
        <v>12.7</v>
      </c>
      <c r="Z1842" s="186" t="s">
        <v>2534</v>
      </c>
      <c r="AA1842" s="168" t="s">
        <v>4398</v>
      </c>
    </row>
    <row r="1843" spans="1:27" hidden="1" x14ac:dyDescent="0.2">
      <c r="A1843" s="168" t="s">
        <v>1757</v>
      </c>
      <c r="B1843" s="168" t="s">
        <v>1757</v>
      </c>
      <c r="C1843" s="168" t="s">
        <v>1758</v>
      </c>
      <c r="D1843" s="168" t="s">
        <v>1758</v>
      </c>
      <c r="E1843" s="168" t="s">
        <v>4698</v>
      </c>
      <c r="F1843" s="168" t="s">
        <v>1755</v>
      </c>
      <c r="G1843" s="168" t="s">
        <v>120</v>
      </c>
      <c r="H1843" s="168" t="s">
        <v>119</v>
      </c>
      <c r="I1843" s="168" t="s">
        <v>31</v>
      </c>
      <c r="J1843" s="162"/>
      <c r="K1843" s="168">
        <v>1</v>
      </c>
      <c r="O1843" s="188"/>
      <c r="Q1843" s="168" t="s">
        <v>1756</v>
      </c>
      <c r="S1843" s="168" t="s">
        <v>1756</v>
      </c>
      <c r="T1843" s="168" t="s">
        <v>1278</v>
      </c>
      <c r="U1843" s="168" t="s">
        <v>1278</v>
      </c>
      <c r="V1843" s="168">
        <v>2020</v>
      </c>
      <c r="W1843" s="168">
        <v>12.9</v>
      </c>
      <c r="Z1843" s="186" t="s">
        <v>2534</v>
      </c>
      <c r="AA1843" s="168" t="s">
        <v>4398</v>
      </c>
    </row>
    <row r="1844" spans="1:27" hidden="1" x14ac:dyDescent="0.2">
      <c r="A1844" s="168" t="s">
        <v>2193</v>
      </c>
      <c r="B1844" s="168" t="s">
        <v>2193</v>
      </c>
      <c r="C1844" s="168" t="s">
        <v>2194</v>
      </c>
      <c r="D1844" s="168" t="s">
        <v>2194</v>
      </c>
      <c r="E1844" s="168" t="s">
        <v>4701</v>
      </c>
      <c r="F1844" s="168" t="s">
        <v>2195</v>
      </c>
      <c r="G1844" s="168" t="s">
        <v>2197</v>
      </c>
      <c r="H1844" s="168" t="s">
        <v>2196</v>
      </c>
      <c r="I1844" s="168" t="s">
        <v>41</v>
      </c>
      <c r="J1844" s="168"/>
      <c r="K1844" s="168">
        <v>8</v>
      </c>
      <c r="O1844" s="188"/>
      <c r="Q1844" s="168" t="s">
        <v>2198</v>
      </c>
      <c r="S1844" s="168" t="s">
        <v>2198</v>
      </c>
      <c r="T1844" s="168" t="s">
        <v>50</v>
      </c>
      <c r="U1844" s="168" t="s">
        <v>51</v>
      </c>
      <c r="V1844" s="168">
        <v>2020</v>
      </c>
      <c r="W1844" s="168">
        <v>12.9</v>
      </c>
      <c r="Z1844" s="186" t="s">
        <v>2600</v>
      </c>
      <c r="AA1844" s="168" t="s">
        <v>90</v>
      </c>
    </row>
    <row r="1845" spans="1:27" hidden="1" x14ac:dyDescent="0.2">
      <c r="A1845" s="168" t="s">
        <v>2193</v>
      </c>
      <c r="B1845" s="168" t="s">
        <v>2193</v>
      </c>
      <c r="C1845" s="168" t="s">
        <v>2194</v>
      </c>
      <c r="D1845" s="168" t="s">
        <v>2194</v>
      </c>
      <c r="E1845" s="168" t="s">
        <v>4701</v>
      </c>
      <c r="F1845" s="168" t="s">
        <v>2195</v>
      </c>
      <c r="G1845" s="168" t="s">
        <v>2200</v>
      </c>
      <c r="H1845" s="168" t="s">
        <v>2199</v>
      </c>
      <c r="I1845" s="168" t="s">
        <v>66</v>
      </c>
      <c r="J1845" s="168"/>
      <c r="K1845" s="168">
        <v>9</v>
      </c>
      <c r="O1845" s="188"/>
      <c r="Q1845" s="168" t="s">
        <v>2198</v>
      </c>
      <c r="S1845" s="168" t="s">
        <v>2198</v>
      </c>
      <c r="T1845" s="168" t="s">
        <v>50</v>
      </c>
      <c r="U1845" s="168" t="s">
        <v>51</v>
      </c>
      <c r="V1845" s="168">
        <v>2020</v>
      </c>
      <c r="W1845" s="168">
        <v>12.9</v>
      </c>
      <c r="Z1845" s="186" t="s">
        <v>2600</v>
      </c>
      <c r="AA1845" s="168" t="s">
        <v>90</v>
      </c>
    </row>
    <row r="1846" spans="1:27" hidden="1" x14ac:dyDescent="0.2">
      <c r="A1846" s="168" t="s">
        <v>1173</v>
      </c>
      <c r="B1846" s="168" t="s">
        <v>1173</v>
      </c>
      <c r="C1846" s="168" t="s">
        <v>1174</v>
      </c>
      <c r="D1846" s="168" t="s">
        <v>1174</v>
      </c>
      <c r="E1846" s="168" t="s">
        <v>4698</v>
      </c>
      <c r="F1846" s="168" t="s">
        <v>1171</v>
      </c>
      <c r="G1846" s="168" t="s">
        <v>700</v>
      </c>
      <c r="H1846" s="168" t="s">
        <v>699</v>
      </c>
      <c r="I1846" s="168" t="s">
        <v>53</v>
      </c>
      <c r="J1846" s="168"/>
      <c r="K1846" s="168">
        <v>3</v>
      </c>
      <c r="O1846" s="188"/>
      <c r="Q1846" s="168" t="s">
        <v>1172</v>
      </c>
      <c r="S1846" s="168" t="s">
        <v>1172</v>
      </c>
      <c r="T1846" s="168" t="s">
        <v>696</v>
      </c>
      <c r="U1846" s="168" t="s">
        <v>696</v>
      </c>
      <c r="V1846" s="168">
        <v>2020</v>
      </c>
      <c r="W1846" s="168">
        <v>13</v>
      </c>
      <c r="Z1846" s="186" t="s">
        <v>2535</v>
      </c>
      <c r="AA1846" s="168" t="s">
        <v>27</v>
      </c>
    </row>
    <row r="1847" spans="1:27" hidden="1" x14ac:dyDescent="0.2">
      <c r="A1847" s="168" t="s">
        <v>540</v>
      </c>
      <c r="B1847" s="168" t="s">
        <v>540</v>
      </c>
      <c r="C1847" s="168" t="s">
        <v>541</v>
      </c>
      <c r="D1847" s="168" t="s">
        <v>541</v>
      </c>
      <c r="E1847" s="168" t="s">
        <v>4707</v>
      </c>
      <c r="F1847" s="168" t="s">
        <v>542</v>
      </c>
      <c r="G1847" s="168" t="s">
        <v>465</v>
      </c>
      <c r="H1847" s="168" t="s">
        <v>464</v>
      </c>
      <c r="I1847" s="168" t="s">
        <v>56</v>
      </c>
      <c r="J1847" s="168"/>
      <c r="K1847" s="168">
        <v>4</v>
      </c>
      <c r="O1847" s="188"/>
      <c r="Q1847" s="168" t="s">
        <v>543</v>
      </c>
      <c r="S1847" s="168" t="s">
        <v>543</v>
      </c>
      <c r="T1847" s="168" t="s">
        <v>459</v>
      </c>
      <c r="U1847" s="168" t="s">
        <v>460</v>
      </c>
      <c r="V1847" s="168">
        <v>2020</v>
      </c>
      <c r="W1847" s="168">
        <v>13</v>
      </c>
      <c r="Z1847" s="186" t="s">
        <v>2562</v>
      </c>
      <c r="AA1847" s="168" t="s">
        <v>123</v>
      </c>
    </row>
    <row r="1848" spans="1:27" hidden="1" x14ac:dyDescent="0.2">
      <c r="A1848" s="168" t="s">
        <v>888</v>
      </c>
      <c r="B1848" s="168" t="s">
        <v>888</v>
      </c>
      <c r="C1848" s="168" t="s">
        <v>889</v>
      </c>
      <c r="D1848" s="168" t="s">
        <v>889</v>
      </c>
      <c r="E1848" s="168" t="s">
        <v>4693</v>
      </c>
      <c r="F1848" s="168" t="s">
        <v>890</v>
      </c>
      <c r="G1848" s="168" t="s">
        <v>136</v>
      </c>
      <c r="H1848" s="168" t="s">
        <v>135</v>
      </c>
      <c r="I1848" s="168" t="s">
        <v>56</v>
      </c>
      <c r="J1848" s="168"/>
      <c r="K1848" s="168">
        <v>4</v>
      </c>
      <c r="O1848" s="188"/>
      <c r="Q1848" s="168" t="s">
        <v>891</v>
      </c>
      <c r="S1848" s="168" t="s">
        <v>891</v>
      </c>
      <c r="T1848" s="168" t="s">
        <v>50</v>
      </c>
      <c r="U1848" s="168" t="s">
        <v>51</v>
      </c>
      <c r="V1848" s="168">
        <v>2020</v>
      </c>
      <c r="W1848" s="168">
        <v>13</v>
      </c>
      <c r="Z1848" s="186" t="s">
        <v>2537</v>
      </c>
      <c r="AA1848" s="168" t="s">
        <v>52</v>
      </c>
    </row>
    <row r="1849" spans="1:27" hidden="1" x14ac:dyDescent="0.2">
      <c r="A1849" s="168" t="s">
        <v>888</v>
      </c>
      <c r="B1849" s="168" t="s">
        <v>888</v>
      </c>
      <c r="C1849" s="168" t="s">
        <v>889</v>
      </c>
      <c r="D1849" s="168" t="s">
        <v>889</v>
      </c>
      <c r="E1849" s="168" t="s">
        <v>4693</v>
      </c>
      <c r="F1849" s="168" t="s">
        <v>890</v>
      </c>
      <c r="G1849" s="168" t="s">
        <v>139</v>
      </c>
      <c r="H1849" s="168" t="s">
        <v>138</v>
      </c>
      <c r="I1849" s="168" t="s">
        <v>38</v>
      </c>
      <c r="J1849" s="168"/>
      <c r="K1849" s="168">
        <v>7</v>
      </c>
      <c r="O1849" s="188"/>
      <c r="Q1849" s="168" t="s">
        <v>891</v>
      </c>
      <c r="S1849" s="168" t="s">
        <v>891</v>
      </c>
      <c r="T1849" s="168" t="s">
        <v>50</v>
      </c>
      <c r="U1849" s="168" t="s">
        <v>51</v>
      </c>
      <c r="V1849" s="168">
        <v>2020</v>
      </c>
      <c r="W1849" s="168">
        <v>13</v>
      </c>
      <c r="Z1849" s="186" t="s">
        <v>2537</v>
      </c>
      <c r="AA1849" s="168" t="s">
        <v>90</v>
      </c>
    </row>
    <row r="1850" spans="1:27" hidden="1" x14ac:dyDescent="0.2">
      <c r="A1850" s="168" t="s">
        <v>888</v>
      </c>
      <c r="B1850" s="168" t="s">
        <v>888</v>
      </c>
      <c r="C1850" s="168" t="s">
        <v>889</v>
      </c>
      <c r="D1850" s="168" t="s">
        <v>889</v>
      </c>
      <c r="E1850" s="168" t="s">
        <v>4693</v>
      </c>
      <c r="F1850" s="168" t="s">
        <v>890</v>
      </c>
      <c r="G1850" s="168" t="s">
        <v>146</v>
      </c>
      <c r="H1850" s="168" t="s">
        <v>145</v>
      </c>
      <c r="I1850" s="168" t="s">
        <v>41</v>
      </c>
      <c r="J1850" s="168"/>
      <c r="K1850" s="168">
        <v>8</v>
      </c>
      <c r="O1850" s="188"/>
      <c r="Q1850" s="168" t="s">
        <v>891</v>
      </c>
      <c r="S1850" s="168" t="s">
        <v>891</v>
      </c>
      <c r="T1850" s="168" t="s">
        <v>50</v>
      </c>
      <c r="U1850" s="168" t="s">
        <v>51</v>
      </c>
      <c r="V1850" s="168">
        <v>2020</v>
      </c>
      <c r="W1850" s="168">
        <v>13</v>
      </c>
      <c r="Z1850" s="186" t="s">
        <v>2539</v>
      </c>
      <c r="AA1850" s="168" t="s">
        <v>90</v>
      </c>
    </row>
    <row r="1851" spans="1:27" hidden="1" x14ac:dyDescent="0.2">
      <c r="A1851" s="168" t="s">
        <v>888</v>
      </c>
      <c r="B1851" s="168" t="s">
        <v>888</v>
      </c>
      <c r="C1851" s="168" t="s">
        <v>889</v>
      </c>
      <c r="D1851" s="168" t="s">
        <v>889</v>
      </c>
      <c r="E1851" s="168" t="s">
        <v>4693</v>
      </c>
      <c r="F1851" s="168" t="s">
        <v>890</v>
      </c>
      <c r="G1851" s="168" t="s">
        <v>144</v>
      </c>
      <c r="H1851" s="168" t="s">
        <v>143</v>
      </c>
      <c r="I1851" s="168" t="s">
        <v>66</v>
      </c>
      <c r="J1851" s="168"/>
      <c r="K1851" s="168">
        <v>9</v>
      </c>
      <c r="O1851" s="188"/>
      <c r="Q1851" s="168" t="s">
        <v>891</v>
      </c>
      <c r="S1851" s="168" t="s">
        <v>891</v>
      </c>
      <c r="T1851" s="168" t="s">
        <v>50</v>
      </c>
      <c r="U1851" s="168" t="s">
        <v>51</v>
      </c>
      <c r="V1851" s="168">
        <v>2020</v>
      </c>
      <c r="W1851" s="168">
        <v>13</v>
      </c>
      <c r="Z1851" s="186" t="s">
        <v>2538</v>
      </c>
      <c r="AA1851" s="168" t="s">
        <v>90</v>
      </c>
    </row>
    <row r="1852" spans="1:27" hidden="1" x14ac:dyDescent="0.2">
      <c r="A1852" s="168" t="s">
        <v>1922</v>
      </c>
      <c r="B1852" s="168" t="s">
        <v>1922</v>
      </c>
      <c r="C1852" s="168" t="s">
        <v>1923</v>
      </c>
      <c r="D1852" s="168" t="s">
        <v>1923</v>
      </c>
      <c r="E1852" s="168" t="s">
        <v>4698</v>
      </c>
      <c r="F1852" s="168" t="s">
        <v>1920</v>
      </c>
      <c r="G1852" s="168" t="s">
        <v>700</v>
      </c>
      <c r="H1852" s="168" t="s">
        <v>699</v>
      </c>
      <c r="I1852" s="168" t="s">
        <v>53</v>
      </c>
      <c r="J1852" s="168"/>
      <c r="K1852" s="168">
        <v>3</v>
      </c>
      <c r="O1852" s="188"/>
      <c r="Q1852" s="168" t="s">
        <v>1921</v>
      </c>
      <c r="S1852" s="168" t="s">
        <v>1921</v>
      </c>
      <c r="T1852" s="168" t="s">
        <v>795</v>
      </c>
      <c r="U1852" s="168" t="s">
        <v>796</v>
      </c>
      <c r="V1852" s="168">
        <v>2020</v>
      </c>
      <c r="W1852" s="168">
        <v>13.1</v>
      </c>
      <c r="Z1852" s="186" t="s">
        <v>2535</v>
      </c>
      <c r="AA1852" s="168" t="s">
        <v>27</v>
      </c>
    </row>
    <row r="1853" spans="1:27" hidden="1" x14ac:dyDescent="0.2">
      <c r="A1853" s="168" t="s">
        <v>1643</v>
      </c>
      <c r="B1853" s="168" t="s">
        <v>1643</v>
      </c>
      <c r="C1853" s="168" t="s">
        <v>1644</v>
      </c>
      <c r="D1853" s="168" t="s">
        <v>1644</v>
      </c>
      <c r="E1853" s="168" t="s">
        <v>4698</v>
      </c>
      <c r="F1853" s="168" t="s">
        <v>1641</v>
      </c>
      <c r="G1853" s="168" t="s">
        <v>120</v>
      </c>
      <c r="H1853" s="168" t="s">
        <v>119</v>
      </c>
      <c r="I1853" s="168" t="s">
        <v>31</v>
      </c>
      <c r="J1853" s="162"/>
      <c r="K1853" s="168">
        <v>1</v>
      </c>
      <c r="O1853" s="188"/>
      <c r="Q1853" s="168" t="s">
        <v>1642</v>
      </c>
      <c r="S1853" s="168" t="s">
        <v>1642</v>
      </c>
      <c r="T1853" s="168" t="s">
        <v>1278</v>
      </c>
      <c r="U1853" s="168" t="s">
        <v>1278</v>
      </c>
      <c r="V1853" s="168">
        <v>2020</v>
      </c>
      <c r="W1853" s="168">
        <v>13.2</v>
      </c>
      <c r="Z1853" s="186" t="s">
        <v>2534</v>
      </c>
      <c r="AA1853" s="168" t="s">
        <v>4398</v>
      </c>
    </row>
    <row r="1854" spans="1:27" hidden="1" x14ac:dyDescent="0.2">
      <c r="A1854" s="168" t="s">
        <v>1867</v>
      </c>
      <c r="B1854" s="168" t="s">
        <v>1867</v>
      </c>
      <c r="C1854" s="168" t="s">
        <v>1868</v>
      </c>
      <c r="D1854" s="168" t="s">
        <v>1868</v>
      </c>
      <c r="E1854" s="168" t="s">
        <v>4698</v>
      </c>
      <c r="F1854" s="168" t="s">
        <v>1865</v>
      </c>
      <c r="G1854" s="168" t="s">
        <v>120</v>
      </c>
      <c r="H1854" s="168" t="s">
        <v>119</v>
      </c>
      <c r="I1854" s="168" t="s">
        <v>31</v>
      </c>
      <c r="J1854" s="162"/>
      <c r="K1854" s="168">
        <v>1</v>
      </c>
      <c r="O1854" s="188"/>
      <c r="Q1854" s="168" t="s">
        <v>1866</v>
      </c>
      <c r="S1854" s="168" t="s">
        <v>1866</v>
      </c>
      <c r="T1854" s="168" t="s">
        <v>1278</v>
      </c>
      <c r="U1854" s="168" t="s">
        <v>1278</v>
      </c>
      <c r="V1854" s="168">
        <v>2020</v>
      </c>
      <c r="W1854" s="168">
        <v>13.5</v>
      </c>
      <c r="Z1854" s="186" t="s">
        <v>2534</v>
      </c>
      <c r="AA1854" s="168" t="s">
        <v>4398</v>
      </c>
    </row>
    <row r="1855" spans="1:27" hidden="1" x14ac:dyDescent="0.2">
      <c r="A1855" s="168" t="s">
        <v>1655</v>
      </c>
      <c r="B1855" s="168" t="s">
        <v>1655</v>
      </c>
      <c r="C1855" s="168" t="s">
        <v>1656</v>
      </c>
      <c r="D1855" s="168" t="s">
        <v>1656</v>
      </c>
      <c r="E1855" s="168" t="s">
        <v>4698</v>
      </c>
      <c r="F1855" s="168" t="s">
        <v>1653</v>
      </c>
      <c r="G1855" s="168" t="s">
        <v>700</v>
      </c>
      <c r="H1855" s="168" t="s">
        <v>699</v>
      </c>
      <c r="I1855" s="168" t="s">
        <v>53</v>
      </c>
      <c r="J1855" s="168"/>
      <c r="K1855" s="168">
        <v>3</v>
      </c>
      <c r="O1855" s="188"/>
      <c r="Q1855" s="168" t="s">
        <v>1654</v>
      </c>
      <c r="S1855" s="168" t="s">
        <v>1654</v>
      </c>
      <c r="T1855" s="168" t="s">
        <v>795</v>
      </c>
      <c r="U1855" s="168" t="s">
        <v>796</v>
      </c>
      <c r="V1855" s="168">
        <v>2020</v>
      </c>
      <c r="W1855" s="168">
        <v>13.9</v>
      </c>
      <c r="Z1855" s="186" t="s">
        <v>2535</v>
      </c>
      <c r="AA1855" s="168" t="s">
        <v>27</v>
      </c>
    </row>
    <row r="1856" spans="1:27" hidden="1" x14ac:dyDescent="0.2">
      <c r="A1856" s="168" t="s">
        <v>436</v>
      </c>
      <c r="B1856" s="168" t="s">
        <v>436</v>
      </c>
      <c r="C1856" s="168" t="s">
        <v>437</v>
      </c>
      <c r="D1856" s="168" t="s">
        <v>437</v>
      </c>
      <c r="E1856" s="168" t="s">
        <v>4693</v>
      </c>
      <c r="F1856" s="168" t="s">
        <v>438</v>
      </c>
      <c r="G1856" s="168" t="s">
        <v>144</v>
      </c>
      <c r="H1856" s="168" t="s">
        <v>143</v>
      </c>
      <c r="I1856" s="168" t="s">
        <v>66</v>
      </c>
      <c r="J1856" s="168"/>
      <c r="K1856" s="168">
        <v>9</v>
      </c>
      <c r="O1856" s="188"/>
      <c r="Q1856" s="168" t="s">
        <v>439</v>
      </c>
      <c r="S1856" s="168" t="s">
        <v>439</v>
      </c>
      <c r="T1856" s="168" t="s">
        <v>50</v>
      </c>
      <c r="U1856" s="168" t="s">
        <v>51</v>
      </c>
      <c r="V1856" s="168">
        <v>2020</v>
      </c>
      <c r="W1856" s="168">
        <v>13.9</v>
      </c>
      <c r="Y1856" s="168">
        <v>1</v>
      </c>
      <c r="Z1856" s="186" t="s">
        <v>2538</v>
      </c>
      <c r="AA1856" s="168" t="s">
        <v>90</v>
      </c>
    </row>
    <row r="1857" spans="1:27" hidden="1" x14ac:dyDescent="0.2">
      <c r="A1857" s="168" t="s">
        <v>1312</v>
      </c>
      <c r="B1857" s="168" t="s">
        <v>1312</v>
      </c>
      <c r="C1857" s="168" t="s">
        <v>1313</v>
      </c>
      <c r="D1857" s="168" t="s">
        <v>1313</v>
      </c>
      <c r="E1857" s="168" t="s">
        <v>4698</v>
      </c>
      <c r="F1857" s="168" t="s">
        <v>1310</v>
      </c>
      <c r="G1857" s="168" t="s">
        <v>120</v>
      </c>
      <c r="H1857" s="168" t="s">
        <v>119</v>
      </c>
      <c r="I1857" s="168" t="s">
        <v>31</v>
      </c>
      <c r="J1857" s="162"/>
      <c r="K1857" s="168">
        <v>1</v>
      </c>
      <c r="O1857" s="188"/>
      <c r="Q1857" s="168" t="s">
        <v>1311</v>
      </c>
      <c r="S1857" s="168" t="s">
        <v>1311</v>
      </c>
      <c r="T1857" s="168" t="s">
        <v>696</v>
      </c>
      <c r="U1857" s="168" t="s">
        <v>696</v>
      </c>
      <c r="V1857" s="168">
        <v>2020</v>
      </c>
      <c r="W1857" s="168">
        <v>14.2</v>
      </c>
      <c r="Z1857" s="186" t="s">
        <v>2534</v>
      </c>
      <c r="AA1857" s="168" t="s">
        <v>4398</v>
      </c>
    </row>
    <row r="1858" spans="1:27" hidden="1" x14ac:dyDescent="0.2">
      <c r="A1858" s="168" t="s">
        <v>1675</v>
      </c>
      <c r="B1858" s="168" t="s">
        <v>1675</v>
      </c>
      <c r="C1858" s="168" t="s">
        <v>1676</v>
      </c>
      <c r="D1858" s="168" t="s">
        <v>1676</v>
      </c>
      <c r="E1858" s="168" t="s">
        <v>4692</v>
      </c>
      <c r="F1858" s="168" t="s">
        <v>1677</v>
      </c>
      <c r="G1858" s="168" t="s">
        <v>120</v>
      </c>
      <c r="H1858" s="168" t="s">
        <v>119</v>
      </c>
      <c r="I1858" s="168" t="s">
        <v>31</v>
      </c>
      <c r="J1858" s="162"/>
      <c r="K1858" s="168">
        <v>1</v>
      </c>
      <c r="O1858" s="188"/>
      <c r="Q1858" s="168" t="s">
        <v>1678</v>
      </c>
      <c r="S1858" s="168" t="s">
        <v>1678</v>
      </c>
      <c r="T1858" s="168" t="s">
        <v>26</v>
      </c>
      <c r="U1858" s="168" t="s">
        <v>26</v>
      </c>
      <c r="V1858" s="168">
        <v>2020</v>
      </c>
      <c r="W1858" s="168">
        <v>14.5</v>
      </c>
      <c r="Z1858" s="186" t="s">
        <v>2534</v>
      </c>
      <c r="AA1858" s="168" t="s">
        <v>4398</v>
      </c>
    </row>
    <row r="1859" spans="1:27" hidden="1" x14ac:dyDescent="0.2">
      <c r="A1859" s="168" t="s">
        <v>1679</v>
      </c>
      <c r="B1859" s="168" t="s">
        <v>1679</v>
      </c>
      <c r="C1859" s="168" t="s">
        <v>1680</v>
      </c>
      <c r="D1859" s="168" t="s">
        <v>1680</v>
      </c>
      <c r="E1859" s="168" t="s">
        <v>4692</v>
      </c>
      <c r="F1859" s="168" t="s">
        <v>1677</v>
      </c>
      <c r="G1859" s="168" t="s">
        <v>120</v>
      </c>
      <c r="H1859" s="168" t="s">
        <v>119</v>
      </c>
      <c r="I1859" s="168" t="s">
        <v>31</v>
      </c>
      <c r="J1859" s="162"/>
      <c r="K1859" s="168">
        <v>1</v>
      </c>
      <c r="O1859" s="188"/>
      <c r="Q1859" s="168" t="s">
        <v>1678</v>
      </c>
      <c r="S1859" s="168" t="s">
        <v>1678</v>
      </c>
      <c r="T1859" s="168" t="s">
        <v>26</v>
      </c>
      <c r="U1859" s="168" t="s">
        <v>26</v>
      </c>
      <c r="V1859" s="168">
        <v>2020</v>
      </c>
      <c r="W1859" s="168">
        <v>14.5</v>
      </c>
      <c r="Z1859" s="186" t="s">
        <v>2534</v>
      </c>
      <c r="AA1859" s="168" t="s">
        <v>4398</v>
      </c>
    </row>
    <row r="1860" spans="1:27" hidden="1" x14ac:dyDescent="0.2">
      <c r="A1860" s="168" t="s">
        <v>951</v>
      </c>
      <c r="B1860" s="168" t="s">
        <v>951</v>
      </c>
      <c r="C1860" s="168" t="s">
        <v>952</v>
      </c>
      <c r="D1860" s="168" t="s">
        <v>952</v>
      </c>
      <c r="E1860" s="168" t="s">
        <v>4692</v>
      </c>
      <c r="F1860" s="168" t="s">
        <v>953</v>
      </c>
      <c r="G1860" s="168" t="s">
        <v>120</v>
      </c>
      <c r="H1860" s="168" t="s">
        <v>119</v>
      </c>
      <c r="I1860" s="168" t="s">
        <v>31</v>
      </c>
      <c r="J1860" s="162"/>
      <c r="K1860" s="168">
        <v>1</v>
      </c>
      <c r="O1860" s="188"/>
      <c r="Q1860" s="168" t="s">
        <v>954</v>
      </c>
      <c r="S1860" s="168" t="s">
        <v>954</v>
      </c>
      <c r="T1860" s="168" t="s">
        <v>26</v>
      </c>
      <c r="U1860" s="168" t="s">
        <v>26</v>
      </c>
      <c r="V1860" s="168">
        <v>2020</v>
      </c>
      <c r="W1860" s="168">
        <v>14.5</v>
      </c>
      <c r="Z1860" s="186" t="s">
        <v>2534</v>
      </c>
      <c r="AA1860" s="168" t="s">
        <v>4398</v>
      </c>
    </row>
    <row r="1861" spans="1:27" hidden="1" x14ac:dyDescent="0.2">
      <c r="A1861" s="168" t="s">
        <v>955</v>
      </c>
      <c r="B1861" s="168" t="s">
        <v>955</v>
      </c>
      <c r="C1861" s="168" t="s">
        <v>956</v>
      </c>
      <c r="D1861" s="168" t="s">
        <v>956</v>
      </c>
      <c r="E1861" s="168" t="s">
        <v>4692</v>
      </c>
      <c r="F1861" s="168" t="s">
        <v>953</v>
      </c>
      <c r="G1861" s="168" t="s">
        <v>120</v>
      </c>
      <c r="H1861" s="168" t="s">
        <v>119</v>
      </c>
      <c r="I1861" s="168" t="s">
        <v>31</v>
      </c>
      <c r="J1861" s="162"/>
      <c r="K1861" s="168">
        <v>1</v>
      </c>
      <c r="O1861" s="188"/>
      <c r="Q1861" s="168" t="s">
        <v>954</v>
      </c>
      <c r="S1861" s="168" t="s">
        <v>954</v>
      </c>
      <c r="T1861" s="168" t="s">
        <v>26</v>
      </c>
      <c r="U1861" s="168" t="s">
        <v>26</v>
      </c>
      <c r="V1861" s="168">
        <v>2020</v>
      </c>
      <c r="W1861" s="168">
        <v>14.5</v>
      </c>
      <c r="Z1861" s="186" t="s">
        <v>2534</v>
      </c>
      <c r="AA1861" s="168" t="s">
        <v>4398</v>
      </c>
    </row>
    <row r="1862" spans="1:27" hidden="1" x14ac:dyDescent="0.2">
      <c r="A1862" s="168" t="s">
        <v>1297</v>
      </c>
      <c r="B1862" s="168" t="s">
        <v>1297</v>
      </c>
      <c r="C1862" s="168" t="s">
        <v>1298</v>
      </c>
      <c r="D1862" s="168" t="s">
        <v>1298</v>
      </c>
      <c r="E1862" s="168" t="s">
        <v>4692</v>
      </c>
      <c r="F1862" s="168" t="s">
        <v>1295</v>
      </c>
      <c r="G1862" s="168" t="s">
        <v>120</v>
      </c>
      <c r="H1862" s="168" t="s">
        <v>119</v>
      </c>
      <c r="I1862" s="168" t="s">
        <v>31</v>
      </c>
      <c r="J1862" s="162"/>
      <c r="K1862" s="168">
        <v>1</v>
      </c>
      <c r="O1862" s="188"/>
      <c r="Q1862" s="168" t="s">
        <v>1296</v>
      </c>
      <c r="S1862" s="168" t="s">
        <v>1296</v>
      </c>
      <c r="T1862" s="168" t="s">
        <v>26</v>
      </c>
      <c r="U1862" s="168" t="s">
        <v>26</v>
      </c>
      <c r="V1862" s="168">
        <v>2020</v>
      </c>
      <c r="W1862" s="168">
        <v>14.5</v>
      </c>
      <c r="Z1862" s="186" t="s">
        <v>2534</v>
      </c>
      <c r="AA1862" s="168" t="s">
        <v>4398</v>
      </c>
    </row>
    <row r="1863" spans="1:27" hidden="1" x14ac:dyDescent="0.2">
      <c r="A1863" s="168" t="s">
        <v>195</v>
      </c>
      <c r="B1863" s="168" t="s">
        <v>195</v>
      </c>
      <c r="C1863" s="168" t="s">
        <v>196</v>
      </c>
      <c r="D1863" s="168" t="s">
        <v>196</v>
      </c>
      <c r="E1863" s="168" t="s">
        <v>4692</v>
      </c>
      <c r="F1863" s="168" t="s">
        <v>197</v>
      </c>
      <c r="G1863" s="168" t="s">
        <v>120</v>
      </c>
      <c r="H1863" s="168" t="s">
        <v>119</v>
      </c>
      <c r="I1863" s="168" t="s">
        <v>31</v>
      </c>
      <c r="J1863" s="162"/>
      <c r="K1863" s="168">
        <v>1</v>
      </c>
      <c r="O1863" s="188"/>
      <c r="Q1863" s="168" t="s">
        <v>198</v>
      </c>
      <c r="S1863" s="168" t="s">
        <v>198</v>
      </c>
      <c r="T1863" s="168" t="s">
        <v>26</v>
      </c>
      <c r="U1863" s="168" t="s">
        <v>26</v>
      </c>
      <c r="V1863" s="168">
        <v>2020</v>
      </c>
      <c r="W1863" s="168">
        <v>14.6</v>
      </c>
      <c r="Y1863" s="168">
        <v>1</v>
      </c>
      <c r="Z1863" s="186" t="s">
        <v>2534</v>
      </c>
      <c r="AA1863" s="168" t="s">
        <v>4398</v>
      </c>
    </row>
    <row r="1864" spans="1:27" hidden="1" x14ac:dyDescent="0.2">
      <c r="A1864" s="168" t="s">
        <v>199</v>
      </c>
      <c r="B1864" s="168" t="s">
        <v>199</v>
      </c>
      <c r="C1864" s="168" t="s">
        <v>200</v>
      </c>
      <c r="D1864" s="168" t="s">
        <v>200</v>
      </c>
      <c r="E1864" s="168" t="s">
        <v>4692</v>
      </c>
      <c r="F1864" s="168" t="s">
        <v>197</v>
      </c>
      <c r="G1864" s="168" t="s">
        <v>120</v>
      </c>
      <c r="H1864" s="168" t="s">
        <v>119</v>
      </c>
      <c r="I1864" s="168" t="s">
        <v>31</v>
      </c>
      <c r="J1864" s="162"/>
      <c r="K1864" s="168">
        <v>1</v>
      </c>
      <c r="O1864" s="188"/>
      <c r="Q1864" s="168" t="s">
        <v>198</v>
      </c>
      <c r="S1864" s="168" t="s">
        <v>198</v>
      </c>
      <c r="T1864" s="168" t="s">
        <v>26</v>
      </c>
      <c r="U1864" s="168" t="s">
        <v>26</v>
      </c>
      <c r="V1864" s="168">
        <v>2020</v>
      </c>
      <c r="W1864" s="168">
        <v>14.6</v>
      </c>
      <c r="Y1864" s="168">
        <v>1</v>
      </c>
      <c r="Z1864" s="186" t="s">
        <v>2534</v>
      </c>
      <c r="AA1864" s="168" t="s">
        <v>4398</v>
      </c>
    </row>
    <row r="1865" spans="1:27" hidden="1" x14ac:dyDescent="0.2">
      <c r="A1865" s="168" t="s">
        <v>900</v>
      </c>
      <c r="B1865" s="168" t="s">
        <v>900</v>
      </c>
      <c r="C1865" s="168" t="s">
        <v>901</v>
      </c>
      <c r="D1865" s="168" t="s">
        <v>901</v>
      </c>
      <c r="E1865" s="168" t="s">
        <v>4692</v>
      </c>
      <c r="F1865" s="168" t="s">
        <v>902</v>
      </c>
      <c r="G1865" s="168" t="s">
        <v>120</v>
      </c>
      <c r="H1865" s="168" t="s">
        <v>119</v>
      </c>
      <c r="I1865" s="168" t="s">
        <v>31</v>
      </c>
      <c r="J1865" s="162"/>
      <c r="K1865" s="168">
        <v>1</v>
      </c>
      <c r="O1865" s="188"/>
      <c r="Q1865" s="168" t="s">
        <v>903</v>
      </c>
      <c r="S1865" s="168" t="s">
        <v>903</v>
      </c>
      <c r="T1865" s="168" t="s">
        <v>26</v>
      </c>
      <c r="U1865" s="168" t="s">
        <v>26</v>
      </c>
      <c r="V1865" s="168">
        <v>2020</v>
      </c>
      <c r="W1865" s="168">
        <v>14.6</v>
      </c>
      <c r="Z1865" s="186" t="s">
        <v>2534</v>
      </c>
      <c r="AA1865" s="168" t="s">
        <v>4398</v>
      </c>
    </row>
    <row r="1866" spans="1:27" hidden="1" x14ac:dyDescent="0.2">
      <c r="A1866" s="168" t="s">
        <v>904</v>
      </c>
      <c r="B1866" s="168" t="s">
        <v>904</v>
      </c>
      <c r="C1866" s="168" t="s">
        <v>905</v>
      </c>
      <c r="D1866" s="168" t="s">
        <v>905</v>
      </c>
      <c r="E1866" s="168" t="s">
        <v>4692</v>
      </c>
      <c r="F1866" s="168" t="s">
        <v>902</v>
      </c>
      <c r="G1866" s="168" t="s">
        <v>120</v>
      </c>
      <c r="H1866" s="168" t="s">
        <v>119</v>
      </c>
      <c r="I1866" s="168" t="s">
        <v>31</v>
      </c>
      <c r="J1866" s="162"/>
      <c r="K1866" s="168">
        <v>1</v>
      </c>
      <c r="O1866" s="188"/>
      <c r="Q1866" s="168" t="s">
        <v>903</v>
      </c>
      <c r="S1866" s="168" t="s">
        <v>903</v>
      </c>
      <c r="T1866" s="168" t="s">
        <v>26</v>
      </c>
      <c r="U1866" s="168" t="s">
        <v>26</v>
      </c>
      <c r="V1866" s="168">
        <v>2020</v>
      </c>
      <c r="W1866" s="168">
        <v>14.6</v>
      </c>
      <c r="Z1866" s="186" t="s">
        <v>2534</v>
      </c>
      <c r="AA1866" s="168" t="s">
        <v>4398</v>
      </c>
    </row>
    <row r="1867" spans="1:27" hidden="1" x14ac:dyDescent="0.2">
      <c r="A1867" s="168" t="s">
        <v>684</v>
      </c>
      <c r="B1867" s="168" t="s">
        <v>684</v>
      </c>
      <c r="C1867" s="168" t="s">
        <v>685</v>
      </c>
      <c r="D1867" s="168" t="s">
        <v>685</v>
      </c>
      <c r="E1867" s="168" t="s">
        <v>4693</v>
      </c>
      <c r="F1867" s="168" t="s">
        <v>686</v>
      </c>
      <c r="G1867" s="168" t="s">
        <v>136</v>
      </c>
      <c r="H1867" s="168" t="s">
        <v>135</v>
      </c>
      <c r="I1867" s="168" t="s">
        <v>56</v>
      </c>
      <c r="J1867" s="168"/>
      <c r="K1867" s="168">
        <v>4</v>
      </c>
      <c r="O1867" s="188"/>
      <c r="Q1867" s="168" t="s">
        <v>687</v>
      </c>
      <c r="S1867" s="168" t="s">
        <v>687</v>
      </c>
      <c r="T1867" s="168" t="s">
        <v>50</v>
      </c>
      <c r="U1867" s="168" t="s">
        <v>51</v>
      </c>
      <c r="V1867" s="168">
        <v>2020</v>
      </c>
      <c r="W1867" s="168">
        <v>15</v>
      </c>
      <c r="Z1867" s="186" t="s">
        <v>2537</v>
      </c>
      <c r="AA1867" s="168" t="s">
        <v>52</v>
      </c>
    </row>
    <row r="1868" spans="1:27" hidden="1" x14ac:dyDescent="0.2">
      <c r="A1868" s="168" t="s">
        <v>684</v>
      </c>
      <c r="B1868" s="168" t="s">
        <v>684</v>
      </c>
      <c r="C1868" s="168" t="s">
        <v>685</v>
      </c>
      <c r="D1868" s="168" t="s">
        <v>685</v>
      </c>
      <c r="E1868" s="168" t="s">
        <v>4693</v>
      </c>
      <c r="F1868" s="168" t="s">
        <v>686</v>
      </c>
      <c r="G1868" s="168" t="s">
        <v>139</v>
      </c>
      <c r="H1868" s="168" t="s">
        <v>138</v>
      </c>
      <c r="I1868" s="168" t="s">
        <v>38</v>
      </c>
      <c r="J1868" s="168"/>
      <c r="K1868" s="168">
        <v>7</v>
      </c>
      <c r="O1868" s="188"/>
      <c r="Q1868" s="168" t="s">
        <v>687</v>
      </c>
      <c r="S1868" s="168" t="s">
        <v>687</v>
      </c>
      <c r="T1868" s="168" t="s">
        <v>50</v>
      </c>
      <c r="U1868" s="168" t="s">
        <v>51</v>
      </c>
      <c r="V1868" s="168">
        <v>2020</v>
      </c>
      <c r="W1868" s="168">
        <v>15</v>
      </c>
      <c r="Z1868" s="186" t="s">
        <v>2537</v>
      </c>
      <c r="AA1868" s="168" t="s">
        <v>90</v>
      </c>
    </row>
    <row r="1869" spans="1:27" hidden="1" x14ac:dyDescent="0.2">
      <c r="A1869" s="168" t="s">
        <v>684</v>
      </c>
      <c r="B1869" s="168" t="s">
        <v>684</v>
      </c>
      <c r="C1869" s="168" t="s">
        <v>685</v>
      </c>
      <c r="D1869" s="168" t="s">
        <v>685</v>
      </c>
      <c r="E1869" s="168" t="s">
        <v>4693</v>
      </c>
      <c r="F1869" s="168" t="s">
        <v>686</v>
      </c>
      <c r="G1869" s="168" t="s">
        <v>146</v>
      </c>
      <c r="H1869" s="168" t="s">
        <v>145</v>
      </c>
      <c r="I1869" s="168" t="s">
        <v>41</v>
      </c>
      <c r="J1869" s="168"/>
      <c r="K1869" s="168">
        <v>8</v>
      </c>
      <c r="O1869" s="188"/>
      <c r="Q1869" s="168" t="s">
        <v>687</v>
      </c>
      <c r="S1869" s="168" t="s">
        <v>687</v>
      </c>
      <c r="T1869" s="168" t="s">
        <v>50</v>
      </c>
      <c r="U1869" s="168" t="s">
        <v>51</v>
      </c>
      <c r="V1869" s="168">
        <v>2020</v>
      </c>
      <c r="W1869" s="168">
        <v>15</v>
      </c>
      <c r="Z1869" s="186" t="s">
        <v>2539</v>
      </c>
      <c r="AA1869" s="168" t="s">
        <v>90</v>
      </c>
    </row>
    <row r="1870" spans="1:27" hidden="1" x14ac:dyDescent="0.2">
      <c r="A1870" s="168" t="s">
        <v>684</v>
      </c>
      <c r="B1870" s="168" t="s">
        <v>684</v>
      </c>
      <c r="C1870" s="168" t="s">
        <v>685</v>
      </c>
      <c r="D1870" s="168" t="s">
        <v>685</v>
      </c>
      <c r="E1870" s="168" t="s">
        <v>4693</v>
      </c>
      <c r="F1870" s="168" t="s">
        <v>686</v>
      </c>
      <c r="G1870" s="168" t="s">
        <v>144</v>
      </c>
      <c r="H1870" s="168" t="s">
        <v>143</v>
      </c>
      <c r="I1870" s="168" t="s">
        <v>66</v>
      </c>
      <c r="J1870" s="168"/>
      <c r="K1870" s="168">
        <v>9</v>
      </c>
      <c r="O1870" s="188"/>
      <c r="Q1870" s="168" t="s">
        <v>687</v>
      </c>
      <c r="S1870" s="168" t="s">
        <v>687</v>
      </c>
      <c r="T1870" s="168" t="s">
        <v>50</v>
      </c>
      <c r="U1870" s="168" t="s">
        <v>51</v>
      </c>
      <c r="V1870" s="168">
        <v>2020</v>
      </c>
      <c r="W1870" s="168">
        <v>15</v>
      </c>
      <c r="Z1870" s="186" t="s">
        <v>2538</v>
      </c>
      <c r="AA1870" s="168" t="s">
        <v>90</v>
      </c>
    </row>
    <row r="1871" spans="1:27" hidden="1" x14ac:dyDescent="0.2">
      <c r="A1871" s="168" t="s">
        <v>2382</v>
      </c>
      <c r="B1871" s="168" t="s">
        <v>2382</v>
      </c>
      <c r="C1871" s="168" t="s">
        <v>2383</v>
      </c>
      <c r="D1871" s="168" t="s">
        <v>2383</v>
      </c>
      <c r="E1871" s="168" t="s">
        <v>4697</v>
      </c>
      <c r="F1871" s="168" t="s">
        <v>2384</v>
      </c>
      <c r="G1871" s="168" t="s">
        <v>523</v>
      </c>
      <c r="H1871" s="168" t="s">
        <v>522</v>
      </c>
      <c r="I1871" s="168" t="s">
        <v>41</v>
      </c>
      <c r="J1871" s="168"/>
      <c r="K1871" s="168">
        <v>8</v>
      </c>
      <c r="O1871" s="188"/>
      <c r="Q1871" s="168" t="s">
        <v>2385</v>
      </c>
      <c r="S1871" s="168" t="s">
        <v>2385</v>
      </c>
      <c r="T1871" s="168" t="s">
        <v>187</v>
      </c>
      <c r="U1871" s="168" t="s">
        <v>187</v>
      </c>
      <c r="V1871" s="168">
        <v>2020</v>
      </c>
      <c r="W1871" s="168">
        <v>15.67</v>
      </c>
      <c r="Z1871" s="186" t="s">
        <v>2532</v>
      </c>
      <c r="AA1871" s="168" t="s">
        <v>90</v>
      </c>
    </row>
    <row r="1872" spans="1:27" hidden="1" x14ac:dyDescent="0.2">
      <c r="A1872" s="168" t="s">
        <v>1055</v>
      </c>
      <c r="B1872" s="168" t="s">
        <v>1055</v>
      </c>
      <c r="C1872" s="168" t="s">
        <v>1056</v>
      </c>
      <c r="D1872" s="168" t="s">
        <v>1056</v>
      </c>
      <c r="E1872" s="168" t="s">
        <v>4698</v>
      </c>
      <c r="F1872" s="168" t="s">
        <v>1053</v>
      </c>
      <c r="G1872" s="168" t="s">
        <v>700</v>
      </c>
      <c r="H1872" s="168" t="s">
        <v>699</v>
      </c>
      <c r="I1872" s="168" t="s">
        <v>53</v>
      </c>
      <c r="J1872" s="168"/>
      <c r="K1872" s="168">
        <v>3</v>
      </c>
      <c r="O1872" s="188"/>
      <c r="Q1872" s="168" t="s">
        <v>1054</v>
      </c>
      <c r="S1872" s="168" t="s">
        <v>1054</v>
      </c>
      <c r="T1872" s="168" t="s">
        <v>795</v>
      </c>
      <c r="U1872" s="168" t="s">
        <v>796</v>
      </c>
      <c r="V1872" s="168">
        <v>2020</v>
      </c>
      <c r="W1872" s="168">
        <v>15.9</v>
      </c>
      <c r="Z1872" s="186" t="s">
        <v>2535</v>
      </c>
      <c r="AA1872" s="168" t="s">
        <v>27</v>
      </c>
    </row>
    <row r="1873" spans="1:30" hidden="1" x14ac:dyDescent="0.2">
      <c r="A1873" s="168" t="s">
        <v>1141</v>
      </c>
      <c r="B1873" s="168" t="s">
        <v>1141</v>
      </c>
      <c r="C1873" s="168" t="s">
        <v>1142</v>
      </c>
      <c r="D1873" s="168" t="s">
        <v>1142</v>
      </c>
      <c r="E1873" s="168" t="s">
        <v>4692</v>
      </c>
      <c r="F1873" s="168" t="s">
        <v>1139</v>
      </c>
      <c r="G1873" s="168" t="s">
        <v>120</v>
      </c>
      <c r="H1873" s="168" t="s">
        <v>119</v>
      </c>
      <c r="I1873" s="168" t="s">
        <v>31</v>
      </c>
      <c r="J1873" s="162"/>
      <c r="K1873" s="168">
        <v>1</v>
      </c>
      <c r="O1873" s="188"/>
      <c r="Q1873" s="168" t="s">
        <v>1140</v>
      </c>
      <c r="S1873" s="168" t="s">
        <v>1140</v>
      </c>
      <c r="T1873" s="168" t="s">
        <v>795</v>
      </c>
      <c r="U1873" s="168" t="s">
        <v>796</v>
      </c>
      <c r="V1873" s="168">
        <v>2020</v>
      </c>
      <c r="W1873" s="168">
        <v>17.2</v>
      </c>
      <c r="Y1873" s="168">
        <v>1</v>
      </c>
      <c r="Z1873" s="186" t="s">
        <v>2534</v>
      </c>
      <c r="AA1873" s="168" t="s">
        <v>4398</v>
      </c>
    </row>
    <row r="1874" spans="1:30" hidden="1" x14ac:dyDescent="0.2">
      <c r="A1874" s="168" t="s">
        <v>110</v>
      </c>
      <c r="B1874" s="168" t="s">
        <v>110</v>
      </c>
      <c r="C1874" s="168" t="s">
        <v>111</v>
      </c>
      <c r="D1874" s="168" t="s">
        <v>111</v>
      </c>
      <c r="E1874" s="168" t="s">
        <v>4692</v>
      </c>
      <c r="F1874" s="168" t="s">
        <v>112</v>
      </c>
      <c r="G1874" s="168" t="s">
        <v>114</v>
      </c>
      <c r="H1874" s="168" t="s">
        <v>113</v>
      </c>
      <c r="I1874" s="168" t="s">
        <v>34</v>
      </c>
      <c r="J1874" s="168"/>
      <c r="K1874" s="168">
        <v>2</v>
      </c>
      <c r="O1874" s="188"/>
      <c r="Q1874" s="168" t="s">
        <v>115</v>
      </c>
      <c r="S1874" s="168" t="s">
        <v>115</v>
      </c>
      <c r="T1874" s="168" t="s">
        <v>26</v>
      </c>
      <c r="U1874" s="168" t="s">
        <v>26</v>
      </c>
      <c r="V1874" s="168">
        <v>2020</v>
      </c>
      <c r="W1874" s="168">
        <v>17.399999999999999</v>
      </c>
      <c r="Y1874" s="168">
        <v>1</v>
      </c>
      <c r="Z1874" s="186" t="s">
        <v>2533</v>
      </c>
      <c r="AA1874" s="168" t="s">
        <v>4398</v>
      </c>
    </row>
    <row r="1875" spans="1:30" hidden="1" x14ac:dyDescent="0.2">
      <c r="A1875" s="168" t="s">
        <v>117</v>
      </c>
      <c r="B1875" s="168" t="s">
        <v>117</v>
      </c>
      <c r="C1875" s="168" t="s">
        <v>118</v>
      </c>
      <c r="D1875" s="168" t="s">
        <v>118</v>
      </c>
      <c r="E1875" s="168" t="s">
        <v>4692</v>
      </c>
      <c r="F1875" s="168" t="s">
        <v>112</v>
      </c>
      <c r="G1875" s="168" t="s">
        <v>114</v>
      </c>
      <c r="H1875" s="168" t="s">
        <v>113</v>
      </c>
      <c r="I1875" s="168" t="s">
        <v>34</v>
      </c>
      <c r="J1875" s="168"/>
      <c r="K1875" s="168">
        <v>2</v>
      </c>
      <c r="O1875" s="188"/>
      <c r="Q1875" s="168" t="s">
        <v>115</v>
      </c>
      <c r="S1875" s="168" t="s">
        <v>115</v>
      </c>
      <c r="T1875" s="168" t="s">
        <v>26</v>
      </c>
      <c r="U1875" s="168" t="s">
        <v>26</v>
      </c>
      <c r="V1875" s="168">
        <v>2020</v>
      </c>
      <c r="W1875" s="168">
        <v>17.399999999999999</v>
      </c>
      <c r="Y1875" s="168">
        <v>1</v>
      </c>
      <c r="Z1875" s="186" t="s">
        <v>2533</v>
      </c>
      <c r="AA1875" s="168" t="s">
        <v>4398</v>
      </c>
    </row>
    <row r="1876" spans="1:30" hidden="1" x14ac:dyDescent="0.2">
      <c r="A1876" s="168" t="s">
        <v>1461</v>
      </c>
      <c r="B1876" s="168" t="s">
        <v>1461</v>
      </c>
      <c r="C1876" s="168" t="s">
        <v>1462</v>
      </c>
      <c r="D1876" s="168" t="s">
        <v>1462</v>
      </c>
      <c r="E1876" s="168" t="s">
        <v>4692</v>
      </c>
      <c r="F1876" s="168" t="s">
        <v>1463</v>
      </c>
      <c r="G1876" s="168" t="s">
        <v>114</v>
      </c>
      <c r="H1876" s="168" t="s">
        <v>113</v>
      </c>
      <c r="I1876" s="168" t="s">
        <v>34</v>
      </c>
      <c r="J1876" s="168"/>
      <c r="K1876" s="168">
        <v>2</v>
      </c>
      <c r="O1876" s="188"/>
      <c r="Q1876" s="168" t="s">
        <v>1464</v>
      </c>
      <c r="S1876" s="168" t="s">
        <v>1464</v>
      </c>
      <c r="T1876" s="168" t="s">
        <v>26</v>
      </c>
      <c r="U1876" s="168" t="s">
        <v>26</v>
      </c>
      <c r="V1876" s="168">
        <v>2020</v>
      </c>
      <c r="W1876" s="168">
        <v>17.399999999999999</v>
      </c>
      <c r="Z1876" s="186" t="s">
        <v>2533</v>
      </c>
      <c r="AA1876" s="168" t="s">
        <v>4398</v>
      </c>
    </row>
    <row r="1877" spans="1:30" hidden="1" x14ac:dyDescent="0.2">
      <c r="A1877" s="168" t="s">
        <v>1465</v>
      </c>
      <c r="B1877" s="168" t="s">
        <v>1465</v>
      </c>
      <c r="C1877" s="168" t="s">
        <v>1466</v>
      </c>
      <c r="D1877" s="168" t="s">
        <v>1466</v>
      </c>
      <c r="E1877" s="168" t="s">
        <v>4692</v>
      </c>
      <c r="F1877" s="168" t="s">
        <v>1463</v>
      </c>
      <c r="G1877" s="168" t="s">
        <v>114</v>
      </c>
      <c r="H1877" s="168" t="s">
        <v>113</v>
      </c>
      <c r="I1877" s="168" t="s">
        <v>34</v>
      </c>
      <c r="J1877" s="168"/>
      <c r="K1877" s="168">
        <v>2</v>
      </c>
      <c r="O1877" s="188"/>
      <c r="Q1877" s="168" t="s">
        <v>1464</v>
      </c>
      <c r="S1877" s="168" t="s">
        <v>1464</v>
      </c>
      <c r="T1877" s="168" t="s">
        <v>26</v>
      </c>
      <c r="U1877" s="168" t="s">
        <v>26</v>
      </c>
      <c r="V1877" s="168">
        <v>2020</v>
      </c>
      <c r="W1877" s="168">
        <v>17.399999999999999</v>
      </c>
      <c r="Z1877" s="186" t="s">
        <v>2533</v>
      </c>
      <c r="AA1877" s="168" t="s">
        <v>4398</v>
      </c>
    </row>
    <row r="1878" spans="1:30" hidden="1" x14ac:dyDescent="0.2">
      <c r="A1878" s="168" t="s">
        <v>1948</v>
      </c>
      <c r="B1878" s="168" t="s">
        <v>1948</v>
      </c>
      <c r="C1878" s="168" t="s">
        <v>1949</v>
      </c>
      <c r="D1878" s="168" t="s">
        <v>1949</v>
      </c>
      <c r="E1878" s="168" t="s">
        <v>4692</v>
      </c>
      <c r="F1878" s="168" t="s">
        <v>1950</v>
      </c>
      <c r="G1878" s="168" t="s">
        <v>120</v>
      </c>
      <c r="H1878" s="168" t="s">
        <v>119</v>
      </c>
      <c r="I1878" s="168" t="s">
        <v>31</v>
      </c>
      <c r="J1878" s="162"/>
      <c r="K1878" s="168">
        <v>1</v>
      </c>
      <c r="O1878" s="188"/>
      <c r="Q1878" s="168" t="s">
        <v>1951</v>
      </c>
      <c r="S1878" s="168" t="s">
        <v>1951</v>
      </c>
      <c r="T1878" s="168" t="s">
        <v>26</v>
      </c>
      <c r="U1878" s="168" t="s">
        <v>26</v>
      </c>
      <c r="V1878" s="168">
        <v>2020</v>
      </c>
      <c r="W1878" s="168">
        <v>18.600000000000001</v>
      </c>
      <c r="Z1878" s="186" t="s">
        <v>2534</v>
      </c>
      <c r="AA1878" s="168" t="s">
        <v>4398</v>
      </c>
    </row>
    <row r="1879" spans="1:30" hidden="1" x14ac:dyDescent="0.2">
      <c r="A1879" s="168" t="s">
        <v>1952</v>
      </c>
      <c r="B1879" s="168" t="s">
        <v>1952</v>
      </c>
      <c r="C1879" s="168" t="s">
        <v>1953</v>
      </c>
      <c r="D1879" s="168" t="s">
        <v>1953</v>
      </c>
      <c r="E1879" s="168" t="s">
        <v>4692</v>
      </c>
      <c r="F1879" s="168" t="s">
        <v>1950</v>
      </c>
      <c r="G1879" s="168" t="s">
        <v>120</v>
      </c>
      <c r="H1879" s="168" t="s">
        <v>119</v>
      </c>
      <c r="I1879" s="168" t="s">
        <v>31</v>
      </c>
      <c r="J1879" s="162"/>
      <c r="K1879" s="168">
        <v>1</v>
      </c>
      <c r="O1879" s="188"/>
      <c r="Q1879" s="168" t="s">
        <v>1951</v>
      </c>
      <c r="S1879" s="168" t="s">
        <v>1951</v>
      </c>
      <c r="T1879" s="168" t="s">
        <v>26</v>
      </c>
      <c r="U1879" s="168" t="s">
        <v>26</v>
      </c>
      <c r="V1879" s="168">
        <v>2020</v>
      </c>
      <c r="W1879" s="168">
        <v>18.600000000000001</v>
      </c>
      <c r="Z1879" s="186" t="s">
        <v>2534</v>
      </c>
      <c r="AA1879" s="168" t="s">
        <v>4398</v>
      </c>
    </row>
    <row r="1880" spans="1:30" x14ac:dyDescent="0.2">
      <c r="A1880" s="168" t="s">
        <v>2092</v>
      </c>
      <c r="B1880" s="168" t="s">
        <v>2092</v>
      </c>
      <c r="C1880" s="168" t="s">
        <v>2093</v>
      </c>
      <c r="D1880" s="168" t="s">
        <v>2093</v>
      </c>
      <c r="E1880" s="168" t="s">
        <v>4704</v>
      </c>
      <c r="F1880" s="188" t="s">
        <v>4375</v>
      </c>
      <c r="G1880" s="168" t="s">
        <v>666</v>
      </c>
      <c r="H1880" s="168" t="s">
        <v>665</v>
      </c>
      <c r="I1880" s="168" t="s">
        <v>31</v>
      </c>
      <c r="J1880" s="162"/>
      <c r="K1880" s="168">
        <v>1</v>
      </c>
      <c r="O1880" s="188"/>
      <c r="R1880" s="168" t="s">
        <v>9732</v>
      </c>
      <c r="S1880" s="168" t="s">
        <v>9732</v>
      </c>
      <c r="T1880" s="168" t="s">
        <v>193</v>
      </c>
      <c r="U1880" s="168" t="s">
        <v>194</v>
      </c>
      <c r="V1880" s="168">
        <v>2020</v>
      </c>
      <c r="W1880" s="168">
        <v>1.5</v>
      </c>
      <c r="X1880" s="168" t="s">
        <v>4402</v>
      </c>
      <c r="Z1880" s="186" t="s">
        <v>2575</v>
      </c>
      <c r="AA1880" s="168" t="s">
        <v>516</v>
      </c>
    </row>
    <row r="1881" spans="1:30" x14ac:dyDescent="0.2">
      <c r="A1881" s="166" t="s">
        <v>2092</v>
      </c>
      <c r="B1881" s="166" t="s">
        <v>2092</v>
      </c>
      <c r="C1881" s="166" t="s">
        <v>5126</v>
      </c>
      <c r="D1881" s="168" t="s">
        <v>2093</v>
      </c>
      <c r="E1881" s="168" t="s">
        <v>4704</v>
      </c>
      <c r="F1881" s="188" t="s">
        <v>4375</v>
      </c>
      <c r="G1881" s="167"/>
      <c r="H1881" s="166"/>
      <c r="I1881" s="165" t="s">
        <v>5100</v>
      </c>
      <c r="J1881" s="165"/>
      <c r="K1881" s="165">
        <v>-1</v>
      </c>
      <c r="O1881" s="188"/>
      <c r="T1881" s="168" t="s">
        <v>193</v>
      </c>
      <c r="U1881" s="168" t="s">
        <v>194</v>
      </c>
      <c r="V1881" s="168">
        <v>2022</v>
      </c>
      <c r="X1881" s="168" t="s">
        <v>4403</v>
      </c>
      <c r="Z1881" s="186"/>
      <c r="AA1881" s="188" t="s">
        <v>9719</v>
      </c>
      <c r="AB1881" s="165" t="s">
        <v>7044</v>
      </c>
      <c r="AC1881" s="165" t="s">
        <v>8324</v>
      </c>
    </row>
    <row r="1882" spans="1:30" x14ac:dyDescent="0.2">
      <c r="A1882" s="165" t="s">
        <v>2092</v>
      </c>
      <c r="B1882" s="166" t="s">
        <v>6963</v>
      </c>
      <c r="C1882" s="173" t="s">
        <v>7045</v>
      </c>
      <c r="D1882" s="173" t="s">
        <v>9677</v>
      </c>
      <c r="E1882" s="168" t="s">
        <v>4704</v>
      </c>
      <c r="F1882" s="188" t="s">
        <v>4375</v>
      </c>
      <c r="G1882" s="165" t="s">
        <v>667</v>
      </c>
      <c r="H1882" s="165" t="s">
        <v>3245</v>
      </c>
      <c r="I1882" s="165" t="s">
        <v>34</v>
      </c>
      <c r="J1882" s="165"/>
      <c r="K1882" s="165">
        <v>2</v>
      </c>
      <c r="L1882" s="165">
        <v>1</v>
      </c>
      <c r="P1882" s="166" t="s">
        <v>6963</v>
      </c>
      <c r="Q1882" s="166"/>
      <c r="R1882" s="166" t="s">
        <v>9813</v>
      </c>
      <c r="S1882" s="166" t="s">
        <v>9813</v>
      </c>
      <c r="T1882" s="168" t="s">
        <v>193</v>
      </c>
      <c r="U1882" s="168" t="s">
        <v>194</v>
      </c>
      <c r="V1882" s="168">
        <v>2022</v>
      </c>
      <c r="W1882" s="168">
        <v>1</v>
      </c>
      <c r="X1882" s="168" t="s">
        <v>4402</v>
      </c>
      <c r="Z1882" s="186" t="s">
        <v>2592</v>
      </c>
      <c r="AA1882" s="168" t="s">
        <v>516</v>
      </c>
    </row>
    <row r="1883" spans="1:30" x14ac:dyDescent="0.2">
      <c r="A1883" s="166" t="s">
        <v>5127</v>
      </c>
      <c r="B1883" s="166" t="s">
        <v>6963</v>
      </c>
      <c r="C1883" s="173" t="s">
        <v>7045</v>
      </c>
      <c r="D1883" s="173" t="s">
        <v>9677</v>
      </c>
      <c r="E1883" s="168" t="s">
        <v>4704</v>
      </c>
      <c r="F1883" s="188" t="s">
        <v>4375</v>
      </c>
      <c r="G1883" s="167" t="s">
        <v>5107</v>
      </c>
      <c r="H1883" s="166" t="s">
        <v>5117</v>
      </c>
      <c r="I1883" s="165" t="s">
        <v>5100</v>
      </c>
      <c r="J1883" s="165"/>
      <c r="K1883" s="165">
        <v>-1</v>
      </c>
      <c r="L1883" s="165">
        <v>1</v>
      </c>
      <c r="P1883" s="166" t="s">
        <v>6963</v>
      </c>
      <c r="T1883" s="168" t="s">
        <v>193</v>
      </c>
      <c r="U1883" s="168" t="s">
        <v>194</v>
      </c>
      <c r="V1883" s="168">
        <v>2022</v>
      </c>
      <c r="X1883" s="168" t="s">
        <v>4403</v>
      </c>
      <c r="Z1883" s="188" t="s">
        <v>9716</v>
      </c>
      <c r="AA1883" s="188" t="s">
        <v>9719</v>
      </c>
      <c r="AD1883" s="191">
        <v>8888</v>
      </c>
    </row>
    <row r="1884" spans="1:30" x14ac:dyDescent="0.2">
      <c r="A1884" s="165" t="s">
        <v>6462</v>
      </c>
      <c r="B1884" s="165" t="s">
        <v>7043</v>
      </c>
      <c r="C1884" s="174" t="s">
        <v>7046</v>
      </c>
      <c r="D1884" s="174" t="s">
        <v>9678</v>
      </c>
      <c r="E1884" s="168" t="s">
        <v>4704</v>
      </c>
      <c r="F1884" s="188" t="s">
        <v>4375</v>
      </c>
      <c r="G1884" s="165" t="s">
        <v>6445</v>
      </c>
      <c r="H1884" s="165" t="s">
        <v>6446</v>
      </c>
      <c r="I1884" s="165" t="s">
        <v>34</v>
      </c>
      <c r="J1884" s="165"/>
      <c r="K1884" s="165">
        <v>2</v>
      </c>
      <c r="L1884" s="165">
        <v>1</v>
      </c>
      <c r="P1884" s="165" t="s">
        <v>7043</v>
      </c>
      <c r="Q1884" s="165"/>
      <c r="R1884" s="165" t="s">
        <v>9812</v>
      </c>
      <c r="S1884" s="165" t="s">
        <v>9812</v>
      </c>
      <c r="T1884" s="168" t="s">
        <v>193</v>
      </c>
      <c r="U1884" s="168" t="s">
        <v>194</v>
      </c>
      <c r="V1884" s="168">
        <v>2022</v>
      </c>
      <c r="W1884" s="168">
        <v>1</v>
      </c>
      <c r="X1884" s="168" t="s">
        <v>4402</v>
      </c>
      <c r="Z1884" s="188" t="s">
        <v>9692</v>
      </c>
      <c r="AA1884" s="168" t="s">
        <v>516</v>
      </c>
    </row>
    <row r="1885" spans="1:30" x14ac:dyDescent="0.2">
      <c r="A1885" s="166" t="s">
        <v>5211</v>
      </c>
      <c r="B1885" s="166" t="s">
        <v>7043</v>
      </c>
      <c r="C1885" s="174" t="s">
        <v>7046</v>
      </c>
      <c r="D1885" s="174" t="s">
        <v>9678</v>
      </c>
      <c r="E1885" s="168" t="s">
        <v>4704</v>
      </c>
      <c r="F1885" s="188" t="s">
        <v>4375</v>
      </c>
      <c r="G1885" s="165" t="s">
        <v>5118</v>
      </c>
      <c r="H1885" s="166" t="s">
        <v>5117</v>
      </c>
      <c r="I1885" s="165" t="s">
        <v>5123</v>
      </c>
      <c r="J1885" s="165"/>
      <c r="K1885" s="165">
        <v>-1</v>
      </c>
      <c r="L1885" s="165">
        <v>1</v>
      </c>
      <c r="P1885" s="166" t="s">
        <v>7043</v>
      </c>
      <c r="T1885" s="168" t="s">
        <v>193</v>
      </c>
      <c r="U1885" s="168" t="s">
        <v>194</v>
      </c>
      <c r="V1885" s="168">
        <v>2022</v>
      </c>
      <c r="X1885" s="168" t="s">
        <v>4403</v>
      </c>
      <c r="Z1885" s="188" t="s">
        <v>9718</v>
      </c>
      <c r="AA1885" s="188" t="s">
        <v>9719</v>
      </c>
    </row>
    <row r="1886" spans="1:30" x14ac:dyDescent="0.2">
      <c r="A1886" s="168" t="s">
        <v>2094</v>
      </c>
      <c r="B1886" s="168" t="s">
        <v>2094</v>
      </c>
      <c r="C1886" s="168" t="s">
        <v>2095</v>
      </c>
      <c r="D1886" s="168" t="s">
        <v>2095</v>
      </c>
      <c r="E1886" s="168" t="s">
        <v>4704</v>
      </c>
      <c r="F1886" s="168" t="s">
        <v>2096</v>
      </c>
      <c r="G1886" s="168" t="s">
        <v>666</v>
      </c>
      <c r="H1886" s="168" t="s">
        <v>665</v>
      </c>
      <c r="I1886" s="168" t="s">
        <v>31</v>
      </c>
      <c r="J1886" s="162"/>
      <c r="K1886" s="168">
        <v>1</v>
      </c>
      <c r="O1886" s="188"/>
      <c r="R1886" s="168" t="s">
        <v>9733</v>
      </c>
      <c r="S1886" s="168" t="s">
        <v>9733</v>
      </c>
      <c r="T1886" s="168" t="s">
        <v>193</v>
      </c>
      <c r="U1886" s="168" t="s">
        <v>194</v>
      </c>
      <c r="V1886" s="168">
        <v>2020</v>
      </c>
      <c r="W1886" s="168">
        <v>80</v>
      </c>
      <c r="X1886" s="168" t="s">
        <v>4402</v>
      </c>
      <c r="Z1886" s="186" t="s">
        <v>2575</v>
      </c>
      <c r="AA1886" s="168" t="s">
        <v>516</v>
      </c>
    </row>
    <row r="1887" spans="1:30" hidden="1" x14ac:dyDescent="0.2">
      <c r="A1887" s="168" t="s">
        <v>83</v>
      </c>
      <c r="B1887" s="168" t="s">
        <v>83</v>
      </c>
      <c r="C1887" s="168" t="s">
        <v>84</v>
      </c>
      <c r="D1887" s="168" t="s">
        <v>84</v>
      </c>
      <c r="E1887" s="168" t="s">
        <v>4693</v>
      </c>
      <c r="F1887" s="168" t="s">
        <v>85</v>
      </c>
      <c r="G1887" s="168" t="s">
        <v>105</v>
      </c>
      <c r="H1887" s="168" t="s">
        <v>104</v>
      </c>
      <c r="I1887" s="168" t="s">
        <v>66</v>
      </c>
      <c r="J1887" s="168"/>
      <c r="K1887" s="168">
        <v>9</v>
      </c>
      <c r="O1887" s="188"/>
      <c r="Q1887" s="168" t="s">
        <v>88</v>
      </c>
      <c r="S1887" s="168" t="s">
        <v>88</v>
      </c>
      <c r="T1887" s="168" t="s">
        <v>656</v>
      </c>
      <c r="U1887" s="168" t="s">
        <v>657</v>
      </c>
      <c r="V1887" s="168">
        <v>2020</v>
      </c>
      <c r="W1887" s="168">
        <v>20</v>
      </c>
      <c r="Y1887" s="168">
        <v>1</v>
      </c>
      <c r="Z1887" s="186" t="s">
        <v>2532</v>
      </c>
      <c r="AA1887" s="168" t="s">
        <v>90</v>
      </c>
    </row>
    <row r="1888" spans="1:30" hidden="1" x14ac:dyDescent="0.2">
      <c r="A1888" s="168" t="s">
        <v>1661</v>
      </c>
      <c r="B1888" s="168" t="s">
        <v>1661</v>
      </c>
      <c r="C1888" s="168" t="s">
        <v>1662</v>
      </c>
      <c r="D1888" s="168" t="s">
        <v>1662</v>
      </c>
      <c r="E1888" s="168" t="s">
        <v>4698</v>
      </c>
      <c r="F1888" s="168" t="s">
        <v>1659</v>
      </c>
      <c r="G1888" s="168" t="s">
        <v>120</v>
      </c>
      <c r="H1888" s="168" t="s">
        <v>119</v>
      </c>
      <c r="I1888" s="168" t="s">
        <v>31</v>
      </c>
      <c r="J1888" s="162"/>
      <c r="K1888" s="168">
        <v>1</v>
      </c>
      <c r="O1888" s="188"/>
      <c r="Q1888" s="168" t="s">
        <v>1660</v>
      </c>
      <c r="S1888" s="168" t="s">
        <v>1660</v>
      </c>
      <c r="T1888" s="168" t="s">
        <v>696</v>
      </c>
      <c r="U1888" s="168" t="s">
        <v>696</v>
      </c>
      <c r="V1888" s="168">
        <v>2020</v>
      </c>
      <c r="W1888" s="168">
        <v>20.100000000000001</v>
      </c>
      <c r="Z1888" s="186" t="s">
        <v>2534</v>
      </c>
      <c r="AA1888" s="168" t="s">
        <v>4398</v>
      </c>
    </row>
    <row r="1889" spans="1:27" hidden="1" x14ac:dyDescent="0.2">
      <c r="A1889" s="168" t="s">
        <v>779</v>
      </c>
      <c r="B1889" s="168" t="s">
        <v>779</v>
      </c>
      <c r="C1889" s="168" t="s">
        <v>780</v>
      </c>
      <c r="D1889" s="168" t="s">
        <v>780</v>
      </c>
      <c r="E1889" s="168" t="s">
        <v>4698</v>
      </c>
      <c r="F1889" s="168" t="s">
        <v>777</v>
      </c>
      <c r="G1889" s="168" t="s">
        <v>120</v>
      </c>
      <c r="H1889" s="168" t="s">
        <v>119</v>
      </c>
      <c r="I1889" s="168" t="s">
        <v>31</v>
      </c>
      <c r="J1889" s="162"/>
      <c r="K1889" s="168">
        <v>1</v>
      </c>
      <c r="O1889" s="188"/>
      <c r="Q1889" s="168" t="s">
        <v>778</v>
      </c>
      <c r="S1889" s="168" t="s">
        <v>778</v>
      </c>
      <c r="T1889" s="168" t="s">
        <v>696</v>
      </c>
      <c r="U1889" s="168" t="s">
        <v>696</v>
      </c>
      <c r="V1889" s="168">
        <v>2020</v>
      </c>
      <c r="W1889" s="168">
        <v>20.3</v>
      </c>
      <c r="Z1889" s="186" t="s">
        <v>2534</v>
      </c>
      <c r="AA1889" s="168" t="s">
        <v>4398</v>
      </c>
    </row>
    <row r="1890" spans="1:27" hidden="1" x14ac:dyDescent="0.2">
      <c r="A1890" s="168" t="s">
        <v>110</v>
      </c>
      <c r="B1890" s="168" t="s">
        <v>110</v>
      </c>
      <c r="C1890" s="168" t="s">
        <v>111</v>
      </c>
      <c r="D1890" s="168" t="s">
        <v>111</v>
      </c>
      <c r="E1890" s="168" t="s">
        <v>4692</v>
      </c>
      <c r="F1890" s="168" t="s">
        <v>112</v>
      </c>
      <c r="G1890" s="168" t="s">
        <v>120</v>
      </c>
      <c r="H1890" s="168" t="s">
        <v>119</v>
      </c>
      <c r="I1890" s="168" t="s">
        <v>31</v>
      </c>
      <c r="J1890" s="162"/>
      <c r="K1890" s="168">
        <v>1</v>
      </c>
      <c r="O1890" s="188"/>
      <c r="Q1890" s="168" t="s">
        <v>115</v>
      </c>
      <c r="S1890" s="168" t="s">
        <v>115</v>
      </c>
      <c r="T1890" s="168" t="s">
        <v>26</v>
      </c>
      <c r="U1890" s="168" t="s">
        <v>26</v>
      </c>
      <c r="V1890" s="168">
        <v>2020</v>
      </c>
      <c r="W1890" s="168">
        <v>20.7</v>
      </c>
      <c r="Y1890" s="168">
        <v>1</v>
      </c>
      <c r="Z1890" s="186" t="s">
        <v>2534</v>
      </c>
      <c r="AA1890" s="168" t="s">
        <v>4398</v>
      </c>
    </row>
    <row r="1891" spans="1:27" hidden="1" x14ac:dyDescent="0.2">
      <c r="A1891" s="168" t="s">
        <v>117</v>
      </c>
      <c r="B1891" s="168" t="s">
        <v>117</v>
      </c>
      <c r="C1891" s="168" t="s">
        <v>118</v>
      </c>
      <c r="D1891" s="168" t="s">
        <v>118</v>
      </c>
      <c r="E1891" s="168" t="s">
        <v>4692</v>
      </c>
      <c r="F1891" s="168" t="s">
        <v>112</v>
      </c>
      <c r="G1891" s="168" t="s">
        <v>120</v>
      </c>
      <c r="H1891" s="168" t="s">
        <v>119</v>
      </c>
      <c r="I1891" s="168" t="s">
        <v>31</v>
      </c>
      <c r="J1891" s="162"/>
      <c r="K1891" s="168">
        <v>1</v>
      </c>
      <c r="O1891" s="188"/>
      <c r="Q1891" s="168" t="s">
        <v>115</v>
      </c>
      <c r="S1891" s="168" t="s">
        <v>115</v>
      </c>
      <c r="T1891" s="168" t="s">
        <v>26</v>
      </c>
      <c r="U1891" s="168" t="s">
        <v>26</v>
      </c>
      <c r="V1891" s="168">
        <v>2020</v>
      </c>
      <c r="W1891" s="168">
        <v>20.7</v>
      </c>
      <c r="Y1891" s="168">
        <v>1</v>
      </c>
      <c r="Z1891" s="186" t="s">
        <v>2534</v>
      </c>
      <c r="AA1891" s="168" t="s">
        <v>4398</v>
      </c>
    </row>
    <row r="1892" spans="1:27" hidden="1" x14ac:dyDescent="0.2">
      <c r="A1892" s="168" t="s">
        <v>1461</v>
      </c>
      <c r="B1892" s="168" t="s">
        <v>1461</v>
      </c>
      <c r="C1892" s="168" t="s">
        <v>1462</v>
      </c>
      <c r="D1892" s="168" t="s">
        <v>1462</v>
      </c>
      <c r="E1892" s="168" t="s">
        <v>4692</v>
      </c>
      <c r="F1892" s="168" t="s">
        <v>1463</v>
      </c>
      <c r="G1892" s="168" t="s">
        <v>120</v>
      </c>
      <c r="H1892" s="168" t="s">
        <v>119</v>
      </c>
      <c r="I1892" s="168" t="s">
        <v>31</v>
      </c>
      <c r="J1892" s="162"/>
      <c r="K1892" s="168">
        <v>1</v>
      </c>
      <c r="O1892" s="188"/>
      <c r="Q1892" s="168" t="s">
        <v>1464</v>
      </c>
      <c r="S1892" s="168" t="s">
        <v>1464</v>
      </c>
      <c r="T1892" s="168" t="s">
        <v>26</v>
      </c>
      <c r="U1892" s="168" t="s">
        <v>26</v>
      </c>
      <c r="V1892" s="168">
        <v>2020</v>
      </c>
      <c r="W1892" s="168">
        <v>20.7</v>
      </c>
      <c r="Z1892" s="186" t="s">
        <v>2534</v>
      </c>
      <c r="AA1892" s="168" t="s">
        <v>4398</v>
      </c>
    </row>
    <row r="1893" spans="1:27" hidden="1" x14ac:dyDescent="0.2">
      <c r="A1893" s="168" t="s">
        <v>1465</v>
      </c>
      <c r="B1893" s="168" t="s">
        <v>1465</v>
      </c>
      <c r="C1893" s="168" t="s">
        <v>1466</v>
      </c>
      <c r="D1893" s="168" t="s">
        <v>1466</v>
      </c>
      <c r="E1893" s="168" t="s">
        <v>4692</v>
      </c>
      <c r="F1893" s="168" t="s">
        <v>1463</v>
      </c>
      <c r="G1893" s="168" t="s">
        <v>120</v>
      </c>
      <c r="H1893" s="168" t="s">
        <v>119</v>
      </c>
      <c r="I1893" s="168" t="s">
        <v>31</v>
      </c>
      <c r="J1893" s="162"/>
      <c r="K1893" s="168">
        <v>1</v>
      </c>
      <c r="O1893" s="188"/>
      <c r="Q1893" s="168" t="s">
        <v>1464</v>
      </c>
      <c r="S1893" s="168" t="s">
        <v>1464</v>
      </c>
      <c r="T1893" s="168" t="s">
        <v>26</v>
      </c>
      <c r="U1893" s="168" t="s">
        <v>26</v>
      </c>
      <c r="V1893" s="168">
        <v>2020</v>
      </c>
      <c r="W1893" s="168">
        <v>20.7</v>
      </c>
      <c r="Z1893" s="186" t="s">
        <v>2534</v>
      </c>
      <c r="AA1893" s="168" t="s">
        <v>4398</v>
      </c>
    </row>
    <row r="1894" spans="1:27" hidden="1" x14ac:dyDescent="0.2">
      <c r="A1894" s="168" t="s">
        <v>1279</v>
      </c>
      <c r="B1894" s="168" t="s">
        <v>1279</v>
      </c>
      <c r="C1894" s="168" t="s">
        <v>1280</v>
      </c>
      <c r="D1894" s="168" t="s">
        <v>1280</v>
      </c>
      <c r="E1894" s="168" t="s">
        <v>4698</v>
      </c>
      <c r="F1894" s="168" t="s">
        <v>1276</v>
      </c>
      <c r="G1894" s="168" t="s">
        <v>114</v>
      </c>
      <c r="H1894" s="168" t="s">
        <v>113</v>
      </c>
      <c r="I1894" s="168" t="s">
        <v>34</v>
      </c>
      <c r="J1894" s="168"/>
      <c r="K1894" s="168">
        <v>2</v>
      </c>
      <c r="O1894" s="188"/>
      <c r="Q1894" s="168" t="s">
        <v>1277</v>
      </c>
      <c r="S1894" s="168" t="s">
        <v>1277</v>
      </c>
      <c r="T1894" s="168" t="s">
        <v>1278</v>
      </c>
      <c r="U1894" s="168" t="s">
        <v>1278</v>
      </c>
      <c r="V1894" s="168">
        <v>2020</v>
      </c>
      <c r="W1894" s="168">
        <v>21</v>
      </c>
      <c r="Z1894" s="186" t="s">
        <v>2533</v>
      </c>
      <c r="AA1894" s="168" t="s">
        <v>4398</v>
      </c>
    </row>
    <row r="1895" spans="1:27" hidden="1" x14ac:dyDescent="0.2">
      <c r="A1895" s="168" t="s">
        <v>1839</v>
      </c>
      <c r="B1895" s="168" t="s">
        <v>1839</v>
      </c>
      <c r="C1895" s="168" t="s">
        <v>9688</v>
      </c>
      <c r="D1895" s="168" t="s">
        <v>9688</v>
      </c>
      <c r="E1895" s="168" t="s">
        <v>4697</v>
      </c>
      <c r="F1895" s="168" t="s">
        <v>1841</v>
      </c>
      <c r="G1895" s="168" t="s">
        <v>131</v>
      </c>
      <c r="H1895" s="168" t="s">
        <v>130</v>
      </c>
      <c r="I1895" s="168" t="s">
        <v>31</v>
      </c>
      <c r="J1895" s="162"/>
      <c r="K1895" s="168">
        <v>1</v>
      </c>
      <c r="O1895" s="188"/>
      <c r="Q1895" s="168" t="s">
        <v>1842</v>
      </c>
      <c r="S1895" s="168" t="s">
        <v>1842</v>
      </c>
      <c r="T1895" s="168" t="s">
        <v>50</v>
      </c>
      <c r="U1895" s="168" t="s">
        <v>51</v>
      </c>
      <c r="V1895" s="168">
        <v>2020</v>
      </c>
      <c r="W1895" s="168">
        <v>21</v>
      </c>
      <c r="Y1895" s="168">
        <v>1</v>
      </c>
      <c r="Z1895" s="188" t="s">
        <v>2536</v>
      </c>
      <c r="AA1895" s="168" t="s">
        <v>4395</v>
      </c>
    </row>
    <row r="1896" spans="1:27" x14ac:dyDescent="0.2">
      <c r="A1896" s="168" t="s">
        <v>2094</v>
      </c>
      <c r="B1896" s="168" t="s">
        <v>2094</v>
      </c>
      <c r="C1896" s="168" t="s">
        <v>2095</v>
      </c>
      <c r="D1896" s="168" t="s">
        <v>2095</v>
      </c>
      <c r="E1896" s="168" t="s">
        <v>4704</v>
      </c>
      <c r="F1896" s="168" t="s">
        <v>2096</v>
      </c>
      <c r="G1896" s="168" t="s">
        <v>671</v>
      </c>
      <c r="H1896" s="168" t="s">
        <v>670</v>
      </c>
      <c r="I1896" s="168" t="s">
        <v>56</v>
      </c>
      <c r="J1896" s="168"/>
      <c r="K1896" s="168">
        <v>4</v>
      </c>
      <c r="O1896" s="188"/>
      <c r="R1896" s="168" t="s">
        <v>9733</v>
      </c>
      <c r="S1896" s="168" t="s">
        <v>9733</v>
      </c>
      <c r="T1896" s="168" t="s">
        <v>193</v>
      </c>
      <c r="U1896" s="168" t="s">
        <v>194</v>
      </c>
      <c r="V1896" s="168">
        <v>2020</v>
      </c>
      <c r="W1896" s="168">
        <v>100</v>
      </c>
      <c r="X1896" s="168" t="s">
        <v>4402</v>
      </c>
      <c r="Z1896" s="186" t="s">
        <v>2577</v>
      </c>
      <c r="AA1896" s="168" t="s">
        <v>93</v>
      </c>
    </row>
    <row r="1897" spans="1:27" x14ac:dyDescent="0.2">
      <c r="A1897" s="168" t="s">
        <v>2094</v>
      </c>
      <c r="B1897" s="168" t="s">
        <v>2094</v>
      </c>
      <c r="C1897" s="168" t="s">
        <v>2095</v>
      </c>
      <c r="D1897" s="168" t="s">
        <v>2095</v>
      </c>
      <c r="E1897" s="168" t="s">
        <v>4704</v>
      </c>
      <c r="F1897" s="168" t="s">
        <v>2096</v>
      </c>
      <c r="G1897" s="168" t="s">
        <v>673</v>
      </c>
      <c r="H1897" s="168" t="s">
        <v>672</v>
      </c>
      <c r="I1897" s="168" t="s">
        <v>22</v>
      </c>
      <c r="J1897" s="168"/>
      <c r="K1897" s="168">
        <v>5</v>
      </c>
      <c r="O1897" s="188"/>
      <c r="R1897" s="168" t="s">
        <v>9733</v>
      </c>
      <c r="S1897" s="168" t="s">
        <v>9733</v>
      </c>
      <c r="T1897" s="168" t="s">
        <v>193</v>
      </c>
      <c r="U1897" s="168" t="s">
        <v>194</v>
      </c>
      <c r="V1897" s="168">
        <v>2020</v>
      </c>
      <c r="W1897" s="168">
        <v>100</v>
      </c>
      <c r="X1897" s="168" t="s">
        <v>4402</v>
      </c>
      <c r="Z1897" s="186" t="s">
        <v>2578</v>
      </c>
      <c r="AA1897" s="168" t="s">
        <v>93</v>
      </c>
    </row>
    <row r="1898" spans="1:27" hidden="1" x14ac:dyDescent="0.2">
      <c r="A1898" s="168" t="s">
        <v>1655</v>
      </c>
      <c r="B1898" s="168" t="s">
        <v>1655</v>
      </c>
      <c r="C1898" s="168" t="s">
        <v>1656</v>
      </c>
      <c r="D1898" s="168" t="s">
        <v>1656</v>
      </c>
      <c r="E1898" s="168" t="s">
        <v>4698</v>
      </c>
      <c r="F1898" s="168" t="s">
        <v>1653</v>
      </c>
      <c r="G1898" s="168" t="s">
        <v>120</v>
      </c>
      <c r="H1898" s="168" t="s">
        <v>119</v>
      </c>
      <c r="I1898" s="168" t="s">
        <v>31</v>
      </c>
      <c r="J1898" s="162"/>
      <c r="K1898" s="168">
        <v>1</v>
      </c>
      <c r="O1898" s="188"/>
      <c r="Q1898" s="168" t="s">
        <v>1654</v>
      </c>
      <c r="S1898" s="168" t="s">
        <v>1654</v>
      </c>
      <c r="T1898" s="168" t="s">
        <v>795</v>
      </c>
      <c r="U1898" s="168" t="s">
        <v>796</v>
      </c>
      <c r="V1898" s="168">
        <v>2020</v>
      </c>
      <c r="W1898" s="168">
        <v>23.2</v>
      </c>
      <c r="Z1898" s="186" t="s">
        <v>2534</v>
      </c>
      <c r="AA1898" s="168" t="s">
        <v>4398</v>
      </c>
    </row>
    <row r="1899" spans="1:27" x14ac:dyDescent="0.2">
      <c r="A1899" s="168" t="s">
        <v>2094</v>
      </c>
      <c r="B1899" s="168" t="s">
        <v>2094</v>
      </c>
      <c r="C1899" s="168" t="s">
        <v>2095</v>
      </c>
      <c r="D1899" s="168" t="s">
        <v>2095</v>
      </c>
      <c r="E1899" s="168" t="s">
        <v>4704</v>
      </c>
      <c r="F1899" s="168" t="s">
        <v>2096</v>
      </c>
      <c r="G1899" s="168" t="s">
        <v>675</v>
      </c>
      <c r="H1899" s="168" t="s">
        <v>674</v>
      </c>
      <c r="I1899" s="168" t="s">
        <v>28</v>
      </c>
      <c r="J1899" s="168"/>
      <c r="K1899" s="168">
        <v>6</v>
      </c>
      <c r="O1899" s="188"/>
      <c r="R1899" s="168" t="s">
        <v>9733</v>
      </c>
      <c r="S1899" s="168" t="s">
        <v>9733</v>
      </c>
      <c r="T1899" s="168" t="s">
        <v>193</v>
      </c>
      <c r="U1899" s="168" t="s">
        <v>194</v>
      </c>
      <c r="V1899" s="168">
        <v>2020</v>
      </c>
      <c r="W1899" s="168">
        <v>100</v>
      </c>
      <c r="X1899" s="168" t="s">
        <v>4402</v>
      </c>
      <c r="Z1899" s="186" t="s">
        <v>2579</v>
      </c>
      <c r="AA1899" s="168" t="s">
        <v>93</v>
      </c>
    </row>
    <row r="1900" spans="1:27" x14ac:dyDescent="0.2">
      <c r="A1900" s="168" t="s">
        <v>2094</v>
      </c>
      <c r="B1900" s="168" t="s">
        <v>2094</v>
      </c>
      <c r="C1900" s="168" t="s">
        <v>2095</v>
      </c>
      <c r="D1900" s="168" t="s">
        <v>2095</v>
      </c>
      <c r="E1900" s="168" t="s">
        <v>4704</v>
      </c>
      <c r="F1900" s="168" t="s">
        <v>2096</v>
      </c>
      <c r="G1900" s="168" t="s">
        <v>677</v>
      </c>
      <c r="H1900" s="168" t="s">
        <v>676</v>
      </c>
      <c r="I1900" s="168" t="s">
        <v>38</v>
      </c>
      <c r="J1900" s="168"/>
      <c r="K1900" s="168">
        <v>7</v>
      </c>
      <c r="O1900" s="188"/>
      <c r="R1900" s="168" t="s">
        <v>9733</v>
      </c>
      <c r="S1900" s="168" t="s">
        <v>9733</v>
      </c>
      <c r="T1900" s="168" t="s">
        <v>193</v>
      </c>
      <c r="U1900" s="168" t="s">
        <v>194</v>
      </c>
      <c r="V1900" s="168">
        <v>2020</v>
      </c>
      <c r="W1900" s="168">
        <v>100</v>
      </c>
      <c r="X1900" s="168" t="s">
        <v>4402</v>
      </c>
      <c r="Z1900" s="186" t="s">
        <v>2580</v>
      </c>
      <c r="AA1900" s="168" t="s">
        <v>93</v>
      </c>
    </row>
    <row r="1901" spans="1:27" hidden="1" x14ac:dyDescent="0.2">
      <c r="A1901" s="168" t="s">
        <v>1227</v>
      </c>
      <c r="B1901" s="168" t="s">
        <v>1227</v>
      </c>
      <c r="C1901" s="168" t="s">
        <v>1228</v>
      </c>
      <c r="D1901" s="168" t="s">
        <v>1228</v>
      </c>
      <c r="E1901" s="168" t="s">
        <v>4692</v>
      </c>
      <c r="F1901" s="168" t="s">
        <v>1225</v>
      </c>
      <c r="G1901" s="168" t="s">
        <v>120</v>
      </c>
      <c r="H1901" s="168" t="s">
        <v>119</v>
      </c>
      <c r="I1901" s="168" t="s">
        <v>31</v>
      </c>
      <c r="J1901" s="162"/>
      <c r="K1901" s="168">
        <v>1</v>
      </c>
      <c r="O1901" s="188"/>
      <c r="Q1901" s="168" t="s">
        <v>1226</v>
      </c>
      <c r="S1901" s="168" t="s">
        <v>1226</v>
      </c>
      <c r="T1901" s="168" t="s">
        <v>795</v>
      </c>
      <c r="U1901" s="168" t="s">
        <v>796</v>
      </c>
      <c r="V1901" s="168">
        <v>2020</v>
      </c>
      <c r="W1901" s="168">
        <v>25.7</v>
      </c>
      <c r="Y1901" s="168">
        <v>1</v>
      </c>
      <c r="Z1901" s="186" t="s">
        <v>2534</v>
      </c>
      <c r="AA1901" s="168" t="s">
        <v>4398</v>
      </c>
    </row>
    <row r="1902" spans="1:27" hidden="1" x14ac:dyDescent="0.2">
      <c r="A1902" s="168" t="s">
        <v>1922</v>
      </c>
      <c r="B1902" s="168" t="s">
        <v>1922</v>
      </c>
      <c r="C1902" s="168" t="s">
        <v>1923</v>
      </c>
      <c r="D1902" s="168" t="s">
        <v>1923</v>
      </c>
      <c r="E1902" s="168" t="s">
        <v>4698</v>
      </c>
      <c r="F1902" s="168" t="s">
        <v>1920</v>
      </c>
      <c r="G1902" s="168" t="s">
        <v>114</v>
      </c>
      <c r="H1902" s="168" t="s">
        <v>113</v>
      </c>
      <c r="I1902" s="168" t="s">
        <v>34</v>
      </c>
      <c r="J1902" s="168"/>
      <c r="K1902" s="168">
        <v>2</v>
      </c>
      <c r="O1902" s="188"/>
      <c r="Q1902" s="168" t="s">
        <v>1921</v>
      </c>
      <c r="S1902" s="168" t="s">
        <v>1921</v>
      </c>
      <c r="T1902" s="168" t="s">
        <v>795</v>
      </c>
      <c r="U1902" s="168" t="s">
        <v>796</v>
      </c>
      <c r="V1902" s="168">
        <v>2020</v>
      </c>
      <c r="W1902" s="168">
        <v>26.8</v>
      </c>
      <c r="Z1902" s="186" t="s">
        <v>2533</v>
      </c>
      <c r="AA1902" s="168" t="s">
        <v>4398</v>
      </c>
    </row>
    <row r="1903" spans="1:27" hidden="1" x14ac:dyDescent="0.2">
      <c r="A1903" s="168" t="s">
        <v>1055</v>
      </c>
      <c r="B1903" s="168" t="s">
        <v>1055</v>
      </c>
      <c r="C1903" s="168" t="s">
        <v>1056</v>
      </c>
      <c r="D1903" s="168" t="s">
        <v>1056</v>
      </c>
      <c r="E1903" s="168" t="s">
        <v>4698</v>
      </c>
      <c r="F1903" s="168" t="s">
        <v>1053</v>
      </c>
      <c r="G1903" s="168" t="s">
        <v>120</v>
      </c>
      <c r="H1903" s="168" t="s">
        <v>119</v>
      </c>
      <c r="I1903" s="168" t="s">
        <v>31</v>
      </c>
      <c r="J1903" s="162"/>
      <c r="K1903" s="168">
        <v>1</v>
      </c>
      <c r="O1903" s="188"/>
      <c r="Q1903" s="168" t="s">
        <v>1054</v>
      </c>
      <c r="S1903" s="168" t="s">
        <v>1054</v>
      </c>
      <c r="T1903" s="168" t="s">
        <v>795</v>
      </c>
      <c r="U1903" s="168" t="s">
        <v>796</v>
      </c>
      <c r="V1903" s="168">
        <v>2020</v>
      </c>
      <c r="W1903" s="168">
        <v>27</v>
      </c>
      <c r="Y1903" s="168">
        <v>1</v>
      </c>
      <c r="Z1903" s="186" t="s">
        <v>2534</v>
      </c>
      <c r="AA1903" s="168" t="s">
        <v>4398</v>
      </c>
    </row>
    <row r="1904" spans="1:27" hidden="1" x14ac:dyDescent="0.2">
      <c r="A1904" s="168" t="s">
        <v>2201</v>
      </c>
      <c r="B1904" s="168" t="s">
        <v>2201</v>
      </c>
      <c r="C1904" s="168" t="s">
        <v>2202</v>
      </c>
      <c r="D1904" s="168" t="s">
        <v>9689</v>
      </c>
      <c r="E1904" s="168" t="s">
        <v>4697</v>
      </c>
      <c r="F1904" s="168" t="s">
        <v>2203</v>
      </c>
      <c r="G1904" s="168" t="s">
        <v>131</v>
      </c>
      <c r="H1904" s="168" t="s">
        <v>130</v>
      </c>
      <c r="I1904" s="168" t="s">
        <v>31</v>
      </c>
      <c r="J1904" s="162"/>
      <c r="K1904" s="168">
        <v>1</v>
      </c>
      <c r="O1904" s="188"/>
      <c r="Q1904" s="168" t="s">
        <v>2204</v>
      </c>
      <c r="S1904" s="168" t="s">
        <v>2204</v>
      </c>
      <c r="T1904" s="168" t="s">
        <v>50</v>
      </c>
      <c r="U1904" s="168" t="s">
        <v>51</v>
      </c>
      <c r="V1904" s="168">
        <v>2020</v>
      </c>
      <c r="W1904" s="168">
        <v>27</v>
      </c>
      <c r="Y1904" s="168">
        <v>1</v>
      </c>
      <c r="Z1904" s="186" t="s">
        <v>2536</v>
      </c>
      <c r="AA1904" s="168" t="s">
        <v>4395</v>
      </c>
    </row>
    <row r="1905" spans="1:29" hidden="1" x14ac:dyDescent="0.2">
      <c r="A1905" s="168" t="s">
        <v>1559</v>
      </c>
      <c r="B1905" s="168" t="s">
        <v>1559</v>
      </c>
      <c r="C1905" s="168" t="s">
        <v>1560</v>
      </c>
      <c r="D1905" s="168" t="s">
        <v>1560</v>
      </c>
      <c r="E1905" s="168" t="s">
        <v>4692</v>
      </c>
      <c r="F1905" s="168" t="s">
        <v>1557</v>
      </c>
      <c r="G1905" s="168" t="s">
        <v>114</v>
      </c>
      <c r="H1905" s="168" t="s">
        <v>113</v>
      </c>
      <c r="I1905" s="168" t="s">
        <v>34</v>
      </c>
      <c r="J1905" s="168"/>
      <c r="K1905" s="168">
        <v>2</v>
      </c>
      <c r="O1905" s="188"/>
      <c r="Q1905" s="168" t="s">
        <v>1558</v>
      </c>
      <c r="S1905" s="168" t="s">
        <v>1558</v>
      </c>
      <c r="T1905" s="168" t="s">
        <v>795</v>
      </c>
      <c r="U1905" s="168" t="s">
        <v>796</v>
      </c>
      <c r="V1905" s="168">
        <v>2020</v>
      </c>
      <c r="W1905" s="168">
        <v>28.1</v>
      </c>
      <c r="Y1905" s="168">
        <v>1</v>
      </c>
      <c r="Z1905" s="186" t="s">
        <v>2533</v>
      </c>
      <c r="AA1905" s="168" t="s">
        <v>116</v>
      </c>
    </row>
    <row r="1906" spans="1:29" hidden="1" x14ac:dyDescent="0.2">
      <c r="A1906" s="168" t="s">
        <v>1306</v>
      </c>
      <c r="B1906" s="168" t="s">
        <v>1306</v>
      </c>
      <c r="C1906" s="168" t="s">
        <v>1307</v>
      </c>
      <c r="D1906" s="168" t="s">
        <v>1307</v>
      </c>
      <c r="E1906" s="168" t="s">
        <v>4692</v>
      </c>
      <c r="F1906" s="168" t="s">
        <v>1304</v>
      </c>
      <c r="G1906" s="168" t="s">
        <v>114</v>
      </c>
      <c r="H1906" s="168" t="s">
        <v>113</v>
      </c>
      <c r="I1906" s="168" t="s">
        <v>34</v>
      </c>
      <c r="J1906" s="168"/>
      <c r="K1906" s="168">
        <v>2</v>
      </c>
      <c r="O1906" s="188"/>
      <c r="Q1906" s="168" t="s">
        <v>1305</v>
      </c>
      <c r="S1906" s="168" t="s">
        <v>1305</v>
      </c>
      <c r="T1906" s="168" t="s">
        <v>795</v>
      </c>
      <c r="U1906" s="168" t="s">
        <v>796</v>
      </c>
      <c r="V1906" s="168">
        <v>2020</v>
      </c>
      <c r="W1906" s="168">
        <v>28.1</v>
      </c>
      <c r="Y1906" s="168">
        <v>1</v>
      </c>
      <c r="Z1906" s="186" t="s">
        <v>2533</v>
      </c>
      <c r="AA1906" s="168" t="s">
        <v>116</v>
      </c>
    </row>
    <row r="1907" spans="1:29" hidden="1" x14ac:dyDescent="0.2">
      <c r="A1907" s="168" t="s">
        <v>1135</v>
      </c>
      <c r="B1907" s="168" t="s">
        <v>1135</v>
      </c>
      <c r="C1907" s="168" t="s">
        <v>1136</v>
      </c>
      <c r="D1907" s="168" t="s">
        <v>1136</v>
      </c>
      <c r="E1907" s="168" t="s">
        <v>4692</v>
      </c>
      <c r="F1907" s="168" t="s">
        <v>1133</v>
      </c>
      <c r="G1907" s="168" t="s">
        <v>120</v>
      </c>
      <c r="H1907" s="168" t="s">
        <v>119</v>
      </c>
      <c r="I1907" s="168" t="s">
        <v>31</v>
      </c>
      <c r="J1907" s="162"/>
      <c r="K1907" s="168">
        <v>1</v>
      </c>
      <c r="O1907" s="188"/>
      <c r="Q1907" s="168" t="s">
        <v>1134</v>
      </c>
      <c r="S1907" s="168" t="s">
        <v>1134</v>
      </c>
      <c r="T1907" s="168" t="s">
        <v>795</v>
      </c>
      <c r="U1907" s="168" t="s">
        <v>796</v>
      </c>
      <c r="V1907" s="168">
        <v>2020</v>
      </c>
      <c r="W1907" s="168">
        <v>28.2</v>
      </c>
      <c r="Y1907" s="168">
        <v>1</v>
      </c>
      <c r="Z1907" s="186" t="s">
        <v>2534</v>
      </c>
      <c r="AA1907" s="168" t="s">
        <v>4398</v>
      </c>
    </row>
    <row r="1908" spans="1:29" x14ac:dyDescent="0.2">
      <c r="A1908" s="168" t="s">
        <v>2094</v>
      </c>
      <c r="B1908" s="168" t="s">
        <v>2094</v>
      </c>
      <c r="C1908" s="168" t="s">
        <v>2095</v>
      </c>
      <c r="D1908" s="168" t="s">
        <v>2095</v>
      </c>
      <c r="E1908" s="168" t="s">
        <v>4704</v>
      </c>
      <c r="F1908" s="168" t="s">
        <v>2096</v>
      </c>
      <c r="G1908" s="168" t="s">
        <v>679</v>
      </c>
      <c r="H1908" s="168" t="s">
        <v>678</v>
      </c>
      <c r="I1908" s="168" t="s">
        <v>41</v>
      </c>
      <c r="J1908" s="168"/>
      <c r="K1908" s="168">
        <v>8</v>
      </c>
      <c r="O1908" s="188"/>
      <c r="R1908" s="168" t="s">
        <v>9733</v>
      </c>
      <c r="S1908" s="168" t="s">
        <v>9733</v>
      </c>
      <c r="T1908" s="168" t="s">
        <v>193</v>
      </c>
      <c r="U1908" s="168" t="s">
        <v>194</v>
      </c>
      <c r="V1908" s="168">
        <v>2020</v>
      </c>
      <c r="W1908" s="168">
        <v>100</v>
      </c>
      <c r="X1908" s="168" t="s">
        <v>4402</v>
      </c>
      <c r="Z1908" s="186" t="s">
        <v>2581</v>
      </c>
      <c r="AA1908" s="168" t="s">
        <v>93</v>
      </c>
    </row>
    <row r="1909" spans="1:29" x14ac:dyDescent="0.2">
      <c r="A1909" s="168" t="s">
        <v>2094</v>
      </c>
      <c r="B1909" s="168" t="s">
        <v>2094</v>
      </c>
      <c r="C1909" s="168" t="s">
        <v>2095</v>
      </c>
      <c r="D1909" s="168" t="s">
        <v>2095</v>
      </c>
      <c r="E1909" s="168" t="s">
        <v>4704</v>
      </c>
      <c r="F1909" s="168" t="s">
        <v>2096</v>
      </c>
      <c r="G1909" s="168" t="s">
        <v>681</v>
      </c>
      <c r="H1909" s="168" t="s">
        <v>680</v>
      </c>
      <c r="I1909" s="168" t="s">
        <v>66</v>
      </c>
      <c r="J1909" s="168"/>
      <c r="K1909" s="168">
        <v>9</v>
      </c>
      <c r="O1909" s="188"/>
      <c r="R1909" s="168" t="s">
        <v>9733</v>
      </c>
      <c r="S1909" s="168" t="s">
        <v>9733</v>
      </c>
      <c r="T1909" s="168" t="s">
        <v>193</v>
      </c>
      <c r="U1909" s="168" t="s">
        <v>194</v>
      </c>
      <c r="V1909" s="168">
        <v>2020</v>
      </c>
      <c r="W1909" s="168">
        <v>100</v>
      </c>
      <c r="X1909" s="168" t="s">
        <v>4402</v>
      </c>
      <c r="Z1909" s="186" t="s">
        <v>2537</v>
      </c>
      <c r="AA1909" s="168" t="s">
        <v>93</v>
      </c>
    </row>
    <row r="1910" spans="1:29" x14ac:dyDescent="0.2">
      <c r="A1910" s="168" t="s">
        <v>2094</v>
      </c>
      <c r="B1910" s="168" t="s">
        <v>2094</v>
      </c>
      <c r="C1910" s="168" t="s">
        <v>2095</v>
      </c>
      <c r="D1910" s="168" t="s">
        <v>2095</v>
      </c>
      <c r="E1910" s="168" t="s">
        <v>4704</v>
      </c>
      <c r="F1910" s="168" t="s">
        <v>2096</v>
      </c>
      <c r="G1910" s="168" t="s">
        <v>683</v>
      </c>
      <c r="H1910" s="168" t="s">
        <v>682</v>
      </c>
      <c r="I1910" s="168" t="s">
        <v>63</v>
      </c>
      <c r="J1910" s="168"/>
      <c r="K1910" s="168">
        <v>10</v>
      </c>
      <c r="O1910" s="188"/>
      <c r="R1910" s="168" t="s">
        <v>9733</v>
      </c>
      <c r="S1910" s="168" t="s">
        <v>9733</v>
      </c>
      <c r="T1910" s="168" t="s">
        <v>193</v>
      </c>
      <c r="U1910" s="168" t="s">
        <v>194</v>
      </c>
      <c r="V1910" s="168">
        <v>2020</v>
      </c>
      <c r="W1910" s="168">
        <v>100</v>
      </c>
      <c r="X1910" s="168" t="s">
        <v>4402</v>
      </c>
      <c r="Z1910" s="186" t="s">
        <v>2532</v>
      </c>
      <c r="AA1910" s="168" t="s">
        <v>93</v>
      </c>
    </row>
    <row r="1911" spans="1:29" hidden="1" x14ac:dyDescent="0.2">
      <c r="A1911" s="168" t="s">
        <v>540</v>
      </c>
      <c r="B1911" s="168" t="s">
        <v>540</v>
      </c>
      <c r="C1911" s="168" t="s">
        <v>541</v>
      </c>
      <c r="D1911" s="168" t="s">
        <v>541</v>
      </c>
      <c r="E1911" s="168" t="s">
        <v>4707</v>
      </c>
      <c r="F1911" s="168" t="s">
        <v>542</v>
      </c>
      <c r="G1911" s="168" t="s">
        <v>457</v>
      </c>
      <c r="H1911" s="168" t="s">
        <v>456</v>
      </c>
      <c r="I1911" s="168" t="s">
        <v>53</v>
      </c>
      <c r="J1911" s="168"/>
      <c r="K1911" s="168">
        <v>3</v>
      </c>
      <c r="O1911" s="188"/>
      <c r="Q1911" s="168" t="s">
        <v>543</v>
      </c>
      <c r="S1911" s="168" t="s">
        <v>543</v>
      </c>
      <c r="T1911" s="168" t="s">
        <v>459</v>
      </c>
      <c r="U1911" s="168" t="s">
        <v>460</v>
      </c>
      <c r="V1911" s="168">
        <v>2020</v>
      </c>
      <c r="W1911" s="168">
        <v>31</v>
      </c>
      <c r="Z1911" s="186" t="s">
        <v>2561</v>
      </c>
      <c r="AA1911" s="168" t="s">
        <v>123</v>
      </c>
    </row>
    <row r="1912" spans="1:29" hidden="1" x14ac:dyDescent="0.2">
      <c r="A1912" s="168" t="s">
        <v>343</v>
      </c>
      <c r="B1912" s="168" t="s">
        <v>343</v>
      </c>
      <c r="C1912" s="168" t="s">
        <v>344</v>
      </c>
      <c r="D1912" s="168" t="s">
        <v>344</v>
      </c>
      <c r="E1912" s="168" t="s">
        <v>4692</v>
      </c>
      <c r="F1912" s="168" t="s">
        <v>345</v>
      </c>
      <c r="G1912" s="168" t="s">
        <v>114</v>
      </c>
      <c r="H1912" s="168" t="s">
        <v>113</v>
      </c>
      <c r="I1912" s="168" t="s">
        <v>34</v>
      </c>
      <c r="J1912" s="168"/>
      <c r="K1912" s="168">
        <v>2</v>
      </c>
      <c r="O1912" s="188"/>
      <c r="Q1912" s="168" t="s">
        <v>346</v>
      </c>
      <c r="S1912" s="168" t="s">
        <v>346</v>
      </c>
      <c r="T1912" s="168" t="s">
        <v>26</v>
      </c>
      <c r="U1912" s="168" t="s">
        <v>26</v>
      </c>
      <c r="V1912" s="168">
        <v>2020</v>
      </c>
      <c r="W1912" s="168">
        <v>31.4</v>
      </c>
      <c r="Y1912" s="168">
        <v>1</v>
      </c>
      <c r="Z1912" s="186" t="s">
        <v>2533</v>
      </c>
      <c r="AA1912" s="168" t="s">
        <v>4398</v>
      </c>
    </row>
    <row r="1913" spans="1:29" hidden="1" x14ac:dyDescent="0.2">
      <c r="A1913" s="168" t="s">
        <v>347</v>
      </c>
      <c r="B1913" s="168" t="s">
        <v>347</v>
      </c>
      <c r="C1913" s="168" t="s">
        <v>348</v>
      </c>
      <c r="D1913" s="168" t="s">
        <v>348</v>
      </c>
      <c r="E1913" s="168" t="s">
        <v>4692</v>
      </c>
      <c r="F1913" s="168" t="s">
        <v>345</v>
      </c>
      <c r="G1913" s="168" t="s">
        <v>114</v>
      </c>
      <c r="H1913" s="168" t="s">
        <v>113</v>
      </c>
      <c r="I1913" s="168" t="s">
        <v>34</v>
      </c>
      <c r="J1913" s="168"/>
      <c r="K1913" s="168">
        <v>2</v>
      </c>
      <c r="O1913" s="188"/>
      <c r="Q1913" s="168" t="s">
        <v>346</v>
      </c>
      <c r="S1913" s="168" t="s">
        <v>346</v>
      </c>
      <c r="T1913" s="168" t="s">
        <v>26</v>
      </c>
      <c r="U1913" s="168" t="s">
        <v>26</v>
      </c>
      <c r="V1913" s="168">
        <v>2020</v>
      </c>
      <c r="W1913" s="168">
        <v>31.4</v>
      </c>
      <c r="Y1913" s="168">
        <v>1</v>
      </c>
      <c r="Z1913" s="186" t="s">
        <v>2533</v>
      </c>
      <c r="AA1913" s="168" t="s">
        <v>4398</v>
      </c>
    </row>
    <row r="1914" spans="1:29" hidden="1" x14ac:dyDescent="0.2">
      <c r="A1914" s="168" t="s">
        <v>1916</v>
      </c>
      <c r="B1914" s="168" t="s">
        <v>1916</v>
      </c>
      <c r="C1914" s="168" t="s">
        <v>1917</v>
      </c>
      <c r="D1914" s="168" t="s">
        <v>1917</v>
      </c>
      <c r="E1914" s="168" t="s">
        <v>4692</v>
      </c>
      <c r="F1914" s="168" t="s">
        <v>1914</v>
      </c>
      <c r="G1914" s="168" t="s">
        <v>120</v>
      </c>
      <c r="H1914" s="168" t="s">
        <v>119</v>
      </c>
      <c r="I1914" s="168" t="s">
        <v>31</v>
      </c>
      <c r="J1914" s="162"/>
      <c r="K1914" s="168">
        <v>1</v>
      </c>
      <c r="O1914" s="188"/>
      <c r="Q1914" s="168" t="s">
        <v>1915</v>
      </c>
      <c r="S1914" s="168" t="s">
        <v>1915</v>
      </c>
      <c r="T1914" s="168" t="s">
        <v>795</v>
      </c>
      <c r="U1914" s="168" t="s">
        <v>796</v>
      </c>
      <c r="V1914" s="168">
        <v>2020</v>
      </c>
      <c r="W1914" s="168">
        <v>32.4</v>
      </c>
      <c r="Y1914" s="168">
        <v>1</v>
      </c>
      <c r="Z1914" s="186" t="s">
        <v>2534</v>
      </c>
      <c r="AA1914" s="168" t="s">
        <v>116</v>
      </c>
    </row>
    <row r="1915" spans="1:29" hidden="1" x14ac:dyDescent="0.2">
      <c r="A1915" s="168" t="s">
        <v>1279</v>
      </c>
      <c r="B1915" s="168" t="s">
        <v>1279</v>
      </c>
      <c r="C1915" s="168" t="s">
        <v>1280</v>
      </c>
      <c r="D1915" s="168" t="s">
        <v>1280</v>
      </c>
      <c r="E1915" s="168" t="s">
        <v>4698</v>
      </c>
      <c r="F1915" s="168" t="s">
        <v>1276</v>
      </c>
      <c r="G1915" s="168" t="s">
        <v>120</v>
      </c>
      <c r="H1915" s="168" t="s">
        <v>119</v>
      </c>
      <c r="I1915" s="168" t="s">
        <v>31</v>
      </c>
      <c r="J1915" s="162"/>
      <c r="K1915" s="168">
        <v>1</v>
      </c>
      <c r="O1915" s="188"/>
      <c r="Q1915" s="168" t="s">
        <v>1277</v>
      </c>
      <c r="S1915" s="168" t="s">
        <v>1277</v>
      </c>
      <c r="T1915" s="168" t="s">
        <v>1278</v>
      </c>
      <c r="U1915" s="168" t="s">
        <v>1278</v>
      </c>
      <c r="V1915" s="168">
        <v>2020</v>
      </c>
      <c r="W1915" s="168">
        <v>35.6</v>
      </c>
      <c r="Z1915" s="186" t="s">
        <v>2534</v>
      </c>
      <c r="AA1915" s="168" t="s">
        <v>4398</v>
      </c>
    </row>
    <row r="1916" spans="1:29" x14ac:dyDescent="0.2">
      <c r="A1916" s="168" t="s">
        <v>2094</v>
      </c>
      <c r="B1916" s="168" t="s">
        <v>2094</v>
      </c>
      <c r="C1916" s="168" t="s">
        <v>2095</v>
      </c>
      <c r="D1916" s="168" t="s">
        <v>2095</v>
      </c>
      <c r="E1916" s="168" t="s">
        <v>4704</v>
      </c>
      <c r="F1916" s="168" t="s">
        <v>2096</v>
      </c>
      <c r="G1916" s="168" t="s">
        <v>669</v>
      </c>
      <c r="H1916" s="168" t="s">
        <v>668</v>
      </c>
      <c r="I1916" s="168" t="s">
        <v>53</v>
      </c>
      <c r="J1916" s="168"/>
      <c r="K1916" s="168">
        <v>3</v>
      </c>
      <c r="O1916" s="188"/>
      <c r="R1916" s="168" t="s">
        <v>9733</v>
      </c>
      <c r="S1916" s="168" t="s">
        <v>9733</v>
      </c>
      <c r="T1916" s="168" t="s">
        <v>193</v>
      </c>
      <c r="U1916" s="168" t="s">
        <v>194</v>
      </c>
      <c r="V1916" s="168">
        <v>2020</v>
      </c>
      <c r="W1916" s="168">
        <v>100</v>
      </c>
      <c r="X1916" s="168" t="s">
        <v>4402</v>
      </c>
      <c r="Z1916" s="186" t="s">
        <v>2546</v>
      </c>
      <c r="AA1916" s="168" t="s">
        <v>93</v>
      </c>
    </row>
    <row r="1917" spans="1:29" hidden="1" x14ac:dyDescent="0.2">
      <c r="A1917" s="168" t="s">
        <v>645</v>
      </c>
      <c r="B1917" s="168" t="s">
        <v>645</v>
      </c>
      <c r="C1917" s="168" t="s">
        <v>646</v>
      </c>
      <c r="D1917" s="168" t="s">
        <v>9687</v>
      </c>
      <c r="E1917" s="168" t="s">
        <v>4697</v>
      </c>
      <c r="F1917" s="168" t="s">
        <v>647</v>
      </c>
      <c r="G1917" s="168" t="s">
        <v>131</v>
      </c>
      <c r="H1917" s="168" t="s">
        <v>130</v>
      </c>
      <c r="I1917" s="168" t="s">
        <v>31</v>
      </c>
      <c r="J1917" s="162"/>
      <c r="K1917" s="168">
        <v>1</v>
      </c>
      <c r="O1917" s="188"/>
      <c r="Q1917" s="168" t="s">
        <v>648</v>
      </c>
      <c r="S1917" s="168" t="s">
        <v>648</v>
      </c>
      <c r="T1917" s="168" t="s">
        <v>50</v>
      </c>
      <c r="U1917" s="168" t="s">
        <v>51</v>
      </c>
      <c r="V1917" s="168">
        <v>2020</v>
      </c>
      <c r="W1917" s="168">
        <v>40</v>
      </c>
      <c r="Y1917" s="168">
        <v>1</v>
      </c>
      <c r="Z1917" s="186" t="s">
        <v>2536</v>
      </c>
      <c r="AA1917" s="168" t="s">
        <v>4395</v>
      </c>
    </row>
    <row r="1918" spans="1:29" x14ac:dyDescent="0.2">
      <c r="A1918" s="168" t="s">
        <v>2094</v>
      </c>
      <c r="B1918" s="168" t="s">
        <v>2094</v>
      </c>
      <c r="C1918" s="168" t="s">
        <v>2095</v>
      </c>
      <c r="D1918" s="168" t="s">
        <v>2095</v>
      </c>
      <c r="E1918" s="168" t="s">
        <v>4704</v>
      </c>
      <c r="F1918" s="168" t="s">
        <v>2096</v>
      </c>
      <c r="I1918" s="168" t="s">
        <v>34</v>
      </c>
      <c r="J1918" s="168"/>
      <c r="K1918" s="168">
        <v>2</v>
      </c>
      <c r="O1918" s="188"/>
      <c r="R1918" s="168" t="s">
        <v>9733</v>
      </c>
      <c r="S1918" s="168" t="s">
        <v>9733</v>
      </c>
      <c r="T1918" s="168" t="s">
        <v>193</v>
      </c>
      <c r="U1918" s="168" t="s">
        <v>194</v>
      </c>
      <c r="V1918" s="168">
        <v>2022</v>
      </c>
      <c r="W1918" s="168">
        <v>100</v>
      </c>
      <c r="X1918" s="168" t="s">
        <v>9792</v>
      </c>
      <c r="Z1918" s="186"/>
      <c r="AA1918" s="168" t="s">
        <v>516</v>
      </c>
      <c r="AB1918" s="165" t="s">
        <v>7048</v>
      </c>
      <c r="AC1918" s="165" t="s">
        <v>8324</v>
      </c>
    </row>
    <row r="1919" spans="1:29" hidden="1" x14ac:dyDescent="0.2">
      <c r="A1919" s="168" t="s">
        <v>1126</v>
      </c>
      <c r="B1919" s="168" t="s">
        <v>1126</v>
      </c>
      <c r="C1919" s="168" t="s">
        <v>1127</v>
      </c>
      <c r="D1919" s="168" t="s">
        <v>1127</v>
      </c>
      <c r="E1919" s="168" t="s">
        <v>4692</v>
      </c>
      <c r="F1919" s="168" t="s">
        <v>1124</v>
      </c>
      <c r="G1919" s="168" t="s">
        <v>120</v>
      </c>
      <c r="H1919" s="168" t="s">
        <v>119</v>
      </c>
      <c r="I1919" s="168" t="s">
        <v>31</v>
      </c>
      <c r="J1919" s="162"/>
      <c r="K1919" s="168">
        <v>1</v>
      </c>
      <c r="O1919" s="188"/>
      <c r="Q1919" s="168" t="s">
        <v>1125</v>
      </c>
      <c r="S1919" s="168" t="s">
        <v>1125</v>
      </c>
      <c r="T1919" s="168" t="s">
        <v>795</v>
      </c>
      <c r="U1919" s="168" t="s">
        <v>796</v>
      </c>
      <c r="V1919" s="168">
        <v>2020</v>
      </c>
      <c r="W1919" s="168">
        <v>41.1</v>
      </c>
      <c r="Y1919" s="168">
        <v>1</v>
      </c>
      <c r="Z1919" s="186" t="s">
        <v>2534</v>
      </c>
      <c r="AA1919" s="168" t="s">
        <v>4398</v>
      </c>
    </row>
    <row r="1920" spans="1:29" hidden="1" x14ac:dyDescent="0.2">
      <c r="A1920" s="168" t="s">
        <v>540</v>
      </c>
      <c r="B1920" s="168" t="s">
        <v>540</v>
      </c>
      <c r="C1920" s="168" t="s">
        <v>541</v>
      </c>
      <c r="D1920" s="168" t="s">
        <v>541</v>
      </c>
      <c r="E1920" s="168" t="s">
        <v>4707</v>
      </c>
      <c r="F1920" s="168" t="s">
        <v>542</v>
      </c>
      <c r="G1920" s="168" t="s">
        <v>467</v>
      </c>
      <c r="H1920" s="168" t="s">
        <v>466</v>
      </c>
      <c r="I1920" s="168" t="s">
        <v>22</v>
      </c>
      <c r="J1920" s="168"/>
      <c r="K1920" s="168">
        <v>5</v>
      </c>
      <c r="O1920" s="188"/>
      <c r="Q1920" s="168" t="s">
        <v>543</v>
      </c>
      <c r="S1920" s="168" t="s">
        <v>543</v>
      </c>
      <c r="T1920" s="168" t="s">
        <v>459</v>
      </c>
      <c r="U1920" s="168" t="s">
        <v>460</v>
      </c>
      <c r="V1920" s="168">
        <v>2020</v>
      </c>
      <c r="W1920" s="168">
        <v>42</v>
      </c>
      <c r="Z1920" s="186" t="s">
        <v>2531</v>
      </c>
      <c r="AA1920" s="168" t="s">
        <v>123</v>
      </c>
    </row>
    <row r="1921" spans="1:30" hidden="1" x14ac:dyDescent="0.2">
      <c r="A1921" s="168" t="s">
        <v>540</v>
      </c>
      <c r="B1921" s="168" t="s">
        <v>540</v>
      </c>
      <c r="C1921" s="168" t="s">
        <v>541</v>
      </c>
      <c r="D1921" s="168" t="s">
        <v>541</v>
      </c>
      <c r="E1921" s="168" t="s">
        <v>4707</v>
      </c>
      <c r="F1921" s="168" t="s">
        <v>542</v>
      </c>
      <c r="G1921" s="168" t="s">
        <v>475</v>
      </c>
      <c r="H1921" s="168" t="s">
        <v>474</v>
      </c>
      <c r="I1921" s="168" t="s">
        <v>28</v>
      </c>
      <c r="J1921" s="168"/>
      <c r="K1921" s="168">
        <v>6</v>
      </c>
      <c r="O1921" s="188"/>
      <c r="Q1921" s="168" t="s">
        <v>543</v>
      </c>
      <c r="S1921" s="168" t="s">
        <v>543</v>
      </c>
      <c r="T1921" s="168" t="s">
        <v>459</v>
      </c>
      <c r="U1921" s="168" t="s">
        <v>460</v>
      </c>
      <c r="V1921" s="168">
        <v>2020</v>
      </c>
      <c r="W1921" s="168">
        <v>42</v>
      </c>
      <c r="Z1921" s="186" t="s">
        <v>2565</v>
      </c>
      <c r="AA1921" s="168" t="s">
        <v>123</v>
      </c>
    </row>
    <row r="1922" spans="1:30" hidden="1" x14ac:dyDescent="0.2">
      <c r="A1922" s="168" t="s">
        <v>540</v>
      </c>
      <c r="B1922" s="168" t="s">
        <v>540</v>
      </c>
      <c r="C1922" s="168" t="s">
        <v>541</v>
      </c>
      <c r="D1922" s="168" t="s">
        <v>541</v>
      </c>
      <c r="E1922" s="168" t="s">
        <v>4707</v>
      </c>
      <c r="F1922" s="168" t="s">
        <v>542</v>
      </c>
      <c r="G1922" s="168" t="s">
        <v>469</v>
      </c>
      <c r="H1922" s="168" t="s">
        <v>468</v>
      </c>
      <c r="I1922" s="168" t="s">
        <v>38</v>
      </c>
      <c r="J1922" s="168"/>
      <c r="K1922" s="168">
        <v>7</v>
      </c>
      <c r="O1922" s="188"/>
      <c r="Q1922" s="168" t="s">
        <v>543</v>
      </c>
      <c r="S1922" s="168" t="s">
        <v>543</v>
      </c>
      <c r="T1922" s="168" t="s">
        <v>459</v>
      </c>
      <c r="U1922" s="168" t="s">
        <v>460</v>
      </c>
      <c r="V1922" s="168">
        <v>2020</v>
      </c>
      <c r="W1922" s="168">
        <v>42</v>
      </c>
      <c r="Z1922" s="186" t="s">
        <v>2527</v>
      </c>
      <c r="AA1922" s="168" t="s">
        <v>90</v>
      </c>
    </row>
    <row r="1923" spans="1:30" hidden="1" x14ac:dyDescent="0.2">
      <c r="A1923" s="168" t="s">
        <v>2402</v>
      </c>
      <c r="B1923" s="168" t="s">
        <v>2402</v>
      </c>
      <c r="C1923" s="168" t="s">
        <v>2403</v>
      </c>
      <c r="D1923" s="168" t="s">
        <v>2403</v>
      </c>
      <c r="E1923" s="168" t="s">
        <v>4707</v>
      </c>
      <c r="F1923" s="168" t="s">
        <v>2404</v>
      </c>
      <c r="G1923" s="168" t="s">
        <v>475</v>
      </c>
      <c r="H1923" s="168" t="s">
        <v>474</v>
      </c>
      <c r="I1923" s="168" t="s">
        <v>28</v>
      </c>
      <c r="J1923" s="168"/>
      <c r="K1923" s="168">
        <v>6</v>
      </c>
      <c r="O1923" s="188"/>
      <c r="Q1923" s="168" t="s">
        <v>2405</v>
      </c>
      <c r="S1923" s="168" t="s">
        <v>2405</v>
      </c>
      <c r="T1923" s="168" t="s">
        <v>459</v>
      </c>
      <c r="U1923" s="168" t="s">
        <v>460</v>
      </c>
      <c r="V1923" s="168">
        <v>2020</v>
      </c>
      <c r="W1923" s="168">
        <v>44</v>
      </c>
      <c r="Z1923" s="186" t="s">
        <v>2565</v>
      </c>
      <c r="AA1923" s="168" t="s">
        <v>123</v>
      </c>
    </row>
    <row r="1924" spans="1:30" hidden="1" x14ac:dyDescent="0.2">
      <c r="A1924" s="168" t="s">
        <v>2402</v>
      </c>
      <c r="B1924" s="168" t="s">
        <v>2402</v>
      </c>
      <c r="C1924" s="168" t="s">
        <v>2403</v>
      </c>
      <c r="D1924" s="168" t="s">
        <v>2403</v>
      </c>
      <c r="E1924" s="168" t="s">
        <v>4707</v>
      </c>
      <c r="F1924" s="168" t="s">
        <v>2404</v>
      </c>
      <c r="G1924" s="168" t="s">
        <v>469</v>
      </c>
      <c r="H1924" s="168" t="s">
        <v>468</v>
      </c>
      <c r="I1924" s="168" t="s">
        <v>38</v>
      </c>
      <c r="J1924" s="168"/>
      <c r="K1924" s="168">
        <v>7</v>
      </c>
      <c r="O1924" s="188"/>
      <c r="Q1924" s="168" t="s">
        <v>2405</v>
      </c>
      <c r="S1924" s="168" t="s">
        <v>2405</v>
      </c>
      <c r="T1924" s="168" t="s">
        <v>459</v>
      </c>
      <c r="U1924" s="168" t="s">
        <v>460</v>
      </c>
      <c r="V1924" s="168">
        <v>2020</v>
      </c>
      <c r="W1924" s="168">
        <v>44</v>
      </c>
      <c r="Z1924" s="186" t="s">
        <v>2527</v>
      </c>
      <c r="AA1924" s="168" t="s">
        <v>90</v>
      </c>
    </row>
    <row r="1925" spans="1:30" hidden="1" x14ac:dyDescent="0.2">
      <c r="A1925" s="168" t="s">
        <v>2402</v>
      </c>
      <c r="B1925" s="168" t="s">
        <v>2402</v>
      </c>
      <c r="C1925" s="168" t="s">
        <v>2403</v>
      </c>
      <c r="D1925" s="168" t="s">
        <v>2403</v>
      </c>
      <c r="E1925" s="168" t="s">
        <v>4707</v>
      </c>
      <c r="F1925" s="168" t="s">
        <v>2404</v>
      </c>
      <c r="G1925" s="168" t="s">
        <v>467</v>
      </c>
      <c r="H1925" s="168" t="s">
        <v>466</v>
      </c>
      <c r="I1925" s="168" t="s">
        <v>22</v>
      </c>
      <c r="J1925" s="168"/>
      <c r="K1925" s="168">
        <v>5</v>
      </c>
      <c r="O1925" s="188"/>
      <c r="Q1925" s="168" t="s">
        <v>2405</v>
      </c>
      <c r="S1925" s="168" t="s">
        <v>2405</v>
      </c>
      <c r="T1925" s="168" t="s">
        <v>459</v>
      </c>
      <c r="U1925" s="168" t="s">
        <v>460</v>
      </c>
      <c r="V1925" s="168">
        <v>2020</v>
      </c>
      <c r="W1925" s="168">
        <v>45</v>
      </c>
      <c r="Z1925" s="186" t="s">
        <v>2531</v>
      </c>
      <c r="AA1925" s="168" t="s">
        <v>123</v>
      </c>
    </row>
    <row r="1926" spans="1:30" hidden="1" x14ac:dyDescent="0.2">
      <c r="A1926" s="168" t="s">
        <v>2402</v>
      </c>
      <c r="B1926" s="168" t="s">
        <v>2402</v>
      </c>
      <c r="C1926" s="168" t="s">
        <v>2403</v>
      </c>
      <c r="D1926" s="168" t="s">
        <v>2403</v>
      </c>
      <c r="E1926" s="168" t="s">
        <v>4707</v>
      </c>
      <c r="F1926" s="168" t="s">
        <v>2404</v>
      </c>
      <c r="G1926" s="168" t="s">
        <v>457</v>
      </c>
      <c r="H1926" s="168" t="s">
        <v>456</v>
      </c>
      <c r="I1926" s="168" t="s">
        <v>53</v>
      </c>
      <c r="J1926" s="168"/>
      <c r="K1926" s="168">
        <v>3</v>
      </c>
      <c r="O1926" s="188"/>
      <c r="Q1926" s="168" t="s">
        <v>2405</v>
      </c>
      <c r="S1926" s="168" t="s">
        <v>2405</v>
      </c>
      <c r="T1926" s="168" t="s">
        <v>459</v>
      </c>
      <c r="U1926" s="168" t="s">
        <v>460</v>
      </c>
      <c r="V1926" s="168">
        <v>2020</v>
      </c>
      <c r="W1926" s="168">
        <v>47</v>
      </c>
      <c r="Z1926" s="186" t="s">
        <v>2561</v>
      </c>
      <c r="AA1926" s="168" t="s">
        <v>123</v>
      </c>
    </row>
    <row r="1927" spans="1:30" hidden="1" x14ac:dyDescent="0.2">
      <c r="A1927" s="168" t="s">
        <v>2402</v>
      </c>
      <c r="B1927" s="168" t="s">
        <v>2402</v>
      </c>
      <c r="C1927" s="168" t="s">
        <v>2403</v>
      </c>
      <c r="D1927" s="168" t="s">
        <v>2403</v>
      </c>
      <c r="E1927" s="168" t="s">
        <v>4707</v>
      </c>
      <c r="F1927" s="168" t="s">
        <v>2404</v>
      </c>
      <c r="G1927" s="168" t="s">
        <v>465</v>
      </c>
      <c r="H1927" s="168" t="s">
        <v>464</v>
      </c>
      <c r="I1927" s="168" t="s">
        <v>56</v>
      </c>
      <c r="J1927" s="168"/>
      <c r="K1927" s="168">
        <v>4</v>
      </c>
      <c r="O1927" s="188"/>
      <c r="Q1927" s="168" t="s">
        <v>2405</v>
      </c>
      <c r="S1927" s="168" t="s">
        <v>2405</v>
      </c>
      <c r="T1927" s="168" t="s">
        <v>459</v>
      </c>
      <c r="U1927" s="168" t="s">
        <v>460</v>
      </c>
      <c r="V1927" s="168">
        <v>2020</v>
      </c>
      <c r="W1927" s="168">
        <v>48</v>
      </c>
      <c r="Z1927" s="186" t="s">
        <v>2562</v>
      </c>
      <c r="AA1927" s="168" t="s">
        <v>123</v>
      </c>
    </row>
    <row r="1928" spans="1:30" x14ac:dyDescent="0.2">
      <c r="A1928" s="166" t="s">
        <v>2094</v>
      </c>
      <c r="B1928" s="166" t="s">
        <v>2094</v>
      </c>
      <c r="C1928" s="166" t="s">
        <v>5124</v>
      </c>
      <c r="D1928" s="168" t="s">
        <v>2095</v>
      </c>
      <c r="E1928" s="168" t="s">
        <v>4704</v>
      </c>
      <c r="F1928" s="168" t="s">
        <v>2096</v>
      </c>
      <c r="G1928" s="167"/>
      <c r="H1928" s="166"/>
      <c r="I1928" s="165" t="s">
        <v>5100</v>
      </c>
      <c r="J1928" s="165"/>
      <c r="K1928" s="165">
        <v>-1</v>
      </c>
      <c r="O1928" s="188"/>
      <c r="T1928" s="168" t="s">
        <v>193</v>
      </c>
      <c r="U1928" s="168" t="s">
        <v>194</v>
      </c>
      <c r="V1928" s="168">
        <v>2022</v>
      </c>
      <c r="X1928" s="168" t="s">
        <v>4403</v>
      </c>
      <c r="Z1928" s="186"/>
      <c r="AA1928" s="188" t="s">
        <v>9719</v>
      </c>
      <c r="AB1928" s="165" t="s">
        <v>7048</v>
      </c>
      <c r="AC1928" s="165" t="s">
        <v>8324</v>
      </c>
    </row>
    <row r="1929" spans="1:30" x14ac:dyDescent="0.2">
      <c r="A1929" s="165" t="s">
        <v>2094</v>
      </c>
      <c r="B1929" s="165" t="s">
        <v>6964</v>
      </c>
      <c r="C1929" s="173" t="s">
        <v>7050</v>
      </c>
      <c r="D1929" s="173" t="s">
        <v>9711</v>
      </c>
      <c r="E1929" s="168" t="s">
        <v>4704</v>
      </c>
      <c r="F1929" s="168" t="s">
        <v>2096</v>
      </c>
      <c r="G1929" s="165" t="s">
        <v>667</v>
      </c>
      <c r="H1929" s="165" t="s">
        <v>3245</v>
      </c>
      <c r="I1929" s="165" t="s">
        <v>34</v>
      </c>
      <c r="J1929" s="165"/>
      <c r="K1929" s="165">
        <v>2</v>
      </c>
      <c r="L1929" s="165">
        <v>1</v>
      </c>
      <c r="P1929" s="165" t="s">
        <v>6964</v>
      </c>
      <c r="R1929" s="168" t="s">
        <v>9825</v>
      </c>
      <c r="S1929" s="168" t="s">
        <v>9825</v>
      </c>
      <c r="T1929" s="168" t="s">
        <v>193</v>
      </c>
      <c r="U1929" s="168" t="s">
        <v>194</v>
      </c>
      <c r="V1929" s="168">
        <v>2022</v>
      </c>
      <c r="W1929" s="168">
        <v>100</v>
      </c>
      <c r="X1929" s="168" t="s">
        <v>4402</v>
      </c>
      <c r="Z1929" s="186" t="s">
        <v>2592</v>
      </c>
      <c r="AA1929" s="168" t="s">
        <v>516</v>
      </c>
    </row>
    <row r="1930" spans="1:30" x14ac:dyDescent="0.2">
      <c r="A1930" s="166" t="s">
        <v>5125</v>
      </c>
      <c r="B1930" s="165" t="s">
        <v>6964</v>
      </c>
      <c r="C1930" s="173" t="s">
        <v>7050</v>
      </c>
      <c r="D1930" s="173" t="s">
        <v>9711</v>
      </c>
      <c r="E1930" s="168" t="s">
        <v>4704</v>
      </c>
      <c r="F1930" s="168" t="s">
        <v>2096</v>
      </c>
      <c r="G1930" s="167" t="s">
        <v>5107</v>
      </c>
      <c r="H1930" s="166" t="s">
        <v>5117</v>
      </c>
      <c r="I1930" s="165" t="s">
        <v>5100</v>
      </c>
      <c r="J1930" s="165"/>
      <c r="K1930" s="165">
        <v>-1</v>
      </c>
      <c r="L1930" s="165">
        <v>1</v>
      </c>
      <c r="P1930" s="165" t="s">
        <v>6964</v>
      </c>
      <c r="T1930" s="168" t="s">
        <v>193</v>
      </c>
      <c r="U1930" s="168" t="s">
        <v>194</v>
      </c>
      <c r="V1930" s="168">
        <v>2022</v>
      </c>
      <c r="X1930" s="168" t="s">
        <v>4403</v>
      </c>
      <c r="Z1930" s="188" t="s">
        <v>9716</v>
      </c>
      <c r="AA1930" s="188" t="s">
        <v>9719</v>
      </c>
      <c r="AD1930" s="191">
        <v>88888</v>
      </c>
    </row>
    <row r="1931" spans="1:30" x14ac:dyDescent="0.2">
      <c r="A1931" s="165" t="s">
        <v>6459</v>
      </c>
      <c r="B1931" s="165" t="s">
        <v>7047</v>
      </c>
      <c r="C1931" s="174" t="s">
        <v>7049</v>
      </c>
      <c r="D1931" s="174" t="s">
        <v>9712</v>
      </c>
      <c r="E1931" s="168" t="s">
        <v>4704</v>
      </c>
      <c r="F1931" s="168" t="s">
        <v>2096</v>
      </c>
      <c r="G1931" s="165" t="s">
        <v>6445</v>
      </c>
      <c r="H1931" s="165" t="s">
        <v>6446</v>
      </c>
      <c r="I1931" s="165" t="s">
        <v>34</v>
      </c>
      <c r="J1931" s="165"/>
      <c r="K1931" s="165">
        <v>2</v>
      </c>
      <c r="L1931" s="165">
        <v>1</v>
      </c>
      <c r="P1931" s="165" t="s">
        <v>7047</v>
      </c>
      <c r="R1931" s="168" t="s">
        <v>9826</v>
      </c>
      <c r="S1931" s="168" t="s">
        <v>9826</v>
      </c>
      <c r="T1931" s="168" t="s">
        <v>193</v>
      </c>
      <c r="U1931" s="168" t="s">
        <v>194</v>
      </c>
      <c r="V1931" s="168">
        <v>2022</v>
      </c>
      <c r="W1931" s="168">
        <v>100</v>
      </c>
      <c r="X1931" s="168" t="s">
        <v>4402</v>
      </c>
      <c r="Z1931" s="188" t="s">
        <v>9692</v>
      </c>
      <c r="AA1931" s="168" t="s">
        <v>516</v>
      </c>
    </row>
    <row r="1932" spans="1:30" hidden="1" x14ac:dyDescent="0.2">
      <c r="A1932" s="168" t="s">
        <v>1120</v>
      </c>
      <c r="B1932" s="168" t="s">
        <v>1120</v>
      </c>
      <c r="C1932" s="168" t="s">
        <v>1121</v>
      </c>
      <c r="D1932" s="168" t="s">
        <v>1121</v>
      </c>
      <c r="E1932" s="168" t="s">
        <v>4692</v>
      </c>
      <c r="F1932" s="168" t="s">
        <v>1118</v>
      </c>
      <c r="G1932" s="168" t="s">
        <v>120</v>
      </c>
      <c r="H1932" s="168" t="s">
        <v>119</v>
      </c>
      <c r="I1932" s="168" t="s">
        <v>31</v>
      </c>
      <c r="J1932" s="162"/>
      <c r="K1932" s="168">
        <v>1</v>
      </c>
      <c r="O1932" s="188"/>
      <c r="Q1932" s="168" t="s">
        <v>1119</v>
      </c>
      <c r="S1932" s="168" t="s">
        <v>1119</v>
      </c>
      <c r="T1932" s="168" t="s">
        <v>795</v>
      </c>
      <c r="U1932" s="168" t="s">
        <v>796</v>
      </c>
      <c r="V1932" s="168">
        <v>2020</v>
      </c>
      <c r="W1932" s="168">
        <v>55.6</v>
      </c>
      <c r="Y1932" s="168">
        <v>1</v>
      </c>
      <c r="Z1932" s="186" t="s">
        <v>2534</v>
      </c>
      <c r="AA1932" s="168" t="s">
        <v>4398</v>
      </c>
    </row>
    <row r="1933" spans="1:30" hidden="1" x14ac:dyDescent="0.2">
      <c r="A1933" s="168" t="s">
        <v>1173</v>
      </c>
      <c r="B1933" s="168" t="s">
        <v>1173</v>
      </c>
      <c r="C1933" s="168" t="s">
        <v>1174</v>
      </c>
      <c r="D1933" s="168" t="s">
        <v>1174</v>
      </c>
      <c r="E1933" s="168" t="s">
        <v>4698</v>
      </c>
      <c r="F1933" s="168" t="s">
        <v>1171</v>
      </c>
      <c r="G1933" s="168" t="s">
        <v>120</v>
      </c>
      <c r="H1933" s="168" t="s">
        <v>119</v>
      </c>
      <c r="I1933" s="168" t="s">
        <v>31</v>
      </c>
      <c r="J1933" s="162"/>
      <c r="K1933" s="168">
        <v>1</v>
      </c>
      <c r="O1933" s="188"/>
      <c r="Q1933" s="168" t="s">
        <v>1172</v>
      </c>
      <c r="S1933" s="168" t="s">
        <v>1172</v>
      </c>
      <c r="T1933" s="168" t="s">
        <v>696</v>
      </c>
      <c r="U1933" s="168" t="s">
        <v>696</v>
      </c>
      <c r="V1933" s="168">
        <v>2020</v>
      </c>
      <c r="W1933" s="168">
        <v>55.9</v>
      </c>
      <c r="Y1933" s="168">
        <v>1</v>
      </c>
      <c r="Z1933" s="186" t="s">
        <v>2534</v>
      </c>
      <c r="AA1933" s="168" t="s">
        <v>4398</v>
      </c>
    </row>
    <row r="1934" spans="1:30" hidden="1" x14ac:dyDescent="0.2">
      <c r="A1934" s="168" t="s">
        <v>2402</v>
      </c>
      <c r="B1934" s="168" t="s">
        <v>2402</v>
      </c>
      <c r="C1934" s="168" t="s">
        <v>2403</v>
      </c>
      <c r="D1934" s="168" t="s">
        <v>2403</v>
      </c>
      <c r="E1934" s="168" t="s">
        <v>4707</v>
      </c>
      <c r="F1934" s="168" t="s">
        <v>2404</v>
      </c>
      <c r="G1934" s="168" t="s">
        <v>473</v>
      </c>
      <c r="H1934" s="168" t="s">
        <v>472</v>
      </c>
      <c r="I1934" s="168" t="s">
        <v>41</v>
      </c>
      <c r="J1934" s="168"/>
      <c r="K1934" s="168">
        <v>8</v>
      </c>
      <c r="O1934" s="188"/>
      <c r="Q1934" s="168" t="s">
        <v>2405</v>
      </c>
      <c r="S1934" s="168" t="s">
        <v>2405</v>
      </c>
      <c r="T1934" s="168" t="s">
        <v>459</v>
      </c>
      <c r="U1934" s="168" t="s">
        <v>460</v>
      </c>
      <c r="V1934" s="168">
        <v>2020</v>
      </c>
      <c r="W1934" s="168">
        <v>60</v>
      </c>
      <c r="Z1934" s="186" t="s">
        <v>2564</v>
      </c>
      <c r="AA1934" s="168" t="s">
        <v>90</v>
      </c>
    </row>
    <row r="1935" spans="1:30" hidden="1" x14ac:dyDescent="0.2">
      <c r="A1935" s="168" t="s">
        <v>2402</v>
      </c>
      <c r="B1935" s="168" t="s">
        <v>2402</v>
      </c>
      <c r="C1935" s="168" t="s">
        <v>2403</v>
      </c>
      <c r="D1935" s="168" t="s">
        <v>2403</v>
      </c>
      <c r="E1935" s="168" t="s">
        <v>4707</v>
      </c>
      <c r="F1935" s="168" t="s">
        <v>2404</v>
      </c>
      <c r="G1935" s="168" t="s">
        <v>471</v>
      </c>
      <c r="H1935" s="168" t="s">
        <v>470</v>
      </c>
      <c r="I1935" s="168" t="s">
        <v>66</v>
      </c>
      <c r="J1935" s="168"/>
      <c r="K1935" s="168">
        <v>9</v>
      </c>
      <c r="O1935" s="188"/>
      <c r="Q1935" s="168" t="s">
        <v>2405</v>
      </c>
      <c r="S1935" s="168" t="s">
        <v>2405</v>
      </c>
      <c r="T1935" s="168" t="s">
        <v>459</v>
      </c>
      <c r="U1935" s="168" t="s">
        <v>460</v>
      </c>
      <c r="V1935" s="168">
        <v>2020</v>
      </c>
      <c r="W1935" s="168">
        <v>60</v>
      </c>
      <c r="Z1935" s="186" t="s">
        <v>2563</v>
      </c>
      <c r="AA1935" s="168" t="s">
        <v>90</v>
      </c>
    </row>
    <row r="1936" spans="1:30" hidden="1" x14ac:dyDescent="0.2">
      <c r="A1936" s="168" t="s">
        <v>2219</v>
      </c>
      <c r="B1936" s="168" t="s">
        <v>2219</v>
      </c>
      <c r="C1936" s="168" t="s">
        <v>2220</v>
      </c>
      <c r="D1936" s="168" t="s">
        <v>2220</v>
      </c>
      <c r="E1936" s="168" t="s">
        <v>4697</v>
      </c>
      <c r="F1936" s="168" t="s">
        <v>2221</v>
      </c>
      <c r="G1936" s="168" t="s">
        <v>407</v>
      </c>
      <c r="H1936" s="168" t="s">
        <v>406</v>
      </c>
      <c r="I1936" s="168" t="s">
        <v>22</v>
      </c>
      <c r="J1936" s="168"/>
      <c r="K1936" s="168">
        <v>5</v>
      </c>
      <c r="O1936" s="188"/>
      <c r="R1936" s="168" t="s">
        <v>2222</v>
      </c>
      <c r="S1936" s="168" t="s">
        <v>2222</v>
      </c>
      <c r="T1936" s="168" t="s">
        <v>50</v>
      </c>
      <c r="U1936" s="168" t="s">
        <v>51</v>
      </c>
      <c r="V1936" s="168">
        <v>2020</v>
      </c>
      <c r="W1936" s="168">
        <v>65</v>
      </c>
      <c r="X1936" s="168" t="s">
        <v>4402</v>
      </c>
      <c r="Z1936" s="186" t="s">
        <v>2517</v>
      </c>
      <c r="AA1936" s="168" t="s">
        <v>52</v>
      </c>
    </row>
    <row r="1937" spans="1:27" x14ac:dyDescent="0.2">
      <c r="A1937" s="166" t="s">
        <v>5210</v>
      </c>
      <c r="B1937" s="165" t="s">
        <v>7047</v>
      </c>
      <c r="C1937" s="174" t="s">
        <v>7049</v>
      </c>
      <c r="D1937" s="174" t="s">
        <v>9712</v>
      </c>
      <c r="E1937" s="168" t="s">
        <v>4704</v>
      </c>
      <c r="F1937" s="168" t="s">
        <v>2096</v>
      </c>
      <c r="G1937" s="165" t="s">
        <v>5118</v>
      </c>
      <c r="H1937" s="166" t="s">
        <v>5117</v>
      </c>
      <c r="I1937" s="165" t="s">
        <v>5123</v>
      </c>
      <c r="J1937" s="165"/>
      <c r="K1937" s="165">
        <v>-1</v>
      </c>
      <c r="L1937" s="165">
        <v>1</v>
      </c>
      <c r="P1937" s="165" t="s">
        <v>7047</v>
      </c>
      <c r="T1937" s="168" t="s">
        <v>193</v>
      </c>
      <c r="U1937" s="168" t="s">
        <v>194</v>
      </c>
      <c r="V1937" s="168">
        <v>2022</v>
      </c>
      <c r="X1937" s="168" t="s">
        <v>4403</v>
      </c>
      <c r="Z1937" s="188" t="s">
        <v>9718</v>
      </c>
      <c r="AA1937" s="188" t="s">
        <v>9719</v>
      </c>
    </row>
    <row r="1938" spans="1:27" hidden="1" x14ac:dyDescent="0.2">
      <c r="A1938" s="168" t="s">
        <v>2219</v>
      </c>
      <c r="B1938" s="168" t="s">
        <v>2219</v>
      </c>
      <c r="C1938" s="168" t="s">
        <v>2220</v>
      </c>
      <c r="D1938" s="168" t="s">
        <v>2220</v>
      </c>
      <c r="E1938" s="168" t="s">
        <v>4697</v>
      </c>
      <c r="F1938" s="168" t="s">
        <v>2221</v>
      </c>
      <c r="G1938" s="168" t="s">
        <v>410</v>
      </c>
      <c r="H1938" s="168" t="s">
        <v>409</v>
      </c>
      <c r="I1938" s="168" t="s">
        <v>28</v>
      </c>
      <c r="J1938" s="168"/>
      <c r="K1938" s="168">
        <v>6</v>
      </c>
      <c r="O1938" s="188"/>
      <c r="Q1938" s="168" t="s">
        <v>2222</v>
      </c>
      <c r="S1938" s="168" t="s">
        <v>2222</v>
      </c>
      <c r="T1938" s="168" t="s">
        <v>50</v>
      </c>
      <c r="U1938" s="168" t="s">
        <v>51</v>
      </c>
      <c r="V1938" s="168">
        <v>2020</v>
      </c>
      <c r="W1938" s="168">
        <v>65</v>
      </c>
      <c r="Z1938" s="186" t="s">
        <v>2539</v>
      </c>
      <c r="AA1938" s="168" t="s">
        <v>52</v>
      </c>
    </row>
    <row r="1939" spans="1:27" hidden="1" x14ac:dyDescent="0.2">
      <c r="A1939" s="168" t="s">
        <v>2219</v>
      </c>
      <c r="B1939" s="168" t="s">
        <v>2219</v>
      </c>
      <c r="C1939" s="168" t="s">
        <v>2220</v>
      </c>
      <c r="D1939" s="168" t="s">
        <v>2220</v>
      </c>
      <c r="E1939" s="168" t="s">
        <v>4697</v>
      </c>
      <c r="F1939" s="168" t="s">
        <v>2221</v>
      </c>
      <c r="G1939" s="168" t="s">
        <v>412</v>
      </c>
      <c r="H1939" s="168" t="s">
        <v>411</v>
      </c>
      <c r="I1939" s="168" t="s">
        <v>38</v>
      </c>
      <c r="J1939" s="168"/>
      <c r="K1939" s="168">
        <v>7</v>
      </c>
      <c r="O1939" s="188"/>
      <c r="Q1939" s="168" t="s">
        <v>2222</v>
      </c>
      <c r="S1939" s="168" t="s">
        <v>2222</v>
      </c>
      <c r="T1939" s="168" t="s">
        <v>50</v>
      </c>
      <c r="U1939" s="168" t="s">
        <v>51</v>
      </c>
      <c r="V1939" s="168">
        <v>2020</v>
      </c>
      <c r="W1939" s="168">
        <v>65</v>
      </c>
      <c r="Z1939" s="186" t="s">
        <v>2539</v>
      </c>
      <c r="AA1939" s="168" t="s">
        <v>52</v>
      </c>
    </row>
    <row r="1940" spans="1:27" hidden="1" x14ac:dyDescent="0.2">
      <c r="A1940" s="168" t="s">
        <v>1922</v>
      </c>
      <c r="B1940" s="168" t="s">
        <v>1922</v>
      </c>
      <c r="C1940" s="168" t="s">
        <v>1923</v>
      </c>
      <c r="D1940" s="168" t="s">
        <v>1923</v>
      </c>
      <c r="E1940" s="168" t="s">
        <v>4698</v>
      </c>
      <c r="F1940" s="168" t="s">
        <v>1920</v>
      </c>
      <c r="G1940" s="168" t="s">
        <v>120</v>
      </c>
      <c r="H1940" s="168" t="s">
        <v>119</v>
      </c>
      <c r="I1940" s="168" t="s">
        <v>31</v>
      </c>
      <c r="J1940" s="162"/>
      <c r="K1940" s="168">
        <v>1</v>
      </c>
      <c r="O1940" s="188"/>
      <c r="Q1940" s="168" t="s">
        <v>1921</v>
      </c>
      <c r="S1940" s="168" t="s">
        <v>1921</v>
      </c>
      <c r="T1940" s="168" t="s">
        <v>795</v>
      </c>
      <c r="U1940" s="168" t="s">
        <v>796</v>
      </c>
      <c r="V1940" s="168">
        <v>2020</v>
      </c>
      <c r="W1940" s="168">
        <v>68.400000000000006</v>
      </c>
      <c r="Z1940" s="186" t="s">
        <v>2534</v>
      </c>
      <c r="AA1940" s="168" t="s">
        <v>4398</v>
      </c>
    </row>
    <row r="1941" spans="1:27" hidden="1" x14ac:dyDescent="0.2">
      <c r="A1941" s="168" t="s">
        <v>453</v>
      </c>
      <c r="B1941" s="168" t="s">
        <v>453</v>
      </c>
      <c r="C1941" s="168" t="s">
        <v>454</v>
      </c>
      <c r="D1941" s="168" t="s">
        <v>454</v>
      </c>
      <c r="E1941" s="168" t="s">
        <v>4707</v>
      </c>
      <c r="F1941" s="168" t="s">
        <v>455</v>
      </c>
      <c r="G1941" s="168" t="s">
        <v>473</v>
      </c>
      <c r="H1941" s="168" t="s">
        <v>472</v>
      </c>
      <c r="I1941" s="168" t="s">
        <v>41</v>
      </c>
      <c r="J1941" s="168"/>
      <c r="K1941" s="168">
        <v>8</v>
      </c>
      <c r="O1941" s="188"/>
      <c r="Q1941" s="168" t="s">
        <v>458</v>
      </c>
      <c r="S1941" s="168" t="s">
        <v>458</v>
      </c>
      <c r="T1941" s="168" t="s">
        <v>459</v>
      </c>
      <c r="U1941" s="168" t="s">
        <v>460</v>
      </c>
      <c r="V1941" s="168">
        <v>2020</v>
      </c>
      <c r="W1941" s="168">
        <v>70</v>
      </c>
      <c r="Z1941" s="186" t="s">
        <v>2564</v>
      </c>
      <c r="AA1941" s="168" t="s">
        <v>90</v>
      </c>
    </row>
    <row r="1942" spans="1:27" hidden="1" x14ac:dyDescent="0.2">
      <c r="A1942" s="168" t="s">
        <v>453</v>
      </c>
      <c r="B1942" s="168" t="s">
        <v>453</v>
      </c>
      <c r="C1942" s="168" t="s">
        <v>454</v>
      </c>
      <c r="D1942" s="168" t="s">
        <v>454</v>
      </c>
      <c r="E1942" s="168" t="s">
        <v>4707</v>
      </c>
      <c r="F1942" s="168" t="s">
        <v>455</v>
      </c>
      <c r="G1942" s="168" t="s">
        <v>471</v>
      </c>
      <c r="H1942" s="168" t="s">
        <v>470</v>
      </c>
      <c r="I1942" s="168" t="s">
        <v>66</v>
      </c>
      <c r="J1942" s="168"/>
      <c r="K1942" s="168">
        <v>9</v>
      </c>
      <c r="O1942" s="188"/>
      <c r="Q1942" s="168" t="s">
        <v>458</v>
      </c>
      <c r="S1942" s="168" t="s">
        <v>458</v>
      </c>
      <c r="T1942" s="168" t="s">
        <v>459</v>
      </c>
      <c r="U1942" s="168" t="s">
        <v>460</v>
      </c>
      <c r="V1942" s="168">
        <v>2020</v>
      </c>
      <c r="W1942" s="168">
        <v>70</v>
      </c>
      <c r="Z1942" s="186" t="s">
        <v>2563</v>
      </c>
      <c r="AA1942" s="168" t="s">
        <v>90</v>
      </c>
    </row>
    <row r="1943" spans="1:27" x14ac:dyDescent="0.2">
      <c r="A1943" s="168" t="s">
        <v>852</v>
      </c>
      <c r="B1943" s="168" t="s">
        <v>852</v>
      </c>
      <c r="C1943" s="168" t="s">
        <v>853</v>
      </c>
      <c r="D1943" s="168" t="s">
        <v>853</v>
      </c>
      <c r="E1943" s="168" t="s">
        <v>4694</v>
      </c>
      <c r="F1943" s="168" t="s">
        <v>854</v>
      </c>
      <c r="G1943" s="168" t="s">
        <v>856</v>
      </c>
      <c r="H1943" s="168" t="s">
        <v>855</v>
      </c>
      <c r="I1943" s="168" t="s">
        <v>22</v>
      </c>
      <c r="J1943" s="168"/>
      <c r="K1943" s="168">
        <v>5</v>
      </c>
      <c r="O1943" s="188"/>
      <c r="Q1943" s="168" t="s">
        <v>857</v>
      </c>
      <c r="S1943" s="168" t="s">
        <v>857</v>
      </c>
      <c r="T1943" s="168" t="s">
        <v>193</v>
      </c>
      <c r="U1943" s="168" t="s">
        <v>194</v>
      </c>
      <c r="V1943" s="168">
        <v>2020</v>
      </c>
      <c r="W1943" s="168">
        <v>2.0499999999999998</v>
      </c>
      <c r="Z1943" s="186" t="s">
        <v>2581</v>
      </c>
      <c r="AA1943" s="168" t="s">
        <v>93</v>
      </c>
    </row>
    <row r="1944" spans="1:27" hidden="1" x14ac:dyDescent="0.2">
      <c r="A1944" s="168" t="s">
        <v>540</v>
      </c>
      <c r="B1944" s="168" t="s">
        <v>540</v>
      </c>
      <c r="C1944" s="168" t="s">
        <v>541</v>
      </c>
      <c r="D1944" s="168" t="s">
        <v>541</v>
      </c>
      <c r="E1944" s="168" t="s">
        <v>4707</v>
      </c>
      <c r="F1944" s="168" t="s">
        <v>542</v>
      </c>
      <c r="G1944" s="168" t="s">
        <v>473</v>
      </c>
      <c r="H1944" s="168" t="s">
        <v>472</v>
      </c>
      <c r="I1944" s="168" t="s">
        <v>41</v>
      </c>
      <c r="J1944" s="168"/>
      <c r="K1944" s="168">
        <v>8</v>
      </c>
      <c r="O1944" s="188"/>
      <c r="Q1944" s="168" t="s">
        <v>543</v>
      </c>
      <c r="S1944" s="168" t="s">
        <v>543</v>
      </c>
      <c r="T1944" s="168" t="s">
        <v>459</v>
      </c>
      <c r="U1944" s="168" t="s">
        <v>460</v>
      </c>
      <c r="V1944" s="168">
        <v>2020</v>
      </c>
      <c r="W1944" s="168">
        <v>90</v>
      </c>
      <c r="Z1944" s="186" t="s">
        <v>2564</v>
      </c>
      <c r="AA1944" s="168" t="s">
        <v>90</v>
      </c>
    </row>
    <row r="1945" spans="1:27" hidden="1" x14ac:dyDescent="0.2">
      <c r="A1945" s="168" t="s">
        <v>540</v>
      </c>
      <c r="B1945" s="168" t="s">
        <v>540</v>
      </c>
      <c r="C1945" s="168" t="s">
        <v>541</v>
      </c>
      <c r="D1945" s="168" t="s">
        <v>541</v>
      </c>
      <c r="E1945" s="168" t="s">
        <v>4707</v>
      </c>
      <c r="F1945" s="168" t="s">
        <v>542</v>
      </c>
      <c r="G1945" s="168" t="s">
        <v>471</v>
      </c>
      <c r="H1945" s="168" t="s">
        <v>470</v>
      </c>
      <c r="I1945" s="168" t="s">
        <v>66</v>
      </c>
      <c r="J1945" s="168"/>
      <c r="K1945" s="168">
        <v>9</v>
      </c>
      <c r="O1945" s="188"/>
      <c r="Q1945" s="168" t="s">
        <v>543</v>
      </c>
      <c r="S1945" s="168" t="s">
        <v>543</v>
      </c>
      <c r="T1945" s="168" t="s">
        <v>459</v>
      </c>
      <c r="U1945" s="168" t="s">
        <v>460</v>
      </c>
      <c r="V1945" s="168">
        <v>2020</v>
      </c>
      <c r="W1945" s="168">
        <v>90</v>
      </c>
      <c r="Z1945" s="186" t="s">
        <v>2563</v>
      </c>
      <c r="AA1945" s="168" t="s">
        <v>90</v>
      </c>
    </row>
    <row r="1946" spans="1:27" x14ac:dyDescent="0.2">
      <c r="A1946" s="168" t="s">
        <v>852</v>
      </c>
      <c r="B1946" s="168" t="s">
        <v>852</v>
      </c>
      <c r="C1946" s="168" t="s">
        <v>853</v>
      </c>
      <c r="D1946" s="168" t="s">
        <v>853</v>
      </c>
      <c r="E1946" s="168" t="s">
        <v>4694</v>
      </c>
      <c r="F1946" s="168" t="s">
        <v>854</v>
      </c>
      <c r="G1946" s="168" t="s">
        <v>859</v>
      </c>
      <c r="H1946" s="168" t="s">
        <v>858</v>
      </c>
      <c r="I1946" s="168" t="s">
        <v>28</v>
      </c>
      <c r="J1946" s="168"/>
      <c r="K1946" s="168">
        <v>6</v>
      </c>
      <c r="O1946" s="188"/>
      <c r="Q1946" s="168" t="s">
        <v>857</v>
      </c>
      <c r="S1946" s="168" t="s">
        <v>857</v>
      </c>
      <c r="T1946" s="168" t="s">
        <v>193</v>
      </c>
      <c r="U1946" s="168" t="s">
        <v>194</v>
      </c>
      <c r="V1946" s="168">
        <v>2020</v>
      </c>
      <c r="W1946" s="168">
        <v>2.0499999999999998</v>
      </c>
      <c r="Z1946" s="186" t="s">
        <v>2581</v>
      </c>
      <c r="AA1946" s="168" t="s">
        <v>93</v>
      </c>
    </row>
    <row r="1947" spans="1:27" x14ac:dyDescent="0.2">
      <c r="A1947" s="168" t="s">
        <v>852</v>
      </c>
      <c r="B1947" s="168" t="s">
        <v>852</v>
      </c>
      <c r="C1947" s="168" t="s">
        <v>853</v>
      </c>
      <c r="D1947" s="168" t="s">
        <v>853</v>
      </c>
      <c r="E1947" s="168" t="s">
        <v>4694</v>
      </c>
      <c r="F1947" s="168" t="s">
        <v>854</v>
      </c>
      <c r="G1947" s="168" t="s">
        <v>861</v>
      </c>
      <c r="H1947" s="168" t="s">
        <v>860</v>
      </c>
      <c r="I1947" s="168" t="s">
        <v>38</v>
      </c>
      <c r="J1947" s="168"/>
      <c r="K1947" s="168">
        <v>7</v>
      </c>
      <c r="O1947" s="188"/>
      <c r="Q1947" s="168" t="s">
        <v>857</v>
      </c>
      <c r="S1947" s="168" t="s">
        <v>857</v>
      </c>
      <c r="T1947" s="168" t="s">
        <v>193</v>
      </c>
      <c r="U1947" s="168" t="s">
        <v>194</v>
      </c>
      <c r="V1947" s="168">
        <v>2020</v>
      </c>
      <c r="W1947" s="168">
        <v>2.0499999999999998</v>
      </c>
      <c r="Z1947" s="186" t="s">
        <v>2586</v>
      </c>
      <c r="AA1947" s="168" t="s">
        <v>93</v>
      </c>
    </row>
    <row r="1948" spans="1:27" x14ac:dyDescent="0.2">
      <c r="A1948" s="168" t="s">
        <v>852</v>
      </c>
      <c r="B1948" s="168" t="s">
        <v>852</v>
      </c>
      <c r="C1948" s="168" t="s">
        <v>853</v>
      </c>
      <c r="D1948" s="168" t="s">
        <v>853</v>
      </c>
      <c r="E1948" s="168" t="s">
        <v>4694</v>
      </c>
      <c r="F1948" s="168" t="s">
        <v>854</v>
      </c>
      <c r="G1948" s="168" t="s">
        <v>863</v>
      </c>
      <c r="H1948" s="168" t="s">
        <v>862</v>
      </c>
      <c r="I1948" s="168" t="s">
        <v>41</v>
      </c>
      <c r="J1948" s="168"/>
      <c r="K1948" s="168">
        <v>8</v>
      </c>
      <c r="O1948" s="188"/>
      <c r="Q1948" s="168" t="s">
        <v>857</v>
      </c>
      <c r="S1948" s="168" t="s">
        <v>857</v>
      </c>
      <c r="T1948" s="168" t="s">
        <v>193</v>
      </c>
      <c r="U1948" s="168" t="s">
        <v>194</v>
      </c>
      <c r="V1948" s="168">
        <v>2020</v>
      </c>
      <c r="W1948" s="168">
        <v>2.0499999999999998</v>
      </c>
      <c r="Z1948" s="186" t="s">
        <v>2587</v>
      </c>
      <c r="AA1948" s="168" t="s">
        <v>93</v>
      </c>
    </row>
    <row r="1949" spans="1:27" x14ac:dyDescent="0.2">
      <c r="A1949" s="168" t="s">
        <v>852</v>
      </c>
      <c r="B1949" s="168" t="s">
        <v>852</v>
      </c>
      <c r="C1949" s="168" t="s">
        <v>853</v>
      </c>
      <c r="D1949" s="168" t="s">
        <v>853</v>
      </c>
      <c r="E1949" s="168" t="s">
        <v>4694</v>
      </c>
      <c r="F1949" s="168" t="s">
        <v>854</v>
      </c>
      <c r="G1949" s="165" t="s">
        <v>6776</v>
      </c>
      <c r="H1949" s="168" t="s">
        <v>9661</v>
      </c>
      <c r="I1949" s="165" t="s">
        <v>66</v>
      </c>
      <c r="J1949" s="165"/>
      <c r="K1949" s="168">
        <v>9</v>
      </c>
      <c r="Q1949" s="168" t="s">
        <v>857</v>
      </c>
      <c r="S1949" s="168" t="s">
        <v>857</v>
      </c>
      <c r="T1949" s="168" t="s">
        <v>193</v>
      </c>
      <c r="U1949" s="168" t="s">
        <v>194</v>
      </c>
      <c r="V1949" s="168">
        <v>2022</v>
      </c>
      <c r="W1949" s="168">
        <v>2.0499999999999998</v>
      </c>
      <c r="Z1949" s="188" t="s">
        <v>4960</v>
      </c>
      <c r="AA1949" s="168" t="s">
        <v>93</v>
      </c>
    </row>
    <row r="1950" spans="1:27" x14ac:dyDescent="0.2">
      <c r="A1950" s="168" t="s">
        <v>852</v>
      </c>
      <c r="B1950" s="168" t="s">
        <v>852</v>
      </c>
      <c r="C1950" s="168" t="s">
        <v>853</v>
      </c>
      <c r="D1950" s="168" t="s">
        <v>853</v>
      </c>
      <c r="E1950" s="168" t="s">
        <v>4694</v>
      </c>
      <c r="F1950" s="168" t="s">
        <v>854</v>
      </c>
      <c r="G1950" s="168" t="s">
        <v>9779</v>
      </c>
      <c r="H1950" s="168" t="s">
        <v>9780</v>
      </c>
      <c r="I1950" s="168" t="s">
        <v>63</v>
      </c>
      <c r="J1950" s="168"/>
      <c r="K1950" s="168">
        <v>10</v>
      </c>
      <c r="O1950" s="188"/>
      <c r="Q1950" s="168" t="s">
        <v>857</v>
      </c>
      <c r="S1950" s="168" t="s">
        <v>857</v>
      </c>
      <c r="T1950" s="168" t="s">
        <v>193</v>
      </c>
      <c r="U1950" s="168" t="s">
        <v>194</v>
      </c>
      <c r="V1950" s="168">
        <v>2022</v>
      </c>
      <c r="W1950" s="168">
        <v>2.0499999999999998</v>
      </c>
      <c r="Z1950" s="188" t="s">
        <v>9781</v>
      </c>
      <c r="AA1950" s="168" t="s">
        <v>93</v>
      </c>
    </row>
    <row r="1951" spans="1:27" x14ac:dyDescent="0.2">
      <c r="A1951" s="168" t="s">
        <v>1799</v>
      </c>
      <c r="B1951" s="168" t="s">
        <v>1799</v>
      </c>
      <c r="C1951" s="168" t="s">
        <v>1800</v>
      </c>
      <c r="D1951" s="168" t="s">
        <v>1800</v>
      </c>
      <c r="E1951" s="168" t="s">
        <v>4694</v>
      </c>
      <c r="F1951" s="168" t="s">
        <v>1801</v>
      </c>
      <c r="G1951" s="168" t="s">
        <v>856</v>
      </c>
      <c r="H1951" s="168" t="s">
        <v>855</v>
      </c>
      <c r="I1951" s="168" t="s">
        <v>22</v>
      </c>
      <c r="J1951" s="168"/>
      <c r="K1951" s="168">
        <v>5</v>
      </c>
      <c r="O1951" s="188"/>
      <c r="Q1951" s="168" t="s">
        <v>1802</v>
      </c>
      <c r="S1951" s="168" t="s">
        <v>1802</v>
      </c>
      <c r="T1951" s="168" t="s">
        <v>193</v>
      </c>
      <c r="U1951" s="168" t="s">
        <v>194</v>
      </c>
      <c r="V1951" s="168">
        <v>2020</v>
      </c>
      <c r="W1951" s="168">
        <v>2.23</v>
      </c>
      <c r="Z1951" s="186" t="s">
        <v>2581</v>
      </c>
      <c r="AA1951" s="168" t="s">
        <v>93</v>
      </c>
    </row>
    <row r="1952" spans="1:27" x14ac:dyDescent="0.2">
      <c r="A1952" s="168" t="s">
        <v>1799</v>
      </c>
      <c r="B1952" s="168" t="s">
        <v>1799</v>
      </c>
      <c r="C1952" s="168" t="s">
        <v>1800</v>
      </c>
      <c r="D1952" s="168" t="s">
        <v>1800</v>
      </c>
      <c r="E1952" s="168" t="s">
        <v>4694</v>
      </c>
      <c r="F1952" s="168" t="s">
        <v>1801</v>
      </c>
      <c r="G1952" s="168" t="s">
        <v>859</v>
      </c>
      <c r="H1952" s="168" t="s">
        <v>858</v>
      </c>
      <c r="I1952" s="168" t="s">
        <v>28</v>
      </c>
      <c r="J1952" s="168"/>
      <c r="K1952" s="168">
        <v>6</v>
      </c>
      <c r="O1952" s="188"/>
      <c r="Q1952" s="168" t="s">
        <v>1802</v>
      </c>
      <c r="S1952" s="168" t="s">
        <v>1802</v>
      </c>
      <c r="T1952" s="168" t="s">
        <v>193</v>
      </c>
      <c r="U1952" s="168" t="s">
        <v>194</v>
      </c>
      <c r="V1952" s="168">
        <v>2020</v>
      </c>
      <c r="W1952" s="168">
        <v>2.23</v>
      </c>
      <c r="Z1952" s="186" t="s">
        <v>2581</v>
      </c>
      <c r="AA1952" s="168" t="s">
        <v>93</v>
      </c>
    </row>
    <row r="1953" spans="1:27" x14ac:dyDescent="0.2">
      <c r="A1953" s="168" t="s">
        <v>1799</v>
      </c>
      <c r="B1953" s="168" t="s">
        <v>1799</v>
      </c>
      <c r="C1953" s="168" t="s">
        <v>1800</v>
      </c>
      <c r="D1953" s="168" t="s">
        <v>1800</v>
      </c>
      <c r="E1953" s="168" t="s">
        <v>4694</v>
      </c>
      <c r="F1953" s="168" t="s">
        <v>1801</v>
      </c>
      <c r="G1953" s="168" t="s">
        <v>861</v>
      </c>
      <c r="H1953" s="168" t="s">
        <v>860</v>
      </c>
      <c r="I1953" s="168" t="s">
        <v>38</v>
      </c>
      <c r="J1953" s="168"/>
      <c r="K1953" s="168">
        <v>7</v>
      </c>
      <c r="O1953" s="188"/>
      <c r="Q1953" s="168" t="s">
        <v>1802</v>
      </c>
      <c r="S1953" s="168" t="s">
        <v>1802</v>
      </c>
      <c r="T1953" s="168" t="s">
        <v>193</v>
      </c>
      <c r="U1953" s="168" t="s">
        <v>194</v>
      </c>
      <c r="V1953" s="168">
        <v>2020</v>
      </c>
      <c r="W1953" s="168">
        <v>2.23</v>
      </c>
      <c r="Z1953" s="186" t="s">
        <v>2586</v>
      </c>
      <c r="AA1953" s="168" t="s">
        <v>93</v>
      </c>
    </row>
    <row r="1954" spans="1:27" x14ac:dyDescent="0.2">
      <c r="A1954" s="168" t="s">
        <v>1799</v>
      </c>
      <c r="B1954" s="168" t="s">
        <v>1799</v>
      </c>
      <c r="C1954" s="168" t="s">
        <v>1800</v>
      </c>
      <c r="D1954" s="168" t="s">
        <v>1800</v>
      </c>
      <c r="E1954" s="168" t="s">
        <v>4694</v>
      </c>
      <c r="F1954" s="168" t="s">
        <v>1801</v>
      </c>
      <c r="G1954" s="168" t="s">
        <v>863</v>
      </c>
      <c r="H1954" s="168" t="s">
        <v>862</v>
      </c>
      <c r="I1954" s="168" t="s">
        <v>41</v>
      </c>
      <c r="J1954" s="168"/>
      <c r="K1954" s="168">
        <v>8</v>
      </c>
      <c r="O1954" s="188"/>
      <c r="Q1954" s="168" t="s">
        <v>1802</v>
      </c>
      <c r="S1954" s="168" t="s">
        <v>1802</v>
      </c>
      <c r="T1954" s="168" t="s">
        <v>193</v>
      </c>
      <c r="U1954" s="168" t="s">
        <v>194</v>
      </c>
      <c r="V1954" s="168">
        <v>2020</v>
      </c>
      <c r="W1954" s="168">
        <v>2.23</v>
      </c>
      <c r="Z1954" s="186" t="s">
        <v>2587</v>
      </c>
      <c r="AA1954" s="168" t="s">
        <v>93</v>
      </c>
    </row>
    <row r="1955" spans="1:27" x14ac:dyDescent="0.2">
      <c r="A1955" s="168" t="s">
        <v>1799</v>
      </c>
      <c r="B1955" s="168" t="s">
        <v>1799</v>
      </c>
      <c r="C1955" s="168" t="s">
        <v>1800</v>
      </c>
      <c r="D1955" s="168" t="s">
        <v>1800</v>
      </c>
      <c r="E1955" s="168" t="s">
        <v>4694</v>
      </c>
      <c r="F1955" s="168" t="s">
        <v>1801</v>
      </c>
      <c r="G1955" s="168" t="s">
        <v>6776</v>
      </c>
      <c r="H1955" s="168" t="s">
        <v>9661</v>
      </c>
      <c r="I1955" s="165" t="s">
        <v>66</v>
      </c>
      <c r="J1955" s="165"/>
      <c r="K1955" s="168">
        <v>9</v>
      </c>
      <c r="O1955" s="188"/>
      <c r="Q1955" s="168" t="s">
        <v>1802</v>
      </c>
      <c r="S1955" s="168" t="s">
        <v>1802</v>
      </c>
      <c r="T1955" s="168" t="s">
        <v>193</v>
      </c>
      <c r="U1955" s="168" t="s">
        <v>194</v>
      </c>
      <c r="V1955" s="168">
        <v>2022</v>
      </c>
      <c r="W1955" s="168">
        <v>2.23</v>
      </c>
      <c r="Z1955" s="188" t="s">
        <v>4960</v>
      </c>
      <c r="AA1955" s="168" t="s">
        <v>93</v>
      </c>
    </row>
    <row r="1956" spans="1:27" x14ac:dyDescent="0.2">
      <c r="A1956" s="168" t="s">
        <v>1799</v>
      </c>
      <c r="B1956" s="168" t="s">
        <v>1799</v>
      </c>
      <c r="C1956" s="168" t="s">
        <v>1800</v>
      </c>
      <c r="D1956" s="168" t="s">
        <v>1800</v>
      </c>
      <c r="E1956" s="168" t="s">
        <v>4694</v>
      </c>
      <c r="F1956" s="168" t="s">
        <v>1801</v>
      </c>
      <c r="G1956" s="168" t="s">
        <v>9779</v>
      </c>
      <c r="H1956" s="168" t="s">
        <v>9780</v>
      </c>
      <c r="I1956" s="168" t="s">
        <v>63</v>
      </c>
      <c r="J1956" s="168"/>
      <c r="K1956" s="168">
        <v>10</v>
      </c>
      <c r="O1956" s="188"/>
      <c r="Q1956" s="168" t="s">
        <v>1802</v>
      </c>
      <c r="S1956" s="168" t="s">
        <v>1802</v>
      </c>
      <c r="T1956" s="168" t="s">
        <v>193</v>
      </c>
      <c r="U1956" s="168" t="s">
        <v>194</v>
      </c>
      <c r="V1956" s="168">
        <v>2022</v>
      </c>
      <c r="W1956" s="168">
        <v>2.23</v>
      </c>
      <c r="Z1956" s="188" t="s">
        <v>9781</v>
      </c>
      <c r="AA1956" s="168" t="s">
        <v>93</v>
      </c>
    </row>
    <row r="1957" spans="1:27" hidden="1" x14ac:dyDescent="0.2">
      <c r="A1957" s="168" t="s">
        <v>2457</v>
      </c>
      <c r="B1957" s="168" t="s">
        <v>2457</v>
      </c>
      <c r="C1957" s="168" t="s">
        <v>2458</v>
      </c>
      <c r="D1957" s="168" t="s">
        <v>2458</v>
      </c>
      <c r="E1957" s="168" t="s">
        <v>4697</v>
      </c>
      <c r="F1957" s="168" t="s">
        <v>2459</v>
      </c>
      <c r="G1957" s="168" t="s">
        <v>523</v>
      </c>
      <c r="H1957" s="168" t="s">
        <v>522</v>
      </c>
      <c r="I1957" s="168" t="s">
        <v>41</v>
      </c>
      <c r="J1957" s="168"/>
      <c r="K1957" s="168">
        <v>8</v>
      </c>
      <c r="O1957" s="188"/>
      <c r="Q1957" s="168" t="s">
        <v>2460</v>
      </c>
      <c r="S1957" s="168" t="s">
        <v>2460</v>
      </c>
      <c r="T1957" s="168" t="s">
        <v>187</v>
      </c>
      <c r="U1957" s="168" t="s">
        <v>187</v>
      </c>
      <c r="V1957" s="168">
        <v>2020</v>
      </c>
      <c r="W1957" s="168">
        <v>111.22</v>
      </c>
      <c r="Z1957" s="186" t="s">
        <v>2532</v>
      </c>
      <c r="AA1957" s="168" t="s">
        <v>90</v>
      </c>
    </row>
    <row r="1958" spans="1:27" hidden="1" x14ac:dyDescent="0.2">
      <c r="A1958" s="168" t="s">
        <v>343</v>
      </c>
      <c r="B1958" s="168" t="s">
        <v>343</v>
      </c>
      <c r="C1958" s="168" t="s">
        <v>344</v>
      </c>
      <c r="D1958" s="168" t="s">
        <v>344</v>
      </c>
      <c r="E1958" s="168" t="s">
        <v>4692</v>
      </c>
      <c r="F1958" s="168" t="s">
        <v>345</v>
      </c>
      <c r="G1958" s="168" t="s">
        <v>120</v>
      </c>
      <c r="H1958" s="168" t="s">
        <v>119</v>
      </c>
      <c r="I1958" s="168" t="s">
        <v>31</v>
      </c>
      <c r="J1958" s="162"/>
      <c r="K1958" s="168">
        <v>1</v>
      </c>
      <c r="O1958" s="188"/>
      <c r="Q1958" s="168" t="s">
        <v>346</v>
      </c>
      <c r="S1958" s="168" t="s">
        <v>346</v>
      </c>
      <c r="T1958" s="168" t="s">
        <v>26</v>
      </c>
      <c r="U1958" s="168" t="s">
        <v>26</v>
      </c>
      <c r="V1958" s="168">
        <v>2020</v>
      </c>
      <c r="W1958" s="168">
        <v>118</v>
      </c>
      <c r="Y1958" s="168">
        <v>1</v>
      </c>
      <c r="Z1958" s="186" t="s">
        <v>2534</v>
      </c>
      <c r="AA1958" s="168" t="s">
        <v>4398</v>
      </c>
    </row>
    <row r="1959" spans="1:27" hidden="1" x14ac:dyDescent="0.2">
      <c r="A1959" s="168" t="s">
        <v>347</v>
      </c>
      <c r="B1959" s="168" t="s">
        <v>347</v>
      </c>
      <c r="C1959" s="168" t="s">
        <v>348</v>
      </c>
      <c r="D1959" s="168" t="s">
        <v>348</v>
      </c>
      <c r="E1959" s="168" t="s">
        <v>4692</v>
      </c>
      <c r="F1959" s="168" t="s">
        <v>345</v>
      </c>
      <c r="G1959" s="168" t="s">
        <v>120</v>
      </c>
      <c r="H1959" s="168" t="s">
        <v>119</v>
      </c>
      <c r="I1959" s="168" t="s">
        <v>31</v>
      </c>
      <c r="J1959" s="162"/>
      <c r="K1959" s="168">
        <v>1</v>
      </c>
      <c r="O1959" s="188"/>
      <c r="Q1959" s="168" t="s">
        <v>346</v>
      </c>
      <c r="S1959" s="168" t="s">
        <v>346</v>
      </c>
      <c r="T1959" s="168" t="s">
        <v>26</v>
      </c>
      <c r="U1959" s="168" t="s">
        <v>26</v>
      </c>
      <c r="V1959" s="168">
        <v>2020</v>
      </c>
      <c r="W1959" s="168">
        <v>118</v>
      </c>
      <c r="Y1959" s="168">
        <v>1</v>
      </c>
      <c r="Z1959" s="186" t="s">
        <v>2534</v>
      </c>
      <c r="AA1959" s="168" t="s">
        <v>4398</v>
      </c>
    </row>
    <row r="1960" spans="1:27" hidden="1" x14ac:dyDescent="0.2">
      <c r="A1960" s="168" t="s">
        <v>1043</v>
      </c>
      <c r="B1960" s="168" t="s">
        <v>1043</v>
      </c>
      <c r="C1960" s="168" t="s">
        <v>1044</v>
      </c>
      <c r="D1960" s="168" t="s">
        <v>1044</v>
      </c>
      <c r="E1960" s="168" t="s">
        <v>4698</v>
      </c>
      <c r="F1960" s="168" t="s">
        <v>1041</v>
      </c>
      <c r="G1960" s="168" t="s">
        <v>700</v>
      </c>
      <c r="H1960" s="168" t="s">
        <v>699</v>
      </c>
      <c r="I1960" s="168" t="s">
        <v>53</v>
      </c>
      <c r="J1960" s="168"/>
      <c r="K1960" s="168">
        <v>3</v>
      </c>
      <c r="O1960" s="188"/>
      <c r="Q1960" s="168" t="s">
        <v>1042</v>
      </c>
      <c r="S1960" s="168" t="s">
        <v>1042</v>
      </c>
      <c r="T1960" s="168" t="s">
        <v>696</v>
      </c>
      <c r="U1960" s="168" t="s">
        <v>696</v>
      </c>
      <c r="V1960" s="168">
        <v>2020</v>
      </c>
      <c r="W1960" s="168">
        <v>218</v>
      </c>
      <c r="Z1960" s="186" t="s">
        <v>2535</v>
      </c>
      <c r="AA1960" s="168" t="s">
        <v>27</v>
      </c>
    </row>
    <row r="1961" spans="1:27" hidden="1" x14ac:dyDescent="0.2">
      <c r="A1961" s="168" t="s">
        <v>1043</v>
      </c>
      <c r="B1961" s="168" t="s">
        <v>1043</v>
      </c>
      <c r="C1961" s="168" t="s">
        <v>1044</v>
      </c>
      <c r="D1961" s="168" t="s">
        <v>1044</v>
      </c>
      <c r="E1961" s="168" t="s">
        <v>4698</v>
      </c>
      <c r="F1961" s="168" t="s">
        <v>1041</v>
      </c>
      <c r="G1961" s="168" t="s">
        <v>114</v>
      </c>
      <c r="H1961" s="168" t="s">
        <v>113</v>
      </c>
      <c r="I1961" s="168" t="s">
        <v>34</v>
      </c>
      <c r="J1961" s="168"/>
      <c r="K1961" s="168">
        <v>2</v>
      </c>
      <c r="O1961" s="188"/>
      <c r="Q1961" s="168" t="s">
        <v>1042</v>
      </c>
      <c r="S1961" s="168" t="s">
        <v>1042</v>
      </c>
      <c r="T1961" s="168" t="s">
        <v>696</v>
      </c>
      <c r="U1961" s="168" t="s">
        <v>696</v>
      </c>
      <c r="V1961" s="168">
        <v>2020</v>
      </c>
      <c r="W1961" s="168">
        <v>319</v>
      </c>
      <c r="Z1961" s="186" t="s">
        <v>2533</v>
      </c>
      <c r="AA1961" s="168" t="s">
        <v>4398</v>
      </c>
    </row>
    <row r="1962" spans="1:27" hidden="1" x14ac:dyDescent="0.2">
      <c r="A1962" s="168" t="s">
        <v>1043</v>
      </c>
      <c r="B1962" s="168" t="s">
        <v>1043</v>
      </c>
      <c r="C1962" s="168" t="s">
        <v>1044</v>
      </c>
      <c r="D1962" s="168" t="s">
        <v>1044</v>
      </c>
      <c r="E1962" s="168" t="s">
        <v>4698</v>
      </c>
      <c r="F1962" s="168" t="s">
        <v>1041</v>
      </c>
      <c r="G1962" s="168" t="s">
        <v>120</v>
      </c>
      <c r="H1962" s="168" t="s">
        <v>119</v>
      </c>
      <c r="I1962" s="168" t="s">
        <v>31</v>
      </c>
      <c r="J1962" s="162"/>
      <c r="K1962" s="168">
        <v>1</v>
      </c>
      <c r="O1962" s="188"/>
      <c r="Q1962" s="168" t="s">
        <v>1042</v>
      </c>
      <c r="S1962" s="168" t="s">
        <v>1042</v>
      </c>
      <c r="T1962" s="168" t="s">
        <v>696</v>
      </c>
      <c r="U1962" s="168" t="s">
        <v>696</v>
      </c>
      <c r="V1962" s="168">
        <v>2020</v>
      </c>
      <c r="W1962" s="168">
        <v>329</v>
      </c>
      <c r="Z1962" s="186" t="s">
        <v>2534</v>
      </c>
      <c r="AA1962" s="168" t="s">
        <v>4398</v>
      </c>
    </row>
    <row r="1963" spans="1:27" hidden="1" x14ac:dyDescent="0.2">
      <c r="A1963" s="168" t="s">
        <v>607</v>
      </c>
      <c r="B1963" s="168" t="s">
        <v>603</v>
      </c>
      <c r="C1963" s="168" t="s">
        <v>604</v>
      </c>
      <c r="D1963" s="168" t="s">
        <v>604</v>
      </c>
      <c r="E1963" s="168" t="s">
        <v>4693</v>
      </c>
      <c r="F1963" s="168" t="s">
        <v>605</v>
      </c>
      <c r="G1963" s="168" t="s">
        <v>102</v>
      </c>
      <c r="H1963" s="168" t="s">
        <v>101</v>
      </c>
      <c r="I1963" s="168" t="s">
        <v>34</v>
      </c>
      <c r="J1963" s="168"/>
      <c r="K1963" s="168">
        <v>2</v>
      </c>
      <c r="L1963" s="168">
        <v>1</v>
      </c>
      <c r="O1963" s="188"/>
      <c r="P1963" s="168" t="s">
        <v>603</v>
      </c>
      <c r="R1963" s="168" t="s">
        <v>606</v>
      </c>
      <c r="S1963" s="168" t="s">
        <v>606</v>
      </c>
      <c r="T1963" s="168" t="s">
        <v>177</v>
      </c>
      <c r="U1963" s="168" t="s">
        <v>178</v>
      </c>
      <c r="V1963" s="168">
        <v>2020</v>
      </c>
      <c r="W1963" s="168">
        <v>700</v>
      </c>
      <c r="X1963" s="168" t="s">
        <v>4402</v>
      </c>
      <c r="Z1963" s="186" t="s">
        <v>2531</v>
      </c>
      <c r="AA1963" s="168" t="s">
        <v>103</v>
      </c>
    </row>
    <row r="1964" spans="1:27" hidden="1" x14ac:dyDescent="0.2">
      <c r="A1964" s="168" t="s">
        <v>603</v>
      </c>
      <c r="B1964" s="168" t="s">
        <v>603</v>
      </c>
      <c r="C1964" s="168" t="s">
        <v>604</v>
      </c>
      <c r="D1964" s="168" t="s">
        <v>604</v>
      </c>
      <c r="E1964" s="168" t="s">
        <v>4693</v>
      </c>
      <c r="F1964" s="168" t="s">
        <v>605</v>
      </c>
      <c r="G1964" s="168" t="s">
        <v>92</v>
      </c>
      <c r="H1964" s="168" t="s">
        <v>91</v>
      </c>
      <c r="I1964" s="168" t="s">
        <v>56</v>
      </c>
      <c r="J1964" s="168"/>
      <c r="K1964" s="168">
        <v>4</v>
      </c>
      <c r="O1964" s="188"/>
      <c r="Q1964" s="168" t="s">
        <v>606</v>
      </c>
      <c r="S1964" s="168" t="s">
        <v>606</v>
      </c>
      <c r="T1964" s="168" t="s">
        <v>177</v>
      </c>
      <c r="U1964" s="168" t="s">
        <v>178</v>
      </c>
      <c r="V1964" s="168">
        <v>2020</v>
      </c>
      <c r="W1964" s="168">
        <v>700</v>
      </c>
      <c r="Z1964" s="186" t="s">
        <v>2528</v>
      </c>
      <c r="AA1964" s="168" t="s">
        <v>93</v>
      </c>
    </row>
    <row r="1965" spans="1:27" hidden="1" x14ac:dyDescent="0.2">
      <c r="A1965" s="168" t="s">
        <v>603</v>
      </c>
      <c r="B1965" s="168" t="s">
        <v>603</v>
      </c>
      <c r="C1965" s="168" t="s">
        <v>604</v>
      </c>
      <c r="D1965" s="168" t="s">
        <v>604</v>
      </c>
      <c r="E1965" s="168" t="s">
        <v>4693</v>
      </c>
      <c r="F1965" s="168" t="s">
        <v>605</v>
      </c>
      <c r="G1965" s="168" t="s">
        <v>97</v>
      </c>
      <c r="H1965" s="168" t="s">
        <v>96</v>
      </c>
      <c r="I1965" s="168" t="s">
        <v>22</v>
      </c>
      <c r="J1965" s="168"/>
      <c r="K1965" s="168">
        <v>5</v>
      </c>
      <c r="O1965" s="188"/>
      <c r="Q1965" s="168" t="s">
        <v>606</v>
      </c>
      <c r="S1965" s="168" t="s">
        <v>606</v>
      </c>
      <c r="T1965" s="168" t="s">
        <v>177</v>
      </c>
      <c r="U1965" s="168" t="s">
        <v>178</v>
      </c>
      <c r="V1965" s="168">
        <v>2020</v>
      </c>
      <c r="W1965" s="168">
        <v>700</v>
      </c>
      <c r="Z1965" s="186" t="s">
        <v>2528</v>
      </c>
      <c r="AA1965" s="168" t="s">
        <v>93</v>
      </c>
    </row>
    <row r="1966" spans="1:27" hidden="1" x14ac:dyDescent="0.2">
      <c r="A1966" s="168" t="s">
        <v>603</v>
      </c>
      <c r="B1966" s="168" t="s">
        <v>603</v>
      </c>
      <c r="C1966" s="168" t="s">
        <v>604</v>
      </c>
      <c r="D1966" s="168" t="s">
        <v>604</v>
      </c>
      <c r="E1966" s="168" t="s">
        <v>4693</v>
      </c>
      <c r="F1966" s="168" t="s">
        <v>605</v>
      </c>
      <c r="G1966" s="168" t="s">
        <v>95</v>
      </c>
      <c r="H1966" s="168" t="s">
        <v>94</v>
      </c>
      <c r="I1966" s="168" t="s">
        <v>28</v>
      </c>
      <c r="J1966" s="168"/>
      <c r="K1966" s="168">
        <v>6</v>
      </c>
      <c r="O1966" s="188"/>
      <c r="Q1966" s="168" t="s">
        <v>606</v>
      </c>
      <c r="S1966" s="168" t="s">
        <v>606</v>
      </c>
      <c r="T1966" s="168" t="s">
        <v>177</v>
      </c>
      <c r="U1966" s="168" t="s">
        <v>178</v>
      </c>
      <c r="V1966" s="168">
        <v>2020</v>
      </c>
      <c r="W1966" s="168">
        <v>700</v>
      </c>
      <c r="Z1966" s="186" t="s">
        <v>2529</v>
      </c>
      <c r="AA1966" s="168" t="s">
        <v>90</v>
      </c>
    </row>
    <row r="1967" spans="1:27" hidden="1" x14ac:dyDescent="0.2">
      <c r="A1967" s="168" t="s">
        <v>603</v>
      </c>
      <c r="B1967" s="168" t="s">
        <v>603</v>
      </c>
      <c r="C1967" s="168" t="s">
        <v>604</v>
      </c>
      <c r="D1967" s="168" t="s">
        <v>604</v>
      </c>
      <c r="E1967" s="168" t="s">
        <v>4693</v>
      </c>
      <c r="F1967" s="168" t="s">
        <v>605</v>
      </c>
      <c r="G1967" s="168" t="s">
        <v>87</v>
      </c>
      <c r="H1967" s="168" t="s">
        <v>86</v>
      </c>
      <c r="I1967" s="168" t="s">
        <v>38</v>
      </c>
      <c r="J1967" s="168"/>
      <c r="K1967" s="168">
        <v>7</v>
      </c>
      <c r="O1967" s="188"/>
      <c r="Q1967" s="168" t="s">
        <v>606</v>
      </c>
      <c r="S1967" s="168" t="s">
        <v>606</v>
      </c>
      <c r="T1967" s="168" t="s">
        <v>177</v>
      </c>
      <c r="U1967" s="168" t="s">
        <v>178</v>
      </c>
      <c r="V1967" s="168">
        <v>2020</v>
      </c>
      <c r="W1967" s="168">
        <v>700</v>
      </c>
      <c r="Z1967" s="186" t="s">
        <v>2527</v>
      </c>
      <c r="AA1967" s="168" t="s">
        <v>90</v>
      </c>
    </row>
    <row r="1968" spans="1:27" hidden="1" x14ac:dyDescent="0.2">
      <c r="A1968" s="168" t="s">
        <v>603</v>
      </c>
      <c r="B1968" s="168" t="s">
        <v>603</v>
      </c>
      <c r="C1968" s="168" t="s">
        <v>604</v>
      </c>
      <c r="D1968" s="168" t="s">
        <v>604</v>
      </c>
      <c r="E1968" s="168" t="s">
        <v>4693</v>
      </c>
      <c r="F1968" s="168" t="s">
        <v>605</v>
      </c>
      <c r="G1968" s="168" t="s">
        <v>99</v>
      </c>
      <c r="H1968" s="168" t="s">
        <v>98</v>
      </c>
      <c r="I1968" s="168" t="s">
        <v>41</v>
      </c>
      <c r="J1968" s="168"/>
      <c r="K1968" s="168">
        <v>8</v>
      </c>
      <c r="O1968" s="188"/>
      <c r="Q1968" s="168" t="s">
        <v>606</v>
      </c>
      <c r="S1968" s="168" t="s">
        <v>606</v>
      </c>
      <c r="T1968" s="168" t="s">
        <v>177</v>
      </c>
      <c r="U1968" s="168" t="s">
        <v>178</v>
      </c>
      <c r="V1968" s="168">
        <v>2020</v>
      </c>
      <c r="W1968" s="168">
        <v>700</v>
      </c>
      <c r="Z1968" s="186" t="s">
        <v>2530</v>
      </c>
      <c r="AA1968" s="168" t="s">
        <v>90</v>
      </c>
    </row>
    <row r="1969" spans="1:29" hidden="1" x14ac:dyDescent="0.2">
      <c r="A1969" s="168" t="s">
        <v>603</v>
      </c>
      <c r="B1969" s="168" t="s">
        <v>603</v>
      </c>
      <c r="C1969" s="168" t="s">
        <v>604</v>
      </c>
      <c r="D1969" s="168" t="s">
        <v>604</v>
      </c>
      <c r="E1969" s="168" t="s">
        <v>4693</v>
      </c>
      <c r="F1969" s="168" t="s">
        <v>605</v>
      </c>
      <c r="G1969" s="168" t="s">
        <v>105</v>
      </c>
      <c r="H1969" s="168" t="s">
        <v>104</v>
      </c>
      <c r="I1969" s="168" t="s">
        <v>66</v>
      </c>
      <c r="J1969" s="168"/>
      <c r="K1969" s="168">
        <v>9</v>
      </c>
      <c r="O1969" s="188"/>
      <c r="Q1969" s="168" t="s">
        <v>606</v>
      </c>
      <c r="S1969" s="168" t="s">
        <v>606</v>
      </c>
      <c r="T1969" s="168" t="s">
        <v>177</v>
      </c>
      <c r="U1969" s="168" t="s">
        <v>178</v>
      </c>
      <c r="V1969" s="168">
        <v>2020</v>
      </c>
      <c r="W1969" s="168">
        <v>700</v>
      </c>
      <c r="Z1969" s="186" t="s">
        <v>2532</v>
      </c>
      <c r="AA1969" s="168" t="s">
        <v>90</v>
      </c>
    </row>
    <row r="1970" spans="1:29" hidden="1" x14ac:dyDescent="0.2">
      <c r="A1970" s="168" t="s">
        <v>2402</v>
      </c>
      <c r="B1970" s="168" t="s">
        <v>2402</v>
      </c>
      <c r="C1970" s="168" t="s">
        <v>2403</v>
      </c>
      <c r="D1970" s="168" t="s">
        <v>2403</v>
      </c>
      <c r="E1970" s="168" t="s">
        <v>4707</v>
      </c>
      <c r="F1970" s="168" t="s">
        <v>2404</v>
      </c>
      <c r="G1970" s="168" t="s">
        <v>462</v>
      </c>
      <c r="H1970" s="168" t="s">
        <v>461</v>
      </c>
      <c r="I1970" s="168" t="s">
        <v>34</v>
      </c>
      <c r="J1970" s="168"/>
      <c r="K1970" s="168">
        <v>2</v>
      </c>
      <c r="O1970" s="188"/>
      <c r="T1970" s="168" t="s">
        <v>459</v>
      </c>
      <c r="U1970" s="168" t="s">
        <v>460</v>
      </c>
      <c r="V1970" s="168">
        <v>2020</v>
      </c>
      <c r="X1970" s="168" t="s">
        <v>4403</v>
      </c>
      <c r="Z1970" s="186" t="s">
        <v>2514</v>
      </c>
      <c r="AA1970" s="168" t="s">
        <v>463</v>
      </c>
    </row>
    <row r="1971" spans="1:29" hidden="1" x14ac:dyDescent="0.2">
      <c r="A1971" s="168" t="s">
        <v>453</v>
      </c>
      <c r="B1971" s="168" t="s">
        <v>453</v>
      </c>
      <c r="C1971" s="168" t="s">
        <v>454</v>
      </c>
      <c r="D1971" s="168" t="s">
        <v>454</v>
      </c>
      <c r="E1971" s="168" t="s">
        <v>4707</v>
      </c>
      <c r="F1971" s="168" t="s">
        <v>455</v>
      </c>
      <c r="G1971" s="168" t="s">
        <v>462</v>
      </c>
      <c r="H1971" s="168" t="s">
        <v>461</v>
      </c>
      <c r="I1971" s="168" t="s">
        <v>34</v>
      </c>
      <c r="J1971" s="168"/>
      <c r="K1971" s="168">
        <v>2</v>
      </c>
      <c r="O1971" s="188"/>
      <c r="T1971" s="168" t="s">
        <v>459</v>
      </c>
      <c r="U1971" s="168" t="s">
        <v>460</v>
      </c>
      <c r="V1971" s="168">
        <v>2020</v>
      </c>
      <c r="X1971" s="168" t="s">
        <v>4403</v>
      </c>
      <c r="Z1971" s="186" t="s">
        <v>2514</v>
      </c>
      <c r="AA1971" s="168" t="s">
        <v>463</v>
      </c>
    </row>
    <row r="1972" spans="1:29" hidden="1" x14ac:dyDescent="0.2">
      <c r="A1972" s="168" t="s">
        <v>785</v>
      </c>
      <c r="B1972" s="168" t="s">
        <v>785</v>
      </c>
      <c r="C1972" s="168" t="s">
        <v>786</v>
      </c>
      <c r="D1972" s="168" t="s">
        <v>786</v>
      </c>
      <c r="E1972" s="168" t="s">
        <v>4707</v>
      </c>
      <c r="F1972" s="168" t="s">
        <v>787</v>
      </c>
      <c r="G1972" s="168" t="s">
        <v>462</v>
      </c>
      <c r="H1972" s="168" t="s">
        <v>461</v>
      </c>
      <c r="I1972" s="168" t="s">
        <v>34</v>
      </c>
      <c r="J1972" s="168"/>
      <c r="K1972" s="168">
        <v>2</v>
      </c>
      <c r="O1972" s="188"/>
      <c r="T1972" s="168" t="s">
        <v>459</v>
      </c>
      <c r="U1972" s="168" t="s">
        <v>460</v>
      </c>
      <c r="V1972" s="168">
        <v>2020</v>
      </c>
      <c r="X1972" s="168" t="s">
        <v>4403</v>
      </c>
      <c r="Z1972" s="186" t="s">
        <v>2514</v>
      </c>
      <c r="AA1972" s="168" t="s">
        <v>4399</v>
      </c>
    </row>
    <row r="1973" spans="1:29" x14ac:dyDescent="0.2">
      <c r="A1973" s="168" t="s">
        <v>1984</v>
      </c>
      <c r="B1973" s="168" t="s">
        <v>1984</v>
      </c>
      <c r="C1973" s="168" t="s">
        <v>1985</v>
      </c>
      <c r="D1973" s="168" t="s">
        <v>1985</v>
      </c>
      <c r="E1973" s="168" t="s">
        <v>4694</v>
      </c>
      <c r="F1973" s="168" t="s">
        <v>1986</v>
      </c>
      <c r="G1973" s="168" t="s">
        <v>856</v>
      </c>
      <c r="H1973" s="168" t="s">
        <v>855</v>
      </c>
      <c r="I1973" s="168" t="s">
        <v>22</v>
      </c>
      <c r="J1973" s="168"/>
      <c r="K1973" s="168">
        <v>5</v>
      </c>
      <c r="O1973" s="188"/>
      <c r="Q1973" s="168" t="s">
        <v>1987</v>
      </c>
      <c r="S1973" s="168" t="s">
        <v>1987</v>
      </c>
      <c r="T1973" s="168" t="s">
        <v>193</v>
      </c>
      <c r="U1973" s="168" t="s">
        <v>194</v>
      </c>
      <c r="V1973" s="168">
        <v>2020</v>
      </c>
      <c r="W1973" s="168">
        <v>1.64</v>
      </c>
      <c r="Z1973" s="186" t="s">
        <v>2581</v>
      </c>
      <c r="AA1973" s="168" t="s">
        <v>93</v>
      </c>
    </row>
    <row r="1974" spans="1:29" x14ac:dyDescent="0.2">
      <c r="A1974" s="168" t="s">
        <v>1984</v>
      </c>
      <c r="B1974" s="168" t="s">
        <v>1984</v>
      </c>
      <c r="C1974" s="168" t="s">
        <v>1985</v>
      </c>
      <c r="D1974" s="168" t="s">
        <v>1985</v>
      </c>
      <c r="E1974" s="168" t="s">
        <v>4694</v>
      </c>
      <c r="F1974" s="168" t="s">
        <v>1986</v>
      </c>
      <c r="G1974" s="168" t="s">
        <v>859</v>
      </c>
      <c r="H1974" s="168" t="s">
        <v>858</v>
      </c>
      <c r="I1974" s="168" t="s">
        <v>28</v>
      </c>
      <c r="J1974" s="168"/>
      <c r="K1974" s="168">
        <v>6</v>
      </c>
      <c r="O1974" s="188"/>
      <c r="Q1974" s="168" t="s">
        <v>1987</v>
      </c>
      <c r="S1974" s="168" t="s">
        <v>1987</v>
      </c>
      <c r="T1974" s="168" t="s">
        <v>193</v>
      </c>
      <c r="U1974" s="168" t="s">
        <v>194</v>
      </c>
      <c r="V1974" s="168">
        <v>2020</v>
      </c>
      <c r="W1974" s="168">
        <v>1.64</v>
      </c>
      <c r="Z1974" s="186" t="s">
        <v>2581</v>
      </c>
      <c r="AA1974" s="168" t="s">
        <v>93</v>
      </c>
    </row>
    <row r="1975" spans="1:29" x14ac:dyDescent="0.2">
      <c r="A1975" s="168" t="s">
        <v>1984</v>
      </c>
      <c r="B1975" s="168" t="s">
        <v>1984</v>
      </c>
      <c r="C1975" s="168" t="s">
        <v>1985</v>
      </c>
      <c r="D1975" s="168" t="s">
        <v>1985</v>
      </c>
      <c r="E1975" s="168" t="s">
        <v>4694</v>
      </c>
      <c r="F1975" s="168" t="s">
        <v>1986</v>
      </c>
      <c r="G1975" s="168" t="s">
        <v>861</v>
      </c>
      <c r="H1975" s="168" t="s">
        <v>860</v>
      </c>
      <c r="I1975" s="168" t="s">
        <v>38</v>
      </c>
      <c r="J1975" s="168"/>
      <c r="K1975" s="168">
        <v>7</v>
      </c>
      <c r="O1975" s="188"/>
      <c r="Q1975" s="168" t="s">
        <v>1987</v>
      </c>
      <c r="S1975" s="168" t="s">
        <v>1987</v>
      </c>
      <c r="T1975" s="168" t="s">
        <v>193</v>
      </c>
      <c r="U1975" s="168" t="s">
        <v>194</v>
      </c>
      <c r="V1975" s="168">
        <v>2020</v>
      </c>
      <c r="W1975" s="168">
        <v>1.64</v>
      </c>
      <c r="Z1975" s="186" t="s">
        <v>2586</v>
      </c>
      <c r="AA1975" s="168" t="s">
        <v>93</v>
      </c>
    </row>
    <row r="1976" spans="1:29" x14ac:dyDescent="0.2">
      <c r="A1976" s="168" t="s">
        <v>1984</v>
      </c>
      <c r="B1976" s="168" t="s">
        <v>1984</v>
      </c>
      <c r="C1976" s="168" t="s">
        <v>1985</v>
      </c>
      <c r="D1976" s="168" t="s">
        <v>1985</v>
      </c>
      <c r="E1976" s="168" t="s">
        <v>4694</v>
      </c>
      <c r="F1976" s="168" t="s">
        <v>1986</v>
      </c>
      <c r="G1976" s="168" t="s">
        <v>863</v>
      </c>
      <c r="H1976" s="168" t="s">
        <v>862</v>
      </c>
      <c r="I1976" s="168" t="s">
        <v>41</v>
      </c>
      <c r="J1976" s="168"/>
      <c r="K1976" s="168">
        <v>8</v>
      </c>
      <c r="O1976" s="188"/>
      <c r="Q1976" s="168" t="s">
        <v>1987</v>
      </c>
      <c r="S1976" s="168" t="s">
        <v>1987</v>
      </c>
      <c r="T1976" s="168" t="s">
        <v>193</v>
      </c>
      <c r="U1976" s="168" t="s">
        <v>194</v>
      </c>
      <c r="V1976" s="168">
        <v>2020</v>
      </c>
      <c r="W1976" s="168">
        <v>1.64</v>
      </c>
      <c r="Z1976" s="186" t="s">
        <v>2587</v>
      </c>
      <c r="AA1976" s="168" t="s">
        <v>93</v>
      </c>
    </row>
    <row r="1977" spans="1:29" x14ac:dyDescent="0.2">
      <c r="A1977" s="165" t="s">
        <v>1984</v>
      </c>
      <c r="B1977" s="165" t="s">
        <v>1984</v>
      </c>
      <c r="C1977" s="165" t="s">
        <v>1985</v>
      </c>
      <c r="D1977" s="165" t="s">
        <v>1985</v>
      </c>
      <c r="E1977" s="168" t="s">
        <v>4694</v>
      </c>
      <c r="F1977" s="168" t="s">
        <v>1986</v>
      </c>
      <c r="G1977" s="165" t="s">
        <v>6776</v>
      </c>
      <c r="H1977" s="165" t="s">
        <v>6773</v>
      </c>
      <c r="I1977" s="165" t="s">
        <v>66</v>
      </c>
      <c r="J1977" s="165"/>
      <c r="K1977" s="165">
        <v>9</v>
      </c>
      <c r="Q1977" s="168" t="s">
        <v>1987</v>
      </c>
      <c r="S1977" s="168" t="s">
        <v>1987</v>
      </c>
      <c r="T1977" s="168" t="s">
        <v>193</v>
      </c>
      <c r="U1977" s="168" t="s">
        <v>194</v>
      </c>
      <c r="V1977" s="168">
        <v>2022</v>
      </c>
      <c r="W1977" s="168">
        <v>1.64</v>
      </c>
      <c r="Z1977" s="188" t="s">
        <v>4960</v>
      </c>
      <c r="AA1977" s="168" t="s">
        <v>93</v>
      </c>
    </row>
    <row r="1978" spans="1:29" x14ac:dyDescent="0.2">
      <c r="A1978" s="165" t="s">
        <v>1984</v>
      </c>
      <c r="B1978" s="165" t="s">
        <v>1984</v>
      </c>
      <c r="C1978" s="165" t="s">
        <v>1985</v>
      </c>
      <c r="D1978" s="165" t="s">
        <v>1985</v>
      </c>
      <c r="E1978" s="168" t="s">
        <v>4694</v>
      </c>
      <c r="F1978" s="168" t="s">
        <v>1986</v>
      </c>
      <c r="G1978" s="168" t="s">
        <v>9779</v>
      </c>
      <c r="H1978" s="168" t="s">
        <v>9780</v>
      </c>
      <c r="I1978" s="168" t="s">
        <v>63</v>
      </c>
      <c r="J1978" s="165"/>
      <c r="K1978" s="165">
        <v>10</v>
      </c>
      <c r="Q1978" s="168" t="s">
        <v>1987</v>
      </c>
      <c r="S1978" s="168" t="s">
        <v>1987</v>
      </c>
      <c r="T1978" s="168" t="s">
        <v>193</v>
      </c>
      <c r="U1978" s="168" t="s">
        <v>194</v>
      </c>
      <c r="V1978" s="168">
        <v>2022</v>
      </c>
      <c r="W1978" s="168">
        <v>1.64</v>
      </c>
      <c r="Z1978" s="188" t="s">
        <v>9781</v>
      </c>
      <c r="AA1978" s="168" t="s">
        <v>93</v>
      </c>
    </row>
    <row r="1979" spans="1:29" x14ac:dyDescent="0.2">
      <c r="A1979" s="165" t="s">
        <v>1889</v>
      </c>
      <c r="B1979" s="165" t="s">
        <v>1889</v>
      </c>
      <c r="C1979" s="179" t="s">
        <v>7119</v>
      </c>
      <c r="D1979" s="168" t="s">
        <v>1890</v>
      </c>
      <c r="E1979" s="168" t="s">
        <v>4696</v>
      </c>
      <c r="F1979" s="168" t="s">
        <v>1891</v>
      </c>
      <c r="G1979" s="167"/>
      <c r="H1979" s="166"/>
      <c r="I1979" s="165" t="s">
        <v>5100</v>
      </c>
      <c r="J1979" s="165"/>
      <c r="K1979" s="165">
        <v>-1</v>
      </c>
      <c r="R1979" s="187" t="s">
        <v>9770</v>
      </c>
      <c r="S1979" s="187" t="s">
        <v>9770</v>
      </c>
      <c r="T1979" s="168" t="s">
        <v>193</v>
      </c>
      <c r="U1979" s="168" t="s">
        <v>194</v>
      </c>
      <c r="V1979" s="168">
        <v>2022</v>
      </c>
      <c r="W1979" s="168">
        <v>0.25</v>
      </c>
      <c r="X1979" s="168" t="s">
        <v>9792</v>
      </c>
      <c r="AA1979" s="188" t="s">
        <v>9719</v>
      </c>
      <c r="AB1979" s="165" t="s">
        <v>7118</v>
      </c>
      <c r="AC1979" s="165" t="s">
        <v>8324</v>
      </c>
    </row>
    <row r="1980" spans="1:29" x14ac:dyDescent="0.2">
      <c r="A1980" s="168" t="s">
        <v>1889</v>
      </c>
      <c r="B1980" s="168" t="s">
        <v>1889</v>
      </c>
      <c r="C1980" s="168" t="s">
        <v>1890</v>
      </c>
      <c r="D1980" s="168" t="s">
        <v>1890</v>
      </c>
      <c r="E1980" s="168" t="s">
        <v>4696</v>
      </c>
      <c r="F1980" s="168" t="s">
        <v>1891</v>
      </c>
      <c r="G1980" s="168" t="s">
        <v>192</v>
      </c>
      <c r="H1980" s="168" t="s">
        <v>191</v>
      </c>
      <c r="I1980" s="168" t="s">
        <v>53</v>
      </c>
      <c r="J1980" s="168"/>
      <c r="K1980" s="168">
        <v>3</v>
      </c>
      <c r="O1980" s="188"/>
      <c r="Q1980" s="187"/>
      <c r="R1980" s="187" t="s">
        <v>9770</v>
      </c>
      <c r="S1980" s="187" t="s">
        <v>9770</v>
      </c>
      <c r="T1980" s="168" t="s">
        <v>193</v>
      </c>
      <c r="U1980" s="168" t="s">
        <v>194</v>
      </c>
      <c r="V1980" s="168">
        <v>2020</v>
      </c>
      <c r="W1980" s="168">
        <v>0.3</v>
      </c>
      <c r="X1980" s="168" t="s">
        <v>4402</v>
      </c>
      <c r="Z1980" s="186" t="s">
        <v>2546</v>
      </c>
      <c r="AA1980" s="168" t="s">
        <v>93</v>
      </c>
    </row>
    <row r="1981" spans="1:29" x14ac:dyDescent="0.2">
      <c r="A1981" s="165" t="s">
        <v>1889</v>
      </c>
      <c r="B1981" s="165" t="s">
        <v>1889</v>
      </c>
      <c r="C1981" s="179" t="s">
        <v>9769</v>
      </c>
      <c r="D1981" s="168" t="s">
        <v>1890</v>
      </c>
      <c r="E1981" s="168" t="s">
        <v>4696</v>
      </c>
      <c r="F1981" s="168" t="s">
        <v>1891</v>
      </c>
      <c r="G1981" s="168" t="s">
        <v>9673</v>
      </c>
      <c r="H1981" s="168" t="s">
        <v>9674</v>
      </c>
      <c r="I1981" s="168" t="s">
        <v>63</v>
      </c>
      <c r="K1981" s="168">
        <v>10</v>
      </c>
      <c r="Q1981" s="187" t="s">
        <v>9770</v>
      </c>
      <c r="S1981" s="187" t="s">
        <v>9770</v>
      </c>
      <c r="T1981" s="168" t="s">
        <v>193</v>
      </c>
      <c r="U1981" s="168" t="s">
        <v>194</v>
      </c>
      <c r="V1981" s="168">
        <v>2022</v>
      </c>
      <c r="W1981" s="168">
        <v>1</v>
      </c>
      <c r="Z1981" s="188" t="s">
        <v>9713</v>
      </c>
      <c r="AA1981" s="188" t="s">
        <v>93</v>
      </c>
    </row>
    <row r="1982" spans="1:29" x14ac:dyDescent="0.2">
      <c r="A1982" s="168" t="s">
        <v>1889</v>
      </c>
      <c r="B1982" s="168" t="s">
        <v>1889</v>
      </c>
      <c r="C1982" s="168" t="s">
        <v>1890</v>
      </c>
      <c r="D1982" s="168" t="s">
        <v>1890</v>
      </c>
      <c r="E1982" s="168" t="s">
        <v>4696</v>
      </c>
      <c r="F1982" s="168" t="s">
        <v>1891</v>
      </c>
      <c r="G1982" s="168" t="s">
        <v>518</v>
      </c>
      <c r="H1982" s="168" t="s">
        <v>517</v>
      </c>
      <c r="I1982" s="168" t="s">
        <v>56</v>
      </c>
      <c r="J1982" s="168"/>
      <c r="K1982" s="168">
        <v>4</v>
      </c>
      <c r="O1982" s="188"/>
      <c r="Q1982" s="187"/>
      <c r="R1982" s="187" t="s">
        <v>9770</v>
      </c>
      <c r="S1982" s="187" t="s">
        <v>9770</v>
      </c>
      <c r="T1982" s="168" t="s">
        <v>193</v>
      </c>
      <c r="U1982" s="168" t="s">
        <v>194</v>
      </c>
      <c r="V1982" s="168">
        <v>2020</v>
      </c>
      <c r="W1982" s="168">
        <v>1.03</v>
      </c>
      <c r="X1982" s="168" t="s">
        <v>4402</v>
      </c>
      <c r="Z1982" s="186" t="s">
        <v>2554</v>
      </c>
      <c r="AA1982" s="168" t="s">
        <v>93</v>
      </c>
    </row>
    <row r="1983" spans="1:29" x14ac:dyDescent="0.2">
      <c r="A1983" s="168" t="s">
        <v>1889</v>
      </c>
      <c r="B1983" s="168" t="s">
        <v>1889</v>
      </c>
      <c r="C1983" s="168" t="s">
        <v>1890</v>
      </c>
      <c r="D1983" s="168" t="s">
        <v>1890</v>
      </c>
      <c r="E1983" s="168" t="s">
        <v>4696</v>
      </c>
      <c r="F1983" s="168" t="s">
        <v>1891</v>
      </c>
      <c r="G1983" s="168" t="s">
        <v>515</v>
      </c>
      <c r="H1983" s="168" t="s">
        <v>514</v>
      </c>
      <c r="I1983" s="168" t="s">
        <v>34</v>
      </c>
      <c r="J1983" s="168"/>
      <c r="K1983" s="168">
        <v>2</v>
      </c>
      <c r="O1983" s="188"/>
      <c r="T1983" s="168" t="s">
        <v>193</v>
      </c>
      <c r="U1983" s="168" t="s">
        <v>194</v>
      </c>
      <c r="V1983" s="168">
        <v>2020</v>
      </c>
      <c r="X1983" s="168" t="s">
        <v>4403</v>
      </c>
      <c r="Z1983" s="186" t="s">
        <v>2546</v>
      </c>
      <c r="AA1983" s="168" t="s">
        <v>516</v>
      </c>
    </row>
    <row r="1984" spans="1:29" x14ac:dyDescent="0.2">
      <c r="A1984" s="168" t="s">
        <v>1889</v>
      </c>
      <c r="B1984" s="168" t="s">
        <v>1889</v>
      </c>
      <c r="C1984" s="168" t="s">
        <v>1890</v>
      </c>
      <c r="D1984" s="168" t="s">
        <v>1890</v>
      </c>
      <c r="E1984" s="168" t="s">
        <v>4696</v>
      </c>
      <c r="F1984" s="168" t="s">
        <v>1891</v>
      </c>
      <c r="G1984" s="168" t="s">
        <v>1414</v>
      </c>
      <c r="H1984" s="168" t="s">
        <v>1413</v>
      </c>
      <c r="I1984" s="168" t="s">
        <v>31</v>
      </c>
      <c r="J1984" s="162"/>
      <c r="K1984" s="168">
        <v>1</v>
      </c>
      <c r="O1984" s="188"/>
      <c r="T1984" s="168" t="s">
        <v>193</v>
      </c>
      <c r="U1984" s="168" t="s">
        <v>194</v>
      </c>
      <c r="V1984" s="168">
        <v>2020</v>
      </c>
      <c r="X1984" s="168" t="s">
        <v>4403</v>
      </c>
      <c r="Z1984" s="186" t="s">
        <v>2591</v>
      </c>
      <c r="AA1984" s="168" t="s">
        <v>516</v>
      </c>
    </row>
    <row r="1985" spans="1:30" x14ac:dyDescent="0.2">
      <c r="A1985" s="166" t="s">
        <v>5263</v>
      </c>
      <c r="B1985" s="166" t="s">
        <v>7116</v>
      </c>
      <c r="C1985" s="180" t="s">
        <v>7120</v>
      </c>
      <c r="D1985" s="180" t="s">
        <v>9681</v>
      </c>
      <c r="E1985" s="168" t="s">
        <v>4696</v>
      </c>
      <c r="F1985" s="168" t="s">
        <v>1891</v>
      </c>
      <c r="G1985" s="167" t="s">
        <v>5107</v>
      </c>
      <c r="H1985" s="166" t="s">
        <v>5116</v>
      </c>
      <c r="I1985" s="165" t="s">
        <v>5100</v>
      </c>
      <c r="J1985" s="165"/>
      <c r="K1985" s="165">
        <v>-1</v>
      </c>
      <c r="L1985" s="165">
        <v>1</v>
      </c>
      <c r="P1985" s="166" t="s">
        <v>7116</v>
      </c>
      <c r="Q1985" s="187"/>
      <c r="R1985" s="187" t="s">
        <v>9790</v>
      </c>
      <c r="S1985" s="187" t="s">
        <v>9790</v>
      </c>
      <c r="T1985" s="168" t="s">
        <v>193</v>
      </c>
      <c r="U1985" s="168" t="s">
        <v>194</v>
      </c>
      <c r="V1985" s="168">
        <v>2022</v>
      </c>
      <c r="W1985" s="168">
        <v>0</v>
      </c>
      <c r="X1985" s="168" t="s">
        <v>4402</v>
      </c>
      <c r="Z1985" s="188" t="s">
        <v>9716</v>
      </c>
      <c r="AA1985" s="188" t="s">
        <v>9719</v>
      </c>
      <c r="AD1985" s="191">
        <v>888</v>
      </c>
    </row>
    <row r="1986" spans="1:30" x14ac:dyDescent="0.2">
      <c r="A1986" s="166" t="s">
        <v>5193</v>
      </c>
      <c r="B1986" s="165" t="s">
        <v>7117</v>
      </c>
      <c r="C1986" s="179" t="s">
        <v>7121</v>
      </c>
      <c r="D1986" s="179" t="s">
        <v>9682</v>
      </c>
      <c r="E1986" s="168" t="s">
        <v>4696</v>
      </c>
      <c r="F1986" s="168" t="s">
        <v>1891</v>
      </c>
      <c r="G1986" s="165" t="s">
        <v>5118</v>
      </c>
      <c r="H1986" s="166" t="s">
        <v>5116</v>
      </c>
      <c r="I1986" s="165" t="s">
        <v>5123</v>
      </c>
      <c r="J1986" s="165"/>
      <c r="K1986" s="165">
        <v>-1</v>
      </c>
      <c r="L1986" s="165">
        <v>1</v>
      </c>
      <c r="P1986" s="165" t="s">
        <v>7117</v>
      </c>
      <c r="Q1986" s="187"/>
      <c r="R1986" s="187" t="s">
        <v>9791</v>
      </c>
      <c r="S1986" s="187" t="s">
        <v>9791</v>
      </c>
      <c r="T1986" s="168" t="s">
        <v>193</v>
      </c>
      <c r="U1986" s="168" t="s">
        <v>194</v>
      </c>
      <c r="V1986" s="168">
        <v>2022</v>
      </c>
      <c r="W1986" s="168">
        <v>0.5</v>
      </c>
      <c r="X1986" s="168" t="s">
        <v>4402</v>
      </c>
      <c r="Z1986" s="188" t="s">
        <v>9718</v>
      </c>
      <c r="AA1986" s="188" t="s">
        <v>9719</v>
      </c>
      <c r="AD1986" s="168">
        <v>888</v>
      </c>
    </row>
    <row r="1987" spans="1:30" x14ac:dyDescent="0.2">
      <c r="A1987" s="168" t="s">
        <v>1467</v>
      </c>
      <c r="B1987" s="168" t="s">
        <v>1467</v>
      </c>
      <c r="C1987" s="168" t="s">
        <v>1468</v>
      </c>
      <c r="D1987" s="168" t="s">
        <v>1468</v>
      </c>
      <c r="E1987" s="168" t="s">
        <v>4703</v>
      </c>
      <c r="F1987" s="168" t="s">
        <v>1469</v>
      </c>
      <c r="G1987" s="168" t="s">
        <v>1471</v>
      </c>
      <c r="H1987" s="168" t="s">
        <v>1470</v>
      </c>
      <c r="I1987" s="168" t="s">
        <v>53</v>
      </c>
      <c r="J1987" s="168"/>
      <c r="K1987" s="168">
        <v>3</v>
      </c>
      <c r="O1987" s="188"/>
      <c r="R1987" s="168" t="s">
        <v>1476</v>
      </c>
      <c r="S1987" s="168" t="s">
        <v>1476</v>
      </c>
      <c r="T1987" s="168" t="s">
        <v>193</v>
      </c>
      <c r="U1987" s="168" t="s">
        <v>194</v>
      </c>
      <c r="V1987" s="168">
        <v>2020</v>
      </c>
      <c r="W1987" s="168">
        <v>1.2E-2</v>
      </c>
      <c r="X1987" s="168" t="s">
        <v>4402</v>
      </c>
      <c r="Z1987" s="186" t="s">
        <v>2597</v>
      </c>
      <c r="AA1987" s="168" t="s">
        <v>93</v>
      </c>
    </row>
    <row r="1988" spans="1:30" x14ac:dyDescent="0.2">
      <c r="A1988" s="168" t="s">
        <v>1467</v>
      </c>
      <c r="B1988" s="168" t="s">
        <v>1467</v>
      </c>
      <c r="C1988" s="168" t="s">
        <v>1468</v>
      </c>
      <c r="D1988" s="168" t="s">
        <v>1468</v>
      </c>
      <c r="E1988" s="168" t="s">
        <v>4703</v>
      </c>
      <c r="F1988" s="168" t="s">
        <v>1469</v>
      </c>
      <c r="G1988" s="168" t="s">
        <v>1473</v>
      </c>
      <c r="H1988" s="168" t="s">
        <v>1472</v>
      </c>
      <c r="I1988" s="168" t="s">
        <v>56</v>
      </c>
      <c r="J1988" s="168"/>
      <c r="K1988" s="168">
        <v>4</v>
      </c>
      <c r="O1988" s="188"/>
      <c r="R1988" s="168" t="s">
        <v>1476</v>
      </c>
      <c r="S1988" s="168" t="s">
        <v>1476</v>
      </c>
      <c r="T1988" s="168" t="s">
        <v>193</v>
      </c>
      <c r="U1988" s="168" t="s">
        <v>194</v>
      </c>
      <c r="V1988" s="168">
        <v>2020</v>
      </c>
      <c r="W1988" s="168">
        <v>1.2E-2</v>
      </c>
      <c r="X1988" s="168" t="s">
        <v>4402</v>
      </c>
      <c r="Z1988" s="186" t="s">
        <v>2598</v>
      </c>
      <c r="AA1988" s="168" t="s">
        <v>93</v>
      </c>
    </row>
    <row r="1989" spans="1:30" x14ac:dyDescent="0.2">
      <c r="A1989" s="168" t="s">
        <v>1467</v>
      </c>
      <c r="B1989" s="168" t="s">
        <v>1467</v>
      </c>
      <c r="C1989" s="168" t="s">
        <v>1468</v>
      </c>
      <c r="D1989" s="168" t="s">
        <v>1468</v>
      </c>
      <c r="E1989" s="168" t="s">
        <v>4703</v>
      </c>
      <c r="F1989" s="168" t="s">
        <v>1469</v>
      </c>
      <c r="G1989" s="168" t="s">
        <v>1475</v>
      </c>
      <c r="H1989" s="168" t="s">
        <v>1474</v>
      </c>
      <c r="I1989" s="168" t="s">
        <v>63</v>
      </c>
      <c r="J1989" s="168"/>
      <c r="K1989" s="168">
        <v>10</v>
      </c>
      <c r="O1989" s="188"/>
      <c r="Q1989" s="168" t="s">
        <v>1476</v>
      </c>
      <c r="S1989" s="168" t="s">
        <v>1476</v>
      </c>
      <c r="T1989" s="168" t="s">
        <v>193</v>
      </c>
      <c r="U1989" s="168" t="s">
        <v>194</v>
      </c>
      <c r="V1989" s="168">
        <v>2020</v>
      </c>
      <c r="W1989" s="168">
        <v>0.03</v>
      </c>
      <c r="Z1989" s="186" t="s">
        <v>2588</v>
      </c>
      <c r="AA1989" s="168" t="s">
        <v>93</v>
      </c>
    </row>
    <row r="1990" spans="1:30" x14ac:dyDescent="0.2">
      <c r="A1990" s="165" t="s">
        <v>1467</v>
      </c>
      <c r="B1990" s="165" t="s">
        <v>1467</v>
      </c>
      <c r="C1990" s="174" t="s">
        <v>5260</v>
      </c>
      <c r="D1990" s="168" t="s">
        <v>1468</v>
      </c>
      <c r="E1990" s="168" t="s">
        <v>4703</v>
      </c>
      <c r="F1990" s="168" t="s">
        <v>1469</v>
      </c>
      <c r="G1990" s="167"/>
      <c r="H1990" s="166"/>
      <c r="I1990" s="165" t="s">
        <v>5100</v>
      </c>
      <c r="J1990" s="165"/>
      <c r="K1990" s="165">
        <v>-1</v>
      </c>
      <c r="R1990" s="168" t="s">
        <v>1476</v>
      </c>
      <c r="S1990" s="168" t="s">
        <v>1476</v>
      </c>
      <c r="T1990" s="168" t="s">
        <v>193</v>
      </c>
      <c r="U1990" s="168" t="s">
        <v>194</v>
      </c>
      <c r="V1990" s="168">
        <v>2022</v>
      </c>
      <c r="W1990" s="168">
        <v>0.1</v>
      </c>
      <c r="X1990" s="168" t="s">
        <v>9792</v>
      </c>
      <c r="AA1990" s="188" t="s">
        <v>9719</v>
      </c>
      <c r="AB1990" s="165" t="s">
        <v>7124</v>
      </c>
      <c r="AC1990" s="165" t="s">
        <v>8324</v>
      </c>
    </row>
    <row r="1991" spans="1:30" x14ac:dyDescent="0.2">
      <c r="A1991" s="166" t="s">
        <v>5259</v>
      </c>
      <c r="B1991" s="165" t="s">
        <v>7122</v>
      </c>
      <c r="C1991" s="173" t="s">
        <v>7125</v>
      </c>
      <c r="D1991" s="173" t="s">
        <v>7125</v>
      </c>
      <c r="E1991" s="168" t="s">
        <v>4703</v>
      </c>
      <c r="F1991" s="168" t="s">
        <v>1469</v>
      </c>
      <c r="G1991" s="167" t="s">
        <v>5107</v>
      </c>
      <c r="H1991" s="166" t="s">
        <v>5116</v>
      </c>
      <c r="I1991" s="165" t="s">
        <v>5100</v>
      </c>
      <c r="J1991" s="165"/>
      <c r="K1991" s="165">
        <v>-1</v>
      </c>
      <c r="L1991" s="165">
        <v>1</v>
      </c>
      <c r="P1991" s="165" t="s">
        <v>7122</v>
      </c>
      <c r="R1991" s="168" t="s">
        <v>9798</v>
      </c>
      <c r="S1991" s="168" t="s">
        <v>9798</v>
      </c>
      <c r="T1991" s="168" t="s">
        <v>193</v>
      </c>
      <c r="U1991" s="168" t="s">
        <v>194</v>
      </c>
      <c r="V1991" s="168">
        <v>2022</v>
      </c>
      <c r="W1991" s="168">
        <v>0.2</v>
      </c>
      <c r="X1991" s="168" t="s">
        <v>4402</v>
      </c>
      <c r="Z1991" s="188" t="s">
        <v>9716</v>
      </c>
      <c r="AA1991" s="188" t="s">
        <v>9719</v>
      </c>
      <c r="AD1991" s="191">
        <v>8888</v>
      </c>
    </row>
    <row r="1992" spans="1:30" x14ac:dyDescent="0.2">
      <c r="A1992" s="166" t="s">
        <v>5190</v>
      </c>
      <c r="B1992" s="166" t="s">
        <v>7123</v>
      </c>
      <c r="C1992" s="174" t="s">
        <v>7126</v>
      </c>
      <c r="D1992" s="174" t="s">
        <v>7126</v>
      </c>
      <c r="E1992" s="168" t="s">
        <v>4703</v>
      </c>
      <c r="F1992" s="168" t="s">
        <v>1469</v>
      </c>
      <c r="G1992" s="165" t="s">
        <v>5118</v>
      </c>
      <c r="H1992" s="166" t="s">
        <v>5116</v>
      </c>
      <c r="I1992" s="165" t="s">
        <v>5123</v>
      </c>
      <c r="J1992" s="165"/>
      <c r="K1992" s="165">
        <v>-1</v>
      </c>
      <c r="L1992" s="165">
        <v>1</v>
      </c>
      <c r="P1992" s="166" t="s">
        <v>7123</v>
      </c>
      <c r="R1992" s="168" t="s">
        <v>9799</v>
      </c>
      <c r="S1992" s="168" t="s">
        <v>9799</v>
      </c>
      <c r="T1992" s="168" t="s">
        <v>193</v>
      </c>
      <c r="U1992" s="168" t="s">
        <v>194</v>
      </c>
      <c r="V1992" s="168">
        <v>2022</v>
      </c>
      <c r="W1992" s="168">
        <v>0</v>
      </c>
      <c r="X1992" s="168" t="s">
        <v>4402</v>
      </c>
      <c r="Z1992" s="188" t="s">
        <v>9718</v>
      </c>
      <c r="AA1992" s="188" t="s">
        <v>9719</v>
      </c>
      <c r="AD1992" s="168">
        <v>8888</v>
      </c>
    </row>
    <row r="1993" spans="1:30" x14ac:dyDescent="0.2">
      <c r="A1993" s="168" t="s">
        <v>1848</v>
      </c>
      <c r="B1993" s="168" t="s">
        <v>1853</v>
      </c>
      <c r="C1993" s="168" t="s">
        <v>1849</v>
      </c>
      <c r="D1993" s="168" t="s">
        <v>1849</v>
      </c>
      <c r="E1993" s="168" t="s">
        <v>4694</v>
      </c>
      <c r="F1993" s="168" t="s">
        <v>1850</v>
      </c>
      <c r="G1993" s="168" t="s">
        <v>1852</v>
      </c>
      <c r="H1993" s="168" t="s">
        <v>1851</v>
      </c>
      <c r="I1993" s="168" t="s">
        <v>34</v>
      </c>
      <c r="J1993" s="168"/>
      <c r="K1993" s="168">
        <v>2</v>
      </c>
      <c r="L1993" s="168">
        <v>1</v>
      </c>
      <c r="O1993" s="188"/>
      <c r="P1993" s="168" t="s">
        <v>1853</v>
      </c>
      <c r="R1993" s="168" t="s">
        <v>1858</v>
      </c>
      <c r="S1993" s="168" t="s">
        <v>1858</v>
      </c>
      <c r="T1993" s="168" t="s">
        <v>193</v>
      </c>
      <c r="U1993" s="168" t="s">
        <v>194</v>
      </c>
      <c r="V1993" s="168">
        <v>2020</v>
      </c>
      <c r="W1993" s="168">
        <v>3.75</v>
      </c>
      <c r="X1993" s="168" t="s">
        <v>4402</v>
      </c>
      <c r="Z1993" s="186" t="s">
        <v>2581</v>
      </c>
      <c r="AA1993" s="168" t="s">
        <v>93</v>
      </c>
    </row>
    <row r="1994" spans="1:30" x14ac:dyDescent="0.2">
      <c r="A1994" s="168" t="s">
        <v>1848</v>
      </c>
      <c r="B1994" s="168" t="s">
        <v>1853</v>
      </c>
      <c r="C1994" s="168" t="s">
        <v>1849</v>
      </c>
      <c r="D1994" s="168" t="s">
        <v>1849</v>
      </c>
      <c r="E1994" s="168" t="s">
        <v>4694</v>
      </c>
      <c r="F1994" s="168" t="s">
        <v>1850</v>
      </c>
      <c r="G1994" s="168" t="s">
        <v>1855</v>
      </c>
      <c r="H1994" s="168" t="s">
        <v>1854</v>
      </c>
      <c r="I1994" s="168" t="s">
        <v>53</v>
      </c>
      <c r="J1994" s="168"/>
      <c r="K1994" s="168">
        <v>3</v>
      </c>
      <c r="L1994" s="168">
        <v>1</v>
      </c>
      <c r="O1994" s="188"/>
      <c r="P1994" s="168" t="s">
        <v>1853</v>
      </c>
      <c r="R1994" s="168" t="s">
        <v>1858</v>
      </c>
      <c r="S1994" s="168" t="s">
        <v>1858</v>
      </c>
      <c r="T1994" s="168" t="s">
        <v>193</v>
      </c>
      <c r="U1994" s="168" t="s">
        <v>194</v>
      </c>
      <c r="V1994" s="168">
        <v>2020</v>
      </c>
      <c r="W1994" s="168">
        <v>3.75</v>
      </c>
      <c r="X1994" s="168" t="s">
        <v>4402</v>
      </c>
      <c r="Z1994" s="186" t="s">
        <v>2581</v>
      </c>
      <c r="AA1994" s="168" t="s">
        <v>93</v>
      </c>
    </row>
    <row r="1995" spans="1:30" x14ac:dyDescent="0.2">
      <c r="A1995" s="168" t="s">
        <v>1848</v>
      </c>
      <c r="B1995" s="168" t="s">
        <v>1853</v>
      </c>
      <c r="C1995" s="168" t="s">
        <v>1849</v>
      </c>
      <c r="D1995" s="168" t="s">
        <v>1849</v>
      </c>
      <c r="E1995" s="168" t="s">
        <v>4694</v>
      </c>
      <c r="F1995" s="168" t="s">
        <v>1850</v>
      </c>
      <c r="G1995" s="168" t="s">
        <v>1857</v>
      </c>
      <c r="H1995" s="168" t="s">
        <v>1856</v>
      </c>
      <c r="I1995" s="168" t="s">
        <v>56</v>
      </c>
      <c r="J1995" s="168"/>
      <c r="K1995" s="168">
        <v>4</v>
      </c>
      <c r="L1995" s="168">
        <v>1</v>
      </c>
      <c r="O1995" s="188"/>
      <c r="P1995" s="168" t="s">
        <v>1853</v>
      </c>
      <c r="R1995" s="168" t="s">
        <v>1858</v>
      </c>
      <c r="S1995" s="168" t="s">
        <v>1858</v>
      </c>
      <c r="T1995" s="168" t="s">
        <v>193</v>
      </c>
      <c r="U1995" s="168" t="s">
        <v>194</v>
      </c>
      <c r="V1995" s="168">
        <v>2020</v>
      </c>
      <c r="W1995" s="168">
        <v>3.75</v>
      </c>
      <c r="X1995" s="168" t="s">
        <v>4402</v>
      </c>
      <c r="Z1995" s="186" t="s">
        <v>2581</v>
      </c>
      <c r="AA1995" s="168" t="s">
        <v>93</v>
      </c>
    </row>
    <row r="1996" spans="1:30" x14ac:dyDescent="0.2">
      <c r="A1996" s="168" t="s">
        <v>1853</v>
      </c>
      <c r="B1996" s="168" t="s">
        <v>1853</v>
      </c>
      <c r="C1996" s="168" t="s">
        <v>1849</v>
      </c>
      <c r="D1996" s="168" t="s">
        <v>1849</v>
      </c>
      <c r="E1996" s="168" t="s">
        <v>4694</v>
      </c>
      <c r="F1996" s="168" t="s">
        <v>1850</v>
      </c>
      <c r="G1996" s="168" t="s">
        <v>856</v>
      </c>
      <c r="H1996" s="168" t="s">
        <v>855</v>
      </c>
      <c r="I1996" s="168" t="s">
        <v>22</v>
      </c>
      <c r="J1996" s="168"/>
      <c r="K1996" s="168">
        <v>5</v>
      </c>
      <c r="O1996" s="188"/>
      <c r="Q1996" s="168" t="s">
        <v>1858</v>
      </c>
      <c r="S1996" s="168" t="s">
        <v>1858</v>
      </c>
      <c r="T1996" s="168" t="s">
        <v>193</v>
      </c>
      <c r="U1996" s="168" t="s">
        <v>194</v>
      </c>
      <c r="V1996" s="168">
        <v>2020</v>
      </c>
      <c r="W1996" s="168">
        <f t="shared" ref="W1996:W2001" si="0">(2.05+2.23)</f>
        <v>4.2799999999999994</v>
      </c>
      <c r="X1996" s="168" t="s">
        <v>9878</v>
      </c>
      <c r="Z1996" s="186" t="s">
        <v>2581</v>
      </c>
      <c r="AA1996" s="168" t="s">
        <v>93</v>
      </c>
    </row>
    <row r="1997" spans="1:30" x14ac:dyDescent="0.2">
      <c r="A1997" s="168" t="s">
        <v>1853</v>
      </c>
      <c r="B1997" s="168" t="s">
        <v>1853</v>
      </c>
      <c r="C1997" s="168" t="s">
        <v>1849</v>
      </c>
      <c r="D1997" s="168" t="s">
        <v>1849</v>
      </c>
      <c r="E1997" s="168" t="s">
        <v>4694</v>
      </c>
      <c r="F1997" s="168" t="s">
        <v>1850</v>
      </c>
      <c r="G1997" s="168" t="s">
        <v>859</v>
      </c>
      <c r="H1997" s="168" t="s">
        <v>858</v>
      </c>
      <c r="I1997" s="168" t="s">
        <v>28</v>
      </c>
      <c r="J1997" s="168"/>
      <c r="K1997" s="168">
        <v>6</v>
      </c>
      <c r="O1997" s="188"/>
      <c r="Q1997" s="168" t="s">
        <v>1858</v>
      </c>
      <c r="S1997" s="168" t="s">
        <v>1858</v>
      </c>
      <c r="T1997" s="168" t="s">
        <v>193</v>
      </c>
      <c r="U1997" s="168" t="s">
        <v>194</v>
      </c>
      <c r="V1997" s="168">
        <v>2020</v>
      </c>
      <c r="W1997" s="168">
        <f t="shared" si="0"/>
        <v>4.2799999999999994</v>
      </c>
      <c r="X1997" s="168" t="s">
        <v>9878</v>
      </c>
      <c r="Z1997" s="186" t="s">
        <v>2581</v>
      </c>
      <c r="AA1997" s="168" t="s">
        <v>93</v>
      </c>
    </row>
    <row r="1998" spans="1:30" x14ac:dyDescent="0.2">
      <c r="A1998" s="168" t="s">
        <v>1853</v>
      </c>
      <c r="B1998" s="168" t="s">
        <v>1853</v>
      </c>
      <c r="C1998" s="168" t="s">
        <v>1849</v>
      </c>
      <c r="D1998" s="168" t="s">
        <v>1849</v>
      </c>
      <c r="E1998" s="168" t="s">
        <v>4694</v>
      </c>
      <c r="F1998" s="168" t="s">
        <v>1850</v>
      </c>
      <c r="G1998" s="168" t="s">
        <v>861</v>
      </c>
      <c r="H1998" s="168" t="s">
        <v>860</v>
      </c>
      <c r="I1998" s="168" t="s">
        <v>38</v>
      </c>
      <c r="J1998" s="168"/>
      <c r="K1998" s="168">
        <v>7</v>
      </c>
      <c r="O1998" s="188"/>
      <c r="Q1998" s="168" t="s">
        <v>1858</v>
      </c>
      <c r="S1998" s="168" t="s">
        <v>1858</v>
      </c>
      <c r="T1998" s="168" t="s">
        <v>193</v>
      </c>
      <c r="U1998" s="168" t="s">
        <v>194</v>
      </c>
      <c r="V1998" s="168">
        <v>2020</v>
      </c>
      <c r="W1998" s="168">
        <f t="shared" si="0"/>
        <v>4.2799999999999994</v>
      </c>
      <c r="X1998" s="168" t="s">
        <v>9878</v>
      </c>
      <c r="Z1998" s="186" t="s">
        <v>2586</v>
      </c>
      <c r="AA1998" s="168" t="s">
        <v>93</v>
      </c>
    </row>
    <row r="1999" spans="1:30" x14ac:dyDescent="0.2">
      <c r="A1999" s="168" t="s">
        <v>1853</v>
      </c>
      <c r="B1999" s="168" t="s">
        <v>1853</v>
      </c>
      <c r="C1999" s="168" t="s">
        <v>1849</v>
      </c>
      <c r="D1999" s="168" t="s">
        <v>1849</v>
      </c>
      <c r="E1999" s="168" t="s">
        <v>4694</v>
      </c>
      <c r="F1999" s="168" t="s">
        <v>1850</v>
      </c>
      <c r="G1999" s="168" t="s">
        <v>863</v>
      </c>
      <c r="H1999" s="168" t="s">
        <v>862</v>
      </c>
      <c r="I1999" s="168" t="s">
        <v>41</v>
      </c>
      <c r="J1999" s="168"/>
      <c r="K1999" s="168">
        <v>8</v>
      </c>
      <c r="O1999" s="188"/>
      <c r="Q1999" s="168" t="s">
        <v>1858</v>
      </c>
      <c r="S1999" s="168" t="s">
        <v>1858</v>
      </c>
      <c r="T1999" s="168" t="s">
        <v>193</v>
      </c>
      <c r="U1999" s="168" t="s">
        <v>194</v>
      </c>
      <c r="V1999" s="168">
        <v>2020</v>
      </c>
      <c r="W1999" s="168">
        <f t="shared" si="0"/>
        <v>4.2799999999999994</v>
      </c>
      <c r="X1999" s="168" t="s">
        <v>9878</v>
      </c>
      <c r="Z1999" s="186" t="s">
        <v>2587</v>
      </c>
      <c r="AA1999" s="168" t="s">
        <v>93</v>
      </c>
    </row>
    <row r="2000" spans="1:30" x14ac:dyDescent="0.2">
      <c r="A2000" s="165" t="s">
        <v>1853</v>
      </c>
      <c r="B2000" s="168" t="s">
        <v>1853</v>
      </c>
      <c r="C2000" s="165" t="s">
        <v>7130</v>
      </c>
      <c r="D2000" s="168" t="s">
        <v>1849</v>
      </c>
      <c r="E2000" s="168" t="s">
        <v>4694</v>
      </c>
      <c r="F2000" s="168" t="s">
        <v>1850</v>
      </c>
      <c r="G2000" s="165" t="s">
        <v>6776</v>
      </c>
      <c r="H2000" s="165" t="s">
        <v>9661</v>
      </c>
      <c r="I2000" s="165" t="s">
        <v>66</v>
      </c>
      <c r="J2000" s="165"/>
      <c r="K2000" s="165">
        <v>9</v>
      </c>
      <c r="L2000" s="168">
        <v>1</v>
      </c>
      <c r="P2000" s="168" t="s">
        <v>1853</v>
      </c>
      <c r="Q2000" s="168" t="s">
        <v>1858</v>
      </c>
      <c r="S2000" s="168" t="s">
        <v>1858</v>
      </c>
      <c r="T2000" s="168" t="s">
        <v>193</v>
      </c>
      <c r="U2000" s="168" t="s">
        <v>194</v>
      </c>
      <c r="V2000" s="168">
        <v>2022</v>
      </c>
      <c r="W2000" s="168">
        <f t="shared" si="0"/>
        <v>4.2799999999999994</v>
      </c>
      <c r="X2000" s="168" t="s">
        <v>9878</v>
      </c>
      <c r="Z2000" s="188" t="s">
        <v>4960</v>
      </c>
      <c r="AA2000" s="168" t="s">
        <v>93</v>
      </c>
    </row>
    <row r="2001" spans="1:29" x14ac:dyDescent="0.2">
      <c r="A2001" s="165" t="s">
        <v>1853</v>
      </c>
      <c r="B2001" s="168" t="s">
        <v>1853</v>
      </c>
      <c r="C2001" s="165" t="s">
        <v>9778</v>
      </c>
      <c r="D2001" s="168" t="s">
        <v>1849</v>
      </c>
      <c r="E2001" s="168" t="s">
        <v>4694</v>
      </c>
      <c r="F2001" s="168" t="s">
        <v>1850</v>
      </c>
      <c r="G2001" s="165" t="s">
        <v>9779</v>
      </c>
      <c r="H2001" s="165" t="s">
        <v>9780</v>
      </c>
      <c r="I2001" s="165" t="s">
        <v>63</v>
      </c>
      <c r="J2001" s="165"/>
      <c r="K2001" s="165">
        <v>10</v>
      </c>
      <c r="Q2001" s="168" t="s">
        <v>1858</v>
      </c>
      <c r="S2001" s="168" t="s">
        <v>1858</v>
      </c>
      <c r="T2001" s="168" t="s">
        <v>193</v>
      </c>
      <c r="U2001" s="168" t="s">
        <v>194</v>
      </c>
      <c r="V2001" s="168">
        <v>2022</v>
      </c>
      <c r="W2001" s="168">
        <f t="shared" si="0"/>
        <v>4.2799999999999994</v>
      </c>
      <c r="X2001" s="168" t="s">
        <v>9878</v>
      </c>
      <c r="Z2001" s="188" t="s">
        <v>9781</v>
      </c>
      <c r="AA2001" s="168" t="s">
        <v>93</v>
      </c>
    </row>
    <row r="2002" spans="1:29" x14ac:dyDescent="0.2">
      <c r="A2002" s="168" t="s">
        <v>1853</v>
      </c>
      <c r="B2002" s="168" t="s">
        <v>1853</v>
      </c>
      <c r="C2002" s="165" t="s">
        <v>7130</v>
      </c>
      <c r="D2002" s="168" t="s">
        <v>1849</v>
      </c>
      <c r="E2002" s="168" t="s">
        <v>4694</v>
      </c>
      <c r="F2002" s="168" t="s">
        <v>1850</v>
      </c>
      <c r="G2002" s="181"/>
      <c r="H2002" s="181"/>
      <c r="I2002" s="181" t="s">
        <v>5550</v>
      </c>
      <c r="J2002" s="181"/>
      <c r="K2002" s="166">
        <v>-1</v>
      </c>
      <c r="R2002" s="168" t="s">
        <v>1858</v>
      </c>
      <c r="S2002" s="168" t="s">
        <v>1858</v>
      </c>
      <c r="T2002" s="168" t="s">
        <v>193</v>
      </c>
      <c r="U2002" s="168" t="s">
        <v>194</v>
      </c>
      <c r="V2002" s="168">
        <v>2022</v>
      </c>
      <c r="W2002" s="168">
        <v>12.5</v>
      </c>
      <c r="X2002" s="168" t="s">
        <v>4402</v>
      </c>
      <c r="AA2002" s="188" t="s">
        <v>9719</v>
      </c>
      <c r="AB2002" s="165" t="s">
        <v>9817</v>
      </c>
      <c r="AC2002" s="165" t="s">
        <v>8324</v>
      </c>
    </row>
    <row r="2003" spans="1:29" x14ac:dyDescent="0.2">
      <c r="A2003" s="165" t="s">
        <v>1848</v>
      </c>
      <c r="B2003" s="168" t="s">
        <v>1853</v>
      </c>
      <c r="C2003" s="165" t="s">
        <v>7130</v>
      </c>
      <c r="D2003" s="168" t="s">
        <v>1849</v>
      </c>
      <c r="E2003" s="168" t="s">
        <v>4694</v>
      </c>
      <c r="F2003" s="168" t="s">
        <v>1850</v>
      </c>
      <c r="G2003" s="165" t="s">
        <v>6775</v>
      </c>
      <c r="H2003" s="165" t="s">
        <v>6773</v>
      </c>
      <c r="I2003" s="165" t="s">
        <v>31</v>
      </c>
      <c r="J2003" s="163" t="s">
        <v>8303</v>
      </c>
      <c r="K2003" s="165">
        <v>1</v>
      </c>
      <c r="L2003" s="168">
        <v>1</v>
      </c>
      <c r="P2003" s="209" t="s">
        <v>1853</v>
      </c>
      <c r="T2003" s="168" t="s">
        <v>193</v>
      </c>
      <c r="U2003" s="168" t="s">
        <v>194</v>
      </c>
      <c r="V2003" s="168">
        <v>2022</v>
      </c>
      <c r="X2003" s="168" t="s">
        <v>4403</v>
      </c>
      <c r="AA2003" s="168" t="s">
        <v>93</v>
      </c>
    </row>
    <row r="2004" spans="1:29" x14ac:dyDescent="0.2">
      <c r="A2004" s="167" t="s">
        <v>5608</v>
      </c>
      <c r="B2004" s="165" t="s">
        <v>9683</v>
      </c>
      <c r="C2004" s="180" t="s">
        <v>7131</v>
      </c>
      <c r="D2004" s="180" t="s">
        <v>9685</v>
      </c>
      <c r="E2004" s="168" t="s">
        <v>4694</v>
      </c>
      <c r="F2004" s="168" t="s">
        <v>1850</v>
      </c>
      <c r="G2004" s="181" t="s">
        <v>5548</v>
      </c>
      <c r="H2004" s="181" t="s">
        <v>5549</v>
      </c>
      <c r="I2004" s="181" t="s">
        <v>5550</v>
      </c>
      <c r="J2004" s="181"/>
      <c r="K2004" s="166">
        <v>-1</v>
      </c>
      <c r="L2004" s="168">
        <v>1</v>
      </c>
      <c r="P2004" s="165" t="s">
        <v>9683</v>
      </c>
      <c r="R2004" s="168" t="s">
        <v>9786</v>
      </c>
      <c r="S2004" s="168" t="s">
        <v>9786</v>
      </c>
      <c r="T2004" s="168" t="s">
        <v>193</v>
      </c>
      <c r="U2004" s="168" t="s">
        <v>194</v>
      </c>
      <c r="V2004" s="168">
        <v>2022</v>
      </c>
      <c r="W2004" s="168">
        <v>12.5</v>
      </c>
      <c r="X2004" s="168" t="s">
        <v>4402</v>
      </c>
      <c r="Z2004" s="188" t="s">
        <v>9717</v>
      </c>
      <c r="AA2004" s="188" t="s">
        <v>9719</v>
      </c>
    </row>
    <row r="2005" spans="1:29" x14ac:dyDescent="0.2">
      <c r="A2005" s="167" t="s">
        <v>5602</v>
      </c>
      <c r="B2005" s="167" t="s">
        <v>9684</v>
      </c>
      <c r="C2005" s="179" t="s">
        <v>7132</v>
      </c>
      <c r="D2005" s="179" t="s">
        <v>9686</v>
      </c>
      <c r="E2005" s="168" t="s">
        <v>4694</v>
      </c>
      <c r="F2005" s="168" t="s">
        <v>1850</v>
      </c>
      <c r="G2005" s="165" t="s">
        <v>5599</v>
      </c>
      <c r="H2005" s="167" t="s">
        <v>5549</v>
      </c>
      <c r="I2005" s="167" t="s">
        <v>5600</v>
      </c>
      <c r="J2005" s="167"/>
      <c r="K2005" s="165">
        <v>-1</v>
      </c>
      <c r="L2005" s="168">
        <v>1</v>
      </c>
      <c r="P2005" s="167" t="s">
        <v>9684</v>
      </c>
      <c r="R2005" s="168" t="s">
        <v>9787</v>
      </c>
      <c r="S2005" s="168" t="s">
        <v>9787</v>
      </c>
      <c r="T2005" s="168" t="s">
        <v>193</v>
      </c>
      <c r="U2005" s="168" t="s">
        <v>194</v>
      </c>
      <c r="V2005" s="168">
        <v>2022</v>
      </c>
      <c r="W2005" s="168">
        <v>12.5</v>
      </c>
      <c r="X2005" s="168" t="s">
        <v>4402</v>
      </c>
      <c r="Z2005" s="188" t="s">
        <v>9718</v>
      </c>
      <c r="AA2005" s="188" t="s">
        <v>9719</v>
      </c>
    </row>
    <row r="2006" spans="1:29" x14ac:dyDescent="0.2">
      <c r="A2006" s="168" t="s">
        <v>188</v>
      </c>
      <c r="B2006" s="168" t="s">
        <v>1689</v>
      </c>
      <c r="C2006" s="168" t="s">
        <v>189</v>
      </c>
      <c r="D2006" s="168" t="s">
        <v>9675</v>
      </c>
      <c r="E2006" s="168" t="s">
        <v>4696</v>
      </c>
      <c r="F2006" s="168" t="s">
        <v>190</v>
      </c>
      <c r="G2006" s="168" t="s">
        <v>192</v>
      </c>
      <c r="H2006" s="168" t="s">
        <v>191</v>
      </c>
      <c r="I2006" s="168" t="s">
        <v>53</v>
      </c>
      <c r="J2006" s="168"/>
      <c r="K2006" s="168">
        <v>3</v>
      </c>
      <c r="L2006" s="168">
        <v>1</v>
      </c>
      <c r="O2006" s="188"/>
      <c r="P2006" s="168" t="s">
        <v>1689</v>
      </c>
      <c r="R2006" s="168" t="s">
        <v>9777</v>
      </c>
      <c r="S2006" s="168" t="s">
        <v>9777</v>
      </c>
      <c r="T2006" s="168" t="s">
        <v>193</v>
      </c>
      <c r="U2006" s="168" t="s">
        <v>194</v>
      </c>
      <c r="V2006" s="168">
        <v>2020</v>
      </c>
      <c r="W2006" s="168">
        <v>10</v>
      </c>
      <c r="X2006" s="168" t="s">
        <v>4402</v>
      </c>
      <c r="Z2006" s="186" t="s">
        <v>2546</v>
      </c>
      <c r="AA2006" s="168" t="s">
        <v>93</v>
      </c>
    </row>
    <row r="2007" spans="1:29" x14ac:dyDescent="0.2">
      <c r="A2007" s="168" t="s">
        <v>1689</v>
      </c>
      <c r="B2007" s="168" t="s">
        <v>1689</v>
      </c>
      <c r="C2007" s="168" t="s">
        <v>189</v>
      </c>
      <c r="D2007" s="168" t="s">
        <v>9675</v>
      </c>
      <c r="E2007" s="168" t="s">
        <v>4696</v>
      </c>
      <c r="F2007" s="168" t="s">
        <v>190</v>
      </c>
      <c r="G2007" s="168" t="s">
        <v>9673</v>
      </c>
      <c r="H2007" s="168" t="s">
        <v>9674</v>
      </c>
      <c r="I2007" s="168" t="s">
        <v>63</v>
      </c>
      <c r="J2007" s="168"/>
      <c r="K2007" s="168">
        <v>10</v>
      </c>
      <c r="Q2007" s="168" t="s">
        <v>9777</v>
      </c>
      <c r="S2007" s="168" t="s">
        <v>9777</v>
      </c>
      <c r="T2007" s="168" t="s">
        <v>193</v>
      </c>
      <c r="U2007" s="168" t="s">
        <v>194</v>
      </c>
      <c r="V2007" s="168">
        <v>2022</v>
      </c>
      <c r="W2007" s="168">
        <v>40</v>
      </c>
      <c r="Z2007" s="188" t="s">
        <v>9713</v>
      </c>
      <c r="AA2007" s="168" t="s">
        <v>93</v>
      </c>
    </row>
    <row r="2008" spans="1:29" x14ac:dyDescent="0.2">
      <c r="A2008" s="168" t="s">
        <v>1689</v>
      </c>
      <c r="B2008" s="168" t="s">
        <v>1689</v>
      </c>
      <c r="C2008" s="168" t="s">
        <v>189</v>
      </c>
      <c r="D2008" s="168" t="s">
        <v>9675</v>
      </c>
      <c r="E2008" s="168" t="s">
        <v>4696</v>
      </c>
      <c r="F2008" s="168" t="s">
        <v>190</v>
      </c>
      <c r="G2008" s="168" t="s">
        <v>518</v>
      </c>
      <c r="H2008" s="168" t="s">
        <v>517</v>
      </c>
      <c r="I2008" s="168" t="s">
        <v>56</v>
      </c>
      <c r="J2008" s="168"/>
      <c r="K2008" s="168">
        <v>4</v>
      </c>
      <c r="O2008" s="188"/>
      <c r="R2008" s="168" t="s">
        <v>9777</v>
      </c>
      <c r="S2008" s="168" t="s">
        <v>9777</v>
      </c>
      <c r="T2008" s="168" t="s">
        <v>193</v>
      </c>
      <c r="U2008" s="168" t="s">
        <v>194</v>
      </c>
      <c r="V2008" s="168">
        <v>2020</v>
      </c>
      <c r="W2008" s="168">
        <v>40.67</v>
      </c>
      <c r="X2008" s="168" t="s">
        <v>4402</v>
      </c>
      <c r="Z2008" s="186" t="s">
        <v>2554</v>
      </c>
      <c r="AA2008" s="168" t="s">
        <v>93</v>
      </c>
    </row>
    <row r="2009" spans="1:29" x14ac:dyDescent="0.2">
      <c r="A2009" s="168" t="s">
        <v>1689</v>
      </c>
      <c r="B2009" s="168" t="s">
        <v>1689</v>
      </c>
      <c r="C2009" s="168" t="s">
        <v>189</v>
      </c>
      <c r="D2009" s="168" t="s">
        <v>9675</v>
      </c>
      <c r="E2009" s="168" t="s">
        <v>4696</v>
      </c>
      <c r="F2009" s="168" t="s">
        <v>190</v>
      </c>
      <c r="G2009" s="168" t="s">
        <v>515</v>
      </c>
      <c r="H2009" s="168" t="s">
        <v>514</v>
      </c>
      <c r="I2009" s="168" t="s">
        <v>34</v>
      </c>
      <c r="J2009" s="168"/>
      <c r="K2009" s="168">
        <v>2</v>
      </c>
      <c r="O2009" s="188"/>
      <c r="T2009" s="168" t="s">
        <v>193</v>
      </c>
      <c r="U2009" s="168" t="s">
        <v>194</v>
      </c>
      <c r="V2009" s="168">
        <v>2020</v>
      </c>
      <c r="X2009" s="168" t="s">
        <v>4403</v>
      </c>
      <c r="Z2009" s="186" t="s">
        <v>2546</v>
      </c>
      <c r="AA2009" s="168" t="s">
        <v>516</v>
      </c>
    </row>
    <row r="2010" spans="1:29" x14ac:dyDescent="0.2">
      <c r="A2010" s="168" t="s">
        <v>1689</v>
      </c>
      <c r="B2010" s="168" t="s">
        <v>1689</v>
      </c>
      <c r="C2010" s="168" t="s">
        <v>189</v>
      </c>
      <c r="D2010" s="168" t="s">
        <v>9675</v>
      </c>
      <c r="E2010" s="168" t="s">
        <v>4696</v>
      </c>
      <c r="F2010" s="168" t="s">
        <v>190</v>
      </c>
      <c r="G2010" s="168" t="s">
        <v>1414</v>
      </c>
      <c r="H2010" s="168" t="s">
        <v>1413</v>
      </c>
      <c r="I2010" s="168" t="s">
        <v>31</v>
      </c>
      <c r="J2010" s="162"/>
      <c r="K2010" s="168">
        <v>1</v>
      </c>
      <c r="O2010" s="188"/>
      <c r="T2010" s="168" t="s">
        <v>193</v>
      </c>
      <c r="U2010" s="168" t="s">
        <v>194</v>
      </c>
      <c r="V2010" s="168">
        <v>2020</v>
      </c>
      <c r="X2010" s="168" t="s">
        <v>4403</v>
      </c>
      <c r="Z2010" s="186" t="s">
        <v>2591</v>
      </c>
      <c r="AA2010" s="168" t="s">
        <v>516</v>
      </c>
    </row>
    <row r="2011" spans="1:29" x14ac:dyDescent="0.2">
      <c r="A2011" s="168" t="s">
        <v>579</v>
      </c>
      <c r="B2011" s="168" t="s">
        <v>579</v>
      </c>
      <c r="C2011" s="168" t="s">
        <v>580</v>
      </c>
      <c r="D2011" s="168" t="s">
        <v>580</v>
      </c>
      <c r="E2011" s="168" t="s">
        <v>4696</v>
      </c>
      <c r="F2011" s="168" t="s">
        <v>581</v>
      </c>
      <c r="G2011" s="168" t="s">
        <v>192</v>
      </c>
      <c r="H2011" s="168" t="s">
        <v>191</v>
      </c>
      <c r="I2011" s="168" t="s">
        <v>53</v>
      </c>
      <c r="J2011" s="168"/>
      <c r="K2011" s="168">
        <v>3</v>
      </c>
      <c r="O2011" s="188"/>
      <c r="R2011" s="168" t="s">
        <v>9814</v>
      </c>
      <c r="S2011" s="168" t="s">
        <v>9814</v>
      </c>
      <c r="T2011" s="168" t="s">
        <v>193</v>
      </c>
      <c r="U2011" s="168" t="s">
        <v>194</v>
      </c>
      <c r="V2011" s="168">
        <v>2020</v>
      </c>
      <c r="W2011" s="168">
        <v>0.3</v>
      </c>
      <c r="X2011" s="168" t="s">
        <v>4402</v>
      </c>
      <c r="Z2011" s="186" t="s">
        <v>2546</v>
      </c>
      <c r="AA2011" s="168" t="s">
        <v>93</v>
      </c>
    </row>
    <row r="2012" spans="1:29" x14ac:dyDescent="0.2">
      <c r="A2012" s="168" t="s">
        <v>2240</v>
      </c>
      <c r="B2012" s="168" t="s">
        <v>2240</v>
      </c>
      <c r="C2012" s="168" t="s">
        <v>2241</v>
      </c>
      <c r="D2012" s="168" t="s">
        <v>2241</v>
      </c>
      <c r="E2012" s="168" t="s">
        <v>4693</v>
      </c>
      <c r="F2012" s="168" t="s">
        <v>2242</v>
      </c>
      <c r="G2012" s="168" t="s">
        <v>2244</v>
      </c>
      <c r="H2012" s="168" t="s">
        <v>2243</v>
      </c>
      <c r="I2012" s="168" t="s">
        <v>34</v>
      </c>
      <c r="J2012" s="168"/>
      <c r="K2012" s="168">
        <v>2</v>
      </c>
      <c r="O2012" s="188"/>
      <c r="R2012" s="168" t="s">
        <v>2254</v>
      </c>
      <c r="S2012" s="168" t="s">
        <v>2254</v>
      </c>
      <c r="T2012" s="168" t="s">
        <v>193</v>
      </c>
      <c r="U2012" s="168" t="s">
        <v>194</v>
      </c>
      <c r="V2012" s="168">
        <v>2020</v>
      </c>
      <c r="W2012" s="168">
        <v>1</v>
      </c>
      <c r="X2012" s="168" t="s">
        <v>4402</v>
      </c>
      <c r="Z2012" s="186" t="s">
        <v>2612</v>
      </c>
      <c r="AA2012" s="168" t="s">
        <v>103</v>
      </c>
    </row>
    <row r="2013" spans="1:29" x14ac:dyDescent="0.2">
      <c r="A2013" s="168" t="s">
        <v>2240</v>
      </c>
      <c r="B2013" s="168" t="s">
        <v>2240</v>
      </c>
      <c r="C2013" s="168" t="s">
        <v>2241</v>
      </c>
      <c r="D2013" s="168" t="s">
        <v>2241</v>
      </c>
      <c r="E2013" s="168" t="s">
        <v>4693</v>
      </c>
      <c r="F2013" s="168" t="s">
        <v>2242</v>
      </c>
      <c r="G2013" s="168" t="s">
        <v>2248</v>
      </c>
      <c r="H2013" s="168" t="s">
        <v>2247</v>
      </c>
      <c r="I2013" s="168" t="s">
        <v>53</v>
      </c>
      <c r="J2013" s="168"/>
      <c r="K2013" s="168">
        <v>3</v>
      </c>
      <c r="O2013" s="188"/>
      <c r="R2013" s="168" t="s">
        <v>2254</v>
      </c>
      <c r="S2013" s="168" t="s">
        <v>2254</v>
      </c>
      <c r="T2013" s="168" t="s">
        <v>193</v>
      </c>
      <c r="U2013" s="168" t="s">
        <v>194</v>
      </c>
      <c r="V2013" s="168">
        <v>2020</v>
      </c>
      <c r="W2013" s="168">
        <v>1</v>
      </c>
      <c r="X2013" s="168" t="s">
        <v>4402</v>
      </c>
      <c r="Z2013" s="186" t="s">
        <v>2614</v>
      </c>
      <c r="AA2013" s="168" t="s">
        <v>27</v>
      </c>
    </row>
    <row r="2014" spans="1:29" x14ac:dyDescent="0.2">
      <c r="A2014" s="168" t="s">
        <v>2240</v>
      </c>
      <c r="B2014" s="168" t="s">
        <v>2240</v>
      </c>
      <c r="C2014" s="168" t="s">
        <v>2241</v>
      </c>
      <c r="D2014" s="168" t="s">
        <v>2241</v>
      </c>
      <c r="E2014" s="168" t="s">
        <v>4693</v>
      </c>
      <c r="F2014" s="168" t="s">
        <v>2242</v>
      </c>
      <c r="G2014" s="168" t="s">
        <v>2246</v>
      </c>
      <c r="H2014" s="168" t="s">
        <v>2245</v>
      </c>
      <c r="I2014" s="168" t="s">
        <v>56</v>
      </c>
      <c r="J2014" s="168"/>
      <c r="K2014" s="168">
        <v>4</v>
      </c>
      <c r="O2014" s="188"/>
      <c r="R2014" s="168" t="s">
        <v>2254</v>
      </c>
      <c r="S2014" s="168" t="s">
        <v>2254</v>
      </c>
      <c r="T2014" s="168" t="s">
        <v>193</v>
      </c>
      <c r="U2014" s="168" t="s">
        <v>194</v>
      </c>
      <c r="V2014" s="168">
        <v>2020</v>
      </c>
      <c r="W2014" s="168">
        <v>1</v>
      </c>
      <c r="X2014" s="168" t="s">
        <v>4402</v>
      </c>
      <c r="Z2014" s="186" t="s">
        <v>2613</v>
      </c>
      <c r="AA2014" s="168" t="s">
        <v>27</v>
      </c>
    </row>
    <row r="2015" spans="1:29" x14ac:dyDescent="0.2">
      <c r="A2015" s="168" t="s">
        <v>2240</v>
      </c>
      <c r="B2015" s="168" t="s">
        <v>2240</v>
      </c>
      <c r="C2015" s="168" t="s">
        <v>2241</v>
      </c>
      <c r="D2015" s="168" t="s">
        <v>2241</v>
      </c>
      <c r="E2015" s="168" t="s">
        <v>4693</v>
      </c>
      <c r="F2015" s="168" t="s">
        <v>2242</v>
      </c>
      <c r="G2015" s="168" t="s">
        <v>2250</v>
      </c>
      <c r="H2015" s="168" t="s">
        <v>2249</v>
      </c>
      <c r="I2015" s="168" t="s">
        <v>22</v>
      </c>
      <c r="J2015" s="168"/>
      <c r="K2015" s="168">
        <v>5</v>
      </c>
      <c r="O2015" s="188"/>
      <c r="R2015" s="168" t="s">
        <v>2254</v>
      </c>
      <c r="S2015" s="168" t="s">
        <v>2254</v>
      </c>
      <c r="T2015" s="168" t="s">
        <v>193</v>
      </c>
      <c r="U2015" s="168" t="s">
        <v>194</v>
      </c>
      <c r="V2015" s="168">
        <v>2020</v>
      </c>
      <c r="W2015" s="168">
        <v>1</v>
      </c>
      <c r="X2015" s="168" t="s">
        <v>4402</v>
      </c>
      <c r="Z2015" s="186" t="s">
        <v>2615</v>
      </c>
      <c r="AA2015" s="168" t="s">
        <v>93</v>
      </c>
    </row>
    <row r="2016" spans="1:29" x14ac:dyDescent="0.2">
      <c r="A2016" s="168" t="s">
        <v>2240</v>
      </c>
      <c r="B2016" s="168" t="s">
        <v>2240</v>
      </c>
      <c r="C2016" s="168" t="s">
        <v>2241</v>
      </c>
      <c r="D2016" s="168" t="s">
        <v>2241</v>
      </c>
      <c r="E2016" s="168" t="s">
        <v>4693</v>
      </c>
      <c r="F2016" s="168" t="s">
        <v>2242</v>
      </c>
      <c r="G2016" s="168" t="s">
        <v>2256</v>
      </c>
      <c r="H2016" s="168" t="s">
        <v>2255</v>
      </c>
      <c r="I2016" s="168" t="s">
        <v>28</v>
      </c>
      <c r="J2016" s="168"/>
      <c r="K2016" s="168">
        <v>6</v>
      </c>
      <c r="O2016" s="188"/>
      <c r="R2016" s="168" t="s">
        <v>2254</v>
      </c>
      <c r="S2016" s="168" t="s">
        <v>2254</v>
      </c>
      <c r="T2016" s="168" t="s">
        <v>193</v>
      </c>
      <c r="U2016" s="168" t="s">
        <v>194</v>
      </c>
      <c r="V2016" s="168">
        <v>2020</v>
      </c>
      <c r="W2016" s="168">
        <v>1</v>
      </c>
      <c r="X2016" s="168" t="s">
        <v>4402</v>
      </c>
      <c r="Z2016" s="186" t="s">
        <v>2553</v>
      </c>
      <c r="AA2016" s="168" t="s">
        <v>90</v>
      </c>
    </row>
    <row r="2017" spans="1:30" x14ac:dyDescent="0.2">
      <c r="A2017" s="168" t="s">
        <v>2240</v>
      </c>
      <c r="B2017" s="168" t="s">
        <v>2240</v>
      </c>
      <c r="C2017" s="168" t="s">
        <v>2241</v>
      </c>
      <c r="D2017" s="168" t="s">
        <v>2241</v>
      </c>
      <c r="E2017" s="168" t="s">
        <v>4693</v>
      </c>
      <c r="F2017" s="168" t="s">
        <v>2242</v>
      </c>
      <c r="G2017" s="168" t="s">
        <v>2258</v>
      </c>
      <c r="H2017" s="168" t="s">
        <v>2257</v>
      </c>
      <c r="I2017" s="168" t="s">
        <v>38</v>
      </c>
      <c r="J2017" s="168"/>
      <c r="K2017" s="168">
        <v>7</v>
      </c>
      <c r="O2017" s="188"/>
      <c r="R2017" s="168" t="s">
        <v>2254</v>
      </c>
      <c r="S2017" s="168" t="s">
        <v>2254</v>
      </c>
      <c r="T2017" s="168" t="s">
        <v>193</v>
      </c>
      <c r="U2017" s="168" t="s">
        <v>194</v>
      </c>
      <c r="V2017" s="168">
        <v>2020</v>
      </c>
      <c r="W2017" s="168">
        <v>1</v>
      </c>
      <c r="X2017" s="168" t="s">
        <v>4402</v>
      </c>
      <c r="Z2017" s="186" t="s">
        <v>2527</v>
      </c>
      <c r="AA2017" s="168" t="s">
        <v>90</v>
      </c>
    </row>
    <row r="2018" spans="1:30" x14ac:dyDescent="0.2">
      <c r="A2018" s="165" t="s">
        <v>2240</v>
      </c>
      <c r="B2018" s="165" t="s">
        <v>2240</v>
      </c>
      <c r="C2018" s="194" t="s">
        <v>7064</v>
      </c>
      <c r="D2018" s="168" t="s">
        <v>2241</v>
      </c>
      <c r="E2018" s="168" t="s">
        <v>4693</v>
      </c>
      <c r="F2018" s="168" t="s">
        <v>2242</v>
      </c>
      <c r="G2018" s="165"/>
      <c r="H2018" s="167"/>
      <c r="I2018" s="165" t="s">
        <v>5100</v>
      </c>
      <c r="J2018" s="165"/>
      <c r="K2018" s="165">
        <v>-1</v>
      </c>
      <c r="O2018" s="188"/>
      <c r="R2018" s="168" t="s">
        <v>2254</v>
      </c>
      <c r="S2018" s="168" t="s">
        <v>2254</v>
      </c>
      <c r="T2018" s="168" t="s">
        <v>193</v>
      </c>
      <c r="U2018" s="168" t="s">
        <v>194</v>
      </c>
      <c r="V2018" s="168">
        <v>2022</v>
      </c>
      <c r="W2018" s="168">
        <v>2</v>
      </c>
      <c r="X2018" s="168" t="s">
        <v>9792</v>
      </c>
      <c r="Z2018" s="186"/>
      <c r="AA2018" s="188" t="s">
        <v>9719</v>
      </c>
      <c r="AB2018" s="165" t="s">
        <v>7063</v>
      </c>
      <c r="AC2018" s="165" t="s">
        <v>8324</v>
      </c>
    </row>
    <row r="2019" spans="1:30" x14ac:dyDescent="0.2">
      <c r="A2019" s="168" t="s">
        <v>2240</v>
      </c>
      <c r="B2019" s="168" t="s">
        <v>2240</v>
      </c>
      <c r="C2019" s="168" t="s">
        <v>2241</v>
      </c>
      <c r="D2019" s="168" t="s">
        <v>2241</v>
      </c>
      <c r="E2019" s="168" t="s">
        <v>4693</v>
      </c>
      <c r="F2019" s="168" t="s">
        <v>2242</v>
      </c>
      <c r="G2019" s="168" t="s">
        <v>2262</v>
      </c>
      <c r="H2019" s="168" t="s">
        <v>2261</v>
      </c>
      <c r="I2019" s="168" t="s">
        <v>41</v>
      </c>
      <c r="J2019" s="168"/>
      <c r="K2019" s="168">
        <v>8</v>
      </c>
      <c r="O2019" s="188"/>
      <c r="R2019" s="168" t="s">
        <v>2254</v>
      </c>
      <c r="S2019" s="168" t="s">
        <v>2254</v>
      </c>
      <c r="T2019" s="168" t="s">
        <v>193</v>
      </c>
      <c r="U2019" s="168" t="s">
        <v>194</v>
      </c>
      <c r="V2019" s="168">
        <v>2020</v>
      </c>
      <c r="W2019" s="168">
        <v>2.4</v>
      </c>
      <c r="X2019" s="168" t="s">
        <v>4402</v>
      </c>
      <c r="Z2019" s="186" t="s">
        <v>2560</v>
      </c>
      <c r="AA2019" s="168" t="s">
        <v>90</v>
      </c>
    </row>
    <row r="2020" spans="1:30" x14ac:dyDescent="0.2">
      <c r="A2020" s="168" t="s">
        <v>2240</v>
      </c>
      <c r="B2020" s="168" t="s">
        <v>2240</v>
      </c>
      <c r="C2020" s="168" t="s">
        <v>2241</v>
      </c>
      <c r="D2020" s="168" t="s">
        <v>2241</v>
      </c>
      <c r="E2020" s="168" t="s">
        <v>4693</v>
      </c>
      <c r="F2020" s="168" t="s">
        <v>2242</v>
      </c>
      <c r="G2020" s="168" t="s">
        <v>2260</v>
      </c>
      <c r="H2020" s="168" t="s">
        <v>2259</v>
      </c>
      <c r="I2020" s="168" t="s">
        <v>66</v>
      </c>
      <c r="J2020" s="168"/>
      <c r="K2020" s="168">
        <v>9</v>
      </c>
      <c r="O2020" s="188"/>
      <c r="Q2020" s="168" t="s">
        <v>2254</v>
      </c>
      <c r="S2020" s="168" t="s">
        <v>2254</v>
      </c>
      <c r="T2020" s="168" t="s">
        <v>193</v>
      </c>
      <c r="U2020" s="168" t="s">
        <v>194</v>
      </c>
      <c r="V2020" s="168">
        <v>2020</v>
      </c>
      <c r="W2020" s="168">
        <v>2.4</v>
      </c>
      <c r="Z2020" s="186" t="s">
        <v>2559</v>
      </c>
      <c r="AA2020" s="168" t="s">
        <v>90</v>
      </c>
    </row>
    <row r="2021" spans="1:30" x14ac:dyDescent="0.2">
      <c r="A2021" s="168" t="s">
        <v>2240</v>
      </c>
      <c r="B2021" s="168" t="s">
        <v>2240</v>
      </c>
      <c r="C2021" s="168" t="s">
        <v>2251</v>
      </c>
      <c r="D2021" s="168" t="s">
        <v>2241</v>
      </c>
      <c r="E2021" s="168" t="s">
        <v>4693</v>
      </c>
      <c r="F2021" s="168" t="s">
        <v>2242</v>
      </c>
      <c r="G2021" s="168" t="s">
        <v>2253</v>
      </c>
      <c r="H2021" s="168" t="s">
        <v>2252</v>
      </c>
      <c r="I2021" s="168" t="s">
        <v>63</v>
      </c>
      <c r="J2021" s="168"/>
      <c r="K2021" s="168">
        <v>10</v>
      </c>
      <c r="O2021" s="188"/>
      <c r="Q2021" s="168" t="s">
        <v>2254</v>
      </c>
      <c r="S2021" s="168" t="s">
        <v>2254</v>
      </c>
      <c r="T2021" s="168" t="s">
        <v>193</v>
      </c>
      <c r="U2021" s="168" t="s">
        <v>194</v>
      </c>
      <c r="V2021" s="168">
        <v>2020</v>
      </c>
      <c r="W2021" s="168">
        <v>2.4</v>
      </c>
      <c r="Z2021" s="186" t="s">
        <v>2520</v>
      </c>
      <c r="AA2021" s="168" t="s">
        <v>90</v>
      </c>
    </row>
    <row r="2022" spans="1:30" x14ac:dyDescent="0.2">
      <c r="A2022" s="167" t="s">
        <v>5593</v>
      </c>
      <c r="B2022" s="165" t="s">
        <v>7061</v>
      </c>
      <c r="C2022" s="205" t="s">
        <v>7129</v>
      </c>
      <c r="D2022" s="205" t="s">
        <v>9670</v>
      </c>
      <c r="E2022" s="168" t="s">
        <v>4693</v>
      </c>
      <c r="F2022" s="168" t="s">
        <v>2242</v>
      </c>
      <c r="G2022" s="167" t="s">
        <v>5107</v>
      </c>
      <c r="H2022" s="167" t="s">
        <v>5588</v>
      </c>
      <c r="I2022" s="165" t="s">
        <v>5100</v>
      </c>
      <c r="J2022" s="165"/>
      <c r="K2022" s="165">
        <v>-1</v>
      </c>
      <c r="L2022" s="165">
        <v>1</v>
      </c>
      <c r="M2022" s="165">
        <v>1</v>
      </c>
      <c r="N2022" s="181" t="s">
        <v>7060</v>
      </c>
      <c r="O2022" s="188"/>
      <c r="P2022" s="165" t="s">
        <v>7061</v>
      </c>
      <c r="R2022" s="168" t="s">
        <v>9829</v>
      </c>
      <c r="S2022" s="168" t="s">
        <v>9829</v>
      </c>
      <c r="T2022" s="168" t="s">
        <v>193</v>
      </c>
      <c r="U2022" s="168" t="s">
        <v>194</v>
      </c>
      <c r="V2022" s="168">
        <v>2022</v>
      </c>
      <c r="W2022" s="168">
        <v>2</v>
      </c>
      <c r="X2022" s="168" t="s">
        <v>4402</v>
      </c>
      <c r="Z2022" s="188" t="s">
        <v>9716</v>
      </c>
      <c r="AA2022" s="188" t="s">
        <v>9719</v>
      </c>
      <c r="AD2022" s="168">
        <v>8888888</v>
      </c>
    </row>
    <row r="2023" spans="1:30" x14ac:dyDescent="0.2">
      <c r="A2023" s="167" t="s">
        <v>5597</v>
      </c>
      <c r="B2023" s="165" t="s">
        <v>7062</v>
      </c>
      <c r="C2023" s="206" t="s">
        <v>7128</v>
      </c>
      <c r="D2023" s="206" t="s">
        <v>9671</v>
      </c>
      <c r="E2023" s="168" t="s">
        <v>4693</v>
      </c>
      <c r="F2023" s="168" t="s">
        <v>2242</v>
      </c>
      <c r="G2023" s="165" t="s">
        <v>5118</v>
      </c>
      <c r="H2023" s="167" t="s">
        <v>5588</v>
      </c>
      <c r="I2023" s="167" t="s">
        <v>5123</v>
      </c>
      <c r="J2023" s="167"/>
      <c r="K2023" s="165">
        <v>-1</v>
      </c>
      <c r="L2023" s="165">
        <v>1</v>
      </c>
      <c r="M2023" s="165">
        <v>1</v>
      </c>
      <c r="N2023" s="181" t="s">
        <v>7060</v>
      </c>
      <c r="O2023" s="188"/>
      <c r="P2023" s="165" t="s">
        <v>7062</v>
      </c>
      <c r="R2023" s="168" t="s">
        <v>9830</v>
      </c>
      <c r="S2023" s="168" t="s">
        <v>9830</v>
      </c>
      <c r="T2023" s="168" t="s">
        <v>193</v>
      </c>
      <c r="U2023" s="168" t="s">
        <v>194</v>
      </c>
      <c r="V2023" s="168">
        <v>2022</v>
      </c>
      <c r="W2023" s="168">
        <v>2</v>
      </c>
      <c r="X2023" s="168" t="s">
        <v>4402</v>
      </c>
      <c r="Z2023" s="188" t="s">
        <v>9718</v>
      </c>
      <c r="AA2023" s="188" t="s">
        <v>9719</v>
      </c>
      <c r="AD2023" s="168">
        <v>88888</v>
      </c>
    </row>
    <row r="2024" spans="1:30" hidden="1" x14ac:dyDescent="0.2">
      <c r="A2024" s="168" t="s">
        <v>1863</v>
      </c>
      <c r="B2024" s="168" t="s">
        <v>1863</v>
      </c>
      <c r="C2024" s="168" t="s">
        <v>1864</v>
      </c>
      <c r="D2024" s="168" t="s">
        <v>1864</v>
      </c>
      <c r="E2024" s="168" t="s">
        <v>4700</v>
      </c>
      <c r="F2024" s="168" t="s">
        <v>1865</v>
      </c>
      <c r="G2024" s="168" t="s">
        <v>700</v>
      </c>
      <c r="H2024" s="168" t="s">
        <v>699</v>
      </c>
      <c r="I2024" s="168" t="s">
        <v>53</v>
      </c>
      <c r="J2024" s="168"/>
      <c r="K2024" s="168">
        <v>3</v>
      </c>
      <c r="O2024" s="188"/>
      <c r="Q2024" s="168" t="s">
        <v>1866</v>
      </c>
      <c r="S2024" s="168" t="s">
        <v>1866</v>
      </c>
      <c r="T2024" s="168" t="s">
        <v>1278</v>
      </c>
      <c r="U2024" s="168" t="s">
        <v>1278</v>
      </c>
      <c r="V2024" s="168">
        <v>2020</v>
      </c>
      <c r="X2024" s="168" t="s">
        <v>13679</v>
      </c>
      <c r="Z2024" s="186" t="s">
        <v>2535</v>
      </c>
      <c r="AA2024" s="168" t="s">
        <v>27</v>
      </c>
    </row>
    <row r="2025" spans="1:30" hidden="1" x14ac:dyDescent="0.2">
      <c r="A2025" s="168" t="s">
        <v>1863</v>
      </c>
      <c r="B2025" s="168" t="s">
        <v>1863</v>
      </c>
      <c r="C2025" s="168" t="s">
        <v>1864</v>
      </c>
      <c r="D2025" s="168" t="s">
        <v>1864</v>
      </c>
      <c r="E2025" s="168" t="s">
        <v>4700</v>
      </c>
      <c r="F2025" s="168" t="s">
        <v>1865</v>
      </c>
      <c r="G2025" s="168" t="s">
        <v>114</v>
      </c>
      <c r="H2025" s="168" t="s">
        <v>113</v>
      </c>
      <c r="I2025" s="168" t="s">
        <v>34</v>
      </c>
      <c r="J2025" s="168"/>
      <c r="K2025" s="168">
        <v>2</v>
      </c>
      <c r="O2025" s="188"/>
      <c r="Q2025" s="168" t="s">
        <v>1866</v>
      </c>
      <c r="S2025" s="168" t="s">
        <v>1866</v>
      </c>
      <c r="T2025" s="168" t="s">
        <v>1278</v>
      </c>
      <c r="U2025" s="168" t="s">
        <v>1278</v>
      </c>
      <c r="V2025" s="168">
        <v>2020</v>
      </c>
      <c r="X2025" s="168" t="s">
        <v>13679</v>
      </c>
      <c r="Z2025" s="186" t="s">
        <v>2533</v>
      </c>
      <c r="AA2025" s="168" t="s">
        <v>4398</v>
      </c>
    </row>
    <row r="2026" spans="1:30" hidden="1" x14ac:dyDescent="0.2">
      <c r="A2026" s="168" t="s">
        <v>1863</v>
      </c>
      <c r="B2026" s="168" t="s">
        <v>1863</v>
      </c>
      <c r="C2026" s="168" t="s">
        <v>1864</v>
      </c>
      <c r="D2026" s="168" t="s">
        <v>1864</v>
      </c>
      <c r="E2026" s="168" t="s">
        <v>4700</v>
      </c>
      <c r="F2026" s="168" t="s">
        <v>1865</v>
      </c>
      <c r="G2026" s="168" t="s">
        <v>120</v>
      </c>
      <c r="H2026" s="168" t="s">
        <v>119</v>
      </c>
      <c r="I2026" s="168" t="s">
        <v>31</v>
      </c>
      <c r="J2026" s="162"/>
      <c r="K2026" s="168">
        <v>1</v>
      </c>
      <c r="O2026" s="188"/>
      <c r="Q2026" s="168" t="s">
        <v>1866</v>
      </c>
      <c r="S2026" s="168" t="s">
        <v>1866</v>
      </c>
      <c r="T2026" s="168" t="s">
        <v>1278</v>
      </c>
      <c r="U2026" s="168" t="s">
        <v>1278</v>
      </c>
      <c r="V2026" s="168">
        <v>2020</v>
      </c>
      <c r="X2026" s="168" t="s">
        <v>13679</v>
      </c>
      <c r="Z2026" s="186" t="s">
        <v>2534</v>
      </c>
      <c r="AA2026" s="168" t="s">
        <v>4398</v>
      </c>
    </row>
    <row r="2027" spans="1:30" hidden="1" x14ac:dyDescent="0.2">
      <c r="A2027" s="168" t="s">
        <v>1169</v>
      </c>
      <c r="B2027" s="168" t="s">
        <v>1169</v>
      </c>
      <c r="C2027" s="168" t="s">
        <v>1170</v>
      </c>
      <c r="D2027" s="168" t="s">
        <v>1170</v>
      </c>
      <c r="E2027" s="168" t="s">
        <v>4700</v>
      </c>
      <c r="F2027" s="168" t="s">
        <v>1171</v>
      </c>
      <c r="G2027" s="168" t="s">
        <v>700</v>
      </c>
      <c r="H2027" s="168" t="s">
        <v>699</v>
      </c>
      <c r="I2027" s="168" t="s">
        <v>53</v>
      </c>
      <c r="J2027" s="168"/>
      <c r="K2027" s="168">
        <v>3</v>
      </c>
      <c r="O2027" s="188"/>
      <c r="Q2027" s="168" t="s">
        <v>1172</v>
      </c>
      <c r="S2027" s="168" t="s">
        <v>1172</v>
      </c>
      <c r="T2027" s="168" t="s">
        <v>696</v>
      </c>
      <c r="U2027" s="168" t="s">
        <v>696</v>
      </c>
      <c r="V2027" s="168">
        <v>2020</v>
      </c>
      <c r="X2027" s="168" t="s">
        <v>13679</v>
      </c>
      <c r="Z2027" s="186" t="s">
        <v>2535</v>
      </c>
      <c r="AA2027" s="168" t="s">
        <v>27</v>
      </c>
    </row>
    <row r="2028" spans="1:30" hidden="1" x14ac:dyDescent="0.2">
      <c r="A2028" s="168" t="s">
        <v>1169</v>
      </c>
      <c r="B2028" s="168" t="s">
        <v>1169</v>
      </c>
      <c r="C2028" s="168" t="s">
        <v>1170</v>
      </c>
      <c r="D2028" s="168" t="s">
        <v>1170</v>
      </c>
      <c r="E2028" s="168" t="s">
        <v>4700</v>
      </c>
      <c r="F2028" s="168" t="s">
        <v>1171</v>
      </c>
      <c r="G2028" s="168" t="s">
        <v>114</v>
      </c>
      <c r="H2028" s="168" t="s">
        <v>113</v>
      </c>
      <c r="I2028" s="168" t="s">
        <v>34</v>
      </c>
      <c r="J2028" s="168"/>
      <c r="K2028" s="168">
        <v>2</v>
      </c>
      <c r="O2028" s="188"/>
      <c r="Q2028" s="168" t="s">
        <v>1172</v>
      </c>
      <c r="S2028" s="168" t="s">
        <v>1172</v>
      </c>
      <c r="T2028" s="168" t="s">
        <v>696</v>
      </c>
      <c r="U2028" s="168" t="s">
        <v>696</v>
      </c>
      <c r="V2028" s="168">
        <v>2020</v>
      </c>
      <c r="X2028" s="168" t="s">
        <v>13679</v>
      </c>
      <c r="Z2028" s="186" t="s">
        <v>2533</v>
      </c>
      <c r="AA2028" s="168" t="s">
        <v>4398</v>
      </c>
    </row>
    <row r="2029" spans="1:30" hidden="1" x14ac:dyDescent="0.2">
      <c r="A2029" s="168" t="s">
        <v>1169</v>
      </c>
      <c r="B2029" s="168" t="s">
        <v>1169</v>
      </c>
      <c r="C2029" s="168" t="s">
        <v>1170</v>
      </c>
      <c r="D2029" s="168" t="s">
        <v>1170</v>
      </c>
      <c r="E2029" s="168" t="s">
        <v>4700</v>
      </c>
      <c r="F2029" s="168" t="s">
        <v>1171</v>
      </c>
      <c r="G2029" s="168" t="s">
        <v>120</v>
      </c>
      <c r="H2029" s="168" t="s">
        <v>119</v>
      </c>
      <c r="I2029" s="168" t="s">
        <v>31</v>
      </c>
      <c r="J2029" s="162"/>
      <c r="K2029" s="168">
        <v>1</v>
      </c>
      <c r="O2029" s="188"/>
      <c r="Q2029" s="168" t="s">
        <v>1172</v>
      </c>
      <c r="S2029" s="168" t="s">
        <v>1172</v>
      </c>
      <c r="T2029" s="168" t="s">
        <v>696</v>
      </c>
      <c r="U2029" s="168" t="s">
        <v>696</v>
      </c>
      <c r="V2029" s="168">
        <v>2020</v>
      </c>
      <c r="X2029" s="168" t="s">
        <v>13679</v>
      </c>
      <c r="Y2029" s="168">
        <v>1</v>
      </c>
      <c r="Z2029" s="186" t="s">
        <v>2534</v>
      </c>
      <c r="AA2029" s="168" t="s">
        <v>4398</v>
      </c>
    </row>
    <row r="2030" spans="1:30" hidden="1" x14ac:dyDescent="0.2">
      <c r="A2030" s="168" t="s">
        <v>1039</v>
      </c>
      <c r="B2030" s="168" t="s">
        <v>1039</v>
      </c>
      <c r="C2030" s="168" t="s">
        <v>1040</v>
      </c>
      <c r="D2030" s="168" t="s">
        <v>1040</v>
      </c>
      <c r="E2030" s="168" t="s">
        <v>4700</v>
      </c>
      <c r="F2030" s="168" t="s">
        <v>1041</v>
      </c>
      <c r="G2030" s="168" t="s">
        <v>700</v>
      </c>
      <c r="H2030" s="168" t="s">
        <v>699</v>
      </c>
      <c r="I2030" s="168" t="s">
        <v>53</v>
      </c>
      <c r="J2030" s="168"/>
      <c r="K2030" s="168">
        <v>3</v>
      </c>
      <c r="O2030" s="188"/>
      <c r="Q2030" s="168" t="s">
        <v>1042</v>
      </c>
      <c r="S2030" s="168" t="s">
        <v>1042</v>
      </c>
      <c r="T2030" s="168" t="s">
        <v>696</v>
      </c>
      <c r="U2030" s="168" t="s">
        <v>696</v>
      </c>
      <c r="V2030" s="168">
        <v>2020</v>
      </c>
      <c r="X2030" s="168" t="s">
        <v>13679</v>
      </c>
      <c r="Z2030" s="186" t="s">
        <v>2535</v>
      </c>
      <c r="AA2030" s="168" t="s">
        <v>27</v>
      </c>
    </row>
    <row r="2031" spans="1:30" hidden="1" x14ac:dyDescent="0.2">
      <c r="A2031" s="168" t="s">
        <v>1039</v>
      </c>
      <c r="B2031" s="168" t="s">
        <v>1039</v>
      </c>
      <c r="C2031" s="168" t="s">
        <v>1040</v>
      </c>
      <c r="D2031" s="168" t="s">
        <v>1040</v>
      </c>
      <c r="E2031" s="168" t="s">
        <v>4700</v>
      </c>
      <c r="F2031" s="168" t="s">
        <v>1041</v>
      </c>
      <c r="G2031" s="168" t="s">
        <v>114</v>
      </c>
      <c r="H2031" s="168" t="s">
        <v>113</v>
      </c>
      <c r="I2031" s="168" t="s">
        <v>34</v>
      </c>
      <c r="J2031" s="168"/>
      <c r="K2031" s="168">
        <v>2</v>
      </c>
      <c r="O2031" s="188"/>
      <c r="Q2031" s="168" t="s">
        <v>1042</v>
      </c>
      <c r="S2031" s="168" t="s">
        <v>1042</v>
      </c>
      <c r="T2031" s="168" t="s">
        <v>696</v>
      </c>
      <c r="U2031" s="168" t="s">
        <v>696</v>
      </c>
      <c r="V2031" s="168">
        <v>2020</v>
      </c>
      <c r="X2031" s="168" t="s">
        <v>13679</v>
      </c>
      <c r="Z2031" s="186" t="s">
        <v>2533</v>
      </c>
      <c r="AA2031" s="168" t="s">
        <v>4398</v>
      </c>
    </row>
    <row r="2032" spans="1:30" hidden="1" x14ac:dyDescent="0.2">
      <c r="A2032" s="168" t="s">
        <v>1039</v>
      </c>
      <c r="B2032" s="168" t="s">
        <v>1039</v>
      </c>
      <c r="C2032" s="168" t="s">
        <v>1040</v>
      </c>
      <c r="D2032" s="168" t="s">
        <v>1040</v>
      </c>
      <c r="E2032" s="168" t="s">
        <v>4700</v>
      </c>
      <c r="F2032" s="168" t="s">
        <v>1041</v>
      </c>
      <c r="G2032" s="168" t="s">
        <v>120</v>
      </c>
      <c r="H2032" s="168" t="s">
        <v>119</v>
      </c>
      <c r="I2032" s="168" t="s">
        <v>31</v>
      </c>
      <c r="J2032" s="162"/>
      <c r="K2032" s="168">
        <v>1</v>
      </c>
      <c r="O2032" s="188"/>
      <c r="Q2032" s="168" t="s">
        <v>1042</v>
      </c>
      <c r="S2032" s="168" t="s">
        <v>1042</v>
      </c>
      <c r="T2032" s="168" t="s">
        <v>696</v>
      </c>
      <c r="U2032" s="168" t="s">
        <v>696</v>
      </c>
      <c r="V2032" s="168">
        <v>2020</v>
      </c>
      <c r="X2032" s="168" t="s">
        <v>13679</v>
      </c>
      <c r="Z2032" s="186" t="s">
        <v>2534</v>
      </c>
      <c r="AA2032" s="168" t="s">
        <v>4398</v>
      </c>
    </row>
    <row r="2033" spans="1:27" hidden="1" x14ac:dyDescent="0.2">
      <c r="A2033" s="168" t="s">
        <v>1274</v>
      </c>
      <c r="B2033" s="168" t="s">
        <v>1274</v>
      </c>
      <c r="C2033" s="168" t="s">
        <v>1275</v>
      </c>
      <c r="D2033" s="168" t="s">
        <v>1275</v>
      </c>
      <c r="E2033" s="168" t="s">
        <v>4700</v>
      </c>
      <c r="F2033" s="168" t="s">
        <v>1276</v>
      </c>
      <c r="G2033" s="168" t="s">
        <v>700</v>
      </c>
      <c r="H2033" s="168" t="s">
        <v>699</v>
      </c>
      <c r="I2033" s="168" t="s">
        <v>53</v>
      </c>
      <c r="J2033" s="168"/>
      <c r="K2033" s="168">
        <v>3</v>
      </c>
      <c r="O2033" s="188"/>
      <c r="Q2033" s="168" t="s">
        <v>1277</v>
      </c>
      <c r="S2033" s="168" t="s">
        <v>1277</v>
      </c>
      <c r="T2033" s="168" t="s">
        <v>1278</v>
      </c>
      <c r="U2033" s="168" t="s">
        <v>1278</v>
      </c>
      <c r="V2033" s="168">
        <v>2020</v>
      </c>
      <c r="X2033" s="168" t="s">
        <v>13679</v>
      </c>
      <c r="Z2033" s="186" t="s">
        <v>2535</v>
      </c>
      <c r="AA2033" s="168" t="s">
        <v>27</v>
      </c>
    </row>
    <row r="2034" spans="1:27" hidden="1" x14ac:dyDescent="0.2">
      <c r="A2034" s="168" t="s">
        <v>1274</v>
      </c>
      <c r="B2034" s="168" t="s">
        <v>1274</v>
      </c>
      <c r="C2034" s="168" t="s">
        <v>1275</v>
      </c>
      <c r="D2034" s="168" t="s">
        <v>1275</v>
      </c>
      <c r="E2034" s="168" t="s">
        <v>4700</v>
      </c>
      <c r="F2034" s="168" t="s">
        <v>1276</v>
      </c>
      <c r="G2034" s="168" t="s">
        <v>114</v>
      </c>
      <c r="H2034" s="168" t="s">
        <v>113</v>
      </c>
      <c r="I2034" s="168" t="s">
        <v>34</v>
      </c>
      <c r="J2034" s="168"/>
      <c r="K2034" s="168">
        <v>2</v>
      </c>
      <c r="O2034" s="188"/>
      <c r="Q2034" s="168" t="s">
        <v>1277</v>
      </c>
      <c r="S2034" s="168" t="s">
        <v>1277</v>
      </c>
      <c r="T2034" s="168" t="s">
        <v>1278</v>
      </c>
      <c r="U2034" s="168" t="s">
        <v>1278</v>
      </c>
      <c r="V2034" s="168">
        <v>2020</v>
      </c>
      <c r="X2034" s="168" t="s">
        <v>13679</v>
      </c>
      <c r="Z2034" s="186" t="s">
        <v>2533</v>
      </c>
      <c r="AA2034" s="168" t="s">
        <v>4398</v>
      </c>
    </row>
    <row r="2035" spans="1:27" hidden="1" x14ac:dyDescent="0.2">
      <c r="A2035" s="168" t="s">
        <v>1274</v>
      </c>
      <c r="B2035" s="168" t="s">
        <v>1274</v>
      </c>
      <c r="C2035" s="168" t="s">
        <v>1275</v>
      </c>
      <c r="D2035" s="168" t="s">
        <v>1275</v>
      </c>
      <c r="E2035" s="168" t="s">
        <v>4700</v>
      </c>
      <c r="F2035" s="168" t="s">
        <v>1276</v>
      </c>
      <c r="G2035" s="168" t="s">
        <v>120</v>
      </c>
      <c r="H2035" s="168" t="s">
        <v>119</v>
      </c>
      <c r="I2035" s="168" t="s">
        <v>31</v>
      </c>
      <c r="J2035" s="162"/>
      <c r="K2035" s="168">
        <v>1</v>
      </c>
      <c r="O2035" s="188"/>
      <c r="Q2035" s="168" t="s">
        <v>1277</v>
      </c>
      <c r="S2035" s="168" t="s">
        <v>1277</v>
      </c>
      <c r="T2035" s="168" t="s">
        <v>1278</v>
      </c>
      <c r="U2035" s="168" t="s">
        <v>1278</v>
      </c>
      <c r="V2035" s="168">
        <v>2020</v>
      </c>
      <c r="X2035" s="168" t="s">
        <v>13679</v>
      </c>
      <c r="Z2035" s="186" t="s">
        <v>2534</v>
      </c>
      <c r="AA2035" s="168" t="s">
        <v>4398</v>
      </c>
    </row>
    <row r="2036" spans="1:27" hidden="1" x14ac:dyDescent="0.2">
      <c r="A2036" s="168" t="s">
        <v>1281</v>
      </c>
      <c r="B2036" s="168" t="s">
        <v>1281</v>
      </c>
      <c r="C2036" s="168" t="s">
        <v>1282</v>
      </c>
      <c r="D2036" s="168" t="s">
        <v>1282</v>
      </c>
      <c r="E2036" s="168" t="s">
        <v>4700</v>
      </c>
      <c r="F2036" s="168" t="s">
        <v>1283</v>
      </c>
      <c r="G2036" s="168" t="s">
        <v>700</v>
      </c>
      <c r="H2036" s="168" t="s">
        <v>699</v>
      </c>
      <c r="I2036" s="168" t="s">
        <v>53</v>
      </c>
      <c r="J2036" s="168"/>
      <c r="K2036" s="168">
        <v>3</v>
      </c>
      <c r="O2036" s="188"/>
      <c r="Q2036" s="168" t="s">
        <v>1284</v>
      </c>
      <c r="S2036" s="168" t="s">
        <v>1284</v>
      </c>
      <c r="T2036" s="168" t="s">
        <v>696</v>
      </c>
      <c r="U2036" s="168" t="s">
        <v>696</v>
      </c>
      <c r="V2036" s="168">
        <v>2020</v>
      </c>
      <c r="X2036" s="168" t="s">
        <v>13679</v>
      </c>
      <c r="Z2036" s="186" t="s">
        <v>2535</v>
      </c>
      <c r="AA2036" s="168" t="s">
        <v>27</v>
      </c>
    </row>
    <row r="2037" spans="1:27" hidden="1" x14ac:dyDescent="0.2">
      <c r="A2037" s="168" t="s">
        <v>1281</v>
      </c>
      <c r="B2037" s="168" t="s">
        <v>1281</v>
      </c>
      <c r="C2037" s="168" t="s">
        <v>1282</v>
      </c>
      <c r="D2037" s="168" t="s">
        <v>1282</v>
      </c>
      <c r="E2037" s="168" t="s">
        <v>4700</v>
      </c>
      <c r="F2037" s="168" t="s">
        <v>1283</v>
      </c>
      <c r="G2037" s="168" t="s">
        <v>114</v>
      </c>
      <c r="H2037" s="168" t="s">
        <v>113</v>
      </c>
      <c r="I2037" s="168" t="s">
        <v>34</v>
      </c>
      <c r="J2037" s="168"/>
      <c r="K2037" s="168">
        <v>2</v>
      </c>
      <c r="O2037" s="188"/>
      <c r="Q2037" s="168" t="s">
        <v>1284</v>
      </c>
      <c r="S2037" s="168" t="s">
        <v>1284</v>
      </c>
      <c r="T2037" s="168" t="s">
        <v>696</v>
      </c>
      <c r="U2037" s="168" t="s">
        <v>696</v>
      </c>
      <c r="V2037" s="168">
        <v>2020</v>
      </c>
      <c r="X2037" s="168" t="s">
        <v>13679</v>
      </c>
      <c r="Z2037" s="186" t="s">
        <v>2533</v>
      </c>
      <c r="AA2037" s="168" t="s">
        <v>116</v>
      </c>
    </row>
    <row r="2038" spans="1:27" hidden="1" x14ac:dyDescent="0.2">
      <c r="A2038" s="168" t="s">
        <v>1928</v>
      </c>
      <c r="B2038" s="168" t="s">
        <v>1928</v>
      </c>
      <c r="C2038" s="168" t="s">
        <v>1929</v>
      </c>
      <c r="D2038" s="168" t="s">
        <v>1929</v>
      </c>
      <c r="E2038" s="168" t="s">
        <v>4700</v>
      </c>
      <c r="F2038" s="168" t="s">
        <v>1926</v>
      </c>
      <c r="G2038" s="168" t="s">
        <v>700</v>
      </c>
      <c r="H2038" s="168" t="s">
        <v>699</v>
      </c>
      <c r="I2038" s="168" t="s">
        <v>53</v>
      </c>
      <c r="J2038" s="168"/>
      <c r="K2038" s="168">
        <v>3</v>
      </c>
      <c r="O2038" s="188"/>
      <c r="Q2038" s="168" t="s">
        <v>1927</v>
      </c>
      <c r="S2038" s="168" t="s">
        <v>1927</v>
      </c>
      <c r="T2038" s="168" t="s">
        <v>1278</v>
      </c>
      <c r="U2038" s="168" t="s">
        <v>1278</v>
      </c>
      <c r="V2038" s="168">
        <v>2020</v>
      </c>
      <c r="X2038" s="168" t="s">
        <v>13679</v>
      </c>
      <c r="Z2038" s="186" t="s">
        <v>2535</v>
      </c>
      <c r="AA2038" s="168" t="s">
        <v>27</v>
      </c>
    </row>
    <row r="2039" spans="1:27" hidden="1" x14ac:dyDescent="0.2">
      <c r="A2039" s="168" t="s">
        <v>1928</v>
      </c>
      <c r="B2039" s="168" t="s">
        <v>1928</v>
      </c>
      <c r="C2039" s="168" t="s">
        <v>1929</v>
      </c>
      <c r="D2039" s="168" t="s">
        <v>1929</v>
      </c>
      <c r="E2039" s="168" t="s">
        <v>4700</v>
      </c>
      <c r="F2039" s="168" t="s">
        <v>1926</v>
      </c>
      <c r="G2039" s="168" t="s">
        <v>114</v>
      </c>
      <c r="H2039" s="168" t="s">
        <v>113</v>
      </c>
      <c r="I2039" s="168" t="s">
        <v>34</v>
      </c>
      <c r="J2039" s="168"/>
      <c r="K2039" s="168">
        <v>2</v>
      </c>
      <c r="O2039" s="188"/>
      <c r="Q2039" s="168" t="s">
        <v>1927</v>
      </c>
      <c r="S2039" s="168" t="s">
        <v>1927</v>
      </c>
      <c r="T2039" s="168" t="s">
        <v>1278</v>
      </c>
      <c r="U2039" s="168" t="s">
        <v>1278</v>
      </c>
      <c r="V2039" s="168">
        <v>2020</v>
      </c>
      <c r="X2039" s="168" t="s">
        <v>13679</v>
      </c>
      <c r="Z2039" s="186" t="s">
        <v>2533</v>
      </c>
      <c r="AA2039" s="168" t="s">
        <v>4398</v>
      </c>
    </row>
    <row r="2040" spans="1:27" hidden="1" x14ac:dyDescent="0.2">
      <c r="A2040" s="168" t="s">
        <v>1928</v>
      </c>
      <c r="B2040" s="168" t="s">
        <v>1928</v>
      </c>
      <c r="C2040" s="168" t="s">
        <v>1929</v>
      </c>
      <c r="D2040" s="168" t="s">
        <v>1929</v>
      </c>
      <c r="E2040" s="168" t="s">
        <v>4700</v>
      </c>
      <c r="F2040" s="168" t="s">
        <v>1926</v>
      </c>
      <c r="G2040" s="168" t="s">
        <v>120</v>
      </c>
      <c r="H2040" s="168" t="s">
        <v>119</v>
      </c>
      <c r="I2040" s="168" t="s">
        <v>31</v>
      </c>
      <c r="J2040" s="162"/>
      <c r="K2040" s="168">
        <v>1</v>
      </c>
      <c r="O2040" s="188"/>
      <c r="Q2040" s="168" t="s">
        <v>1927</v>
      </c>
      <c r="S2040" s="168" t="s">
        <v>1927</v>
      </c>
      <c r="T2040" s="168" t="s">
        <v>1278</v>
      </c>
      <c r="U2040" s="168" t="s">
        <v>1278</v>
      </c>
      <c r="V2040" s="168">
        <v>2020</v>
      </c>
      <c r="X2040" s="168" t="s">
        <v>13679</v>
      </c>
      <c r="Z2040" s="186" t="s">
        <v>2534</v>
      </c>
      <c r="AA2040" s="168" t="s">
        <v>4398</v>
      </c>
    </row>
    <row r="2041" spans="1:27" hidden="1" x14ac:dyDescent="0.2">
      <c r="A2041" s="168" t="s">
        <v>1594</v>
      </c>
      <c r="B2041" s="168" t="s">
        <v>1594</v>
      </c>
      <c r="C2041" s="168" t="s">
        <v>1595</v>
      </c>
      <c r="D2041" s="168" t="s">
        <v>1595</v>
      </c>
      <c r="E2041" s="168" t="s">
        <v>4700</v>
      </c>
      <c r="F2041" s="168" t="s">
        <v>1596</v>
      </c>
      <c r="G2041" s="168" t="s">
        <v>700</v>
      </c>
      <c r="H2041" s="168" t="s">
        <v>699</v>
      </c>
      <c r="I2041" s="168" t="s">
        <v>53</v>
      </c>
      <c r="J2041" s="168"/>
      <c r="K2041" s="168">
        <v>3</v>
      </c>
      <c r="O2041" s="188"/>
      <c r="Q2041" s="168" t="s">
        <v>1597</v>
      </c>
      <c r="S2041" s="168" t="s">
        <v>1597</v>
      </c>
      <c r="T2041" s="168" t="s">
        <v>1278</v>
      </c>
      <c r="U2041" s="168" t="s">
        <v>1278</v>
      </c>
      <c r="V2041" s="168">
        <v>2020</v>
      </c>
      <c r="X2041" s="168" t="s">
        <v>13679</v>
      </c>
      <c r="Z2041" s="186" t="s">
        <v>2535</v>
      </c>
      <c r="AA2041" s="168" t="s">
        <v>27</v>
      </c>
    </row>
    <row r="2042" spans="1:27" hidden="1" x14ac:dyDescent="0.2">
      <c r="A2042" s="168" t="s">
        <v>1594</v>
      </c>
      <c r="B2042" s="168" t="s">
        <v>1594</v>
      </c>
      <c r="C2042" s="168" t="s">
        <v>1595</v>
      </c>
      <c r="D2042" s="168" t="s">
        <v>1595</v>
      </c>
      <c r="E2042" s="168" t="s">
        <v>4700</v>
      </c>
      <c r="F2042" s="168" t="s">
        <v>1596</v>
      </c>
      <c r="G2042" s="168" t="s">
        <v>114</v>
      </c>
      <c r="H2042" s="168" t="s">
        <v>113</v>
      </c>
      <c r="I2042" s="168" t="s">
        <v>34</v>
      </c>
      <c r="J2042" s="168"/>
      <c r="K2042" s="168">
        <v>2</v>
      </c>
      <c r="O2042" s="188"/>
      <c r="Q2042" s="168" t="s">
        <v>1597</v>
      </c>
      <c r="S2042" s="168" t="s">
        <v>1597</v>
      </c>
      <c r="T2042" s="168" t="s">
        <v>1278</v>
      </c>
      <c r="U2042" s="168" t="s">
        <v>1278</v>
      </c>
      <c r="V2042" s="168">
        <v>2020</v>
      </c>
      <c r="X2042" s="168" t="s">
        <v>13679</v>
      </c>
      <c r="Z2042" s="186" t="s">
        <v>2533</v>
      </c>
      <c r="AA2042" s="168" t="s">
        <v>116</v>
      </c>
    </row>
    <row r="2043" spans="1:27" hidden="1" x14ac:dyDescent="0.2">
      <c r="A2043" s="168" t="s">
        <v>1657</v>
      </c>
      <c r="B2043" s="168" t="s">
        <v>1657</v>
      </c>
      <c r="C2043" s="168" t="s">
        <v>1658</v>
      </c>
      <c r="D2043" s="168" t="s">
        <v>1658</v>
      </c>
      <c r="E2043" s="168" t="s">
        <v>4700</v>
      </c>
      <c r="F2043" s="168" t="s">
        <v>1659</v>
      </c>
      <c r="G2043" s="168" t="s">
        <v>700</v>
      </c>
      <c r="H2043" s="168" t="s">
        <v>699</v>
      </c>
      <c r="I2043" s="168" t="s">
        <v>53</v>
      </c>
      <c r="J2043" s="168"/>
      <c r="K2043" s="168">
        <v>3</v>
      </c>
      <c r="O2043" s="188"/>
      <c r="Q2043" s="168" t="s">
        <v>1660</v>
      </c>
      <c r="S2043" s="168" t="s">
        <v>1660</v>
      </c>
      <c r="T2043" s="168" t="s">
        <v>696</v>
      </c>
      <c r="U2043" s="168" t="s">
        <v>696</v>
      </c>
      <c r="V2043" s="168">
        <v>2020</v>
      </c>
      <c r="X2043" s="168" t="s">
        <v>13679</v>
      </c>
      <c r="Z2043" s="186" t="s">
        <v>2535</v>
      </c>
      <c r="AA2043" s="168" t="s">
        <v>27</v>
      </c>
    </row>
    <row r="2044" spans="1:27" hidden="1" x14ac:dyDescent="0.2">
      <c r="A2044" s="168" t="s">
        <v>1657</v>
      </c>
      <c r="B2044" s="168" t="s">
        <v>1657</v>
      </c>
      <c r="C2044" s="168" t="s">
        <v>1658</v>
      </c>
      <c r="D2044" s="168" t="s">
        <v>1658</v>
      </c>
      <c r="E2044" s="168" t="s">
        <v>4700</v>
      </c>
      <c r="F2044" s="168" t="s">
        <v>1659</v>
      </c>
      <c r="G2044" s="168" t="s">
        <v>114</v>
      </c>
      <c r="H2044" s="168" t="s">
        <v>113</v>
      </c>
      <c r="I2044" s="168" t="s">
        <v>34</v>
      </c>
      <c r="J2044" s="168"/>
      <c r="K2044" s="168">
        <v>2</v>
      </c>
      <c r="O2044" s="188"/>
      <c r="Q2044" s="168" t="s">
        <v>1660</v>
      </c>
      <c r="S2044" s="168" t="s">
        <v>1660</v>
      </c>
      <c r="T2044" s="168" t="s">
        <v>696</v>
      </c>
      <c r="U2044" s="168" t="s">
        <v>696</v>
      </c>
      <c r="V2044" s="168">
        <v>2020</v>
      </c>
      <c r="X2044" s="168" t="s">
        <v>13679</v>
      </c>
      <c r="Z2044" s="186" t="s">
        <v>2533</v>
      </c>
      <c r="AA2044" s="168" t="s">
        <v>4398</v>
      </c>
    </row>
    <row r="2045" spans="1:27" hidden="1" x14ac:dyDescent="0.2">
      <c r="A2045" s="168" t="s">
        <v>1657</v>
      </c>
      <c r="B2045" s="168" t="s">
        <v>1657</v>
      </c>
      <c r="C2045" s="168" t="s">
        <v>1658</v>
      </c>
      <c r="D2045" s="168" t="s">
        <v>1658</v>
      </c>
      <c r="E2045" s="168" t="s">
        <v>4700</v>
      </c>
      <c r="F2045" s="168" t="s">
        <v>1659</v>
      </c>
      <c r="G2045" s="168" t="s">
        <v>120</v>
      </c>
      <c r="H2045" s="168" t="s">
        <v>119</v>
      </c>
      <c r="I2045" s="168" t="s">
        <v>31</v>
      </c>
      <c r="J2045" s="162"/>
      <c r="K2045" s="168">
        <v>1</v>
      </c>
      <c r="O2045" s="188"/>
      <c r="Q2045" s="168" t="s">
        <v>1660</v>
      </c>
      <c r="S2045" s="168" t="s">
        <v>1660</v>
      </c>
      <c r="T2045" s="168" t="s">
        <v>696</v>
      </c>
      <c r="U2045" s="168" t="s">
        <v>696</v>
      </c>
      <c r="V2045" s="168">
        <v>2020</v>
      </c>
      <c r="X2045" s="168" t="s">
        <v>13679</v>
      </c>
      <c r="Z2045" s="186" t="s">
        <v>2534</v>
      </c>
      <c r="AA2045" s="168" t="s">
        <v>4398</v>
      </c>
    </row>
    <row r="2046" spans="1:27" hidden="1" x14ac:dyDescent="0.2">
      <c r="A2046" s="168" t="s">
        <v>1645</v>
      </c>
      <c r="B2046" s="168" t="s">
        <v>1645</v>
      </c>
      <c r="C2046" s="168" t="s">
        <v>1646</v>
      </c>
      <c r="D2046" s="168" t="s">
        <v>1646</v>
      </c>
      <c r="E2046" s="168" t="s">
        <v>4700</v>
      </c>
      <c r="F2046" s="168" t="s">
        <v>1647</v>
      </c>
      <c r="G2046" s="168" t="s">
        <v>700</v>
      </c>
      <c r="H2046" s="168" t="s">
        <v>699</v>
      </c>
      <c r="I2046" s="168" t="s">
        <v>53</v>
      </c>
      <c r="J2046" s="168"/>
      <c r="K2046" s="168">
        <v>3</v>
      </c>
      <c r="O2046" s="188"/>
      <c r="Q2046" s="168" t="s">
        <v>1648</v>
      </c>
      <c r="S2046" s="168" t="s">
        <v>1648</v>
      </c>
      <c r="T2046" s="168" t="s">
        <v>1278</v>
      </c>
      <c r="U2046" s="168" t="s">
        <v>1278</v>
      </c>
      <c r="V2046" s="168">
        <v>2020</v>
      </c>
      <c r="X2046" s="168" t="s">
        <v>13679</v>
      </c>
      <c r="Z2046" s="186" t="s">
        <v>2535</v>
      </c>
      <c r="AA2046" s="168" t="s">
        <v>27</v>
      </c>
    </row>
    <row r="2047" spans="1:27" hidden="1" x14ac:dyDescent="0.2">
      <c r="A2047" s="168" t="s">
        <v>1645</v>
      </c>
      <c r="B2047" s="168" t="s">
        <v>1645</v>
      </c>
      <c r="C2047" s="168" t="s">
        <v>1646</v>
      </c>
      <c r="D2047" s="168" t="s">
        <v>1646</v>
      </c>
      <c r="E2047" s="168" t="s">
        <v>4700</v>
      </c>
      <c r="F2047" s="168" t="s">
        <v>1647</v>
      </c>
      <c r="G2047" s="168" t="s">
        <v>114</v>
      </c>
      <c r="H2047" s="168" t="s">
        <v>113</v>
      </c>
      <c r="I2047" s="168" t="s">
        <v>34</v>
      </c>
      <c r="J2047" s="168"/>
      <c r="K2047" s="168">
        <v>2</v>
      </c>
      <c r="O2047" s="188"/>
      <c r="Q2047" s="168" t="s">
        <v>1648</v>
      </c>
      <c r="S2047" s="168" t="s">
        <v>1648</v>
      </c>
      <c r="T2047" s="168" t="s">
        <v>1278</v>
      </c>
      <c r="U2047" s="168" t="s">
        <v>1278</v>
      </c>
      <c r="V2047" s="168">
        <v>2020</v>
      </c>
      <c r="X2047" s="168" t="s">
        <v>13679</v>
      </c>
      <c r="Z2047" s="186" t="s">
        <v>2533</v>
      </c>
      <c r="AA2047" s="168" t="s">
        <v>4398</v>
      </c>
    </row>
    <row r="2048" spans="1:27" hidden="1" x14ac:dyDescent="0.2">
      <c r="A2048" s="168" t="s">
        <v>1645</v>
      </c>
      <c r="B2048" s="168" t="s">
        <v>1645</v>
      </c>
      <c r="C2048" s="168" t="s">
        <v>1646</v>
      </c>
      <c r="D2048" s="168" t="s">
        <v>1646</v>
      </c>
      <c r="E2048" s="168" t="s">
        <v>4700</v>
      </c>
      <c r="F2048" s="168" t="s">
        <v>1647</v>
      </c>
      <c r="G2048" s="168" t="s">
        <v>120</v>
      </c>
      <c r="H2048" s="168" t="s">
        <v>119</v>
      </c>
      <c r="I2048" s="168" t="s">
        <v>31</v>
      </c>
      <c r="J2048" s="162"/>
      <c r="K2048" s="168">
        <v>1</v>
      </c>
      <c r="O2048" s="188"/>
      <c r="Q2048" s="168" t="s">
        <v>1648</v>
      </c>
      <c r="S2048" s="168" t="s">
        <v>1648</v>
      </c>
      <c r="T2048" s="168" t="s">
        <v>1278</v>
      </c>
      <c r="U2048" s="168" t="s">
        <v>1278</v>
      </c>
      <c r="V2048" s="168">
        <v>2020</v>
      </c>
      <c r="X2048" s="168" t="s">
        <v>13679</v>
      </c>
      <c r="Z2048" s="186" t="s">
        <v>2534</v>
      </c>
      <c r="AA2048" s="168" t="s">
        <v>4398</v>
      </c>
    </row>
    <row r="2049" spans="1:31" hidden="1" x14ac:dyDescent="0.2">
      <c r="A2049" s="168" t="s">
        <v>1308</v>
      </c>
      <c r="B2049" s="168" t="s">
        <v>1308</v>
      </c>
      <c r="C2049" s="168" t="s">
        <v>1309</v>
      </c>
      <c r="D2049" s="168" t="s">
        <v>1309</v>
      </c>
      <c r="E2049" s="168" t="s">
        <v>4700</v>
      </c>
      <c r="F2049" s="168" t="s">
        <v>1310</v>
      </c>
      <c r="G2049" s="168" t="s">
        <v>700</v>
      </c>
      <c r="H2049" s="168" t="s">
        <v>699</v>
      </c>
      <c r="I2049" s="168" t="s">
        <v>53</v>
      </c>
      <c r="J2049" s="168"/>
      <c r="K2049" s="168">
        <v>3</v>
      </c>
      <c r="O2049" s="188"/>
      <c r="Q2049" s="168" t="s">
        <v>1311</v>
      </c>
      <c r="S2049" s="168" t="s">
        <v>1311</v>
      </c>
      <c r="T2049" s="168" t="s">
        <v>696</v>
      </c>
      <c r="U2049" s="168" t="s">
        <v>696</v>
      </c>
      <c r="V2049" s="168">
        <v>2020</v>
      </c>
      <c r="X2049" s="168" t="s">
        <v>13679</v>
      </c>
      <c r="Z2049" s="186" t="s">
        <v>2535</v>
      </c>
      <c r="AA2049" s="168" t="s">
        <v>27</v>
      </c>
    </row>
    <row r="2050" spans="1:31" hidden="1" x14ac:dyDescent="0.2">
      <c r="A2050" s="168" t="s">
        <v>1308</v>
      </c>
      <c r="B2050" s="168" t="s">
        <v>1308</v>
      </c>
      <c r="C2050" s="168" t="s">
        <v>1309</v>
      </c>
      <c r="D2050" s="168" t="s">
        <v>1309</v>
      </c>
      <c r="E2050" s="168" t="s">
        <v>4700</v>
      </c>
      <c r="F2050" s="168" t="s">
        <v>1310</v>
      </c>
      <c r="G2050" s="168" t="s">
        <v>114</v>
      </c>
      <c r="H2050" s="168" t="s">
        <v>113</v>
      </c>
      <c r="I2050" s="168" t="s">
        <v>34</v>
      </c>
      <c r="J2050" s="168"/>
      <c r="K2050" s="168">
        <v>2</v>
      </c>
      <c r="O2050" s="188"/>
      <c r="Q2050" s="168" t="s">
        <v>1311</v>
      </c>
      <c r="S2050" s="168" t="s">
        <v>1311</v>
      </c>
      <c r="T2050" s="168" t="s">
        <v>696</v>
      </c>
      <c r="U2050" s="168" t="s">
        <v>696</v>
      </c>
      <c r="V2050" s="168">
        <v>2020</v>
      </c>
      <c r="X2050" s="168" t="s">
        <v>13679</v>
      </c>
      <c r="Z2050" s="186" t="s">
        <v>2533</v>
      </c>
      <c r="AA2050" s="168" t="s">
        <v>4398</v>
      </c>
    </row>
    <row r="2051" spans="1:31" hidden="1" x14ac:dyDescent="0.2">
      <c r="A2051" s="168" t="s">
        <v>1308</v>
      </c>
      <c r="B2051" s="168" t="s">
        <v>1308</v>
      </c>
      <c r="C2051" s="168" t="s">
        <v>1309</v>
      </c>
      <c r="D2051" s="168" t="s">
        <v>1309</v>
      </c>
      <c r="E2051" s="168" t="s">
        <v>4700</v>
      </c>
      <c r="F2051" s="168" t="s">
        <v>1310</v>
      </c>
      <c r="G2051" s="168" t="s">
        <v>120</v>
      </c>
      <c r="H2051" s="168" t="s">
        <v>119</v>
      </c>
      <c r="I2051" s="168" t="s">
        <v>31</v>
      </c>
      <c r="J2051" s="162"/>
      <c r="K2051" s="168">
        <v>1</v>
      </c>
      <c r="O2051" s="188"/>
      <c r="Q2051" s="168" t="s">
        <v>1311</v>
      </c>
      <c r="S2051" s="168" t="s">
        <v>1311</v>
      </c>
      <c r="T2051" s="168" t="s">
        <v>696</v>
      </c>
      <c r="U2051" s="168" t="s">
        <v>696</v>
      </c>
      <c r="V2051" s="168">
        <v>2020</v>
      </c>
      <c r="X2051" s="168" t="s">
        <v>13679</v>
      </c>
      <c r="Z2051" s="186" t="s">
        <v>2534</v>
      </c>
      <c r="AA2051" s="168" t="s">
        <v>4398</v>
      </c>
      <c r="AE2051" s="181"/>
    </row>
    <row r="2052" spans="1:31" hidden="1" x14ac:dyDescent="0.2">
      <c r="A2052" s="168" t="s">
        <v>1639</v>
      </c>
      <c r="B2052" s="168" t="s">
        <v>1639</v>
      </c>
      <c r="C2052" s="168" t="s">
        <v>1640</v>
      </c>
      <c r="D2052" s="168" t="s">
        <v>1640</v>
      </c>
      <c r="E2052" s="168" t="s">
        <v>4700</v>
      </c>
      <c r="F2052" s="168" t="s">
        <v>1641</v>
      </c>
      <c r="G2052" s="168" t="s">
        <v>700</v>
      </c>
      <c r="H2052" s="168" t="s">
        <v>699</v>
      </c>
      <c r="I2052" s="168" t="s">
        <v>53</v>
      </c>
      <c r="J2052" s="168"/>
      <c r="K2052" s="168">
        <v>3</v>
      </c>
      <c r="O2052" s="188"/>
      <c r="Q2052" s="168" t="s">
        <v>1642</v>
      </c>
      <c r="S2052" s="168" t="s">
        <v>1642</v>
      </c>
      <c r="T2052" s="168" t="s">
        <v>1278</v>
      </c>
      <c r="U2052" s="168" t="s">
        <v>1278</v>
      </c>
      <c r="V2052" s="168">
        <v>2020</v>
      </c>
      <c r="X2052" s="168" t="s">
        <v>13679</v>
      </c>
      <c r="Z2052" s="186" t="s">
        <v>2535</v>
      </c>
      <c r="AA2052" s="168" t="s">
        <v>27</v>
      </c>
    </row>
    <row r="2053" spans="1:31" hidden="1" x14ac:dyDescent="0.2">
      <c r="A2053" s="168" t="s">
        <v>1639</v>
      </c>
      <c r="B2053" s="168" t="s">
        <v>1639</v>
      </c>
      <c r="C2053" s="168" t="s">
        <v>1640</v>
      </c>
      <c r="D2053" s="168" t="s">
        <v>1640</v>
      </c>
      <c r="E2053" s="168" t="s">
        <v>4700</v>
      </c>
      <c r="F2053" s="168" t="s">
        <v>1641</v>
      </c>
      <c r="G2053" s="168" t="s">
        <v>114</v>
      </c>
      <c r="H2053" s="168" t="s">
        <v>113</v>
      </c>
      <c r="I2053" s="168" t="s">
        <v>34</v>
      </c>
      <c r="J2053" s="168"/>
      <c r="K2053" s="168">
        <v>2</v>
      </c>
      <c r="O2053" s="188"/>
      <c r="Q2053" s="168" t="s">
        <v>1642</v>
      </c>
      <c r="S2053" s="168" t="s">
        <v>1642</v>
      </c>
      <c r="T2053" s="168" t="s">
        <v>1278</v>
      </c>
      <c r="U2053" s="168" t="s">
        <v>1278</v>
      </c>
      <c r="V2053" s="168">
        <v>2020</v>
      </c>
      <c r="X2053" s="168" t="s">
        <v>13679</v>
      </c>
      <c r="Z2053" s="186" t="s">
        <v>2533</v>
      </c>
      <c r="AA2053" s="168" t="s">
        <v>4398</v>
      </c>
    </row>
    <row r="2054" spans="1:31" hidden="1" x14ac:dyDescent="0.2">
      <c r="A2054" s="168" t="s">
        <v>1639</v>
      </c>
      <c r="B2054" s="168" t="s">
        <v>1639</v>
      </c>
      <c r="C2054" s="168" t="s">
        <v>1640</v>
      </c>
      <c r="D2054" s="168" t="s">
        <v>1640</v>
      </c>
      <c r="E2054" s="168" t="s">
        <v>4700</v>
      </c>
      <c r="F2054" s="168" t="s">
        <v>1641</v>
      </c>
      <c r="G2054" s="168" t="s">
        <v>120</v>
      </c>
      <c r="H2054" s="168" t="s">
        <v>119</v>
      </c>
      <c r="I2054" s="168" t="s">
        <v>31</v>
      </c>
      <c r="J2054" s="162"/>
      <c r="K2054" s="168">
        <v>1</v>
      </c>
      <c r="O2054" s="188"/>
      <c r="Q2054" s="168" t="s">
        <v>1642</v>
      </c>
      <c r="S2054" s="168" t="s">
        <v>1642</v>
      </c>
      <c r="T2054" s="168" t="s">
        <v>1278</v>
      </c>
      <c r="U2054" s="168" t="s">
        <v>1278</v>
      </c>
      <c r="V2054" s="168">
        <v>2020</v>
      </c>
      <c r="X2054" s="168" t="s">
        <v>13679</v>
      </c>
      <c r="Z2054" s="186" t="s">
        <v>2534</v>
      </c>
      <c r="AA2054" s="168" t="s">
        <v>4398</v>
      </c>
    </row>
    <row r="2055" spans="1:31" hidden="1" x14ac:dyDescent="0.2">
      <c r="A2055" s="168" t="s">
        <v>775</v>
      </c>
      <c r="B2055" s="168" t="s">
        <v>775</v>
      </c>
      <c r="C2055" s="168" t="s">
        <v>776</v>
      </c>
      <c r="D2055" s="168" t="s">
        <v>776</v>
      </c>
      <c r="E2055" s="168" t="s">
        <v>4700</v>
      </c>
      <c r="F2055" s="168" t="s">
        <v>777</v>
      </c>
      <c r="G2055" s="168" t="s">
        <v>700</v>
      </c>
      <c r="H2055" s="168" t="s">
        <v>699</v>
      </c>
      <c r="I2055" s="168" t="s">
        <v>53</v>
      </c>
      <c r="J2055" s="168"/>
      <c r="K2055" s="168">
        <v>3</v>
      </c>
      <c r="O2055" s="188"/>
      <c r="Q2055" s="168" t="s">
        <v>778</v>
      </c>
      <c r="S2055" s="168" t="s">
        <v>778</v>
      </c>
      <c r="T2055" s="168" t="s">
        <v>696</v>
      </c>
      <c r="U2055" s="168" t="s">
        <v>696</v>
      </c>
      <c r="V2055" s="168">
        <v>2020</v>
      </c>
      <c r="X2055" s="168" t="s">
        <v>13679</v>
      </c>
      <c r="Z2055" s="186" t="s">
        <v>2535</v>
      </c>
      <c r="AA2055" s="168" t="s">
        <v>27</v>
      </c>
    </row>
    <row r="2056" spans="1:31" hidden="1" x14ac:dyDescent="0.2">
      <c r="A2056" s="168" t="s">
        <v>775</v>
      </c>
      <c r="B2056" s="168" t="s">
        <v>775</v>
      </c>
      <c r="C2056" s="168" t="s">
        <v>776</v>
      </c>
      <c r="D2056" s="168" t="s">
        <v>776</v>
      </c>
      <c r="E2056" s="168" t="s">
        <v>4700</v>
      </c>
      <c r="F2056" s="168" t="s">
        <v>777</v>
      </c>
      <c r="G2056" s="168" t="s">
        <v>114</v>
      </c>
      <c r="H2056" s="168" t="s">
        <v>113</v>
      </c>
      <c r="I2056" s="168" t="s">
        <v>34</v>
      </c>
      <c r="J2056" s="168"/>
      <c r="K2056" s="168">
        <v>2</v>
      </c>
      <c r="O2056" s="188"/>
      <c r="Q2056" s="168" t="s">
        <v>778</v>
      </c>
      <c r="S2056" s="168" t="s">
        <v>778</v>
      </c>
      <c r="T2056" s="168" t="s">
        <v>696</v>
      </c>
      <c r="U2056" s="168" t="s">
        <v>696</v>
      </c>
      <c r="V2056" s="168">
        <v>2020</v>
      </c>
      <c r="X2056" s="168" t="s">
        <v>13679</v>
      </c>
      <c r="Z2056" s="186" t="s">
        <v>2533</v>
      </c>
      <c r="AA2056" s="168" t="s">
        <v>4398</v>
      </c>
    </row>
    <row r="2057" spans="1:31" hidden="1" x14ac:dyDescent="0.2">
      <c r="A2057" s="168" t="s">
        <v>775</v>
      </c>
      <c r="B2057" s="168" t="s">
        <v>775</v>
      </c>
      <c r="C2057" s="168" t="s">
        <v>776</v>
      </c>
      <c r="D2057" s="168" t="s">
        <v>776</v>
      </c>
      <c r="E2057" s="168" t="s">
        <v>4700</v>
      </c>
      <c r="F2057" s="168" t="s">
        <v>777</v>
      </c>
      <c r="G2057" s="168" t="s">
        <v>120</v>
      </c>
      <c r="H2057" s="168" t="s">
        <v>119</v>
      </c>
      <c r="I2057" s="168" t="s">
        <v>31</v>
      </c>
      <c r="J2057" s="162"/>
      <c r="K2057" s="168">
        <v>1</v>
      </c>
      <c r="O2057" s="188"/>
      <c r="Q2057" s="168" t="s">
        <v>778</v>
      </c>
      <c r="S2057" s="168" t="s">
        <v>778</v>
      </c>
      <c r="T2057" s="168" t="s">
        <v>696</v>
      </c>
      <c r="U2057" s="168" t="s">
        <v>696</v>
      </c>
      <c r="V2057" s="168">
        <v>2020</v>
      </c>
      <c r="X2057" s="168" t="s">
        <v>13679</v>
      </c>
      <c r="Z2057" s="186" t="s">
        <v>2534</v>
      </c>
      <c r="AA2057" s="168" t="s">
        <v>4398</v>
      </c>
    </row>
    <row r="2058" spans="1:31" hidden="1" x14ac:dyDescent="0.2">
      <c r="A2058" s="168" t="s">
        <v>1973</v>
      </c>
      <c r="B2058" s="168" t="s">
        <v>1973</v>
      </c>
      <c r="C2058" s="168" t="s">
        <v>1974</v>
      </c>
      <c r="D2058" s="168" t="s">
        <v>1974</v>
      </c>
      <c r="E2058" s="168" t="s">
        <v>4700</v>
      </c>
      <c r="F2058" s="168" t="s">
        <v>1975</v>
      </c>
      <c r="G2058" s="168" t="s">
        <v>700</v>
      </c>
      <c r="H2058" s="168" t="s">
        <v>699</v>
      </c>
      <c r="I2058" s="168" t="s">
        <v>53</v>
      </c>
      <c r="J2058" s="168"/>
      <c r="K2058" s="168">
        <v>3</v>
      </c>
      <c r="O2058" s="188"/>
      <c r="Q2058" s="168" t="s">
        <v>1976</v>
      </c>
      <c r="S2058" s="168" t="s">
        <v>1976</v>
      </c>
      <c r="T2058" s="168" t="s">
        <v>1278</v>
      </c>
      <c r="U2058" s="168" t="s">
        <v>1278</v>
      </c>
      <c r="V2058" s="168">
        <v>2020</v>
      </c>
      <c r="X2058" s="168" t="s">
        <v>13679</v>
      </c>
      <c r="Z2058" s="186" t="s">
        <v>2535</v>
      </c>
      <c r="AA2058" s="168" t="s">
        <v>27</v>
      </c>
    </row>
    <row r="2059" spans="1:31" hidden="1" x14ac:dyDescent="0.2">
      <c r="A2059" s="168" t="s">
        <v>1973</v>
      </c>
      <c r="B2059" s="168" t="s">
        <v>1973</v>
      </c>
      <c r="C2059" s="168" t="s">
        <v>1974</v>
      </c>
      <c r="D2059" s="168" t="s">
        <v>1974</v>
      </c>
      <c r="E2059" s="168" t="s">
        <v>4700</v>
      </c>
      <c r="F2059" s="168" t="s">
        <v>1975</v>
      </c>
      <c r="G2059" s="168" t="s">
        <v>114</v>
      </c>
      <c r="H2059" s="168" t="s">
        <v>113</v>
      </c>
      <c r="I2059" s="168" t="s">
        <v>34</v>
      </c>
      <c r="J2059" s="168"/>
      <c r="K2059" s="168">
        <v>2</v>
      </c>
      <c r="O2059" s="188"/>
      <c r="Q2059" s="168" t="s">
        <v>1976</v>
      </c>
      <c r="S2059" s="168" t="s">
        <v>1976</v>
      </c>
      <c r="T2059" s="168" t="s">
        <v>1278</v>
      </c>
      <c r="U2059" s="168" t="s">
        <v>1278</v>
      </c>
      <c r="V2059" s="168">
        <v>2020</v>
      </c>
      <c r="X2059" s="168" t="s">
        <v>13679</v>
      </c>
      <c r="Z2059" s="186" t="s">
        <v>2533</v>
      </c>
      <c r="AA2059" s="168" t="s">
        <v>4398</v>
      </c>
    </row>
    <row r="2060" spans="1:31" hidden="1" x14ac:dyDescent="0.2">
      <c r="A2060" s="168" t="s">
        <v>1973</v>
      </c>
      <c r="B2060" s="168" t="s">
        <v>1973</v>
      </c>
      <c r="C2060" s="168" t="s">
        <v>1974</v>
      </c>
      <c r="D2060" s="168" t="s">
        <v>1974</v>
      </c>
      <c r="E2060" s="168" t="s">
        <v>4700</v>
      </c>
      <c r="F2060" s="168" t="s">
        <v>1975</v>
      </c>
      <c r="G2060" s="168" t="s">
        <v>120</v>
      </c>
      <c r="H2060" s="168" t="s">
        <v>119</v>
      </c>
      <c r="I2060" s="168" t="s">
        <v>31</v>
      </c>
      <c r="J2060" s="162"/>
      <c r="K2060" s="168">
        <v>1</v>
      </c>
      <c r="O2060" s="188"/>
      <c r="Q2060" s="168" t="s">
        <v>1976</v>
      </c>
      <c r="S2060" s="168" t="s">
        <v>1976</v>
      </c>
      <c r="T2060" s="168" t="s">
        <v>1278</v>
      </c>
      <c r="U2060" s="168" t="s">
        <v>1278</v>
      </c>
      <c r="V2060" s="168">
        <v>2020</v>
      </c>
      <c r="X2060" s="168" t="s">
        <v>13679</v>
      </c>
      <c r="Z2060" s="186" t="s">
        <v>2534</v>
      </c>
      <c r="AA2060" s="168" t="s">
        <v>4398</v>
      </c>
    </row>
    <row r="2061" spans="1:31" hidden="1" x14ac:dyDescent="0.2">
      <c r="A2061" s="168" t="s">
        <v>746</v>
      </c>
      <c r="B2061" s="168" t="s">
        <v>746</v>
      </c>
      <c r="C2061" s="168" t="s">
        <v>747</v>
      </c>
      <c r="D2061" s="168" t="s">
        <v>747</v>
      </c>
      <c r="E2061" s="168" t="s">
        <v>4698</v>
      </c>
      <c r="F2061" s="168" t="s">
        <v>748</v>
      </c>
      <c r="G2061" s="168" t="s">
        <v>597</v>
      </c>
      <c r="H2061" s="168" t="s">
        <v>596</v>
      </c>
      <c r="I2061" s="168" t="s">
        <v>53</v>
      </c>
      <c r="J2061" s="168"/>
      <c r="K2061" s="168">
        <v>3</v>
      </c>
      <c r="O2061" s="188"/>
      <c r="Q2061" s="168" t="s">
        <v>749</v>
      </c>
      <c r="S2061" s="168" t="s">
        <v>749</v>
      </c>
      <c r="T2061" s="168" t="s">
        <v>599</v>
      </c>
      <c r="U2061" s="168" t="s">
        <v>600</v>
      </c>
      <c r="V2061" s="168">
        <v>2020</v>
      </c>
      <c r="X2061" s="168" t="s">
        <v>13679</v>
      </c>
      <c r="Z2061" s="186" t="s">
        <v>2572</v>
      </c>
      <c r="AA2061" s="168" t="s">
        <v>123</v>
      </c>
    </row>
    <row r="2062" spans="1:31" hidden="1" x14ac:dyDescent="0.2">
      <c r="A2062" s="168" t="s">
        <v>817</v>
      </c>
      <c r="B2062" s="168" t="s">
        <v>817</v>
      </c>
      <c r="C2062" s="168" t="s">
        <v>818</v>
      </c>
      <c r="D2062" s="168" t="s">
        <v>818</v>
      </c>
      <c r="E2062" s="168" t="s">
        <v>4698</v>
      </c>
      <c r="F2062" s="168" t="s">
        <v>819</v>
      </c>
      <c r="G2062" s="168" t="s">
        <v>597</v>
      </c>
      <c r="H2062" s="168" t="s">
        <v>596</v>
      </c>
      <c r="I2062" s="168" t="s">
        <v>53</v>
      </c>
      <c r="J2062" s="168"/>
      <c r="K2062" s="168">
        <v>3</v>
      </c>
      <c r="O2062" s="188"/>
      <c r="Q2062" s="168" t="s">
        <v>820</v>
      </c>
      <c r="S2062" s="168" t="s">
        <v>820</v>
      </c>
      <c r="T2062" s="168" t="s">
        <v>599</v>
      </c>
      <c r="U2062" s="168" t="s">
        <v>600</v>
      </c>
      <c r="V2062" s="168">
        <v>2020</v>
      </c>
      <c r="X2062" s="168" t="s">
        <v>13679</v>
      </c>
      <c r="Z2062" s="186" t="s">
        <v>2572</v>
      </c>
      <c r="AA2062" s="168" t="s">
        <v>123</v>
      </c>
    </row>
    <row r="2063" spans="1:31" hidden="1" x14ac:dyDescent="0.2">
      <c r="A2063" s="168" t="s">
        <v>593</v>
      </c>
      <c r="B2063" s="168" t="s">
        <v>593</v>
      </c>
      <c r="C2063" s="168" t="s">
        <v>594</v>
      </c>
      <c r="D2063" s="168" t="s">
        <v>594</v>
      </c>
      <c r="E2063" s="168" t="s">
        <v>4698</v>
      </c>
      <c r="F2063" s="168" t="s">
        <v>595</v>
      </c>
      <c r="G2063" s="168" t="s">
        <v>597</v>
      </c>
      <c r="H2063" s="168" t="s">
        <v>596</v>
      </c>
      <c r="I2063" s="168" t="s">
        <v>53</v>
      </c>
      <c r="J2063" s="168"/>
      <c r="K2063" s="168">
        <v>3</v>
      </c>
      <c r="O2063" s="188"/>
      <c r="Q2063" s="168" t="s">
        <v>598</v>
      </c>
      <c r="S2063" s="168" t="s">
        <v>598</v>
      </c>
      <c r="T2063" s="168" t="s">
        <v>599</v>
      </c>
      <c r="U2063" s="168" t="s">
        <v>600</v>
      </c>
      <c r="V2063" s="168">
        <v>2020</v>
      </c>
      <c r="X2063" s="168" t="s">
        <v>13679</v>
      </c>
      <c r="Z2063" s="186" t="s">
        <v>2572</v>
      </c>
      <c r="AA2063" s="168" t="s">
        <v>123</v>
      </c>
    </row>
    <row r="2064" spans="1:31" hidden="1" x14ac:dyDescent="0.2">
      <c r="A2064" s="168" t="s">
        <v>1584</v>
      </c>
      <c r="B2064" s="168" t="s">
        <v>1584</v>
      </c>
      <c r="C2064" s="168" t="s">
        <v>1585</v>
      </c>
      <c r="D2064" s="168" t="s">
        <v>1585</v>
      </c>
      <c r="E2064" s="168" t="s">
        <v>4698</v>
      </c>
      <c r="F2064" s="168" t="s">
        <v>1586</v>
      </c>
      <c r="G2064" s="168" t="s">
        <v>597</v>
      </c>
      <c r="H2064" s="168" t="s">
        <v>596</v>
      </c>
      <c r="I2064" s="168" t="s">
        <v>53</v>
      </c>
      <c r="J2064" s="168"/>
      <c r="K2064" s="168">
        <v>3</v>
      </c>
      <c r="O2064" s="188"/>
      <c r="Q2064" s="168" t="s">
        <v>1587</v>
      </c>
      <c r="S2064" s="168" t="s">
        <v>1587</v>
      </c>
      <c r="T2064" s="168" t="s">
        <v>599</v>
      </c>
      <c r="U2064" s="168" t="s">
        <v>600</v>
      </c>
      <c r="V2064" s="168">
        <v>2020</v>
      </c>
      <c r="X2064" s="168" t="s">
        <v>13679</v>
      </c>
      <c r="Z2064" s="186" t="s">
        <v>2572</v>
      </c>
      <c r="AA2064" s="168" t="s">
        <v>123</v>
      </c>
    </row>
    <row r="2065" spans="1:27" hidden="1" x14ac:dyDescent="0.2">
      <c r="A2065" s="168" t="s">
        <v>1736</v>
      </c>
      <c r="B2065" s="168" t="s">
        <v>1736</v>
      </c>
      <c r="C2065" s="168" t="s">
        <v>1737</v>
      </c>
      <c r="D2065" s="168" t="s">
        <v>1737</v>
      </c>
      <c r="E2065" s="168" t="s">
        <v>4698</v>
      </c>
      <c r="F2065" s="168" t="s">
        <v>1738</v>
      </c>
      <c r="G2065" s="168" t="s">
        <v>597</v>
      </c>
      <c r="H2065" s="168" t="s">
        <v>596</v>
      </c>
      <c r="I2065" s="168" t="s">
        <v>53</v>
      </c>
      <c r="J2065" s="168"/>
      <c r="K2065" s="168">
        <v>3</v>
      </c>
      <c r="O2065" s="188"/>
      <c r="Q2065" s="168" t="s">
        <v>1739</v>
      </c>
      <c r="S2065" s="168" t="s">
        <v>1739</v>
      </c>
      <c r="T2065" s="168" t="s">
        <v>599</v>
      </c>
      <c r="U2065" s="168" t="s">
        <v>600</v>
      </c>
      <c r="V2065" s="168">
        <v>2020</v>
      </c>
      <c r="X2065" s="168" t="s">
        <v>13679</v>
      </c>
      <c r="Z2065" s="186" t="s">
        <v>2572</v>
      </c>
      <c r="AA2065" s="168" t="s">
        <v>123</v>
      </c>
    </row>
    <row r="2066" spans="1:27" hidden="1" x14ac:dyDescent="0.2">
      <c r="A2066" s="168" t="s">
        <v>1700</v>
      </c>
      <c r="B2066" s="168" t="s">
        <v>1700</v>
      </c>
      <c r="C2066" s="168" t="s">
        <v>1701</v>
      </c>
      <c r="D2066" s="168" t="s">
        <v>1701</v>
      </c>
      <c r="E2066" s="168" t="s">
        <v>4698</v>
      </c>
      <c r="F2066" s="168" t="s">
        <v>1702</v>
      </c>
      <c r="G2066" s="168" t="s">
        <v>597</v>
      </c>
      <c r="H2066" s="168" t="s">
        <v>596</v>
      </c>
      <c r="I2066" s="168" t="s">
        <v>53</v>
      </c>
      <c r="J2066" s="168"/>
      <c r="K2066" s="168">
        <v>3</v>
      </c>
      <c r="O2066" s="188"/>
      <c r="Q2066" s="168" t="s">
        <v>1703</v>
      </c>
      <c r="S2066" s="168" t="s">
        <v>1703</v>
      </c>
      <c r="T2066" s="168" t="s">
        <v>599</v>
      </c>
      <c r="U2066" s="168" t="s">
        <v>600</v>
      </c>
      <c r="V2066" s="168">
        <v>2020</v>
      </c>
      <c r="X2066" s="168" t="s">
        <v>13679</v>
      </c>
      <c r="Z2066" s="186" t="s">
        <v>2572</v>
      </c>
      <c r="AA2066" s="168" t="s">
        <v>123</v>
      </c>
    </row>
    <row r="2067" spans="1:27" hidden="1" x14ac:dyDescent="0.2">
      <c r="A2067" s="168" t="s">
        <v>1900</v>
      </c>
      <c r="B2067" s="168" t="s">
        <v>1900</v>
      </c>
      <c r="C2067" s="168" t="s">
        <v>1901</v>
      </c>
      <c r="D2067" s="168" t="s">
        <v>1901</v>
      </c>
      <c r="E2067" s="168" t="s">
        <v>4698</v>
      </c>
      <c r="F2067" s="168" t="s">
        <v>1902</v>
      </c>
      <c r="G2067" s="168" t="s">
        <v>597</v>
      </c>
      <c r="H2067" s="168" t="s">
        <v>596</v>
      </c>
      <c r="I2067" s="168" t="s">
        <v>53</v>
      </c>
      <c r="J2067" s="168"/>
      <c r="K2067" s="168">
        <v>3</v>
      </c>
      <c r="O2067" s="188"/>
      <c r="Q2067" s="168" t="s">
        <v>1903</v>
      </c>
      <c r="S2067" s="168" t="s">
        <v>1903</v>
      </c>
      <c r="T2067" s="168" t="s">
        <v>599</v>
      </c>
      <c r="U2067" s="168" t="s">
        <v>600</v>
      </c>
      <c r="V2067" s="168">
        <v>2020</v>
      </c>
      <c r="X2067" s="168" t="s">
        <v>13679</v>
      </c>
      <c r="Z2067" s="186" t="s">
        <v>2572</v>
      </c>
      <c r="AA2067" s="168" t="s">
        <v>123</v>
      </c>
    </row>
    <row r="2068" spans="1:27" hidden="1" x14ac:dyDescent="0.2">
      <c r="A2068" s="168" t="s">
        <v>811</v>
      </c>
      <c r="B2068" s="168" t="s">
        <v>811</v>
      </c>
      <c r="C2068" s="168" t="s">
        <v>812</v>
      </c>
      <c r="D2068" s="168" t="s">
        <v>812</v>
      </c>
      <c r="E2068" s="168" t="s">
        <v>4698</v>
      </c>
      <c r="F2068" s="168" t="s">
        <v>813</v>
      </c>
      <c r="G2068" s="168" t="s">
        <v>597</v>
      </c>
      <c r="H2068" s="168" t="s">
        <v>596</v>
      </c>
      <c r="I2068" s="168" t="s">
        <v>53</v>
      </c>
      <c r="J2068" s="168"/>
      <c r="K2068" s="168">
        <v>3</v>
      </c>
      <c r="O2068" s="188"/>
      <c r="Q2068" s="168" t="s">
        <v>814</v>
      </c>
      <c r="S2068" s="168" t="s">
        <v>814</v>
      </c>
      <c r="T2068" s="168" t="s">
        <v>599</v>
      </c>
      <c r="U2068" s="168" t="s">
        <v>600</v>
      </c>
      <c r="V2068" s="168">
        <v>2020</v>
      </c>
      <c r="X2068" s="168" t="s">
        <v>13679</v>
      </c>
      <c r="Z2068" s="186" t="s">
        <v>2572</v>
      </c>
      <c r="AA2068" s="168" t="s">
        <v>123</v>
      </c>
    </row>
    <row r="2069" spans="1:27" hidden="1" x14ac:dyDescent="0.2">
      <c r="A2069" s="168" t="s">
        <v>758</v>
      </c>
      <c r="B2069" s="168" t="s">
        <v>758</v>
      </c>
      <c r="C2069" s="168" t="s">
        <v>759</v>
      </c>
      <c r="D2069" s="168" t="s">
        <v>759</v>
      </c>
      <c r="E2069" s="168" t="s">
        <v>4698</v>
      </c>
      <c r="F2069" s="168" t="s">
        <v>760</v>
      </c>
      <c r="G2069" s="168" t="s">
        <v>597</v>
      </c>
      <c r="H2069" s="168" t="s">
        <v>596</v>
      </c>
      <c r="I2069" s="168" t="s">
        <v>53</v>
      </c>
      <c r="J2069" s="168"/>
      <c r="K2069" s="168">
        <v>3</v>
      </c>
      <c r="O2069" s="188"/>
      <c r="Q2069" s="168" t="s">
        <v>761</v>
      </c>
      <c r="S2069" s="168" t="s">
        <v>761</v>
      </c>
      <c r="T2069" s="168" t="s">
        <v>599</v>
      </c>
      <c r="U2069" s="168" t="s">
        <v>600</v>
      </c>
      <c r="V2069" s="168">
        <v>2020</v>
      </c>
      <c r="X2069" s="168" t="s">
        <v>13679</v>
      </c>
      <c r="Z2069" s="186" t="s">
        <v>2572</v>
      </c>
      <c r="AA2069" s="168" t="s">
        <v>123</v>
      </c>
    </row>
    <row r="2070" spans="1:27" hidden="1" x14ac:dyDescent="0.2">
      <c r="A2070" s="168" t="s">
        <v>1753</v>
      </c>
      <c r="B2070" s="168" t="s">
        <v>1753</v>
      </c>
      <c r="C2070" s="168" t="s">
        <v>1754</v>
      </c>
      <c r="D2070" s="168" t="s">
        <v>1754</v>
      </c>
      <c r="E2070" s="168" t="s">
        <v>4700</v>
      </c>
      <c r="F2070" s="168" t="s">
        <v>1755</v>
      </c>
      <c r="G2070" s="168" t="s">
        <v>700</v>
      </c>
      <c r="H2070" s="168" t="s">
        <v>699</v>
      </c>
      <c r="I2070" s="168" t="s">
        <v>53</v>
      </c>
      <c r="J2070" s="168"/>
      <c r="K2070" s="168">
        <v>3</v>
      </c>
      <c r="O2070" s="188"/>
      <c r="Q2070" s="168" t="s">
        <v>1756</v>
      </c>
      <c r="S2070" s="168" t="s">
        <v>1756</v>
      </c>
      <c r="T2070" s="168" t="s">
        <v>1278</v>
      </c>
      <c r="U2070" s="168" t="s">
        <v>1278</v>
      </c>
      <c r="V2070" s="168">
        <v>2020</v>
      </c>
      <c r="X2070" s="168" t="s">
        <v>13679</v>
      </c>
      <c r="Z2070" s="186" t="s">
        <v>2535</v>
      </c>
      <c r="AA2070" s="168" t="s">
        <v>27</v>
      </c>
    </row>
    <row r="2071" spans="1:27" hidden="1" x14ac:dyDescent="0.2">
      <c r="A2071" s="168" t="s">
        <v>1753</v>
      </c>
      <c r="B2071" s="168" t="s">
        <v>1753</v>
      </c>
      <c r="C2071" s="168" t="s">
        <v>1754</v>
      </c>
      <c r="D2071" s="168" t="s">
        <v>1754</v>
      </c>
      <c r="E2071" s="168" t="s">
        <v>4700</v>
      </c>
      <c r="F2071" s="168" t="s">
        <v>1755</v>
      </c>
      <c r="G2071" s="168" t="s">
        <v>114</v>
      </c>
      <c r="H2071" s="168" t="s">
        <v>113</v>
      </c>
      <c r="I2071" s="168" t="s">
        <v>34</v>
      </c>
      <c r="J2071" s="168"/>
      <c r="K2071" s="168">
        <v>2</v>
      </c>
      <c r="O2071" s="188"/>
      <c r="Q2071" s="168" t="s">
        <v>1756</v>
      </c>
      <c r="S2071" s="168" t="s">
        <v>1756</v>
      </c>
      <c r="T2071" s="168" t="s">
        <v>1278</v>
      </c>
      <c r="U2071" s="168" t="s">
        <v>1278</v>
      </c>
      <c r="V2071" s="168">
        <v>2020</v>
      </c>
      <c r="X2071" s="168" t="s">
        <v>13679</v>
      </c>
      <c r="Z2071" s="186" t="s">
        <v>2533</v>
      </c>
      <c r="AA2071" s="168" t="s">
        <v>4398</v>
      </c>
    </row>
    <row r="2072" spans="1:27" hidden="1" x14ac:dyDescent="0.2">
      <c r="A2072" s="168" t="s">
        <v>1753</v>
      </c>
      <c r="B2072" s="168" t="s">
        <v>1753</v>
      </c>
      <c r="C2072" s="168" t="s">
        <v>1754</v>
      </c>
      <c r="D2072" s="168" t="s">
        <v>1754</v>
      </c>
      <c r="E2072" s="168" t="s">
        <v>4700</v>
      </c>
      <c r="F2072" s="168" t="s">
        <v>1755</v>
      </c>
      <c r="G2072" s="168" t="s">
        <v>120</v>
      </c>
      <c r="H2072" s="168" t="s">
        <v>119</v>
      </c>
      <c r="I2072" s="168" t="s">
        <v>31</v>
      </c>
      <c r="J2072" s="162"/>
      <c r="K2072" s="168">
        <v>1</v>
      </c>
      <c r="O2072" s="188"/>
      <c r="Q2072" s="168" t="s">
        <v>1756</v>
      </c>
      <c r="S2072" s="168" t="s">
        <v>1756</v>
      </c>
      <c r="T2072" s="168" t="s">
        <v>1278</v>
      </c>
      <c r="U2072" s="168" t="s">
        <v>1278</v>
      </c>
      <c r="V2072" s="168">
        <v>2020</v>
      </c>
      <c r="X2072" s="168" t="s">
        <v>13679</v>
      </c>
      <c r="Z2072" s="186" t="s">
        <v>2534</v>
      </c>
      <c r="AA2072" s="168" t="s">
        <v>4398</v>
      </c>
    </row>
    <row r="2073" spans="1:27" hidden="1" x14ac:dyDescent="0.2">
      <c r="A2073" s="168" t="s">
        <v>1633</v>
      </c>
      <c r="B2073" s="168" t="s">
        <v>1633</v>
      </c>
      <c r="C2073" s="168" t="s">
        <v>1634</v>
      </c>
      <c r="D2073" s="168" t="s">
        <v>1634</v>
      </c>
      <c r="E2073" s="168" t="s">
        <v>4700</v>
      </c>
      <c r="F2073" s="168" t="s">
        <v>1635</v>
      </c>
      <c r="G2073" s="168" t="s">
        <v>700</v>
      </c>
      <c r="H2073" s="168" t="s">
        <v>699</v>
      </c>
      <c r="I2073" s="168" t="s">
        <v>53</v>
      </c>
      <c r="J2073" s="168"/>
      <c r="K2073" s="168">
        <v>3</v>
      </c>
      <c r="O2073" s="188"/>
      <c r="Q2073" s="168" t="s">
        <v>1636</v>
      </c>
      <c r="S2073" s="168" t="s">
        <v>1636</v>
      </c>
      <c r="T2073" s="168" t="s">
        <v>1278</v>
      </c>
      <c r="U2073" s="168" t="s">
        <v>1278</v>
      </c>
      <c r="V2073" s="168">
        <v>2020</v>
      </c>
      <c r="X2073" s="168" t="s">
        <v>13679</v>
      </c>
      <c r="Z2073" s="186" t="s">
        <v>2535</v>
      </c>
      <c r="AA2073" s="168" t="s">
        <v>27</v>
      </c>
    </row>
    <row r="2074" spans="1:27" hidden="1" x14ac:dyDescent="0.2">
      <c r="A2074" s="168" t="s">
        <v>1633</v>
      </c>
      <c r="B2074" s="168" t="s">
        <v>1633</v>
      </c>
      <c r="C2074" s="168" t="s">
        <v>1634</v>
      </c>
      <c r="D2074" s="168" t="s">
        <v>1634</v>
      </c>
      <c r="E2074" s="168" t="s">
        <v>4700</v>
      </c>
      <c r="F2074" s="168" t="s">
        <v>1635</v>
      </c>
      <c r="G2074" s="168" t="s">
        <v>114</v>
      </c>
      <c r="H2074" s="168" t="s">
        <v>113</v>
      </c>
      <c r="I2074" s="168" t="s">
        <v>34</v>
      </c>
      <c r="J2074" s="168"/>
      <c r="K2074" s="168">
        <v>2</v>
      </c>
      <c r="O2074" s="188"/>
      <c r="Q2074" s="168" t="s">
        <v>1636</v>
      </c>
      <c r="S2074" s="168" t="s">
        <v>1636</v>
      </c>
      <c r="T2074" s="168" t="s">
        <v>1278</v>
      </c>
      <c r="U2074" s="168" t="s">
        <v>1278</v>
      </c>
      <c r="V2074" s="168">
        <v>2020</v>
      </c>
      <c r="X2074" s="168" t="s">
        <v>13679</v>
      </c>
      <c r="Z2074" s="186" t="s">
        <v>2533</v>
      </c>
      <c r="AA2074" s="168" t="s">
        <v>4398</v>
      </c>
    </row>
    <row r="2075" spans="1:27" hidden="1" x14ac:dyDescent="0.2">
      <c r="A2075" s="168" t="s">
        <v>1633</v>
      </c>
      <c r="B2075" s="168" t="s">
        <v>1633</v>
      </c>
      <c r="C2075" s="168" t="s">
        <v>1634</v>
      </c>
      <c r="D2075" s="168" t="s">
        <v>1634</v>
      </c>
      <c r="E2075" s="168" t="s">
        <v>4700</v>
      </c>
      <c r="F2075" s="168" t="s">
        <v>1635</v>
      </c>
      <c r="G2075" s="168" t="s">
        <v>120</v>
      </c>
      <c r="H2075" s="168" t="s">
        <v>119</v>
      </c>
      <c r="I2075" s="168" t="s">
        <v>31</v>
      </c>
      <c r="J2075" s="162"/>
      <c r="K2075" s="168">
        <v>1</v>
      </c>
      <c r="O2075" s="188"/>
      <c r="Q2075" s="168" t="s">
        <v>1636</v>
      </c>
      <c r="S2075" s="168" t="s">
        <v>1636</v>
      </c>
      <c r="T2075" s="168" t="s">
        <v>1278</v>
      </c>
      <c r="U2075" s="168" t="s">
        <v>1278</v>
      </c>
      <c r="V2075" s="168">
        <v>2020</v>
      </c>
      <c r="X2075" s="168" t="s">
        <v>13679</v>
      </c>
      <c r="Z2075" s="186" t="s">
        <v>2534</v>
      </c>
      <c r="AA2075" s="168" t="s">
        <v>4398</v>
      </c>
    </row>
    <row r="2076" spans="1:27" hidden="1" x14ac:dyDescent="0.2">
      <c r="A2076" s="168" t="s">
        <v>1483</v>
      </c>
      <c r="B2076" s="168" t="s">
        <v>1483</v>
      </c>
      <c r="C2076" s="168" t="s">
        <v>1484</v>
      </c>
      <c r="D2076" s="168" t="s">
        <v>1484</v>
      </c>
      <c r="E2076" s="168" t="s">
        <v>4700</v>
      </c>
      <c r="F2076" s="168" t="s">
        <v>1485</v>
      </c>
      <c r="G2076" s="168" t="s">
        <v>700</v>
      </c>
      <c r="H2076" s="168" t="s">
        <v>699</v>
      </c>
      <c r="I2076" s="168" t="s">
        <v>53</v>
      </c>
      <c r="J2076" s="168"/>
      <c r="K2076" s="168">
        <v>3</v>
      </c>
      <c r="O2076" s="188"/>
      <c r="Q2076" s="168" t="s">
        <v>1486</v>
      </c>
      <c r="S2076" s="168" t="s">
        <v>1486</v>
      </c>
      <c r="T2076" s="168" t="s">
        <v>1278</v>
      </c>
      <c r="U2076" s="168" t="s">
        <v>1278</v>
      </c>
      <c r="V2076" s="168">
        <v>2020</v>
      </c>
      <c r="X2076" s="168" t="s">
        <v>13679</v>
      </c>
      <c r="Z2076" s="186" t="s">
        <v>2535</v>
      </c>
      <c r="AA2076" s="168" t="s">
        <v>27</v>
      </c>
    </row>
    <row r="2077" spans="1:27" hidden="1" x14ac:dyDescent="0.2">
      <c r="A2077" s="168" t="s">
        <v>1483</v>
      </c>
      <c r="B2077" s="168" t="s">
        <v>1483</v>
      </c>
      <c r="C2077" s="168" t="s">
        <v>1484</v>
      </c>
      <c r="D2077" s="168" t="s">
        <v>1484</v>
      </c>
      <c r="E2077" s="168" t="s">
        <v>4700</v>
      </c>
      <c r="F2077" s="168" t="s">
        <v>1485</v>
      </c>
      <c r="G2077" s="168" t="s">
        <v>114</v>
      </c>
      <c r="H2077" s="168" t="s">
        <v>113</v>
      </c>
      <c r="I2077" s="168" t="s">
        <v>34</v>
      </c>
      <c r="J2077" s="168"/>
      <c r="K2077" s="168">
        <v>2</v>
      </c>
      <c r="O2077" s="188"/>
      <c r="Q2077" s="168" t="s">
        <v>1486</v>
      </c>
      <c r="S2077" s="168" t="s">
        <v>1486</v>
      </c>
      <c r="T2077" s="168" t="s">
        <v>1278</v>
      </c>
      <c r="U2077" s="168" t="s">
        <v>1278</v>
      </c>
      <c r="V2077" s="168">
        <v>2020</v>
      </c>
      <c r="X2077" s="168" t="s">
        <v>13679</v>
      </c>
      <c r="Z2077" s="186" t="s">
        <v>2533</v>
      </c>
      <c r="AA2077" s="168" t="s">
        <v>4398</v>
      </c>
    </row>
    <row r="2078" spans="1:27" hidden="1" x14ac:dyDescent="0.2">
      <c r="A2078" s="168" t="s">
        <v>1483</v>
      </c>
      <c r="B2078" s="168" t="s">
        <v>1483</v>
      </c>
      <c r="C2078" s="168" t="s">
        <v>1484</v>
      </c>
      <c r="D2078" s="168" t="s">
        <v>1484</v>
      </c>
      <c r="E2078" s="168" t="s">
        <v>4700</v>
      </c>
      <c r="F2078" s="168" t="s">
        <v>1485</v>
      </c>
      <c r="G2078" s="168" t="s">
        <v>120</v>
      </c>
      <c r="H2078" s="168" t="s">
        <v>119</v>
      </c>
      <c r="I2078" s="168" t="s">
        <v>31</v>
      </c>
      <c r="J2078" s="162"/>
      <c r="K2078" s="168">
        <v>1</v>
      </c>
      <c r="O2078" s="188"/>
      <c r="Q2078" s="168" t="s">
        <v>1486</v>
      </c>
      <c r="S2078" s="168" t="s">
        <v>1486</v>
      </c>
      <c r="T2078" s="168" t="s">
        <v>1278</v>
      </c>
      <c r="U2078" s="168" t="s">
        <v>1278</v>
      </c>
      <c r="V2078" s="168">
        <v>2020</v>
      </c>
      <c r="X2078" s="168" t="s">
        <v>13679</v>
      </c>
      <c r="Z2078" s="186" t="s">
        <v>2534</v>
      </c>
      <c r="AA2078" s="168" t="s">
        <v>4398</v>
      </c>
    </row>
    <row r="2079" spans="1:27" hidden="1" x14ac:dyDescent="0.2">
      <c r="A2079" s="168" t="s">
        <v>692</v>
      </c>
      <c r="B2079" s="168" t="s">
        <v>692</v>
      </c>
      <c r="C2079" s="168" t="s">
        <v>693</v>
      </c>
      <c r="D2079" s="168" t="s">
        <v>693</v>
      </c>
      <c r="E2079" s="168" t="s">
        <v>4700</v>
      </c>
      <c r="F2079" s="168" t="s">
        <v>694</v>
      </c>
      <c r="G2079" s="168" t="s">
        <v>700</v>
      </c>
      <c r="H2079" s="168" t="s">
        <v>699</v>
      </c>
      <c r="I2079" s="168" t="s">
        <v>53</v>
      </c>
      <c r="J2079" s="168"/>
      <c r="K2079" s="168">
        <v>3</v>
      </c>
      <c r="O2079" s="188"/>
      <c r="Q2079" s="168" t="s">
        <v>695</v>
      </c>
      <c r="S2079" s="168" t="s">
        <v>695</v>
      </c>
      <c r="T2079" s="168" t="s">
        <v>696</v>
      </c>
      <c r="U2079" s="168" t="s">
        <v>696</v>
      </c>
      <c r="V2079" s="168">
        <v>2020</v>
      </c>
      <c r="X2079" s="168" t="s">
        <v>13679</v>
      </c>
      <c r="Z2079" s="186" t="s">
        <v>2535</v>
      </c>
      <c r="AA2079" s="168" t="s">
        <v>27</v>
      </c>
    </row>
    <row r="2080" spans="1:27" hidden="1" x14ac:dyDescent="0.2">
      <c r="A2080" s="168" t="s">
        <v>692</v>
      </c>
      <c r="B2080" s="168" t="s">
        <v>692</v>
      </c>
      <c r="C2080" s="168" t="s">
        <v>693</v>
      </c>
      <c r="D2080" s="168" t="s">
        <v>693</v>
      </c>
      <c r="E2080" s="168" t="s">
        <v>4700</v>
      </c>
      <c r="F2080" s="168" t="s">
        <v>694</v>
      </c>
      <c r="G2080" s="168" t="s">
        <v>114</v>
      </c>
      <c r="H2080" s="168" t="s">
        <v>113</v>
      </c>
      <c r="I2080" s="168" t="s">
        <v>34</v>
      </c>
      <c r="J2080" s="168"/>
      <c r="K2080" s="168">
        <v>2</v>
      </c>
      <c r="O2080" s="188"/>
      <c r="Q2080" s="168" t="s">
        <v>695</v>
      </c>
      <c r="S2080" s="168" t="s">
        <v>695</v>
      </c>
      <c r="T2080" s="168" t="s">
        <v>696</v>
      </c>
      <c r="U2080" s="168" t="s">
        <v>696</v>
      </c>
      <c r="V2080" s="168">
        <v>2020</v>
      </c>
      <c r="X2080" s="168" t="s">
        <v>13679</v>
      </c>
      <c r="Z2080" s="186" t="s">
        <v>2533</v>
      </c>
      <c r="AA2080" s="168" t="s">
        <v>4398</v>
      </c>
    </row>
    <row r="2081" spans="1:27" hidden="1" x14ac:dyDescent="0.2">
      <c r="A2081" s="168" t="s">
        <v>692</v>
      </c>
      <c r="B2081" s="168" t="s">
        <v>692</v>
      </c>
      <c r="C2081" s="168" t="s">
        <v>693</v>
      </c>
      <c r="D2081" s="168" t="s">
        <v>693</v>
      </c>
      <c r="E2081" s="168" t="s">
        <v>4700</v>
      </c>
      <c r="F2081" s="168" t="s">
        <v>694</v>
      </c>
      <c r="G2081" s="168" t="s">
        <v>120</v>
      </c>
      <c r="H2081" s="168" t="s">
        <v>119</v>
      </c>
      <c r="I2081" s="168" t="s">
        <v>31</v>
      </c>
      <c r="J2081" s="162"/>
      <c r="K2081" s="168">
        <v>1</v>
      </c>
      <c r="O2081" s="188"/>
      <c r="Q2081" s="168" t="s">
        <v>695</v>
      </c>
      <c r="S2081" s="168" t="s">
        <v>695</v>
      </c>
      <c r="T2081" s="168" t="s">
        <v>696</v>
      </c>
      <c r="U2081" s="168" t="s">
        <v>696</v>
      </c>
      <c r="V2081" s="168">
        <v>2020</v>
      </c>
      <c r="X2081" s="168" t="s">
        <v>13679</v>
      </c>
      <c r="Y2081" s="168">
        <v>1</v>
      </c>
      <c r="Z2081" s="186" t="s">
        <v>2534</v>
      </c>
      <c r="AA2081" s="168" t="s">
        <v>4398</v>
      </c>
    </row>
    <row r="2082" spans="1:27" hidden="1" x14ac:dyDescent="0.2">
      <c r="A2082" s="168" t="s">
        <v>752</v>
      </c>
      <c r="B2082" s="168" t="s">
        <v>752</v>
      </c>
      <c r="C2082" s="168" t="s">
        <v>753</v>
      </c>
      <c r="D2082" s="168" t="s">
        <v>753</v>
      </c>
      <c r="E2082" s="168" t="s">
        <v>4698</v>
      </c>
      <c r="F2082" s="168" t="s">
        <v>754</v>
      </c>
      <c r="G2082" s="168" t="s">
        <v>597</v>
      </c>
      <c r="H2082" s="168" t="s">
        <v>596</v>
      </c>
      <c r="I2082" s="168" t="s">
        <v>53</v>
      </c>
      <c r="J2082" s="168"/>
      <c r="K2082" s="168">
        <v>3</v>
      </c>
      <c r="O2082" s="188"/>
      <c r="Q2082" s="168" t="s">
        <v>755</v>
      </c>
      <c r="S2082" s="168" t="s">
        <v>755</v>
      </c>
      <c r="T2082" s="168" t="s">
        <v>599</v>
      </c>
      <c r="U2082" s="168" t="s">
        <v>600</v>
      </c>
      <c r="V2082" s="168">
        <v>2020</v>
      </c>
      <c r="X2082" s="168" t="s">
        <v>13679</v>
      </c>
      <c r="Z2082" s="186" t="s">
        <v>2572</v>
      </c>
      <c r="AA2082" s="168" t="s">
        <v>123</v>
      </c>
    </row>
    <row r="2083" spans="1:27" hidden="1" x14ac:dyDescent="0.2">
      <c r="A2083" s="168" t="s">
        <v>1338</v>
      </c>
      <c r="B2083" s="168" t="s">
        <v>1338</v>
      </c>
      <c r="C2083" s="168" t="s">
        <v>1339</v>
      </c>
      <c r="D2083" s="168" t="s">
        <v>1339</v>
      </c>
      <c r="E2083" s="168" t="s">
        <v>4698</v>
      </c>
      <c r="F2083" s="168" t="s">
        <v>1340</v>
      </c>
      <c r="G2083" s="168" t="s">
        <v>597</v>
      </c>
      <c r="H2083" s="168" t="s">
        <v>596</v>
      </c>
      <c r="I2083" s="168" t="s">
        <v>53</v>
      </c>
      <c r="J2083" s="168"/>
      <c r="K2083" s="168">
        <v>3</v>
      </c>
      <c r="O2083" s="188"/>
      <c r="Q2083" s="168" t="s">
        <v>1341</v>
      </c>
      <c r="S2083" s="168" t="s">
        <v>1341</v>
      </c>
      <c r="T2083" s="168" t="s">
        <v>599</v>
      </c>
      <c r="U2083" s="168" t="s">
        <v>600</v>
      </c>
      <c r="V2083" s="168">
        <v>2020</v>
      </c>
      <c r="X2083" s="168" t="s">
        <v>13679</v>
      </c>
      <c r="Z2083" s="186" t="s">
        <v>2572</v>
      </c>
      <c r="AA2083" s="168" t="s">
        <v>123</v>
      </c>
    </row>
    <row r="2084" spans="1:27" hidden="1" x14ac:dyDescent="0.2">
      <c r="A2084" s="168" t="s">
        <v>1651</v>
      </c>
      <c r="B2084" s="168" t="s">
        <v>1651</v>
      </c>
      <c r="C2084" s="168" t="s">
        <v>1652</v>
      </c>
      <c r="D2084" s="168" t="s">
        <v>1652</v>
      </c>
      <c r="E2084" s="168" t="s">
        <v>4698</v>
      </c>
      <c r="F2084" s="168" t="s">
        <v>1653</v>
      </c>
      <c r="G2084" s="168" t="s">
        <v>700</v>
      </c>
      <c r="H2084" s="168" t="s">
        <v>699</v>
      </c>
      <c r="I2084" s="168" t="s">
        <v>53</v>
      </c>
      <c r="J2084" s="168"/>
      <c r="K2084" s="168">
        <v>3</v>
      </c>
      <c r="O2084" s="188"/>
      <c r="Q2084" s="168" t="s">
        <v>1654</v>
      </c>
      <c r="S2084" s="168" t="s">
        <v>1654</v>
      </c>
      <c r="T2084" s="168" t="s">
        <v>795</v>
      </c>
      <c r="U2084" s="168" t="s">
        <v>796</v>
      </c>
      <c r="V2084" s="168">
        <v>2020</v>
      </c>
      <c r="X2084" s="168" t="s">
        <v>13679</v>
      </c>
      <c r="Z2084" s="186" t="s">
        <v>2535</v>
      </c>
      <c r="AA2084" s="168" t="s">
        <v>27</v>
      </c>
    </row>
    <row r="2085" spans="1:27" hidden="1" x14ac:dyDescent="0.2">
      <c r="A2085" s="168" t="s">
        <v>1651</v>
      </c>
      <c r="B2085" s="168" t="s">
        <v>1651</v>
      </c>
      <c r="C2085" s="168" t="s">
        <v>1652</v>
      </c>
      <c r="D2085" s="168" t="s">
        <v>1652</v>
      </c>
      <c r="E2085" s="168" t="s">
        <v>4698</v>
      </c>
      <c r="F2085" s="168" t="s">
        <v>1653</v>
      </c>
      <c r="G2085" s="168" t="s">
        <v>114</v>
      </c>
      <c r="H2085" s="168" t="s">
        <v>113</v>
      </c>
      <c r="I2085" s="168" t="s">
        <v>34</v>
      </c>
      <c r="J2085" s="168"/>
      <c r="K2085" s="168">
        <v>2</v>
      </c>
      <c r="O2085" s="188"/>
      <c r="Q2085" s="168" t="s">
        <v>1654</v>
      </c>
      <c r="S2085" s="168" t="s">
        <v>1654</v>
      </c>
      <c r="T2085" s="168" t="s">
        <v>795</v>
      </c>
      <c r="U2085" s="168" t="s">
        <v>796</v>
      </c>
      <c r="V2085" s="168">
        <v>2020</v>
      </c>
      <c r="X2085" s="168" t="s">
        <v>13679</v>
      </c>
      <c r="Z2085" s="186" t="s">
        <v>2533</v>
      </c>
      <c r="AA2085" s="168" t="s">
        <v>4398</v>
      </c>
    </row>
    <row r="2086" spans="1:27" hidden="1" x14ac:dyDescent="0.2">
      <c r="A2086" s="168" t="s">
        <v>1651</v>
      </c>
      <c r="B2086" s="168" t="s">
        <v>1651</v>
      </c>
      <c r="C2086" s="168" t="s">
        <v>1652</v>
      </c>
      <c r="D2086" s="168" t="s">
        <v>1652</v>
      </c>
      <c r="E2086" s="168" t="s">
        <v>4698</v>
      </c>
      <c r="F2086" s="168" t="s">
        <v>1653</v>
      </c>
      <c r="G2086" s="168" t="s">
        <v>120</v>
      </c>
      <c r="H2086" s="168" t="s">
        <v>119</v>
      </c>
      <c r="I2086" s="168" t="s">
        <v>31</v>
      </c>
      <c r="J2086" s="162"/>
      <c r="K2086" s="168">
        <v>1</v>
      </c>
      <c r="O2086" s="188"/>
      <c r="Q2086" s="168" t="s">
        <v>1654</v>
      </c>
      <c r="S2086" s="168" t="s">
        <v>1654</v>
      </c>
      <c r="T2086" s="168" t="s">
        <v>795</v>
      </c>
      <c r="U2086" s="168" t="s">
        <v>796</v>
      </c>
      <c r="V2086" s="168">
        <v>2020</v>
      </c>
      <c r="X2086" s="168" t="s">
        <v>13679</v>
      </c>
      <c r="Z2086" s="186" t="s">
        <v>2534</v>
      </c>
      <c r="AA2086" s="168" t="s">
        <v>4398</v>
      </c>
    </row>
    <row r="2087" spans="1:27" hidden="1" x14ac:dyDescent="0.2">
      <c r="A2087" s="168" t="s">
        <v>1051</v>
      </c>
      <c r="B2087" s="168" t="s">
        <v>1051</v>
      </c>
      <c r="C2087" s="168" t="s">
        <v>1052</v>
      </c>
      <c r="D2087" s="168" t="s">
        <v>1052</v>
      </c>
      <c r="E2087" s="168" t="s">
        <v>4700</v>
      </c>
      <c r="F2087" s="168" t="s">
        <v>1053</v>
      </c>
      <c r="G2087" s="168" t="s">
        <v>700</v>
      </c>
      <c r="H2087" s="168" t="s">
        <v>699</v>
      </c>
      <c r="I2087" s="168" t="s">
        <v>53</v>
      </c>
      <c r="J2087" s="168"/>
      <c r="K2087" s="168">
        <v>3</v>
      </c>
      <c r="O2087" s="188"/>
      <c r="Q2087" s="168" t="s">
        <v>1054</v>
      </c>
      <c r="S2087" s="168" t="s">
        <v>1054</v>
      </c>
      <c r="T2087" s="168" t="s">
        <v>795</v>
      </c>
      <c r="U2087" s="168" t="s">
        <v>796</v>
      </c>
      <c r="V2087" s="168">
        <v>2020</v>
      </c>
      <c r="X2087" s="168" t="s">
        <v>13679</v>
      </c>
      <c r="Z2087" s="186" t="s">
        <v>2535</v>
      </c>
      <c r="AA2087" s="168" t="s">
        <v>27</v>
      </c>
    </row>
    <row r="2088" spans="1:27" hidden="1" x14ac:dyDescent="0.2">
      <c r="A2088" s="168" t="s">
        <v>1051</v>
      </c>
      <c r="B2088" s="168" t="s">
        <v>1051</v>
      </c>
      <c r="C2088" s="168" t="s">
        <v>1052</v>
      </c>
      <c r="D2088" s="168" t="s">
        <v>1052</v>
      </c>
      <c r="E2088" s="168" t="s">
        <v>4700</v>
      </c>
      <c r="F2088" s="168" t="s">
        <v>1053</v>
      </c>
      <c r="G2088" s="168" t="s">
        <v>114</v>
      </c>
      <c r="H2088" s="168" t="s">
        <v>113</v>
      </c>
      <c r="I2088" s="168" t="s">
        <v>34</v>
      </c>
      <c r="J2088" s="168"/>
      <c r="K2088" s="168">
        <v>2</v>
      </c>
      <c r="O2088" s="188"/>
      <c r="Q2088" s="168" t="s">
        <v>1054</v>
      </c>
      <c r="S2088" s="168" t="s">
        <v>1054</v>
      </c>
      <c r="T2088" s="168" t="s">
        <v>795</v>
      </c>
      <c r="U2088" s="168" t="s">
        <v>796</v>
      </c>
      <c r="V2088" s="168">
        <v>2020</v>
      </c>
      <c r="X2088" s="168" t="s">
        <v>13679</v>
      </c>
      <c r="Z2088" s="186" t="s">
        <v>2533</v>
      </c>
      <c r="AA2088" s="168" t="s">
        <v>4398</v>
      </c>
    </row>
    <row r="2089" spans="1:27" hidden="1" x14ac:dyDescent="0.2">
      <c r="A2089" s="168" t="s">
        <v>1051</v>
      </c>
      <c r="B2089" s="168" t="s">
        <v>1051</v>
      </c>
      <c r="C2089" s="168" t="s">
        <v>1052</v>
      </c>
      <c r="D2089" s="168" t="s">
        <v>1052</v>
      </c>
      <c r="E2089" s="168" t="s">
        <v>4700</v>
      </c>
      <c r="F2089" s="168" t="s">
        <v>1053</v>
      </c>
      <c r="G2089" s="168" t="s">
        <v>120</v>
      </c>
      <c r="H2089" s="168" t="s">
        <v>119</v>
      </c>
      <c r="I2089" s="168" t="s">
        <v>31</v>
      </c>
      <c r="J2089" s="162"/>
      <c r="K2089" s="168">
        <v>1</v>
      </c>
      <c r="O2089" s="188"/>
      <c r="Q2089" s="168" t="s">
        <v>1054</v>
      </c>
      <c r="S2089" s="168" t="s">
        <v>1054</v>
      </c>
      <c r="T2089" s="168" t="s">
        <v>795</v>
      </c>
      <c r="U2089" s="168" t="s">
        <v>796</v>
      </c>
      <c r="V2089" s="168">
        <v>2020</v>
      </c>
      <c r="X2089" s="168" t="s">
        <v>13679</v>
      </c>
      <c r="Y2089" s="168">
        <v>1</v>
      </c>
      <c r="Z2089" s="186" t="s">
        <v>2534</v>
      </c>
      <c r="AA2089" s="168" t="s">
        <v>4398</v>
      </c>
    </row>
    <row r="2090" spans="1:27" hidden="1" x14ac:dyDescent="0.2">
      <c r="A2090" s="168" t="s">
        <v>1918</v>
      </c>
      <c r="B2090" s="168" t="s">
        <v>1918</v>
      </c>
      <c r="C2090" s="168" t="s">
        <v>1919</v>
      </c>
      <c r="D2090" s="168" t="s">
        <v>1919</v>
      </c>
      <c r="E2090" s="168" t="s">
        <v>4700</v>
      </c>
      <c r="F2090" s="168" t="s">
        <v>1920</v>
      </c>
      <c r="G2090" s="168" t="s">
        <v>700</v>
      </c>
      <c r="H2090" s="168" t="s">
        <v>699</v>
      </c>
      <c r="I2090" s="168" t="s">
        <v>53</v>
      </c>
      <c r="J2090" s="168"/>
      <c r="K2090" s="168">
        <v>3</v>
      </c>
      <c r="O2090" s="188"/>
      <c r="Q2090" s="168" t="s">
        <v>1921</v>
      </c>
      <c r="S2090" s="168" t="s">
        <v>1921</v>
      </c>
      <c r="T2090" s="168" t="s">
        <v>795</v>
      </c>
      <c r="U2090" s="168" t="s">
        <v>796</v>
      </c>
      <c r="V2090" s="168">
        <v>2020</v>
      </c>
      <c r="X2090" s="168" t="s">
        <v>13679</v>
      </c>
      <c r="Z2090" s="186" t="s">
        <v>2535</v>
      </c>
      <c r="AA2090" s="168" t="s">
        <v>27</v>
      </c>
    </row>
    <row r="2091" spans="1:27" hidden="1" x14ac:dyDescent="0.2">
      <c r="A2091" s="168" t="s">
        <v>1918</v>
      </c>
      <c r="B2091" s="168" t="s">
        <v>1918</v>
      </c>
      <c r="C2091" s="168" t="s">
        <v>1919</v>
      </c>
      <c r="D2091" s="168" t="s">
        <v>1919</v>
      </c>
      <c r="E2091" s="168" t="s">
        <v>4700</v>
      </c>
      <c r="F2091" s="168" t="s">
        <v>1920</v>
      </c>
      <c r="G2091" s="168" t="s">
        <v>114</v>
      </c>
      <c r="H2091" s="168" t="s">
        <v>113</v>
      </c>
      <c r="I2091" s="168" t="s">
        <v>34</v>
      </c>
      <c r="J2091" s="168"/>
      <c r="K2091" s="168">
        <v>2</v>
      </c>
      <c r="O2091" s="188"/>
      <c r="Q2091" s="168" t="s">
        <v>1921</v>
      </c>
      <c r="S2091" s="168" t="s">
        <v>1921</v>
      </c>
      <c r="T2091" s="168" t="s">
        <v>795</v>
      </c>
      <c r="U2091" s="168" t="s">
        <v>796</v>
      </c>
      <c r="V2091" s="168">
        <v>2020</v>
      </c>
      <c r="X2091" s="168" t="s">
        <v>13679</v>
      </c>
      <c r="Z2091" s="186" t="s">
        <v>2533</v>
      </c>
      <c r="AA2091" s="168" t="s">
        <v>4398</v>
      </c>
    </row>
    <row r="2092" spans="1:27" hidden="1" x14ac:dyDescent="0.2">
      <c r="A2092" s="168" t="s">
        <v>1918</v>
      </c>
      <c r="B2092" s="168" t="s">
        <v>1918</v>
      </c>
      <c r="C2092" s="168" t="s">
        <v>1919</v>
      </c>
      <c r="D2092" s="168" t="s">
        <v>1919</v>
      </c>
      <c r="E2092" s="168" t="s">
        <v>4700</v>
      </c>
      <c r="F2092" s="168" t="s">
        <v>1920</v>
      </c>
      <c r="G2092" s="168" t="s">
        <v>120</v>
      </c>
      <c r="H2092" s="168" t="s">
        <v>119</v>
      </c>
      <c r="I2092" s="168" t="s">
        <v>31</v>
      </c>
      <c r="J2092" s="162"/>
      <c r="K2092" s="168">
        <v>1</v>
      </c>
      <c r="O2092" s="188"/>
      <c r="Q2092" s="168" t="s">
        <v>1921</v>
      </c>
      <c r="S2092" s="168" t="s">
        <v>1921</v>
      </c>
      <c r="T2092" s="168" t="s">
        <v>795</v>
      </c>
      <c r="U2092" s="168" t="s">
        <v>796</v>
      </c>
      <c r="V2092" s="168">
        <v>2020</v>
      </c>
      <c r="X2092" s="168" t="s">
        <v>13679</v>
      </c>
      <c r="Z2092" s="186" t="s">
        <v>2534</v>
      </c>
      <c r="AA2092" s="168" t="s">
        <v>4398</v>
      </c>
    </row>
    <row r="2093" spans="1:27" hidden="1" x14ac:dyDescent="0.2">
      <c r="A2093" s="168" t="s">
        <v>1223</v>
      </c>
      <c r="B2093" s="168" t="s">
        <v>1223</v>
      </c>
      <c r="C2093" s="168" t="s">
        <v>1224</v>
      </c>
      <c r="D2093" s="168" t="s">
        <v>1224</v>
      </c>
      <c r="E2093" s="168" t="s">
        <v>4692</v>
      </c>
      <c r="F2093" s="168" t="s">
        <v>1225</v>
      </c>
      <c r="G2093" s="168" t="s">
        <v>793</v>
      </c>
      <c r="H2093" s="168" t="s">
        <v>792</v>
      </c>
      <c r="I2093" s="168" t="s">
        <v>53</v>
      </c>
      <c r="J2093" s="168"/>
      <c r="K2093" s="168">
        <v>3</v>
      </c>
      <c r="O2093" s="188"/>
      <c r="Q2093" s="168" t="s">
        <v>1226</v>
      </c>
      <c r="S2093" s="168" t="s">
        <v>1226</v>
      </c>
      <c r="T2093" s="168" t="s">
        <v>795</v>
      </c>
      <c r="U2093" s="168" t="s">
        <v>796</v>
      </c>
      <c r="V2093" s="168">
        <v>2020</v>
      </c>
      <c r="X2093" s="168" t="s">
        <v>13679</v>
      </c>
      <c r="Z2093" s="186" t="s">
        <v>2535</v>
      </c>
      <c r="AA2093" s="168" t="s">
        <v>27</v>
      </c>
    </row>
    <row r="2094" spans="1:27" hidden="1" x14ac:dyDescent="0.2">
      <c r="A2094" s="168" t="s">
        <v>1223</v>
      </c>
      <c r="B2094" s="168" t="s">
        <v>1223</v>
      </c>
      <c r="C2094" s="168" t="s">
        <v>1224</v>
      </c>
      <c r="D2094" s="168" t="s">
        <v>1224</v>
      </c>
      <c r="E2094" s="168" t="s">
        <v>4692</v>
      </c>
      <c r="F2094" s="168" t="s">
        <v>1225</v>
      </c>
      <c r="G2094" s="168" t="s">
        <v>114</v>
      </c>
      <c r="H2094" s="168" t="s">
        <v>113</v>
      </c>
      <c r="I2094" s="168" t="s">
        <v>34</v>
      </c>
      <c r="J2094" s="168"/>
      <c r="K2094" s="168">
        <v>2</v>
      </c>
      <c r="O2094" s="188"/>
      <c r="Q2094" s="168" t="s">
        <v>1226</v>
      </c>
      <c r="S2094" s="168" t="s">
        <v>1226</v>
      </c>
      <c r="T2094" s="168" t="s">
        <v>795</v>
      </c>
      <c r="U2094" s="168" t="s">
        <v>796</v>
      </c>
      <c r="V2094" s="168">
        <v>2020</v>
      </c>
      <c r="X2094" s="168" t="s">
        <v>13679</v>
      </c>
      <c r="Y2094" s="168">
        <v>1</v>
      </c>
      <c r="Z2094" s="186" t="s">
        <v>2533</v>
      </c>
      <c r="AA2094" s="168" t="s">
        <v>4398</v>
      </c>
    </row>
    <row r="2095" spans="1:27" hidden="1" x14ac:dyDescent="0.2">
      <c r="A2095" s="168" t="s">
        <v>1223</v>
      </c>
      <c r="B2095" s="168" t="s">
        <v>1223</v>
      </c>
      <c r="C2095" s="168" t="s">
        <v>1224</v>
      </c>
      <c r="D2095" s="168" t="s">
        <v>1224</v>
      </c>
      <c r="E2095" s="168" t="s">
        <v>4692</v>
      </c>
      <c r="F2095" s="168" t="s">
        <v>1225</v>
      </c>
      <c r="G2095" s="168" t="s">
        <v>120</v>
      </c>
      <c r="H2095" s="168" t="s">
        <v>119</v>
      </c>
      <c r="I2095" s="168" t="s">
        <v>31</v>
      </c>
      <c r="J2095" s="162"/>
      <c r="K2095" s="168">
        <v>1</v>
      </c>
      <c r="O2095" s="188"/>
      <c r="Q2095" s="168" t="s">
        <v>1226</v>
      </c>
      <c r="S2095" s="168" t="s">
        <v>1226</v>
      </c>
      <c r="T2095" s="168" t="s">
        <v>795</v>
      </c>
      <c r="U2095" s="168" t="s">
        <v>796</v>
      </c>
      <c r="V2095" s="168">
        <v>2020</v>
      </c>
      <c r="X2095" s="168" t="s">
        <v>13679</v>
      </c>
      <c r="Y2095" s="168">
        <v>1</v>
      </c>
      <c r="Z2095" s="186" t="s">
        <v>2534</v>
      </c>
      <c r="AA2095" s="168" t="s">
        <v>4398</v>
      </c>
    </row>
    <row r="2096" spans="1:27" hidden="1" x14ac:dyDescent="0.2">
      <c r="A2096" s="168" t="s">
        <v>1033</v>
      </c>
      <c r="B2096" s="168" t="s">
        <v>1033</v>
      </c>
      <c r="C2096" s="168" t="s">
        <v>1034</v>
      </c>
      <c r="D2096" s="168" t="s">
        <v>1034</v>
      </c>
      <c r="E2096" s="168" t="s">
        <v>4692</v>
      </c>
      <c r="F2096" s="168" t="s">
        <v>1035</v>
      </c>
      <c r="G2096" s="168" t="s">
        <v>700</v>
      </c>
      <c r="H2096" s="168" t="s">
        <v>699</v>
      </c>
      <c r="I2096" s="168" t="s">
        <v>53</v>
      </c>
      <c r="J2096" s="168"/>
      <c r="K2096" s="168">
        <v>3</v>
      </c>
      <c r="O2096" s="188"/>
      <c r="Q2096" s="168" t="s">
        <v>1036</v>
      </c>
      <c r="S2096" s="168" t="s">
        <v>1036</v>
      </c>
      <c r="T2096" s="168" t="s">
        <v>795</v>
      </c>
      <c r="U2096" s="168" t="s">
        <v>796</v>
      </c>
      <c r="V2096" s="168">
        <v>2020</v>
      </c>
      <c r="X2096" s="168" t="s">
        <v>13679</v>
      </c>
      <c r="Z2096" s="186" t="s">
        <v>2535</v>
      </c>
      <c r="AA2096" s="168" t="s">
        <v>27</v>
      </c>
    </row>
    <row r="2097" spans="1:27" hidden="1" x14ac:dyDescent="0.2">
      <c r="A2097" s="168" t="s">
        <v>1033</v>
      </c>
      <c r="B2097" s="168" t="s">
        <v>1033</v>
      </c>
      <c r="C2097" s="168" t="s">
        <v>1034</v>
      </c>
      <c r="D2097" s="168" t="s">
        <v>1034</v>
      </c>
      <c r="E2097" s="168" t="s">
        <v>4692</v>
      </c>
      <c r="F2097" s="168" t="s">
        <v>1035</v>
      </c>
      <c r="G2097" s="168" t="s">
        <v>114</v>
      </c>
      <c r="H2097" s="168" t="s">
        <v>113</v>
      </c>
      <c r="I2097" s="168" t="s">
        <v>34</v>
      </c>
      <c r="J2097" s="168"/>
      <c r="K2097" s="168">
        <v>2</v>
      </c>
      <c r="O2097" s="188"/>
      <c r="Q2097" s="168" t="s">
        <v>1036</v>
      </c>
      <c r="S2097" s="168" t="s">
        <v>1036</v>
      </c>
      <c r="T2097" s="168" t="s">
        <v>795</v>
      </c>
      <c r="U2097" s="168" t="s">
        <v>796</v>
      </c>
      <c r="V2097" s="168">
        <v>2020</v>
      </c>
      <c r="X2097" s="168" t="s">
        <v>13679</v>
      </c>
      <c r="Y2097" s="168">
        <v>1</v>
      </c>
      <c r="Z2097" s="186" t="s">
        <v>2533</v>
      </c>
      <c r="AA2097" s="168" t="s">
        <v>4398</v>
      </c>
    </row>
    <row r="2098" spans="1:27" hidden="1" x14ac:dyDescent="0.2">
      <c r="A2098" s="168" t="s">
        <v>1033</v>
      </c>
      <c r="B2098" s="168" t="s">
        <v>1033</v>
      </c>
      <c r="C2098" s="168" t="s">
        <v>1034</v>
      </c>
      <c r="D2098" s="168" t="s">
        <v>1034</v>
      </c>
      <c r="E2098" s="168" t="s">
        <v>4692</v>
      </c>
      <c r="F2098" s="168" t="s">
        <v>1035</v>
      </c>
      <c r="G2098" s="168" t="s">
        <v>120</v>
      </c>
      <c r="H2098" s="168" t="s">
        <v>119</v>
      </c>
      <c r="I2098" s="168" t="s">
        <v>31</v>
      </c>
      <c r="J2098" s="162"/>
      <c r="K2098" s="168">
        <v>1</v>
      </c>
      <c r="O2098" s="188"/>
      <c r="Q2098" s="168" t="s">
        <v>1036</v>
      </c>
      <c r="S2098" s="168" t="s">
        <v>1036</v>
      </c>
      <c r="T2098" s="168" t="s">
        <v>795</v>
      </c>
      <c r="U2098" s="168" t="s">
        <v>796</v>
      </c>
      <c r="V2098" s="168">
        <v>2020</v>
      </c>
      <c r="X2098" s="168" t="s">
        <v>13679</v>
      </c>
      <c r="Y2098" s="168">
        <v>1</v>
      </c>
      <c r="Z2098" s="186" t="s">
        <v>2534</v>
      </c>
      <c r="AA2098" s="168" t="s">
        <v>4398</v>
      </c>
    </row>
    <row r="2099" spans="1:27" hidden="1" x14ac:dyDescent="0.2">
      <c r="A2099" s="168" t="s">
        <v>1250</v>
      </c>
      <c r="B2099" s="168" t="s">
        <v>1250</v>
      </c>
      <c r="C2099" s="168" t="s">
        <v>1251</v>
      </c>
      <c r="D2099" s="168" t="s">
        <v>1251</v>
      </c>
      <c r="E2099" s="168" t="s">
        <v>4692</v>
      </c>
      <c r="F2099" s="168" t="s">
        <v>1252</v>
      </c>
      <c r="G2099" s="168" t="s">
        <v>793</v>
      </c>
      <c r="H2099" s="168" t="s">
        <v>792</v>
      </c>
      <c r="I2099" s="168" t="s">
        <v>53</v>
      </c>
      <c r="J2099" s="168"/>
      <c r="K2099" s="168">
        <v>3</v>
      </c>
      <c r="O2099" s="188"/>
      <c r="Q2099" s="168" t="s">
        <v>1253</v>
      </c>
      <c r="S2099" s="168" t="s">
        <v>1253</v>
      </c>
      <c r="T2099" s="168" t="s">
        <v>795</v>
      </c>
      <c r="U2099" s="168" t="s">
        <v>796</v>
      </c>
      <c r="V2099" s="168">
        <v>2020</v>
      </c>
      <c r="X2099" s="168" t="s">
        <v>13679</v>
      </c>
      <c r="Z2099" s="186" t="s">
        <v>2535</v>
      </c>
      <c r="AA2099" s="168" t="s">
        <v>27</v>
      </c>
    </row>
    <row r="2100" spans="1:27" hidden="1" x14ac:dyDescent="0.2">
      <c r="A2100" s="168" t="s">
        <v>1250</v>
      </c>
      <c r="B2100" s="168" t="s">
        <v>1250</v>
      </c>
      <c r="C2100" s="168" t="s">
        <v>1251</v>
      </c>
      <c r="D2100" s="168" t="s">
        <v>1251</v>
      </c>
      <c r="E2100" s="168" t="s">
        <v>4692</v>
      </c>
      <c r="F2100" s="168" t="s">
        <v>1252</v>
      </c>
      <c r="G2100" s="168" t="s">
        <v>114</v>
      </c>
      <c r="H2100" s="168" t="s">
        <v>113</v>
      </c>
      <c r="I2100" s="168" t="s">
        <v>34</v>
      </c>
      <c r="J2100" s="168"/>
      <c r="K2100" s="168">
        <v>2</v>
      </c>
      <c r="O2100" s="188"/>
      <c r="Q2100" s="168" t="s">
        <v>1253</v>
      </c>
      <c r="S2100" s="168" t="s">
        <v>1253</v>
      </c>
      <c r="T2100" s="168" t="s">
        <v>795</v>
      </c>
      <c r="U2100" s="168" t="s">
        <v>796</v>
      </c>
      <c r="V2100" s="168">
        <v>2020</v>
      </c>
      <c r="X2100" s="168" t="s">
        <v>13679</v>
      </c>
      <c r="Y2100" s="168">
        <v>1</v>
      </c>
      <c r="Z2100" s="186" t="s">
        <v>2533</v>
      </c>
      <c r="AA2100" s="168" t="s">
        <v>116</v>
      </c>
    </row>
    <row r="2101" spans="1:27" hidden="1" x14ac:dyDescent="0.2">
      <c r="A2101" s="168" t="s">
        <v>1013</v>
      </c>
      <c r="B2101" s="168" t="s">
        <v>1013</v>
      </c>
      <c r="C2101" s="168" t="s">
        <v>1014</v>
      </c>
      <c r="D2101" s="168" t="s">
        <v>1014</v>
      </c>
      <c r="E2101" s="168" t="s">
        <v>4692</v>
      </c>
      <c r="F2101" s="168" t="s">
        <v>1015</v>
      </c>
      <c r="G2101" s="168" t="s">
        <v>700</v>
      </c>
      <c r="H2101" s="168" t="s">
        <v>699</v>
      </c>
      <c r="I2101" s="168" t="s">
        <v>53</v>
      </c>
      <c r="J2101" s="168"/>
      <c r="K2101" s="168">
        <v>3</v>
      </c>
      <c r="O2101" s="188"/>
      <c r="Q2101" s="168" t="s">
        <v>1016</v>
      </c>
      <c r="S2101" s="168" t="s">
        <v>1016</v>
      </c>
      <c r="T2101" s="168" t="s">
        <v>795</v>
      </c>
      <c r="U2101" s="168" t="s">
        <v>796</v>
      </c>
      <c r="V2101" s="168">
        <v>2020</v>
      </c>
      <c r="X2101" s="168" t="s">
        <v>13679</v>
      </c>
      <c r="Z2101" s="186" t="s">
        <v>2535</v>
      </c>
      <c r="AA2101" s="168" t="s">
        <v>27</v>
      </c>
    </row>
    <row r="2102" spans="1:27" hidden="1" x14ac:dyDescent="0.2">
      <c r="A2102" s="168" t="s">
        <v>1013</v>
      </c>
      <c r="B2102" s="168" t="s">
        <v>1013</v>
      </c>
      <c r="C2102" s="168" t="s">
        <v>1014</v>
      </c>
      <c r="D2102" s="168" t="s">
        <v>1014</v>
      </c>
      <c r="E2102" s="168" t="s">
        <v>4692</v>
      </c>
      <c r="F2102" s="168" t="s">
        <v>1015</v>
      </c>
      <c r="G2102" s="168" t="s">
        <v>114</v>
      </c>
      <c r="H2102" s="168" t="s">
        <v>113</v>
      </c>
      <c r="I2102" s="168" t="s">
        <v>34</v>
      </c>
      <c r="J2102" s="168"/>
      <c r="K2102" s="168">
        <v>2</v>
      </c>
      <c r="O2102" s="188"/>
      <c r="Q2102" s="168" t="s">
        <v>1016</v>
      </c>
      <c r="S2102" s="168" t="s">
        <v>1016</v>
      </c>
      <c r="T2102" s="168" t="s">
        <v>795</v>
      </c>
      <c r="U2102" s="168" t="s">
        <v>796</v>
      </c>
      <c r="V2102" s="168">
        <v>2020</v>
      </c>
      <c r="X2102" s="168" t="s">
        <v>13679</v>
      </c>
      <c r="Y2102" s="168">
        <v>1</v>
      </c>
      <c r="Z2102" s="186" t="s">
        <v>2533</v>
      </c>
      <c r="AA2102" s="168" t="s">
        <v>4398</v>
      </c>
    </row>
    <row r="2103" spans="1:27" hidden="1" x14ac:dyDescent="0.2">
      <c r="A2103" s="168" t="s">
        <v>1013</v>
      </c>
      <c r="B2103" s="168" t="s">
        <v>1013</v>
      </c>
      <c r="C2103" s="168" t="s">
        <v>1014</v>
      </c>
      <c r="D2103" s="168" t="s">
        <v>1014</v>
      </c>
      <c r="E2103" s="168" t="s">
        <v>4692</v>
      </c>
      <c r="F2103" s="168" t="s">
        <v>1015</v>
      </c>
      <c r="G2103" s="168" t="s">
        <v>120</v>
      </c>
      <c r="H2103" s="168" t="s">
        <v>119</v>
      </c>
      <c r="I2103" s="168" t="s">
        <v>31</v>
      </c>
      <c r="J2103" s="162"/>
      <c r="K2103" s="168">
        <v>1</v>
      </c>
      <c r="O2103" s="188"/>
      <c r="Q2103" s="168" t="s">
        <v>1016</v>
      </c>
      <c r="S2103" s="168" t="s">
        <v>1016</v>
      </c>
      <c r="T2103" s="168" t="s">
        <v>795</v>
      </c>
      <c r="U2103" s="168" t="s">
        <v>796</v>
      </c>
      <c r="V2103" s="168">
        <v>2020</v>
      </c>
      <c r="X2103" s="168" t="s">
        <v>13679</v>
      </c>
      <c r="Y2103" s="168">
        <v>1</v>
      </c>
      <c r="Z2103" s="186" t="s">
        <v>2534</v>
      </c>
      <c r="AA2103" s="168" t="s">
        <v>4398</v>
      </c>
    </row>
    <row r="2104" spans="1:27" hidden="1" x14ac:dyDescent="0.2">
      <c r="A2104" s="168" t="s">
        <v>1262</v>
      </c>
      <c r="B2104" s="168" t="s">
        <v>1262</v>
      </c>
      <c r="C2104" s="168" t="s">
        <v>1263</v>
      </c>
      <c r="D2104" s="168" t="s">
        <v>1263</v>
      </c>
      <c r="E2104" s="168" t="s">
        <v>4692</v>
      </c>
      <c r="F2104" s="168" t="s">
        <v>1264</v>
      </c>
      <c r="G2104" s="168" t="s">
        <v>793</v>
      </c>
      <c r="H2104" s="168" t="s">
        <v>792</v>
      </c>
      <c r="I2104" s="168" t="s">
        <v>53</v>
      </c>
      <c r="J2104" s="168"/>
      <c r="K2104" s="168">
        <v>3</v>
      </c>
      <c r="O2104" s="188"/>
      <c r="Q2104" s="168" t="s">
        <v>1265</v>
      </c>
      <c r="S2104" s="168" t="s">
        <v>1265</v>
      </c>
      <c r="T2104" s="168" t="s">
        <v>795</v>
      </c>
      <c r="U2104" s="168" t="s">
        <v>796</v>
      </c>
      <c r="V2104" s="168">
        <v>2020</v>
      </c>
      <c r="X2104" s="168" t="s">
        <v>13679</v>
      </c>
      <c r="Z2104" s="186" t="s">
        <v>2535</v>
      </c>
      <c r="AA2104" s="168" t="s">
        <v>27</v>
      </c>
    </row>
    <row r="2105" spans="1:27" hidden="1" x14ac:dyDescent="0.2">
      <c r="A2105" s="168" t="s">
        <v>1262</v>
      </c>
      <c r="B2105" s="168" t="s">
        <v>1262</v>
      </c>
      <c r="C2105" s="168" t="s">
        <v>1263</v>
      </c>
      <c r="D2105" s="168" t="s">
        <v>1263</v>
      </c>
      <c r="E2105" s="168" t="s">
        <v>4692</v>
      </c>
      <c r="F2105" s="168" t="s">
        <v>1264</v>
      </c>
      <c r="G2105" s="168" t="s">
        <v>114</v>
      </c>
      <c r="H2105" s="168" t="s">
        <v>113</v>
      </c>
      <c r="I2105" s="168" t="s">
        <v>34</v>
      </c>
      <c r="J2105" s="168"/>
      <c r="K2105" s="168">
        <v>2</v>
      </c>
      <c r="O2105" s="188"/>
      <c r="Q2105" s="168" t="s">
        <v>1265</v>
      </c>
      <c r="S2105" s="168" t="s">
        <v>1265</v>
      </c>
      <c r="T2105" s="168" t="s">
        <v>795</v>
      </c>
      <c r="U2105" s="168" t="s">
        <v>796</v>
      </c>
      <c r="V2105" s="168">
        <v>2020</v>
      </c>
      <c r="X2105" s="168" t="s">
        <v>13679</v>
      </c>
      <c r="Y2105" s="168">
        <v>1</v>
      </c>
      <c r="Z2105" s="186" t="s">
        <v>2533</v>
      </c>
      <c r="AA2105" s="168" t="s">
        <v>4398</v>
      </c>
    </row>
    <row r="2106" spans="1:27" hidden="1" x14ac:dyDescent="0.2">
      <c r="A2106" s="168" t="s">
        <v>1262</v>
      </c>
      <c r="B2106" s="168" t="s">
        <v>1262</v>
      </c>
      <c r="C2106" s="168" t="s">
        <v>1263</v>
      </c>
      <c r="D2106" s="168" t="s">
        <v>1263</v>
      </c>
      <c r="E2106" s="168" t="s">
        <v>4692</v>
      </c>
      <c r="F2106" s="168" t="s">
        <v>1264</v>
      </c>
      <c r="G2106" s="168" t="s">
        <v>120</v>
      </c>
      <c r="H2106" s="168" t="s">
        <v>119</v>
      </c>
      <c r="I2106" s="168" t="s">
        <v>31</v>
      </c>
      <c r="J2106" s="162"/>
      <c r="K2106" s="168">
        <v>1</v>
      </c>
      <c r="O2106" s="188"/>
      <c r="Q2106" s="168" t="s">
        <v>1265</v>
      </c>
      <c r="S2106" s="168" t="s">
        <v>1265</v>
      </c>
      <c r="T2106" s="168" t="s">
        <v>795</v>
      </c>
      <c r="U2106" s="168" t="s">
        <v>796</v>
      </c>
      <c r="V2106" s="168">
        <v>2020</v>
      </c>
      <c r="X2106" s="168" t="s">
        <v>13679</v>
      </c>
      <c r="Y2106" s="168">
        <v>1</v>
      </c>
      <c r="Z2106" s="186" t="s">
        <v>2534</v>
      </c>
      <c r="AA2106" s="168" t="s">
        <v>4398</v>
      </c>
    </row>
    <row r="2107" spans="1:27" hidden="1" x14ac:dyDescent="0.2">
      <c r="A2107" s="168" t="s">
        <v>1122</v>
      </c>
      <c r="B2107" s="168" t="s">
        <v>1122</v>
      </c>
      <c r="C2107" s="168" t="s">
        <v>1123</v>
      </c>
      <c r="D2107" s="168" t="s">
        <v>1123</v>
      </c>
      <c r="E2107" s="168" t="s">
        <v>4692</v>
      </c>
      <c r="F2107" s="168" t="s">
        <v>1124</v>
      </c>
      <c r="G2107" s="168" t="s">
        <v>114</v>
      </c>
      <c r="H2107" s="168" t="s">
        <v>113</v>
      </c>
      <c r="I2107" s="168" t="s">
        <v>34</v>
      </c>
      <c r="J2107" s="168"/>
      <c r="K2107" s="168">
        <v>2</v>
      </c>
      <c r="O2107" s="188"/>
      <c r="Q2107" s="168" t="s">
        <v>1125</v>
      </c>
      <c r="S2107" s="168" t="s">
        <v>1125</v>
      </c>
      <c r="T2107" s="168" t="s">
        <v>795</v>
      </c>
      <c r="U2107" s="168" t="s">
        <v>796</v>
      </c>
      <c r="V2107" s="168">
        <v>2020</v>
      </c>
      <c r="X2107" s="168" t="s">
        <v>13679</v>
      </c>
      <c r="Z2107" s="186" t="s">
        <v>2533</v>
      </c>
      <c r="AA2107" s="168" t="s">
        <v>4398</v>
      </c>
    </row>
    <row r="2108" spans="1:27" hidden="1" x14ac:dyDescent="0.2">
      <c r="A2108" s="168" t="s">
        <v>1122</v>
      </c>
      <c r="B2108" s="168" t="s">
        <v>1122</v>
      </c>
      <c r="C2108" s="168" t="s">
        <v>1123</v>
      </c>
      <c r="D2108" s="168" t="s">
        <v>1123</v>
      </c>
      <c r="E2108" s="168" t="s">
        <v>4692</v>
      </c>
      <c r="F2108" s="168" t="s">
        <v>1124</v>
      </c>
      <c r="G2108" s="168" t="s">
        <v>120</v>
      </c>
      <c r="H2108" s="168" t="s">
        <v>119</v>
      </c>
      <c r="I2108" s="168" t="s">
        <v>31</v>
      </c>
      <c r="J2108" s="162"/>
      <c r="K2108" s="168">
        <v>1</v>
      </c>
      <c r="O2108" s="188"/>
      <c r="Q2108" s="168" t="s">
        <v>1125</v>
      </c>
      <c r="S2108" s="168" t="s">
        <v>1125</v>
      </c>
      <c r="T2108" s="168" t="s">
        <v>795</v>
      </c>
      <c r="U2108" s="168" t="s">
        <v>796</v>
      </c>
      <c r="V2108" s="168">
        <v>2020</v>
      </c>
      <c r="X2108" s="168" t="s">
        <v>13679</v>
      </c>
      <c r="Y2108" s="168">
        <v>1</v>
      </c>
      <c r="Z2108" s="186" t="s">
        <v>2534</v>
      </c>
      <c r="AA2108" s="168" t="s">
        <v>4398</v>
      </c>
    </row>
    <row r="2109" spans="1:27" hidden="1" x14ac:dyDescent="0.2">
      <c r="A2109" s="168" t="s">
        <v>1122</v>
      </c>
      <c r="B2109" s="168" t="s">
        <v>9818</v>
      </c>
      <c r="C2109" s="168" t="s">
        <v>1128</v>
      </c>
      <c r="D2109" s="168" t="s">
        <v>1128</v>
      </c>
      <c r="E2109" s="168" t="s">
        <v>4692</v>
      </c>
      <c r="F2109" s="168" t="s">
        <v>1129</v>
      </c>
      <c r="G2109" s="168" t="s">
        <v>793</v>
      </c>
      <c r="H2109" s="168" t="s">
        <v>792</v>
      </c>
      <c r="I2109" s="168" t="s">
        <v>53</v>
      </c>
      <c r="J2109" s="168"/>
      <c r="K2109" s="168">
        <v>3</v>
      </c>
      <c r="L2109" s="168">
        <v>1</v>
      </c>
      <c r="O2109" s="188"/>
      <c r="P2109" s="168" t="s">
        <v>9818</v>
      </c>
      <c r="Q2109" s="168" t="s">
        <v>1125</v>
      </c>
      <c r="R2109" s="168" t="s">
        <v>11160</v>
      </c>
      <c r="S2109" s="168" t="s">
        <v>11160</v>
      </c>
      <c r="T2109" s="168" t="s">
        <v>795</v>
      </c>
      <c r="U2109" s="168" t="s">
        <v>796</v>
      </c>
      <c r="V2109" s="168">
        <v>2020</v>
      </c>
      <c r="X2109" s="168" t="s">
        <v>13679</v>
      </c>
      <c r="Z2109" s="186" t="s">
        <v>2535</v>
      </c>
      <c r="AA2109" s="168" t="s">
        <v>27</v>
      </c>
    </row>
    <row r="2110" spans="1:27" hidden="1" x14ac:dyDescent="0.2">
      <c r="A2110" s="168" t="s">
        <v>1500</v>
      </c>
      <c r="B2110" s="168" t="s">
        <v>1500</v>
      </c>
      <c r="C2110" s="168" t="s">
        <v>1501</v>
      </c>
      <c r="D2110" s="168" t="s">
        <v>1501</v>
      </c>
      <c r="E2110" s="168" t="s">
        <v>4692</v>
      </c>
      <c r="F2110" s="168" t="s">
        <v>1502</v>
      </c>
      <c r="G2110" s="168" t="s">
        <v>793</v>
      </c>
      <c r="H2110" s="168" t="s">
        <v>792</v>
      </c>
      <c r="I2110" s="168" t="s">
        <v>53</v>
      </c>
      <c r="J2110" s="168"/>
      <c r="K2110" s="168">
        <v>3</v>
      </c>
      <c r="O2110" s="188"/>
      <c r="Q2110" s="168" t="s">
        <v>1503</v>
      </c>
      <c r="S2110" s="168" t="s">
        <v>1503</v>
      </c>
      <c r="T2110" s="168" t="s">
        <v>795</v>
      </c>
      <c r="U2110" s="168" t="s">
        <v>796</v>
      </c>
      <c r="V2110" s="168">
        <v>2020</v>
      </c>
      <c r="X2110" s="168" t="s">
        <v>13679</v>
      </c>
      <c r="Z2110" s="186" t="s">
        <v>2535</v>
      </c>
      <c r="AA2110" s="168" t="s">
        <v>27</v>
      </c>
    </row>
    <row r="2111" spans="1:27" hidden="1" x14ac:dyDescent="0.2">
      <c r="A2111" s="168" t="s">
        <v>1500</v>
      </c>
      <c r="B2111" s="168" t="s">
        <v>1500</v>
      </c>
      <c r="C2111" s="168" t="s">
        <v>1501</v>
      </c>
      <c r="D2111" s="168" t="s">
        <v>1501</v>
      </c>
      <c r="E2111" s="168" t="s">
        <v>4692</v>
      </c>
      <c r="F2111" s="168" t="s">
        <v>1502</v>
      </c>
      <c r="G2111" s="168" t="s">
        <v>114</v>
      </c>
      <c r="H2111" s="168" t="s">
        <v>113</v>
      </c>
      <c r="I2111" s="168" t="s">
        <v>34</v>
      </c>
      <c r="J2111" s="168"/>
      <c r="K2111" s="168">
        <v>2</v>
      </c>
      <c r="O2111" s="188"/>
      <c r="Q2111" s="168" t="s">
        <v>1503</v>
      </c>
      <c r="S2111" s="168" t="s">
        <v>1503</v>
      </c>
      <c r="T2111" s="168" t="s">
        <v>795</v>
      </c>
      <c r="U2111" s="168" t="s">
        <v>796</v>
      </c>
      <c r="V2111" s="168">
        <v>2020</v>
      </c>
      <c r="X2111" s="168" t="s">
        <v>13679</v>
      </c>
      <c r="Y2111" s="168">
        <v>1</v>
      </c>
      <c r="Z2111" s="186" t="s">
        <v>2533</v>
      </c>
      <c r="AA2111" s="168" t="s">
        <v>4398</v>
      </c>
    </row>
    <row r="2112" spans="1:27" hidden="1" x14ac:dyDescent="0.2">
      <c r="A2112" s="168" t="s">
        <v>1500</v>
      </c>
      <c r="B2112" s="168" t="s">
        <v>1500</v>
      </c>
      <c r="C2112" s="168" t="s">
        <v>1501</v>
      </c>
      <c r="D2112" s="168" t="s">
        <v>1501</v>
      </c>
      <c r="E2112" s="168" t="s">
        <v>4692</v>
      </c>
      <c r="F2112" s="168" t="s">
        <v>1502</v>
      </c>
      <c r="G2112" s="168" t="s">
        <v>120</v>
      </c>
      <c r="H2112" s="168" t="s">
        <v>119</v>
      </c>
      <c r="I2112" s="168" t="s">
        <v>31</v>
      </c>
      <c r="J2112" s="162"/>
      <c r="K2112" s="168">
        <v>1</v>
      </c>
      <c r="O2112" s="188"/>
      <c r="Q2112" s="168" t="s">
        <v>1503</v>
      </c>
      <c r="S2112" s="168" t="s">
        <v>1503</v>
      </c>
      <c r="T2112" s="168" t="s">
        <v>795</v>
      </c>
      <c r="U2112" s="168" t="s">
        <v>796</v>
      </c>
      <c r="V2112" s="168">
        <v>2020</v>
      </c>
      <c r="X2112" s="168" t="s">
        <v>13679</v>
      </c>
      <c r="Y2112" s="168">
        <v>1</v>
      </c>
      <c r="Z2112" s="186" t="s">
        <v>2534</v>
      </c>
      <c r="AA2112" s="168" t="s">
        <v>4398</v>
      </c>
    </row>
    <row r="2113" spans="1:27" hidden="1" x14ac:dyDescent="0.2">
      <c r="A2113" s="168" t="s">
        <v>1256</v>
      </c>
      <c r="B2113" s="168" t="s">
        <v>1256</v>
      </c>
      <c r="C2113" s="168" t="s">
        <v>1257</v>
      </c>
      <c r="D2113" s="168" t="s">
        <v>1257</v>
      </c>
      <c r="E2113" s="168" t="s">
        <v>4692</v>
      </c>
      <c r="F2113" s="168" t="s">
        <v>1258</v>
      </c>
      <c r="G2113" s="168" t="s">
        <v>793</v>
      </c>
      <c r="H2113" s="168" t="s">
        <v>792</v>
      </c>
      <c r="I2113" s="168" t="s">
        <v>53</v>
      </c>
      <c r="J2113" s="168"/>
      <c r="K2113" s="168">
        <v>3</v>
      </c>
      <c r="O2113" s="188"/>
      <c r="Q2113" s="168" t="s">
        <v>1259</v>
      </c>
      <c r="S2113" s="168" t="s">
        <v>1259</v>
      </c>
      <c r="T2113" s="168" t="s">
        <v>795</v>
      </c>
      <c r="U2113" s="168" t="s">
        <v>796</v>
      </c>
      <c r="V2113" s="168">
        <v>2020</v>
      </c>
      <c r="X2113" s="168" t="s">
        <v>13679</v>
      </c>
      <c r="Z2113" s="186" t="s">
        <v>2535</v>
      </c>
      <c r="AA2113" s="168" t="s">
        <v>27</v>
      </c>
    </row>
    <row r="2114" spans="1:27" hidden="1" x14ac:dyDescent="0.2">
      <c r="A2114" s="168" t="s">
        <v>1256</v>
      </c>
      <c r="B2114" s="168" t="s">
        <v>1256</v>
      </c>
      <c r="C2114" s="168" t="s">
        <v>1257</v>
      </c>
      <c r="D2114" s="168" t="s">
        <v>1257</v>
      </c>
      <c r="E2114" s="168" t="s">
        <v>4692</v>
      </c>
      <c r="F2114" s="168" t="s">
        <v>1258</v>
      </c>
      <c r="G2114" s="168" t="s">
        <v>114</v>
      </c>
      <c r="H2114" s="168" t="s">
        <v>113</v>
      </c>
      <c r="I2114" s="168" t="s">
        <v>34</v>
      </c>
      <c r="J2114" s="168"/>
      <c r="K2114" s="168">
        <v>2</v>
      </c>
      <c r="O2114" s="188"/>
      <c r="Q2114" s="168" t="s">
        <v>1259</v>
      </c>
      <c r="S2114" s="168" t="s">
        <v>1259</v>
      </c>
      <c r="T2114" s="168" t="s">
        <v>795</v>
      </c>
      <c r="U2114" s="168" t="s">
        <v>796</v>
      </c>
      <c r="V2114" s="168">
        <v>2020</v>
      </c>
      <c r="X2114" s="168" t="s">
        <v>13679</v>
      </c>
      <c r="Y2114" s="168">
        <v>1</v>
      </c>
      <c r="Z2114" s="186" t="s">
        <v>2533</v>
      </c>
      <c r="AA2114" s="168" t="s">
        <v>116</v>
      </c>
    </row>
    <row r="2115" spans="1:27" hidden="1" x14ac:dyDescent="0.2">
      <c r="A2115" s="168" t="s">
        <v>1506</v>
      </c>
      <c r="B2115" s="168" t="s">
        <v>1506</v>
      </c>
      <c r="C2115" s="168" t="s">
        <v>1507</v>
      </c>
      <c r="D2115" s="168" t="s">
        <v>1507</v>
      </c>
      <c r="E2115" s="168" t="s">
        <v>4692</v>
      </c>
      <c r="F2115" s="168" t="s">
        <v>1508</v>
      </c>
      <c r="G2115" s="168" t="s">
        <v>793</v>
      </c>
      <c r="H2115" s="168" t="s">
        <v>792</v>
      </c>
      <c r="I2115" s="168" t="s">
        <v>53</v>
      </c>
      <c r="J2115" s="168"/>
      <c r="K2115" s="168">
        <v>3</v>
      </c>
      <c r="O2115" s="188"/>
      <c r="Q2115" s="168" t="s">
        <v>1509</v>
      </c>
      <c r="S2115" s="168" t="s">
        <v>1509</v>
      </c>
      <c r="T2115" s="168" t="s">
        <v>795</v>
      </c>
      <c r="U2115" s="168" t="s">
        <v>796</v>
      </c>
      <c r="V2115" s="168">
        <v>2020</v>
      </c>
      <c r="X2115" s="168" t="s">
        <v>13679</v>
      </c>
      <c r="Z2115" s="186" t="s">
        <v>2535</v>
      </c>
      <c r="AA2115" s="168" t="s">
        <v>27</v>
      </c>
    </row>
    <row r="2116" spans="1:27" hidden="1" x14ac:dyDescent="0.2">
      <c r="A2116" s="168" t="s">
        <v>1506</v>
      </c>
      <c r="B2116" s="168" t="s">
        <v>1506</v>
      </c>
      <c r="C2116" s="168" t="s">
        <v>1507</v>
      </c>
      <c r="D2116" s="168" t="s">
        <v>1507</v>
      </c>
      <c r="E2116" s="168" t="s">
        <v>4692</v>
      </c>
      <c r="F2116" s="168" t="s">
        <v>1508</v>
      </c>
      <c r="G2116" s="168" t="s">
        <v>114</v>
      </c>
      <c r="H2116" s="168" t="s">
        <v>113</v>
      </c>
      <c r="I2116" s="168" t="s">
        <v>34</v>
      </c>
      <c r="J2116" s="168"/>
      <c r="K2116" s="168">
        <v>2</v>
      </c>
      <c r="O2116" s="188"/>
      <c r="Q2116" s="168" t="s">
        <v>1509</v>
      </c>
      <c r="S2116" s="168" t="s">
        <v>1509</v>
      </c>
      <c r="T2116" s="168" t="s">
        <v>795</v>
      </c>
      <c r="U2116" s="168" t="s">
        <v>796</v>
      </c>
      <c r="V2116" s="168">
        <v>2020</v>
      </c>
      <c r="X2116" s="168" t="s">
        <v>13679</v>
      </c>
      <c r="Y2116" s="168">
        <v>1</v>
      </c>
      <c r="Z2116" s="186" t="s">
        <v>2533</v>
      </c>
      <c r="AA2116" s="168" t="s">
        <v>116</v>
      </c>
    </row>
    <row r="2117" spans="1:27" hidden="1" x14ac:dyDescent="0.2">
      <c r="A2117" s="168" t="s">
        <v>1116</v>
      </c>
      <c r="B2117" s="168" t="s">
        <v>1116</v>
      </c>
      <c r="C2117" s="168" t="s">
        <v>1117</v>
      </c>
      <c r="D2117" s="168" t="s">
        <v>1117</v>
      </c>
      <c r="E2117" s="168" t="s">
        <v>4692</v>
      </c>
      <c r="F2117" s="168" t="s">
        <v>1118</v>
      </c>
      <c r="G2117" s="168" t="s">
        <v>793</v>
      </c>
      <c r="H2117" s="168" t="s">
        <v>792</v>
      </c>
      <c r="I2117" s="168" t="s">
        <v>53</v>
      </c>
      <c r="J2117" s="168"/>
      <c r="K2117" s="168">
        <v>3</v>
      </c>
      <c r="O2117" s="188"/>
      <c r="Q2117" s="168" t="s">
        <v>1119</v>
      </c>
      <c r="S2117" s="168" t="s">
        <v>1119</v>
      </c>
      <c r="T2117" s="168" t="s">
        <v>795</v>
      </c>
      <c r="U2117" s="168" t="s">
        <v>796</v>
      </c>
      <c r="V2117" s="168">
        <v>2020</v>
      </c>
      <c r="X2117" s="168" t="s">
        <v>13679</v>
      </c>
      <c r="Z2117" s="186" t="s">
        <v>2535</v>
      </c>
      <c r="AA2117" s="168" t="s">
        <v>27</v>
      </c>
    </row>
    <row r="2118" spans="1:27" hidden="1" x14ac:dyDescent="0.2">
      <c r="A2118" s="168" t="s">
        <v>1116</v>
      </c>
      <c r="B2118" s="168" t="s">
        <v>1116</v>
      </c>
      <c r="C2118" s="168" t="s">
        <v>1117</v>
      </c>
      <c r="D2118" s="168" t="s">
        <v>1117</v>
      </c>
      <c r="E2118" s="168" t="s">
        <v>4692</v>
      </c>
      <c r="F2118" s="168" t="s">
        <v>1118</v>
      </c>
      <c r="G2118" s="168" t="s">
        <v>114</v>
      </c>
      <c r="H2118" s="168" t="s">
        <v>113</v>
      </c>
      <c r="I2118" s="168" t="s">
        <v>34</v>
      </c>
      <c r="J2118" s="168"/>
      <c r="K2118" s="168">
        <v>2</v>
      </c>
      <c r="O2118" s="188"/>
      <c r="Q2118" s="168" t="s">
        <v>1119</v>
      </c>
      <c r="S2118" s="168" t="s">
        <v>1119</v>
      </c>
      <c r="T2118" s="168" t="s">
        <v>795</v>
      </c>
      <c r="U2118" s="168" t="s">
        <v>796</v>
      </c>
      <c r="V2118" s="168">
        <v>2020</v>
      </c>
      <c r="X2118" s="168" t="s">
        <v>13679</v>
      </c>
      <c r="Y2118" s="168">
        <v>1</v>
      </c>
      <c r="Z2118" s="186" t="s">
        <v>2533</v>
      </c>
      <c r="AA2118" s="168" t="s">
        <v>4398</v>
      </c>
    </row>
    <row r="2119" spans="1:27" hidden="1" x14ac:dyDescent="0.2">
      <c r="A2119" s="168" t="s">
        <v>1116</v>
      </c>
      <c r="B2119" s="168" t="s">
        <v>1116</v>
      </c>
      <c r="C2119" s="168" t="s">
        <v>1117</v>
      </c>
      <c r="D2119" s="168" t="s">
        <v>1117</v>
      </c>
      <c r="E2119" s="168" t="s">
        <v>4692</v>
      </c>
      <c r="F2119" s="168" t="s">
        <v>1118</v>
      </c>
      <c r="G2119" s="168" t="s">
        <v>120</v>
      </c>
      <c r="H2119" s="168" t="s">
        <v>119</v>
      </c>
      <c r="I2119" s="168" t="s">
        <v>31</v>
      </c>
      <c r="J2119" s="162"/>
      <c r="K2119" s="168">
        <v>1</v>
      </c>
      <c r="O2119" s="188"/>
      <c r="Q2119" s="168" t="s">
        <v>1119</v>
      </c>
      <c r="S2119" s="168" t="s">
        <v>1119</v>
      </c>
      <c r="T2119" s="168" t="s">
        <v>795</v>
      </c>
      <c r="U2119" s="168" t="s">
        <v>796</v>
      </c>
      <c r="V2119" s="168">
        <v>2020</v>
      </c>
      <c r="X2119" s="168" t="s">
        <v>13679</v>
      </c>
      <c r="Y2119" s="168">
        <v>1</v>
      </c>
      <c r="Z2119" s="186" t="s">
        <v>2534</v>
      </c>
      <c r="AA2119" s="168" t="s">
        <v>4398</v>
      </c>
    </row>
    <row r="2120" spans="1:27" hidden="1" x14ac:dyDescent="0.2">
      <c r="A2120" s="168" t="s">
        <v>1268</v>
      </c>
      <c r="B2120" s="168" t="s">
        <v>1268</v>
      </c>
      <c r="C2120" s="168" t="s">
        <v>1269</v>
      </c>
      <c r="D2120" s="168" t="s">
        <v>1269</v>
      </c>
      <c r="E2120" s="168" t="s">
        <v>4692</v>
      </c>
      <c r="F2120" s="168" t="s">
        <v>1270</v>
      </c>
      <c r="G2120" s="168" t="s">
        <v>700</v>
      </c>
      <c r="H2120" s="168" t="s">
        <v>699</v>
      </c>
      <c r="I2120" s="168" t="s">
        <v>53</v>
      </c>
      <c r="J2120" s="168"/>
      <c r="K2120" s="168">
        <v>3</v>
      </c>
      <c r="O2120" s="188"/>
      <c r="Q2120" s="168" t="s">
        <v>1271</v>
      </c>
      <c r="S2120" s="168" t="s">
        <v>1271</v>
      </c>
      <c r="T2120" s="168" t="s">
        <v>795</v>
      </c>
      <c r="U2120" s="168" t="s">
        <v>796</v>
      </c>
      <c r="V2120" s="168">
        <v>2020</v>
      </c>
      <c r="X2120" s="168" t="s">
        <v>13679</v>
      </c>
      <c r="Z2120" s="186" t="s">
        <v>2535</v>
      </c>
      <c r="AA2120" s="168" t="s">
        <v>27</v>
      </c>
    </row>
    <row r="2121" spans="1:27" hidden="1" x14ac:dyDescent="0.2">
      <c r="A2121" s="168" t="s">
        <v>1268</v>
      </c>
      <c r="B2121" s="168" t="s">
        <v>1268</v>
      </c>
      <c r="C2121" s="168" t="s">
        <v>1269</v>
      </c>
      <c r="D2121" s="168" t="s">
        <v>1269</v>
      </c>
      <c r="E2121" s="168" t="s">
        <v>4692</v>
      </c>
      <c r="F2121" s="168" t="s">
        <v>1270</v>
      </c>
      <c r="G2121" s="168" t="s">
        <v>114</v>
      </c>
      <c r="H2121" s="168" t="s">
        <v>113</v>
      </c>
      <c r="I2121" s="168" t="s">
        <v>34</v>
      </c>
      <c r="J2121" s="168"/>
      <c r="K2121" s="168">
        <v>2</v>
      </c>
      <c r="O2121" s="188"/>
      <c r="Q2121" s="168" t="s">
        <v>1271</v>
      </c>
      <c r="S2121" s="168" t="s">
        <v>1271</v>
      </c>
      <c r="T2121" s="168" t="s">
        <v>795</v>
      </c>
      <c r="U2121" s="168" t="s">
        <v>796</v>
      </c>
      <c r="V2121" s="168">
        <v>2020</v>
      </c>
      <c r="X2121" s="168" t="s">
        <v>13679</v>
      </c>
      <c r="Y2121" s="168">
        <v>1</v>
      </c>
      <c r="Z2121" s="186" t="s">
        <v>2533</v>
      </c>
      <c r="AA2121" s="168" t="s">
        <v>4398</v>
      </c>
    </row>
    <row r="2122" spans="1:27" hidden="1" x14ac:dyDescent="0.2">
      <c r="A2122" s="168" t="s">
        <v>1268</v>
      </c>
      <c r="B2122" s="168" t="s">
        <v>1268</v>
      </c>
      <c r="C2122" s="168" t="s">
        <v>1269</v>
      </c>
      <c r="D2122" s="168" t="s">
        <v>1269</v>
      </c>
      <c r="E2122" s="168" t="s">
        <v>4692</v>
      </c>
      <c r="F2122" s="168" t="s">
        <v>1270</v>
      </c>
      <c r="G2122" s="168" t="s">
        <v>120</v>
      </c>
      <c r="H2122" s="168" t="s">
        <v>119</v>
      </c>
      <c r="I2122" s="168" t="s">
        <v>31</v>
      </c>
      <c r="J2122" s="162"/>
      <c r="K2122" s="168">
        <v>1</v>
      </c>
      <c r="O2122" s="188"/>
      <c r="Q2122" s="168" t="s">
        <v>1271</v>
      </c>
      <c r="S2122" s="168" t="s">
        <v>1271</v>
      </c>
      <c r="T2122" s="168" t="s">
        <v>795</v>
      </c>
      <c r="U2122" s="168" t="s">
        <v>796</v>
      </c>
      <c r="V2122" s="168">
        <v>2020</v>
      </c>
      <c r="X2122" s="168" t="s">
        <v>13679</v>
      </c>
      <c r="Y2122" s="168">
        <v>1</v>
      </c>
      <c r="Z2122" s="186" t="s">
        <v>2534</v>
      </c>
      <c r="AA2122" s="168" t="s">
        <v>4398</v>
      </c>
    </row>
    <row r="2123" spans="1:27" hidden="1" x14ac:dyDescent="0.2">
      <c r="A2123" s="168" t="s">
        <v>1906</v>
      </c>
      <c r="B2123" s="168" t="s">
        <v>1906</v>
      </c>
      <c r="C2123" s="168" t="s">
        <v>1907</v>
      </c>
      <c r="D2123" s="168" t="s">
        <v>1907</v>
      </c>
      <c r="E2123" s="168" t="s">
        <v>4692</v>
      </c>
      <c r="F2123" s="168" t="s">
        <v>1908</v>
      </c>
      <c r="G2123" s="168" t="s">
        <v>700</v>
      </c>
      <c r="H2123" s="168" t="s">
        <v>699</v>
      </c>
      <c r="I2123" s="168" t="s">
        <v>53</v>
      </c>
      <c r="J2123" s="168"/>
      <c r="K2123" s="168">
        <v>3</v>
      </c>
      <c r="O2123" s="188"/>
      <c r="Q2123" s="168" t="s">
        <v>1909</v>
      </c>
      <c r="S2123" s="168" t="s">
        <v>1909</v>
      </c>
      <c r="T2123" s="168" t="s">
        <v>795</v>
      </c>
      <c r="U2123" s="168" t="s">
        <v>796</v>
      </c>
      <c r="V2123" s="168">
        <v>2020</v>
      </c>
      <c r="X2123" s="168" t="s">
        <v>13679</v>
      </c>
      <c r="Z2123" s="186" t="s">
        <v>2535</v>
      </c>
      <c r="AA2123" s="168" t="s">
        <v>27</v>
      </c>
    </row>
    <row r="2124" spans="1:27" hidden="1" x14ac:dyDescent="0.2">
      <c r="A2124" s="168" t="s">
        <v>1906</v>
      </c>
      <c r="B2124" s="168" t="s">
        <v>1906</v>
      </c>
      <c r="C2124" s="168" t="s">
        <v>1907</v>
      </c>
      <c r="D2124" s="168" t="s">
        <v>1907</v>
      </c>
      <c r="E2124" s="168" t="s">
        <v>4692</v>
      </c>
      <c r="F2124" s="168" t="s">
        <v>1908</v>
      </c>
      <c r="G2124" s="168" t="s">
        <v>114</v>
      </c>
      <c r="H2124" s="168" t="s">
        <v>113</v>
      </c>
      <c r="I2124" s="168" t="s">
        <v>34</v>
      </c>
      <c r="J2124" s="168"/>
      <c r="K2124" s="168">
        <v>2</v>
      </c>
      <c r="O2124" s="188"/>
      <c r="Q2124" s="168" t="s">
        <v>1909</v>
      </c>
      <c r="S2124" s="168" t="s">
        <v>1909</v>
      </c>
      <c r="T2124" s="168" t="s">
        <v>795</v>
      </c>
      <c r="U2124" s="168" t="s">
        <v>796</v>
      </c>
      <c r="V2124" s="168">
        <v>2020</v>
      </c>
      <c r="X2124" s="168" t="s">
        <v>13679</v>
      </c>
      <c r="Y2124" s="168">
        <v>1</v>
      </c>
      <c r="Z2124" s="186" t="s">
        <v>2533</v>
      </c>
      <c r="AA2124" s="168" t="s">
        <v>4398</v>
      </c>
    </row>
    <row r="2125" spans="1:27" hidden="1" x14ac:dyDescent="0.2">
      <c r="A2125" s="168" t="s">
        <v>1906</v>
      </c>
      <c r="B2125" s="168" t="s">
        <v>1906</v>
      </c>
      <c r="C2125" s="168" t="s">
        <v>1907</v>
      </c>
      <c r="D2125" s="168" t="s">
        <v>1907</v>
      </c>
      <c r="E2125" s="168" t="s">
        <v>4692</v>
      </c>
      <c r="F2125" s="168" t="s">
        <v>1908</v>
      </c>
      <c r="G2125" s="168" t="s">
        <v>120</v>
      </c>
      <c r="H2125" s="168" t="s">
        <v>119</v>
      </c>
      <c r="I2125" s="168" t="s">
        <v>31</v>
      </c>
      <c r="J2125" s="162"/>
      <c r="K2125" s="168">
        <v>1</v>
      </c>
      <c r="O2125" s="188"/>
      <c r="Q2125" s="168" t="s">
        <v>1909</v>
      </c>
      <c r="S2125" s="168" t="s">
        <v>1909</v>
      </c>
      <c r="T2125" s="168" t="s">
        <v>795</v>
      </c>
      <c r="U2125" s="168" t="s">
        <v>796</v>
      </c>
      <c r="V2125" s="168">
        <v>2020</v>
      </c>
      <c r="X2125" s="168" t="s">
        <v>13679</v>
      </c>
      <c r="Y2125" s="168">
        <v>1</v>
      </c>
      <c r="Z2125" s="186" t="s">
        <v>2534</v>
      </c>
      <c r="AA2125" s="168" t="s">
        <v>4398</v>
      </c>
    </row>
    <row r="2126" spans="1:27" hidden="1" x14ac:dyDescent="0.2">
      <c r="A2126" s="168" t="s">
        <v>1536</v>
      </c>
      <c r="B2126" s="168" t="s">
        <v>1536</v>
      </c>
      <c r="C2126" s="168" t="s">
        <v>1537</v>
      </c>
      <c r="D2126" s="168" t="s">
        <v>1537</v>
      </c>
      <c r="E2126" s="168" t="s">
        <v>4692</v>
      </c>
      <c r="F2126" s="168" t="s">
        <v>1538</v>
      </c>
      <c r="G2126" s="168" t="s">
        <v>700</v>
      </c>
      <c r="H2126" s="168" t="s">
        <v>699</v>
      </c>
      <c r="I2126" s="168" t="s">
        <v>53</v>
      </c>
      <c r="J2126" s="168"/>
      <c r="K2126" s="168">
        <v>3</v>
      </c>
      <c r="O2126" s="188"/>
      <c r="Q2126" s="168" t="s">
        <v>1539</v>
      </c>
      <c r="S2126" s="168" t="s">
        <v>1539</v>
      </c>
      <c r="T2126" s="168" t="s">
        <v>795</v>
      </c>
      <c r="U2126" s="168" t="s">
        <v>796</v>
      </c>
      <c r="V2126" s="168">
        <v>2020</v>
      </c>
      <c r="X2126" s="168" t="s">
        <v>13679</v>
      </c>
      <c r="Z2126" s="186" t="s">
        <v>2535</v>
      </c>
      <c r="AA2126" s="168" t="s">
        <v>27</v>
      </c>
    </row>
    <row r="2127" spans="1:27" hidden="1" x14ac:dyDescent="0.2">
      <c r="A2127" s="168" t="s">
        <v>1536</v>
      </c>
      <c r="B2127" s="168" t="s">
        <v>1536</v>
      </c>
      <c r="C2127" s="168" t="s">
        <v>1537</v>
      </c>
      <c r="D2127" s="168" t="s">
        <v>1537</v>
      </c>
      <c r="E2127" s="168" t="s">
        <v>4692</v>
      </c>
      <c r="F2127" s="168" t="s">
        <v>1538</v>
      </c>
      <c r="G2127" s="168" t="s">
        <v>114</v>
      </c>
      <c r="H2127" s="168" t="s">
        <v>113</v>
      </c>
      <c r="I2127" s="168" t="s">
        <v>34</v>
      </c>
      <c r="J2127" s="168"/>
      <c r="K2127" s="168">
        <v>2</v>
      </c>
      <c r="O2127" s="188"/>
      <c r="Q2127" s="168" t="s">
        <v>1539</v>
      </c>
      <c r="S2127" s="168" t="s">
        <v>1539</v>
      </c>
      <c r="T2127" s="168" t="s">
        <v>795</v>
      </c>
      <c r="U2127" s="168" t="s">
        <v>796</v>
      </c>
      <c r="V2127" s="168">
        <v>2020</v>
      </c>
      <c r="X2127" s="168" t="s">
        <v>13679</v>
      </c>
      <c r="Y2127" s="168">
        <v>1</v>
      </c>
      <c r="Z2127" s="186" t="s">
        <v>2533</v>
      </c>
      <c r="AA2127" s="168" t="s">
        <v>4398</v>
      </c>
    </row>
    <row r="2128" spans="1:27" hidden="1" x14ac:dyDescent="0.2">
      <c r="A2128" s="168" t="s">
        <v>1536</v>
      </c>
      <c r="B2128" s="168" t="s">
        <v>1536</v>
      </c>
      <c r="C2128" s="168" t="s">
        <v>1537</v>
      </c>
      <c r="D2128" s="168" t="s">
        <v>1537</v>
      </c>
      <c r="E2128" s="168" t="s">
        <v>4692</v>
      </c>
      <c r="F2128" s="168" t="s">
        <v>1538</v>
      </c>
      <c r="G2128" s="168" t="s">
        <v>120</v>
      </c>
      <c r="H2128" s="168" t="s">
        <v>119</v>
      </c>
      <c r="I2128" s="168" t="s">
        <v>31</v>
      </c>
      <c r="J2128" s="162"/>
      <c r="K2128" s="168">
        <v>1</v>
      </c>
      <c r="O2128" s="188"/>
      <c r="Q2128" s="168" t="s">
        <v>1539</v>
      </c>
      <c r="S2128" s="168" t="s">
        <v>1539</v>
      </c>
      <c r="T2128" s="168" t="s">
        <v>795</v>
      </c>
      <c r="U2128" s="168" t="s">
        <v>796</v>
      </c>
      <c r="V2128" s="168">
        <v>2020</v>
      </c>
      <c r="X2128" s="168" t="s">
        <v>13679</v>
      </c>
      <c r="Y2128" s="168">
        <v>1</v>
      </c>
      <c r="Z2128" s="186" t="s">
        <v>2534</v>
      </c>
      <c r="AA2128" s="168" t="s">
        <v>4398</v>
      </c>
    </row>
    <row r="2129" spans="1:27" hidden="1" x14ac:dyDescent="0.2">
      <c r="A2129" s="168" t="s">
        <v>1137</v>
      </c>
      <c r="B2129" s="168" t="s">
        <v>1137</v>
      </c>
      <c r="C2129" s="168" t="s">
        <v>1138</v>
      </c>
      <c r="D2129" s="168" t="s">
        <v>1138</v>
      </c>
      <c r="E2129" s="168" t="s">
        <v>4692</v>
      </c>
      <c r="F2129" s="168" t="s">
        <v>1139</v>
      </c>
      <c r="G2129" s="168" t="s">
        <v>793</v>
      </c>
      <c r="H2129" s="168" t="s">
        <v>792</v>
      </c>
      <c r="I2129" s="168" t="s">
        <v>53</v>
      </c>
      <c r="J2129" s="168"/>
      <c r="K2129" s="168">
        <v>3</v>
      </c>
      <c r="O2129" s="188"/>
      <c r="Q2129" s="168" t="s">
        <v>1140</v>
      </c>
      <c r="S2129" s="168" t="s">
        <v>1140</v>
      </c>
      <c r="T2129" s="168" t="s">
        <v>795</v>
      </c>
      <c r="U2129" s="168" t="s">
        <v>796</v>
      </c>
      <c r="V2129" s="168">
        <v>2020</v>
      </c>
      <c r="X2129" s="168" t="s">
        <v>13679</v>
      </c>
      <c r="Z2129" s="186" t="s">
        <v>2535</v>
      </c>
      <c r="AA2129" s="168" t="s">
        <v>27</v>
      </c>
    </row>
    <row r="2130" spans="1:27" hidden="1" x14ac:dyDescent="0.2">
      <c r="A2130" s="168" t="s">
        <v>1137</v>
      </c>
      <c r="B2130" s="168" t="s">
        <v>1137</v>
      </c>
      <c r="C2130" s="168" t="s">
        <v>1138</v>
      </c>
      <c r="D2130" s="168" t="s">
        <v>1138</v>
      </c>
      <c r="E2130" s="168" t="s">
        <v>4692</v>
      </c>
      <c r="F2130" s="168" t="s">
        <v>1139</v>
      </c>
      <c r="G2130" s="168" t="s">
        <v>114</v>
      </c>
      <c r="H2130" s="168" t="s">
        <v>113</v>
      </c>
      <c r="I2130" s="168" t="s">
        <v>34</v>
      </c>
      <c r="J2130" s="168"/>
      <c r="K2130" s="168">
        <v>2</v>
      </c>
      <c r="O2130" s="188"/>
      <c r="Q2130" s="168" t="s">
        <v>1140</v>
      </c>
      <c r="S2130" s="168" t="s">
        <v>1140</v>
      </c>
      <c r="T2130" s="168" t="s">
        <v>795</v>
      </c>
      <c r="U2130" s="168" t="s">
        <v>796</v>
      </c>
      <c r="V2130" s="168">
        <v>2020</v>
      </c>
      <c r="X2130" s="168" t="s">
        <v>13679</v>
      </c>
      <c r="Y2130" s="168">
        <v>1</v>
      </c>
      <c r="Z2130" s="186" t="s">
        <v>2533</v>
      </c>
      <c r="AA2130" s="168" t="s">
        <v>4398</v>
      </c>
    </row>
    <row r="2131" spans="1:27" hidden="1" x14ac:dyDescent="0.2">
      <c r="A2131" s="168" t="s">
        <v>1137</v>
      </c>
      <c r="B2131" s="168" t="s">
        <v>1137</v>
      </c>
      <c r="C2131" s="168" t="s">
        <v>1138</v>
      </c>
      <c r="D2131" s="168" t="s">
        <v>1138</v>
      </c>
      <c r="E2131" s="168" t="s">
        <v>4692</v>
      </c>
      <c r="F2131" s="168" t="s">
        <v>1139</v>
      </c>
      <c r="G2131" s="168" t="s">
        <v>120</v>
      </c>
      <c r="H2131" s="168" t="s">
        <v>119</v>
      </c>
      <c r="I2131" s="168" t="s">
        <v>31</v>
      </c>
      <c r="J2131" s="162"/>
      <c r="K2131" s="168">
        <v>1</v>
      </c>
      <c r="O2131" s="188"/>
      <c r="Q2131" s="168" t="s">
        <v>1140</v>
      </c>
      <c r="S2131" s="168" t="s">
        <v>1140</v>
      </c>
      <c r="T2131" s="168" t="s">
        <v>795</v>
      </c>
      <c r="U2131" s="168" t="s">
        <v>796</v>
      </c>
      <c r="V2131" s="168">
        <v>2020</v>
      </c>
      <c r="X2131" s="168" t="s">
        <v>13679</v>
      </c>
      <c r="Y2131" s="168">
        <v>1</v>
      </c>
      <c r="Z2131" s="186" t="s">
        <v>2534</v>
      </c>
      <c r="AA2131" s="168" t="s">
        <v>4398</v>
      </c>
    </row>
    <row r="2132" spans="1:27" hidden="1" x14ac:dyDescent="0.2">
      <c r="A2132" s="168" t="s">
        <v>1542</v>
      </c>
      <c r="B2132" s="168" t="s">
        <v>1542</v>
      </c>
      <c r="C2132" s="168" t="s">
        <v>1543</v>
      </c>
      <c r="D2132" s="168" t="s">
        <v>1543</v>
      </c>
      <c r="E2132" s="168" t="s">
        <v>4692</v>
      </c>
      <c r="F2132" s="168" t="s">
        <v>1544</v>
      </c>
      <c r="G2132" s="168" t="s">
        <v>793</v>
      </c>
      <c r="H2132" s="168" t="s">
        <v>792</v>
      </c>
      <c r="I2132" s="168" t="s">
        <v>53</v>
      </c>
      <c r="J2132" s="168"/>
      <c r="K2132" s="168">
        <v>3</v>
      </c>
      <c r="O2132" s="188"/>
      <c r="Q2132" s="168" t="s">
        <v>1545</v>
      </c>
      <c r="S2132" s="168" t="s">
        <v>1545</v>
      </c>
      <c r="T2132" s="168" t="s">
        <v>795</v>
      </c>
      <c r="U2132" s="168" t="s">
        <v>796</v>
      </c>
      <c r="V2132" s="168">
        <v>2020</v>
      </c>
      <c r="X2132" s="168" t="s">
        <v>13679</v>
      </c>
      <c r="Z2132" s="186" t="s">
        <v>2535</v>
      </c>
      <c r="AA2132" s="168" t="s">
        <v>27</v>
      </c>
    </row>
    <row r="2133" spans="1:27" hidden="1" x14ac:dyDescent="0.2">
      <c r="A2133" s="168" t="s">
        <v>1542</v>
      </c>
      <c r="B2133" s="168" t="s">
        <v>1542</v>
      </c>
      <c r="C2133" s="168" t="s">
        <v>1543</v>
      </c>
      <c r="D2133" s="168" t="s">
        <v>1543</v>
      </c>
      <c r="E2133" s="168" t="s">
        <v>4692</v>
      </c>
      <c r="F2133" s="168" t="s">
        <v>1544</v>
      </c>
      <c r="G2133" s="168" t="s">
        <v>114</v>
      </c>
      <c r="H2133" s="168" t="s">
        <v>113</v>
      </c>
      <c r="I2133" s="168" t="s">
        <v>34</v>
      </c>
      <c r="J2133" s="168"/>
      <c r="K2133" s="168">
        <v>2</v>
      </c>
      <c r="O2133" s="188"/>
      <c r="Q2133" s="168" t="s">
        <v>1545</v>
      </c>
      <c r="S2133" s="168" t="s">
        <v>1545</v>
      </c>
      <c r="T2133" s="168" t="s">
        <v>795</v>
      </c>
      <c r="U2133" s="168" t="s">
        <v>796</v>
      </c>
      <c r="V2133" s="168">
        <v>2020</v>
      </c>
      <c r="X2133" s="168" t="s">
        <v>13679</v>
      </c>
      <c r="Y2133" s="168">
        <v>1</v>
      </c>
      <c r="Z2133" s="186" t="s">
        <v>2533</v>
      </c>
      <c r="AA2133" s="168" t="s">
        <v>4398</v>
      </c>
    </row>
    <row r="2134" spans="1:27" hidden="1" x14ac:dyDescent="0.2">
      <c r="A2134" s="168" t="s">
        <v>1542</v>
      </c>
      <c r="B2134" s="168" t="s">
        <v>1542</v>
      </c>
      <c r="C2134" s="168" t="s">
        <v>1543</v>
      </c>
      <c r="D2134" s="168" t="s">
        <v>1543</v>
      </c>
      <c r="E2134" s="168" t="s">
        <v>4692</v>
      </c>
      <c r="F2134" s="168" t="s">
        <v>1544</v>
      </c>
      <c r="G2134" s="168" t="s">
        <v>120</v>
      </c>
      <c r="H2134" s="168" t="s">
        <v>119</v>
      </c>
      <c r="I2134" s="168" t="s">
        <v>31</v>
      </c>
      <c r="J2134" s="162"/>
      <c r="K2134" s="168">
        <v>1</v>
      </c>
      <c r="O2134" s="188"/>
      <c r="Q2134" s="168" t="s">
        <v>1545</v>
      </c>
      <c r="S2134" s="168" t="s">
        <v>1545</v>
      </c>
      <c r="T2134" s="168" t="s">
        <v>795</v>
      </c>
      <c r="U2134" s="168" t="s">
        <v>796</v>
      </c>
      <c r="V2134" s="168">
        <v>2020</v>
      </c>
      <c r="X2134" s="168" t="s">
        <v>13679</v>
      </c>
      <c r="Y2134" s="168">
        <v>1</v>
      </c>
      <c r="Z2134" s="186" t="s">
        <v>2534</v>
      </c>
      <c r="AA2134" s="168" t="s">
        <v>4398</v>
      </c>
    </row>
    <row r="2135" spans="1:27" hidden="1" x14ac:dyDescent="0.2">
      <c r="A2135" s="168" t="s">
        <v>1530</v>
      </c>
      <c r="B2135" s="168" t="s">
        <v>1530</v>
      </c>
      <c r="C2135" s="168" t="s">
        <v>1531</v>
      </c>
      <c r="D2135" s="168" t="s">
        <v>1531</v>
      </c>
      <c r="E2135" s="168" t="s">
        <v>4692</v>
      </c>
      <c r="F2135" s="168" t="s">
        <v>1532</v>
      </c>
      <c r="G2135" s="168" t="s">
        <v>793</v>
      </c>
      <c r="H2135" s="168" t="s">
        <v>792</v>
      </c>
      <c r="I2135" s="168" t="s">
        <v>53</v>
      </c>
      <c r="J2135" s="168"/>
      <c r="K2135" s="168">
        <v>3</v>
      </c>
      <c r="O2135" s="188"/>
      <c r="Q2135" s="168" t="s">
        <v>1533</v>
      </c>
      <c r="S2135" s="168" t="s">
        <v>1533</v>
      </c>
      <c r="T2135" s="168" t="s">
        <v>795</v>
      </c>
      <c r="U2135" s="168" t="s">
        <v>796</v>
      </c>
      <c r="V2135" s="168">
        <v>2020</v>
      </c>
      <c r="X2135" s="168" t="s">
        <v>13679</v>
      </c>
      <c r="Z2135" s="186" t="s">
        <v>2535</v>
      </c>
      <c r="AA2135" s="168" t="s">
        <v>27</v>
      </c>
    </row>
    <row r="2136" spans="1:27" hidden="1" x14ac:dyDescent="0.2">
      <c r="A2136" s="168" t="s">
        <v>1530</v>
      </c>
      <c r="B2136" s="168" t="s">
        <v>1530</v>
      </c>
      <c r="C2136" s="168" t="s">
        <v>1531</v>
      </c>
      <c r="D2136" s="168" t="s">
        <v>1531</v>
      </c>
      <c r="E2136" s="168" t="s">
        <v>4692</v>
      </c>
      <c r="F2136" s="168" t="s">
        <v>1532</v>
      </c>
      <c r="G2136" s="168" t="s">
        <v>114</v>
      </c>
      <c r="H2136" s="168" t="s">
        <v>113</v>
      </c>
      <c r="I2136" s="168" t="s">
        <v>34</v>
      </c>
      <c r="J2136" s="168"/>
      <c r="K2136" s="168">
        <v>2</v>
      </c>
      <c r="O2136" s="188"/>
      <c r="Q2136" s="168" t="s">
        <v>1533</v>
      </c>
      <c r="S2136" s="168" t="s">
        <v>1533</v>
      </c>
      <c r="T2136" s="168" t="s">
        <v>795</v>
      </c>
      <c r="U2136" s="168" t="s">
        <v>796</v>
      </c>
      <c r="V2136" s="168">
        <v>2020</v>
      </c>
      <c r="X2136" s="168" t="s">
        <v>13679</v>
      </c>
      <c r="Y2136" s="168">
        <v>1</v>
      </c>
      <c r="Z2136" s="186" t="s">
        <v>2533</v>
      </c>
      <c r="AA2136" s="168" t="s">
        <v>4398</v>
      </c>
    </row>
    <row r="2137" spans="1:27" hidden="1" x14ac:dyDescent="0.2">
      <c r="A2137" s="168" t="s">
        <v>1530</v>
      </c>
      <c r="B2137" s="168" t="s">
        <v>1530</v>
      </c>
      <c r="C2137" s="168" t="s">
        <v>1531</v>
      </c>
      <c r="D2137" s="168" t="s">
        <v>1531</v>
      </c>
      <c r="E2137" s="168" t="s">
        <v>4692</v>
      </c>
      <c r="F2137" s="168" t="s">
        <v>1532</v>
      </c>
      <c r="G2137" s="168" t="s">
        <v>120</v>
      </c>
      <c r="H2137" s="168" t="s">
        <v>119</v>
      </c>
      <c r="I2137" s="168" t="s">
        <v>31</v>
      </c>
      <c r="J2137" s="162"/>
      <c r="K2137" s="168">
        <v>1</v>
      </c>
      <c r="O2137" s="188"/>
      <c r="Q2137" s="168" t="s">
        <v>1533</v>
      </c>
      <c r="S2137" s="168" t="s">
        <v>1533</v>
      </c>
      <c r="T2137" s="168" t="s">
        <v>795</v>
      </c>
      <c r="U2137" s="168" t="s">
        <v>796</v>
      </c>
      <c r="V2137" s="168">
        <v>2020</v>
      </c>
      <c r="X2137" s="168" t="s">
        <v>13679</v>
      </c>
      <c r="Y2137" s="168">
        <v>1</v>
      </c>
      <c r="Z2137" s="186" t="s">
        <v>2534</v>
      </c>
      <c r="AA2137" s="168" t="s">
        <v>4398</v>
      </c>
    </row>
    <row r="2138" spans="1:27" hidden="1" x14ac:dyDescent="0.2">
      <c r="A2138" s="168" t="s">
        <v>1512</v>
      </c>
      <c r="B2138" s="168" t="s">
        <v>1512</v>
      </c>
      <c r="C2138" s="168" t="s">
        <v>1513</v>
      </c>
      <c r="D2138" s="168" t="s">
        <v>1513</v>
      </c>
      <c r="E2138" s="168" t="s">
        <v>4692</v>
      </c>
      <c r="F2138" s="168" t="s">
        <v>1514</v>
      </c>
      <c r="G2138" s="168" t="s">
        <v>793</v>
      </c>
      <c r="H2138" s="168" t="s">
        <v>792</v>
      </c>
      <c r="I2138" s="168" t="s">
        <v>53</v>
      </c>
      <c r="J2138" s="168"/>
      <c r="K2138" s="168">
        <v>3</v>
      </c>
      <c r="O2138" s="188"/>
      <c r="Q2138" s="168" t="s">
        <v>1515</v>
      </c>
      <c r="S2138" s="168" t="s">
        <v>1515</v>
      </c>
      <c r="T2138" s="168" t="s">
        <v>795</v>
      </c>
      <c r="U2138" s="168" t="s">
        <v>796</v>
      </c>
      <c r="V2138" s="168">
        <v>2020</v>
      </c>
      <c r="X2138" s="168" t="s">
        <v>13679</v>
      </c>
      <c r="Z2138" s="186" t="s">
        <v>2535</v>
      </c>
      <c r="AA2138" s="168" t="s">
        <v>27</v>
      </c>
    </row>
    <row r="2139" spans="1:27" hidden="1" x14ac:dyDescent="0.2">
      <c r="A2139" s="168" t="s">
        <v>1512</v>
      </c>
      <c r="B2139" s="168" t="s">
        <v>1512</v>
      </c>
      <c r="C2139" s="168" t="s">
        <v>1513</v>
      </c>
      <c r="D2139" s="168" t="s">
        <v>1513</v>
      </c>
      <c r="E2139" s="168" t="s">
        <v>4692</v>
      </c>
      <c r="F2139" s="168" t="s">
        <v>1514</v>
      </c>
      <c r="G2139" s="168" t="s">
        <v>114</v>
      </c>
      <c r="H2139" s="168" t="s">
        <v>113</v>
      </c>
      <c r="I2139" s="168" t="s">
        <v>34</v>
      </c>
      <c r="J2139" s="168"/>
      <c r="K2139" s="168">
        <v>2</v>
      </c>
      <c r="O2139" s="188"/>
      <c r="Q2139" s="168" t="s">
        <v>1515</v>
      </c>
      <c r="S2139" s="168" t="s">
        <v>1515</v>
      </c>
      <c r="T2139" s="168" t="s">
        <v>795</v>
      </c>
      <c r="U2139" s="168" t="s">
        <v>796</v>
      </c>
      <c r="V2139" s="168">
        <v>2020</v>
      </c>
      <c r="X2139" s="168" t="s">
        <v>13679</v>
      </c>
      <c r="Y2139" s="168">
        <v>1</v>
      </c>
      <c r="Z2139" s="186" t="s">
        <v>2533</v>
      </c>
      <c r="AA2139" s="168" t="s">
        <v>4398</v>
      </c>
    </row>
    <row r="2140" spans="1:27" hidden="1" x14ac:dyDescent="0.2">
      <c r="A2140" s="168" t="s">
        <v>1512</v>
      </c>
      <c r="B2140" s="168" t="s">
        <v>1512</v>
      </c>
      <c r="C2140" s="168" t="s">
        <v>1513</v>
      </c>
      <c r="D2140" s="168" t="s">
        <v>1513</v>
      </c>
      <c r="E2140" s="168" t="s">
        <v>4692</v>
      </c>
      <c r="F2140" s="168" t="s">
        <v>1514</v>
      </c>
      <c r="G2140" s="168" t="s">
        <v>120</v>
      </c>
      <c r="H2140" s="168" t="s">
        <v>119</v>
      </c>
      <c r="I2140" s="168" t="s">
        <v>31</v>
      </c>
      <c r="J2140" s="162"/>
      <c r="K2140" s="168">
        <v>1</v>
      </c>
      <c r="O2140" s="188"/>
      <c r="Q2140" s="168" t="s">
        <v>1515</v>
      </c>
      <c r="S2140" s="168" t="s">
        <v>1515</v>
      </c>
      <c r="T2140" s="168" t="s">
        <v>795</v>
      </c>
      <c r="U2140" s="168" t="s">
        <v>796</v>
      </c>
      <c r="V2140" s="168">
        <v>2020</v>
      </c>
      <c r="X2140" s="168" t="s">
        <v>13679</v>
      </c>
      <c r="Y2140" s="168">
        <v>1</v>
      </c>
      <c r="Z2140" s="186" t="s">
        <v>2534</v>
      </c>
      <c r="AA2140" s="168" t="s">
        <v>4398</v>
      </c>
    </row>
    <row r="2141" spans="1:27" hidden="1" x14ac:dyDescent="0.2">
      <c r="A2141" s="168" t="s">
        <v>1131</v>
      </c>
      <c r="B2141" s="168" t="s">
        <v>1131</v>
      </c>
      <c r="C2141" s="168" t="s">
        <v>1132</v>
      </c>
      <c r="D2141" s="168" t="s">
        <v>1132</v>
      </c>
      <c r="E2141" s="168" t="s">
        <v>4692</v>
      </c>
      <c r="F2141" s="168" t="s">
        <v>1133</v>
      </c>
      <c r="G2141" s="168" t="s">
        <v>793</v>
      </c>
      <c r="H2141" s="168" t="s">
        <v>792</v>
      </c>
      <c r="I2141" s="168" t="s">
        <v>53</v>
      </c>
      <c r="J2141" s="168"/>
      <c r="K2141" s="168">
        <v>3</v>
      </c>
      <c r="O2141" s="188"/>
      <c r="Q2141" s="168" t="s">
        <v>1134</v>
      </c>
      <c r="S2141" s="168" t="s">
        <v>1134</v>
      </c>
      <c r="T2141" s="168" t="s">
        <v>795</v>
      </c>
      <c r="U2141" s="168" t="s">
        <v>796</v>
      </c>
      <c r="V2141" s="168">
        <v>2020</v>
      </c>
      <c r="X2141" s="168" t="s">
        <v>13679</v>
      </c>
      <c r="Z2141" s="186" t="s">
        <v>2535</v>
      </c>
      <c r="AA2141" s="168" t="s">
        <v>27</v>
      </c>
    </row>
    <row r="2142" spans="1:27" hidden="1" x14ac:dyDescent="0.2">
      <c r="A2142" s="168" t="s">
        <v>1131</v>
      </c>
      <c r="B2142" s="168" t="s">
        <v>1131</v>
      </c>
      <c r="C2142" s="168" t="s">
        <v>1132</v>
      </c>
      <c r="D2142" s="168" t="s">
        <v>1132</v>
      </c>
      <c r="E2142" s="168" t="s">
        <v>4692</v>
      </c>
      <c r="F2142" s="168" t="s">
        <v>1133</v>
      </c>
      <c r="G2142" s="168" t="s">
        <v>114</v>
      </c>
      <c r="H2142" s="168" t="s">
        <v>113</v>
      </c>
      <c r="I2142" s="168" t="s">
        <v>34</v>
      </c>
      <c r="J2142" s="168"/>
      <c r="K2142" s="168">
        <v>2</v>
      </c>
      <c r="O2142" s="188"/>
      <c r="Q2142" s="168" t="s">
        <v>1134</v>
      </c>
      <c r="S2142" s="168" t="s">
        <v>1134</v>
      </c>
      <c r="T2142" s="168" t="s">
        <v>795</v>
      </c>
      <c r="U2142" s="168" t="s">
        <v>796</v>
      </c>
      <c r="V2142" s="168">
        <v>2020</v>
      </c>
      <c r="X2142" s="168" t="s">
        <v>13679</v>
      </c>
      <c r="Y2142" s="168">
        <v>1</v>
      </c>
      <c r="Z2142" s="186" t="s">
        <v>2533</v>
      </c>
      <c r="AA2142" s="168" t="s">
        <v>4398</v>
      </c>
    </row>
    <row r="2143" spans="1:27" hidden="1" x14ac:dyDescent="0.2">
      <c r="A2143" s="168" t="s">
        <v>1131</v>
      </c>
      <c r="B2143" s="168" t="s">
        <v>1131</v>
      </c>
      <c r="C2143" s="168" t="s">
        <v>1132</v>
      </c>
      <c r="D2143" s="168" t="s">
        <v>1132</v>
      </c>
      <c r="E2143" s="168" t="s">
        <v>4692</v>
      </c>
      <c r="F2143" s="168" t="s">
        <v>1133</v>
      </c>
      <c r="G2143" s="168" t="s">
        <v>120</v>
      </c>
      <c r="H2143" s="168" t="s">
        <v>119</v>
      </c>
      <c r="I2143" s="168" t="s">
        <v>31</v>
      </c>
      <c r="J2143" s="162"/>
      <c r="K2143" s="168">
        <v>1</v>
      </c>
      <c r="O2143" s="188"/>
      <c r="Q2143" s="168" t="s">
        <v>1134</v>
      </c>
      <c r="S2143" s="168" t="s">
        <v>1134</v>
      </c>
      <c r="T2143" s="168" t="s">
        <v>795</v>
      </c>
      <c r="U2143" s="168" t="s">
        <v>796</v>
      </c>
      <c r="V2143" s="168">
        <v>2020</v>
      </c>
      <c r="X2143" s="168" t="s">
        <v>13679</v>
      </c>
      <c r="Y2143" s="168">
        <v>1</v>
      </c>
      <c r="Z2143" s="186" t="s">
        <v>2534</v>
      </c>
      <c r="AA2143" s="168" t="s">
        <v>4398</v>
      </c>
    </row>
    <row r="2144" spans="1:27" hidden="1" x14ac:dyDescent="0.2">
      <c r="A2144" s="168" t="s">
        <v>1524</v>
      </c>
      <c r="B2144" s="168" t="s">
        <v>1524</v>
      </c>
      <c r="C2144" s="168" t="s">
        <v>1525</v>
      </c>
      <c r="D2144" s="168" t="s">
        <v>1525</v>
      </c>
      <c r="E2144" s="168" t="s">
        <v>4692</v>
      </c>
      <c r="F2144" s="168" t="s">
        <v>1526</v>
      </c>
      <c r="G2144" s="168" t="s">
        <v>793</v>
      </c>
      <c r="H2144" s="168" t="s">
        <v>792</v>
      </c>
      <c r="I2144" s="168" t="s">
        <v>53</v>
      </c>
      <c r="J2144" s="168"/>
      <c r="K2144" s="168">
        <v>3</v>
      </c>
      <c r="O2144" s="188"/>
      <c r="Q2144" s="168" t="s">
        <v>1527</v>
      </c>
      <c r="S2144" s="168" t="s">
        <v>1527</v>
      </c>
      <c r="T2144" s="168" t="s">
        <v>795</v>
      </c>
      <c r="U2144" s="168" t="s">
        <v>796</v>
      </c>
      <c r="V2144" s="168">
        <v>2020</v>
      </c>
      <c r="X2144" s="168" t="s">
        <v>13679</v>
      </c>
      <c r="Z2144" s="186" t="s">
        <v>2535</v>
      </c>
      <c r="AA2144" s="168" t="s">
        <v>27</v>
      </c>
    </row>
    <row r="2145" spans="1:27" hidden="1" x14ac:dyDescent="0.2">
      <c r="A2145" s="168" t="s">
        <v>1524</v>
      </c>
      <c r="B2145" s="168" t="s">
        <v>1524</v>
      </c>
      <c r="C2145" s="168" t="s">
        <v>1525</v>
      </c>
      <c r="D2145" s="168" t="s">
        <v>1525</v>
      </c>
      <c r="E2145" s="168" t="s">
        <v>4692</v>
      </c>
      <c r="F2145" s="168" t="s">
        <v>1526</v>
      </c>
      <c r="G2145" s="168" t="s">
        <v>114</v>
      </c>
      <c r="H2145" s="168" t="s">
        <v>113</v>
      </c>
      <c r="I2145" s="168" t="s">
        <v>34</v>
      </c>
      <c r="J2145" s="168"/>
      <c r="K2145" s="168">
        <v>2</v>
      </c>
      <c r="O2145" s="188"/>
      <c r="Q2145" s="168" t="s">
        <v>1527</v>
      </c>
      <c r="S2145" s="168" t="s">
        <v>1527</v>
      </c>
      <c r="T2145" s="168" t="s">
        <v>795</v>
      </c>
      <c r="U2145" s="168" t="s">
        <v>796</v>
      </c>
      <c r="V2145" s="168">
        <v>2020</v>
      </c>
      <c r="X2145" s="168" t="s">
        <v>13679</v>
      </c>
      <c r="Y2145" s="168">
        <v>1</v>
      </c>
      <c r="Z2145" s="186" t="s">
        <v>2533</v>
      </c>
      <c r="AA2145" s="168" t="s">
        <v>4398</v>
      </c>
    </row>
    <row r="2146" spans="1:27" hidden="1" x14ac:dyDescent="0.2">
      <c r="A2146" s="168" t="s">
        <v>1524</v>
      </c>
      <c r="B2146" s="168" t="s">
        <v>1524</v>
      </c>
      <c r="C2146" s="168" t="s">
        <v>1525</v>
      </c>
      <c r="D2146" s="168" t="s">
        <v>1525</v>
      </c>
      <c r="E2146" s="168" t="s">
        <v>4692</v>
      </c>
      <c r="F2146" s="168" t="s">
        <v>1526</v>
      </c>
      <c r="G2146" s="168" t="s">
        <v>120</v>
      </c>
      <c r="H2146" s="168" t="s">
        <v>119</v>
      </c>
      <c r="I2146" s="168" t="s">
        <v>31</v>
      </c>
      <c r="J2146" s="162"/>
      <c r="K2146" s="168">
        <v>1</v>
      </c>
      <c r="O2146" s="188"/>
      <c r="Q2146" s="168" t="s">
        <v>1527</v>
      </c>
      <c r="S2146" s="168" t="s">
        <v>1527</v>
      </c>
      <c r="T2146" s="168" t="s">
        <v>795</v>
      </c>
      <c r="U2146" s="168" t="s">
        <v>796</v>
      </c>
      <c r="V2146" s="168">
        <v>2020</v>
      </c>
      <c r="X2146" s="168" t="s">
        <v>13679</v>
      </c>
      <c r="Y2146" s="168">
        <v>1</v>
      </c>
      <c r="Z2146" s="186" t="s">
        <v>2534</v>
      </c>
      <c r="AA2146" s="168" t="s">
        <v>4398</v>
      </c>
    </row>
    <row r="2147" spans="1:27" hidden="1" x14ac:dyDescent="0.2">
      <c r="A2147" s="168" t="s">
        <v>1518</v>
      </c>
      <c r="B2147" s="168" t="s">
        <v>1518</v>
      </c>
      <c r="C2147" s="168" t="s">
        <v>1519</v>
      </c>
      <c r="D2147" s="168" t="s">
        <v>1519</v>
      </c>
      <c r="E2147" s="168" t="s">
        <v>4692</v>
      </c>
      <c r="F2147" s="168" t="s">
        <v>1520</v>
      </c>
      <c r="G2147" s="168" t="s">
        <v>793</v>
      </c>
      <c r="H2147" s="168" t="s">
        <v>792</v>
      </c>
      <c r="I2147" s="168" t="s">
        <v>53</v>
      </c>
      <c r="J2147" s="168"/>
      <c r="K2147" s="168">
        <v>3</v>
      </c>
      <c r="O2147" s="188"/>
      <c r="Q2147" s="168" t="s">
        <v>1521</v>
      </c>
      <c r="S2147" s="168" t="s">
        <v>1521</v>
      </c>
      <c r="T2147" s="168" t="s">
        <v>795</v>
      </c>
      <c r="U2147" s="168" t="s">
        <v>796</v>
      </c>
      <c r="V2147" s="168">
        <v>2020</v>
      </c>
      <c r="X2147" s="168" t="s">
        <v>13679</v>
      </c>
      <c r="Z2147" s="186" t="s">
        <v>2535</v>
      </c>
      <c r="AA2147" s="168" t="s">
        <v>27</v>
      </c>
    </row>
    <row r="2148" spans="1:27" hidden="1" x14ac:dyDescent="0.2">
      <c r="A2148" s="168" t="s">
        <v>1518</v>
      </c>
      <c r="B2148" s="168" t="s">
        <v>1518</v>
      </c>
      <c r="C2148" s="168" t="s">
        <v>1519</v>
      </c>
      <c r="D2148" s="168" t="s">
        <v>1519</v>
      </c>
      <c r="E2148" s="168" t="s">
        <v>4692</v>
      </c>
      <c r="F2148" s="168" t="s">
        <v>1520</v>
      </c>
      <c r="G2148" s="168" t="s">
        <v>114</v>
      </c>
      <c r="H2148" s="168" t="s">
        <v>113</v>
      </c>
      <c r="I2148" s="168" t="s">
        <v>34</v>
      </c>
      <c r="J2148" s="168"/>
      <c r="K2148" s="168">
        <v>2</v>
      </c>
      <c r="O2148" s="188"/>
      <c r="Q2148" s="168" t="s">
        <v>1521</v>
      </c>
      <c r="S2148" s="168" t="s">
        <v>1521</v>
      </c>
      <c r="T2148" s="168" t="s">
        <v>795</v>
      </c>
      <c r="U2148" s="168" t="s">
        <v>796</v>
      </c>
      <c r="V2148" s="168">
        <v>2020</v>
      </c>
      <c r="X2148" s="168" t="s">
        <v>13679</v>
      </c>
      <c r="Y2148" s="168">
        <v>1</v>
      </c>
      <c r="Z2148" s="186" t="s">
        <v>2533</v>
      </c>
      <c r="AA2148" s="168" t="s">
        <v>4398</v>
      </c>
    </row>
    <row r="2149" spans="1:27" hidden="1" x14ac:dyDescent="0.2">
      <c r="A2149" s="168" t="s">
        <v>1518</v>
      </c>
      <c r="B2149" s="168" t="s">
        <v>1518</v>
      </c>
      <c r="C2149" s="168" t="s">
        <v>1519</v>
      </c>
      <c r="D2149" s="168" t="s">
        <v>1519</v>
      </c>
      <c r="E2149" s="168" t="s">
        <v>4692</v>
      </c>
      <c r="F2149" s="168" t="s">
        <v>1520</v>
      </c>
      <c r="G2149" s="168" t="s">
        <v>120</v>
      </c>
      <c r="H2149" s="168" t="s">
        <v>119</v>
      </c>
      <c r="I2149" s="168" t="s">
        <v>31</v>
      </c>
      <c r="J2149" s="162"/>
      <c r="K2149" s="168">
        <v>1</v>
      </c>
      <c r="O2149" s="188"/>
      <c r="Q2149" s="168" t="s">
        <v>1521</v>
      </c>
      <c r="S2149" s="168" t="s">
        <v>1521</v>
      </c>
      <c r="T2149" s="168" t="s">
        <v>795</v>
      </c>
      <c r="U2149" s="168" t="s">
        <v>796</v>
      </c>
      <c r="V2149" s="168">
        <v>2020</v>
      </c>
      <c r="X2149" s="168" t="s">
        <v>13679</v>
      </c>
      <c r="Y2149" s="168">
        <v>1</v>
      </c>
      <c r="Z2149" s="186" t="s">
        <v>2534</v>
      </c>
      <c r="AA2149" s="168" t="s">
        <v>4398</v>
      </c>
    </row>
    <row r="2150" spans="1:27" hidden="1" x14ac:dyDescent="0.2">
      <c r="A2150" s="168" t="s">
        <v>1287</v>
      </c>
      <c r="B2150" s="168" t="s">
        <v>1287</v>
      </c>
      <c r="C2150" s="168" t="s">
        <v>1288</v>
      </c>
      <c r="D2150" s="168" t="s">
        <v>1288</v>
      </c>
      <c r="E2150" s="168" t="s">
        <v>4692</v>
      </c>
      <c r="F2150" s="168" t="s">
        <v>1289</v>
      </c>
      <c r="G2150" s="168" t="s">
        <v>700</v>
      </c>
      <c r="H2150" s="168" t="s">
        <v>699</v>
      </c>
      <c r="I2150" s="168" t="s">
        <v>53</v>
      </c>
      <c r="J2150" s="168"/>
      <c r="K2150" s="168">
        <v>3</v>
      </c>
      <c r="O2150" s="188"/>
      <c r="Q2150" s="168" t="s">
        <v>1290</v>
      </c>
      <c r="S2150" s="168" t="s">
        <v>1290</v>
      </c>
      <c r="T2150" s="168" t="s">
        <v>795</v>
      </c>
      <c r="U2150" s="168" t="s">
        <v>796</v>
      </c>
      <c r="V2150" s="168">
        <v>2020</v>
      </c>
      <c r="X2150" s="168" t="s">
        <v>13679</v>
      </c>
      <c r="Z2150" s="186" t="s">
        <v>2535</v>
      </c>
      <c r="AA2150" s="168" t="s">
        <v>27</v>
      </c>
    </row>
    <row r="2151" spans="1:27" hidden="1" x14ac:dyDescent="0.2">
      <c r="A2151" s="168" t="s">
        <v>1287</v>
      </c>
      <c r="B2151" s="168" t="s">
        <v>1287</v>
      </c>
      <c r="C2151" s="168" t="s">
        <v>1288</v>
      </c>
      <c r="D2151" s="168" t="s">
        <v>1288</v>
      </c>
      <c r="E2151" s="168" t="s">
        <v>4692</v>
      </c>
      <c r="F2151" s="168" t="s">
        <v>1289</v>
      </c>
      <c r="G2151" s="168" t="s">
        <v>114</v>
      </c>
      <c r="H2151" s="168" t="s">
        <v>113</v>
      </c>
      <c r="I2151" s="168" t="s">
        <v>34</v>
      </c>
      <c r="J2151" s="168"/>
      <c r="K2151" s="168">
        <v>2</v>
      </c>
      <c r="O2151" s="188"/>
      <c r="Q2151" s="168" t="s">
        <v>1290</v>
      </c>
      <c r="S2151" s="168" t="s">
        <v>1290</v>
      </c>
      <c r="T2151" s="168" t="s">
        <v>795</v>
      </c>
      <c r="U2151" s="168" t="s">
        <v>796</v>
      </c>
      <c r="V2151" s="168">
        <v>2020</v>
      </c>
      <c r="X2151" s="168" t="s">
        <v>13679</v>
      </c>
      <c r="Y2151" s="168">
        <v>1</v>
      </c>
      <c r="Z2151" s="186" t="s">
        <v>2533</v>
      </c>
      <c r="AA2151" s="168" t="s">
        <v>116</v>
      </c>
    </row>
    <row r="2152" spans="1:27" hidden="1" x14ac:dyDescent="0.2">
      <c r="A2152" s="168" t="s">
        <v>1159</v>
      </c>
      <c r="B2152" s="168" t="s">
        <v>1159</v>
      </c>
      <c r="C2152" s="168" t="s">
        <v>1160</v>
      </c>
      <c r="D2152" s="168" t="s">
        <v>1160</v>
      </c>
      <c r="E2152" s="168" t="s">
        <v>4692</v>
      </c>
      <c r="F2152" s="168" t="s">
        <v>1161</v>
      </c>
      <c r="G2152" s="168" t="s">
        <v>793</v>
      </c>
      <c r="H2152" s="168" t="s">
        <v>792</v>
      </c>
      <c r="I2152" s="168" t="s">
        <v>53</v>
      </c>
      <c r="J2152" s="168"/>
      <c r="K2152" s="168">
        <v>3</v>
      </c>
      <c r="O2152" s="188"/>
      <c r="Q2152" s="168" t="s">
        <v>1162</v>
      </c>
      <c r="S2152" s="168" t="s">
        <v>1162</v>
      </c>
      <c r="T2152" s="168" t="s">
        <v>795</v>
      </c>
      <c r="U2152" s="168" t="s">
        <v>796</v>
      </c>
      <c r="V2152" s="168">
        <v>2020</v>
      </c>
      <c r="X2152" s="168" t="s">
        <v>13679</v>
      </c>
      <c r="Z2152" s="186" t="s">
        <v>2535</v>
      </c>
      <c r="AA2152" s="168" t="s">
        <v>27</v>
      </c>
    </row>
    <row r="2153" spans="1:27" hidden="1" x14ac:dyDescent="0.2">
      <c r="A2153" s="168" t="s">
        <v>1159</v>
      </c>
      <c r="B2153" s="168" t="s">
        <v>1159</v>
      </c>
      <c r="C2153" s="168" t="s">
        <v>1160</v>
      </c>
      <c r="D2153" s="168" t="s">
        <v>1160</v>
      </c>
      <c r="E2153" s="168" t="s">
        <v>4692</v>
      </c>
      <c r="F2153" s="168" t="s">
        <v>1161</v>
      </c>
      <c r="G2153" s="168" t="s">
        <v>114</v>
      </c>
      <c r="H2153" s="168" t="s">
        <v>113</v>
      </c>
      <c r="I2153" s="168" t="s">
        <v>34</v>
      </c>
      <c r="J2153" s="168"/>
      <c r="K2153" s="168">
        <v>2</v>
      </c>
      <c r="O2153" s="188"/>
      <c r="Q2153" s="168" t="s">
        <v>1162</v>
      </c>
      <c r="S2153" s="168" t="s">
        <v>1162</v>
      </c>
      <c r="T2153" s="168" t="s">
        <v>795</v>
      </c>
      <c r="U2153" s="168" t="s">
        <v>796</v>
      </c>
      <c r="V2153" s="168">
        <v>2020</v>
      </c>
      <c r="X2153" s="168" t="s">
        <v>13679</v>
      </c>
      <c r="Y2153" s="168">
        <v>1</v>
      </c>
      <c r="Z2153" s="186" t="s">
        <v>2533</v>
      </c>
      <c r="AA2153" s="168" t="s">
        <v>116</v>
      </c>
    </row>
    <row r="2154" spans="1:27" hidden="1" x14ac:dyDescent="0.2">
      <c r="A2154" s="168" t="s">
        <v>1555</v>
      </c>
      <c r="B2154" s="168" t="s">
        <v>1555</v>
      </c>
      <c r="C2154" s="168" t="s">
        <v>1556</v>
      </c>
      <c r="D2154" s="168" t="s">
        <v>1556</v>
      </c>
      <c r="E2154" s="168" t="s">
        <v>4692</v>
      </c>
      <c r="F2154" s="168" t="s">
        <v>1557</v>
      </c>
      <c r="G2154" s="168" t="s">
        <v>793</v>
      </c>
      <c r="H2154" s="168" t="s">
        <v>792</v>
      </c>
      <c r="I2154" s="168" t="s">
        <v>53</v>
      </c>
      <c r="J2154" s="168"/>
      <c r="K2154" s="168">
        <v>3</v>
      </c>
      <c r="O2154" s="188"/>
      <c r="Q2154" s="168" t="s">
        <v>1558</v>
      </c>
      <c r="S2154" s="168" t="s">
        <v>1558</v>
      </c>
      <c r="T2154" s="168" t="s">
        <v>795</v>
      </c>
      <c r="U2154" s="168" t="s">
        <v>796</v>
      </c>
      <c r="V2154" s="168">
        <v>2020</v>
      </c>
      <c r="X2154" s="168" t="s">
        <v>13679</v>
      </c>
      <c r="Z2154" s="186" t="s">
        <v>2535</v>
      </c>
      <c r="AA2154" s="168" t="s">
        <v>27</v>
      </c>
    </row>
    <row r="2155" spans="1:27" hidden="1" x14ac:dyDescent="0.2">
      <c r="A2155" s="168" t="s">
        <v>1555</v>
      </c>
      <c r="B2155" s="168" t="s">
        <v>1555</v>
      </c>
      <c r="C2155" s="168" t="s">
        <v>1556</v>
      </c>
      <c r="D2155" s="168" t="s">
        <v>1556</v>
      </c>
      <c r="E2155" s="168" t="s">
        <v>4692</v>
      </c>
      <c r="F2155" s="168" t="s">
        <v>1557</v>
      </c>
      <c r="G2155" s="168" t="s">
        <v>114</v>
      </c>
      <c r="H2155" s="168" t="s">
        <v>113</v>
      </c>
      <c r="I2155" s="168" t="s">
        <v>34</v>
      </c>
      <c r="J2155" s="168"/>
      <c r="K2155" s="168">
        <v>2</v>
      </c>
      <c r="O2155" s="188"/>
      <c r="Q2155" s="168" t="s">
        <v>1558</v>
      </c>
      <c r="S2155" s="168" t="s">
        <v>1558</v>
      </c>
      <c r="T2155" s="168" t="s">
        <v>795</v>
      </c>
      <c r="U2155" s="168" t="s">
        <v>796</v>
      </c>
      <c r="V2155" s="168">
        <v>2020</v>
      </c>
      <c r="X2155" s="168" t="s">
        <v>13679</v>
      </c>
      <c r="Y2155" s="168">
        <v>1</v>
      </c>
      <c r="Z2155" s="186" t="s">
        <v>2533</v>
      </c>
      <c r="AA2155" s="168" t="s">
        <v>116</v>
      </c>
    </row>
    <row r="2156" spans="1:27" hidden="1" x14ac:dyDescent="0.2">
      <c r="A2156" s="168" t="s">
        <v>1368</v>
      </c>
      <c r="B2156" s="168" t="s">
        <v>1368</v>
      </c>
      <c r="C2156" s="168" t="s">
        <v>1369</v>
      </c>
      <c r="D2156" s="168" t="s">
        <v>1369</v>
      </c>
      <c r="E2156" s="168" t="s">
        <v>4692</v>
      </c>
      <c r="F2156" s="168" t="s">
        <v>1370</v>
      </c>
      <c r="G2156" s="168" t="s">
        <v>114</v>
      </c>
      <c r="H2156" s="168" t="s">
        <v>113</v>
      </c>
      <c r="I2156" s="168" t="s">
        <v>34</v>
      </c>
      <c r="J2156" s="168"/>
      <c r="K2156" s="168">
        <v>2</v>
      </c>
      <c r="O2156" s="188"/>
      <c r="Q2156" s="168" t="s">
        <v>1371</v>
      </c>
      <c r="S2156" s="168" t="s">
        <v>1371</v>
      </c>
      <c r="T2156" s="168" t="s">
        <v>795</v>
      </c>
      <c r="U2156" s="168" t="s">
        <v>796</v>
      </c>
      <c r="V2156" s="168">
        <v>2020</v>
      </c>
      <c r="X2156" s="168" t="s">
        <v>13679</v>
      </c>
      <c r="Z2156" s="186" t="s">
        <v>2533</v>
      </c>
      <c r="AA2156" s="168" t="s">
        <v>4398</v>
      </c>
    </row>
    <row r="2157" spans="1:27" hidden="1" x14ac:dyDescent="0.2">
      <c r="A2157" s="168" t="s">
        <v>1368</v>
      </c>
      <c r="B2157" s="168" t="s">
        <v>9820</v>
      </c>
      <c r="C2157" s="168" t="s">
        <v>1374</v>
      </c>
      <c r="D2157" s="168" t="s">
        <v>1374</v>
      </c>
      <c r="E2157" s="168" t="s">
        <v>4692</v>
      </c>
      <c r="F2157" s="168" t="s">
        <v>1376</v>
      </c>
      <c r="G2157" s="168" t="s">
        <v>793</v>
      </c>
      <c r="H2157" s="168" t="s">
        <v>792</v>
      </c>
      <c r="I2157" s="168" t="s">
        <v>53</v>
      </c>
      <c r="J2157" s="168"/>
      <c r="K2157" s="168">
        <v>3</v>
      </c>
      <c r="L2157" s="168">
        <v>1</v>
      </c>
      <c r="O2157" s="188"/>
      <c r="P2157" s="168" t="s">
        <v>9820</v>
      </c>
      <c r="Q2157" s="168" t="s">
        <v>1371</v>
      </c>
      <c r="R2157" s="168" t="s">
        <v>11161</v>
      </c>
      <c r="S2157" s="168" t="s">
        <v>11161</v>
      </c>
      <c r="T2157" s="168" t="s">
        <v>795</v>
      </c>
      <c r="U2157" s="168" t="s">
        <v>796</v>
      </c>
      <c r="V2157" s="168">
        <v>2020</v>
      </c>
      <c r="X2157" s="168" t="s">
        <v>13679</v>
      </c>
      <c r="Z2157" s="186" t="s">
        <v>2535</v>
      </c>
      <c r="AA2157" s="168" t="s">
        <v>27</v>
      </c>
    </row>
    <row r="2158" spans="1:27" hidden="1" x14ac:dyDescent="0.2">
      <c r="A2158" s="168" t="s">
        <v>1548</v>
      </c>
      <c r="B2158" s="168" t="s">
        <v>1548</v>
      </c>
      <c r="C2158" s="168" t="s">
        <v>1549</v>
      </c>
      <c r="D2158" s="168" t="s">
        <v>1549</v>
      </c>
      <c r="E2158" s="168" t="s">
        <v>4692</v>
      </c>
      <c r="F2158" s="168" t="s">
        <v>1550</v>
      </c>
      <c r="G2158" s="168" t="s">
        <v>793</v>
      </c>
      <c r="H2158" s="168" t="s">
        <v>792</v>
      </c>
      <c r="I2158" s="168" t="s">
        <v>53</v>
      </c>
      <c r="J2158" s="168"/>
      <c r="K2158" s="168">
        <v>3</v>
      </c>
      <c r="O2158" s="188"/>
      <c r="Q2158" s="168" t="s">
        <v>1551</v>
      </c>
      <c r="S2158" s="168" t="s">
        <v>1551</v>
      </c>
      <c r="T2158" s="168" t="s">
        <v>795</v>
      </c>
      <c r="U2158" s="168" t="s">
        <v>796</v>
      </c>
      <c r="V2158" s="168">
        <v>2020</v>
      </c>
      <c r="X2158" s="168" t="s">
        <v>13679</v>
      </c>
      <c r="Z2158" s="186" t="s">
        <v>2535</v>
      </c>
      <c r="AA2158" s="168" t="s">
        <v>27</v>
      </c>
    </row>
    <row r="2159" spans="1:27" hidden="1" x14ac:dyDescent="0.2">
      <c r="A2159" s="168" t="s">
        <v>1548</v>
      </c>
      <c r="B2159" s="168" t="s">
        <v>1548</v>
      </c>
      <c r="C2159" s="168" t="s">
        <v>1549</v>
      </c>
      <c r="D2159" s="168" t="s">
        <v>1549</v>
      </c>
      <c r="E2159" s="168" t="s">
        <v>4692</v>
      </c>
      <c r="F2159" s="168" t="s">
        <v>1550</v>
      </c>
      <c r="G2159" s="168" t="s">
        <v>114</v>
      </c>
      <c r="H2159" s="168" t="s">
        <v>113</v>
      </c>
      <c r="I2159" s="168" t="s">
        <v>34</v>
      </c>
      <c r="J2159" s="168"/>
      <c r="K2159" s="168">
        <v>2</v>
      </c>
      <c r="O2159" s="188"/>
      <c r="Q2159" s="168" t="s">
        <v>1551</v>
      </c>
      <c r="S2159" s="168" t="s">
        <v>1551</v>
      </c>
      <c r="T2159" s="168" t="s">
        <v>795</v>
      </c>
      <c r="U2159" s="168" t="s">
        <v>796</v>
      </c>
      <c r="V2159" s="168">
        <v>2020</v>
      </c>
      <c r="X2159" s="168" t="s">
        <v>13679</v>
      </c>
      <c r="Y2159" s="168">
        <v>1</v>
      </c>
      <c r="Z2159" s="186" t="s">
        <v>2533</v>
      </c>
      <c r="AA2159" s="168" t="s">
        <v>116</v>
      </c>
    </row>
    <row r="2160" spans="1:27" hidden="1" x14ac:dyDescent="0.2">
      <c r="A2160" s="168" t="s">
        <v>1302</v>
      </c>
      <c r="B2160" s="168" t="s">
        <v>1302</v>
      </c>
      <c r="C2160" s="168" t="s">
        <v>1303</v>
      </c>
      <c r="D2160" s="168" t="s">
        <v>1303</v>
      </c>
      <c r="E2160" s="168" t="s">
        <v>4692</v>
      </c>
      <c r="F2160" s="168" t="s">
        <v>1304</v>
      </c>
      <c r="G2160" s="168" t="s">
        <v>793</v>
      </c>
      <c r="H2160" s="168" t="s">
        <v>792</v>
      </c>
      <c r="I2160" s="168" t="s">
        <v>53</v>
      </c>
      <c r="J2160" s="168"/>
      <c r="K2160" s="168">
        <v>3</v>
      </c>
      <c r="O2160" s="188"/>
      <c r="Q2160" s="168" t="s">
        <v>1305</v>
      </c>
      <c r="S2160" s="168" t="s">
        <v>1305</v>
      </c>
      <c r="T2160" s="168" t="s">
        <v>795</v>
      </c>
      <c r="U2160" s="168" t="s">
        <v>796</v>
      </c>
      <c r="V2160" s="168">
        <v>2020</v>
      </c>
      <c r="X2160" s="168" t="s">
        <v>13679</v>
      </c>
      <c r="Z2160" s="186" t="s">
        <v>2535</v>
      </c>
      <c r="AA2160" s="168" t="s">
        <v>27</v>
      </c>
    </row>
    <row r="2161" spans="1:27" hidden="1" x14ac:dyDescent="0.2">
      <c r="A2161" s="168" t="s">
        <v>1302</v>
      </c>
      <c r="B2161" s="168" t="s">
        <v>1302</v>
      </c>
      <c r="C2161" s="168" t="s">
        <v>1303</v>
      </c>
      <c r="D2161" s="168" t="s">
        <v>1303</v>
      </c>
      <c r="E2161" s="168" t="s">
        <v>4692</v>
      </c>
      <c r="F2161" s="168" t="s">
        <v>1304</v>
      </c>
      <c r="G2161" s="168" t="s">
        <v>114</v>
      </c>
      <c r="H2161" s="168" t="s">
        <v>113</v>
      </c>
      <c r="I2161" s="168" t="s">
        <v>34</v>
      </c>
      <c r="J2161" s="168"/>
      <c r="K2161" s="168">
        <v>2</v>
      </c>
      <c r="O2161" s="188"/>
      <c r="Q2161" s="168" t="s">
        <v>1305</v>
      </c>
      <c r="S2161" s="168" t="s">
        <v>1305</v>
      </c>
      <c r="T2161" s="168" t="s">
        <v>795</v>
      </c>
      <c r="U2161" s="168" t="s">
        <v>796</v>
      </c>
      <c r="V2161" s="168">
        <v>2020</v>
      </c>
      <c r="X2161" s="168" t="s">
        <v>13679</v>
      </c>
      <c r="Y2161" s="168">
        <v>1</v>
      </c>
      <c r="Z2161" s="186" t="s">
        <v>2533</v>
      </c>
      <c r="AA2161" s="168" t="s">
        <v>116</v>
      </c>
    </row>
    <row r="2162" spans="1:27" hidden="1" x14ac:dyDescent="0.2">
      <c r="A2162" s="168" t="s">
        <v>789</v>
      </c>
      <c r="B2162" s="168" t="s">
        <v>789</v>
      </c>
      <c r="C2162" s="168" t="s">
        <v>790</v>
      </c>
      <c r="D2162" s="168" t="s">
        <v>790</v>
      </c>
      <c r="E2162" s="168" t="s">
        <v>4692</v>
      </c>
      <c r="F2162" s="168" t="s">
        <v>791</v>
      </c>
      <c r="G2162" s="168" t="s">
        <v>793</v>
      </c>
      <c r="H2162" s="168" t="s">
        <v>792</v>
      </c>
      <c r="I2162" s="168" t="s">
        <v>53</v>
      </c>
      <c r="J2162" s="168"/>
      <c r="K2162" s="168">
        <v>3</v>
      </c>
      <c r="O2162" s="188"/>
      <c r="Q2162" s="168" t="s">
        <v>794</v>
      </c>
      <c r="S2162" s="168" t="s">
        <v>794</v>
      </c>
      <c r="T2162" s="168" t="s">
        <v>795</v>
      </c>
      <c r="U2162" s="168" t="s">
        <v>796</v>
      </c>
      <c r="V2162" s="168">
        <v>2020</v>
      </c>
      <c r="X2162" s="168" t="s">
        <v>13679</v>
      </c>
      <c r="Z2162" s="186" t="s">
        <v>2535</v>
      </c>
      <c r="AA2162" s="168" t="s">
        <v>27</v>
      </c>
    </row>
    <row r="2163" spans="1:27" hidden="1" x14ac:dyDescent="0.2">
      <c r="A2163" s="168" t="s">
        <v>1912</v>
      </c>
      <c r="B2163" s="168" t="s">
        <v>1912</v>
      </c>
      <c r="C2163" s="168" t="s">
        <v>1913</v>
      </c>
      <c r="D2163" s="168" t="s">
        <v>1913</v>
      </c>
      <c r="E2163" s="168" t="s">
        <v>4692</v>
      </c>
      <c r="F2163" s="168" t="s">
        <v>1914</v>
      </c>
      <c r="G2163" s="168" t="s">
        <v>700</v>
      </c>
      <c r="H2163" s="168" t="s">
        <v>699</v>
      </c>
      <c r="I2163" s="168" t="s">
        <v>53</v>
      </c>
      <c r="J2163" s="168"/>
      <c r="K2163" s="168">
        <v>3</v>
      </c>
      <c r="O2163" s="188"/>
      <c r="Q2163" s="168" t="s">
        <v>1915</v>
      </c>
      <c r="S2163" s="168" t="s">
        <v>1915</v>
      </c>
      <c r="T2163" s="168" t="s">
        <v>795</v>
      </c>
      <c r="U2163" s="168" t="s">
        <v>796</v>
      </c>
      <c r="V2163" s="168">
        <v>2020</v>
      </c>
      <c r="X2163" s="168" t="s">
        <v>13679</v>
      </c>
      <c r="Z2163" s="186" t="s">
        <v>2535</v>
      </c>
      <c r="AA2163" s="168" t="s">
        <v>27</v>
      </c>
    </row>
    <row r="2164" spans="1:27" hidden="1" x14ac:dyDescent="0.2">
      <c r="A2164" s="168" t="s">
        <v>1912</v>
      </c>
      <c r="B2164" s="168" t="s">
        <v>1912</v>
      </c>
      <c r="C2164" s="168" t="s">
        <v>1913</v>
      </c>
      <c r="D2164" s="168" t="s">
        <v>1913</v>
      </c>
      <c r="E2164" s="168" t="s">
        <v>4692</v>
      </c>
      <c r="F2164" s="168" t="s">
        <v>1914</v>
      </c>
      <c r="G2164" s="168" t="s">
        <v>120</v>
      </c>
      <c r="H2164" s="168" t="s">
        <v>119</v>
      </c>
      <c r="I2164" s="168" t="s">
        <v>31</v>
      </c>
      <c r="J2164" s="162"/>
      <c r="K2164" s="168">
        <v>1</v>
      </c>
      <c r="O2164" s="188"/>
      <c r="Q2164" s="168" t="s">
        <v>1915</v>
      </c>
      <c r="S2164" s="168" t="s">
        <v>1915</v>
      </c>
      <c r="T2164" s="168" t="s">
        <v>795</v>
      </c>
      <c r="U2164" s="168" t="s">
        <v>796</v>
      </c>
      <c r="V2164" s="168">
        <v>2020</v>
      </c>
      <c r="X2164" s="168" t="s">
        <v>13679</v>
      </c>
      <c r="Y2164" s="168">
        <v>1</v>
      </c>
      <c r="Z2164" s="186" t="s">
        <v>2534</v>
      </c>
      <c r="AA2164" s="168" t="s">
        <v>116</v>
      </c>
    </row>
    <row r="2165" spans="1:27" hidden="1" x14ac:dyDescent="0.2">
      <c r="A2165" s="168" t="s">
        <v>1344</v>
      </c>
      <c r="B2165" s="168" t="s">
        <v>1344</v>
      </c>
      <c r="C2165" s="168" t="s">
        <v>1345</v>
      </c>
      <c r="D2165" s="168" t="s">
        <v>1345</v>
      </c>
      <c r="E2165" s="168" t="s">
        <v>4692</v>
      </c>
      <c r="F2165" s="168" t="s">
        <v>1346</v>
      </c>
      <c r="G2165" s="168" t="s">
        <v>793</v>
      </c>
      <c r="H2165" s="168" t="s">
        <v>792</v>
      </c>
      <c r="I2165" s="168" t="s">
        <v>53</v>
      </c>
      <c r="J2165" s="168"/>
      <c r="K2165" s="168">
        <v>3</v>
      </c>
      <c r="O2165" s="188"/>
      <c r="Q2165" s="168" t="s">
        <v>1347</v>
      </c>
      <c r="S2165" s="168" t="s">
        <v>1347</v>
      </c>
      <c r="T2165" s="168" t="s">
        <v>795</v>
      </c>
      <c r="U2165" s="168" t="s">
        <v>796</v>
      </c>
      <c r="V2165" s="168">
        <v>2020</v>
      </c>
      <c r="X2165" s="168" t="s">
        <v>13679</v>
      </c>
      <c r="Z2165" s="186" t="s">
        <v>2535</v>
      </c>
      <c r="AA2165" s="168" t="s">
        <v>27</v>
      </c>
    </row>
    <row r="2166" spans="1:27" hidden="1" x14ac:dyDescent="0.2">
      <c r="A2166" s="168" t="s">
        <v>1350</v>
      </c>
      <c r="B2166" s="168" t="s">
        <v>1350</v>
      </c>
      <c r="C2166" s="168" t="s">
        <v>1351</v>
      </c>
      <c r="D2166" s="168" t="s">
        <v>1351</v>
      </c>
      <c r="E2166" s="168" t="s">
        <v>4692</v>
      </c>
      <c r="F2166" s="168" t="s">
        <v>1352</v>
      </c>
      <c r="G2166" s="168" t="s">
        <v>793</v>
      </c>
      <c r="H2166" s="168" t="s">
        <v>792</v>
      </c>
      <c r="I2166" s="168" t="s">
        <v>53</v>
      </c>
      <c r="J2166" s="168"/>
      <c r="K2166" s="168">
        <v>3</v>
      </c>
      <c r="O2166" s="188"/>
      <c r="Q2166" s="168" t="s">
        <v>1353</v>
      </c>
      <c r="S2166" s="168" t="s">
        <v>1353</v>
      </c>
      <c r="T2166" s="168" t="s">
        <v>795</v>
      </c>
      <c r="U2166" s="168" t="s">
        <v>796</v>
      </c>
      <c r="V2166" s="168">
        <v>2020</v>
      </c>
      <c r="X2166" s="168" t="s">
        <v>13679</v>
      </c>
      <c r="Z2166" s="186" t="s">
        <v>2535</v>
      </c>
      <c r="AA2166" s="168" t="s">
        <v>27</v>
      </c>
    </row>
    <row r="2167" spans="1:27" hidden="1" x14ac:dyDescent="0.2">
      <c r="A2167" s="168" t="s">
        <v>1153</v>
      </c>
      <c r="B2167" s="168" t="s">
        <v>1153</v>
      </c>
      <c r="C2167" s="168" t="s">
        <v>1154</v>
      </c>
      <c r="D2167" s="168" t="s">
        <v>1154</v>
      </c>
      <c r="E2167" s="168" t="s">
        <v>4692</v>
      </c>
      <c r="F2167" s="168" t="s">
        <v>1155</v>
      </c>
      <c r="G2167" s="168" t="s">
        <v>793</v>
      </c>
      <c r="H2167" s="168" t="s">
        <v>792</v>
      </c>
      <c r="I2167" s="168" t="s">
        <v>53</v>
      </c>
      <c r="J2167" s="168"/>
      <c r="K2167" s="168">
        <v>3</v>
      </c>
      <c r="O2167" s="188"/>
      <c r="Q2167" s="168" t="s">
        <v>1156</v>
      </c>
      <c r="S2167" s="168" t="s">
        <v>1156</v>
      </c>
      <c r="T2167" s="168" t="s">
        <v>795</v>
      </c>
      <c r="U2167" s="168" t="s">
        <v>796</v>
      </c>
      <c r="V2167" s="168">
        <v>2020</v>
      </c>
      <c r="X2167" s="168" t="s">
        <v>13679</v>
      </c>
      <c r="Z2167" s="186" t="s">
        <v>2535</v>
      </c>
      <c r="AA2167" s="168" t="s">
        <v>27</v>
      </c>
    </row>
    <row r="2168" spans="1:27" hidden="1" x14ac:dyDescent="0.2">
      <c r="A2168" s="168" t="s">
        <v>1153</v>
      </c>
      <c r="B2168" s="168" t="s">
        <v>1153</v>
      </c>
      <c r="C2168" s="168" t="s">
        <v>1154</v>
      </c>
      <c r="D2168" s="168" t="s">
        <v>1154</v>
      </c>
      <c r="E2168" s="168" t="s">
        <v>4692</v>
      </c>
      <c r="F2168" s="168" t="s">
        <v>1155</v>
      </c>
      <c r="G2168" s="168" t="s">
        <v>114</v>
      </c>
      <c r="H2168" s="168" t="s">
        <v>113</v>
      </c>
      <c r="I2168" s="168" t="s">
        <v>34</v>
      </c>
      <c r="J2168" s="168"/>
      <c r="K2168" s="168">
        <v>2</v>
      </c>
      <c r="O2168" s="188"/>
      <c r="Q2168" s="168" t="s">
        <v>1156</v>
      </c>
      <c r="S2168" s="168" t="s">
        <v>1156</v>
      </c>
      <c r="T2168" s="168" t="s">
        <v>795</v>
      </c>
      <c r="U2168" s="168" t="s">
        <v>796</v>
      </c>
      <c r="V2168" s="168">
        <v>2020</v>
      </c>
      <c r="X2168" s="168" t="s">
        <v>13679</v>
      </c>
      <c r="Y2168" s="168">
        <v>1</v>
      </c>
      <c r="Z2168" s="186" t="s">
        <v>2533</v>
      </c>
      <c r="AA2168" s="168" t="s">
        <v>4398</v>
      </c>
    </row>
    <row r="2169" spans="1:27" hidden="1" x14ac:dyDescent="0.2">
      <c r="A2169" s="168" t="s">
        <v>1153</v>
      </c>
      <c r="B2169" s="168" t="s">
        <v>1153</v>
      </c>
      <c r="C2169" s="168" t="s">
        <v>1154</v>
      </c>
      <c r="D2169" s="168" t="s">
        <v>1154</v>
      </c>
      <c r="E2169" s="168" t="s">
        <v>4692</v>
      </c>
      <c r="F2169" s="168" t="s">
        <v>1155</v>
      </c>
      <c r="G2169" s="168" t="s">
        <v>120</v>
      </c>
      <c r="H2169" s="168" t="s">
        <v>119</v>
      </c>
      <c r="I2169" s="168" t="s">
        <v>31</v>
      </c>
      <c r="J2169" s="162"/>
      <c r="K2169" s="168">
        <v>1</v>
      </c>
      <c r="O2169" s="188"/>
      <c r="Q2169" s="168" t="s">
        <v>1156</v>
      </c>
      <c r="S2169" s="168" t="s">
        <v>1156</v>
      </c>
      <c r="T2169" s="168" t="s">
        <v>795</v>
      </c>
      <c r="U2169" s="168" t="s">
        <v>796</v>
      </c>
      <c r="V2169" s="168">
        <v>2020</v>
      </c>
      <c r="X2169" s="168" t="s">
        <v>13679</v>
      </c>
      <c r="Y2169" s="168">
        <v>1</v>
      </c>
      <c r="Z2169" s="186" t="s">
        <v>2534</v>
      </c>
      <c r="AA2169" s="168" t="s">
        <v>4398</v>
      </c>
    </row>
    <row r="2170" spans="1:27" hidden="1" x14ac:dyDescent="0.2">
      <c r="A2170" s="168" t="s">
        <v>1027</v>
      </c>
      <c r="B2170" s="168" t="s">
        <v>1027</v>
      </c>
      <c r="C2170" s="168" t="s">
        <v>1028</v>
      </c>
      <c r="D2170" s="168" t="s">
        <v>1028</v>
      </c>
      <c r="E2170" s="168" t="s">
        <v>4692</v>
      </c>
      <c r="F2170" s="168" t="s">
        <v>1029</v>
      </c>
      <c r="G2170" s="168" t="s">
        <v>700</v>
      </c>
      <c r="H2170" s="168" t="s">
        <v>699</v>
      </c>
      <c r="I2170" s="168" t="s">
        <v>53</v>
      </c>
      <c r="J2170" s="168"/>
      <c r="K2170" s="168">
        <v>3</v>
      </c>
      <c r="O2170" s="188"/>
      <c r="Q2170" s="168" t="s">
        <v>1030</v>
      </c>
      <c r="S2170" s="168" t="s">
        <v>1030</v>
      </c>
      <c r="T2170" s="168" t="s">
        <v>795</v>
      </c>
      <c r="U2170" s="168" t="s">
        <v>796</v>
      </c>
      <c r="V2170" s="168">
        <v>2020</v>
      </c>
      <c r="X2170" s="168" t="s">
        <v>13679</v>
      </c>
      <c r="Z2170" s="186" t="s">
        <v>2535</v>
      </c>
      <c r="AA2170" s="168" t="s">
        <v>27</v>
      </c>
    </row>
    <row r="2171" spans="1:27" hidden="1" x14ac:dyDescent="0.2">
      <c r="A2171" s="168" t="s">
        <v>1027</v>
      </c>
      <c r="B2171" s="168" t="s">
        <v>1027</v>
      </c>
      <c r="C2171" s="168" t="s">
        <v>1028</v>
      </c>
      <c r="D2171" s="168" t="s">
        <v>1028</v>
      </c>
      <c r="E2171" s="168" t="s">
        <v>4692</v>
      </c>
      <c r="F2171" s="168" t="s">
        <v>1029</v>
      </c>
      <c r="G2171" s="168" t="s">
        <v>114</v>
      </c>
      <c r="H2171" s="168" t="s">
        <v>113</v>
      </c>
      <c r="I2171" s="168" t="s">
        <v>34</v>
      </c>
      <c r="J2171" s="168"/>
      <c r="K2171" s="168">
        <v>2</v>
      </c>
      <c r="O2171" s="188"/>
      <c r="Q2171" s="168" t="s">
        <v>1030</v>
      </c>
      <c r="S2171" s="168" t="s">
        <v>1030</v>
      </c>
      <c r="T2171" s="168" t="s">
        <v>795</v>
      </c>
      <c r="U2171" s="168" t="s">
        <v>796</v>
      </c>
      <c r="V2171" s="168">
        <v>2020</v>
      </c>
      <c r="X2171" s="168" t="s">
        <v>13679</v>
      </c>
      <c r="Y2171" s="168">
        <v>1</v>
      </c>
      <c r="Z2171" s="186" t="s">
        <v>2533</v>
      </c>
      <c r="AA2171" s="168" t="s">
        <v>4398</v>
      </c>
    </row>
    <row r="2172" spans="1:27" hidden="1" x14ac:dyDescent="0.2">
      <c r="A2172" s="168" t="s">
        <v>1027</v>
      </c>
      <c r="B2172" s="168" t="s">
        <v>1027</v>
      </c>
      <c r="C2172" s="168" t="s">
        <v>1028</v>
      </c>
      <c r="D2172" s="168" t="s">
        <v>1028</v>
      </c>
      <c r="E2172" s="168" t="s">
        <v>4692</v>
      </c>
      <c r="F2172" s="168" t="s">
        <v>1029</v>
      </c>
      <c r="G2172" s="168" t="s">
        <v>120</v>
      </c>
      <c r="H2172" s="168" t="s">
        <v>119</v>
      </c>
      <c r="I2172" s="168" t="s">
        <v>31</v>
      </c>
      <c r="J2172" s="162"/>
      <c r="K2172" s="168">
        <v>1</v>
      </c>
      <c r="O2172" s="188"/>
      <c r="Q2172" s="168" t="s">
        <v>1030</v>
      </c>
      <c r="S2172" s="168" t="s">
        <v>1030</v>
      </c>
      <c r="T2172" s="168" t="s">
        <v>795</v>
      </c>
      <c r="U2172" s="168" t="s">
        <v>796</v>
      </c>
      <c r="V2172" s="168">
        <v>2020</v>
      </c>
      <c r="X2172" s="168" t="s">
        <v>13679</v>
      </c>
      <c r="Y2172" s="168">
        <v>1</v>
      </c>
      <c r="Z2172" s="186" t="s">
        <v>2534</v>
      </c>
      <c r="AA2172" s="168" t="s">
        <v>4398</v>
      </c>
    </row>
    <row r="2173" spans="1:27" hidden="1" x14ac:dyDescent="0.2">
      <c r="A2173" s="168" t="s">
        <v>1045</v>
      </c>
      <c r="B2173" s="168" t="s">
        <v>1045</v>
      </c>
      <c r="C2173" s="168" t="s">
        <v>1046</v>
      </c>
      <c r="D2173" s="168" t="s">
        <v>1046</v>
      </c>
      <c r="E2173" s="168" t="s">
        <v>4692</v>
      </c>
      <c r="F2173" s="168" t="s">
        <v>1047</v>
      </c>
      <c r="G2173" s="168" t="s">
        <v>700</v>
      </c>
      <c r="H2173" s="168" t="s">
        <v>699</v>
      </c>
      <c r="I2173" s="168" t="s">
        <v>53</v>
      </c>
      <c r="J2173" s="168"/>
      <c r="K2173" s="168">
        <v>3</v>
      </c>
      <c r="O2173" s="188"/>
      <c r="Q2173" s="168" t="s">
        <v>1048</v>
      </c>
      <c r="S2173" s="168" t="s">
        <v>1048</v>
      </c>
      <c r="T2173" s="168" t="s">
        <v>795</v>
      </c>
      <c r="U2173" s="168" t="s">
        <v>796</v>
      </c>
      <c r="V2173" s="168">
        <v>2020</v>
      </c>
      <c r="X2173" s="168" t="s">
        <v>13679</v>
      </c>
      <c r="Z2173" s="186" t="s">
        <v>2535</v>
      </c>
      <c r="AA2173" s="168" t="s">
        <v>27</v>
      </c>
    </row>
    <row r="2174" spans="1:27" hidden="1" x14ac:dyDescent="0.2">
      <c r="A2174" s="168" t="s">
        <v>1045</v>
      </c>
      <c r="B2174" s="168" t="s">
        <v>1045</v>
      </c>
      <c r="C2174" s="168" t="s">
        <v>1046</v>
      </c>
      <c r="D2174" s="168" t="s">
        <v>1046</v>
      </c>
      <c r="E2174" s="168" t="s">
        <v>4692</v>
      </c>
      <c r="F2174" s="168" t="s">
        <v>1047</v>
      </c>
      <c r="G2174" s="168" t="s">
        <v>114</v>
      </c>
      <c r="H2174" s="168" t="s">
        <v>113</v>
      </c>
      <c r="I2174" s="168" t="s">
        <v>34</v>
      </c>
      <c r="J2174" s="168"/>
      <c r="K2174" s="168">
        <v>2</v>
      </c>
      <c r="O2174" s="188"/>
      <c r="Q2174" s="168" t="s">
        <v>1048</v>
      </c>
      <c r="S2174" s="168" t="s">
        <v>1048</v>
      </c>
      <c r="T2174" s="168" t="s">
        <v>795</v>
      </c>
      <c r="U2174" s="168" t="s">
        <v>796</v>
      </c>
      <c r="V2174" s="168">
        <v>2020</v>
      </c>
      <c r="X2174" s="168" t="s">
        <v>13679</v>
      </c>
      <c r="Y2174" s="168">
        <v>1</v>
      </c>
      <c r="Z2174" s="186" t="s">
        <v>2533</v>
      </c>
      <c r="AA2174" s="168" t="s">
        <v>4398</v>
      </c>
    </row>
    <row r="2175" spans="1:27" hidden="1" x14ac:dyDescent="0.2">
      <c r="A2175" s="168" t="s">
        <v>1045</v>
      </c>
      <c r="B2175" s="168" t="s">
        <v>1045</v>
      </c>
      <c r="C2175" s="168" t="s">
        <v>1046</v>
      </c>
      <c r="D2175" s="168" t="s">
        <v>1046</v>
      </c>
      <c r="E2175" s="168" t="s">
        <v>4692</v>
      </c>
      <c r="F2175" s="168" t="s">
        <v>1047</v>
      </c>
      <c r="G2175" s="168" t="s">
        <v>120</v>
      </c>
      <c r="H2175" s="168" t="s">
        <v>119</v>
      </c>
      <c r="I2175" s="168" t="s">
        <v>31</v>
      </c>
      <c r="J2175" s="162"/>
      <c r="K2175" s="168">
        <v>1</v>
      </c>
      <c r="O2175" s="188"/>
      <c r="Q2175" s="168" t="s">
        <v>1048</v>
      </c>
      <c r="S2175" s="168" t="s">
        <v>1048</v>
      </c>
      <c r="T2175" s="168" t="s">
        <v>795</v>
      </c>
      <c r="U2175" s="168" t="s">
        <v>796</v>
      </c>
      <c r="V2175" s="168">
        <v>2020</v>
      </c>
      <c r="X2175" s="168" t="s">
        <v>13679</v>
      </c>
      <c r="Y2175" s="168">
        <v>1</v>
      </c>
      <c r="Z2175" s="186" t="s">
        <v>2534</v>
      </c>
      <c r="AA2175" s="168" t="s">
        <v>4398</v>
      </c>
    </row>
    <row r="2176" spans="1:27" hidden="1" x14ac:dyDescent="0.2">
      <c r="A2176" s="168" t="s">
        <v>1244</v>
      </c>
      <c r="B2176" s="168" t="s">
        <v>1244</v>
      </c>
      <c r="C2176" s="168" t="s">
        <v>1245</v>
      </c>
      <c r="D2176" s="168" t="s">
        <v>1245</v>
      </c>
      <c r="E2176" s="168" t="s">
        <v>4692</v>
      </c>
      <c r="F2176" s="168" t="s">
        <v>1246</v>
      </c>
      <c r="G2176" s="168" t="s">
        <v>793</v>
      </c>
      <c r="H2176" s="168" t="s">
        <v>792</v>
      </c>
      <c r="I2176" s="168" t="s">
        <v>53</v>
      </c>
      <c r="J2176" s="168"/>
      <c r="K2176" s="168">
        <v>3</v>
      </c>
      <c r="O2176" s="188"/>
      <c r="Q2176" s="168" t="s">
        <v>1247</v>
      </c>
      <c r="S2176" s="168" t="s">
        <v>1247</v>
      </c>
      <c r="T2176" s="168" t="s">
        <v>795</v>
      </c>
      <c r="U2176" s="168" t="s">
        <v>796</v>
      </c>
      <c r="V2176" s="168">
        <v>2020</v>
      </c>
      <c r="X2176" s="168" t="s">
        <v>13679</v>
      </c>
      <c r="Z2176" s="186" t="s">
        <v>2535</v>
      </c>
      <c r="AA2176" s="168" t="s">
        <v>27</v>
      </c>
    </row>
    <row r="2177" spans="1:27" hidden="1" x14ac:dyDescent="0.2">
      <c r="A2177" s="168" t="s">
        <v>1244</v>
      </c>
      <c r="B2177" s="168" t="s">
        <v>1244</v>
      </c>
      <c r="C2177" s="168" t="s">
        <v>1245</v>
      </c>
      <c r="D2177" s="168" t="s">
        <v>1245</v>
      </c>
      <c r="E2177" s="168" t="s">
        <v>4692</v>
      </c>
      <c r="F2177" s="168" t="s">
        <v>1246</v>
      </c>
      <c r="G2177" s="168" t="s">
        <v>114</v>
      </c>
      <c r="H2177" s="168" t="s">
        <v>113</v>
      </c>
      <c r="I2177" s="168" t="s">
        <v>34</v>
      </c>
      <c r="J2177" s="168"/>
      <c r="K2177" s="168">
        <v>2</v>
      </c>
      <c r="O2177" s="188"/>
      <c r="Q2177" s="168" t="s">
        <v>1247</v>
      </c>
      <c r="S2177" s="168" t="s">
        <v>1247</v>
      </c>
      <c r="T2177" s="168" t="s">
        <v>795</v>
      </c>
      <c r="U2177" s="168" t="s">
        <v>796</v>
      </c>
      <c r="V2177" s="168">
        <v>2020</v>
      </c>
      <c r="X2177" s="168" t="s">
        <v>13679</v>
      </c>
      <c r="Y2177" s="168">
        <v>1</v>
      </c>
      <c r="Z2177" s="186" t="s">
        <v>2533</v>
      </c>
      <c r="AA2177" s="168" t="s">
        <v>116</v>
      </c>
    </row>
    <row r="2178" spans="1:27" hidden="1" x14ac:dyDescent="0.2">
      <c r="A2178" s="168" t="s">
        <v>1238</v>
      </c>
      <c r="B2178" s="168" t="s">
        <v>1238</v>
      </c>
      <c r="C2178" s="168" t="s">
        <v>1239</v>
      </c>
      <c r="D2178" s="168" t="s">
        <v>1239</v>
      </c>
      <c r="E2178" s="168" t="s">
        <v>4692</v>
      </c>
      <c r="F2178" s="168" t="s">
        <v>1240</v>
      </c>
      <c r="G2178" s="168" t="s">
        <v>793</v>
      </c>
      <c r="H2178" s="168" t="s">
        <v>792</v>
      </c>
      <c r="I2178" s="168" t="s">
        <v>53</v>
      </c>
      <c r="J2178" s="168"/>
      <c r="K2178" s="168">
        <v>3</v>
      </c>
      <c r="O2178" s="188"/>
      <c r="Q2178" s="168" t="s">
        <v>1241</v>
      </c>
      <c r="S2178" s="168" t="s">
        <v>1241</v>
      </c>
      <c r="T2178" s="168" t="s">
        <v>795</v>
      </c>
      <c r="U2178" s="168" t="s">
        <v>796</v>
      </c>
      <c r="V2178" s="168">
        <v>2020</v>
      </c>
      <c r="X2178" s="168" t="s">
        <v>13679</v>
      </c>
      <c r="Z2178" s="186" t="s">
        <v>2535</v>
      </c>
      <c r="AA2178" s="168" t="s">
        <v>27</v>
      </c>
    </row>
    <row r="2179" spans="1:27" hidden="1" x14ac:dyDescent="0.2">
      <c r="A2179" s="168" t="s">
        <v>1238</v>
      </c>
      <c r="B2179" s="168" t="s">
        <v>1238</v>
      </c>
      <c r="C2179" s="168" t="s">
        <v>1239</v>
      </c>
      <c r="D2179" s="168" t="s">
        <v>1239</v>
      </c>
      <c r="E2179" s="168" t="s">
        <v>4692</v>
      </c>
      <c r="F2179" s="168" t="s">
        <v>1240</v>
      </c>
      <c r="G2179" s="168" t="s">
        <v>114</v>
      </c>
      <c r="H2179" s="168" t="s">
        <v>113</v>
      </c>
      <c r="I2179" s="168" t="s">
        <v>34</v>
      </c>
      <c r="J2179" s="168"/>
      <c r="K2179" s="168">
        <v>2</v>
      </c>
      <c r="O2179" s="188"/>
      <c r="Q2179" s="168" t="s">
        <v>1241</v>
      </c>
      <c r="S2179" s="168" t="s">
        <v>1241</v>
      </c>
      <c r="T2179" s="168" t="s">
        <v>795</v>
      </c>
      <c r="U2179" s="168" t="s">
        <v>796</v>
      </c>
      <c r="V2179" s="168">
        <v>2020</v>
      </c>
      <c r="X2179" s="168" t="s">
        <v>13679</v>
      </c>
      <c r="Y2179" s="168">
        <v>1</v>
      </c>
      <c r="Z2179" s="186" t="s">
        <v>2533</v>
      </c>
      <c r="AA2179" s="168" t="s">
        <v>4398</v>
      </c>
    </row>
    <row r="2180" spans="1:27" hidden="1" x14ac:dyDescent="0.2">
      <c r="A2180" s="168" t="s">
        <v>1238</v>
      </c>
      <c r="B2180" s="168" t="s">
        <v>1238</v>
      </c>
      <c r="C2180" s="168" t="s">
        <v>1239</v>
      </c>
      <c r="D2180" s="168" t="s">
        <v>1239</v>
      </c>
      <c r="E2180" s="168" t="s">
        <v>4692</v>
      </c>
      <c r="F2180" s="168" t="s">
        <v>1240</v>
      </c>
      <c r="G2180" s="168" t="s">
        <v>120</v>
      </c>
      <c r="H2180" s="168" t="s">
        <v>119</v>
      </c>
      <c r="I2180" s="168" t="s">
        <v>31</v>
      </c>
      <c r="J2180" s="162"/>
      <c r="K2180" s="168">
        <v>1</v>
      </c>
      <c r="O2180" s="188"/>
      <c r="Q2180" s="168" t="s">
        <v>1241</v>
      </c>
      <c r="S2180" s="168" t="s">
        <v>1241</v>
      </c>
      <c r="T2180" s="168" t="s">
        <v>795</v>
      </c>
      <c r="U2180" s="168" t="s">
        <v>796</v>
      </c>
      <c r="V2180" s="168">
        <v>2020</v>
      </c>
      <c r="X2180" s="168" t="s">
        <v>13679</v>
      </c>
      <c r="Y2180" s="168">
        <v>1</v>
      </c>
      <c r="Z2180" s="186" t="s">
        <v>2534</v>
      </c>
      <c r="AA2180" s="168" t="s">
        <v>4398</v>
      </c>
    </row>
    <row r="2181" spans="1:27" hidden="1" x14ac:dyDescent="0.2">
      <c r="A2181" s="168" t="s">
        <v>1293</v>
      </c>
      <c r="B2181" s="168" t="s">
        <v>1293</v>
      </c>
      <c r="C2181" s="168" t="s">
        <v>1294</v>
      </c>
      <c r="D2181" s="168" t="s">
        <v>1294</v>
      </c>
      <c r="E2181" s="168" t="s">
        <v>4692</v>
      </c>
      <c r="F2181" s="168" t="s">
        <v>1295</v>
      </c>
      <c r="G2181" s="168" t="s">
        <v>122</v>
      </c>
      <c r="H2181" s="168" t="s">
        <v>121</v>
      </c>
      <c r="I2181" s="168" t="s">
        <v>53</v>
      </c>
      <c r="J2181" s="168"/>
      <c r="K2181" s="168">
        <v>3</v>
      </c>
      <c r="O2181" s="188"/>
      <c r="Q2181" s="168" t="s">
        <v>1296</v>
      </c>
      <c r="S2181" s="168" t="s">
        <v>1296</v>
      </c>
      <c r="T2181" s="168" t="s">
        <v>26</v>
      </c>
      <c r="U2181" s="168" t="s">
        <v>26</v>
      </c>
      <c r="V2181" s="168">
        <v>2020</v>
      </c>
      <c r="X2181" s="168" t="s">
        <v>13679</v>
      </c>
      <c r="Z2181" s="186" t="s">
        <v>2535</v>
      </c>
      <c r="AA2181" s="168" t="s">
        <v>123</v>
      </c>
    </row>
    <row r="2182" spans="1:27" hidden="1" x14ac:dyDescent="0.2">
      <c r="A2182" s="168" t="s">
        <v>1293</v>
      </c>
      <c r="B2182" s="168" t="s">
        <v>1293</v>
      </c>
      <c r="C2182" s="168" t="s">
        <v>1294</v>
      </c>
      <c r="D2182" s="168" t="s">
        <v>1294</v>
      </c>
      <c r="E2182" s="168" t="s">
        <v>4692</v>
      </c>
      <c r="F2182" s="168" t="s">
        <v>1295</v>
      </c>
      <c r="G2182" s="168" t="s">
        <v>114</v>
      </c>
      <c r="H2182" s="168" t="s">
        <v>113</v>
      </c>
      <c r="I2182" s="168" t="s">
        <v>34</v>
      </c>
      <c r="J2182" s="168"/>
      <c r="K2182" s="168">
        <v>2</v>
      </c>
      <c r="O2182" s="188"/>
      <c r="Q2182" s="168" t="s">
        <v>1296</v>
      </c>
      <c r="S2182" s="168" t="s">
        <v>1296</v>
      </c>
      <c r="T2182" s="168" t="s">
        <v>26</v>
      </c>
      <c r="U2182" s="168" t="s">
        <v>26</v>
      </c>
      <c r="V2182" s="168">
        <v>2020</v>
      </c>
      <c r="X2182" s="168" t="s">
        <v>13679</v>
      </c>
      <c r="Z2182" s="186" t="s">
        <v>2533</v>
      </c>
      <c r="AA2182" s="168" t="s">
        <v>4398</v>
      </c>
    </row>
    <row r="2183" spans="1:27" hidden="1" x14ac:dyDescent="0.2">
      <c r="A2183" s="168" t="s">
        <v>1293</v>
      </c>
      <c r="B2183" s="168" t="s">
        <v>1293</v>
      </c>
      <c r="C2183" s="168" t="s">
        <v>1294</v>
      </c>
      <c r="D2183" s="168" t="s">
        <v>1294</v>
      </c>
      <c r="E2183" s="168" t="s">
        <v>4692</v>
      </c>
      <c r="F2183" s="168" t="s">
        <v>1295</v>
      </c>
      <c r="G2183" s="168" t="s">
        <v>120</v>
      </c>
      <c r="H2183" s="168" t="s">
        <v>119</v>
      </c>
      <c r="I2183" s="168" t="s">
        <v>31</v>
      </c>
      <c r="J2183" s="162"/>
      <c r="K2183" s="168">
        <v>1</v>
      </c>
      <c r="O2183" s="188"/>
      <c r="Q2183" s="168" t="s">
        <v>1296</v>
      </c>
      <c r="S2183" s="168" t="s">
        <v>1296</v>
      </c>
      <c r="T2183" s="168" t="s">
        <v>26</v>
      </c>
      <c r="U2183" s="168" t="s">
        <v>26</v>
      </c>
      <c r="V2183" s="168">
        <v>2020</v>
      </c>
      <c r="X2183" s="168" t="s">
        <v>13679</v>
      </c>
      <c r="Z2183" s="186" t="s">
        <v>2534</v>
      </c>
      <c r="AA2183" s="168" t="s">
        <v>4398</v>
      </c>
    </row>
    <row r="2184" spans="1:27" x14ac:dyDescent="0.2">
      <c r="V2184" s="187"/>
      <c r="W2184" s="187"/>
    </row>
    <row r="2185" spans="1:27" x14ac:dyDescent="0.2">
      <c r="V2185" s="187"/>
      <c r="W2185" s="187"/>
    </row>
    <row r="2186" spans="1:27" x14ac:dyDescent="0.2">
      <c r="V2186" s="187"/>
      <c r="W2186" s="187"/>
    </row>
    <row r="2187" spans="1:27" x14ac:dyDescent="0.2">
      <c r="V2187" s="187"/>
      <c r="W2187" s="187"/>
    </row>
    <row r="2188" spans="1:27" x14ac:dyDescent="0.2">
      <c r="V2188" s="187"/>
      <c r="W2188" s="187"/>
    </row>
    <row r="2189" spans="1:27" x14ac:dyDescent="0.2">
      <c r="V2189" s="187"/>
      <c r="W2189" s="187"/>
    </row>
    <row r="2190" spans="1:27" x14ac:dyDescent="0.2">
      <c r="V2190" s="187"/>
      <c r="W2190" s="187"/>
    </row>
  </sheetData>
  <autoFilter ref="A1:AD2183" xr:uid="{00000000-0001-0000-0100-000000000000}">
    <filterColumn colId="19">
      <filters>
        <filter val="Dietary Components"/>
      </filters>
    </filterColumn>
    <sortState xmlns:xlrd2="http://schemas.microsoft.com/office/spreadsheetml/2017/richdata2" ref="A2:AD2023">
      <sortCondition ref="B1:B2183"/>
    </sortState>
  </autoFilter>
  <sortState xmlns:xlrd2="http://schemas.microsoft.com/office/spreadsheetml/2017/richdata2" ref="A261:AA2015">
    <sortCondition ref="F2:F2017"/>
    <sortCondition ref="K2:K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17"/>
  <sheetViews>
    <sheetView zoomScale="90" zoomScaleNormal="90" workbookViewId="0">
      <pane ySplit="1" topLeftCell="A454" activePane="bottomLeft" state="frozen"/>
      <selection pane="bottomLeft" activeCell="C732" sqref="C732"/>
    </sheetView>
    <sheetView zoomScale="90" zoomScaleNormal="90" workbookViewId="1">
      <pane ySplit="1" topLeftCell="A322" activePane="bottomLeft" state="frozen"/>
      <selection pane="bottomLeft" activeCell="B357" sqref="B357"/>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6" width="37.33203125" customWidth="1"/>
    <col min="7" max="7" width="11" style="235" customWidth="1"/>
    <col min="8" max="9" width="22.33203125" customWidth="1"/>
    <col min="10" max="10" width="19.1640625" style="6" customWidth="1"/>
    <col min="11" max="11" width="27.1640625" customWidth="1"/>
    <col min="12" max="12" width="16.83203125" customWidth="1"/>
  </cols>
  <sheetData>
    <row r="1" spans="1:13" s="5" customFormat="1" x14ac:dyDescent="0.2">
      <c r="A1" s="236" t="s">
        <v>2973</v>
      </c>
      <c r="B1" s="236" t="s">
        <v>4855</v>
      </c>
      <c r="C1" s="236" t="s">
        <v>2974</v>
      </c>
      <c r="D1" s="236" t="s">
        <v>9598</v>
      </c>
      <c r="E1" s="236" t="s">
        <v>6</v>
      </c>
      <c r="F1" s="236" t="s">
        <v>4</v>
      </c>
      <c r="G1" s="237" t="s">
        <v>5</v>
      </c>
      <c r="H1" s="236" t="s">
        <v>3</v>
      </c>
      <c r="I1" s="161" t="s">
        <v>8302</v>
      </c>
      <c r="J1" s="212" t="s">
        <v>7</v>
      </c>
      <c r="K1" s="236" t="s">
        <v>4738</v>
      </c>
      <c r="L1" s="236" t="s">
        <v>4720</v>
      </c>
      <c r="M1" s="172" t="s">
        <v>9630</v>
      </c>
    </row>
    <row r="2" spans="1:13" x14ac:dyDescent="0.2">
      <c r="A2" s="2" t="s">
        <v>2616</v>
      </c>
      <c r="B2" s="2" t="s">
        <v>2921</v>
      </c>
      <c r="C2" s="2" t="s">
        <v>2617</v>
      </c>
      <c r="D2" s="2" t="s">
        <v>2617</v>
      </c>
      <c r="E2" s="2" t="s">
        <v>2695</v>
      </c>
      <c r="F2" s="2" t="s">
        <v>2619</v>
      </c>
      <c r="G2" s="238">
        <v>3</v>
      </c>
      <c r="H2" s="2" t="s">
        <v>2965</v>
      </c>
      <c r="I2" s="2"/>
      <c r="J2" s="162">
        <v>1</v>
      </c>
      <c r="K2" s="2" t="s">
        <v>2921</v>
      </c>
      <c r="L2" s="2"/>
      <c r="M2" s="2"/>
    </row>
    <row r="3" spans="1:13" x14ac:dyDescent="0.2">
      <c r="A3" s="2" t="s">
        <v>2616</v>
      </c>
      <c r="B3" s="2" t="s">
        <v>2921</v>
      </c>
      <c r="C3" s="2" t="s">
        <v>2617</v>
      </c>
      <c r="D3" s="2" t="s">
        <v>2617</v>
      </c>
      <c r="E3" s="2" t="s">
        <v>2618</v>
      </c>
      <c r="F3" s="2" t="s">
        <v>2619</v>
      </c>
      <c r="G3" s="238">
        <v>4</v>
      </c>
      <c r="H3" s="2" t="s">
        <v>2963</v>
      </c>
      <c r="I3" s="2"/>
      <c r="J3" s="162">
        <v>1</v>
      </c>
      <c r="K3" s="2" t="s">
        <v>2921</v>
      </c>
      <c r="L3" s="2"/>
      <c r="M3" s="2"/>
    </row>
    <row r="4" spans="1:13" x14ac:dyDescent="0.2">
      <c r="A4" s="2" t="s">
        <v>2616</v>
      </c>
      <c r="B4" s="2" t="s">
        <v>2921</v>
      </c>
      <c r="C4" s="2" t="s">
        <v>2617</v>
      </c>
      <c r="D4" s="2" t="s">
        <v>2617</v>
      </c>
      <c r="E4" s="2" t="s">
        <v>2688</v>
      </c>
      <c r="F4" s="2" t="s">
        <v>2619</v>
      </c>
      <c r="G4" s="238">
        <v>5</v>
      </c>
      <c r="H4" s="2" t="s">
        <v>2964</v>
      </c>
      <c r="I4" s="2"/>
      <c r="J4" s="162">
        <v>1</v>
      </c>
      <c r="K4" s="2" t="s">
        <v>2921</v>
      </c>
      <c r="L4" s="2"/>
      <c r="M4" s="2"/>
    </row>
    <row r="5" spans="1:13" x14ac:dyDescent="0.2">
      <c r="A5" s="2" t="s">
        <v>2616</v>
      </c>
      <c r="B5" s="2" t="s">
        <v>2921</v>
      </c>
      <c r="C5" s="2" t="s">
        <v>2617</v>
      </c>
      <c r="D5" s="2" t="s">
        <v>2617</v>
      </c>
      <c r="E5" s="2" t="s">
        <v>2920</v>
      </c>
      <c r="F5" s="2" t="s">
        <v>2619</v>
      </c>
      <c r="G5" s="238">
        <v>6</v>
      </c>
      <c r="H5" s="2" t="s">
        <v>2966</v>
      </c>
      <c r="I5" s="2"/>
      <c r="J5" s="162">
        <v>1</v>
      </c>
      <c r="K5" s="2" t="s">
        <v>2921</v>
      </c>
      <c r="L5" s="2"/>
      <c r="M5" s="2"/>
    </row>
    <row r="6" spans="1:13" x14ac:dyDescent="0.2">
      <c r="A6" s="2" t="s">
        <v>2921</v>
      </c>
      <c r="B6" s="2" t="s">
        <v>2921</v>
      </c>
      <c r="C6" s="2" t="s">
        <v>2617</v>
      </c>
      <c r="D6" s="2" t="s">
        <v>2617</v>
      </c>
      <c r="E6" s="2" t="s">
        <v>2922</v>
      </c>
      <c r="F6" s="2" t="s">
        <v>2619</v>
      </c>
      <c r="G6" s="238">
        <v>7</v>
      </c>
      <c r="H6" s="2" t="s">
        <v>2967</v>
      </c>
      <c r="I6" s="2"/>
      <c r="J6" s="162"/>
      <c r="K6" s="2"/>
      <c r="L6" s="2"/>
      <c r="M6" s="2"/>
    </row>
    <row r="7" spans="1:13" x14ac:dyDescent="0.2">
      <c r="A7" s="2" t="s">
        <v>2921</v>
      </c>
      <c r="B7" s="2" t="s">
        <v>2921</v>
      </c>
      <c r="C7" s="2" t="s">
        <v>2617</v>
      </c>
      <c r="D7" s="2" t="s">
        <v>2617</v>
      </c>
      <c r="E7" s="2" t="s">
        <v>2953</v>
      </c>
      <c r="F7" s="2" t="s">
        <v>2954</v>
      </c>
      <c r="G7" s="238">
        <v>8</v>
      </c>
      <c r="H7" s="2" t="s">
        <v>2968</v>
      </c>
      <c r="I7" s="2"/>
      <c r="J7" s="162"/>
      <c r="K7" s="2"/>
      <c r="L7" s="2"/>
      <c r="M7" s="2"/>
    </row>
    <row r="8" spans="1:13" x14ac:dyDescent="0.2">
      <c r="A8" s="2" t="s">
        <v>2921</v>
      </c>
      <c r="B8" s="2" t="s">
        <v>2921</v>
      </c>
      <c r="C8" s="2" t="s">
        <v>2617</v>
      </c>
      <c r="D8" s="2" t="s">
        <v>2617</v>
      </c>
      <c r="E8" s="2" t="s">
        <v>2957</v>
      </c>
      <c r="F8" s="2" t="s">
        <v>2954</v>
      </c>
      <c r="G8" s="238">
        <v>9</v>
      </c>
      <c r="H8" s="2" t="s">
        <v>2969</v>
      </c>
      <c r="I8" s="2"/>
      <c r="J8" s="162"/>
      <c r="K8" s="2"/>
      <c r="L8" s="2"/>
      <c r="M8" s="2"/>
    </row>
    <row r="9" spans="1:13" x14ac:dyDescent="0.2">
      <c r="A9" s="2" t="s">
        <v>2921</v>
      </c>
      <c r="B9" s="2" t="s">
        <v>2921</v>
      </c>
      <c r="C9" s="2" t="s">
        <v>2617</v>
      </c>
      <c r="D9" s="2" t="s">
        <v>2617</v>
      </c>
      <c r="E9" s="2" t="s">
        <v>2958</v>
      </c>
      <c r="F9" s="2" t="s">
        <v>2954</v>
      </c>
      <c r="G9" s="238">
        <v>10</v>
      </c>
      <c r="H9" s="2" t="s">
        <v>2970</v>
      </c>
      <c r="I9" s="2"/>
      <c r="J9" s="162"/>
      <c r="K9" s="2"/>
      <c r="L9" s="2"/>
      <c r="M9" s="2"/>
    </row>
    <row r="10" spans="1:13" x14ac:dyDescent="0.2">
      <c r="A10" s="2" t="s">
        <v>2705</v>
      </c>
      <c r="B10" s="2" t="s">
        <v>2705</v>
      </c>
      <c r="C10" s="2" t="s">
        <v>2706</v>
      </c>
      <c r="D10" s="2" t="s">
        <v>2706</v>
      </c>
      <c r="E10" s="2" t="s">
        <v>2707</v>
      </c>
      <c r="F10" s="2" t="s">
        <v>2619</v>
      </c>
      <c r="G10" s="238">
        <v>1</v>
      </c>
      <c r="H10" s="2" t="s">
        <v>2971</v>
      </c>
      <c r="I10" s="2"/>
      <c r="J10" s="162"/>
      <c r="K10" s="2"/>
      <c r="L10" s="2"/>
      <c r="M10" s="2"/>
    </row>
    <row r="11" spans="1:13" x14ac:dyDescent="0.2">
      <c r="A11" s="241" t="s">
        <v>11252</v>
      </c>
      <c r="B11" s="241" t="s">
        <v>11252</v>
      </c>
      <c r="C11" s="241" t="s">
        <v>11253</v>
      </c>
      <c r="D11" s="241" t="s">
        <v>11253</v>
      </c>
      <c r="E11" s="241" t="s">
        <v>10893</v>
      </c>
      <c r="F11" s="241" t="s">
        <v>11209</v>
      </c>
      <c r="G11" s="242">
        <v>-1</v>
      </c>
      <c r="H11" s="241" t="s">
        <v>10895</v>
      </c>
      <c r="I11" s="241"/>
      <c r="J11" s="241"/>
      <c r="K11" s="241"/>
      <c r="L11" s="241"/>
      <c r="M11" s="2"/>
    </row>
    <row r="12" spans="1:13" x14ac:dyDescent="0.2">
      <c r="A12" s="187" t="s">
        <v>11252</v>
      </c>
      <c r="B12" s="241" t="s">
        <v>11252</v>
      </c>
      <c r="C12" s="241" t="s">
        <v>11253</v>
      </c>
      <c r="D12" s="241" t="s">
        <v>11253</v>
      </c>
      <c r="E12" s="2" t="s">
        <v>11504</v>
      </c>
      <c r="F12" s="2"/>
      <c r="G12" s="238">
        <v>-1</v>
      </c>
      <c r="H12" s="241" t="s">
        <v>10895</v>
      </c>
      <c r="I12" s="241"/>
      <c r="J12" s="162"/>
      <c r="K12" s="2"/>
      <c r="L12" s="2"/>
      <c r="M12" s="2"/>
    </row>
    <row r="13" spans="1:13" x14ac:dyDescent="0.2">
      <c r="A13" s="2" t="s">
        <v>2708</v>
      </c>
      <c r="B13" s="2" t="s">
        <v>2708</v>
      </c>
      <c r="C13" s="2" t="s">
        <v>2709</v>
      </c>
      <c r="D13" s="2" t="s">
        <v>2709</v>
      </c>
      <c r="E13" s="2" t="s">
        <v>2707</v>
      </c>
      <c r="F13" s="2" t="s">
        <v>2619</v>
      </c>
      <c r="G13" s="238">
        <v>1</v>
      </c>
      <c r="H13" s="2" t="s">
        <v>2971</v>
      </c>
      <c r="I13" s="2"/>
      <c r="J13" s="162"/>
      <c r="K13" s="2"/>
      <c r="L13" s="2"/>
      <c r="M13" s="2"/>
    </row>
    <row r="14" spans="1:13" x14ac:dyDescent="0.2">
      <c r="A14" s="241" t="s">
        <v>11254</v>
      </c>
      <c r="B14" s="241" t="s">
        <v>11254</v>
      </c>
      <c r="C14" s="241" t="s">
        <v>11255</v>
      </c>
      <c r="D14" s="241" t="s">
        <v>11255</v>
      </c>
      <c r="E14" s="241" t="s">
        <v>10893</v>
      </c>
      <c r="F14" s="241" t="s">
        <v>11209</v>
      </c>
      <c r="G14" s="242">
        <v>-1</v>
      </c>
      <c r="H14" s="241" t="s">
        <v>10895</v>
      </c>
      <c r="I14" s="241"/>
      <c r="J14" s="241"/>
      <c r="K14" s="241"/>
      <c r="L14" s="241"/>
      <c r="M14" s="2"/>
    </row>
    <row r="15" spans="1:13" x14ac:dyDescent="0.2">
      <c r="A15" s="187" t="s">
        <v>11254</v>
      </c>
      <c r="B15" s="241" t="s">
        <v>11254</v>
      </c>
      <c r="C15" s="241" t="s">
        <v>11255</v>
      </c>
      <c r="D15" s="241" t="s">
        <v>11255</v>
      </c>
      <c r="E15" s="2" t="s">
        <v>11504</v>
      </c>
      <c r="F15" s="2"/>
      <c r="G15" s="238">
        <v>-1</v>
      </c>
      <c r="H15" s="241" t="s">
        <v>10895</v>
      </c>
      <c r="I15" s="241"/>
      <c r="J15" s="162"/>
      <c r="K15" s="2"/>
      <c r="L15" s="2"/>
      <c r="M15" s="2"/>
    </row>
    <row r="16" spans="1:13" x14ac:dyDescent="0.2">
      <c r="A16" s="241" t="s">
        <v>11198</v>
      </c>
      <c r="B16" s="239" t="s">
        <v>2923</v>
      </c>
      <c r="C16" s="241" t="s">
        <v>11199</v>
      </c>
      <c r="D16" s="239" t="s">
        <v>2621</v>
      </c>
      <c r="E16" s="241" t="s">
        <v>10893</v>
      </c>
      <c r="F16" s="241" t="s">
        <v>11200</v>
      </c>
      <c r="G16" s="242">
        <v>-1</v>
      </c>
      <c r="H16" s="241" t="s">
        <v>10895</v>
      </c>
      <c r="I16" s="241"/>
      <c r="J16" s="239">
        <v>1</v>
      </c>
      <c r="K16" s="239" t="s">
        <v>2923</v>
      </c>
      <c r="L16" s="241"/>
      <c r="M16" s="2">
        <v>8</v>
      </c>
    </row>
    <row r="17" spans="1:13" x14ac:dyDescent="0.2">
      <c r="A17" s="187" t="s">
        <v>11198</v>
      </c>
      <c r="B17" s="239" t="s">
        <v>2923</v>
      </c>
      <c r="C17" s="241" t="s">
        <v>11199</v>
      </c>
      <c r="D17" s="239" t="s">
        <v>2621</v>
      </c>
      <c r="E17" s="2" t="s">
        <v>11504</v>
      </c>
      <c r="F17" s="2"/>
      <c r="G17" s="238">
        <v>-1</v>
      </c>
      <c r="H17" s="2" t="s">
        <v>10895</v>
      </c>
      <c r="I17" s="2"/>
      <c r="J17" s="239">
        <v>1</v>
      </c>
      <c r="K17" s="239" t="s">
        <v>2923</v>
      </c>
      <c r="L17" s="2"/>
      <c r="M17" s="2">
        <v>8</v>
      </c>
    </row>
    <row r="18" spans="1:13" x14ac:dyDescent="0.2">
      <c r="A18" s="2" t="s">
        <v>2620</v>
      </c>
      <c r="B18" s="2" t="s">
        <v>2923</v>
      </c>
      <c r="C18" s="2" t="s">
        <v>2621</v>
      </c>
      <c r="D18" s="2" t="s">
        <v>2621</v>
      </c>
      <c r="E18" s="2" t="s">
        <v>2707</v>
      </c>
      <c r="F18" s="2" t="s">
        <v>2619</v>
      </c>
      <c r="G18" s="238">
        <v>1</v>
      </c>
      <c r="H18" s="2" t="s">
        <v>2971</v>
      </c>
      <c r="I18" s="2"/>
      <c r="J18" s="162">
        <v>1</v>
      </c>
      <c r="K18" s="2" t="s">
        <v>2923</v>
      </c>
      <c r="L18" s="2"/>
      <c r="M18" s="2"/>
    </row>
    <row r="19" spans="1:13" x14ac:dyDescent="0.2">
      <c r="A19" s="2" t="s">
        <v>2620</v>
      </c>
      <c r="B19" s="2" t="s">
        <v>2923</v>
      </c>
      <c r="C19" s="2" t="s">
        <v>2621</v>
      </c>
      <c r="D19" s="2" t="s">
        <v>2621</v>
      </c>
      <c r="E19" s="2" t="s">
        <v>2699</v>
      </c>
      <c r="F19" s="2" t="s">
        <v>2619</v>
      </c>
      <c r="G19" s="238">
        <v>2</v>
      </c>
      <c r="H19" s="2" t="s">
        <v>2972</v>
      </c>
      <c r="I19" s="2"/>
      <c r="J19" s="162">
        <v>1</v>
      </c>
      <c r="K19" s="2" t="s">
        <v>2923</v>
      </c>
      <c r="L19" s="2"/>
      <c r="M19" s="2"/>
    </row>
    <row r="20" spans="1:13" x14ac:dyDescent="0.2">
      <c r="A20" s="2" t="s">
        <v>2620</v>
      </c>
      <c r="B20" s="2" t="s">
        <v>2923</v>
      </c>
      <c r="C20" s="2" t="s">
        <v>2621</v>
      </c>
      <c r="D20" s="2" t="s">
        <v>2621</v>
      </c>
      <c r="E20" s="2" t="s">
        <v>2695</v>
      </c>
      <c r="F20" s="2" t="s">
        <v>2619</v>
      </c>
      <c r="G20" s="238">
        <v>3</v>
      </c>
      <c r="H20" s="2" t="s">
        <v>2965</v>
      </c>
      <c r="I20" s="2"/>
      <c r="J20" s="162">
        <v>1</v>
      </c>
      <c r="K20" s="2" t="s">
        <v>2923</v>
      </c>
      <c r="L20" s="2"/>
      <c r="M20" s="2"/>
    </row>
    <row r="21" spans="1:13" x14ac:dyDescent="0.2">
      <c r="A21" s="2" t="s">
        <v>2620</v>
      </c>
      <c r="B21" s="2" t="s">
        <v>2923</v>
      </c>
      <c r="C21" s="2" t="s">
        <v>2621</v>
      </c>
      <c r="D21" s="2" t="s">
        <v>2621</v>
      </c>
      <c r="E21" s="2" t="s">
        <v>2618</v>
      </c>
      <c r="F21" s="2" t="s">
        <v>2619</v>
      </c>
      <c r="G21" s="238">
        <v>4</v>
      </c>
      <c r="H21" s="2" t="s">
        <v>2963</v>
      </c>
      <c r="I21" s="2"/>
      <c r="J21" s="162">
        <v>1</v>
      </c>
      <c r="K21" s="2" t="s">
        <v>2923</v>
      </c>
      <c r="L21" s="2"/>
      <c r="M21" s="2"/>
    </row>
    <row r="22" spans="1:13" x14ac:dyDescent="0.2">
      <c r="A22" s="2" t="s">
        <v>2689</v>
      </c>
      <c r="B22" s="2" t="s">
        <v>2923</v>
      </c>
      <c r="C22" s="2" t="s">
        <v>2621</v>
      </c>
      <c r="D22" s="2" t="s">
        <v>2621</v>
      </c>
      <c r="E22" s="2" t="s">
        <v>2688</v>
      </c>
      <c r="F22" s="2" t="s">
        <v>2619</v>
      </c>
      <c r="G22" s="238">
        <v>5</v>
      </c>
      <c r="H22" s="2" t="s">
        <v>2964</v>
      </c>
      <c r="I22" s="2"/>
      <c r="J22" s="162">
        <v>1</v>
      </c>
      <c r="K22" s="2" t="s">
        <v>2923</v>
      </c>
      <c r="L22" s="2"/>
      <c r="M22" s="2"/>
    </row>
    <row r="23" spans="1:13" x14ac:dyDescent="0.2">
      <c r="A23" s="2" t="s">
        <v>2689</v>
      </c>
      <c r="B23" s="2" t="s">
        <v>2923</v>
      </c>
      <c r="C23" s="2" t="s">
        <v>2621</v>
      </c>
      <c r="D23" s="2" t="s">
        <v>2621</v>
      </c>
      <c r="E23" s="2" t="s">
        <v>2920</v>
      </c>
      <c r="F23" s="2" t="s">
        <v>2619</v>
      </c>
      <c r="G23" s="238">
        <v>6</v>
      </c>
      <c r="H23" s="2" t="s">
        <v>2966</v>
      </c>
      <c r="I23" s="2"/>
      <c r="J23" s="162">
        <v>1</v>
      </c>
      <c r="K23" s="2" t="s">
        <v>2923</v>
      </c>
      <c r="L23" s="2"/>
      <c r="M23" s="2"/>
    </row>
    <row r="24" spans="1:13" x14ac:dyDescent="0.2">
      <c r="A24" s="2" t="s">
        <v>2923</v>
      </c>
      <c r="B24" s="2" t="s">
        <v>2923</v>
      </c>
      <c r="C24" s="2" t="s">
        <v>2621</v>
      </c>
      <c r="D24" s="2" t="s">
        <v>2621</v>
      </c>
      <c r="E24" s="2" t="s">
        <v>2922</v>
      </c>
      <c r="F24" s="2" t="s">
        <v>2619</v>
      </c>
      <c r="G24" s="238">
        <v>7</v>
      </c>
      <c r="H24" s="2" t="s">
        <v>2967</v>
      </c>
      <c r="I24" s="2"/>
      <c r="J24" s="162"/>
      <c r="K24" s="2"/>
      <c r="L24" s="2"/>
      <c r="M24" s="2"/>
    </row>
    <row r="25" spans="1:13" x14ac:dyDescent="0.2">
      <c r="A25" s="2" t="s">
        <v>2923</v>
      </c>
      <c r="B25" s="2" t="s">
        <v>2923</v>
      </c>
      <c r="C25" s="2" t="s">
        <v>2621</v>
      </c>
      <c r="D25" s="2" t="s">
        <v>2621</v>
      </c>
      <c r="E25" s="2" t="s">
        <v>2953</v>
      </c>
      <c r="F25" s="2" t="s">
        <v>2954</v>
      </c>
      <c r="G25" s="238">
        <v>8</v>
      </c>
      <c r="H25" s="2" t="s">
        <v>2968</v>
      </c>
      <c r="I25" s="2"/>
      <c r="J25" s="162"/>
      <c r="K25" s="2"/>
      <c r="L25" s="2"/>
      <c r="M25" s="2"/>
    </row>
    <row r="26" spans="1:13" x14ac:dyDescent="0.2">
      <c r="A26" s="2" t="s">
        <v>2923</v>
      </c>
      <c r="B26" s="2" t="s">
        <v>2923</v>
      </c>
      <c r="C26" s="2" t="s">
        <v>2621</v>
      </c>
      <c r="D26" s="2" t="s">
        <v>2621</v>
      </c>
      <c r="E26" s="2" t="s">
        <v>2957</v>
      </c>
      <c r="F26" s="2" t="s">
        <v>2954</v>
      </c>
      <c r="G26" s="238">
        <v>9</v>
      </c>
      <c r="H26" s="2" t="s">
        <v>2969</v>
      </c>
      <c r="I26" s="2"/>
      <c r="J26" s="162"/>
      <c r="K26" s="2"/>
      <c r="L26" s="2"/>
      <c r="M26" s="2"/>
    </row>
    <row r="27" spans="1:13" x14ac:dyDescent="0.2">
      <c r="A27" s="2" t="s">
        <v>2923</v>
      </c>
      <c r="B27" s="2" t="s">
        <v>2923</v>
      </c>
      <c r="C27" s="2" t="s">
        <v>2621</v>
      </c>
      <c r="D27" s="2" t="s">
        <v>2621</v>
      </c>
      <c r="E27" s="2" t="s">
        <v>2958</v>
      </c>
      <c r="F27" s="2" t="s">
        <v>2954</v>
      </c>
      <c r="G27" s="238">
        <v>10</v>
      </c>
      <c r="H27" s="2" t="s">
        <v>2970</v>
      </c>
      <c r="I27" s="2"/>
      <c r="J27" s="162"/>
      <c r="K27" s="2"/>
      <c r="L27" s="2"/>
      <c r="M27" s="2"/>
    </row>
    <row r="28" spans="1:13" x14ac:dyDescent="0.2">
      <c r="A28" s="2" t="s">
        <v>2622</v>
      </c>
      <c r="B28" s="2" t="s">
        <v>2622</v>
      </c>
      <c r="C28" s="2" t="s">
        <v>2623</v>
      </c>
      <c r="D28" s="2" t="s">
        <v>2623</v>
      </c>
      <c r="E28" s="2" t="s">
        <v>2707</v>
      </c>
      <c r="F28" s="2" t="s">
        <v>2619</v>
      </c>
      <c r="G28" s="238">
        <v>1</v>
      </c>
      <c r="H28" s="2" t="s">
        <v>2971</v>
      </c>
      <c r="I28" s="2"/>
      <c r="J28" s="162"/>
      <c r="K28" s="2"/>
      <c r="L28" s="2"/>
      <c r="M28" s="2"/>
    </row>
    <row r="29" spans="1:13" x14ac:dyDescent="0.2">
      <c r="A29" s="2" t="s">
        <v>2622</v>
      </c>
      <c r="B29" s="2" t="s">
        <v>2622</v>
      </c>
      <c r="C29" s="2" t="s">
        <v>2623</v>
      </c>
      <c r="D29" s="2" t="s">
        <v>2623</v>
      </c>
      <c r="E29" s="2" t="s">
        <v>2699</v>
      </c>
      <c r="F29" s="2" t="s">
        <v>2619</v>
      </c>
      <c r="G29" s="238">
        <v>2</v>
      </c>
      <c r="H29" s="2" t="s">
        <v>2972</v>
      </c>
      <c r="I29" s="2"/>
      <c r="J29" s="162"/>
      <c r="K29" s="2"/>
      <c r="L29" s="2"/>
      <c r="M29" s="2"/>
    </row>
    <row r="30" spans="1:13" x14ac:dyDescent="0.2">
      <c r="A30" s="2" t="s">
        <v>2622</v>
      </c>
      <c r="B30" s="2" t="s">
        <v>2622</v>
      </c>
      <c r="C30" s="2" t="s">
        <v>2623</v>
      </c>
      <c r="D30" s="2" t="s">
        <v>2623</v>
      </c>
      <c r="E30" s="2" t="s">
        <v>2695</v>
      </c>
      <c r="F30" s="2" t="s">
        <v>2619</v>
      </c>
      <c r="G30" s="238">
        <v>3</v>
      </c>
      <c r="H30" s="2" t="s">
        <v>2965</v>
      </c>
      <c r="I30" s="2"/>
      <c r="J30" s="162"/>
      <c r="K30" s="2"/>
      <c r="L30" s="2"/>
      <c r="M30" s="2"/>
    </row>
    <row r="31" spans="1:13" x14ac:dyDescent="0.2">
      <c r="A31" s="2" t="s">
        <v>2622</v>
      </c>
      <c r="B31" s="2" t="s">
        <v>2622</v>
      </c>
      <c r="C31" s="2" t="s">
        <v>2623</v>
      </c>
      <c r="D31" s="2" t="s">
        <v>2623</v>
      </c>
      <c r="E31" s="2" t="s">
        <v>2618</v>
      </c>
      <c r="F31" s="2" t="s">
        <v>2619</v>
      </c>
      <c r="G31" s="238">
        <v>4</v>
      </c>
      <c r="H31" s="2" t="s">
        <v>2963</v>
      </c>
      <c r="I31" s="2"/>
      <c r="J31" s="162"/>
      <c r="K31" s="2"/>
      <c r="L31" s="2"/>
      <c r="M31" s="2"/>
    </row>
    <row r="32" spans="1:13" x14ac:dyDescent="0.2">
      <c r="A32" s="2" t="s">
        <v>2622</v>
      </c>
      <c r="B32" s="2" t="s">
        <v>2622</v>
      </c>
      <c r="C32" s="2" t="s">
        <v>2623</v>
      </c>
      <c r="D32" s="2" t="s">
        <v>2623</v>
      </c>
      <c r="E32" s="2" t="s">
        <v>2688</v>
      </c>
      <c r="F32" s="2" t="s">
        <v>2619</v>
      </c>
      <c r="G32" s="238">
        <v>5</v>
      </c>
      <c r="H32" s="2" t="s">
        <v>2964</v>
      </c>
      <c r="I32" s="2"/>
      <c r="J32" s="162"/>
      <c r="K32" s="2"/>
      <c r="L32" s="2"/>
      <c r="M32" s="2"/>
    </row>
    <row r="33" spans="1:13" x14ac:dyDescent="0.2">
      <c r="A33" s="2" t="s">
        <v>2622</v>
      </c>
      <c r="B33" s="2" t="s">
        <v>2622</v>
      </c>
      <c r="C33" s="2" t="s">
        <v>2623</v>
      </c>
      <c r="D33" s="2" t="s">
        <v>2623</v>
      </c>
      <c r="E33" s="2" t="s">
        <v>2920</v>
      </c>
      <c r="F33" s="2" t="s">
        <v>2619</v>
      </c>
      <c r="G33" s="238">
        <v>6</v>
      </c>
      <c r="H33" s="2" t="s">
        <v>2966</v>
      </c>
      <c r="I33" s="2"/>
      <c r="J33" s="162"/>
      <c r="K33" s="2"/>
      <c r="L33" s="2"/>
      <c r="M33" s="2"/>
    </row>
    <row r="34" spans="1:13" x14ac:dyDescent="0.2">
      <c r="A34" s="2" t="s">
        <v>2622</v>
      </c>
      <c r="B34" s="2" t="s">
        <v>2622</v>
      </c>
      <c r="C34" s="2" t="s">
        <v>2623</v>
      </c>
      <c r="D34" s="2" t="s">
        <v>2623</v>
      </c>
      <c r="E34" s="2" t="s">
        <v>2922</v>
      </c>
      <c r="F34" s="2" t="s">
        <v>2619</v>
      </c>
      <c r="G34" s="238">
        <v>7</v>
      </c>
      <c r="H34" s="2" t="s">
        <v>2967</v>
      </c>
      <c r="I34" s="2"/>
      <c r="J34" s="162"/>
      <c r="K34" s="2"/>
      <c r="L34" s="2"/>
      <c r="M34" s="2"/>
    </row>
    <row r="35" spans="1:13" x14ac:dyDescent="0.2">
      <c r="A35" s="2" t="s">
        <v>2622</v>
      </c>
      <c r="B35" s="2" t="s">
        <v>2622</v>
      </c>
      <c r="C35" s="2" t="s">
        <v>2623</v>
      </c>
      <c r="D35" s="2" t="s">
        <v>2623</v>
      </c>
      <c r="E35" s="2" t="s">
        <v>2953</v>
      </c>
      <c r="F35" s="2" t="s">
        <v>2954</v>
      </c>
      <c r="G35" s="238">
        <v>8</v>
      </c>
      <c r="H35" s="2" t="s">
        <v>2968</v>
      </c>
      <c r="I35" s="2"/>
      <c r="J35" s="162"/>
      <c r="K35" s="2"/>
      <c r="L35" s="2"/>
      <c r="M35" s="2"/>
    </row>
    <row r="36" spans="1:13" x14ac:dyDescent="0.2">
      <c r="A36" s="2" t="s">
        <v>2622</v>
      </c>
      <c r="B36" s="2" t="s">
        <v>2622</v>
      </c>
      <c r="C36" s="2" t="s">
        <v>2623</v>
      </c>
      <c r="D36" s="2" t="s">
        <v>2623</v>
      </c>
      <c r="E36" s="2" t="s">
        <v>2957</v>
      </c>
      <c r="F36" s="2" t="s">
        <v>2954</v>
      </c>
      <c r="G36" s="238">
        <v>9</v>
      </c>
      <c r="H36" s="2" t="s">
        <v>2969</v>
      </c>
      <c r="I36" s="2"/>
      <c r="J36" s="162"/>
      <c r="K36" s="2"/>
      <c r="L36" s="2"/>
      <c r="M36" s="2"/>
    </row>
    <row r="37" spans="1:13" x14ac:dyDescent="0.2">
      <c r="A37" s="2" t="s">
        <v>2622</v>
      </c>
      <c r="B37" s="2" t="s">
        <v>2622</v>
      </c>
      <c r="C37" s="2" t="s">
        <v>2623</v>
      </c>
      <c r="D37" s="2" t="s">
        <v>2623</v>
      </c>
      <c r="E37" s="2" t="s">
        <v>2958</v>
      </c>
      <c r="F37" s="2" t="s">
        <v>2954</v>
      </c>
      <c r="G37" s="238">
        <v>10</v>
      </c>
      <c r="H37" s="2" t="s">
        <v>2970</v>
      </c>
      <c r="I37" s="2"/>
      <c r="J37" s="162"/>
      <c r="K37" s="2"/>
      <c r="L37" s="2"/>
      <c r="M37" s="2"/>
    </row>
    <row r="38" spans="1:13" x14ac:dyDescent="0.2">
      <c r="A38" s="2" t="s">
        <v>2696</v>
      </c>
      <c r="B38" s="2" t="s">
        <v>2696</v>
      </c>
      <c r="C38" s="2" t="s">
        <v>2625</v>
      </c>
      <c r="D38" s="2" t="s">
        <v>2625</v>
      </c>
      <c r="E38" s="2" t="s">
        <v>2707</v>
      </c>
      <c r="F38" s="2" t="s">
        <v>2619</v>
      </c>
      <c r="G38" s="238">
        <v>1</v>
      </c>
      <c r="H38" s="2" t="s">
        <v>2971</v>
      </c>
      <c r="I38" s="2"/>
      <c r="J38" s="162"/>
      <c r="K38" s="2"/>
      <c r="L38" s="2"/>
      <c r="M38" s="2"/>
    </row>
    <row r="39" spans="1:13" x14ac:dyDescent="0.2">
      <c r="A39" s="2" t="s">
        <v>2696</v>
      </c>
      <c r="B39" s="2" t="s">
        <v>2696</v>
      </c>
      <c r="C39" s="2" t="s">
        <v>2625</v>
      </c>
      <c r="D39" s="2" t="s">
        <v>2625</v>
      </c>
      <c r="E39" s="2" t="s">
        <v>2699</v>
      </c>
      <c r="F39" s="2" t="s">
        <v>2619</v>
      </c>
      <c r="G39" s="238">
        <v>2</v>
      </c>
      <c r="H39" s="2" t="s">
        <v>2972</v>
      </c>
      <c r="I39" s="2"/>
      <c r="J39" s="162"/>
      <c r="K39" s="2"/>
      <c r="L39" s="2"/>
      <c r="M39" s="2"/>
    </row>
    <row r="40" spans="1:13" x14ac:dyDescent="0.2">
      <c r="A40" s="2" t="s">
        <v>2696</v>
      </c>
      <c r="B40" s="2" t="s">
        <v>2696</v>
      </c>
      <c r="C40" s="2" t="s">
        <v>2625</v>
      </c>
      <c r="D40" s="2" t="s">
        <v>2625</v>
      </c>
      <c r="E40" s="2" t="s">
        <v>2695</v>
      </c>
      <c r="F40" s="2" t="s">
        <v>2619</v>
      </c>
      <c r="G40" s="238">
        <v>3</v>
      </c>
      <c r="H40" s="2" t="s">
        <v>2965</v>
      </c>
      <c r="I40" s="2"/>
      <c r="J40" s="162"/>
      <c r="K40" s="2"/>
      <c r="L40" s="2"/>
      <c r="M40" s="2"/>
    </row>
    <row r="41" spans="1:13" x14ac:dyDescent="0.2">
      <c r="A41" s="239" t="s">
        <v>11206</v>
      </c>
      <c r="B41" s="2" t="s">
        <v>2624</v>
      </c>
      <c r="C41" s="239" t="s">
        <v>11207</v>
      </c>
      <c r="D41" s="2" t="s">
        <v>11640</v>
      </c>
      <c r="E41" s="239" t="s">
        <v>10893</v>
      </c>
      <c r="F41" s="228" t="s">
        <v>11200</v>
      </c>
      <c r="G41" s="240">
        <v>-1</v>
      </c>
      <c r="H41" s="239" t="s">
        <v>10895</v>
      </c>
      <c r="I41" s="239"/>
      <c r="J41" s="239">
        <v>1</v>
      </c>
      <c r="K41" s="228" t="s">
        <v>2624</v>
      </c>
      <c r="L41" s="239"/>
      <c r="M41" s="2">
        <v>88</v>
      </c>
    </row>
    <row r="42" spans="1:13" x14ac:dyDescent="0.2">
      <c r="A42" s="2" t="s">
        <v>2624</v>
      </c>
      <c r="B42" s="2" t="s">
        <v>2624</v>
      </c>
      <c r="C42" s="2" t="s">
        <v>11640</v>
      </c>
      <c r="D42" s="2" t="s">
        <v>11640</v>
      </c>
      <c r="E42" s="2" t="s">
        <v>2707</v>
      </c>
      <c r="F42" s="2" t="s">
        <v>2619</v>
      </c>
      <c r="G42" s="238">
        <v>1</v>
      </c>
      <c r="H42" s="2" t="s">
        <v>2971</v>
      </c>
      <c r="I42" s="2"/>
      <c r="J42" s="162"/>
      <c r="K42" s="2"/>
      <c r="L42" s="2"/>
      <c r="M42" s="2"/>
    </row>
    <row r="43" spans="1:13" x14ac:dyDescent="0.2">
      <c r="A43" s="2" t="s">
        <v>2624</v>
      </c>
      <c r="B43" s="2" t="s">
        <v>2624</v>
      </c>
      <c r="C43" s="2" t="s">
        <v>11640</v>
      </c>
      <c r="D43" s="2" t="s">
        <v>11640</v>
      </c>
      <c r="E43" s="2" t="s">
        <v>2699</v>
      </c>
      <c r="F43" s="2" t="s">
        <v>2619</v>
      </c>
      <c r="G43" s="238">
        <v>2</v>
      </c>
      <c r="H43" s="2" t="s">
        <v>2972</v>
      </c>
      <c r="I43" s="2"/>
      <c r="J43" s="162"/>
      <c r="K43" s="2"/>
      <c r="L43" s="2"/>
      <c r="M43" s="2"/>
    </row>
    <row r="44" spans="1:13" x14ac:dyDescent="0.2">
      <c r="A44" s="2" t="s">
        <v>2624</v>
      </c>
      <c r="B44" s="2" t="s">
        <v>2624</v>
      </c>
      <c r="C44" s="2" t="s">
        <v>11640</v>
      </c>
      <c r="D44" s="2" t="s">
        <v>11640</v>
      </c>
      <c r="E44" s="2" t="s">
        <v>2695</v>
      </c>
      <c r="F44" s="2" t="s">
        <v>2619</v>
      </c>
      <c r="G44" s="238">
        <v>3</v>
      </c>
      <c r="H44" s="2" t="s">
        <v>2965</v>
      </c>
      <c r="I44" s="2"/>
      <c r="J44" s="162"/>
      <c r="K44" s="2"/>
      <c r="L44" s="2"/>
      <c r="M44" s="2"/>
    </row>
    <row r="45" spans="1:13" x14ac:dyDescent="0.2">
      <c r="A45" s="2" t="s">
        <v>2624</v>
      </c>
      <c r="B45" s="2" t="s">
        <v>2624</v>
      </c>
      <c r="C45" s="2" t="s">
        <v>11640</v>
      </c>
      <c r="D45" s="2" t="s">
        <v>11640</v>
      </c>
      <c r="E45" s="2" t="s">
        <v>2618</v>
      </c>
      <c r="F45" s="2" t="s">
        <v>2619</v>
      </c>
      <c r="G45" s="238">
        <v>4</v>
      </c>
      <c r="H45" s="2" t="s">
        <v>2963</v>
      </c>
      <c r="I45" s="2"/>
      <c r="J45" s="162"/>
      <c r="K45" s="2"/>
      <c r="L45" s="2"/>
      <c r="M45" s="2"/>
    </row>
    <row r="46" spans="1:13" x14ac:dyDescent="0.2">
      <c r="A46" s="2" t="s">
        <v>2624</v>
      </c>
      <c r="B46" s="2" t="s">
        <v>2624</v>
      </c>
      <c r="C46" s="2" t="s">
        <v>11640</v>
      </c>
      <c r="D46" s="2" t="s">
        <v>11640</v>
      </c>
      <c r="E46" s="2" t="s">
        <v>2688</v>
      </c>
      <c r="F46" s="2" t="s">
        <v>2619</v>
      </c>
      <c r="G46" s="238">
        <v>5</v>
      </c>
      <c r="H46" s="2" t="s">
        <v>2964</v>
      </c>
      <c r="I46" s="2"/>
      <c r="J46" s="162"/>
      <c r="K46" s="2"/>
      <c r="L46" s="2"/>
      <c r="M46" s="2"/>
    </row>
    <row r="47" spans="1:13" x14ac:dyDescent="0.2">
      <c r="A47" s="2" t="s">
        <v>2624</v>
      </c>
      <c r="B47" s="2" t="s">
        <v>2624</v>
      </c>
      <c r="C47" s="2" t="s">
        <v>11640</v>
      </c>
      <c r="D47" s="2" t="s">
        <v>11640</v>
      </c>
      <c r="E47" s="2" t="s">
        <v>2920</v>
      </c>
      <c r="F47" s="2" t="s">
        <v>2619</v>
      </c>
      <c r="G47" s="238">
        <v>6</v>
      </c>
      <c r="H47" s="2" t="s">
        <v>2966</v>
      </c>
      <c r="I47" s="2"/>
      <c r="J47" s="162"/>
      <c r="K47" s="2"/>
      <c r="L47" s="2"/>
      <c r="M47" s="2"/>
    </row>
    <row r="48" spans="1:13" x14ac:dyDescent="0.2">
      <c r="A48" s="2" t="s">
        <v>2624</v>
      </c>
      <c r="B48" s="2" t="s">
        <v>2624</v>
      </c>
      <c r="C48" s="2" t="s">
        <v>11640</v>
      </c>
      <c r="D48" s="2" t="s">
        <v>11640</v>
      </c>
      <c r="E48" s="2" t="s">
        <v>2922</v>
      </c>
      <c r="F48" s="2" t="s">
        <v>2619</v>
      </c>
      <c r="G48" s="238">
        <v>7</v>
      </c>
      <c r="H48" s="2" t="s">
        <v>2967</v>
      </c>
      <c r="I48" s="2"/>
      <c r="J48" s="162"/>
      <c r="K48" s="2"/>
      <c r="L48" s="2"/>
      <c r="M48" s="2"/>
    </row>
    <row r="49" spans="1:13" x14ac:dyDescent="0.2">
      <c r="A49" s="2" t="s">
        <v>2624</v>
      </c>
      <c r="B49" s="2" t="s">
        <v>2624</v>
      </c>
      <c r="C49" s="2" t="s">
        <v>11640</v>
      </c>
      <c r="D49" s="2" t="s">
        <v>11640</v>
      </c>
      <c r="E49" s="2" t="s">
        <v>2953</v>
      </c>
      <c r="F49" s="2" t="s">
        <v>2954</v>
      </c>
      <c r="G49" s="238">
        <v>8</v>
      </c>
      <c r="H49" s="2" t="s">
        <v>2968</v>
      </c>
      <c r="I49" s="2"/>
      <c r="J49" s="162"/>
      <c r="K49" s="2"/>
      <c r="L49" s="2"/>
      <c r="M49" s="2"/>
    </row>
    <row r="50" spans="1:13" x14ac:dyDescent="0.2">
      <c r="A50" s="2" t="s">
        <v>2624</v>
      </c>
      <c r="B50" s="2" t="s">
        <v>2624</v>
      </c>
      <c r="C50" s="2" t="s">
        <v>11640</v>
      </c>
      <c r="D50" s="2" t="s">
        <v>11640</v>
      </c>
      <c r="E50" s="2" t="s">
        <v>2957</v>
      </c>
      <c r="F50" s="2" t="s">
        <v>2954</v>
      </c>
      <c r="G50" s="238">
        <v>9</v>
      </c>
      <c r="H50" s="2" t="s">
        <v>2969</v>
      </c>
      <c r="I50" s="2"/>
      <c r="J50" s="162"/>
      <c r="K50" s="2"/>
      <c r="L50" s="2"/>
      <c r="M50" s="2"/>
    </row>
    <row r="51" spans="1:13" x14ac:dyDescent="0.2">
      <c r="A51" s="2" t="s">
        <v>2624</v>
      </c>
      <c r="B51" s="2" t="s">
        <v>2624</v>
      </c>
      <c r="C51" s="2" t="s">
        <v>11640</v>
      </c>
      <c r="D51" s="2" t="s">
        <v>11640</v>
      </c>
      <c r="E51" s="2" t="s">
        <v>2958</v>
      </c>
      <c r="F51" s="2" t="s">
        <v>2954</v>
      </c>
      <c r="G51" s="238">
        <v>10</v>
      </c>
      <c r="H51" s="2" t="s">
        <v>2970</v>
      </c>
      <c r="I51" s="2"/>
      <c r="J51" s="162"/>
      <c r="K51" s="2"/>
      <c r="L51" s="2"/>
      <c r="M51" s="2"/>
    </row>
    <row r="52" spans="1:13" x14ac:dyDescent="0.2">
      <c r="A52" s="187" t="s">
        <v>11206</v>
      </c>
      <c r="B52" s="2" t="s">
        <v>2626</v>
      </c>
      <c r="C52" s="239" t="s">
        <v>11207</v>
      </c>
      <c r="D52" s="2" t="s">
        <v>11639</v>
      </c>
      <c r="E52" s="2" t="s">
        <v>11504</v>
      </c>
      <c r="F52" s="2"/>
      <c r="G52" s="238">
        <v>-1</v>
      </c>
      <c r="H52" s="2" t="s">
        <v>10895</v>
      </c>
      <c r="I52" s="2"/>
      <c r="J52" s="239">
        <v>1</v>
      </c>
      <c r="K52" s="228" t="s">
        <v>2626</v>
      </c>
      <c r="L52" s="2"/>
      <c r="M52" s="2">
        <v>88</v>
      </c>
    </row>
    <row r="53" spans="1:13" x14ac:dyDescent="0.2">
      <c r="A53" s="2" t="s">
        <v>2626</v>
      </c>
      <c r="B53" s="2" t="s">
        <v>2626</v>
      </c>
      <c r="C53" s="2" t="s">
        <v>11639</v>
      </c>
      <c r="D53" s="2" t="s">
        <v>11639</v>
      </c>
      <c r="E53" s="2" t="s">
        <v>2707</v>
      </c>
      <c r="F53" s="2" t="s">
        <v>2619</v>
      </c>
      <c r="G53" s="238">
        <v>1</v>
      </c>
      <c r="H53" s="2" t="s">
        <v>2971</v>
      </c>
      <c r="I53" s="2"/>
      <c r="J53" s="162"/>
      <c r="K53" s="2"/>
      <c r="L53" s="2"/>
      <c r="M53" s="2"/>
    </row>
    <row r="54" spans="1:13" x14ac:dyDescent="0.2">
      <c r="A54" s="2" t="s">
        <v>2626</v>
      </c>
      <c r="B54" s="2" t="s">
        <v>2626</v>
      </c>
      <c r="C54" s="2" t="s">
        <v>11639</v>
      </c>
      <c r="D54" s="2" t="s">
        <v>11639</v>
      </c>
      <c r="E54" s="2" t="s">
        <v>2699</v>
      </c>
      <c r="F54" s="2" t="s">
        <v>2619</v>
      </c>
      <c r="G54" s="238">
        <v>2</v>
      </c>
      <c r="H54" s="2" t="s">
        <v>2972</v>
      </c>
      <c r="I54" s="2"/>
      <c r="J54" s="162"/>
      <c r="K54" s="2"/>
      <c r="L54" s="2"/>
      <c r="M54" s="2"/>
    </row>
    <row r="55" spans="1:13" x14ac:dyDescent="0.2">
      <c r="A55" s="2" t="s">
        <v>2626</v>
      </c>
      <c r="B55" s="2" t="s">
        <v>2626</v>
      </c>
      <c r="C55" s="2" t="s">
        <v>11639</v>
      </c>
      <c r="D55" s="2" t="s">
        <v>11639</v>
      </c>
      <c r="E55" s="2" t="s">
        <v>2695</v>
      </c>
      <c r="F55" s="2" t="s">
        <v>2619</v>
      </c>
      <c r="G55" s="238">
        <v>3</v>
      </c>
      <c r="H55" s="2" t="s">
        <v>2965</v>
      </c>
      <c r="I55" s="2"/>
      <c r="J55" s="162"/>
      <c r="K55" s="2"/>
      <c r="L55" s="2"/>
      <c r="M55" s="2"/>
    </row>
    <row r="56" spans="1:13" x14ac:dyDescent="0.2">
      <c r="A56" s="2" t="s">
        <v>2626</v>
      </c>
      <c r="B56" s="2" t="s">
        <v>2626</v>
      </c>
      <c r="C56" s="2" t="s">
        <v>11639</v>
      </c>
      <c r="D56" s="2" t="s">
        <v>11639</v>
      </c>
      <c r="E56" s="2" t="s">
        <v>2618</v>
      </c>
      <c r="F56" s="2" t="s">
        <v>2619</v>
      </c>
      <c r="G56" s="238">
        <v>4</v>
      </c>
      <c r="H56" s="2" t="s">
        <v>2963</v>
      </c>
      <c r="I56" s="2"/>
      <c r="J56" s="162"/>
      <c r="K56" s="2"/>
      <c r="L56" s="2"/>
      <c r="M56" s="2"/>
    </row>
    <row r="57" spans="1:13" x14ac:dyDescent="0.2">
      <c r="A57" s="2" t="s">
        <v>2626</v>
      </c>
      <c r="B57" s="2" t="s">
        <v>2626</v>
      </c>
      <c r="C57" s="2" t="s">
        <v>11639</v>
      </c>
      <c r="D57" s="2" t="s">
        <v>11639</v>
      </c>
      <c r="E57" s="2" t="s">
        <v>2688</v>
      </c>
      <c r="F57" s="2" t="s">
        <v>2619</v>
      </c>
      <c r="G57" s="238">
        <v>5</v>
      </c>
      <c r="H57" s="2" t="s">
        <v>2964</v>
      </c>
      <c r="I57" s="2"/>
      <c r="J57" s="162"/>
      <c r="K57" s="2"/>
      <c r="L57" s="2"/>
      <c r="M57" s="2"/>
    </row>
    <row r="58" spans="1:13" x14ac:dyDescent="0.2">
      <c r="A58" s="2" t="s">
        <v>2626</v>
      </c>
      <c r="B58" s="2" t="s">
        <v>2626</v>
      </c>
      <c r="C58" s="2" t="s">
        <v>11639</v>
      </c>
      <c r="D58" s="2" t="s">
        <v>11639</v>
      </c>
      <c r="E58" s="2" t="s">
        <v>2920</v>
      </c>
      <c r="F58" s="2" t="s">
        <v>2619</v>
      </c>
      <c r="G58" s="238">
        <v>6</v>
      </c>
      <c r="H58" s="2" t="s">
        <v>2966</v>
      </c>
      <c r="I58" s="2"/>
      <c r="J58" s="162"/>
      <c r="K58" s="2"/>
      <c r="L58" s="2"/>
      <c r="M58" s="2"/>
    </row>
    <row r="59" spans="1:13" x14ac:dyDescent="0.2">
      <c r="A59" s="2" t="s">
        <v>2626</v>
      </c>
      <c r="B59" s="2" t="s">
        <v>2626</v>
      </c>
      <c r="C59" s="2" t="s">
        <v>11639</v>
      </c>
      <c r="D59" s="2" t="s">
        <v>11639</v>
      </c>
      <c r="E59" s="2" t="s">
        <v>2922</v>
      </c>
      <c r="F59" s="2" t="s">
        <v>2619</v>
      </c>
      <c r="G59" s="238">
        <v>7</v>
      </c>
      <c r="H59" s="2" t="s">
        <v>2967</v>
      </c>
      <c r="I59" s="2"/>
      <c r="J59" s="162"/>
      <c r="K59" s="2"/>
      <c r="L59" s="2"/>
      <c r="M59" s="2"/>
    </row>
    <row r="60" spans="1:13" x14ac:dyDescent="0.2">
      <c r="A60" s="2" t="s">
        <v>2626</v>
      </c>
      <c r="B60" s="2" t="s">
        <v>2626</v>
      </c>
      <c r="C60" s="2" t="s">
        <v>11639</v>
      </c>
      <c r="D60" s="2" t="s">
        <v>11639</v>
      </c>
      <c r="E60" s="2" t="s">
        <v>2953</v>
      </c>
      <c r="F60" s="2" t="s">
        <v>2954</v>
      </c>
      <c r="G60" s="238">
        <v>8</v>
      </c>
      <c r="H60" s="2" t="s">
        <v>2968</v>
      </c>
      <c r="I60" s="2"/>
      <c r="J60" s="162"/>
      <c r="K60" s="2"/>
      <c r="L60" s="2"/>
      <c r="M60" s="2"/>
    </row>
    <row r="61" spans="1:13" x14ac:dyDescent="0.2">
      <c r="A61" s="2" t="s">
        <v>2626</v>
      </c>
      <c r="B61" s="2" t="s">
        <v>2626</v>
      </c>
      <c r="C61" s="2" t="s">
        <v>11639</v>
      </c>
      <c r="D61" s="2" t="s">
        <v>11639</v>
      </c>
      <c r="E61" s="2" t="s">
        <v>2957</v>
      </c>
      <c r="F61" s="2" t="s">
        <v>2954</v>
      </c>
      <c r="G61" s="238">
        <v>9</v>
      </c>
      <c r="H61" s="2" t="s">
        <v>2969</v>
      </c>
      <c r="I61" s="2"/>
      <c r="J61" s="162"/>
      <c r="K61" s="2"/>
      <c r="L61" s="2"/>
      <c r="M61" s="2"/>
    </row>
    <row r="62" spans="1:13" x14ac:dyDescent="0.2">
      <c r="A62" s="2" t="s">
        <v>2626</v>
      </c>
      <c r="B62" s="2" t="s">
        <v>2626</v>
      </c>
      <c r="C62" s="2" t="s">
        <v>11639</v>
      </c>
      <c r="D62" s="2" t="s">
        <v>11639</v>
      </c>
      <c r="E62" s="2" t="s">
        <v>2958</v>
      </c>
      <c r="F62" s="2" t="s">
        <v>2954</v>
      </c>
      <c r="G62" s="238">
        <v>10</v>
      </c>
      <c r="H62" s="2" t="s">
        <v>2970</v>
      </c>
      <c r="I62" s="2"/>
      <c r="J62" s="162"/>
      <c r="K62" s="2"/>
      <c r="L62" s="2"/>
      <c r="M62" s="2"/>
    </row>
    <row r="63" spans="1:13" x14ac:dyDescent="0.2">
      <c r="A63" s="239" t="s">
        <v>11208</v>
      </c>
      <c r="B63" s="239" t="s">
        <v>2627</v>
      </c>
      <c r="C63" s="239" t="s">
        <v>2628</v>
      </c>
      <c r="D63" s="239" t="s">
        <v>2628</v>
      </c>
      <c r="E63" s="239" t="s">
        <v>10893</v>
      </c>
      <c r="F63" s="239" t="s">
        <v>11209</v>
      </c>
      <c r="G63" s="240">
        <v>-1</v>
      </c>
      <c r="H63" s="239" t="s">
        <v>10895</v>
      </c>
      <c r="I63" s="239"/>
      <c r="J63" s="239">
        <v>1</v>
      </c>
      <c r="K63" s="239" t="s">
        <v>2627</v>
      </c>
      <c r="L63" s="239"/>
      <c r="M63" s="2"/>
    </row>
    <row r="64" spans="1:13" x14ac:dyDescent="0.2">
      <c r="A64" s="187" t="s">
        <v>11208</v>
      </c>
      <c r="B64" s="239" t="s">
        <v>2627</v>
      </c>
      <c r="C64" s="187" t="s">
        <v>11502</v>
      </c>
      <c r="D64" s="239" t="s">
        <v>2628</v>
      </c>
      <c r="E64" s="2" t="s">
        <v>11504</v>
      </c>
      <c r="F64" s="2"/>
      <c r="G64" s="238">
        <v>-1</v>
      </c>
      <c r="H64" s="241" t="s">
        <v>10895</v>
      </c>
      <c r="I64" s="241"/>
      <c r="J64" s="239">
        <v>1</v>
      </c>
      <c r="K64" s="239" t="s">
        <v>2627</v>
      </c>
      <c r="L64" s="2"/>
      <c r="M64" s="2"/>
    </row>
    <row r="65" spans="1:13" x14ac:dyDescent="0.2">
      <c r="A65" s="2" t="s">
        <v>2627</v>
      </c>
      <c r="B65" s="2" t="s">
        <v>2627</v>
      </c>
      <c r="C65" s="2" t="s">
        <v>2628</v>
      </c>
      <c r="D65" s="2" t="s">
        <v>2628</v>
      </c>
      <c r="E65" s="2" t="s">
        <v>2618</v>
      </c>
      <c r="F65" s="2" t="s">
        <v>2619</v>
      </c>
      <c r="G65" s="238">
        <v>4</v>
      </c>
      <c r="H65" s="2" t="s">
        <v>2963</v>
      </c>
      <c r="I65" s="2"/>
      <c r="J65" s="162"/>
      <c r="K65" s="2"/>
      <c r="L65" s="2"/>
      <c r="M65" s="2"/>
    </row>
    <row r="66" spans="1:13" x14ac:dyDescent="0.2">
      <c r="A66" s="2" t="s">
        <v>2627</v>
      </c>
      <c r="B66" s="2" t="s">
        <v>2627</v>
      </c>
      <c r="C66" s="2" t="s">
        <v>2628</v>
      </c>
      <c r="D66" s="2" t="s">
        <v>2628</v>
      </c>
      <c r="E66" s="2" t="s">
        <v>2688</v>
      </c>
      <c r="F66" s="2" t="s">
        <v>2619</v>
      </c>
      <c r="G66" s="238">
        <v>5</v>
      </c>
      <c r="H66" s="2" t="s">
        <v>2964</v>
      </c>
      <c r="I66" s="2"/>
      <c r="J66" s="162"/>
      <c r="K66" s="2"/>
      <c r="L66" s="2"/>
      <c r="M66" s="2"/>
    </row>
    <row r="67" spans="1:13" x14ac:dyDescent="0.2">
      <c r="A67" s="2" t="s">
        <v>2627</v>
      </c>
      <c r="B67" s="2" t="s">
        <v>2627</v>
      </c>
      <c r="C67" s="2" t="s">
        <v>2628</v>
      </c>
      <c r="D67" s="2" t="s">
        <v>2628</v>
      </c>
      <c r="E67" s="2" t="s">
        <v>2920</v>
      </c>
      <c r="F67" s="2" t="s">
        <v>2619</v>
      </c>
      <c r="G67" s="238">
        <v>6</v>
      </c>
      <c r="H67" s="2" t="s">
        <v>2966</v>
      </c>
      <c r="I67" s="2"/>
      <c r="J67" s="162"/>
      <c r="K67" s="2"/>
      <c r="L67" s="2"/>
      <c r="M67" s="2"/>
    </row>
    <row r="68" spans="1:13" x14ac:dyDescent="0.2">
      <c r="A68" s="2" t="s">
        <v>2627</v>
      </c>
      <c r="B68" s="2" t="s">
        <v>2627</v>
      </c>
      <c r="C68" s="2" t="s">
        <v>2628</v>
      </c>
      <c r="D68" s="2" t="s">
        <v>2628</v>
      </c>
      <c r="E68" s="2" t="s">
        <v>2922</v>
      </c>
      <c r="F68" s="2" t="s">
        <v>2619</v>
      </c>
      <c r="G68" s="238">
        <v>7</v>
      </c>
      <c r="H68" s="2" t="s">
        <v>2967</v>
      </c>
      <c r="I68" s="2"/>
      <c r="J68" s="162"/>
      <c r="K68" s="2"/>
      <c r="L68" s="2"/>
      <c r="M68" s="2"/>
    </row>
    <row r="69" spans="1:13" x14ac:dyDescent="0.2">
      <c r="A69" s="2" t="s">
        <v>2627</v>
      </c>
      <c r="B69" s="2" t="s">
        <v>2627</v>
      </c>
      <c r="C69" s="2" t="s">
        <v>2628</v>
      </c>
      <c r="D69" s="2" t="s">
        <v>2628</v>
      </c>
      <c r="E69" s="2" t="s">
        <v>2953</v>
      </c>
      <c r="F69" s="2" t="s">
        <v>2954</v>
      </c>
      <c r="G69" s="238">
        <v>8</v>
      </c>
      <c r="H69" s="2" t="s">
        <v>2968</v>
      </c>
      <c r="I69" s="2"/>
      <c r="J69" s="162"/>
      <c r="K69" s="2"/>
      <c r="L69" s="2"/>
      <c r="M69" s="2"/>
    </row>
    <row r="70" spans="1:13" x14ac:dyDescent="0.2">
      <c r="A70" s="2" t="s">
        <v>2627</v>
      </c>
      <c r="B70" s="2" t="s">
        <v>2627</v>
      </c>
      <c r="C70" s="2" t="s">
        <v>2628</v>
      </c>
      <c r="D70" s="2" t="s">
        <v>2628</v>
      </c>
      <c r="E70" s="2" t="s">
        <v>2957</v>
      </c>
      <c r="F70" s="2" t="s">
        <v>2954</v>
      </c>
      <c r="G70" s="238">
        <v>9</v>
      </c>
      <c r="H70" s="2" t="s">
        <v>2969</v>
      </c>
      <c r="I70" s="2"/>
      <c r="J70" s="162"/>
      <c r="K70" s="2"/>
      <c r="L70" s="2"/>
      <c r="M70" s="2"/>
    </row>
    <row r="71" spans="1:13" x14ac:dyDescent="0.2">
      <c r="A71" s="2" t="s">
        <v>2627</v>
      </c>
      <c r="B71" s="2" t="s">
        <v>2627</v>
      </c>
      <c r="C71" s="2" t="s">
        <v>2628</v>
      </c>
      <c r="D71" s="2" t="s">
        <v>2628</v>
      </c>
      <c r="E71" s="2" t="s">
        <v>2958</v>
      </c>
      <c r="F71" s="2" t="s">
        <v>2954</v>
      </c>
      <c r="G71" s="238">
        <v>10</v>
      </c>
      <c r="H71" s="2" t="s">
        <v>2970</v>
      </c>
      <c r="I71" s="2"/>
      <c r="J71" s="162"/>
      <c r="K71" s="2"/>
      <c r="L71" s="2"/>
      <c r="M71" s="2"/>
    </row>
    <row r="72" spans="1:13" x14ac:dyDescent="0.2">
      <c r="A72" s="243" t="s">
        <v>11210</v>
      </c>
      <c r="B72" s="243" t="s">
        <v>2629</v>
      </c>
      <c r="C72" s="239" t="s">
        <v>2630</v>
      </c>
      <c r="D72" s="243" t="s">
        <v>2630</v>
      </c>
      <c r="E72" s="243" t="s">
        <v>10893</v>
      </c>
      <c r="F72" s="243" t="s">
        <v>11209</v>
      </c>
      <c r="G72" s="244">
        <v>-1</v>
      </c>
      <c r="H72" s="243" t="s">
        <v>10895</v>
      </c>
      <c r="I72" s="243"/>
      <c r="J72" s="243">
        <v>1</v>
      </c>
      <c r="K72" s="243" t="s">
        <v>2629</v>
      </c>
      <c r="L72" s="243"/>
      <c r="M72" s="2"/>
    </row>
    <row r="73" spans="1:13" x14ac:dyDescent="0.2">
      <c r="A73" s="187" t="s">
        <v>11210</v>
      </c>
      <c r="B73" s="243" t="s">
        <v>2629</v>
      </c>
      <c r="C73" s="187" t="s">
        <v>11503</v>
      </c>
      <c r="D73" s="243" t="s">
        <v>2630</v>
      </c>
      <c r="E73" s="2" t="s">
        <v>11504</v>
      </c>
      <c r="F73" s="2"/>
      <c r="G73" s="238">
        <v>-1</v>
      </c>
      <c r="H73" s="241" t="s">
        <v>10895</v>
      </c>
      <c r="I73" s="241"/>
      <c r="J73" s="243">
        <v>1</v>
      </c>
      <c r="K73" s="243" t="s">
        <v>2629</v>
      </c>
      <c r="L73" s="2"/>
      <c r="M73" s="2"/>
    </row>
    <row r="74" spans="1:13" x14ac:dyDescent="0.2">
      <c r="A74" s="2" t="s">
        <v>2629</v>
      </c>
      <c r="B74" s="2" t="s">
        <v>2629</v>
      </c>
      <c r="C74" s="2" t="s">
        <v>2630</v>
      </c>
      <c r="D74" s="2" t="s">
        <v>2630</v>
      </c>
      <c r="E74" s="2" t="s">
        <v>2707</v>
      </c>
      <c r="F74" s="2" t="s">
        <v>2619</v>
      </c>
      <c r="G74" s="238">
        <v>1</v>
      </c>
      <c r="H74" s="2" t="s">
        <v>2971</v>
      </c>
      <c r="I74" s="2"/>
      <c r="J74" s="162"/>
      <c r="K74" s="2"/>
      <c r="L74" s="2"/>
      <c r="M74" s="2"/>
    </row>
    <row r="75" spans="1:13" x14ac:dyDescent="0.2">
      <c r="A75" s="2" t="s">
        <v>2629</v>
      </c>
      <c r="B75" s="2" t="s">
        <v>2629</v>
      </c>
      <c r="C75" s="2" t="s">
        <v>2630</v>
      </c>
      <c r="D75" s="2" t="s">
        <v>2630</v>
      </c>
      <c r="E75" s="2" t="s">
        <v>2699</v>
      </c>
      <c r="F75" s="2" t="s">
        <v>2619</v>
      </c>
      <c r="G75" s="238">
        <v>2</v>
      </c>
      <c r="H75" s="2" t="s">
        <v>2972</v>
      </c>
      <c r="I75" s="2"/>
      <c r="J75" s="162"/>
      <c r="K75" s="2"/>
      <c r="L75" s="2"/>
      <c r="M75" s="2"/>
    </row>
    <row r="76" spans="1:13" x14ac:dyDescent="0.2">
      <c r="A76" s="2" t="s">
        <v>2629</v>
      </c>
      <c r="B76" s="2" t="s">
        <v>2629</v>
      </c>
      <c r="C76" s="2" t="s">
        <v>2630</v>
      </c>
      <c r="D76" s="2" t="s">
        <v>2630</v>
      </c>
      <c r="E76" s="2" t="s">
        <v>2695</v>
      </c>
      <c r="F76" s="2" t="s">
        <v>2619</v>
      </c>
      <c r="G76" s="238">
        <v>3</v>
      </c>
      <c r="H76" s="2" t="s">
        <v>2965</v>
      </c>
      <c r="I76" s="2"/>
      <c r="J76" s="162"/>
      <c r="K76" s="2"/>
      <c r="L76" s="2"/>
      <c r="M76" s="2"/>
    </row>
    <row r="77" spans="1:13" x14ac:dyDescent="0.2">
      <c r="A77" s="2" t="s">
        <v>2629</v>
      </c>
      <c r="B77" s="2" t="s">
        <v>2629</v>
      </c>
      <c r="C77" s="2" t="s">
        <v>2630</v>
      </c>
      <c r="D77" s="2" t="s">
        <v>2630</v>
      </c>
      <c r="E77" s="2" t="s">
        <v>2618</v>
      </c>
      <c r="F77" s="2" t="s">
        <v>2619</v>
      </c>
      <c r="G77" s="238">
        <v>4</v>
      </c>
      <c r="H77" s="2" t="s">
        <v>2963</v>
      </c>
      <c r="I77" s="2"/>
      <c r="J77" s="162"/>
      <c r="K77" s="2"/>
      <c r="L77" s="2"/>
      <c r="M77" s="2"/>
    </row>
    <row r="78" spans="1:13" x14ac:dyDescent="0.2">
      <c r="A78" s="2" t="s">
        <v>2629</v>
      </c>
      <c r="B78" s="2" t="s">
        <v>2629</v>
      </c>
      <c r="C78" s="2" t="s">
        <v>2630</v>
      </c>
      <c r="D78" s="2" t="s">
        <v>2630</v>
      </c>
      <c r="E78" s="2" t="s">
        <v>2688</v>
      </c>
      <c r="F78" s="2" t="s">
        <v>2619</v>
      </c>
      <c r="G78" s="238">
        <v>5</v>
      </c>
      <c r="H78" s="2" t="s">
        <v>2964</v>
      </c>
      <c r="I78" s="2"/>
      <c r="J78" s="162"/>
      <c r="K78" s="2"/>
      <c r="L78" s="2"/>
      <c r="M78" s="2"/>
    </row>
    <row r="79" spans="1:13" x14ac:dyDescent="0.2">
      <c r="A79" s="2" t="s">
        <v>2629</v>
      </c>
      <c r="B79" s="2" t="s">
        <v>2629</v>
      </c>
      <c r="C79" s="2" t="s">
        <v>2630</v>
      </c>
      <c r="D79" s="2" t="s">
        <v>2630</v>
      </c>
      <c r="E79" s="2" t="s">
        <v>2920</v>
      </c>
      <c r="F79" s="2" t="s">
        <v>2619</v>
      </c>
      <c r="G79" s="238">
        <v>6</v>
      </c>
      <c r="H79" s="2" t="s">
        <v>2966</v>
      </c>
      <c r="I79" s="2"/>
      <c r="J79" s="162"/>
      <c r="K79" s="2"/>
      <c r="L79" s="2"/>
      <c r="M79" s="2"/>
    </row>
    <row r="80" spans="1:13" x14ac:dyDescent="0.2">
      <c r="A80" s="2" t="s">
        <v>2629</v>
      </c>
      <c r="B80" s="2" t="s">
        <v>2629</v>
      </c>
      <c r="C80" s="2" t="s">
        <v>2630</v>
      </c>
      <c r="D80" s="2" t="s">
        <v>2630</v>
      </c>
      <c r="E80" s="2" t="s">
        <v>2922</v>
      </c>
      <c r="F80" s="2" t="s">
        <v>2619</v>
      </c>
      <c r="G80" s="238">
        <v>7</v>
      </c>
      <c r="H80" s="2" t="s">
        <v>2967</v>
      </c>
      <c r="I80" s="2"/>
      <c r="J80" s="162"/>
      <c r="K80" s="2"/>
      <c r="L80" s="2"/>
      <c r="M80" s="2"/>
    </row>
    <row r="81" spans="1:13" x14ac:dyDescent="0.2">
      <c r="A81" s="2" t="s">
        <v>2629</v>
      </c>
      <c r="B81" s="2" t="s">
        <v>2629</v>
      </c>
      <c r="C81" s="2" t="s">
        <v>2630</v>
      </c>
      <c r="D81" s="2" t="s">
        <v>2630</v>
      </c>
      <c r="E81" s="2" t="s">
        <v>2953</v>
      </c>
      <c r="F81" s="2" t="s">
        <v>2954</v>
      </c>
      <c r="G81" s="238">
        <v>8</v>
      </c>
      <c r="H81" s="2" t="s">
        <v>2968</v>
      </c>
      <c r="I81" s="2"/>
      <c r="J81" s="162"/>
      <c r="K81" s="2"/>
      <c r="L81" s="2"/>
      <c r="M81" s="2"/>
    </row>
    <row r="82" spans="1:13" x14ac:dyDescent="0.2">
      <c r="A82" s="2" t="s">
        <v>2629</v>
      </c>
      <c r="B82" s="2" t="s">
        <v>2629</v>
      </c>
      <c r="C82" s="2" t="s">
        <v>2630</v>
      </c>
      <c r="D82" s="2" t="s">
        <v>2630</v>
      </c>
      <c r="E82" s="2" t="s">
        <v>2957</v>
      </c>
      <c r="F82" s="2" t="s">
        <v>2954</v>
      </c>
      <c r="G82" s="238">
        <v>9</v>
      </c>
      <c r="H82" s="2" t="s">
        <v>2969</v>
      </c>
      <c r="I82" s="2"/>
      <c r="J82" s="162"/>
      <c r="K82" s="2"/>
      <c r="L82" s="2"/>
      <c r="M82" s="2"/>
    </row>
    <row r="83" spans="1:13" x14ac:dyDescent="0.2">
      <c r="A83" s="2" t="s">
        <v>2629</v>
      </c>
      <c r="B83" s="2" t="s">
        <v>2629</v>
      </c>
      <c r="C83" s="2" t="s">
        <v>2630</v>
      </c>
      <c r="D83" s="2" t="s">
        <v>2630</v>
      </c>
      <c r="E83" s="2" t="s">
        <v>2958</v>
      </c>
      <c r="F83" s="2" t="s">
        <v>2954</v>
      </c>
      <c r="G83" s="238">
        <v>10</v>
      </c>
      <c r="H83" s="2" t="s">
        <v>2970</v>
      </c>
      <c r="I83" s="2"/>
      <c r="J83" s="162"/>
      <c r="K83" s="2"/>
      <c r="L83" s="2"/>
      <c r="M83" s="2"/>
    </row>
    <row r="84" spans="1:13" x14ac:dyDescent="0.2">
      <c r="A84" s="2" t="s">
        <v>2924</v>
      </c>
      <c r="B84" s="2" t="s">
        <v>2924</v>
      </c>
      <c r="C84" s="2" t="s">
        <v>2925</v>
      </c>
      <c r="D84" s="2" t="s">
        <v>2925</v>
      </c>
      <c r="E84" s="2" t="s">
        <v>2922</v>
      </c>
      <c r="F84" s="2" t="s">
        <v>2619</v>
      </c>
      <c r="G84" s="238">
        <v>7</v>
      </c>
      <c r="H84" s="2" t="s">
        <v>2967</v>
      </c>
      <c r="I84" s="2"/>
      <c r="J84" s="162"/>
      <c r="K84" s="2"/>
      <c r="L84" s="2"/>
      <c r="M84" s="2"/>
    </row>
    <row r="85" spans="1:13" x14ac:dyDescent="0.2">
      <c r="A85" s="2" t="s">
        <v>2924</v>
      </c>
      <c r="B85" s="2" t="s">
        <v>2924</v>
      </c>
      <c r="C85" s="2" t="s">
        <v>2925</v>
      </c>
      <c r="D85" s="2" t="s">
        <v>2925</v>
      </c>
      <c r="E85" s="2" t="s">
        <v>2953</v>
      </c>
      <c r="F85" s="2" t="s">
        <v>2954</v>
      </c>
      <c r="G85" s="238">
        <v>8</v>
      </c>
      <c r="H85" s="2" t="s">
        <v>2968</v>
      </c>
      <c r="I85" s="2"/>
      <c r="J85" s="162"/>
      <c r="K85" s="2"/>
      <c r="L85" s="2"/>
      <c r="M85" s="2"/>
    </row>
    <row r="86" spans="1:13" x14ac:dyDescent="0.2">
      <c r="A86" s="2" t="s">
        <v>2924</v>
      </c>
      <c r="B86" s="2" t="s">
        <v>2924</v>
      </c>
      <c r="C86" s="2" t="s">
        <v>2925</v>
      </c>
      <c r="D86" s="2" t="s">
        <v>2925</v>
      </c>
      <c r="E86" s="2" t="s">
        <v>2957</v>
      </c>
      <c r="F86" s="2" t="s">
        <v>2954</v>
      </c>
      <c r="G86" s="238">
        <v>9</v>
      </c>
      <c r="H86" s="2" t="s">
        <v>2969</v>
      </c>
      <c r="I86" s="2"/>
      <c r="J86" s="162"/>
      <c r="K86" s="2"/>
      <c r="L86" s="2"/>
      <c r="M86" s="2"/>
    </row>
    <row r="87" spans="1:13" x14ac:dyDescent="0.2">
      <c r="A87" s="2" t="s">
        <v>2924</v>
      </c>
      <c r="B87" s="2" t="s">
        <v>2924</v>
      </c>
      <c r="C87" s="2" t="s">
        <v>2925</v>
      </c>
      <c r="D87" s="2" t="s">
        <v>2925</v>
      </c>
      <c r="E87" s="2" t="s">
        <v>2958</v>
      </c>
      <c r="F87" s="2" t="s">
        <v>2954</v>
      </c>
      <c r="G87" s="238">
        <v>10</v>
      </c>
      <c r="H87" s="2" t="s">
        <v>2970</v>
      </c>
      <c r="I87" s="2"/>
      <c r="J87" s="162"/>
      <c r="K87" s="2"/>
      <c r="L87" s="2"/>
      <c r="M87" s="2"/>
    </row>
    <row r="88" spans="1:13" x14ac:dyDescent="0.2">
      <c r="A88" s="2" t="s">
        <v>2926</v>
      </c>
      <c r="B88" s="2" t="s">
        <v>2926</v>
      </c>
      <c r="C88" s="2" t="s">
        <v>2927</v>
      </c>
      <c r="D88" s="2" t="s">
        <v>2927</v>
      </c>
      <c r="E88" s="2" t="s">
        <v>2922</v>
      </c>
      <c r="F88" s="2" t="s">
        <v>2619</v>
      </c>
      <c r="G88" s="238">
        <v>7</v>
      </c>
      <c r="H88" s="2" t="s">
        <v>2967</v>
      </c>
      <c r="I88" s="2"/>
      <c r="J88" s="162"/>
      <c r="K88" s="2"/>
      <c r="L88" s="2"/>
      <c r="M88" s="2"/>
    </row>
    <row r="89" spans="1:13" x14ac:dyDescent="0.2">
      <c r="A89" s="2" t="s">
        <v>2926</v>
      </c>
      <c r="B89" s="2" t="s">
        <v>2926</v>
      </c>
      <c r="C89" s="2" t="s">
        <v>2927</v>
      </c>
      <c r="D89" s="2" t="s">
        <v>2927</v>
      </c>
      <c r="E89" s="2" t="s">
        <v>2953</v>
      </c>
      <c r="F89" s="2" t="s">
        <v>2954</v>
      </c>
      <c r="G89" s="238">
        <v>8</v>
      </c>
      <c r="H89" s="2" t="s">
        <v>2968</v>
      </c>
      <c r="I89" s="2"/>
      <c r="J89" s="162"/>
      <c r="K89" s="2"/>
      <c r="L89" s="2"/>
      <c r="M89" s="2"/>
    </row>
    <row r="90" spans="1:13" x14ac:dyDescent="0.2">
      <c r="A90" s="2" t="s">
        <v>2926</v>
      </c>
      <c r="B90" s="2" t="s">
        <v>2926</v>
      </c>
      <c r="C90" s="2" t="s">
        <v>2927</v>
      </c>
      <c r="D90" s="2" t="s">
        <v>2927</v>
      </c>
      <c r="E90" s="2" t="s">
        <v>2957</v>
      </c>
      <c r="F90" s="2" t="s">
        <v>2954</v>
      </c>
      <c r="G90" s="238">
        <v>9</v>
      </c>
      <c r="H90" s="2" t="s">
        <v>2969</v>
      </c>
      <c r="I90" s="2"/>
      <c r="J90" s="162"/>
      <c r="K90" s="2"/>
      <c r="L90" s="2"/>
      <c r="M90" s="2"/>
    </row>
    <row r="91" spans="1:13" x14ac:dyDescent="0.2">
      <c r="A91" s="2" t="s">
        <v>2926</v>
      </c>
      <c r="B91" s="2" t="s">
        <v>2926</v>
      </c>
      <c r="C91" s="2" t="s">
        <v>2927</v>
      </c>
      <c r="D91" s="2" t="s">
        <v>2927</v>
      </c>
      <c r="E91" s="2" t="s">
        <v>2958</v>
      </c>
      <c r="F91" s="2" t="s">
        <v>2954</v>
      </c>
      <c r="G91" s="238">
        <v>10</v>
      </c>
      <c r="H91" s="2" t="s">
        <v>2970</v>
      </c>
      <c r="I91" s="2"/>
      <c r="J91" s="162"/>
      <c r="K91" s="2"/>
      <c r="L91" s="2"/>
      <c r="M91" s="2"/>
    </row>
    <row r="92" spans="1:13" x14ac:dyDescent="0.2">
      <c r="A92" s="2" t="s">
        <v>2928</v>
      </c>
      <c r="B92" s="2" t="s">
        <v>2928</v>
      </c>
      <c r="C92" s="2" t="s">
        <v>2929</v>
      </c>
      <c r="D92" s="2" t="s">
        <v>2929</v>
      </c>
      <c r="E92" s="2" t="s">
        <v>2922</v>
      </c>
      <c r="F92" s="2" t="s">
        <v>2619</v>
      </c>
      <c r="G92" s="238">
        <v>7</v>
      </c>
      <c r="H92" s="2" t="s">
        <v>2967</v>
      </c>
      <c r="I92" s="2"/>
      <c r="J92" s="162"/>
      <c r="K92" s="2"/>
      <c r="L92" s="2"/>
      <c r="M92" s="2"/>
    </row>
    <row r="93" spans="1:13" x14ac:dyDescent="0.2">
      <c r="A93" s="2" t="s">
        <v>2928</v>
      </c>
      <c r="B93" s="2" t="s">
        <v>2928</v>
      </c>
      <c r="C93" s="2" t="s">
        <v>2929</v>
      </c>
      <c r="D93" s="2" t="s">
        <v>2929</v>
      </c>
      <c r="E93" s="2" t="s">
        <v>2953</v>
      </c>
      <c r="F93" s="2" t="s">
        <v>2954</v>
      </c>
      <c r="G93" s="238">
        <v>8</v>
      </c>
      <c r="H93" s="2" t="s">
        <v>2968</v>
      </c>
      <c r="I93" s="2"/>
      <c r="J93" s="162"/>
      <c r="K93" s="2"/>
      <c r="L93" s="2"/>
      <c r="M93" s="2"/>
    </row>
    <row r="94" spans="1:13" x14ac:dyDescent="0.2">
      <c r="A94" s="2" t="s">
        <v>2928</v>
      </c>
      <c r="B94" s="2" t="s">
        <v>2928</v>
      </c>
      <c r="C94" s="2" t="s">
        <v>2929</v>
      </c>
      <c r="D94" s="2" t="s">
        <v>2929</v>
      </c>
      <c r="E94" s="2" t="s">
        <v>2957</v>
      </c>
      <c r="F94" s="2" t="s">
        <v>2954</v>
      </c>
      <c r="G94" s="238">
        <v>9</v>
      </c>
      <c r="H94" s="2" t="s">
        <v>2969</v>
      </c>
      <c r="I94" s="2"/>
      <c r="J94" s="162"/>
      <c r="K94" s="2"/>
      <c r="L94" s="2"/>
      <c r="M94" s="2"/>
    </row>
    <row r="95" spans="1:13" x14ac:dyDescent="0.2">
      <c r="A95" s="2" t="s">
        <v>2928</v>
      </c>
      <c r="B95" s="2" t="s">
        <v>2928</v>
      </c>
      <c r="C95" s="2" t="s">
        <v>2929</v>
      </c>
      <c r="D95" s="2" t="s">
        <v>2929</v>
      </c>
      <c r="E95" s="2" t="s">
        <v>2958</v>
      </c>
      <c r="F95" s="2" t="s">
        <v>2954</v>
      </c>
      <c r="G95" s="238">
        <v>10</v>
      </c>
      <c r="H95" s="2" t="s">
        <v>2970</v>
      </c>
      <c r="I95" s="2"/>
      <c r="J95" s="162"/>
      <c r="K95" s="2"/>
      <c r="L95" s="2"/>
      <c r="M95" s="2"/>
    </row>
    <row r="96" spans="1:13" x14ac:dyDescent="0.2">
      <c r="A96" s="239" t="s">
        <v>11211</v>
      </c>
      <c r="B96" s="239" t="s">
        <v>2631</v>
      </c>
      <c r="C96" s="239" t="s">
        <v>11212</v>
      </c>
      <c r="D96" s="239" t="s">
        <v>11214</v>
      </c>
      <c r="E96" s="239" t="s">
        <v>10893</v>
      </c>
      <c r="F96" s="239" t="s">
        <v>11213</v>
      </c>
      <c r="G96" s="240">
        <v>-1</v>
      </c>
      <c r="H96" s="239" t="s">
        <v>10895</v>
      </c>
      <c r="I96" s="239"/>
      <c r="J96" s="239">
        <v>1</v>
      </c>
      <c r="K96" s="239" t="s">
        <v>2631</v>
      </c>
      <c r="L96" s="239" t="s">
        <v>11215</v>
      </c>
      <c r="M96" s="2">
        <v>888</v>
      </c>
    </row>
    <row r="97" spans="1:13" x14ac:dyDescent="0.2">
      <c r="A97" s="2" t="s">
        <v>2631</v>
      </c>
      <c r="B97" s="2" t="s">
        <v>2631</v>
      </c>
      <c r="C97" s="2" t="s">
        <v>2632</v>
      </c>
      <c r="D97" s="239" t="s">
        <v>11214</v>
      </c>
      <c r="E97" s="2" t="s">
        <v>2707</v>
      </c>
      <c r="F97" s="2" t="s">
        <v>2619</v>
      </c>
      <c r="G97" s="238">
        <v>1</v>
      </c>
      <c r="H97" s="2" t="s">
        <v>2971</v>
      </c>
      <c r="I97" s="2"/>
      <c r="J97" s="162"/>
      <c r="K97" s="2"/>
      <c r="L97" s="2"/>
      <c r="M97" s="2"/>
    </row>
    <row r="98" spans="1:13" x14ac:dyDescent="0.2">
      <c r="A98" s="2" t="s">
        <v>2631</v>
      </c>
      <c r="B98" s="2" t="s">
        <v>2631</v>
      </c>
      <c r="C98" s="2" t="s">
        <v>2632</v>
      </c>
      <c r="D98" s="239" t="s">
        <v>11214</v>
      </c>
      <c r="E98" s="2" t="s">
        <v>2699</v>
      </c>
      <c r="F98" s="2" t="s">
        <v>2619</v>
      </c>
      <c r="G98" s="238">
        <v>2</v>
      </c>
      <c r="H98" s="2" t="s">
        <v>2972</v>
      </c>
      <c r="I98" s="2"/>
      <c r="J98" s="162"/>
      <c r="K98" s="2"/>
      <c r="L98" s="2"/>
      <c r="M98" s="2"/>
    </row>
    <row r="99" spans="1:13" x14ac:dyDescent="0.2">
      <c r="A99" s="2" t="s">
        <v>2631</v>
      </c>
      <c r="B99" s="2" t="s">
        <v>2631</v>
      </c>
      <c r="C99" s="2" t="s">
        <v>2632</v>
      </c>
      <c r="D99" s="239" t="s">
        <v>11214</v>
      </c>
      <c r="E99" s="2" t="s">
        <v>2695</v>
      </c>
      <c r="F99" s="2" t="s">
        <v>2619</v>
      </c>
      <c r="G99" s="238">
        <v>3</v>
      </c>
      <c r="H99" s="2" t="s">
        <v>2965</v>
      </c>
      <c r="I99" s="2"/>
      <c r="J99" s="162"/>
      <c r="K99" s="2"/>
      <c r="L99" s="2"/>
      <c r="M99" s="2"/>
    </row>
    <row r="100" spans="1:13" x14ac:dyDescent="0.2">
      <c r="A100" s="2" t="s">
        <v>2631</v>
      </c>
      <c r="B100" s="2" t="s">
        <v>2631</v>
      </c>
      <c r="C100" s="2" t="s">
        <v>2632</v>
      </c>
      <c r="D100" s="239" t="s">
        <v>11214</v>
      </c>
      <c r="E100" s="2" t="s">
        <v>2618</v>
      </c>
      <c r="F100" s="2" t="s">
        <v>2619</v>
      </c>
      <c r="G100" s="238">
        <v>4</v>
      </c>
      <c r="H100" s="2" t="s">
        <v>2963</v>
      </c>
      <c r="I100" s="2"/>
      <c r="J100" s="162"/>
      <c r="K100" s="2"/>
      <c r="L100" s="2"/>
      <c r="M100" s="2"/>
    </row>
    <row r="101" spans="1:13" x14ac:dyDescent="0.2">
      <c r="A101" s="2" t="s">
        <v>2631</v>
      </c>
      <c r="B101" s="2" t="s">
        <v>2631</v>
      </c>
      <c r="C101" s="2" t="s">
        <v>2690</v>
      </c>
      <c r="D101" s="239" t="s">
        <v>11214</v>
      </c>
      <c r="E101" s="2" t="s">
        <v>2688</v>
      </c>
      <c r="F101" s="2" t="s">
        <v>2619</v>
      </c>
      <c r="G101" s="238">
        <v>5</v>
      </c>
      <c r="H101" s="2" t="s">
        <v>2964</v>
      </c>
      <c r="I101" s="2"/>
      <c r="J101" s="162"/>
      <c r="K101" s="2"/>
      <c r="L101" s="2"/>
      <c r="M101" s="2"/>
    </row>
    <row r="102" spans="1:13" x14ac:dyDescent="0.2">
      <c r="A102" s="2" t="s">
        <v>2631</v>
      </c>
      <c r="B102" s="2" t="s">
        <v>2631</v>
      </c>
      <c r="C102" s="2" t="s">
        <v>2690</v>
      </c>
      <c r="D102" s="239" t="s">
        <v>11214</v>
      </c>
      <c r="E102" s="2" t="s">
        <v>2920</v>
      </c>
      <c r="F102" s="2" t="s">
        <v>2619</v>
      </c>
      <c r="G102" s="238">
        <v>6</v>
      </c>
      <c r="H102" s="2" t="s">
        <v>2966</v>
      </c>
      <c r="I102" s="2"/>
      <c r="J102" s="162"/>
      <c r="K102" s="2"/>
      <c r="L102" s="2"/>
      <c r="M102" s="2"/>
    </row>
    <row r="103" spans="1:13" x14ac:dyDescent="0.2">
      <c r="A103" s="2" t="s">
        <v>2631</v>
      </c>
      <c r="B103" s="2" t="s">
        <v>2631</v>
      </c>
      <c r="C103" s="2" t="s">
        <v>2632</v>
      </c>
      <c r="D103" s="239" t="s">
        <v>11214</v>
      </c>
      <c r="E103" s="2" t="s">
        <v>2922</v>
      </c>
      <c r="F103" s="2" t="s">
        <v>2619</v>
      </c>
      <c r="G103" s="238">
        <v>7</v>
      </c>
      <c r="H103" s="2" t="s">
        <v>2967</v>
      </c>
      <c r="I103" s="2"/>
      <c r="J103" s="162"/>
      <c r="K103" s="2"/>
      <c r="L103" s="2"/>
      <c r="M103" s="2"/>
    </row>
    <row r="104" spans="1:13" x14ac:dyDescent="0.2">
      <c r="A104" s="2" t="s">
        <v>2631</v>
      </c>
      <c r="B104" s="2" t="s">
        <v>2631</v>
      </c>
      <c r="C104" s="2" t="s">
        <v>2632</v>
      </c>
      <c r="D104" s="239" t="s">
        <v>11214</v>
      </c>
      <c r="E104" s="2" t="s">
        <v>2953</v>
      </c>
      <c r="F104" s="2" t="s">
        <v>2954</v>
      </c>
      <c r="G104" s="238">
        <v>8</v>
      </c>
      <c r="H104" s="2" t="s">
        <v>2968</v>
      </c>
      <c r="I104" s="2"/>
      <c r="J104" s="162"/>
      <c r="K104" s="2"/>
      <c r="L104" s="2"/>
      <c r="M104" s="2"/>
    </row>
    <row r="105" spans="1:13" x14ac:dyDescent="0.2">
      <c r="A105" s="2" t="s">
        <v>2631</v>
      </c>
      <c r="B105" s="2" t="s">
        <v>2631</v>
      </c>
      <c r="C105" s="2" t="s">
        <v>2632</v>
      </c>
      <c r="D105" s="239" t="s">
        <v>11214</v>
      </c>
      <c r="E105" s="2" t="s">
        <v>2957</v>
      </c>
      <c r="F105" s="2" t="s">
        <v>2954</v>
      </c>
      <c r="G105" s="238">
        <v>9</v>
      </c>
      <c r="H105" s="2" t="s">
        <v>2969</v>
      </c>
      <c r="I105" s="2"/>
      <c r="J105" s="162"/>
      <c r="K105" s="2"/>
      <c r="L105" s="2"/>
      <c r="M105" s="2"/>
    </row>
    <row r="106" spans="1:13" x14ac:dyDescent="0.2">
      <c r="A106" s="2" t="s">
        <v>2959</v>
      </c>
      <c r="B106" s="2" t="s">
        <v>2631</v>
      </c>
      <c r="C106" s="2" t="s">
        <v>2632</v>
      </c>
      <c r="D106" s="239" t="s">
        <v>11214</v>
      </c>
      <c r="E106" s="2" t="s">
        <v>2958</v>
      </c>
      <c r="F106" s="2" t="s">
        <v>2954</v>
      </c>
      <c r="G106" s="238">
        <v>10</v>
      </c>
      <c r="H106" s="2" t="s">
        <v>2970</v>
      </c>
      <c r="I106" s="2"/>
      <c r="J106" s="162">
        <v>1</v>
      </c>
      <c r="K106" s="2" t="s">
        <v>2631</v>
      </c>
      <c r="L106" s="2"/>
      <c r="M106" s="2"/>
    </row>
    <row r="107" spans="1:13" x14ac:dyDescent="0.2">
      <c r="A107" s="239" t="s">
        <v>11216</v>
      </c>
      <c r="B107" s="239" t="s">
        <v>2930</v>
      </c>
      <c r="C107" s="239" t="s">
        <v>2931</v>
      </c>
      <c r="D107" s="239" t="s">
        <v>2931</v>
      </c>
      <c r="E107" s="239" t="s">
        <v>10893</v>
      </c>
      <c r="F107" s="239" t="s">
        <v>11213</v>
      </c>
      <c r="G107" s="240">
        <v>-1</v>
      </c>
      <c r="H107" s="239" t="s">
        <v>10895</v>
      </c>
      <c r="I107" s="239"/>
      <c r="J107" s="239">
        <v>1</v>
      </c>
      <c r="K107" s="239" t="s">
        <v>2930</v>
      </c>
      <c r="L107" s="239"/>
      <c r="M107" s="2">
        <v>8</v>
      </c>
    </row>
    <row r="108" spans="1:13" x14ac:dyDescent="0.2">
      <c r="A108" s="2" t="s">
        <v>2633</v>
      </c>
      <c r="B108" s="2" t="s">
        <v>2930</v>
      </c>
      <c r="C108" s="2" t="s">
        <v>2931</v>
      </c>
      <c r="D108" s="2" t="s">
        <v>2931</v>
      </c>
      <c r="E108" s="2" t="s">
        <v>2707</v>
      </c>
      <c r="F108" s="2" t="s">
        <v>2619</v>
      </c>
      <c r="G108" s="238">
        <v>1</v>
      </c>
      <c r="H108" s="2" t="s">
        <v>2971</v>
      </c>
      <c r="I108" s="2"/>
      <c r="J108" s="162">
        <v>1</v>
      </c>
      <c r="K108" s="2" t="s">
        <v>2930</v>
      </c>
      <c r="L108" s="2"/>
      <c r="M108" s="2"/>
    </row>
    <row r="109" spans="1:13" x14ac:dyDescent="0.2">
      <c r="A109" s="2" t="s">
        <v>2633</v>
      </c>
      <c r="B109" s="2" t="s">
        <v>2930</v>
      </c>
      <c r="C109" s="2" t="s">
        <v>2931</v>
      </c>
      <c r="D109" s="2" t="s">
        <v>2931</v>
      </c>
      <c r="E109" s="2" t="s">
        <v>2699</v>
      </c>
      <c r="F109" s="2" t="s">
        <v>2619</v>
      </c>
      <c r="G109" s="238">
        <v>2</v>
      </c>
      <c r="H109" s="2" t="s">
        <v>2972</v>
      </c>
      <c r="I109" s="2"/>
      <c r="J109" s="162">
        <v>1</v>
      </c>
      <c r="K109" s="2" t="s">
        <v>2930</v>
      </c>
      <c r="L109" s="2"/>
      <c r="M109" s="2"/>
    </row>
    <row r="110" spans="1:13" x14ac:dyDescent="0.2">
      <c r="A110" s="2" t="s">
        <v>2633</v>
      </c>
      <c r="B110" s="2" t="s">
        <v>2930</v>
      </c>
      <c r="C110" s="2" t="s">
        <v>2931</v>
      </c>
      <c r="D110" s="2" t="s">
        <v>2931</v>
      </c>
      <c r="E110" s="2" t="s">
        <v>2695</v>
      </c>
      <c r="F110" s="2" t="s">
        <v>2619</v>
      </c>
      <c r="G110" s="238">
        <v>3</v>
      </c>
      <c r="H110" s="2" t="s">
        <v>2965</v>
      </c>
      <c r="I110" s="2"/>
      <c r="J110" s="162">
        <v>1</v>
      </c>
      <c r="K110" s="2" t="s">
        <v>2930</v>
      </c>
      <c r="L110" s="2"/>
      <c r="M110" s="2"/>
    </row>
    <row r="111" spans="1:13" x14ac:dyDescent="0.2">
      <c r="A111" s="2" t="s">
        <v>2633</v>
      </c>
      <c r="B111" s="2" t="s">
        <v>2930</v>
      </c>
      <c r="C111" s="2" t="s">
        <v>2931</v>
      </c>
      <c r="D111" s="2" t="s">
        <v>2931</v>
      </c>
      <c r="E111" s="2" t="s">
        <v>2618</v>
      </c>
      <c r="F111" s="2" t="s">
        <v>2619</v>
      </c>
      <c r="G111" s="238">
        <v>4</v>
      </c>
      <c r="H111" s="2" t="s">
        <v>2963</v>
      </c>
      <c r="I111" s="2"/>
      <c r="J111" s="162">
        <v>1</v>
      </c>
      <c r="K111" s="2" t="s">
        <v>2930</v>
      </c>
      <c r="L111" s="2"/>
      <c r="M111" s="2"/>
    </row>
    <row r="112" spans="1:13" x14ac:dyDescent="0.2">
      <c r="A112" s="2" t="s">
        <v>2691</v>
      </c>
      <c r="B112" s="2" t="s">
        <v>2930</v>
      </c>
      <c r="C112" s="2" t="s">
        <v>2931</v>
      </c>
      <c r="D112" s="2" t="s">
        <v>2931</v>
      </c>
      <c r="E112" s="2" t="s">
        <v>2688</v>
      </c>
      <c r="F112" s="2" t="s">
        <v>2619</v>
      </c>
      <c r="G112" s="238">
        <v>5</v>
      </c>
      <c r="H112" s="2" t="s">
        <v>2964</v>
      </c>
      <c r="I112" s="2"/>
      <c r="J112" s="162">
        <v>1</v>
      </c>
      <c r="K112" s="2" t="s">
        <v>2930</v>
      </c>
      <c r="L112" s="2"/>
      <c r="M112" s="2"/>
    </row>
    <row r="113" spans="1:13" x14ac:dyDescent="0.2">
      <c r="A113" s="2" t="s">
        <v>2691</v>
      </c>
      <c r="B113" s="2" t="s">
        <v>2930</v>
      </c>
      <c r="C113" s="2" t="s">
        <v>2931</v>
      </c>
      <c r="D113" s="2" t="s">
        <v>2931</v>
      </c>
      <c r="E113" s="2" t="s">
        <v>2920</v>
      </c>
      <c r="F113" s="2" t="s">
        <v>2619</v>
      </c>
      <c r="G113" s="238">
        <v>6</v>
      </c>
      <c r="H113" s="2" t="s">
        <v>2966</v>
      </c>
      <c r="I113" s="2"/>
      <c r="J113" s="162">
        <v>1</v>
      </c>
      <c r="K113" s="2" t="s">
        <v>2930</v>
      </c>
      <c r="L113" s="2"/>
      <c r="M113" s="2"/>
    </row>
    <row r="114" spans="1:13" x14ac:dyDescent="0.2">
      <c r="A114" s="2" t="s">
        <v>2930</v>
      </c>
      <c r="B114" s="2" t="s">
        <v>2930</v>
      </c>
      <c r="C114" s="2" t="s">
        <v>2931</v>
      </c>
      <c r="D114" s="2" t="s">
        <v>2931</v>
      </c>
      <c r="E114" s="2" t="s">
        <v>2922</v>
      </c>
      <c r="F114" s="2" t="s">
        <v>2619</v>
      </c>
      <c r="G114" s="238">
        <v>7</v>
      </c>
      <c r="H114" s="2" t="s">
        <v>2967</v>
      </c>
      <c r="I114" s="2"/>
      <c r="J114" s="162"/>
      <c r="K114" s="2"/>
      <c r="L114" s="2"/>
      <c r="M114" s="2"/>
    </row>
    <row r="115" spans="1:13" x14ac:dyDescent="0.2">
      <c r="A115" s="2" t="s">
        <v>2930</v>
      </c>
      <c r="B115" s="2" t="s">
        <v>2930</v>
      </c>
      <c r="C115" s="2" t="s">
        <v>2931</v>
      </c>
      <c r="D115" s="2" t="s">
        <v>2931</v>
      </c>
      <c r="E115" s="2" t="s">
        <v>2953</v>
      </c>
      <c r="F115" s="2" t="s">
        <v>2954</v>
      </c>
      <c r="G115" s="238">
        <v>8</v>
      </c>
      <c r="H115" s="2" t="s">
        <v>2968</v>
      </c>
      <c r="I115" s="2"/>
      <c r="J115" s="162"/>
      <c r="K115" s="2"/>
      <c r="L115" s="2"/>
      <c r="M115" s="2"/>
    </row>
    <row r="116" spans="1:13" x14ac:dyDescent="0.2">
      <c r="A116" s="2" t="s">
        <v>2930</v>
      </c>
      <c r="B116" s="2" t="s">
        <v>2930</v>
      </c>
      <c r="C116" s="2" t="s">
        <v>2931</v>
      </c>
      <c r="D116" s="2" t="s">
        <v>2931</v>
      </c>
      <c r="E116" s="2" t="s">
        <v>2957</v>
      </c>
      <c r="F116" s="2" t="s">
        <v>2954</v>
      </c>
      <c r="G116" s="238">
        <v>9</v>
      </c>
      <c r="H116" s="2" t="s">
        <v>2969</v>
      </c>
      <c r="I116" s="2"/>
      <c r="J116" s="162"/>
      <c r="K116" s="2"/>
      <c r="L116" s="2"/>
      <c r="M116" s="2"/>
    </row>
    <row r="117" spans="1:13" x14ac:dyDescent="0.2">
      <c r="A117" s="239" t="s">
        <v>11217</v>
      </c>
      <c r="B117" s="239" t="s">
        <v>2634</v>
      </c>
      <c r="C117" s="239" t="s">
        <v>11218</v>
      </c>
      <c r="D117" s="239" t="s">
        <v>2932</v>
      </c>
      <c r="E117" s="239" t="s">
        <v>10893</v>
      </c>
      <c r="F117" s="239" t="s">
        <v>11213</v>
      </c>
      <c r="G117" s="240">
        <v>-1</v>
      </c>
      <c r="H117" s="239" t="s">
        <v>10895</v>
      </c>
      <c r="I117" s="239"/>
      <c r="J117" s="239">
        <v>1</v>
      </c>
      <c r="K117" s="239" t="s">
        <v>2634</v>
      </c>
      <c r="L117" s="239"/>
      <c r="M117" s="2">
        <v>88</v>
      </c>
    </row>
    <row r="118" spans="1:13" x14ac:dyDescent="0.2">
      <c r="A118" s="2" t="s">
        <v>2634</v>
      </c>
      <c r="B118" s="2" t="s">
        <v>2634</v>
      </c>
      <c r="C118" s="2" t="s">
        <v>2932</v>
      </c>
      <c r="D118" s="2" t="s">
        <v>2932</v>
      </c>
      <c r="E118" s="2" t="s">
        <v>2707</v>
      </c>
      <c r="F118" s="2" t="s">
        <v>2619</v>
      </c>
      <c r="G118" s="238">
        <v>1</v>
      </c>
      <c r="H118" s="2" t="s">
        <v>2971</v>
      </c>
      <c r="I118" s="2"/>
      <c r="J118" s="162"/>
      <c r="K118" s="2"/>
      <c r="L118" s="2"/>
      <c r="M118" s="2"/>
    </row>
    <row r="119" spans="1:13" x14ac:dyDescent="0.2">
      <c r="A119" s="2" t="s">
        <v>2634</v>
      </c>
      <c r="B119" s="2" t="s">
        <v>2634</v>
      </c>
      <c r="C119" s="2" t="s">
        <v>2932</v>
      </c>
      <c r="D119" s="2" t="s">
        <v>2932</v>
      </c>
      <c r="E119" s="2" t="s">
        <v>2699</v>
      </c>
      <c r="F119" s="2" t="s">
        <v>2619</v>
      </c>
      <c r="G119" s="238">
        <v>2</v>
      </c>
      <c r="H119" s="2" t="s">
        <v>2972</v>
      </c>
      <c r="I119" s="2"/>
      <c r="J119" s="162"/>
      <c r="K119" s="2"/>
      <c r="L119" s="2"/>
      <c r="M119" s="2"/>
    </row>
    <row r="120" spans="1:13" x14ac:dyDescent="0.2">
      <c r="A120" s="2" t="s">
        <v>2634</v>
      </c>
      <c r="B120" s="2" t="s">
        <v>2634</v>
      </c>
      <c r="C120" s="2" t="s">
        <v>2932</v>
      </c>
      <c r="D120" s="2" t="s">
        <v>2932</v>
      </c>
      <c r="E120" s="2" t="s">
        <v>2695</v>
      </c>
      <c r="F120" s="2" t="s">
        <v>2619</v>
      </c>
      <c r="G120" s="238">
        <v>3</v>
      </c>
      <c r="H120" s="2" t="s">
        <v>2965</v>
      </c>
      <c r="I120" s="2"/>
      <c r="J120" s="162"/>
      <c r="K120" s="2"/>
      <c r="L120" s="2"/>
      <c r="M120" s="2"/>
    </row>
    <row r="121" spans="1:13" x14ac:dyDescent="0.2">
      <c r="A121" s="2" t="s">
        <v>2634</v>
      </c>
      <c r="B121" s="2" t="s">
        <v>2634</v>
      </c>
      <c r="C121" s="2" t="s">
        <v>2932</v>
      </c>
      <c r="D121" s="2" t="s">
        <v>2932</v>
      </c>
      <c r="E121" s="2" t="s">
        <v>2618</v>
      </c>
      <c r="F121" s="2" t="s">
        <v>2619</v>
      </c>
      <c r="G121" s="238">
        <v>4</v>
      </c>
      <c r="H121" s="2" t="s">
        <v>2963</v>
      </c>
      <c r="I121" s="2"/>
      <c r="J121" s="162"/>
      <c r="K121" s="2"/>
      <c r="L121" s="2"/>
      <c r="M121" s="2"/>
    </row>
    <row r="122" spans="1:13" x14ac:dyDescent="0.2">
      <c r="A122" s="2" t="s">
        <v>2634</v>
      </c>
      <c r="B122" s="2" t="s">
        <v>2634</v>
      </c>
      <c r="C122" s="2" t="s">
        <v>2932</v>
      </c>
      <c r="D122" s="2" t="s">
        <v>2932</v>
      </c>
      <c r="E122" s="2" t="s">
        <v>2688</v>
      </c>
      <c r="F122" s="2" t="s">
        <v>2619</v>
      </c>
      <c r="G122" s="238">
        <v>5</v>
      </c>
      <c r="H122" s="2" t="s">
        <v>2964</v>
      </c>
      <c r="I122" s="2"/>
      <c r="J122" s="162"/>
      <c r="K122" s="2"/>
      <c r="L122" s="2"/>
      <c r="M122" s="2"/>
    </row>
    <row r="123" spans="1:13" x14ac:dyDescent="0.2">
      <c r="A123" s="2" t="s">
        <v>2634</v>
      </c>
      <c r="B123" s="2" t="s">
        <v>2634</v>
      </c>
      <c r="C123" s="2" t="s">
        <v>2932</v>
      </c>
      <c r="D123" s="2" t="s">
        <v>2932</v>
      </c>
      <c r="E123" s="2" t="s">
        <v>2920</v>
      </c>
      <c r="F123" s="2" t="s">
        <v>2619</v>
      </c>
      <c r="G123" s="238">
        <v>6</v>
      </c>
      <c r="H123" s="2" t="s">
        <v>2966</v>
      </c>
      <c r="I123" s="2"/>
      <c r="J123" s="162"/>
      <c r="K123" s="2"/>
      <c r="L123" s="2"/>
      <c r="M123" s="2"/>
    </row>
    <row r="124" spans="1:13" x14ac:dyDescent="0.2">
      <c r="A124" s="2" t="s">
        <v>2634</v>
      </c>
      <c r="B124" s="2" t="s">
        <v>2634</v>
      </c>
      <c r="C124" s="2" t="s">
        <v>2932</v>
      </c>
      <c r="D124" s="2" t="s">
        <v>2932</v>
      </c>
      <c r="E124" s="2" t="s">
        <v>2922</v>
      </c>
      <c r="F124" s="2" t="s">
        <v>2619</v>
      </c>
      <c r="G124" s="238">
        <v>7</v>
      </c>
      <c r="H124" s="2" t="s">
        <v>2967</v>
      </c>
      <c r="I124" s="2"/>
      <c r="J124" s="162"/>
      <c r="K124" s="2"/>
      <c r="L124" s="2"/>
      <c r="M124" s="2"/>
    </row>
    <row r="125" spans="1:13" x14ac:dyDescent="0.2">
      <c r="A125" s="2" t="s">
        <v>2634</v>
      </c>
      <c r="B125" s="2" t="s">
        <v>2634</v>
      </c>
      <c r="C125" s="2" t="s">
        <v>2932</v>
      </c>
      <c r="D125" s="2" t="s">
        <v>2932</v>
      </c>
      <c r="E125" s="2" t="s">
        <v>2953</v>
      </c>
      <c r="F125" s="2" t="s">
        <v>2954</v>
      </c>
      <c r="G125" s="238">
        <v>8</v>
      </c>
      <c r="H125" s="2" t="s">
        <v>2968</v>
      </c>
      <c r="I125" s="2"/>
      <c r="J125" s="162"/>
      <c r="K125" s="2"/>
      <c r="L125" s="2"/>
      <c r="M125" s="2"/>
    </row>
    <row r="126" spans="1:13" x14ac:dyDescent="0.2">
      <c r="A126" s="2" t="s">
        <v>2634</v>
      </c>
      <c r="B126" s="2" t="s">
        <v>2634</v>
      </c>
      <c r="C126" s="2" t="s">
        <v>2932</v>
      </c>
      <c r="D126" s="2" t="s">
        <v>2932</v>
      </c>
      <c r="E126" s="2" t="s">
        <v>2957</v>
      </c>
      <c r="F126" s="2" t="s">
        <v>2954</v>
      </c>
      <c r="G126" s="238">
        <v>9</v>
      </c>
      <c r="H126" s="2" t="s">
        <v>2969</v>
      </c>
      <c r="I126" s="2"/>
      <c r="J126" s="162"/>
      <c r="K126" s="2"/>
      <c r="L126" s="2"/>
      <c r="M126" s="2"/>
    </row>
    <row r="127" spans="1:13" x14ac:dyDescent="0.2">
      <c r="A127" s="2" t="s">
        <v>2960</v>
      </c>
      <c r="B127" s="2" t="s">
        <v>2634</v>
      </c>
      <c r="C127" s="2" t="s">
        <v>2932</v>
      </c>
      <c r="D127" s="2" t="s">
        <v>2932</v>
      </c>
      <c r="E127" s="2" t="s">
        <v>2958</v>
      </c>
      <c r="F127" s="2" t="s">
        <v>2954</v>
      </c>
      <c r="G127" s="238">
        <v>10</v>
      </c>
      <c r="H127" s="2" t="s">
        <v>2970</v>
      </c>
      <c r="I127" s="2"/>
      <c r="J127" s="162">
        <v>1</v>
      </c>
      <c r="K127" s="2" t="s">
        <v>2634</v>
      </c>
      <c r="L127" s="2"/>
      <c r="M127" s="2"/>
    </row>
    <row r="128" spans="1:13" x14ac:dyDescent="0.2">
      <c r="A128" s="239" t="s">
        <v>11219</v>
      </c>
      <c r="B128" s="239" t="s">
        <v>2635</v>
      </c>
      <c r="C128" s="239" t="s">
        <v>2636</v>
      </c>
      <c r="D128" s="239" t="s">
        <v>2636</v>
      </c>
      <c r="E128" s="239" t="s">
        <v>10893</v>
      </c>
      <c r="F128" s="239" t="s">
        <v>11213</v>
      </c>
      <c r="G128" s="240">
        <v>-1</v>
      </c>
      <c r="H128" s="239" t="s">
        <v>10895</v>
      </c>
      <c r="I128" s="239"/>
      <c r="J128" s="239">
        <v>1</v>
      </c>
      <c r="K128" s="239" t="s">
        <v>2635</v>
      </c>
      <c r="L128" s="239"/>
      <c r="M128" s="2">
        <v>8</v>
      </c>
    </row>
    <row r="129" spans="1:13" x14ac:dyDescent="0.2">
      <c r="A129" s="2" t="s">
        <v>2635</v>
      </c>
      <c r="B129" s="2" t="s">
        <v>2635</v>
      </c>
      <c r="C129" s="2" t="s">
        <v>2636</v>
      </c>
      <c r="D129" s="2" t="s">
        <v>2636</v>
      </c>
      <c r="E129" s="2" t="s">
        <v>2707</v>
      </c>
      <c r="F129" s="2" t="s">
        <v>2619</v>
      </c>
      <c r="G129" s="238">
        <v>1</v>
      </c>
      <c r="H129" s="2" t="s">
        <v>2971</v>
      </c>
      <c r="I129" s="2"/>
      <c r="J129" s="162"/>
      <c r="K129" s="2"/>
      <c r="L129" s="2"/>
      <c r="M129" s="2"/>
    </row>
    <row r="130" spans="1:13" x14ac:dyDescent="0.2">
      <c r="A130" s="2" t="s">
        <v>2635</v>
      </c>
      <c r="B130" s="2" t="s">
        <v>2635</v>
      </c>
      <c r="C130" s="2" t="s">
        <v>2636</v>
      </c>
      <c r="D130" s="2" t="s">
        <v>2636</v>
      </c>
      <c r="E130" s="2" t="s">
        <v>2699</v>
      </c>
      <c r="F130" s="2" t="s">
        <v>2619</v>
      </c>
      <c r="G130" s="238">
        <v>2</v>
      </c>
      <c r="H130" s="2" t="s">
        <v>2972</v>
      </c>
      <c r="I130" s="2"/>
      <c r="J130" s="162"/>
      <c r="K130" s="2"/>
      <c r="L130" s="2"/>
      <c r="M130" s="2"/>
    </row>
    <row r="131" spans="1:13" x14ac:dyDescent="0.2">
      <c r="A131" s="2" t="s">
        <v>2635</v>
      </c>
      <c r="B131" s="2" t="s">
        <v>2635</v>
      </c>
      <c r="C131" s="2" t="s">
        <v>2636</v>
      </c>
      <c r="D131" s="2" t="s">
        <v>2636</v>
      </c>
      <c r="E131" s="2" t="s">
        <v>2695</v>
      </c>
      <c r="F131" s="2" t="s">
        <v>2619</v>
      </c>
      <c r="G131" s="238">
        <v>3</v>
      </c>
      <c r="H131" s="2" t="s">
        <v>2965</v>
      </c>
      <c r="I131" s="2"/>
      <c r="J131" s="162"/>
      <c r="K131" s="2"/>
      <c r="L131" s="2"/>
      <c r="M131" s="2"/>
    </row>
    <row r="132" spans="1:13" x14ac:dyDescent="0.2">
      <c r="A132" s="2" t="s">
        <v>2635</v>
      </c>
      <c r="B132" s="2" t="s">
        <v>2635</v>
      </c>
      <c r="C132" s="2" t="s">
        <v>2636</v>
      </c>
      <c r="D132" s="2" t="s">
        <v>2636</v>
      </c>
      <c r="E132" s="2" t="s">
        <v>2618</v>
      </c>
      <c r="F132" s="2" t="s">
        <v>2619</v>
      </c>
      <c r="G132" s="238">
        <v>4</v>
      </c>
      <c r="H132" s="2" t="s">
        <v>2963</v>
      </c>
      <c r="I132" s="2"/>
      <c r="J132" s="162"/>
      <c r="K132" s="2"/>
      <c r="L132" s="2"/>
      <c r="M132" s="2"/>
    </row>
    <row r="133" spans="1:13" x14ac:dyDescent="0.2">
      <c r="A133" s="2" t="s">
        <v>2635</v>
      </c>
      <c r="B133" s="2" t="s">
        <v>2635</v>
      </c>
      <c r="C133" s="2" t="s">
        <v>2636</v>
      </c>
      <c r="D133" s="2" t="s">
        <v>2636</v>
      </c>
      <c r="E133" s="2" t="s">
        <v>2688</v>
      </c>
      <c r="F133" s="2" t="s">
        <v>2619</v>
      </c>
      <c r="G133" s="238">
        <v>5</v>
      </c>
      <c r="H133" s="2" t="s">
        <v>2964</v>
      </c>
      <c r="I133" s="2"/>
      <c r="J133" s="162"/>
      <c r="K133" s="2"/>
      <c r="L133" s="2"/>
      <c r="M133" s="2"/>
    </row>
    <row r="134" spans="1:13" x14ac:dyDescent="0.2">
      <c r="A134" s="2" t="s">
        <v>2635</v>
      </c>
      <c r="B134" s="2" t="s">
        <v>2635</v>
      </c>
      <c r="C134" s="2" t="s">
        <v>2636</v>
      </c>
      <c r="D134" s="2" t="s">
        <v>2636</v>
      </c>
      <c r="E134" s="2" t="s">
        <v>2920</v>
      </c>
      <c r="F134" s="2" t="s">
        <v>2619</v>
      </c>
      <c r="G134" s="238">
        <v>6</v>
      </c>
      <c r="H134" s="2" t="s">
        <v>2966</v>
      </c>
      <c r="I134" s="2"/>
      <c r="J134" s="162"/>
      <c r="K134" s="2"/>
      <c r="L134" s="2"/>
      <c r="M134" s="2"/>
    </row>
    <row r="135" spans="1:13" x14ac:dyDescent="0.2">
      <c r="A135" s="2" t="s">
        <v>2635</v>
      </c>
      <c r="B135" s="2" t="s">
        <v>2635</v>
      </c>
      <c r="C135" s="2" t="s">
        <v>2636</v>
      </c>
      <c r="D135" s="2" t="s">
        <v>2636</v>
      </c>
      <c r="E135" s="2" t="s">
        <v>2922</v>
      </c>
      <c r="F135" s="2" t="s">
        <v>2619</v>
      </c>
      <c r="G135" s="238">
        <v>7</v>
      </c>
      <c r="H135" s="2" t="s">
        <v>2967</v>
      </c>
      <c r="I135" s="2"/>
      <c r="J135" s="162"/>
      <c r="K135" s="2"/>
      <c r="L135" s="2"/>
      <c r="M135" s="2"/>
    </row>
    <row r="136" spans="1:13" x14ac:dyDescent="0.2">
      <c r="A136" s="2" t="s">
        <v>2635</v>
      </c>
      <c r="B136" s="2" t="s">
        <v>2635</v>
      </c>
      <c r="C136" s="2" t="s">
        <v>2636</v>
      </c>
      <c r="D136" s="2" t="s">
        <v>2636</v>
      </c>
      <c r="E136" s="2" t="s">
        <v>2953</v>
      </c>
      <c r="F136" s="2" t="s">
        <v>2954</v>
      </c>
      <c r="G136" s="238">
        <v>8</v>
      </c>
      <c r="H136" s="2" t="s">
        <v>2968</v>
      </c>
      <c r="I136" s="2"/>
      <c r="J136" s="162"/>
      <c r="K136" s="2"/>
      <c r="L136" s="2"/>
      <c r="M136" s="2"/>
    </row>
    <row r="137" spans="1:13" x14ac:dyDescent="0.2">
      <c r="A137" s="2" t="s">
        <v>2635</v>
      </c>
      <c r="B137" s="2" t="s">
        <v>2635</v>
      </c>
      <c r="C137" s="2" t="s">
        <v>2636</v>
      </c>
      <c r="D137" s="2" t="s">
        <v>2636</v>
      </c>
      <c r="E137" s="2" t="s">
        <v>2957</v>
      </c>
      <c r="F137" s="2" t="s">
        <v>2954</v>
      </c>
      <c r="G137" s="238">
        <v>9</v>
      </c>
      <c r="H137" s="2" t="s">
        <v>2969</v>
      </c>
      <c r="I137" s="2"/>
      <c r="J137" s="162"/>
      <c r="K137" s="2"/>
      <c r="L137" s="2"/>
      <c r="M137" s="2"/>
    </row>
    <row r="138" spans="1:13" x14ac:dyDescent="0.2">
      <c r="A138" s="2" t="s">
        <v>2635</v>
      </c>
      <c r="B138" s="2" t="s">
        <v>2635</v>
      </c>
      <c r="C138" s="2" t="s">
        <v>2636</v>
      </c>
      <c r="D138" s="2" t="s">
        <v>2636</v>
      </c>
      <c r="E138" s="2" t="s">
        <v>2958</v>
      </c>
      <c r="F138" s="2" t="s">
        <v>2954</v>
      </c>
      <c r="G138" s="238">
        <v>10</v>
      </c>
      <c r="H138" s="2" t="s">
        <v>2970</v>
      </c>
      <c r="I138" s="2"/>
      <c r="J138" s="162"/>
      <c r="K138" s="2"/>
      <c r="L138" s="2"/>
      <c r="M138" s="2"/>
    </row>
    <row r="139" spans="1:13" x14ac:dyDescent="0.2">
      <c r="A139" s="239" t="s">
        <v>11220</v>
      </c>
      <c r="B139" s="239" t="s">
        <v>2637</v>
      </c>
      <c r="C139" s="239" t="s">
        <v>2638</v>
      </c>
      <c r="D139" s="239" t="s">
        <v>2638</v>
      </c>
      <c r="E139" s="239" t="s">
        <v>10893</v>
      </c>
      <c r="F139" s="239" t="s">
        <v>11213</v>
      </c>
      <c r="G139" s="240">
        <v>-1</v>
      </c>
      <c r="H139" s="239" t="s">
        <v>10895</v>
      </c>
      <c r="I139" s="239"/>
      <c r="J139" s="239">
        <v>1</v>
      </c>
      <c r="K139" s="239" t="s">
        <v>2637</v>
      </c>
      <c r="L139" s="239"/>
      <c r="M139" s="2">
        <v>88</v>
      </c>
    </row>
    <row r="140" spans="1:13" x14ac:dyDescent="0.2">
      <c r="A140" s="2" t="s">
        <v>2637</v>
      </c>
      <c r="B140" s="2" t="s">
        <v>2637</v>
      </c>
      <c r="C140" s="2" t="s">
        <v>2638</v>
      </c>
      <c r="D140" s="2" t="s">
        <v>2638</v>
      </c>
      <c r="E140" s="2" t="s">
        <v>2707</v>
      </c>
      <c r="F140" s="2" t="s">
        <v>2619</v>
      </c>
      <c r="G140" s="238">
        <v>1</v>
      </c>
      <c r="H140" s="2" t="s">
        <v>2971</v>
      </c>
      <c r="I140" s="2"/>
      <c r="J140" s="162"/>
      <c r="K140" s="2"/>
      <c r="L140" s="2"/>
      <c r="M140" s="2"/>
    </row>
    <row r="141" spans="1:13" x14ac:dyDescent="0.2">
      <c r="A141" s="2" t="s">
        <v>2637</v>
      </c>
      <c r="B141" s="2" t="s">
        <v>2637</v>
      </c>
      <c r="C141" s="2" t="s">
        <v>2638</v>
      </c>
      <c r="D141" s="2" t="s">
        <v>2638</v>
      </c>
      <c r="E141" s="2" t="s">
        <v>2699</v>
      </c>
      <c r="F141" s="2" t="s">
        <v>2619</v>
      </c>
      <c r="G141" s="238">
        <v>2</v>
      </c>
      <c r="H141" s="2" t="s">
        <v>2972</v>
      </c>
      <c r="I141" s="2"/>
      <c r="J141" s="162"/>
      <c r="K141" s="2"/>
      <c r="L141" s="2"/>
      <c r="M141" s="2"/>
    </row>
    <row r="142" spans="1:13" x14ac:dyDescent="0.2">
      <c r="A142" s="2" t="s">
        <v>2637</v>
      </c>
      <c r="B142" s="2" t="s">
        <v>2637</v>
      </c>
      <c r="C142" s="2" t="s">
        <v>2638</v>
      </c>
      <c r="D142" s="2" t="s">
        <v>2638</v>
      </c>
      <c r="E142" s="2" t="s">
        <v>2695</v>
      </c>
      <c r="F142" s="2" t="s">
        <v>2619</v>
      </c>
      <c r="G142" s="238">
        <v>3</v>
      </c>
      <c r="H142" s="2" t="s">
        <v>2965</v>
      </c>
      <c r="I142" s="2"/>
      <c r="J142" s="162"/>
      <c r="K142" s="2"/>
      <c r="L142" s="2"/>
      <c r="M142" s="2"/>
    </row>
    <row r="143" spans="1:13" x14ac:dyDescent="0.2">
      <c r="A143" s="2" t="s">
        <v>2637</v>
      </c>
      <c r="B143" s="2" t="s">
        <v>2637</v>
      </c>
      <c r="C143" s="2" t="s">
        <v>2638</v>
      </c>
      <c r="D143" s="2" t="s">
        <v>2638</v>
      </c>
      <c r="E143" s="2" t="s">
        <v>2618</v>
      </c>
      <c r="F143" s="2" t="s">
        <v>2619</v>
      </c>
      <c r="G143" s="238">
        <v>4</v>
      </c>
      <c r="H143" s="2" t="s">
        <v>2963</v>
      </c>
      <c r="I143" s="2"/>
      <c r="J143" s="162"/>
      <c r="K143" s="2"/>
      <c r="L143" s="2"/>
      <c r="M143" s="2"/>
    </row>
    <row r="144" spans="1:13" x14ac:dyDescent="0.2">
      <c r="A144" s="2" t="s">
        <v>2637</v>
      </c>
      <c r="B144" s="2" t="s">
        <v>2637</v>
      </c>
      <c r="C144" s="2" t="s">
        <v>2638</v>
      </c>
      <c r="D144" s="2" t="s">
        <v>2638</v>
      </c>
      <c r="E144" s="2" t="s">
        <v>2688</v>
      </c>
      <c r="F144" s="2" t="s">
        <v>2619</v>
      </c>
      <c r="G144" s="238">
        <v>5</v>
      </c>
      <c r="H144" s="2" t="s">
        <v>2964</v>
      </c>
      <c r="I144" s="2"/>
      <c r="J144" s="162"/>
      <c r="K144" s="2"/>
      <c r="L144" s="2"/>
      <c r="M144" s="2"/>
    </row>
    <row r="145" spans="1:13" x14ac:dyDescent="0.2">
      <c r="A145" s="2" t="s">
        <v>2637</v>
      </c>
      <c r="B145" s="2" t="s">
        <v>2637</v>
      </c>
      <c r="C145" s="2" t="s">
        <v>2638</v>
      </c>
      <c r="D145" s="2" t="s">
        <v>2638</v>
      </c>
      <c r="E145" s="2" t="s">
        <v>2920</v>
      </c>
      <c r="F145" s="2" t="s">
        <v>2619</v>
      </c>
      <c r="G145" s="238">
        <v>6</v>
      </c>
      <c r="H145" s="2" t="s">
        <v>2966</v>
      </c>
      <c r="I145" s="2"/>
      <c r="J145" s="162"/>
      <c r="K145" s="2"/>
      <c r="L145" s="2"/>
      <c r="M145" s="2"/>
    </row>
    <row r="146" spans="1:13" x14ac:dyDescent="0.2">
      <c r="A146" s="2" t="s">
        <v>2637</v>
      </c>
      <c r="B146" s="2" t="s">
        <v>2637</v>
      </c>
      <c r="C146" s="2" t="s">
        <v>2638</v>
      </c>
      <c r="D146" s="2" t="s">
        <v>2638</v>
      </c>
      <c r="E146" s="2" t="s">
        <v>2922</v>
      </c>
      <c r="F146" s="2" t="s">
        <v>2619</v>
      </c>
      <c r="G146" s="238">
        <v>7</v>
      </c>
      <c r="H146" s="2" t="s">
        <v>2967</v>
      </c>
      <c r="I146" s="2"/>
      <c r="J146" s="162"/>
      <c r="K146" s="2"/>
      <c r="L146" s="2"/>
      <c r="M146" s="2"/>
    </row>
    <row r="147" spans="1:13" x14ac:dyDescent="0.2">
      <c r="A147" s="2" t="s">
        <v>2637</v>
      </c>
      <c r="B147" s="2" t="s">
        <v>2637</v>
      </c>
      <c r="C147" s="2" t="s">
        <v>2638</v>
      </c>
      <c r="D147" s="2" t="s">
        <v>2638</v>
      </c>
      <c r="E147" s="2" t="s">
        <v>2953</v>
      </c>
      <c r="F147" s="2" t="s">
        <v>2954</v>
      </c>
      <c r="G147" s="238">
        <v>8</v>
      </c>
      <c r="H147" s="2" t="s">
        <v>2968</v>
      </c>
      <c r="I147" s="2"/>
      <c r="J147" s="162"/>
      <c r="K147" s="2"/>
      <c r="L147" s="2"/>
      <c r="M147" s="2"/>
    </row>
    <row r="148" spans="1:13" x14ac:dyDescent="0.2">
      <c r="A148" s="2" t="s">
        <v>2637</v>
      </c>
      <c r="B148" s="2" t="s">
        <v>2637</v>
      </c>
      <c r="C148" s="2" t="s">
        <v>2638</v>
      </c>
      <c r="D148" s="2" t="s">
        <v>2638</v>
      </c>
      <c r="E148" s="2" t="s">
        <v>2957</v>
      </c>
      <c r="F148" s="2" t="s">
        <v>2954</v>
      </c>
      <c r="G148" s="238">
        <v>9</v>
      </c>
      <c r="H148" s="2" t="s">
        <v>2969</v>
      </c>
      <c r="I148" s="2"/>
      <c r="J148" s="162"/>
      <c r="K148" s="2"/>
      <c r="L148" s="2"/>
      <c r="M148" s="2"/>
    </row>
    <row r="149" spans="1:13" x14ac:dyDescent="0.2">
      <c r="A149" s="2" t="s">
        <v>2961</v>
      </c>
      <c r="B149" s="2" t="s">
        <v>2637</v>
      </c>
      <c r="C149" s="2" t="s">
        <v>2638</v>
      </c>
      <c r="D149" s="2" t="s">
        <v>2638</v>
      </c>
      <c r="E149" s="2" t="s">
        <v>2958</v>
      </c>
      <c r="F149" s="2" t="s">
        <v>2954</v>
      </c>
      <c r="G149" s="238">
        <v>10</v>
      </c>
      <c r="H149" s="2" t="s">
        <v>2970</v>
      </c>
      <c r="I149" s="2"/>
      <c r="J149" s="162">
        <v>1</v>
      </c>
      <c r="K149" s="2" t="s">
        <v>2637</v>
      </c>
      <c r="L149" s="2"/>
      <c r="M149" s="2"/>
    </row>
    <row r="150" spans="1:13" x14ac:dyDescent="0.2">
      <c r="A150" s="2" t="s">
        <v>2639</v>
      </c>
      <c r="B150" s="2" t="s">
        <v>2639</v>
      </c>
      <c r="C150" s="2" t="s">
        <v>2933</v>
      </c>
      <c r="D150" s="2" t="s">
        <v>2933</v>
      </c>
      <c r="E150" s="2" t="s">
        <v>2707</v>
      </c>
      <c r="F150" s="2" t="s">
        <v>2619</v>
      </c>
      <c r="G150" s="238">
        <v>1</v>
      </c>
      <c r="H150" s="2" t="s">
        <v>2971</v>
      </c>
      <c r="I150" s="2"/>
      <c r="J150" s="162"/>
      <c r="K150" s="2"/>
      <c r="L150" s="2"/>
      <c r="M150" s="2"/>
    </row>
    <row r="151" spans="1:13" x14ac:dyDescent="0.2">
      <c r="A151" s="2" t="s">
        <v>2639</v>
      </c>
      <c r="B151" s="2" t="s">
        <v>2639</v>
      </c>
      <c r="C151" s="2" t="s">
        <v>2933</v>
      </c>
      <c r="D151" s="2" t="s">
        <v>2933</v>
      </c>
      <c r="E151" s="2" t="s">
        <v>2699</v>
      </c>
      <c r="F151" s="2" t="s">
        <v>2619</v>
      </c>
      <c r="G151" s="238">
        <v>2</v>
      </c>
      <c r="H151" s="2" t="s">
        <v>2972</v>
      </c>
      <c r="I151" s="2"/>
      <c r="J151" s="162"/>
      <c r="K151" s="2"/>
      <c r="L151" s="2"/>
      <c r="M151" s="2"/>
    </row>
    <row r="152" spans="1:13" x14ac:dyDescent="0.2">
      <c r="A152" s="2" t="s">
        <v>2639</v>
      </c>
      <c r="B152" s="2" t="s">
        <v>2639</v>
      </c>
      <c r="C152" s="2" t="s">
        <v>2933</v>
      </c>
      <c r="D152" s="2" t="s">
        <v>2933</v>
      </c>
      <c r="E152" s="2" t="s">
        <v>2695</v>
      </c>
      <c r="F152" s="2" t="s">
        <v>2619</v>
      </c>
      <c r="G152" s="238">
        <v>3</v>
      </c>
      <c r="H152" s="2" t="s">
        <v>2965</v>
      </c>
      <c r="I152" s="2"/>
      <c r="J152" s="162"/>
      <c r="K152" s="2"/>
      <c r="L152" s="2"/>
      <c r="M152" s="2"/>
    </row>
    <row r="153" spans="1:13" x14ac:dyDescent="0.2">
      <c r="A153" s="2" t="s">
        <v>2639</v>
      </c>
      <c r="B153" s="2" t="s">
        <v>2639</v>
      </c>
      <c r="C153" s="2" t="s">
        <v>2933</v>
      </c>
      <c r="D153" s="2" t="s">
        <v>2933</v>
      </c>
      <c r="E153" s="2" t="s">
        <v>2618</v>
      </c>
      <c r="F153" s="2" t="s">
        <v>2619</v>
      </c>
      <c r="G153" s="238">
        <v>4</v>
      </c>
      <c r="H153" s="2" t="s">
        <v>2963</v>
      </c>
      <c r="I153" s="2"/>
      <c r="J153" s="162"/>
      <c r="K153" s="2"/>
      <c r="L153" s="2"/>
      <c r="M153" s="2"/>
    </row>
    <row r="154" spans="1:13" x14ac:dyDescent="0.2">
      <c r="A154" s="2" t="s">
        <v>2639</v>
      </c>
      <c r="B154" s="2" t="s">
        <v>2639</v>
      </c>
      <c r="C154" s="2" t="s">
        <v>2933</v>
      </c>
      <c r="D154" s="2" t="s">
        <v>2933</v>
      </c>
      <c r="E154" s="2" t="s">
        <v>2688</v>
      </c>
      <c r="F154" s="2" t="s">
        <v>2619</v>
      </c>
      <c r="G154" s="238">
        <v>5</v>
      </c>
      <c r="H154" s="2" t="s">
        <v>2964</v>
      </c>
      <c r="I154" s="2"/>
      <c r="J154" s="162"/>
      <c r="K154" s="2"/>
      <c r="L154" s="2"/>
      <c r="M154" s="2"/>
    </row>
    <row r="155" spans="1:13" x14ac:dyDescent="0.2">
      <c r="A155" s="2" t="s">
        <v>2639</v>
      </c>
      <c r="B155" s="2" t="s">
        <v>2639</v>
      </c>
      <c r="C155" s="2" t="s">
        <v>2933</v>
      </c>
      <c r="D155" s="2" t="s">
        <v>2933</v>
      </c>
      <c r="E155" s="2" t="s">
        <v>2920</v>
      </c>
      <c r="F155" s="2" t="s">
        <v>2619</v>
      </c>
      <c r="G155" s="238">
        <v>6</v>
      </c>
      <c r="H155" s="2" t="s">
        <v>2966</v>
      </c>
      <c r="I155" s="2"/>
      <c r="J155" s="162"/>
      <c r="K155" s="2"/>
      <c r="L155" s="2"/>
      <c r="M155" s="2"/>
    </row>
    <row r="156" spans="1:13" x14ac:dyDescent="0.2">
      <c r="A156" s="2" t="s">
        <v>2639</v>
      </c>
      <c r="B156" s="2" t="s">
        <v>2639</v>
      </c>
      <c r="C156" s="2" t="s">
        <v>2933</v>
      </c>
      <c r="D156" s="2" t="s">
        <v>2933</v>
      </c>
      <c r="E156" s="2" t="s">
        <v>2922</v>
      </c>
      <c r="F156" s="2" t="s">
        <v>2619</v>
      </c>
      <c r="G156" s="238">
        <v>7</v>
      </c>
      <c r="H156" s="2" t="s">
        <v>2967</v>
      </c>
      <c r="I156" s="2"/>
      <c r="J156" s="162"/>
      <c r="K156" s="2"/>
      <c r="L156" s="2"/>
      <c r="M156" s="2"/>
    </row>
    <row r="157" spans="1:13" x14ac:dyDescent="0.2">
      <c r="A157" s="2" t="s">
        <v>2639</v>
      </c>
      <c r="B157" s="2" t="s">
        <v>2639</v>
      </c>
      <c r="C157" s="2" t="s">
        <v>2933</v>
      </c>
      <c r="D157" s="2" t="s">
        <v>2933</v>
      </c>
      <c r="E157" s="2" t="s">
        <v>2953</v>
      </c>
      <c r="F157" s="2" t="s">
        <v>2954</v>
      </c>
      <c r="G157" s="238">
        <v>8</v>
      </c>
      <c r="H157" s="2" t="s">
        <v>2968</v>
      </c>
      <c r="I157" s="2"/>
      <c r="J157" s="162"/>
      <c r="K157" s="2"/>
      <c r="L157" s="2"/>
      <c r="M157" s="2"/>
    </row>
    <row r="158" spans="1:13" x14ac:dyDescent="0.2">
      <c r="A158" s="2" t="s">
        <v>2639</v>
      </c>
      <c r="B158" s="2" t="s">
        <v>2639</v>
      </c>
      <c r="C158" s="2" t="s">
        <v>2933</v>
      </c>
      <c r="D158" s="2" t="s">
        <v>2933</v>
      </c>
      <c r="E158" s="2" t="s">
        <v>2957</v>
      </c>
      <c r="F158" s="2" t="s">
        <v>2954</v>
      </c>
      <c r="G158" s="238">
        <v>9</v>
      </c>
      <c r="H158" s="2" t="s">
        <v>2969</v>
      </c>
      <c r="I158" s="2"/>
      <c r="J158" s="162"/>
      <c r="K158" s="2"/>
      <c r="L158" s="2"/>
      <c r="M158" s="2"/>
    </row>
    <row r="159" spans="1:13" x14ac:dyDescent="0.2">
      <c r="A159" s="2" t="s">
        <v>2962</v>
      </c>
      <c r="B159" s="2" t="s">
        <v>2639</v>
      </c>
      <c r="C159" s="2" t="s">
        <v>2933</v>
      </c>
      <c r="D159" s="2" t="s">
        <v>2933</v>
      </c>
      <c r="E159" s="2" t="s">
        <v>2958</v>
      </c>
      <c r="F159" s="2" t="s">
        <v>2954</v>
      </c>
      <c r="G159" s="238">
        <v>10</v>
      </c>
      <c r="H159" s="2" t="s">
        <v>2970</v>
      </c>
      <c r="I159" s="2"/>
      <c r="J159" s="162">
        <v>1</v>
      </c>
      <c r="K159" s="2" t="s">
        <v>2639</v>
      </c>
      <c r="L159" s="2"/>
      <c r="M159" s="2"/>
    </row>
    <row r="160" spans="1:13" x14ac:dyDescent="0.2">
      <c r="A160" s="239" t="s">
        <v>11221</v>
      </c>
      <c r="B160" s="239" t="s">
        <v>2640</v>
      </c>
      <c r="C160" s="239" t="s">
        <v>2934</v>
      </c>
      <c r="D160" s="2" t="s">
        <v>2934</v>
      </c>
      <c r="E160" s="239" t="s">
        <v>10893</v>
      </c>
      <c r="F160" s="239" t="s">
        <v>11200</v>
      </c>
      <c r="G160" s="240">
        <v>-1</v>
      </c>
      <c r="H160" s="239" t="s">
        <v>10895</v>
      </c>
      <c r="I160" s="239"/>
      <c r="J160" s="239">
        <v>1</v>
      </c>
      <c r="K160" s="239" t="s">
        <v>2640</v>
      </c>
      <c r="L160" s="239"/>
      <c r="M160" s="2">
        <v>88</v>
      </c>
    </row>
    <row r="161" spans="1:13" x14ac:dyDescent="0.2">
      <c r="A161" s="187" t="s">
        <v>11221</v>
      </c>
      <c r="B161" s="239" t="s">
        <v>2640</v>
      </c>
      <c r="C161" s="239" t="s">
        <v>2934</v>
      </c>
      <c r="D161" s="2" t="s">
        <v>2934</v>
      </c>
      <c r="E161" s="2" t="s">
        <v>11504</v>
      </c>
      <c r="F161" s="2"/>
      <c r="G161" s="238">
        <v>-1</v>
      </c>
      <c r="H161" s="2" t="s">
        <v>10895</v>
      </c>
      <c r="I161" s="2"/>
      <c r="J161" s="239">
        <v>1</v>
      </c>
      <c r="K161" s="239" t="s">
        <v>2640</v>
      </c>
      <c r="L161" s="2"/>
      <c r="M161" s="2">
        <v>88</v>
      </c>
    </row>
    <row r="162" spans="1:13" x14ac:dyDescent="0.2">
      <c r="A162" s="2" t="s">
        <v>2640</v>
      </c>
      <c r="B162" s="2" t="s">
        <v>2640</v>
      </c>
      <c r="C162" s="2" t="s">
        <v>2641</v>
      </c>
      <c r="D162" s="2" t="s">
        <v>2934</v>
      </c>
      <c r="E162" s="2" t="s">
        <v>2707</v>
      </c>
      <c r="F162" s="2" t="s">
        <v>2619</v>
      </c>
      <c r="G162" s="238">
        <v>1</v>
      </c>
      <c r="H162" s="2" t="s">
        <v>2971</v>
      </c>
      <c r="I162" s="2"/>
      <c r="J162" s="162"/>
      <c r="K162" s="2"/>
      <c r="L162" s="2"/>
      <c r="M162" s="2"/>
    </row>
    <row r="163" spans="1:13" x14ac:dyDescent="0.2">
      <c r="A163" s="2" t="s">
        <v>2640</v>
      </c>
      <c r="B163" s="2" t="s">
        <v>2640</v>
      </c>
      <c r="C163" s="2" t="s">
        <v>2641</v>
      </c>
      <c r="D163" s="2" t="s">
        <v>2934</v>
      </c>
      <c r="E163" s="2" t="s">
        <v>2699</v>
      </c>
      <c r="F163" s="2" t="s">
        <v>2619</v>
      </c>
      <c r="G163" s="238">
        <v>2</v>
      </c>
      <c r="H163" s="2" t="s">
        <v>2972</v>
      </c>
      <c r="I163" s="2"/>
      <c r="J163" s="162"/>
      <c r="K163" s="2"/>
      <c r="L163" s="2"/>
      <c r="M163" s="2"/>
    </row>
    <row r="164" spans="1:13" x14ac:dyDescent="0.2">
      <c r="A164" s="2" t="s">
        <v>2640</v>
      </c>
      <c r="B164" s="2" t="s">
        <v>2640</v>
      </c>
      <c r="C164" s="2" t="s">
        <v>2641</v>
      </c>
      <c r="D164" s="2" t="s">
        <v>2934</v>
      </c>
      <c r="E164" s="2" t="s">
        <v>2695</v>
      </c>
      <c r="F164" s="2" t="s">
        <v>2619</v>
      </c>
      <c r="G164" s="238">
        <v>3</v>
      </c>
      <c r="H164" s="2" t="s">
        <v>2965</v>
      </c>
      <c r="I164" s="2"/>
      <c r="J164" s="162"/>
      <c r="K164" s="2"/>
      <c r="L164" s="2"/>
      <c r="M164" s="2"/>
    </row>
    <row r="165" spans="1:13" x14ac:dyDescent="0.2">
      <c r="A165" s="2" t="s">
        <v>2640</v>
      </c>
      <c r="B165" s="2" t="s">
        <v>2640</v>
      </c>
      <c r="C165" s="2" t="s">
        <v>2641</v>
      </c>
      <c r="D165" s="2" t="s">
        <v>2934</v>
      </c>
      <c r="E165" s="2" t="s">
        <v>2618</v>
      </c>
      <c r="F165" s="2" t="s">
        <v>2619</v>
      </c>
      <c r="G165" s="238">
        <v>4</v>
      </c>
      <c r="H165" s="2" t="s">
        <v>2963</v>
      </c>
      <c r="I165" s="2"/>
      <c r="J165" s="162"/>
      <c r="K165" s="2"/>
      <c r="L165" s="2"/>
      <c r="M165" s="2"/>
    </row>
    <row r="166" spans="1:13" x14ac:dyDescent="0.2">
      <c r="A166" s="2" t="s">
        <v>2640</v>
      </c>
      <c r="B166" s="2" t="s">
        <v>2640</v>
      </c>
      <c r="C166" s="2" t="s">
        <v>2641</v>
      </c>
      <c r="D166" s="2" t="s">
        <v>2934</v>
      </c>
      <c r="E166" s="2" t="s">
        <v>2688</v>
      </c>
      <c r="F166" s="2" t="s">
        <v>2619</v>
      </c>
      <c r="G166" s="238">
        <v>5</v>
      </c>
      <c r="H166" s="2" t="s">
        <v>2964</v>
      </c>
      <c r="I166" s="2"/>
      <c r="J166" s="162"/>
      <c r="K166" s="2"/>
      <c r="L166" s="2"/>
      <c r="M166" s="2"/>
    </row>
    <row r="167" spans="1:13" x14ac:dyDescent="0.2">
      <c r="A167" s="2" t="s">
        <v>2640</v>
      </c>
      <c r="B167" s="2" t="s">
        <v>2640</v>
      </c>
      <c r="C167" s="2" t="s">
        <v>2641</v>
      </c>
      <c r="D167" s="2" t="s">
        <v>2934</v>
      </c>
      <c r="E167" s="2" t="s">
        <v>2920</v>
      </c>
      <c r="F167" s="2" t="s">
        <v>2619</v>
      </c>
      <c r="G167" s="238">
        <v>6</v>
      </c>
      <c r="H167" s="2" t="s">
        <v>2966</v>
      </c>
      <c r="I167" s="2"/>
      <c r="J167" s="162"/>
      <c r="K167" s="2"/>
      <c r="L167" s="2"/>
      <c r="M167" s="2"/>
    </row>
    <row r="168" spans="1:13" x14ac:dyDescent="0.2">
      <c r="A168" s="2" t="s">
        <v>2640</v>
      </c>
      <c r="B168" s="2" t="s">
        <v>2640</v>
      </c>
      <c r="C168" s="2" t="s">
        <v>2934</v>
      </c>
      <c r="D168" s="2" t="s">
        <v>2934</v>
      </c>
      <c r="E168" s="2" t="s">
        <v>2922</v>
      </c>
      <c r="F168" s="2" t="s">
        <v>2619</v>
      </c>
      <c r="G168" s="238">
        <v>7</v>
      </c>
      <c r="H168" s="2" t="s">
        <v>2967</v>
      </c>
      <c r="I168" s="2"/>
      <c r="J168" s="162"/>
      <c r="K168" s="2"/>
      <c r="L168" s="2"/>
      <c r="M168" s="2"/>
    </row>
    <row r="169" spans="1:13" x14ac:dyDescent="0.2">
      <c r="A169" s="2" t="s">
        <v>2640</v>
      </c>
      <c r="B169" s="2" t="s">
        <v>2640</v>
      </c>
      <c r="C169" s="2" t="s">
        <v>2934</v>
      </c>
      <c r="D169" s="2" t="s">
        <v>2934</v>
      </c>
      <c r="E169" s="2" t="s">
        <v>2953</v>
      </c>
      <c r="F169" s="2" t="s">
        <v>2954</v>
      </c>
      <c r="G169" s="238">
        <v>8</v>
      </c>
      <c r="H169" s="2" t="s">
        <v>2968</v>
      </c>
      <c r="I169" s="2"/>
      <c r="J169" s="162"/>
      <c r="K169" s="2"/>
      <c r="L169" s="2"/>
      <c r="M169" s="2"/>
    </row>
    <row r="170" spans="1:13" x14ac:dyDescent="0.2">
      <c r="A170" s="2" t="s">
        <v>2640</v>
      </c>
      <c r="B170" s="2" t="s">
        <v>2640</v>
      </c>
      <c r="C170" s="2" t="s">
        <v>2934</v>
      </c>
      <c r="D170" s="2" t="s">
        <v>2934</v>
      </c>
      <c r="E170" s="2" t="s">
        <v>2957</v>
      </c>
      <c r="F170" s="2" t="s">
        <v>2954</v>
      </c>
      <c r="G170" s="238">
        <v>9</v>
      </c>
      <c r="H170" s="2" t="s">
        <v>2969</v>
      </c>
      <c r="I170" s="2"/>
      <c r="J170" s="162"/>
      <c r="K170" s="2"/>
      <c r="L170" s="2"/>
      <c r="M170" s="2"/>
    </row>
    <row r="171" spans="1:13" x14ac:dyDescent="0.2">
      <c r="A171" s="2" t="s">
        <v>2640</v>
      </c>
      <c r="B171" s="2" t="s">
        <v>2640</v>
      </c>
      <c r="C171" s="2" t="s">
        <v>2934</v>
      </c>
      <c r="D171" s="2" t="s">
        <v>2934</v>
      </c>
      <c r="E171" s="2" t="s">
        <v>2958</v>
      </c>
      <c r="F171" s="2" t="s">
        <v>2954</v>
      </c>
      <c r="G171" s="238">
        <v>10</v>
      </c>
      <c r="H171" s="2" t="s">
        <v>2970</v>
      </c>
      <c r="I171" s="2"/>
      <c r="J171" s="162"/>
      <c r="K171" s="2"/>
      <c r="L171" s="2"/>
      <c r="M171" s="2"/>
    </row>
    <row r="172" spans="1:13" x14ac:dyDescent="0.2">
      <c r="A172" s="2" t="s">
        <v>2642</v>
      </c>
      <c r="B172" s="2" t="s">
        <v>2642</v>
      </c>
      <c r="C172" s="2" t="s">
        <v>2975</v>
      </c>
      <c r="D172" s="2" t="s">
        <v>2975</v>
      </c>
      <c r="E172" s="2" t="s">
        <v>2707</v>
      </c>
      <c r="F172" s="2" t="s">
        <v>2619</v>
      </c>
      <c r="G172" s="238">
        <v>1</v>
      </c>
      <c r="H172" s="2" t="s">
        <v>2971</v>
      </c>
      <c r="I172" s="2"/>
      <c r="J172" s="162"/>
      <c r="K172" s="2"/>
      <c r="L172" s="2"/>
      <c r="M172" s="2"/>
    </row>
    <row r="173" spans="1:13" x14ac:dyDescent="0.2">
      <c r="A173" s="2" t="s">
        <v>2642</v>
      </c>
      <c r="B173" s="2" t="s">
        <v>2642</v>
      </c>
      <c r="C173" s="2" t="s">
        <v>2975</v>
      </c>
      <c r="D173" s="2" t="s">
        <v>2975</v>
      </c>
      <c r="E173" s="2" t="s">
        <v>2699</v>
      </c>
      <c r="F173" s="2" t="s">
        <v>2619</v>
      </c>
      <c r="G173" s="238">
        <v>2</v>
      </c>
      <c r="H173" s="2" t="s">
        <v>2972</v>
      </c>
      <c r="I173" s="2"/>
      <c r="J173" s="162"/>
      <c r="K173" s="2"/>
      <c r="L173" s="2"/>
      <c r="M173" s="2"/>
    </row>
    <row r="174" spans="1:13" x14ac:dyDescent="0.2">
      <c r="A174" s="2" t="s">
        <v>2642</v>
      </c>
      <c r="B174" s="2" t="s">
        <v>2642</v>
      </c>
      <c r="C174" s="2" t="s">
        <v>2975</v>
      </c>
      <c r="D174" s="2" t="s">
        <v>2975</v>
      </c>
      <c r="E174" s="2" t="s">
        <v>2695</v>
      </c>
      <c r="F174" s="2" t="s">
        <v>2619</v>
      </c>
      <c r="G174" s="238">
        <v>3</v>
      </c>
      <c r="H174" s="2" t="s">
        <v>2965</v>
      </c>
      <c r="I174" s="2"/>
      <c r="J174" s="162"/>
      <c r="K174" s="2"/>
      <c r="L174" s="2"/>
      <c r="M174" s="2"/>
    </row>
    <row r="175" spans="1:13" x14ac:dyDescent="0.2">
      <c r="A175" s="2" t="s">
        <v>2642</v>
      </c>
      <c r="B175" s="2" t="s">
        <v>2642</v>
      </c>
      <c r="C175" s="2" t="s">
        <v>2975</v>
      </c>
      <c r="D175" s="2" t="s">
        <v>2975</v>
      </c>
      <c r="E175" s="2" t="s">
        <v>2618</v>
      </c>
      <c r="F175" s="2" t="s">
        <v>2619</v>
      </c>
      <c r="G175" s="238">
        <v>4</v>
      </c>
      <c r="H175" s="2" t="s">
        <v>2963</v>
      </c>
      <c r="I175" s="2"/>
      <c r="J175" s="162"/>
      <c r="K175" s="2"/>
      <c r="L175" s="2"/>
      <c r="M175" s="2"/>
    </row>
    <row r="176" spans="1:13" x14ac:dyDescent="0.2">
      <c r="A176" s="2" t="s">
        <v>2642</v>
      </c>
      <c r="B176" s="2" t="s">
        <v>2642</v>
      </c>
      <c r="C176" s="2" t="s">
        <v>2975</v>
      </c>
      <c r="D176" s="2" t="s">
        <v>2975</v>
      </c>
      <c r="E176" s="2" t="s">
        <v>2688</v>
      </c>
      <c r="F176" s="2" t="s">
        <v>2619</v>
      </c>
      <c r="G176" s="238">
        <v>5</v>
      </c>
      <c r="H176" s="2" t="s">
        <v>2964</v>
      </c>
      <c r="I176" s="2"/>
      <c r="J176" s="162"/>
      <c r="K176" s="2"/>
      <c r="L176" s="2"/>
      <c r="M176" s="2"/>
    </row>
    <row r="177" spans="1:13" x14ac:dyDescent="0.2">
      <c r="A177" s="2" t="s">
        <v>2642</v>
      </c>
      <c r="B177" s="2" t="s">
        <v>2642</v>
      </c>
      <c r="C177" s="2" t="s">
        <v>2975</v>
      </c>
      <c r="D177" s="2" t="s">
        <v>2975</v>
      </c>
      <c r="E177" s="2" t="s">
        <v>2920</v>
      </c>
      <c r="F177" s="2" t="s">
        <v>2619</v>
      </c>
      <c r="G177" s="238">
        <v>6</v>
      </c>
      <c r="H177" s="2" t="s">
        <v>2966</v>
      </c>
      <c r="I177" s="2"/>
      <c r="J177" s="162"/>
      <c r="K177" s="2"/>
      <c r="L177" s="2"/>
      <c r="M177" s="2"/>
    </row>
    <row r="178" spans="1:13" x14ac:dyDescent="0.2">
      <c r="A178" s="243" t="s">
        <v>11222</v>
      </c>
      <c r="B178" s="243" t="s">
        <v>2643</v>
      </c>
      <c r="C178" s="239" t="s">
        <v>2935</v>
      </c>
      <c r="D178" s="243" t="s">
        <v>2935</v>
      </c>
      <c r="E178" s="239" t="s">
        <v>10893</v>
      </c>
      <c r="F178" s="239" t="s">
        <v>11197</v>
      </c>
      <c r="G178" s="240">
        <v>-1</v>
      </c>
      <c r="H178" s="239" t="s">
        <v>10895</v>
      </c>
      <c r="I178" s="239"/>
      <c r="J178" s="239">
        <v>1</v>
      </c>
      <c r="K178" s="243" t="s">
        <v>2643</v>
      </c>
      <c r="L178" s="239" t="s">
        <v>11223</v>
      </c>
      <c r="M178" s="2">
        <v>888</v>
      </c>
    </row>
    <row r="179" spans="1:13" x14ac:dyDescent="0.2">
      <c r="A179" s="2" t="s">
        <v>2643</v>
      </c>
      <c r="B179" s="2" t="s">
        <v>2643</v>
      </c>
      <c r="C179" s="2" t="s">
        <v>2935</v>
      </c>
      <c r="D179" s="2" t="s">
        <v>2935</v>
      </c>
      <c r="E179" s="2" t="s">
        <v>2707</v>
      </c>
      <c r="F179" s="2" t="s">
        <v>2619</v>
      </c>
      <c r="G179" s="238">
        <v>1</v>
      </c>
      <c r="H179" s="2" t="s">
        <v>2971</v>
      </c>
      <c r="I179" s="2"/>
      <c r="J179" s="162"/>
      <c r="K179" s="2"/>
      <c r="L179" s="2"/>
      <c r="M179" s="2">
        <v>88</v>
      </c>
    </row>
    <row r="180" spans="1:13" x14ac:dyDescent="0.2">
      <c r="A180" s="2" t="s">
        <v>2643</v>
      </c>
      <c r="B180" s="2" t="s">
        <v>2643</v>
      </c>
      <c r="C180" s="2" t="s">
        <v>2935</v>
      </c>
      <c r="D180" s="2" t="s">
        <v>2935</v>
      </c>
      <c r="E180" s="2" t="s">
        <v>2699</v>
      </c>
      <c r="F180" s="2" t="s">
        <v>2619</v>
      </c>
      <c r="G180" s="238">
        <v>2</v>
      </c>
      <c r="H180" s="2" t="s">
        <v>2972</v>
      </c>
      <c r="I180" s="2"/>
      <c r="J180" s="162"/>
      <c r="K180" s="2"/>
      <c r="L180" s="2"/>
      <c r="M180" s="2">
        <v>88</v>
      </c>
    </row>
    <row r="181" spans="1:13" x14ac:dyDescent="0.2">
      <c r="A181" s="2" t="s">
        <v>2643</v>
      </c>
      <c r="B181" s="2" t="s">
        <v>2643</v>
      </c>
      <c r="C181" s="2" t="s">
        <v>2935</v>
      </c>
      <c r="D181" s="2" t="s">
        <v>2935</v>
      </c>
      <c r="E181" s="2" t="s">
        <v>2695</v>
      </c>
      <c r="F181" s="2" t="s">
        <v>2619</v>
      </c>
      <c r="G181" s="238">
        <v>3</v>
      </c>
      <c r="H181" s="2" t="s">
        <v>2965</v>
      </c>
      <c r="I181" s="2"/>
      <c r="J181" s="162"/>
      <c r="K181" s="2"/>
      <c r="L181" s="2"/>
      <c r="M181" s="2">
        <v>88</v>
      </c>
    </row>
    <row r="182" spans="1:13" x14ac:dyDescent="0.2">
      <c r="A182" s="2" t="s">
        <v>2643</v>
      </c>
      <c r="B182" s="2" t="s">
        <v>2643</v>
      </c>
      <c r="C182" s="2" t="s">
        <v>2935</v>
      </c>
      <c r="D182" s="2" t="s">
        <v>2935</v>
      </c>
      <c r="E182" s="2" t="s">
        <v>2618</v>
      </c>
      <c r="F182" s="2" t="s">
        <v>2619</v>
      </c>
      <c r="G182" s="238">
        <v>4</v>
      </c>
      <c r="H182" s="2" t="s">
        <v>2963</v>
      </c>
      <c r="I182" s="2"/>
      <c r="J182" s="162"/>
      <c r="K182" s="2"/>
      <c r="L182" s="2"/>
      <c r="M182" s="2"/>
    </row>
    <row r="183" spans="1:13" x14ac:dyDescent="0.2">
      <c r="A183" s="2" t="s">
        <v>2643</v>
      </c>
      <c r="B183" s="2" t="s">
        <v>2643</v>
      </c>
      <c r="C183" s="2" t="s">
        <v>2935</v>
      </c>
      <c r="D183" s="2" t="s">
        <v>2935</v>
      </c>
      <c r="E183" s="2" t="s">
        <v>2688</v>
      </c>
      <c r="F183" s="2" t="s">
        <v>2619</v>
      </c>
      <c r="G183" s="238">
        <v>5</v>
      </c>
      <c r="H183" s="2" t="s">
        <v>2964</v>
      </c>
      <c r="I183" s="2"/>
      <c r="J183" s="162"/>
      <c r="K183" s="2"/>
      <c r="L183" s="2"/>
      <c r="M183" s="2"/>
    </row>
    <row r="184" spans="1:13" x14ac:dyDescent="0.2">
      <c r="A184" s="2" t="s">
        <v>2643</v>
      </c>
      <c r="B184" s="2" t="s">
        <v>2643</v>
      </c>
      <c r="C184" s="2" t="s">
        <v>2935</v>
      </c>
      <c r="D184" s="2" t="s">
        <v>2935</v>
      </c>
      <c r="E184" s="2" t="s">
        <v>2920</v>
      </c>
      <c r="F184" s="2" t="s">
        <v>2619</v>
      </c>
      <c r="G184" s="238">
        <v>6</v>
      </c>
      <c r="H184" s="2" t="s">
        <v>2966</v>
      </c>
      <c r="I184" s="2"/>
      <c r="J184" s="162"/>
      <c r="K184" s="2"/>
      <c r="L184" s="2"/>
      <c r="M184" s="2"/>
    </row>
    <row r="185" spans="1:13" x14ac:dyDescent="0.2">
      <c r="A185" s="2" t="s">
        <v>2643</v>
      </c>
      <c r="B185" s="2" t="s">
        <v>2643</v>
      </c>
      <c r="C185" s="2" t="s">
        <v>2935</v>
      </c>
      <c r="D185" s="2" t="s">
        <v>2935</v>
      </c>
      <c r="E185" s="2" t="s">
        <v>2922</v>
      </c>
      <c r="F185" s="2" t="s">
        <v>2619</v>
      </c>
      <c r="G185" s="238">
        <v>7</v>
      </c>
      <c r="H185" s="2" t="s">
        <v>2967</v>
      </c>
      <c r="I185" s="2"/>
      <c r="J185" s="162"/>
      <c r="K185" s="2"/>
      <c r="L185" s="2"/>
      <c r="M185" s="2"/>
    </row>
    <row r="186" spans="1:13" x14ac:dyDescent="0.2">
      <c r="A186" s="2" t="s">
        <v>2643</v>
      </c>
      <c r="B186" s="2" t="s">
        <v>2643</v>
      </c>
      <c r="C186" s="2" t="s">
        <v>2935</v>
      </c>
      <c r="D186" s="2" t="s">
        <v>2935</v>
      </c>
      <c r="E186" s="2" t="s">
        <v>2953</v>
      </c>
      <c r="F186" s="2" t="s">
        <v>2954</v>
      </c>
      <c r="G186" s="238">
        <v>8</v>
      </c>
      <c r="H186" s="2" t="s">
        <v>2968</v>
      </c>
      <c r="I186" s="2"/>
      <c r="J186" s="162"/>
      <c r="K186" s="2"/>
      <c r="L186" s="2"/>
      <c r="M186" s="2"/>
    </row>
    <row r="187" spans="1:13" x14ac:dyDescent="0.2">
      <c r="A187" s="2" t="s">
        <v>2643</v>
      </c>
      <c r="B187" s="2" t="s">
        <v>2643</v>
      </c>
      <c r="C187" s="2" t="s">
        <v>2935</v>
      </c>
      <c r="D187" s="2" t="s">
        <v>2935</v>
      </c>
      <c r="E187" s="2" t="s">
        <v>2957</v>
      </c>
      <c r="F187" s="2" t="s">
        <v>2954</v>
      </c>
      <c r="G187" s="238">
        <v>9</v>
      </c>
      <c r="H187" s="2" t="s">
        <v>2969</v>
      </c>
      <c r="I187" s="2"/>
      <c r="J187" s="162"/>
      <c r="K187" s="2"/>
      <c r="L187" s="2"/>
      <c r="M187" s="2"/>
    </row>
    <row r="188" spans="1:13" x14ac:dyDescent="0.2">
      <c r="A188" s="2" t="s">
        <v>2643</v>
      </c>
      <c r="B188" s="2" t="s">
        <v>2643</v>
      </c>
      <c r="C188" s="2" t="s">
        <v>2935</v>
      </c>
      <c r="D188" s="2" t="s">
        <v>2935</v>
      </c>
      <c r="E188" s="2" t="s">
        <v>2958</v>
      </c>
      <c r="F188" s="2" t="s">
        <v>2954</v>
      </c>
      <c r="G188" s="238">
        <v>10</v>
      </c>
      <c r="H188" s="2" t="s">
        <v>2970</v>
      </c>
      <c r="I188" s="2"/>
      <c r="J188" s="162"/>
      <c r="K188" s="2"/>
      <c r="L188" s="2"/>
      <c r="M188" s="2"/>
    </row>
    <row r="189" spans="1:13" x14ac:dyDescent="0.2">
      <c r="A189" s="241" t="s">
        <v>11256</v>
      </c>
      <c r="B189" s="241" t="s">
        <v>11256</v>
      </c>
      <c r="C189" s="241" t="s">
        <v>11257</v>
      </c>
      <c r="D189" s="241" t="s">
        <v>11257</v>
      </c>
      <c r="E189" s="241" t="s">
        <v>10893</v>
      </c>
      <c r="F189" s="241" t="s">
        <v>11209</v>
      </c>
      <c r="G189" s="242">
        <v>-1</v>
      </c>
      <c r="H189" s="241" t="s">
        <v>10895</v>
      </c>
      <c r="I189" s="241"/>
      <c r="J189" s="241"/>
      <c r="K189" s="241"/>
      <c r="L189" s="241"/>
      <c r="M189" s="2"/>
    </row>
    <row r="190" spans="1:13" x14ac:dyDescent="0.2">
      <c r="A190" s="187" t="s">
        <v>11256</v>
      </c>
      <c r="B190" s="241" t="s">
        <v>11256</v>
      </c>
      <c r="C190" s="241" t="s">
        <v>11257</v>
      </c>
      <c r="D190" s="241" t="s">
        <v>11257</v>
      </c>
      <c r="E190" s="2" t="s">
        <v>11504</v>
      </c>
      <c r="F190" s="2"/>
      <c r="G190" s="238">
        <v>-1</v>
      </c>
      <c r="H190" s="241" t="s">
        <v>10895</v>
      </c>
      <c r="I190" s="241"/>
      <c r="J190" s="162"/>
      <c r="K190" s="2"/>
      <c r="L190" s="2"/>
      <c r="M190" s="2"/>
    </row>
    <row r="191" spans="1:13" x14ac:dyDescent="0.2">
      <c r="A191" s="241" t="s">
        <v>11258</v>
      </c>
      <c r="B191" s="241" t="s">
        <v>11258</v>
      </c>
      <c r="C191" s="241" t="s">
        <v>11505</v>
      </c>
      <c r="D191" s="241" t="s">
        <v>11505</v>
      </c>
      <c r="E191" s="241" t="s">
        <v>10893</v>
      </c>
      <c r="F191" s="245" t="s">
        <v>11209</v>
      </c>
      <c r="G191" s="242">
        <v>-1</v>
      </c>
      <c r="H191" s="241" t="s">
        <v>10895</v>
      </c>
      <c r="I191" s="241"/>
      <c r="J191" s="241"/>
      <c r="K191" s="241"/>
      <c r="L191" s="241"/>
      <c r="M191" s="2"/>
    </row>
    <row r="192" spans="1:13" x14ac:dyDescent="0.2">
      <c r="A192" s="187" t="s">
        <v>11258</v>
      </c>
      <c r="B192" s="241" t="s">
        <v>11258</v>
      </c>
      <c r="C192" s="241" t="s">
        <v>11505</v>
      </c>
      <c r="D192" s="241" t="s">
        <v>11505</v>
      </c>
      <c r="E192" s="2" t="s">
        <v>11504</v>
      </c>
      <c r="F192" s="2"/>
      <c r="G192" s="238">
        <v>-1</v>
      </c>
      <c r="H192" s="241" t="s">
        <v>10895</v>
      </c>
      <c r="I192" s="241"/>
      <c r="J192" s="162"/>
      <c r="K192" s="2"/>
      <c r="L192" s="2"/>
      <c r="M192" s="2"/>
    </row>
    <row r="193" spans="1:13" x14ac:dyDescent="0.2">
      <c r="A193" s="241" t="s">
        <v>11259</v>
      </c>
      <c r="B193" s="241" t="s">
        <v>11259</v>
      </c>
      <c r="C193" s="241" t="s">
        <v>11260</v>
      </c>
      <c r="D193" s="241" t="s">
        <v>11260</v>
      </c>
      <c r="E193" s="241" t="s">
        <v>10893</v>
      </c>
      <c r="F193" s="241" t="s">
        <v>11209</v>
      </c>
      <c r="G193" s="242">
        <v>-1</v>
      </c>
      <c r="H193" s="241" t="s">
        <v>10895</v>
      </c>
      <c r="I193" s="241"/>
      <c r="J193" s="241"/>
      <c r="K193" s="241"/>
      <c r="L193" s="241"/>
      <c r="M193" s="2"/>
    </row>
    <row r="194" spans="1:13" x14ac:dyDescent="0.2">
      <c r="A194" s="187" t="s">
        <v>11259</v>
      </c>
      <c r="B194" s="241" t="s">
        <v>11259</v>
      </c>
      <c r="C194" s="241" t="s">
        <v>11260</v>
      </c>
      <c r="D194" s="241" t="s">
        <v>11260</v>
      </c>
      <c r="E194" s="2" t="s">
        <v>11504</v>
      </c>
      <c r="F194" s="2"/>
      <c r="G194" s="238">
        <v>-1</v>
      </c>
      <c r="H194" s="241" t="s">
        <v>10895</v>
      </c>
      <c r="I194" s="241"/>
      <c r="J194" s="162"/>
      <c r="K194" s="2"/>
      <c r="L194" s="2"/>
      <c r="M194" s="2"/>
    </row>
    <row r="195" spans="1:13" x14ac:dyDescent="0.2">
      <c r="A195" s="241" t="s">
        <v>11261</v>
      </c>
      <c r="B195" s="241" t="s">
        <v>11261</v>
      </c>
      <c r="C195" s="241" t="s">
        <v>11262</v>
      </c>
      <c r="D195" s="241" t="s">
        <v>11262</v>
      </c>
      <c r="E195" s="241" t="s">
        <v>10893</v>
      </c>
      <c r="F195" s="241" t="s">
        <v>11209</v>
      </c>
      <c r="G195" s="242">
        <v>-1</v>
      </c>
      <c r="H195" s="241" t="s">
        <v>10895</v>
      </c>
      <c r="I195" s="241"/>
      <c r="J195" s="241"/>
      <c r="K195" s="241"/>
      <c r="L195" s="241"/>
      <c r="M195" s="2"/>
    </row>
    <row r="196" spans="1:13" x14ac:dyDescent="0.2">
      <c r="A196" s="187" t="s">
        <v>11261</v>
      </c>
      <c r="B196" s="241" t="s">
        <v>11261</v>
      </c>
      <c r="C196" s="241" t="s">
        <v>11262</v>
      </c>
      <c r="D196" s="241" t="s">
        <v>11262</v>
      </c>
      <c r="E196" s="2" t="s">
        <v>11504</v>
      </c>
      <c r="F196" s="2"/>
      <c r="G196" s="238">
        <v>-1</v>
      </c>
      <c r="H196" s="241" t="s">
        <v>10895</v>
      </c>
      <c r="I196" s="241"/>
      <c r="J196" s="162"/>
      <c r="K196" s="2"/>
      <c r="L196" s="2"/>
      <c r="M196" s="2"/>
    </row>
    <row r="197" spans="1:13" x14ac:dyDescent="0.2">
      <c r="A197" s="241" t="s">
        <v>11263</v>
      </c>
      <c r="B197" s="241" t="s">
        <v>11263</v>
      </c>
      <c r="C197" s="241" t="s">
        <v>11264</v>
      </c>
      <c r="D197" s="241" t="s">
        <v>11264</v>
      </c>
      <c r="E197" s="241" t="s">
        <v>10893</v>
      </c>
      <c r="F197" s="241" t="s">
        <v>11209</v>
      </c>
      <c r="G197" s="242">
        <v>-1</v>
      </c>
      <c r="H197" s="241" t="s">
        <v>10895</v>
      </c>
      <c r="I197" s="241"/>
      <c r="J197" s="241"/>
      <c r="K197" s="241"/>
      <c r="L197" s="241"/>
      <c r="M197" s="2"/>
    </row>
    <row r="198" spans="1:13" x14ac:dyDescent="0.2">
      <c r="A198" s="187" t="s">
        <v>11263</v>
      </c>
      <c r="B198" s="241" t="s">
        <v>11263</v>
      </c>
      <c r="C198" s="241" t="s">
        <v>11264</v>
      </c>
      <c r="D198" s="241" t="s">
        <v>11264</v>
      </c>
      <c r="E198" s="2" t="s">
        <v>11504</v>
      </c>
      <c r="F198" s="2"/>
      <c r="G198" s="238">
        <v>-1</v>
      </c>
      <c r="H198" s="241" t="s">
        <v>10895</v>
      </c>
      <c r="I198" s="241"/>
      <c r="J198" s="162"/>
      <c r="K198" s="2"/>
      <c r="L198" s="2"/>
      <c r="M198" s="2"/>
    </row>
    <row r="199" spans="1:13" x14ac:dyDescent="0.2">
      <c r="A199" s="2" t="s">
        <v>2936</v>
      </c>
      <c r="B199" s="2" t="s">
        <v>2936</v>
      </c>
      <c r="C199" s="2" t="s">
        <v>2937</v>
      </c>
      <c r="D199" s="2" t="s">
        <v>2937</v>
      </c>
      <c r="E199" s="2" t="s">
        <v>2922</v>
      </c>
      <c r="F199" s="2" t="s">
        <v>2619</v>
      </c>
      <c r="G199" s="238">
        <v>7</v>
      </c>
      <c r="H199" s="2" t="s">
        <v>2967</v>
      </c>
      <c r="I199" s="2"/>
      <c r="J199" s="162"/>
      <c r="K199" s="2"/>
      <c r="L199" s="2"/>
      <c r="M199" s="2"/>
    </row>
    <row r="200" spans="1:13" x14ac:dyDescent="0.2">
      <c r="A200" s="2" t="s">
        <v>2936</v>
      </c>
      <c r="B200" s="2" t="s">
        <v>2936</v>
      </c>
      <c r="C200" s="2" t="s">
        <v>2937</v>
      </c>
      <c r="D200" s="2" t="s">
        <v>2937</v>
      </c>
      <c r="E200" s="2" t="s">
        <v>2953</v>
      </c>
      <c r="F200" s="2" t="s">
        <v>2954</v>
      </c>
      <c r="G200" s="238">
        <v>8</v>
      </c>
      <c r="H200" s="2" t="s">
        <v>2968</v>
      </c>
      <c r="I200" s="2"/>
      <c r="J200" s="162"/>
      <c r="K200" s="2"/>
      <c r="L200" s="2"/>
      <c r="M200" s="2"/>
    </row>
    <row r="201" spans="1:13" x14ac:dyDescent="0.2">
      <c r="A201" s="2" t="s">
        <v>2936</v>
      </c>
      <c r="B201" s="2" t="s">
        <v>2936</v>
      </c>
      <c r="C201" s="2" t="s">
        <v>2937</v>
      </c>
      <c r="D201" s="2" t="s">
        <v>2937</v>
      </c>
      <c r="E201" s="2" t="s">
        <v>2957</v>
      </c>
      <c r="F201" s="2" t="s">
        <v>2954</v>
      </c>
      <c r="G201" s="238">
        <v>9</v>
      </c>
      <c r="H201" s="2" t="s">
        <v>2969</v>
      </c>
      <c r="I201" s="2"/>
      <c r="J201" s="162"/>
      <c r="K201" s="2"/>
      <c r="L201" s="2"/>
      <c r="M201" s="2"/>
    </row>
    <row r="202" spans="1:13" x14ac:dyDescent="0.2">
      <c r="A202" s="2" t="s">
        <v>2936</v>
      </c>
      <c r="B202" s="2" t="s">
        <v>2936</v>
      </c>
      <c r="C202" s="2" t="s">
        <v>2937</v>
      </c>
      <c r="D202" s="2" t="s">
        <v>2937</v>
      </c>
      <c r="E202" s="2" t="s">
        <v>2958</v>
      </c>
      <c r="F202" s="2" t="s">
        <v>2954</v>
      </c>
      <c r="G202" s="238">
        <v>10</v>
      </c>
      <c r="H202" s="2" t="s">
        <v>2970</v>
      </c>
      <c r="I202" s="2"/>
      <c r="J202" s="162"/>
      <c r="K202" s="2"/>
      <c r="L202" s="2"/>
      <c r="M202" s="2"/>
    </row>
    <row r="203" spans="1:13" x14ac:dyDescent="0.2">
      <c r="A203" s="2" t="s">
        <v>2644</v>
      </c>
      <c r="B203" s="2" t="s">
        <v>2938</v>
      </c>
      <c r="C203" s="2" t="s">
        <v>2939</v>
      </c>
      <c r="D203" s="2" t="s">
        <v>2939</v>
      </c>
      <c r="E203" s="2" t="s">
        <v>2707</v>
      </c>
      <c r="F203" s="2" t="s">
        <v>2619</v>
      </c>
      <c r="G203" s="238">
        <v>1</v>
      </c>
      <c r="H203" s="2" t="s">
        <v>2971</v>
      </c>
      <c r="I203" s="2"/>
      <c r="J203" s="162">
        <v>1</v>
      </c>
      <c r="K203" s="2" t="s">
        <v>2938</v>
      </c>
      <c r="L203" s="2"/>
      <c r="M203" s="2"/>
    </row>
    <row r="204" spans="1:13" x14ac:dyDescent="0.2">
      <c r="A204" s="2" t="s">
        <v>2644</v>
      </c>
      <c r="B204" s="2" t="s">
        <v>2938</v>
      </c>
      <c r="C204" s="2" t="s">
        <v>2939</v>
      </c>
      <c r="D204" s="2" t="s">
        <v>2939</v>
      </c>
      <c r="E204" s="2" t="s">
        <v>2699</v>
      </c>
      <c r="F204" s="2" t="s">
        <v>2619</v>
      </c>
      <c r="G204" s="238">
        <v>2</v>
      </c>
      <c r="H204" s="2" t="s">
        <v>2972</v>
      </c>
      <c r="I204" s="2"/>
      <c r="J204" s="162">
        <v>1</v>
      </c>
      <c r="K204" s="2" t="s">
        <v>2938</v>
      </c>
      <c r="L204" s="2"/>
      <c r="M204" s="2"/>
    </row>
    <row r="205" spans="1:13" x14ac:dyDescent="0.2">
      <c r="A205" s="2" t="s">
        <v>2644</v>
      </c>
      <c r="B205" s="2" t="s">
        <v>2938</v>
      </c>
      <c r="C205" s="2" t="s">
        <v>2939</v>
      </c>
      <c r="D205" s="2" t="s">
        <v>2939</v>
      </c>
      <c r="E205" s="2" t="s">
        <v>2695</v>
      </c>
      <c r="F205" s="2" t="s">
        <v>2619</v>
      </c>
      <c r="G205" s="238">
        <v>3</v>
      </c>
      <c r="H205" s="2" t="s">
        <v>2965</v>
      </c>
      <c r="I205" s="2"/>
      <c r="J205" s="162">
        <v>1</v>
      </c>
      <c r="K205" s="2" t="s">
        <v>2938</v>
      </c>
      <c r="L205" s="2"/>
      <c r="M205" s="2"/>
    </row>
    <row r="206" spans="1:13" x14ac:dyDescent="0.2">
      <c r="A206" s="2" t="s">
        <v>2644</v>
      </c>
      <c r="B206" s="2" t="s">
        <v>2938</v>
      </c>
      <c r="C206" s="2" t="s">
        <v>2939</v>
      </c>
      <c r="D206" s="2" t="s">
        <v>2939</v>
      </c>
      <c r="E206" s="2" t="s">
        <v>2618</v>
      </c>
      <c r="F206" s="2" t="s">
        <v>2619</v>
      </c>
      <c r="G206" s="238">
        <v>4</v>
      </c>
      <c r="H206" s="2" t="s">
        <v>2963</v>
      </c>
      <c r="I206" s="2"/>
      <c r="J206" s="162">
        <v>1</v>
      </c>
      <c r="K206" s="2" t="s">
        <v>2938</v>
      </c>
      <c r="L206" s="2"/>
      <c r="M206" s="2"/>
    </row>
    <row r="207" spans="1:13" x14ac:dyDescent="0.2">
      <c r="A207" s="2" t="s">
        <v>2644</v>
      </c>
      <c r="B207" s="2" t="s">
        <v>2938</v>
      </c>
      <c r="C207" s="2" t="s">
        <v>2939</v>
      </c>
      <c r="D207" s="2" t="s">
        <v>2939</v>
      </c>
      <c r="E207" s="2" t="s">
        <v>2688</v>
      </c>
      <c r="F207" s="2" t="s">
        <v>2619</v>
      </c>
      <c r="G207" s="238">
        <v>5</v>
      </c>
      <c r="H207" s="2" t="s">
        <v>2964</v>
      </c>
      <c r="I207" s="2"/>
      <c r="J207" s="162">
        <v>1</v>
      </c>
      <c r="K207" s="2" t="s">
        <v>2938</v>
      </c>
      <c r="L207" s="2"/>
      <c r="M207" s="2"/>
    </row>
    <row r="208" spans="1:13" x14ac:dyDescent="0.2">
      <c r="A208" s="2" t="s">
        <v>2644</v>
      </c>
      <c r="B208" s="2" t="s">
        <v>2938</v>
      </c>
      <c r="C208" s="2" t="s">
        <v>2939</v>
      </c>
      <c r="D208" s="2" t="s">
        <v>2939</v>
      </c>
      <c r="E208" s="2" t="s">
        <v>2920</v>
      </c>
      <c r="F208" s="2" t="s">
        <v>2619</v>
      </c>
      <c r="G208" s="238">
        <v>6</v>
      </c>
      <c r="H208" s="2" t="s">
        <v>2966</v>
      </c>
      <c r="I208" s="2"/>
      <c r="J208" s="162">
        <v>1</v>
      </c>
      <c r="K208" s="2" t="s">
        <v>2938</v>
      </c>
      <c r="L208" s="2"/>
      <c r="M208" s="2"/>
    </row>
    <row r="209" spans="1:13" x14ac:dyDescent="0.2">
      <c r="A209" s="2" t="s">
        <v>2938</v>
      </c>
      <c r="B209" s="2" t="s">
        <v>2938</v>
      </c>
      <c r="C209" s="2" t="s">
        <v>2939</v>
      </c>
      <c r="D209" s="2" t="s">
        <v>2939</v>
      </c>
      <c r="E209" s="2" t="s">
        <v>2922</v>
      </c>
      <c r="F209" s="2" t="s">
        <v>2619</v>
      </c>
      <c r="G209" s="238">
        <v>7</v>
      </c>
      <c r="H209" s="2" t="s">
        <v>2967</v>
      </c>
      <c r="I209" s="2"/>
      <c r="J209" s="162"/>
      <c r="K209" s="2"/>
      <c r="L209" s="2"/>
      <c r="M209" s="2"/>
    </row>
    <row r="210" spans="1:13" x14ac:dyDescent="0.2">
      <c r="A210" s="2" t="s">
        <v>2938</v>
      </c>
      <c r="B210" s="2" t="s">
        <v>2938</v>
      </c>
      <c r="C210" s="2" t="s">
        <v>2939</v>
      </c>
      <c r="D210" s="2" t="s">
        <v>2939</v>
      </c>
      <c r="E210" s="2" t="s">
        <v>2953</v>
      </c>
      <c r="F210" s="2" t="s">
        <v>2954</v>
      </c>
      <c r="G210" s="238">
        <v>8</v>
      </c>
      <c r="H210" s="2" t="s">
        <v>2968</v>
      </c>
      <c r="I210" s="2"/>
      <c r="J210" s="162"/>
      <c r="K210" s="2"/>
      <c r="L210" s="2"/>
      <c r="M210" s="2"/>
    </row>
    <row r="211" spans="1:13" x14ac:dyDescent="0.2">
      <c r="A211" s="2" t="s">
        <v>2938</v>
      </c>
      <c r="B211" s="2" t="s">
        <v>2938</v>
      </c>
      <c r="C211" s="2" t="s">
        <v>2939</v>
      </c>
      <c r="D211" s="2" t="s">
        <v>2939</v>
      </c>
      <c r="E211" s="2" t="s">
        <v>2957</v>
      </c>
      <c r="F211" s="2" t="s">
        <v>2954</v>
      </c>
      <c r="G211" s="238">
        <v>9</v>
      </c>
      <c r="H211" s="2" t="s">
        <v>2969</v>
      </c>
      <c r="I211" s="2"/>
      <c r="J211" s="162"/>
      <c r="K211" s="2"/>
      <c r="L211" s="2"/>
      <c r="M211" s="2"/>
    </row>
    <row r="212" spans="1:13" x14ac:dyDescent="0.2">
      <c r="A212" s="2" t="s">
        <v>2938</v>
      </c>
      <c r="B212" s="2" t="s">
        <v>2938</v>
      </c>
      <c r="C212" s="2" t="s">
        <v>2939</v>
      </c>
      <c r="D212" s="2" t="s">
        <v>2939</v>
      </c>
      <c r="E212" s="2" t="s">
        <v>2958</v>
      </c>
      <c r="F212" s="2" t="s">
        <v>2954</v>
      </c>
      <c r="G212" s="238">
        <v>10</v>
      </c>
      <c r="H212" s="2" t="s">
        <v>2970</v>
      </c>
      <c r="I212" s="2"/>
      <c r="J212" s="162"/>
      <c r="K212" s="2"/>
      <c r="L212" s="2"/>
      <c r="M212" s="2"/>
    </row>
    <row r="213" spans="1:13" x14ac:dyDescent="0.2">
      <c r="A213" s="2" t="s">
        <v>2645</v>
      </c>
      <c r="B213" s="2" t="s">
        <v>2645</v>
      </c>
      <c r="C213" s="2" t="s">
        <v>2646</v>
      </c>
      <c r="D213" s="2" t="s">
        <v>2646</v>
      </c>
      <c r="E213" s="2" t="s">
        <v>2695</v>
      </c>
      <c r="F213" s="2" t="s">
        <v>2619</v>
      </c>
      <c r="G213" s="238">
        <v>3</v>
      </c>
      <c r="H213" s="2" t="s">
        <v>2965</v>
      </c>
      <c r="I213" s="2"/>
      <c r="J213" s="162"/>
      <c r="K213" s="2"/>
      <c r="L213" s="2"/>
      <c r="M213" s="2"/>
    </row>
    <row r="214" spans="1:13" x14ac:dyDescent="0.2">
      <c r="A214" s="2" t="s">
        <v>2645</v>
      </c>
      <c r="B214" s="2" t="s">
        <v>2645</v>
      </c>
      <c r="C214" s="2" t="s">
        <v>2646</v>
      </c>
      <c r="D214" s="2" t="s">
        <v>2646</v>
      </c>
      <c r="E214" s="2" t="s">
        <v>2618</v>
      </c>
      <c r="F214" s="2" t="s">
        <v>2619</v>
      </c>
      <c r="G214" s="238">
        <v>4</v>
      </c>
      <c r="H214" s="2" t="s">
        <v>2963</v>
      </c>
      <c r="I214" s="2"/>
      <c r="J214" s="162"/>
      <c r="K214" s="2"/>
      <c r="L214" s="2"/>
      <c r="M214" s="2"/>
    </row>
    <row r="215" spans="1:13" x14ac:dyDescent="0.2">
      <c r="A215" s="2" t="s">
        <v>2645</v>
      </c>
      <c r="B215" s="2" t="s">
        <v>2645</v>
      </c>
      <c r="C215" s="2" t="s">
        <v>2646</v>
      </c>
      <c r="D215" s="2" t="s">
        <v>2646</v>
      </c>
      <c r="E215" s="2" t="s">
        <v>2688</v>
      </c>
      <c r="F215" s="2" t="s">
        <v>2619</v>
      </c>
      <c r="G215" s="238">
        <v>5</v>
      </c>
      <c r="H215" s="2" t="s">
        <v>2964</v>
      </c>
      <c r="I215" s="2"/>
      <c r="J215" s="162"/>
      <c r="K215" s="2"/>
      <c r="L215" s="2"/>
      <c r="M215" s="2"/>
    </row>
    <row r="216" spans="1:13" x14ac:dyDescent="0.2">
      <c r="A216" s="2" t="s">
        <v>2645</v>
      </c>
      <c r="B216" s="2" t="s">
        <v>2645</v>
      </c>
      <c r="C216" s="2" t="s">
        <v>2646</v>
      </c>
      <c r="D216" s="2" t="s">
        <v>2646</v>
      </c>
      <c r="E216" s="2" t="s">
        <v>2920</v>
      </c>
      <c r="F216" s="2" t="s">
        <v>2619</v>
      </c>
      <c r="G216" s="238">
        <v>6</v>
      </c>
      <c r="H216" s="2" t="s">
        <v>2966</v>
      </c>
      <c r="I216" s="2"/>
      <c r="J216" s="162"/>
      <c r="K216" s="2"/>
      <c r="L216" s="2"/>
      <c r="M216" s="2"/>
    </row>
    <row r="217" spans="1:13" x14ac:dyDescent="0.2">
      <c r="A217" s="2" t="s">
        <v>2645</v>
      </c>
      <c r="B217" s="2" t="s">
        <v>2645</v>
      </c>
      <c r="C217" s="2" t="s">
        <v>2646</v>
      </c>
      <c r="D217" s="2" t="s">
        <v>2646</v>
      </c>
      <c r="E217" s="2" t="s">
        <v>2922</v>
      </c>
      <c r="F217" s="2" t="s">
        <v>2619</v>
      </c>
      <c r="G217" s="238">
        <v>7</v>
      </c>
      <c r="H217" s="2" t="s">
        <v>2967</v>
      </c>
      <c r="I217" s="2"/>
      <c r="J217" s="162"/>
      <c r="K217" s="2"/>
      <c r="L217" s="2"/>
      <c r="M217" s="2"/>
    </row>
    <row r="218" spans="1:13" x14ac:dyDescent="0.2">
      <c r="A218" s="2" t="s">
        <v>2645</v>
      </c>
      <c r="B218" s="2" t="s">
        <v>2645</v>
      </c>
      <c r="C218" s="2" t="s">
        <v>2646</v>
      </c>
      <c r="D218" s="2" t="s">
        <v>2646</v>
      </c>
      <c r="E218" s="2" t="s">
        <v>2953</v>
      </c>
      <c r="F218" s="2" t="s">
        <v>2954</v>
      </c>
      <c r="G218" s="238">
        <v>8</v>
      </c>
      <c r="H218" s="2" t="s">
        <v>2968</v>
      </c>
      <c r="I218" s="2"/>
      <c r="J218" s="162"/>
      <c r="K218" s="2"/>
      <c r="L218" s="2"/>
      <c r="M218" s="2"/>
    </row>
    <row r="219" spans="1:13" x14ac:dyDescent="0.2">
      <c r="A219" s="2" t="s">
        <v>2645</v>
      </c>
      <c r="B219" s="2" t="s">
        <v>2645</v>
      </c>
      <c r="C219" s="2" t="s">
        <v>2646</v>
      </c>
      <c r="D219" s="2" t="s">
        <v>2646</v>
      </c>
      <c r="E219" s="2" t="s">
        <v>2957</v>
      </c>
      <c r="F219" s="2" t="s">
        <v>2954</v>
      </c>
      <c r="G219" s="238">
        <v>9</v>
      </c>
      <c r="H219" s="2" t="s">
        <v>2969</v>
      </c>
      <c r="I219" s="2"/>
      <c r="J219" s="162"/>
      <c r="K219" s="2"/>
      <c r="L219" s="2"/>
      <c r="M219" s="2"/>
    </row>
    <row r="220" spans="1:13" x14ac:dyDescent="0.2">
      <c r="A220" s="2" t="s">
        <v>2645</v>
      </c>
      <c r="B220" s="2" t="s">
        <v>2645</v>
      </c>
      <c r="C220" s="2" t="s">
        <v>2646</v>
      </c>
      <c r="D220" s="2" t="s">
        <v>2646</v>
      </c>
      <c r="E220" s="2" t="s">
        <v>2958</v>
      </c>
      <c r="F220" s="2" t="s">
        <v>2954</v>
      </c>
      <c r="G220" s="238">
        <v>10</v>
      </c>
      <c r="H220" s="2" t="s">
        <v>2970</v>
      </c>
      <c r="I220" s="2"/>
      <c r="J220" s="162"/>
      <c r="K220" s="2"/>
      <c r="L220" s="2"/>
      <c r="M220" s="2"/>
    </row>
    <row r="221" spans="1:13" x14ac:dyDescent="0.2">
      <c r="A221" s="239" t="s">
        <v>11224</v>
      </c>
      <c r="B221" s="239" t="s">
        <v>2647</v>
      </c>
      <c r="C221" s="239" t="s">
        <v>2648</v>
      </c>
      <c r="D221" s="239" t="s">
        <v>2648</v>
      </c>
      <c r="E221" s="239" t="s">
        <v>10893</v>
      </c>
      <c r="F221" s="239" t="s">
        <v>11225</v>
      </c>
      <c r="G221" s="240">
        <v>-1</v>
      </c>
      <c r="H221" s="239" t="s">
        <v>10895</v>
      </c>
      <c r="I221" s="239"/>
      <c r="J221" s="239">
        <v>1</v>
      </c>
      <c r="K221" s="239" t="s">
        <v>2647</v>
      </c>
      <c r="L221" s="239"/>
      <c r="M221" s="2">
        <v>8</v>
      </c>
    </row>
    <row r="222" spans="1:13" x14ac:dyDescent="0.2">
      <c r="A222" s="187" t="s">
        <v>11224</v>
      </c>
      <c r="B222" s="239" t="s">
        <v>2647</v>
      </c>
      <c r="C222" s="239" t="s">
        <v>2648</v>
      </c>
      <c r="D222" s="239" t="s">
        <v>2648</v>
      </c>
      <c r="E222" s="2" t="s">
        <v>11504</v>
      </c>
      <c r="F222" s="2"/>
      <c r="G222" s="238">
        <v>-1</v>
      </c>
      <c r="H222" s="2" t="s">
        <v>10895</v>
      </c>
      <c r="I222" s="2"/>
      <c r="J222" s="239">
        <v>1</v>
      </c>
      <c r="K222" s="239" t="s">
        <v>2647</v>
      </c>
      <c r="L222" s="2"/>
      <c r="M222" s="2">
        <v>8</v>
      </c>
    </row>
    <row r="223" spans="1:13" x14ac:dyDescent="0.2">
      <c r="A223" s="2" t="s">
        <v>2647</v>
      </c>
      <c r="B223" s="2" t="s">
        <v>2647</v>
      </c>
      <c r="C223" s="2" t="s">
        <v>2648</v>
      </c>
      <c r="D223" s="2" t="s">
        <v>2648</v>
      </c>
      <c r="E223" s="2" t="s">
        <v>2695</v>
      </c>
      <c r="F223" s="2" t="s">
        <v>2619</v>
      </c>
      <c r="G223" s="238">
        <v>3</v>
      </c>
      <c r="H223" s="2" t="s">
        <v>2965</v>
      </c>
      <c r="I223" s="2"/>
      <c r="J223" s="162"/>
      <c r="K223" s="2"/>
      <c r="L223" s="2"/>
      <c r="M223" s="2"/>
    </row>
    <row r="224" spans="1:13" x14ac:dyDescent="0.2">
      <c r="A224" s="2" t="s">
        <v>2647</v>
      </c>
      <c r="B224" s="2" t="s">
        <v>2647</v>
      </c>
      <c r="C224" s="2" t="s">
        <v>2648</v>
      </c>
      <c r="D224" s="2" t="s">
        <v>2648</v>
      </c>
      <c r="E224" s="2" t="s">
        <v>2618</v>
      </c>
      <c r="F224" s="2" t="s">
        <v>2619</v>
      </c>
      <c r="G224" s="238">
        <v>4</v>
      </c>
      <c r="H224" s="2" t="s">
        <v>2963</v>
      </c>
      <c r="I224" s="2"/>
      <c r="J224" s="162"/>
      <c r="K224" s="2"/>
      <c r="L224" s="2"/>
      <c r="M224" s="2"/>
    </row>
    <row r="225" spans="1:13" x14ac:dyDescent="0.2">
      <c r="A225" s="2" t="s">
        <v>2647</v>
      </c>
      <c r="B225" s="2" t="s">
        <v>2647</v>
      </c>
      <c r="C225" s="2" t="s">
        <v>2648</v>
      </c>
      <c r="D225" s="2" t="s">
        <v>2648</v>
      </c>
      <c r="E225" s="2" t="s">
        <v>2688</v>
      </c>
      <c r="F225" s="2" t="s">
        <v>2619</v>
      </c>
      <c r="G225" s="238">
        <v>5</v>
      </c>
      <c r="H225" s="2" t="s">
        <v>2964</v>
      </c>
      <c r="I225" s="2"/>
      <c r="J225" s="162"/>
      <c r="K225" s="2"/>
      <c r="L225" s="2"/>
      <c r="M225" s="2"/>
    </row>
    <row r="226" spans="1:13" x14ac:dyDescent="0.2">
      <c r="A226" s="2" t="s">
        <v>2647</v>
      </c>
      <c r="B226" s="2" t="s">
        <v>2647</v>
      </c>
      <c r="C226" s="2" t="s">
        <v>2648</v>
      </c>
      <c r="D226" s="2" t="s">
        <v>2648</v>
      </c>
      <c r="E226" s="2" t="s">
        <v>2920</v>
      </c>
      <c r="F226" s="2" t="s">
        <v>2619</v>
      </c>
      <c r="G226" s="238">
        <v>6</v>
      </c>
      <c r="H226" s="2" t="s">
        <v>2966</v>
      </c>
      <c r="I226" s="2"/>
      <c r="J226" s="162"/>
      <c r="K226" s="2"/>
      <c r="L226" s="2"/>
      <c r="M226" s="2"/>
    </row>
    <row r="227" spans="1:13" x14ac:dyDescent="0.2">
      <c r="A227" s="2" t="s">
        <v>2647</v>
      </c>
      <c r="B227" s="2" t="s">
        <v>2647</v>
      </c>
      <c r="C227" s="2" t="s">
        <v>2648</v>
      </c>
      <c r="D227" s="2" t="s">
        <v>2648</v>
      </c>
      <c r="E227" s="2" t="s">
        <v>2922</v>
      </c>
      <c r="F227" s="2" t="s">
        <v>2619</v>
      </c>
      <c r="G227" s="238">
        <v>7</v>
      </c>
      <c r="H227" s="2" t="s">
        <v>2967</v>
      </c>
      <c r="I227" s="2"/>
      <c r="J227" s="162"/>
      <c r="K227" s="2"/>
      <c r="L227" s="2"/>
      <c r="M227" s="2"/>
    </row>
    <row r="228" spans="1:13" x14ac:dyDescent="0.2">
      <c r="A228" s="2" t="s">
        <v>2647</v>
      </c>
      <c r="B228" s="2" t="s">
        <v>2647</v>
      </c>
      <c r="C228" s="2" t="s">
        <v>2648</v>
      </c>
      <c r="D228" s="2" t="s">
        <v>2648</v>
      </c>
      <c r="E228" s="2" t="s">
        <v>2953</v>
      </c>
      <c r="F228" s="2" t="s">
        <v>2954</v>
      </c>
      <c r="G228" s="238">
        <v>8</v>
      </c>
      <c r="H228" s="2" t="s">
        <v>2968</v>
      </c>
      <c r="I228" s="2"/>
      <c r="J228" s="162"/>
      <c r="K228" s="2"/>
      <c r="L228" s="2"/>
      <c r="M228" s="2"/>
    </row>
    <row r="229" spans="1:13" x14ac:dyDescent="0.2">
      <c r="A229" s="2" t="s">
        <v>2647</v>
      </c>
      <c r="B229" s="2" t="s">
        <v>2647</v>
      </c>
      <c r="C229" s="2" t="s">
        <v>2648</v>
      </c>
      <c r="D229" s="2" t="s">
        <v>2648</v>
      </c>
      <c r="E229" s="2" t="s">
        <v>2957</v>
      </c>
      <c r="F229" s="2" t="s">
        <v>2954</v>
      </c>
      <c r="G229" s="238">
        <v>9</v>
      </c>
      <c r="H229" s="2" t="s">
        <v>2969</v>
      </c>
      <c r="I229" s="2"/>
      <c r="J229" s="162"/>
      <c r="K229" s="2"/>
      <c r="L229" s="2"/>
      <c r="M229" s="2"/>
    </row>
    <row r="230" spans="1:13" x14ac:dyDescent="0.2">
      <c r="A230" s="2" t="s">
        <v>2647</v>
      </c>
      <c r="B230" s="2" t="s">
        <v>2647</v>
      </c>
      <c r="C230" s="2" t="s">
        <v>2648</v>
      </c>
      <c r="D230" s="2" t="s">
        <v>2648</v>
      </c>
      <c r="E230" s="2" t="s">
        <v>2958</v>
      </c>
      <c r="F230" s="2" t="s">
        <v>2954</v>
      </c>
      <c r="G230" s="238">
        <v>10</v>
      </c>
      <c r="H230" s="2" t="s">
        <v>2970</v>
      </c>
      <c r="I230" s="2"/>
      <c r="J230" s="162"/>
      <c r="K230" s="2"/>
      <c r="L230" s="2"/>
      <c r="M230" s="2"/>
    </row>
    <row r="231" spans="1:13" x14ac:dyDescent="0.2">
      <c r="A231" s="2" t="s">
        <v>2649</v>
      </c>
      <c r="B231" s="2" t="s">
        <v>2649</v>
      </c>
      <c r="C231" s="2" t="s">
        <v>2650</v>
      </c>
      <c r="D231" s="2" t="s">
        <v>2650</v>
      </c>
      <c r="E231" s="2" t="s">
        <v>2695</v>
      </c>
      <c r="F231" s="2" t="s">
        <v>2619</v>
      </c>
      <c r="G231" s="238">
        <v>3</v>
      </c>
      <c r="H231" s="2" t="s">
        <v>2965</v>
      </c>
      <c r="I231" s="2"/>
      <c r="J231" s="162"/>
      <c r="K231" s="2"/>
      <c r="L231" s="2"/>
      <c r="M231" s="2"/>
    </row>
    <row r="232" spans="1:13" x14ac:dyDescent="0.2">
      <c r="A232" s="2" t="s">
        <v>2649</v>
      </c>
      <c r="B232" s="2" t="s">
        <v>2649</v>
      </c>
      <c r="C232" s="2" t="s">
        <v>2650</v>
      </c>
      <c r="D232" s="2" t="s">
        <v>2650</v>
      </c>
      <c r="E232" s="2" t="s">
        <v>2618</v>
      </c>
      <c r="F232" s="2" t="s">
        <v>2619</v>
      </c>
      <c r="G232" s="238">
        <v>4</v>
      </c>
      <c r="H232" s="2" t="s">
        <v>2963</v>
      </c>
      <c r="I232" s="2"/>
      <c r="J232" s="162"/>
      <c r="K232" s="2"/>
      <c r="L232" s="2"/>
      <c r="M232" s="2"/>
    </row>
    <row r="233" spans="1:13" x14ac:dyDescent="0.2">
      <c r="A233" s="2" t="s">
        <v>2649</v>
      </c>
      <c r="B233" s="2" t="s">
        <v>2649</v>
      </c>
      <c r="C233" s="2" t="s">
        <v>2650</v>
      </c>
      <c r="D233" s="2" t="s">
        <v>2650</v>
      </c>
      <c r="E233" s="2" t="s">
        <v>2688</v>
      </c>
      <c r="F233" s="2" t="s">
        <v>2619</v>
      </c>
      <c r="G233" s="238">
        <v>5</v>
      </c>
      <c r="H233" s="2" t="s">
        <v>2964</v>
      </c>
      <c r="I233" s="2"/>
      <c r="J233" s="162"/>
      <c r="K233" s="2"/>
      <c r="L233" s="2"/>
      <c r="M233" s="2"/>
    </row>
    <row r="234" spans="1:13" x14ac:dyDescent="0.2">
      <c r="A234" s="2" t="s">
        <v>2649</v>
      </c>
      <c r="B234" s="2" t="s">
        <v>2649</v>
      </c>
      <c r="C234" s="2" t="s">
        <v>2650</v>
      </c>
      <c r="D234" s="2" t="s">
        <v>2650</v>
      </c>
      <c r="E234" s="2" t="s">
        <v>2920</v>
      </c>
      <c r="F234" s="2" t="s">
        <v>2619</v>
      </c>
      <c r="G234" s="238">
        <v>6</v>
      </c>
      <c r="H234" s="2" t="s">
        <v>2966</v>
      </c>
      <c r="I234" s="2"/>
      <c r="J234" s="162"/>
      <c r="K234" s="2"/>
      <c r="L234" s="2"/>
      <c r="M234" s="2"/>
    </row>
    <row r="235" spans="1:13" x14ac:dyDescent="0.2">
      <c r="A235" s="2" t="s">
        <v>2649</v>
      </c>
      <c r="B235" s="2" t="s">
        <v>2649</v>
      </c>
      <c r="C235" s="2" t="s">
        <v>2650</v>
      </c>
      <c r="D235" s="2" t="s">
        <v>2650</v>
      </c>
      <c r="E235" s="2" t="s">
        <v>2922</v>
      </c>
      <c r="F235" s="2" t="s">
        <v>2619</v>
      </c>
      <c r="G235" s="238">
        <v>7</v>
      </c>
      <c r="H235" s="2" t="s">
        <v>2967</v>
      </c>
      <c r="I235" s="2"/>
      <c r="J235" s="162"/>
      <c r="K235" s="2"/>
      <c r="L235" s="2"/>
      <c r="M235" s="2"/>
    </row>
    <row r="236" spans="1:13" x14ac:dyDescent="0.2">
      <c r="A236" s="2" t="s">
        <v>2649</v>
      </c>
      <c r="B236" s="2" t="s">
        <v>2649</v>
      </c>
      <c r="C236" s="2" t="s">
        <v>2650</v>
      </c>
      <c r="D236" s="2" t="s">
        <v>2650</v>
      </c>
      <c r="E236" s="2" t="s">
        <v>2953</v>
      </c>
      <c r="F236" s="2" t="s">
        <v>2954</v>
      </c>
      <c r="G236" s="238">
        <v>8</v>
      </c>
      <c r="H236" s="2" t="s">
        <v>2968</v>
      </c>
      <c r="I236" s="2"/>
      <c r="J236" s="162"/>
      <c r="K236" s="2"/>
      <c r="L236" s="2"/>
      <c r="M236" s="2"/>
    </row>
    <row r="237" spans="1:13" x14ac:dyDescent="0.2">
      <c r="A237" s="2" t="s">
        <v>2649</v>
      </c>
      <c r="B237" s="2" t="s">
        <v>2649</v>
      </c>
      <c r="C237" s="2" t="s">
        <v>2650</v>
      </c>
      <c r="D237" s="2" t="s">
        <v>2650</v>
      </c>
      <c r="E237" s="2" t="s">
        <v>2957</v>
      </c>
      <c r="F237" s="2" t="s">
        <v>2954</v>
      </c>
      <c r="G237" s="238">
        <v>9</v>
      </c>
      <c r="H237" s="2" t="s">
        <v>2969</v>
      </c>
      <c r="I237" s="2"/>
      <c r="J237" s="162"/>
      <c r="K237" s="2"/>
      <c r="L237" s="2"/>
      <c r="M237" s="2"/>
    </row>
    <row r="238" spans="1:13" x14ac:dyDescent="0.2">
      <c r="A238" s="2" t="s">
        <v>2649</v>
      </c>
      <c r="B238" s="2" t="s">
        <v>2649</v>
      </c>
      <c r="C238" s="2" t="s">
        <v>2650</v>
      </c>
      <c r="D238" s="2" t="s">
        <v>2650</v>
      </c>
      <c r="E238" s="2" t="s">
        <v>2958</v>
      </c>
      <c r="F238" s="2" t="s">
        <v>2954</v>
      </c>
      <c r="G238" s="238">
        <v>10</v>
      </c>
      <c r="H238" s="2" t="s">
        <v>2970</v>
      </c>
      <c r="I238" s="2"/>
      <c r="J238" s="162"/>
      <c r="K238" s="2"/>
      <c r="L238" s="2"/>
      <c r="M238" s="2"/>
    </row>
    <row r="239" spans="1:13" x14ac:dyDescent="0.2">
      <c r="A239" s="241" t="s">
        <v>11265</v>
      </c>
      <c r="B239" s="241" t="s">
        <v>11265</v>
      </c>
      <c r="C239" s="241" t="s">
        <v>11266</v>
      </c>
      <c r="D239" s="241" t="s">
        <v>11266</v>
      </c>
      <c r="E239" s="241" t="s">
        <v>10893</v>
      </c>
      <c r="F239" s="245" t="s">
        <v>11267</v>
      </c>
      <c r="G239" s="242">
        <v>-1</v>
      </c>
      <c r="H239" s="241" t="s">
        <v>10895</v>
      </c>
      <c r="I239" s="241"/>
      <c r="J239" s="241"/>
      <c r="K239" s="241"/>
      <c r="L239" s="241"/>
      <c r="M239" s="2">
        <v>8</v>
      </c>
    </row>
    <row r="240" spans="1:13" x14ac:dyDescent="0.2">
      <c r="A240" s="241" t="s">
        <v>11268</v>
      </c>
      <c r="B240" s="241" t="s">
        <v>11268</v>
      </c>
      <c r="C240" s="241" t="s">
        <v>11269</v>
      </c>
      <c r="D240" s="241" t="s">
        <v>11269</v>
      </c>
      <c r="E240" s="241" t="s">
        <v>10893</v>
      </c>
      <c r="F240" s="245" t="s">
        <v>11267</v>
      </c>
      <c r="G240" s="242">
        <v>-1</v>
      </c>
      <c r="H240" s="241" t="s">
        <v>10895</v>
      </c>
      <c r="I240" s="241"/>
      <c r="J240" s="241"/>
      <c r="K240" s="241"/>
      <c r="L240" s="241"/>
      <c r="M240" s="2">
        <v>8</v>
      </c>
    </row>
    <row r="241" spans="1:13" x14ac:dyDescent="0.2">
      <c r="A241" s="241" t="s">
        <v>11270</v>
      </c>
      <c r="B241" s="241" t="s">
        <v>11270</v>
      </c>
      <c r="C241" s="241" t="s">
        <v>11271</v>
      </c>
      <c r="D241" s="241" t="s">
        <v>11271</v>
      </c>
      <c r="E241" s="241" t="s">
        <v>10893</v>
      </c>
      <c r="F241" s="245" t="s">
        <v>11267</v>
      </c>
      <c r="G241" s="242">
        <v>-1</v>
      </c>
      <c r="H241" s="241" t="s">
        <v>10895</v>
      </c>
      <c r="I241" s="241"/>
      <c r="J241" s="241"/>
      <c r="K241" s="241"/>
      <c r="L241" s="241"/>
      <c r="M241" s="2">
        <v>88</v>
      </c>
    </row>
    <row r="242" spans="1:13" x14ac:dyDescent="0.2">
      <c r="A242" s="241" t="s">
        <v>11272</v>
      </c>
      <c r="B242" s="241" t="s">
        <v>11272</v>
      </c>
      <c r="C242" s="241" t="s">
        <v>11273</v>
      </c>
      <c r="D242" s="241" t="s">
        <v>11273</v>
      </c>
      <c r="E242" s="241" t="s">
        <v>10893</v>
      </c>
      <c r="F242" s="245" t="s">
        <v>11267</v>
      </c>
      <c r="G242" s="242">
        <v>-1</v>
      </c>
      <c r="H242" s="241" t="s">
        <v>10895</v>
      </c>
      <c r="I242" s="241"/>
      <c r="J242" s="241"/>
      <c r="K242" s="241"/>
      <c r="L242" s="241"/>
      <c r="M242" s="2"/>
    </row>
    <row r="243" spans="1:13" x14ac:dyDescent="0.2">
      <c r="A243" s="241" t="s">
        <v>11274</v>
      </c>
      <c r="B243" s="241" t="s">
        <v>11274</v>
      </c>
      <c r="C243" s="241" t="s">
        <v>11275</v>
      </c>
      <c r="D243" s="241" t="s">
        <v>11275</v>
      </c>
      <c r="E243" s="241" t="s">
        <v>10893</v>
      </c>
      <c r="F243" s="245" t="s">
        <v>11267</v>
      </c>
      <c r="G243" s="242">
        <v>-1</v>
      </c>
      <c r="H243" s="241" t="s">
        <v>10895</v>
      </c>
      <c r="I243" s="241"/>
      <c r="J243" s="241"/>
      <c r="K243" s="241"/>
      <c r="L243" s="241"/>
      <c r="M243" s="2">
        <v>8</v>
      </c>
    </row>
    <row r="244" spans="1:13" x14ac:dyDescent="0.2">
      <c r="A244" s="241" t="s">
        <v>11276</v>
      </c>
      <c r="B244" s="241" t="s">
        <v>11276</v>
      </c>
      <c r="C244" s="241" t="s">
        <v>11277</v>
      </c>
      <c r="D244" s="241" t="s">
        <v>11277</v>
      </c>
      <c r="E244" s="241" t="s">
        <v>10893</v>
      </c>
      <c r="F244" s="245" t="s">
        <v>11267</v>
      </c>
      <c r="G244" s="242">
        <v>-1</v>
      </c>
      <c r="H244" s="241" t="s">
        <v>10895</v>
      </c>
      <c r="I244" s="241"/>
      <c r="J244" s="241"/>
      <c r="K244" s="241"/>
      <c r="L244" s="241"/>
      <c r="M244" s="2">
        <v>8</v>
      </c>
    </row>
    <row r="245" spans="1:13" x14ac:dyDescent="0.2">
      <c r="A245" s="241" t="s">
        <v>11278</v>
      </c>
      <c r="B245" s="241" t="s">
        <v>11278</v>
      </c>
      <c r="C245" s="241" t="s">
        <v>11279</v>
      </c>
      <c r="D245" s="241" t="s">
        <v>11279</v>
      </c>
      <c r="E245" s="241" t="s">
        <v>10893</v>
      </c>
      <c r="F245" s="245" t="s">
        <v>11267</v>
      </c>
      <c r="G245" s="242">
        <v>-1</v>
      </c>
      <c r="H245" s="241" t="s">
        <v>10895</v>
      </c>
      <c r="I245" s="241"/>
      <c r="J245" s="241"/>
      <c r="K245" s="241"/>
      <c r="L245" s="241"/>
      <c r="M245" s="2">
        <v>8</v>
      </c>
    </row>
    <row r="246" spans="1:13" x14ac:dyDescent="0.2">
      <c r="A246" s="241" t="s">
        <v>11280</v>
      </c>
      <c r="B246" s="241" t="s">
        <v>11280</v>
      </c>
      <c r="C246" s="241" t="s">
        <v>11281</v>
      </c>
      <c r="D246" s="241" t="s">
        <v>11281</v>
      </c>
      <c r="E246" s="241" t="s">
        <v>10893</v>
      </c>
      <c r="F246" s="245" t="s">
        <v>11267</v>
      </c>
      <c r="G246" s="242">
        <v>-1</v>
      </c>
      <c r="H246" s="241" t="s">
        <v>10895</v>
      </c>
      <c r="I246" s="241"/>
      <c r="J246" s="241"/>
      <c r="K246" s="241"/>
      <c r="L246" s="241"/>
      <c r="M246" s="2">
        <v>8</v>
      </c>
    </row>
    <row r="247" spans="1:13" x14ac:dyDescent="0.2">
      <c r="A247" s="241" t="s">
        <v>11282</v>
      </c>
      <c r="B247" s="241" t="s">
        <v>11282</v>
      </c>
      <c r="C247" s="241" t="s">
        <v>11283</v>
      </c>
      <c r="D247" s="241" t="s">
        <v>11283</v>
      </c>
      <c r="E247" s="241" t="s">
        <v>10893</v>
      </c>
      <c r="F247" s="245" t="s">
        <v>11267</v>
      </c>
      <c r="G247" s="242">
        <v>-1</v>
      </c>
      <c r="H247" s="241" t="s">
        <v>10895</v>
      </c>
      <c r="I247" s="241"/>
      <c r="J247" s="241"/>
      <c r="K247" s="241"/>
      <c r="L247" s="241"/>
      <c r="M247" s="2">
        <v>8</v>
      </c>
    </row>
    <row r="248" spans="1:13" x14ac:dyDescent="0.2">
      <c r="A248" s="241" t="s">
        <v>11284</v>
      </c>
      <c r="B248" s="241" t="s">
        <v>11284</v>
      </c>
      <c r="C248" s="241" t="s">
        <v>11285</v>
      </c>
      <c r="D248" s="241" t="s">
        <v>11285</v>
      </c>
      <c r="E248" s="241" t="s">
        <v>10893</v>
      </c>
      <c r="F248" s="241" t="s">
        <v>11267</v>
      </c>
      <c r="G248" s="242">
        <v>-1</v>
      </c>
      <c r="H248" s="241" t="s">
        <v>10895</v>
      </c>
      <c r="I248" s="241"/>
      <c r="J248" s="241"/>
      <c r="K248" s="241"/>
      <c r="L248" s="241"/>
      <c r="M248" s="2">
        <v>8</v>
      </c>
    </row>
    <row r="249" spans="1:13" x14ac:dyDescent="0.2">
      <c r="A249" s="239" t="s">
        <v>11286</v>
      </c>
      <c r="B249" s="239" t="s">
        <v>11286</v>
      </c>
      <c r="C249" s="239" t="s">
        <v>11287</v>
      </c>
      <c r="D249" s="239" t="s">
        <v>11287</v>
      </c>
      <c r="E249" s="239" t="s">
        <v>10893</v>
      </c>
      <c r="F249" s="239" t="s">
        <v>11288</v>
      </c>
      <c r="G249" s="240">
        <v>-1</v>
      </c>
      <c r="H249" s="239" t="s">
        <v>10895</v>
      </c>
      <c r="I249" s="239"/>
      <c r="J249" s="239"/>
      <c r="K249" s="239"/>
      <c r="L249" s="239"/>
      <c r="M249" s="2"/>
    </row>
    <row r="250" spans="1:13" x14ac:dyDescent="0.2">
      <c r="A250" s="239" t="s">
        <v>11289</v>
      </c>
      <c r="B250" s="239" t="s">
        <v>11289</v>
      </c>
      <c r="C250" s="239" t="s">
        <v>11290</v>
      </c>
      <c r="D250" s="239" t="s">
        <v>11290</v>
      </c>
      <c r="E250" s="239" t="s">
        <v>10893</v>
      </c>
      <c r="F250" s="228" t="s">
        <v>11291</v>
      </c>
      <c r="G250" s="240">
        <v>-1</v>
      </c>
      <c r="H250" s="239" t="s">
        <v>10895</v>
      </c>
      <c r="I250" s="239"/>
      <c r="J250" s="239"/>
      <c r="K250" s="239"/>
      <c r="L250" s="239"/>
      <c r="M250" s="2">
        <v>8888</v>
      </c>
    </row>
    <row r="251" spans="1:13" x14ac:dyDescent="0.2">
      <c r="A251" s="239" t="s">
        <v>11292</v>
      </c>
      <c r="B251" s="239" t="s">
        <v>11292</v>
      </c>
      <c r="C251" s="239" t="s">
        <v>11293</v>
      </c>
      <c r="D251" s="239" t="s">
        <v>11293</v>
      </c>
      <c r="E251" s="239" t="s">
        <v>10893</v>
      </c>
      <c r="F251" s="228" t="s">
        <v>11294</v>
      </c>
      <c r="G251" s="240">
        <v>-1</v>
      </c>
      <c r="H251" s="239" t="s">
        <v>10895</v>
      </c>
      <c r="I251" s="239"/>
      <c r="J251" s="239"/>
      <c r="K251" s="239"/>
      <c r="L251" s="239"/>
      <c r="M251" s="2">
        <v>8</v>
      </c>
    </row>
    <row r="252" spans="1:13" x14ac:dyDescent="0.2">
      <c r="A252" s="241" t="s">
        <v>11295</v>
      </c>
      <c r="B252" s="241" t="s">
        <v>11295</v>
      </c>
      <c r="C252" s="241" t="s">
        <v>11296</v>
      </c>
      <c r="D252" s="241" t="s">
        <v>11296</v>
      </c>
      <c r="E252" s="241" t="s">
        <v>10893</v>
      </c>
      <c r="F252" s="241" t="s">
        <v>11197</v>
      </c>
      <c r="G252" s="242">
        <v>-1</v>
      </c>
      <c r="H252" s="241" t="s">
        <v>10895</v>
      </c>
      <c r="I252" s="241"/>
      <c r="J252" s="241"/>
      <c r="K252" s="241"/>
      <c r="L252" s="241"/>
      <c r="M252" s="2">
        <v>8</v>
      </c>
    </row>
    <row r="253" spans="1:13" x14ac:dyDescent="0.2">
      <c r="A253" s="241" t="s">
        <v>11297</v>
      </c>
      <c r="B253" s="241" t="s">
        <v>11297</v>
      </c>
      <c r="C253" s="241" t="s">
        <v>11298</v>
      </c>
      <c r="D253" s="241" t="s">
        <v>11298</v>
      </c>
      <c r="E253" s="241" t="s">
        <v>10893</v>
      </c>
      <c r="F253" s="245" t="s">
        <v>11197</v>
      </c>
      <c r="G253" s="242">
        <v>-1</v>
      </c>
      <c r="H253" s="241" t="s">
        <v>10895</v>
      </c>
      <c r="I253" s="241"/>
      <c r="J253" s="241"/>
      <c r="K253" s="241"/>
      <c r="L253" s="241"/>
      <c r="M253" s="2">
        <v>88</v>
      </c>
    </row>
    <row r="254" spans="1:13" x14ac:dyDescent="0.2">
      <c r="A254" s="239" t="s">
        <v>11299</v>
      </c>
      <c r="B254" s="239" t="s">
        <v>11299</v>
      </c>
      <c r="C254" s="239" t="s">
        <v>11300</v>
      </c>
      <c r="D254" s="239" t="s">
        <v>11300</v>
      </c>
      <c r="E254" s="239" t="s">
        <v>10893</v>
      </c>
      <c r="F254" s="239" t="s">
        <v>11197</v>
      </c>
      <c r="G254" s="240">
        <v>-1</v>
      </c>
      <c r="H254" s="239" t="s">
        <v>10895</v>
      </c>
      <c r="I254" s="239"/>
      <c r="J254" s="239"/>
      <c r="K254" s="239"/>
      <c r="L254" s="239"/>
      <c r="M254" s="2">
        <v>8888</v>
      </c>
    </row>
    <row r="255" spans="1:13" x14ac:dyDescent="0.2">
      <c r="A255" s="241" t="s">
        <v>11301</v>
      </c>
      <c r="B255" s="241" t="s">
        <v>11301</v>
      </c>
      <c r="C255" s="241" t="s">
        <v>11302</v>
      </c>
      <c r="D255" s="241" t="s">
        <v>11302</v>
      </c>
      <c r="E255" s="241" t="s">
        <v>10893</v>
      </c>
      <c r="F255" s="245" t="s">
        <v>11197</v>
      </c>
      <c r="G255" s="242">
        <v>-1</v>
      </c>
      <c r="H255" s="241" t="s">
        <v>10895</v>
      </c>
      <c r="I255" s="241"/>
      <c r="J255" s="241"/>
      <c r="K255" s="241"/>
      <c r="L255" s="241"/>
      <c r="M255" s="2">
        <v>88888</v>
      </c>
    </row>
    <row r="256" spans="1:13" x14ac:dyDescent="0.2">
      <c r="A256" s="241" t="s">
        <v>11303</v>
      </c>
      <c r="B256" s="241" t="s">
        <v>11303</v>
      </c>
      <c r="C256" s="241" t="s">
        <v>11304</v>
      </c>
      <c r="D256" s="241" t="s">
        <v>11304</v>
      </c>
      <c r="E256" s="241" t="s">
        <v>10893</v>
      </c>
      <c r="F256" s="245" t="s">
        <v>11197</v>
      </c>
      <c r="G256" s="242">
        <v>-1</v>
      </c>
      <c r="H256" s="241" t="s">
        <v>10895</v>
      </c>
      <c r="I256" s="241"/>
      <c r="J256" s="241"/>
      <c r="K256" s="241"/>
      <c r="L256" s="241"/>
      <c r="M256" s="2">
        <v>88888</v>
      </c>
    </row>
    <row r="257" spans="1:13" x14ac:dyDescent="0.2">
      <c r="A257" s="241" t="s">
        <v>11305</v>
      </c>
      <c r="B257" s="241" t="s">
        <v>11305</v>
      </c>
      <c r="C257" s="241" t="s">
        <v>11306</v>
      </c>
      <c r="D257" s="241" t="s">
        <v>11306</v>
      </c>
      <c r="E257" s="241" t="s">
        <v>10893</v>
      </c>
      <c r="F257" s="245" t="s">
        <v>11197</v>
      </c>
      <c r="G257" s="242">
        <v>-1</v>
      </c>
      <c r="H257" s="241" t="s">
        <v>10895</v>
      </c>
      <c r="I257" s="241"/>
      <c r="J257" s="241"/>
      <c r="K257" s="241"/>
      <c r="L257" s="241"/>
      <c r="M257" s="2">
        <v>8888</v>
      </c>
    </row>
    <row r="258" spans="1:13" x14ac:dyDescent="0.2">
      <c r="A258" s="241" t="s">
        <v>11307</v>
      </c>
      <c r="B258" s="241" t="s">
        <v>11307</v>
      </c>
      <c r="C258" s="241" t="s">
        <v>11308</v>
      </c>
      <c r="D258" s="241" t="s">
        <v>11308</v>
      </c>
      <c r="E258" s="241" t="s">
        <v>10893</v>
      </c>
      <c r="F258" s="245" t="s">
        <v>11197</v>
      </c>
      <c r="G258" s="242">
        <v>-1</v>
      </c>
      <c r="H258" s="241" t="s">
        <v>10895</v>
      </c>
      <c r="I258" s="241"/>
      <c r="J258" s="241"/>
      <c r="K258" s="241"/>
      <c r="L258" s="241"/>
      <c r="M258" s="2">
        <v>8</v>
      </c>
    </row>
    <row r="259" spans="1:13" x14ac:dyDescent="0.2">
      <c r="A259" s="241" t="s">
        <v>11309</v>
      </c>
      <c r="B259" s="241" t="s">
        <v>11309</v>
      </c>
      <c r="C259" s="241" t="s">
        <v>11310</v>
      </c>
      <c r="D259" s="241" t="s">
        <v>11310</v>
      </c>
      <c r="E259" s="241" t="s">
        <v>10893</v>
      </c>
      <c r="F259" s="245" t="s">
        <v>11197</v>
      </c>
      <c r="G259" s="242">
        <v>-1</v>
      </c>
      <c r="H259" s="241" t="s">
        <v>10895</v>
      </c>
      <c r="I259" s="241"/>
      <c r="J259" s="241"/>
      <c r="K259" s="241"/>
      <c r="L259" s="241"/>
      <c r="M259" s="2">
        <v>8888</v>
      </c>
    </row>
    <row r="260" spans="1:13" x14ac:dyDescent="0.2">
      <c r="A260" s="241" t="s">
        <v>11311</v>
      </c>
      <c r="B260" s="241" t="s">
        <v>11311</v>
      </c>
      <c r="C260" s="241" t="s">
        <v>11312</v>
      </c>
      <c r="D260" s="241" t="s">
        <v>11312</v>
      </c>
      <c r="E260" s="241" t="s">
        <v>10893</v>
      </c>
      <c r="F260" s="241" t="s">
        <v>11197</v>
      </c>
      <c r="G260" s="242">
        <v>-1</v>
      </c>
      <c r="H260" s="241" t="s">
        <v>10895</v>
      </c>
      <c r="I260" s="241"/>
      <c r="J260" s="241"/>
      <c r="K260" s="241"/>
      <c r="L260" s="241"/>
      <c r="M260" s="2">
        <v>8888</v>
      </c>
    </row>
    <row r="261" spans="1:13" x14ac:dyDescent="0.2">
      <c r="A261" s="241" t="s">
        <v>11313</v>
      </c>
      <c r="B261" s="241" t="s">
        <v>11313</v>
      </c>
      <c r="C261" s="241" t="s">
        <v>11314</v>
      </c>
      <c r="D261" s="241" t="s">
        <v>11314</v>
      </c>
      <c r="E261" s="241" t="s">
        <v>10893</v>
      </c>
      <c r="F261" s="245" t="s">
        <v>11197</v>
      </c>
      <c r="G261" s="242">
        <v>-1</v>
      </c>
      <c r="H261" s="241" t="s">
        <v>10895</v>
      </c>
      <c r="I261" s="241"/>
      <c r="J261" s="241"/>
      <c r="K261" s="241"/>
      <c r="L261" s="241"/>
      <c r="M261" s="2">
        <v>88</v>
      </c>
    </row>
    <row r="262" spans="1:13" x14ac:dyDescent="0.2">
      <c r="A262" s="241" t="s">
        <v>11315</v>
      </c>
      <c r="B262" s="241" t="s">
        <v>11315</v>
      </c>
      <c r="C262" s="241" t="s">
        <v>11316</v>
      </c>
      <c r="D262" s="241" t="s">
        <v>11316</v>
      </c>
      <c r="E262" s="241" t="s">
        <v>10893</v>
      </c>
      <c r="F262" s="245" t="s">
        <v>11197</v>
      </c>
      <c r="G262" s="242">
        <v>-1</v>
      </c>
      <c r="H262" s="241" t="s">
        <v>10895</v>
      </c>
      <c r="I262" s="241"/>
      <c r="J262" s="241"/>
      <c r="K262" s="241"/>
      <c r="L262" s="241"/>
      <c r="M262" s="2">
        <v>8</v>
      </c>
    </row>
    <row r="263" spans="1:13" x14ac:dyDescent="0.2">
      <c r="A263" s="241" t="s">
        <v>11317</v>
      </c>
      <c r="B263" s="241" t="s">
        <v>11317</v>
      </c>
      <c r="C263" s="241" t="s">
        <v>11318</v>
      </c>
      <c r="D263" s="241" t="s">
        <v>11318</v>
      </c>
      <c r="E263" s="241" t="s">
        <v>10893</v>
      </c>
      <c r="F263" s="245" t="s">
        <v>11291</v>
      </c>
      <c r="G263" s="242">
        <v>-1</v>
      </c>
      <c r="H263" s="241" t="s">
        <v>10895</v>
      </c>
      <c r="I263" s="241"/>
      <c r="J263" s="241"/>
      <c r="K263" s="241"/>
      <c r="L263" s="241"/>
      <c r="M263" s="2"/>
    </row>
    <row r="264" spans="1:13" x14ac:dyDescent="0.2">
      <c r="A264" s="241" t="s">
        <v>11319</v>
      </c>
      <c r="B264" s="241" t="s">
        <v>11319</v>
      </c>
      <c r="C264" s="241" t="s">
        <v>11320</v>
      </c>
      <c r="D264" s="241" t="s">
        <v>11320</v>
      </c>
      <c r="E264" s="241" t="s">
        <v>10893</v>
      </c>
      <c r="F264" s="245" t="s">
        <v>11321</v>
      </c>
      <c r="G264" s="242">
        <v>-1</v>
      </c>
      <c r="H264" s="241" t="s">
        <v>10895</v>
      </c>
      <c r="I264" s="241"/>
      <c r="J264" s="241"/>
      <c r="K264" s="241"/>
      <c r="L264" s="241"/>
      <c r="M264" s="2">
        <v>8</v>
      </c>
    </row>
    <row r="265" spans="1:13" x14ac:dyDescent="0.2">
      <c r="A265" s="241" t="s">
        <v>11322</v>
      </c>
      <c r="B265" s="241" t="s">
        <v>11322</v>
      </c>
      <c r="C265" s="241" t="s">
        <v>11323</v>
      </c>
      <c r="D265" s="241" t="s">
        <v>11323</v>
      </c>
      <c r="E265" s="241" t="s">
        <v>10893</v>
      </c>
      <c r="F265" s="245" t="s">
        <v>11321</v>
      </c>
      <c r="G265" s="242">
        <v>-1</v>
      </c>
      <c r="H265" s="241" t="s">
        <v>10895</v>
      </c>
      <c r="I265" s="241"/>
      <c r="J265" s="241"/>
      <c r="K265" s="241"/>
      <c r="L265" s="241"/>
      <c r="M265" s="2">
        <v>88</v>
      </c>
    </row>
    <row r="266" spans="1:13" x14ac:dyDescent="0.2">
      <c r="A266" s="241" t="s">
        <v>11324</v>
      </c>
      <c r="B266" s="241" t="s">
        <v>11324</v>
      </c>
      <c r="C266" s="241" t="s">
        <v>11325</v>
      </c>
      <c r="D266" s="241" t="s">
        <v>11325</v>
      </c>
      <c r="E266" s="241" t="s">
        <v>10893</v>
      </c>
      <c r="F266" s="245" t="s">
        <v>11321</v>
      </c>
      <c r="G266" s="242">
        <v>-1</v>
      </c>
      <c r="H266" s="241" t="s">
        <v>10895</v>
      </c>
      <c r="I266" s="241"/>
      <c r="J266" s="241"/>
      <c r="K266" s="241"/>
      <c r="L266" s="241"/>
      <c r="M266" s="2">
        <v>88</v>
      </c>
    </row>
    <row r="267" spans="1:13" x14ac:dyDescent="0.2">
      <c r="A267" s="241" t="s">
        <v>11326</v>
      </c>
      <c r="B267" s="241" t="s">
        <v>11326</v>
      </c>
      <c r="C267" s="241" t="s">
        <v>11327</v>
      </c>
      <c r="D267" s="241" t="s">
        <v>11327</v>
      </c>
      <c r="E267" s="241" t="s">
        <v>10893</v>
      </c>
      <c r="F267" s="245" t="s">
        <v>11321</v>
      </c>
      <c r="G267" s="242">
        <v>-1</v>
      </c>
      <c r="H267" s="241" t="s">
        <v>10895</v>
      </c>
      <c r="I267" s="241"/>
      <c r="J267" s="241"/>
      <c r="K267" s="241"/>
      <c r="L267" s="241"/>
      <c r="M267" s="2">
        <v>8</v>
      </c>
    </row>
    <row r="268" spans="1:13" x14ac:dyDescent="0.2">
      <c r="A268" s="241" t="s">
        <v>11328</v>
      </c>
      <c r="B268" s="241" t="s">
        <v>11328</v>
      </c>
      <c r="C268" s="241" t="s">
        <v>11329</v>
      </c>
      <c r="D268" s="241" t="s">
        <v>11329</v>
      </c>
      <c r="E268" s="241" t="s">
        <v>10893</v>
      </c>
      <c r="F268" s="245" t="s">
        <v>11321</v>
      </c>
      <c r="G268" s="242">
        <v>-1</v>
      </c>
      <c r="H268" s="241" t="s">
        <v>10895</v>
      </c>
      <c r="I268" s="241"/>
      <c r="J268" s="241"/>
      <c r="K268" s="241"/>
      <c r="L268" s="241"/>
      <c r="M268" s="2">
        <v>8</v>
      </c>
    </row>
    <row r="269" spans="1:13" x14ac:dyDescent="0.2">
      <c r="A269" s="241" t="s">
        <v>11330</v>
      </c>
      <c r="B269" s="241" t="s">
        <v>11330</v>
      </c>
      <c r="C269" s="241" t="s">
        <v>11331</v>
      </c>
      <c r="D269" s="241" t="s">
        <v>11331</v>
      </c>
      <c r="E269" s="241" t="s">
        <v>10893</v>
      </c>
      <c r="F269" s="245" t="s">
        <v>11200</v>
      </c>
      <c r="G269" s="242">
        <v>-1</v>
      </c>
      <c r="H269" s="241" t="s">
        <v>10895</v>
      </c>
      <c r="I269" s="241"/>
      <c r="J269" s="241"/>
      <c r="K269" s="241"/>
      <c r="L269" s="241"/>
      <c r="M269" s="2">
        <v>8</v>
      </c>
    </row>
    <row r="270" spans="1:13" x14ac:dyDescent="0.2">
      <c r="A270" s="187" t="s">
        <v>11330</v>
      </c>
      <c r="B270" s="241" t="s">
        <v>11330</v>
      </c>
      <c r="C270" s="241" t="s">
        <v>11331</v>
      </c>
      <c r="D270" s="241" t="s">
        <v>11331</v>
      </c>
      <c r="E270" s="2" t="s">
        <v>11504</v>
      </c>
      <c r="F270" s="2"/>
      <c r="G270" s="238">
        <v>-1</v>
      </c>
      <c r="H270" s="2" t="s">
        <v>10895</v>
      </c>
      <c r="I270" s="2"/>
      <c r="J270" s="162"/>
      <c r="K270" s="2"/>
      <c r="L270" s="2"/>
      <c r="M270" s="2">
        <v>8</v>
      </c>
    </row>
    <row r="271" spans="1:13" x14ac:dyDescent="0.2">
      <c r="A271" s="241" t="s">
        <v>11332</v>
      </c>
      <c r="B271" s="241" t="s">
        <v>11332</v>
      </c>
      <c r="C271" s="241" t="s">
        <v>11333</v>
      </c>
      <c r="D271" s="241" t="s">
        <v>11333</v>
      </c>
      <c r="E271" s="241" t="s">
        <v>10893</v>
      </c>
      <c r="F271" s="245" t="s">
        <v>11334</v>
      </c>
      <c r="G271" s="242">
        <v>-1</v>
      </c>
      <c r="H271" s="241" t="s">
        <v>10895</v>
      </c>
      <c r="I271" s="241"/>
      <c r="J271" s="241"/>
      <c r="K271" s="241"/>
      <c r="L271" s="241"/>
      <c r="M271" s="2">
        <v>888</v>
      </c>
    </row>
    <row r="272" spans="1:13" x14ac:dyDescent="0.2">
      <c r="A272" s="241" t="s">
        <v>11335</v>
      </c>
      <c r="B272" s="241" t="s">
        <v>11335</v>
      </c>
      <c r="C272" s="241" t="s">
        <v>11336</v>
      </c>
      <c r="D272" s="241" t="s">
        <v>11336</v>
      </c>
      <c r="E272" s="241" t="s">
        <v>10893</v>
      </c>
      <c r="F272" s="245" t="s">
        <v>11203</v>
      </c>
      <c r="G272" s="242">
        <v>-1</v>
      </c>
      <c r="H272" s="241" t="s">
        <v>10895</v>
      </c>
      <c r="I272" s="241"/>
      <c r="J272" s="241"/>
      <c r="K272" s="241"/>
      <c r="L272" s="241"/>
      <c r="M272" s="2">
        <v>8</v>
      </c>
    </row>
    <row r="273" spans="1:13" x14ac:dyDescent="0.2">
      <c r="A273" s="241" t="s">
        <v>11201</v>
      </c>
      <c r="B273" s="241" t="s">
        <v>11201</v>
      </c>
      <c r="C273" s="241" t="s">
        <v>11202</v>
      </c>
      <c r="D273" s="241" t="s">
        <v>11202</v>
      </c>
      <c r="E273" s="241" t="s">
        <v>10893</v>
      </c>
      <c r="F273" s="241" t="s">
        <v>11203</v>
      </c>
      <c r="G273" s="242">
        <v>-1</v>
      </c>
      <c r="H273" s="241" t="s">
        <v>10895</v>
      </c>
      <c r="I273" s="241"/>
      <c r="J273" s="241"/>
      <c r="K273" s="239"/>
      <c r="L273" s="241"/>
      <c r="M273" s="2">
        <v>8</v>
      </c>
    </row>
    <row r="274" spans="1:13" x14ac:dyDescent="0.2">
      <c r="A274" s="241" t="s">
        <v>11204</v>
      </c>
      <c r="B274" s="241" t="s">
        <v>11204</v>
      </c>
      <c r="C274" s="241" t="s">
        <v>11205</v>
      </c>
      <c r="D274" s="241" t="s">
        <v>11205</v>
      </c>
      <c r="E274" s="241" t="s">
        <v>10893</v>
      </c>
      <c r="F274" s="241" t="s">
        <v>11203</v>
      </c>
      <c r="G274" s="242">
        <v>-1</v>
      </c>
      <c r="H274" s="241" t="s">
        <v>10895</v>
      </c>
      <c r="I274" s="241"/>
      <c r="J274" s="239"/>
      <c r="K274" s="239"/>
      <c r="L274" s="241"/>
      <c r="M274" s="2">
        <v>8</v>
      </c>
    </row>
    <row r="275" spans="1:13" x14ac:dyDescent="0.2">
      <c r="A275" s="241" t="s">
        <v>11337</v>
      </c>
      <c r="B275" s="241" t="s">
        <v>11337</v>
      </c>
      <c r="C275" s="241" t="s">
        <v>11338</v>
      </c>
      <c r="D275" s="241" t="s">
        <v>11338</v>
      </c>
      <c r="E275" s="241" t="s">
        <v>10893</v>
      </c>
      <c r="F275" s="245" t="s">
        <v>11203</v>
      </c>
      <c r="G275" s="242">
        <v>-1</v>
      </c>
      <c r="H275" s="241" t="s">
        <v>10895</v>
      </c>
      <c r="I275" s="241"/>
      <c r="J275" s="241"/>
      <c r="K275" s="241"/>
      <c r="L275" s="241"/>
      <c r="M275" s="2">
        <v>8888</v>
      </c>
    </row>
    <row r="276" spans="1:13" x14ac:dyDescent="0.2">
      <c r="A276" s="241" t="s">
        <v>11339</v>
      </c>
      <c r="B276" s="241" t="s">
        <v>11339</v>
      </c>
      <c r="C276" s="241" t="s">
        <v>11340</v>
      </c>
      <c r="D276" s="241" t="s">
        <v>11340</v>
      </c>
      <c r="E276" s="241" t="s">
        <v>10893</v>
      </c>
      <c r="F276" s="245" t="s">
        <v>11203</v>
      </c>
      <c r="G276" s="242">
        <v>-1</v>
      </c>
      <c r="H276" s="241" t="s">
        <v>10895</v>
      </c>
      <c r="I276" s="241"/>
      <c r="J276" s="241"/>
      <c r="K276" s="241"/>
      <c r="L276" s="241"/>
      <c r="M276" s="2">
        <v>8888</v>
      </c>
    </row>
    <row r="277" spans="1:13" x14ac:dyDescent="0.2">
      <c r="A277" s="241" t="s">
        <v>11341</v>
      </c>
      <c r="B277" s="241" t="s">
        <v>11341</v>
      </c>
      <c r="C277" s="241" t="s">
        <v>11342</v>
      </c>
      <c r="D277" s="241" t="s">
        <v>11342</v>
      </c>
      <c r="E277" s="241" t="s">
        <v>10893</v>
      </c>
      <c r="F277" s="245" t="s">
        <v>11203</v>
      </c>
      <c r="G277" s="242">
        <v>-1</v>
      </c>
      <c r="H277" s="241" t="s">
        <v>10895</v>
      </c>
      <c r="I277" s="241"/>
      <c r="J277" s="241"/>
      <c r="K277" s="241"/>
      <c r="L277" s="241"/>
      <c r="M277" s="2">
        <v>88</v>
      </c>
    </row>
    <row r="278" spans="1:13" x14ac:dyDescent="0.2">
      <c r="A278" s="241" t="s">
        <v>11343</v>
      </c>
      <c r="B278" s="241" t="s">
        <v>11343</v>
      </c>
      <c r="C278" s="241" t="s">
        <v>11344</v>
      </c>
      <c r="D278" s="241" t="s">
        <v>11344</v>
      </c>
      <c r="E278" s="241" t="s">
        <v>10893</v>
      </c>
      <c r="F278" s="245" t="s">
        <v>11345</v>
      </c>
      <c r="G278" s="242">
        <v>-1</v>
      </c>
      <c r="H278" s="241" t="s">
        <v>10895</v>
      </c>
      <c r="I278" s="241"/>
      <c r="J278" s="241"/>
      <c r="K278" s="241"/>
      <c r="L278" s="241"/>
      <c r="M278" s="2">
        <v>8</v>
      </c>
    </row>
    <row r="279" spans="1:13" x14ac:dyDescent="0.2">
      <c r="A279" s="241" t="s">
        <v>11346</v>
      </c>
      <c r="B279" s="241" t="s">
        <v>11346</v>
      </c>
      <c r="C279" s="241" t="s">
        <v>11347</v>
      </c>
      <c r="D279" s="241" t="s">
        <v>11347</v>
      </c>
      <c r="E279" s="241" t="s">
        <v>10893</v>
      </c>
      <c r="F279" s="245" t="s">
        <v>11345</v>
      </c>
      <c r="G279" s="242">
        <v>-1</v>
      </c>
      <c r="H279" s="241" t="s">
        <v>10895</v>
      </c>
      <c r="I279" s="241"/>
      <c r="J279" s="241"/>
      <c r="K279" s="241"/>
      <c r="L279" s="241"/>
      <c r="M279" s="2">
        <v>8</v>
      </c>
    </row>
    <row r="280" spans="1:13" x14ac:dyDescent="0.2">
      <c r="A280" s="241" t="s">
        <v>11348</v>
      </c>
      <c r="B280" s="241" t="s">
        <v>11348</v>
      </c>
      <c r="C280" s="241" t="s">
        <v>11349</v>
      </c>
      <c r="D280" s="241" t="s">
        <v>11349</v>
      </c>
      <c r="E280" s="241" t="s">
        <v>10893</v>
      </c>
      <c r="F280" s="245" t="s">
        <v>11345</v>
      </c>
      <c r="G280" s="242">
        <v>-1</v>
      </c>
      <c r="H280" s="241" t="s">
        <v>10895</v>
      </c>
      <c r="I280" s="241"/>
      <c r="J280" s="241"/>
      <c r="K280" s="241"/>
      <c r="L280" s="241"/>
      <c r="M280" s="2">
        <v>8</v>
      </c>
    </row>
    <row r="281" spans="1:13" x14ac:dyDescent="0.2">
      <c r="A281" s="241" t="s">
        <v>11350</v>
      </c>
      <c r="B281" s="241" t="s">
        <v>11350</v>
      </c>
      <c r="C281" s="241" t="s">
        <v>11351</v>
      </c>
      <c r="D281" s="241" t="s">
        <v>11351</v>
      </c>
      <c r="E281" s="241" t="s">
        <v>10893</v>
      </c>
      <c r="F281" s="245" t="s">
        <v>11345</v>
      </c>
      <c r="G281" s="242">
        <v>-1</v>
      </c>
      <c r="H281" s="241" t="s">
        <v>10895</v>
      </c>
      <c r="I281" s="241"/>
      <c r="J281" s="241"/>
      <c r="K281" s="241"/>
      <c r="L281" s="241"/>
      <c r="M281" s="2">
        <v>88</v>
      </c>
    </row>
    <row r="282" spans="1:13" x14ac:dyDescent="0.2">
      <c r="A282" s="241" t="s">
        <v>11352</v>
      </c>
      <c r="B282" s="241" t="s">
        <v>11352</v>
      </c>
      <c r="C282" s="241" t="s">
        <v>11353</v>
      </c>
      <c r="D282" s="241" t="s">
        <v>11353</v>
      </c>
      <c r="E282" s="241" t="s">
        <v>10893</v>
      </c>
      <c r="F282" s="245" t="s">
        <v>11345</v>
      </c>
      <c r="G282" s="242">
        <v>-1</v>
      </c>
      <c r="H282" s="241" t="s">
        <v>10895</v>
      </c>
      <c r="I282" s="241"/>
      <c r="J282" s="241"/>
      <c r="K282" s="241"/>
      <c r="L282" s="241"/>
      <c r="M282" s="2">
        <v>8</v>
      </c>
    </row>
    <row r="283" spans="1:13" x14ac:dyDescent="0.2">
      <c r="A283" s="241" t="s">
        <v>11354</v>
      </c>
      <c r="B283" s="241" t="s">
        <v>11354</v>
      </c>
      <c r="C283" s="241" t="s">
        <v>11355</v>
      </c>
      <c r="D283" s="241" t="s">
        <v>11355</v>
      </c>
      <c r="E283" s="241" t="s">
        <v>10893</v>
      </c>
      <c r="F283" s="245" t="s">
        <v>11345</v>
      </c>
      <c r="G283" s="242">
        <v>-1</v>
      </c>
      <c r="H283" s="241" t="s">
        <v>10895</v>
      </c>
      <c r="I283" s="241"/>
      <c r="J283" s="241"/>
      <c r="K283" s="241"/>
      <c r="L283" s="241"/>
      <c r="M283" s="2">
        <v>8</v>
      </c>
    </row>
    <row r="284" spans="1:13" x14ac:dyDescent="0.2">
      <c r="A284" s="241" t="s">
        <v>11356</v>
      </c>
      <c r="B284" s="241" t="s">
        <v>11356</v>
      </c>
      <c r="C284" s="241" t="s">
        <v>11357</v>
      </c>
      <c r="D284" s="241" t="s">
        <v>11357</v>
      </c>
      <c r="E284" s="241" t="s">
        <v>10893</v>
      </c>
      <c r="F284" s="245" t="s">
        <v>11345</v>
      </c>
      <c r="G284" s="242">
        <v>-1</v>
      </c>
      <c r="H284" s="241" t="s">
        <v>10895</v>
      </c>
      <c r="I284" s="241"/>
      <c r="J284" s="241"/>
      <c r="K284" s="241"/>
      <c r="L284" s="241"/>
      <c r="M284" s="2">
        <v>8</v>
      </c>
    </row>
    <row r="285" spans="1:13" x14ac:dyDescent="0.2">
      <c r="A285" s="241" t="s">
        <v>11358</v>
      </c>
      <c r="B285" s="241" t="s">
        <v>11358</v>
      </c>
      <c r="C285" s="241" t="s">
        <v>11359</v>
      </c>
      <c r="D285" s="241" t="s">
        <v>11359</v>
      </c>
      <c r="E285" s="241" t="s">
        <v>10893</v>
      </c>
      <c r="F285" s="245" t="s">
        <v>11345</v>
      </c>
      <c r="G285" s="242">
        <v>-1</v>
      </c>
      <c r="H285" s="241" t="s">
        <v>10895</v>
      </c>
      <c r="I285" s="241"/>
      <c r="J285" s="241"/>
      <c r="K285" s="241"/>
      <c r="L285" s="241"/>
      <c r="M285" s="2">
        <v>8</v>
      </c>
    </row>
    <row r="286" spans="1:13" x14ac:dyDescent="0.2">
      <c r="A286" s="241" t="s">
        <v>11360</v>
      </c>
      <c r="B286" s="241" t="s">
        <v>11360</v>
      </c>
      <c r="C286" s="241" t="s">
        <v>11361</v>
      </c>
      <c r="D286" s="241" t="s">
        <v>11361</v>
      </c>
      <c r="E286" s="241" t="s">
        <v>10893</v>
      </c>
      <c r="F286" s="245" t="s">
        <v>11345</v>
      </c>
      <c r="G286" s="242">
        <v>-1</v>
      </c>
      <c r="H286" s="241" t="s">
        <v>10895</v>
      </c>
      <c r="I286" s="241"/>
      <c r="J286" s="241"/>
      <c r="K286" s="241"/>
      <c r="L286" s="241"/>
      <c r="M286" s="2">
        <v>8</v>
      </c>
    </row>
    <row r="287" spans="1:13" x14ac:dyDescent="0.2">
      <c r="A287" s="241" t="s">
        <v>11362</v>
      </c>
      <c r="B287" s="241" t="s">
        <v>11362</v>
      </c>
      <c r="C287" s="241" t="s">
        <v>11363</v>
      </c>
      <c r="D287" s="241" t="s">
        <v>11363</v>
      </c>
      <c r="E287" s="241" t="s">
        <v>10893</v>
      </c>
      <c r="F287" s="245" t="s">
        <v>11345</v>
      </c>
      <c r="G287" s="242">
        <v>-1</v>
      </c>
      <c r="H287" s="241" t="s">
        <v>10895</v>
      </c>
      <c r="I287" s="241"/>
      <c r="J287" s="241"/>
      <c r="K287" s="241"/>
      <c r="L287" s="241"/>
      <c r="M287" s="2">
        <v>8</v>
      </c>
    </row>
    <row r="288" spans="1:13" x14ac:dyDescent="0.2">
      <c r="A288" s="241" t="s">
        <v>11364</v>
      </c>
      <c r="B288" s="241" t="s">
        <v>11364</v>
      </c>
      <c r="C288" s="241" t="s">
        <v>11365</v>
      </c>
      <c r="D288" s="241" t="s">
        <v>11365</v>
      </c>
      <c r="E288" s="241" t="s">
        <v>10893</v>
      </c>
      <c r="F288" s="245" t="s">
        <v>11345</v>
      </c>
      <c r="G288" s="242">
        <v>-1</v>
      </c>
      <c r="H288" s="241" t="s">
        <v>10895</v>
      </c>
      <c r="I288" s="241"/>
      <c r="J288" s="241"/>
      <c r="K288" s="241"/>
      <c r="L288" s="241"/>
      <c r="M288" s="2">
        <v>88</v>
      </c>
    </row>
    <row r="289" spans="1:13" x14ac:dyDescent="0.2">
      <c r="A289" s="241" t="s">
        <v>11366</v>
      </c>
      <c r="B289" s="241" t="s">
        <v>11366</v>
      </c>
      <c r="C289" s="241" t="s">
        <v>11367</v>
      </c>
      <c r="D289" s="241" t="s">
        <v>11367</v>
      </c>
      <c r="E289" s="241" t="s">
        <v>10893</v>
      </c>
      <c r="F289" s="241" t="s">
        <v>11345</v>
      </c>
      <c r="G289" s="242">
        <v>-1</v>
      </c>
      <c r="H289" s="241" t="s">
        <v>10895</v>
      </c>
      <c r="I289" s="241"/>
      <c r="J289" s="241"/>
      <c r="K289" s="241"/>
      <c r="L289" s="241"/>
      <c r="M289" s="2">
        <v>888</v>
      </c>
    </row>
    <row r="290" spans="1:13" x14ac:dyDescent="0.2">
      <c r="A290" s="241" t="s">
        <v>11368</v>
      </c>
      <c r="B290" s="241" t="s">
        <v>11368</v>
      </c>
      <c r="C290" s="241" t="s">
        <v>11369</v>
      </c>
      <c r="D290" s="241" t="s">
        <v>11369</v>
      </c>
      <c r="E290" s="241" t="s">
        <v>10893</v>
      </c>
      <c r="F290" s="245" t="s">
        <v>11345</v>
      </c>
      <c r="G290" s="242">
        <v>-1</v>
      </c>
      <c r="H290" s="241" t="s">
        <v>10895</v>
      </c>
      <c r="I290" s="241"/>
      <c r="J290" s="241"/>
      <c r="K290" s="241"/>
      <c r="L290" s="241"/>
      <c r="M290" s="2">
        <v>8</v>
      </c>
    </row>
    <row r="291" spans="1:13" x14ac:dyDescent="0.2">
      <c r="A291" s="241" t="s">
        <v>11370</v>
      </c>
      <c r="B291" s="241" t="s">
        <v>11370</v>
      </c>
      <c r="C291" s="241" t="s">
        <v>11371</v>
      </c>
      <c r="D291" s="241" t="s">
        <v>11371</v>
      </c>
      <c r="E291" s="241" t="s">
        <v>10893</v>
      </c>
      <c r="F291" s="245" t="s">
        <v>11345</v>
      </c>
      <c r="G291" s="242">
        <v>-1</v>
      </c>
      <c r="H291" s="241" t="s">
        <v>10895</v>
      </c>
      <c r="I291" s="241"/>
      <c r="J291" s="241"/>
      <c r="K291" s="241"/>
      <c r="L291" s="241"/>
      <c r="M291" s="2">
        <v>8</v>
      </c>
    </row>
    <row r="292" spans="1:13" x14ac:dyDescent="0.2">
      <c r="A292" s="241" t="s">
        <v>11372</v>
      </c>
      <c r="B292" s="241" t="s">
        <v>11372</v>
      </c>
      <c r="C292" s="241" t="s">
        <v>11373</v>
      </c>
      <c r="D292" s="241" t="s">
        <v>11373</v>
      </c>
      <c r="E292" s="241" t="s">
        <v>10893</v>
      </c>
      <c r="F292" s="245" t="s">
        <v>11345</v>
      </c>
      <c r="G292" s="242">
        <v>-1</v>
      </c>
      <c r="H292" s="241" t="s">
        <v>10895</v>
      </c>
      <c r="I292" s="241"/>
      <c r="J292" s="241"/>
      <c r="K292" s="241"/>
      <c r="L292" s="241"/>
      <c r="M292" s="2">
        <v>8</v>
      </c>
    </row>
    <row r="293" spans="1:13" x14ac:dyDescent="0.2">
      <c r="A293" s="241" t="s">
        <v>11374</v>
      </c>
      <c r="B293" s="241" t="s">
        <v>11374</v>
      </c>
      <c r="C293" s="241" t="s">
        <v>11375</v>
      </c>
      <c r="D293" s="241" t="s">
        <v>11375</v>
      </c>
      <c r="E293" s="241" t="s">
        <v>10893</v>
      </c>
      <c r="F293" s="245" t="s">
        <v>11345</v>
      </c>
      <c r="G293" s="242">
        <v>-1</v>
      </c>
      <c r="H293" s="241" t="s">
        <v>10895</v>
      </c>
      <c r="I293" s="241"/>
      <c r="J293" s="241"/>
      <c r="K293" s="241"/>
      <c r="L293" s="241"/>
      <c r="M293" s="2">
        <v>8</v>
      </c>
    </row>
    <row r="294" spans="1:13" x14ac:dyDescent="0.2">
      <c r="A294" s="241" t="s">
        <v>11376</v>
      </c>
      <c r="B294" s="241" t="s">
        <v>11376</v>
      </c>
      <c r="C294" s="241" t="s">
        <v>11377</v>
      </c>
      <c r="D294" s="241" t="s">
        <v>11377</v>
      </c>
      <c r="E294" s="241" t="s">
        <v>10893</v>
      </c>
      <c r="F294" s="245" t="s">
        <v>11345</v>
      </c>
      <c r="G294" s="242">
        <v>-1</v>
      </c>
      <c r="H294" s="241" t="s">
        <v>10895</v>
      </c>
      <c r="I294" s="241"/>
      <c r="J294" s="241"/>
      <c r="K294" s="241"/>
      <c r="L294" s="241"/>
      <c r="M294" s="2">
        <v>8</v>
      </c>
    </row>
    <row r="295" spans="1:13" x14ac:dyDescent="0.2">
      <c r="A295" s="241" t="s">
        <v>11378</v>
      </c>
      <c r="B295" s="241" t="s">
        <v>11378</v>
      </c>
      <c r="C295" s="241" t="s">
        <v>11379</v>
      </c>
      <c r="D295" s="241" t="s">
        <v>11379</v>
      </c>
      <c r="E295" s="241" t="s">
        <v>10893</v>
      </c>
      <c r="F295" s="245" t="s">
        <v>11345</v>
      </c>
      <c r="G295" s="242">
        <v>-1</v>
      </c>
      <c r="H295" s="241" t="s">
        <v>10895</v>
      </c>
      <c r="I295" s="241"/>
      <c r="J295" s="241"/>
      <c r="K295" s="241"/>
      <c r="L295" s="241"/>
      <c r="M295" s="2">
        <v>8</v>
      </c>
    </row>
    <row r="296" spans="1:13" x14ac:dyDescent="0.2">
      <c r="A296" s="241" t="s">
        <v>11380</v>
      </c>
      <c r="B296" s="241" t="s">
        <v>11380</v>
      </c>
      <c r="C296" s="241" t="s">
        <v>11381</v>
      </c>
      <c r="D296" s="241" t="s">
        <v>11381</v>
      </c>
      <c r="E296" s="241" t="s">
        <v>10893</v>
      </c>
      <c r="F296" s="245" t="s">
        <v>11345</v>
      </c>
      <c r="G296" s="242">
        <v>-1</v>
      </c>
      <c r="H296" s="241" t="s">
        <v>10895</v>
      </c>
      <c r="I296" s="241"/>
      <c r="J296" s="241"/>
      <c r="K296" s="241"/>
      <c r="L296" s="241"/>
      <c r="M296" s="2">
        <v>8</v>
      </c>
    </row>
    <row r="297" spans="1:13" x14ac:dyDescent="0.2">
      <c r="A297" s="241" t="s">
        <v>11382</v>
      </c>
      <c r="B297" s="241" t="s">
        <v>11382</v>
      </c>
      <c r="C297" s="241" t="s">
        <v>11383</v>
      </c>
      <c r="D297" s="241" t="s">
        <v>11383</v>
      </c>
      <c r="E297" s="241" t="s">
        <v>10893</v>
      </c>
      <c r="F297" s="245" t="s">
        <v>11345</v>
      </c>
      <c r="G297" s="242">
        <v>-1</v>
      </c>
      <c r="H297" s="241" t="s">
        <v>10895</v>
      </c>
      <c r="I297" s="241"/>
      <c r="J297" s="241"/>
      <c r="K297" s="241"/>
      <c r="L297" s="241"/>
      <c r="M297" s="2">
        <v>8</v>
      </c>
    </row>
    <row r="298" spans="1:13" x14ac:dyDescent="0.2">
      <c r="A298" s="241" t="s">
        <v>11384</v>
      </c>
      <c r="B298" s="241" t="s">
        <v>11384</v>
      </c>
      <c r="C298" s="241" t="s">
        <v>11385</v>
      </c>
      <c r="D298" s="241" t="s">
        <v>11385</v>
      </c>
      <c r="E298" s="241" t="s">
        <v>10893</v>
      </c>
      <c r="F298" s="245" t="s">
        <v>11345</v>
      </c>
      <c r="G298" s="242">
        <v>-1</v>
      </c>
      <c r="H298" s="241" t="s">
        <v>10895</v>
      </c>
      <c r="I298" s="241"/>
      <c r="J298" s="241"/>
      <c r="K298" s="241"/>
      <c r="L298" s="241"/>
      <c r="M298" s="2">
        <v>8</v>
      </c>
    </row>
    <row r="299" spans="1:13" x14ac:dyDescent="0.2">
      <c r="A299" s="241" t="s">
        <v>11386</v>
      </c>
      <c r="B299" s="241" t="s">
        <v>11386</v>
      </c>
      <c r="C299" s="241" t="s">
        <v>11387</v>
      </c>
      <c r="D299" s="241" t="s">
        <v>11387</v>
      </c>
      <c r="E299" s="241" t="s">
        <v>10893</v>
      </c>
      <c r="F299" s="245" t="s">
        <v>11345</v>
      </c>
      <c r="G299" s="242">
        <v>-1</v>
      </c>
      <c r="H299" s="241" t="s">
        <v>10895</v>
      </c>
      <c r="I299" s="241"/>
      <c r="J299" s="241"/>
      <c r="K299" s="241"/>
      <c r="L299" s="241"/>
      <c r="M299" s="2">
        <v>8</v>
      </c>
    </row>
    <row r="300" spans="1:13" x14ac:dyDescent="0.2">
      <c r="A300" s="241" t="s">
        <v>11388</v>
      </c>
      <c r="B300" s="241" t="s">
        <v>11388</v>
      </c>
      <c r="C300" s="241" t="s">
        <v>11389</v>
      </c>
      <c r="D300" s="241" t="s">
        <v>11389</v>
      </c>
      <c r="E300" s="241" t="s">
        <v>10893</v>
      </c>
      <c r="F300" s="245" t="s">
        <v>11227</v>
      </c>
      <c r="G300" s="242">
        <v>-1</v>
      </c>
      <c r="H300" s="241" t="s">
        <v>10895</v>
      </c>
      <c r="I300" s="241"/>
      <c r="J300" s="241"/>
      <c r="K300" s="241"/>
      <c r="L300" s="241"/>
      <c r="M300" s="2">
        <v>8</v>
      </c>
    </row>
    <row r="301" spans="1:13" x14ac:dyDescent="0.2">
      <c r="A301" s="241" t="s">
        <v>11390</v>
      </c>
      <c r="B301" s="241" t="s">
        <v>11390</v>
      </c>
      <c r="C301" s="241" t="s">
        <v>11391</v>
      </c>
      <c r="D301" s="241" t="s">
        <v>11391</v>
      </c>
      <c r="E301" s="241" t="s">
        <v>10893</v>
      </c>
      <c r="F301" s="245" t="s">
        <v>11227</v>
      </c>
      <c r="G301" s="242">
        <v>-1</v>
      </c>
      <c r="H301" s="241" t="s">
        <v>10895</v>
      </c>
      <c r="I301" s="241"/>
      <c r="J301" s="241"/>
      <c r="K301" s="241"/>
      <c r="L301" s="241"/>
      <c r="M301" s="2">
        <v>8</v>
      </c>
    </row>
    <row r="302" spans="1:13" x14ac:dyDescent="0.2">
      <c r="A302" s="241" t="s">
        <v>11392</v>
      </c>
      <c r="B302" s="241" t="s">
        <v>11392</v>
      </c>
      <c r="C302" s="241" t="s">
        <v>11393</v>
      </c>
      <c r="D302" s="241" t="s">
        <v>11393</v>
      </c>
      <c r="E302" s="241" t="s">
        <v>10893</v>
      </c>
      <c r="F302" s="241" t="s">
        <v>11227</v>
      </c>
      <c r="G302" s="242">
        <v>-1</v>
      </c>
      <c r="H302" s="241" t="s">
        <v>10895</v>
      </c>
      <c r="I302" s="241"/>
      <c r="J302" s="241"/>
      <c r="K302" s="241"/>
      <c r="L302" s="241"/>
      <c r="M302" s="2">
        <v>8</v>
      </c>
    </row>
    <row r="303" spans="1:13" x14ac:dyDescent="0.2">
      <c r="A303" s="241" t="s">
        <v>11394</v>
      </c>
      <c r="B303" s="241" t="s">
        <v>11394</v>
      </c>
      <c r="C303" s="241" t="s">
        <v>11395</v>
      </c>
      <c r="D303" s="241" t="s">
        <v>11395</v>
      </c>
      <c r="E303" s="241" t="s">
        <v>10893</v>
      </c>
      <c r="F303" s="241" t="s">
        <v>11227</v>
      </c>
      <c r="G303" s="242">
        <v>-1</v>
      </c>
      <c r="H303" s="241" t="s">
        <v>10895</v>
      </c>
      <c r="I303" s="241"/>
      <c r="J303" s="241"/>
      <c r="K303" s="241"/>
      <c r="L303" s="241"/>
      <c r="M303" s="2">
        <v>8</v>
      </c>
    </row>
    <row r="304" spans="1:13" x14ac:dyDescent="0.2">
      <c r="A304" s="241" t="s">
        <v>11396</v>
      </c>
      <c r="B304" s="241" t="s">
        <v>11396</v>
      </c>
      <c r="C304" s="241" t="s">
        <v>11397</v>
      </c>
      <c r="D304" s="241" t="s">
        <v>11397</v>
      </c>
      <c r="E304" s="241" t="s">
        <v>10893</v>
      </c>
      <c r="F304" s="245" t="s">
        <v>11227</v>
      </c>
      <c r="G304" s="242">
        <v>-1</v>
      </c>
      <c r="H304" s="241" t="s">
        <v>10895</v>
      </c>
      <c r="I304" s="241"/>
      <c r="J304" s="241"/>
      <c r="K304" s="241"/>
      <c r="L304" s="241"/>
      <c r="M304" s="2">
        <v>8</v>
      </c>
    </row>
    <row r="305" spans="1:13" x14ac:dyDescent="0.2">
      <c r="A305" s="241" t="s">
        <v>11398</v>
      </c>
      <c r="B305" s="241" t="s">
        <v>11398</v>
      </c>
      <c r="C305" s="241" t="s">
        <v>11399</v>
      </c>
      <c r="D305" s="241" t="s">
        <v>11399</v>
      </c>
      <c r="E305" s="241" t="s">
        <v>10893</v>
      </c>
      <c r="F305" s="245" t="s">
        <v>11227</v>
      </c>
      <c r="G305" s="242">
        <v>-1</v>
      </c>
      <c r="H305" s="241" t="s">
        <v>10895</v>
      </c>
      <c r="I305" s="241"/>
      <c r="J305" s="241"/>
      <c r="K305" s="241"/>
      <c r="L305" s="241"/>
      <c r="M305" s="2">
        <v>8</v>
      </c>
    </row>
    <row r="306" spans="1:13" x14ac:dyDescent="0.2">
      <c r="A306" s="241" t="s">
        <v>11400</v>
      </c>
      <c r="B306" s="241" t="s">
        <v>11400</v>
      </c>
      <c r="C306" s="241" t="s">
        <v>11401</v>
      </c>
      <c r="D306" s="241" t="s">
        <v>11401</v>
      </c>
      <c r="E306" s="241" t="s">
        <v>10893</v>
      </c>
      <c r="F306" s="245" t="s">
        <v>11227</v>
      </c>
      <c r="G306" s="242">
        <v>-1</v>
      </c>
      <c r="H306" s="241" t="s">
        <v>10895</v>
      </c>
      <c r="I306" s="241"/>
      <c r="J306" s="241"/>
      <c r="K306" s="241"/>
      <c r="L306" s="241"/>
      <c r="M306" s="2">
        <v>8</v>
      </c>
    </row>
    <row r="307" spans="1:13" x14ac:dyDescent="0.2">
      <c r="A307" s="241" t="s">
        <v>11402</v>
      </c>
      <c r="B307" s="241" t="s">
        <v>11402</v>
      </c>
      <c r="C307" s="241" t="s">
        <v>11403</v>
      </c>
      <c r="D307" s="241" t="s">
        <v>11403</v>
      </c>
      <c r="E307" s="241" t="s">
        <v>10893</v>
      </c>
      <c r="F307" s="245" t="s">
        <v>11227</v>
      </c>
      <c r="G307" s="242">
        <v>-1</v>
      </c>
      <c r="H307" s="241" t="s">
        <v>10895</v>
      </c>
      <c r="I307" s="241"/>
      <c r="J307" s="241"/>
      <c r="K307" s="241"/>
      <c r="L307" s="241"/>
      <c r="M307" s="2">
        <v>88</v>
      </c>
    </row>
    <row r="308" spans="1:13" x14ac:dyDescent="0.2">
      <c r="A308" s="241" t="s">
        <v>11404</v>
      </c>
      <c r="B308" s="241" t="s">
        <v>11404</v>
      </c>
      <c r="C308" s="241" t="s">
        <v>11405</v>
      </c>
      <c r="D308" s="241" t="s">
        <v>11405</v>
      </c>
      <c r="E308" s="241" t="s">
        <v>10893</v>
      </c>
      <c r="F308" s="245" t="s">
        <v>11227</v>
      </c>
      <c r="G308" s="242">
        <v>-1</v>
      </c>
      <c r="H308" s="241" t="s">
        <v>10895</v>
      </c>
      <c r="I308" s="241"/>
      <c r="J308" s="241"/>
      <c r="K308" s="241"/>
      <c r="L308" s="241"/>
      <c r="M308" s="2">
        <v>8</v>
      </c>
    </row>
    <row r="309" spans="1:13" x14ac:dyDescent="0.2">
      <c r="A309" s="241" t="s">
        <v>11406</v>
      </c>
      <c r="B309" s="241" t="s">
        <v>11406</v>
      </c>
      <c r="C309" s="241" t="s">
        <v>11407</v>
      </c>
      <c r="D309" s="241" t="s">
        <v>11407</v>
      </c>
      <c r="E309" s="241" t="s">
        <v>10893</v>
      </c>
      <c r="F309" s="245" t="s">
        <v>11227</v>
      </c>
      <c r="G309" s="242">
        <v>-1</v>
      </c>
      <c r="H309" s="241" t="s">
        <v>10895</v>
      </c>
      <c r="I309" s="241"/>
      <c r="J309" s="241"/>
      <c r="K309" s="241"/>
      <c r="L309" s="241"/>
      <c r="M309" s="2">
        <v>8</v>
      </c>
    </row>
    <row r="310" spans="1:13" x14ac:dyDescent="0.2">
      <c r="A310" s="241" t="s">
        <v>11408</v>
      </c>
      <c r="B310" s="241" t="s">
        <v>11408</v>
      </c>
      <c r="C310" s="241" t="s">
        <v>11409</v>
      </c>
      <c r="D310" s="241" t="s">
        <v>11409</v>
      </c>
      <c r="E310" s="241" t="s">
        <v>10893</v>
      </c>
      <c r="F310" s="245" t="s">
        <v>11227</v>
      </c>
      <c r="G310" s="242">
        <v>-1</v>
      </c>
      <c r="H310" s="241" t="s">
        <v>10895</v>
      </c>
      <c r="I310" s="241"/>
      <c r="J310" s="241"/>
      <c r="K310" s="241"/>
      <c r="L310" s="241"/>
      <c r="M310" s="2">
        <v>8</v>
      </c>
    </row>
    <row r="311" spans="1:13" x14ac:dyDescent="0.2">
      <c r="A311" s="241" t="s">
        <v>11410</v>
      </c>
      <c r="B311" s="241" t="s">
        <v>11410</v>
      </c>
      <c r="C311" s="241" t="s">
        <v>11411</v>
      </c>
      <c r="D311" s="241" t="s">
        <v>11411</v>
      </c>
      <c r="E311" s="241" t="s">
        <v>10893</v>
      </c>
      <c r="F311" s="245" t="s">
        <v>11227</v>
      </c>
      <c r="G311" s="242">
        <v>-1</v>
      </c>
      <c r="H311" s="241" t="s">
        <v>10895</v>
      </c>
      <c r="I311" s="241"/>
      <c r="J311" s="241"/>
      <c r="K311" s="241"/>
      <c r="L311" s="241"/>
      <c r="M311" s="2">
        <v>8</v>
      </c>
    </row>
    <row r="312" spans="1:13" x14ac:dyDescent="0.2">
      <c r="A312" s="241" t="s">
        <v>11412</v>
      </c>
      <c r="B312" s="241" t="s">
        <v>11412</v>
      </c>
      <c r="C312" s="241" t="s">
        <v>11413</v>
      </c>
      <c r="D312" s="241" t="s">
        <v>11413</v>
      </c>
      <c r="E312" s="241" t="s">
        <v>10893</v>
      </c>
      <c r="F312" s="245" t="s">
        <v>11227</v>
      </c>
      <c r="G312" s="242">
        <v>-1</v>
      </c>
      <c r="H312" s="241" t="s">
        <v>10895</v>
      </c>
      <c r="I312" s="241"/>
      <c r="J312" s="241"/>
      <c r="K312" s="241"/>
      <c r="L312" s="241"/>
      <c r="M312" s="2">
        <v>8</v>
      </c>
    </row>
    <row r="313" spans="1:13" x14ac:dyDescent="0.2">
      <c r="A313" s="241" t="s">
        <v>11414</v>
      </c>
      <c r="B313" s="241" t="s">
        <v>11414</v>
      </c>
      <c r="C313" s="241" t="s">
        <v>11415</v>
      </c>
      <c r="D313" s="241" t="s">
        <v>11415</v>
      </c>
      <c r="E313" s="241" t="s">
        <v>10893</v>
      </c>
      <c r="F313" s="245" t="s">
        <v>11227</v>
      </c>
      <c r="G313" s="242">
        <v>-1</v>
      </c>
      <c r="H313" s="241" t="s">
        <v>10895</v>
      </c>
      <c r="I313" s="241"/>
      <c r="J313" s="241"/>
      <c r="K313" s="241"/>
      <c r="L313" s="241"/>
      <c r="M313" s="2">
        <v>8</v>
      </c>
    </row>
    <row r="314" spans="1:13" x14ac:dyDescent="0.2">
      <c r="A314" s="241" t="s">
        <v>11416</v>
      </c>
      <c r="B314" s="241" t="s">
        <v>11416</v>
      </c>
      <c r="C314" s="241" t="s">
        <v>11417</v>
      </c>
      <c r="D314" s="241" t="s">
        <v>11417</v>
      </c>
      <c r="E314" s="241" t="s">
        <v>10893</v>
      </c>
      <c r="F314" s="245" t="s">
        <v>11227</v>
      </c>
      <c r="G314" s="242">
        <v>-1</v>
      </c>
      <c r="H314" s="241" t="s">
        <v>10895</v>
      </c>
      <c r="I314" s="241"/>
      <c r="J314" s="241"/>
      <c r="K314" s="241"/>
      <c r="L314" s="241"/>
      <c r="M314" s="2">
        <v>8</v>
      </c>
    </row>
    <row r="315" spans="1:13" x14ac:dyDescent="0.2">
      <c r="A315" s="241" t="s">
        <v>11418</v>
      </c>
      <c r="B315" s="241" t="s">
        <v>11418</v>
      </c>
      <c r="C315" s="241" t="s">
        <v>11419</v>
      </c>
      <c r="D315" s="241" t="s">
        <v>11419</v>
      </c>
      <c r="E315" s="241" t="s">
        <v>10893</v>
      </c>
      <c r="F315" s="245" t="s">
        <v>11227</v>
      </c>
      <c r="G315" s="242">
        <v>-1</v>
      </c>
      <c r="H315" s="241" t="s">
        <v>10895</v>
      </c>
      <c r="I315" s="241"/>
      <c r="J315" s="241"/>
      <c r="K315" s="241"/>
      <c r="L315" s="241"/>
      <c r="M315" s="2">
        <v>8</v>
      </c>
    </row>
    <row r="316" spans="1:13" x14ac:dyDescent="0.2">
      <c r="A316" s="241" t="s">
        <v>11420</v>
      </c>
      <c r="B316" s="241" t="s">
        <v>11420</v>
      </c>
      <c r="C316" s="241" t="s">
        <v>11421</v>
      </c>
      <c r="D316" s="241" t="s">
        <v>11421</v>
      </c>
      <c r="E316" s="241" t="s">
        <v>10893</v>
      </c>
      <c r="F316" s="245" t="s">
        <v>11227</v>
      </c>
      <c r="G316" s="242">
        <v>-1</v>
      </c>
      <c r="H316" s="241" t="s">
        <v>10895</v>
      </c>
      <c r="I316" s="241"/>
      <c r="J316" s="241"/>
      <c r="K316" s="241"/>
      <c r="L316" s="241"/>
      <c r="M316" s="2">
        <v>8</v>
      </c>
    </row>
    <row r="317" spans="1:13" x14ac:dyDescent="0.2">
      <c r="A317" s="241" t="s">
        <v>11422</v>
      </c>
      <c r="B317" s="241" t="s">
        <v>11422</v>
      </c>
      <c r="C317" s="241" t="s">
        <v>11423</v>
      </c>
      <c r="D317" s="241" t="s">
        <v>11423</v>
      </c>
      <c r="E317" s="241" t="s">
        <v>10893</v>
      </c>
      <c r="F317" s="245" t="s">
        <v>11227</v>
      </c>
      <c r="G317" s="242">
        <v>-1</v>
      </c>
      <c r="H317" s="241" t="s">
        <v>10895</v>
      </c>
      <c r="I317" s="241"/>
      <c r="J317" s="241"/>
      <c r="K317" s="241"/>
      <c r="L317" s="241"/>
      <c r="M317" s="2">
        <v>8</v>
      </c>
    </row>
    <row r="318" spans="1:13" x14ac:dyDescent="0.2">
      <c r="A318" s="241" t="s">
        <v>11424</v>
      </c>
      <c r="B318" s="241" t="s">
        <v>11424</v>
      </c>
      <c r="C318" s="241" t="s">
        <v>11425</v>
      </c>
      <c r="D318" s="241" t="s">
        <v>11425</v>
      </c>
      <c r="E318" s="241" t="s">
        <v>10893</v>
      </c>
      <c r="F318" s="245" t="s">
        <v>11227</v>
      </c>
      <c r="G318" s="242">
        <v>-1</v>
      </c>
      <c r="H318" s="241" t="s">
        <v>10895</v>
      </c>
      <c r="I318" s="241"/>
      <c r="J318" s="241"/>
      <c r="K318" s="241"/>
      <c r="L318" s="241"/>
      <c r="M318" s="2">
        <v>8</v>
      </c>
    </row>
    <row r="319" spans="1:13" x14ac:dyDescent="0.2">
      <c r="A319" s="241" t="s">
        <v>11426</v>
      </c>
      <c r="B319" s="241" t="s">
        <v>11426</v>
      </c>
      <c r="C319" s="241" t="s">
        <v>11427</v>
      </c>
      <c r="D319" s="241" t="s">
        <v>11427</v>
      </c>
      <c r="E319" s="241" t="s">
        <v>10893</v>
      </c>
      <c r="F319" s="245" t="s">
        <v>11227</v>
      </c>
      <c r="G319" s="242">
        <v>-1</v>
      </c>
      <c r="H319" s="241" t="s">
        <v>10895</v>
      </c>
      <c r="I319" s="241"/>
      <c r="J319" s="241"/>
      <c r="K319" s="241"/>
      <c r="L319" s="241"/>
      <c r="M319" s="2">
        <v>8</v>
      </c>
    </row>
    <row r="320" spans="1:13" x14ac:dyDescent="0.2">
      <c r="A320" s="241" t="s">
        <v>11428</v>
      </c>
      <c r="B320" s="241" t="s">
        <v>11428</v>
      </c>
      <c r="C320" s="241" t="s">
        <v>11429</v>
      </c>
      <c r="D320" s="241" t="s">
        <v>11429</v>
      </c>
      <c r="E320" s="241" t="s">
        <v>10893</v>
      </c>
      <c r="F320" s="241" t="s">
        <v>11227</v>
      </c>
      <c r="G320" s="242">
        <v>-1</v>
      </c>
      <c r="H320" s="241" t="s">
        <v>10895</v>
      </c>
      <c r="I320" s="241"/>
      <c r="J320" s="241"/>
      <c r="K320" s="241"/>
      <c r="L320" s="241"/>
      <c r="M320" s="2">
        <v>8</v>
      </c>
    </row>
    <row r="321" spans="1:13" x14ac:dyDescent="0.2">
      <c r="A321" s="241" t="s">
        <v>11430</v>
      </c>
      <c r="B321" s="241" t="s">
        <v>11430</v>
      </c>
      <c r="C321" s="241" t="s">
        <v>11431</v>
      </c>
      <c r="D321" s="241" t="s">
        <v>11431</v>
      </c>
      <c r="E321" s="241" t="s">
        <v>10893</v>
      </c>
      <c r="F321" s="241" t="s">
        <v>11227</v>
      </c>
      <c r="G321" s="242">
        <v>-1</v>
      </c>
      <c r="H321" s="241" t="s">
        <v>10895</v>
      </c>
      <c r="I321" s="241"/>
      <c r="J321" s="241"/>
      <c r="K321" s="241"/>
      <c r="L321" s="241"/>
      <c r="M321" s="2">
        <v>88</v>
      </c>
    </row>
    <row r="322" spans="1:13" x14ac:dyDescent="0.2">
      <c r="A322" s="241" t="s">
        <v>11432</v>
      </c>
      <c r="B322" s="241" t="s">
        <v>11432</v>
      </c>
      <c r="C322" s="241" t="s">
        <v>11433</v>
      </c>
      <c r="D322" s="241" t="s">
        <v>11433</v>
      </c>
      <c r="E322" s="241" t="s">
        <v>10893</v>
      </c>
      <c r="F322" s="245" t="s">
        <v>11227</v>
      </c>
      <c r="G322" s="242">
        <v>-1</v>
      </c>
      <c r="H322" s="241" t="s">
        <v>10895</v>
      </c>
      <c r="I322" s="241"/>
      <c r="J322" s="241"/>
      <c r="K322" s="241"/>
      <c r="L322" s="241"/>
      <c r="M322" s="2">
        <v>8</v>
      </c>
    </row>
    <row r="323" spans="1:13" x14ac:dyDescent="0.2">
      <c r="A323" s="241" t="s">
        <v>11434</v>
      </c>
      <c r="B323" s="241" t="s">
        <v>11434</v>
      </c>
      <c r="C323" s="241" t="s">
        <v>11435</v>
      </c>
      <c r="D323" s="241" t="s">
        <v>11435</v>
      </c>
      <c r="E323" s="241" t="s">
        <v>10893</v>
      </c>
      <c r="F323" s="245" t="s">
        <v>11227</v>
      </c>
      <c r="G323" s="242">
        <v>-1</v>
      </c>
      <c r="H323" s="241" t="s">
        <v>10895</v>
      </c>
      <c r="I323" s="241"/>
      <c r="J323" s="241"/>
      <c r="K323" s="241"/>
      <c r="L323" s="241"/>
      <c r="M323" s="2">
        <v>88</v>
      </c>
    </row>
    <row r="324" spans="1:13" x14ac:dyDescent="0.2">
      <c r="A324" s="241" t="s">
        <v>11436</v>
      </c>
      <c r="B324" s="241" t="s">
        <v>11436</v>
      </c>
      <c r="C324" s="241" t="s">
        <v>11437</v>
      </c>
      <c r="D324" s="241" t="s">
        <v>11437</v>
      </c>
      <c r="E324" s="241" t="s">
        <v>10893</v>
      </c>
      <c r="F324" s="245" t="s">
        <v>11227</v>
      </c>
      <c r="G324" s="242">
        <v>-1</v>
      </c>
      <c r="H324" s="241" t="s">
        <v>10895</v>
      </c>
      <c r="I324" s="241"/>
      <c r="J324" s="241"/>
      <c r="K324" s="241"/>
      <c r="L324" s="241"/>
      <c r="M324" s="2">
        <v>8</v>
      </c>
    </row>
    <row r="325" spans="1:13" x14ac:dyDescent="0.2">
      <c r="A325" s="241" t="s">
        <v>11438</v>
      </c>
      <c r="B325" s="241" t="s">
        <v>11438</v>
      </c>
      <c r="C325" s="241" t="s">
        <v>11439</v>
      </c>
      <c r="D325" s="241" t="s">
        <v>11439</v>
      </c>
      <c r="E325" s="241" t="s">
        <v>10893</v>
      </c>
      <c r="F325" s="245" t="s">
        <v>11227</v>
      </c>
      <c r="G325" s="242">
        <v>-1</v>
      </c>
      <c r="H325" s="241" t="s">
        <v>10895</v>
      </c>
      <c r="I325" s="241"/>
      <c r="J325" s="241"/>
      <c r="K325" s="241"/>
      <c r="L325" s="241"/>
      <c r="M325" s="2">
        <v>8</v>
      </c>
    </row>
    <row r="326" spans="1:13" x14ac:dyDescent="0.2">
      <c r="A326" s="241" t="s">
        <v>11440</v>
      </c>
      <c r="B326" s="241" t="s">
        <v>11440</v>
      </c>
      <c r="C326" s="241" t="s">
        <v>11441</v>
      </c>
      <c r="D326" s="241" t="s">
        <v>11441</v>
      </c>
      <c r="E326" s="241" t="s">
        <v>10893</v>
      </c>
      <c r="F326" s="245" t="s">
        <v>11227</v>
      </c>
      <c r="G326" s="242">
        <v>-1</v>
      </c>
      <c r="H326" s="241" t="s">
        <v>10895</v>
      </c>
      <c r="I326" s="241"/>
      <c r="J326" s="241"/>
      <c r="K326" s="241"/>
      <c r="L326" s="241"/>
      <c r="M326" s="2">
        <v>8</v>
      </c>
    </row>
    <row r="327" spans="1:13" x14ac:dyDescent="0.2">
      <c r="A327" s="241" t="s">
        <v>11442</v>
      </c>
      <c r="B327" s="241" t="s">
        <v>11442</v>
      </c>
      <c r="C327" s="241" t="s">
        <v>11443</v>
      </c>
      <c r="D327" s="241" t="s">
        <v>11443</v>
      </c>
      <c r="E327" s="241" t="s">
        <v>10893</v>
      </c>
      <c r="F327" s="245" t="s">
        <v>11227</v>
      </c>
      <c r="G327" s="242">
        <v>-1</v>
      </c>
      <c r="H327" s="241" t="s">
        <v>10895</v>
      </c>
      <c r="I327" s="241"/>
      <c r="J327" s="241"/>
      <c r="K327" s="241"/>
      <c r="L327" s="241"/>
      <c r="M327" s="2">
        <v>8</v>
      </c>
    </row>
    <row r="328" spans="1:13" x14ac:dyDescent="0.2">
      <c r="A328" s="241" t="s">
        <v>11444</v>
      </c>
      <c r="B328" s="241" t="s">
        <v>11444</v>
      </c>
      <c r="C328" s="241" t="s">
        <v>11445</v>
      </c>
      <c r="D328" s="241" t="s">
        <v>11445</v>
      </c>
      <c r="E328" s="241" t="s">
        <v>10893</v>
      </c>
      <c r="F328" s="245" t="s">
        <v>11227</v>
      </c>
      <c r="G328" s="242">
        <v>-1</v>
      </c>
      <c r="H328" s="241" t="s">
        <v>10895</v>
      </c>
      <c r="I328" s="241"/>
      <c r="J328" s="241"/>
      <c r="K328" s="241"/>
      <c r="L328" s="241"/>
      <c r="M328" s="2">
        <v>8</v>
      </c>
    </row>
    <row r="329" spans="1:13" x14ac:dyDescent="0.2">
      <c r="A329" s="241" t="s">
        <v>11446</v>
      </c>
      <c r="B329" s="241" t="s">
        <v>11446</v>
      </c>
      <c r="C329" s="241" t="s">
        <v>11447</v>
      </c>
      <c r="D329" s="241" t="s">
        <v>11447</v>
      </c>
      <c r="E329" s="241" t="s">
        <v>10893</v>
      </c>
      <c r="F329" s="245" t="s">
        <v>11227</v>
      </c>
      <c r="G329" s="242">
        <v>-1</v>
      </c>
      <c r="H329" s="241" t="s">
        <v>10895</v>
      </c>
      <c r="I329" s="241"/>
      <c r="J329" s="241"/>
      <c r="K329" s="241"/>
      <c r="L329" s="241"/>
      <c r="M329" s="2">
        <v>8</v>
      </c>
    </row>
    <row r="330" spans="1:13" x14ac:dyDescent="0.2">
      <c r="A330" s="241" t="s">
        <v>11448</v>
      </c>
      <c r="B330" s="241" t="s">
        <v>11448</v>
      </c>
      <c r="C330" s="241" t="s">
        <v>11449</v>
      </c>
      <c r="D330" s="241" t="s">
        <v>11449</v>
      </c>
      <c r="E330" s="241" t="s">
        <v>10893</v>
      </c>
      <c r="F330" s="245" t="s">
        <v>11227</v>
      </c>
      <c r="G330" s="242">
        <v>-1</v>
      </c>
      <c r="H330" s="241" t="s">
        <v>10895</v>
      </c>
      <c r="I330" s="241"/>
      <c r="J330" s="241"/>
      <c r="K330" s="241"/>
      <c r="L330" s="241"/>
      <c r="M330" s="2">
        <v>8</v>
      </c>
    </row>
    <row r="331" spans="1:13" x14ac:dyDescent="0.2">
      <c r="A331" s="239" t="s">
        <v>11450</v>
      </c>
      <c r="B331" s="239" t="s">
        <v>11450</v>
      </c>
      <c r="C331" s="239" t="s">
        <v>11451</v>
      </c>
      <c r="D331" s="239" t="s">
        <v>11451</v>
      </c>
      <c r="E331" s="239" t="s">
        <v>10893</v>
      </c>
      <c r="F331" s="239" t="s">
        <v>11213</v>
      </c>
      <c r="G331" s="240">
        <v>-1</v>
      </c>
      <c r="H331" s="239" t="s">
        <v>10895</v>
      </c>
      <c r="I331" s="239"/>
      <c r="J331" s="239"/>
      <c r="K331" s="239"/>
      <c r="L331" s="239"/>
      <c r="M331" s="2">
        <v>8</v>
      </c>
    </row>
    <row r="332" spans="1:13" x14ac:dyDescent="0.2">
      <c r="A332" s="241" t="s">
        <v>11452</v>
      </c>
      <c r="B332" s="241" t="s">
        <v>11452</v>
      </c>
      <c r="C332" s="241" t="s">
        <v>11453</v>
      </c>
      <c r="D332" s="241" t="s">
        <v>11453</v>
      </c>
      <c r="E332" s="241" t="s">
        <v>10893</v>
      </c>
      <c r="F332" s="241" t="s">
        <v>11213</v>
      </c>
      <c r="G332" s="242">
        <v>-1</v>
      </c>
      <c r="H332" s="241" t="s">
        <v>10895</v>
      </c>
      <c r="I332" s="241"/>
      <c r="J332" s="241"/>
      <c r="K332" s="241"/>
      <c r="L332" s="241"/>
      <c r="M332" s="2">
        <v>8</v>
      </c>
    </row>
    <row r="333" spans="1:13" x14ac:dyDescent="0.2">
      <c r="A333" s="241" t="s">
        <v>11454</v>
      </c>
      <c r="B333" s="241" t="s">
        <v>11454</v>
      </c>
      <c r="C333" s="241" t="s">
        <v>11455</v>
      </c>
      <c r="D333" s="241" t="s">
        <v>11455</v>
      </c>
      <c r="E333" s="241" t="s">
        <v>10893</v>
      </c>
      <c r="F333" s="241" t="s">
        <v>11213</v>
      </c>
      <c r="G333" s="242">
        <v>-1</v>
      </c>
      <c r="H333" s="241" t="s">
        <v>10895</v>
      </c>
      <c r="I333" s="241"/>
      <c r="J333" s="241"/>
      <c r="K333" s="241"/>
      <c r="L333" s="241" t="s">
        <v>11456</v>
      </c>
      <c r="M333" s="2">
        <v>88888</v>
      </c>
    </row>
    <row r="334" spans="1:13" x14ac:dyDescent="0.2">
      <c r="A334" s="241" t="s">
        <v>11457</v>
      </c>
      <c r="B334" s="241" t="s">
        <v>11457</v>
      </c>
      <c r="C334" s="241" t="s">
        <v>11458</v>
      </c>
      <c r="D334" s="241" t="s">
        <v>11458</v>
      </c>
      <c r="E334" s="241" t="s">
        <v>10893</v>
      </c>
      <c r="F334" s="241" t="s">
        <v>11225</v>
      </c>
      <c r="G334" s="242">
        <v>-1</v>
      </c>
      <c r="H334" s="241" t="s">
        <v>10895</v>
      </c>
      <c r="I334" s="241"/>
      <c r="J334" s="241"/>
      <c r="K334" s="241"/>
      <c r="L334" s="241"/>
      <c r="M334" s="2">
        <v>8888</v>
      </c>
    </row>
    <row r="335" spans="1:13" x14ac:dyDescent="0.2">
      <c r="A335" s="187" t="s">
        <v>11457</v>
      </c>
      <c r="B335" s="241" t="s">
        <v>11457</v>
      </c>
      <c r="C335" s="241" t="s">
        <v>11458</v>
      </c>
      <c r="D335" s="241" t="s">
        <v>11458</v>
      </c>
      <c r="E335" s="2" t="s">
        <v>11504</v>
      </c>
      <c r="F335" s="2"/>
      <c r="G335" s="238">
        <v>-1</v>
      </c>
      <c r="H335" s="2" t="s">
        <v>10895</v>
      </c>
      <c r="I335" s="2"/>
      <c r="J335" s="162"/>
      <c r="K335" s="2"/>
      <c r="L335" s="2"/>
      <c r="M335" s="2">
        <v>8888</v>
      </c>
    </row>
    <row r="336" spans="1:13" x14ac:dyDescent="0.2">
      <c r="A336" s="241" t="s">
        <v>11459</v>
      </c>
      <c r="B336" s="241" t="s">
        <v>11459</v>
      </c>
      <c r="C336" s="241" t="s">
        <v>11460</v>
      </c>
      <c r="D336" s="241" t="s">
        <v>11460</v>
      </c>
      <c r="E336" s="241" t="s">
        <v>10893</v>
      </c>
      <c r="F336" s="245" t="s">
        <v>11334</v>
      </c>
      <c r="G336" s="242">
        <v>-1</v>
      </c>
      <c r="H336" s="241" t="s">
        <v>10895</v>
      </c>
      <c r="I336" s="241"/>
      <c r="J336" s="241"/>
      <c r="K336" s="241"/>
      <c r="L336" s="241"/>
      <c r="M336" s="2">
        <v>88</v>
      </c>
    </row>
    <row r="337" spans="1:13" x14ac:dyDescent="0.2">
      <c r="A337" s="241" t="s">
        <v>11461</v>
      </c>
      <c r="B337" s="241" t="s">
        <v>11461</v>
      </c>
      <c r="C337" s="241" t="s">
        <v>11462</v>
      </c>
      <c r="D337" s="241" t="s">
        <v>11462</v>
      </c>
      <c r="E337" s="241" t="s">
        <v>10893</v>
      </c>
      <c r="F337" s="241" t="s">
        <v>11225</v>
      </c>
      <c r="G337" s="242">
        <v>-1</v>
      </c>
      <c r="H337" s="241" t="s">
        <v>10895</v>
      </c>
      <c r="I337" s="241"/>
      <c r="J337" s="241"/>
      <c r="K337" s="241"/>
      <c r="L337" s="241"/>
      <c r="M337" s="2"/>
    </row>
    <row r="338" spans="1:13" x14ac:dyDescent="0.2">
      <c r="A338" s="187" t="s">
        <v>11461</v>
      </c>
      <c r="B338" s="241" t="s">
        <v>11461</v>
      </c>
      <c r="C338" s="241" t="s">
        <v>11462</v>
      </c>
      <c r="D338" s="241" t="s">
        <v>11462</v>
      </c>
      <c r="E338" s="2" t="s">
        <v>11504</v>
      </c>
      <c r="F338" s="2"/>
      <c r="G338" s="238">
        <v>-1</v>
      </c>
      <c r="H338" s="2" t="s">
        <v>10895</v>
      </c>
      <c r="I338" s="2"/>
      <c r="J338" s="162"/>
      <c r="K338" s="2"/>
      <c r="L338" s="2"/>
      <c r="M338" s="2"/>
    </row>
    <row r="339" spans="1:13" x14ac:dyDescent="0.2">
      <c r="A339" s="239" t="s">
        <v>11463</v>
      </c>
      <c r="B339" s="239" t="s">
        <v>11463</v>
      </c>
      <c r="C339" s="239" t="s">
        <v>11464</v>
      </c>
      <c r="D339" s="239" t="s">
        <v>11464</v>
      </c>
      <c r="E339" s="239" t="s">
        <v>10893</v>
      </c>
      <c r="F339" s="239" t="s">
        <v>11209</v>
      </c>
      <c r="G339" s="240">
        <v>-1</v>
      </c>
      <c r="H339" s="239" t="s">
        <v>10895</v>
      </c>
      <c r="I339" s="239"/>
      <c r="J339" s="239"/>
      <c r="K339" s="239"/>
      <c r="L339" s="239" t="s">
        <v>11247</v>
      </c>
      <c r="M339" s="2"/>
    </row>
    <row r="340" spans="1:13" x14ac:dyDescent="0.2">
      <c r="A340" s="187" t="s">
        <v>11463</v>
      </c>
      <c r="B340" s="239" t="s">
        <v>11463</v>
      </c>
      <c r="C340" s="187" t="s">
        <v>11500</v>
      </c>
      <c r="D340" s="239" t="s">
        <v>11464</v>
      </c>
      <c r="E340" s="2" t="s">
        <v>11504</v>
      </c>
      <c r="F340" s="2"/>
      <c r="G340" s="238">
        <v>-1</v>
      </c>
      <c r="H340" s="241" t="s">
        <v>10895</v>
      </c>
      <c r="I340" s="241"/>
      <c r="J340" s="162"/>
      <c r="K340" s="2"/>
      <c r="L340" s="2"/>
      <c r="M340" s="2"/>
    </row>
    <row r="341" spans="1:13" x14ac:dyDescent="0.2">
      <c r="A341" s="239" t="s">
        <v>11239</v>
      </c>
      <c r="B341" s="239" t="s">
        <v>11239</v>
      </c>
      <c r="C341" s="239" t="s">
        <v>11240</v>
      </c>
      <c r="D341" s="239" t="s">
        <v>11677</v>
      </c>
      <c r="E341" s="239" t="s">
        <v>10893</v>
      </c>
      <c r="F341" s="239" t="s">
        <v>11209</v>
      </c>
      <c r="G341" s="240">
        <v>-1</v>
      </c>
      <c r="H341" s="239" t="s">
        <v>10895</v>
      </c>
      <c r="I341" s="239"/>
      <c r="J341" s="239"/>
      <c r="K341" s="239"/>
      <c r="L341" s="239"/>
      <c r="M341" s="2"/>
    </row>
    <row r="342" spans="1:13" x14ac:dyDescent="0.2">
      <c r="A342" s="187" t="s">
        <v>11239</v>
      </c>
      <c r="B342" s="239" t="s">
        <v>11239</v>
      </c>
      <c r="C342" s="187" t="s">
        <v>11501</v>
      </c>
      <c r="D342" s="239" t="s">
        <v>11677</v>
      </c>
      <c r="E342" s="2" t="s">
        <v>11504</v>
      </c>
      <c r="F342" s="2"/>
      <c r="G342" s="238">
        <v>-1</v>
      </c>
      <c r="H342" s="241" t="s">
        <v>10895</v>
      </c>
      <c r="I342" s="241"/>
      <c r="J342" s="239"/>
      <c r="K342" s="239"/>
      <c r="L342" s="2"/>
      <c r="M342" s="2"/>
    </row>
    <row r="343" spans="1:13" x14ac:dyDescent="0.2">
      <c r="A343" s="241" t="s">
        <v>11465</v>
      </c>
      <c r="B343" s="241" t="s">
        <v>11465</v>
      </c>
      <c r="C343" s="241" t="s">
        <v>11466</v>
      </c>
      <c r="D343" s="241" t="s">
        <v>11466</v>
      </c>
      <c r="E343" s="241" t="s">
        <v>10893</v>
      </c>
      <c r="F343" s="241" t="s">
        <v>11209</v>
      </c>
      <c r="G343" s="242">
        <v>-1</v>
      </c>
      <c r="H343" s="241" t="s">
        <v>10895</v>
      </c>
      <c r="I343" s="241"/>
      <c r="J343" s="241"/>
      <c r="K343" s="241"/>
      <c r="L343" s="241"/>
      <c r="M343" s="2"/>
    </row>
    <row r="344" spans="1:13" x14ac:dyDescent="0.2">
      <c r="A344" s="187" t="s">
        <v>11465</v>
      </c>
      <c r="B344" s="241" t="s">
        <v>11465</v>
      </c>
      <c r="C344" s="187" t="s">
        <v>11466</v>
      </c>
      <c r="D344" s="241" t="s">
        <v>11466</v>
      </c>
      <c r="E344" s="2" t="s">
        <v>11504</v>
      </c>
      <c r="F344" s="2"/>
      <c r="G344" s="238">
        <v>-1</v>
      </c>
      <c r="H344" s="241" t="s">
        <v>10895</v>
      </c>
      <c r="I344" s="241"/>
      <c r="J344" s="162"/>
      <c r="K344" s="2"/>
      <c r="L344" s="2"/>
      <c r="M344" s="2"/>
    </row>
    <row r="345" spans="1:13" x14ac:dyDescent="0.2">
      <c r="A345" s="241" t="s">
        <v>11467</v>
      </c>
      <c r="B345" s="241" t="s">
        <v>11467</v>
      </c>
      <c r="C345" s="241" t="s">
        <v>11468</v>
      </c>
      <c r="D345" s="241" t="s">
        <v>11468</v>
      </c>
      <c r="E345" s="241" t="s">
        <v>10893</v>
      </c>
      <c r="F345" s="245" t="s">
        <v>11243</v>
      </c>
      <c r="G345" s="242">
        <v>-1</v>
      </c>
      <c r="H345" s="241" t="s">
        <v>10895</v>
      </c>
      <c r="I345" s="241"/>
      <c r="J345" s="241"/>
      <c r="K345" s="241"/>
      <c r="L345" s="241"/>
      <c r="M345" s="2">
        <v>8</v>
      </c>
    </row>
    <row r="346" spans="1:13" x14ac:dyDescent="0.2">
      <c r="A346" s="187" t="s">
        <v>11467</v>
      </c>
      <c r="B346" s="241" t="s">
        <v>11467</v>
      </c>
      <c r="C346" s="241" t="s">
        <v>11468</v>
      </c>
      <c r="D346" s="241" t="s">
        <v>11468</v>
      </c>
      <c r="E346" s="2" t="s">
        <v>11504</v>
      </c>
      <c r="F346" s="2"/>
      <c r="G346" s="238">
        <v>-1</v>
      </c>
      <c r="H346" s="2" t="s">
        <v>10895</v>
      </c>
      <c r="I346" s="2"/>
      <c r="J346" s="162"/>
      <c r="K346" s="2"/>
      <c r="L346" s="2"/>
      <c r="M346" s="2">
        <v>8</v>
      </c>
    </row>
    <row r="347" spans="1:13" x14ac:dyDescent="0.2">
      <c r="A347" s="241" t="s">
        <v>11469</v>
      </c>
      <c r="B347" s="241" t="s">
        <v>11469</v>
      </c>
      <c r="C347" s="241" t="s">
        <v>11470</v>
      </c>
      <c r="D347" s="241" t="s">
        <v>11470</v>
      </c>
      <c r="E347" s="241" t="s">
        <v>10893</v>
      </c>
      <c r="F347" s="245" t="s">
        <v>11243</v>
      </c>
      <c r="G347" s="242">
        <v>-1</v>
      </c>
      <c r="H347" s="241" t="s">
        <v>10895</v>
      </c>
      <c r="I347" s="241"/>
      <c r="J347" s="241"/>
      <c r="K347" s="241"/>
      <c r="L347" s="241"/>
      <c r="M347" s="2"/>
    </row>
    <row r="348" spans="1:13" x14ac:dyDescent="0.2">
      <c r="A348" s="187" t="s">
        <v>11469</v>
      </c>
      <c r="B348" s="241" t="s">
        <v>11469</v>
      </c>
      <c r="C348" s="241" t="s">
        <v>11470</v>
      </c>
      <c r="D348" s="241" t="s">
        <v>11470</v>
      </c>
      <c r="E348" s="2" t="s">
        <v>11504</v>
      </c>
      <c r="F348" s="2"/>
      <c r="G348" s="238">
        <v>-1</v>
      </c>
      <c r="H348" s="2" t="s">
        <v>10895</v>
      </c>
      <c r="I348" s="2"/>
      <c r="J348" s="162"/>
      <c r="K348" s="2"/>
      <c r="L348" s="2"/>
      <c r="M348" s="2"/>
    </row>
    <row r="349" spans="1:13" x14ac:dyDescent="0.2">
      <c r="A349" s="241" t="s">
        <v>11471</v>
      </c>
      <c r="B349" s="241" t="s">
        <v>11471</v>
      </c>
      <c r="C349" s="241" t="s">
        <v>11472</v>
      </c>
      <c r="D349" s="241" t="s">
        <v>11472</v>
      </c>
      <c r="E349" s="241" t="s">
        <v>10893</v>
      </c>
      <c r="F349" s="245" t="s">
        <v>11243</v>
      </c>
      <c r="G349" s="242">
        <v>-1</v>
      </c>
      <c r="H349" s="241" t="s">
        <v>10895</v>
      </c>
      <c r="I349" s="241"/>
      <c r="J349" s="241"/>
      <c r="K349" s="241"/>
      <c r="L349" s="241"/>
      <c r="M349" s="2"/>
    </row>
    <row r="350" spans="1:13" x14ac:dyDescent="0.2">
      <c r="A350" s="187" t="s">
        <v>11471</v>
      </c>
      <c r="B350" s="241" t="s">
        <v>11471</v>
      </c>
      <c r="C350" s="241" t="s">
        <v>11472</v>
      </c>
      <c r="D350" s="241" t="s">
        <v>11472</v>
      </c>
      <c r="E350" s="2" t="s">
        <v>11504</v>
      </c>
      <c r="F350" s="2"/>
      <c r="G350" s="238">
        <v>-1</v>
      </c>
      <c r="H350" s="2" t="s">
        <v>10895</v>
      </c>
      <c r="I350" s="2"/>
      <c r="J350" s="162"/>
      <c r="K350" s="2"/>
      <c r="L350" s="2"/>
      <c r="M350" s="2"/>
    </row>
    <row r="351" spans="1:13" x14ac:dyDescent="0.2">
      <c r="A351" s="241" t="s">
        <v>11473</v>
      </c>
      <c r="B351" s="241" t="s">
        <v>11473</v>
      </c>
      <c r="C351" s="241" t="s">
        <v>11474</v>
      </c>
      <c r="D351" s="241" t="s">
        <v>11474</v>
      </c>
      <c r="E351" s="239" t="s">
        <v>10893</v>
      </c>
      <c r="F351" s="239" t="s">
        <v>11475</v>
      </c>
      <c r="G351" s="240">
        <v>-1</v>
      </c>
      <c r="H351" s="239" t="s">
        <v>10895</v>
      </c>
      <c r="I351" s="239"/>
      <c r="J351" s="239"/>
      <c r="K351" s="239"/>
      <c r="L351" s="239"/>
      <c r="M351" s="2">
        <v>8888</v>
      </c>
    </row>
    <row r="352" spans="1:13" x14ac:dyDescent="0.2">
      <c r="A352" s="187" t="s">
        <v>11473</v>
      </c>
      <c r="B352" s="241" t="s">
        <v>11473</v>
      </c>
      <c r="C352" s="241" t="s">
        <v>11474</v>
      </c>
      <c r="D352" s="241" t="s">
        <v>11474</v>
      </c>
      <c r="E352" s="2" t="s">
        <v>11504</v>
      </c>
      <c r="F352" s="2"/>
      <c r="G352" s="238">
        <v>-1</v>
      </c>
      <c r="H352" s="2" t="s">
        <v>10895</v>
      </c>
      <c r="I352" s="2"/>
      <c r="J352" s="162"/>
      <c r="K352" s="2"/>
      <c r="L352" s="2"/>
      <c r="M352" s="2">
        <v>8888</v>
      </c>
    </row>
    <row r="353" spans="1:13" x14ac:dyDescent="0.2">
      <c r="A353" s="239" t="s">
        <v>11226</v>
      </c>
      <c r="B353" s="239" t="s">
        <v>2692</v>
      </c>
      <c r="C353" s="239" t="s">
        <v>2652</v>
      </c>
      <c r="D353" s="239" t="s">
        <v>2652</v>
      </c>
      <c r="E353" s="239" t="s">
        <v>10893</v>
      </c>
      <c r="F353" s="239" t="s">
        <v>11227</v>
      </c>
      <c r="G353" s="240">
        <v>-1</v>
      </c>
      <c r="H353" s="239" t="s">
        <v>10895</v>
      </c>
      <c r="I353" s="239"/>
      <c r="J353" s="239">
        <v>1</v>
      </c>
      <c r="K353" s="239" t="s">
        <v>2692</v>
      </c>
      <c r="L353" s="239" t="s">
        <v>11228</v>
      </c>
      <c r="M353" s="2">
        <v>88</v>
      </c>
    </row>
    <row r="354" spans="1:13" x14ac:dyDescent="0.2">
      <c r="A354" s="2" t="s">
        <v>2651</v>
      </c>
      <c r="B354" s="2" t="s">
        <v>2692</v>
      </c>
      <c r="C354" s="2" t="s">
        <v>2652</v>
      </c>
      <c r="D354" s="2" t="s">
        <v>2652</v>
      </c>
      <c r="E354" s="2" t="s">
        <v>2707</v>
      </c>
      <c r="F354" s="2" t="s">
        <v>2619</v>
      </c>
      <c r="G354" s="238">
        <v>1</v>
      </c>
      <c r="H354" s="2" t="s">
        <v>2971</v>
      </c>
      <c r="I354" s="2"/>
      <c r="J354" s="162">
        <v>1</v>
      </c>
      <c r="K354" s="2" t="s">
        <v>2692</v>
      </c>
      <c r="L354" s="2"/>
      <c r="M354" s="2"/>
    </row>
    <row r="355" spans="1:13" x14ac:dyDescent="0.2">
      <c r="A355" s="2" t="s">
        <v>2651</v>
      </c>
      <c r="B355" s="2" t="s">
        <v>2692</v>
      </c>
      <c r="C355" s="2" t="s">
        <v>2652</v>
      </c>
      <c r="D355" s="2" t="s">
        <v>2652</v>
      </c>
      <c r="E355" s="2" t="s">
        <v>2699</v>
      </c>
      <c r="F355" s="2" t="s">
        <v>2619</v>
      </c>
      <c r="G355" s="238">
        <v>2</v>
      </c>
      <c r="H355" s="2" t="s">
        <v>2972</v>
      </c>
      <c r="I355" s="2"/>
      <c r="J355" s="162">
        <v>1</v>
      </c>
      <c r="K355" s="2" t="s">
        <v>2692</v>
      </c>
      <c r="L355" s="2"/>
      <c r="M355" s="2"/>
    </row>
    <row r="356" spans="1:13" x14ac:dyDescent="0.2">
      <c r="A356" s="2" t="s">
        <v>2651</v>
      </c>
      <c r="B356" s="2" t="s">
        <v>2692</v>
      </c>
      <c r="C356" s="2" t="s">
        <v>2652</v>
      </c>
      <c r="D356" s="2" t="s">
        <v>2652</v>
      </c>
      <c r="E356" s="2" t="s">
        <v>2695</v>
      </c>
      <c r="F356" s="2" t="s">
        <v>2619</v>
      </c>
      <c r="G356" s="238">
        <v>3</v>
      </c>
      <c r="H356" s="2" t="s">
        <v>2965</v>
      </c>
      <c r="I356" s="2"/>
      <c r="J356" s="162">
        <v>1</v>
      </c>
      <c r="K356" s="2" t="s">
        <v>2692</v>
      </c>
      <c r="L356" s="2"/>
      <c r="M356" s="2"/>
    </row>
    <row r="357" spans="1:13" x14ac:dyDescent="0.2">
      <c r="A357" s="2" t="s">
        <v>2651</v>
      </c>
      <c r="B357" s="2" t="s">
        <v>2692</v>
      </c>
      <c r="C357" s="2" t="s">
        <v>2652</v>
      </c>
      <c r="D357" s="2" t="s">
        <v>2652</v>
      </c>
      <c r="E357" s="2" t="s">
        <v>2618</v>
      </c>
      <c r="F357" s="2" t="s">
        <v>2619</v>
      </c>
      <c r="G357" s="238">
        <v>4</v>
      </c>
      <c r="H357" s="2" t="s">
        <v>2963</v>
      </c>
      <c r="I357" s="2"/>
      <c r="J357" s="162">
        <v>1</v>
      </c>
      <c r="K357" s="2" t="s">
        <v>2692</v>
      </c>
      <c r="L357" s="2"/>
      <c r="M357" s="2"/>
    </row>
    <row r="358" spans="1:13" x14ac:dyDescent="0.2">
      <c r="A358" s="2" t="s">
        <v>2692</v>
      </c>
      <c r="B358" s="2" t="s">
        <v>2692</v>
      </c>
      <c r="C358" s="2" t="s">
        <v>2652</v>
      </c>
      <c r="D358" s="2" t="s">
        <v>2652</v>
      </c>
      <c r="E358" s="2" t="s">
        <v>2688</v>
      </c>
      <c r="F358" s="2" t="s">
        <v>2619</v>
      </c>
      <c r="G358" s="238">
        <v>5</v>
      </c>
      <c r="H358" s="2" t="s">
        <v>2964</v>
      </c>
      <c r="I358" s="2"/>
      <c r="J358" s="162"/>
      <c r="K358" s="2"/>
      <c r="L358" s="2"/>
      <c r="M358" s="2"/>
    </row>
    <row r="359" spans="1:13" x14ac:dyDescent="0.2">
      <c r="A359" s="2" t="s">
        <v>2692</v>
      </c>
      <c r="B359" s="2" t="s">
        <v>2692</v>
      </c>
      <c r="C359" s="2" t="s">
        <v>2652</v>
      </c>
      <c r="D359" s="2" t="s">
        <v>2652</v>
      </c>
      <c r="E359" s="2" t="s">
        <v>2920</v>
      </c>
      <c r="F359" s="2" t="s">
        <v>2619</v>
      </c>
      <c r="G359" s="238">
        <v>6</v>
      </c>
      <c r="H359" s="2" t="s">
        <v>2966</v>
      </c>
      <c r="I359" s="2"/>
      <c r="J359" s="162"/>
      <c r="K359" s="2"/>
      <c r="L359" s="2"/>
      <c r="M359" s="2"/>
    </row>
    <row r="360" spans="1:13" x14ac:dyDescent="0.2">
      <c r="A360" s="2" t="s">
        <v>2692</v>
      </c>
      <c r="B360" s="2" t="s">
        <v>2692</v>
      </c>
      <c r="C360" s="2" t="s">
        <v>2652</v>
      </c>
      <c r="D360" s="2" t="s">
        <v>2652</v>
      </c>
      <c r="E360" s="2" t="s">
        <v>2922</v>
      </c>
      <c r="F360" s="2" t="s">
        <v>2619</v>
      </c>
      <c r="G360" s="238">
        <v>7</v>
      </c>
      <c r="H360" s="2" t="s">
        <v>2967</v>
      </c>
      <c r="I360" s="2"/>
      <c r="J360" s="162"/>
      <c r="K360" s="2"/>
      <c r="L360" s="2"/>
      <c r="M360" s="2"/>
    </row>
    <row r="361" spans="1:13" x14ac:dyDescent="0.2">
      <c r="A361" s="2" t="s">
        <v>2692</v>
      </c>
      <c r="B361" s="2" t="s">
        <v>2692</v>
      </c>
      <c r="C361" s="2" t="s">
        <v>2652</v>
      </c>
      <c r="D361" s="2" t="s">
        <v>2652</v>
      </c>
      <c r="E361" s="2" t="s">
        <v>2953</v>
      </c>
      <c r="F361" s="2" t="s">
        <v>2954</v>
      </c>
      <c r="G361" s="238">
        <v>8</v>
      </c>
      <c r="H361" s="2" t="s">
        <v>2968</v>
      </c>
      <c r="I361" s="2"/>
      <c r="J361" s="162"/>
      <c r="K361" s="2"/>
      <c r="L361" s="2"/>
      <c r="M361" s="2"/>
    </row>
    <row r="362" spans="1:13" x14ac:dyDescent="0.2">
      <c r="A362" s="2" t="s">
        <v>2692</v>
      </c>
      <c r="B362" s="2" t="s">
        <v>2692</v>
      </c>
      <c r="C362" s="2" t="s">
        <v>2652</v>
      </c>
      <c r="D362" s="2" t="s">
        <v>2652</v>
      </c>
      <c r="E362" s="2" t="s">
        <v>2957</v>
      </c>
      <c r="F362" s="2" t="s">
        <v>2954</v>
      </c>
      <c r="G362" s="238">
        <v>9</v>
      </c>
      <c r="H362" s="2" t="s">
        <v>2969</v>
      </c>
      <c r="I362" s="2"/>
      <c r="J362" s="162"/>
      <c r="K362" s="2"/>
      <c r="L362" s="2"/>
      <c r="M362" s="2"/>
    </row>
    <row r="363" spans="1:13" x14ac:dyDescent="0.2">
      <c r="A363" s="2" t="s">
        <v>2692</v>
      </c>
      <c r="B363" s="2" t="s">
        <v>2692</v>
      </c>
      <c r="C363" s="2" t="s">
        <v>2652</v>
      </c>
      <c r="D363" s="2" t="s">
        <v>2652</v>
      </c>
      <c r="E363" s="2" t="s">
        <v>2958</v>
      </c>
      <c r="F363" s="2" t="s">
        <v>2954</v>
      </c>
      <c r="G363" s="238">
        <v>10</v>
      </c>
      <c r="H363" s="2" t="s">
        <v>2970</v>
      </c>
      <c r="I363" s="2"/>
      <c r="J363" s="162"/>
      <c r="K363" s="2"/>
      <c r="L363" s="2"/>
      <c r="M363" s="2"/>
    </row>
    <row r="364" spans="1:13" x14ac:dyDescent="0.2">
      <c r="A364" s="239" t="s">
        <v>11229</v>
      </c>
      <c r="B364" s="239" t="s">
        <v>2653</v>
      </c>
      <c r="C364" s="239" t="s">
        <v>2654</v>
      </c>
      <c r="D364" s="239" t="s">
        <v>2654</v>
      </c>
      <c r="E364" s="239" t="s">
        <v>10893</v>
      </c>
      <c r="F364" s="245" t="s">
        <v>11209</v>
      </c>
      <c r="G364" s="240">
        <v>-1</v>
      </c>
      <c r="H364" s="239" t="s">
        <v>10895</v>
      </c>
      <c r="I364" s="239"/>
      <c r="J364" s="239">
        <v>1</v>
      </c>
      <c r="K364" s="239" t="s">
        <v>2653</v>
      </c>
      <c r="L364" s="239" t="s">
        <v>11230</v>
      </c>
      <c r="M364" s="2">
        <v>888888</v>
      </c>
    </row>
    <row r="365" spans="1:13" x14ac:dyDescent="0.2">
      <c r="A365" s="187" t="s">
        <v>11229</v>
      </c>
      <c r="B365" s="239" t="s">
        <v>2653</v>
      </c>
      <c r="C365" s="187" t="s">
        <v>11230</v>
      </c>
      <c r="D365" s="239" t="s">
        <v>2654</v>
      </c>
      <c r="E365" s="2" t="s">
        <v>11504</v>
      </c>
      <c r="F365" s="2"/>
      <c r="G365" s="238">
        <v>-1</v>
      </c>
      <c r="H365" s="241" t="s">
        <v>10895</v>
      </c>
      <c r="I365" s="241"/>
      <c r="J365" s="239">
        <v>1</v>
      </c>
      <c r="K365" s="239" t="s">
        <v>2653</v>
      </c>
      <c r="L365" s="239" t="s">
        <v>11230</v>
      </c>
      <c r="M365" s="2">
        <v>888888</v>
      </c>
    </row>
    <row r="366" spans="1:13" x14ac:dyDescent="0.2">
      <c r="A366" s="2" t="s">
        <v>2653</v>
      </c>
      <c r="B366" s="2" t="s">
        <v>2653</v>
      </c>
      <c r="C366" s="2" t="s">
        <v>2654</v>
      </c>
      <c r="D366" s="2" t="s">
        <v>2654</v>
      </c>
      <c r="E366" s="2" t="s">
        <v>2707</v>
      </c>
      <c r="F366" s="2" t="s">
        <v>2619</v>
      </c>
      <c r="G366" s="238">
        <v>1</v>
      </c>
      <c r="H366" s="2" t="s">
        <v>2971</v>
      </c>
      <c r="I366" s="2"/>
      <c r="J366" s="162"/>
      <c r="K366" s="2"/>
      <c r="L366" s="2"/>
      <c r="M366" s="2"/>
    </row>
    <row r="367" spans="1:13" x14ac:dyDescent="0.2">
      <c r="A367" s="2" t="s">
        <v>2653</v>
      </c>
      <c r="B367" s="2" t="s">
        <v>2653</v>
      </c>
      <c r="C367" s="2" t="s">
        <v>2654</v>
      </c>
      <c r="D367" s="2" t="s">
        <v>2654</v>
      </c>
      <c r="E367" s="2" t="s">
        <v>2699</v>
      </c>
      <c r="F367" s="2" t="s">
        <v>2619</v>
      </c>
      <c r="G367" s="238">
        <v>2</v>
      </c>
      <c r="H367" s="2" t="s">
        <v>2972</v>
      </c>
      <c r="I367" s="2"/>
      <c r="J367" s="162"/>
      <c r="K367" s="2"/>
      <c r="L367" s="2"/>
      <c r="M367" s="2"/>
    </row>
    <row r="368" spans="1:13" x14ac:dyDescent="0.2">
      <c r="A368" s="2" t="s">
        <v>2653</v>
      </c>
      <c r="B368" s="2" t="s">
        <v>2653</v>
      </c>
      <c r="C368" s="2" t="s">
        <v>2654</v>
      </c>
      <c r="D368" s="2" t="s">
        <v>2654</v>
      </c>
      <c r="E368" s="2" t="s">
        <v>2695</v>
      </c>
      <c r="F368" s="2" t="s">
        <v>2619</v>
      </c>
      <c r="G368" s="238">
        <v>3</v>
      </c>
      <c r="H368" s="2" t="s">
        <v>2965</v>
      </c>
      <c r="I368" s="2"/>
      <c r="J368" s="162"/>
      <c r="K368" s="2"/>
      <c r="L368" s="2"/>
      <c r="M368" s="2"/>
    </row>
    <row r="369" spans="1:13" x14ac:dyDescent="0.2">
      <c r="A369" s="2" t="s">
        <v>2653</v>
      </c>
      <c r="B369" s="2" t="s">
        <v>2653</v>
      </c>
      <c r="C369" s="2" t="s">
        <v>2654</v>
      </c>
      <c r="D369" s="2" t="s">
        <v>2654</v>
      </c>
      <c r="E369" s="2" t="s">
        <v>2618</v>
      </c>
      <c r="F369" s="2" t="s">
        <v>2619</v>
      </c>
      <c r="G369" s="238">
        <v>4</v>
      </c>
      <c r="H369" s="2" t="s">
        <v>2963</v>
      </c>
      <c r="I369" s="2"/>
      <c r="J369" s="162"/>
      <c r="K369" s="2"/>
      <c r="L369" s="2"/>
      <c r="M369" s="2"/>
    </row>
    <row r="370" spans="1:13" x14ac:dyDescent="0.2">
      <c r="A370" s="2" t="s">
        <v>2653</v>
      </c>
      <c r="B370" s="2" t="s">
        <v>2653</v>
      </c>
      <c r="C370" s="2" t="s">
        <v>2654</v>
      </c>
      <c r="D370" s="2" t="s">
        <v>2654</v>
      </c>
      <c r="E370" s="2" t="s">
        <v>2688</v>
      </c>
      <c r="F370" s="2" t="s">
        <v>2619</v>
      </c>
      <c r="G370" s="238">
        <v>5</v>
      </c>
      <c r="H370" s="2" t="s">
        <v>2964</v>
      </c>
      <c r="I370" s="2"/>
      <c r="J370" s="162"/>
      <c r="K370" s="2"/>
      <c r="L370" s="2"/>
      <c r="M370" s="2"/>
    </row>
    <row r="371" spans="1:13" x14ac:dyDescent="0.2">
      <c r="A371" s="2" t="s">
        <v>2653</v>
      </c>
      <c r="B371" s="2" t="s">
        <v>2653</v>
      </c>
      <c r="C371" s="2" t="s">
        <v>2654</v>
      </c>
      <c r="D371" s="2" t="s">
        <v>2654</v>
      </c>
      <c r="E371" s="2" t="s">
        <v>2920</v>
      </c>
      <c r="F371" s="2" t="s">
        <v>2619</v>
      </c>
      <c r="G371" s="238">
        <v>6</v>
      </c>
      <c r="H371" s="2" t="s">
        <v>2966</v>
      </c>
      <c r="I371" s="2"/>
      <c r="J371" s="162"/>
      <c r="K371" s="2"/>
      <c r="L371" s="2"/>
      <c r="M371" s="2"/>
    </row>
    <row r="372" spans="1:13" x14ac:dyDescent="0.2">
      <c r="A372" s="2" t="s">
        <v>2653</v>
      </c>
      <c r="B372" s="2" t="s">
        <v>2653</v>
      </c>
      <c r="C372" s="2" t="s">
        <v>2654</v>
      </c>
      <c r="D372" s="2" t="s">
        <v>2654</v>
      </c>
      <c r="E372" s="2" t="s">
        <v>2922</v>
      </c>
      <c r="F372" s="2" t="s">
        <v>2619</v>
      </c>
      <c r="G372" s="238">
        <v>7</v>
      </c>
      <c r="H372" s="2" t="s">
        <v>2967</v>
      </c>
      <c r="I372" s="2"/>
      <c r="J372" s="162"/>
      <c r="K372" s="2"/>
      <c r="L372" s="2"/>
      <c r="M372" s="2"/>
    </row>
    <row r="373" spans="1:13" x14ac:dyDescent="0.2">
      <c r="A373" s="2" t="s">
        <v>2653</v>
      </c>
      <c r="B373" s="2" t="s">
        <v>2653</v>
      </c>
      <c r="C373" s="2" t="s">
        <v>2654</v>
      </c>
      <c r="D373" s="2" t="s">
        <v>2654</v>
      </c>
      <c r="E373" s="2" t="s">
        <v>2953</v>
      </c>
      <c r="F373" s="2" t="s">
        <v>2954</v>
      </c>
      <c r="G373" s="238">
        <v>8</v>
      </c>
      <c r="H373" s="2" t="s">
        <v>2968</v>
      </c>
      <c r="I373" s="2"/>
      <c r="J373" s="162"/>
      <c r="K373" s="2"/>
      <c r="L373" s="2"/>
      <c r="M373" s="2"/>
    </row>
    <row r="374" spans="1:13" x14ac:dyDescent="0.2">
      <c r="A374" s="2" t="s">
        <v>2653</v>
      </c>
      <c r="B374" s="2" t="s">
        <v>2653</v>
      </c>
      <c r="C374" s="2" t="s">
        <v>2654</v>
      </c>
      <c r="D374" s="2" t="s">
        <v>2654</v>
      </c>
      <c r="E374" s="2" t="s">
        <v>2957</v>
      </c>
      <c r="F374" s="2" t="s">
        <v>2954</v>
      </c>
      <c r="G374" s="238">
        <v>9</v>
      </c>
      <c r="H374" s="2" t="s">
        <v>2969</v>
      </c>
      <c r="I374" s="2"/>
      <c r="J374" s="162"/>
      <c r="K374" s="2"/>
      <c r="L374" s="2"/>
      <c r="M374" s="2"/>
    </row>
    <row r="375" spans="1:13" x14ac:dyDescent="0.2">
      <c r="A375" s="2" t="s">
        <v>2653</v>
      </c>
      <c r="B375" s="2" t="s">
        <v>2653</v>
      </c>
      <c r="C375" s="2" t="s">
        <v>2654</v>
      </c>
      <c r="D375" s="2" t="s">
        <v>2654</v>
      </c>
      <c r="E375" s="2" t="s">
        <v>2958</v>
      </c>
      <c r="F375" s="2" t="s">
        <v>2954</v>
      </c>
      <c r="G375" s="238">
        <v>10</v>
      </c>
      <c r="H375" s="2" t="s">
        <v>2970</v>
      </c>
      <c r="I375" s="2"/>
      <c r="J375" s="162"/>
      <c r="K375" s="2"/>
      <c r="L375" s="2"/>
      <c r="M375" s="2"/>
    </row>
    <row r="376" spans="1:13" x14ac:dyDescent="0.2">
      <c r="A376" s="2" t="s">
        <v>2655</v>
      </c>
      <c r="B376" s="2" t="s">
        <v>2693</v>
      </c>
      <c r="C376" s="2" t="s">
        <v>2656</v>
      </c>
      <c r="D376" s="2" t="s">
        <v>2656</v>
      </c>
      <c r="E376" s="2" t="s">
        <v>2707</v>
      </c>
      <c r="F376" s="2" t="s">
        <v>2619</v>
      </c>
      <c r="G376" s="238">
        <v>1</v>
      </c>
      <c r="H376" s="2" t="s">
        <v>2971</v>
      </c>
      <c r="I376" s="2"/>
      <c r="J376" s="162">
        <v>1</v>
      </c>
      <c r="K376" s="2" t="s">
        <v>2693</v>
      </c>
      <c r="L376" s="2"/>
      <c r="M376" s="2"/>
    </row>
    <row r="377" spans="1:13" x14ac:dyDescent="0.2">
      <c r="A377" s="2" t="s">
        <v>2655</v>
      </c>
      <c r="B377" s="2" t="s">
        <v>2693</v>
      </c>
      <c r="C377" s="2" t="s">
        <v>2656</v>
      </c>
      <c r="D377" s="2" t="s">
        <v>2656</v>
      </c>
      <c r="E377" s="2" t="s">
        <v>2699</v>
      </c>
      <c r="F377" s="2" t="s">
        <v>2619</v>
      </c>
      <c r="G377" s="238">
        <v>2</v>
      </c>
      <c r="H377" s="2" t="s">
        <v>2972</v>
      </c>
      <c r="I377" s="2"/>
      <c r="J377" s="162">
        <v>1</v>
      </c>
      <c r="K377" s="2" t="s">
        <v>2693</v>
      </c>
      <c r="L377" s="2"/>
      <c r="M377" s="2"/>
    </row>
    <row r="378" spans="1:13" x14ac:dyDescent="0.2">
      <c r="A378" s="2" t="s">
        <v>2655</v>
      </c>
      <c r="B378" s="2" t="s">
        <v>2693</v>
      </c>
      <c r="C378" s="2" t="s">
        <v>2656</v>
      </c>
      <c r="D378" s="2" t="s">
        <v>2656</v>
      </c>
      <c r="E378" s="2" t="s">
        <v>2695</v>
      </c>
      <c r="F378" s="2" t="s">
        <v>2619</v>
      </c>
      <c r="G378" s="238">
        <v>3</v>
      </c>
      <c r="H378" s="2" t="s">
        <v>2965</v>
      </c>
      <c r="I378" s="2"/>
      <c r="J378" s="162">
        <v>1</v>
      </c>
      <c r="K378" s="2" t="s">
        <v>2693</v>
      </c>
      <c r="L378" s="2"/>
      <c r="M378" s="2"/>
    </row>
    <row r="379" spans="1:13" x14ac:dyDescent="0.2">
      <c r="A379" s="2" t="s">
        <v>2655</v>
      </c>
      <c r="B379" s="2" t="s">
        <v>2693</v>
      </c>
      <c r="C379" s="2" t="s">
        <v>2656</v>
      </c>
      <c r="D379" s="2" t="s">
        <v>2656</v>
      </c>
      <c r="E379" s="2" t="s">
        <v>2618</v>
      </c>
      <c r="F379" s="2" t="s">
        <v>2619</v>
      </c>
      <c r="G379" s="238">
        <v>4</v>
      </c>
      <c r="H379" s="2" t="s">
        <v>2963</v>
      </c>
      <c r="I379" s="2"/>
      <c r="J379" s="162">
        <v>1</v>
      </c>
      <c r="K379" s="2" t="s">
        <v>2693</v>
      </c>
      <c r="L379" s="2"/>
      <c r="M379" s="2"/>
    </row>
    <row r="380" spans="1:13" x14ac:dyDescent="0.2">
      <c r="A380" s="2" t="s">
        <v>2693</v>
      </c>
      <c r="B380" s="2" t="s">
        <v>2693</v>
      </c>
      <c r="C380" s="2" t="s">
        <v>2656</v>
      </c>
      <c r="D380" s="2" t="s">
        <v>2656</v>
      </c>
      <c r="E380" s="2" t="s">
        <v>2688</v>
      </c>
      <c r="F380" s="2" t="s">
        <v>2619</v>
      </c>
      <c r="G380" s="238">
        <v>5</v>
      </c>
      <c r="H380" s="2" t="s">
        <v>2964</v>
      </c>
      <c r="I380" s="2"/>
      <c r="J380" s="162"/>
      <c r="K380" s="2"/>
      <c r="L380" s="2"/>
      <c r="M380" s="2"/>
    </row>
    <row r="381" spans="1:13" x14ac:dyDescent="0.2">
      <c r="A381" s="2" t="s">
        <v>2693</v>
      </c>
      <c r="B381" s="2" t="s">
        <v>2693</v>
      </c>
      <c r="C381" s="2" t="s">
        <v>2656</v>
      </c>
      <c r="D381" s="2" t="s">
        <v>2656</v>
      </c>
      <c r="E381" s="2" t="s">
        <v>2920</v>
      </c>
      <c r="F381" s="2" t="s">
        <v>2619</v>
      </c>
      <c r="G381" s="238">
        <v>6</v>
      </c>
      <c r="H381" s="2" t="s">
        <v>2966</v>
      </c>
      <c r="I381" s="2"/>
      <c r="J381" s="162"/>
      <c r="K381" s="2"/>
      <c r="L381" s="2"/>
      <c r="M381" s="2"/>
    </row>
    <row r="382" spans="1:13" x14ac:dyDescent="0.2">
      <c r="A382" s="2" t="s">
        <v>2693</v>
      </c>
      <c r="B382" s="2" t="s">
        <v>2693</v>
      </c>
      <c r="C382" s="2" t="s">
        <v>2656</v>
      </c>
      <c r="D382" s="2" t="s">
        <v>2656</v>
      </c>
      <c r="E382" s="2" t="s">
        <v>2922</v>
      </c>
      <c r="F382" s="2" t="s">
        <v>2619</v>
      </c>
      <c r="G382" s="238">
        <v>7</v>
      </c>
      <c r="H382" s="2" t="s">
        <v>2967</v>
      </c>
      <c r="I382" s="2"/>
      <c r="J382" s="162"/>
      <c r="K382" s="2"/>
      <c r="L382" s="2"/>
      <c r="M382" s="2"/>
    </row>
    <row r="383" spans="1:13" x14ac:dyDescent="0.2">
      <c r="A383" s="2" t="s">
        <v>2693</v>
      </c>
      <c r="B383" s="2" t="s">
        <v>2693</v>
      </c>
      <c r="C383" s="2" t="s">
        <v>2656</v>
      </c>
      <c r="D383" s="2" t="s">
        <v>2656</v>
      </c>
      <c r="E383" s="2" t="s">
        <v>2953</v>
      </c>
      <c r="F383" s="2" t="s">
        <v>2954</v>
      </c>
      <c r="G383" s="238">
        <v>8</v>
      </c>
      <c r="H383" s="2" t="s">
        <v>2968</v>
      </c>
      <c r="I383" s="2"/>
      <c r="J383" s="162"/>
      <c r="K383" s="2"/>
      <c r="L383" s="2"/>
      <c r="M383" s="2"/>
    </row>
    <row r="384" spans="1:13" x14ac:dyDescent="0.2">
      <c r="A384" s="2" t="s">
        <v>2693</v>
      </c>
      <c r="B384" s="2" t="s">
        <v>2693</v>
      </c>
      <c r="C384" s="2" t="s">
        <v>2656</v>
      </c>
      <c r="D384" s="2" t="s">
        <v>2656</v>
      </c>
      <c r="E384" s="2" t="s">
        <v>2957</v>
      </c>
      <c r="F384" s="2" t="s">
        <v>2954</v>
      </c>
      <c r="G384" s="238">
        <v>9</v>
      </c>
      <c r="H384" s="2" t="s">
        <v>2969</v>
      </c>
      <c r="I384" s="2"/>
      <c r="J384" s="162"/>
      <c r="K384" s="2"/>
      <c r="L384" s="2"/>
      <c r="M384" s="2"/>
    </row>
    <row r="385" spans="1:13" x14ac:dyDescent="0.2">
      <c r="A385" s="2" t="s">
        <v>2693</v>
      </c>
      <c r="B385" s="2" t="s">
        <v>2693</v>
      </c>
      <c r="C385" s="2" t="s">
        <v>2656</v>
      </c>
      <c r="D385" s="2" t="s">
        <v>2656</v>
      </c>
      <c r="E385" s="2" t="s">
        <v>2958</v>
      </c>
      <c r="F385" s="2" t="s">
        <v>2954</v>
      </c>
      <c r="G385" s="238">
        <v>10</v>
      </c>
      <c r="H385" s="2" t="s">
        <v>2970</v>
      </c>
      <c r="I385" s="2"/>
      <c r="J385" s="162"/>
      <c r="K385" s="2"/>
      <c r="L385" s="2"/>
      <c r="M385" s="2"/>
    </row>
    <row r="386" spans="1:13" x14ac:dyDescent="0.2">
      <c r="A386" s="2" t="s">
        <v>2657</v>
      </c>
      <c r="B386" s="2" t="s">
        <v>2657</v>
      </c>
      <c r="C386" s="2" t="s">
        <v>2658</v>
      </c>
      <c r="D386" s="2" t="s">
        <v>2658</v>
      </c>
      <c r="E386" s="2" t="s">
        <v>2695</v>
      </c>
      <c r="F386" s="2" t="s">
        <v>2619</v>
      </c>
      <c r="G386" s="238">
        <v>3</v>
      </c>
      <c r="H386" s="2" t="s">
        <v>2965</v>
      </c>
      <c r="I386" s="2"/>
      <c r="J386" s="162"/>
      <c r="K386" s="2"/>
      <c r="L386" s="2"/>
      <c r="M386" s="2"/>
    </row>
    <row r="387" spans="1:13" x14ac:dyDescent="0.2">
      <c r="A387" s="2" t="s">
        <v>2657</v>
      </c>
      <c r="B387" s="2" t="s">
        <v>2657</v>
      </c>
      <c r="C387" s="2" t="s">
        <v>2658</v>
      </c>
      <c r="D387" s="2" t="s">
        <v>2658</v>
      </c>
      <c r="E387" s="2" t="s">
        <v>2618</v>
      </c>
      <c r="F387" s="2" t="s">
        <v>2619</v>
      </c>
      <c r="G387" s="238">
        <v>4</v>
      </c>
      <c r="H387" s="2" t="s">
        <v>2963</v>
      </c>
      <c r="I387" s="2"/>
      <c r="J387" s="162"/>
      <c r="K387" s="2"/>
      <c r="L387" s="2"/>
      <c r="M387" s="2"/>
    </row>
    <row r="388" spans="1:13" x14ac:dyDescent="0.2">
      <c r="A388" s="2" t="s">
        <v>2657</v>
      </c>
      <c r="B388" s="2" t="s">
        <v>2657</v>
      </c>
      <c r="C388" s="2" t="s">
        <v>2658</v>
      </c>
      <c r="D388" s="2" t="s">
        <v>2658</v>
      </c>
      <c r="E388" s="2" t="s">
        <v>2688</v>
      </c>
      <c r="F388" s="2" t="s">
        <v>2619</v>
      </c>
      <c r="G388" s="238">
        <v>5</v>
      </c>
      <c r="H388" s="2" t="s">
        <v>2964</v>
      </c>
      <c r="I388" s="2"/>
      <c r="J388" s="162"/>
      <c r="K388" s="2"/>
      <c r="L388" s="2"/>
      <c r="M388" s="2"/>
    </row>
    <row r="389" spans="1:13" x14ac:dyDescent="0.2">
      <c r="A389" s="2" t="s">
        <v>2657</v>
      </c>
      <c r="B389" s="2" t="s">
        <v>2657</v>
      </c>
      <c r="C389" s="2" t="s">
        <v>2658</v>
      </c>
      <c r="D389" s="2" t="s">
        <v>2658</v>
      </c>
      <c r="E389" s="2" t="s">
        <v>2920</v>
      </c>
      <c r="F389" s="2" t="s">
        <v>2619</v>
      </c>
      <c r="G389" s="238">
        <v>6</v>
      </c>
      <c r="H389" s="2" t="s">
        <v>2966</v>
      </c>
      <c r="I389" s="2"/>
      <c r="J389" s="162"/>
      <c r="K389" s="2"/>
      <c r="L389" s="2"/>
      <c r="M389" s="2"/>
    </row>
    <row r="390" spans="1:13" x14ac:dyDescent="0.2">
      <c r="A390" s="2" t="s">
        <v>2657</v>
      </c>
      <c r="B390" s="2" t="s">
        <v>2657</v>
      </c>
      <c r="C390" s="2" t="s">
        <v>2658</v>
      </c>
      <c r="D390" s="2" t="s">
        <v>2658</v>
      </c>
      <c r="E390" s="2" t="s">
        <v>2922</v>
      </c>
      <c r="F390" s="2" t="s">
        <v>2619</v>
      </c>
      <c r="G390" s="238">
        <v>7</v>
      </c>
      <c r="H390" s="2" t="s">
        <v>2967</v>
      </c>
      <c r="I390" s="2"/>
      <c r="J390" s="162"/>
      <c r="K390" s="2"/>
      <c r="L390" s="2"/>
      <c r="M390" s="2"/>
    </row>
    <row r="391" spans="1:13" x14ac:dyDescent="0.2">
      <c r="A391" s="2" t="s">
        <v>2657</v>
      </c>
      <c r="B391" s="2" t="s">
        <v>2657</v>
      </c>
      <c r="C391" s="2" t="s">
        <v>2658</v>
      </c>
      <c r="D391" s="2" t="s">
        <v>2658</v>
      </c>
      <c r="E391" s="2" t="s">
        <v>2953</v>
      </c>
      <c r="F391" s="2" t="s">
        <v>2954</v>
      </c>
      <c r="G391" s="238">
        <v>8</v>
      </c>
      <c r="H391" s="2" t="s">
        <v>2968</v>
      </c>
      <c r="I391" s="2"/>
      <c r="J391" s="162"/>
      <c r="K391" s="2"/>
      <c r="L391" s="2"/>
      <c r="M391" s="2"/>
    </row>
    <row r="392" spans="1:13" x14ac:dyDescent="0.2">
      <c r="A392" s="2" t="s">
        <v>2657</v>
      </c>
      <c r="B392" s="2" t="s">
        <v>2657</v>
      </c>
      <c r="C392" s="2" t="s">
        <v>2658</v>
      </c>
      <c r="D392" s="2" t="s">
        <v>2658</v>
      </c>
      <c r="E392" s="2" t="s">
        <v>2957</v>
      </c>
      <c r="F392" s="2" t="s">
        <v>2954</v>
      </c>
      <c r="G392" s="238">
        <v>9</v>
      </c>
      <c r="H392" s="2" t="s">
        <v>2969</v>
      </c>
      <c r="I392" s="2"/>
      <c r="J392" s="162"/>
      <c r="K392" s="2"/>
      <c r="L392" s="2"/>
      <c r="M392" s="2"/>
    </row>
    <row r="393" spans="1:13" x14ac:dyDescent="0.2">
      <c r="A393" s="2" t="s">
        <v>2657</v>
      </c>
      <c r="B393" s="2" t="s">
        <v>2657</v>
      </c>
      <c r="C393" s="2" t="s">
        <v>2658</v>
      </c>
      <c r="D393" s="2" t="s">
        <v>2658</v>
      </c>
      <c r="E393" s="2" t="s">
        <v>2958</v>
      </c>
      <c r="F393" s="2" t="s">
        <v>2954</v>
      </c>
      <c r="G393" s="238">
        <v>10</v>
      </c>
      <c r="H393" s="2" t="s">
        <v>2970</v>
      </c>
      <c r="I393" s="2"/>
      <c r="J393" s="162"/>
      <c r="K393" s="2"/>
      <c r="L393" s="2"/>
      <c r="M393" s="2"/>
    </row>
    <row r="394" spans="1:13" x14ac:dyDescent="0.2">
      <c r="A394" s="241" t="s">
        <v>11231</v>
      </c>
      <c r="B394" s="241" t="s">
        <v>2659</v>
      </c>
      <c r="C394" s="241" t="s">
        <v>11232</v>
      </c>
      <c r="D394" s="241" t="s">
        <v>2660</v>
      </c>
      <c r="E394" s="241" t="s">
        <v>10893</v>
      </c>
      <c r="F394" s="245" t="s">
        <v>11233</v>
      </c>
      <c r="G394" s="242">
        <v>-1</v>
      </c>
      <c r="H394" s="241" t="s">
        <v>10895</v>
      </c>
      <c r="I394" s="241"/>
      <c r="J394" s="241">
        <v>1</v>
      </c>
      <c r="K394" s="241" t="s">
        <v>2659</v>
      </c>
      <c r="L394" s="241"/>
      <c r="M394" s="2"/>
    </row>
    <row r="395" spans="1:13" x14ac:dyDescent="0.2">
      <c r="A395" s="187" t="s">
        <v>11231</v>
      </c>
      <c r="B395" s="241" t="s">
        <v>2659</v>
      </c>
      <c r="C395" s="241" t="s">
        <v>11232</v>
      </c>
      <c r="D395" s="241" t="s">
        <v>2660</v>
      </c>
      <c r="E395" s="2" t="s">
        <v>11504</v>
      </c>
      <c r="F395" s="2"/>
      <c r="G395" s="238">
        <v>-1</v>
      </c>
      <c r="H395" s="2" t="s">
        <v>10895</v>
      </c>
      <c r="I395" s="2"/>
      <c r="J395" s="241">
        <v>1</v>
      </c>
      <c r="K395" s="241" t="s">
        <v>2659</v>
      </c>
      <c r="L395" s="2"/>
      <c r="M395" s="2"/>
    </row>
    <row r="396" spans="1:13" x14ac:dyDescent="0.2">
      <c r="A396" s="2" t="s">
        <v>2659</v>
      </c>
      <c r="B396" s="2" t="s">
        <v>2659</v>
      </c>
      <c r="C396" s="2" t="s">
        <v>2660</v>
      </c>
      <c r="D396" s="2" t="s">
        <v>2660</v>
      </c>
      <c r="E396" s="2" t="s">
        <v>2695</v>
      </c>
      <c r="F396" s="2" t="s">
        <v>2619</v>
      </c>
      <c r="G396" s="238">
        <v>3</v>
      </c>
      <c r="H396" s="2" t="s">
        <v>2965</v>
      </c>
      <c r="I396" s="2"/>
      <c r="J396" s="162"/>
      <c r="K396" s="2"/>
      <c r="L396" s="2"/>
      <c r="M396" s="2"/>
    </row>
    <row r="397" spans="1:13" x14ac:dyDescent="0.2">
      <c r="A397" s="2" t="s">
        <v>2659</v>
      </c>
      <c r="B397" s="2" t="s">
        <v>2659</v>
      </c>
      <c r="C397" s="2" t="s">
        <v>2660</v>
      </c>
      <c r="D397" s="2" t="s">
        <v>2660</v>
      </c>
      <c r="E397" s="2" t="s">
        <v>2618</v>
      </c>
      <c r="F397" s="2" t="s">
        <v>2619</v>
      </c>
      <c r="G397" s="238">
        <v>4</v>
      </c>
      <c r="H397" s="2" t="s">
        <v>2963</v>
      </c>
      <c r="I397" s="2"/>
      <c r="J397" s="162"/>
      <c r="K397" s="2"/>
      <c r="L397" s="2"/>
      <c r="M397" s="2"/>
    </row>
    <row r="398" spans="1:13" x14ac:dyDescent="0.2">
      <c r="A398" s="2" t="s">
        <v>2659</v>
      </c>
      <c r="B398" s="2" t="s">
        <v>2659</v>
      </c>
      <c r="C398" s="2" t="s">
        <v>2660</v>
      </c>
      <c r="D398" s="2" t="s">
        <v>2660</v>
      </c>
      <c r="E398" s="2" t="s">
        <v>2688</v>
      </c>
      <c r="F398" s="2" t="s">
        <v>2619</v>
      </c>
      <c r="G398" s="238">
        <v>5</v>
      </c>
      <c r="H398" s="2" t="s">
        <v>2964</v>
      </c>
      <c r="I398" s="2"/>
      <c r="J398" s="162"/>
      <c r="K398" s="2"/>
      <c r="L398" s="2"/>
      <c r="M398" s="2"/>
    </row>
    <row r="399" spans="1:13" x14ac:dyDescent="0.2">
      <c r="A399" s="2" t="s">
        <v>2659</v>
      </c>
      <c r="B399" s="2" t="s">
        <v>2659</v>
      </c>
      <c r="C399" s="2" t="s">
        <v>2660</v>
      </c>
      <c r="D399" s="2" t="s">
        <v>2660</v>
      </c>
      <c r="E399" s="2" t="s">
        <v>2920</v>
      </c>
      <c r="F399" s="2" t="s">
        <v>2619</v>
      </c>
      <c r="G399" s="238">
        <v>6</v>
      </c>
      <c r="H399" s="2" t="s">
        <v>2966</v>
      </c>
      <c r="I399" s="2"/>
      <c r="J399" s="162"/>
      <c r="K399" s="2"/>
      <c r="L399" s="2"/>
      <c r="M399" s="2"/>
    </row>
    <row r="400" spans="1:13" x14ac:dyDescent="0.2">
      <c r="A400" s="2" t="s">
        <v>2659</v>
      </c>
      <c r="B400" s="2" t="s">
        <v>2659</v>
      </c>
      <c r="C400" s="2" t="s">
        <v>2940</v>
      </c>
      <c r="D400" s="2" t="s">
        <v>2660</v>
      </c>
      <c r="E400" s="2" t="s">
        <v>2922</v>
      </c>
      <c r="F400" s="2" t="s">
        <v>2619</v>
      </c>
      <c r="G400" s="238">
        <v>7</v>
      </c>
      <c r="H400" s="2" t="s">
        <v>2967</v>
      </c>
      <c r="I400" s="2"/>
      <c r="J400" s="162"/>
      <c r="K400" s="2"/>
      <c r="L400" s="2"/>
      <c r="M400" s="2"/>
    </row>
    <row r="401" spans="1:13" x14ac:dyDescent="0.2">
      <c r="A401" s="2" t="s">
        <v>2659</v>
      </c>
      <c r="B401" s="2" t="s">
        <v>2659</v>
      </c>
      <c r="C401" s="2" t="s">
        <v>2940</v>
      </c>
      <c r="D401" s="2" t="s">
        <v>2660</v>
      </c>
      <c r="E401" s="2" t="s">
        <v>2953</v>
      </c>
      <c r="F401" s="2" t="s">
        <v>2954</v>
      </c>
      <c r="G401" s="238">
        <v>8</v>
      </c>
      <c r="H401" s="2" t="s">
        <v>2968</v>
      </c>
      <c r="I401" s="2"/>
      <c r="J401" s="162"/>
      <c r="K401" s="2"/>
      <c r="L401" s="2"/>
      <c r="M401" s="2"/>
    </row>
    <row r="402" spans="1:13" x14ac:dyDescent="0.2">
      <c r="A402" s="2" t="s">
        <v>2659</v>
      </c>
      <c r="B402" s="2" t="s">
        <v>2659</v>
      </c>
      <c r="C402" s="2" t="s">
        <v>2940</v>
      </c>
      <c r="D402" s="2" t="s">
        <v>2660</v>
      </c>
      <c r="E402" s="2" t="s">
        <v>2957</v>
      </c>
      <c r="F402" s="2" t="s">
        <v>2954</v>
      </c>
      <c r="G402" s="238">
        <v>9</v>
      </c>
      <c r="H402" s="2" t="s">
        <v>2969</v>
      </c>
      <c r="I402" s="2"/>
      <c r="J402" s="162"/>
      <c r="K402" s="2"/>
      <c r="L402" s="2"/>
      <c r="M402" s="2"/>
    </row>
    <row r="403" spans="1:13" x14ac:dyDescent="0.2">
      <c r="A403" s="2" t="s">
        <v>2659</v>
      </c>
      <c r="B403" s="2" t="s">
        <v>2659</v>
      </c>
      <c r="C403" s="2" t="s">
        <v>2940</v>
      </c>
      <c r="D403" s="2" t="s">
        <v>2660</v>
      </c>
      <c r="E403" s="2" t="s">
        <v>2958</v>
      </c>
      <c r="F403" s="2" t="s">
        <v>2954</v>
      </c>
      <c r="G403" s="238">
        <v>10</v>
      </c>
      <c r="H403" s="2" t="s">
        <v>2970</v>
      </c>
      <c r="I403" s="2"/>
      <c r="J403" s="162"/>
      <c r="K403" s="2"/>
      <c r="L403" s="2"/>
      <c r="M403" s="2"/>
    </row>
    <row r="404" spans="1:13" x14ac:dyDescent="0.2">
      <c r="A404" s="2" t="s">
        <v>2661</v>
      </c>
      <c r="B404" s="2" t="s">
        <v>2661</v>
      </c>
      <c r="C404" s="2" t="s">
        <v>2662</v>
      </c>
      <c r="D404" s="2" t="s">
        <v>2662</v>
      </c>
      <c r="E404" s="2" t="s">
        <v>2695</v>
      </c>
      <c r="F404" s="2" t="s">
        <v>2619</v>
      </c>
      <c r="G404" s="238">
        <v>3</v>
      </c>
      <c r="H404" s="2" t="s">
        <v>2965</v>
      </c>
      <c r="I404" s="2"/>
      <c r="J404" s="162"/>
      <c r="K404" s="2"/>
      <c r="L404" s="2"/>
      <c r="M404" s="2"/>
    </row>
    <row r="405" spans="1:13" x14ac:dyDescent="0.2">
      <c r="A405" s="2" t="s">
        <v>2661</v>
      </c>
      <c r="B405" s="2" t="s">
        <v>2661</v>
      </c>
      <c r="C405" s="2" t="s">
        <v>2662</v>
      </c>
      <c r="D405" s="2" t="s">
        <v>2662</v>
      </c>
      <c r="E405" s="2" t="s">
        <v>2618</v>
      </c>
      <c r="F405" s="2" t="s">
        <v>2619</v>
      </c>
      <c r="G405" s="238">
        <v>4</v>
      </c>
      <c r="H405" s="2" t="s">
        <v>2963</v>
      </c>
      <c r="I405" s="2"/>
      <c r="J405" s="162"/>
      <c r="K405" s="2"/>
      <c r="L405" s="2"/>
      <c r="M405" s="2"/>
    </row>
    <row r="406" spans="1:13" x14ac:dyDescent="0.2">
      <c r="A406" s="2" t="s">
        <v>2661</v>
      </c>
      <c r="B406" s="2" t="s">
        <v>2661</v>
      </c>
      <c r="C406" s="2" t="s">
        <v>2662</v>
      </c>
      <c r="D406" s="2" t="s">
        <v>2662</v>
      </c>
      <c r="E406" s="2" t="s">
        <v>2688</v>
      </c>
      <c r="F406" s="2" t="s">
        <v>2619</v>
      </c>
      <c r="G406" s="238">
        <v>5</v>
      </c>
      <c r="H406" s="2" t="s">
        <v>2964</v>
      </c>
      <c r="I406" s="2"/>
      <c r="J406" s="162"/>
      <c r="K406" s="2"/>
      <c r="L406" s="2"/>
      <c r="M406" s="2"/>
    </row>
    <row r="407" spans="1:13" x14ac:dyDescent="0.2">
      <c r="A407" s="2" t="s">
        <v>2661</v>
      </c>
      <c r="B407" s="2" t="s">
        <v>2661</v>
      </c>
      <c r="C407" s="2" t="s">
        <v>2662</v>
      </c>
      <c r="D407" s="2" t="s">
        <v>2662</v>
      </c>
      <c r="E407" s="2" t="s">
        <v>2920</v>
      </c>
      <c r="F407" s="2" t="s">
        <v>2619</v>
      </c>
      <c r="G407" s="238">
        <v>6</v>
      </c>
      <c r="H407" s="2" t="s">
        <v>2966</v>
      </c>
      <c r="I407" s="2"/>
      <c r="J407" s="162"/>
      <c r="K407" s="2"/>
      <c r="L407" s="2"/>
      <c r="M407" s="2"/>
    </row>
    <row r="408" spans="1:13" x14ac:dyDescent="0.2">
      <c r="A408" s="2" t="s">
        <v>2661</v>
      </c>
      <c r="B408" s="2" t="s">
        <v>2661</v>
      </c>
      <c r="C408" s="2" t="s">
        <v>2662</v>
      </c>
      <c r="D408" s="2" t="s">
        <v>2662</v>
      </c>
      <c r="E408" s="2" t="s">
        <v>2922</v>
      </c>
      <c r="F408" s="2" t="s">
        <v>2619</v>
      </c>
      <c r="G408" s="238">
        <v>7</v>
      </c>
      <c r="H408" s="2" t="s">
        <v>2967</v>
      </c>
      <c r="I408" s="2"/>
      <c r="J408" s="162"/>
      <c r="K408" s="2"/>
      <c r="L408" s="2"/>
      <c r="M408" s="2"/>
    </row>
    <row r="409" spans="1:13" x14ac:dyDescent="0.2">
      <c r="A409" s="2" t="s">
        <v>2661</v>
      </c>
      <c r="B409" s="2" t="s">
        <v>2661</v>
      </c>
      <c r="C409" s="2" t="s">
        <v>2662</v>
      </c>
      <c r="D409" s="2" t="s">
        <v>2662</v>
      </c>
      <c r="E409" s="2" t="s">
        <v>2953</v>
      </c>
      <c r="F409" s="2" t="s">
        <v>2954</v>
      </c>
      <c r="G409" s="238">
        <v>8</v>
      </c>
      <c r="H409" s="2" t="s">
        <v>2968</v>
      </c>
      <c r="I409" s="2"/>
      <c r="J409" s="162"/>
      <c r="K409" s="2"/>
      <c r="L409" s="2"/>
      <c r="M409" s="2"/>
    </row>
    <row r="410" spans="1:13" x14ac:dyDescent="0.2">
      <c r="A410" s="2" t="s">
        <v>2661</v>
      </c>
      <c r="B410" s="2" t="s">
        <v>2661</v>
      </c>
      <c r="C410" s="2" t="s">
        <v>2662</v>
      </c>
      <c r="D410" s="2" t="s">
        <v>2662</v>
      </c>
      <c r="E410" s="2" t="s">
        <v>2957</v>
      </c>
      <c r="F410" s="2" t="s">
        <v>2954</v>
      </c>
      <c r="G410" s="238">
        <v>9</v>
      </c>
      <c r="H410" s="2" t="s">
        <v>2969</v>
      </c>
      <c r="I410" s="2"/>
      <c r="J410" s="162"/>
      <c r="K410" s="2"/>
      <c r="L410" s="2"/>
      <c r="M410" s="2"/>
    </row>
    <row r="411" spans="1:13" x14ac:dyDescent="0.2">
      <c r="A411" s="2" t="s">
        <v>2661</v>
      </c>
      <c r="B411" s="2" t="s">
        <v>2661</v>
      </c>
      <c r="C411" s="2" t="s">
        <v>2662</v>
      </c>
      <c r="D411" s="2" t="s">
        <v>2662</v>
      </c>
      <c r="E411" s="2" t="s">
        <v>2958</v>
      </c>
      <c r="F411" s="2" t="s">
        <v>2954</v>
      </c>
      <c r="G411" s="238">
        <v>10</v>
      </c>
      <c r="H411" s="2" t="s">
        <v>2970</v>
      </c>
      <c r="I411" s="2"/>
      <c r="J411" s="162"/>
      <c r="K411" s="2"/>
      <c r="L411" s="2"/>
      <c r="M411" s="2"/>
    </row>
    <row r="412" spans="1:13" x14ac:dyDescent="0.2">
      <c r="A412" s="241" t="s">
        <v>11476</v>
      </c>
      <c r="B412" s="241" t="s">
        <v>11476</v>
      </c>
      <c r="C412" s="241" t="s">
        <v>11477</v>
      </c>
      <c r="D412" s="241" t="s">
        <v>11477</v>
      </c>
      <c r="E412" s="241" t="s">
        <v>10893</v>
      </c>
      <c r="F412" s="245" t="s">
        <v>11233</v>
      </c>
      <c r="G412" s="242">
        <v>-1</v>
      </c>
      <c r="H412" s="241" t="s">
        <v>10895</v>
      </c>
      <c r="I412" s="241"/>
      <c r="J412" s="241"/>
      <c r="K412" s="241"/>
      <c r="L412" s="241"/>
      <c r="M412" s="2"/>
    </row>
    <row r="413" spans="1:13" x14ac:dyDescent="0.2">
      <c r="A413" s="187" t="s">
        <v>11476</v>
      </c>
      <c r="B413" s="241" t="s">
        <v>11476</v>
      </c>
      <c r="C413" s="241" t="s">
        <v>11477</v>
      </c>
      <c r="D413" s="241" t="s">
        <v>11477</v>
      </c>
      <c r="E413" s="2" t="s">
        <v>11504</v>
      </c>
      <c r="F413" s="2"/>
      <c r="G413" s="238">
        <v>-1</v>
      </c>
      <c r="H413" s="2" t="s">
        <v>10895</v>
      </c>
      <c r="I413" s="2"/>
      <c r="J413" s="162"/>
      <c r="K413" s="2"/>
      <c r="L413" s="2"/>
      <c r="M413" s="2"/>
    </row>
    <row r="414" spans="1:13" x14ac:dyDescent="0.2">
      <c r="A414" s="241" t="s">
        <v>11478</v>
      </c>
      <c r="B414" s="241" t="s">
        <v>11478</v>
      </c>
      <c r="C414" s="241" t="s">
        <v>11479</v>
      </c>
      <c r="D414" s="241" t="s">
        <v>11479</v>
      </c>
      <c r="E414" s="241" t="s">
        <v>10893</v>
      </c>
      <c r="F414" s="245" t="s">
        <v>11233</v>
      </c>
      <c r="G414" s="242">
        <v>-1</v>
      </c>
      <c r="H414" s="241" t="s">
        <v>10895</v>
      </c>
      <c r="I414" s="241"/>
      <c r="J414" s="241"/>
      <c r="K414" s="241"/>
      <c r="L414" s="241"/>
      <c r="M414" s="2"/>
    </row>
    <row r="415" spans="1:13" x14ac:dyDescent="0.2">
      <c r="A415" s="187" t="s">
        <v>11478</v>
      </c>
      <c r="B415" s="241" t="s">
        <v>11478</v>
      </c>
      <c r="C415" s="241" t="s">
        <v>11479</v>
      </c>
      <c r="D415" s="241" t="s">
        <v>11479</v>
      </c>
      <c r="E415" s="2" t="s">
        <v>11504</v>
      </c>
      <c r="F415" s="2"/>
      <c r="G415" s="238">
        <v>-1</v>
      </c>
      <c r="H415" s="2" t="s">
        <v>10895</v>
      </c>
      <c r="I415" s="2"/>
      <c r="J415" s="162"/>
      <c r="K415" s="2"/>
      <c r="L415" s="2"/>
      <c r="M415" s="2"/>
    </row>
    <row r="416" spans="1:13" x14ac:dyDescent="0.2">
      <c r="A416" s="241" t="s">
        <v>11480</v>
      </c>
      <c r="B416" s="241" t="s">
        <v>11480</v>
      </c>
      <c r="C416" s="241" t="s">
        <v>11481</v>
      </c>
      <c r="D416" s="241" t="s">
        <v>11481</v>
      </c>
      <c r="E416" s="241" t="s">
        <v>10893</v>
      </c>
      <c r="F416" s="245" t="s">
        <v>11233</v>
      </c>
      <c r="G416" s="242">
        <v>-1</v>
      </c>
      <c r="H416" s="241" t="s">
        <v>10895</v>
      </c>
      <c r="I416" s="241"/>
      <c r="J416" s="241"/>
      <c r="K416" s="241"/>
      <c r="L416" s="241"/>
      <c r="M416" s="2"/>
    </row>
    <row r="417" spans="1:13" x14ac:dyDescent="0.2">
      <c r="A417" s="187" t="s">
        <v>11480</v>
      </c>
      <c r="B417" s="241" t="s">
        <v>11480</v>
      </c>
      <c r="C417" s="241" t="s">
        <v>11481</v>
      </c>
      <c r="D417" s="241" t="s">
        <v>11481</v>
      </c>
      <c r="E417" s="2" t="s">
        <v>11504</v>
      </c>
      <c r="F417" s="2"/>
      <c r="G417" s="238">
        <v>-1</v>
      </c>
      <c r="H417" s="2" t="s">
        <v>10895</v>
      </c>
      <c r="I417" s="2"/>
      <c r="J417" s="162"/>
      <c r="K417" s="2"/>
      <c r="L417" s="2"/>
      <c r="M417" s="2"/>
    </row>
    <row r="418" spans="1:13" x14ac:dyDescent="0.2">
      <c r="A418" s="239" t="s">
        <v>11234</v>
      </c>
      <c r="B418" s="239" t="s">
        <v>2663</v>
      </c>
      <c r="C418" s="239" t="s">
        <v>11235</v>
      </c>
      <c r="D418" s="239" t="s">
        <v>2941</v>
      </c>
      <c r="E418" s="239" t="s">
        <v>10893</v>
      </c>
      <c r="F418" s="239" t="s">
        <v>11209</v>
      </c>
      <c r="G418" s="240">
        <v>-1</v>
      </c>
      <c r="H418" s="239" t="s">
        <v>10895</v>
      </c>
      <c r="I418" s="239"/>
      <c r="J418" s="239">
        <v>1</v>
      </c>
      <c r="K418" s="239" t="s">
        <v>2663</v>
      </c>
      <c r="L418" s="239"/>
      <c r="M418" s="2"/>
    </row>
    <row r="419" spans="1:13" x14ac:dyDescent="0.2">
      <c r="A419" s="187" t="s">
        <v>11234</v>
      </c>
      <c r="B419" s="239" t="s">
        <v>2663</v>
      </c>
      <c r="C419" s="187" t="s">
        <v>11235</v>
      </c>
      <c r="D419" s="239" t="s">
        <v>2941</v>
      </c>
      <c r="E419" s="2" t="s">
        <v>11504</v>
      </c>
      <c r="F419" s="2"/>
      <c r="G419" s="238">
        <v>-1</v>
      </c>
      <c r="H419" s="241" t="s">
        <v>10895</v>
      </c>
      <c r="I419" s="241"/>
      <c r="J419" s="239">
        <v>1</v>
      </c>
      <c r="K419" s="239" t="s">
        <v>2663</v>
      </c>
      <c r="L419" s="2"/>
      <c r="M419" s="2"/>
    </row>
    <row r="420" spans="1:13" x14ac:dyDescent="0.2">
      <c r="A420" s="2" t="s">
        <v>2663</v>
      </c>
      <c r="B420" s="2" t="s">
        <v>2663</v>
      </c>
      <c r="C420" s="2" t="s">
        <v>2941</v>
      </c>
      <c r="D420" s="2" t="s">
        <v>2941</v>
      </c>
      <c r="E420" s="2" t="s">
        <v>2707</v>
      </c>
      <c r="F420" s="2" t="s">
        <v>2619</v>
      </c>
      <c r="G420" s="238">
        <v>1</v>
      </c>
      <c r="H420" s="2" t="s">
        <v>2971</v>
      </c>
      <c r="I420" s="2"/>
      <c r="J420" s="162"/>
      <c r="K420" s="2"/>
      <c r="L420" s="2"/>
      <c r="M420" s="2"/>
    </row>
    <row r="421" spans="1:13" x14ac:dyDescent="0.2">
      <c r="A421" s="2" t="s">
        <v>2663</v>
      </c>
      <c r="B421" s="2" t="s">
        <v>2663</v>
      </c>
      <c r="C421" s="2" t="s">
        <v>2941</v>
      </c>
      <c r="D421" s="2" t="s">
        <v>2941</v>
      </c>
      <c r="E421" s="2" t="s">
        <v>2699</v>
      </c>
      <c r="F421" s="2" t="s">
        <v>2619</v>
      </c>
      <c r="G421" s="238">
        <v>2</v>
      </c>
      <c r="H421" s="2" t="s">
        <v>2972</v>
      </c>
      <c r="I421" s="2"/>
      <c r="J421" s="162"/>
      <c r="K421" s="2"/>
      <c r="L421" s="2"/>
      <c r="M421" s="2"/>
    </row>
    <row r="422" spans="1:13" x14ac:dyDescent="0.2">
      <c r="A422" s="2" t="s">
        <v>2663</v>
      </c>
      <c r="B422" s="2" t="s">
        <v>2663</v>
      </c>
      <c r="C422" s="2" t="s">
        <v>2941</v>
      </c>
      <c r="D422" s="2" t="s">
        <v>2941</v>
      </c>
      <c r="E422" s="2" t="s">
        <v>2695</v>
      </c>
      <c r="F422" s="2" t="s">
        <v>2619</v>
      </c>
      <c r="G422" s="238">
        <v>3</v>
      </c>
      <c r="H422" s="2" t="s">
        <v>2965</v>
      </c>
      <c r="I422" s="2"/>
      <c r="J422" s="162"/>
      <c r="K422" s="2"/>
      <c r="L422" s="2"/>
      <c r="M422" s="2"/>
    </row>
    <row r="423" spans="1:13" x14ac:dyDescent="0.2">
      <c r="A423" s="2" t="s">
        <v>2663</v>
      </c>
      <c r="B423" s="2" t="s">
        <v>2663</v>
      </c>
      <c r="C423" s="2" t="s">
        <v>2941</v>
      </c>
      <c r="D423" s="2" t="s">
        <v>2941</v>
      </c>
      <c r="E423" s="2" t="s">
        <v>2618</v>
      </c>
      <c r="F423" s="2" t="s">
        <v>2619</v>
      </c>
      <c r="G423" s="238">
        <v>4</v>
      </c>
      <c r="H423" s="2" t="s">
        <v>2963</v>
      </c>
      <c r="I423" s="2"/>
      <c r="J423" s="162"/>
      <c r="K423" s="2"/>
      <c r="L423" s="2"/>
      <c r="M423" s="2"/>
    </row>
    <row r="424" spans="1:13" x14ac:dyDescent="0.2">
      <c r="A424" s="2" t="s">
        <v>2663</v>
      </c>
      <c r="B424" s="2" t="s">
        <v>2663</v>
      </c>
      <c r="C424" s="2" t="s">
        <v>2941</v>
      </c>
      <c r="D424" s="2" t="s">
        <v>2941</v>
      </c>
      <c r="E424" s="2" t="s">
        <v>2688</v>
      </c>
      <c r="F424" s="2" t="s">
        <v>2619</v>
      </c>
      <c r="G424" s="238">
        <v>5</v>
      </c>
      <c r="H424" s="2" t="s">
        <v>2964</v>
      </c>
      <c r="I424" s="2"/>
      <c r="J424" s="162"/>
      <c r="K424" s="2"/>
      <c r="L424" s="2"/>
      <c r="M424" s="2"/>
    </row>
    <row r="425" spans="1:13" x14ac:dyDescent="0.2">
      <c r="A425" s="2" t="s">
        <v>2663</v>
      </c>
      <c r="B425" s="2" t="s">
        <v>2663</v>
      </c>
      <c r="C425" s="2" t="s">
        <v>2941</v>
      </c>
      <c r="D425" s="2" t="s">
        <v>2941</v>
      </c>
      <c r="E425" s="2" t="s">
        <v>2920</v>
      </c>
      <c r="F425" s="2" t="s">
        <v>2619</v>
      </c>
      <c r="G425" s="238">
        <v>6</v>
      </c>
      <c r="H425" s="2" t="s">
        <v>2966</v>
      </c>
      <c r="I425" s="2"/>
      <c r="J425" s="162"/>
      <c r="K425" s="2"/>
      <c r="L425" s="2"/>
      <c r="M425" s="2"/>
    </row>
    <row r="426" spans="1:13" x14ac:dyDescent="0.2">
      <c r="A426" s="2" t="s">
        <v>2663</v>
      </c>
      <c r="B426" s="2" t="s">
        <v>2663</v>
      </c>
      <c r="C426" s="2" t="s">
        <v>2941</v>
      </c>
      <c r="D426" s="2" t="s">
        <v>2941</v>
      </c>
      <c r="E426" s="2" t="s">
        <v>2922</v>
      </c>
      <c r="F426" s="2" t="s">
        <v>2619</v>
      </c>
      <c r="G426" s="238">
        <v>7</v>
      </c>
      <c r="H426" s="2" t="s">
        <v>2967</v>
      </c>
      <c r="I426" s="2"/>
      <c r="J426" s="162"/>
      <c r="K426" s="2"/>
      <c r="L426" s="2"/>
      <c r="M426" s="2"/>
    </row>
    <row r="427" spans="1:13" x14ac:dyDescent="0.2">
      <c r="A427" s="2" t="s">
        <v>2663</v>
      </c>
      <c r="B427" s="2" t="s">
        <v>2663</v>
      </c>
      <c r="C427" s="2" t="s">
        <v>2941</v>
      </c>
      <c r="D427" s="2" t="s">
        <v>2941</v>
      </c>
      <c r="E427" s="2" t="s">
        <v>2953</v>
      </c>
      <c r="F427" s="2" t="s">
        <v>2954</v>
      </c>
      <c r="G427" s="238">
        <v>8</v>
      </c>
      <c r="H427" s="2" t="s">
        <v>2968</v>
      </c>
      <c r="I427" s="2"/>
      <c r="J427" s="162"/>
      <c r="K427" s="2"/>
      <c r="L427" s="2"/>
      <c r="M427" s="2"/>
    </row>
    <row r="428" spans="1:13" x14ac:dyDescent="0.2">
      <c r="A428" s="2" t="s">
        <v>2663</v>
      </c>
      <c r="B428" s="2" t="s">
        <v>2663</v>
      </c>
      <c r="C428" s="2" t="s">
        <v>2941</v>
      </c>
      <c r="D428" s="2" t="s">
        <v>2941</v>
      </c>
      <c r="E428" s="2" t="s">
        <v>2957</v>
      </c>
      <c r="F428" s="2" t="s">
        <v>2954</v>
      </c>
      <c r="G428" s="238">
        <v>9</v>
      </c>
      <c r="H428" s="2" t="s">
        <v>2969</v>
      </c>
      <c r="I428" s="2"/>
      <c r="J428" s="162"/>
      <c r="K428" s="2"/>
      <c r="L428" s="2"/>
      <c r="M428" s="2"/>
    </row>
    <row r="429" spans="1:13" x14ac:dyDescent="0.2">
      <c r="A429" s="2" t="s">
        <v>2663</v>
      </c>
      <c r="B429" s="2" t="s">
        <v>2663</v>
      </c>
      <c r="C429" s="2" t="s">
        <v>2941</v>
      </c>
      <c r="D429" s="2" t="s">
        <v>2941</v>
      </c>
      <c r="E429" s="2" t="s">
        <v>2958</v>
      </c>
      <c r="F429" s="2" t="s">
        <v>2954</v>
      </c>
      <c r="G429" s="238">
        <v>10</v>
      </c>
      <c r="H429" s="2" t="s">
        <v>2970</v>
      </c>
      <c r="I429" s="2"/>
      <c r="J429" s="162"/>
      <c r="K429" s="2"/>
      <c r="L429" s="2"/>
      <c r="M429" s="2"/>
    </row>
    <row r="430" spans="1:13" x14ac:dyDescent="0.2">
      <c r="A430" s="239" t="s">
        <v>11241</v>
      </c>
      <c r="B430" s="239" t="s">
        <v>2665</v>
      </c>
      <c r="C430" s="239" t="s">
        <v>11242</v>
      </c>
      <c r="D430" s="239" t="s">
        <v>11240</v>
      </c>
      <c r="E430" s="239" t="s">
        <v>10893</v>
      </c>
      <c r="F430" s="239" t="s">
        <v>11243</v>
      </c>
      <c r="G430" s="240">
        <v>-1</v>
      </c>
      <c r="H430" s="239" t="s">
        <v>10895</v>
      </c>
      <c r="I430" s="239"/>
      <c r="J430" s="239">
        <v>1</v>
      </c>
      <c r="K430" s="239" t="s">
        <v>2665</v>
      </c>
      <c r="L430" s="239" t="s">
        <v>11238</v>
      </c>
      <c r="M430" s="2"/>
    </row>
    <row r="431" spans="1:13" x14ac:dyDescent="0.2">
      <c r="A431" s="187" t="s">
        <v>11241</v>
      </c>
      <c r="B431" s="239" t="s">
        <v>2665</v>
      </c>
      <c r="C431" s="239" t="s">
        <v>11242</v>
      </c>
      <c r="D431" s="239" t="s">
        <v>11240</v>
      </c>
      <c r="E431" s="2" t="s">
        <v>11504</v>
      </c>
      <c r="F431" s="2"/>
      <c r="G431" s="238">
        <v>-1</v>
      </c>
      <c r="H431" s="2" t="s">
        <v>10895</v>
      </c>
      <c r="I431" s="2"/>
      <c r="J431" s="239">
        <v>1</v>
      </c>
      <c r="K431" s="239" t="s">
        <v>2665</v>
      </c>
      <c r="L431" s="2"/>
      <c r="M431" s="2"/>
    </row>
    <row r="432" spans="1:13" x14ac:dyDescent="0.2">
      <c r="A432" s="2" t="s">
        <v>2665</v>
      </c>
      <c r="B432" s="2" t="s">
        <v>2665</v>
      </c>
      <c r="C432" s="2" t="s">
        <v>2666</v>
      </c>
      <c r="D432" s="239" t="s">
        <v>11240</v>
      </c>
      <c r="E432" s="2" t="s">
        <v>2707</v>
      </c>
      <c r="F432" s="2" t="s">
        <v>2619</v>
      </c>
      <c r="G432" s="238">
        <v>1</v>
      </c>
      <c r="H432" s="2" t="s">
        <v>2971</v>
      </c>
      <c r="I432" s="2"/>
      <c r="J432" s="162"/>
      <c r="K432" s="2"/>
      <c r="L432" s="2"/>
      <c r="M432" s="2"/>
    </row>
    <row r="433" spans="1:13" x14ac:dyDescent="0.2">
      <c r="A433" s="2" t="s">
        <v>2665</v>
      </c>
      <c r="B433" s="2" t="s">
        <v>2665</v>
      </c>
      <c r="C433" s="2" t="s">
        <v>2666</v>
      </c>
      <c r="D433" s="239" t="s">
        <v>11240</v>
      </c>
      <c r="E433" s="2" t="s">
        <v>2699</v>
      </c>
      <c r="F433" s="2" t="s">
        <v>2619</v>
      </c>
      <c r="G433" s="238">
        <v>2</v>
      </c>
      <c r="H433" s="2" t="s">
        <v>2972</v>
      </c>
      <c r="I433" s="2"/>
      <c r="J433" s="162"/>
      <c r="K433" s="2"/>
      <c r="L433" s="2"/>
      <c r="M433" s="2"/>
    </row>
    <row r="434" spans="1:13" x14ac:dyDescent="0.2">
      <c r="A434" s="2" t="s">
        <v>2665</v>
      </c>
      <c r="B434" s="2" t="s">
        <v>2665</v>
      </c>
      <c r="C434" s="2" t="s">
        <v>2666</v>
      </c>
      <c r="D434" s="239" t="s">
        <v>11240</v>
      </c>
      <c r="E434" s="2" t="s">
        <v>2695</v>
      </c>
      <c r="F434" s="2" t="s">
        <v>2619</v>
      </c>
      <c r="G434" s="238">
        <v>3</v>
      </c>
      <c r="H434" s="2" t="s">
        <v>2965</v>
      </c>
      <c r="I434" s="2"/>
      <c r="J434" s="162"/>
      <c r="K434" s="2"/>
      <c r="L434" s="2"/>
      <c r="M434" s="2"/>
    </row>
    <row r="435" spans="1:13" x14ac:dyDescent="0.2">
      <c r="A435" s="2" t="s">
        <v>2665</v>
      </c>
      <c r="B435" s="2" t="s">
        <v>2665</v>
      </c>
      <c r="C435" s="2" t="s">
        <v>2666</v>
      </c>
      <c r="D435" s="239" t="s">
        <v>11240</v>
      </c>
      <c r="E435" s="2" t="s">
        <v>2618</v>
      </c>
      <c r="F435" s="2" t="s">
        <v>2619</v>
      </c>
      <c r="G435" s="238">
        <v>4</v>
      </c>
      <c r="H435" s="2" t="s">
        <v>2963</v>
      </c>
      <c r="I435" s="2"/>
      <c r="J435" s="162"/>
      <c r="K435" s="2"/>
      <c r="L435" s="2"/>
      <c r="M435" s="2"/>
    </row>
    <row r="436" spans="1:13" x14ac:dyDescent="0.2">
      <c r="A436" s="2" t="s">
        <v>2665</v>
      </c>
      <c r="B436" s="2" t="s">
        <v>2665</v>
      </c>
      <c r="C436" s="2" t="s">
        <v>2694</v>
      </c>
      <c r="D436" s="239" t="s">
        <v>11240</v>
      </c>
      <c r="E436" s="2" t="s">
        <v>2688</v>
      </c>
      <c r="F436" s="2" t="s">
        <v>2619</v>
      </c>
      <c r="G436" s="238">
        <v>5</v>
      </c>
      <c r="H436" s="2" t="s">
        <v>2964</v>
      </c>
      <c r="I436" s="2"/>
      <c r="J436" s="162"/>
      <c r="K436" s="2"/>
      <c r="L436" s="2"/>
      <c r="M436" s="2"/>
    </row>
    <row r="437" spans="1:13" x14ac:dyDescent="0.2">
      <c r="A437" s="2" t="s">
        <v>2665</v>
      </c>
      <c r="B437" s="2" t="s">
        <v>2665</v>
      </c>
      <c r="C437" s="2" t="s">
        <v>2694</v>
      </c>
      <c r="D437" s="239" t="s">
        <v>11240</v>
      </c>
      <c r="E437" s="2" t="s">
        <v>2920</v>
      </c>
      <c r="F437" s="2" t="s">
        <v>2619</v>
      </c>
      <c r="G437" s="238">
        <v>6</v>
      </c>
      <c r="H437" s="2" t="s">
        <v>2966</v>
      </c>
      <c r="I437" s="2"/>
      <c r="J437" s="162"/>
      <c r="K437" s="2"/>
      <c r="L437" s="2"/>
      <c r="M437" s="2"/>
    </row>
    <row r="438" spans="1:13" x14ac:dyDescent="0.2">
      <c r="A438" s="2" t="s">
        <v>2665</v>
      </c>
      <c r="B438" s="2" t="s">
        <v>2665</v>
      </c>
      <c r="C438" s="2" t="s">
        <v>2694</v>
      </c>
      <c r="D438" s="239" t="s">
        <v>11240</v>
      </c>
      <c r="E438" s="2" t="s">
        <v>2922</v>
      </c>
      <c r="F438" s="2" t="s">
        <v>2619</v>
      </c>
      <c r="G438" s="238">
        <v>7</v>
      </c>
      <c r="H438" s="2" t="s">
        <v>2967</v>
      </c>
      <c r="I438" s="2"/>
      <c r="J438" s="162"/>
      <c r="K438" s="2"/>
      <c r="L438" s="2"/>
      <c r="M438" s="2"/>
    </row>
    <row r="439" spans="1:13" x14ac:dyDescent="0.2">
      <c r="A439" s="2" t="s">
        <v>2665</v>
      </c>
      <c r="B439" s="2" t="s">
        <v>2665</v>
      </c>
      <c r="C439" s="2" t="s">
        <v>2694</v>
      </c>
      <c r="D439" s="239" t="s">
        <v>11240</v>
      </c>
      <c r="E439" s="2" t="s">
        <v>2953</v>
      </c>
      <c r="F439" s="2" t="s">
        <v>2954</v>
      </c>
      <c r="G439" s="238">
        <v>8</v>
      </c>
      <c r="H439" s="2" t="s">
        <v>2968</v>
      </c>
      <c r="I439" s="2"/>
      <c r="J439" s="162"/>
      <c r="K439" s="2"/>
      <c r="L439" s="2"/>
      <c r="M439" s="2"/>
    </row>
    <row r="440" spans="1:13" x14ac:dyDescent="0.2">
      <c r="A440" s="2" t="s">
        <v>2665</v>
      </c>
      <c r="B440" s="2" t="s">
        <v>2665</v>
      </c>
      <c r="C440" s="2" t="s">
        <v>2694</v>
      </c>
      <c r="D440" s="239" t="s">
        <v>11240</v>
      </c>
      <c r="E440" s="2" t="s">
        <v>2957</v>
      </c>
      <c r="F440" s="2" t="s">
        <v>2954</v>
      </c>
      <c r="G440" s="238">
        <v>9</v>
      </c>
      <c r="H440" s="2" t="s">
        <v>2969</v>
      </c>
      <c r="I440" s="2"/>
      <c r="J440" s="162"/>
      <c r="K440" s="2"/>
      <c r="L440" s="2"/>
      <c r="M440" s="2"/>
    </row>
    <row r="441" spans="1:13" x14ac:dyDescent="0.2">
      <c r="A441" s="2" t="s">
        <v>2665</v>
      </c>
      <c r="B441" s="2" t="s">
        <v>2665</v>
      </c>
      <c r="C441" s="2" t="s">
        <v>2694</v>
      </c>
      <c r="D441" s="239" t="s">
        <v>11240</v>
      </c>
      <c r="E441" s="2" t="s">
        <v>2958</v>
      </c>
      <c r="F441" s="2" t="s">
        <v>2954</v>
      </c>
      <c r="G441" s="238">
        <v>10</v>
      </c>
      <c r="H441" s="2" t="s">
        <v>2970</v>
      </c>
      <c r="I441" s="2"/>
      <c r="J441" s="162"/>
      <c r="K441" s="2"/>
      <c r="L441" s="2"/>
      <c r="M441" s="2"/>
    </row>
    <row r="442" spans="1:13" x14ac:dyDescent="0.2">
      <c r="A442" s="239" t="s">
        <v>11244</v>
      </c>
      <c r="B442" s="239" t="s">
        <v>2667</v>
      </c>
      <c r="C442" s="239" t="s">
        <v>11245</v>
      </c>
      <c r="D442" s="239" t="s">
        <v>11246</v>
      </c>
      <c r="E442" s="239" t="s">
        <v>10893</v>
      </c>
      <c r="F442" s="239" t="s">
        <v>11209</v>
      </c>
      <c r="G442" s="240">
        <v>-1</v>
      </c>
      <c r="H442" s="239" t="s">
        <v>10895</v>
      </c>
      <c r="I442" s="239"/>
      <c r="J442" s="239">
        <v>1</v>
      </c>
      <c r="K442" s="239" t="s">
        <v>2667</v>
      </c>
      <c r="L442" s="239" t="s">
        <v>11247</v>
      </c>
      <c r="M442" s="2"/>
    </row>
    <row r="443" spans="1:13" x14ac:dyDescent="0.2">
      <c r="A443" s="187" t="s">
        <v>11244</v>
      </c>
      <c r="B443" s="239" t="s">
        <v>2667</v>
      </c>
      <c r="C443" s="187" t="s">
        <v>11499</v>
      </c>
      <c r="D443" s="239" t="s">
        <v>11246</v>
      </c>
      <c r="E443" s="2" t="s">
        <v>11504</v>
      </c>
      <c r="F443" s="2"/>
      <c r="G443" s="238">
        <v>-1</v>
      </c>
      <c r="H443" s="241" t="s">
        <v>10895</v>
      </c>
      <c r="I443" s="241"/>
      <c r="J443" s="239">
        <v>1</v>
      </c>
      <c r="K443" s="239" t="s">
        <v>2667</v>
      </c>
      <c r="L443" s="2"/>
      <c r="M443" s="2"/>
    </row>
    <row r="444" spans="1:13" x14ac:dyDescent="0.2">
      <c r="A444" s="2" t="s">
        <v>2667</v>
      </c>
      <c r="B444" s="2" t="s">
        <v>2667</v>
      </c>
      <c r="C444" s="2" t="s">
        <v>2942</v>
      </c>
      <c r="D444" s="2" t="s">
        <v>11246</v>
      </c>
      <c r="E444" s="2" t="s">
        <v>2707</v>
      </c>
      <c r="F444" s="2" t="s">
        <v>2619</v>
      </c>
      <c r="G444" s="238">
        <v>1</v>
      </c>
      <c r="H444" s="2" t="s">
        <v>2971</v>
      </c>
      <c r="I444" s="2"/>
      <c r="J444" s="162"/>
      <c r="K444" s="2"/>
      <c r="L444" s="2"/>
      <c r="M444" s="2"/>
    </row>
    <row r="445" spans="1:13" x14ac:dyDescent="0.2">
      <c r="A445" s="2" t="s">
        <v>2667</v>
      </c>
      <c r="B445" s="2" t="s">
        <v>2667</v>
      </c>
      <c r="C445" s="2" t="s">
        <v>2942</v>
      </c>
      <c r="D445" s="2" t="s">
        <v>11246</v>
      </c>
      <c r="E445" s="2" t="s">
        <v>2699</v>
      </c>
      <c r="F445" s="2" t="s">
        <v>2619</v>
      </c>
      <c r="G445" s="238">
        <v>2</v>
      </c>
      <c r="H445" s="2" t="s">
        <v>2972</v>
      </c>
      <c r="I445" s="2"/>
      <c r="J445" s="162"/>
      <c r="K445" s="2"/>
      <c r="L445" s="2"/>
      <c r="M445" s="2"/>
    </row>
    <row r="446" spans="1:13" x14ac:dyDescent="0.2">
      <c r="A446" s="2" t="s">
        <v>2667</v>
      </c>
      <c r="B446" s="2" t="s">
        <v>2667</v>
      </c>
      <c r="C446" s="2" t="s">
        <v>2942</v>
      </c>
      <c r="D446" s="2" t="s">
        <v>11246</v>
      </c>
      <c r="E446" s="2" t="s">
        <v>2695</v>
      </c>
      <c r="F446" s="2" t="s">
        <v>2619</v>
      </c>
      <c r="G446" s="238">
        <v>3</v>
      </c>
      <c r="H446" s="2" t="s">
        <v>2965</v>
      </c>
      <c r="I446" s="2"/>
      <c r="J446" s="162"/>
      <c r="K446" s="2"/>
      <c r="L446" s="2"/>
      <c r="M446" s="2"/>
    </row>
    <row r="447" spans="1:13" x14ac:dyDescent="0.2">
      <c r="A447" s="2" t="s">
        <v>2667</v>
      </c>
      <c r="B447" s="2" t="s">
        <v>2667</v>
      </c>
      <c r="C447" s="2" t="s">
        <v>2942</v>
      </c>
      <c r="D447" s="2" t="s">
        <v>11246</v>
      </c>
      <c r="E447" s="2" t="s">
        <v>2618</v>
      </c>
      <c r="F447" s="2" t="s">
        <v>2619</v>
      </c>
      <c r="G447" s="238">
        <v>4</v>
      </c>
      <c r="H447" s="2" t="s">
        <v>2963</v>
      </c>
      <c r="I447" s="2"/>
      <c r="J447" s="162"/>
      <c r="K447" s="2"/>
      <c r="L447" s="2"/>
      <c r="M447" s="2"/>
    </row>
    <row r="448" spans="1:13" x14ac:dyDescent="0.2">
      <c r="A448" s="2" t="s">
        <v>2667</v>
      </c>
      <c r="B448" s="2" t="s">
        <v>2667</v>
      </c>
      <c r="C448" s="2" t="s">
        <v>2942</v>
      </c>
      <c r="D448" s="2" t="s">
        <v>11246</v>
      </c>
      <c r="E448" s="2" t="s">
        <v>2688</v>
      </c>
      <c r="F448" s="2" t="s">
        <v>2619</v>
      </c>
      <c r="G448" s="238">
        <v>5</v>
      </c>
      <c r="H448" s="2" t="s">
        <v>2964</v>
      </c>
      <c r="I448" s="2"/>
      <c r="J448" s="162"/>
      <c r="K448" s="2"/>
      <c r="L448" s="2"/>
      <c r="M448" s="2"/>
    </row>
    <row r="449" spans="1:13" x14ac:dyDescent="0.2">
      <c r="A449" s="2" t="s">
        <v>2667</v>
      </c>
      <c r="B449" s="2" t="s">
        <v>2667</v>
      </c>
      <c r="C449" s="2" t="s">
        <v>2942</v>
      </c>
      <c r="D449" s="2" t="s">
        <v>11246</v>
      </c>
      <c r="E449" s="2" t="s">
        <v>2920</v>
      </c>
      <c r="F449" s="2" t="s">
        <v>2619</v>
      </c>
      <c r="G449" s="238">
        <v>6</v>
      </c>
      <c r="H449" s="2" t="s">
        <v>2966</v>
      </c>
      <c r="I449" s="2"/>
      <c r="J449" s="162"/>
      <c r="K449" s="2"/>
      <c r="L449" s="2"/>
      <c r="M449" s="2"/>
    </row>
    <row r="450" spans="1:13" x14ac:dyDescent="0.2">
      <c r="A450" s="2" t="s">
        <v>2667</v>
      </c>
      <c r="B450" s="2" t="s">
        <v>2667</v>
      </c>
      <c r="C450" s="2" t="s">
        <v>2942</v>
      </c>
      <c r="D450" s="2" t="s">
        <v>11246</v>
      </c>
      <c r="E450" s="2" t="s">
        <v>2922</v>
      </c>
      <c r="F450" s="2" t="s">
        <v>2619</v>
      </c>
      <c r="G450" s="238">
        <v>7</v>
      </c>
      <c r="H450" s="2" t="s">
        <v>2967</v>
      </c>
      <c r="I450" s="2"/>
      <c r="J450" s="162"/>
      <c r="K450" s="2"/>
      <c r="L450" s="2"/>
      <c r="M450" s="2"/>
    </row>
    <row r="451" spans="1:13" x14ac:dyDescent="0.2">
      <c r="A451" s="2" t="s">
        <v>2667</v>
      </c>
      <c r="B451" s="2" t="s">
        <v>2667</v>
      </c>
      <c r="C451" s="2" t="s">
        <v>2942</v>
      </c>
      <c r="D451" s="2" t="s">
        <v>11246</v>
      </c>
      <c r="E451" s="2" t="s">
        <v>2953</v>
      </c>
      <c r="F451" s="2" t="s">
        <v>2954</v>
      </c>
      <c r="G451" s="238">
        <v>8</v>
      </c>
      <c r="H451" s="2" t="s">
        <v>2968</v>
      </c>
      <c r="I451" s="2"/>
      <c r="J451" s="162"/>
      <c r="K451" s="2"/>
      <c r="L451" s="2"/>
      <c r="M451" s="2"/>
    </row>
    <row r="452" spans="1:13" x14ac:dyDescent="0.2">
      <c r="A452" s="2" t="s">
        <v>2667</v>
      </c>
      <c r="B452" s="2" t="s">
        <v>2667</v>
      </c>
      <c r="C452" s="2" t="s">
        <v>2942</v>
      </c>
      <c r="D452" s="2" t="s">
        <v>11246</v>
      </c>
      <c r="E452" s="2" t="s">
        <v>2957</v>
      </c>
      <c r="F452" s="2" t="s">
        <v>2954</v>
      </c>
      <c r="G452" s="238">
        <v>9</v>
      </c>
      <c r="H452" s="2" t="s">
        <v>2969</v>
      </c>
      <c r="I452" s="2"/>
      <c r="J452" s="162"/>
      <c r="K452" s="2"/>
      <c r="L452" s="2"/>
      <c r="M452" s="2"/>
    </row>
    <row r="453" spans="1:13" x14ac:dyDescent="0.2">
      <c r="A453" s="2" t="s">
        <v>2667</v>
      </c>
      <c r="B453" s="2" t="s">
        <v>2667</v>
      </c>
      <c r="C453" s="2" t="s">
        <v>2942</v>
      </c>
      <c r="D453" s="2" t="s">
        <v>11246</v>
      </c>
      <c r="E453" s="2" t="s">
        <v>2958</v>
      </c>
      <c r="F453" s="2" t="s">
        <v>2954</v>
      </c>
      <c r="G453" s="238">
        <v>10</v>
      </c>
      <c r="H453" s="2" t="s">
        <v>2970</v>
      </c>
      <c r="I453" s="2"/>
      <c r="J453" s="162"/>
      <c r="K453" s="2"/>
      <c r="L453" s="2"/>
      <c r="M453" s="2"/>
    </row>
    <row r="454" spans="1:13" x14ac:dyDescent="0.2">
      <c r="A454" s="239" t="s">
        <v>11236</v>
      </c>
      <c r="B454" s="228" t="s">
        <v>2943</v>
      </c>
      <c r="C454" s="239" t="s">
        <v>11237</v>
      </c>
      <c r="D454" s="228" t="s">
        <v>11237</v>
      </c>
      <c r="E454" s="239" t="s">
        <v>10893</v>
      </c>
      <c r="F454" s="239" t="s">
        <v>11233</v>
      </c>
      <c r="G454" s="240">
        <v>-1</v>
      </c>
      <c r="H454" s="239" t="s">
        <v>10895</v>
      </c>
      <c r="I454" s="239"/>
      <c r="J454" s="239">
        <v>1</v>
      </c>
      <c r="K454" s="2" t="s">
        <v>2943</v>
      </c>
      <c r="L454" s="239" t="s">
        <v>11238</v>
      </c>
      <c r="M454" s="2"/>
    </row>
    <row r="455" spans="1:13" x14ac:dyDescent="0.2">
      <c r="A455" s="187" t="s">
        <v>11236</v>
      </c>
      <c r="B455" s="228" t="s">
        <v>2943</v>
      </c>
      <c r="C455" s="187" t="s">
        <v>11506</v>
      </c>
      <c r="D455" s="228" t="s">
        <v>11237</v>
      </c>
      <c r="E455" s="2" t="s">
        <v>11504</v>
      </c>
      <c r="F455" s="2"/>
      <c r="G455" s="238">
        <v>-1</v>
      </c>
      <c r="H455" s="2" t="s">
        <v>10895</v>
      </c>
      <c r="I455" s="2"/>
      <c r="J455" s="239">
        <v>1</v>
      </c>
      <c r="K455" s="2" t="s">
        <v>2943</v>
      </c>
      <c r="L455" s="2"/>
      <c r="M455" s="2"/>
    </row>
    <row r="456" spans="1:13" x14ac:dyDescent="0.2">
      <c r="A456" s="2" t="s">
        <v>2664</v>
      </c>
      <c r="B456" s="2" t="s">
        <v>2943</v>
      </c>
      <c r="C456" s="2" t="s">
        <v>2944</v>
      </c>
      <c r="D456" s="228" t="s">
        <v>11237</v>
      </c>
      <c r="E456" s="2" t="s">
        <v>2707</v>
      </c>
      <c r="F456" s="2" t="s">
        <v>2619</v>
      </c>
      <c r="G456" s="238">
        <v>1</v>
      </c>
      <c r="H456" s="2" t="s">
        <v>2971</v>
      </c>
      <c r="I456" s="2"/>
      <c r="J456" s="162">
        <v>1</v>
      </c>
      <c r="K456" s="2" t="s">
        <v>2943</v>
      </c>
      <c r="L456" s="2"/>
      <c r="M456" s="2"/>
    </row>
    <row r="457" spans="1:13" x14ac:dyDescent="0.2">
      <c r="A457" s="2" t="s">
        <v>2664</v>
      </c>
      <c r="B457" s="2" t="s">
        <v>2943</v>
      </c>
      <c r="C457" s="2" t="s">
        <v>2944</v>
      </c>
      <c r="D457" s="228" t="s">
        <v>11237</v>
      </c>
      <c r="E457" s="2" t="s">
        <v>2699</v>
      </c>
      <c r="F457" s="2" t="s">
        <v>2619</v>
      </c>
      <c r="G457" s="238">
        <v>2</v>
      </c>
      <c r="H457" s="2" t="s">
        <v>2972</v>
      </c>
      <c r="I457" s="2"/>
      <c r="J457" s="162">
        <v>1</v>
      </c>
      <c r="K457" s="2" t="s">
        <v>2943</v>
      </c>
      <c r="L457" s="2"/>
      <c r="M457" s="2"/>
    </row>
    <row r="458" spans="1:13" x14ac:dyDescent="0.2">
      <c r="A458" s="2" t="s">
        <v>2664</v>
      </c>
      <c r="B458" s="2" t="s">
        <v>2943</v>
      </c>
      <c r="C458" s="2" t="s">
        <v>2944</v>
      </c>
      <c r="D458" s="228" t="s">
        <v>11237</v>
      </c>
      <c r="E458" s="2" t="s">
        <v>2695</v>
      </c>
      <c r="F458" s="2" t="s">
        <v>2619</v>
      </c>
      <c r="G458" s="238">
        <v>3</v>
      </c>
      <c r="H458" s="2" t="s">
        <v>2965</v>
      </c>
      <c r="I458" s="2"/>
      <c r="J458" s="162">
        <v>1</v>
      </c>
      <c r="K458" s="2" t="s">
        <v>2943</v>
      </c>
      <c r="L458" s="2"/>
      <c r="M458" s="2"/>
    </row>
    <row r="459" spans="1:13" x14ac:dyDescent="0.2">
      <c r="A459" s="2" t="s">
        <v>2664</v>
      </c>
      <c r="B459" s="2" t="s">
        <v>2943</v>
      </c>
      <c r="C459" s="2" t="s">
        <v>2944</v>
      </c>
      <c r="D459" s="228" t="s">
        <v>11237</v>
      </c>
      <c r="E459" s="2" t="s">
        <v>2618</v>
      </c>
      <c r="F459" s="2" t="s">
        <v>2619</v>
      </c>
      <c r="G459" s="238">
        <v>4</v>
      </c>
      <c r="H459" s="2" t="s">
        <v>2963</v>
      </c>
      <c r="I459" s="2"/>
      <c r="J459" s="162">
        <v>1</v>
      </c>
      <c r="K459" s="2" t="s">
        <v>2943</v>
      </c>
      <c r="L459" s="2"/>
      <c r="M459" s="2"/>
    </row>
    <row r="460" spans="1:13" x14ac:dyDescent="0.2">
      <c r="A460" s="2" t="s">
        <v>2664</v>
      </c>
      <c r="B460" s="2" t="s">
        <v>2943</v>
      </c>
      <c r="C460" s="2" t="s">
        <v>2944</v>
      </c>
      <c r="D460" s="228" t="s">
        <v>11237</v>
      </c>
      <c r="E460" s="2" t="s">
        <v>2688</v>
      </c>
      <c r="F460" s="2" t="s">
        <v>2619</v>
      </c>
      <c r="G460" s="238">
        <v>5</v>
      </c>
      <c r="H460" s="2" t="s">
        <v>2964</v>
      </c>
      <c r="I460" s="2"/>
      <c r="J460" s="162">
        <v>1</v>
      </c>
      <c r="K460" s="2" t="s">
        <v>2943</v>
      </c>
      <c r="L460" s="2"/>
      <c r="M460" s="2"/>
    </row>
    <row r="461" spans="1:13" x14ac:dyDescent="0.2">
      <c r="A461" s="2" t="s">
        <v>2664</v>
      </c>
      <c r="B461" s="2" t="s">
        <v>2943</v>
      </c>
      <c r="C461" s="2" t="s">
        <v>2944</v>
      </c>
      <c r="D461" s="228" t="s">
        <v>11237</v>
      </c>
      <c r="E461" s="2" t="s">
        <v>2920</v>
      </c>
      <c r="F461" s="2" t="s">
        <v>2619</v>
      </c>
      <c r="G461" s="238">
        <v>6</v>
      </c>
      <c r="H461" s="2" t="s">
        <v>2966</v>
      </c>
      <c r="I461" s="2"/>
      <c r="J461" s="162">
        <v>1</v>
      </c>
      <c r="K461" s="2" t="s">
        <v>2943</v>
      </c>
      <c r="L461" s="2"/>
      <c r="M461" s="2"/>
    </row>
    <row r="462" spans="1:13" x14ac:dyDescent="0.2">
      <c r="A462" s="2" t="s">
        <v>2943</v>
      </c>
      <c r="B462" s="2" t="s">
        <v>2943</v>
      </c>
      <c r="C462" s="2" t="s">
        <v>2944</v>
      </c>
      <c r="D462" s="228" t="s">
        <v>11237</v>
      </c>
      <c r="E462" s="2" t="s">
        <v>2922</v>
      </c>
      <c r="F462" s="2" t="s">
        <v>2619</v>
      </c>
      <c r="G462" s="238">
        <v>7</v>
      </c>
      <c r="H462" s="2" t="s">
        <v>2967</v>
      </c>
      <c r="I462" s="2"/>
      <c r="J462" s="162"/>
      <c r="K462" s="2"/>
      <c r="L462" s="2"/>
      <c r="M462" s="2"/>
    </row>
    <row r="463" spans="1:13" x14ac:dyDescent="0.2">
      <c r="A463" s="2" t="s">
        <v>2943</v>
      </c>
      <c r="B463" s="2" t="s">
        <v>2943</v>
      </c>
      <c r="C463" s="2" t="s">
        <v>2944</v>
      </c>
      <c r="D463" s="228" t="s">
        <v>11237</v>
      </c>
      <c r="E463" s="2" t="s">
        <v>2953</v>
      </c>
      <c r="F463" s="2" t="s">
        <v>2954</v>
      </c>
      <c r="G463" s="238">
        <v>8</v>
      </c>
      <c r="H463" s="2" t="s">
        <v>2968</v>
      </c>
      <c r="I463" s="2"/>
      <c r="J463" s="162"/>
      <c r="K463" s="2"/>
      <c r="L463" s="2"/>
      <c r="M463" s="2"/>
    </row>
    <row r="464" spans="1:13" x14ac:dyDescent="0.2">
      <c r="A464" s="2" t="s">
        <v>2943</v>
      </c>
      <c r="B464" s="2" t="s">
        <v>2943</v>
      </c>
      <c r="C464" s="2" t="s">
        <v>2944</v>
      </c>
      <c r="D464" s="228" t="s">
        <v>11237</v>
      </c>
      <c r="E464" s="2" t="s">
        <v>2957</v>
      </c>
      <c r="F464" s="2" t="s">
        <v>2954</v>
      </c>
      <c r="G464" s="238">
        <v>9</v>
      </c>
      <c r="H464" s="2" t="s">
        <v>2969</v>
      </c>
      <c r="I464" s="2"/>
      <c r="J464" s="162"/>
      <c r="K464" s="2"/>
      <c r="L464" s="2"/>
      <c r="M464" s="2"/>
    </row>
    <row r="465" spans="1:13" x14ac:dyDescent="0.2">
      <c r="A465" s="2" t="s">
        <v>2943</v>
      </c>
      <c r="B465" s="2" t="s">
        <v>2943</v>
      </c>
      <c r="C465" s="2" t="s">
        <v>2944</v>
      </c>
      <c r="D465" s="228" t="s">
        <v>11237</v>
      </c>
      <c r="E465" s="2" t="s">
        <v>2958</v>
      </c>
      <c r="F465" s="2" t="s">
        <v>2954</v>
      </c>
      <c r="G465" s="238">
        <v>10</v>
      </c>
      <c r="H465" s="2" t="s">
        <v>2970</v>
      </c>
      <c r="I465" s="2"/>
      <c r="J465" s="162"/>
      <c r="K465" s="2"/>
      <c r="L465" s="2"/>
      <c r="M465" s="2"/>
    </row>
    <row r="466" spans="1:13" x14ac:dyDescent="0.2">
      <c r="A466" s="2" t="s">
        <v>2945</v>
      </c>
      <c r="B466" s="2" t="s">
        <v>2945</v>
      </c>
      <c r="C466" s="2" t="s">
        <v>2946</v>
      </c>
      <c r="D466" s="2" t="s">
        <v>2946</v>
      </c>
      <c r="E466" s="2" t="s">
        <v>2922</v>
      </c>
      <c r="F466" s="2" t="s">
        <v>2619</v>
      </c>
      <c r="G466" s="238">
        <v>7</v>
      </c>
      <c r="H466" s="2" t="s">
        <v>2967</v>
      </c>
      <c r="I466" s="2"/>
      <c r="J466" s="162"/>
      <c r="K466" s="2"/>
      <c r="L466" s="2"/>
      <c r="M466" s="2"/>
    </row>
    <row r="467" spans="1:13" x14ac:dyDescent="0.2">
      <c r="A467" s="2" t="s">
        <v>2668</v>
      </c>
      <c r="B467" s="2" t="s">
        <v>2668</v>
      </c>
      <c r="C467" s="2" t="s">
        <v>2669</v>
      </c>
      <c r="D467" s="2" t="s">
        <v>2669</v>
      </c>
      <c r="E467" s="2" t="s">
        <v>2707</v>
      </c>
      <c r="F467" s="2" t="s">
        <v>2619</v>
      </c>
      <c r="G467" s="238">
        <v>1</v>
      </c>
      <c r="H467" s="2" t="s">
        <v>2971</v>
      </c>
      <c r="I467" s="2"/>
      <c r="J467" s="162"/>
      <c r="K467" s="2"/>
      <c r="L467" s="2"/>
      <c r="M467" s="2"/>
    </row>
    <row r="468" spans="1:13" x14ac:dyDescent="0.2">
      <c r="A468" s="2" t="s">
        <v>2668</v>
      </c>
      <c r="B468" s="2" t="s">
        <v>2668</v>
      </c>
      <c r="C468" s="2" t="s">
        <v>2669</v>
      </c>
      <c r="D468" s="2" t="s">
        <v>2669</v>
      </c>
      <c r="E468" s="2" t="s">
        <v>2699</v>
      </c>
      <c r="F468" s="2" t="s">
        <v>2619</v>
      </c>
      <c r="G468" s="238">
        <v>2</v>
      </c>
      <c r="H468" s="2" t="s">
        <v>2972</v>
      </c>
      <c r="I468" s="2"/>
      <c r="J468" s="162"/>
      <c r="K468" s="2"/>
      <c r="L468" s="2"/>
      <c r="M468" s="2"/>
    </row>
    <row r="469" spans="1:13" x14ac:dyDescent="0.2">
      <c r="A469" s="2" t="s">
        <v>2668</v>
      </c>
      <c r="B469" s="2" t="s">
        <v>2668</v>
      </c>
      <c r="C469" s="2" t="s">
        <v>2669</v>
      </c>
      <c r="D469" s="2" t="s">
        <v>2669</v>
      </c>
      <c r="E469" s="2" t="s">
        <v>2695</v>
      </c>
      <c r="F469" s="2" t="s">
        <v>2619</v>
      </c>
      <c r="G469" s="238">
        <v>3</v>
      </c>
      <c r="H469" s="2" t="s">
        <v>2965</v>
      </c>
      <c r="I469" s="2"/>
      <c r="J469" s="162"/>
      <c r="K469" s="2"/>
      <c r="L469" s="2"/>
      <c r="M469" s="2"/>
    </row>
    <row r="470" spans="1:13" x14ac:dyDescent="0.2">
      <c r="A470" s="2" t="s">
        <v>2668</v>
      </c>
      <c r="B470" s="2" t="s">
        <v>2668</v>
      </c>
      <c r="C470" s="2" t="s">
        <v>2669</v>
      </c>
      <c r="D470" s="2" t="s">
        <v>2669</v>
      </c>
      <c r="E470" s="2" t="s">
        <v>2618</v>
      </c>
      <c r="F470" s="2" t="s">
        <v>2619</v>
      </c>
      <c r="G470" s="238">
        <v>4</v>
      </c>
      <c r="H470" s="2" t="s">
        <v>2963</v>
      </c>
      <c r="I470" s="2"/>
      <c r="J470" s="162"/>
      <c r="K470" s="2"/>
      <c r="L470" s="2"/>
      <c r="M470" s="2"/>
    </row>
    <row r="471" spans="1:13" x14ac:dyDescent="0.2">
      <c r="A471" s="2" t="s">
        <v>2668</v>
      </c>
      <c r="B471" s="2" t="s">
        <v>2668</v>
      </c>
      <c r="C471" s="2" t="s">
        <v>2669</v>
      </c>
      <c r="D471" s="2" t="s">
        <v>2669</v>
      </c>
      <c r="E471" s="2" t="s">
        <v>2688</v>
      </c>
      <c r="F471" s="2" t="s">
        <v>2619</v>
      </c>
      <c r="G471" s="238">
        <v>5</v>
      </c>
      <c r="H471" s="2" t="s">
        <v>2964</v>
      </c>
      <c r="I471" s="2"/>
      <c r="J471" s="162"/>
      <c r="K471" s="2"/>
      <c r="L471" s="2"/>
      <c r="M471" s="2"/>
    </row>
    <row r="472" spans="1:13" x14ac:dyDescent="0.2">
      <c r="A472" s="2" t="s">
        <v>2668</v>
      </c>
      <c r="B472" s="2" t="s">
        <v>2668</v>
      </c>
      <c r="C472" s="2" t="s">
        <v>2669</v>
      </c>
      <c r="D472" s="2" t="s">
        <v>2669</v>
      </c>
      <c r="E472" s="2" t="s">
        <v>2920</v>
      </c>
      <c r="F472" s="2" t="s">
        <v>2619</v>
      </c>
      <c r="G472" s="238">
        <v>6</v>
      </c>
      <c r="H472" s="2" t="s">
        <v>2966</v>
      </c>
      <c r="I472" s="2"/>
      <c r="J472" s="162"/>
      <c r="K472" s="2"/>
      <c r="L472" s="2"/>
      <c r="M472" s="2"/>
    </row>
    <row r="473" spans="1:13" x14ac:dyDescent="0.2">
      <c r="A473" s="2" t="s">
        <v>2668</v>
      </c>
      <c r="B473" s="2" t="s">
        <v>2668</v>
      </c>
      <c r="C473" s="2" t="s">
        <v>2669</v>
      </c>
      <c r="D473" s="2" t="s">
        <v>2669</v>
      </c>
      <c r="E473" s="2" t="s">
        <v>2922</v>
      </c>
      <c r="F473" s="2" t="s">
        <v>2619</v>
      </c>
      <c r="G473" s="238">
        <v>7</v>
      </c>
      <c r="H473" s="2" t="s">
        <v>2967</v>
      </c>
      <c r="I473" s="2"/>
      <c r="J473" s="162"/>
      <c r="K473" s="2"/>
      <c r="L473" s="2"/>
      <c r="M473" s="2"/>
    </row>
    <row r="474" spans="1:13" x14ac:dyDescent="0.2">
      <c r="A474" s="2" t="s">
        <v>2668</v>
      </c>
      <c r="B474" s="2" t="s">
        <v>2668</v>
      </c>
      <c r="C474" s="2" t="s">
        <v>2669</v>
      </c>
      <c r="D474" s="2" t="s">
        <v>2669</v>
      </c>
      <c r="E474" s="2" t="s">
        <v>2953</v>
      </c>
      <c r="F474" s="2" t="s">
        <v>2954</v>
      </c>
      <c r="G474" s="238">
        <v>8</v>
      </c>
      <c r="H474" s="2" t="s">
        <v>2968</v>
      </c>
      <c r="I474" s="2"/>
      <c r="J474" s="162"/>
      <c r="K474" s="2"/>
      <c r="L474" s="2"/>
      <c r="M474" s="2"/>
    </row>
    <row r="475" spans="1:13" x14ac:dyDescent="0.2">
      <c r="A475" s="2" t="s">
        <v>2668</v>
      </c>
      <c r="B475" s="2" t="s">
        <v>2668</v>
      </c>
      <c r="C475" s="2" t="s">
        <v>2669</v>
      </c>
      <c r="D475" s="2" t="s">
        <v>2669</v>
      </c>
      <c r="E475" s="2" t="s">
        <v>2957</v>
      </c>
      <c r="F475" s="2" t="s">
        <v>2954</v>
      </c>
      <c r="G475" s="238">
        <v>9</v>
      </c>
      <c r="H475" s="2" t="s">
        <v>2969</v>
      </c>
      <c r="I475" s="2"/>
      <c r="J475" s="162"/>
      <c r="K475" s="2"/>
      <c r="L475" s="2"/>
      <c r="M475" s="2"/>
    </row>
    <row r="476" spans="1:13" x14ac:dyDescent="0.2">
      <c r="A476" s="2" t="s">
        <v>2668</v>
      </c>
      <c r="B476" s="2" t="s">
        <v>2668</v>
      </c>
      <c r="C476" s="2" t="s">
        <v>2669</v>
      </c>
      <c r="D476" s="2" t="s">
        <v>2669</v>
      </c>
      <c r="E476" s="2" t="s">
        <v>2958</v>
      </c>
      <c r="F476" s="2" t="s">
        <v>2954</v>
      </c>
      <c r="G476" s="238">
        <v>10</v>
      </c>
      <c r="H476" s="2" t="s">
        <v>2970</v>
      </c>
      <c r="I476" s="2"/>
      <c r="J476" s="162"/>
      <c r="K476" s="2"/>
      <c r="L476" s="2"/>
      <c r="M476" s="2"/>
    </row>
    <row r="477" spans="1:13" x14ac:dyDescent="0.2">
      <c r="A477" s="2" t="s">
        <v>2670</v>
      </c>
      <c r="B477" s="2" t="s">
        <v>2670</v>
      </c>
      <c r="C477" s="2" t="s">
        <v>2671</v>
      </c>
      <c r="D477" s="2" t="s">
        <v>2671</v>
      </c>
      <c r="E477" s="2" t="s">
        <v>2707</v>
      </c>
      <c r="F477" s="2" t="s">
        <v>2619</v>
      </c>
      <c r="G477" s="238">
        <v>1</v>
      </c>
      <c r="H477" s="2" t="s">
        <v>2971</v>
      </c>
      <c r="I477" s="2"/>
      <c r="J477" s="162"/>
      <c r="K477" s="2"/>
      <c r="L477" s="2"/>
      <c r="M477" s="2"/>
    </row>
    <row r="478" spans="1:13" x14ac:dyDescent="0.2">
      <c r="A478" s="2" t="s">
        <v>2670</v>
      </c>
      <c r="B478" s="2" t="s">
        <v>2670</v>
      </c>
      <c r="C478" s="2" t="s">
        <v>2671</v>
      </c>
      <c r="D478" s="2" t="s">
        <v>2671</v>
      </c>
      <c r="E478" s="2" t="s">
        <v>2699</v>
      </c>
      <c r="F478" s="2" t="s">
        <v>2619</v>
      </c>
      <c r="G478" s="238">
        <v>2</v>
      </c>
      <c r="H478" s="2" t="s">
        <v>2972</v>
      </c>
      <c r="I478" s="2"/>
      <c r="J478" s="162"/>
      <c r="K478" s="2"/>
      <c r="L478" s="2"/>
      <c r="M478" s="2"/>
    </row>
    <row r="479" spans="1:13" x14ac:dyDescent="0.2">
      <c r="A479" s="2" t="s">
        <v>2670</v>
      </c>
      <c r="B479" s="2" t="s">
        <v>2670</v>
      </c>
      <c r="C479" s="2" t="s">
        <v>2671</v>
      </c>
      <c r="D479" s="2" t="s">
        <v>2671</v>
      </c>
      <c r="E479" s="2" t="s">
        <v>2695</v>
      </c>
      <c r="F479" s="2" t="s">
        <v>2619</v>
      </c>
      <c r="G479" s="238">
        <v>3</v>
      </c>
      <c r="H479" s="2" t="s">
        <v>2965</v>
      </c>
      <c r="I479" s="2"/>
      <c r="J479" s="162"/>
      <c r="K479" s="2"/>
      <c r="L479" s="2"/>
      <c r="M479" s="2"/>
    </row>
    <row r="480" spans="1:13" x14ac:dyDescent="0.2">
      <c r="A480" s="2" t="s">
        <v>2670</v>
      </c>
      <c r="B480" s="2" t="s">
        <v>2670</v>
      </c>
      <c r="C480" s="2" t="s">
        <v>2671</v>
      </c>
      <c r="D480" s="2" t="s">
        <v>2671</v>
      </c>
      <c r="E480" s="2" t="s">
        <v>2618</v>
      </c>
      <c r="F480" s="2" t="s">
        <v>2619</v>
      </c>
      <c r="G480" s="238">
        <v>4</v>
      </c>
      <c r="H480" s="2" t="s">
        <v>2963</v>
      </c>
      <c r="I480" s="2"/>
      <c r="J480" s="162"/>
      <c r="K480" s="2"/>
      <c r="L480" s="2"/>
      <c r="M480" s="2"/>
    </row>
    <row r="481" spans="1:13" x14ac:dyDescent="0.2">
      <c r="A481" s="2" t="s">
        <v>2670</v>
      </c>
      <c r="B481" s="2" t="s">
        <v>2670</v>
      </c>
      <c r="C481" s="2" t="s">
        <v>2671</v>
      </c>
      <c r="D481" s="2" t="s">
        <v>2671</v>
      </c>
      <c r="E481" s="2" t="s">
        <v>2688</v>
      </c>
      <c r="F481" s="2" t="s">
        <v>2619</v>
      </c>
      <c r="G481" s="238">
        <v>5</v>
      </c>
      <c r="H481" s="2" t="s">
        <v>2964</v>
      </c>
      <c r="I481" s="2"/>
      <c r="J481" s="162"/>
      <c r="K481" s="2"/>
      <c r="L481" s="2"/>
      <c r="M481" s="2"/>
    </row>
    <row r="482" spans="1:13" x14ac:dyDescent="0.2">
      <c r="A482" s="2" t="s">
        <v>2670</v>
      </c>
      <c r="B482" s="2" t="s">
        <v>2670</v>
      </c>
      <c r="C482" s="2" t="s">
        <v>2671</v>
      </c>
      <c r="D482" s="2" t="s">
        <v>2671</v>
      </c>
      <c r="E482" s="2" t="s">
        <v>2920</v>
      </c>
      <c r="F482" s="2" t="s">
        <v>2619</v>
      </c>
      <c r="G482" s="238">
        <v>6</v>
      </c>
      <c r="H482" s="2" t="s">
        <v>2966</v>
      </c>
      <c r="I482" s="2"/>
      <c r="J482" s="162"/>
      <c r="K482" s="2"/>
      <c r="L482" s="2"/>
      <c r="M482" s="2"/>
    </row>
    <row r="483" spans="1:13" x14ac:dyDescent="0.2">
      <c r="A483" s="2" t="s">
        <v>2670</v>
      </c>
      <c r="B483" s="2" t="s">
        <v>2670</v>
      </c>
      <c r="C483" s="2" t="s">
        <v>2671</v>
      </c>
      <c r="D483" s="2" t="s">
        <v>2671</v>
      </c>
      <c r="E483" s="2" t="s">
        <v>2922</v>
      </c>
      <c r="F483" s="2" t="s">
        <v>2619</v>
      </c>
      <c r="G483" s="238">
        <v>7</v>
      </c>
      <c r="H483" s="2" t="s">
        <v>2967</v>
      </c>
      <c r="I483" s="2"/>
      <c r="J483" s="162"/>
      <c r="K483" s="2"/>
      <c r="L483" s="2"/>
      <c r="M483" s="2"/>
    </row>
    <row r="484" spans="1:13" x14ac:dyDescent="0.2">
      <c r="A484" s="2" t="s">
        <v>2670</v>
      </c>
      <c r="B484" s="2" t="s">
        <v>2670</v>
      </c>
      <c r="C484" s="2" t="s">
        <v>2671</v>
      </c>
      <c r="D484" s="2" t="s">
        <v>2671</v>
      </c>
      <c r="E484" s="2" t="s">
        <v>2953</v>
      </c>
      <c r="F484" s="2" t="s">
        <v>2954</v>
      </c>
      <c r="G484" s="238">
        <v>8</v>
      </c>
      <c r="H484" s="2" t="s">
        <v>2968</v>
      </c>
      <c r="I484" s="2"/>
      <c r="J484" s="162"/>
      <c r="K484" s="2"/>
      <c r="L484" s="2"/>
      <c r="M484" s="2"/>
    </row>
    <row r="485" spans="1:13" x14ac:dyDescent="0.2">
      <c r="A485" s="2" t="s">
        <v>2670</v>
      </c>
      <c r="B485" s="2" t="s">
        <v>2670</v>
      </c>
      <c r="C485" s="2" t="s">
        <v>2671</v>
      </c>
      <c r="D485" s="2" t="s">
        <v>2671</v>
      </c>
      <c r="E485" s="2" t="s">
        <v>2957</v>
      </c>
      <c r="F485" s="2" t="s">
        <v>2954</v>
      </c>
      <c r="G485" s="238">
        <v>9</v>
      </c>
      <c r="H485" s="2" t="s">
        <v>2969</v>
      </c>
      <c r="I485" s="2"/>
      <c r="J485" s="162"/>
      <c r="K485" s="2"/>
      <c r="L485" s="2"/>
      <c r="M485" s="2"/>
    </row>
    <row r="486" spans="1:13" x14ac:dyDescent="0.2">
      <c r="A486" s="2" t="s">
        <v>2670</v>
      </c>
      <c r="B486" s="2" t="s">
        <v>2670</v>
      </c>
      <c r="C486" s="2" t="s">
        <v>2671</v>
      </c>
      <c r="D486" s="2" t="s">
        <v>2671</v>
      </c>
      <c r="E486" s="2" t="s">
        <v>2958</v>
      </c>
      <c r="F486" s="2" t="s">
        <v>2954</v>
      </c>
      <c r="G486" s="238">
        <v>10</v>
      </c>
      <c r="H486" s="2" t="s">
        <v>2970</v>
      </c>
      <c r="I486" s="2"/>
      <c r="J486" s="162"/>
      <c r="K486" s="2"/>
      <c r="L486" s="2"/>
      <c r="M486" s="2"/>
    </row>
    <row r="487" spans="1:13" x14ac:dyDescent="0.2">
      <c r="A487" s="2" t="s">
        <v>2700</v>
      </c>
      <c r="B487" s="2" t="s">
        <v>2700</v>
      </c>
      <c r="C487" s="2" t="s">
        <v>2701</v>
      </c>
      <c r="D487" s="2" t="s">
        <v>2701</v>
      </c>
      <c r="E487" s="2" t="s">
        <v>2707</v>
      </c>
      <c r="F487" s="2" t="s">
        <v>2619</v>
      </c>
      <c r="G487" s="238">
        <v>1</v>
      </c>
      <c r="H487" s="2" t="s">
        <v>2971</v>
      </c>
      <c r="I487" s="2"/>
      <c r="J487" s="162"/>
      <c r="K487" s="2"/>
      <c r="L487" s="2"/>
      <c r="M487" s="2"/>
    </row>
    <row r="488" spans="1:13" x14ac:dyDescent="0.2">
      <c r="A488" s="2" t="s">
        <v>2700</v>
      </c>
      <c r="B488" s="2" t="s">
        <v>2700</v>
      </c>
      <c r="C488" s="2" t="s">
        <v>2701</v>
      </c>
      <c r="D488" s="2" t="s">
        <v>2701</v>
      </c>
      <c r="E488" s="2" t="s">
        <v>2699</v>
      </c>
      <c r="F488" s="2" t="s">
        <v>2619</v>
      </c>
      <c r="G488" s="238">
        <v>2</v>
      </c>
      <c r="H488" s="2" t="s">
        <v>2972</v>
      </c>
      <c r="I488" s="2"/>
      <c r="J488" s="162"/>
      <c r="K488" s="2"/>
      <c r="L488" s="2"/>
      <c r="M488" s="2"/>
    </row>
    <row r="489" spans="1:13" x14ac:dyDescent="0.2">
      <c r="A489" s="239" t="s">
        <v>11248</v>
      </c>
      <c r="B489" s="239" t="s">
        <v>2672</v>
      </c>
      <c r="C489" s="239" t="s">
        <v>11249</v>
      </c>
      <c r="D489" s="239" t="s">
        <v>2947</v>
      </c>
      <c r="E489" s="239" t="s">
        <v>10893</v>
      </c>
      <c r="F489" s="239" t="s">
        <v>11209</v>
      </c>
      <c r="G489" s="240">
        <v>-1</v>
      </c>
      <c r="H489" s="239" t="s">
        <v>10895</v>
      </c>
      <c r="I489" s="239"/>
      <c r="J489" s="239">
        <v>1</v>
      </c>
      <c r="K489" s="239" t="s">
        <v>2672</v>
      </c>
      <c r="L489" s="239"/>
      <c r="M489" s="2"/>
    </row>
    <row r="490" spans="1:13" x14ac:dyDescent="0.2">
      <c r="A490" s="187" t="s">
        <v>11248</v>
      </c>
      <c r="B490" s="239" t="s">
        <v>2672</v>
      </c>
      <c r="C490" s="187" t="s">
        <v>11498</v>
      </c>
      <c r="D490" s="239" t="s">
        <v>2947</v>
      </c>
      <c r="E490" s="2" t="s">
        <v>11504</v>
      </c>
      <c r="F490" s="2"/>
      <c r="G490" s="238">
        <v>-1</v>
      </c>
      <c r="H490" s="241" t="s">
        <v>10895</v>
      </c>
      <c r="I490" s="241"/>
      <c r="J490" s="239">
        <v>1</v>
      </c>
      <c r="K490" s="239" t="s">
        <v>2672</v>
      </c>
      <c r="L490" s="2"/>
      <c r="M490" s="2"/>
    </row>
    <row r="491" spans="1:13" x14ac:dyDescent="0.2">
      <c r="A491" s="2" t="s">
        <v>2672</v>
      </c>
      <c r="B491" s="2" t="s">
        <v>2672</v>
      </c>
      <c r="C491" s="2" t="s">
        <v>2947</v>
      </c>
      <c r="D491" s="2" t="s">
        <v>2947</v>
      </c>
      <c r="E491" s="2" t="s">
        <v>2707</v>
      </c>
      <c r="F491" s="2" t="s">
        <v>2619</v>
      </c>
      <c r="G491" s="238">
        <v>1</v>
      </c>
      <c r="H491" s="2" t="s">
        <v>2971</v>
      </c>
      <c r="I491" s="2"/>
      <c r="J491" s="162"/>
      <c r="K491" s="2"/>
      <c r="L491" s="2"/>
      <c r="M491" s="2"/>
    </row>
    <row r="492" spans="1:13" x14ac:dyDescent="0.2">
      <c r="A492" s="2" t="s">
        <v>2672</v>
      </c>
      <c r="B492" s="2" t="s">
        <v>2672</v>
      </c>
      <c r="C492" s="2" t="s">
        <v>2947</v>
      </c>
      <c r="D492" s="2" t="s">
        <v>2947</v>
      </c>
      <c r="E492" s="2" t="s">
        <v>2699</v>
      </c>
      <c r="F492" s="2" t="s">
        <v>2619</v>
      </c>
      <c r="G492" s="238">
        <v>2</v>
      </c>
      <c r="H492" s="2" t="s">
        <v>2972</v>
      </c>
      <c r="I492" s="2"/>
      <c r="J492" s="162"/>
      <c r="K492" s="2"/>
      <c r="L492" s="2"/>
      <c r="M492" s="2"/>
    </row>
    <row r="493" spans="1:13" x14ac:dyDescent="0.2">
      <c r="A493" s="2" t="s">
        <v>2672</v>
      </c>
      <c r="B493" s="2" t="s">
        <v>2672</v>
      </c>
      <c r="C493" s="2" t="s">
        <v>2947</v>
      </c>
      <c r="D493" s="2" t="s">
        <v>2947</v>
      </c>
      <c r="E493" s="2" t="s">
        <v>2695</v>
      </c>
      <c r="F493" s="2" t="s">
        <v>2619</v>
      </c>
      <c r="G493" s="238">
        <v>3</v>
      </c>
      <c r="H493" s="2" t="s">
        <v>2965</v>
      </c>
      <c r="I493" s="2"/>
      <c r="J493" s="162"/>
      <c r="K493" s="2"/>
      <c r="L493" s="2"/>
      <c r="M493" s="2"/>
    </row>
    <row r="494" spans="1:13" x14ac:dyDescent="0.2">
      <c r="A494" s="2" t="s">
        <v>2672</v>
      </c>
      <c r="B494" s="2" t="s">
        <v>2672</v>
      </c>
      <c r="C494" s="2" t="s">
        <v>2947</v>
      </c>
      <c r="D494" s="2" t="s">
        <v>2947</v>
      </c>
      <c r="E494" s="2" t="s">
        <v>2618</v>
      </c>
      <c r="F494" s="2" t="s">
        <v>2619</v>
      </c>
      <c r="G494" s="238">
        <v>4</v>
      </c>
      <c r="H494" s="2" t="s">
        <v>2963</v>
      </c>
      <c r="I494" s="2"/>
      <c r="J494" s="162"/>
      <c r="K494" s="2"/>
      <c r="L494" s="2"/>
      <c r="M494" s="2"/>
    </row>
    <row r="495" spans="1:13" x14ac:dyDescent="0.2">
      <c r="A495" s="2" t="s">
        <v>2672</v>
      </c>
      <c r="B495" s="2" t="s">
        <v>2672</v>
      </c>
      <c r="C495" s="2" t="s">
        <v>2947</v>
      </c>
      <c r="D495" s="2" t="s">
        <v>2947</v>
      </c>
      <c r="E495" s="2" t="s">
        <v>2688</v>
      </c>
      <c r="F495" s="2" t="s">
        <v>2619</v>
      </c>
      <c r="G495" s="238">
        <v>5</v>
      </c>
      <c r="H495" s="2" t="s">
        <v>2964</v>
      </c>
      <c r="I495" s="2"/>
      <c r="J495" s="162"/>
      <c r="K495" s="2"/>
      <c r="L495" s="2"/>
      <c r="M495" s="2"/>
    </row>
    <row r="496" spans="1:13" x14ac:dyDescent="0.2">
      <c r="A496" s="2" t="s">
        <v>2672</v>
      </c>
      <c r="B496" s="2" t="s">
        <v>2672</v>
      </c>
      <c r="C496" s="2" t="s">
        <v>2947</v>
      </c>
      <c r="D496" s="2" t="s">
        <v>2947</v>
      </c>
      <c r="E496" s="2" t="s">
        <v>2920</v>
      </c>
      <c r="F496" s="2" t="s">
        <v>2619</v>
      </c>
      <c r="G496" s="238">
        <v>6</v>
      </c>
      <c r="H496" s="2" t="s">
        <v>2966</v>
      </c>
      <c r="I496" s="2"/>
      <c r="J496" s="162"/>
      <c r="K496" s="2"/>
      <c r="L496" s="2"/>
      <c r="M496" s="2"/>
    </row>
    <row r="497" spans="1:13" x14ac:dyDescent="0.2">
      <c r="A497" s="2" t="s">
        <v>2672</v>
      </c>
      <c r="B497" s="2" t="s">
        <v>2672</v>
      </c>
      <c r="C497" s="2" t="s">
        <v>2947</v>
      </c>
      <c r="D497" s="2" t="s">
        <v>2947</v>
      </c>
      <c r="E497" s="2" t="s">
        <v>2922</v>
      </c>
      <c r="F497" s="2" t="s">
        <v>2619</v>
      </c>
      <c r="G497" s="238">
        <v>7</v>
      </c>
      <c r="H497" s="2" t="s">
        <v>2967</v>
      </c>
      <c r="I497" s="2"/>
      <c r="J497" s="162"/>
      <c r="K497" s="2"/>
      <c r="L497" s="2"/>
      <c r="M497" s="2"/>
    </row>
    <row r="498" spans="1:13" x14ac:dyDescent="0.2">
      <c r="A498" s="2" t="s">
        <v>2672</v>
      </c>
      <c r="B498" s="2" t="s">
        <v>2672</v>
      </c>
      <c r="C498" s="2" t="s">
        <v>2947</v>
      </c>
      <c r="D498" s="2" t="s">
        <v>2947</v>
      </c>
      <c r="E498" s="2" t="s">
        <v>2953</v>
      </c>
      <c r="F498" s="2" t="s">
        <v>2954</v>
      </c>
      <c r="G498" s="238">
        <v>8</v>
      </c>
      <c r="H498" s="2" t="s">
        <v>2968</v>
      </c>
      <c r="I498" s="2"/>
      <c r="J498" s="162"/>
      <c r="K498" s="2"/>
      <c r="L498" s="2"/>
      <c r="M498" s="2"/>
    </row>
    <row r="499" spans="1:13" x14ac:dyDescent="0.2">
      <c r="A499" s="2" t="s">
        <v>2672</v>
      </c>
      <c r="B499" s="2" t="s">
        <v>2672</v>
      </c>
      <c r="C499" s="2" t="s">
        <v>2947</v>
      </c>
      <c r="D499" s="2" t="s">
        <v>2947</v>
      </c>
      <c r="E499" s="2" t="s">
        <v>2957</v>
      </c>
      <c r="F499" s="2" t="s">
        <v>2954</v>
      </c>
      <c r="G499" s="238">
        <v>9</v>
      </c>
      <c r="H499" s="2" t="s">
        <v>2969</v>
      </c>
      <c r="I499" s="2"/>
      <c r="J499" s="162"/>
      <c r="K499" s="2"/>
      <c r="L499" s="2"/>
      <c r="M499" s="2"/>
    </row>
    <row r="500" spans="1:13" x14ac:dyDescent="0.2">
      <c r="A500" s="2" t="s">
        <v>2672</v>
      </c>
      <c r="B500" s="2" t="s">
        <v>2672</v>
      </c>
      <c r="C500" s="2" t="s">
        <v>2947</v>
      </c>
      <c r="D500" s="2" t="s">
        <v>2947</v>
      </c>
      <c r="E500" s="2" t="s">
        <v>2958</v>
      </c>
      <c r="F500" s="2" t="s">
        <v>2954</v>
      </c>
      <c r="G500" s="238">
        <v>10</v>
      </c>
      <c r="H500" s="2" t="s">
        <v>2970</v>
      </c>
      <c r="I500" s="2"/>
      <c r="J500" s="162"/>
      <c r="K500" s="2"/>
      <c r="L500" s="2"/>
      <c r="M500" s="2"/>
    </row>
    <row r="501" spans="1:13" x14ac:dyDescent="0.2">
      <c r="A501" s="2" t="s">
        <v>2697</v>
      </c>
      <c r="B501" s="2" t="s">
        <v>2697</v>
      </c>
      <c r="C501" s="2" t="s">
        <v>2698</v>
      </c>
      <c r="D501" s="2" t="s">
        <v>2698</v>
      </c>
      <c r="E501" s="2" t="s">
        <v>2707</v>
      </c>
      <c r="F501" s="2" t="s">
        <v>2619</v>
      </c>
      <c r="G501" s="238">
        <v>1</v>
      </c>
      <c r="H501" s="2" t="s">
        <v>2971</v>
      </c>
      <c r="I501" s="2"/>
      <c r="J501" s="162"/>
      <c r="K501" s="2"/>
      <c r="L501" s="2"/>
      <c r="M501" s="2"/>
    </row>
    <row r="502" spans="1:13" x14ac:dyDescent="0.2">
      <c r="A502" s="2" t="s">
        <v>2697</v>
      </c>
      <c r="B502" s="2" t="s">
        <v>2697</v>
      </c>
      <c r="C502" s="2" t="s">
        <v>2698</v>
      </c>
      <c r="D502" s="2" t="s">
        <v>2698</v>
      </c>
      <c r="E502" s="2" t="s">
        <v>2699</v>
      </c>
      <c r="F502" s="2" t="s">
        <v>2619</v>
      </c>
      <c r="G502" s="238">
        <v>2</v>
      </c>
      <c r="H502" s="2" t="s">
        <v>2972</v>
      </c>
      <c r="I502" s="2"/>
      <c r="J502" s="162"/>
      <c r="K502" s="2"/>
      <c r="L502" s="2"/>
      <c r="M502" s="2"/>
    </row>
    <row r="503" spans="1:13" x14ac:dyDescent="0.2">
      <c r="A503" s="2" t="s">
        <v>2697</v>
      </c>
      <c r="B503" s="2" t="s">
        <v>2697</v>
      </c>
      <c r="C503" s="2" t="s">
        <v>2698</v>
      </c>
      <c r="D503" s="2" t="s">
        <v>2698</v>
      </c>
      <c r="E503" s="2" t="s">
        <v>2695</v>
      </c>
      <c r="F503" s="2" t="s">
        <v>2619</v>
      </c>
      <c r="G503" s="238">
        <v>3</v>
      </c>
      <c r="H503" s="2" t="s">
        <v>2965</v>
      </c>
      <c r="I503" s="2"/>
      <c r="J503" s="162"/>
      <c r="K503" s="2"/>
      <c r="L503" s="2"/>
      <c r="M503" s="2"/>
    </row>
    <row r="504" spans="1:13" x14ac:dyDescent="0.2">
      <c r="A504" s="2" t="s">
        <v>2948</v>
      </c>
      <c r="B504" s="2" t="s">
        <v>2948</v>
      </c>
      <c r="C504" s="2" t="s">
        <v>2949</v>
      </c>
      <c r="D504" s="2" t="s">
        <v>2949</v>
      </c>
      <c r="E504" s="2" t="s">
        <v>2922</v>
      </c>
      <c r="F504" s="2" t="s">
        <v>2619</v>
      </c>
      <c r="G504" s="238">
        <v>7</v>
      </c>
      <c r="H504" s="2" t="s">
        <v>2967</v>
      </c>
      <c r="I504" s="2"/>
      <c r="J504" s="162"/>
      <c r="K504" s="2"/>
      <c r="L504" s="2"/>
      <c r="M504" s="2"/>
    </row>
    <row r="505" spans="1:13" x14ac:dyDescent="0.2">
      <c r="A505" s="2" t="s">
        <v>2948</v>
      </c>
      <c r="B505" s="2" t="s">
        <v>2948</v>
      </c>
      <c r="C505" s="2" t="s">
        <v>2949</v>
      </c>
      <c r="D505" s="2" t="s">
        <v>2949</v>
      </c>
      <c r="E505" s="2" t="s">
        <v>2953</v>
      </c>
      <c r="F505" s="2" t="s">
        <v>2954</v>
      </c>
      <c r="G505" s="238">
        <v>8</v>
      </c>
      <c r="H505" s="2" t="s">
        <v>2968</v>
      </c>
      <c r="I505" s="2"/>
      <c r="J505" s="162"/>
      <c r="K505" s="2"/>
      <c r="L505" s="2"/>
      <c r="M505" s="2"/>
    </row>
    <row r="506" spans="1:13" x14ac:dyDescent="0.2">
      <c r="A506" s="2" t="s">
        <v>2948</v>
      </c>
      <c r="B506" s="2" t="s">
        <v>2948</v>
      </c>
      <c r="C506" s="2" t="s">
        <v>2949</v>
      </c>
      <c r="D506" s="2" t="s">
        <v>2949</v>
      </c>
      <c r="E506" s="2" t="s">
        <v>2957</v>
      </c>
      <c r="F506" s="2" t="s">
        <v>2954</v>
      </c>
      <c r="G506" s="238">
        <v>9</v>
      </c>
      <c r="H506" s="2" t="s">
        <v>2969</v>
      </c>
      <c r="I506" s="2"/>
      <c r="J506" s="162"/>
      <c r="K506" s="2"/>
      <c r="L506" s="2"/>
      <c r="M506" s="2"/>
    </row>
    <row r="507" spans="1:13" x14ac:dyDescent="0.2">
      <c r="A507" s="2" t="s">
        <v>2948</v>
      </c>
      <c r="B507" s="2" t="s">
        <v>2948</v>
      </c>
      <c r="C507" s="2" t="s">
        <v>2949</v>
      </c>
      <c r="D507" s="2" t="s">
        <v>2949</v>
      </c>
      <c r="E507" s="2" t="s">
        <v>2958</v>
      </c>
      <c r="F507" s="2" t="s">
        <v>2954</v>
      </c>
      <c r="G507" s="238">
        <v>10</v>
      </c>
      <c r="H507" s="2" t="s">
        <v>2970</v>
      </c>
      <c r="I507" s="2"/>
      <c r="J507" s="162"/>
      <c r="K507" s="2"/>
      <c r="L507" s="2"/>
      <c r="M507" s="2"/>
    </row>
    <row r="508" spans="1:13" x14ac:dyDescent="0.2">
      <c r="A508" s="239" t="s">
        <v>11250</v>
      </c>
      <c r="B508" s="239" t="s">
        <v>2673</v>
      </c>
      <c r="C508" s="239" t="s">
        <v>2674</v>
      </c>
      <c r="D508" s="239" t="s">
        <v>2674</v>
      </c>
      <c r="E508" s="239" t="s">
        <v>10893</v>
      </c>
      <c r="F508" s="239" t="s">
        <v>11209</v>
      </c>
      <c r="G508" s="240">
        <v>-1</v>
      </c>
      <c r="H508" s="239" t="s">
        <v>10895</v>
      </c>
      <c r="I508" s="239"/>
      <c r="J508" s="239">
        <v>1</v>
      </c>
      <c r="K508" s="239" t="s">
        <v>2673</v>
      </c>
      <c r="L508" s="239" t="s">
        <v>11251</v>
      </c>
      <c r="M508" s="2"/>
    </row>
    <row r="509" spans="1:13" x14ac:dyDescent="0.2">
      <c r="A509" s="187" t="s">
        <v>11250</v>
      </c>
      <c r="B509" s="239" t="s">
        <v>2673</v>
      </c>
      <c r="C509" s="187" t="s">
        <v>11497</v>
      </c>
      <c r="D509" s="239" t="s">
        <v>2674</v>
      </c>
      <c r="E509" s="2" t="s">
        <v>11504</v>
      </c>
      <c r="F509" s="2"/>
      <c r="G509" s="238">
        <v>-1</v>
      </c>
      <c r="H509" s="241" t="s">
        <v>10895</v>
      </c>
      <c r="I509" s="241"/>
      <c r="J509" s="239">
        <v>1</v>
      </c>
      <c r="K509" s="239" t="s">
        <v>2673</v>
      </c>
      <c r="L509" s="239" t="s">
        <v>11251</v>
      </c>
      <c r="M509" s="2"/>
    </row>
    <row r="510" spans="1:13" x14ac:dyDescent="0.2">
      <c r="A510" s="2" t="s">
        <v>2673</v>
      </c>
      <c r="B510" s="2" t="s">
        <v>2673</v>
      </c>
      <c r="C510" s="2" t="s">
        <v>2674</v>
      </c>
      <c r="D510" s="2" t="s">
        <v>2674</v>
      </c>
      <c r="E510" s="2" t="s">
        <v>2707</v>
      </c>
      <c r="F510" s="2" t="s">
        <v>2619</v>
      </c>
      <c r="G510" s="238">
        <v>1</v>
      </c>
      <c r="H510" s="2" t="s">
        <v>2971</v>
      </c>
      <c r="I510" s="2"/>
      <c r="J510" s="162"/>
      <c r="K510" s="2"/>
      <c r="L510" s="2"/>
      <c r="M510" s="2"/>
    </row>
    <row r="511" spans="1:13" x14ac:dyDescent="0.2">
      <c r="A511" s="2" t="s">
        <v>2673</v>
      </c>
      <c r="B511" s="2" t="s">
        <v>2673</v>
      </c>
      <c r="C511" s="2" t="s">
        <v>2674</v>
      </c>
      <c r="D511" s="2" t="s">
        <v>2674</v>
      </c>
      <c r="E511" s="2" t="s">
        <v>2699</v>
      </c>
      <c r="F511" s="2" t="s">
        <v>2619</v>
      </c>
      <c r="G511" s="238">
        <v>2</v>
      </c>
      <c r="H511" s="2" t="s">
        <v>2972</v>
      </c>
      <c r="I511" s="2"/>
      <c r="J511" s="162"/>
      <c r="K511" s="2"/>
      <c r="L511" s="2"/>
      <c r="M511" s="2"/>
    </row>
    <row r="512" spans="1:13" x14ac:dyDescent="0.2">
      <c r="A512" s="2" t="s">
        <v>2673</v>
      </c>
      <c r="B512" s="2" t="s">
        <v>2673</v>
      </c>
      <c r="C512" s="2" t="s">
        <v>2674</v>
      </c>
      <c r="D512" s="2" t="s">
        <v>2674</v>
      </c>
      <c r="E512" s="2" t="s">
        <v>2695</v>
      </c>
      <c r="F512" s="2" t="s">
        <v>2619</v>
      </c>
      <c r="G512" s="238">
        <v>3</v>
      </c>
      <c r="H512" s="2" t="s">
        <v>2965</v>
      </c>
      <c r="I512" s="2"/>
      <c r="J512" s="162"/>
      <c r="K512" s="2"/>
      <c r="L512" s="2"/>
      <c r="M512" s="2"/>
    </row>
    <row r="513" spans="1:13" x14ac:dyDescent="0.2">
      <c r="A513" s="2" t="s">
        <v>2673</v>
      </c>
      <c r="B513" s="2" t="s">
        <v>2673</v>
      </c>
      <c r="C513" s="2" t="s">
        <v>2674</v>
      </c>
      <c r="D513" s="2" t="s">
        <v>2674</v>
      </c>
      <c r="E513" s="2" t="s">
        <v>2618</v>
      </c>
      <c r="F513" s="2" t="s">
        <v>2619</v>
      </c>
      <c r="G513" s="238">
        <v>4</v>
      </c>
      <c r="H513" s="2" t="s">
        <v>2963</v>
      </c>
      <c r="I513" s="2"/>
      <c r="J513" s="162"/>
      <c r="K513" s="2"/>
      <c r="L513" s="2"/>
      <c r="M513" s="2"/>
    </row>
    <row r="514" spans="1:13" x14ac:dyDescent="0.2">
      <c r="A514" s="2" t="s">
        <v>2673</v>
      </c>
      <c r="B514" s="2" t="s">
        <v>2673</v>
      </c>
      <c r="C514" s="2" t="s">
        <v>2674</v>
      </c>
      <c r="D514" s="2" t="s">
        <v>2674</v>
      </c>
      <c r="E514" s="2" t="s">
        <v>2688</v>
      </c>
      <c r="F514" s="2" t="s">
        <v>2619</v>
      </c>
      <c r="G514" s="238">
        <v>5</v>
      </c>
      <c r="H514" s="2" t="s">
        <v>2964</v>
      </c>
      <c r="I514" s="2"/>
      <c r="J514" s="162"/>
      <c r="K514" s="2"/>
      <c r="L514" s="2"/>
      <c r="M514" s="2"/>
    </row>
    <row r="515" spans="1:13" x14ac:dyDescent="0.2">
      <c r="A515" s="2" t="s">
        <v>2673</v>
      </c>
      <c r="B515" s="2" t="s">
        <v>2673</v>
      </c>
      <c r="C515" s="2" t="s">
        <v>2674</v>
      </c>
      <c r="D515" s="2" t="s">
        <v>2674</v>
      </c>
      <c r="E515" s="2" t="s">
        <v>2920</v>
      </c>
      <c r="F515" s="2" t="s">
        <v>2619</v>
      </c>
      <c r="G515" s="238">
        <v>6</v>
      </c>
      <c r="H515" s="2" t="s">
        <v>2966</v>
      </c>
      <c r="I515" s="2"/>
      <c r="J515" s="162"/>
      <c r="K515" s="2"/>
      <c r="L515" s="2"/>
      <c r="M515" s="2"/>
    </row>
    <row r="516" spans="1:13" x14ac:dyDescent="0.2">
      <c r="A516" s="2" t="s">
        <v>2673</v>
      </c>
      <c r="B516" s="2" t="s">
        <v>2673</v>
      </c>
      <c r="C516" s="2" t="s">
        <v>2674</v>
      </c>
      <c r="D516" s="2" t="s">
        <v>2674</v>
      </c>
      <c r="E516" s="2" t="s">
        <v>2922</v>
      </c>
      <c r="F516" s="2" t="s">
        <v>2619</v>
      </c>
      <c r="G516" s="238">
        <v>7</v>
      </c>
      <c r="H516" s="2" t="s">
        <v>2967</v>
      </c>
      <c r="I516" s="2"/>
      <c r="J516" s="162"/>
      <c r="K516" s="2"/>
      <c r="L516" s="2"/>
      <c r="M516" s="2"/>
    </row>
    <row r="517" spans="1:13" x14ac:dyDescent="0.2">
      <c r="A517" s="2" t="s">
        <v>2673</v>
      </c>
      <c r="B517" s="2" t="s">
        <v>2673</v>
      </c>
      <c r="C517" s="2" t="s">
        <v>2674</v>
      </c>
      <c r="D517" s="2" t="s">
        <v>2674</v>
      </c>
      <c r="E517" s="2" t="s">
        <v>2953</v>
      </c>
      <c r="F517" s="2" t="s">
        <v>2954</v>
      </c>
      <c r="G517" s="238">
        <v>8</v>
      </c>
      <c r="H517" s="2" t="s">
        <v>2968</v>
      </c>
      <c r="I517" s="2"/>
      <c r="J517" s="162"/>
      <c r="K517" s="2"/>
      <c r="L517" s="2"/>
      <c r="M517" s="2"/>
    </row>
    <row r="518" spans="1:13" x14ac:dyDescent="0.2">
      <c r="A518" s="2" t="s">
        <v>2673</v>
      </c>
      <c r="B518" s="2" t="s">
        <v>2673</v>
      </c>
      <c r="C518" s="2" t="s">
        <v>2674</v>
      </c>
      <c r="D518" s="2" t="s">
        <v>2674</v>
      </c>
      <c r="E518" s="2" t="s">
        <v>2957</v>
      </c>
      <c r="F518" s="2" t="s">
        <v>2954</v>
      </c>
      <c r="G518" s="238">
        <v>9</v>
      </c>
      <c r="H518" s="2" t="s">
        <v>2969</v>
      </c>
      <c r="I518" s="2"/>
      <c r="J518" s="162"/>
      <c r="K518" s="2"/>
      <c r="L518" s="2"/>
      <c r="M518" s="2"/>
    </row>
    <row r="519" spans="1:13" x14ac:dyDescent="0.2">
      <c r="A519" s="2" t="s">
        <v>2673</v>
      </c>
      <c r="B519" s="2" t="s">
        <v>2673</v>
      </c>
      <c r="C519" s="2" t="s">
        <v>2674</v>
      </c>
      <c r="D519" s="2" t="s">
        <v>2674</v>
      </c>
      <c r="E519" s="2" t="s">
        <v>2958</v>
      </c>
      <c r="F519" s="2" t="s">
        <v>2954</v>
      </c>
      <c r="G519" s="238">
        <v>10</v>
      </c>
      <c r="H519" s="2" t="s">
        <v>2970</v>
      </c>
      <c r="I519" s="2"/>
      <c r="J519" s="162"/>
      <c r="K519" s="2"/>
      <c r="L519" s="2"/>
      <c r="M519" s="2"/>
    </row>
    <row r="520" spans="1:13" x14ac:dyDescent="0.2">
      <c r="A520" s="2" t="s">
        <v>5</v>
      </c>
      <c r="B520" s="2" t="s">
        <v>5</v>
      </c>
      <c r="C520" s="2" t="s">
        <v>2950</v>
      </c>
      <c r="D520" s="2" t="s">
        <v>2950</v>
      </c>
      <c r="E520" s="2" t="s">
        <v>2707</v>
      </c>
      <c r="F520" s="2" t="s">
        <v>2619</v>
      </c>
      <c r="G520" s="238">
        <v>1</v>
      </c>
      <c r="H520" s="2" t="s">
        <v>2971</v>
      </c>
      <c r="I520" s="2"/>
      <c r="J520" s="162"/>
      <c r="K520" s="2"/>
      <c r="L520" s="2"/>
      <c r="M520" s="2"/>
    </row>
    <row r="521" spans="1:13" x14ac:dyDescent="0.2">
      <c r="A521" s="2" t="s">
        <v>5</v>
      </c>
      <c r="B521" s="2" t="s">
        <v>5</v>
      </c>
      <c r="C521" s="2" t="s">
        <v>2950</v>
      </c>
      <c r="D521" s="2" t="s">
        <v>2950</v>
      </c>
      <c r="E521" s="2" t="s">
        <v>2699</v>
      </c>
      <c r="F521" s="2" t="s">
        <v>2619</v>
      </c>
      <c r="G521" s="238">
        <v>2</v>
      </c>
      <c r="H521" s="2" t="s">
        <v>2972</v>
      </c>
      <c r="I521" s="2"/>
      <c r="J521" s="162"/>
      <c r="K521" s="2"/>
      <c r="L521" s="2"/>
      <c r="M521" s="2"/>
    </row>
    <row r="522" spans="1:13" x14ac:dyDescent="0.2">
      <c r="A522" s="2" t="s">
        <v>5</v>
      </c>
      <c r="B522" s="2" t="s">
        <v>5</v>
      </c>
      <c r="C522" s="2" t="s">
        <v>2950</v>
      </c>
      <c r="D522" s="2" t="s">
        <v>2950</v>
      </c>
      <c r="E522" s="2" t="s">
        <v>2695</v>
      </c>
      <c r="F522" s="2" t="s">
        <v>2619</v>
      </c>
      <c r="G522" s="238">
        <v>3</v>
      </c>
      <c r="H522" s="2" t="s">
        <v>2965</v>
      </c>
      <c r="I522" s="2"/>
      <c r="J522" s="162"/>
      <c r="K522" s="2"/>
      <c r="L522" s="2"/>
      <c r="M522" s="2"/>
    </row>
    <row r="523" spans="1:13" x14ac:dyDescent="0.2">
      <c r="A523" s="2" t="s">
        <v>5</v>
      </c>
      <c r="B523" s="2" t="s">
        <v>5</v>
      </c>
      <c r="C523" s="2" t="s">
        <v>2950</v>
      </c>
      <c r="D523" s="2" t="s">
        <v>2950</v>
      </c>
      <c r="E523" s="2" t="s">
        <v>2618</v>
      </c>
      <c r="F523" s="2" t="s">
        <v>2619</v>
      </c>
      <c r="G523" s="238">
        <v>4</v>
      </c>
      <c r="H523" s="2" t="s">
        <v>2963</v>
      </c>
      <c r="I523" s="2"/>
      <c r="J523" s="162"/>
      <c r="K523" s="2"/>
      <c r="L523" s="2"/>
      <c r="M523" s="2"/>
    </row>
    <row r="524" spans="1:13" x14ac:dyDescent="0.2">
      <c r="A524" s="2" t="s">
        <v>5</v>
      </c>
      <c r="B524" s="2" t="s">
        <v>5</v>
      </c>
      <c r="C524" s="2" t="s">
        <v>2950</v>
      </c>
      <c r="D524" s="2" t="s">
        <v>2950</v>
      </c>
      <c r="E524" s="2" t="s">
        <v>2688</v>
      </c>
      <c r="F524" s="2" t="s">
        <v>2619</v>
      </c>
      <c r="G524" s="238">
        <v>5</v>
      </c>
      <c r="H524" s="2" t="s">
        <v>2964</v>
      </c>
      <c r="I524" s="2"/>
      <c r="J524" s="162"/>
      <c r="K524" s="2"/>
      <c r="L524" s="2"/>
      <c r="M524" s="2"/>
    </row>
    <row r="525" spans="1:13" x14ac:dyDescent="0.2">
      <c r="A525" s="2" t="s">
        <v>5</v>
      </c>
      <c r="B525" s="2" t="s">
        <v>5</v>
      </c>
      <c r="C525" s="2" t="s">
        <v>2950</v>
      </c>
      <c r="D525" s="2" t="s">
        <v>2950</v>
      </c>
      <c r="E525" s="2" t="s">
        <v>2920</v>
      </c>
      <c r="F525" s="2" t="s">
        <v>2619</v>
      </c>
      <c r="G525" s="238">
        <v>6</v>
      </c>
      <c r="H525" s="2" t="s">
        <v>2966</v>
      </c>
      <c r="I525" s="2"/>
      <c r="J525" s="162"/>
      <c r="K525" s="2"/>
      <c r="L525" s="2"/>
      <c r="M525" s="2"/>
    </row>
    <row r="526" spans="1:13" x14ac:dyDescent="0.2">
      <c r="A526" s="2" t="s">
        <v>5</v>
      </c>
      <c r="B526" s="2" t="s">
        <v>5</v>
      </c>
      <c r="C526" s="2" t="s">
        <v>2950</v>
      </c>
      <c r="D526" s="2" t="s">
        <v>2950</v>
      </c>
      <c r="E526" s="2" t="s">
        <v>2922</v>
      </c>
      <c r="F526" s="2" t="s">
        <v>2619</v>
      </c>
      <c r="G526" s="238">
        <v>7</v>
      </c>
      <c r="H526" s="2" t="s">
        <v>2967</v>
      </c>
      <c r="I526" s="2"/>
      <c r="J526" s="162"/>
      <c r="K526" s="2"/>
      <c r="L526" s="2"/>
      <c r="M526" s="2"/>
    </row>
    <row r="527" spans="1:13" x14ac:dyDescent="0.2">
      <c r="A527" s="2" t="s">
        <v>5</v>
      </c>
      <c r="B527" s="2" t="s">
        <v>5</v>
      </c>
      <c r="C527" s="2" t="s">
        <v>2950</v>
      </c>
      <c r="D527" s="2" t="s">
        <v>2950</v>
      </c>
      <c r="E527" s="2" t="s">
        <v>2953</v>
      </c>
      <c r="F527" s="2" t="s">
        <v>2954</v>
      </c>
      <c r="G527" s="238">
        <v>8</v>
      </c>
      <c r="H527" s="2" t="s">
        <v>2968</v>
      </c>
      <c r="I527" s="2"/>
      <c r="J527" s="162"/>
      <c r="K527" s="2"/>
      <c r="L527" s="2"/>
      <c r="M527" s="2"/>
    </row>
    <row r="528" spans="1:13" x14ac:dyDescent="0.2">
      <c r="A528" s="2" t="s">
        <v>5</v>
      </c>
      <c r="B528" s="2" t="s">
        <v>5</v>
      </c>
      <c r="C528" s="2" t="s">
        <v>2950</v>
      </c>
      <c r="D528" s="2" t="s">
        <v>2950</v>
      </c>
      <c r="E528" s="2" t="s">
        <v>2957</v>
      </c>
      <c r="F528" s="2" t="s">
        <v>2954</v>
      </c>
      <c r="G528" s="238">
        <v>9</v>
      </c>
      <c r="H528" s="2" t="s">
        <v>2969</v>
      </c>
      <c r="I528" s="2"/>
      <c r="J528" s="162"/>
      <c r="K528" s="2"/>
      <c r="L528" s="2"/>
      <c r="M528" s="2"/>
    </row>
    <row r="529" spans="1:13" x14ac:dyDescent="0.2">
      <c r="A529" s="2" t="s">
        <v>5</v>
      </c>
      <c r="B529" s="2" t="s">
        <v>5</v>
      </c>
      <c r="C529" s="2" t="s">
        <v>2950</v>
      </c>
      <c r="D529" s="2" t="s">
        <v>2950</v>
      </c>
      <c r="E529" s="2" t="s">
        <v>2958</v>
      </c>
      <c r="F529" s="2" t="s">
        <v>2954</v>
      </c>
      <c r="G529" s="238">
        <v>10</v>
      </c>
      <c r="H529" s="2" t="s">
        <v>2970</v>
      </c>
      <c r="I529" s="2"/>
      <c r="J529" s="162"/>
      <c r="K529" s="2"/>
      <c r="L529" s="2"/>
      <c r="M529" s="2"/>
    </row>
    <row r="530" spans="1:13" x14ac:dyDescent="0.2">
      <c r="A530" s="2" t="s">
        <v>5</v>
      </c>
      <c r="B530" s="2" t="s">
        <v>5</v>
      </c>
      <c r="C530" s="2" t="s">
        <v>2950</v>
      </c>
      <c r="D530" s="2" t="s">
        <v>2950</v>
      </c>
      <c r="G530" s="235">
        <v>-1</v>
      </c>
      <c r="H530" s="2" t="s">
        <v>10895</v>
      </c>
    </row>
    <row r="531" spans="1:13" x14ac:dyDescent="0.2">
      <c r="A531" s="2" t="s">
        <v>2710</v>
      </c>
      <c r="B531" s="2" t="s">
        <v>2710</v>
      </c>
      <c r="C531" s="2" t="s">
        <v>2711</v>
      </c>
      <c r="D531" s="2" t="s">
        <v>2711</v>
      </c>
      <c r="E531" s="2" t="s">
        <v>2707</v>
      </c>
      <c r="F531" s="2" t="s">
        <v>2619</v>
      </c>
      <c r="G531" s="238">
        <v>1</v>
      </c>
      <c r="H531" s="2" t="s">
        <v>2971</v>
      </c>
      <c r="I531" s="2"/>
      <c r="J531" s="162"/>
      <c r="K531" s="2"/>
      <c r="L531" s="2"/>
      <c r="M531" s="2"/>
    </row>
    <row r="532" spans="1:13" x14ac:dyDescent="0.2">
      <c r="A532" s="2" t="s">
        <v>2675</v>
      </c>
      <c r="B532" s="2" t="s">
        <v>2675</v>
      </c>
      <c r="C532" s="2" t="s">
        <v>2676</v>
      </c>
      <c r="D532" s="2" t="s">
        <v>2676</v>
      </c>
      <c r="E532" s="2" t="s">
        <v>2707</v>
      </c>
      <c r="F532" s="2" t="s">
        <v>2619</v>
      </c>
      <c r="G532" s="238">
        <v>1</v>
      </c>
      <c r="H532" s="2" t="s">
        <v>2971</v>
      </c>
      <c r="I532" s="2"/>
      <c r="J532" s="162"/>
      <c r="K532" s="2"/>
      <c r="L532" s="2"/>
      <c r="M532" s="2"/>
    </row>
    <row r="533" spans="1:13" x14ac:dyDescent="0.2">
      <c r="A533" s="2" t="s">
        <v>2675</v>
      </c>
      <c r="B533" s="2" t="s">
        <v>2675</v>
      </c>
      <c r="C533" s="2" t="s">
        <v>2676</v>
      </c>
      <c r="D533" s="2" t="s">
        <v>2676</v>
      </c>
      <c r="E533" s="2" t="s">
        <v>2699</v>
      </c>
      <c r="F533" s="2" t="s">
        <v>2619</v>
      </c>
      <c r="G533" s="238">
        <v>2</v>
      </c>
      <c r="H533" s="2" t="s">
        <v>2972</v>
      </c>
      <c r="I533" s="2"/>
      <c r="J533" s="162"/>
      <c r="K533" s="2"/>
      <c r="L533" s="2"/>
      <c r="M533" s="2"/>
    </row>
    <row r="534" spans="1:13" x14ac:dyDescent="0.2">
      <c r="A534" s="2" t="s">
        <v>2675</v>
      </c>
      <c r="B534" s="2" t="s">
        <v>2675</v>
      </c>
      <c r="C534" s="2" t="s">
        <v>2676</v>
      </c>
      <c r="D534" s="2" t="s">
        <v>2676</v>
      </c>
      <c r="E534" s="2" t="s">
        <v>2695</v>
      </c>
      <c r="F534" s="2" t="s">
        <v>2619</v>
      </c>
      <c r="G534" s="238">
        <v>3</v>
      </c>
      <c r="H534" s="2" t="s">
        <v>2965</v>
      </c>
      <c r="I534" s="2"/>
      <c r="J534" s="162"/>
      <c r="K534" s="2"/>
      <c r="L534" s="2"/>
      <c r="M534" s="2"/>
    </row>
    <row r="535" spans="1:13" x14ac:dyDescent="0.2">
      <c r="A535" s="2" t="s">
        <v>2675</v>
      </c>
      <c r="B535" s="2" t="s">
        <v>2675</v>
      </c>
      <c r="C535" s="2" t="s">
        <v>2676</v>
      </c>
      <c r="D535" s="2" t="s">
        <v>2676</v>
      </c>
      <c r="E535" s="2" t="s">
        <v>2618</v>
      </c>
      <c r="F535" s="2" t="s">
        <v>2619</v>
      </c>
      <c r="G535" s="238">
        <v>4</v>
      </c>
      <c r="H535" s="2" t="s">
        <v>2963</v>
      </c>
      <c r="I535" s="2"/>
      <c r="J535" s="162"/>
      <c r="K535" s="2"/>
      <c r="L535" s="2"/>
      <c r="M535" s="2"/>
    </row>
    <row r="536" spans="1:13" x14ac:dyDescent="0.2">
      <c r="A536" s="2" t="s">
        <v>2675</v>
      </c>
      <c r="B536" s="2" t="s">
        <v>2675</v>
      </c>
      <c r="C536" s="2" t="s">
        <v>2676</v>
      </c>
      <c r="D536" s="2" t="s">
        <v>2676</v>
      </c>
      <c r="E536" s="2" t="s">
        <v>2688</v>
      </c>
      <c r="F536" s="2" t="s">
        <v>2619</v>
      </c>
      <c r="G536" s="238">
        <v>5</v>
      </c>
      <c r="H536" s="2" t="s">
        <v>2964</v>
      </c>
      <c r="I536" s="2"/>
      <c r="J536" s="162"/>
      <c r="K536" s="2"/>
      <c r="L536" s="2"/>
      <c r="M536" s="2"/>
    </row>
    <row r="537" spans="1:13" x14ac:dyDescent="0.2">
      <c r="A537" s="2" t="s">
        <v>2675</v>
      </c>
      <c r="B537" s="2" t="s">
        <v>2675</v>
      </c>
      <c r="C537" s="2" t="s">
        <v>2676</v>
      </c>
      <c r="D537" s="2" t="s">
        <v>2676</v>
      </c>
      <c r="E537" s="2" t="s">
        <v>2920</v>
      </c>
      <c r="F537" s="2" t="s">
        <v>2619</v>
      </c>
      <c r="G537" s="238">
        <v>6</v>
      </c>
      <c r="H537" s="2" t="s">
        <v>2966</v>
      </c>
      <c r="I537" s="2"/>
      <c r="J537" s="162"/>
      <c r="K537" s="2"/>
      <c r="L537" s="2"/>
      <c r="M537" s="2"/>
    </row>
    <row r="538" spans="1:13" x14ac:dyDescent="0.2">
      <c r="A538" s="2" t="s">
        <v>2675</v>
      </c>
      <c r="B538" s="2" t="s">
        <v>2675</v>
      </c>
      <c r="C538" s="2" t="s">
        <v>2951</v>
      </c>
      <c r="D538" s="2" t="s">
        <v>2676</v>
      </c>
      <c r="E538" s="2" t="s">
        <v>2922</v>
      </c>
      <c r="F538" s="2" t="s">
        <v>2619</v>
      </c>
      <c r="G538" s="238">
        <v>7</v>
      </c>
      <c r="H538" s="2" t="s">
        <v>2967</v>
      </c>
      <c r="I538" s="2"/>
      <c r="J538" s="162"/>
      <c r="K538" s="2"/>
      <c r="L538" s="2"/>
      <c r="M538" s="2"/>
    </row>
    <row r="539" spans="1:13" x14ac:dyDescent="0.2">
      <c r="A539" s="2" t="s">
        <v>2675</v>
      </c>
      <c r="B539" s="2" t="s">
        <v>2675</v>
      </c>
      <c r="C539" s="2" t="s">
        <v>2951</v>
      </c>
      <c r="D539" s="2" t="s">
        <v>2676</v>
      </c>
      <c r="E539" s="2" t="s">
        <v>2953</v>
      </c>
      <c r="F539" s="2" t="s">
        <v>2954</v>
      </c>
      <c r="G539" s="238">
        <v>8</v>
      </c>
      <c r="H539" s="2" t="s">
        <v>2968</v>
      </c>
      <c r="I539" s="2"/>
      <c r="J539" s="162"/>
      <c r="K539" s="2"/>
      <c r="L539" s="2"/>
      <c r="M539" s="2"/>
    </row>
    <row r="540" spans="1:13" x14ac:dyDescent="0.2">
      <c r="A540" s="2" t="s">
        <v>2675</v>
      </c>
      <c r="B540" s="2" t="s">
        <v>2675</v>
      </c>
      <c r="C540" s="2" t="s">
        <v>2951</v>
      </c>
      <c r="D540" s="2" t="s">
        <v>2676</v>
      </c>
      <c r="E540" s="2" t="s">
        <v>2957</v>
      </c>
      <c r="F540" s="2" t="s">
        <v>2954</v>
      </c>
      <c r="G540" s="238">
        <v>9</v>
      </c>
      <c r="H540" s="2" t="s">
        <v>2969</v>
      </c>
      <c r="I540" s="2"/>
      <c r="J540" s="162"/>
      <c r="K540" s="2"/>
      <c r="L540" s="2"/>
      <c r="M540" s="2"/>
    </row>
    <row r="541" spans="1:13" x14ac:dyDescent="0.2">
      <c r="A541" s="2" t="s">
        <v>2675</v>
      </c>
      <c r="B541" s="2" t="s">
        <v>2675</v>
      </c>
      <c r="C541" s="2" t="s">
        <v>2951</v>
      </c>
      <c r="D541" s="2" t="s">
        <v>2676</v>
      </c>
      <c r="E541" s="2" t="s">
        <v>2958</v>
      </c>
      <c r="F541" s="2" t="s">
        <v>2954</v>
      </c>
      <c r="G541" s="238">
        <v>10</v>
      </c>
      <c r="H541" s="2" t="s">
        <v>2970</v>
      </c>
      <c r="I541" s="2"/>
      <c r="J541" s="162"/>
      <c r="K541" s="2"/>
      <c r="L541" s="2"/>
      <c r="M541" s="2"/>
    </row>
    <row r="542" spans="1:13" x14ac:dyDescent="0.2">
      <c r="A542" s="2" t="s">
        <v>2677</v>
      </c>
      <c r="B542" s="2" t="s">
        <v>2677</v>
      </c>
      <c r="C542" s="2" t="s">
        <v>2678</v>
      </c>
      <c r="D542" s="2" t="s">
        <v>2678</v>
      </c>
      <c r="E542" s="2" t="s">
        <v>2707</v>
      </c>
      <c r="F542" s="2" t="s">
        <v>2619</v>
      </c>
      <c r="G542" s="238">
        <v>1</v>
      </c>
      <c r="H542" s="2" t="s">
        <v>2971</v>
      </c>
      <c r="I542" s="2"/>
      <c r="J542" s="162"/>
      <c r="K542" s="2"/>
      <c r="L542" s="2"/>
      <c r="M542" s="2"/>
    </row>
    <row r="543" spans="1:13" x14ac:dyDescent="0.2">
      <c r="A543" s="2" t="s">
        <v>2677</v>
      </c>
      <c r="B543" s="2" t="s">
        <v>2677</v>
      </c>
      <c r="C543" s="2" t="s">
        <v>2678</v>
      </c>
      <c r="D543" s="2" t="s">
        <v>2678</v>
      </c>
      <c r="E543" s="2" t="s">
        <v>2699</v>
      </c>
      <c r="F543" s="2" t="s">
        <v>2619</v>
      </c>
      <c r="G543" s="238">
        <v>2</v>
      </c>
      <c r="H543" s="2" t="s">
        <v>2972</v>
      </c>
      <c r="I543" s="2"/>
      <c r="J543" s="162"/>
      <c r="K543" s="2"/>
      <c r="L543" s="2"/>
      <c r="M543" s="2"/>
    </row>
    <row r="544" spans="1:13" x14ac:dyDescent="0.2">
      <c r="A544" s="2" t="s">
        <v>2677</v>
      </c>
      <c r="B544" s="2" t="s">
        <v>2677</v>
      </c>
      <c r="C544" s="2" t="s">
        <v>2678</v>
      </c>
      <c r="D544" s="2" t="s">
        <v>2678</v>
      </c>
      <c r="E544" s="2" t="s">
        <v>2695</v>
      </c>
      <c r="F544" s="2" t="s">
        <v>2619</v>
      </c>
      <c r="G544" s="238">
        <v>3</v>
      </c>
      <c r="H544" s="2" t="s">
        <v>2965</v>
      </c>
      <c r="I544" s="2"/>
      <c r="J544" s="162"/>
      <c r="K544" s="2"/>
      <c r="L544" s="2"/>
      <c r="M544" s="2"/>
    </row>
    <row r="545" spans="1:13" x14ac:dyDescent="0.2">
      <c r="A545" s="2" t="s">
        <v>2677</v>
      </c>
      <c r="B545" s="2" t="s">
        <v>2677</v>
      </c>
      <c r="C545" s="2" t="s">
        <v>2678</v>
      </c>
      <c r="D545" s="2" t="s">
        <v>2678</v>
      </c>
      <c r="E545" s="2" t="s">
        <v>2618</v>
      </c>
      <c r="F545" s="2" t="s">
        <v>2619</v>
      </c>
      <c r="G545" s="238">
        <v>4</v>
      </c>
      <c r="H545" s="2" t="s">
        <v>2963</v>
      </c>
      <c r="I545" s="2"/>
      <c r="J545" s="162"/>
      <c r="K545" s="2"/>
      <c r="L545" s="2"/>
      <c r="M545" s="2"/>
    </row>
    <row r="546" spans="1:13" x14ac:dyDescent="0.2">
      <c r="A546" s="2" t="s">
        <v>2677</v>
      </c>
      <c r="B546" s="2" t="s">
        <v>2677</v>
      </c>
      <c r="C546" s="2" t="s">
        <v>2678</v>
      </c>
      <c r="D546" s="2" t="s">
        <v>2678</v>
      </c>
      <c r="E546" s="2" t="s">
        <v>2688</v>
      </c>
      <c r="F546" s="2" t="s">
        <v>2619</v>
      </c>
      <c r="G546" s="238">
        <v>5</v>
      </c>
      <c r="H546" s="2" t="s">
        <v>2964</v>
      </c>
      <c r="I546" s="2"/>
      <c r="J546" s="162"/>
      <c r="K546" s="2"/>
      <c r="L546" s="2"/>
      <c r="M546" s="2"/>
    </row>
    <row r="547" spans="1:13" x14ac:dyDescent="0.2">
      <c r="A547" s="2" t="s">
        <v>2677</v>
      </c>
      <c r="B547" s="2" t="s">
        <v>2677</v>
      </c>
      <c r="C547" s="2" t="s">
        <v>2678</v>
      </c>
      <c r="D547" s="2" t="s">
        <v>2678</v>
      </c>
      <c r="E547" s="2" t="s">
        <v>2920</v>
      </c>
      <c r="F547" s="2" t="s">
        <v>2619</v>
      </c>
      <c r="G547" s="238">
        <v>6</v>
      </c>
      <c r="H547" s="2" t="s">
        <v>2966</v>
      </c>
      <c r="I547" s="2"/>
      <c r="J547" s="162"/>
      <c r="K547" s="2"/>
      <c r="L547" s="2"/>
      <c r="M547" s="2"/>
    </row>
    <row r="548" spans="1:13" x14ac:dyDescent="0.2">
      <c r="A548" s="2" t="s">
        <v>2677</v>
      </c>
      <c r="B548" s="2" t="s">
        <v>2677</v>
      </c>
      <c r="C548" s="2" t="s">
        <v>2952</v>
      </c>
      <c r="D548" s="2" t="s">
        <v>2678</v>
      </c>
      <c r="E548" s="2" t="s">
        <v>2922</v>
      </c>
      <c r="F548" s="2" t="s">
        <v>2619</v>
      </c>
      <c r="G548" s="238">
        <v>7</v>
      </c>
      <c r="H548" s="2" t="s">
        <v>2967</v>
      </c>
      <c r="I548" s="2"/>
      <c r="J548" s="162"/>
      <c r="K548" s="2"/>
      <c r="L548" s="2"/>
      <c r="M548" s="2"/>
    </row>
    <row r="549" spans="1:13" x14ac:dyDescent="0.2">
      <c r="A549" s="2" t="s">
        <v>2677</v>
      </c>
      <c r="B549" s="2" t="s">
        <v>2677</v>
      </c>
      <c r="C549" s="2" t="s">
        <v>2952</v>
      </c>
      <c r="D549" s="2" t="s">
        <v>2678</v>
      </c>
      <c r="E549" s="2" t="s">
        <v>2953</v>
      </c>
      <c r="F549" s="2" t="s">
        <v>2954</v>
      </c>
      <c r="G549" s="238">
        <v>8</v>
      </c>
      <c r="H549" s="2" t="s">
        <v>2968</v>
      </c>
      <c r="I549" s="2"/>
      <c r="J549" s="162"/>
      <c r="K549" s="2"/>
      <c r="L549" s="2"/>
      <c r="M549" s="2"/>
    </row>
    <row r="550" spans="1:13" x14ac:dyDescent="0.2">
      <c r="A550" s="2" t="s">
        <v>2677</v>
      </c>
      <c r="B550" s="2" t="s">
        <v>2677</v>
      </c>
      <c r="C550" s="2" t="s">
        <v>2952</v>
      </c>
      <c r="D550" s="2" t="s">
        <v>2678</v>
      </c>
      <c r="E550" s="2" t="s">
        <v>2957</v>
      </c>
      <c r="F550" s="2" t="s">
        <v>2954</v>
      </c>
      <c r="G550" s="238">
        <v>9</v>
      </c>
      <c r="H550" s="2" t="s">
        <v>2969</v>
      </c>
      <c r="I550" s="2"/>
      <c r="J550" s="162"/>
      <c r="K550" s="2"/>
      <c r="L550" s="2"/>
      <c r="M550" s="2"/>
    </row>
    <row r="551" spans="1:13" x14ac:dyDescent="0.2">
      <c r="A551" s="2" t="s">
        <v>2677</v>
      </c>
      <c r="B551" s="2" t="s">
        <v>2677</v>
      </c>
      <c r="C551" s="2" t="s">
        <v>2952</v>
      </c>
      <c r="D551" s="2" t="s">
        <v>2678</v>
      </c>
      <c r="E551" s="2" t="s">
        <v>2958</v>
      </c>
      <c r="F551" s="2" t="s">
        <v>2954</v>
      </c>
      <c r="G551" s="238">
        <v>10</v>
      </c>
      <c r="H551" s="2" t="s">
        <v>2970</v>
      </c>
      <c r="I551" s="2"/>
      <c r="J551" s="162"/>
      <c r="K551" s="2"/>
      <c r="L551" s="2"/>
      <c r="M551" s="2"/>
    </row>
    <row r="552" spans="1:13" x14ac:dyDescent="0.2">
      <c r="A552" s="241" t="s">
        <v>11482</v>
      </c>
      <c r="B552" s="241" t="s">
        <v>11482</v>
      </c>
      <c r="C552" s="241" t="s">
        <v>11483</v>
      </c>
      <c r="D552" s="241" t="s">
        <v>11483</v>
      </c>
      <c r="E552" s="241" t="s">
        <v>10893</v>
      </c>
      <c r="F552" s="245" t="s">
        <v>11484</v>
      </c>
      <c r="G552" s="242">
        <v>-1</v>
      </c>
      <c r="H552" s="241" t="s">
        <v>10895</v>
      </c>
      <c r="I552" s="241"/>
      <c r="J552" s="241"/>
      <c r="K552" s="241"/>
      <c r="L552" s="241"/>
      <c r="M552" s="2"/>
    </row>
    <row r="553" spans="1:13" x14ac:dyDescent="0.2">
      <c r="A553" s="187" t="s">
        <v>11482</v>
      </c>
      <c r="B553" s="241" t="s">
        <v>11482</v>
      </c>
      <c r="C553" s="241" t="s">
        <v>11483</v>
      </c>
      <c r="D553" s="241" t="s">
        <v>11483</v>
      </c>
      <c r="E553" s="2" t="s">
        <v>11504</v>
      </c>
      <c r="F553" s="2"/>
      <c r="G553" s="238">
        <v>-1</v>
      </c>
      <c r="H553" s="241" t="s">
        <v>10895</v>
      </c>
      <c r="I553" s="241"/>
      <c r="J553" s="162"/>
      <c r="K553" s="2"/>
      <c r="L553" s="2"/>
      <c r="M553" s="2"/>
    </row>
    <row r="554" spans="1:13" x14ac:dyDescent="0.2">
      <c r="A554" s="241" t="s">
        <v>11485</v>
      </c>
      <c r="B554" s="241" t="s">
        <v>11485</v>
      </c>
      <c r="C554" s="241" t="s">
        <v>11486</v>
      </c>
      <c r="D554" s="241" t="s">
        <v>11486</v>
      </c>
      <c r="E554" s="241" t="s">
        <v>10893</v>
      </c>
      <c r="F554" s="245" t="s">
        <v>11484</v>
      </c>
      <c r="G554" s="242">
        <v>-1</v>
      </c>
      <c r="H554" s="241" t="s">
        <v>10895</v>
      </c>
      <c r="I554" s="241"/>
      <c r="J554" s="241"/>
      <c r="K554" s="241"/>
      <c r="L554" s="241"/>
      <c r="M554" s="2"/>
    </row>
    <row r="555" spans="1:13" x14ac:dyDescent="0.2">
      <c r="A555" s="187" t="s">
        <v>11485</v>
      </c>
      <c r="B555" s="241" t="s">
        <v>11485</v>
      </c>
      <c r="C555" s="241" t="s">
        <v>11486</v>
      </c>
      <c r="D555" s="241" t="s">
        <v>11486</v>
      </c>
      <c r="E555" s="2" t="s">
        <v>11504</v>
      </c>
      <c r="F555" s="2"/>
      <c r="G555" s="238">
        <v>-1</v>
      </c>
      <c r="H555" s="241" t="s">
        <v>10895</v>
      </c>
      <c r="I555" s="241"/>
      <c r="J555" s="162"/>
      <c r="K555" s="2"/>
      <c r="L555" s="2"/>
      <c r="M555" s="2"/>
    </row>
    <row r="556" spans="1:13" x14ac:dyDescent="0.2">
      <c r="A556" s="241" t="s">
        <v>11487</v>
      </c>
      <c r="B556" s="241" t="s">
        <v>11487</v>
      </c>
      <c r="C556" s="241" t="s">
        <v>11488</v>
      </c>
      <c r="D556" s="241" t="s">
        <v>11488</v>
      </c>
      <c r="E556" s="241" t="s">
        <v>10893</v>
      </c>
      <c r="F556" s="245" t="s">
        <v>11484</v>
      </c>
      <c r="G556" s="242">
        <v>-1</v>
      </c>
      <c r="H556" s="241" t="s">
        <v>10895</v>
      </c>
      <c r="I556" s="241"/>
      <c r="J556" s="241"/>
      <c r="K556" s="241"/>
      <c r="L556" s="241"/>
      <c r="M556" s="2"/>
    </row>
    <row r="557" spans="1:13" x14ac:dyDescent="0.2">
      <c r="A557" s="187" t="s">
        <v>11487</v>
      </c>
      <c r="B557" s="241" t="s">
        <v>11487</v>
      </c>
      <c r="C557" s="241" t="s">
        <v>11488</v>
      </c>
      <c r="D557" s="241" t="s">
        <v>11488</v>
      </c>
      <c r="E557" s="2" t="s">
        <v>11504</v>
      </c>
      <c r="F557" s="2"/>
      <c r="G557" s="238">
        <v>-1</v>
      </c>
      <c r="H557" s="241" t="s">
        <v>10895</v>
      </c>
      <c r="I557" s="241"/>
      <c r="J557" s="162"/>
      <c r="K557" s="2"/>
      <c r="L557" s="2"/>
      <c r="M557" s="2"/>
    </row>
    <row r="558" spans="1:13" x14ac:dyDescent="0.2">
      <c r="A558" s="241" t="s">
        <v>11489</v>
      </c>
      <c r="B558" s="241" t="s">
        <v>11489</v>
      </c>
      <c r="C558" s="241" t="s">
        <v>11490</v>
      </c>
      <c r="D558" s="241" t="s">
        <v>11490</v>
      </c>
      <c r="E558" s="241" t="s">
        <v>10893</v>
      </c>
      <c r="F558" s="245" t="s">
        <v>11484</v>
      </c>
      <c r="G558" s="242">
        <v>-1</v>
      </c>
      <c r="H558" s="241" t="s">
        <v>10895</v>
      </c>
      <c r="I558" s="241"/>
      <c r="J558" s="241"/>
      <c r="K558" s="241"/>
      <c r="L558" s="241"/>
      <c r="M558" s="2"/>
    </row>
    <row r="559" spans="1:13" x14ac:dyDescent="0.2">
      <c r="A559" s="187" t="s">
        <v>11489</v>
      </c>
      <c r="B559" s="241" t="s">
        <v>11489</v>
      </c>
      <c r="C559" s="241" t="s">
        <v>11490</v>
      </c>
      <c r="D559" s="241" t="s">
        <v>11490</v>
      </c>
      <c r="E559" s="2" t="s">
        <v>11504</v>
      </c>
      <c r="F559" s="2"/>
      <c r="G559" s="238">
        <v>-1</v>
      </c>
      <c r="H559" s="241" t="s">
        <v>10895</v>
      </c>
      <c r="I559" s="241"/>
      <c r="J559" s="162"/>
      <c r="K559" s="2"/>
      <c r="L559" s="2"/>
      <c r="M559" s="2"/>
    </row>
    <row r="560" spans="1:13" x14ac:dyDescent="0.2">
      <c r="A560" s="241" t="s">
        <v>11491</v>
      </c>
      <c r="B560" s="241" t="s">
        <v>11491</v>
      </c>
      <c r="C560" s="241" t="s">
        <v>11492</v>
      </c>
      <c r="D560" s="241" t="s">
        <v>11492</v>
      </c>
      <c r="E560" s="241" t="s">
        <v>10893</v>
      </c>
      <c r="F560" s="245" t="s">
        <v>11484</v>
      </c>
      <c r="G560" s="242">
        <v>-1</v>
      </c>
      <c r="H560" s="241" t="s">
        <v>10895</v>
      </c>
      <c r="I560" s="241"/>
      <c r="J560" s="241"/>
      <c r="K560" s="241"/>
      <c r="L560" s="241"/>
      <c r="M560" s="2"/>
    </row>
    <row r="561" spans="1:13" x14ac:dyDescent="0.2">
      <c r="A561" s="187" t="s">
        <v>11491</v>
      </c>
      <c r="B561" s="241" t="s">
        <v>11491</v>
      </c>
      <c r="C561" s="241" t="s">
        <v>11492</v>
      </c>
      <c r="D561" s="241" t="s">
        <v>11492</v>
      </c>
      <c r="E561" s="2" t="s">
        <v>11504</v>
      </c>
      <c r="F561" s="2"/>
      <c r="G561" s="238">
        <v>-1</v>
      </c>
      <c r="H561" s="241" t="s">
        <v>10895</v>
      </c>
      <c r="I561" s="241"/>
      <c r="J561" s="162"/>
      <c r="K561" s="2"/>
      <c r="L561" s="2"/>
      <c r="M561" s="2"/>
    </row>
    <row r="562" spans="1:13" x14ac:dyDescent="0.2">
      <c r="A562" s="241" t="s">
        <v>11493</v>
      </c>
      <c r="B562" s="241" t="s">
        <v>11493</v>
      </c>
      <c r="C562" s="241" t="s">
        <v>11494</v>
      </c>
      <c r="D562" s="241" t="s">
        <v>11494</v>
      </c>
      <c r="E562" s="241" t="s">
        <v>10893</v>
      </c>
      <c r="F562" s="245" t="s">
        <v>11484</v>
      </c>
      <c r="G562" s="242">
        <v>-1</v>
      </c>
      <c r="H562" s="241" t="s">
        <v>10895</v>
      </c>
      <c r="I562" s="241"/>
      <c r="J562" s="241"/>
      <c r="K562" s="241"/>
      <c r="L562" s="241"/>
      <c r="M562" s="2"/>
    </row>
    <row r="563" spans="1:13" x14ac:dyDescent="0.2">
      <c r="A563" s="187" t="s">
        <v>11493</v>
      </c>
      <c r="B563" s="241" t="s">
        <v>11493</v>
      </c>
      <c r="C563" s="241" t="s">
        <v>11494</v>
      </c>
      <c r="D563" s="241" t="s">
        <v>11494</v>
      </c>
      <c r="E563" s="2" t="s">
        <v>11504</v>
      </c>
      <c r="F563" s="2"/>
      <c r="G563" s="238">
        <v>-1</v>
      </c>
      <c r="H563" s="241" t="s">
        <v>10895</v>
      </c>
      <c r="I563" s="241"/>
      <c r="J563" s="162"/>
      <c r="K563" s="2"/>
      <c r="L563" s="2"/>
      <c r="M563" s="2"/>
    </row>
    <row r="564" spans="1:13" x14ac:dyDescent="0.2">
      <c r="A564" s="241" t="s">
        <v>11495</v>
      </c>
      <c r="B564" s="241" t="s">
        <v>11495</v>
      </c>
      <c r="C564" s="241" t="s">
        <v>11496</v>
      </c>
      <c r="D564" s="241" t="s">
        <v>11496</v>
      </c>
      <c r="E564" s="241" t="s">
        <v>10893</v>
      </c>
      <c r="F564" s="245" t="s">
        <v>11484</v>
      </c>
      <c r="G564" s="242">
        <v>-1</v>
      </c>
      <c r="H564" s="241" t="s">
        <v>10895</v>
      </c>
      <c r="I564" s="241"/>
      <c r="J564" s="241"/>
      <c r="K564" s="241"/>
      <c r="L564" s="241"/>
      <c r="M564" s="2"/>
    </row>
    <row r="565" spans="1:13" x14ac:dyDescent="0.2">
      <c r="A565" s="187" t="s">
        <v>11495</v>
      </c>
      <c r="B565" s="241" t="s">
        <v>11495</v>
      </c>
      <c r="C565" s="241" t="s">
        <v>11496</v>
      </c>
      <c r="D565" s="241" t="s">
        <v>11496</v>
      </c>
      <c r="E565" s="2" t="s">
        <v>11504</v>
      </c>
      <c r="F565" s="2"/>
      <c r="G565" s="238">
        <v>-1</v>
      </c>
      <c r="H565" s="241" t="s">
        <v>10895</v>
      </c>
      <c r="I565" s="241"/>
      <c r="J565" s="162"/>
      <c r="K565" s="2"/>
      <c r="L565" s="2"/>
      <c r="M565" s="2"/>
    </row>
    <row r="566" spans="1:13" x14ac:dyDescent="0.2">
      <c r="A566" s="2" t="s">
        <v>2681</v>
      </c>
      <c r="B566" s="2" t="s">
        <v>2681</v>
      </c>
      <c r="C566" s="2" t="s">
        <v>2682</v>
      </c>
      <c r="D566" s="2" t="s">
        <v>2682</v>
      </c>
      <c r="E566" s="2" t="s">
        <v>2695</v>
      </c>
      <c r="F566" s="2" t="s">
        <v>2619</v>
      </c>
      <c r="G566" s="238">
        <v>3</v>
      </c>
      <c r="H566" s="2" t="s">
        <v>2965</v>
      </c>
      <c r="I566" s="2"/>
      <c r="J566" s="162"/>
      <c r="K566" s="2"/>
      <c r="L566" s="2"/>
      <c r="M566" s="2"/>
    </row>
    <row r="567" spans="1:13" x14ac:dyDescent="0.2">
      <c r="A567" s="2" t="s">
        <v>2681</v>
      </c>
      <c r="B567" s="2" t="s">
        <v>2681</v>
      </c>
      <c r="C567" s="2" t="s">
        <v>2682</v>
      </c>
      <c r="D567" s="2" t="s">
        <v>2682</v>
      </c>
      <c r="E567" s="2" t="s">
        <v>2618</v>
      </c>
      <c r="F567" s="2" t="s">
        <v>2619</v>
      </c>
      <c r="G567" s="238">
        <v>4</v>
      </c>
      <c r="H567" s="2" t="s">
        <v>2963</v>
      </c>
      <c r="I567" s="2"/>
      <c r="J567" s="162"/>
      <c r="K567" s="2"/>
      <c r="L567" s="2"/>
      <c r="M567" s="2"/>
    </row>
    <row r="568" spans="1:13" x14ac:dyDescent="0.2">
      <c r="A568" s="2" t="s">
        <v>2681</v>
      </c>
      <c r="B568" s="2" t="s">
        <v>2681</v>
      </c>
      <c r="C568" s="2" t="s">
        <v>2682</v>
      </c>
      <c r="D568" s="2" t="s">
        <v>2682</v>
      </c>
      <c r="E568" s="2" t="s">
        <v>2688</v>
      </c>
      <c r="F568" s="2" t="s">
        <v>2619</v>
      </c>
      <c r="G568" s="238">
        <v>5</v>
      </c>
      <c r="H568" s="2" t="s">
        <v>2964</v>
      </c>
      <c r="I568" s="2"/>
      <c r="J568" s="162"/>
      <c r="K568" s="2"/>
      <c r="L568" s="2"/>
      <c r="M568" s="2"/>
    </row>
    <row r="569" spans="1:13" x14ac:dyDescent="0.2">
      <c r="A569" s="2" t="s">
        <v>2681</v>
      </c>
      <c r="B569" s="2" t="s">
        <v>2681</v>
      </c>
      <c r="C569" s="2" t="s">
        <v>2682</v>
      </c>
      <c r="D569" s="2" t="s">
        <v>2682</v>
      </c>
      <c r="E569" s="2" t="s">
        <v>2920</v>
      </c>
      <c r="F569" s="2" t="s">
        <v>2619</v>
      </c>
      <c r="G569" s="238">
        <v>6</v>
      </c>
      <c r="H569" s="2" t="s">
        <v>2966</v>
      </c>
      <c r="I569" s="2"/>
      <c r="J569" s="162"/>
      <c r="K569" s="2"/>
      <c r="L569" s="2"/>
      <c r="M569" s="2"/>
    </row>
    <row r="570" spans="1:13" x14ac:dyDescent="0.2">
      <c r="A570" s="2" t="s">
        <v>2681</v>
      </c>
      <c r="B570" s="2" t="s">
        <v>2681</v>
      </c>
      <c r="C570" s="2" t="s">
        <v>2682</v>
      </c>
      <c r="D570" s="2" t="s">
        <v>2682</v>
      </c>
      <c r="E570" s="2" t="s">
        <v>2922</v>
      </c>
      <c r="F570" s="2" t="s">
        <v>2619</v>
      </c>
      <c r="G570" s="238">
        <v>7</v>
      </c>
      <c r="H570" s="2" t="s">
        <v>2967</v>
      </c>
      <c r="I570" s="2"/>
      <c r="J570" s="162"/>
      <c r="K570" s="2"/>
      <c r="L570" s="2"/>
      <c r="M570" s="2"/>
    </row>
    <row r="571" spans="1:13" x14ac:dyDescent="0.2">
      <c r="A571" s="2" t="s">
        <v>2681</v>
      </c>
      <c r="B571" s="2" t="s">
        <v>2681</v>
      </c>
      <c r="C571" s="2" t="s">
        <v>2682</v>
      </c>
      <c r="D571" s="2" t="s">
        <v>2682</v>
      </c>
      <c r="E571" s="2" t="s">
        <v>2953</v>
      </c>
      <c r="F571" s="2" t="s">
        <v>2954</v>
      </c>
      <c r="G571" s="238">
        <v>8</v>
      </c>
      <c r="H571" s="2" t="s">
        <v>2968</v>
      </c>
      <c r="I571" s="2"/>
      <c r="J571" s="162"/>
      <c r="K571" s="2"/>
      <c r="L571" s="2"/>
      <c r="M571" s="2"/>
    </row>
    <row r="572" spans="1:13" x14ac:dyDescent="0.2">
      <c r="A572" s="2" t="s">
        <v>2681</v>
      </c>
      <c r="B572" s="2" t="s">
        <v>2681</v>
      </c>
      <c r="C572" s="2" t="s">
        <v>2682</v>
      </c>
      <c r="D572" s="2" t="s">
        <v>2682</v>
      </c>
      <c r="E572" s="2" t="s">
        <v>2957</v>
      </c>
      <c r="F572" s="2" t="s">
        <v>2954</v>
      </c>
      <c r="G572" s="238">
        <v>9</v>
      </c>
      <c r="H572" s="2" t="s">
        <v>2969</v>
      </c>
      <c r="I572" s="2"/>
      <c r="J572" s="162"/>
      <c r="K572" s="2"/>
      <c r="L572" s="2"/>
      <c r="M572" s="2"/>
    </row>
    <row r="573" spans="1:13" x14ac:dyDescent="0.2">
      <c r="A573" s="2" t="s">
        <v>2681</v>
      </c>
      <c r="B573" s="2" t="s">
        <v>2681</v>
      </c>
      <c r="C573" s="2" t="s">
        <v>2682</v>
      </c>
      <c r="D573" s="2" t="s">
        <v>2682</v>
      </c>
      <c r="E573" s="2" t="s">
        <v>2958</v>
      </c>
      <c r="F573" s="2" t="s">
        <v>2954</v>
      </c>
      <c r="G573" s="238">
        <v>10</v>
      </c>
      <c r="H573" s="2" t="s">
        <v>2970</v>
      </c>
      <c r="I573" s="2"/>
      <c r="J573" s="162"/>
      <c r="K573" s="2"/>
      <c r="L573" s="2"/>
      <c r="M573" s="2"/>
    </row>
    <row r="574" spans="1:13" x14ac:dyDescent="0.2">
      <c r="A574" s="2" t="s">
        <v>2683</v>
      </c>
      <c r="B574" s="2" t="s">
        <v>2683</v>
      </c>
      <c r="C574" s="2" t="s">
        <v>2684</v>
      </c>
      <c r="D574" s="2" t="s">
        <v>2684</v>
      </c>
      <c r="E574" s="2" t="s">
        <v>2695</v>
      </c>
      <c r="F574" s="2" t="s">
        <v>2619</v>
      </c>
      <c r="G574" s="238">
        <v>3</v>
      </c>
      <c r="H574" s="2" t="s">
        <v>2965</v>
      </c>
      <c r="I574" s="2"/>
      <c r="J574" s="162"/>
      <c r="K574" s="2"/>
      <c r="L574" s="2"/>
      <c r="M574" s="2"/>
    </row>
    <row r="575" spans="1:13" x14ac:dyDescent="0.2">
      <c r="A575" s="2" t="s">
        <v>2683</v>
      </c>
      <c r="B575" s="2" t="s">
        <v>2683</v>
      </c>
      <c r="C575" s="2" t="s">
        <v>2684</v>
      </c>
      <c r="D575" s="2" t="s">
        <v>2684</v>
      </c>
      <c r="E575" s="2" t="s">
        <v>2618</v>
      </c>
      <c r="F575" s="2" t="s">
        <v>2619</v>
      </c>
      <c r="G575" s="238">
        <v>4</v>
      </c>
      <c r="H575" s="2" t="s">
        <v>2963</v>
      </c>
      <c r="I575" s="2"/>
      <c r="J575" s="162"/>
      <c r="K575" s="2"/>
      <c r="L575" s="2"/>
      <c r="M575" s="2"/>
    </row>
    <row r="576" spans="1:13" x14ac:dyDescent="0.2">
      <c r="A576" s="2" t="s">
        <v>2683</v>
      </c>
      <c r="B576" s="2" t="s">
        <v>2683</v>
      </c>
      <c r="C576" s="2" t="s">
        <v>2684</v>
      </c>
      <c r="D576" s="2" t="s">
        <v>2684</v>
      </c>
      <c r="E576" s="2" t="s">
        <v>2688</v>
      </c>
      <c r="F576" s="2" t="s">
        <v>2619</v>
      </c>
      <c r="G576" s="238">
        <v>5</v>
      </c>
      <c r="H576" s="2" t="s">
        <v>2964</v>
      </c>
      <c r="I576" s="2"/>
      <c r="J576" s="162"/>
      <c r="K576" s="2"/>
      <c r="L576" s="2"/>
      <c r="M576" s="2"/>
    </row>
    <row r="577" spans="1:13" x14ac:dyDescent="0.2">
      <c r="A577" s="2" t="s">
        <v>2683</v>
      </c>
      <c r="B577" s="2" t="s">
        <v>2683</v>
      </c>
      <c r="C577" s="2" t="s">
        <v>2684</v>
      </c>
      <c r="D577" s="2" t="s">
        <v>2684</v>
      </c>
      <c r="E577" s="2" t="s">
        <v>2920</v>
      </c>
      <c r="F577" s="2" t="s">
        <v>2619</v>
      </c>
      <c r="G577" s="238">
        <v>6</v>
      </c>
      <c r="H577" s="2" t="s">
        <v>2966</v>
      </c>
      <c r="I577" s="2"/>
      <c r="J577" s="162"/>
      <c r="K577" s="2"/>
      <c r="L577" s="2"/>
      <c r="M577" s="2"/>
    </row>
    <row r="578" spans="1:13" x14ac:dyDescent="0.2">
      <c r="A578" s="2" t="s">
        <v>2683</v>
      </c>
      <c r="B578" s="2" t="s">
        <v>2683</v>
      </c>
      <c r="C578" s="2" t="s">
        <v>2684</v>
      </c>
      <c r="D578" s="2" t="s">
        <v>2684</v>
      </c>
      <c r="E578" s="2" t="s">
        <v>2922</v>
      </c>
      <c r="F578" s="2" t="s">
        <v>2619</v>
      </c>
      <c r="G578" s="238">
        <v>7</v>
      </c>
      <c r="H578" s="2" t="s">
        <v>2967</v>
      </c>
      <c r="I578" s="2"/>
      <c r="J578" s="162"/>
      <c r="K578" s="2"/>
      <c r="L578" s="2"/>
      <c r="M578" s="2"/>
    </row>
    <row r="579" spans="1:13" x14ac:dyDescent="0.2">
      <c r="A579" s="2" t="s">
        <v>2683</v>
      </c>
      <c r="B579" s="2" t="s">
        <v>2683</v>
      </c>
      <c r="C579" s="2" t="s">
        <v>2684</v>
      </c>
      <c r="D579" s="2" t="s">
        <v>2684</v>
      </c>
      <c r="E579" s="2" t="s">
        <v>2953</v>
      </c>
      <c r="F579" s="2" t="s">
        <v>2954</v>
      </c>
      <c r="G579" s="238">
        <v>8</v>
      </c>
      <c r="H579" s="2" t="s">
        <v>2968</v>
      </c>
      <c r="I579" s="2"/>
      <c r="J579" s="162"/>
      <c r="K579" s="2"/>
      <c r="L579" s="2"/>
      <c r="M579" s="2"/>
    </row>
    <row r="580" spans="1:13" x14ac:dyDescent="0.2">
      <c r="A580" s="2" t="s">
        <v>2683</v>
      </c>
      <c r="B580" s="2" t="s">
        <v>2683</v>
      </c>
      <c r="C580" s="2" t="s">
        <v>2684</v>
      </c>
      <c r="D580" s="2" t="s">
        <v>2684</v>
      </c>
      <c r="E580" s="2" t="s">
        <v>2957</v>
      </c>
      <c r="F580" s="2" t="s">
        <v>2954</v>
      </c>
      <c r="G580" s="238">
        <v>9</v>
      </c>
      <c r="H580" s="2" t="s">
        <v>2969</v>
      </c>
      <c r="I580" s="2"/>
      <c r="J580" s="162"/>
      <c r="K580" s="2"/>
      <c r="L580" s="2"/>
      <c r="M580" s="2"/>
    </row>
    <row r="581" spans="1:13" x14ac:dyDescent="0.2">
      <c r="A581" s="2" t="s">
        <v>2683</v>
      </c>
      <c r="B581" s="2" t="s">
        <v>2683</v>
      </c>
      <c r="C581" s="2" t="s">
        <v>2684</v>
      </c>
      <c r="D581" s="2" t="s">
        <v>2684</v>
      </c>
      <c r="E581" s="2" t="s">
        <v>2958</v>
      </c>
      <c r="F581" s="2" t="s">
        <v>2954</v>
      </c>
      <c r="G581" s="238">
        <v>10</v>
      </c>
      <c r="H581" s="2" t="s">
        <v>2970</v>
      </c>
      <c r="I581" s="2"/>
      <c r="J581" s="162"/>
      <c r="K581" s="2"/>
      <c r="L581" s="2"/>
      <c r="M581" s="2"/>
    </row>
    <row r="582" spans="1:13" x14ac:dyDescent="0.2">
      <c r="A582" s="2" t="s">
        <v>2685</v>
      </c>
      <c r="B582" s="2" t="s">
        <v>2685</v>
      </c>
      <c r="C582" s="2" t="s">
        <v>2686</v>
      </c>
      <c r="D582" s="2" t="s">
        <v>2686</v>
      </c>
      <c r="E582" s="2" t="s">
        <v>2695</v>
      </c>
      <c r="F582" s="2" t="s">
        <v>2619</v>
      </c>
      <c r="G582" s="238">
        <v>3</v>
      </c>
      <c r="H582" s="2" t="s">
        <v>2965</v>
      </c>
      <c r="I582" s="2"/>
      <c r="J582" s="162"/>
      <c r="K582" s="2"/>
      <c r="L582" s="2"/>
      <c r="M582" s="2"/>
    </row>
    <row r="583" spans="1:13" x14ac:dyDescent="0.2">
      <c r="A583" s="2" t="s">
        <v>2685</v>
      </c>
      <c r="B583" s="2" t="s">
        <v>2685</v>
      </c>
      <c r="C583" s="2" t="s">
        <v>2686</v>
      </c>
      <c r="D583" s="2" t="s">
        <v>2686</v>
      </c>
      <c r="E583" s="2" t="s">
        <v>2618</v>
      </c>
      <c r="F583" s="2" t="s">
        <v>2619</v>
      </c>
      <c r="G583" s="238">
        <v>4</v>
      </c>
      <c r="H583" s="2" t="s">
        <v>2963</v>
      </c>
      <c r="I583" s="2"/>
      <c r="J583" s="162"/>
      <c r="K583" s="2"/>
      <c r="L583" s="2"/>
      <c r="M583" s="2"/>
    </row>
    <row r="584" spans="1:13" x14ac:dyDescent="0.2">
      <c r="A584" s="2" t="s">
        <v>2685</v>
      </c>
      <c r="B584" s="2" t="s">
        <v>2685</v>
      </c>
      <c r="C584" s="2" t="s">
        <v>2686</v>
      </c>
      <c r="D584" s="2" t="s">
        <v>2686</v>
      </c>
      <c r="E584" s="2" t="s">
        <v>2688</v>
      </c>
      <c r="F584" s="2" t="s">
        <v>2619</v>
      </c>
      <c r="G584" s="238">
        <v>5</v>
      </c>
      <c r="H584" s="2" t="s">
        <v>2964</v>
      </c>
      <c r="I584" s="2"/>
      <c r="J584" s="162"/>
      <c r="K584" s="2"/>
      <c r="L584" s="2"/>
      <c r="M584" s="2"/>
    </row>
    <row r="585" spans="1:13" x14ac:dyDescent="0.2">
      <c r="A585" s="2" t="s">
        <v>2685</v>
      </c>
      <c r="B585" s="2" t="s">
        <v>2685</v>
      </c>
      <c r="C585" s="2" t="s">
        <v>2686</v>
      </c>
      <c r="D585" s="2" t="s">
        <v>2686</v>
      </c>
      <c r="E585" s="2" t="s">
        <v>2920</v>
      </c>
      <c r="F585" s="2" t="s">
        <v>2619</v>
      </c>
      <c r="G585" s="238">
        <v>6</v>
      </c>
      <c r="H585" s="2" t="s">
        <v>2966</v>
      </c>
      <c r="I585" s="2"/>
      <c r="J585" s="162"/>
      <c r="K585" s="2"/>
      <c r="L585" s="2"/>
      <c r="M585" s="2"/>
    </row>
    <row r="586" spans="1:13" x14ac:dyDescent="0.2">
      <c r="A586" s="2" t="s">
        <v>2685</v>
      </c>
      <c r="B586" s="2" t="s">
        <v>2685</v>
      </c>
      <c r="C586" s="2" t="s">
        <v>2686</v>
      </c>
      <c r="D586" s="2" t="s">
        <v>2686</v>
      </c>
      <c r="E586" s="2" t="s">
        <v>2922</v>
      </c>
      <c r="F586" s="2" t="s">
        <v>2619</v>
      </c>
      <c r="G586" s="238">
        <v>7</v>
      </c>
      <c r="H586" s="2" t="s">
        <v>2967</v>
      </c>
      <c r="I586" s="2"/>
      <c r="J586" s="162"/>
      <c r="K586" s="2"/>
      <c r="L586" s="2"/>
      <c r="M586" s="2"/>
    </row>
    <row r="587" spans="1:13" x14ac:dyDescent="0.2">
      <c r="A587" s="2" t="s">
        <v>2685</v>
      </c>
      <c r="B587" s="2" t="s">
        <v>2685</v>
      </c>
      <c r="C587" s="2" t="s">
        <v>2686</v>
      </c>
      <c r="D587" s="2" t="s">
        <v>2686</v>
      </c>
      <c r="E587" s="2" t="s">
        <v>2953</v>
      </c>
      <c r="F587" s="2" t="s">
        <v>2954</v>
      </c>
      <c r="G587" s="238">
        <v>8</v>
      </c>
      <c r="H587" s="2" t="s">
        <v>2968</v>
      </c>
      <c r="I587" s="2"/>
      <c r="J587" s="162"/>
      <c r="K587" s="2"/>
      <c r="L587" s="2"/>
      <c r="M587" s="2"/>
    </row>
    <row r="588" spans="1:13" x14ac:dyDescent="0.2">
      <c r="A588" s="2" t="s">
        <v>2685</v>
      </c>
      <c r="B588" s="2" t="s">
        <v>2685</v>
      </c>
      <c r="C588" s="2" t="s">
        <v>2686</v>
      </c>
      <c r="D588" s="2" t="s">
        <v>2686</v>
      </c>
      <c r="E588" s="2" t="s">
        <v>2957</v>
      </c>
      <c r="F588" s="2" t="s">
        <v>2954</v>
      </c>
      <c r="G588" s="238">
        <v>9</v>
      </c>
      <c r="H588" s="2" t="s">
        <v>2969</v>
      </c>
      <c r="I588" s="2"/>
      <c r="J588" s="162"/>
      <c r="K588" s="2"/>
      <c r="L588" s="2"/>
      <c r="M588" s="2"/>
    </row>
    <row r="589" spans="1:13" x14ac:dyDescent="0.2">
      <c r="A589" s="2" t="s">
        <v>2685</v>
      </c>
      <c r="B589" s="2" t="s">
        <v>2685</v>
      </c>
      <c r="C589" s="2" t="s">
        <v>2686</v>
      </c>
      <c r="D589" s="2" t="s">
        <v>2686</v>
      </c>
      <c r="E589" s="2" t="s">
        <v>2958</v>
      </c>
      <c r="F589" s="2" t="s">
        <v>2954</v>
      </c>
      <c r="G589" s="238">
        <v>10</v>
      </c>
      <c r="H589" s="2" t="s">
        <v>2970</v>
      </c>
      <c r="I589" s="2"/>
      <c r="J589" s="162"/>
      <c r="K589" s="2"/>
      <c r="L589" s="2"/>
      <c r="M589" s="2"/>
    </row>
    <row r="590" spans="1:13" x14ac:dyDescent="0.2">
      <c r="A590" s="2" t="s">
        <v>2687</v>
      </c>
      <c r="B590" s="2" t="s">
        <v>2687</v>
      </c>
      <c r="C590" s="2" t="s">
        <v>2955</v>
      </c>
      <c r="D590" s="2" t="s">
        <v>2955</v>
      </c>
      <c r="E590" s="2" t="s">
        <v>2707</v>
      </c>
      <c r="F590" s="2" t="s">
        <v>2619</v>
      </c>
      <c r="G590" s="238">
        <v>1</v>
      </c>
      <c r="H590" s="2" t="s">
        <v>2971</v>
      </c>
      <c r="I590" s="2"/>
      <c r="J590" s="162"/>
      <c r="K590" s="2"/>
      <c r="L590" s="2"/>
      <c r="M590" s="2"/>
    </row>
    <row r="591" spans="1:13" x14ac:dyDescent="0.2">
      <c r="A591" s="2" t="s">
        <v>2687</v>
      </c>
      <c r="B591" s="2" t="s">
        <v>2687</v>
      </c>
      <c r="C591" s="2" t="s">
        <v>2955</v>
      </c>
      <c r="D591" s="2" t="s">
        <v>2955</v>
      </c>
      <c r="E591" s="2" t="s">
        <v>2699</v>
      </c>
      <c r="F591" s="2" t="s">
        <v>2619</v>
      </c>
      <c r="G591" s="238">
        <v>2</v>
      </c>
      <c r="H591" s="2" t="s">
        <v>2972</v>
      </c>
      <c r="I591" s="2"/>
      <c r="J591" s="162"/>
      <c r="K591" s="2"/>
      <c r="L591" s="2"/>
      <c r="M591" s="2"/>
    </row>
    <row r="592" spans="1:13" x14ac:dyDescent="0.2">
      <c r="A592" s="2" t="s">
        <v>2687</v>
      </c>
      <c r="B592" s="2" t="s">
        <v>2687</v>
      </c>
      <c r="C592" s="2" t="s">
        <v>2955</v>
      </c>
      <c r="D592" s="2" t="s">
        <v>2955</v>
      </c>
      <c r="E592" s="2" t="s">
        <v>2695</v>
      </c>
      <c r="F592" s="2" t="s">
        <v>2619</v>
      </c>
      <c r="G592" s="238">
        <v>3</v>
      </c>
      <c r="H592" s="2" t="s">
        <v>2965</v>
      </c>
      <c r="I592" s="2"/>
      <c r="J592" s="162"/>
      <c r="K592" s="2"/>
      <c r="L592" s="2"/>
      <c r="M592" s="2"/>
    </row>
    <row r="593" spans="1:13" x14ac:dyDescent="0.2">
      <c r="A593" s="2" t="s">
        <v>2687</v>
      </c>
      <c r="B593" s="2" t="s">
        <v>2687</v>
      </c>
      <c r="C593" s="2" t="s">
        <v>2955</v>
      </c>
      <c r="D593" s="2" t="s">
        <v>2955</v>
      </c>
      <c r="E593" s="2" t="s">
        <v>2618</v>
      </c>
      <c r="F593" s="2" t="s">
        <v>2619</v>
      </c>
      <c r="G593" s="238">
        <v>4</v>
      </c>
      <c r="H593" s="2" t="s">
        <v>2963</v>
      </c>
      <c r="I593" s="2"/>
      <c r="J593" s="162"/>
      <c r="K593" s="2"/>
      <c r="L593" s="2"/>
      <c r="M593" s="2"/>
    </row>
    <row r="594" spans="1:13" x14ac:dyDescent="0.2">
      <c r="A594" s="2" t="s">
        <v>2687</v>
      </c>
      <c r="B594" s="2" t="s">
        <v>2687</v>
      </c>
      <c r="C594" s="2" t="s">
        <v>2955</v>
      </c>
      <c r="D594" s="2" t="s">
        <v>2955</v>
      </c>
      <c r="E594" s="2" t="s">
        <v>2688</v>
      </c>
      <c r="F594" s="2" t="s">
        <v>2619</v>
      </c>
      <c r="G594" s="238">
        <v>5</v>
      </c>
      <c r="H594" s="2" t="s">
        <v>2964</v>
      </c>
      <c r="I594" s="2"/>
      <c r="J594" s="162"/>
      <c r="K594" s="2"/>
      <c r="L594" s="2"/>
      <c r="M594" s="2"/>
    </row>
    <row r="595" spans="1:13" x14ac:dyDescent="0.2">
      <c r="A595" s="2" t="s">
        <v>2687</v>
      </c>
      <c r="B595" s="2" t="s">
        <v>2687</v>
      </c>
      <c r="C595" s="2" t="s">
        <v>2955</v>
      </c>
      <c r="D595" s="2" t="s">
        <v>2955</v>
      </c>
      <c r="E595" s="2" t="s">
        <v>2920</v>
      </c>
      <c r="F595" s="2" t="s">
        <v>2619</v>
      </c>
      <c r="G595" s="238">
        <v>6</v>
      </c>
      <c r="H595" s="2" t="s">
        <v>2966</v>
      </c>
      <c r="I595" s="2"/>
      <c r="J595" s="162"/>
      <c r="K595" s="2"/>
      <c r="L595" s="2"/>
      <c r="M595" s="2"/>
    </row>
    <row r="596" spans="1:13" x14ac:dyDescent="0.2">
      <c r="A596" s="2" t="s">
        <v>2687</v>
      </c>
      <c r="B596" s="2" t="s">
        <v>2687</v>
      </c>
      <c r="C596" s="2" t="s">
        <v>2955</v>
      </c>
      <c r="D596" s="2" t="s">
        <v>2955</v>
      </c>
      <c r="E596" s="2" t="s">
        <v>2922</v>
      </c>
      <c r="F596" s="2" t="s">
        <v>2619</v>
      </c>
      <c r="G596" s="238">
        <v>7</v>
      </c>
      <c r="H596" s="2" t="s">
        <v>2967</v>
      </c>
      <c r="I596" s="2"/>
      <c r="J596" s="162"/>
      <c r="K596" s="2"/>
      <c r="L596" s="2"/>
      <c r="M596" s="2"/>
    </row>
    <row r="597" spans="1:13" x14ac:dyDescent="0.2">
      <c r="A597" s="2" t="s">
        <v>2687</v>
      </c>
      <c r="B597" s="2" t="s">
        <v>2687</v>
      </c>
      <c r="C597" s="2" t="s">
        <v>2955</v>
      </c>
      <c r="D597" s="2" t="s">
        <v>2955</v>
      </c>
      <c r="E597" s="2" t="s">
        <v>2953</v>
      </c>
      <c r="F597" s="2" t="s">
        <v>2954</v>
      </c>
      <c r="G597" s="238">
        <v>8</v>
      </c>
      <c r="H597" s="2" t="s">
        <v>2968</v>
      </c>
      <c r="I597" s="2"/>
      <c r="J597" s="162"/>
      <c r="K597" s="2"/>
      <c r="L597" s="2"/>
      <c r="M597" s="2"/>
    </row>
    <row r="598" spans="1:13" x14ac:dyDescent="0.2">
      <c r="A598" s="2" t="s">
        <v>2687</v>
      </c>
      <c r="B598" s="2" t="s">
        <v>2687</v>
      </c>
      <c r="C598" s="2" t="s">
        <v>2955</v>
      </c>
      <c r="D598" s="2" t="s">
        <v>2955</v>
      </c>
      <c r="E598" s="2" t="s">
        <v>2957</v>
      </c>
      <c r="F598" s="2" t="s">
        <v>2954</v>
      </c>
      <c r="G598" s="238">
        <v>9</v>
      </c>
      <c r="H598" s="2" t="s">
        <v>2969</v>
      </c>
      <c r="I598" s="2"/>
      <c r="J598" s="162"/>
      <c r="K598" s="2"/>
      <c r="L598" s="2"/>
      <c r="M598" s="2"/>
    </row>
    <row r="599" spans="1:13" x14ac:dyDescent="0.2">
      <c r="A599" s="2" t="s">
        <v>2687</v>
      </c>
      <c r="B599" s="2" t="s">
        <v>2687</v>
      </c>
      <c r="C599" s="2" t="s">
        <v>2955</v>
      </c>
      <c r="D599" s="2" t="s">
        <v>2955</v>
      </c>
      <c r="E599" s="2" t="s">
        <v>2958</v>
      </c>
      <c r="F599" s="2" t="s">
        <v>2954</v>
      </c>
      <c r="G599" s="238">
        <v>10</v>
      </c>
      <c r="H599" s="2" t="s">
        <v>2970</v>
      </c>
      <c r="I599" s="2"/>
      <c r="J599" s="162"/>
      <c r="K599" s="2"/>
      <c r="L599" s="2"/>
      <c r="M599" s="2"/>
    </row>
    <row r="600" spans="1:13" x14ac:dyDescent="0.2">
      <c r="A600" s="2" t="s">
        <v>2702</v>
      </c>
      <c r="B600" s="2" t="s">
        <v>2702</v>
      </c>
      <c r="C600" s="2" t="s">
        <v>2703</v>
      </c>
      <c r="D600" s="2" t="s">
        <v>2703</v>
      </c>
      <c r="E600" s="2" t="s">
        <v>2707</v>
      </c>
      <c r="F600" s="2" t="s">
        <v>2619</v>
      </c>
      <c r="G600" s="238">
        <v>1</v>
      </c>
      <c r="H600" s="2" t="s">
        <v>2971</v>
      </c>
      <c r="I600" s="2"/>
      <c r="J600" s="162"/>
      <c r="K600" s="2"/>
      <c r="L600" s="2"/>
      <c r="M600" s="2"/>
    </row>
    <row r="601" spans="1:13" x14ac:dyDescent="0.2">
      <c r="A601" s="2" t="s">
        <v>2702</v>
      </c>
      <c r="B601" s="2" t="s">
        <v>2702</v>
      </c>
      <c r="C601" s="2" t="s">
        <v>2703</v>
      </c>
      <c r="D601" s="2" t="s">
        <v>2703</v>
      </c>
      <c r="E601" s="2" t="s">
        <v>2699</v>
      </c>
      <c r="F601" s="2" t="s">
        <v>2619</v>
      </c>
      <c r="G601" s="238">
        <v>2</v>
      </c>
      <c r="H601" s="2" t="s">
        <v>2972</v>
      </c>
      <c r="I601" s="2"/>
      <c r="J601" s="162"/>
      <c r="K601" s="2"/>
      <c r="L601" s="2"/>
      <c r="M601" s="2"/>
    </row>
    <row r="602" spans="1:13" x14ac:dyDescent="0.2">
      <c r="A602" s="2" t="s">
        <v>2712</v>
      </c>
      <c r="B602" s="2" t="s">
        <v>2712</v>
      </c>
      <c r="C602" s="2" t="s">
        <v>2713</v>
      </c>
      <c r="D602" s="2" t="s">
        <v>2713</v>
      </c>
      <c r="E602" s="2" t="s">
        <v>2707</v>
      </c>
      <c r="F602" s="2" t="s">
        <v>2619</v>
      </c>
      <c r="G602" s="238">
        <v>1</v>
      </c>
      <c r="H602" s="2" t="s">
        <v>2971</v>
      </c>
      <c r="I602" s="2"/>
      <c r="J602" s="162"/>
      <c r="K602" s="2"/>
      <c r="L602" s="2"/>
      <c r="M602" s="2"/>
    </row>
    <row r="603" spans="1:13" x14ac:dyDescent="0.2">
      <c r="A603" s="2" t="s">
        <v>2714</v>
      </c>
      <c r="B603" s="2" t="s">
        <v>2714</v>
      </c>
      <c r="C603" s="2" t="s">
        <v>2715</v>
      </c>
      <c r="D603" s="2" t="s">
        <v>2715</v>
      </c>
      <c r="E603" s="2" t="s">
        <v>2707</v>
      </c>
      <c r="F603" s="2" t="s">
        <v>2619</v>
      </c>
      <c r="G603" s="238">
        <v>1</v>
      </c>
      <c r="H603" s="2" t="s">
        <v>2971</v>
      </c>
      <c r="I603" s="2"/>
      <c r="J603" s="162"/>
      <c r="K603" s="2"/>
      <c r="L603" s="2"/>
      <c r="M603" s="2"/>
    </row>
    <row r="604" spans="1:13" x14ac:dyDescent="0.2">
      <c r="A604" s="2" t="s">
        <v>2716</v>
      </c>
      <c r="B604" s="2" t="s">
        <v>2716</v>
      </c>
      <c r="C604" s="2" t="s">
        <v>2717</v>
      </c>
      <c r="D604" s="2" t="s">
        <v>2717</v>
      </c>
      <c r="E604" s="2" t="s">
        <v>2707</v>
      </c>
      <c r="F604" s="2" t="s">
        <v>2619</v>
      </c>
      <c r="G604" s="238">
        <v>1</v>
      </c>
      <c r="H604" s="2" t="s">
        <v>2971</v>
      </c>
      <c r="I604" s="2"/>
      <c r="J604" s="162"/>
      <c r="K604" s="2"/>
      <c r="L604" s="2"/>
      <c r="M604" s="2"/>
    </row>
    <row r="605" spans="1:13" x14ac:dyDescent="0.2">
      <c r="A605" s="2" t="s">
        <v>2718</v>
      </c>
      <c r="B605" s="2" t="s">
        <v>2718</v>
      </c>
      <c r="C605" s="2" t="s">
        <v>2719</v>
      </c>
      <c r="D605" s="2" t="s">
        <v>2719</v>
      </c>
      <c r="E605" s="2" t="s">
        <v>2707</v>
      </c>
      <c r="F605" s="2" t="s">
        <v>2619</v>
      </c>
      <c r="G605" s="238">
        <v>1</v>
      </c>
      <c r="H605" s="2" t="s">
        <v>2971</v>
      </c>
      <c r="I605" s="2"/>
      <c r="J605" s="162"/>
      <c r="K605" s="2"/>
      <c r="L605" s="2"/>
      <c r="M605" s="2"/>
    </row>
    <row r="606" spans="1:13" x14ac:dyDescent="0.2">
      <c r="A606" s="2" t="s">
        <v>2720</v>
      </c>
      <c r="B606" s="2" t="s">
        <v>2720</v>
      </c>
      <c r="C606" s="2" t="s">
        <v>2721</v>
      </c>
      <c r="D606" s="2" t="s">
        <v>2721</v>
      </c>
      <c r="E606" s="2" t="s">
        <v>2707</v>
      </c>
      <c r="F606" s="2" t="s">
        <v>2619</v>
      </c>
      <c r="G606" s="238">
        <v>1</v>
      </c>
      <c r="H606" s="2" t="s">
        <v>2971</v>
      </c>
      <c r="I606" s="2"/>
      <c r="J606" s="162"/>
      <c r="K606" s="2"/>
      <c r="L606" s="2"/>
      <c r="M606" s="2"/>
    </row>
    <row r="607" spans="1:13" x14ac:dyDescent="0.2">
      <c r="A607" s="2" t="s">
        <v>2722</v>
      </c>
      <c r="B607" s="2" t="s">
        <v>2722</v>
      </c>
      <c r="C607" s="2" t="s">
        <v>2723</v>
      </c>
      <c r="D607" s="2" t="s">
        <v>2723</v>
      </c>
      <c r="E607" s="2" t="s">
        <v>2707</v>
      </c>
      <c r="F607" s="2" t="s">
        <v>2619</v>
      </c>
      <c r="G607" s="238">
        <v>1</v>
      </c>
      <c r="H607" s="2" t="s">
        <v>2971</v>
      </c>
      <c r="I607" s="2"/>
      <c r="J607" s="162"/>
      <c r="K607" s="2"/>
      <c r="L607" s="2"/>
      <c r="M607" s="2"/>
    </row>
    <row r="608" spans="1:13" x14ac:dyDescent="0.2">
      <c r="A608" s="2" t="s">
        <v>2724</v>
      </c>
      <c r="B608" s="2" t="s">
        <v>2724</v>
      </c>
      <c r="C608" s="2" t="s">
        <v>2725</v>
      </c>
      <c r="D608" s="2" t="s">
        <v>2725</v>
      </c>
      <c r="E608" s="2" t="s">
        <v>2707</v>
      </c>
      <c r="F608" s="2" t="s">
        <v>2619</v>
      </c>
      <c r="G608" s="238">
        <v>1</v>
      </c>
      <c r="H608" s="2" t="s">
        <v>2971</v>
      </c>
      <c r="I608" s="2"/>
      <c r="J608" s="162"/>
      <c r="K608" s="2"/>
      <c r="L608" s="2"/>
      <c r="M608" s="2"/>
    </row>
    <row r="609" spans="1:13" x14ac:dyDescent="0.2">
      <c r="A609" s="2" t="s">
        <v>2726</v>
      </c>
      <c r="B609" s="2" t="s">
        <v>2726</v>
      </c>
      <c r="C609" s="2" t="s">
        <v>2727</v>
      </c>
      <c r="D609" s="2" t="s">
        <v>2727</v>
      </c>
      <c r="E609" s="2" t="s">
        <v>2707</v>
      </c>
      <c r="F609" s="2" t="s">
        <v>2619</v>
      </c>
      <c r="G609" s="238">
        <v>1</v>
      </c>
      <c r="H609" s="2" t="s">
        <v>2971</v>
      </c>
      <c r="I609" s="2"/>
      <c r="J609" s="162"/>
      <c r="K609" s="2"/>
      <c r="L609" s="2"/>
      <c r="M609" s="2"/>
    </row>
    <row r="610" spans="1:13" x14ac:dyDescent="0.2">
      <c r="A610" s="2" t="s">
        <v>2728</v>
      </c>
      <c r="B610" s="2" t="s">
        <v>2728</v>
      </c>
      <c r="C610" s="2" t="s">
        <v>2729</v>
      </c>
      <c r="D610" s="2" t="s">
        <v>2729</v>
      </c>
      <c r="E610" s="2" t="s">
        <v>2707</v>
      </c>
      <c r="F610" s="2" t="s">
        <v>2619</v>
      </c>
      <c r="G610" s="238">
        <v>1</v>
      </c>
      <c r="H610" s="2" t="s">
        <v>2971</v>
      </c>
      <c r="I610" s="2"/>
      <c r="J610" s="162"/>
      <c r="K610" s="2"/>
      <c r="L610" s="2"/>
      <c r="M610" s="2"/>
    </row>
    <row r="611" spans="1:13" x14ac:dyDescent="0.2">
      <c r="A611" s="2" t="s">
        <v>2730</v>
      </c>
      <c r="B611" s="2" t="s">
        <v>2730</v>
      </c>
      <c r="C611" s="2" t="s">
        <v>2731</v>
      </c>
      <c r="D611" s="2" t="s">
        <v>2731</v>
      </c>
      <c r="E611" s="2" t="s">
        <v>2707</v>
      </c>
      <c r="F611" s="2" t="s">
        <v>2619</v>
      </c>
      <c r="G611" s="238">
        <v>1</v>
      </c>
      <c r="H611" s="2" t="s">
        <v>2971</v>
      </c>
      <c r="I611" s="2"/>
      <c r="J611" s="162"/>
      <c r="K611" s="2"/>
      <c r="L611" s="2"/>
      <c r="M611" s="2"/>
    </row>
    <row r="612" spans="1:13" x14ac:dyDescent="0.2">
      <c r="A612" s="2" t="s">
        <v>2732</v>
      </c>
      <c r="B612" s="2" t="s">
        <v>2732</v>
      </c>
      <c r="C612" s="2" t="s">
        <v>2733</v>
      </c>
      <c r="D612" s="2" t="s">
        <v>2733</v>
      </c>
      <c r="E612" s="2" t="s">
        <v>2707</v>
      </c>
      <c r="F612" s="2" t="s">
        <v>2619</v>
      </c>
      <c r="G612" s="238">
        <v>1</v>
      </c>
      <c r="H612" s="2" t="s">
        <v>2971</v>
      </c>
      <c r="I612" s="2"/>
      <c r="J612" s="162"/>
      <c r="K612" s="2"/>
      <c r="L612" s="2"/>
      <c r="M612" s="2"/>
    </row>
    <row r="613" spans="1:13" x14ac:dyDescent="0.2">
      <c r="A613" s="2" t="s">
        <v>2734</v>
      </c>
      <c r="B613" s="2" t="s">
        <v>2734</v>
      </c>
      <c r="C613" s="2" t="s">
        <v>2735</v>
      </c>
      <c r="D613" s="2" t="s">
        <v>2735</v>
      </c>
      <c r="E613" s="2" t="s">
        <v>2707</v>
      </c>
      <c r="F613" s="2" t="s">
        <v>2619</v>
      </c>
      <c r="G613" s="238">
        <v>1</v>
      </c>
      <c r="H613" s="2" t="s">
        <v>2971</v>
      </c>
      <c r="I613" s="2"/>
      <c r="J613" s="162"/>
      <c r="K613" s="2"/>
      <c r="L613" s="2"/>
      <c r="M613" s="2"/>
    </row>
    <row r="614" spans="1:13" x14ac:dyDescent="0.2">
      <c r="A614" s="2" t="s">
        <v>2736</v>
      </c>
      <c r="B614" s="2" t="s">
        <v>2736</v>
      </c>
      <c r="C614" s="2" t="s">
        <v>2737</v>
      </c>
      <c r="D614" s="2" t="s">
        <v>2737</v>
      </c>
      <c r="E614" s="2" t="s">
        <v>2707</v>
      </c>
      <c r="F614" s="2" t="s">
        <v>2619</v>
      </c>
      <c r="G614" s="238">
        <v>1</v>
      </c>
      <c r="H614" s="2" t="s">
        <v>2971</v>
      </c>
      <c r="I614" s="2"/>
      <c r="J614" s="162"/>
      <c r="K614" s="2"/>
      <c r="L614" s="2"/>
      <c r="M614" s="2"/>
    </row>
    <row r="615" spans="1:13" x14ac:dyDescent="0.2">
      <c r="A615" s="2" t="s">
        <v>2738</v>
      </c>
      <c r="B615" s="2" t="s">
        <v>2738</v>
      </c>
      <c r="C615" s="2" t="s">
        <v>2739</v>
      </c>
      <c r="D615" s="2" t="s">
        <v>2739</v>
      </c>
      <c r="E615" s="2" t="s">
        <v>2707</v>
      </c>
      <c r="F615" s="2" t="s">
        <v>2619</v>
      </c>
      <c r="G615" s="238">
        <v>1</v>
      </c>
      <c r="H615" s="2" t="s">
        <v>2971</v>
      </c>
      <c r="I615" s="2"/>
      <c r="J615" s="162"/>
      <c r="K615" s="2"/>
      <c r="L615" s="2"/>
      <c r="M615" s="2"/>
    </row>
    <row r="616" spans="1:13" x14ac:dyDescent="0.2">
      <c r="A616" s="2" t="s">
        <v>2740</v>
      </c>
      <c r="B616" s="2" t="s">
        <v>2740</v>
      </c>
      <c r="C616" s="2" t="s">
        <v>2741</v>
      </c>
      <c r="D616" s="2" t="s">
        <v>2741</v>
      </c>
      <c r="E616" s="2" t="s">
        <v>2707</v>
      </c>
      <c r="F616" s="2" t="s">
        <v>2619</v>
      </c>
      <c r="G616" s="238">
        <v>1</v>
      </c>
      <c r="H616" s="2" t="s">
        <v>2971</v>
      </c>
      <c r="I616" s="2"/>
      <c r="J616" s="162"/>
      <c r="K616" s="2"/>
      <c r="L616" s="2"/>
      <c r="M616" s="2"/>
    </row>
    <row r="617" spans="1:13" x14ac:dyDescent="0.2">
      <c r="A617" s="2" t="s">
        <v>2742</v>
      </c>
      <c r="B617" s="2" t="s">
        <v>2742</v>
      </c>
      <c r="C617" s="2" t="s">
        <v>2743</v>
      </c>
      <c r="D617" s="2" t="s">
        <v>2743</v>
      </c>
      <c r="E617" s="2" t="s">
        <v>2707</v>
      </c>
      <c r="F617" s="2" t="s">
        <v>2619</v>
      </c>
      <c r="G617" s="238">
        <v>1</v>
      </c>
      <c r="H617" s="2" t="s">
        <v>2971</v>
      </c>
      <c r="I617" s="2"/>
      <c r="J617" s="162"/>
      <c r="K617" s="2"/>
      <c r="L617" s="2"/>
      <c r="M617" s="2"/>
    </row>
    <row r="618" spans="1:13" x14ac:dyDescent="0.2">
      <c r="A618" s="2" t="s">
        <v>2744</v>
      </c>
      <c r="B618" s="2" t="s">
        <v>2744</v>
      </c>
      <c r="C618" s="2" t="s">
        <v>2745</v>
      </c>
      <c r="D618" s="2" t="s">
        <v>2745</v>
      </c>
      <c r="E618" s="2" t="s">
        <v>2707</v>
      </c>
      <c r="F618" s="2" t="s">
        <v>2619</v>
      </c>
      <c r="G618" s="238">
        <v>1</v>
      </c>
      <c r="H618" s="2" t="s">
        <v>2971</v>
      </c>
      <c r="I618" s="2"/>
      <c r="J618" s="162"/>
      <c r="K618" s="2"/>
      <c r="L618" s="2"/>
      <c r="M618" s="2"/>
    </row>
    <row r="619" spans="1:13" x14ac:dyDescent="0.2">
      <c r="A619" s="2" t="s">
        <v>2746</v>
      </c>
      <c r="B619" s="2" t="s">
        <v>2746</v>
      </c>
      <c r="C619" s="2" t="s">
        <v>2747</v>
      </c>
      <c r="D619" s="2" t="s">
        <v>2747</v>
      </c>
      <c r="E619" s="2" t="s">
        <v>2707</v>
      </c>
      <c r="F619" s="2" t="s">
        <v>2619</v>
      </c>
      <c r="G619" s="238">
        <v>1</v>
      </c>
      <c r="H619" s="2" t="s">
        <v>2971</v>
      </c>
      <c r="I619" s="2"/>
      <c r="J619" s="162"/>
      <c r="K619" s="2"/>
      <c r="L619" s="2"/>
      <c r="M619" s="2"/>
    </row>
    <row r="620" spans="1:13" x14ac:dyDescent="0.2">
      <c r="A620" s="2" t="s">
        <v>2748</v>
      </c>
      <c r="B620" s="2" t="s">
        <v>2748</v>
      </c>
      <c r="C620" s="2" t="s">
        <v>2749</v>
      </c>
      <c r="D620" s="2" t="s">
        <v>2749</v>
      </c>
      <c r="E620" s="2" t="s">
        <v>2707</v>
      </c>
      <c r="F620" s="2" t="s">
        <v>2619</v>
      </c>
      <c r="G620" s="238">
        <v>1</v>
      </c>
      <c r="H620" s="2" t="s">
        <v>2971</v>
      </c>
      <c r="I620" s="2"/>
      <c r="J620" s="162"/>
      <c r="K620" s="2"/>
      <c r="L620" s="2"/>
      <c r="M620" s="2"/>
    </row>
    <row r="621" spans="1:13" x14ac:dyDescent="0.2">
      <c r="A621" s="2" t="s">
        <v>2750</v>
      </c>
      <c r="B621" s="2" t="s">
        <v>2750</v>
      </c>
      <c r="C621" s="2" t="s">
        <v>2751</v>
      </c>
      <c r="D621" s="2" t="s">
        <v>2751</v>
      </c>
      <c r="E621" s="2" t="s">
        <v>2707</v>
      </c>
      <c r="F621" s="2" t="s">
        <v>2619</v>
      </c>
      <c r="G621" s="238">
        <v>1</v>
      </c>
      <c r="H621" s="2" t="s">
        <v>2971</v>
      </c>
      <c r="I621" s="2"/>
      <c r="J621" s="162"/>
      <c r="K621" s="2"/>
      <c r="L621" s="2"/>
      <c r="M621" s="2"/>
    </row>
    <row r="622" spans="1:13" x14ac:dyDescent="0.2">
      <c r="A622" s="2" t="s">
        <v>2752</v>
      </c>
      <c r="B622" s="2" t="s">
        <v>2752</v>
      </c>
      <c r="C622" s="2" t="s">
        <v>2753</v>
      </c>
      <c r="D622" s="2" t="s">
        <v>2753</v>
      </c>
      <c r="E622" s="2" t="s">
        <v>2707</v>
      </c>
      <c r="F622" s="2" t="s">
        <v>2619</v>
      </c>
      <c r="G622" s="238">
        <v>1</v>
      </c>
      <c r="H622" s="2" t="s">
        <v>2971</v>
      </c>
      <c r="I622" s="2"/>
      <c r="J622" s="162"/>
      <c r="K622" s="2"/>
      <c r="L622" s="2"/>
      <c r="M622" s="2"/>
    </row>
    <row r="623" spans="1:13" x14ac:dyDescent="0.2">
      <c r="A623" s="2" t="s">
        <v>2754</v>
      </c>
      <c r="B623" s="2" t="s">
        <v>2754</v>
      </c>
      <c r="C623" s="2" t="s">
        <v>2755</v>
      </c>
      <c r="D623" s="2" t="s">
        <v>2755</v>
      </c>
      <c r="E623" s="2" t="s">
        <v>2707</v>
      </c>
      <c r="F623" s="2" t="s">
        <v>2619</v>
      </c>
      <c r="G623" s="238">
        <v>1</v>
      </c>
      <c r="H623" s="2" t="s">
        <v>2971</v>
      </c>
      <c r="I623" s="2"/>
      <c r="J623" s="162"/>
      <c r="K623" s="2"/>
      <c r="L623" s="2"/>
      <c r="M623" s="2"/>
    </row>
    <row r="624" spans="1:13" x14ac:dyDescent="0.2">
      <c r="A624" s="2" t="s">
        <v>2756</v>
      </c>
      <c r="B624" s="2" t="s">
        <v>2756</v>
      </c>
      <c r="C624" s="2" t="s">
        <v>2757</v>
      </c>
      <c r="D624" s="2" t="s">
        <v>2757</v>
      </c>
      <c r="E624" s="2" t="s">
        <v>2707</v>
      </c>
      <c r="F624" s="2" t="s">
        <v>2619</v>
      </c>
      <c r="G624" s="238">
        <v>1</v>
      </c>
      <c r="H624" s="2" t="s">
        <v>2971</v>
      </c>
      <c r="I624" s="2"/>
      <c r="J624" s="162"/>
      <c r="K624" s="2"/>
      <c r="L624" s="2"/>
      <c r="M624" s="2"/>
    </row>
    <row r="625" spans="1:13" x14ac:dyDescent="0.2">
      <c r="A625" s="2" t="s">
        <v>2758</v>
      </c>
      <c r="B625" s="2" t="s">
        <v>2758</v>
      </c>
      <c r="C625" s="2" t="s">
        <v>2759</v>
      </c>
      <c r="D625" s="2" t="s">
        <v>2759</v>
      </c>
      <c r="E625" s="2" t="s">
        <v>2707</v>
      </c>
      <c r="F625" s="2" t="s">
        <v>2619</v>
      </c>
      <c r="G625" s="238">
        <v>1</v>
      </c>
      <c r="H625" s="2" t="s">
        <v>2971</v>
      </c>
      <c r="I625" s="2"/>
      <c r="J625" s="162"/>
      <c r="K625" s="2"/>
      <c r="L625" s="2"/>
      <c r="M625" s="2"/>
    </row>
    <row r="626" spans="1:13" x14ac:dyDescent="0.2">
      <c r="A626" s="2" t="s">
        <v>2760</v>
      </c>
      <c r="B626" s="2" t="s">
        <v>2760</v>
      </c>
      <c r="C626" s="2" t="s">
        <v>2761</v>
      </c>
      <c r="D626" s="2" t="s">
        <v>2761</v>
      </c>
      <c r="E626" s="2" t="s">
        <v>2707</v>
      </c>
      <c r="F626" s="2" t="s">
        <v>2619</v>
      </c>
      <c r="G626" s="238">
        <v>1</v>
      </c>
      <c r="H626" s="2" t="s">
        <v>2971</v>
      </c>
      <c r="I626" s="2"/>
      <c r="J626" s="162"/>
      <c r="K626" s="2"/>
      <c r="L626" s="2"/>
      <c r="M626" s="2"/>
    </row>
    <row r="627" spans="1:13" x14ac:dyDescent="0.2">
      <c r="A627" s="2" t="s">
        <v>2762</v>
      </c>
      <c r="B627" s="2" t="s">
        <v>2762</v>
      </c>
      <c r="C627" s="2" t="s">
        <v>2763</v>
      </c>
      <c r="D627" s="2" t="s">
        <v>2763</v>
      </c>
      <c r="E627" s="2" t="s">
        <v>2707</v>
      </c>
      <c r="F627" s="2" t="s">
        <v>2619</v>
      </c>
      <c r="G627" s="238">
        <v>1</v>
      </c>
      <c r="H627" s="2" t="s">
        <v>2971</v>
      </c>
      <c r="I627" s="2"/>
      <c r="J627" s="162"/>
      <c r="K627" s="2"/>
      <c r="L627" s="2"/>
      <c r="M627" s="2"/>
    </row>
    <row r="628" spans="1:13" x14ac:dyDescent="0.2">
      <c r="A628" s="2" t="s">
        <v>2764</v>
      </c>
      <c r="B628" s="2" t="s">
        <v>2764</v>
      </c>
      <c r="C628" s="2" t="s">
        <v>2765</v>
      </c>
      <c r="D628" s="2" t="s">
        <v>2765</v>
      </c>
      <c r="E628" s="2" t="s">
        <v>2707</v>
      </c>
      <c r="F628" s="2" t="s">
        <v>2619</v>
      </c>
      <c r="G628" s="238">
        <v>1</v>
      </c>
      <c r="H628" s="2" t="s">
        <v>2971</v>
      </c>
      <c r="I628" s="2"/>
      <c r="J628" s="162"/>
      <c r="K628" s="2"/>
      <c r="L628" s="2"/>
      <c r="M628" s="2"/>
    </row>
    <row r="629" spans="1:13" x14ac:dyDescent="0.2">
      <c r="A629" s="2" t="s">
        <v>2766</v>
      </c>
      <c r="B629" s="2" t="s">
        <v>2766</v>
      </c>
      <c r="C629" s="2" t="s">
        <v>2767</v>
      </c>
      <c r="D629" s="2" t="s">
        <v>2767</v>
      </c>
      <c r="E629" s="2" t="s">
        <v>2707</v>
      </c>
      <c r="F629" s="2" t="s">
        <v>2619</v>
      </c>
      <c r="G629" s="238">
        <v>1</v>
      </c>
      <c r="H629" s="2" t="s">
        <v>2971</v>
      </c>
      <c r="I629" s="2"/>
      <c r="J629" s="162"/>
      <c r="K629" s="2"/>
      <c r="L629" s="2"/>
      <c r="M629" s="2"/>
    </row>
    <row r="630" spans="1:13" x14ac:dyDescent="0.2">
      <c r="A630" s="2" t="s">
        <v>2768</v>
      </c>
      <c r="B630" s="2" t="s">
        <v>2768</v>
      </c>
      <c r="C630" s="2" t="s">
        <v>2769</v>
      </c>
      <c r="D630" s="2" t="s">
        <v>2769</v>
      </c>
      <c r="E630" s="2" t="s">
        <v>2707</v>
      </c>
      <c r="F630" s="2" t="s">
        <v>2619</v>
      </c>
      <c r="G630" s="238">
        <v>1</v>
      </c>
      <c r="H630" s="2" t="s">
        <v>2971</v>
      </c>
      <c r="I630" s="2"/>
      <c r="J630" s="162"/>
      <c r="K630" s="2"/>
      <c r="L630" s="2"/>
      <c r="M630" s="2"/>
    </row>
    <row r="631" spans="1:13" x14ac:dyDescent="0.2">
      <c r="A631" s="2" t="s">
        <v>2770</v>
      </c>
      <c r="B631" s="2" t="s">
        <v>2770</v>
      </c>
      <c r="C631" s="2" t="s">
        <v>2771</v>
      </c>
      <c r="D631" s="2" t="s">
        <v>2771</v>
      </c>
      <c r="E631" s="2" t="s">
        <v>2707</v>
      </c>
      <c r="F631" s="2" t="s">
        <v>2619</v>
      </c>
      <c r="G631" s="238">
        <v>1</v>
      </c>
      <c r="H631" s="2" t="s">
        <v>2971</v>
      </c>
      <c r="I631" s="2"/>
      <c r="J631" s="162"/>
      <c r="K631" s="2"/>
      <c r="L631" s="2"/>
      <c r="M631" s="2"/>
    </row>
    <row r="632" spans="1:13" x14ac:dyDescent="0.2">
      <c r="A632" s="2" t="s">
        <v>2772</v>
      </c>
      <c r="B632" s="2" t="s">
        <v>2772</v>
      </c>
      <c r="C632" s="2" t="s">
        <v>2773</v>
      </c>
      <c r="D632" s="2" t="s">
        <v>2773</v>
      </c>
      <c r="E632" s="2" t="s">
        <v>2707</v>
      </c>
      <c r="F632" s="2" t="s">
        <v>2619</v>
      </c>
      <c r="G632" s="238">
        <v>1</v>
      </c>
      <c r="H632" s="2" t="s">
        <v>2971</v>
      </c>
      <c r="I632" s="2"/>
      <c r="J632" s="162"/>
      <c r="K632" s="2"/>
      <c r="L632" s="2"/>
      <c r="M632" s="2"/>
    </row>
    <row r="633" spans="1:13" x14ac:dyDescent="0.2">
      <c r="A633" s="2" t="s">
        <v>2774</v>
      </c>
      <c r="B633" s="2" t="s">
        <v>2774</v>
      </c>
      <c r="C633" s="2" t="s">
        <v>2775</v>
      </c>
      <c r="D633" s="2" t="s">
        <v>2775</v>
      </c>
      <c r="E633" s="2" t="s">
        <v>2707</v>
      </c>
      <c r="F633" s="2" t="s">
        <v>2619</v>
      </c>
      <c r="G633" s="238">
        <v>1</v>
      </c>
      <c r="H633" s="2" t="s">
        <v>2971</v>
      </c>
      <c r="I633" s="2"/>
      <c r="J633" s="162"/>
      <c r="K633" s="2"/>
      <c r="L633" s="2"/>
      <c r="M633" s="2"/>
    </row>
    <row r="634" spans="1:13" x14ac:dyDescent="0.2">
      <c r="A634" s="2" t="s">
        <v>2776</v>
      </c>
      <c r="B634" s="2" t="s">
        <v>2776</v>
      </c>
      <c r="C634" s="2" t="s">
        <v>2777</v>
      </c>
      <c r="D634" s="2" t="s">
        <v>2777</v>
      </c>
      <c r="E634" s="2" t="s">
        <v>2707</v>
      </c>
      <c r="F634" s="2" t="s">
        <v>2619</v>
      </c>
      <c r="G634" s="238">
        <v>1</v>
      </c>
      <c r="H634" s="2" t="s">
        <v>2971</v>
      </c>
      <c r="I634" s="2"/>
      <c r="J634" s="162"/>
      <c r="K634" s="2"/>
      <c r="L634" s="2"/>
      <c r="M634" s="2"/>
    </row>
    <row r="635" spans="1:13" x14ac:dyDescent="0.2">
      <c r="A635" s="2" t="s">
        <v>2778</v>
      </c>
      <c r="B635" s="2" t="s">
        <v>2778</v>
      </c>
      <c r="C635" s="2" t="s">
        <v>2779</v>
      </c>
      <c r="D635" s="2" t="s">
        <v>2779</v>
      </c>
      <c r="E635" s="2" t="s">
        <v>2707</v>
      </c>
      <c r="F635" s="2" t="s">
        <v>2619</v>
      </c>
      <c r="G635" s="238">
        <v>1</v>
      </c>
      <c r="H635" s="2" t="s">
        <v>2971</v>
      </c>
      <c r="I635" s="2"/>
      <c r="J635" s="162"/>
      <c r="K635" s="2"/>
      <c r="L635" s="2"/>
      <c r="M635" s="2"/>
    </row>
    <row r="636" spans="1:13" x14ac:dyDescent="0.2">
      <c r="A636" s="2" t="s">
        <v>2780</v>
      </c>
      <c r="B636" s="2" t="s">
        <v>2780</v>
      </c>
      <c r="C636" s="2" t="s">
        <v>2781</v>
      </c>
      <c r="D636" s="2" t="s">
        <v>2781</v>
      </c>
      <c r="E636" s="2" t="s">
        <v>2707</v>
      </c>
      <c r="F636" s="2" t="s">
        <v>2619</v>
      </c>
      <c r="G636" s="238">
        <v>1</v>
      </c>
      <c r="H636" s="2" t="s">
        <v>2971</v>
      </c>
      <c r="I636" s="2"/>
      <c r="J636" s="162"/>
      <c r="K636" s="2"/>
      <c r="L636" s="2"/>
      <c r="M636" s="2"/>
    </row>
    <row r="637" spans="1:13" x14ac:dyDescent="0.2">
      <c r="A637" s="2" t="s">
        <v>2782</v>
      </c>
      <c r="B637" s="2" t="s">
        <v>2782</v>
      </c>
      <c r="C637" s="2" t="s">
        <v>2783</v>
      </c>
      <c r="D637" s="2" t="s">
        <v>2783</v>
      </c>
      <c r="E637" s="2" t="s">
        <v>2707</v>
      </c>
      <c r="F637" s="2" t="s">
        <v>2619</v>
      </c>
      <c r="G637" s="238">
        <v>1</v>
      </c>
      <c r="H637" s="2" t="s">
        <v>2971</v>
      </c>
      <c r="I637" s="2"/>
      <c r="J637" s="162"/>
      <c r="K637" s="2"/>
      <c r="L637" s="2"/>
      <c r="M637" s="2"/>
    </row>
    <row r="638" spans="1:13" x14ac:dyDescent="0.2">
      <c r="A638" s="2" t="s">
        <v>2784</v>
      </c>
      <c r="B638" s="2" t="s">
        <v>2784</v>
      </c>
      <c r="C638" s="2" t="s">
        <v>2785</v>
      </c>
      <c r="D638" s="2" t="s">
        <v>2785</v>
      </c>
      <c r="E638" s="2" t="s">
        <v>2707</v>
      </c>
      <c r="F638" s="2" t="s">
        <v>2619</v>
      </c>
      <c r="G638" s="238">
        <v>1</v>
      </c>
      <c r="H638" s="2" t="s">
        <v>2971</v>
      </c>
      <c r="I638" s="2"/>
      <c r="J638" s="162"/>
      <c r="K638" s="2"/>
      <c r="L638" s="2"/>
      <c r="M638" s="2"/>
    </row>
    <row r="639" spans="1:13" x14ac:dyDescent="0.2">
      <c r="A639" s="2" t="s">
        <v>2786</v>
      </c>
      <c r="B639" s="2" t="s">
        <v>2786</v>
      </c>
      <c r="C639" s="2" t="s">
        <v>2787</v>
      </c>
      <c r="D639" s="2" t="s">
        <v>2787</v>
      </c>
      <c r="E639" s="2" t="s">
        <v>2707</v>
      </c>
      <c r="F639" s="2" t="s">
        <v>2619</v>
      </c>
      <c r="G639" s="238">
        <v>1</v>
      </c>
      <c r="H639" s="2" t="s">
        <v>2971</v>
      </c>
      <c r="I639" s="2"/>
      <c r="J639" s="162"/>
      <c r="K639" s="2"/>
      <c r="L639" s="2"/>
      <c r="M639" s="2"/>
    </row>
    <row r="640" spans="1:13" x14ac:dyDescent="0.2">
      <c r="A640" s="2" t="s">
        <v>2788</v>
      </c>
      <c r="B640" s="2" t="s">
        <v>2788</v>
      </c>
      <c r="C640" s="2" t="s">
        <v>2789</v>
      </c>
      <c r="D640" s="2" t="s">
        <v>2789</v>
      </c>
      <c r="E640" s="2" t="s">
        <v>2707</v>
      </c>
      <c r="F640" s="2" t="s">
        <v>2619</v>
      </c>
      <c r="G640" s="238">
        <v>1</v>
      </c>
      <c r="H640" s="2" t="s">
        <v>2971</v>
      </c>
      <c r="I640" s="2"/>
      <c r="J640" s="162"/>
      <c r="K640" s="2"/>
      <c r="L640" s="2"/>
      <c r="M640" s="2"/>
    </row>
    <row r="641" spans="1:13" x14ac:dyDescent="0.2">
      <c r="A641" s="2" t="s">
        <v>2790</v>
      </c>
      <c r="B641" s="2" t="s">
        <v>2790</v>
      </c>
      <c r="C641" s="2" t="s">
        <v>2791</v>
      </c>
      <c r="D641" s="2" t="s">
        <v>2791</v>
      </c>
      <c r="E641" s="2" t="s">
        <v>2707</v>
      </c>
      <c r="F641" s="2" t="s">
        <v>2619</v>
      </c>
      <c r="G641" s="238">
        <v>1</v>
      </c>
      <c r="H641" s="2" t="s">
        <v>2971</v>
      </c>
      <c r="I641" s="2"/>
      <c r="J641" s="162"/>
      <c r="K641" s="2"/>
      <c r="L641" s="2"/>
      <c r="M641" s="2"/>
    </row>
    <row r="642" spans="1:13" x14ac:dyDescent="0.2">
      <c r="A642" s="2" t="s">
        <v>2792</v>
      </c>
      <c r="B642" s="2" t="s">
        <v>2792</v>
      </c>
      <c r="C642" s="2" t="s">
        <v>2793</v>
      </c>
      <c r="D642" s="2" t="s">
        <v>2793</v>
      </c>
      <c r="E642" s="2" t="s">
        <v>2707</v>
      </c>
      <c r="F642" s="2" t="s">
        <v>2619</v>
      </c>
      <c r="G642" s="238">
        <v>1</v>
      </c>
      <c r="H642" s="2" t="s">
        <v>2971</v>
      </c>
      <c r="I642" s="2"/>
      <c r="J642" s="162"/>
      <c r="K642" s="2"/>
      <c r="L642" s="2"/>
      <c r="M642" s="2"/>
    </row>
    <row r="643" spans="1:13" x14ac:dyDescent="0.2">
      <c r="A643" s="2" t="s">
        <v>2794</v>
      </c>
      <c r="B643" s="2" t="s">
        <v>2794</v>
      </c>
      <c r="C643" s="2" t="s">
        <v>2795</v>
      </c>
      <c r="D643" s="2" t="s">
        <v>2795</v>
      </c>
      <c r="E643" s="2" t="s">
        <v>2707</v>
      </c>
      <c r="F643" s="2" t="s">
        <v>2619</v>
      </c>
      <c r="G643" s="238">
        <v>1</v>
      </c>
      <c r="H643" s="2" t="s">
        <v>2971</v>
      </c>
      <c r="I643" s="2"/>
      <c r="J643" s="162"/>
      <c r="K643" s="2"/>
      <c r="L643" s="2"/>
      <c r="M643" s="2"/>
    </row>
    <row r="644" spans="1:13" x14ac:dyDescent="0.2">
      <c r="A644" s="2" t="s">
        <v>2796</v>
      </c>
      <c r="B644" s="2" t="s">
        <v>2796</v>
      </c>
      <c r="C644" s="2" t="s">
        <v>2797</v>
      </c>
      <c r="D644" s="2" t="s">
        <v>2797</v>
      </c>
      <c r="E644" s="2" t="s">
        <v>2707</v>
      </c>
      <c r="F644" s="2" t="s">
        <v>2619</v>
      </c>
      <c r="G644" s="238">
        <v>1</v>
      </c>
      <c r="H644" s="2" t="s">
        <v>2971</v>
      </c>
      <c r="I644" s="2"/>
      <c r="J644" s="162"/>
      <c r="K644" s="2"/>
      <c r="L644" s="2"/>
      <c r="M644" s="2"/>
    </row>
    <row r="645" spans="1:13" x14ac:dyDescent="0.2">
      <c r="A645" s="2" t="s">
        <v>2798</v>
      </c>
      <c r="B645" s="2" t="s">
        <v>2798</v>
      </c>
      <c r="C645" s="2" t="s">
        <v>2799</v>
      </c>
      <c r="D645" s="2" t="s">
        <v>2799</v>
      </c>
      <c r="E645" s="2" t="s">
        <v>2707</v>
      </c>
      <c r="F645" s="2" t="s">
        <v>2619</v>
      </c>
      <c r="G645" s="238">
        <v>1</v>
      </c>
      <c r="H645" s="2" t="s">
        <v>2971</v>
      </c>
      <c r="I645" s="2"/>
      <c r="J645" s="162"/>
      <c r="K645" s="2"/>
      <c r="L645" s="2"/>
      <c r="M645" s="2"/>
    </row>
    <row r="646" spans="1:13" x14ac:dyDescent="0.2">
      <c r="A646" s="2" t="s">
        <v>2800</v>
      </c>
      <c r="B646" s="2" t="s">
        <v>2800</v>
      </c>
      <c r="C646" s="2" t="s">
        <v>2801</v>
      </c>
      <c r="D646" s="2" t="s">
        <v>2801</v>
      </c>
      <c r="E646" s="2" t="s">
        <v>2707</v>
      </c>
      <c r="F646" s="2" t="s">
        <v>2619</v>
      </c>
      <c r="G646" s="238">
        <v>1</v>
      </c>
      <c r="H646" s="2" t="s">
        <v>2971</v>
      </c>
      <c r="I646" s="2"/>
      <c r="J646" s="162"/>
      <c r="K646" s="2"/>
      <c r="L646" s="2"/>
      <c r="M646" s="2"/>
    </row>
    <row r="647" spans="1:13" x14ac:dyDescent="0.2">
      <c r="A647" s="2" t="s">
        <v>2802</v>
      </c>
      <c r="B647" s="2" t="s">
        <v>2802</v>
      </c>
      <c r="C647" s="2" t="s">
        <v>2803</v>
      </c>
      <c r="D647" s="2" t="s">
        <v>2803</v>
      </c>
      <c r="E647" s="2" t="s">
        <v>2707</v>
      </c>
      <c r="F647" s="2" t="s">
        <v>2619</v>
      </c>
      <c r="G647" s="238">
        <v>1</v>
      </c>
      <c r="H647" s="2" t="s">
        <v>2971</v>
      </c>
      <c r="I647" s="2"/>
      <c r="J647" s="162"/>
      <c r="K647" s="2"/>
      <c r="L647" s="2"/>
      <c r="M647" s="2"/>
    </row>
    <row r="648" spans="1:13" x14ac:dyDescent="0.2">
      <c r="A648" s="2" t="s">
        <v>2804</v>
      </c>
      <c r="B648" s="2" t="s">
        <v>2804</v>
      </c>
      <c r="C648" s="2" t="s">
        <v>2805</v>
      </c>
      <c r="D648" s="2" t="s">
        <v>2805</v>
      </c>
      <c r="E648" s="2" t="s">
        <v>2707</v>
      </c>
      <c r="F648" s="2" t="s">
        <v>2619</v>
      </c>
      <c r="G648" s="238">
        <v>1</v>
      </c>
      <c r="H648" s="2" t="s">
        <v>2971</v>
      </c>
      <c r="I648" s="2"/>
      <c r="J648" s="162"/>
      <c r="K648" s="2"/>
      <c r="L648" s="2"/>
      <c r="M648" s="2"/>
    </row>
    <row r="649" spans="1:13" x14ac:dyDescent="0.2">
      <c r="A649" s="2" t="s">
        <v>2806</v>
      </c>
      <c r="B649" s="2" t="s">
        <v>2806</v>
      </c>
      <c r="C649" s="2" t="s">
        <v>2807</v>
      </c>
      <c r="D649" s="2" t="s">
        <v>2807</v>
      </c>
      <c r="E649" s="2" t="s">
        <v>2707</v>
      </c>
      <c r="F649" s="2" t="s">
        <v>2619</v>
      </c>
      <c r="G649" s="238">
        <v>1</v>
      </c>
      <c r="H649" s="2" t="s">
        <v>2971</v>
      </c>
      <c r="I649" s="2"/>
      <c r="J649" s="162"/>
      <c r="K649" s="2"/>
      <c r="L649" s="2"/>
      <c r="M649" s="2"/>
    </row>
    <row r="650" spans="1:13" x14ac:dyDescent="0.2">
      <c r="A650" s="2" t="s">
        <v>2808</v>
      </c>
      <c r="B650" s="2" t="s">
        <v>2808</v>
      </c>
      <c r="C650" s="2" t="s">
        <v>2809</v>
      </c>
      <c r="D650" s="2" t="s">
        <v>2809</v>
      </c>
      <c r="E650" s="2" t="s">
        <v>2707</v>
      </c>
      <c r="F650" s="2" t="s">
        <v>2619</v>
      </c>
      <c r="G650" s="238">
        <v>1</v>
      </c>
      <c r="H650" s="2" t="s">
        <v>2971</v>
      </c>
      <c r="I650" s="2"/>
      <c r="J650" s="162"/>
      <c r="K650" s="2"/>
      <c r="L650" s="2"/>
      <c r="M650" s="2"/>
    </row>
    <row r="651" spans="1:13" x14ac:dyDescent="0.2">
      <c r="A651" s="2" t="s">
        <v>2810</v>
      </c>
      <c r="B651" s="2" t="s">
        <v>2810</v>
      </c>
      <c r="C651" s="2" t="s">
        <v>2811</v>
      </c>
      <c r="D651" s="2" t="s">
        <v>2811</v>
      </c>
      <c r="E651" s="2" t="s">
        <v>2707</v>
      </c>
      <c r="F651" s="2" t="s">
        <v>2619</v>
      </c>
      <c r="G651" s="238">
        <v>1</v>
      </c>
      <c r="H651" s="2" t="s">
        <v>2971</v>
      </c>
      <c r="I651" s="2"/>
      <c r="J651" s="162"/>
      <c r="K651" s="2"/>
      <c r="L651" s="2"/>
      <c r="M651" s="2"/>
    </row>
    <row r="652" spans="1:13" x14ac:dyDescent="0.2">
      <c r="A652" s="2" t="s">
        <v>2812</v>
      </c>
      <c r="B652" s="2" t="s">
        <v>2812</v>
      </c>
      <c r="C652" s="2" t="s">
        <v>2813</v>
      </c>
      <c r="D652" s="2" t="s">
        <v>2813</v>
      </c>
      <c r="E652" s="2" t="s">
        <v>2707</v>
      </c>
      <c r="F652" s="2" t="s">
        <v>2619</v>
      </c>
      <c r="G652" s="238">
        <v>1</v>
      </c>
      <c r="H652" s="2" t="s">
        <v>2971</v>
      </c>
      <c r="I652" s="2"/>
      <c r="J652" s="162"/>
      <c r="K652" s="2"/>
      <c r="L652" s="2"/>
      <c r="M652" s="2"/>
    </row>
    <row r="653" spans="1:13" x14ac:dyDescent="0.2">
      <c r="A653" s="2" t="s">
        <v>2814</v>
      </c>
      <c r="B653" s="2" t="s">
        <v>2814</v>
      </c>
      <c r="C653" s="2" t="s">
        <v>2815</v>
      </c>
      <c r="D653" s="2" t="s">
        <v>2815</v>
      </c>
      <c r="E653" s="2" t="s">
        <v>2707</v>
      </c>
      <c r="F653" s="2" t="s">
        <v>2619</v>
      </c>
      <c r="G653" s="238">
        <v>1</v>
      </c>
      <c r="H653" s="2" t="s">
        <v>2971</v>
      </c>
      <c r="I653" s="2"/>
      <c r="J653" s="162"/>
      <c r="K653" s="2"/>
      <c r="L653" s="2"/>
      <c r="M653" s="2"/>
    </row>
    <row r="654" spans="1:13" x14ac:dyDescent="0.2">
      <c r="A654" s="2" t="s">
        <v>93</v>
      </c>
      <c r="B654" s="2" t="s">
        <v>93</v>
      </c>
      <c r="C654" s="2" t="s">
        <v>2956</v>
      </c>
      <c r="D654" s="2" t="s">
        <v>2956</v>
      </c>
      <c r="E654" s="2" t="s">
        <v>2707</v>
      </c>
      <c r="F654" s="2" t="s">
        <v>2619</v>
      </c>
      <c r="G654" s="238">
        <v>1</v>
      </c>
      <c r="H654" s="2" t="s">
        <v>2971</v>
      </c>
      <c r="I654" s="2"/>
      <c r="J654" s="162"/>
      <c r="K654" s="2"/>
      <c r="L654" s="2"/>
      <c r="M654" s="2"/>
    </row>
    <row r="655" spans="1:13" x14ac:dyDescent="0.2">
      <c r="A655" s="2" t="s">
        <v>93</v>
      </c>
      <c r="B655" s="2" t="s">
        <v>93</v>
      </c>
      <c r="C655" s="2" t="s">
        <v>2956</v>
      </c>
      <c r="D655" s="2" t="s">
        <v>2956</v>
      </c>
      <c r="E655" s="2" t="s">
        <v>2699</v>
      </c>
      <c r="F655" s="2" t="s">
        <v>2619</v>
      </c>
      <c r="G655" s="238">
        <v>2</v>
      </c>
      <c r="H655" s="2" t="s">
        <v>2972</v>
      </c>
      <c r="I655" s="2"/>
      <c r="J655" s="162"/>
      <c r="K655" s="2"/>
      <c r="L655" s="2"/>
      <c r="M655" s="2"/>
    </row>
    <row r="656" spans="1:13" x14ac:dyDescent="0.2">
      <c r="A656" s="2" t="s">
        <v>93</v>
      </c>
      <c r="B656" s="2" t="s">
        <v>93</v>
      </c>
      <c r="C656" s="2" t="s">
        <v>2956</v>
      </c>
      <c r="D656" s="2" t="s">
        <v>2956</v>
      </c>
      <c r="E656" s="2" t="s">
        <v>2695</v>
      </c>
      <c r="F656" s="2" t="s">
        <v>2619</v>
      </c>
      <c r="G656" s="238">
        <v>3</v>
      </c>
      <c r="H656" s="2" t="s">
        <v>2965</v>
      </c>
      <c r="I656" s="2"/>
      <c r="J656" s="162"/>
      <c r="K656" s="2"/>
      <c r="L656" s="2"/>
      <c r="M656" s="2"/>
    </row>
    <row r="657" spans="1:13" x14ac:dyDescent="0.2">
      <c r="A657" s="2" t="s">
        <v>93</v>
      </c>
      <c r="B657" s="2" t="s">
        <v>93</v>
      </c>
      <c r="C657" s="2" t="s">
        <v>2956</v>
      </c>
      <c r="D657" s="2" t="s">
        <v>2956</v>
      </c>
      <c r="E657" s="2" t="s">
        <v>2618</v>
      </c>
      <c r="F657" s="2" t="s">
        <v>2619</v>
      </c>
      <c r="G657" s="238">
        <v>4</v>
      </c>
      <c r="H657" s="2" t="s">
        <v>2963</v>
      </c>
      <c r="I657" s="2"/>
      <c r="J657" s="162"/>
      <c r="K657" s="2"/>
      <c r="L657" s="2"/>
      <c r="M657" s="2"/>
    </row>
    <row r="658" spans="1:13" x14ac:dyDescent="0.2">
      <c r="A658" s="2" t="s">
        <v>93</v>
      </c>
      <c r="B658" s="2" t="s">
        <v>93</v>
      </c>
      <c r="C658" s="2" t="s">
        <v>2956</v>
      </c>
      <c r="D658" s="2" t="s">
        <v>2956</v>
      </c>
      <c r="E658" s="2" t="s">
        <v>2688</v>
      </c>
      <c r="F658" s="2" t="s">
        <v>2619</v>
      </c>
      <c r="G658" s="238">
        <v>5</v>
      </c>
      <c r="H658" s="2" t="s">
        <v>2964</v>
      </c>
      <c r="I658" s="2"/>
      <c r="J658" s="162"/>
      <c r="K658" s="2"/>
      <c r="L658" s="2"/>
      <c r="M658" s="2"/>
    </row>
    <row r="659" spans="1:13" x14ac:dyDescent="0.2">
      <c r="A659" s="2" t="s">
        <v>93</v>
      </c>
      <c r="B659" s="2" t="s">
        <v>93</v>
      </c>
      <c r="C659" s="2" t="s">
        <v>2956</v>
      </c>
      <c r="D659" s="2" t="s">
        <v>2956</v>
      </c>
      <c r="E659" s="2" t="s">
        <v>2920</v>
      </c>
      <c r="F659" s="2" t="s">
        <v>2619</v>
      </c>
      <c r="G659" s="238">
        <v>6</v>
      </c>
      <c r="H659" s="2" t="s">
        <v>2966</v>
      </c>
      <c r="I659" s="2"/>
      <c r="J659" s="162"/>
      <c r="K659" s="2"/>
      <c r="L659" s="2"/>
      <c r="M659" s="2"/>
    </row>
    <row r="660" spans="1:13" x14ac:dyDescent="0.2">
      <c r="A660" s="2" t="s">
        <v>93</v>
      </c>
      <c r="B660" s="2" t="s">
        <v>93</v>
      </c>
      <c r="C660" s="2" t="s">
        <v>2956</v>
      </c>
      <c r="D660" s="2" t="s">
        <v>2956</v>
      </c>
      <c r="E660" s="2" t="s">
        <v>2922</v>
      </c>
      <c r="F660" s="2" t="s">
        <v>2619</v>
      </c>
      <c r="G660" s="238">
        <v>7</v>
      </c>
      <c r="H660" s="2" t="s">
        <v>2967</v>
      </c>
      <c r="I660" s="2"/>
      <c r="J660" s="162"/>
      <c r="K660" s="2"/>
      <c r="L660" s="2"/>
      <c r="M660" s="2"/>
    </row>
    <row r="661" spans="1:13" x14ac:dyDescent="0.2">
      <c r="A661" s="2" t="s">
        <v>93</v>
      </c>
      <c r="B661" s="2" t="s">
        <v>93</v>
      </c>
      <c r="C661" s="2" t="s">
        <v>2956</v>
      </c>
      <c r="D661" s="2" t="s">
        <v>2956</v>
      </c>
      <c r="E661" s="2" t="s">
        <v>2953</v>
      </c>
      <c r="F661" s="2" t="s">
        <v>2954</v>
      </c>
      <c r="G661" s="238">
        <v>8</v>
      </c>
      <c r="H661" s="2" t="s">
        <v>2968</v>
      </c>
      <c r="I661" s="2"/>
      <c r="J661" s="162"/>
      <c r="K661" s="2"/>
      <c r="L661" s="2"/>
      <c r="M661" s="2"/>
    </row>
    <row r="662" spans="1:13" x14ac:dyDescent="0.2">
      <c r="A662" s="2" t="s">
        <v>93</v>
      </c>
      <c r="B662" s="2" t="s">
        <v>93</v>
      </c>
      <c r="C662" s="2" t="s">
        <v>2956</v>
      </c>
      <c r="D662" s="2" t="s">
        <v>2956</v>
      </c>
      <c r="E662" s="2" t="s">
        <v>2957</v>
      </c>
      <c r="F662" s="2" t="s">
        <v>2954</v>
      </c>
      <c r="G662" s="238">
        <v>9</v>
      </c>
      <c r="H662" s="2" t="s">
        <v>2969</v>
      </c>
      <c r="I662" s="2"/>
      <c r="J662" s="162"/>
      <c r="K662" s="2"/>
      <c r="L662" s="2"/>
      <c r="M662" s="2"/>
    </row>
    <row r="663" spans="1:13" x14ac:dyDescent="0.2">
      <c r="A663" s="2" t="s">
        <v>93</v>
      </c>
      <c r="B663" s="2" t="s">
        <v>93</v>
      </c>
      <c r="C663" s="2" t="s">
        <v>2956</v>
      </c>
      <c r="D663" s="2" t="s">
        <v>2956</v>
      </c>
      <c r="E663" s="2" t="s">
        <v>2958</v>
      </c>
      <c r="F663" s="2" t="s">
        <v>2954</v>
      </c>
      <c r="G663" s="238">
        <v>10</v>
      </c>
      <c r="H663" s="2" t="s">
        <v>2970</v>
      </c>
      <c r="I663" s="2"/>
      <c r="J663" s="162"/>
      <c r="K663" s="2"/>
      <c r="L663" s="2"/>
      <c r="M663" s="2"/>
    </row>
    <row r="664" spans="1:13" x14ac:dyDescent="0.2">
      <c r="A664" s="2" t="s">
        <v>516</v>
      </c>
      <c r="B664" s="2" t="s">
        <v>516</v>
      </c>
      <c r="C664" s="2" t="s">
        <v>2704</v>
      </c>
      <c r="D664" s="2" t="s">
        <v>2704</v>
      </c>
      <c r="E664" s="2" t="s">
        <v>2707</v>
      </c>
      <c r="F664" s="2" t="s">
        <v>2619</v>
      </c>
      <c r="G664" s="238">
        <v>1</v>
      </c>
      <c r="H664" s="2" t="s">
        <v>2971</v>
      </c>
      <c r="I664" s="2"/>
      <c r="J664" s="162"/>
      <c r="K664" s="2"/>
      <c r="L664" s="2"/>
      <c r="M664" s="2"/>
    </row>
    <row r="665" spans="1:13" x14ac:dyDescent="0.2">
      <c r="A665" s="2" t="s">
        <v>516</v>
      </c>
      <c r="B665" s="2" t="s">
        <v>516</v>
      </c>
      <c r="C665" s="2" t="s">
        <v>2704</v>
      </c>
      <c r="D665" s="2" t="s">
        <v>2704</v>
      </c>
      <c r="E665" s="2" t="s">
        <v>2699</v>
      </c>
      <c r="F665" s="2" t="s">
        <v>2619</v>
      </c>
      <c r="G665" s="238">
        <v>2</v>
      </c>
      <c r="H665" s="2" t="s">
        <v>2972</v>
      </c>
      <c r="I665" s="2"/>
      <c r="J665" s="162"/>
      <c r="K665" s="2"/>
      <c r="L665" s="2"/>
      <c r="M665" s="2"/>
    </row>
    <row r="666" spans="1:13" x14ac:dyDescent="0.2">
      <c r="A666" s="2" t="s">
        <v>2816</v>
      </c>
      <c r="B666" s="2" t="s">
        <v>2816</v>
      </c>
      <c r="C666" s="2" t="s">
        <v>2817</v>
      </c>
      <c r="D666" s="2" t="s">
        <v>2817</v>
      </c>
      <c r="E666" s="2" t="s">
        <v>2707</v>
      </c>
      <c r="F666" s="2" t="s">
        <v>2619</v>
      </c>
      <c r="G666" s="238">
        <v>1</v>
      </c>
      <c r="H666" s="2" t="s">
        <v>2971</v>
      </c>
      <c r="I666" s="2"/>
      <c r="J666" s="162"/>
      <c r="K666" s="2"/>
      <c r="L666" s="2"/>
      <c r="M666" s="2"/>
    </row>
    <row r="667" spans="1:13" x14ac:dyDescent="0.2">
      <c r="A667" s="2" t="s">
        <v>2818</v>
      </c>
      <c r="B667" s="2" t="s">
        <v>2818</v>
      </c>
      <c r="C667" s="2" t="s">
        <v>2819</v>
      </c>
      <c r="D667" s="2" t="s">
        <v>2819</v>
      </c>
      <c r="E667" s="2" t="s">
        <v>2707</v>
      </c>
      <c r="F667" s="2" t="s">
        <v>2619</v>
      </c>
      <c r="G667" s="238">
        <v>1</v>
      </c>
      <c r="H667" s="2" t="s">
        <v>2971</v>
      </c>
      <c r="I667" s="2"/>
      <c r="J667" s="162"/>
      <c r="K667" s="2"/>
      <c r="L667" s="2"/>
      <c r="M667" s="2"/>
    </row>
    <row r="668" spans="1:13" x14ac:dyDescent="0.2">
      <c r="A668" s="2" t="s">
        <v>2820</v>
      </c>
      <c r="B668" s="2" t="s">
        <v>2820</v>
      </c>
      <c r="C668" s="2" t="s">
        <v>2821</v>
      </c>
      <c r="D668" s="2" t="s">
        <v>2821</v>
      </c>
      <c r="E668" s="2" t="s">
        <v>2707</v>
      </c>
      <c r="F668" s="2" t="s">
        <v>2619</v>
      </c>
      <c r="G668" s="238">
        <v>1</v>
      </c>
      <c r="H668" s="2" t="s">
        <v>2971</v>
      </c>
      <c r="I668" s="2"/>
      <c r="J668" s="162"/>
      <c r="K668" s="2"/>
      <c r="L668" s="2"/>
      <c r="M668" s="2"/>
    </row>
    <row r="669" spans="1:13" x14ac:dyDescent="0.2">
      <c r="A669" s="2" t="s">
        <v>2822</v>
      </c>
      <c r="B669" s="2" t="s">
        <v>2822</v>
      </c>
      <c r="C669" s="2" t="s">
        <v>2823</v>
      </c>
      <c r="D669" s="2" t="s">
        <v>2823</v>
      </c>
      <c r="E669" s="2" t="s">
        <v>2707</v>
      </c>
      <c r="F669" s="2" t="s">
        <v>2619</v>
      </c>
      <c r="G669" s="238">
        <v>1</v>
      </c>
      <c r="H669" s="2" t="s">
        <v>2971</v>
      </c>
      <c r="I669" s="2"/>
      <c r="J669" s="162"/>
      <c r="K669" s="2"/>
      <c r="L669" s="2"/>
      <c r="M669" s="2"/>
    </row>
    <row r="670" spans="1:13" x14ac:dyDescent="0.2">
      <c r="A670" s="2" t="s">
        <v>2824</v>
      </c>
      <c r="B670" s="2" t="s">
        <v>2824</v>
      </c>
      <c r="C670" s="2" t="s">
        <v>2825</v>
      </c>
      <c r="D670" s="2" t="s">
        <v>2825</v>
      </c>
      <c r="E670" s="2" t="s">
        <v>2707</v>
      </c>
      <c r="F670" s="2" t="s">
        <v>2619</v>
      </c>
      <c r="G670" s="238">
        <v>1</v>
      </c>
      <c r="H670" s="2" t="s">
        <v>2971</v>
      </c>
      <c r="I670" s="2"/>
      <c r="J670" s="162"/>
      <c r="K670" s="2"/>
      <c r="L670" s="2"/>
      <c r="M670" s="2"/>
    </row>
    <row r="671" spans="1:13" x14ac:dyDescent="0.2">
      <c r="A671" s="2" t="s">
        <v>2826</v>
      </c>
      <c r="B671" s="2" t="s">
        <v>2826</v>
      </c>
      <c r="C671" s="2" t="s">
        <v>2827</v>
      </c>
      <c r="D671" s="2" t="s">
        <v>2827</v>
      </c>
      <c r="E671" s="2" t="s">
        <v>2707</v>
      </c>
      <c r="F671" s="2" t="s">
        <v>2619</v>
      </c>
      <c r="G671" s="238">
        <v>1</v>
      </c>
      <c r="H671" s="2" t="s">
        <v>2971</v>
      </c>
      <c r="I671" s="2"/>
      <c r="J671" s="162"/>
      <c r="K671" s="2"/>
      <c r="L671" s="2"/>
      <c r="M671" s="2"/>
    </row>
    <row r="672" spans="1:13" x14ac:dyDescent="0.2">
      <c r="A672" s="2" t="s">
        <v>2828</v>
      </c>
      <c r="B672" s="2" t="s">
        <v>2828</v>
      </c>
      <c r="C672" s="2" t="s">
        <v>2829</v>
      </c>
      <c r="D672" s="2" t="s">
        <v>2829</v>
      </c>
      <c r="E672" s="2" t="s">
        <v>2707</v>
      </c>
      <c r="F672" s="2" t="s">
        <v>2619</v>
      </c>
      <c r="G672" s="238">
        <v>1</v>
      </c>
      <c r="H672" s="2" t="s">
        <v>2971</v>
      </c>
      <c r="I672" s="2"/>
      <c r="J672" s="162"/>
      <c r="K672" s="2"/>
      <c r="L672" s="2"/>
      <c r="M672" s="2"/>
    </row>
    <row r="673" spans="1:13" x14ac:dyDescent="0.2">
      <c r="A673" s="2" t="s">
        <v>2830</v>
      </c>
      <c r="B673" s="2" t="s">
        <v>2830</v>
      </c>
      <c r="C673" s="2" t="s">
        <v>2831</v>
      </c>
      <c r="D673" s="2" t="s">
        <v>2831</v>
      </c>
      <c r="E673" s="2" t="s">
        <v>2707</v>
      </c>
      <c r="F673" s="2" t="s">
        <v>2619</v>
      </c>
      <c r="G673" s="238">
        <v>1</v>
      </c>
      <c r="H673" s="2" t="s">
        <v>2971</v>
      </c>
      <c r="I673" s="2"/>
      <c r="J673" s="162"/>
      <c r="K673" s="2"/>
      <c r="L673" s="2"/>
      <c r="M673" s="2"/>
    </row>
    <row r="674" spans="1:13" x14ac:dyDescent="0.2">
      <c r="A674" s="2" t="s">
        <v>2832</v>
      </c>
      <c r="B674" s="2" t="s">
        <v>2832</v>
      </c>
      <c r="C674" s="2" t="s">
        <v>2833</v>
      </c>
      <c r="D674" s="2" t="s">
        <v>2833</v>
      </c>
      <c r="E674" s="2" t="s">
        <v>2707</v>
      </c>
      <c r="F674" s="2" t="s">
        <v>2619</v>
      </c>
      <c r="G674" s="238">
        <v>1</v>
      </c>
      <c r="H674" s="2" t="s">
        <v>2971</v>
      </c>
      <c r="I674" s="2"/>
      <c r="J674" s="162"/>
      <c r="K674" s="2"/>
      <c r="L674" s="2"/>
      <c r="M674" s="2"/>
    </row>
    <row r="675" spans="1:13" x14ac:dyDescent="0.2">
      <c r="A675" s="2" t="s">
        <v>2834</v>
      </c>
      <c r="B675" s="2" t="s">
        <v>2834</v>
      </c>
      <c r="C675" s="2" t="s">
        <v>2835</v>
      </c>
      <c r="D675" s="2" t="s">
        <v>2835</v>
      </c>
      <c r="E675" s="2" t="s">
        <v>2707</v>
      </c>
      <c r="F675" s="2" t="s">
        <v>2619</v>
      </c>
      <c r="G675" s="238">
        <v>1</v>
      </c>
      <c r="H675" s="2" t="s">
        <v>2971</v>
      </c>
      <c r="I675" s="2"/>
      <c r="J675" s="162"/>
      <c r="K675" s="2"/>
      <c r="L675" s="2"/>
      <c r="M675" s="2"/>
    </row>
    <row r="676" spans="1:13" x14ac:dyDescent="0.2">
      <c r="A676" s="2" t="s">
        <v>2836</v>
      </c>
      <c r="B676" s="2" t="s">
        <v>2836</v>
      </c>
      <c r="C676" s="2" t="s">
        <v>2837</v>
      </c>
      <c r="D676" s="2" t="s">
        <v>2837</v>
      </c>
      <c r="E676" s="2" t="s">
        <v>2707</v>
      </c>
      <c r="F676" s="2" t="s">
        <v>2619</v>
      </c>
      <c r="G676" s="238">
        <v>1</v>
      </c>
      <c r="H676" s="2" t="s">
        <v>2971</v>
      </c>
      <c r="I676" s="2"/>
      <c r="J676" s="162"/>
      <c r="K676" s="2"/>
      <c r="L676" s="2"/>
      <c r="M676" s="2"/>
    </row>
    <row r="677" spans="1:13" x14ac:dyDescent="0.2">
      <c r="A677" s="2" t="s">
        <v>2838</v>
      </c>
      <c r="B677" s="2" t="s">
        <v>2838</v>
      </c>
      <c r="C677" s="2" t="s">
        <v>2839</v>
      </c>
      <c r="D677" s="2" t="s">
        <v>2839</v>
      </c>
      <c r="E677" s="2" t="s">
        <v>2707</v>
      </c>
      <c r="F677" s="2" t="s">
        <v>2619</v>
      </c>
      <c r="G677" s="238">
        <v>1</v>
      </c>
      <c r="H677" s="2" t="s">
        <v>2971</v>
      </c>
      <c r="I677" s="2"/>
      <c r="J677" s="162"/>
      <c r="K677" s="2"/>
      <c r="L677" s="2"/>
      <c r="M677" s="2"/>
    </row>
    <row r="678" spans="1:13" x14ac:dyDescent="0.2">
      <c r="A678" s="2" t="s">
        <v>2840</v>
      </c>
      <c r="B678" s="2" t="s">
        <v>2840</v>
      </c>
      <c r="C678" s="2" t="s">
        <v>2841</v>
      </c>
      <c r="D678" s="2" t="s">
        <v>2841</v>
      </c>
      <c r="E678" s="2" t="s">
        <v>2707</v>
      </c>
      <c r="F678" s="2" t="s">
        <v>2619</v>
      </c>
      <c r="G678" s="238">
        <v>1</v>
      </c>
      <c r="H678" s="2" t="s">
        <v>2971</v>
      </c>
      <c r="I678" s="2"/>
      <c r="J678" s="162"/>
      <c r="K678" s="2"/>
      <c r="L678" s="2"/>
      <c r="M678" s="2"/>
    </row>
    <row r="679" spans="1:13" x14ac:dyDescent="0.2">
      <c r="A679" s="2" t="s">
        <v>2842</v>
      </c>
      <c r="B679" s="2" t="s">
        <v>2842</v>
      </c>
      <c r="C679" s="2" t="s">
        <v>2843</v>
      </c>
      <c r="D679" s="2" t="s">
        <v>2843</v>
      </c>
      <c r="E679" s="2" t="s">
        <v>2707</v>
      </c>
      <c r="F679" s="2" t="s">
        <v>2619</v>
      </c>
      <c r="G679" s="238">
        <v>1</v>
      </c>
      <c r="H679" s="2" t="s">
        <v>2971</v>
      </c>
      <c r="I679" s="2"/>
      <c r="J679" s="162"/>
      <c r="K679" s="2"/>
      <c r="L679" s="2"/>
      <c r="M679" s="2"/>
    </row>
    <row r="680" spans="1:13" x14ac:dyDescent="0.2">
      <c r="A680" s="2" t="s">
        <v>2844</v>
      </c>
      <c r="B680" s="2" t="s">
        <v>2844</v>
      </c>
      <c r="C680" s="2" t="s">
        <v>2845</v>
      </c>
      <c r="D680" s="2" t="s">
        <v>2845</v>
      </c>
      <c r="E680" s="2" t="s">
        <v>2707</v>
      </c>
      <c r="F680" s="2" t="s">
        <v>2619</v>
      </c>
      <c r="G680" s="238">
        <v>1</v>
      </c>
      <c r="H680" s="2" t="s">
        <v>2971</v>
      </c>
      <c r="I680" s="2"/>
      <c r="J680" s="162"/>
      <c r="K680" s="2"/>
      <c r="L680" s="2"/>
      <c r="M680" s="2"/>
    </row>
    <row r="681" spans="1:13" x14ac:dyDescent="0.2">
      <c r="A681" s="2" t="s">
        <v>2846</v>
      </c>
      <c r="B681" s="2" t="s">
        <v>2846</v>
      </c>
      <c r="C681" s="2" t="s">
        <v>2847</v>
      </c>
      <c r="D681" s="2" t="s">
        <v>2847</v>
      </c>
      <c r="E681" s="2" t="s">
        <v>2707</v>
      </c>
      <c r="F681" s="2" t="s">
        <v>2619</v>
      </c>
      <c r="G681" s="238">
        <v>1</v>
      </c>
      <c r="H681" s="2" t="s">
        <v>2971</v>
      </c>
      <c r="I681" s="2"/>
      <c r="J681" s="162"/>
      <c r="K681" s="2"/>
      <c r="L681" s="2"/>
      <c r="M681" s="2"/>
    </row>
    <row r="682" spans="1:13" x14ac:dyDescent="0.2">
      <c r="A682" s="2" t="s">
        <v>2848</v>
      </c>
      <c r="B682" s="2" t="s">
        <v>2848</v>
      </c>
      <c r="C682" s="2" t="s">
        <v>2849</v>
      </c>
      <c r="D682" s="2" t="s">
        <v>2849</v>
      </c>
      <c r="E682" s="2" t="s">
        <v>2707</v>
      </c>
      <c r="F682" s="2" t="s">
        <v>2619</v>
      </c>
      <c r="G682" s="238">
        <v>1</v>
      </c>
      <c r="H682" s="2" t="s">
        <v>2971</v>
      </c>
      <c r="I682" s="2"/>
      <c r="J682" s="162"/>
      <c r="K682" s="2"/>
      <c r="L682" s="2"/>
      <c r="M682" s="2"/>
    </row>
    <row r="683" spans="1:13" x14ac:dyDescent="0.2">
      <c r="A683" s="2" t="s">
        <v>2850</v>
      </c>
      <c r="B683" s="2" t="s">
        <v>2850</v>
      </c>
      <c r="C683" s="2" t="s">
        <v>2851</v>
      </c>
      <c r="D683" s="2" t="s">
        <v>2851</v>
      </c>
      <c r="E683" s="2" t="s">
        <v>2707</v>
      </c>
      <c r="F683" s="2" t="s">
        <v>2619</v>
      </c>
      <c r="G683" s="238">
        <v>1</v>
      </c>
      <c r="H683" s="2" t="s">
        <v>2971</v>
      </c>
      <c r="I683" s="2"/>
      <c r="J683" s="162"/>
      <c r="K683" s="2"/>
      <c r="L683" s="2"/>
      <c r="M683" s="2"/>
    </row>
    <row r="684" spans="1:13" x14ac:dyDescent="0.2">
      <c r="A684" s="2" t="s">
        <v>2852</v>
      </c>
      <c r="B684" s="2" t="s">
        <v>2852</v>
      </c>
      <c r="C684" s="2" t="s">
        <v>2853</v>
      </c>
      <c r="D684" s="2" t="s">
        <v>2853</v>
      </c>
      <c r="E684" s="2" t="s">
        <v>2707</v>
      </c>
      <c r="F684" s="2" t="s">
        <v>2619</v>
      </c>
      <c r="G684" s="238">
        <v>1</v>
      </c>
      <c r="H684" s="2" t="s">
        <v>2971</v>
      </c>
      <c r="I684" s="2"/>
      <c r="J684" s="162"/>
      <c r="K684" s="2"/>
      <c r="L684" s="2"/>
      <c r="M684" s="2"/>
    </row>
    <row r="685" spans="1:13" x14ac:dyDescent="0.2">
      <c r="A685" s="2" t="s">
        <v>2854</v>
      </c>
      <c r="B685" s="2" t="s">
        <v>2854</v>
      </c>
      <c r="C685" s="2" t="s">
        <v>2855</v>
      </c>
      <c r="D685" s="2" t="s">
        <v>2855</v>
      </c>
      <c r="E685" s="2" t="s">
        <v>2707</v>
      </c>
      <c r="F685" s="2" t="s">
        <v>2619</v>
      </c>
      <c r="G685" s="238">
        <v>1</v>
      </c>
      <c r="H685" s="2" t="s">
        <v>2971</v>
      </c>
      <c r="I685" s="2"/>
      <c r="J685" s="162"/>
      <c r="K685" s="2"/>
      <c r="L685" s="2"/>
      <c r="M685" s="2"/>
    </row>
    <row r="686" spans="1:13" x14ac:dyDescent="0.2">
      <c r="A686" s="2" t="s">
        <v>2856</v>
      </c>
      <c r="B686" s="2" t="s">
        <v>2856</v>
      </c>
      <c r="C686" s="2" t="s">
        <v>2857</v>
      </c>
      <c r="D686" s="2" t="s">
        <v>2857</v>
      </c>
      <c r="E686" s="2" t="s">
        <v>2707</v>
      </c>
      <c r="F686" s="2" t="s">
        <v>2619</v>
      </c>
      <c r="G686" s="238">
        <v>1</v>
      </c>
      <c r="H686" s="2" t="s">
        <v>2971</v>
      </c>
      <c r="I686" s="2"/>
      <c r="J686" s="162"/>
      <c r="K686" s="2"/>
      <c r="L686" s="2"/>
      <c r="M686" s="2"/>
    </row>
    <row r="687" spans="1:13" x14ac:dyDescent="0.2">
      <c r="A687" s="2" t="s">
        <v>2858</v>
      </c>
      <c r="B687" s="2" t="s">
        <v>2858</v>
      </c>
      <c r="C687" s="2" t="s">
        <v>2859</v>
      </c>
      <c r="D687" s="2" t="s">
        <v>2859</v>
      </c>
      <c r="E687" s="2" t="s">
        <v>2707</v>
      </c>
      <c r="F687" s="2" t="s">
        <v>2619</v>
      </c>
      <c r="G687" s="238">
        <v>1</v>
      </c>
      <c r="H687" s="2" t="s">
        <v>2971</v>
      </c>
      <c r="I687" s="2"/>
      <c r="J687" s="162"/>
      <c r="K687" s="2"/>
      <c r="L687" s="2"/>
      <c r="M687" s="2"/>
    </row>
    <row r="688" spans="1:13" x14ac:dyDescent="0.2">
      <c r="A688" s="2" t="s">
        <v>2860</v>
      </c>
      <c r="B688" s="2" t="s">
        <v>2860</v>
      </c>
      <c r="C688" s="2" t="s">
        <v>2861</v>
      </c>
      <c r="D688" s="2" t="s">
        <v>2861</v>
      </c>
      <c r="E688" s="2" t="s">
        <v>2707</v>
      </c>
      <c r="F688" s="2" t="s">
        <v>2619</v>
      </c>
      <c r="G688" s="238">
        <v>1</v>
      </c>
      <c r="H688" s="2" t="s">
        <v>2971</v>
      </c>
      <c r="I688" s="2"/>
      <c r="J688" s="162"/>
      <c r="K688" s="2"/>
      <c r="L688" s="2"/>
      <c r="M688" s="2"/>
    </row>
    <row r="689" spans="1:13" x14ac:dyDescent="0.2">
      <c r="A689" s="2" t="s">
        <v>2862</v>
      </c>
      <c r="B689" s="2" t="s">
        <v>2862</v>
      </c>
      <c r="C689" s="2" t="s">
        <v>2863</v>
      </c>
      <c r="D689" s="2" t="s">
        <v>2863</v>
      </c>
      <c r="E689" s="2" t="s">
        <v>2707</v>
      </c>
      <c r="F689" s="2" t="s">
        <v>2619</v>
      </c>
      <c r="G689" s="238">
        <v>1</v>
      </c>
      <c r="H689" s="2" t="s">
        <v>2971</v>
      </c>
      <c r="I689" s="2"/>
      <c r="J689" s="162"/>
      <c r="K689" s="2"/>
      <c r="L689" s="2"/>
      <c r="M689" s="2"/>
    </row>
    <row r="690" spans="1:13" x14ac:dyDescent="0.2">
      <c r="A690" s="2" t="s">
        <v>2864</v>
      </c>
      <c r="B690" s="2" t="s">
        <v>2864</v>
      </c>
      <c r="C690" s="2" t="s">
        <v>2865</v>
      </c>
      <c r="D690" s="2" t="s">
        <v>2865</v>
      </c>
      <c r="E690" s="2" t="s">
        <v>2707</v>
      </c>
      <c r="F690" s="2" t="s">
        <v>2619</v>
      </c>
      <c r="G690" s="238">
        <v>1</v>
      </c>
      <c r="H690" s="2" t="s">
        <v>2971</v>
      </c>
      <c r="I690" s="2"/>
      <c r="J690" s="162"/>
      <c r="K690" s="2"/>
      <c r="L690" s="2"/>
      <c r="M690" s="2"/>
    </row>
    <row r="691" spans="1:13" x14ac:dyDescent="0.2">
      <c r="A691" s="2" t="s">
        <v>2866</v>
      </c>
      <c r="B691" s="2" t="s">
        <v>2866</v>
      </c>
      <c r="C691" s="2" t="s">
        <v>2867</v>
      </c>
      <c r="D691" s="2" t="s">
        <v>2867</v>
      </c>
      <c r="E691" s="2" t="s">
        <v>2707</v>
      </c>
      <c r="F691" s="2" t="s">
        <v>2619</v>
      </c>
      <c r="G691" s="238">
        <v>1</v>
      </c>
      <c r="H691" s="2" t="s">
        <v>2971</v>
      </c>
      <c r="I691" s="2"/>
      <c r="J691" s="162"/>
      <c r="K691" s="2"/>
      <c r="L691" s="2"/>
      <c r="M691" s="2"/>
    </row>
    <row r="692" spans="1:13" x14ac:dyDescent="0.2">
      <c r="A692" s="2" t="s">
        <v>2868</v>
      </c>
      <c r="B692" s="2" t="s">
        <v>2868</v>
      </c>
      <c r="C692" s="2" t="s">
        <v>2869</v>
      </c>
      <c r="D692" s="2" t="s">
        <v>2869</v>
      </c>
      <c r="E692" s="2" t="s">
        <v>2707</v>
      </c>
      <c r="F692" s="2" t="s">
        <v>2619</v>
      </c>
      <c r="G692" s="238">
        <v>1</v>
      </c>
      <c r="H692" s="2" t="s">
        <v>2971</v>
      </c>
      <c r="I692" s="2"/>
      <c r="J692" s="162"/>
      <c r="K692" s="2"/>
      <c r="L692" s="2"/>
      <c r="M692" s="2"/>
    </row>
    <row r="693" spans="1:13" x14ac:dyDescent="0.2">
      <c r="A693" s="2" t="s">
        <v>2870</v>
      </c>
      <c r="B693" s="2" t="s">
        <v>2870</v>
      </c>
      <c r="C693" s="2" t="s">
        <v>2871</v>
      </c>
      <c r="D693" s="2" t="s">
        <v>2871</v>
      </c>
      <c r="E693" s="2" t="s">
        <v>2707</v>
      </c>
      <c r="F693" s="2" t="s">
        <v>2619</v>
      </c>
      <c r="G693" s="238">
        <v>1</v>
      </c>
      <c r="H693" s="2" t="s">
        <v>2971</v>
      </c>
      <c r="I693" s="2"/>
      <c r="J693" s="162"/>
      <c r="K693" s="2"/>
      <c r="L693" s="2"/>
      <c r="M693" s="2"/>
    </row>
    <row r="694" spans="1:13" x14ac:dyDescent="0.2">
      <c r="A694" s="2" t="s">
        <v>2872</v>
      </c>
      <c r="B694" s="2" t="s">
        <v>2872</v>
      </c>
      <c r="C694" s="2" t="s">
        <v>2873</v>
      </c>
      <c r="D694" s="2" t="s">
        <v>2873</v>
      </c>
      <c r="E694" s="2" t="s">
        <v>2707</v>
      </c>
      <c r="F694" s="2" t="s">
        <v>2619</v>
      </c>
      <c r="G694" s="238">
        <v>1</v>
      </c>
      <c r="H694" s="2" t="s">
        <v>2971</v>
      </c>
      <c r="I694" s="2"/>
      <c r="J694" s="162"/>
      <c r="K694" s="2"/>
      <c r="L694" s="2"/>
      <c r="M694" s="2"/>
    </row>
    <row r="695" spans="1:13" x14ac:dyDescent="0.2">
      <c r="A695" s="2" t="s">
        <v>2874</v>
      </c>
      <c r="B695" s="2" t="s">
        <v>2874</v>
      </c>
      <c r="C695" s="2" t="s">
        <v>2875</v>
      </c>
      <c r="D695" s="2" t="s">
        <v>2875</v>
      </c>
      <c r="E695" s="2" t="s">
        <v>2707</v>
      </c>
      <c r="F695" s="2" t="s">
        <v>2619</v>
      </c>
      <c r="G695" s="238">
        <v>1</v>
      </c>
      <c r="H695" s="2" t="s">
        <v>2971</v>
      </c>
      <c r="I695" s="2"/>
      <c r="J695" s="162"/>
      <c r="K695" s="2"/>
      <c r="L695" s="2"/>
      <c r="M695" s="2"/>
    </row>
    <row r="696" spans="1:13" x14ac:dyDescent="0.2">
      <c r="A696" s="2" t="s">
        <v>2876</v>
      </c>
      <c r="B696" s="2" t="s">
        <v>2876</v>
      </c>
      <c r="C696" s="2" t="s">
        <v>2877</v>
      </c>
      <c r="D696" s="2" t="s">
        <v>2877</v>
      </c>
      <c r="E696" s="2" t="s">
        <v>2707</v>
      </c>
      <c r="F696" s="2" t="s">
        <v>2619</v>
      </c>
      <c r="G696" s="238">
        <v>1</v>
      </c>
      <c r="H696" s="2" t="s">
        <v>2971</v>
      </c>
      <c r="I696" s="2"/>
      <c r="J696" s="162"/>
      <c r="K696" s="2"/>
      <c r="L696" s="2"/>
      <c r="M696" s="2"/>
    </row>
    <row r="697" spans="1:13" x14ac:dyDescent="0.2">
      <c r="A697" s="2" t="s">
        <v>2878</v>
      </c>
      <c r="B697" s="2" t="s">
        <v>2878</v>
      </c>
      <c r="C697" s="2" t="s">
        <v>2879</v>
      </c>
      <c r="D697" s="2" t="s">
        <v>2879</v>
      </c>
      <c r="E697" s="2" t="s">
        <v>2707</v>
      </c>
      <c r="F697" s="2" t="s">
        <v>2619</v>
      </c>
      <c r="G697" s="238">
        <v>1</v>
      </c>
      <c r="H697" s="2" t="s">
        <v>2971</v>
      </c>
      <c r="I697" s="2"/>
      <c r="J697" s="162"/>
      <c r="K697" s="2"/>
      <c r="L697" s="2"/>
      <c r="M697" s="2"/>
    </row>
    <row r="698" spans="1:13" x14ac:dyDescent="0.2">
      <c r="A698" s="2" t="s">
        <v>2880</v>
      </c>
      <c r="B698" s="2" t="s">
        <v>2880</v>
      </c>
      <c r="C698" s="2" t="s">
        <v>2881</v>
      </c>
      <c r="D698" s="2" t="s">
        <v>2881</v>
      </c>
      <c r="E698" s="2" t="s">
        <v>2707</v>
      </c>
      <c r="F698" s="2" t="s">
        <v>2619</v>
      </c>
      <c r="G698" s="238">
        <v>1</v>
      </c>
      <c r="H698" s="2" t="s">
        <v>2971</v>
      </c>
      <c r="I698" s="2"/>
      <c r="J698" s="162"/>
      <c r="K698" s="2"/>
      <c r="L698" s="2"/>
      <c r="M698" s="2"/>
    </row>
    <row r="699" spans="1:13" x14ac:dyDescent="0.2">
      <c r="A699" s="2" t="s">
        <v>2882</v>
      </c>
      <c r="B699" s="2" t="s">
        <v>2882</v>
      </c>
      <c r="C699" s="2" t="s">
        <v>2883</v>
      </c>
      <c r="D699" s="2" t="s">
        <v>2883</v>
      </c>
      <c r="E699" s="2" t="s">
        <v>2707</v>
      </c>
      <c r="F699" s="2" t="s">
        <v>2619</v>
      </c>
      <c r="G699" s="238">
        <v>1</v>
      </c>
      <c r="H699" s="2" t="s">
        <v>2971</v>
      </c>
      <c r="I699" s="2"/>
      <c r="J699" s="162"/>
      <c r="K699" s="2"/>
      <c r="L699" s="2"/>
      <c r="M699" s="2"/>
    </row>
    <row r="700" spans="1:13" x14ac:dyDescent="0.2">
      <c r="A700" s="2" t="s">
        <v>2884</v>
      </c>
      <c r="B700" s="2" t="s">
        <v>2884</v>
      </c>
      <c r="C700" s="2" t="s">
        <v>2885</v>
      </c>
      <c r="D700" s="2" t="s">
        <v>2885</v>
      </c>
      <c r="E700" s="2" t="s">
        <v>2707</v>
      </c>
      <c r="F700" s="2" t="s">
        <v>2619</v>
      </c>
      <c r="G700" s="238">
        <v>1</v>
      </c>
      <c r="H700" s="2" t="s">
        <v>2971</v>
      </c>
      <c r="I700" s="2"/>
      <c r="J700" s="162"/>
      <c r="K700" s="2"/>
      <c r="L700" s="2"/>
      <c r="M700" s="2"/>
    </row>
    <row r="701" spans="1:13" x14ac:dyDescent="0.2">
      <c r="A701" s="2" t="s">
        <v>2886</v>
      </c>
      <c r="B701" s="2" t="s">
        <v>2886</v>
      </c>
      <c r="C701" s="2" t="s">
        <v>2887</v>
      </c>
      <c r="D701" s="2" t="s">
        <v>2887</v>
      </c>
      <c r="E701" s="2" t="s">
        <v>2707</v>
      </c>
      <c r="F701" s="2" t="s">
        <v>2619</v>
      </c>
      <c r="G701" s="238">
        <v>1</v>
      </c>
      <c r="H701" s="2" t="s">
        <v>2971</v>
      </c>
      <c r="I701" s="2"/>
      <c r="J701" s="162"/>
      <c r="K701" s="2"/>
      <c r="L701" s="2"/>
      <c r="M701" s="2"/>
    </row>
    <row r="702" spans="1:13" x14ac:dyDescent="0.2">
      <c r="A702" s="2" t="s">
        <v>2888</v>
      </c>
      <c r="B702" s="2" t="s">
        <v>2888</v>
      </c>
      <c r="C702" s="2" t="s">
        <v>2889</v>
      </c>
      <c r="D702" s="2" t="s">
        <v>2889</v>
      </c>
      <c r="E702" s="2" t="s">
        <v>2707</v>
      </c>
      <c r="F702" s="2" t="s">
        <v>2619</v>
      </c>
      <c r="G702" s="238">
        <v>1</v>
      </c>
      <c r="H702" s="2" t="s">
        <v>2971</v>
      </c>
      <c r="I702" s="2"/>
      <c r="J702" s="162"/>
      <c r="K702" s="2"/>
      <c r="L702" s="2"/>
      <c r="M702" s="2"/>
    </row>
    <row r="703" spans="1:13" x14ac:dyDescent="0.2">
      <c r="A703" s="2" t="s">
        <v>2890</v>
      </c>
      <c r="B703" s="2" t="s">
        <v>2890</v>
      </c>
      <c r="C703" s="2" t="s">
        <v>2891</v>
      </c>
      <c r="D703" s="2" t="s">
        <v>2891</v>
      </c>
      <c r="E703" s="2" t="s">
        <v>2707</v>
      </c>
      <c r="F703" s="2" t="s">
        <v>2619</v>
      </c>
      <c r="G703" s="238">
        <v>1</v>
      </c>
      <c r="H703" s="2" t="s">
        <v>2971</v>
      </c>
      <c r="I703" s="2"/>
      <c r="J703" s="162"/>
      <c r="K703" s="2"/>
      <c r="L703" s="2"/>
      <c r="M703" s="2"/>
    </row>
    <row r="704" spans="1:13" x14ac:dyDescent="0.2">
      <c r="A704" s="2" t="s">
        <v>2892</v>
      </c>
      <c r="B704" s="2" t="s">
        <v>2892</v>
      </c>
      <c r="C704" s="2" t="s">
        <v>2893</v>
      </c>
      <c r="D704" s="2" t="s">
        <v>2893</v>
      </c>
      <c r="E704" s="2" t="s">
        <v>2707</v>
      </c>
      <c r="F704" s="2" t="s">
        <v>2619</v>
      </c>
      <c r="G704" s="238">
        <v>1</v>
      </c>
      <c r="H704" s="2" t="s">
        <v>2971</v>
      </c>
      <c r="I704" s="2"/>
      <c r="J704" s="162"/>
      <c r="K704" s="2"/>
      <c r="L704" s="2"/>
      <c r="M704" s="2"/>
    </row>
    <row r="705" spans="1:13" x14ac:dyDescent="0.2">
      <c r="A705" s="2" t="s">
        <v>2894</v>
      </c>
      <c r="B705" s="2" t="s">
        <v>2894</v>
      </c>
      <c r="C705" s="2" t="s">
        <v>2895</v>
      </c>
      <c r="D705" s="2" t="s">
        <v>2895</v>
      </c>
      <c r="E705" s="2" t="s">
        <v>2707</v>
      </c>
      <c r="F705" s="2" t="s">
        <v>2619</v>
      </c>
      <c r="G705" s="238">
        <v>1</v>
      </c>
      <c r="H705" s="2" t="s">
        <v>2971</v>
      </c>
      <c r="I705" s="2"/>
      <c r="J705" s="162"/>
      <c r="K705" s="2"/>
      <c r="L705" s="2"/>
      <c r="M705" s="2"/>
    </row>
    <row r="706" spans="1:13" x14ac:dyDescent="0.2">
      <c r="A706" s="2" t="s">
        <v>2896</v>
      </c>
      <c r="B706" s="2" t="s">
        <v>2896</v>
      </c>
      <c r="C706" s="2" t="s">
        <v>2897</v>
      </c>
      <c r="D706" s="2" t="s">
        <v>2897</v>
      </c>
      <c r="E706" s="2" t="s">
        <v>2707</v>
      </c>
      <c r="F706" s="2" t="s">
        <v>2619</v>
      </c>
      <c r="G706" s="238">
        <v>1</v>
      </c>
      <c r="H706" s="2" t="s">
        <v>2971</v>
      </c>
      <c r="I706" s="2"/>
      <c r="J706" s="162"/>
      <c r="K706" s="2"/>
      <c r="L706" s="2"/>
      <c r="M706" s="2"/>
    </row>
    <row r="707" spans="1:13" x14ac:dyDescent="0.2">
      <c r="A707" s="2" t="s">
        <v>2898</v>
      </c>
      <c r="B707" s="2" t="s">
        <v>2898</v>
      </c>
      <c r="C707" s="2" t="s">
        <v>2899</v>
      </c>
      <c r="D707" s="2" t="s">
        <v>2899</v>
      </c>
      <c r="E707" s="2" t="s">
        <v>2707</v>
      </c>
      <c r="F707" s="2" t="s">
        <v>2619</v>
      </c>
      <c r="G707" s="238">
        <v>1</v>
      </c>
      <c r="H707" s="2" t="s">
        <v>2971</v>
      </c>
      <c r="I707" s="2"/>
      <c r="J707" s="162"/>
      <c r="K707" s="2"/>
      <c r="L707" s="2"/>
      <c r="M707" s="2"/>
    </row>
    <row r="708" spans="1:13" x14ac:dyDescent="0.2">
      <c r="A708" s="2" t="s">
        <v>2900</v>
      </c>
      <c r="B708" s="2" t="s">
        <v>2900</v>
      </c>
      <c r="C708" s="2" t="s">
        <v>2901</v>
      </c>
      <c r="D708" s="2" t="s">
        <v>2901</v>
      </c>
      <c r="E708" s="2" t="s">
        <v>2707</v>
      </c>
      <c r="F708" s="2" t="s">
        <v>2619</v>
      </c>
      <c r="G708" s="238">
        <v>1</v>
      </c>
      <c r="H708" s="2" t="s">
        <v>2971</v>
      </c>
      <c r="I708" s="2"/>
      <c r="J708" s="162"/>
      <c r="K708" s="2"/>
      <c r="L708" s="2"/>
      <c r="M708" s="2"/>
    </row>
    <row r="709" spans="1:13" x14ac:dyDescent="0.2">
      <c r="A709" s="2" t="s">
        <v>2902</v>
      </c>
      <c r="B709" s="2" t="s">
        <v>2902</v>
      </c>
      <c r="C709" s="2" t="s">
        <v>2903</v>
      </c>
      <c r="D709" s="2" t="s">
        <v>2903</v>
      </c>
      <c r="E709" s="2" t="s">
        <v>2707</v>
      </c>
      <c r="F709" s="2" t="s">
        <v>2619</v>
      </c>
      <c r="G709" s="238">
        <v>1</v>
      </c>
      <c r="H709" s="2" t="s">
        <v>2971</v>
      </c>
      <c r="I709" s="2"/>
      <c r="J709" s="162"/>
      <c r="K709" s="2"/>
      <c r="L709" s="2"/>
      <c r="M709" s="2"/>
    </row>
    <row r="710" spans="1:13" x14ac:dyDescent="0.2">
      <c r="A710" s="2" t="s">
        <v>2904</v>
      </c>
      <c r="B710" s="2" t="s">
        <v>2904</v>
      </c>
      <c r="C710" s="2" t="s">
        <v>2905</v>
      </c>
      <c r="D710" s="2" t="s">
        <v>2905</v>
      </c>
      <c r="E710" s="2" t="s">
        <v>2707</v>
      </c>
      <c r="F710" s="2" t="s">
        <v>2619</v>
      </c>
      <c r="G710" s="238">
        <v>1</v>
      </c>
      <c r="H710" s="2" t="s">
        <v>2971</v>
      </c>
      <c r="I710" s="2"/>
      <c r="J710" s="162"/>
      <c r="K710" s="2"/>
      <c r="L710" s="2"/>
      <c r="M710" s="2"/>
    </row>
    <row r="711" spans="1:13" x14ac:dyDescent="0.2">
      <c r="A711" s="2" t="s">
        <v>2906</v>
      </c>
      <c r="B711" s="2" t="s">
        <v>2906</v>
      </c>
      <c r="C711" s="2" t="s">
        <v>2907</v>
      </c>
      <c r="D711" s="2" t="s">
        <v>2907</v>
      </c>
      <c r="E711" s="2" t="s">
        <v>2707</v>
      </c>
      <c r="F711" s="2" t="s">
        <v>2619</v>
      </c>
      <c r="G711" s="238">
        <v>1</v>
      </c>
      <c r="H711" s="2" t="s">
        <v>2971</v>
      </c>
      <c r="I711" s="2"/>
      <c r="J711" s="162"/>
      <c r="K711" s="2"/>
      <c r="L711" s="2"/>
      <c r="M711" s="2"/>
    </row>
    <row r="712" spans="1:13" x14ac:dyDescent="0.2">
      <c r="A712" s="2" t="s">
        <v>2908</v>
      </c>
      <c r="B712" s="2" t="s">
        <v>2908</v>
      </c>
      <c r="C712" s="2" t="s">
        <v>2909</v>
      </c>
      <c r="D712" s="2" t="s">
        <v>2909</v>
      </c>
      <c r="E712" s="2" t="s">
        <v>2707</v>
      </c>
      <c r="F712" s="2" t="s">
        <v>2619</v>
      </c>
      <c r="G712" s="238">
        <v>1</v>
      </c>
      <c r="H712" s="2" t="s">
        <v>2971</v>
      </c>
      <c r="I712" s="2"/>
      <c r="J712" s="162"/>
      <c r="K712" s="2"/>
      <c r="L712" s="2"/>
      <c r="M712" s="2"/>
    </row>
    <row r="713" spans="1:13" x14ac:dyDescent="0.2">
      <c r="A713" s="2" t="s">
        <v>2910</v>
      </c>
      <c r="B713" s="2" t="s">
        <v>2910</v>
      </c>
      <c r="C713" s="2" t="s">
        <v>2911</v>
      </c>
      <c r="D713" s="2" t="s">
        <v>2911</v>
      </c>
      <c r="E713" s="2" t="s">
        <v>2707</v>
      </c>
      <c r="F713" s="2" t="s">
        <v>2619</v>
      </c>
      <c r="G713" s="238">
        <v>1</v>
      </c>
      <c r="H713" s="2" t="s">
        <v>2971</v>
      </c>
      <c r="I713" s="2"/>
      <c r="J713" s="162"/>
      <c r="K713" s="2"/>
      <c r="L713" s="2"/>
      <c r="M713" s="2"/>
    </row>
    <row r="714" spans="1:13" x14ac:dyDescent="0.2">
      <c r="A714" s="2" t="s">
        <v>2912</v>
      </c>
      <c r="B714" s="2" t="s">
        <v>2912</v>
      </c>
      <c r="C714" s="2" t="s">
        <v>2913</v>
      </c>
      <c r="D714" s="2" t="s">
        <v>2913</v>
      </c>
      <c r="E714" s="2" t="s">
        <v>2707</v>
      </c>
      <c r="F714" s="2" t="s">
        <v>2619</v>
      </c>
      <c r="G714" s="238">
        <v>1</v>
      </c>
      <c r="H714" s="2" t="s">
        <v>2971</v>
      </c>
      <c r="I714" s="2"/>
      <c r="J714" s="162"/>
      <c r="K714" s="2"/>
      <c r="L714" s="2"/>
      <c r="M714" s="2"/>
    </row>
    <row r="715" spans="1:13" x14ac:dyDescent="0.2">
      <c r="A715" s="2" t="s">
        <v>2914</v>
      </c>
      <c r="B715" s="2" t="s">
        <v>2914</v>
      </c>
      <c r="C715" s="2" t="s">
        <v>2915</v>
      </c>
      <c r="D715" s="2" t="s">
        <v>2915</v>
      </c>
      <c r="E715" s="2" t="s">
        <v>2707</v>
      </c>
      <c r="F715" s="2" t="s">
        <v>2619</v>
      </c>
      <c r="G715" s="238">
        <v>1</v>
      </c>
      <c r="H715" s="2" t="s">
        <v>2971</v>
      </c>
      <c r="I715" s="2"/>
      <c r="J715" s="162"/>
      <c r="K715" s="2"/>
      <c r="L715" s="2"/>
      <c r="M715" s="2"/>
    </row>
    <row r="716" spans="1:13" x14ac:dyDescent="0.2">
      <c r="A716" s="2" t="s">
        <v>2916</v>
      </c>
      <c r="B716" s="2" t="s">
        <v>2916</v>
      </c>
      <c r="C716" s="2" t="s">
        <v>2917</v>
      </c>
      <c r="D716" s="2" t="s">
        <v>2917</v>
      </c>
      <c r="E716" s="2" t="s">
        <v>2707</v>
      </c>
      <c r="F716" s="2" t="s">
        <v>2619</v>
      </c>
      <c r="G716" s="238">
        <v>1</v>
      </c>
      <c r="H716" s="2" t="s">
        <v>2971</v>
      </c>
      <c r="I716" s="2"/>
      <c r="J716" s="162"/>
      <c r="K716" s="2"/>
      <c r="L716" s="2"/>
      <c r="M716" s="2"/>
    </row>
    <row r="717" spans="1:13" x14ac:dyDescent="0.2">
      <c r="A717" s="2" t="s">
        <v>2918</v>
      </c>
      <c r="B717" s="2" t="s">
        <v>2918</v>
      </c>
      <c r="C717" s="2" t="s">
        <v>2919</v>
      </c>
      <c r="D717" s="2" t="s">
        <v>2919</v>
      </c>
      <c r="E717" s="2" t="s">
        <v>2707</v>
      </c>
      <c r="F717" s="2" t="s">
        <v>2619</v>
      </c>
      <c r="G717" s="238">
        <v>1</v>
      </c>
      <c r="H717" s="2" t="s">
        <v>2971</v>
      </c>
      <c r="I717" s="2"/>
      <c r="J717" s="162"/>
      <c r="K717" s="2"/>
      <c r="L717" s="2"/>
      <c r="M717" s="2"/>
    </row>
  </sheetData>
  <autoFilter ref="A1:M717" xr:uid="{00000000-0001-0000-0300-000000000000}">
    <sortState xmlns:xlrd2="http://schemas.microsoft.com/office/spreadsheetml/2017/richdata2" ref="A2:M717">
      <sortCondition ref="B1:B717"/>
    </sortState>
  </autoFilter>
  <sortState xmlns:xlrd2="http://schemas.microsoft.com/office/spreadsheetml/2017/richdata2" ref="A2:H544">
    <sortCondition ref="C2:C544"/>
    <sortCondition ref="H2:H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pane ySplit="1" topLeftCell="A2" activePane="bottomLeft" state="frozen"/>
      <selection pane="bottomLeft" activeCell="G337" sqref="G337"/>
    </sheetView>
    <sheetView workbookViewId="1">
      <selection activeCell="E35" sqref="E35"/>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11627</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11198</v>
      </c>
      <c r="B17" s="248">
        <v>1</v>
      </c>
      <c r="C17" s="248" t="s">
        <v>11507</v>
      </c>
      <c r="D17" s="248">
        <v>1</v>
      </c>
      <c r="E17" s="248" t="s">
        <v>4136</v>
      </c>
      <c r="F17" s="248" t="s">
        <v>4129</v>
      </c>
      <c r="G17" s="248"/>
      <c r="H17" s="248"/>
      <c r="I17" s="248"/>
      <c r="J17" s="248"/>
      <c r="K17" s="248"/>
      <c r="L17" s="248"/>
      <c r="M17" s="248"/>
      <c r="N17" s="248"/>
      <c r="O17" s="248"/>
      <c r="P17" s="248"/>
      <c r="Q17" s="253" t="s">
        <v>2923</v>
      </c>
    </row>
    <row r="18" spans="1:17" x14ac:dyDescent="0.2">
      <c r="A18" s="254" t="s">
        <v>11198</v>
      </c>
      <c r="B18" s="248">
        <v>2</v>
      </c>
      <c r="C18" s="248" t="s">
        <v>11508</v>
      </c>
      <c r="D18" s="248">
        <v>2</v>
      </c>
      <c r="E18" s="248" t="s">
        <v>4137</v>
      </c>
      <c r="F18" s="248" t="s">
        <v>4129</v>
      </c>
      <c r="G18" s="248"/>
      <c r="H18" s="248"/>
      <c r="I18" s="248"/>
      <c r="J18" s="248"/>
      <c r="K18" s="248"/>
      <c r="L18" s="248"/>
      <c r="M18" s="248"/>
      <c r="N18" s="248"/>
      <c r="O18" s="248"/>
      <c r="P18" s="248"/>
      <c r="Q18" s="253" t="s">
        <v>2923</v>
      </c>
    </row>
    <row r="19" spans="1:17" x14ac:dyDescent="0.2">
      <c r="A19" s="254" t="s">
        <v>11198</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11198</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11206</v>
      </c>
      <c r="B28" s="256" t="s">
        <v>11641</v>
      </c>
      <c r="C28" s="255" t="s">
        <v>11509</v>
      </c>
      <c r="D28" s="248">
        <v>1</v>
      </c>
      <c r="E28" s="255" t="s">
        <v>4138</v>
      </c>
      <c r="F28" s="248" t="s">
        <v>4129</v>
      </c>
      <c r="G28" s="248"/>
      <c r="H28" s="248"/>
      <c r="I28" s="248"/>
      <c r="J28" s="248"/>
      <c r="K28" s="248"/>
      <c r="L28" s="248"/>
      <c r="M28" s="248"/>
      <c r="N28" s="248"/>
      <c r="O28" s="248"/>
      <c r="P28" s="248"/>
      <c r="Q28" s="253" t="s">
        <v>2624</v>
      </c>
    </row>
    <row r="29" spans="1:17" x14ac:dyDescent="0.2">
      <c r="A29" s="253" t="s">
        <v>11206</v>
      </c>
      <c r="B29" s="250" t="s">
        <v>11511</v>
      </c>
      <c r="C29" s="247" t="s">
        <v>11642</v>
      </c>
      <c r="D29" s="247">
        <v>1</v>
      </c>
      <c r="E29" s="255" t="s">
        <v>4138</v>
      </c>
      <c r="F29" s="248" t="s">
        <v>4129</v>
      </c>
      <c r="Q29" s="253" t="s">
        <v>2624</v>
      </c>
    </row>
    <row r="30" spans="1:17" x14ac:dyDescent="0.2">
      <c r="A30" s="253" t="s">
        <v>11206</v>
      </c>
      <c r="B30" s="250" t="s">
        <v>11512</v>
      </c>
      <c r="C30" s="247" t="s">
        <v>11643</v>
      </c>
      <c r="D30" s="247">
        <v>1</v>
      </c>
      <c r="E30" s="255" t="s">
        <v>4138</v>
      </c>
      <c r="F30" s="248" t="s">
        <v>4129</v>
      </c>
      <c r="Q30" s="253" t="s">
        <v>2624</v>
      </c>
    </row>
    <row r="31" spans="1:17" x14ac:dyDescent="0.2">
      <c r="A31" s="253" t="s">
        <v>11206</v>
      </c>
      <c r="B31" s="250" t="s">
        <v>11513</v>
      </c>
      <c r="C31" s="247" t="s">
        <v>11644</v>
      </c>
      <c r="D31" s="247">
        <v>1</v>
      </c>
      <c r="E31" s="255" t="s">
        <v>4138</v>
      </c>
      <c r="F31" s="248" t="s">
        <v>4129</v>
      </c>
      <c r="Q31" s="253" t="s">
        <v>2624</v>
      </c>
    </row>
    <row r="32" spans="1:17" x14ac:dyDescent="0.2">
      <c r="A32" s="253" t="s">
        <v>11206</v>
      </c>
      <c r="B32" s="250" t="s">
        <v>11514</v>
      </c>
      <c r="C32" s="247" t="s">
        <v>11645</v>
      </c>
      <c r="D32" s="247">
        <v>1</v>
      </c>
      <c r="E32" s="255" t="s">
        <v>4138</v>
      </c>
      <c r="F32" s="248" t="s">
        <v>4129</v>
      </c>
      <c r="Q32" s="253" t="s">
        <v>2624</v>
      </c>
    </row>
    <row r="33" spans="1:17" x14ac:dyDescent="0.2">
      <c r="A33" s="253" t="s">
        <v>11206</v>
      </c>
      <c r="B33" s="250" t="s">
        <v>11515</v>
      </c>
      <c r="C33" s="247" t="s">
        <v>11646</v>
      </c>
      <c r="D33" s="247">
        <v>1</v>
      </c>
      <c r="E33" s="255" t="s">
        <v>4138</v>
      </c>
      <c r="F33" s="248" t="s">
        <v>4129</v>
      </c>
      <c r="Q33" s="253" t="s">
        <v>2624</v>
      </c>
    </row>
    <row r="34" spans="1:17" x14ac:dyDescent="0.2">
      <c r="A34" s="253" t="s">
        <v>11206</v>
      </c>
      <c r="B34" s="250" t="s">
        <v>11516</v>
      </c>
      <c r="C34" s="247" t="s">
        <v>11647</v>
      </c>
      <c r="D34" s="247">
        <v>1</v>
      </c>
      <c r="E34" s="255" t="s">
        <v>4138</v>
      </c>
      <c r="F34" s="248" t="s">
        <v>4129</v>
      </c>
      <c r="Q34" s="253" t="s">
        <v>2624</v>
      </c>
    </row>
    <row r="35" spans="1:17" x14ac:dyDescent="0.2">
      <c r="A35" s="253" t="s">
        <v>11206</v>
      </c>
      <c r="B35" s="250" t="s">
        <v>11517</v>
      </c>
      <c r="C35" s="247" t="s">
        <v>11648</v>
      </c>
      <c r="D35" s="247">
        <v>1</v>
      </c>
      <c r="E35" s="255" t="s">
        <v>4138</v>
      </c>
      <c r="F35" s="248" t="s">
        <v>4129</v>
      </c>
      <c r="Q35" s="253" t="s">
        <v>2624</v>
      </c>
    </row>
    <row r="36" spans="1:17" x14ac:dyDescent="0.2">
      <c r="A36" s="253" t="s">
        <v>11206</v>
      </c>
      <c r="B36" s="250" t="s">
        <v>9631</v>
      </c>
      <c r="C36" s="247" t="s">
        <v>11649</v>
      </c>
      <c r="D36" s="247">
        <v>1</v>
      </c>
      <c r="E36" s="255" t="s">
        <v>4138</v>
      </c>
      <c r="F36" s="248" t="s">
        <v>4129</v>
      </c>
      <c r="Q36" s="253" t="s">
        <v>2624</v>
      </c>
    </row>
    <row r="37" spans="1:17" x14ac:dyDescent="0.2">
      <c r="A37" s="253" t="s">
        <v>11206</v>
      </c>
      <c r="B37" s="250" t="s">
        <v>11519</v>
      </c>
      <c r="C37" s="247" t="s">
        <v>11650</v>
      </c>
      <c r="D37" s="247">
        <v>2</v>
      </c>
      <c r="E37" s="255" t="s">
        <v>4140</v>
      </c>
      <c r="F37" s="248" t="s">
        <v>4129</v>
      </c>
      <c r="Q37" s="253" t="s">
        <v>2624</v>
      </c>
    </row>
    <row r="38" spans="1:17" x14ac:dyDescent="0.2">
      <c r="A38" s="253" t="s">
        <v>11206</v>
      </c>
      <c r="B38" s="250" t="s">
        <v>11528</v>
      </c>
      <c r="C38" s="247" t="s">
        <v>11651</v>
      </c>
      <c r="D38" s="247">
        <v>2</v>
      </c>
      <c r="E38" s="255" t="s">
        <v>4140</v>
      </c>
      <c r="F38" s="248" t="s">
        <v>4129</v>
      </c>
      <c r="Q38" s="253" t="s">
        <v>2624</v>
      </c>
    </row>
    <row r="39" spans="1:17" x14ac:dyDescent="0.2">
      <c r="A39" s="253" t="s">
        <v>11206</v>
      </c>
      <c r="B39" s="250" t="s">
        <v>11518</v>
      </c>
      <c r="C39" s="247" t="s">
        <v>11652</v>
      </c>
      <c r="D39" s="247">
        <v>2</v>
      </c>
      <c r="E39" s="255" t="s">
        <v>4140</v>
      </c>
      <c r="F39" s="248" t="s">
        <v>4129</v>
      </c>
      <c r="Q39" s="253" t="s">
        <v>2624</v>
      </c>
    </row>
    <row r="40" spans="1:17" x14ac:dyDescent="0.2">
      <c r="A40" s="253" t="s">
        <v>11206</v>
      </c>
      <c r="B40" s="250" t="s">
        <v>11529</v>
      </c>
      <c r="C40" s="247" t="s">
        <v>11653</v>
      </c>
      <c r="D40" s="248">
        <v>3</v>
      </c>
      <c r="E40" s="255" t="s">
        <v>4141</v>
      </c>
      <c r="F40" s="248" t="s">
        <v>4129</v>
      </c>
      <c r="Q40" s="253" t="s">
        <v>2624</v>
      </c>
    </row>
    <row r="41" spans="1:17" x14ac:dyDescent="0.2">
      <c r="A41" s="253" t="s">
        <v>11206</v>
      </c>
      <c r="B41" s="177">
        <v>13</v>
      </c>
      <c r="C41" s="247" t="s">
        <v>11655</v>
      </c>
      <c r="D41" s="248">
        <v>4</v>
      </c>
      <c r="E41" s="255" t="s">
        <v>4143</v>
      </c>
      <c r="F41" s="248" t="s">
        <v>4129</v>
      </c>
      <c r="Q41" s="253" t="s">
        <v>2624</v>
      </c>
    </row>
    <row r="42" spans="1:17" x14ac:dyDescent="0.2">
      <c r="A42" s="253" t="s">
        <v>11206</v>
      </c>
      <c r="B42" s="250" t="s">
        <v>11531</v>
      </c>
      <c r="C42" s="247" t="s">
        <v>11654</v>
      </c>
      <c r="D42" s="248">
        <v>4</v>
      </c>
      <c r="E42" s="255" t="s">
        <v>4143</v>
      </c>
      <c r="F42" s="248" t="s">
        <v>4129</v>
      </c>
      <c r="Q42" s="253" t="s">
        <v>2624</v>
      </c>
    </row>
    <row r="43" spans="1:17" x14ac:dyDescent="0.2">
      <c r="A43" s="253" t="s">
        <v>11206</v>
      </c>
      <c r="B43" s="250" t="s">
        <v>11532</v>
      </c>
      <c r="C43" s="247" t="s">
        <v>11656</v>
      </c>
      <c r="D43" s="248">
        <v>4</v>
      </c>
      <c r="E43" s="255" t="s">
        <v>4143</v>
      </c>
      <c r="F43" s="248" t="s">
        <v>4129</v>
      </c>
      <c r="Q43" s="253" t="s">
        <v>2624</v>
      </c>
    </row>
    <row r="44" spans="1:17" x14ac:dyDescent="0.2">
      <c r="A44" s="253" t="s">
        <v>11206</v>
      </c>
      <c r="B44" s="250" t="s">
        <v>11533</v>
      </c>
      <c r="C44" s="247" t="s">
        <v>11657</v>
      </c>
      <c r="D44" s="248">
        <v>4</v>
      </c>
      <c r="E44" s="255" t="s">
        <v>4143</v>
      </c>
      <c r="F44" s="248" t="s">
        <v>4129</v>
      </c>
      <c r="Q44" s="253" t="s">
        <v>2624</v>
      </c>
    </row>
    <row r="45" spans="1:17" x14ac:dyDescent="0.2">
      <c r="A45" s="253" t="s">
        <v>11206</v>
      </c>
      <c r="B45" s="250" t="s">
        <v>11534</v>
      </c>
      <c r="C45" s="247" t="s">
        <v>11658</v>
      </c>
      <c r="D45" s="248">
        <v>5</v>
      </c>
      <c r="E45" s="255" t="s">
        <v>4145</v>
      </c>
      <c r="F45" s="248" t="s">
        <v>4129</v>
      </c>
      <c r="Q45" s="253" t="s">
        <v>2624</v>
      </c>
    </row>
    <row r="46" spans="1:17" x14ac:dyDescent="0.2">
      <c r="A46" s="253" t="s">
        <v>11206</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11675</v>
      </c>
      <c r="D47" s="177">
        <v>0</v>
      </c>
      <c r="E47" s="133" t="s">
        <v>11675</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11674</v>
      </c>
      <c r="D48" s="177">
        <v>1</v>
      </c>
      <c r="E48" s="133" t="s">
        <v>11674</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11673</v>
      </c>
      <c r="D49" s="177">
        <v>2</v>
      </c>
      <c r="E49" s="133" t="s">
        <v>11673</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11672</v>
      </c>
      <c r="D50" s="177">
        <v>3</v>
      </c>
      <c r="E50" s="133" t="s">
        <v>11672</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11671</v>
      </c>
      <c r="D51" s="177">
        <v>4</v>
      </c>
      <c r="E51" s="133" t="s">
        <v>11671</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11670</v>
      </c>
      <c r="D52" s="177">
        <v>5</v>
      </c>
      <c r="E52" s="133" t="s">
        <v>11670</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11669</v>
      </c>
      <c r="D53" s="177">
        <v>6</v>
      </c>
      <c r="E53" s="133" t="s">
        <v>11669</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11668</v>
      </c>
      <c r="D54" s="177">
        <v>7</v>
      </c>
      <c r="E54" s="133" t="s">
        <v>11668</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11667</v>
      </c>
      <c r="D55" s="177">
        <v>8</v>
      </c>
      <c r="E55" s="133" t="s">
        <v>11667</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11666</v>
      </c>
      <c r="D56" s="177">
        <v>9</v>
      </c>
      <c r="E56" s="133" t="s">
        <v>11666</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11665</v>
      </c>
      <c r="D57" s="177">
        <v>10</v>
      </c>
      <c r="E57" s="133" t="s">
        <v>11665</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11664</v>
      </c>
      <c r="D58" s="177">
        <v>11</v>
      </c>
      <c r="E58" s="133" t="s">
        <v>11664</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11663</v>
      </c>
      <c r="D59" s="177">
        <v>12</v>
      </c>
      <c r="E59" s="133" t="s">
        <v>11663</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11662</v>
      </c>
      <c r="D60" s="177">
        <v>13</v>
      </c>
      <c r="E60" s="133" t="s">
        <v>11662</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11661</v>
      </c>
      <c r="D61" s="177">
        <v>14</v>
      </c>
      <c r="E61" s="133" t="s">
        <v>11661</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11660</v>
      </c>
      <c r="D62" s="177">
        <v>15</v>
      </c>
      <c r="E62" s="133" t="s">
        <v>11660</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11659</v>
      </c>
      <c r="D63" s="177">
        <v>55</v>
      </c>
      <c r="E63" s="133" t="s">
        <v>11659</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11206</v>
      </c>
      <c r="B67" s="256" t="s">
        <v>11641</v>
      </c>
      <c r="C67" s="255" t="s">
        <v>11509</v>
      </c>
      <c r="D67" s="177">
        <v>0</v>
      </c>
      <c r="E67" s="133" t="s">
        <v>11675</v>
      </c>
      <c r="F67" s="248" t="s">
        <v>4129</v>
      </c>
      <c r="Q67" s="133" t="s">
        <v>2626</v>
      </c>
    </row>
    <row r="68" spans="1:17" x14ac:dyDescent="0.2">
      <c r="A68" s="253" t="s">
        <v>11206</v>
      </c>
      <c r="B68" s="250" t="s">
        <v>11511</v>
      </c>
      <c r="C68" s="247" t="s">
        <v>11642</v>
      </c>
      <c r="D68" s="177">
        <v>1</v>
      </c>
      <c r="E68" s="133" t="s">
        <v>11674</v>
      </c>
      <c r="F68" s="248" t="s">
        <v>4129</v>
      </c>
      <c r="Q68" s="133" t="s">
        <v>2626</v>
      </c>
    </row>
    <row r="69" spans="1:17" x14ac:dyDescent="0.2">
      <c r="A69" s="253" t="s">
        <v>11206</v>
      </c>
      <c r="B69" s="250" t="s">
        <v>11512</v>
      </c>
      <c r="C69" s="247" t="s">
        <v>11643</v>
      </c>
      <c r="D69" s="177">
        <v>2</v>
      </c>
      <c r="E69" s="133" t="s">
        <v>11673</v>
      </c>
      <c r="F69" s="248" t="s">
        <v>4129</v>
      </c>
      <c r="Q69" s="133" t="s">
        <v>2626</v>
      </c>
    </row>
    <row r="70" spans="1:17" x14ac:dyDescent="0.2">
      <c r="A70" s="253" t="s">
        <v>11206</v>
      </c>
      <c r="B70" s="250" t="s">
        <v>11513</v>
      </c>
      <c r="C70" s="247" t="s">
        <v>11644</v>
      </c>
      <c r="D70" s="177">
        <v>3</v>
      </c>
      <c r="E70" s="133" t="s">
        <v>11672</v>
      </c>
      <c r="F70" s="248" t="s">
        <v>4129</v>
      </c>
      <c r="Q70" s="133" t="s">
        <v>2626</v>
      </c>
    </row>
    <row r="71" spans="1:17" x14ac:dyDescent="0.2">
      <c r="A71" s="253" t="s">
        <v>11206</v>
      </c>
      <c r="B71" s="250" t="s">
        <v>11514</v>
      </c>
      <c r="C71" s="247" t="s">
        <v>11645</v>
      </c>
      <c r="D71" s="177">
        <v>4</v>
      </c>
      <c r="E71" s="133" t="s">
        <v>11671</v>
      </c>
      <c r="F71" s="248" t="s">
        <v>4129</v>
      </c>
      <c r="Q71" s="133" t="s">
        <v>2626</v>
      </c>
    </row>
    <row r="72" spans="1:17" x14ac:dyDescent="0.2">
      <c r="A72" s="253" t="s">
        <v>11206</v>
      </c>
      <c r="B72" s="250" t="s">
        <v>11515</v>
      </c>
      <c r="C72" s="247" t="s">
        <v>11646</v>
      </c>
      <c r="D72" s="177">
        <v>5</v>
      </c>
      <c r="E72" s="133" t="s">
        <v>11670</v>
      </c>
      <c r="F72" s="248" t="s">
        <v>4129</v>
      </c>
      <c r="Q72" s="133" t="s">
        <v>2626</v>
      </c>
    </row>
    <row r="73" spans="1:17" x14ac:dyDescent="0.2">
      <c r="A73" s="253" t="s">
        <v>11206</v>
      </c>
      <c r="B73" s="250" t="s">
        <v>11516</v>
      </c>
      <c r="C73" s="247" t="s">
        <v>11647</v>
      </c>
      <c r="D73" s="177">
        <v>6</v>
      </c>
      <c r="E73" s="133" t="s">
        <v>11669</v>
      </c>
      <c r="F73" s="248" t="s">
        <v>4129</v>
      </c>
      <c r="Q73" s="133" t="s">
        <v>2626</v>
      </c>
    </row>
    <row r="74" spans="1:17" x14ac:dyDescent="0.2">
      <c r="A74" s="253" t="s">
        <v>11206</v>
      </c>
      <c r="B74" s="250" t="s">
        <v>11517</v>
      </c>
      <c r="C74" s="247" t="s">
        <v>11648</v>
      </c>
      <c r="D74" s="177">
        <v>7</v>
      </c>
      <c r="E74" s="133" t="s">
        <v>11668</v>
      </c>
      <c r="F74" s="248" t="s">
        <v>4129</v>
      </c>
      <c r="Q74" s="133" t="s">
        <v>2626</v>
      </c>
    </row>
    <row r="75" spans="1:17" x14ac:dyDescent="0.2">
      <c r="A75" s="253" t="s">
        <v>11206</v>
      </c>
      <c r="B75" s="250" t="s">
        <v>9631</v>
      </c>
      <c r="C75" s="247" t="s">
        <v>11649</v>
      </c>
      <c r="D75" s="177">
        <v>8</v>
      </c>
      <c r="E75" s="133" t="s">
        <v>11667</v>
      </c>
      <c r="F75" s="248" t="s">
        <v>4129</v>
      </c>
      <c r="Q75" s="133" t="s">
        <v>2626</v>
      </c>
    </row>
    <row r="76" spans="1:17" x14ac:dyDescent="0.2">
      <c r="A76" s="253" t="s">
        <v>11206</v>
      </c>
      <c r="B76" s="250" t="s">
        <v>11518</v>
      </c>
      <c r="C76" s="247" t="s">
        <v>11652</v>
      </c>
      <c r="D76" s="177">
        <v>9</v>
      </c>
      <c r="E76" s="133" t="s">
        <v>11666</v>
      </c>
      <c r="F76" s="248" t="s">
        <v>4129</v>
      </c>
      <c r="Q76" s="133" t="s">
        <v>2626</v>
      </c>
    </row>
    <row r="77" spans="1:17" x14ac:dyDescent="0.2">
      <c r="A77" s="253" t="s">
        <v>11206</v>
      </c>
      <c r="B77" s="250" t="s">
        <v>11519</v>
      </c>
      <c r="C77" s="247" t="s">
        <v>11650</v>
      </c>
      <c r="D77" s="177">
        <v>10</v>
      </c>
      <c r="E77" s="133" t="s">
        <v>11665</v>
      </c>
      <c r="F77" s="248" t="s">
        <v>4129</v>
      </c>
      <c r="Q77" s="133" t="s">
        <v>2626</v>
      </c>
    </row>
    <row r="78" spans="1:17" x14ac:dyDescent="0.2">
      <c r="A78" s="253" t="s">
        <v>11206</v>
      </c>
      <c r="B78" s="250" t="s">
        <v>11528</v>
      </c>
      <c r="C78" s="247" t="s">
        <v>11651</v>
      </c>
      <c r="D78" s="177">
        <v>11</v>
      </c>
      <c r="E78" s="133" t="s">
        <v>11664</v>
      </c>
      <c r="F78" s="248" t="s">
        <v>4129</v>
      </c>
      <c r="Q78" s="133" t="s">
        <v>2626</v>
      </c>
    </row>
    <row r="79" spans="1:17" x14ac:dyDescent="0.2">
      <c r="A79" s="253" t="s">
        <v>11206</v>
      </c>
      <c r="B79" s="250" t="s">
        <v>11529</v>
      </c>
      <c r="C79" s="247" t="s">
        <v>11653</v>
      </c>
      <c r="D79" s="177">
        <v>12</v>
      </c>
      <c r="E79" s="133" t="s">
        <v>11663</v>
      </c>
      <c r="F79" s="248" t="s">
        <v>4129</v>
      </c>
      <c r="Q79" s="133" t="s">
        <v>2626</v>
      </c>
    </row>
    <row r="80" spans="1:17" x14ac:dyDescent="0.2">
      <c r="A80" s="253" t="s">
        <v>11206</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11510</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11208</v>
      </c>
      <c r="B88" s="255" t="s">
        <v>11511</v>
      </c>
      <c r="C88" s="255" t="s">
        <v>11511</v>
      </c>
      <c r="D88" s="253">
        <v>1</v>
      </c>
      <c r="E88" s="248">
        <v>1</v>
      </c>
      <c r="F88" s="248" t="s">
        <v>4129</v>
      </c>
      <c r="G88" s="248"/>
      <c r="H88" s="248"/>
      <c r="I88" s="248"/>
      <c r="J88" s="248"/>
      <c r="K88" s="248"/>
      <c r="L88" s="248"/>
      <c r="M88" s="248"/>
      <c r="N88" s="248"/>
      <c r="O88" s="248"/>
      <c r="P88" s="248"/>
      <c r="Q88" s="253" t="s">
        <v>2627</v>
      </c>
    </row>
    <row r="89" spans="1:17" x14ac:dyDescent="0.2">
      <c r="A89" s="253" t="s">
        <v>11208</v>
      </c>
      <c r="B89" s="255" t="s">
        <v>11512</v>
      </c>
      <c r="C89" s="255" t="s">
        <v>11512</v>
      </c>
      <c r="D89" s="253">
        <v>2</v>
      </c>
      <c r="E89" s="248">
        <v>2</v>
      </c>
      <c r="F89" s="248" t="s">
        <v>4129</v>
      </c>
      <c r="G89" s="248"/>
      <c r="H89" s="248"/>
      <c r="I89" s="248"/>
      <c r="J89" s="248"/>
      <c r="K89" s="248"/>
      <c r="L89" s="248"/>
      <c r="M89" s="248"/>
      <c r="N89" s="248"/>
      <c r="O89" s="248"/>
      <c r="P89" s="248"/>
      <c r="Q89" s="253" t="s">
        <v>2627</v>
      </c>
    </row>
    <row r="90" spans="1:17" x14ac:dyDescent="0.2">
      <c r="A90" s="253" t="s">
        <v>11208</v>
      </c>
      <c r="B90" s="255" t="s">
        <v>11513</v>
      </c>
      <c r="C90" s="255" t="s">
        <v>11513</v>
      </c>
      <c r="D90" s="253">
        <v>3</v>
      </c>
      <c r="E90" s="248">
        <v>3</v>
      </c>
      <c r="F90" s="248" t="s">
        <v>4129</v>
      </c>
      <c r="G90" s="248"/>
      <c r="H90" s="248"/>
      <c r="I90" s="248"/>
      <c r="J90" s="248"/>
      <c r="K90" s="248"/>
      <c r="L90" s="248"/>
      <c r="M90" s="248"/>
      <c r="N90" s="248"/>
      <c r="O90" s="248"/>
      <c r="P90" s="248"/>
      <c r="Q90" s="253" t="s">
        <v>2627</v>
      </c>
    </row>
    <row r="91" spans="1:17" x14ac:dyDescent="0.2">
      <c r="A91" s="253" t="s">
        <v>11208</v>
      </c>
      <c r="B91" s="255" t="s">
        <v>11514</v>
      </c>
      <c r="C91" s="255" t="s">
        <v>11514</v>
      </c>
      <c r="D91" s="253">
        <v>4</v>
      </c>
      <c r="E91" s="248">
        <v>4</v>
      </c>
      <c r="F91" s="248" t="s">
        <v>4129</v>
      </c>
      <c r="G91" s="248"/>
      <c r="H91" s="248"/>
      <c r="I91" s="248"/>
      <c r="J91" s="248"/>
      <c r="K91" s="248"/>
      <c r="L91" s="248"/>
      <c r="M91" s="248"/>
      <c r="N91" s="248"/>
      <c r="O91" s="248"/>
      <c r="P91" s="248"/>
      <c r="Q91" s="253" t="s">
        <v>2627</v>
      </c>
    </row>
    <row r="92" spans="1:17" x14ac:dyDescent="0.2">
      <c r="A92" s="253" t="s">
        <v>11208</v>
      </c>
      <c r="B92" s="255" t="s">
        <v>11515</v>
      </c>
      <c r="C92" s="255" t="s">
        <v>11515</v>
      </c>
      <c r="D92" s="253">
        <v>5</v>
      </c>
      <c r="E92" s="248">
        <v>5</v>
      </c>
      <c r="F92" s="248" t="s">
        <v>4129</v>
      </c>
      <c r="G92" s="248"/>
      <c r="H92" s="248"/>
      <c r="I92" s="248"/>
      <c r="J92" s="248"/>
      <c r="K92" s="248"/>
      <c r="L92" s="248"/>
      <c r="M92" s="248"/>
      <c r="N92" s="248"/>
      <c r="O92" s="248"/>
      <c r="P92" s="248"/>
      <c r="Q92" s="253" t="s">
        <v>2627</v>
      </c>
    </row>
    <row r="93" spans="1:17" x14ac:dyDescent="0.2">
      <c r="A93" s="253" t="s">
        <v>11208</v>
      </c>
      <c r="B93" s="255" t="s">
        <v>11516</v>
      </c>
      <c r="C93" s="255" t="s">
        <v>11516</v>
      </c>
      <c r="D93" s="253">
        <v>6</v>
      </c>
      <c r="E93" s="248">
        <v>6</v>
      </c>
      <c r="F93" s="248" t="s">
        <v>4129</v>
      </c>
      <c r="G93" s="248"/>
      <c r="H93" s="248"/>
      <c r="I93" s="248"/>
      <c r="J93" s="248"/>
      <c r="K93" s="248"/>
      <c r="L93" s="248"/>
      <c r="M93" s="248"/>
      <c r="N93" s="248"/>
      <c r="O93" s="248"/>
      <c r="P93" s="248"/>
      <c r="Q93" s="253" t="s">
        <v>2627</v>
      </c>
    </row>
    <row r="94" spans="1:17" x14ac:dyDescent="0.2">
      <c r="A94" s="253" t="s">
        <v>11208</v>
      </c>
      <c r="B94" s="255" t="s">
        <v>11517</v>
      </c>
      <c r="C94" s="255" t="s">
        <v>11517</v>
      </c>
      <c r="D94" s="253">
        <v>7</v>
      </c>
      <c r="E94" s="248" t="s">
        <v>11510</v>
      </c>
      <c r="F94" s="248" t="s">
        <v>4129</v>
      </c>
      <c r="G94" s="248"/>
      <c r="H94" s="248"/>
      <c r="I94" s="248"/>
      <c r="J94" s="248"/>
      <c r="K94" s="248"/>
      <c r="L94" s="248"/>
      <c r="M94" s="248"/>
      <c r="N94" s="248"/>
      <c r="O94" s="248"/>
      <c r="P94" s="248"/>
      <c r="Q94" s="253" t="s">
        <v>2627</v>
      </c>
    </row>
    <row r="95" spans="1:17" x14ac:dyDescent="0.2">
      <c r="A95" s="253" t="s">
        <v>11208</v>
      </c>
      <c r="B95" s="255" t="s">
        <v>9631</v>
      </c>
      <c r="C95" s="255" t="s">
        <v>9631</v>
      </c>
      <c r="D95" s="253">
        <v>7</v>
      </c>
      <c r="E95" s="248" t="s">
        <v>11510</v>
      </c>
      <c r="F95" s="248" t="s">
        <v>4129</v>
      </c>
      <c r="G95" s="248"/>
      <c r="H95" s="248"/>
      <c r="I95" s="248"/>
      <c r="J95" s="248"/>
      <c r="K95" s="248"/>
      <c r="L95" s="248"/>
      <c r="M95" s="248"/>
      <c r="N95" s="248"/>
      <c r="O95" s="248"/>
      <c r="P95" s="248"/>
      <c r="Q95" s="253" t="s">
        <v>2627</v>
      </c>
    </row>
    <row r="96" spans="1:17" x14ac:dyDescent="0.2">
      <c r="A96" s="253" t="s">
        <v>11208</v>
      </c>
      <c r="B96" s="255" t="s">
        <v>11518</v>
      </c>
      <c r="C96" s="255" t="s">
        <v>11518</v>
      </c>
      <c r="D96" s="253">
        <v>7</v>
      </c>
      <c r="E96" s="248" t="s">
        <v>11510</v>
      </c>
      <c r="F96" s="248" t="s">
        <v>4129</v>
      </c>
      <c r="G96" s="248"/>
      <c r="H96" s="248"/>
      <c r="I96" s="248"/>
      <c r="J96" s="248"/>
      <c r="K96" s="248"/>
      <c r="L96" s="248"/>
      <c r="M96" s="248"/>
      <c r="N96" s="248"/>
      <c r="O96" s="248"/>
      <c r="P96" s="248"/>
      <c r="Q96" s="253" t="s">
        <v>2627</v>
      </c>
    </row>
    <row r="97" spans="1:17" x14ac:dyDescent="0.2">
      <c r="A97" s="253" t="s">
        <v>11208</v>
      </c>
      <c r="B97" s="255" t="s">
        <v>11519</v>
      </c>
      <c r="C97" s="255" t="s">
        <v>11520</v>
      </c>
      <c r="D97" s="253">
        <v>7</v>
      </c>
      <c r="E97" s="248" t="s">
        <v>11510</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11521</v>
      </c>
      <c r="D104" s="247">
        <v>7</v>
      </c>
      <c r="E104" s="249" t="s">
        <v>11521</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11210</v>
      </c>
      <c r="B105" s="249" t="s">
        <v>11511</v>
      </c>
      <c r="C105" s="249" t="s">
        <v>11511</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11210</v>
      </c>
      <c r="B106" s="249" t="s">
        <v>11512</v>
      </c>
      <c r="C106" s="249" t="s">
        <v>11512</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11210</v>
      </c>
      <c r="B107" s="249" t="s">
        <v>11513</v>
      </c>
      <c r="C107" s="249" t="s">
        <v>11513</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11210</v>
      </c>
      <c r="B108" s="249" t="s">
        <v>11514</v>
      </c>
      <c r="C108" s="249" t="s">
        <v>11514</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11210</v>
      </c>
      <c r="B109" s="249" t="s">
        <v>11515</v>
      </c>
      <c r="C109" s="249" t="s">
        <v>11515</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11210</v>
      </c>
      <c r="B110" s="249" t="s">
        <v>11516</v>
      </c>
      <c r="C110" s="249" t="s">
        <v>11516</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11210</v>
      </c>
      <c r="B111" s="249" t="s">
        <v>11517</v>
      </c>
      <c r="C111" s="249" t="s">
        <v>11517</v>
      </c>
      <c r="D111" s="247">
        <v>7</v>
      </c>
      <c r="E111" s="249" t="s">
        <v>11521</v>
      </c>
      <c r="F111" s="247" t="s">
        <v>4129</v>
      </c>
      <c r="G111" s="247"/>
      <c r="H111" s="247"/>
      <c r="I111" s="247"/>
      <c r="J111" s="247"/>
      <c r="K111" s="247"/>
      <c r="L111" s="247"/>
      <c r="M111" s="247"/>
      <c r="N111" s="247"/>
      <c r="O111" s="247"/>
      <c r="P111" s="247"/>
      <c r="Q111" s="254" t="s">
        <v>2629</v>
      </c>
    </row>
    <row r="112" spans="1:17" x14ac:dyDescent="0.2">
      <c r="A112" s="254" t="s">
        <v>11210</v>
      </c>
      <c r="B112" s="249" t="s">
        <v>9631</v>
      </c>
      <c r="C112" s="249" t="s">
        <v>9631</v>
      </c>
      <c r="D112" s="247">
        <v>7</v>
      </c>
      <c r="E112" s="249" t="s">
        <v>11521</v>
      </c>
      <c r="F112" s="247" t="s">
        <v>4129</v>
      </c>
      <c r="G112" s="247"/>
      <c r="H112" s="247"/>
      <c r="I112" s="247"/>
      <c r="J112" s="247"/>
      <c r="K112" s="247"/>
      <c r="L112" s="247"/>
      <c r="M112" s="247"/>
      <c r="N112" s="247"/>
      <c r="O112" s="247"/>
      <c r="P112" s="247"/>
      <c r="Q112" s="254" t="s">
        <v>2629</v>
      </c>
    </row>
    <row r="113" spans="1:18" x14ac:dyDescent="0.2">
      <c r="A113" s="254" t="s">
        <v>11210</v>
      </c>
      <c r="B113" s="249" t="s">
        <v>11518</v>
      </c>
      <c r="C113" s="249" t="s">
        <v>11518</v>
      </c>
      <c r="D113" s="247">
        <v>7</v>
      </c>
      <c r="E113" s="249" t="s">
        <v>11521</v>
      </c>
      <c r="F113" s="247" t="s">
        <v>4129</v>
      </c>
      <c r="G113" s="247"/>
      <c r="H113" s="247"/>
      <c r="I113" s="247"/>
      <c r="J113" s="247"/>
      <c r="K113" s="247"/>
      <c r="L113" s="247"/>
      <c r="M113" s="247"/>
      <c r="N113" s="247"/>
      <c r="O113" s="247"/>
      <c r="P113" s="247"/>
      <c r="Q113" s="254" t="s">
        <v>2629</v>
      </c>
    </row>
    <row r="114" spans="1:18" x14ac:dyDescent="0.2">
      <c r="A114" s="254" t="s">
        <v>11210</v>
      </c>
      <c r="B114" s="249" t="s">
        <v>11519</v>
      </c>
      <c r="C114" s="249" t="s">
        <v>11520</v>
      </c>
      <c r="D114" s="247">
        <v>7</v>
      </c>
      <c r="E114" s="249" t="s">
        <v>11521</v>
      </c>
      <c r="F114" s="247" t="s">
        <v>4129</v>
      </c>
      <c r="G114" s="247"/>
      <c r="H114" s="247"/>
      <c r="I114" s="247"/>
      <c r="J114" s="247"/>
      <c r="K114" s="247"/>
      <c r="L114" s="247"/>
      <c r="M114" s="247"/>
      <c r="N114" s="247"/>
      <c r="O114" s="247"/>
      <c r="P114" s="247"/>
      <c r="Q114" s="254" t="s">
        <v>2629</v>
      </c>
    </row>
    <row r="115" spans="1:18" x14ac:dyDescent="0.2">
      <c r="A115" s="254" t="s">
        <v>2631</v>
      </c>
      <c r="B115" s="247" t="s">
        <v>11628</v>
      </c>
      <c r="C115" s="247" t="s">
        <v>11628</v>
      </c>
      <c r="D115" s="247">
        <v>1</v>
      </c>
      <c r="E115" s="247" t="s">
        <v>11523</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11625</v>
      </c>
      <c r="C116" s="247" t="s">
        <v>11625</v>
      </c>
      <c r="D116" s="247">
        <v>2</v>
      </c>
      <c r="E116" s="247" t="s">
        <v>11524</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11626</v>
      </c>
      <c r="C117" s="247" t="s">
        <v>11626</v>
      </c>
      <c r="D117" s="247">
        <v>3</v>
      </c>
      <c r="E117" s="247" t="s">
        <v>11525</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11630</v>
      </c>
      <c r="C118" s="247" t="s">
        <v>11629</v>
      </c>
      <c r="D118" s="247">
        <v>4</v>
      </c>
      <c r="E118" s="247" t="s">
        <v>11522</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11523</v>
      </c>
      <c r="D119" s="247">
        <v>1</v>
      </c>
      <c r="E119" s="247" t="s">
        <v>11523</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11524</v>
      </c>
      <c r="D120" s="247">
        <v>2</v>
      </c>
      <c r="E120" s="247" t="s">
        <v>11524</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11546</v>
      </c>
      <c r="D121" s="248">
        <v>1</v>
      </c>
      <c r="E121" s="255" t="s">
        <v>11546</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11525</v>
      </c>
      <c r="D122" s="247">
        <v>3</v>
      </c>
      <c r="E122" s="247" t="s">
        <v>11525</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11547</v>
      </c>
      <c r="D123" s="248">
        <v>2</v>
      </c>
      <c r="E123" s="255" t="s">
        <v>11547</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11548</v>
      </c>
      <c r="D124" s="248">
        <v>3</v>
      </c>
      <c r="E124" s="255" t="s">
        <v>11548</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11549</v>
      </c>
      <c r="D125" s="248">
        <v>4</v>
      </c>
      <c r="E125" s="255" t="s">
        <v>11549</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11522</v>
      </c>
      <c r="D126" s="247">
        <v>4</v>
      </c>
      <c r="E126" s="247" t="s">
        <v>11522</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11526</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11526</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11216</v>
      </c>
      <c r="B142" s="248">
        <v>1</v>
      </c>
      <c r="C142" s="248" t="s">
        <v>11507</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11216</v>
      </c>
      <c r="B143" s="248">
        <v>2</v>
      </c>
      <c r="C143" s="248" t="s">
        <v>11508</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11216</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11216</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11527</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11217</v>
      </c>
      <c r="B158" s="249" t="s">
        <v>11641</v>
      </c>
      <c r="C158" s="247" t="s">
        <v>11509</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11217</v>
      </c>
      <c r="B159" s="249" t="s">
        <v>11511</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11217</v>
      </c>
      <c r="B160" s="249" t="s">
        <v>11512</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11217</v>
      </c>
      <c r="B161" s="249" t="s">
        <v>11513</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11217</v>
      </c>
      <c r="B162" s="249" t="s">
        <v>11514</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11217</v>
      </c>
      <c r="B163" s="249" t="s">
        <v>11515</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11217</v>
      </c>
      <c r="B164" s="249" t="s">
        <v>11516</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11217</v>
      </c>
      <c r="B165" s="249" t="s">
        <v>11517</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11217</v>
      </c>
      <c r="B166" s="249" t="s">
        <v>9631</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11217</v>
      </c>
      <c r="B167" s="249" t="s">
        <v>11518</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11217</v>
      </c>
      <c r="B168" s="249" t="s">
        <v>11519</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11217</v>
      </c>
      <c r="B169" s="249" t="s">
        <v>11528</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11217</v>
      </c>
      <c r="B170" s="249" t="s">
        <v>11529</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11217</v>
      </c>
      <c r="B171" s="249" t="s">
        <v>11530</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11217</v>
      </c>
      <c r="B172" s="249" t="s">
        <v>11531</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11217</v>
      </c>
      <c r="B173" s="249" t="s">
        <v>11532</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11217</v>
      </c>
      <c r="B174" s="249" t="s">
        <v>11533</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11217</v>
      </c>
      <c r="B175" s="249" t="s">
        <v>11534</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11217</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11535</v>
      </c>
      <c r="D177" s="247">
        <v>1</v>
      </c>
      <c r="E177" s="247" t="s">
        <v>11535</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11219</v>
      </c>
      <c r="B178" s="247">
        <v>1</v>
      </c>
      <c r="C178" s="247" t="s">
        <v>11535</v>
      </c>
      <c r="D178" s="247">
        <v>1</v>
      </c>
      <c r="E178" s="247" t="s">
        <v>11535</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11536</v>
      </c>
      <c r="D179" s="247">
        <v>2</v>
      </c>
      <c r="E179" s="247" t="s">
        <v>11536</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11219</v>
      </c>
      <c r="B180" s="247">
        <v>2</v>
      </c>
      <c r="C180" s="247" t="s">
        <v>11536</v>
      </c>
      <c r="D180" s="247">
        <v>2</v>
      </c>
      <c r="E180" s="247" t="s">
        <v>11536</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11538</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11537</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11220</v>
      </c>
      <c r="B194" s="249" t="s">
        <v>11511</v>
      </c>
      <c r="C194" s="247" t="s">
        <v>11539</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11220</v>
      </c>
      <c r="B195" s="249" t="s">
        <v>11512</v>
      </c>
      <c r="C195" s="247" t="s">
        <v>11540</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11220</v>
      </c>
      <c r="B196" s="249" t="s">
        <v>11513</v>
      </c>
      <c r="C196" s="247" t="s">
        <v>11541</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11220</v>
      </c>
      <c r="B197" s="249" t="s">
        <v>11514</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11220</v>
      </c>
      <c r="B198" s="249" t="s">
        <v>11515</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11220</v>
      </c>
      <c r="B199" s="249" t="s">
        <v>11516</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11220</v>
      </c>
      <c r="B200" s="247">
        <v>55</v>
      </c>
      <c r="C200" s="247" t="s">
        <v>11542</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11220</v>
      </c>
      <c r="B201" s="249" t="s">
        <v>11517</v>
      </c>
      <c r="C201" s="247" t="s">
        <v>11537</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11220</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11537</v>
      </c>
      <c r="D219" s="248">
        <v>5</v>
      </c>
      <c r="E219" s="248" t="s">
        <v>11537</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11538</v>
      </c>
      <c r="D220" s="248">
        <v>6</v>
      </c>
      <c r="E220" s="248" t="s">
        <v>11538</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11221</v>
      </c>
      <c r="B223" s="255" t="s">
        <v>11511</v>
      </c>
      <c r="C223" s="248" t="s">
        <v>11539</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11221</v>
      </c>
      <c r="B224" s="255" t="s">
        <v>11512</v>
      </c>
      <c r="C224" s="248" t="s">
        <v>11540</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11221</v>
      </c>
      <c r="B225" s="255" t="s">
        <v>11514</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11221</v>
      </c>
      <c r="B226" s="255" t="s">
        <v>11515</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11221</v>
      </c>
      <c r="B227" s="255" t="s">
        <v>11676</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11221</v>
      </c>
      <c r="B228" s="255" t="s">
        <v>11516</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11221</v>
      </c>
      <c r="B229" s="255" t="s">
        <v>11517</v>
      </c>
      <c r="C229" s="248" t="s">
        <v>11537</v>
      </c>
      <c r="D229" s="248">
        <v>5</v>
      </c>
      <c r="E229" s="248" t="s">
        <v>11537</v>
      </c>
      <c r="F229" s="248" t="s">
        <v>4129</v>
      </c>
      <c r="G229" s="248"/>
      <c r="H229" s="248"/>
      <c r="I229" s="248"/>
      <c r="J229" s="248"/>
      <c r="K229" s="248"/>
      <c r="L229" s="248"/>
      <c r="M229" s="248"/>
      <c r="N229" s="248"/>
      <c r="O229" s="248"/>
      <c r="P229" s="248"/>
      <c r="Q229" s="253" t="s">
        <v>2640</v>
      </c>
    </row>
    <row r="230" spans="1:18" x14ac:dyDescent="0.2">
      <c r="A230" s="253" t="s">
        <v>11221</v>
      </c>
      <c r="B230" s="255" t="s">
        <v>11513</v>
      </c>
      <c r="C230" s="248" t="s">
        <v>11541</v>
      </c>
      <c r="D230" s="248">
        <v>6</v>
      </c>
      <c r="E230" s="248" t="s">
        <v>11538</v>
      </c>
      <c r="F230" s="248" t="s">
        <v>4129</v>
      </c>
      <c r="G230" s="248"/>
      <c r="H230" s="248"/>
      <c r="I230" s="248"/>
      <c r="J230" s="248"/>
      <c r="K230" s="248"/>
      <c r="L230" s="248"/>
      <c r="M230" s="248"/>
      <c r="N230" s="248"/>
      <c r="O230" s="248"/>
      <c r="P230" s="248"/>
      <c r="Q230" s="253" t="s">
        <v>2640</v>
      </c>
    </row>
    <row r="231" spans="1:18" x14ac:dyDescent="0.2">
      <c r="A231" s="253" t="s">
        <v>11221</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11550</v>
      </c>
      <c r="D232" s="248">
        <v>5</v>
      </c>
      <c r="E232" s="255" t="s">
        <v>11550</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11551</v>
      </c>
      <c r="D233" s="248">
        <v>6</v>
      </c>
      <c r="E233" s="255" t="s">
        <v>11551</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11543</v>
      </c>
      <c r="D234" s="248">
        <v>7</v>
      </c>
      <c r="E234" s="255" t="s">
        <v>11543</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11544</v>
      </c>
      <c r="D235" s="248">
        <v>8</v>
      </c>
      <c r="E235" s="255" t="s">
        <v>11544</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11211</v>
      </c>
      <c r="B236" s="133" t="s">
        <v>11628</v>
      </c>
      <c r="C236" s="133" t="s">
        <v>11628</v>
      </c>
      <c r="D236" s="247">
        <v>1</v>
      </c>
      <c r="E236" s="247" t="s">
        <v>11523</v>
      </c>
      <c r="F236" s="247" t="s">
        <v>4129</v>
      </c>
      <c r="Q236" s="254" t="s">
        <v>2631</v>
      </c>
      <c r="R236">
        <v>1</v>
      </c>
    </row>
    <row r="237" spans="1:18" x14ac:dyDescent="0.2">
      <c r="A237" s="254" t="s">
        <v>11211</v>
      </c>
      <c r="B237" s="133" t="s">
        <v>11625</v>
      </c>
      <c r="C237" s="247" t="s">
        <v>11625</v>
      </c>
      <c r="D237" s="247">
        <v>2</v>
      </c>
      <c r="E237" s="247" t="s">
        <v>11524</v>
      </c>
      <c r="F237" s="247" t="s">
        <v>4129</v>
      </c>
      <c r="Q237" s="254" t="s">
        <v>2631</v>
      </c>
      <c r="R237">
        <v>1</v>
      </c>
    </row>
    <row r="238" spans="1:18" x14ac:dyDescent="0.2">
      <c r="A238" s="254" t="s">
        <v>11211</v>
      </c>
      <c r="B238" s="133" t="s">
        <v>11626</v>
      </c>
      <c r="C238" s="247" t="s">
        <v>11626</v>
      </c>
      <c r="D238" s="247">
        <v>3</v>
      </c>
      <c r="E238" s="247" t="s">
        <v>11525</v>
      </c>
      <c r="F238" s="247" t="s">
        <v>4129</v>
      </c>
      <c r="Q238" s="254" t="s">
        <v>2631</v>
      </c>
      <c r="R238">
        <v>1</v>
      </c>
    </row>
    <row r="239" spans="1:18" x14ac:dyDescent="0.2">
      <c r="A239" s="254" t="s">
        <v>11211</v>
      </c>
      <c r="B239" s="133" t="s">
        <v>11631</v>
      </c>
      <c r="C239" s="247" t="s">
        <v>11631</v>
      </c>
      <c r="D239" s="247">
        <v>4</v>
      </c>
      <c r="E239" s="247" t="s">
        <v>11522</v>
      </c>
      <c r="F239" s="247" t="s">
        <v>4129</v>
      </c>
      <c r="Q239" s="254" t="s">
        <v>2631</v>
      </c>
      <c r="R239">
        <v>1</v>
      </c>
    </row>
    <row r="240" spans="1:18" x14ac:dyDescent="0.2">
      <c r="A240" s="253" t="s">
        <v>2643</v>
      </c>
      <c r="B240" s="256">
        <v>9</v>
      </c>
      <c r="C240" s="255" t="s">
        <v>11545</v>
      </c>
      <c r="D240" s="248">
        <v>9</v>
      </c>
      <c r="E240" s="255" t="s">
        <v>11545</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11222</v>
      </c>
      <c r="B243" s="249" t="s">
        <v>11637</v>
      </c>
      <c r="C243" s="255" t="s">
        <v>11547</v>
      </c>
      <c r="D243" s="248">
        <v>2</v>
      </c>
      <c r="E243" s="255" t="s">
        <v>11547</v>
      </c>
      <c r="F243" s="248" t="s">
        <v>4129</v>
      </c>
      <c r="Q243" s="253" t="s">
        <v>2643</v>
      </c>
      <c r="R243">
        <v>1</v>
      </c>
    </row>
    <row r="244" spans="1:18" x14ac:dyDescent="0.2">
      <c r="A244" s="253" t="s">
        <v>11222</v>
      </c>
      <c r="B244" s="257" t="s">
        <v>11636</v>
      </c>
      <c r="C244" s="255" t="s">
        <v>11548</v>
      </c>
      <c r="D244" s="248">
        <v>3</v>
      </c>
      <c r="E244" s="255" t="s">
        <v>11548</v>
      </c>
      <c r="F244" s="248" t="s">
        <v>4129</v>
      </c>
      <c r="Q244" s="253" t="s">
        <v>2643</v>
      </c>
      <c r="R244">
        <v>1</v>
      </c>
    </row>
    <row r="245" spans="1:18" x14ac:dyDescent="0.2">
      <c r="A245" s="253" t="s">
        <v>11222</v>
      </c>
      <c r="B245" s="257" t="s">
        <v>11632</v>
      </c>
      <c r="C245" s="255" t="s">
        <v>11549</v>
      </c>
      <c r="D245" s="248">
        <v>4</v>
      </c>
      <c r="E245" s="255" t="s">
        <v>11549</v>
      </c>
      <c r="F245" s="248" t="s">
        <v>4129</v>
      </c>
      <c r="Q245" s="253" t="s">
        <v>2643</v>
      </c>
      <c r="R245">
        <v>1</v>
      </c>
    </row>
    <row r="246" spans="1:18" x14ac:dyDescent="0.2">
      <c r="A246" s="253" t="s">
        <v>11222</v>
      </c>
      <c r="B246" s="257" t="s">
        <v>11628</v>
      </c>
      <c r="C246" s="255" t="s">
        <v>11550</v>
      </c>
      <c r="D246" s="248">
        <v>5</v>
      </c>
      <c r="E246" s="255" t="s">
        <v>11550</v>
      </c>
      <c r="F246" s="248" t="s">
        <v>4129</v>
      </c>
      <c r="Q246" s="253" t="s">
        <v>2643</v>
      </c>
      <c r="R246">
        <v>1</v>
      </c>
    </row>
    <row r="247" spans="1:18" x14ac:dyDescent="0.2">
      <c r="A247" s="253" t="s">
        <v>11222</v>
      </c>
      <c r="B247" s="249" t="s">
        <v>11633</v>
      </c>
      <c r="C247" s="255" t="s">
        <v>11551</v>
      </c>
      <c r="D247" s="248">
        <v>6</v>
      </c>
      <c r="E247" s="255" t="s">
        <v>11551</v>
      </c>
      <c r="F247" s="248" t="s">
        <v>4129</v>
      </c>
      <c r="Q247" s="253" t="s">
        <v>2643</v>
      </c>
      <c r="R247">
        <v>1</v>
      </c>
    </row>
    <row r="248" spans="1:18" x14ac:dyDescent="0.2">
      <c r="A248" s="253" t="s">
        <v>11222</v>
      </c>
      <c r="B248" s="257" t="s">
        <v>11634</v>
      </c>
      <c r="C248" s="255" t="s">
        <v>11543</v>
      </c>
      <c r="D248" s="248">
        <v>7</v>
      </c>
      <c r="E248" s="255" t="s">
        <v>11543</v>
      </c>
      <c r="F248" s="248" t="s">
        <v>4129</v>
      </c>
      <c r="Q248" s="253" t="s">
        <v>2643</v>
      </c>
      <c r="R248">
        <v>1</v>
      </c>
    </row>
    <row r="249" spans="1:18" x14ac:dyDescent="0.2">
      <c r="A249" s="253" t="s">
        <v>11222</v>
      </c>
      <c r="B249" s="257" t="s">
        <v>11635</v>
      </c>
      <c r="C249" s="255" t="s">
        <v>11544</v>
      </c>
      <c r="D249" s="248">
        <v>8</v>
      </c>
      <c r="E249" s="255" t="s">
        <v>11544</v>
      </c>
      <c r="F249" s="248" t="s">
        <v>4129</v>
      </c>
      <c r="Q249" s="253" t="s">
        <v>2643</v>
      </c>
      <c r="R249">
        <v>1</v>
      </c>
    </row>
    <row r="250" spans="1:18" x14ac:dyDescent="0.2">
      <c r="A250" s="253" t="s">
        <v>11222</v>
      </c>
      <c r="B250" s="256" t="s">
        <v>11638</v>
      </c>
      <c r="C250" s="255" t="s">
        <v>11552</v>
      </c>
      <c r="D250" s="248">
        <v>9</v>
      </c>
      <c r="E250" s="255" t="s">
        <v>11545</v>
      </c>
      <c r="F250" s="248" t="s">
        <v>4129</v>
      </c>
      <c r="G250" s="248"/>
      <c r="H250" s="248"/>
      <c r="I250" s="248"/>
      <c r="J250" s="248"/>
      <c r="K250" s="248"/>
      <c r="L250" s="248"/>
      <c r="M250" s="248"/>
      <c r="N250" s="248"/>
      <c r="O250" s="248"/>
      <c r="P250" s="248"/>
      <c r="Q250" s="253" t="s">
        <v>2643</v>
      </c>
      <c r="R250">
        <v>1</v>
      </c>
    </row>
    <row r="251" spans="1:18" x14ac:dyDescent="0.2">
      <c r="A251" s="253" t="s">
        <v>11222</v>
      </c>
      <c r="B251" s="256">
        <v>777</v>
      </c>
      <c r="C251" s="255" t="s">
        <v>11546</v>
      </c>
      <c r="D251" s="248">
        <v>1</v>
      </c>
      <c r="E251" s="255" t="s">
        <v>11546</v>
      </c>
      <c r="F251" s="248" t="s">
        <v>4129</v>
      </c>
      <c r="G251" s="248"/>
      <c r="H251" s="248"/>
      <c r="I251" s="248"/>
      <c r="J251" s="248"/>
      <c r="K251" s="248"/>
      <c r="L251" s="248"/>
      <c r="M251" s="248"/>
      <c r="N251" s="248"/>
      <c r="O251" s="248"/>
      <c r="P251" s="248"/>
      <c r="Q251" s="253" t="s">
        <v>2643</v>
      </c>
    </row>
    <row r="252" spans="1:18" x14ac:dyDescent="0.2">
      <c r="A252" s="253" t="s">
        <v>11222</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11553</v>
      </c>
      <c r="D253" s="254">
        <v>1</v>
      </c>
      <c r="E253" s="254" t="s">
        <v>11553</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11554</v>
      </c>
      <c r="D254" s="254">
        <v>2</v>
      </c>
      <c r="E254" s="254" t="s">
        <v>11554</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11224</v>
      </c>
      <c r="B255" s="254">
        <v>1</v>
      </c>
      <c r="C255" s="254" t="s">
        <v>11553</v>
      </c>
      <c r="D255" s="254">
        <v>1</v>
      </c>
      <c r="E255" s="254" t="s">
        <v>11553</v>
      </c>
      <c r="F255" s="254" t="s">
        <v>4129</v>
      </c>
      <c r="G255" s="254"/>
      <c r="H255" s="254"/>
      <c r="I255" s="254"/>
      <c r="J255" s="254"/>
      <c r="K255" s="254"/>
      <c r="L255" s="254"/>
      <c r="M255" s="254"/>
      <c r="N255" s="254"/>
      <c r="O255" s="254"/>
      <c r="P255" s="254"/>
      <c r="Q255" s="254" t="s">
        <v>2647</v>
      </c>
    </row>
    <row r="256" spans="1:18" x14ac:dyDescent="0.2">
      <c r="A256" s="254" t="s">
        <v>11224</v>
      </c>
      <c r="B256" s="254">
        <v>2</v>
      </c>
      <c r="C256" s="254" t="s">
        <v>11554</v>
      </c>
      <c r="D256" s="254">
        <v>2</v>
      </c>
      <c r="E256" s="254" t="s">
        <v>11554</v>
      </c>
      <c r="F256" s="254" t="s">
        <v>4129</v>
      </c>
      <c r="G256" s="254"/>
      <c r="H256" s="254"/>
      <c r="I256" s="254"/>
      <c r="J256" s="254"/>
      <c r="K256" s="254"/>
      <c r="L256" s="254"/>
      <c r="M256" s="254"/>
      <c r="N256" s="254"/>
      <c r="O256" s="254"/>
      <c r="P256" s="254"/>
      <c r="Q256" s="254" t="s">
        <v>2647</v>
      </c>
    </row>
    <row r="257" spans="1:17" x14ac:dyDescent="0.2">
      <c r="A257" s="254" t="s">
        <v>11224</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11226</v>
      </c>
      <c r="B258" s="258" t="s">
        <v>11641</v>
      </c>
      <c r="C258" s="259" t="s">
        <v>11555</v>
      </c>
      <c r="D258" s="261" t="s">
        <v>11511</v>
      </c>
      <c r="E258" s="259" t="s">
        <v>11556</v>
      </c>
      <c r="F258" s="259" t="s">
        <v>4129</v>
      </c>
      <c r="G258" s="248"/>
      <c r="H258" s="248"/>
      <c r="I258" s="248"/>
      <c r="J258" s="248"/>
      <c r="K258" s="248"/>
      <c r="L258" s="248"/>
      <c r="M258" s="248"/>
      <c r="N258" s="248"/>
      <c r="O258" s="248"/>
      <c r="P258" s="248"/>
      <c r="Q258" s="259" t="s">
        <v>2692</v>
      </c>
    </row>
    <row r="259" spans="1:17" x14ac:dyDescent="0.2">
      <c r="A259" s="253" t="s">
        <v>11226</v>
      </c>
      <c r="B259" s="260" t="s">
        <v>11511</v>
      </c>
      <c r="C259" s="259" t="s">
        <v>11557</v>
      </c>
      <c r="D259" s="261" t="s">
        <v>11511</v>
      </c>
      <c r="E259" s="259" t="s">
        <v>11556</v>
      </c>
      <c r="F259" s="259" t="s">
        <v>4129</v>
      </c>
      <c r="G259" s="248"/>
      <c r="H259" s="248"/>
      <c r="I259" s="248"/>
      <c r="J259" s="248"/>
      <c r="K259" s="248"/>
      <c r="L259" s="248"/>
      <c r="M259" s="248"/>
      <c r="N259" s="248"/>
      <c r="O259" s="248"/>
      <c r="P259" s="248"/>
      <c r="Q259" s="259" t="s">
        <v>2692</v>
      </c>
    </row>
    <row r="260" spans="1:17" x14ac:dyDescent="0.2">
      <c r="A260" s="253" t="s">
        <v>11226</v>
      </c>
      <c r="B260" s="260" t="s">
        <v>11519</v>
      </c>
      <c r="C260" s="259" t="s">
        <v>11567</v>
      </c>
      <c r="D260" s="261" t="s">
        <v>11512</v>
      </c>
      <c r="E260" s="259" t="s">
        <v>11563</v>
      </c>
      <c r="F260" s="259" t="s">
        <v>4129</v>
      </c>
      <c r="G260" s="248"/>
      <c r="H260" s="248"/>
      <c r="I260" s="248"/>
      <c r="J260" s="248"/>
      <c r="K260" s="248"/>
      <c r="L260" s="248"/>
      <c r="M260" s="248"/>
      <c r="N260" s="248"/>
      <c r="O260" s="248"/>
      <c r="P260" s="248"/>
      <c r="Q260" s="259" t="s">
        <v>2692</v>
      </c>
    </row>
    <row r="261" spans="1:17" x14ac:dyDescent="0.2">
      <c r="A261" s="253" t="s">
        <v>11226</v>
      </c>
      <c r="B261" s="260" t="s">
        <v>11528</v>
      </c>
      <c r="C261" s="259" t="s">
        <v>11568</v>
      </c>
      <c r="D261" s="261" t="s">
        <v>11513</v>
      </c>
      <c r="E261" s="259" t="s">
        <v>11569</v>
      </c>
      <c r="F261" s="259" t="s">
        <v>4129</v>
      </c>
      <c r="G261" s="248"/>
      <c r="H261" s="248"/>
      <c r="I261" s="248"/>
      <c r="J261" s="248"/>
      <c r="K261" s="248"/>
      <c r="L261" s="248"/>
      <c r="M261" s="248"/>
      <c r="N261" s="248"/>
      <c r="O261" s="248"/>
      <c r="P261" s="248"/>
      <c r="Q261" s="259" t="s">
        <v>2692</v>
      </c>
    </row>
    <row r="262" spans="1:17" x14ac:dyDescent="0.2">
      <c r="A262" s="253" t="s">
        <v>11226</v>
      </c>
      <c r="B262" s="260" t="s">
        <v>11529</v>
      </c>
      <c r="C262" s="259" t="s">
        <v>11570</v>
      </c>
      <c r="D262" s="261" t="s">
        <v>11513</v>
      </c>
      <c r="E262" s="259" t="s">
        <v>11569</v>
      </c>
      <c r="F262" s="259" t="s">
        <v>4129</v>
      </c>
      <c r="G262" s="248"/>
      <c r="H262" s="248"/>
      <c r="I262" s="248"/>
      <c r="J262" s="248"/>
      <c r="K262" s="248"/>
      <c r="L262" s="248"/>
      <c r="M262" s="248"/>
      <c r="N262" s="248"/>
      <c r="O262" s="248"/>
      <c r="P262" s="248"/>
      <c r="Q262" s="259" t="s">
        <v>2692</v>
      </c>
    </row>
    <row r="263" spans="1:17" x14ac:dyDescent="0.2">
      <c r="A263" s="253" t="s">
        <v>11226</v>
      </c>
      <c r="B263" s="260" t="s">
        <v>11530</v>
      </c>
      <c r="C263" s="259" t="s">
        <v>11571</v>
      </c>
      <c r="D263" s="261" t="s">
        <v>11513</v>
      </c>
      <c r="E263" s="259" t="s">
        <v>11569</v>
      </c>
      <c r="F263" s="259" t="s">
        <v>4129</v>
      </c>
      <c r="G263" s="248"/>
      <c r="H263" s="248"/>
      <c r="I263" s="248"/>
      <c r="J263" s="248"/>
      <c r="K263" s="248"/>
      <c r="L263" s="248"/>
      <c r="M263" s="248"/>
      <c r="N263" s="248"/>
      <c r="O263" s="248"/>
      <c r="P263" s="248"/>
      <c r="Q263" s="259" t="s">
        <v>2692</v>
      </c>
    </row>
    <row r="264" spans="1:17" x14ac:dyDescent="0.2">
      <c r="A264" s="253" t="s">
        <v>11226</v>
      </c>
      <c r="B264" s="260" t="s">
        <v>11531</v>
      </c>
      <c r="C264" s="259" t="s">
        <v>11572</v>
      </c>
      <c r="D264" s="261" t="s">
        <v>11513</v>
      </c>
      <c r="E264" s="259" t="s">
        <v>11569</v>
      </c>
      <c r="F264" s="259" t="s">
        <v>4129</v>
      </c>
      <c r="G264" s="248"/>
      <c r="H264" s="248"/>
      <c r="I264" s="248"/>
      <c r="J264" s="248"/>
      <c r="K264" s="248"/>
      <c r="L264" s="248"/>
      <c r="M264" s="248"/>
      <c r="N264" s="248"/>
      <c r="O264" s="248"/>
      <c r="P264" s="248"/>
      <c r="Q264" s="259" t="s">
        <v>2692</v>
      </c>
    </row>
    <row r="265" spans="1:17" x14ac:dyDescent="0.2">
      <c r="A265" s="253" t="s">
        <v>11226</v>
      </c>
      <c r="B265" s="260" t="s">
        <v>11532</v>
      </c>
      <c r="C265" s="259" t="s">
        <v>11573</v>
      </c>
      <c r="D265" s="261" t="s">
        <v>11513</v>
      </c>
      <c r="E265" s="259" t="s">
        <v>11569</v>
      </c>
      <c r="F265" s="259" t="s">
        <v>4129</v>
      </c>
      <c r="G265" s="248"/>
      <c r="H265" s="248"/>
      <c r="I265" s="248"/>
      <c r="J265" s="248"/>
      <c r="K265" s="248"/>
      <c r="L265" s="248"/>
      <c r="M265" s="248"/>
      <c r="N265" s="248"/>
      <c r="O265" s="248"/>
      <c r="P265" s="248"/>
      <c r="Q265" s="259" t="s">
        <v>2692</v>
      </c>
    </row>
    <row r="266" spans="1:17" x14ac:dyDescent="0.2">
      <c r="A266" s="253" t="s">
        <v>11226</v>
      </c>
      <c r="B266" s="260" t="s">
        <v>11533</v>
      </c>
      <c r="C266" s="259" t="s">
        <v>11574</v>
      </c>
      <c r="D266" s="248">
        <v>4</v>
      </c>
      <c r="E266" s="259" t="s">
        <v>11575</v>
      </c>
      <c r="F266" s="259" t="s">
        <v>4129</v>
      </c>
      <c r="G266" s="248"/>
      <c r="H266" s="248"/>
      <c r="I266" s="248"/>
      <c r="J266" s="248"/>
      <c r="K266" s="248"/>
      <c r="L266" s="248"/>
      <c r="M266" s="248"/>
      <c r="N266" s="248"/>
      <c r="O266" s="248"/>
      <c r="P266" s="248"/>
      <c r="Q266" s="259" t="s">
        <v>2692</v>
      </c>
    </row>
    <row r="267" spans="1:17" x14ac:dyDescent="0.2">
      <c r="A267" s="253" t="s">
        <v>11226</v>
      </c>
      <c r="B267" s="260" t="s">
        <v>11534</v>
      </c>
      <c r="C267" s="259" t="s">
        <v>11576</v>
      </c>
      <c r="D267" s="248">
        <v>4</v>
      </c>
      <c r="E267" s="259" t="s">
        <v>11575</v>
      </c>
      <c r="F267" s="259" t="s">
        <v>4129</v>
      </c>
      <c r="G267" s="248"/>
      <c r="H267" s="248"/>
      <c r="I267" s="248"/>
      <c r="J267" s="248"/>
      <c r="K267" s="248"/>
      <c r="L267" s="248"/>
      <c r="M267" s="248"/>
      <c r="N267" s="248"/>
      <c r="O267" s="248"/>
      <c r="P267" s="248"/>
      <c r="Q267" s="259" t="s">
        <v>2692</v>
      </c>
    </row>
    <row r="268" spans="1:17" x14ac:dyDescent="0.2">
      <c r="A268" s="253" t="s">
        <v>11226</v>
      </c>
      <c r="B268" s="260" t="s">
        <v>11577</v>
      </c>
      <c r="C268" s="259" t="s">
        <v>11578</v>
      </c>
      <c r="D268" s="248">
        <v>4</v>
      </c>
      <c r="E268" s="259" t="s">
        <v>11575</v>
      </c>
      <c r="F268" s="259" t="s">
        <v>4129</v>
      </c>
      <c r="G268" s="248"/>
      <c r="H268" s="248"/>
      <c r="I268" s="248"/>
      <c r="J268" s="248"/>
      <c r="K268" s="248"/>
      <c r="L268" s="248"/>
      <c r="M268" s="248"/>
      <c r="N268" s="248"/>
      <c r="O268" s="248"/>
      <c r="P268" s="248"/>
      <c r="Q268" s="259" t="s">
        <v>2692</v>
      </c>
    </row>
    <row r="269" spans="1:17" x14ac:dyDescent="0.2">
      <c r="A269" s="253" t="s">
        <v>11226</v>
      </c>
      <c r="B269" s="260" t="s">
        <v>11579</v>
      </c>
      <c r="C269" s="259" t="s">
        <v>11580</v>
      </c>
      <c r="D269" s="248">
        <v>4</v>
      </c>
      <c r="E269" s="259" t="s">
        <v>11575</v>
      </c>
      <c r="F269" s="259" t="s">
        <v>4129</v>
      </c>
      <c r="G269" s="248"/>
      <c r="H269" s="248"/>
      <c r="I269" s="248"/>
      <c r="J269" s="248"/>
      <c r="K269" s="248"/>
      <c r="L269" s="248"/>
      <c r="M269" s="248"/>
      <c r="N269" s="248"/>
      <c r="O269" s="248"/>
      <c r="P269" s="248"/>
      <c r="Q269" s="259" t="s">
        <v>2692</v>
      </c>
    </row>
    <row r="270" spans="1:17" x14ac:dyDescent="0.2">
      <c r="A270" s="253" t="s">
        <v>11226</v>
      </c>
      <c r="B270" s="260" t="s">
        <v>11512</v>
      </c>
      <c r="C270" s="259" t="s">
        <v>11558</v>
      </c>
      <c r="D270" s="261" t="s">
        <v>11511</v>
      </c>
      <c r="E270" s="259" t="s">
        <v>11556</v>
      </c>
      <c r="F270" s="259" t="s">
        <v>4129</v>
      </c>
      <c r="G270" s="248"/>
      <c r="H270" s="248"/>
      <c r="I270" s="248"/>
      <c r="J270" s="248"/>
      <c r="K270" s="248"/>
      <c r="L270" s="248"/>
      <c r="M270" s="248"/>
      <c r="N270" s="248"/>
      <c r="O270" s="248"/>
      <c r="P270" s="248"/>
      <c r="Q270" s="259" t="s">
        <v>2692</v>
      </c>
    </row>
    <row r="271" spans="1:17" x14ac:dyDescent="0.2">
      <c r="A271" s="253" t="s">
        <v>11226</v>
      </c>
      <c r="B271" s="260" t="s">
        <v>11581</v>
      </c>
      <c r="C271" s="259" t="s">
        <v>11582</v>
      </c>
      <c r="D271" s="248">
        <v>4</v>
      </c>
      <c r="E271" s="259" t="s">
        <v>11575</v>
      </c>
      <c r="F271" s="259" t="s">
        <v>4129</v>
      </c>
      <c r="G271" s="248"/>
      <c r="H271" s="248"/>
      <c r="I271" s="248"/>
      <c r="J271" s="248"/>
      <c r="K271" s="248"/>
      <c r="L271" s="248"/>
      <c r="M271" s="248"/>
      <c r="N271" s="248"/>
      <c r="O271" s="248"/>
      <c r="P271" s="248"/>
      <c r="Q271" s="259" t="s">
        <v>2692</v>
      </c>
    </row>
    <row r="272" spans="1:17" x14ac:dyDescent="0.2">
      <c r="A272" s="253" t="s">
        <v>11226</v>
      </c>
      <c r="B272" s="260" t="s">
        <v>11583</v>
      </c>
      <c r="C272" s="259" t="s">
        <v>11584</v>
      </c>
      <c r="D272" s="248">
        <v>5</v>
      </c>
      <c r="E272" s="259" t="s">
        <v>11585</v>
      </c>
      <c r="F272" s="259" t="s">
        <v>4129</v>
      </c>
      <c r="G272" s="248"/>
      <c r="H272" s="248"/>
      <c r="I272" s="248"/>
      <c r="J272" s="248"/>
      <c r="K272" s="248"/>
      <c r="L272" s="248"/>
      <c r="M272" s="248"/>
      <c r="N272" s="248"/>
      <c r="O272" s="248"/>
      <c r="P272" s="248"/>
      <c r="Q272" s="259" t="s">
        <v>2692</v>
      </c>
    </row>
    <row r="273" spans="1:17" x14ac:dyDescent="0.2">
      <c r="A273" s="253" t="s">
        <v>11226</v>
      </c>
      <c r="B273" s="260" t="s">
        <v>11586</v>
      </c>
      <c r="C273" s="259" t="s">
        <v>11587</v>
      </c>
      <c r="D273" s="248">
        <v>6</v>
      </c>
      <c r="E273" s="259" t="s">
        <v>11588</v>
      </c>
      <c r="F273" s="259" t="s">
        <v>4129</v>
      </c>
      <c r="G273" s="248"/>
      <c r="H273" s="248"/>
      <c r="I273" s="248"/>
      <c r="J273" s="248"/>
      <c r="K273" s="248"/>
      <c r="L273" s="248"/>
      <c r="M273" s="248"/>
      <c r="N273" s="248"/>
      <c r="O273" s="248"/>
      <c r="P273" s="248"/>
      <c r="Q273" s="259" t="s">
        <v>2692</v>
      </c>
    </row>
    <row r="274" spans="1:17" x14ac:dyDescent="0.2">
      <c r="A274" s="253" t="s">
        <v>11226</v>
      </c>
      <c r="B274" s="260" t="s">
        <v>11589</v>
      </c>
      <c r="C274" s="259" t="s">
        <v>11590</v>
      </c>
      <c r="D274" s="248">
        <v>6</v>
      </c>
      <c r="E274" s="259" t="s">
        <v>11588</v>
      </c>
      <c r="F274" s="259" t="s">
        <v>4129</v>
      </c>
      <c r="G274" s="248"/>
      <c r="H274" s="248"/>
      <c r="I274" s="248"/>
      <c r="J274" s="248"/>
      <c r="K274" s="248"/>
      <c r="L274" s="248"/>
      <c r="M274" s="248"/>
      <c r="N274" s="248"/>
      <c r="O274" s="248"/>
      <c r="P274" s="248"/>
      <c r="Q274" s="259" t="s">
        <v>2692</v>
      </c>
    </row>
    <row r="275" spans="1:17" x14ac:dyDescent="0.2">
      <c r="A275" s="253" t="s">
        <v>11226</v>
      </c>
      <c r="B275" s="260" t="s">
        <v>11591</v>
      </c>
      <c r="C275" s="259" t="s">
        <v>11592</v>
      </c>
      <c r="D275" s="248">
        <v>7</v>
      </c>
      <c r="E275" s="259" t="s">
        <v>11593</v>
      </c>
      <c r="F275" s="259" t="s">
        <v>4129</v>
      </c>
      <c r="G275" s="248"/>
      <c r="H275" s="248"/>
      <c r="I275" s="248"/>
      <c r="J275" s="248"/>
      <c r="K275" s="248"/>
      <c r="L275" s="248"/>
      <c r="M275" s="248"/>
      <c r="N275" s="248"/>
      <c r="O275" s="248"/>
      <c r="P275" s="248"/>
      <c r="Q275" s="259" t="s">
        <v>2692</v>
      </c>
    </row>
    <row r="276" spans="1:17" x14ac:dyDescent="0.2">
      <c r="A276" s="253" t="s">
        <v>11226</v>
      </c>
      <c r="B276" s="260" t="s">
        <v>11594</v>
      </c>
      <c r="C276" s="259" t="s">
        <v>11595</v>
      </c>
      <c r="D276" s="248">
        <v>7</v>
      </c>
      <c r="E276" s="259" t="s">
        <v>11593</v>
      </c>
      <c r="F276" s="259" t="s">
        <v>4129</v>
      </c>
      <c r="G276" s="248"/>
      <c r="H276" s="248"/>
      <c r="I276" s="248"/>
      <c r="J276" s="248"/>
      <c r="K276" s="248"/>
      <c r="L276" s="248"/>
      <c r="M276" s="248"/>
      <c r="N276" s="248"/>
      <c r="O276" s="248"/>
      <c r="P276" s="248"/>
      <c r="Q276" s="259" t="s">
        <v>2692</v>
      </c>
    </row>
    <row r="277" spans="1:17" x14ac:dyDescent="0.2">
      <c r="A277" s="253" t="s">
        <v>11226</v>
      </c>
      <c r="B277" s="260" t="s">
        <v>11596</v>
      </c>
      <c r="C277" s="259" t="s">
        <v>11597</v>
      </c>
      <c r="D277" s="248">
        <v>8</v>
      </c>
      <c r="E277" s="259" t="s">
        <v>11598</v>
      </c>
      <c r="F277" s="259" t="s">
        <v>4129</v>
      </c>
      <c r="G277" s="248"/>
      <c r="H277" s="248"/>
      <c r="I277" s="248"/>
      <c r="J277" s="248"/>
      <c r="K277" s="248"/>
      <c r="L277" s="248"/>
      <c r="M277" s="248"/>
      <c r="N277" s="248"/>
      <c r="O277" s="248"/>
      <c r="P277" s="248"/>
      <c r="Q277" s="259" t="s">
        <v>2692</v>
      </c>
    </row>
    <row r="278" spans="1:17" x14ac:dyDescent="0.2">
      <c r="A278" s="253" t="s">
        <v>11226</v>
      </c>
      <c r="B278" s="260" t="s">
        <v>11599</v>
      </c>
      <c r="C278" s="259" t="s">
        <v>11600</v>
      </c>
      <c r="D278" s="260" t="s">
        <v>11533</v>
      </c>
      <c r="E278" s="259" t="s">
        <v>11600</v>
      </c>
      <c r="F278" s="259" t="s">
        <v>4129</v>
      </c>
      <c r="G278" s="259"/>
      <c r="H278" s="259"/>
      <c r="I278" s="259"/>
      <c r="J278" s="259"/>
      <c r="K278" s="248"/>
      <c r="L278" s="248"/>
      <c r="M278" s="248"/>
      <c r="N278" s="248"/>
      <c r="O278" s="248"/>
      <c r="P278" s="248"/>
      <c r="Q278" s="259" t="s">
        <v>2692</v>
      </c>
    </row>
    <row r="279" spans="1:17" x14ac:dyDescent="0.2">
      <c r="A279" s="253" t="s">
        <v>11226</v>
      </c>
      <c r="B279" s="260" t="s">
        <v>11513</v>
      </c>
      <c r="C279" s="259" t="s">
        <v>11559</v>
      </c>
      <c r="D279" s="261" t="s">
        <v>11511</v>
      </c>
      <c r="E279" s="259" t="s">
        <v>11556</v>
      </c>
      <c r="F279" s="259" t="s">
        <v>4129</v>
      </c>
      <c r="G279" s="248"/>
      <c r="H279" s="248"/>
      <c r="I279" s="248"/>
      <c r="J279" s="248"/>
      <c r="K279" s="248"/>
      <c r="L279" s="248"/>
      <c r="M279" s="248"/>
      <c r="N279" s="248"/>
      <c r="O279" s="248"/>
      <c r="P279" s="248"/>
      <c r="Q279" s="259" t="s">
        <v>2692</v>
      </c>
    </row>
    <row r="280" spans="1:17" x14ac:dyDescent="0.2">
      <c r="A280" s="253" t="s">
        <v>11226</v>
      </c>
      <c r="B280" s="260" t="s">
        <v>11514</v>
      </c>
      <c r="C280" s="259" t="s">
        <v>11560</v>
      </c>
      <c r="D280" s="261" t="s">
        <v>11511</v>
      </c>
      <c r="E280" s="259" t="s">
        <v>11556</v>
      </c>
      <c r="F280" s="259" t="s">
        <v>4129</v>
      </c>
      <c r="G280" s="248"/>
      <c r="H280" s="248"/>
      <c r="I280" s="248"/>
      <c r="J280" s="248"/>
      <c r="K280" s="248"/>
      <c r="L280" s="248"/>
      <c r="M280" s="248"/>
      <c r="N280" s="248"/>
      <c r="O280" s="248"/>
      <c r="P280" s="248"/>
      <c r="Q280" s="259" t="s">
        <v>2692</v>
      </c>
    </row>
    <row r="281" spans="1:17" x14ac:dyDescent="0.2">
      <c r="A281" s="253" t="s">
        <v>11226</v>
      </c>
      <c r="B281" s="260" t="s">
        <v>11515</v>
      </c>
      <c r="C281" s="259" t="s">
        <v>11561</v>
      </c>
      <c r="D281" s="261" t="s">
        <v>11511</v>
      </c>
      <c r="E281" s="259" t="s">
        <v>11556</v>
      </c>
      <c r="F281" s="259" t="s">
        <v>4129</v>
      </c>
      <c r="G281" s="248"/>
      <c r="H281" s="248"/>
      <c r="I281" s="248"/>
      <c r="J281" s="248"/>
      <c r="K281" s="248"/>
      <c r="L281" s="248"/>
      <c r="M281" s="248"/>
      <c r="N281" s="248"/>
      <c r="O281" s="248"/>
      <c r="P281" s="248"/>
      <c r="Q281" s="259" t="s">
        <v>2692</v>
      </c>
    </row>
    <row r="282" spans="1:17" x14ac:dyDescent="0.2">
      <c r="A282" s="253" t="s">
        <v>11226</v>
      </c>
      <c r="B282" s="260" t="s">
        <v>11516</v>
      </c>
      <c r="C282" s="259" t="s">
        <v>11562</v>
      </c>
      <c r="D282" s="261" t="s">
        <v>11512</v>
      </c>
      <c r="E282" s="259" t="s">
        <v>11563</v>
      </c>
      <c r="F282" s="259" t="s">
        <v>4129</v>
      </c>
      <c r="G282" s="248"/>
      <c r="H282" s="248"/>
      <c r="I282" s="248"/>
      <c r="J282" s="248"/>
      <c r="K282" s="248"/>
      <c r="L282" s="248"/>
      <c r="M282" s="248"/>
      <c r="N282" s="248"/>
      <c r="O282" s="248"/>
      <c r="P282" s="248"/>
      <c r="Q282" s="259" t="s">
        <v>2692</v>
      </c>
    </row>
    <row r="283" spans="1:17" x14ac:dyDescent="0.2">
      <c r="A283" s="253" t="s">
        <v>11226</v>
      </c>
      <c r="B283" s="260" t="s">
        <v>11517</v>
      </c>
      <c r="C283" s="259" t="s">
        <v>11564</v>
      </c>
      <c r="D283" s="261" t="s">
        <v>11512</v>
      </c>
      <c r="E283" s="259" t="s">
        <v>11563</v>
      </c>
      <c r="F283" s="259" t="s">
        <v>4129</v>
      </c>
      <c r="G283" s="248"/>
      <c r="H283" s="248"/>
      <c r="I283" s="248"/>
      <c r="J283" s="248"/>
      <c r="K283" s="248"/>
      <c r="L283" s="248"/>
      <c r="M283" s="248"/>
      <c r="N283" s="248"/>
      <c r="O283" s="248"/>
      <c r="P283" s="248"/>
      <c r="Q283" s="259" t="s">
        <v>2692</v>
      </c>
    </row>
    <row r="284" spans="1:17" x14ac:dyDescent="0.2">
      <c r="A284" s="253" t="s">
        <v>11226</v>
      </c>
      <c r="B284" s="260" t="s">
        <v>9631</v>
      </c>
      <c r="C284" s="259" t="s">
        <v>11565</v>
      </c>
      <c r="D284" s="261" t="s">
        <v>11512</v>
      </c>
      <c r="E284" s="259" t="s">
        <v>11563</v>
      </c>
      <c r="F284" s="259" t="s">
        <v>4129</v>
      </c>
      <c r="G284" s="248"/>
      <c r="H284" s="248"/>
      <c r="I284" s="248"/>
      <c r="J284" s="248"/>
      <c r="K284" s="248"/>
      <c r="L284" s="248"/>
      <c r="M284" s="248"/>
      <c r="N284" s="248"/>
      <c r="O284" s="248"/>
      <c r="P284" s="248"/>
      <c r="Q284" s="259" t="s">
        <v>2692</v>
      </c>
    </row>
    <row r="285" spans="1:17" x14ac:dyDescent="0.2">
      <c r="A285" s="253" t="s">
        <v>11226</v>
      </c>
      <c r="B285" s="260" t="s">
        <v>11518</v>
      </c>
      <c r="C285" s="259" t="s">
        <v>11566</v>
      </c>
      <c r="D285" s="261" t="s">
        <v>11512</v>
      </c>
      <c r="E285" s="259" t="s">
        <v>11563</v>
      </c>
      <c r="F285" s="259" t="s">
        <v>4129</v>
      </c>
      <c r="G285" s="248"/>
      <c r="H285" s="248"/>
      <c r="I285" s="248"/>
      <c r="J285" s="248"/>
      <c r="K285" s="248"/>
      <c r="L285" s="248"/>
      <c r="M285" s="248"/>
      <c r="N285" s="248"/>
      <c r="O285" s="248"/>
      <c r="P285" s="248"/>
      <c r="Q285" s="259" t="s">
        <v>2692</v>
      </c>
    </row>
    <row r="286" spans="1:17" x14ac:dyDescent="0.2">
      <c r="A286" s="253" t="s">
        <v>11226</v>
      </c>
      <c r="B286" s="260" t="s">
        <v>11601</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11575</v>
      </c>
      <c r="D287" s="248">
        <v>4</v>
      </c>
      <c r="E287" s="259" t="s">
        <v>11575</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11585</v>
      </c>
      <c r="D288" s="248">
        <v>5</v>
      </c>
      <c r="E288" s="259" t="s">
        <v>11585</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11588</v>
      </c>
      <c r="D289" s="248">
        <v>6</v>
      </c>
      <c r="E289" s="259" t="s">
        <v>11588</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11593</v>
      </c>
      <c r="D290" s="248">
        <v>7</v>
      </c>
      <c r="E290" s="259" t="s">
        <v>11593</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11598</v>
      </c>
      <c r="D291" s="248">
        <v>8</v>
      </c>
      <c r="E291" s="259" t="s">
        <v>11598</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11607</v>
      </c>
      <c r="D292" s="248">
        <v>9</v>
      </c>
      <c r="E292" s="259" t="s">
        <v>11607</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11602</v>
      </c>
      <c r="D293" s="248">
        <v>10</v>
      </c>
      <c r="E293" s="259" t="s">
        <v>11602</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11603</v>
      </c>
      <c r="D294" s="248">
        <v>12</v>
      </c>
      <c r="E294" s="259" t="s">
        <v>11603</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11604</v>
      </c>
      <c r="D295" s="248">
        <v>13</v>
      </c>
      <c r="E295" s="259" t="s">
        <v>11604</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11605</v>
      </c>
      <c r="D296" s="248">
        <v>14</v>
      </c>
      <c r="E296" s="259" t="s">
        <v>11605</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11606</v>
      </c>
      <c r="D297" s="248">
        <v>15</v>
      </c>
      <c r="E297" s="259" t="s">
        <v>11606</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11511</v>
      </c>
      <c r="C300" s="259" t="s">
        <v>11556</v>
      </c>
      <c r="D300" s="261" t="s">
        <v>11511</v>
      </c>
      <c r="E300" s="259" t="s">
        <v>11556</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11512</v>
      </c>
      <c r="C301" s="259" t="s">
        <v>11563</v>
      </c>
      <c r="D301" s="261" t="s">
        <v>11512</v>
      </c>
      <c r="E301" s="259" t="s">
        <v>11563</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11513</v>
      </c>
      <c r="C302" s="259" t="s">
        <v>11569</v>
      </c>
      <c r="D302" s="261" t="s">
        <v>11513</v>
      </c>
      <c r="E302" s="259" t="s">
        <v>11569</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11575</v>
      </c>
      <c r="D303" s="248">
        <v>4</v>
      </c>
      <c r="E303" s="259" t="s">
        <v>11575</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11585</v>
      </c>
      <c r="D304" s="248">
        <v>5</v>
      </c>
      <c r="E304" s="259" t="s">
        <v>11585</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11588</v>
      </c>
      <c r="D305" s="248">
        <v>6</v>
      </c>
      <c r="E305" s="259" t="s">
        <v>11588</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11593</v>
      </c>
      <c r="D306" s="248">
        <v>7</v>
      </c>
      <c r="E306" s="259" t="s">
        <v>11593</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11598</v>
      </c>
      <c r="D307" s="248">
        <v>8</v>
      </c>
      <c r="E307" s="259" t="s">
        <v>11598</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11607</v>
      </c>
      <c r="D308" s="248">
        <v>9</v>
      </c>
      <c r="E308" s="259" t="s">
        <v>11607</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11602</v>
      </c>
      <c r="D309" s="248">
        <v>10</v>
      </c>
      <c r="E309" s="259" t="s">
        <v>11602</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11610</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11601</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11511</v>
      </c>
      <c r="C312" s="259" t="s">
        <v>11556</v>
      </c>
      <c r="D312" s="261" t="s">
        <v>11511</v>
      </c>
      <c r="E312" s="259" t="s">
        <v>11556</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11528</v>
      </c>
      <c r="C313" s="259" t="s">
        <v>11608</v>
      </c>
      <c r="D313" s="261" t="s">
        <v>11528</v>
      </c>
      <c r="E313" s="259" t="s">
        <v>11608</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11529</v>
      </c>
      <c r="C314" s="259" t="s">
        <v>11609</v>
      </c>
      <c r="D314" s="261" t="s">
        <v>11529</v>
      </c>
      <c r="E314" s="259" t="s">
        <v>11603</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11530</v>
      </c>
      <c r="C315" s="259" t="s">
        <v>11604</v>
      </c>
      <c r="D315" s="261" t="s">
        <v>11530</v>
      </c>
      <c r="E315" s="259" t="s">
        <v>11604</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11512</v>
      </c>
      <c r="C316" s="259" t="s">
        <v>11563</v>
      </c>
      <c r="D316" s="261" t="s">
        <v>11512</v>
      </c>
      <c r="E316" s="259" t="s">
        <v>11563</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11513</v>
      </c>
      <c r="C317" s="259" t="s">
        <v>11569</v>
      </c>
      <c r="D317" s="261" t="s">
        <v>11513</v>
      </c>
      <c r="E317" s="259" t="s">
        <v>11569</v>
      </c>
      <c r="F317" s="259"/>
      <c r="G317" s="259" t="s">
        <v>4129</v>
      </c>
      <c r="H317" s="259" t="s">
        <v>4129</v>
      </c>
      <c r="I317" s="259" t="s">
        <v>4129</v>
      </c>
      <c r="J317" s="259" t="s">
        <v>4129</v>
      </c>
      <c r="K317" s="248"/>
      <c r="L317" s="248"/>
      <c r="M317" s="248"/>
      <c r="N317" s="248"/>
      <c r="O317" s="248"/>
      <c r="P317" s="248"/>
      <c r="Q317" s="259" t="s">
        <v>2692</v>
      </c>
    </row>
    <row r="318" spans="1:17" x14ac:dyDescent="0.2">
      <c r="A318" s="253" t="s">
        <v>11248</v>
      </c>
      <c r="B318" s="248">
        <v>1</v>
      </c>
      <c r="C318" s="248" t="s">
        <v>11612</v>
      </c>
      <c r="D318" s="248">
        <v>3</v>
      </c>
      <c r="E318" s="248" t="s">
        <v>11613</v>
      </c>
      <c r="F318" s="248" t="s">
        <v>4129</v>
      </c>
      <c r="G318" s="248"/>
      <c r="H318" s="248"/>
      <c r="I318" s="248"/>
      <c r="J318" s="248"/>
      <c r="K318" s="248"/>
      <c r="L318" s="248"/>
      <c r="M318" s="248"/>
      <c r="N318" s="248"/>
      <c r="O318" s="248"/>
      <c r="P318" s="248"/>
      <c r="Q318" s="253" t="s">
        <v>2672</v>
      </c>
    </row>
    <row r="319" spans="1:17" x14ac:dyDescent="0.2">
      <c r="A319" s="253" t="s">
        <v>11248</v>
      </c>
      <c r="B319" s="248">
        <v>2</v>
      </c>
      <c r="C319" s="248" t="s">
        <v>11614</v>
      </c>
      <c r="D319" s="248">
        <v>4</v>
      </c>
      <c r="E319" s="248" t="s">
        <v>11615</v>
      </c>
      <c r="F319" s="248" t="s">
        <v>4129</v>
      </c>
      <c r="G319" s="248"/>
      <c r="H319" s="248"/>
      <c r="I319" s="248"/>
      <c r="J319" s="248"/>
      <c r="K319" s="248"/>
      <c r="L319" s="248"/>
      <c r="M319" s="248"/>
      <c r="N319" s="248"/>
      <c r="O319" s="248"/>
      <c r="P319" s="248"/>
      <c r="Q319" s="253" t="s">
        <v>2672</v>
      </c>
    </row>
    <row r="320" spans="1:17" x14ac:dyDescent="0.2">
      <c r="A320" s="253" t="s">
        <v>11248</v>
      </c>
      <c r="B320" s="248">
        <v>3</v>
      </c>
      <c r="C320" s="248" t="s">
        <v>11616</v>
      </c>
      <c r="D320" s="248">
        <v>1</v>
      </c>
      <c r="E320" s="248" t="s">
        <v>11617</v>
      </c>
      <c r="F320" s="248" t="s">
        <v>4129</v>
      </c>
      <c r="G320" s="248"/>
      <c r="H320" s="248"/>
      <c r="I320" s="248"/>
      <c r="J320" s="248"/>
      <c r="K320" s="248"/>
      <c r="L320" s="248"/>
      <c r="M320" s="248"/>
      <c r="N320" s="248"/>
      <c r="O320" s="248"/>
      <c r="P320" s="248"/>
      <c r="Q320" s="253" t="s">
        <v>2672</v>
      </c>
    </row>
    <row r="321" spans="1:17" x14ac:dyDescent="0.2">
      <c r="A321" s="253" t="s">
        <v>11248</v>
      </c>
      <c r="B321" s="248">
        <v>4</v>
      </c>
      <c r="C321" s="248" t="s">
        <v>89</v>
      </c>
      <c r="D321" s="248">
        <v>5</v>
      </c>
      <c r="E321" s="248" t="s">
        <v>11618</v>
      </c>
      <c r="F321" s="248" t="s">
        <v>4129</v>
      </c>
      <c r="G321" s="248"/>
      <c r="H321" s="248"/>
      <c r="I321" s="248"/>
      <c r="J321" s="248"/>
      <c r="K321" s="248"/>
      <c r="L321" s="248"/>
      <c r="M321" s="248"/>
      <c r="N321" s="248"/>
      <c r="O321" s="248"/>
      <c r="P321" s="248"/>
      <c r="Q321" s="253" t="s">
        <v>2672</v>
      </c>
    </row>
    <row r="322" spans="1:17" x14ac:dyDescent="0.2">
      <c r="A322" s="253" t="s">
        <v>2672</v>
      </c>
      <c r="B322" s="248">
        <v>1</v>
      </c>
      <c r="C322" s="248" t="s">
        <v>11617</v>
      </c>
      <c r="D322" s="248">
        <v>1</v>
      </c>
      <c r="E322" s="248" t="s">
        <v>11617</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x14ac:dyDescent="0.2">
      <c r="A323" s="253" t="s">
        <v>2672</v>
      </c>
      <c r="B323" s="248">
        <v>2</v>
      </c>
      <c r="C323" s="248" t="s">
        <v>11619</v>
      </c>
      <c r="D323" s="248">
        <v>2</v>
      </c>
      <c r="E323" s="248" t="s">
        <v>11619</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x14ac:dyDescent="0.2">
      <c r="A324" s="253" t="s">
        <v>2672</v>
      </c>
      <c r="B324" s="248">
        <v>3</v>
      </c>
      <c r="C324" s="248" t="s">
        <v>11613</v>
      </c>
      <c r="D324" s="248">
        <v>3</v>
      </c>
      <c r="E324" s="248" t="s">
        <v>11613</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x14ac:dyDescent="0.2">
      <c r="A325" s="253" t="s">
        <v>2672</v>
      </c>
      <c r="B325" s="248">
        <v>4</v>
      </c>
      <c r="C325" s="248" t="s">
        <v>11615</v>
      </c>
      <c r="D325" s="248">
        <v>4</v>
      </c>
      <c r="E325" s="248" t="s">
        <v>11615</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x14ac:dyDescent="0.2">
      <c r="A326" s="253" t="s">
        <v>2672</v>
      </c>
      <c r="B326" s="248">
        <v>5</v>
      </c>
      <c r="C326" s="248" t="s">
        <v>11618</v>
      </c>
      <c r="D326" s="248">
        <v>5</v>
      </c>
      <c r="E326" s="248" t="s">
        <v>11618</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11250</v>
      </c>
      <c r="B327" s="247">
        <v>1</v>
      </c>
      <c r="C327" s="247" t="s">
        <v>11620</v>
      </c>
      <c r="D327" s="247">
        <v>1</v>
      </c>
      <c r="E327" s="247" t="s">
        <v>11621</v>
      </c>
      <c r="F327" s="247" t="s">
        <v>4129</v>
      </c>
      <c r="G327" s="247"/>
      <c r="H327" s="247"/>
      <c r="I327" s="247"/>
      <c r="J327" s="247"/>
      <c r="K327" s="247"/>
      <c r="L327" s="247"/>
      <c r="M327" s="247"/>
      <c r="N327" s="247"/>
      <c r="O327" s="247"/>
      <c r="P327" s="247"/>
      <c r="Q327" s="254" t="s">
        <v>2673</v>
      </c>
    </row>
    <row r="328" spans="1:17" x14ac:dyDescent="0.2">
      <c r="A328" s="254" t="s">
        <v>11250</v>
      </c>
      <c r="B328" s="247">
        <v>3</v>
      </c>
      <c r="C328" s="247" t="s">
        <v>11624</v>
      </c>
      <c r="D328" s="247">
        <v>1</v>
      </c>
      <c r="E328" s="247" t="s">
        <v>11621</v>
      </c>
      <c r="F328" s="247" t="s">
        <v>4129</v>
      </c>
      <c r="G328" s="247"/>
      <c r="H328" s="247"/>
      <c r="I328" s="247"/>
      <c r="J328" s="247"/>
      <c r="K328" s="247"/>
      <c r="L328" s="247"/>
      <c r="M328" s="247"/>
      <c r="N328" s="247"/>
      <c r="O328" s="247"/>
      <c r="P328" s="247"/>
      <c r="Q328" s="254" t="s">
        <v>2673</v>
      </c>
    </row>
    <row r="329" spans="1:17" x14ac:dyDescent="0.2">
      <c r="A329" s="254" t="s">
        <v>11250</v>
      </c>
      <c r="B329" s="247">
        <v>2</v>
      </c>
      <c r="C329" s="247" t="s">
        <v>11622</v>
      </c>
      <c r="D329" s="247">
        <v>2</v>
      </c>
      <c r="E329" s="247" t="s">
        <v>11623</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11621</v>
      </c>
      <c r="D330" s="247">
        <v>1</v>
      </c>
      <c r="E330" s="247" t="s">
        <v>11621</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11623</v>
      </c>
      <c r="D331" s="247">
        <v>2</v>
      </c>
      <c r="E331" s="247" t="s">
        <v>11623</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07"/>
  <sheetViews>
    <sheetView workbookViewId="0">
      <pane ySplit="1" topLeftCell="A2" activePane="bottomLeft" state="frozen"/>
      <selection pane="bottomLeft" activeCell="D35" sqref="D35"/>
    </sheetView>
    <sheetView workbookViewId="1">
      <selection activeCell="D20" sqref="D20"/>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22.5" customWidth="1"/>
    <col min="9" max="9" width="19.1640625" bestFit="1" customWidth="1"/>
    <col min="10" max="10" width="28.6640625" bestFit="1" customWidth="1"/>
    <col min="11" max="11" width="22.1640625" bestFit="1" customWidth="1"/>
  </cols>
  <sheetData>
    <row r="1" spans="1:12" s="5" customFormat="1" x14ac:dyDescent="0.2">
      <c r="A1" s="5" t="s">
        <v>2973</v>
      </c>
      <c r="B1" s="5" t="s">
        <v>4855</v>
      </c>
      <c r="C1" s="5" t="s">
        <v>2974</v>
      </c>
      <c r="D1" s="5" t="s">
        <v>9598</v>
      </c>
      <c r="E1" s="5" t="s">
        <v>6</v>
      </c>
      <c r="F1" s="5" t="s">
        <v>4</v>
      </c>
      <c r="G1" s="5" t="s">
        <v>3</v>
      </c>
      <c r="H1" s="5" t="s">
        <v>5</v>
      </c>
      <c r="I1" s="5" t="s">
        <v>7</v>
      </c>
      <c r="J1" s="5" t="s">
        <v>4738</v>
      </c>
      <c r="K1" s="5" t="s">
        <v>4720</v>
      </c>
      <c r="L1" s="5" t="s">
        <v>8302</v>
      </c>
    </row>
    <row r="2" spans="1:12" x14ac:dyDescent="0.2">
      <c r="A2" t="s">
        <v>4260</v>
      </c>
      <c r="B2" t="s">
        <v>4258</v>
      </c>
      <c r="C2" t="s">
        <v>4259</v>
      </c>
      <c r="D2" t="s">
        <v>4259</v>
      </c>
      <c r="E2" t="s">
        <v>4155</v>
      </c>
      <c r="F2" t="s">
        <v>4156</v>
      </c>
      <c r="G2" t="s">
        <v>3170</v>
      </c>
      <c r="H2">
        <v>1</v>
      </c>
      <c r="I2">
        <v>1</v>
      </c>
      <c r="J2" t="s">
        <v>4258</v>
      </c>
    </row>
    <row r="3" spans="1:12" x14ac:dyDescent="0.2">
      <c r="A3" t="s">
        <v>4258</v>
      </c>
      <c r="B3" t="s">
        <v>4258</v>
      </c>
      <c r="C3" t="s">
        <v>4259</v>
      </c>
      <c r="D3" t="s">
        <v>4259</v>
      </c>
      <c r="E3" t="s">
        <v>4161</v>
      </c>
      <c r="F3" t="s">
        <v>4156</v>
      </c>
      <c r="G3" t="s">
        <v>3171</v>
      </c>
      <c r="H3">
        <v>2</v>
      </c>
    </row>
    <row r="4" spans="1:12" x14ac:dyDescent="0.2">
      <c r="A4" t="s">
        <v>4258</v>
      </c>
      <c r="B4" t="s">
        <v>4258</v>
      </c>
      <c r="C4" t="s">
        <v>4259</v>
      </c>
      <c r="D4" t="s">
        <v>4259</v>
      </c>
      <c r="E4" t="s">
        <v>4160</v>
      </c>
      <c r="F4" t="s">
        <v>4156</v>
      </c>
      <c r="G4" t="s">
        <v>3172</v>
      </c>
      <c r="H4">
        <v>3</v>
      </c>
    </row>
    <row r="5" spans="1:12" x14ac:dyDescent="0.2">
      <c r="A5" t="s">
        <v>4258</v>
      </c>
      <c r="B5" t="s">
        <v>4258</v>
      </c>
      <c r="C5" t="s">
        <v>4259</v>
      </c>
      <c r="D5" t="s">
        <v>4259</v>
      </c>
      <c r="E5" t="s">
        <v>4162</v>
      </c>
      <c r="F5" t="s">
        <v>4156</v>
      </c>
      <c r="G5" t="s">
        <v>3173</v>
      </c>
      <c r="H5">
        <v>4</v>
      </c>
    </row>
    <row r="6" spans="1:12" x14ac:dyDescent="0.2">
      <c r="A6" t="s">
        <v>4258</v>
      </c>
      <c r="B6" t="s">
        <v>4258</v>
      </c>
      <c r="C6" t="s">
        <v>4259</v>
      </c>
      <c r="D6" t="s">
        <v>4259</v>
      </c>
      <c r="E6" t="s">
        <v>4163</v>
      </c>
      <c r="F6" t="s">
        <v>4156</v>
      </c>
      <c r="G6" t="s">
        <v>3174</v>
      </c>
      <c r="H6">
        <v>5</v>
      </c>
    </row>
    <row r="7" spans="1:12" x14ac:dyDescent="0.2">
      <c r="A7" t="s">
        <v>4258</v>
      </c>
      <c r="B7" t="s">
        <v>4258</v>
      </c>
      <c r="C7" t="s">
        <v>4259</v>
      </c>
      <c r="D7" t="s">
        <v>4259</v>
      </c>
      <c r="E7" t="s">
        <v>4164</v>
      </c>
      <c r="F7" t="s">
        <v>4156</v>
      </c>
      <c r="G7" t="s">
        <v>3175</v>
      </c>
      <c r="H7">
        <v>6</v>
      </c>
    </row>
    <row r="8" spans="1:12" x14ac:dyDescent="0.2">
      <c r="A8" t="s">
        <v>4258</v>
      </c>
      <c r="B8" t="s">
        <v>4258</v>
      </c>
      <c r="C8" t="s">
        <v>4259</v>
      </c>
      <c r="D8" t="s">
        <v>4259</v>
      </c>
      <c r="E8" t="s">
        <v>4165</v>
      </c>
      <c r="F8" t="s">
        <v>4156</v>
      </c>
      <c r="G8" t="s">
        <v>3176</v>
      </c>
      <c r="H8">
        <v>7</v>
      </c>
    </row>
    <row r="9" spans="1:12" x14ac:dyDescent="0.2">
      <c r="A9" t="s">
        <v>4258</v>
      </c>
      <c r="B9" t="s">
        <v>4258</v>
      </c>
      <c r="C9" t="s">
        <v>4259</v>
      </c>
      <c r="D9" t="s">
        <v>4259</v>
      </c>
      <c r="E9" t="s">
        <v>4166</v>
      </c>
      <c r="F9" t="s">
        <v>4156</v>
      </c>
      <c r="G9" t="s">
        <v>3177</v>
      </c>
      <c r="H9">
        <v>8</v>
      </c>
    </row>
    <row r="10" spans="1:12" x14ac:dyDescent="0.2">
      <c r="A10" t="s">
        <v>4258</v>
      </c>
      <c r="B10" t="s">
        <v>4258</v>
      </c>
      <c r="C10" t="s">
        <v>4259</v>
      </c>
      <c r="D10" t="s">
        <v>4259</v>
      </c>
      <c r="E10" t="s">
        <v>4167</v>
      </c>
      <c r="F10" t="s">
        <v>4156</v>
      </c>
      <c r="G10" t="s">
        <v>3178</v>
      </c>
      <c r="H10">
        <v>9</v>
      </c>
    </row>
    <row r="11" spans="1:12" x14ac:dyDescent="0.2">
      <c r="A11" t="s">
        <v>4258</v>
      </c>
      <c r="B11" t="s">
        <v>4258</v>
      </c>
      <c r="C11" t="s">
        <v>4259</v>
      </c>
      <c r="D11" t="s">
        <v>4259</v>
      </c>
      <c r="E11" t="s">
        <v>4168</v>
      </c>
      <c r="F11" t="s">
        <v>4156</v>
      </c>
      <c r="G11" t="s">
        <v>3179</v>
      </c>
      <c r="H11">
        <v>10</v>
      </c>
    </row>
    <row r="12" spans="1:12" x14ac:dyDescent="0.2">
      <c r="A12" t="s">
        <v>4248</v>
      </c>
      <c r="B12" t="s">
        <v>4248</v>
      </c>
      <c r="C12" t="s">
        <v>4247</v>
      </c>
      <c r="D12" t="s">
        <v>4247</v>
      </c>
      <c r="E12" t="s">
        <v>4155</v>
      </c>
      <c r="F12" t="s">
        <v>4156</v>
      </c>
      <c r="G12" t="s">
        <v>3170</v>
      </c>
      <c r="H12">
        <v>1</v>
      </c>
      <c r="I12">
        <v>1</v>
      </c>
      <c r="K12" t="s">
        <v>4721</v>
      </c>
    </row>
    <row r="13" spans="1:12" x14ac:dyDescent="0.2">
      <c r="A13" t="s">
        <v>4248</v>
      </c>
      <c r="B13" t="s">
        <v>4248</v>
      </c>
      <c r="C13" t="s">
        <v>4247</v>
      </c>
      <c r="D13" t="s">
        <v>4247</v>
      </c>
      <c r="E13" t="s">
        <v>4161</v>
      </c>
      <c r="F13" t="s">
        <v>4156</v>
      </c>
      <c r="G13" t="s">
        <v>3171</v>
      </c>
      <c r="H13">
        <v>2</v>
      </c>
      <c r="I13">
        <v>1</v>
      </c>
      <c r="K13" t="s">
        <v>4721</v>
      </c>
    </row>
    <row r="14" spans="1:12" x14ac:dyDescent="0.2">
      <c r="A14" t="s">
        <v>4248</v>
      </c>
      <c r="B14" t="s">
        <v>4248</v>
      </c>
      <c r="C14" t="s">
        <v>4247</v>
      </c>
      <c r="D14" t="s">
        <v>4247</v>
      </c>
      <c r="E14" t="s">
        <v>4160</v>
      </c>
      <c r="F14" t="s">
        <v>4156</v>
      </c>
      <c r="G14" t="s">
        <v>3172</v>
      </c>
      <c r="H14">
        <v>3</v>
      </c>
      <c r="I14">
        <v>1</v>
      </c>
      <c r="K14" t="s">
        <v>4721</v>
      </c>
    </row>
    <row r="15" spans="1:12" x14ac:dyDescent="0.2">
      <c r="A15" t="s">
        <v>4246</v>
      </c>
      <c r="B15" t="s">
        <v>4246</v>
      </c>
      <c r="C15" t="s">
        <v>4247</v>
      </c>
      <c r="D15" t="s">
        <v>4247</v>
      </c>
      <c r="E15" t="s">
        <v>4162</v>
      </c>
      <c r="F15" t="s">
        <v>4156</v>
      </c>
      <c r="G15" t="s">
        <v>3173</v>
      </c>
      <c r="H15">
        <v>4</v>
      </c>
      <c r="I15">
        <v>1</v>
      </c>
      <c r="K15" t="s">
        <v>4721</v>
      </c>
    </row>
    <row r="16" spans="1:12" x14ac:dyDescent="0.2">
      <c r="A16" t="s">
        <v>4246</v>
      </c>
      <c r="B16" t="s">
        <v>4246</v>
      </c>
      <c r="C16" t="s">
        <v>4247</v>
      </c>
      <c r="D16" t="s">
        <v>4247</v>
      </c>
      <c r="E16" t="s">
        <v>4163</v>
      </c>
      <c r="F16" t="s">
        <v>4156</v>
      </c>
      <c r="G16" t="s">
        <v>3174</v>
      </c>
      <c r="H16">
        <v>5</v>
      </c>
      <c r="I16">
        <v>1</v>
      </c>
      <c r="K16" t="s">
        <v>4721</v>
      </c>
    </row>
    <row r="17" spans="1:11" x14ac:dyDescent="0.2">
      <c r="A17" t="s">
        <v>4246</v>
      </c>
      <c r="B17" t="s">
        <v>4246</v>
      </c>
      <c r="C17" t="s">
        <v>4247</v>
      </c>
      <c r="D17" t="s">
        <v>4247</v>
      </c>
      <c r="E17" t="s">
        <v>4164</v>
      </c>
      <c r="F17" t="s">
        <v>4156</v>
      </c>
      <c r="G17" t="s">
        <v>3175</v>
      </c>
      <c r="H17">
        <v>6</v>
      </c>
      <c r="I17">
        <v>1</v>
      </c>
      <c r="K17" t="s">
        <v>4721</v>
      </c>
    </row>
    <row r="18" spans="1:11" x14ac:dyDescent="0.2">
      <c r="A18" t="s">
        <v>4246</v>
      </c>
      <c r="B18" t="s">
        <v>4246</v>
      </c>
      <c r="C18" t="s">
        <v>4247</v>
      </c>
      <c r="D18" t="s">
        <v>4247</v>
      </c>
      <c r="E18" t="s">
        <v>4165</v>
      </c>
      <c r="F18" t="s">
        <v>4156</v>
      </c>
      <c r="G18" t="s">
        <v>3176</v>
      </c>
      <c r="H18">
        <v>7</v>
      </c>
      <c r="I18">
        <v>1</v>
      </c>
      <c r="K18" t="s">
        <v>4721</v>
      </c>
    </row>
    <row r="19" spans="1:11" x14ac:dyDescent="0.2">
      <c r="A19" t="s">
        <v>4246</v>
      </c>
      <c r="B19" t="s">
        <v>4246</v>
      </c>
      <c r="C19" t="s">
        <v>4247</v>
      </c>
      <c r="D19" t="s">
        <v>4247</v>
      </c>
      <c r="E19" t="s">
        <v>4166</v>
      </c>
      <c r="F19" t="s">
        <v>4156</v>
      </c>
      <c r="G19" t="s">
        <v>3177</v>
      </c>
      <c r="H19">
        <v>8</v>
      </c>
      <c r="I19">
        <v>1</v>
      </c>
      <c r="K19" t="s">
        <v>4721</v>
      </c>
    </row>
    <row r="20" spans="1:11" x14ac:dyDescent="0.2">
      <c r="A20" t="s">
        <v>4249</v>
      </c>
      <c r="B20" t="s">
        <v>4249</v>
      </c>
      <c r="C20" t="s">
        <v>4250</v>
      </c>
      <c r="D20" t="s">
        <v>4250</v>
      </c>
      <c r="E20" t="s">
        <v>4155</v>
      </c>
      <c r="F20" t="s">
        <v>4156</v>
      </c>
      <c r="G20" t="s">
        <v>3170</v>
      </c>
      <c r="H20">
        <v>1</v>
      </c>
      <c r="I20">
        <v>1</v>
      </c>
      <c r="K20" t="s">
        <v>4721</v>
      </c>
    </row>
    <row r="21" spans="1:11" x14ac:dyDescent="0.2">
      <c r="A21" t="s">
        <v>4249</v>
      </c>
      <c r="B21" t="s">
        <v>4249</v>
      </c>
      <c r="C21" t="s">
        <v>4250</v>
      </c>
      <c r="D21" t="s">
        <v>4250</v>
      </c>
      <c r="E21" t="s">
        <v>4161</v>
      </c>
      <c r="F21" t="s">
        <v>4156</v>
      </c>
      <c r="G21" t="s">
        <v>3171</v>
      </c>
      <c r="H21">
        <v>2</v>
      </c>
      <c r="I21">
        <v>1</v>
      </c>
      <c r="K21" t="s">
        <v>4721</v>
      </c>
    </row>
    <row r="22" spans="1:11" x14ac:dyDescent="0.2">
      <c r="A22" t="s">
        <v>4249</v>
      </c>
      <c r="B22" t="s">
        <v>4249</v>
      </c>
      <c r="C22" t="s">
        <v>4250</v>
      </c>
      <c r="D22" t="s">
        <v>4250</v>
      </c>
      <c r="E22" t="s">
        <v>4160</v>
      </c>
      <c r="F22" t="s">
        <v>4156</v>
      </c>
      <c r="G22" t="s">
        <v>3172</v>
      </c>
      <c r="H22">
        <v>3</v>
      </c>
      <c r="I22">
        <v>1</v>
      </c>
      <c r="K22" t="s">
        <v>4721</v>
      </c>
    </row>
    <row r="23" spans="1:11" x14ac:dyDescent="0.2">
      <c r="A23" t="s">
        <v>4251</v>
      </c>
      <c r="B23" t="s">
        <v>4251</v>
      </c>
      <c r="C23" t="s">
        <v>4250</v>
      </c>
      <c r="D23" t="s">
        <v>4250</v>
      </c>
      <c r="E23" t="s">
        <v>4162</v>
      </c>
      <c r="F23" t="s">
        <v>4156</v>
      </c>
      <c r="G23" t="s">
        <v>3173</v>
      </c>
      <c r="H23">
        <v>4</v>
      </c>
      <c r="I23">
        <v>1</v>
      </c>
      <c r="K23" t="s">
        <v>4721</v>
      </c>
    </row>
    <row r="24" spans="1:11" x14ac:dyDescent="0.2">
      <c r="A24" t="s">
        <v>4251</v>
      </c>
      <c r="B24" t="s">
        <v>4251</v>
      </c>
      <c r="C24" t="s">
        <v>4250</v>
      </c>
      <c r="D24" t="s">
        <v>4250</v>
      </c>
      <c r="E24" t="s">
        <v>4163</v>
      </c>
      <c r="F24" t="s">
        <v>4156</v>
      </c>
      <c r="G24" t="s">
        <v>3174</v>
      </c>
      <c r="H24">
        <v>5</v>
      </c>
      <c r="I24">
        <v>1</v>
      </c>
      <c r="K24" t="s">
        <v>4721</v>
      </c>
    </row>
    <row r="25" spans="1:11" x14ac:dyDescent="0.2">
      <c r="A25" t="s">
        <v>4251</v>
      </c>
      <c r="B25" t="s">
        <v>4251</v>
      </c>
      <c r="C25" t="s">
        <v>4250</v>
      </c>
      <c r="D25" t="s">
        <v>4250</v>
      </c>
      <c r="E25" t="s">
        <v>4164</v>
      </c>
      <c r="F25" t="s">
        <v>4156</v>
      </c>
      <c r="G25" t="s">
        <v>3175</v>
      </c>
      <c r="H25">
        <v>6</v>
      </c>
      <c r="I25">
        <v>1</v>
      </c>
      <c r="K25" t="s">
        <v>4721</v>
      </c>
    </row>
    <row r="26" spans="1:11" x14ac:dyDescent="0.2">
      <c r="A26" t="s">
        <v>4251</v>
      </c>
      <c r="B26" t="s">
        <v>4251</v>
      </c>
      <c r="C26" t="s">
        <v>4250</v>
      </c>
      <c r="D26" t="s">
        <v>4250</v>
      </c>
      <c r="E26" t="s">
        <v>4165</v>
      </c>
      <c r="F26" t="s">
        <v>4156</v>
      </c>
      <c r="G26" t="s">
        <v>3176</v>
      </c>
      <c r="H26">
        <v>7</v>
      </c>
      <c r="I26">
        <v>1</v>
      </c>
      <c r="K26" t="s">
        <v>4721</v>
      </c>
    </row>
    <row r="27" spans="1:11" x14ac:dyDescent="0.2">
      <c r="A27" t="s">
        <v>4251</v>
      </c>
      <c r="B27" t="s">
        <v>4251</v>
      </c>
      <c r="C27" t="s">
        <v>4250</v>
      </c>
      <c r="D27" t="s">
        <v>4250</v>
      </c>
      <c r="E27" t="s">
        <v>4166</v>
      </c>
      <c r="F27" t="s">
        <v>4156</v>
      </c>
      <c r="G27" t="s">
        <v>3177</v>
      </c>
      <c r="H27">
        <v>8</v>
      </c>
      <c r="I27">
        <v>1</v>
      </c>
      <c r="K27" t="s">
        <v>4721</v>
      </c>
    </row>
    <row r="28" spans="1:11" x14ac:dyDescent="0.2">
      <c r="A28" t="s">
        <v>4177</v>
      </c>
      <c r="B28" t="s">
        <v>4177</v>
      </c>
      <c r="C28" t="s">
        <v>4178</v>
      </c>
      <c r="D28" t="s">
        <v>4178</v>
      </c>
      <c r="E28" t="s">
        <v>4155</v>
      </c>
      <c r="F28" t="s">
        <v>4156</v>
      </c>
      <c r="G28" t="s">
        <v>3170</v>
      </c>
      <c r="H28">
        <v>1</v>
      </c>
    </row>
    <row r="29" spans="1:11" x14ac:dyDescent="0.2">
      <c r="A29" t="s">
        <v>4177</v>
      </c>
      <c r="B29" t="s">
        <v>4177</v>
      </c>
      <c r="C29" t="s">
        <v>4178</v>
      </c>
      <c r="D29" t="s">
        <v>4178</v>
      </c>
      <c r="E29" t="s">
        <v>4161</v>
      </c>
      <c r="F29" t="s">
        <v>4156</v>
      </c>
      <c r="G29" t="s">
        <v>3171</v>
      </c>
      <c r="H29">
        <v>2</v>
      </c>
    </row>
    <row r="30" spans="1:11" x14ac:dyDescent="0.2">
      <c r="A30" t="s">
        <v>4177</v>
      </c>
      <c r="B30" t="s">
        <v>4177</v>
      </c>
      <c r="C30" t="s">
        <v>4178</v>
      </c>
      <c r="D30" t="s">
        <v>4178</v>
      </c>
      <c r="E30" t="s">
        <v>4160</v>
      </c>
      <c r="F30" t="s">
        <v>4156</v>
      </c>
      <c r="G30" t="s">
        <v>3172</v>
      </c>
      <c r="H30">
        <v>3</v>
      </c>
    </row>
    <row r="31" spans="1:11" x14ac:dyDescent="0.2">
      <c r="A31" t="s">
        <v>4177</v>
      </c>
      <c r="B31" t="s">
        <v>4177</v>
      </c>
      <c r="C31" t="s">
        <v>4178</v>
      </c>
      <c r="D31" t="s">
        <v>4178</v>
      </c>
      <c r="E31" t="s">
        <v>4162</v>
      </c>
      <c r="F31" t="s">
        <v>4156</v>
      </c>
      <c r="G31" t="s">
        <v>3173</v>
      </c>
      <c r="H31">
        <v>4</v>
      </c>
    </row>
    <row r="32" spans="1:11" x14ac:dyDescent="0.2">
      <c r="A32" t="s">
        <v>4177</v>
      </c>
      <c r="B32" t="s">
        <v>4177</v>
      </c>
      <c r="C32" t="s">
        <v>4178</v>
      </c>
      <c r="D32" t="s">
        <v>4178</v>
      </c>
      <c r="E32" t="s">
        <v>4163</v>
      </c>
      <c r="F32" t="s">
        <v>4156</v>
      </c>
      <c r="G32" t="s">
        <v>3174</v>
      </c>
      <c r="H32">
        <v>5</v>
      </c>
    </row>
    <row r="33" spans="1:11" x14ac:dyDescent="0.2">
      <c r="A33" t="s">
        <v>4177</v>
      </c>
      <c r="B33" t="s">
        <v>4177</v>
      </c>
      <c r="C33" t="s">
        <v>4178</v>
      </c>
      <c r="D33" t="s">
        <v>4178</v>
      </c>
      <c r="E33" t="s">
        <v>4164</v>
      </c>
      <c r="F33" t="s">
        <v>4156</v>
      </c>
      <c r="G33" t="s">
        <v>3175</v>
      </c>
      <c r="H33">
        <v>6</v>
      </c>
    </row>
    <row r="34" spans="1:11" x14ac:dyDescent="0.2">
      <c r="A34" t="s">
        <v>4177</v>
      </c>
      <c r="B34" t="s">
        <v>4177</v>
      </c>
      <c r="C34" t="s">
        <v>4178</v>
      </c>
      <c r="D34" t="s">
        <v>4178</v>
      </c>
      <c r="E34" t="s">
        <v>4165</v>
      </c>
      <c r="F34" t="s">
        <v>4156</v>
      </c>
      <c r="G34" t="s">
        <v>3176</v>
      </c>
      <c r="H34">
        <v>7</v>
      </c>
    </row>
    <row r="35" spans="1:11" x14ac:dyDescent="0.2">
      <c r="A35" t="s">
        <v>4177</v>
      </c>
      <c r="B35" t="s">
        <v>4177</v>
      </c>
      <c r="C35" t="s">
        <v>4178</v>
      </c>
      <c r="D35" t="s">
        <v>4178</v>
      </c>
      <c r="E35" t="s">
        <v>4166</v>
      </c>
      <c r="F35" t="s">
        <v>4156</v>
      </c>
      <c r="G35" t="s">
        <v>3177</v>
      </c>
      <c r="H35">
        <v>8</v>
      </c>
    </row>
    <row r="36" spans="1:11" x14ac:dyDescent="0.2">
      <c r="A36" t="s">
        <v>4177</v>
      </c>
      <c r="B36" t="s">
        <v>4177</v>
      </c>
      <c r="C36" t="s">
        <v>4178</v>
      </c>
      <c r="D36" t="s">
        <v>4178</v>
      </c>
      <c r="E36" t="s">
        <v>4167</v>
      </c>
      <c r="F36" t="s">
        <v>4156</v>
      </c>
      <c r="G36" t="s">
        <v>3178</v>
      </c>
      <c r="H36">
        <v>9</v>
      </c>
    </row>
    <row r="37" spans="1:11" x14ac:dyDescent="0.2">
      <c r="A37" t="s">
        <v>4177</v>
      </c>
      <c r="B37" t="s">
        <v>4177</v>
      </c>
      <c r="C37" t="s">
        <v>4178</v>
      </c>
      <c r="D37" t="s">
        <v>4178</v>
      </c>
      <c r="E37" t="s">
        <v>4168</v>
      </c>
      <c r="F37" t="s">
        <v>4156</v>
      </c>
      <c r="G37" t="s">
        <v>3179</v>
      </c>
      <c r="H37">
        <v>10</v>
      </c>
    </row>
    <row r="38" spans="1:11" x14ac:dyDescent="0.2">
      <c r="A38" t="s">
        <v>4234</v>
      </c>
      <c r="B38" t="s">
        <v>4234</v>
      </c>
      <c r="C38" t="s">
        <v>4233</v>
      </c>
      <c r="D38" t="s">
        <v>4233</v>
      </c>
      <c r="E38" t="s">
        <v>4155</v>
      </c>
      <c r="F38" t="s">
        <v>4156</v>
      </c>
      <c r="G38" t="s">
        <v>3170</v>
      </c>
      <c r="H38">
        <v>1</v>
      </c>
      <c r="I38">
        <v>1</v>
      </c>
      <c r="K38" t="s">
        <v>4721</v>
      </c>
    </row>
    <row r="39" spans="1:11" x14ac:dyDescent="0.2">
      <c r="A39" t="s">
        <v>4234</v>
      </c>
      <c r="B39" t="s">
        <v>4234</v>
      </c>
      <c r="C39" t="s">
        <v>4233</v>
      </c>
      <c r="D39" t="s">
        <v>4233</v>
      </c>
      <c r="E39" t="s">
        <v>4161</v>
      </c>
      <c r="F39" t="s">
        <v>4156</v>
      </c>
      <c r="G39" t="s">
        <v>3171</v>
      </c>
      <c r="H39">
        <v>2</v>
      </c>
      <c r="I39">
        <v>1</v>
      </c>
      <c r="K39" t="s">
        <v>4721</v>
      </c>
    </row>
    <row r="40" spans="1:11" x14ac:dyDescent="0.2">
      <c r="A40" t="s">
        <v>4234</v>
      </c>
      <c r="B40" t="s">
        <v>4234</v>
      </c>
      <c r="C40" t="s">
        <v>4233</v>
      </c>
      <c r="D40" t="s">
        <v>4233</v>
      </c>
      <c r="E40" t="s">
        <v>4160</v>
      </c>
      <c r="F40" t="s">
        <v>4156</v>
      </c>
      <c r="G40" t="s">
        <v>3172</v>
      </c>
      <c r="H40">
        <v>3</v>
      </c>
      <c r="I40">
        <v>1</v>
      </c>
      <c r="K40" t="s">
        <v>4721</v>
      </c>
    </row>
    <row r="41" spans="1:11" x14ac:dyDescent="0.2">
      <c r="A41" t="s">
        <v>4237</v>
      </c>
      <c r="B41" t="s">
        <v>4235</v>
      </c>
      <c r="C41" t="s">
        <v>4236</v>
      </c>
      <c r="D41" t="s">
        <v>4236</v>
      </c>
      <c r="E41" t="s">
        <v>4155</v>
      </c>
      <c r="F41" t="s">
        <v>4156</v>
      </c>
      <c r="G41" t="s">
        <v>3170</v>
      </c>
      <c r="H41">
        <v>1</v>
      </c>
      <c r="I41">
        <v>1</v>
      </c>
      <c r="J41" t="s">
        <v>4235</v>
      </c>
    </row>
    <row r="42" spans="1:11" x14ac:dyDescent="0.2">
      <c r="A42" t="s">
        <v>4235</v>
      </c>
      <c r="B42" t="s">
        <v>4235</v>
      </c>
      <c r="C42" t="s">
        <v>4236</v>
      </c>
      <c r="D42" t="s">
        <v>4236</v>
      </c>
      <c r="E42" t="s">
        <v>4161</v>
      </c>
      <c r="F42" t="s">
        <v>4156</v>
      </c>
      <c r="G42" t="s">
        <v>3171</v>
      </c>
      <c r="H42">
        <v>2</v>
      </c>
    </row>
    <row r="43" spans="1:11" x14ac:dyDescent="0.2">
      <c r="A43" t="s">
        <v>4235</v>
      </c>
      <c r="B43" t="s">
        <v>4235</v>
      </c>
      <c r="C43" t="s">
        <v>4236</v>
      </c>
      <c r="D43" t="s">
        <v>4236</v>
      </c>
      <c r="E43" t="s">
        <v>4160</v>
      </c>
      <c r="F43" t="s">
        <v>4156</v>
      </c>
      <c r="G43" t="s">
        <v>3172</v>
      </c>
      <c r="H43">
        <v>3</v>
      </c>
    </row>
    <row r="44" spans="1:11" x14ac:dyDescent="0.2">
      <c r="A44" t="s">
        <v>4235</v>
      </c>
      <c r="B44" t="s">
        <v>4235</v>
      </c>
      <c r="C44" t="s">
        <v>4236</v>
      </c>
      <c r="D44" t="s">
        <v>4236</v>
      </c>
      <c r="E44" t="s">
        <v>4162</v>
      </c>
      <c r="F44" t="s">
        <v>4156</v>
      </c>
      <c r="G44" t="s">
        <v>3173</v>
      </c>
      <c r="H44">
        <v>4</v>
      </c>
    </row>
    <row r="45" spans="1:11" x14ac:dyDescent="0.2">
      <c r="A45" t="s">
        <v>4235</v>
      </c>
      <c r="B45" t="s">
        <v>4235</v>
      </c>
      <c r="C45" t="s">
        <v>4236</v>
      </c>
      <c r="D45" t="s">
        <v>4236</v>
      </c>
      <c r="E45" t="s">
        <v>4163</v>
      </c>
      <c r="F45" t="s">
        <v>4156</v>
      </c>
      <c r="G45" t="s">
        <v>3174</v>
      </c>
      <c r="H45">
        <v>5</v>
      </c>
    </row>
    <row r="46" spans="1:11" x14ac:dyDescent="0.2">
      <c r="A46" t="s">
        <v>4235</v>
      </c>
      <c r="B46" t="s">
        <v>4235</v>
      </c>
      <c r="C46" t="s">
        <v>4236</v>
      </c>
      <c r="D46" t="s">
        <v>4236</v>
      </c>
      <c r="E46" t="s">
        <v>4164</v>
      </c>
      <c r="F46" t="s">
        <v>4156</v>
      </c>
      <c r="G46" t="s">
        <v>3175</v>
      </c>
      <c r="H46">
        <v>6</v>
      </c>
    </row>
    <row r="47" spans="1:11" x14ac:dyDescent="0.2">
      <c r="A47" t="s">
        <v>4235</v>
      </c>
      <c r="B47" t="s">
        <v>4235</v>
      </c>
      <c r="C47" t="s">
        <v>4236</v>
      </c>
      <c r="D47" t="s">
        <v>4236</v>
      </c>
      <c r="E47" t="s">
        <v>4165</v>
      </c>
      <c r="F47" t="s">
        <v>4156</v>
      </c>
      <c r="G47" t="s">
        <v>3176</v>
      </c>
      <c r="H47">
        <v>7</v>
      </c>
    </row>
    <row r="48" spans="1:11" x14ac:dyDescent="0.2">
      <c r="A48" t="s">
        <v>4235</v>
      </c>
      <c r="B48" t="s">
        <v>4235</v>
      </c>
      <c r="C48" t="s">
        <v>4236</v>
      </c>
      <c r="D48" t="s">
        <v>4236</v>
      </c>
      <c r="E48" t="s">
        <v>4166</v>
      </c>
      <c r="F48" t="s">
        <v>4156</v>
      </c>
      <c r="G48" t="s">
        <v>3177</v>
      </c>
      <c r="H48">
        <v>8</v>
      </c>
    </row>
    <row r="49" spans="1:11" x14ac:dyDescent="0.2">
      <c r="A49" t="s">
        <v>4235</v>
      </c>
      <c r="B49" t="s">
        <v>4235</v>
      </c>
      <c r="C49" t="s">
        <v>4236</v>
      </c>
      <c r="D49" t="s">
        <v>4236</v>
      </c>
      <c r="E49" t="s">
        <v>4167</v>
      </c>
      <c r="F49" t="s">
        <v>4156</v>
      </c>
      <c r="G49" t="s">
        <v>3178</v>
      </c>
      <c r="H49">
        <v>9</v>
      </c>
    </row>
    <row r="50" spans="1:11" x14ac:dyDescent="0.2">
      <c r="A50" t="s">
        <v>4235</v>
      </c>
      <c r="B50" t="s">
        <v>4235</v>
      </c>
      <c r="C50" t="s">
        <v>4236</v>
      </c>
      <c r="D50" t="s">
        <v>4236</v>
      </c>
      <c r="E50" t="s">
        <v>4168</v>
      </c>
      <c r="F50" t="s">
        <v>4156</v>
      </c>
      <c r="G50" t="s">
        <v>3179</v>
      </c>
      <c r="H50">
        <v>10</v>
      </c>
    </row>
    <row r="51" spans="1:11" x14ac:dyDescent="0.2">
      <c r="A51" t="s">
        <v>4244</v>
      </c>
      <c r="B51" t="s">
        <v>4244</v>
      </c>
      <c r="C51" t="s">
        <v>4245</v>
      </c>
      <c r="D51" t="s">
        <v>4245</v>
      </c>
      <c r="E51" t="s">
        <v>4163</v>
      </c>
      <c r="F51" t="s">
        <v>4156</v>
      </c>
      <c r="G51" t="s">
        <v>3174</v>
      </c>
      <c r="H51">
        <v>5</v>
      </c>
    </row>
    <row r="52" spans="1:11" x14ac:dyDescent="0.2">
      <c r="A52" t="s">
        <v>4244</v>
      </c>
      <c r="B52" t="s">
        <v>4244</v>
      </c>
      <c r="C52" t="s">
        <v>4245</v>
      </c>
      <c r="D52" t="s">
        <v>4245</v>
      </c>
      <c r="E52" t="s">
        <v>4164</v>
      </c>
      <c r="F52" t="s">
        <v>4156</v>
      </c>
      <c r="G52" t="s">
        <v>3175</v>
      </c>
      <c r="H52">
        <v>6</v>
      </c>
    </row>
    <row r="53" spans="1:11" x14ac:dyDescent="0.2">
      <c r="A53" t="s">
        <v>4244</v>
      </c>
      <c r="B53" t="s">
        <v>4244</v>
      </c>
      <c r="C53" t="s">
        <v>4245</v>
      </c>
      <c r="D53" t="s">
        <v>4245</v>
      </c>
      <c r="E53" t="s">
        <v>4165</v>
      </c>
      <c r="F53" t="s">
        <v>4156</v>
      </c>
      <c r="G53" t="s">
        <v>3176</v>
      </c>
      <c r="H53">
        <v>7</v>
      </c>
    </row>
    <row r="54" spans="1:11" x14ac:dyDescent="0.2">
      <c r="A54" t="s">
        <v>4244</v>
      </c>
      <c r="B54" t="s">
        <v>4244</v>
      </c>
      <c r="C54" t="s">
        <v>4245</v>
      </c>
      <c r="D54" t="s">
        <v>4245</v>
      </c>
      <c r="E54" t="s">
        <v>4166</v>
      </c>
      <c r="F54" t="s">
        <v>4156</v>
      </c>
      <c r="G54" t="s">
        <v>3177</v>
      </c>
      <c r="H54">
        <v>8</v>
      </c>
    </row>
    <row r="55" spans="1:11" x14ac:dyDescent="0.2">
      <c r="A55" t="s">
        <v>4232</v>
      </c>
      <c r="B55" t="s">
        <v>4232</v>
      </c>
      <c r="C55" t="s">
        <v>4233</v>
      </c>
      <c r="D55" t="s">
        <v>4233</v>
      </c>
      <c r="E55" t="s">
        <v>4162</v>
      </c>
      <c r="F55" t="s">
        <v>4156</v>
      </c>
      <c r="G55" t="s">
        <v>3173</v>
      </c>
      <c r="H55">
        <v>4</v>
      </c>
      <c r="I55">
        <v>1</v>
      </c>
      <c r="K55" t="s">
        <v>4721</v>
      </c>
    </row>
    <row r="56" spans="1:11" x14ac:dyDescent="0.2">
      <c r="A56" t="s">
        <v>4232</v>
      </c>
      <c r="B56" t="s">
        <v>4232</v>
      </c>
      <c r="C56" t="s">
        <v>4233</v>
      </c>
      <c r="D56" t="s">
        <v>4233</v>
      </c>
      <c r="E56" t="s">
        <v>4163</v>
      </c>
      <c r="F56" t="s">
        <v>4156</v>
      </c>
      <c r="G56" t="s">
        <v>3174</v>
      </c>
      <c r="H56">
        <v>5</v>
      </c>
      <c r="I56">
        <v>1</v>
      </c>
      <c r="K56" t="s">
        <v>4721</v>
      </c>
    </row>
    <row r="57" spans="1:11" x14ac:dyDescent="0.2">
      <c r="A57" t="s">
        <v>4232</v>
      </c>
      <c r="B57" t="s">
        <v>4232</v>
      </c>
      <c r="C57" t="s">
        <v>4233</v>
      </c>
      <c r="D57" t="s">
        <v>4233</v>
      </c>
      <c r="E57" t="s">
        <v>4164</v>
      </c>
      <c r="F57" t="s">
        <v>4156</v>
      </c>
      <c r="G57" t="s">
        <v>3175</v>
      </c>
      <c r="H57">
        <v>6</v>
      </c>
      <c r="I57">
        <v>1</v>
      </c>
      <c r="K57" t="s">
        <v>4721</v>
      </c>
    </row>
    <row r="58" spans="1:11" x14ac:dyDescent="0.2">
      <c r="A58" t="s">
        <v>4232</v>
      </c>
      <c r="B58" t="s">
        <v>4232</v>
      </c>
      <c r="C58" t="s">
        <v>4233</v>
      </c>
      <c r="D58" t="s">
        <v>4233</v>
      </c>
      <c r="E58" t="s">
        <v>4165</v>
      </c>
      <c r="F58" t="s">
        <v>4156</v>
      </c>
      <c r="G58" t="s">
        <v>3176</v>
      </c>
      <c r="H58">
        <v>7</v>
      </c>
      <c r="I58">
        <v>1</v>
      </c>
      <c r="K58" t="s">
        <v>4721</v>
      </c>
    </row>
    <row r="59" spans="1:11" x14ac:dyDescent="0.2">
      <c r="A59" t="s">
        <v>4232</v>
      </c>
      <c r="B59" t="s">
        <v>4232</v>
      </c>
      <c r="C59" t="s">
        <v>4233</v>
      </c>
      <c r="D59" t="s">
        <v>4233</v>
      </c>
      <c r="E59" t="s">
        <v>4166</v>
      </c>
      <c r="F59" t="s">
        <v>4156</v>
      </c>
      <c r="G59" t="s">
        <v>3177</v>
      </c>
      <c r="H59">
        <v>8</v>
      </c>
      <c r="I59">
        <v>1</v>
      </c>
      <c r="K59" t="s">
        <v>4721</v>
      </c>
    </row>
    <row r="60" spans="1:11" x14ac:dyDescent="0.2">
      <c r="A60" t="s">
        <v>4179</v>
      </c>
      <c r="B60" t="s">
        <v>4179</v>
      </c>
      <c r="C60" t="s">
        <v>4180</v>
      </c>
      <c r="D60" t="s">
        <v>4180</v>
      </c>
      <c r="E60" t="s">
        <v>4155</v>
      </c>
      <c r="F60" t="s">
        <v>4156</v>
      </c>
      <c r="G60" t="s">
        <v>3170</v>
      </c>
      <c r="H60">
        <v>1</v>
      </c>
    </row>
    <row r="61" spans="1:11" x14ac:dyDescent="0.2">
      <c r="A61" t="s">
        <v>4179</v>
      </c>
      <c r="B61" t="s">
        <v>4179</v>
      </c>
      <c r="C61" t="s">
        <v>4180</v>
      </c>
      <c r="D61" t="s">
        <v>4180</v>
      </c>
      <c r="E61" t="s">
        <v>4161</v>
      </c>
      <c r="F61" t="s">
        <v>4156</v>
      </c>
      <c r="G61" t="s">
        <v>3171</v>
      </c>
      <c r="H61">
        <v>2</v>
      </c>
    </row>
    <row r="62" spans="1:11" x14ac:dyDescent="0.2">
      <c r="A62" t="s">
        <v>4179</v>
      </c>
      <c r="B62" t="s">
        <v>4179</v>
      </c>
      <c r="C62" t="s">
        <v>4180</v>
      </c>
      <c r="D62" t="s">
        <v>4180</v>
      </c>
      <c r="E62" t="s">
        <v>4160</v>
      </c>
      <c r="F62" t="s">
        <v>4156</v>
      </c>
      <c r="G62" t="s">
        <v>3172</v>
      </c>
      <c r="H62">
        <v>3</v>
      </c>
    </row>
    <row r="63" spans="1:11" x14ac:dyDescent="0.2">
      <c r="A63" t="s">
        <v>4179</v>
      </c>
      <c r="B63" t="s">
        <v>4179</v>
      </c>
      <c r="C63" t="s">
        <v>4180</v>
      </c>
      <c r="D63" t="s">
        <v>4180</v>
      </c>
      <c r="E63" t="s">
        <v>4162</v>
      </c>
      <c r="F63" t="s">
        <v>4156</v>
      </c>
      <c r="G63" t="s">
        <v>3173</v>
      </c>
      <c r="H63">
        <v>4</v>
      </c>
    </row>
    <row r="64" spans="1:11" x14ac:dyDescent="0.2">
      <c r="A64" t="s">
        <v>4179</v>
      </c>
      <c r="B64" t="s">
        <v>4179</v>
      </c>
      <c r="C64" t="s">
        <v>4180</v>
      </c>
      <c r="D64" t="s">
        <v>4180</v>
      </c>
      <c r="E64" t="s">
        <v>4163</v>
      </c>
      <c r="F64" t="s">
        <v>4156</v>
      </c>
      <c r="G64" t="s">
        <v>3174</v>
      </c>
      <c r="H64">
        <v>5</v>
      </c>
    </row>
    <row r="65" spans="1:10" x14ac:dyDescent="0.2">
      <c r="A65" t="s">
        <v>4179</v>
      </c>
      <c r="B65" t="s">
        <v>4179</v>
      </c>
      <c r="C65" t="s">
        <v>4180</v>
      </c>
      <c r="D65" t="s">
        <v>4180</v>
      </c>
      <c r="E65" t="s">
        <v>4164</v>
      </c>
      <c r="F65" t="s">
        <v>4156</v>
      </c>
      <c r="G65" t="s">
        <v>3175</v>
      </c>
      <c r="H65">
        <v>6</v>
      </c>
    </row>
    <row r="66" spans="1:10" x14ac:dyDescent="0.2">
      <c r="A66" t="s">
        <v>4179</v>
      </c>
      <c r="B66" t="s">
        <v>4179</v>
      </c>
      <c r="C66" t="s">
        <v>4180</v>
      </c>
      <c r="D66" t="s">
        <v>4180</v>
      </c>
      <c r="E66" t="s">
        <v>4165</v>
      </c>
      <c r="F66" t="s">
        <v>4156</v>
      </c>
      <c r="G66" t="s">
        <v>3176</v>
      </c>
      <c r="H66">
        <v>7</v>
      </c>
    </row>
    <row r="67" spans="1:10" x14ac:dyDescent="0.2">
      <c r="A67" t="s">
        <v>4179</v>
      </c>
      <c r="B67" t="s">
        <v>4179</v>
      </c>
      <c r="C67" t="s">
        <v>4180</v>
      </c>
      <c r="D67" t="s">
        <v>4180</v>
      </c>
      <c r="E67" t="s">
        <v>4166</v>
      </c>
      <c r="F67" t="s">
        <v>4156</v>
      </c>
      <c r="G67" t="s">
        <v>3177</v>
      </c>
      <c r="H67">
        <v>8</v>
      </c>
    </row>
    <row r="68" spans="1:10" x14ac:dyDescent="0.2">
      <c r="A68" t="s">
        <v>4179</v>
      </c>
      <c r="B68" t="s">
        <v>4179</v>
      </c>
      <c r="C68" t="s">
        <v>4180</v>
      </c>
      <c r="D68" t="s">
        <v>4180</v>
      </c>
      <c r="E68" t="s">
        <v>4167</v>
      </c>
      <c r="F68" t="s">
        <v>4156</v>
      </c>
      <c r="G68" t="s">
        <v>3178</v>
      </c>
      <c r="H68">
        <v>9</v>
      </c>
    </row>
    <row r="69" spans="1:10" x14ac:dyDescent="0.2">
      <c r="A69" t="s">
        <v>4179</v>
      </c>
      <c r="B69" t="s">
        <v>4179</v>
      </c>
      <c r="C69" t="s">
        <v>4180</v>
      </c>
      <c r="D69" t="s">
        <v>4180</v>
      </c>
      <c r="E69" t="s">
        <v>4168</v>
      </c>
      <c r="F69" t="s">
        <v>4156</v>
      </c>
      <c r="G69" t="s">
        <v>3179</v>
      </c>
      <c r="H69">
        <v>10</v>
      </c>
    </row>
    <row r="70" spans="1:10" x14ac:dyDescent="0.2">
      <c r="A70" t="s">
        <v>4255</v>
      </c>
      <c r="B70" t="s">
        <v>4255</v>
      </c>
      <c r="C70" t="s">
        <v>4256</v>
      </c>
      <c r="D70" t="s">
        <v>4256</v>
      </c>
      <c r="E70" t="s">
        <v>4155</v>
      </c>
      <c r="F70" t="s">
        <v>4156</v>
      </c>
      <c r="G70" t="s">
        <v>3170</v>
      </c>
      <c r="H70">
        <v>1</v>
      </c>
    </row>
    <row r="71" spans="1:10" x14ac:dyDescent="0.2">
      <c r="A71" t="s">
        <v>4255</v>
      </c>
      <c r="B71" t="s">
        <v>4255</v>
      </c>
      <c r="C71" t="s">
        <v>4256</v>
      </c>
      <c r="D71" t="s">
        <v>4256</v>
      </c>
      <c r="E71" t="s">
        <v>4161</v>
      </c>
      <c r="F71" t="s">
        <v>4156</v>
      </c>
      <c r="G71" t="s">
        <v>3171</v>
      </c>
      <c r="H71">
        <v>2</v>
      </c>
    </row>
    <row r="72" spans="1:10" x14ac:dyDescent="0.2">
      <c r="A72" t="s">
        <v>4255</v>
      </c>
      <c r="B72" t="s">
        <v>4255</v>
      </c>
      <c r="C72" t="s">
        <v>4256</v>
      </c>
      <c r="D72" t="s">
        <v>4256</v>
      </c>
      <c r="E72" t="s">
        <v>4160</v>
      </c>
      <c r="F72" t="s">
        <v>4156</v>
      </c>
      <c r="G72" t="s">
        <v>3172</v>
      </c>
      <c r="H72">
        <v>3</v>
      </c>
    </row>
    <row r="73" spans="1:10" x14ac:dyDescent="0.2">
      <c r="A73" t="s">
        <v>4254</v>
      </c>
      <c r="B73" t="s">
        <v>4252</v>
      </c>
      <c r="C73" t="s">
        <v>4253</v>
      </c>
      <c r="D73" t="s">
        <v>4253</v>
      </c>
      <c r="E73" t="s">
        <v>4155</v>
      </c>
      <c r="F73" t="s">
        <v>4156</v>
      </c>
      <c r="G73" t="s">
        <v>3170</v>
      </c>
      <c r="H73">
        <v>1</v>
      </c>
      <c r="I73">
        <v>1</v>
      </c>
      <c r="J73" t="s">
        <v>4252</v>
      </c>
    </row>
    <row r="74" spans="1:10" x14ac:dyDescent="0.2">
      <c r="A74" t="s">
        <v>4254</v>
      </c>
      <c r="B74" t="s">
        <v>4252</v>
      </c>
      <c r="C74" t="s">
        <v>4253</v>
      </c>
      <c r="D74" t="s">
        <v>4253</v>
      </c>
      <c r="E74" t="s">
        <v>4161</v>
      </c>
      <c r="F74" t="s">
        <v>4156</v>
      </c>
      <c r="G74" t="s">
        <v>3171</v>
      </c>
      <c r="H74">
        <v>2</v>
      </c>
      <c r="I74">
        <v>1</v>
      </c>
      <c r="J74" t="s">
        <v>4252</v>
      </c>
    </row>
    <row r="75" spans="1:10" x14ac:dyDescent="0.2">
      <c r="A75" t="s">
        <v>4252</v>
      </c>
      <c r="B75" t="s">
        <v>4252</v>
      </c>
      <c r="C75" t="s">
        <v>4253</v>
      </c>
      <c r="D75" t="s">
        <v>4253</v>
      </c>
      <c r="E75" t="s">
        <v>4160</v>
      </c>
      <c r="F75" t="s">
        <v>4156</v>
      </c>
      <c r="G75" t="s">
        <v>3172</v>
      </c>
      <c r="H75">
        <v>3</v>
      </c>
    </row>
    <row r="76" spans="1:10" x14ac:dyDescent="0.2">
      <c r="A76" t="s">
        <v>4257</v>
      </c>
      <c r="B76" t="s">
        <v>4257</v>
      </c>
      <c r="C76" t="s">
        <v>4256</v>
      </c>
      <c r="D76" t="s">
        <v>4256</v>
      </c>
      <c r="E76" t="s">
        <v>4155</v>
      </c>
      <c r="F76" t="s">
        <v>4156</v>
      </c>
      <c r="G76" t="s">
        <v>3170</v>
      </c>
      <c r="H76">
        <v>1</v>
      </c>
    </row>
    <row r="77" spans="1:10" x14ac:dyDescent="0.2">
      <c r="A77" t="s">
        <v>4257</v>
      </c>
      <c r="B77" t="s">
        <v>4257</v>
      </c>
      <c r="C77" t="s">
        <v>4256</v>
      </c>
      <c r="D77" t="s">
        <v>4256</v>
      </c>
      <c r="E77" t="s">
        <v>4161</v>
      </c>
      <c r="F77" t="s">
        <v>4156</v>
      </c>
      <c r="G77" t="s">
        <v>3171</v>
      </c>
      <c r="H77">
        <v>2</v>
      </c>
    </row>
    <row r="78" spans="1:10" x14ac:dyDescent="0.2">
      <c r="A78" t="s">
        <v>4257</v>
      </c>
      <c r="B78" t="s">
        <v>4257</v>
      </c>
      <c r="C78" t="s">
        <v>4256</v>
      </c>
      <c r="D78" t="s">
        <v>4256</v>
      </c>
      <c r="E78" t="s">
        <v>4160</v>
      </c>
      <c r="F78" t="s">
        <v>4156</v>
      </c>
      <c r="G78" t="s">
        <v>3172</v>
      </c>
      <c r="H78">
        <v>3</v>
      </c>
    </row>
    <row r="79" spans="1:10" x14ac:dyDescent="0.2">
      <c r="A79" t="s">
        <v>4226</v>
      </c>
      <c r="B79" t="s">
        <v>4226</v>
      </c>
      <c r="C79" t="s">
        <v>4227</v>
      </c>
      <c r="D79" t="s">
        <v>4227</v>
      </c>
      <c r="E79" t="s">
        <v>4155</v>
      </c>
      <c r="F79" t="s">
        <v>4156</v>
      </c>
      <c r="G79" t="s">
        <v>3170</v>
      </c>
      <c r="H79">
        <v>1</v>
      </c>
    </row>
    <row r="80" spans="1:10" x14ac:dyDescent="0.2">
      <c r="A80" t="s">
        <v>4188</v>
      </c>
      <c r="B80" t="s">
        <v>4188</v>
      </c>
      <c r="C80" t="s">
        <v>4189</v>
      </c>
      <c r="D80" t="s">
        <v>4189</v>
      </c>
      <c r="E80" t="s">
        <v>4155</v>
      </c>
      <c r="F80" t="s">
        <v>4156</v>
      </c>
      <c r="G80" t="s">
        <v>3170</v>
      </c>
      <c r="H80">
        <v>1</v>
      </c>
    </row>
    <row r="81" spans="1:10" x14ac:dyDescent="0.2">
      <c r="A81" t="s">
        <v>4200</v>
      </c>
      <c r="B81" t="s">
        <v>4200</v>
      </c>
      <c r="C81" t="s">
        <v>4201</v>
      </c>
      <c r="D81" t="s">
        <v>4201</v>
      </c>
      <c r="E81" t="s">
        <v>4155</v>
      </c>
      <c r="F81" t="s">
        <v>4156</v>
      </c>
      <c r="G81" t="s">
        <v>3170</v>
      </c>
      <c r="H81">
        <v>1</v>
      </c>
    </row>
    <row r="82" spans="1:10" x14ac:dyDescent="0.2">
      <c r="A82" t="s">
        <v>4202</v>
      </c>
      <c r="B82" t="s">
        <v>4200</v>
      </c>
      <c r="C82" t="s">
        <v>4201</v>
      </c>
      <c r="D82" t="s">
        <v>4201</v>
      </c>
      <c r="E82" t="s">
        <v>4161</v>
      </c>
      <c r="F82" t="s">
        <v>4156</v>
      </c>
      <c r="G82" t="s">
        <v>3171</v>
      </c>
      <c r="H82">
        <v>2</v>
      </c>
      <c r="I82">
        <v>1</v>
      </c>
      <c r="J82" t="s">
        <v>4200</v>
      </c>
    </row>
    <row r="83" spans="1:10" x14ac:dyDescent="0.2">
      <c r="A83" t="s">
        <v>4200</v>
      </c>
      <c r="B83" t="s">
        <v>4200</v>
      </c>
      <c r="C83" t="s">
        <v>4201</v>
      </c>
      <c r="D83" t="s">
        <v>4201</v>
      </c>
      <c r="E83" t="s">
        <v>4160</v>
      </c>
      <c r="F83" t="s">
        <v>4156</v>
      </c>
      <c r="G83" t="s">
        <v>3172</v>
      </c>
      <c r="H83">
        <v>3</v>
      </c>
    </row>
    <row r="84" spans="1:10" x14ac:dyDescent="0.2">
      <c r="A84" t="s">
        <v>4200</v>
      </c>
      <c r="B84" t="s">
        <v>4200</v>
      </c>
      <c r="C84" t="s">
        <v>4201</v>
      </c>
      <c r="D84" t="s">
        <v>4201</v>
      </c>
      <c r="E84" t="s">
        <v>4162</v>
      </c>
      <c r="F84" t="s">
        <v>4156</v>
      </c>
      <c r="G84" t="s">
        <v>3173</v>
      </c>
      <c r="H84">
        <v>4</v>
      </c>
    </row>
    <row r="85" spans="1:10" x14ac:dyDescent="0.2">
      <c r="A85" t="s">
        <v>4200</v>
      </c>
      <c r="B85" t="s">
        <v>4200</v>
      </c>
      <c r="C85" t="s">
        <v>4201</v>
      </c>
      <c r="D85" t="s">
        <v>4201</v>
      </c>
      <c r="E85" t="s">
        <v>4163</v>
      </c>
      <c r="F85" t="s">
        <v>4156</v>
      </c>
      <c r="G85" t="s">
        <v>3174</v>
      </c>
      <c r="H85">
        <v>5</v>
      </c>
    </row>
    <row r="86" spans="1:10" x14ac:dyDescent="0.2">
      <c r="A86" t="s">
        <v>4200</v>
      </c>
      <c r="B86" t="s">
        <v>4200</v>
      </c>
      <c r="C86" t="s">
        <v>4201</v>
      </c>
      <c r="D86" t="s">
        <v>4201</v>
      </c>
      <c r="E86" t="s">
        <v>4164</v>
      </c>
      <c r="F86" t="s">
        <v>4156</v>
      </c>
      <c r="G86" t="s">
        <v>3175</v>
      </c>
      <c r="H86">
        <v>6</v>
      </c>
    </row>
    <row r="87" spans="1:10" x14ac:dyDescent="0.2">
      <c r="A87" t="s">
        <v>4200</v>
      </c>
      <c r="B87" t="s">
        <v>4200</v>
      </c>
      <c r="C87" t="s">
        <v>4201</v>
      </c>
      <c r="D87" t="s">
        <v>4201</v>
      </c>
      <c r="E87" t="s">
        <v>4165</v>
      </c>
      <c r="F87" t="s">
        <v>4156</v>
      </c>
      <c r="G87" t="s">
        <v>3176</v>
      </c>
      <c r="H87">
        <v>7</v>
      </c>
    </row>
    <row r="88" spans="1:10" x14ac:dyDescent="0.2">
      <c r="A88" t="s">
        <v>4200</v>
      </c>
      <c r="B88" t="s">
        <v>4200</v>
      </c>
      <c r="C88" t="s">
        <v>4201</v>
      </c>
      <c r="D88" t="s">
        <v>4201</v>
      </c>
      <c r="E88" t="s">
        <v>4166</v>
      </c>
      <c r="F88" t="s">
        <v>4156</v>
      </c>
      <c r="G88" t="s">
        <v>3177</v>
      </c>
      <c r="H88">
        <v>8</v>
      </c>
    </row>
    <row r="89" spans="1:10" x14ac:dyDescent="0.2">
      <c r="A89" t="s">
        <v>4200</v>
      </c>
      <c r="B89" t="s">
        <v>4200</v>
      </c>
      <c r="C89" t="s">
        <v>4201</v>
      </c>
      <c r="D89" t="s">
        <v>4201</v>
      </c>
      <c r="E89" t="s">
        <v>4167</v>
      </c>
      <c r="F89" t="s">
        <v>4156</v>
      </c>
      <c r="G89" t="s">
        <v>3178</v>
      </c>
      <c r="H89">
        <v>9</v>
      </c>
    </row>
    <row r="90" spans="1:10" x14ac:dyDescent="0.2">
      <c r="A90" t="s">
        <v>4200</v>
      </c>
      <c r="B90" t="s">
        <v>4200</v>
      </c>
      <c r="C90" t="s">
        <v>4201</v>
      </c>
      <c r="D90" t="s">
        <v>4201</v>
      </c>
      <c r="E90" t="s">
        <v>4168</v>
      </c>
      <c r="F90" t="s">
        <v>4156</v>
      </c>
      <c r="G90" t="s">
        <v>3179</v>
      </c>
      <c r="H90">
        <v>10</v>
      </c>
    </row>
    <row r="91" spans="1:10" x14ac:dyDescent="0.2">
      <c r="A91" t="s">
        <v>4158</v>
      </c>
      <c r="B91" t="s">
        <v>4158</v>
      </c>
      <c r="C91" t="s">
        <v>4159</v>
      </c>
      <c r="D91" t="s">
        <v>4159</v>
      </c>
      <c r="E91" t="s">
        <v>4155</v>
      </c>
      <c r="F91" t="s">
        <v>4156</v>
      </c>
      <c r="G91" t="s">
        <v>3170</v>
      </c>
      <c r="H91">
        <v>1</v>
      </c>
    </row>
    <row r="92" spans="1:10" x14ac:dyDescent="0.2">
      <c r="A92" t="s">
        <v>4158</v>
      </c>
      <c r="B92" t="s">
        <v>4158</v>
      </c>
      <c r="C92" t="s">
        <v>4159</v>
      </c>
      <c r="D92" t="s">
        <v>4159</v>
      </c>
      <c r="E92" t="s">
        <v>4161</v>
      </c>
      <c r="F92" t="s">
        <v>4156</v>
      </c>
      <c r="G92" t="s">
        <v>3171</v>
      </c>
      <c r="H92">
        <v>2</v>
      </c>
    </row>
    <row r="93" spans="1:10" x14ac:dyDescent="0.2">
      <c r="A93" t="s">
        <v>4158</v>
      </c>
      <c r="B93" t="s">
        <v>4158</v>
      </c>
      <c r="C93" t="s">
        <v>4159</v>
      </c>
      <c r="D93" t="s">
        <v>4159</v>
      </c>
      <c r="E93" t="s">
        <v>4160</v>
      </c>
      <c r="F93" t="s">
        <v>4156</v>
      </c>
      <c r="G93" t="s">
        <v>3172</v>
      </c>
      <c r="H93">
        <v>3</v>
      </c>
    </row>
    <row r="94" spans="1:10" x14ac:dyDescent="0.2">
      <c r="A94" t="s">
        <v>4158</v>
      </c>
      <c r="B94" t="s">
        <v>4158</v>
      </c>
      <c r="C94" t="s">
        <v>4159</v>
      </c>
      <c r="D94" t="s">
        <v>4159</v>
      </c>
      <c r="E94" t="s">
        <v>4162</v>
      </c>
      <c r="F94" t="s">
        <v>4156</v>
      </c>
      <c r="G94" t="s">
        <v>3173</v>
      </c>
      <c r="H94">
        <v>4</v>
      </c>
    </row>
    <row r="95" spans="1:10" x14ac:dyDescent="0.2">
      <c r="A95" t="s">
        <v>4158</v>
      </c>
      <c r="B95" t="s">
        <v>4158</v>
      </c>
      <c r="C95" t="s">
        <v>4159</v>
      </c>
      <c r="D95" t="s">
        <v>4159</v>
      </c>
      <c r="E95" t="s">
        <v>4163</v>
      </c>
      <c r="F95" t="s">
        <v>4156</v>
      </c>
      <c r="G95" t="s">
        <v>3174</v>
      </c>
      <c r="H95">
        <v>5</v>
      </c>
    </row>
    <row r="96" spans="1:10" x14ac:dyDescent="0.2">
      <c r="A96" t="s">
        <v>4158</v>
      </c>
      <c r="B96" t="s">
        <v>4158</v>
      </c>
      <c r="C96" t="s">
        <v>4159</v>
      </c>
      <c r="D96" t="s">
        <v>4159</v>
      </c>
      <c r="E96" t="s">
        <v>4164</v>
      </c>
      <c r="F96" t="s">
        <v>4156</v>
      </c>
      <c r="G96" t="s">
        <v>3175</v>
      </c>
      <c r="H96">
        <v>6</v>
      </c>
    </row>
    <row r="97" spans="1:8" x14ac:dyDescent="0.2">
      <c r="A97" t="s">
        <v>4158</v>
      </c>
      <c r="B97" t="s">
        <v>4158</v>
      </c>
      <c r="C97" t="s">
        <v>4159</v>
      </c>
      <c r="D97" t="s">
        <v>4159</v>
      </c>
      <c r="E97" t="s">
        <v>4165</v>
      </c>
      <c r="F97" t="s">
        <v>4156</v>
      </c>
      <c r="G97" t="s">
        <v>3176</v>
      </c>
      <c r="H97">
        <v>7</v>
      </c>
    </row>
    <row r="98" spans="1:8" x14ac:dyDescent="0.2">
      <c r="A98" t="s">
        <v>4158</v>
      </c>
      <c r="B98" t="s">
        <v>4158</v>
      </c>
      <c r="C98" t="s">
        <v>4159</v>
      </c>
      <c r="D98" t="s">
        <v>4159</v>
      </c>
      <c r="E98" t="s">
        <v>4166</v>
      </c>
      <c r="F98" t="s">
        <v>4156</v>
      </c>
      <c r="G98" t="s">
        <v>3177</v>
      </c>
      <c r="H98">
        <v>8</v>
      </c>
    </row>
    <row r="99" spans="1:8" x14ac:dyDescent="0.2">
      <c r="A99" t="s">
        <v>4158</v>
      </c>
      <c r="B99" t="s">
        <v>4158</v>
      </c>
      <c r="C99" t="s">
        <v>4159</v>
      </c>
      <c r="D99" t="s">
        <v>4159</v>
      </c>
      <c r="E99" t="s">
        <v>4167</v>
      </c>
      <c r="F99" t="s">
        <v>4156</v>
      </c>
      <c r="G99" t="s">
        <v>3178</v>
      </c>
      <c r="H99">
        <v>9</v>
      </c>
    </row>
    <row r="100" spans="1:8" x14ac:dyDescent="0.2">
      <c r="A100" t="s">
        <v>4158</v>
      </c>
      <c r="B100" t="s">
        <v>4158</v>
      </c>
      <c r="C100" t="s">
        <v>4159</v>
      </c>
      <c r="D100" t="s">
        <v>4159</v>
      </c>
      <c r="E100" t="s">
        <v>4168</v>
      </c>
      <c r="F100" t="s">
        <v>4156</v>
      </c>
      <c r="G100" t="s">
        <v>3179</v>
      </c>
      <c r="H100">
        <v>10</v>
      </c>
    </row>
    <row r="101" spans="1:8" x14ac:dyDescent="0.2">
      <c r="A101" t="s">
        <v>4216</v>
      </c>
      <c r="B101" t="s">
        <v>4216</v>
      </c>
      <c r="C101" t="s">
        <v>4217</v>
      </c>
      <c r="D101" t="s">
        <v>4217</v>
      </c>
      <c r="E101" t="s">
        <v>4155</v>
      </c>
      <c r="F101" t="s">
        <v>4156</v>
      </c>
      <c r="G101" t="s">
        <v>3170</v>
      </c>
      <c r="H101">
        <v>1</v>
      </c>
    </row>
    <row r="102" spans="1:8" x14ac:dyDescent="0.2">
      <c r="A102" t="s">
        <v>4216</v>
      </c>
      <c r="B102" t="s">
        <v>4216</v>
      </c>
      <c r="C102" t="s">
        <v>4217</v>
      </c>
      <c r="D102" t="s">
        <v>4217</v>
      </c>
      <c r="E102" t="s">
        <v>4161</v>
      </c>
      <c r="F102" t="s">
        <v>4156</v>
      </c>
      <c r="G102" t="s">
        <v>3171</v>
      </c>
      <c r="H102">
        <v>2</v>
      </c>
    </row>
    <row r="103" spans="1:8" x14ac:dyDescent="0.2">
      <c r="A103" t="s">
        <v>4216</v>
      </c>
      <c r="B103" t="s">
        <v>4216</v>
      </c>
      <c r="C103" t="s">
        <v>4217</v>
      </c>
      <c r="D103" t="s">
        <v>4217</v>
      </c>
      <c r="E103" t="s">
        <v>4160</v>
      </c>
      <c r="F103" t="s">
        <v>4156</v>
      </c>
      <c r="G103" t="s">
        <v>3172</v>
      </c>
      <c r="H103">
        <v>3</v>
      </c>
    </row>
    <row r="104" spans="1:8" x14ac:dyDescent="0.2">
      <c r="A104" t="s">
        <v>4216</v>
      </c>
      <c r="B104" t="s">
        <v>4216</v>
      </c>
      <c r="C104" t="s">
        <v>4217</v>
      </c>
      <c r="D104" t="s">
        <v>4217</v>
      </c>
      <c r="E104" t="s">
        <v>4162</v>
      </c>
      <c r="F104" t="s">
        <v>4156</v>
      </c>
      <c r="G104" t="s">
        <v>3173</v>
      </c>
      <c r="H104">
        <v>4</v>
      </c>
    </row>
    <row r="105" spans="1:8" x14ac:dyDescent="0.2">
      <c r="A105" t="s">
        <v>4216</v>
      </c>
      <c r="B105" t="s">
        <v>4216</v>
      </c>
      <c r="C105" t="s">
        <v>4217</v>
      </c>
      <c r="D105" t="s">
        <v>4217</v>
      </c>
      <c r="E105" t="s">
        <v>4163</v>
      </c>
      <c r="F105" t="s">
        <v>4156</v>
      </c>
      <c r="G105" t="s">
        <v>3174</v>
      </c>
      <c r="H105">
        <v>5</v>
      </c>
    </row>
    <row r="106" spans="1:8" x14ac:dyDescent="0.2">
      <c r="A106" t="s">
        <v>4216</v>
      </c>
      <c r="B106" t="s">
        <v>4216</v>
      </c>
      <c r="C106" t="s">
        <v>4217</v>
      </c>
      <c r="D106" t="s">
        <v>4217</v>
      </c>
      <c r="E106" t="s">
        <v>4164</v>
      </c>
      <c r="F106" t="s">
        <v>4156</v>
      </c>
      <c r="G106" t="s">
        <v>3175</v>
      </c>
      <c r="H106">
        <v>6</v>
      </c>
    </row>
    <row r="107" spans="1:8" x14ac:dyDescent="0.2">
      <c r="A107" t="s">
        <v>4216</v>
      </c>
      <c r="B107" t="s">
        <v>4216</v>
      </c>
      <c r="C107" t="s">
        <v>4217</v>
      </c>
      <c r="D107" t="s">
        <v>4217</v>
      </c>
      <c r="E107" t="s">
        <v>4165</v>
      </c>
      <c r="F107" t="s">
        <v>4156</v>
      </c>
      <c r="G107" t="s">
        <v>3176</v>
      </c>
      <c r="H107">
        <v>7</v>
      </c>
    </row>
    <row r="108" spans="1:8" x14ac:dyDescent="0.2">
      <c r="A108" t="s">
        <v>4216</v>
      </c>
      <c r="B108" t="s">
        <v>4216</v>
      </c>
      <c r="C108" t="s">
        <v>4217</v>
      </c>
      <c r="D108" t="s">
        <v>4217</v>
      </c>
      <c r="E108" t="s">
        <v>4166</v>
      </c>
      <c r="F108" t="s">
        <v>4156</v>
      </c>
      <c r="G108" t="s">
        <v>3177</v>
      </c>
      <c r="H108">
        <v>8</v>
      </c>
    </row>
    <row r="109" spans="1:8" x14ac:dyDescent="0.2">
      <c r="A109" t="s">
        <v>4216</v>
      </c>
      <c r="B109" t="s">
        <v>4216</v>
      </c>
      <c r="C109" t="s">
        <v>4217</v>
      </c>
      <c r="D109" t="s">
        <v>4217</v>
      </c>
      <c r="E109" t="s">
        <v>4167</v>
      </c>
      <c r="F109" t="s">
        <v>4156</v>
      </c>
      <c r="G109" t="s">
        <v>3178</v>
      </c>
      <c r="H109">
        <v>9</v>
      </c>
    </row>
    <row r="110" spans="1:8" x14ac:dyDescent="0.2">
      <c r="A110" t="s">
        <v>4216</v>
      </c>
      <c r="B110" t="s">
        <v>4216</v>
      </c>
      <c r="C110" t="s">
        <v>4217</v>
      </c>
      <c r="D110" t="s">
        <v>4217</v>
      </c>
      <c r="E110" t="s">
        <v>4168</v>
      </c>
      <c r="F110" t="s">
        <v>4156</v>
      </c>
      <c r="G110" t="s">
        <v>3179</v>
      </c>
      <c r="H110">
        <v>10</v>
      </c>
    </row>
    <row r="111" spans="1:8" x14ac:dyDescent="0.2">
      <c r="A111" t="s">
        <v>4261</v>
      </c>
      <c r="B111" t="s">
        <v>4261</v>
      </c>
      <c r="C111" t="s">
        <v>4262</v>
      </c>
      <c r="D111" t="s">
        <v>4262</v>
      </c>
      <c r="E111" t="s">
        <v>4162</v>
      </c>
      <c r="F111" t="s">
        <v>4156</v>
      </c>
      <c r="G111" t="s">
        <v>3173</v>
      </c>
      <c r="H111">
        <v>4</v>
      </c>
    </row>
    <row r="112" spans="1:8" x14ac:dyDescent="0.2">
      <c r="A112" t="s">
        <v>4261</v>
      </c>
      <c r="B112" t="s">
        <v>4261</v>
      </c>
      <c r="C112" t="s">
        <v>4262</v>
      </c>
      <c r="D112" t="s">
        <v>4262</v>
      </c>
      <c r="E112" t="s">
        <v>4163</v>
      </c>
      <c r="F112" t="s">
        <v>4156</v>
      </c>
      <c r="G112" t="s">
        <v>3174</v>
      </c>
      <c r="H112">
        <v>5</v>
      </c>
    </row>
    <row r="113" spans="1:10" x14ac:dyDescent="0.2">
      <c r="A113" t="s">
        <v>4261</v>
      </c>
      <c r="B113" t="s">
        <v>4261</v>
      </c>
      <c r="C113" t="s">
        <v>4262</v>
      </c>
      <c r="D113" t="s">
        <v>4262</v>
      </c>
      <c r="E113" t="s">
        <v>4164</v>
      </c>
      <c r="F113" t="s">
        <v>4156</v>
      </c>
      <c r="G113" t="s">
        <v>3175</v>
      </c>
      <c r="H113">
        <v>6</v>
      </c>
    </row>
    <row r="114" spans="1:10" x14ac:dyDescent="0.2">
      <c r="A114" t="s">
        <v>4194</v>
      </c>
      <c r="B114" t="s">
        <v>4194</v>
      </c>
      <c r="C114" t="s">
        <v>4195</v>
      </c>
      <c r="D114" t="s">
        <v>4195</v>
      </c>
      <c r="E114" t="s">
        <v>4165</v>
      </c>
      <c r="F114" t="s">
        <v>4156</v>
      </c>
      <c r="G114" t="s">
        <v>3176</v>
      </c>
      <c r="H114">
        <v>7</v>
      </c>
    </row>
    <row r="115" spans="1:10" x14ac:dyDescent="0.2">
      <c r="A115" t="s">
        <v>4240</v>
      </c>
      <c r="B115" t="s">
        <v>4240</v>
      </c>
      <c r="C115" t="s">
        <v>4241</v>
      </c>
      <c r="D115" t="s">
        <v>4241</v>
      </c>
      <c r="E115" t="s">
        <v>4155</v>
      </c>
      <c r="F115" t="s">
        <v>4156</v>
      </c>
      <c r="G115" t="s">
        <v>3170</v>
      </c>
      <c r="H115">
        <v>1</v>
      </c>
    </row>
    <row r="116" spans="1:10" x14ac:dyDescent="0.2">
      <c r="A116" t="s">
        <v>4184</v>
      </c>
      <c r="B116" t="s">
        <v>4184</v>
      </c>
      <c r="C116" t="s">
        <v>4185</v>
      </c>
      <c r="D116" t="s">
        <v>4185</v>
      </c>
      <c r="E116" t="s">
        <v>4155</v>
      </c>
      <c r="F116" t="s">
        <v>4156</v>
      </c>
      <c r="G116" t="s">
        <v>3170</v>
      </c>
      <c r="H116">
        <v>1</v>
      </c>
    </row>
    <row r="117" spans="1:10" x14ac:dyDescent="0.2">
      <c r="A117" t="s">
        <v>4184</v>
      </c>
      <c r="B117" t="s">
        <v>4184</v>
      </c>
      <c r="C117" t="s">
        <v>4185</v>
      </c>
      <c r="D117" t="s">
        <v>4185</v>
      </c>
      <c r="E117" t="s">
        <v>4161</v>
      </c>
      <c r="F117" t="s">
        <v>4156</v>
      </c>
      <c r="G117" t="s">
        <v>3171</v>
      </c>
      <c r="H117">
        <v>2</v>
      </c>
    </row>
    <row r="118" spans="1:10" x14ac:dyDescent="0.2">
      <c r="A118" t="s">
        <v>4184</v>
      </c>
      <c r="B118" t="s">
        <v>4184</v>
      </c>
      <c r="C118" t="s">
        <v>4185</v>
      </c>
      <c r="D118" t="s">
        <v>4185</v>
      </c>
      <c r="E118" t="s">
        <v>4160</v>
      </c>
      <c r="F118" t="s">
        <v>4156</v>
      </c>
      <c r="G118" t="s">
        <v>3172</v>
      </c>
      <c r="H118">
        <v>3</v>
      </c>
    </row>
    <row r="119" spans="1:10" x14ac:dyDescent="0.2">
      <c r="A119" t="s">
        <v>4184</v>
      </c>
      <c r="B119" t="s">
        <v>4184</v>
      </c>
      <c r="C119" t="s">
        <v>4185</v>
      </c>
      <c r="D119" t="s">
        <v>4185</v>
      </c>
      <c r="E119" t="s">
        <v>4162</v>
      </c>
      <c r="F119" t="s">
        <v>4156</v>
      </c>
      <c r="G119" t="s">
        <v>3173</v>
      </c>
      <c r="H119">
        <v>4</v>
      </c>
    </row>
    <row r="120" spans="1:10" x14ac:dyDescent="0.2">
      <c r="A120" t="s">
        <v>4184</v>
      </c>
      <c r="B120" t="s">
        <v>4184</v>
      </c>
      <c r="C120" t="s">
        <v>4185</v>
      </c>
      <c r="D120" t="s">
        <v>4185</v>
      </c>
      <c r="E120" t="s">
        <v>4163</v>
      </c>
      <c r="F120" t="s">
        <v>4156</v>
      </c>
      <c r="G120" t="s">
        <v>3174</v>
      </c>
      <c r="H120">
        <v>5</v>
      </c>
    </row>
    <row r="121" spans="1:10" x14ac:dyDescent="0.2">
      <c r="A121" t="s">
        <v>4184</v>
      </c>
      <c r="B121" t="s">
        <v>4184</v>
      </c>
      <c r="C121" t="s">
        <v>4185</v>
      </c>
      <c r="D121" t="s">
        <v>4185</v>
      </c>
      <c r="E121" t="s">
        <v>4164</v>
      </c>
      <c r="F121" t="s">
        <v>4156</v>
      </c>
      <c r="G121" t="s">
        <v>3175</v>
      </c>
      <c r="H121">
        <v>6</v>
      </c>
    </row>
    <row r="122" spans="1:10" x14ac:dyDescent="0.2">
      <c r="A122" t="s">
        <v>4186</v>
      </c>
      <c r="B122" t="s">
        <v>4186</v>
      </c>
      <c r="C122" t="s">
        <v>4187</v>
      </c>
      <c r="D122" t="s">
        <v>4187</v>
      </c>
      <c r="E122" t="s">
        <v>4155</v>
      </c>
      <c r="F122" t="s">
        <v>4156</v>
      </c>
      <c r="G122" t="s">
        <v>3170</v>
      </c>
      <c r="H122">
        <v>1</v>
      </c>
    </row>
    <row r="123" spans="1:10" x14ac:dyDescent="0.2">
      <c r="A123" t="s">
        <v>4186</v>
      </c>
      <c r="B123" t="s">
        <v>4186</v>
      </c>
      <c r="C123" t="s">
        <v>4187</v>
      </c>
      <c r="D123" t="s">
        <v>4187</v>
      </c>
      <c r="E123" t="s">
        <v>4161</v>
      </c>
      <c r="F123" t="s">
        <v>4156</v>
      </c>
      <c r="G123" t="s">
        <v>3171</v>
      </c>
      <c r="H123">
        <v>2</v>
      </c>
    </row>
    <row r="124" spans="1:10" x14ac:dyDescent="0.2">
      <c r="A124" t="s">
        <v>4186</v>
      </c>
      <c r="B124" t="s">
        <v>4186</v>
      </c>
      <c r="C124" t="s">
        <v>4187</v>
      </c>
      <c r="D124" t="s">
        <v>4187</v>
      </c>
      <c r="E124" t="s">
        <v>4160</v>
      </c>
      <c r="F124" t="s">
        <v>4156</v>
      </c>
      <c r="G124" t="s">
        <v>3172</v>
      </c>
      <c r="H124">
        <v>3</v>
      </c>
    </row>
    <row r="125" spans="1:10" x14ac:dyDescent="0.2">
      <c r="A125" t="s">
        <v>4186</v>
      </c>
      <c r="B125" t="s">
        <v>4186</v>
      </c>
      <c r="C125" t="s">
        <v>4187</v>
      </c>
      <c r="D125" t="s">
        <v>4187</v>
      </c>
      <c r="E125" t="s">
        <v>4162</v>
      </c>
      <c r="F125" t="s">
        <v>4156</v>
      </c>
      <c r="G125" t="s">
        <v>3173</v>
      </c>
      <c r="H125">
        <v>4</v>
      </c>
    </row>
    <row r="126" spans="1:10" x14ac:dyDescent="0.2">
      <c r="A126" t="s">
        <v>4186</v>
      </c>
      <c r="B126" t="s">
        <v>4186</v>
      </c>
      <c r="C126" t="s">
        <v>4187</v>
      </c>
      <c r="D126" t="s">
        <v>4187</v>
      </c>
      <c r="E126" t="s">
        <v>4163</v>
      </c>
      <c r="F126" t="s">
        <v>4156</v>
      </c>
      <c r="G126" t="s">
        <v>3174</v>
      </c>
      <c r="H126">
        <v>5</v>
      </c>
    </row>
    <row r="127" spans="1:10" x14ac:dyDescent="0.2">
      <c r="A127" t="s">
        <v>4186</v>
      </c>
      <c r="B127" t="s">
        <v>4186</v>
      </c>
      <c r="C127" t="s">
        <v>4187</v>
      </c>
      <c r="D127" t="s">
        <v>4187</v>
      </c>
      <c r="E127" t="s">
        <v>4164</v>
      </c>
      <c r="F127" t="s">
        <v>4156</v>
      </c>
      <c r="G127" t="s">
        <v>3175</v>
      </c>
      <c r="H127">
        <v>6</v>
      </c>
    </row>
    <row r="128" spans="1:10" x14ac:dyDescent="0.2">
      <c r="A128" t="s">
        <v>4394</v>
      </c>
      <c r="B128" t="s">
        <v>4215</v>
      </c>
      <c r="C128" t="s">
        <v>4214</v>
      </c>
      <c r="D128" t="s">
        <v>4214</v>
      </c>
      <c r="E128" t="s">
        <v>4155</v>
      </c>
      <c r="F128" t="s">
        <v>4156</v>
      </c>
      <c r="G128" t="s">
        <v>3170</v>
      </c>
      <c r="H128">
        <v>1</v>
      </c>
      <c r="I128">
        <v>1</v>
      </c>
      <c r="J128" t="s">
        <v>4215</v>
      </c>
    </row>
    <row r="129" spans="1:10" x14ac:dyDescent="0.2">
      <c r="A129" t="s">
        <v>4213</v>
      </c>
      <c r="B129" t="s">
        <v>4215</v>
      </c>
      <c r="C129" t="s">
        <v>4214</v>
      </c>
      <c r="D129" t="s">
        <v>4214</v>
      </c>
      <c r="E129" t="s">
        <v>4161</v>
      </c>
      <c r="F129" t="s">
        <v>4156</v>
      </c>
      <c r="G129" t="s">
        <v>3171</v>
      </c>
      <c r="H129">
        <v>2</v>
      </c>
      <c r="I129">
        <v>1</v>
      </c>
      <c r="J129" t="s">
        <v>4215</v>
      </c>
    </row>
    <row r="130" spans="1:10" x14ac:dyDescent="0.2">
      <c r="A130" t="s">
        <v>4215</v>
      </c>
      <c r="B130" t="s">
        <v>4215</v>
      </c>
      <c r="C130" t="s">
        <v>4214</v>
      </c>
      <c r="D130" t="s">
        <v>4214</v>
      </c>
      <c r="E130" t="s">
        <v>4160</v>
      </c>
      <c r="F130" t="s">
        <v>4156</v>
      </c>
      <c r="G130" t="s">
        <v>3172</v>
      </c>
      <c r="H130">
        <v>3</v>
      </c>
    </row>
    <row r="131" spans="1:10" x14ac:dyDescent="0.2">
      <c r="A131" t="s">
        <v>4211</v>
      </c>
      <c r="B131" t="s">
        <v>4211</v>
      </c>
      <c r="C131" t="s">
        <v>4212</v>
      </c>
      <c r="D131" t="s">
        <v>4212</v>
      </c>
      <c r="E131" t="s">
        <v>4155</v>
      </c>
      <c r="F131" t="s">
        <v>4156</v>
      </c>
      <c r="G131" t="s">
        <v>3170</v>
      </c>
      <c r="H131">
        <v>1</v>
      </c>
    </row>
    <row r="132" spans="1:10" x14ac:dyDescent="0.2">
      <c r="A132" t="s">
        <v>11188</v>
      </c>
      <c r="B132" t="s">
        <v>11188</v>
      </c>
      <c r="C132" t="s">
        <v>4157</v>
      </c>
      <c r="D132" t="s">
        <v>4157</v>
      </c>
      <c r="E132" t="s">
        <v>4155</v>
      </c>
      <c r="F132" t="s">
        <v>4156</v>
      </c>
      <c r="G132" t="s">
        <v>3170</v>
      </c>
      <c r="H132">
        <v>1</v>
      </c>
    </row>
    <row r="133" spans="1:10" x14ac:dyDescent="0.2">
      <c r="A133" t="s">
        <v>11189</v>
      </c>
      <c r="B133" t="s">
        <v>11189</v>
      </c>
      <c r="C133" t="s">
        <v>4154</v>
      </c>
      <c r="D133" t="s">
        <v>4154</v>
      </c>
      <c r="E133" t="s">
        <v>4155</v>
      </c>
      <c r="F133" t="s">
        <v>4156</v>
      </c>
      <c r="G133" t="s">
        <v>3170</v>
      </c>
      <c r="H133">
        <v>1</v>
      </c>
    </row>
    <row r="134" spans="1:10" x14ac:dyDescent="0.2">
      <c r="A134" t="s">
        <v>11190</v>
      </c>
      <c r="B134" t="s">
        <v>11190</v>
      </c>
      <c r="C134" t="s">
        <v>4181</v>
      </c>
      <c r="D134" t="s">
        <v>4181</v>
      </c>
      <c r="E134" t="s">
        <v>4155</v>
      </c>
      <c r="F134" t="s">
        <v>4156</v>
      </c>
      <c r="G134" t="s">
        <v>3170</v>
      </c>
      <c r="H134">
        <v>1</v>
      </c>
    </row>
    <row r="135" spans="1:10" x14ac:dyDescent="0.2">
      <c r="A135" t="s">
        <v>11191</v>
      </c>
      <c r="B135" t="s">
        <v>11191</v>
      </c>
      <c r="C135" t="s">
        <v>4181</v>
      </c>
      <c r="D135" t="s">
        <v>4181</v>
      </c>
      <c r="E135" t="s">
        <v>4155</v>
      </c>
      <c r="F135" t="s">
        <v>4156</v>
      </c>
      <c r="G135" t="s">
        <v>3170</v>
      </c>
      <c r="H135">
        <v>1</v>
      </c>
    </row>
    <row r="136" spans="1:10" x14ac:dyDescent="0.2">
      <c r="A136" t="s">
        <v>11192</v>
      </c>
      <c r="B136" t="s">
        <v>11192</v>
      </c>
      <c r="C136" t="s">
        <v>4181</v>
      </c>
      <c r="D136" t="s">
        <v>4181</v>
      </c>
      <c r="E136" t="s">
        <v>4155</v>
      </c>
      <c r="F136" t="s">
        <v>4156</v>
      </c>
      <c r="G136" t="s">
        <v>3170</v>
      </c>
      <c r="H136">
        <v>1</v>
      </c>
    </row>
    <row r="137" spans="1:10" x14ac:dyDescent="0.2">
      <c r="A137" t="s">
        <v>11193</v>
      </c>
      <c r="B137" t="s">
        <v>11193</v>
      </c>
      <c r="C137" t="s">
        <v>4181</v>
      </c>
      <c r="D137" t="s">
        <v>4181</v>
      </c>
      <c r="E137" t="s">
        <v>4155</v>
      </c>
      <c r="F137" t="s">
        <v>4156</v>
      </c>
      <c r="G137" t="s">
        <v>3170</v>
      </c>
      <c r="H137">
        <v>1</v>
      </c>
    </row>
    <row r="138" spans="1:10" x14ac:dyDescent="0.2">
      <c r="A138" t="s">
        <v>11194</v>
      </c>
      <c r="B138" t="s">
        <v>11194</v>
      </c>
      <c r="C138" t="s">
        <v>4181</v>
      </c>
      <c r="D138" t="s">
        <v>4181</v>
      </c>
      <c r="E138" t="s">
        <v>4155</v>
      </c>
      <c r="F138" t="s">
        <v>4156</v>
      </c>
      <c r="G138" t="s">
        <v>3170</v>
      </c>
      <c r="H138">
        <v>1</v>
      </c>
    </row>
    <row r="139" spans="1:10" x14ac:dyDescent="0.2">
      <c r="A139" t="s">
        <v>4230</v>
      </c>
      <c r="B139" t="s">
        <v>4230</v>
      </c>
      <c r="C139" t="s">
        <v>4231</v>
      </c>
      <c r="D139" t="s">
        <v>4231</v>
      </c>
      <c r="E139" t="s">
        <v>4155</v>
      </c>
      <c r="F139" t="s">
        <v>4156</v>
      </c>
      <c r="G139" t="s">
        <v>3170</v>
      </c>
      <c r="H139">
        <v>1</v>
      </c>
    </row>
    <row r="140" spans="1:10" x14ac:dyDescent="0.2">
      <c r="A140" t="s">
        <v>4230</v>
      </c>
      <c r="B140" t="s">
        <v>4230</v>
      </c>
      <c r="C140" t="s">
        <v>4231</v>
      </c>
      <c r="D140" t="s">
        <v>4231</v>
      </c>
      <c r="E140" t="s">
        <v>4161</v>
      </c>
      <c r="F140" t="s">
        <v>4156</v>
      </c>
      <c r="G140" t="s">
        <v>3171</v>
      </c>
      <c r="H140">
        <v>2</v>
      </c>
    </row>
    <row r="141" spans="1:10" x14ac:dyDescent="0.2">
      <c r="A141" t="s">
        <v>4230</v>
      </c>
      <c r="B141" t="s">
        <v>4230</v>
      </c>
      <c r="C141" t="s">
        <v>4231</v>
      </c>
      <c r="D141" t="s">
        <v>4231</v>
      </c>
      <c r="E141" t="s">
        <v>4160</v>
      </c>
      <c r="F141" t="s">
        <v>4156</v>
      </c>
      <c r="G141" t="s">
        <v>3172</v>
      </c>
      <c r="H141">
        <v>3</v>
      </c>
    </row>
    <row r="142" spans="1:10" x14ac:dyDescent="0.2">
      <c r="A142" t="s">
        <v>4182</v>
      </c>
      <c r="B142" t="s">
        <v>4182</v>
      </c>
      <c r="C142" t="s">
        <v>4183</v>
      </c>
      <c r="D142" t="s">
        <v>4183</v>
      </c>
      <c r="E142" t="s">
        <v>4155</v>
      </c>
      <c r="F142" t="s">
        <v>4156</v>
      </c>
      <c r="G142" t="s">
        <v>3170</v>
      </c>
      <c r="H142">
        <v>1</v>
      </c>
    </row>
    <row r="143" spans="1:10" x14ac:dyDescent="0.2">
      <c r="A143" t="s">
        <v>4182</v>
      </c>
      <c r="B143" t="s">
        <v>4182</v>
      </c>
      <c r="C143" t="s">
        <v>4183</v>
      </c>
      <c r="D143" t="s">
        <v>4183</v>
      </c>
      <c r="E143" t="s">
        <v>4161</v>
      </c>
      <c r="F143" t="s">
        <v>4156</v>
      </c>
      <c r="G143" t="s">
        <v>3171</v>
      </c>
      <c r="H143">
        <v>2</v>
      </c>
    </row>
    <row r="144" spans="1:10" x14ac:dyDescent="0.2">
      <c r="A144" t="s">
        <v>4182</v>
      </c>
      <c r="B144" t="s">
        <v>4182</v>
      </c>
      <c r="C144" t="s">
        <v>4183</v>
      </c>
      <c r="D144" t="s">
        <v>4183</v>
      </c>
      <c r="E144" t="s">
        <v>4160</v>
      </c>
      <c r="F144" t="s">
        <v>4156</v>
      </c>
      <c r="G144" t="s">
        <v>3172</v>
      </c>
      <c r="H144">
        <v>3</v>
      </c>
    </row>
    <row r="145" spans="1:8" x14ac:dyDescent="0.2">
      <c r="A145" t="s">
        <v>4222</v>
      </c>
      <c r="B145" t="s">
        <v>4222</v>
      </c>
      <c r="C145" t="s">
        <v>4223</v>
      </c>
      <c r="D145" t="s">
        <v>4223</v>
      </c>
      <c r="E145" t="s">
        <v>4155</v>
      </c>
      <c r="F145" t="s">
        <v>4156</v>
      </c>
      <c r="G145" t="s">
        <v>3170</v>
      </c>
      <c r="H145">
        <v>1</v>
      </c>
    </row>
    <row r="146" spans="1:8" x14ac:dyDescent="0.2">
      <c r="A146" t="s">
        <v>4222</v>
      </c>
      <c r="B146" t="s">
        <v>4222</v>
      </c>
      <c r="C146" t="s">
        <v>4223</v>
      </c>
      <c r="D146" t="s">
        <v>4223</v>
      </c>
      <c r="E146" t="s">
        <v>4161</v>
      </c>
      <c r="F146" t="s">
        <v>4156</v>
      </c>
      <c r="G146" t="s">
        <v>3171</v>
      </c>
      <c r="H146">
        <v>2</v>
      </c>
    </row>
    <row r="147" spans="1:8" x14ac:dyDescent="0.2">
      <c r="A147" t="s">
        <v>4222</v>
      </c>
      <c r="B147" t="s">
        <v>4222</v>
      </c>
      <c r="C147" t="s">
        <v>4223</v>
      </c>
      <c r="D147" t="s">
        <v>4223</v>
      </c>
      <c r="E147" t="s">
        <v>4160</v>
      </c>
      <c r="F147" t="s">
        <v>4156</v>
      </c>
      <c r="G147" t="s">
        <v>3172</v>
      </c>
      <c r="H147">
        <v>3</v>
      </c>
    </row>
    <row r="148" spans="1:8" x14ac:dyDescent="0.2">
      <c r="A148" t="s">
        <v>4242</v>
      </c>
      <c r="B148" t="s">
        <v>4242</v>
      </c>
      <c r="C148" t="s">
        <v>4243</v>
      </c>
      <c r="D148" t="s">
        <v>4243</v>
      </c>
      <c r="E148" t="s">
        <v>4155</v>
      </c>
      <c r="F148" t="s">
        <v>4156</v>
      </c>
      <c r="G148" t="s">
        <v>3170</v>
      </c>
      <c r="H148">
        <v>1</v>
      </c>
    </row>
    <row r="149" spans="1:8" x14ac:dyDescent="0.2">
      <c r="A149" t="s">
        <v>4242</v>
      </c>
      <c r="B149" t="s">
        <v>4242</v>
      </c>
      <c r="C149" t="s">
        <v>4243</v>
      </c>
      <c r="D149" t="s">
        <v>4243</v>
      </c>
      <c r="E149" t="s">
        <v>4161</v>
      </c>
      <c r="F149" t="s">
        <v>4156</v>
      </c>
      <c r="G149" t="s">
        <v>3171</v>
      </c>
      <c r="H149">
        <v>2</v>
      </c>
    </row>
    <row r="150" spans="1:8" x14ac:dyDescent="0.2">
      <c r="A150" t="s">
        <v>4242</v>
      </c>
      <c r="B150" t="s">
        <v>4242</v>
      </c>
      <c r="C150" t="s">
        <v>4243</v>
      </c>
      <c r="D150" t="s">
        <v>4243</v>
      </c>
      <c r="E150" t="s">
        <v>4160</v>
      </c>
      <c r="F150" t="s">
        <v>4156</v>
      </c>
      <c r="G150" t="s">
        <v>3172</v>
      </c>
      <c r="H150">
        <v>3</v>
      </c>
    </row>
    <row r="151" spans="1:8" x14ac:dyDescent="0.2">
      <c r="A151" t="s">
        <v>4242</v>
      </c>
      <c r="B151" t="s">
        <v>4242</v>
      </c>
      <c r="C151" t="s">
        <v>4243</v>
      </c>
      <c r="D151" t="s">
        <v>4243</v>
      </c>
      <c r="E151" t="s">
        <v>4162</v>
      </c>
      <c r="F151" t="s">
        <v>4156</v>
      </c>
      <c r="G151" t="s">
        <v>3173</v>
      </c>
      <c r="H151">
        <v>4</v>
      </c>
    </row>
    <row r="152" spans="1:8" x14ac:dyDescent="0.2">
      <c r="A152" t="s">
        <v>4242</v>
      </c>
      <c r="B152" t="s">
        <v>4242</v>
      </c>
      <c r="C152" t="s">
        <v>4243</v>
      </c>
      <c r="D152" t="s">
        <v>4243</v>
      </c>
      <c r="E152" t="s">
        <v>4163</v>
      </c>
      <c r="F152" t="s">
        <v>4156</v>
      </c>
      <c r="G152" t="s">
        <v>3174</v>
      </c>
      <c r="H152">
        <v>5</v>
      </c>
    </row>
    <row r="153" spans="1:8" x14ac:dyDescent="0.2">
      <c r="A153" t="s">
        <v>4242</v>
      </c>
      <c r="B153" t="s">
        <v>4242</v>
      </c>
      <c r="C153" t="s">
        <v>4243</v>
      </c>
      <c r="D153" t="s">
        <v>4243</v>
      </c>
      <c r="E153" t="s">
        <v>4164</v>
      </c>
      <c r="F153" t="s">
        <v>4156</v>
      </c>
      <c r="G153" t="s">
        <v>3175</v>
      </c>
      <c r="H153">
        <v>6</v>
      </c>
    </row>
    <row r="154" spans="1:8" x14ac:dyDescent="0.2">
      <c r="A154" t="s">
        <v>4242</v>
      </c>
      <c r="B154" t="s">
        <v>4242</v>
      </c>
      <c r="C154" t="s">
        <v>4243</v>
      </c>
      <c r="D154" t="s">
        <v>4243</v>
      </c>
      <c r="E154" t="s">
        <v>4165</v>
      </c>
      <c r="F154" t="s">
        <v>4156</v>
      </c>
      <c r="G154" t="s">
        <v>3176</v>
      </c>
      <c r="H154">
        <v>7</v>
      </c>
    </row>
    <row r="155" spans="1:8" x14ac:dyDescent="0.2">
      <c r="A155" t="s">
        <v>4242</v>
      </c>
      <c r="B155" t="s">
        <v>4242</v>
      </c>
      <c r="C155" t="s">
        <v>4243</v>
      </c>
      <c r="D155" t="s">
        <v>4243</v>
      </c>
      <c r="E155" t="s">
        <v>4166</v>
      </c>
      <c r="F155" t="s">
        <v>4156</v>
      </c>
      <c r="G155" t="s">
        <v>3177</v>
      </c>
      <c r="H155">
        <v>8</v>
      </c>
    </row>
    <row r="156" spans="1:8" x14ac:dyDescent="0.2">
      <c r="A156" t="s">
        <v>4242</v>
      </c>
      <c r="B156" t="s">
        <v>4242</v>
      </c>
      <c r="C156" t="s">
        <v>4243</v>
      </c>
      <c r="D156" t="s">
        <v>4243</v>
      </c>
      <c r="E156" t="s">
        <v>4167</v>
      </c>
      <c r="F156" t="s">
        <v>4156</v>
      </c>
      <c r="G156" t="s">
        <v>3178</v>
      </c>
      <c r="H156">
        <v>9</v>
      </c>
    </row>
    <row r="157" spans="1:8" x14ac:dyDescent="0.2">
      <c r="A157" t="s">
        <v>4242</v>
      </c>
      <c r="B157" t="s">
        <v>4242</v>
      </c>
      <c r="C157" t="s">
        <v>4243</v>
      </c>
      <c r="D157" t="s">
        <v>4243</v>
      </c>
      <c r="E157" t="s">
        <v>4168</v>
      </c>
      <c r="F157" t="s">
        <v>4156</v>
      </c>
      <c r="G157" t="s">
        <v>3179</v>
      </c>
      <c r="H157">
        <v>10</v>
      </c>
    </row>
    <row r="158" spans="1:8" x14ac:dyDescent="0.2">
      <c r="A158" t="s">
        <v>4238</v>
      </c>
      <c r="B158" t="s">
        <v>4238</v>
      </c>
      <c r="C158" t="s">
        <v>4239</v>
      </c>
      <c r="D158" t="s">
        <v>4239</v>
      </c>
      <c r="E158" t="s">
        <v>4155</v>
      </c>
      <c r="F158" t="s">
        <v>4156</v>
      </c>
      <c r="G158" t="s">
        <v>3170</v>
      </c>
      <c r="H158">
        <v>1</v>
      </c>
    </row>
    <row r="159" spans="1:8" x14ac:dyDescent="0.2">
      <c r="A159" t="s">
        <v>4238</v>
      </c>
      <c r="B159" t="s">
        <v>4238</v>
      </c>
      <c r="C159" t="s">
        <v>4239</v>
      </c>
      <c r="D159" t="s">
        <v>4239</v>
      </c>
      <c r="E159" t="s">
        <v>4161</v>
      </c>
      <c r="F159" t="s">
        <v>4156</v>
      </c>
      <c r="G159" t="s">
        <v>3171</v>
      </c>
      <c r="H159">
        <v>2</v>
      </c>
    </row>
    <row r="160" spans="1:8" x14ac:dyDescent="0.2">
      <c r="A160" t="s">
        <v>4238</v>
      </c>
      <c r="B160" t="s">
        <v>4238</v>
      </c>
      <c r="C160" t="s">
        <v>4239</v>
      </c>
      <c r="D160" t="s">
        <v>4239</v>
      </c>
      <c r="E160" t="s">
        <v>4160</v>
      </c>
      <c r="F160" t="s">
        <v>4156</v>
      </c>
      <c r="G160" t="s">
        <v>3172</v>
      </c>
      <c r="H160">
        <v>3</v>
      </c>
    </row>
    <row r="161" spans="1:8" x14ac:dyDescent="0.2">
      <c r="A161" t="s">
        <v>4228</v>
      </c>
      <c r="B161" t="s">
        <v>4228</v>
      </c>
      <c r="C161" t="s">
        <v>4229</v>
      </c>
      <c r="D161" t="s">
        <v>4229</v>
      </c>
      <c r="E161" t="s">
        <v>4155</v>
      </c>
      <c r="F161" t="s">
        <v>4156</v>
      </c>
      <c r="G161" t="s">
        <v>3170</v>
      </c>
      <c r="H161">
        <v>1</v>
      </c>
    </row>
    <row r="162" spans="1:8" x14ac:dyDescent="0.2">
      <c r="A162" t="s">
        <v>4228</v>
      </c>
      <c r="B162" t="s">
        <v>4228</v>
      </c>
      <c r="C162" t="s">
        <v>4229</v>
      </c>
      <c r="D162" t="s">
        <v>4229</v>
      </c>
      <c r="E162" t="s">
        <v>4161</v>
      </c>
      <c r="F162" t="s">
        <v>4156</v>
      </c>
      <c r="G162" t="s">
        <v>3171</v>
      </c>
      <c r="H162">
        <v>2</v>
      </c>
    </row>
    <row r="163" spans="1:8" x14ac:dyDescent="0.2">
      <c r="A163" t="s">
        <v>4228</v>
      </c>
      <c r="B163" t="s">
        <v>4228</v>
      </c>
      <c r="C163" t="s">
        <v>4229</v>
      </c>
      <c r="D163" t="s">
        <v>4229</v>
      </c>
      <c r="E163" t="s">
        <v>4160</v>
      </c>
      <c r="F163" t="s">
        <v>4156</v>
      </c>
      <c r="G163" t="s">
        <v>3172</v>
      </c>
      <c r="H163">
        <v>3</v>
      </c>
    </row>
    <row r="164" spans="1:8" x14ac:dyDescent="0.2">
      <c r="A164" t="s">
        <v>4224</v>
      </c>
      <c r="B164" t="s">
        <v>4224</v>
      </c>
      <c r="C164" t="s">
        <v>4225</v>
      </c>
      <c r="D164" t="s">
        <v>4225</v>
      </c>
      <c r="E164" t="s">
        <v>4155</v>
      </c>
      <c r="F164" t="s">
        <v>4156</v>
      </c>
      <c r="G164" t="s">
        <v>3170</v>
      </c>
      <c r="H164">
        <v>1</v>
      </c>
    </row>
    <row r="165" spans="1:8" x14ac:dyDescent="0.2">
      <c r="A165" t="s">
        <v>4224</v>
      </c>
      <c r="B165" t="s">
        <v>4224</v>
      </c>
      <c r="C165" t="s">
        <v>4225</v>
      </c>
      <c r="D165" t="s">
        <v>4225</v>
      </c>
      <c r="E165" t="s">
        <v>4161</v>
      </c>
      <c r="F165" t="s">
        <v>4156</v>
      </c>
      <c r="G165" t="s">
        <v>3171</v>
      </c>
      <c r="H165">
        <v>2</v>
      </c>
    </row>
    <row r="166" spans="1:8" x14ac:dyDescent="0.2">
      <c r="A166" t="s">
        <v>4224</v>
      </c>
      <c r="B166" t="s">
        <v>4224</v>
      </c>
      <c r="C166" t="s">
        <v>4225</v>
      </c>
      <c r="D166" t="s">
        <v>4225</v>
      </c>
      <c r="E166" t="s">
        <v>4160</v>
      </c>
      <c r="F166" t="s">
        <v>4156</v>
      </c>
      <c r="G166" t="s">
        <v>3172</v>
      </c>
      <c r="H166">
        <v>3</v>
      </c>
    </row>
    <row r="167" spans="1:8" x14ac:dyDescent="0.2">
      <c r="A167" t="s">
        <v>4190</v>
      </c>
      <c r="B167" t="s">
        <v>4190</v>
      </c>
      <c r="C167" t="s">
        <v>4191</v>
      </c>
      <c r="D167" t="s">
        <v>4191</v>
      </c>
      <c r="E167" t="s">
        <v>4155</v>
      </c>
      <c r="F167" t="s">
        <v>4156</v>
      </c>
      <c r="G167" t="s">
        <v>3170</v>
      </c>
      <c r="H167">
        <v>1</v>
      </c>
    </row>
    <row r="168" spans="1:8" x14ac:dyDescent="0.2">
      <c r="A168" t="s">
        <v>4190</v>
      </c>
      <c r="B168" t="s">
        <v>4190</v>
      </c>
      <c r="C168" t="s">
        <v>4191</v>
      </c>
      <c r="D168" t="s">
        <v>4191</v>
      </c>
      <c r="E168" t="s">
        <v>4161</v>
      </c>
      <c r="F168" t="s">
        <v>4156</v>
      </c>
      <c r="G168" t="s">
        <v>3171</v>
      </c>
      <c r="H168">
        <v>2</v>
      </c>
    </row>
    <row r="169" spans="1:8" x14ac:dyDescent="0.2">
      <c r="A169" t="s">
        <v>4190</v>
      </c>
      <c r="B169" t="s">
        <v>4190</v>
      </c>
      <c r="C169" t="s">
        <v>4191</v>
      </c>
      <c r="D169" t="s">
        <v>4191</v>
      </c>
      <c r="E169" t="s">
        <v>4160</v>
      </c>
      <c r="F169" t="s">
        <v>4156</v>
      </c>
      <c r="G169" t="s">
        <v>3172</v>
      </c>
      <c r="H169">
        <v>3</v>
      </c>
    </row>
    <row r="170" spans="1:8" x14ac:dyDescent="0.2">
      <c r="A170" t="s">
        <v>4207</v>
      </c>
      <c r="B170" t="s">
        <v>4207</v>
      </c>
      <c r="C170" t="s">
        <v>4208</v>
      </c>
      <c r="D170" t="s">
        <v>4208</v>
      </c>
      <c r="E170" t="s">
        <v>4163</v>
      </c>
      <c r="F170" t="s">
        <v>4156</v>
      </c>
      <c r="G170" t="s">
        <v>3174</v>
      </c>
      <c r="H170">
        <v>5</v>
      </c>
    </row>
    <row r="171" spans="1:8" x14ac:dyDescent="0.2">
      <c r="A171" t="s">
        <v>4207</v>
      </c>
      <c r="B171" t="s">
        <v>4207</v>
      </c>
      <c r="C171" t="s">
        <v>4208</v>
      </c>
      <c r="D171" t="s">
        <v>4208</v>
      </c>
      <c r="E171" t="s">
        <v>4164</v>
      </c>
      <c r="F171" t="s">
        <v>4156</v>
      </c>
      <c r="G171" t="s">
        <v>3175</v>
      </c>
      <c r="H171">
        <v>6</v>
      </c>
    </row>
    <row r="172" spans="1:8" x14ac:dyDescent="0.2">
      <c r="A172" t="s">
        <v>4207</v>
      </c>
      <c r="B172" t="s">
        <v>4207</v>
      </c>
      <c r="C172" t="s">
        <v>4208</v>
      </c>
      <c r="D172" t="s">
        <v>4208</v>
      </c>
      <c r="E172" t="s">
        <v>4165</v>
      </c>
      <c r="F172" t="s">
        <v>4156</v>
      </c>
      <c r="G172" t="s">
        <v>3176</v>
      </c>
      <c r="H172">
        <v>7</v>
      </c>
    </row>
    <row r="173" spans="1:8" x14ac:dyDescent="0.2">
      <c r="A173" t="s">
        <v>4171</v>
      </c>
      <c r="B173" t="s">
        <v>4171</v>
      </c>
      <c r="C173" s="6" t="s">
        <v>4172</v>
      </c>
      <c r="D173" s="6" t="s">
        <v>4172</v>
      </c>
      <c r="E173" t="s">
        <v>4163</v>
      </c>
      <c r="F173" t="s">
        <v>4156</v>
      </c>
      <c r="G173" t="s">
        <v>3174</v>
      </c>
      <c r="H173">
        <v>5</v>
      </c>
    </row>
    <row r="174" spans="1:8" x14ac:dyDescent="0.2">
      <c r="A174" t="s">
        <v>4171</v>
      </c>
      <c r="B174" t="s">
        <v>4171</v>
      </c>
      <c r="C174" s="6" t="s">
        <v>4172</v>
      </c>
      <c r="D174" s="6" t="s">
        <v>4172</v>
      </c>
      <c r="E174" t="s">
        <v>4164</v>
      </c>
      <c r="F174" t="s">
        <v>4156</v>
      </c>
      <c r="G174" t="s">
        <v>3175</v>
      </c>
      <c r="H174">
        <v>6</v>
      </c>
    </row>
    <row r="175" spans="1:8" x14ac:dyDescent="0.2">
      <c r="A175" t="s">
        <v>4171</v>
      </c>
      <c r="B175" t="s">
        <v>4171</v>
      </c>
      <c r="C175" s="6" t="s">
        <v>4172</v>
      </c>
      <c r="D175" s="6" t="s">
        <v>4172</v>
      </c>
      <c r="E175" t="s">
        <v>4165</v>
      </c>
      <c r="F175" t="s">
        <v>4156</v>
      </c>
      <c r="G175" t="s">
        <v>3176</v>
      </c>
      <c r="H175">
        <v>7</v>
      </c>
    </row>
    <row r="176" spans="1:8" x14ac:dyDescent="0.2">
      <c r="A176" t="s">
        <v>4205</v>
      </c>
      <c r="B176" t="s">
        <v>4205</v>
      </c>
      <c r="C176" t="s">
        <v>4206</v>
      </c>
      <c r="D176" t="s">
        <v>4206</v>
      </c>
      <c r="E176" t="s">
        <v>4163</v>
      </c>
      <c r="F176" t="s">
        <v>4156</v>
      </c>
      <c r="G176" t="s">
        <v>3174</v>
      </c>
      <c r="H176">
        <v>5</v>
      </c>
    </row>
    <row r="177" spans="1:8" x14ac:dyDescent="0.2">
      <c r="A177" t="s">
        <v>4205</v>
      </c>
      <c r="B177" t="s">
        <v>4205</v>
      </c>
      <c r="C177" t="s">
        <v>4206</v>
      </c>
      <c r="D177" t="s">
        <v>4206</v>
      </c>
      <c r="E177" t="s">
        <v>4164</v>
      </c>
      <c r="F177" t="s">
        <v>4156</v>
      </c>
      <c r="G177" t="s">
        <v>3175</v>
      </c>
      <c r="H177">
        <v>6</v>
      </c>
    </row>
    <row r="178" spans="1:8" x14ac:dyDescent="0.2">
      <c r="A178" t="s">
        <v>4205</v>
      </c>
      <c r="B178" t="s">
        <v>4205</v>
      </c>
      <c r="C178" t="s">
        <v>4206</v>
      </c>
      <c r="D178" t="s">
        <v>4206</v>
      </c>
      <c r="E178" t="s">
        <v>4165</v>
      </c>
      <c r="F178" t="s">
        <v>4156</v>
      </c>
      <c r="G178" t="s">
        <v>3176</v>
      </c>
      <c r="H178">
        <v>7</v>
      </c>
    </row>
    <row r="179" spans="1:8" x14ac:dyDescent="0.2">
      <c r="A179" t="s">
        <v>4173</v>
      </c>
      <c r="B179" t="s">
        <v>4173</v>
      </c>
      <c r="C179" s="6" t="s">
        <v>4174</v>
      </c>
      <c r="D179" s="6" t="s">
        <v>4174</v>
      </c>
      <c r="E179" t="s">
        <v>4163</v>
      </c>
      <c r="F179" t="s">
        <v>4156</v>
      </c>
      <c r="G179" t="s">
        <v>3174</v>
      </c>
      <c r="H179">
        <v>5</v>
      </c>
    </row>
    <row r="180" spans="1:8" x14ac:dyDescent="0.2">
      <c r="A180" t="s">
        <v>4173</v>
      </c>
      <c r="B180" t="s">
        <v>4173</v>
      </c>
      <c r="C180" s="6" t="s">
        <v>4174</v>
      </c>
      <c r="D180" s="6" t="s">
        <v>4174</v>
      </c>
      <c r="E180" t="s">
        <v>4164</v>
      </c>
      <c r="F180" t="s">
        <v>4156</v>
      </c>
      <c r="G180" t="s">
        <v>3175</v>
      </c>
      <c r="H180">
        <v>6</v>
      </c>
    </row>
    <row r="181" spans="1:8" x14ac:dyDescent="0.2">
      <c r="A181" t="s">
        <v>4173</v>
      </c>
      <c r="B181" t="s">
        <v>4173</v>
      </c>
      <c r="C181" s="6" t="s">
        <v>4174</v>
      </c>
      <c r="D181" s="6" t="s">
        <v>4174</v>
      </c>
      <c r="E181" t="s">
        <v>4165</v>
      </c>
      <c r="F181" t="s">
        <v>4156</v>
      </c>
      <c r="G181" t="s">
        <v>3176</v>
      </c>
      <c r="H181">
        <v>7</v>
      </c>
    </row>
    <row r="182" spans="1:8" x14ac:dyDescent="0.2">
      <c r="A182" t="s">
        <v>4209</v>
      </c>
      <c r="B182" t="s">
        <v>4209</v>
      </c>
      <c r="C182" t="s">
        <v>4210</v>
      </c>
      <c r="D182" t="s">
        <v>4210</v>
      </c>
      <c r="E182" t="s">
        <v>4163</v>
      </c>
      <c r="F182" t="s">
        <v>4156</v>
      </c>
      <c r="G182" t="s">
        <v>3174</v>
      </c>
      <c r="H182">
        <v>5</v>
      </c>
    </row>
    <row r="183" spans="1:8" x14ac:dyDescent="0.2">
      <c r="A183" t="s">
        <v>4209</v>
      </c>
      <c r="B183" t="s">
        <v>4209</v>
      </c>
      <c r="C183" t="s">
        <v>4210</v>
      </c>
      <c r="D183" t="s">
        <v>4210</v>
      </c>
      <c r="E183" t="s">
        <v>4164</v>
      </c>
      <c r="F183" t="s">
        <v>4156</v>
      </c>
      <c r="G183" t="s">
        <v>3175</v>
      </c>
      <c r="H183">
        <v>6</v>
      </c>
    </row>
    <row r="184" spans="1:8" x14ac:dyDescent="0.2">
      <c r="A184" t="s">
        <v>4209</v>
      </c>
      <c r="B184" t="s">
        <v>4209</v>
      </c>
      <c r="C184" t="s">
        <v>4210</v>
      </c>
      <c r="D184" t="s">
        <v>4210</v>
      </c>
      <c r="E184" t="s">
        <v>4165</v>
      </c>
      <c r="F184" t="s">
        <v>4156</v>
      </c>
      <c r="G184" t="s">
        <v>3176</v>
      </c>
      <c r="H184">
        <v>7</v>
      </c>
    </row>
    <row r="185" spans="1:8" x14ac:dyDescent="0.2">
      <c r="A185" t="s">
        <v>4169</v>
      </c>
      <c r="B185" t="s">
        <v>4169</v>
      </c>
      <c r="C185" s="6" t="s">
        <v>4170</v>
      </c>
      <c r="D185" s="6" t="s">
        <v>4170</v>
      </c>
      <c r="E185" t="s">
        <v>4163</v>
      </c>
      <c r="F185" t="s">
        <v>4156</v>
      </c>
      <c r="G185" t="s">
        <v>3174</v>
      </c>
      <c r="H185">
        <v>5</v>
      </c>
    </row>
    <row r="186" spans="1:8" x14ac:dyDescent="0.2">
      <c r="A186" t="s">
        <v>4169</v>
      </c>
      <c r="B186" t="s">
        <v>4169</v>
      </c>
      <c r="C186" s="6" t="s">
        <v>4170</v>
      </c>
      <c r="D186" s="6" t="s">
        <v>4170</v>
      </c>
      <c r="E186" t="s">
        <v>4164</v>
      </c>
      <c r="F186" t="s">
        <v>4156</v>
      </c>
      <c r="G186" t="s">
        <v>3175</v>
      </c>
      <c r="H186">
        <v>6</v>
      </c>
    </row>
    <row r="187" spans="1:8" x14ac:dyDescent="0.2">
      <c r="A187" t="s">
        <v>4169</v>
      </c>
      <c r="B187" t="s">
        <v>4169</v>
      </c>
      <c r="C187" s="6" t="s">
        <v>4170</v>
      </c>
      <c r="D187" s="6" t="s">
        <v>4170</v>
      </c>
      <c r="E187" t="s">
        <v>4165</v>
      </c>
      <c r="F187" t="s">
        <v>4156</v>
      </c>
      <c r="G187" t="s">
        <v>3176</v>
      </c>
      <c r="H187">
        <v>7</v>
      </c>
    </row>
    <row r="188" spans="1:8" x14ac:dyDescent="0.2">
      <c r="A188" t="s">
        <v>4203</v>
      </c>
      <c r="B188" t="s">
        <v>4203</v>
      </c>
      <c r="C188" t="s">
        <v>4204</v>
      </c>
      <c r="D188" t="s">
        <v>4204</v>
      </c>
      <c r="E188" t="s">
        <v>4163</v>
      </c>
      <c r="F188" t="s">
        <v>4156</v>
      </c>
      <c r="G188" t="s">
        <v>3174</v>
      </c>
      <c r="H188">
        <v>5</v>
      </c>
    </row>
    <row r="189" spans="1:8" x14ac:dyDescent="0.2">
      <c r="A189" t="s">
        <v>4203</v>
      </c>
      <c r="B189" t="s">
        <v>4203</v>
      </c>
      <c r="C189" t="s">
        <v>4204</v>
      </c>
      <c r="D189" t="s">
        <v>4204</v>
      </c>
      <c r="E189" t="s">
        <v>4164</v>
      </c>
      <c r="F189" t="s">
        <v>4156</v>
      </c>
      <c r="G189" t="s">
        <v>3175</v>
      </c>
      <c r="H189">
        <v>6</v>
      </c>
    </row>
    <row r="190" spans="1:8" x14ac:dyDescent="0.2">
      <c r="A190" t="s">
        <v>4203</v>
      </c>
      <c r="B190" t="s">
        <v>4203</v>
      </c>
      <c r="C190" t="s">
        <v>4204</v>
      </c>
      <c r="D190" t="s">
        <v>4204</v>
      </c>
      <c r="E190" t="s">
        <v>4165</v>
      </c>
      <c r="F190" t="s">
        <v>4156</v>
      </c>
      <c r="G190" t="s">
        <v>3176</v>
      </c>
      <c r="H190">
        <v>7</v>
      </c>
    </row>
    <row r="191" spans="1:8" x14ac:dyDescent="0.2">
      <c r="A191" t="s">
        <v>4175</v>
      </c>
      <c r="B191" t="s">
        <v>4175</v>
      </c>
      <c r="C191" s="6" t="s">
        <v>4176</v>
      </c>
      <c r="D191" s="6" t="s">
        <v>4176</v>
      </c>
      <c r="E191" t="s">
        <v>4163</v>
      </c>
      <c r="F191" t="s">
        <v>4156</v>
      </c>
      <c r="G191" t="s">
        <v>3174</v>
      </c>
      <c r="H191">
        <v>5</v>
      </c>
    </row>
    <row r="192" spans="1:8" x14ac:dyDescent="0.2">
      <c r="A192" t="s">
        <v>4175</v>
      </c>
      <c r="B192" t="s">
        <v>4175</v>
      </c>
      <c r="C192" s="6" t="s">
        <v>4176</v>
      </c>
      <c r="D192" s="6" t="s">
        <v>4176</v>
      </c>
      <c r="E192" t="s">
        <v>4164</v>
      </c>
      <c r="F192" t="s">
        <v>4156</v>
      </c>
      <c r="G192" t="s">
        <v>3175</v>
      </c>
      <c r="H192">
        <v>6</v>
      </c>
    </row>
    <row r="193" spans="1:8" x14ac:dyDescent="0.2">
      <c r="A193" t="s">
        <v>4175</v>
      </c>
      <c r="B193" t="s">
        <v>4175</v>
      </c>
      <c r="C193" s="6" t="s">
        <v>4176</v>
      </c>
      <c r="D193" s="6" t="s">
        <v>4176</v>
      </c>
      <c r="E193" t="s">
        <v>4165</v>
      </c>
      <c r="F193" t="s">
        <v>4156</v>
      </c>
      <c r="G193" t="s">
        <v>3176</v>
      </c>
      <c r="H193">
        <v>7</v>
      </c>
    </row>
    <row r="194" spans="1:8" x14ac:dyDescent="0.2">
      <c r="A194" t="s">
        <v>4192</v>
      </c>
      <c r="B194" t="s">
        <v>4192</v>
      </c>
      <c r="C194" t="s">
        <v>4193</v>
      </c>
      <c r="D194" t="s">
        <v>4193</v>
      </c>
      <c r="E194" t="s">
        <v>4167</v>
      </c>
      <c r="F194" t="s">
        <v>4156</v>
      </c>
      <c r="G194" t="s">
        <v>3178</v>
      </c>
      <c r="H194">
        <v>9</v>
      </c>
    </row>
    <row r="195" spans="1:8" x14ac:dyDescent="0.2">
      <c r="A195" t="s">
        <v>4196</v>
      </c>
      <c r="B195" t="s">
        <v>4196</v>
      </c>
      <c r="C195" t="s">
        <v>4197</v>
      </c>
      <c r="D195" t="s">
        <v>4197</v>
      </c>
      <c r="E195" t="s">
        <v>4167</v>
      </c>
      <c r="F195" t="s">
        <v>4156</v>
      </c>
      <c r="G195" t="s">
        <v>3178</v>
      </c>
      <c r="H195">
        <v>9</v>
      </c>
    </row>
    <row r="196" spans="1:8" x14ac:dyDescent="0.2">
      <c r="A196" t="s">
        <v>4218</v>
      </c>
      <c r="B196" t="s">
        <v>4218</v>
      </c>
      <c r="C196" t="s">
        <v>4219</v>
      </c>
      <c r="D196" t="s">
        <v>4219</v>
      </c>
      <c r="E196" t="s">
        <v>4167</v>
      </c>
      <c r="F196" t="s">
        <v>4156</v>
      </c>
      <c r="G196" t="s">
        <v>3178</v>
      </c>
      <c r="H196">
        <v>9</v>
      </c>
    </row>
    <row r="197" spans="1:8" x14ac:dyDescent="0.2">
      <c r="A197" t="s">
        <v>4198</v>
      </c>
      <c r="B197" t="s">
        <v>4198</v>
      </c>
      <c r="C197" t="s">
        <v>4199</v>
      </c>
      <c r="D197" t="s">
        <v>4199</v>
      </c>
      <c r="E197" t="s">
        <v>4167</v>
      </c>
      <c r="F197" t="s">
        <v>4156</v>
      </c>
      <c r="G197" t="s">
        <v>3178</v>
      </c>
      <c r="H197">
        <v>9</v>
      </c>
    </row>
    <row r="198" spans="1:8" x14ac:dyDescent="0.2">
      <c r="A198" t="s">
        <v>4220</v>
      </c>
      <c r="B198" t="s">
        <v>4220</v>
      </c>
      <c r="C198" t="s">
        <v>4221</v>
      </c>
      <c r="D198" t="s">
        <v>4221</v>
      </c>
      <c r="E198" t="s">
        <v>4167</v>
      </c>
      <c r="F198" t="s">
        <v>4156</v>
      </c>
      <c r="G198" t="s">
        <v>3178</v>
      </c>
      <c r="H198">
        <v>9</v>
      </c>
    </row>
    <row r="199" spans="1:8" x14ac:dyDescent="0.2">
      <c r="A199" t="s">
        <v>4263</v>
      </c>
      <c r="B199" t="s">
        <v>4263</v>
      </c>
      <c r="C199" t="s">
        <v>4264</v>
      </c>
      <c r="D199" t="s">
        <v>4264</v>
      </c>
      <c r="E199" t="s">
        <v>4168</v>
      </c>
      <c r="F199" t="s">
        <v>4156</v>
      </c>
      <c r="G199" t="s">
        <v>3179</v>
      </c>
      <c r="H199">
        <v>10</v>
      </c>
    </row>
    <row r="200" spans="1:8" x14ac:dyDescent="0.2">
      <c r="A200" t="s">
        <v>4301</v>
      </c>
      <c r="B200" t="s">
        <v>4301</v>
      </c>
      <c r="C200" t="s">
        <v>4753</v>
      </c>
      <c r="D200" t="s">
        <v>4753</v>
      </c>
      <c r="F200" t="s">
        <v>4156</v>
      </c>
      <c r="G200" t="s">
        <v>3170</v>
      </c>
      <c r="H200">
        <v>1</v>
      </c>
    </row>
    <row r="201" spans="1:8" x14ac:dyDescent="0.2">
      <c r="A201" t="s">
        <v>4301</v>
      </c>
      <c r="B201" t="s">
        <v>4301</v>
      </c>
      <c r="C201" t="s">
        <v>4753</v>
      </c>
      <c r="D201" t="s">
        <v>4753</v>
      </c>
      <c r="F201" t="s">
        <v>4156</v>
      </c>
      <c r="G201" t="s">
        <v>3171</v>
      </c>
      <c r="H201">
        <v>2</v>
      </c>
    </row>
    <row r="202" spans="1:8" x14ac:dyDescent="0.2">
      <c r="A202" t="s">
        <v>4301</v>
      </c>
      <c r="B202" t="s">
        <v>4301</v>
      </c>
      <c r="C202" t="s">
        <v>4753</v>
      </c>
      <c r="D202" t="s">
        <v>4753</v>
      </c>
      <c r="F202" t="s">
        <v>4156</v>
      </c>
      <c r="G202" t="s">
        <v>3172</v>
      </c>
      <c r="H202">
        <v>3</v>
      </c>
    </row>
    <row r="203" spans="1:8" x14ac:dyDescent="0.2">
      <c r="A203" t="s">
        <v>4301</v>
      </c>
      <c r="B203" t="s">
        <v>4301</v>
      </c>
      <c r="C203" t="s">
        <v>4753</v>
      </c>
      <c r="D203" t="s">
        <v>4753</v>
      </c>
      <c r="F203" t="s">
        <v>4156</v>
      </c>
      <c r="G203" t="s">
        <v>3173</v>
      </c>
      <c r="H203">
        <v>4</v>
      </c>
    </row>
    <row r="204" spans="1:8" x14ac:dyDescent="0.2">
      <c r="A204" t="s">
        <v>4301</v>
      </c>
      <c r="B204" t="s">
        <v>4301</v>
      </c>
      <c r="C204" t="s">
        <v>4753</v>
      </c>
      <c r="D204" t="s">
        <v>4753</v>
      </c>
      <c r="F204" t="s">
        <v>4156</v>
      </c>
      <c r="G204" t="s">
        <v>3174</v>
      </c>
      <c r="H204">
        <v>5</v>
      </c>
    </row>
    <row r="205" spans="1:8" x14ac:dyDescent="0.2">
      <c r="A205" t="s">
        <v>4301</v>
      </c>
      <c r="B205" t="s">
        <v>4301</v>
      </c>
      <c r="C205" t="s">
        <v>4753</v>
      </c>
      <c r="D205" t="s">
        <v>4753</v>
      </c>
      <c r="F205" t="s">
        <v>4156</v>
      </c>
      <c r="G205" t="s">
        <v>3175</v>
      </c>
      <c r="H205">
        <v>6</v>
      </c>
    </row>
    <row r="206" spans="1:8" x14ac:dyDescent="0.2">
      <c r="A206" t="s">
        <v>4301</v>
      </c>
      <c r="B206" t="s">
        <v>4301</v>
      </c>
      <c r="C206" t="s">
        <v>4753</v>
      </c>
      <c r="D206" t="s">
        <v>4753</v>
      </c>
      <c r="F206" t="s">
        <v>4156</v>
      </c>
      <c r="G206" t="s">
        <v>3176</v>
      </c>
      <c r="H206">
        <v>7</v>
      </c>
    </row>
    <row r="207" spans="1:8" x14ac:dyDescent="0.2">
      <c r="A207" t="s">
        <v>4301</v>
      </c>
      <c r="B207" t="s">
        <v>4301</v>
      </c>
      <c r="C207" t="s">
        <v>4753</v>
      </c>
      <c r="D207" t="s">
        <v>4753</v>
      </c>
      <c r="F207" t="s">
        <v>4156</v>
      </c>
      <c r="G207" t="s">
        <v>3177</v>
      </c>
      <c r="H207">
        <v>8</v>
      </c>
    </row>
    <row r="208" spans="1:8" x14ac:dyDescent="0.2">
      <c r="A208" t="s">
        <v>4367</v>
      </c>
      <c r="B208" t="s">
        <v>4367</v>
      </c>
      <c r="C208" t="s">
        <v>4760</v>
      </c>
      <c r="D208" t="s">
        <v>4760</v>
      </c>
      <c r="F208" t="s">
        <v>4156</v>
      </c>
      <c r="G208" t="s">
        <v>3170</v>
      </c>
      <c r="H208">
        <v>1</v>
      </c>
    </row>
    <row r="209" spans="1:8" x14ac:dyDescent="0.2">
      <c r="A209" t="s">
        <v>4367</v>
      </c>
      <c r="B209" t="s">
        <v>4367</v>
      </c>
      <c r="C209" t="s">
        <v>4760</v>
      </c>
      <c r="D209" t="s">
        <v>4760</v>
      </c>
      <c r="F209" t="s">
        <v>4156</v>
      </c>
      <c r="G209" t="s">
        <v>3171</v>
      </c>
      <c r="H209">
        <v>2</v>
      </c>
    </row>
    <row r="210" spans="1:8" x14ac:dyDescent="0.2">
      <c r="A210" t="s">
        <v>4367</v>
      </c>
      <c r="B210" t="s">
        <v>4367</v>
      </c>
      <c r="C210" t="s">
        <v>4760</v>
      </c>
      <c r="D210" t="s">
        <v>4760</v>
      </c>
      <c r="F210" t="s">
        <v>4156</v>
      </c>
      <c r="G210" t="s">
        <v>3172</v>
      </c>
      <c r="H210">
        <v>3</v>
      </c>
    </row>
    <row r="211" spans="1:8" x14ac:dyDescent="0.2">
      <c r="A211" t="s">
        <v>4367</v>
      </c>
      <c r="B211" t="s">
        <v>4367</v>
      </c>
      <c r="C211" t="s">
        <v>4760</v>
      </c>
      <c r="D211" t="s">
        <v>4760</v>
      </c>
      <c r="F211" t="s">
        <v>4156</v>
      </c>
      <c r="G211" t="s">
        <v>3173</v>
      </c>
      <c r="H211">
        <v>4</v>
      </c>
    </row>
    <row r="212" spans="1:8" x14ac:dyDescent="0.2">
      <c r="A212" t="s">
        <v>4367</v>
      </c>
      <c r="B212" t="s">
        <v>4367</v>
      </c>
      <c r="C212" t="s">
        <v>4760</v>
      </c>
      <c r="D212" t="s">
        <v>4760</v>
      </c>
      <c r="F212" t="s">
        <v>4156</v>
      </c>
      <c r="G212" t="s">
        <v>3174</v>
      </c>
      <c r="H212">
        <v>5</v>
      </c>
    </row>
    <row r="213" spans="1:8" x14ac:dyDescent="0.2">
      <c r="A213" t="s">
        <v>4367</v>
      </c>
      <c r="B213" t="s">
        <v>4367</v>
      </c>
      <c r="C213" t="s">
        <v>4760</v>
      </c>
      <c r="D213" t="s">
        <v>4760</v>
      </c>
      <c r="F213" t="s">
        <v>4156</v>
      </c>
      <c r="G213" t="s">
        <v>3175</v>
      </c>
      <c r="H213">
        <v>6</v>
      </c>
    </row>
    <row r="214" spans="1:8" x14ac:dyDescent="0.2">
      <c r="A214" t="s">
        <v>4367</v>
      </c>
      <c r="B214" t="s">
        <v>4367</v>
      </c>
      <c r="C214" t="s">
        <v>4760</v>
      </c>
      <c r="D214" t="s">
        <v>4760</v>
      </c>
      <c r="F214" t="s">
        <v>4156</v>
      </c>
      <c r="G214" t="s">
        <v>3176</v>
      </c>
      <c r="H214">
        <v>7</v>
      </c>
    </row>
    <row r="215" spans="1:8" x14ac:dyDescent="0.2">
      <c r="A215" t="s">
        <v>4367</v>
      </c>
      <c r="B215" t="s">
        <v>4367</v>
      </c>
      <c r="C215" t="s">
        <v>4760</v>
      </c>
      <c r="D215" t="s">
        <v>4760</v>
      </c>
      <c r="F215" t="s">
        <v>4156</v>
      </c>
      <c r="G215" t="s">
        <v>3177</v>
      </c>
      <c r="H215">
        <v>8</v>
      </c>
    </row>
    <row r="216" spans="1:8" x14ac:dyDescent="0.2">
      <c r="A216" t="s">
        <v>4756</v>
      </c>
      <c r="B216" t="s">
        <v>4756</v>
      </c>
      <c r="C216" t="s">
        <v>4757</v>
      </c>
      <c r="D216" t="s">
        <v>4757</v>
      </c>
      <c r="F216" t="s">
        <v>4156</v>
      </c>
      <c r="G216" t="s">
        <v>3170</v>
      </c>
      <c r="H216">
        <v>1</v>
      </c>
    </row>
    <row r="217" spans="1:8" x14ac:dyDescent="0.2">
      <c r="A217" t="s">
        <v>4756</v>
      </c>
      <c r="B217" t="s">
        <v>4756</v>
      </c>
      <c r="C217" t="s">
        <v>4757</v>
      </c>
      <c r="D217" t="s">
        <v>4757</v>
      </c>
      <c r="F217" t="s">
        <v>4156</v>
      </c>
      <c r="G217" t="s">
        <v>3171</v>
      </c>
      <c r="H217">
        <v>2</v>
      </c>
    </row>
    <row r="218" spans="1:8" x14ac:dyDescent="0.2">
      <c r="A218" t="s">
        <v>4756</v>
      </c>
      <c r="B218" t="s">
        <v>4756</v>
      </c>
      <c r="C218" t="s">
        <v>4757</v>
      </c>
      <c r="D218" t="s">
        <v>4757</v>
      </c>
      <c r="F218" t="s">
        <v>4156</v>
      </c>
      <c r="G218" t="s">
        <v>3172</v>
      </c>
      <c r="H218">
        <v>3</v>
      </c>
    </row>
    <row r="219" spans="1:8" x14ac:dyDescent="0.2">
      <c r="A219" t="s">
        <v>4756</v>
      </c>
      <c r="B219" t="s">
        <v>4756</v>
      </c>
      <c r="C219" t="s">
        <v>4757</v>
      </c>
      <c r="D219" t="s">
        <v>4757</v>
      </c>
      <c r="F219" t="s">
        <v>4156</v>
      </c>
      <c r="G219" t="s">
        <v>3173</v>
      </c>
      <c r="H219">
        <v>4</v>
      </c>
    </row>
    <row r="220" spans="1:8" x14ac:dyDescent="0.2">
      <c r="A220" t="s">
        <v>4756</v>
      </c>
      <c r="B220" t="s">
        <v>4756</v>
      </c>
      <c r="C220" t="s">
        <v>4757</v>
      </c>
      <c r="D220" t="s">
        <v>4757</v>
      </c>
      <c r="F220" t="s">
        <v>4156</v>
      </c>
      <c r="G220" t="s">
        <v>3174</v>
      </c>
      <c r="H220">
        <v>5</v>
      </c>
    </row>
    <row r="221" spans="1:8" x14ac:dyDescent="0.2">
      <c r="A221" t="s">
        <v>4756</v>
      </c>
      <c r="B221" t="s">
        <v>4756</v>
      </c>
      <c r="C221" t="s">
        <v>4757</v>
      </c>
      <c r="D221" t="s">
        <v>4757</v>
      </c>
      <c r="F221" t="s">
        <v>4156</v>
      </c>
      <c r="G221" t="s">
        <v>3175</v>
      </c>
      <c r="H221">
        <v>6</v>
      </c>
    </row>
    <row r="222" spans="1:8" x14ac:dyDescent="0.2">
      <c r="A222" t="s">
        <v>4756</v>
      </c>
      <c r="B222" t="s">
        <v>4756</v>
      </c>
      <c r="C222" t="s">
        <v>4757</v>
      </c>
      <c r="D222" t="s">
        <v>4757</v>
      </c>
      <c r="F222" t="s">
        <v>4156</v>
      </c>
      <c r="G222" t="s">
        <v>3176</v>
      </c>
      <c r="H222">
        <v>7</v>
      </c>
    </row>
    <row r="223" spans="1:8" x14ac:dyDescent="0.2">
      <c r="A223" t="s">
        <v>4756</v>
      </c>
      <c r="B223" t="s">
        <v>4756</v>
      </c>
      <c r="C223" t="s">
        <v>4757</v>
      </c>
      <c r="D223" t="s">
        <v>4757</v>
      </c>
      <c r="F223" t="s">
        <v>4156</v>
      </c>
      <c r="G223" t="s">
        <v>3177</v>
      </c>
      <c r="H223">
        <v>8</v>
      </c>
    </row>
    <row r="224" spans="1:8" x14ac:dyDescent="0.2">
      <c r="A224" t="s">
        <v>4751</v>
      </c>
      <c r="B224" t="s">
        <v>4751</v>
      </c>
      <c r="C224" t="s">
        <v>4752</v>
      </c>
      <c r="D224" t="s">
        <v>4752</v>
      </c>
      <c r="F224" t="s">
        <v>4156</v>
      </c>
      <c r="G224" t="s">
        <v>3170</v>
      </c>
      <c r="H224">
        <v>1</v>
      </c>
    </row>
    <row r="225" spans="1:8" x14ac:dyDescent="0.2">
      <c r="A225" t="s">
        <v>4751</v>
      </c>
      <c r="B225" t="s">
        <v>4751</v>
      </c>
      <c r="C225" t="s">
        <v>4752</v>
      </c>
      <c r="D225" t="s">
        <v>4752</v>
      </c>
      <c r="F225" t="s">
        <v>4156</v>
      </c>
      <c r="G225" t="s">
        <v>3171</v>
      </c>
      <c r="H225">
        <v>2</v>
      </c>
    </row>
    <row r="226" spans="1:8" x14ac:dyDescent="0.2">
      <c r="A226" t="s">
        <v>4751</v>
      </c>
      <c r="B226" t="s">
        <v>4751</v>
      </c>
      <c r="C226" t="s">
        <v>4752</v>
      </c>
      <c r="D226" t="s">
        <v>4752</v>
      </c>
      <c r="F226" t="s">
        <v>4156</v>
      </c>
      <c r="G226" t="s">
        <v>3172</v>
      </c>
      <c r="H226">
        <v>3</v>
      </c>
    </row>
    <row r="227" spans="1:8" x14ac:dyDescent="0.2">
      <c r="A227" t="s">
        <v>4751</v>
      </c>
      <c r="B227" t="s">
        <v>4751</v>
      </c>
      <c r="C227" t="s">
        <v>4752</v>
      </c>
      <c r="D227" t="s">
        <v>4752</v>
      </c>
      <c r="F227" t="s">
        <v>4156</v>
      </c>
      <c r="G227" t="s">
        <v>3173</v>
      </c>
      <c r="H227">
        <v>4</v>
      </c>
    </row>
    <row r="228" spans="1:8" x14ac:dyDescent="0.2">
      <c r="A228" t="s">
        <v>4751</v>
      </c>
      <c r="B228" t="s">
        <v>4751</v>
      </c>
      <c r="C228" t="s">
        <v>4752</v>
      </c>
      <c r="D228" t="s">
        <v>4752</v>
      </c>
      <c r="F228" t="s">
        <v>4156</v>
      </c>
      <c r="G228" t="s">
        <v>3174</v>
      </c>
      <c r="H228">
        <v>5</v>
      </c>
    </row>
    <row r="229" spans="1:8" x14ac:dyDescent="0.2">
      <c r="A229" t="s">
        <v>4751</v>
      </c>
      <c r="B229" t="s">
        <v>4751</v>
      </c>
      <c r="C229" t="s">
        <v>4752</v>
      </c>
      <c r="D229" t="s">
        <v>4752</v>
      </c>
      <c r="F229" t="s">
        <v>4156</v>
      </c>
      <c r="G229" t="s">
        <v>3175</v>
      </c>
      <c r="H229">
        <v>6</v>
      </c>
    </row>
    <row r="230" spans="1:8" x14ac:dyDescent="0.2">
      <c r="A230" t="s">
        <v>4751</v>
      </c>
      <c r="B230" t="s">
        <v>4751</v>
      </c>
      <c r="C230" t="s">
        <v>4752</v>
      </c>
      <c r="D230" t="s">
        <v>4752</v>
      </c>
      <c r="F230" t="s">
        <v>4156</v>
      </c>
      <c r="G230" t="s">
        <v>3176</v>
      </c>
      <c r="H230">
        <v>7</v>
      </c>
    </row>
    <row r="231" spans="1:8" x14ac:dyDescent="0.2">
      <c r="A231" t="s">
        <v>4751</v>
      </c>
      <c r="B231" t="s">
        <v>4751</v>
      </c>
      <c r="C231" t="s">
        <v>4752</v>
      </c>
      <c r="D231" t="s">
        <v>4752</v>
      </c>
      <c r="F231" t="s">
        <v>4156</v>
      </c>
      <c r="G231" t="s">
        <v>3177</v>
      </c>
      <c r="H231">
        <v>8</v>
      </c>
    </row>
    <row r="232" spans="1:8" x14ac:dyDescent="0.2">
      <c r="A232" t="s">
        <v>4754</v>
      </c>
      <c r="B232" t="s">
        <v>4754</v>
      </c>
      <c r="C232" t="s">
        <v>4755</v>
      </c>
      <c r="D232" t="s">
        <v>4755</v>
      </c>
      <c r="F232" t="s">
        <v>4156</v>
      </c>
      <c r="G232" t="s">
        <v>3170</v>
      </c>
      <c r="H232">
        <v>1</v>
      </c>
    </row>
    <row r="233" spans="1:8" x14ac:dyDescent="0.2">
      <c r="A233" t="s">
        <v>4754</v>
      </c>
      <c r="B233" t="s">
        <v>4754</v>
      </c>
      <c r="C233" t="s">
        <v>4755</v>
      </c>
      <c r="D233" t="s">
        <v>4755</v>
      </c>
      <c r="F233" t="s">
        <v>4156</v>
      </c>
      <c r="G233" t="s">
        <v>3171</v>
      </c>
      <c r="H233">
        <v>2</v>
      </c>
    </row>
    <row r="234" spans="1:8" x14ac:dyDescent="0.2">
      <c r="A234" t="s">
        <v>4754</v>
      </c>
      <c r="B234" t="s">
        <v>4754</v>
      </c>
      <c r="C234" t="s">
        <v>4755</v>
      </c>
      <c r="D234" t="s">
        <v>4755</v>
      </c>
      <c r="F234" t="s">
        <v>4156</v>
      </c>
      <c r="G234" t="s">
        <v>3172</v>
      </c>
      <c r="H234">
        <v>3</v>
      </c>
    </row>
    <row r="235" spans="1:8" x14ac:dyDescent="0.2">
      <c r="A235" t="s">
        <v>4754</v>
      </c>
      <c r="B235" t="s">
        <v>4754</v>
      </c>
      <c r="C235" t="s">
        <v>4755</v>
      </c>
      <c r="D235" t="s">
        <v>4755</v>
      </c>
      <c r="F235" t="s">
        <v>4156</v>
      </c>
      <c r="G235" t="s">
        <v>3173</v>
      </c>
      <c r="H235">
        <v>4</v>
      </c>
    </row>
    <row r="236" spans="1:8" x14ac:dyDescent="0.2">
      <c r="A236" t="s">
        <v>4754</v>
      </c>
      <c r="B236" t="s">
        <v>4754</v>
      </c>
      <c r="C236" t="s">
        <v>4755</v>
      </c>
      <c r="D236" t="s">
        <v>4755</v>
      </c>
      <c r="F236" t="s">
        <v>4156</v>
      </c>
      <c r="G236" t="s">
        <v>3174</v>
      </c>
      <c r="H236">
        <v>5</v>
      </c>
    </row>
    <row r="237" spans="1:8" x14ac:dyDescent="0.2">
      <c r="A237" t="s">
        <v>4754</v>
      </c>
      <c r="B237" t="s">
        <v>4754</v>
      </c>
      <c r="C237" t="s">
        <v>4755</v>
      </c>
      <c r="D237" t="s">
        <v>4755</v>
      </c>
      <c r="F237" t="s">
        <v>4156</v>
      </c>
      <c r="G237" t="s">
        <v>3175</v>
      </c>
      <c r="H237">
        <v>6</v>
      </c>
    </row>
    <row r="238" spans="1:8" x14ac:dyDescent="0.2">
      <c r="A238" t="s">
        <v>4754</v>
      </c>
      <c r="B238" t="s">
        <v>4754</v>
      </c>
      <c r="C238" t="s">
        <v>4755</v>
      </c>
      <c r="D238" t="s">
        <v>4755</v>
      </c>
      <c r="F238" t="s">
        <v>4156</v>
      </c>
      <c r="G238" t="s">
        <v>3176</v>
      </c>
      <c r="H238">
        <v>7</v>
      </c>
    </row>
    <row r="239" spans="1:8" x14ac:dyDescent="0.2">
      <c r="A239" t="s">
        <v>4754</v>
      </c>
      <c r="B239" t="s">
        <v>4754</v>
      </c>
      <c r="C239" t="s">
        <v>4755</v>
      </c>
      <c r="D239" t="s">
        <v>4755</v>
      </c>
      <c r="F239" t="s">
        <v>4156</v>
      </c>
      <c r="G239" t="s">
        <v>3177</v>
      </c>
      <c r="H239">
        <v>8</v>
      </c>
    </row>
    <row r="240" spans="1:8" x14ac:dyDescent="0.2">
      <c r="A240" t="s">
        <v>4741</v>
      </c>
      <c r="B240" t="s">
        <v>4741</v>
      </c>
      <c r="C240" t="s">
        <v>4744</v>
      </c>
      <c r="D240" t="s">
        <v>4744</v>
      </c>
      <c r="F240" t="s">
        <v>4156</v>
      </c>
      <c r="G240" t="s">
        <v>3170</v>
      </c>
      <c r="H240">
        <v>1</v>
      </c>
    </row>
    <row r="241" spans="1:8" x14ac:dyDescent="0.2">
      <c r="A241" t="s">
        <v>4741</v>
      </c>
      <c r="B241" t="s">
        <v>4741</v>
      </c>
      <c r="C241" t="s">
        <v>4744</v>
      </c>
      <c r="D241" t="s">
        <v>4744</v>
      </c>
      <c r="F241" t="s">
        <v>4156</v>
      </c>
      <c r="G241" t="s">
        <v>3171</v>
      </c>
      <c r="H241">
        <v>2</v>
      </c>
    </row>
    <row r="242" spans="1:8" x14ac:dyDescent="0.2">
      <c r="A242" t="s">
        <v>4741</v>
      </c>
      <c r="B242" t="s">
        <v>4741</v>
      </c>
      <c r="C242" t="s">
        <v>4744</v>
      </c>
      <c r="D242" t="s">
        <v>4744</v>
      </c>
      <c r="F242" t="s">
        <v>4156</v>
      </c>
      <c r="G242" t="s">
        <v>3172</v>
      </c>
      <c r="H242">
        <v>3</v>
      </c>
    </row>
    <row r="243" spans="1:8" x14ac:dyDescent="0.2">
      <c r="A243" t="s">
        <v>4741</v>
      </c>
      <c r="B243" t="s">
        <v>4741</v>
      </c>
      <c r="C243" t="s">
        <v>4744</v>
      </c>
      <c r="D243" t="s">
        <v>4744</v>
      </c>
      <c r="F243" t="s">
        <v>4156</v>
      </c>
      <c r="G243" t="s">
        <v>3173</v>
      </c>
      <c r="H243">
        <v>4</v>
      </c>
    </row>
    <row r="244" spans="1:8" x14ac:dyDescent="0.2">
      <c r="A244" t="s">
        <v>4741</v>
      </c>
      <c r="B244" t="s">
        <v>4741</v>
      </c>
      <c r="C244" t="s">
        <v>4744</v>
      </c>
      <c r="D244" t="s">
        <v>4744</v>
      </c>
      <c r="F244" t="s">
        <v>4156</v>
      </c>
      <c r="G244" t="s">
        <v>3174</v>
      </c>
      <c r="H244">
        <v>5</v>
      </c>
    </row>
    <row r="245" spans="1:8" x14ac:dyDescent="0.2">
      <c r="A245" t="s">
        <v>4741</v>
      </c>
      <c r="B245" t="s">
        <v>4741</v>
      </c>
      <c r="C245" t="s">
        <v>4744</v>
      </c>
      <c r="D245" t="s">
        <v>4744</v>
      </c>
      <c r="F245" t="s">
        <v>4156</v>
      </c>
      <c r="G245" t="s">
        <v>3175</v>
      </c>
      <c r="H245">
        <v>6</v>
      </c>
    </row>
    <row r="246" spans="1:8" x14ac:dyDescent="0.2">
      <c r="A246" t="s">
        <v>4741</v>
      </c>
      <c r="B246" t="s">
        <v>4741</v>
      </c>
      <c r="C246" t="s">
        <v>4744</v>
      </c>
      <c r="D246" t="s">
        <v>4744</v>
      </c>
      <c r="F246" t="s">
        <v>4156</v>
      </c>
      <c r="G246" t="s">
        <v>3176</v>
      </c>
      <c r="H246">
        <v>7</v>
      </c>
    </row>
    <row r="247" spans="1:8" x14ac:dyDescent="0.2">
      <c r="A247" t="s">
        <v>4741</v>
      </c>
      <c r="B247" t="s">
        <v>4741</v>
      </c>
      <c r="C247" t="s">
        <v>4744</v>
      </c>
      <c r="D247" t="s">
        <v>4744</v>
      </c>
      <c r="F247" t="s">
        <v>4156</v>
      </c>
      <c r="G247" t="s">
        <v>3177</v>
      </c>
      <c r="H247">
        <v>8</v>
      </c>
    </row>
    <row r="248" spans="1:8" x14ac:dyDescent="0.2">
      <c r="A248" t="s">
        <v>4739</v>
      </c>
      <c r="B248" t="s">
        <v>4739</v>
      </c>
      <c r="C248" t="s">
        <v>4742</v>
      </c>
      <c r="D248" t="s">
        <v>4742</v>
      </c>
      <c r="F248" t="s">
        <v>4156</v>
      </c>
      <c r="G248" t="s">
        <v>3170</v>
      </c>
      <c r="H248">
        <v>1</v>
      </c>
    </row>
    <row r="249" spans="1:8" x14ac:dyDescent="0.2">
      <c r="A249" t="s">
        <v>4739</v>
      </c>
      <c r="B249" t="s">
        <v>4739</v>
      </c>
      <c r="C249" t="s">
        <v>4742</v>
      </c>
      <c r="D249" t="s">
        <v>4742</v>
      </c>
      <c r="F249" t="s">
        <v>4156</v>
      </c>
      <c r="G249" t="s">
        <v>3171</v>
      </c>
      <c r="H249">
        <v>2</v>
      </c>
    </row>
    <row r="250" spans="1:8" x14ac:dyDescent="0.2">
      <c r="A250" t="s">
        <v>4739</v>
      </c>
      <c r="B250" t="s">
        <v>4739</v>
      </c>
      <c r="C250" t="s">
        <v>4742</v>
      </c>
      <c r="D250" t="s">
        <v>4742</v>
      </c>
      <c r="F250" t="s">
        <v>4156</v>
      </c>
      <c r="G250" t="s">
        <v>3172</v>
      </c>
      <c r="H250">
        <v>3</v>
      </c>
    </row>
    <row r="251" spans="1:8" x14ac:dyDescent="0.2">
      <c r="A251" t="s">
        <v>4739</v>
      </c>
      <c r="B251" t="s">
        <v>4739</v>
      </c>
      <c r="C251" t="s">
        <v>4742</v>
      </c>
      <c r="D251" t="s">
        <v>4742</v>
      </c>
      <c r="F251" t="s">
        <v>4156</v>
      </c>
      <c r="G251" t="s">
        <v>3173</v>
      </c>
      <c r="H251">
        <v>4</v>
      </c>
    </row>
    <row r="252" spans="1:8" x14ac:dyDescent="0.2">
      <c r="A252" t="s">
        <v>4739</v>
      </c>
      <c r="B252" t="s">
        <v>4739</v>
      </c>
      <c r="C252" t="s">
        <v>4742</v>
      </c>
      <c r="D252" t="s">
        <v>4742</v>
      </c>
      <c r="F252" t="s">
        <v>4156</v>
      </c>
      <c r="G252" t="s">
        <v>3174</v>
      </c>
      <c r="H252">
        <v>5</v>
      </c>
    </row>
    <row r="253" spans="1:8" x14ac:dyDescent="0.2">
      <c r="A253" t="s">
        <v>4739</v>
      </c>
      <c r="B253" t="s">
        <v>4739</v>
      </c>
      <c r="C253" t="s">
        <v>4742</v>
      </c>
      <c r="D253" t="s">
        <v>4742</v>
      </c>
      <c r="F253" t="s">
        <v>4156</v>
      </c>
      <c r="G253" t="s">
        <v>3175</v>
      </c>
      <c r="H253">
        <v>6</v>
      </c>
    </row>
    <row r="254" spans="1:8" x14ac:dyDescent="0.2">
      <c r="A254" t="s">
        <v>4739</v>
      </c>
      <c r="B254" t="s">
        <v>4739</v>
      </c>
      <c r="C254" t="s">
        <v>4742</v>
      </c>
      <c r="D254" t="s">
        <v>4742</v>
      </c>
      <c r="F254" t="s">
        <v>4156</v>
      </c>
      <c r="G254" t="s">
        <v>3176</v>
      </c>
      <c r="H254">
        <v>7</v>
      </c>
    </row>
    <row r="255" spans="1:8" x14ac:dyDescent="0.2">
      <c r="A255" t="s">
        <v>4739</v>
      </c>
      <c r="B255" t="s">
        <v>4739</v>
      </c>
      <c r="C255" t="s">
        <v>4742</v>
      </c>
      <c r="D255" t="s">
        <v>4742</v>
      </c>
      <c r="F255" t="s">
        <v>4156</v>
      </c>
      <c r="G255" t="s">
        <v>3177</v>
      </c>
      <c r="H255">
        <v>8</v>
      </c>
    </row>
    <row r="256" spans="1:8" x14ac:dyDescent="0.2">
      <c r="A256" t="s">
        <v>4749</v>
      </c>
      <c r="B256" t="s">
        <v>4749</v>
      </c>
      <c r="C256" t="s">
        <v>4750</v>
      </c>
      <c r="D256" t="s">
        <v>4750</v>
      </c>
      <c r="F256" t="s">
        <v>4156</v>
      </c>
      <c r="G256" t="s">
        <v>3174</v>
      </c>
      <c r="H256">
        <v>5</v>
      </c>
    </row>
    <row r="257" spans="1:8" x14ac:dyDescent="0.2">
      <c r="A257" t="s">
        <v>4749</v>
      </c>
      <c r="B257" t="s">
        <v>4749</v>
      </c>
      <c r="C257" t="s">
        <v>4750</v>
      </c>
      <c r="D257" t="s">
        <v>4750</v>
      </c>
      <c r="F257" t="s">
        <v>4156</v>
      </c>
      <c r="G257" t="s">
        <v>3175</v>
      </c>
      <c r="H257">
        <v>6</v>
      </c>
    </row>
    <row r="258" spans="1:8" x14ac:dyDescent="0.2">
      <c r="A258" t="s">
        <v>4749</v>
      </c>
      <c r="B258" t="s">
        <v>4749</v>
      </c>
      <c r="C258" t="s">
        <v>4750</v>
      </c>
      <c r="D258" t="s">
        <v>4750</v>
      </c>
      <c r="F258" t="s">
        <v>4156</v>
      </c>
      <c r="G258" t="s">
        <v>3176</v>
      </c>
      <c r="H258">
        <v>7</v>
      </c>
    </row>
    <row r="259" spans="1:8" x14ac:dyDescent="0.2">
      <c r="A259" t="s">
        <v>4749</v>
      </c>
      <c r="B259" t="s">
        <v>4749</v>
      </c>
      <c r="C259" t="s">
        <v>4750</v>
      </c>
      <c r="D259" t="s">
        <v>4750</v>
      </c>
      <c r="F259" t="s">
        <v>4156</v>
      </c>
      <c r="G259" t="s">
        <v>3177</v>
      </c>
      <c r="H259">
        <v>8</v>
      </c>
    </row>
    <row r="260" spans="1:8" x14ac:dyDescent="0.2">
      <c r="A260" t="s">
        <v>4745</v>
      </c>
      <c r="B260" t="s">
        <v>4745</v>
      </c>
      <c r="C260" t="s">
        <v>4746</v>
      </c>
      <c r="D260" t="s">
        <v>4746</v>
      </c>
      <c r="F260" t="s">
        <v>4156</v>
      </c>
      <c r="G260" t="s">
        <v>3174</v>
      </c>
      <c r="H260">
        <v>5</v>
      </c>
    </row>
    <row r="261" spans="1:8" x14ac:dyDescent="0.2">
      <c r="A261" t="s">
        <v>4745</v>
      </c>
      <c r="B261" t="s">
        <v>4745</v>
      </c>
      <c r="C261" t="s">
        <v>4746</v>
      </c>
      <c r="D261" t="s">
        <v>4746</v>
      </c>
      <c r="F261" t="s">
        <v>4156</v>
      </c>
      <c r="G261" t="s">
        <v>3175</v>
      </c>
      <c r="H261">
        <v>6</v>
      </c>
    </row>
    <row r="262" spans="1:8" x14ac:dyDescent="0.2">
      <c r="A262" t="s">
        <v>4745</v>
      </c>
      <c r="B262" t="s">
        <v>4745</v>
      </c>
      <c r="C262" t="s">
        <v>4746</v>
      </c>
      <c r="D262" t="s">
        <v>4746</v>
      </c>
      <c r="F262" t="s">
        <v>4156</v>
      </c>
      <c r="G262" t="s">
        <v>3176</v>
      </c>
      <c r="H262">
        <v>7</v>
      </c>
    </row>
    <row r="263" spans="1:8" x14ac:dyDescent="0.2">
      <c r="A263" t="s">
        <v>4745</v>
      </c>
      <c r="B263" t="s">
        <v>4745</v>
      </c>
      <c r="C263" t="s">
        <v>4746</v>
      </c>
      <c r="D263" t="s">
        <v>4746</v>
      </c>
      <c r="F263" t="s">
        <v>4156</v>
      </c>
      <c r="G263" t="s">
        <v>3177</v>
      </c>
      <c r="H263">
        <v>8</v>
      </c>
    </row>
    <row r="264" spans="1:8" x14ac:dyDescent="0.2">
      <c r="A264" t="s">
        <v>4747</v>
      </c>
      <c r="B264" t="s">
        <v>4747</v>
      </c>
      <c r="C264" t="s">
        <v>4748</v>
      </c>
      <c r="D264" t="s">
        <v>4748</v>
      </c>
      <c r="F264" t="s">
        <v>4156</v>
      </c>
      <c r="G264" t="s">
        <v>3174</v>
      </c>
      <c r="H264">
        <v>5</v>
      </c>
    </row>
    <row r="265" spans="1:8" x14ac:dyDescent="0.2">
      <c r="A265" t="s">
        <v>4747</v>
      </c>
      <c r="B265" t="s">
        <v>4747</v>
      </c>
      <c r="C265" t="s">
        <v>4748</v>
      </c>
      <c r="D265" t="s">
        <v>4748</v>
      </c>
      <c r="F265" t="s">
        <v>4156</v>
      </c>
      <c r="G265" t="s">
        <v>3175</v>
      </c>
      <c r="H265">
        <v>6</v>
      </c>
    </row>
    <row r="266" spans="1:8" x14ac:dyDescent="0.2">
      <c r="A266" t="s">
        <v>4747</v>
      </c>
      <c r="B266" t="s">
        <v>4747</v>
      </c>
      <c r="C266" t="s">
        <v>4748</v>
      </c>
      <c r="D266" t="s">
        <v>4748</v>
      </c>
      <c r="F266" t="s">
        <v>4156</v>
      </c>
      <c r="G266" t="s">
        <v>3176</v>
      </c>
      <c r="H266">
        <v>7</v>
      </c>
    </row>
    <row r="267" spans="1:8" x14ac:dyDescent="0.2">
      <c r="A267" t="s">
        <v>4747</v>
      </c>
      <c r="B267" t="s">
        <v>4747</v>
      </c>
      <c r="C267" t="s">
        <v>4748</v>
      </c>
      <c r="D267" t="s">
        <v>4748</v>
      </c>
      <c r="F267" t="s">
        <v>4156</v>
      </c>
      <c r="G267" t="s">
        <v>3177</v>
      </c>
      <c r="H267">
        <v>8</v>
      </c>
    </row>
    <row r="268" spans="1:8" x14ac:dyDescent="0.2">
      <c r="A268" t="s">
        <v>4740</v>
      </c>
      <c r="B268" t="s">
        <v>4740</v>
      </c>
      <c r="C268" t="s">
        <v>4743</v>
      </c>
      <c r="D268" t="s">
        <v>4743</v>
      </c>
      <c r="F268" t="s">
        <v>4156</v>
      </c>
      <c r="G268" t="s">
        <v>3170</v>
      </c>
      <c r="H268">
        <v>1</v>
      </c>
    </row>
    <row r="269" spans="1:8" x14ac:dyDescent="0.2">
      <c r="A269" t="s">
        <v>4740</v>
      </c>
      <c r="B269" t="s">
        <v>4740</v>
      </c>
      <c r="C269" t="s">
        <v>4743</v>
      </c>
      <c r="D269" t="s">
        <v>4743</v>
      </c>
      <c r="F269" t="s">
        <v>4156</v>
      </c>
      <c r="G269" t="s">
        <v>3171</v>
      </c>
      <c r="H269">
        <v>2</v>
      </c>
    </row>
    <row r="270" spans="1:8" x14ac:dyDescent="0.2">
      <c r="A270" t="s">
        <v>4740</v>
      </c>
      <c r="B270" t="s">
        <v>4740</v>
      </c>
      <c r="C270" t="s">
        <v>4743</v>
      </c>
      <c r="D270" t="s">
        <v>4743</v>
      </c>
      <c r="F270" t="s">
        <v>4156</v>
      </c>
      <c r="G270" t="s">
        <v>3172</v>
      </c>
      <c r="H270">
        <v>3</v>
      </c>
    </row>
    <row r="271" spans="1:8" x14ac:dyDescent="0.2">
      <c r="A271" t="s">
        <v>4740</v>
      </c>
      <c r="B271" t="s">
        <v>4740</v>
      </c>
      <c r="C271" t="s">
        <v>4743</v>
      </c>
      <c r="D271" t="s">
        <v>4743</v>
      </c>
      <c r="F271" t="s">
        <v>4156</v>
      </c>
      <c r="G271" t="s">
        <v>3173</v>
      </c>
      <c r="H271">
        <v>4</v>
      </c>
    </row>
    <row r="272" spans="1:8" x14ac:dyDescent="0.2">
      <c r="A272" t="s">
        <v>4740</v>
      </c>
      <c r="B272" t="s">
        <v>4740</v>
      </c>
      <c r="C272" t="s">
        <v>4743</v>
      </c>
      <c r="D272" t="s">
        <v>4743</v>
      </c>
      <c r="F272" t="s">
        <v>4156</v>
      </c>
      <c r="G272" t="s">
        <v>3174</v>
      </c>
      <c r="H272">
        <v>5</v>
      </c>
    </row>
    <row r="273" spans="1:8" x14ac:dyDescent="0.2">
      <c r="A273" t="s">
        <v>4740</v>
      </c>
      <c r="B273" t="s">
        <v>4740</v>
      </c>
      <c r="C273" t="s">
        <v>4743</v>
      </c>
      <c r="D273" t="s">
        <v>4743</v>
      </c>
      <c r="F273" t="s">
        <v>4156</v>
      </c>
      <c r="G273" t="s">
        <v>3175</v>
      </c>
      <c r="H273">
        <v>6</v>
      </c>
    </row>
    <row r="274" spans="1:8" x14ac:dyDescent="0.2">
      <c r="A274" t="s">
        <v>4740</v>
      </c>
      <c r="B274" t="s">
        <v>4740</v>
      </c>
      <c r="C274" t="s">
        <v>4743</v>
      </c>
      <c r="D274" t="s">
        <v>4743</v>
      </c>
      <c r="F274" t="s">
        <v>4156</v>
      </c>
      <c r="G274" t="s">
        <v>3176</v>
      </c>
      <c r="H274">
        <v>7</v>
      </c>
    </row>
    <row r="275" spans="1:8" x14ac:dyDescent="0.2">
      <c r="A275" t="s">
        <v>4740</v>
      </c>
      <c r="B275" t="s">
        <v>4740</v>
      </c>
      <c r="C275" t="s">
        <v>4743</v>
      </c>
      <c r="D275" t="s">
        <v>4743</v>
      </c>
      <c r="F275" t="s">
        <v>4156</v>
      </c>
      <c r="G275" t="s">
        <v>3177</v>
      </c>
      <c r="H275">
        <v>8</v>
      </c>
    </row>
    <row r="276" spans="1:8" x14ac:dyDescent="0.2">
      <c r="A276" t="s">
        <v>4763</v>
      </c>
      <c r="B276" t="s">
        <v>4763</v>
      </c>
      <c r="C276" t="s">
        <v>4759</v>
      </c>
      <c r="D276" t="s">
        <v>4759</v>
      </c>
      <c r="F276" t="s">
        <v>4156</v>
      </c>
      <c r="G276" t="s">
        <v>3170</v>
      </c>
      <c r="H276">
        <v>1</v>
      </c>
    </row>
    <row r="277" spans="1:8" x14ac:dyDescent="0.2">
      <c r="A277" t="s">
        <v>4763</v>
      </c>
      <c r="B277" t="s">
        <v>4763</v>
      </c>
      <c r="C277" t="s">
        <v>4759</v>
      </c>
      <c r="D277" t="s">
        <v>4759</v>
      </c>
      <c r="F277" t="s">
        <v>4156</v>
      </c>
      <c r="G277" t="s">
        <v>3171</v>
      </c>
      <c r="H277">
        <v>2</v>
      </c>
    </row>
    <row r="278" spans="1:8" x14ac:dyDescent="0.2">
      <c r="A278" t="s">
        <v>4763</v>
      </c>
      <c r="B278" t="s">
        <v>4763</v>
      </c>
      <c r="C278" t="s">
        <v>4759</v>
      </c>
      <c r="D278" t="s">
        <v>4759</v>
      </c>
      <c r="F278" t="s">
        <v>4156</v>
      </c>
      <c r="G278" t="s">
        <v>3172</v>
      </c>
      <c r="H278">
        <v>3</v>
      </c>
    </row>
    <row r="279" spans="1:8" x14ac:dyDescent="0.2">
      <c r="A279" t="s">
        <v>4763</v>
      </c>
      <c r="B279" t="s">
        <v>4763</v>
      </c>
      <c r="C279" t="s">
        <v>4759</v>
      </c>
      <c r="D279" t="s">
        <v>4759</v>
      </c>
      <c r="F279" t="s">
        <v>4156</v>
      </c>
      <c r="G279" t="s">
        <v>3173</v>
      </c>
      <c r="H279">
        <v>4</v>
      </c>
    </row>
    <row r="280" spans="1:8" x14ac:dyDescent="0.2">
      <c r="A280" t="s">
        <v>4763</v>
      </c>
      <c r="B280" t="s">
        <v>4763</v>
      </c>
      <c r="C280" t="s">
        <v>4759</v>
      </c>
      <c r="D280" t="s">
        <v>4759</v>
      </c>
      <c r="F280" t="s">
        <v>4156</v>
      </c>
      <c r="G280" t="s">
        <v>3174</v>
      </c>
      <c r="H280">
        <v>5</v>
      </c>
    </row>
    <row r="281" spans="1:8" x14ac:dyDescent="0.2">
      <c r="A281" t="s">
        <v>4763</v>
      </c>
      <c r="B281" t="s">
        <v>4763</v>
      </c>
      <c r="C281" t="s">
        <v>4759</v>
      </c>
      <c r="D281" t="s">
        <v>4759</v>
      </c>
      <c r="F281" t="s">
        <v>4156</v>
      </c>
      <c r="G281" t="s">
        <v>3175</v>
      </c>
      <c r="H281">
        <v>6</v>
      </c>
    </row>
    <row r="282" spans="1:8" x14ac:dyDescent="0.2">
      <c r="A282" t="s">
        <v>4763</v>
      </c>
      <c r="B282" t="s">
        <v>4763</v>
      </c>
      <c r="C282" t="s">
        <v>4759</v>
      </c>
      <c r="D282" t="s">
        <v>4759</v>
      </c>
      <c r="F282" t="s">
        <v>4156</v>
      </c>
      <c r="G282" t="s">
        <v>3176</v>
      </c>
      <c r="H282">
        <v>7</v>
      </c>
    </row>
    <row r="283" spans="1:8" x14ac:dyDescent="0.2">
      <c r="A283" t="s">
        <v>4763</v>
      </c>
      <c r="B283" t="s">
        <v>4763</v>
      </c>
      <c r="C283" t="s">
        <v>4759</v>
      </c>
      <c r="D283" t="s">
        <v>4759</v>
      </c>
      <c r="F283" t="s">
        <v>4156</v>
      </c>
      <c r="G283" t="s">
        <v>3177</v>
      </c>
      <c r="H283">
        <v>8</v>
      </c>
    </row>
    <row r="284" spans="1:8" x14ac:dyDescent="0.2">
      <c r="A284" t="s">
        <v>4758</v>
      </c>
      <c r="B284" t="s">
        <v>4758</v>
      </c>
      <c r="C284" t="s">
        <v>4764</v>
      </c>
      <c r="D284" t="s">
        <v>4764</v>
      </c>
      <c r="F284" t="s">
        <v>4156</v>
      </c>
      <c r="G284" t="s">
        <v>3170</v>
      </c>
      <c r="H284">
        <v>1</v>
      </c>
    </row>
    <row r="285" spans="1:8" x14ac:dyDescent="0.2">
      <c r="A285" t="s">
        <v>4758</v>
      </c>
      <c r="B285" t="s">
        <v>4758</v>
      </c>
      <c r="C285" t="s">
        <v>4764</v>
      </c>
      <c r="D285" t="s">
        <v>4764</v>
      </c>
      <c r="F285" t="s">
        <v>4156</v>
      </c>
      <c r="G285" t="s">
        <v>3171</v>
      </c>
      <c r="H285">
        <v>2</v>
      </c>
    </row>
    <row r="286" spans="1:8" x14ac:dyDescent="0.2">
      <c r="A286" t="s">
        <v>4758</v>
      </c>
      <c r="B286" t="s">
        <v>4758</v>
      </c>
      <c r="C286" t="s">
        <v>4764</v>
      </c>
      <c r="D286" t="s">
        <v>4764</v>
      </c>
      <c r="F286" t="s">
        <v>4156</v>
      </c>
      <c r="G286" t="s">
        <v>3172</v>
      </c>
      <c r="H286">
        <v>3</v>
      </c>
    </row>
    <row r="287" spans="1:8" x14ac:dyDescent="0.2">
      <c r="A287" t="s">
        <v>4758</v>
      </c>
      <c r="B287" t="s">
        <v>4758</v>
      </c>
      <c r="C287" t="s">
        <v>4764</v>
      </c>
      <c r="D287" t="s">
        <v>4764</v>
      </c>
      <c r="F287" t="s">
        <v>4156</v>
      </c>
      <c r="G287" t="s">
        <v>3173</v>
      </c>
      <c r="H287">
        <v>4</v>
      </c>
    </row>
    <row r="288" spans="1:8" x14ac:dyDescent="0.2">
      <c r="A288" t="s">
        <v>4758</v>
      </c>
      <c r="B288" t="s">
        <v>4758</v>
      </c>
      <c r="C288" t="s">
        <v>4764</v>
      </c>
      <c r="D288" t="s">
        <v>4764</v>
      </c>
      <c r="F288" t="s">
        <v>4156</v>
      </c>
      <c r="G288" t="s">
        <v>3174</v>
      </c>
      <c r="H288">
        <v>5</v>
      </c>
    </row>
    <row r="289" spans="1:8" x14ac:dyDescent="0.2">
      <c r="A289" t="s">
        <v>4758</v>
      </c>
      <c r="B289" t="s">
        <v>4758</v>
      </c>
      <c r="C289" t="s">
        <v>4764</v>
      </c>
      <c r="D289" t="s">
        <v>4764</v>
      </c>
      <c r="F289" t="s">
        <v>4156</v>
      </c>
      <c r="G289" t="s">
        <v>3175</v>
      </c>
      <c r="H289">
        <v>6</v>
      </c>
    </row>
    <row r="290" spans="1:8" x14ac:dyDescent="0.2">
      <c r="A290" t="s">
        <v>4758</v>
      </c>
      <c r="B290" t="s">
        <v>4758</v>
      </c>
      <c r="C290" t="s">
        <v>4764</v>
      </c>
      <c r="D290" t="s">
        <v>4764</v>
      </c>
      <c r="F290" t="s">
        <v>4156</v>
      </c>
      <c r="G290" t="s">
        <v>3176</v>
      </c>
      <c r="H290">
        <v>7</v>
      </c>
    </row>
    <row r="291" spans="1:8" x14ac:dyDescent="0.2">
      <c r="A291" t="s">
        <v>4758</v>
      </c>
      <c r="B291" t="s">
        <v>4758</v>
      </c>
      <c r="C291" t="s">
        <v>4764</v>
      </c>
      <c r="D291" t="s">
        <v>4764</v>
      </c>
      <c r="F291" t="s">
        <v>4156</v>
      </c>
      <c r="G291" t="s">
        <v>3177</v>
      </c>
      <c r="H291">
        <v>8</v>
      </c>
    </row>
    <row r="292" spans="1:8" x14ac:dyDescent="0.2">
      <c r="A292" t="s">
        <v>4761</v>
      </c>
      <c r="B292" t="s">
        <v>4761</v>
      </c>
      <c r="C292" t="s">
        <v>4762</v>
      </c>
      <c r="D292" t="s">
        <v>4762</v>
      </c>
      <c r="F292" t="s">
        <v>4156</v>
      </c>
      <c r="G292" t="s">
        <v>3170</v>
      </c>
      <c r="H292">
        <v>1</v>
      </c>
    </row>
    <row r="293" spans="1:8" x14ac:dyDescent="0.2">
      <c r="A293" t="s">
        <v>4761</v>
      </c>
      <c r="B293" t="s">
        <v>4761</v>
      </c>
      <c r="C293" t="s">
        <v>4762</v>
      </c>
      <c r="D293" t="s">
        <v>4762</v>
      </c>
      <c r="F293" t="s">
        <v>4156</v>
      </c>
      <c r="G293" t="s">
        <v>3171</v>
      </c>
      <c r="H293">
        <v>2</v>
      </c>
    </row>
    <row r="294" spans="1:8" x14ac:dyDescent="0.2">
      <c r="A294" t="s">
        <v>4761</v>
      </c>
      <c r="B294" t="s">
        <v>4761</v>
      </c>
      <c r="C294" t="s">
        <v>4762</v>
      </c>
      <c r="D294" t="s">
        <v>4762</v>
      </c>
      <c r="F294" t="s">
        <v>4156</v>
      </c>
      <c r="G294" t="s">
        <v>3172</v>
      </c>
      <c r="H294">
        <v>3</v>
      </c>
    </row>
    <row r="295" spans="1:8" x14ac:dyDescent="0.2">
      <c r="A295" t="s">
        <v>4761</v>
      </c>
      <c r="B295" t="s">
        <v>4761</v>
      </c>
      <c r="C295" t="s">
        <v>4762</v>
      </c>
      <c r="D295" t="s">
        <v>4762</v>
      </c>
      <c r="F295" t="s">
        <v>4156</v>
      </c>
      <c r="G295" t="s">
        <v>3173</v>
      </c>
      <c r="H295">
        <v>4</v>
      </c>
    </row>
    <row r="296" spans="1:8" x14ac:dyDescent="0.2">
      <c r="A296" t="s">
        <v>4761</v>
      </c>
      <c r="B296" t="s">
        <v>4761</v>
      </c>
      <c r="C296" t="s">
        <v>4762</v>
      </c>
      <c r="D296" t="s">
        <v>4762</v>
      </c>
      <c r="F296" t="s">
        <v>4156</v>
      </c>
      <c r="G296" t="s">
        <v>3174</v>
      </c>
      <c r="H296">
        <v>5</v>
      </c>
    </row>
    <row r="297" spans="1:8" x14ac:dyDescent="0.2">
      <c r="A297" t="s">
        <v>4761</v>
      </c>
      <c r="B297" t="s">
        <v>4761</v>
      </c>
      <c r="C297" t="s">
        <v>4762</v>
      </c>
      <c r="D297" t="s">
        <v>4762</v>
      </c>
      <c r="F297" t="s">
        <v>4156</v>
      </c>
      <c r="G297" t="s">
        <v>3175</v>
      </c>
      <c r="H297">
        <v>6</v>
      </c>
    </row>
    <row r="298" spans="1:8" x14ac:dyDescent="0.2">
      <c r="A298" t="s">
        <v>4761</v>
      </c>
      <c r="B298" t="s">
        <v>4761</v>
      </c>
      <c r="C298" t="s">
        <v>4762</v>
      </c>
      <c r="D298" t="s">
        <v>4762</v>
      </c>
      <c r="F298" t="s">
        <v>4156</v>
      </c>
      <c r="G298" t="s">
        <v>3176</v>
      </c>
      <c r="H298">
        <v>7</v>
      </c>
    </row>
    <row r="299" spans="1:8" x14ac:dyDescent="0.2">
      <c r="A299" t="s">
        <v>4761</v>
      </c>
      <c r="B299" t="s">
        <v>4761</v>
      </c>
      <c r="C299" t="s">
        <v>4762</v>
      </c>
      <c r="D299" t="s">
        <v>4762</v>
      </c>
      <c r="F299" t="s">
        <v>4156</v>
      </c>
      <c r="G299" t="s">
        <v>3177</v>
      </c>
      <c r="H299">
        <v>8</v>
      </c>
    </row>
    <row r="300" spans="1:8" x14ac:dyDescent="0.2">
      <c r="A300" t="s">
        <v>11195</v>
      </c>
      <c r="B300" t="s">
        <v>11195</v>
      </c>
      <c r="C300" t="s">
        <v>11196</v>
      </c>
      <c r="D300" t="s">
        <v>11196</v>
      </c>
      <c r="F300" t="s">
        <v>4156</v>
      </c>
      <c r="G300" t="s">
        <v>3170</v>
      </c>
      <c r="H300">
        <v>1</v>
      </c>
    </row>
    <row r="301" spans="1:8" x14ac:dyDescent="0.2">
      <c r="A301" t="s">
        <v>11195</v>
      </c>
      <c r="B301" t="s">
        <v>11195</v>
      </c>
      <c r="C301" t="s">
        <v>11196</v>
      </c>
      <c r="D301" t="s">
        <v>11196</v>
      </c>
      <c r="F301" t="s">
        <v>4156</v>
      </c>
      <c r="G301" t="s">
        <v>3171</v>
      </c>
      <c r="H301">
        <v>2</v>
      </c>
    </row>
    <row r="302" spans="1:8" x14ac:dyDescent="0.2">
      <c r="A302" t="s">
        <v>11195</v>
      </c>
      <c r="B302" t="s">
        <v>11195</v>
      </c>
      <c r="C302" t="s">
        <v>11196</v>
      </c>
      <c r="D302" t="s">
        <v>11196</v>
      </c>
      <c r="F302" t="s">
        <v>4156</v>
      </c>
      <c r="G302" t="s">
        <v>3172</v>
      </c>
      <c r="H302">
        <v>3</v>
      </c>
    </row>
    <row r="303" spans="1:8" x14ac:dyDescent="0.2">
      <c r="A303" t="s">
        <v>11195</v>
      </c>
      <c r="B303" t="s">
        <v>11195</v>
      </c>
      <c r="C303" t="s">
        <v>11196</v>
      </c>
      <c r="D303" t="s">
        <v>11196</v>
      </c>
      <c r="F303" t="s">
        <v>4156</v>
      </c>
      <c r="G303" t="s">
        <v>3173</v>
      </c>
      <c r="H303">
        <v>4</v>
      </c>
    </row>
    <row r="304" spans="1:8" x14ac:dyDescent="0.2">
      <c r="A304" t="s">
        <v>11195</v>
      </c>
      <c r="B304" t="s">
        <v>11195</v>
      </c>
      <c r="C304" t="s">
        <v>11196</v>
      </c>
      <c r="D304" t="s">
        <v>11196</v>
      </c>
      <c r="F304" t="s">
        <v>4156</v>
      </c>
      <c r="G304" t="s">
        <v>3174</v>
      </c>
      <c r="H304">
        <v>5</v>
      </c>
    </row>
    <row r="305" spans="1:8" x14ac:dyDescent="0.2">
      <c r="A305" t="s">
        <v>11195</v>
      </c>
      <c r="B305" t="s">
        <v>11195</v>
      </c>
      <c r="C305" t="s">
        <v>11196</v>
      </c>
      <c r="D305" t="s">
        <v>11196</v>
      </c>
      <c r="F305" t="s">
        <v>4156</v>
      </c>
      <c r="G305" t="s">
        <v>3175</v>
      </c>
      <c r="H305">
        <v>6</v>
      </c>
    </row>
    <row r="306" spans="1:8" x14ac:dyDescent="0.2">
      <c r="A306" t="s">
        <v>11195</v>
      </c>
      <c r="B306" t="s">
        <v>11195</v>
      </c>
      <c r="C306" t="s">
        <v>11196</v>
      </c>
      <c r="D306" t="s">
        <v>11196</v>
      </c>
      <c r="F306" t="s">
        <v>4156</v>
      </c>
      <c r="G306" t="s">
        <v>3176</v>
      </c>
      <c r="H306">
        <v>7</v>
      </c>
    </row>
    <row r="307" spans="1:8" x14ac:dyDescent="0.2">
      <c r="A307" t="s">
        <v>11195</v>
      </c>
      <c r="B307" t="s">
        <v>11195</v>
      </c>
      <c r="C307" t="s">
        <v>11196</v>
      </c>
      <c r="D307" t="s">
        <v>11196</v>
      </c>
      <c r="F307" t="s">
        <v>4156</v>
      </c>
      <c r="G307" t="s">
        <v>3177</v>
      </c>
      <c r="H307">
        <v>8</v>
      </c>
    </row>
  </sheetData>
  <autoFilter ref="A1:L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activeCell="E23" sqref="E23"/>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hidden="1" x14ac:dyDescent="0.2">
      <c r="A2" t="s">
        <v>4248</v>
      </c>
      <c r="B2" s="7">
        <v>1</v>
      </c>
      <c r="C2" t="s">
        <v>4420</v>
      </c>
      <c r="D2" s="7">
        <v>1</v>
      </c>
      <c r="E2" t="s">
        <v>4270</v>
      </c>
      <c r="G2" t="s">
        <v>4129</v>
      </c>
      <c r="H2" t="s">
        <v>4129</v>
      </c>
      <c r="I2" t="s">
        <v>4129</v>
      </c>
      <c r="O2" t="s">
        <v>4267</v>
      </c>
    </row>
    <row r="3" spans="1:16" hidden="1" x14ac:dyDescent="0.2">
      <c r="A3" t="s">
        <v>4248</v>
      </c>
      <c r="B3" s="7">
        <v>2</v>
      </c>
      <c r="C3" t="s">
        <v>4421</v>
      </c>
      <c r="D3" s="7">
        <v>1</v>
      </c>
      <c r="E3" t="s">
        <v>4270</v>
      </c>
      <c r="G3" t="s">
        <v>4129</v>
      </c>
      <c r="H3" t="s">
        <v>4129</v>
      </c>
      <c r="I3" t="s">
        <v>4129</v>
      </c>
      <c r="O3" t="s">
        <v>4267</v>
      </c>
    </row>
    <row r="4" spans="1:16" hidden="1" x14ac:dyDescent="0.2">
      <c r="A4" t="s">
        <v>4246</v>
      </c>
      <c r="B4" s="7">
        <v>1</v>
      </c>
      <c r="C4" t="s">
        <v>4270</v>
      </c>
      <c r="D4" s="7">
        <v>1</v>
      </c>
      <c r="E4" t="s">
        <v>4270</v>
      </c>
      <c r="J4" t="s">
        <v>4129</v>
      </c>
      <c r="K4" t="s">
        <v>4129</v>
      </c>
      <c r="L4" t="s">
        <v>4129</v>
      </c>
      <c r="M4" t="s">
        <v>4129</v>
      </c>
      <c r="N4" t="s">
        <v>4129</v>
      </c>
      <c r="O4" t="s">
        <v>4267</v>
      </c>
    </row>
    <row r="5" spans="1:16" x14ac:dyDescent="0.2">
      <c r="A5" t="s">
        <v>4244</v>
      </c>
      <c r="B5" s="7">
        <v>1</v>
      </c>
      <c r="C5" t="s">
        <v>4270</v>
      </c>
      <c r="D5" s="7">
        <v>1</v>
      </c>
      <c r="E5" t="s">
        <v>4270</v>
      </c>
      <c r="K5" t="s">
        <v>4129</v>
      </c>
      <c r="L5" t="s">
        <v>4129</v>
      </c>
      <c r="M5" t="s">
        <v>4129</v>
      </c>
      <c r="N5" t="s">
        <v>4129</v>
      </c>
      <c r="O5" t="s">
        <v>4292</v>
      </c>
    </row>
    <row r="6" spans="1:16" hidden="1" x14ac:dyDescent="0.2">
      <c r="A6" t="s">
        <v>4248</v>
      </c>
      <c r="B6" s="7">
        <v>3</v>
      </c>
      <c r="C6" t="s">
        <v>4271</v>
      </c>
      <c r="D6" s="7">
        <v>2</v>
      </c>
      <c r="E6" t="s">
        <v>4271</v>
      </c>
      <c r="G6" t="s">
        <v>4129</v>
      </c>
      <c r="H6" t="s">
        <v>4129</v>
      </c>
      <c r="I6" t="s">
        <v>4129</v>
      </c>
      <c r="O6" t="s">
        <v>4267</v>
      </c>
    </row>
    <row r="7" spans="1:16" hidden="1" x14ac:dyDescent="0.2">
      <c r="A7" t="s">
        <v>4246</v>
      </c>
      <c r="B7" s="7">
        <v>2</v>
      </c>
      <c r="C7" t="s">
        <v>4271</v>
      </c>
      <c r="D7" s="7">
        <v>2</v>
      </c>
      <c r="E7" t="s">
        <v>4271</v>
      </c>
      <c r="J7" t="s">
        <v>4129</v>
      </c>
      <c r="K7" t="s">
        <v>4129</v>
      </c>
      <c r="L7" t="s">
        <v>4129</v>
      </c>
      <c r="M7" t="s">
        <v>4129</v>
      </c>
      <c r="N7" t="s">
        <v>4129</v>
      </c>
      <c r="O7" t="s">
        <v>4267</v>
      </c>
    </row>
    <row r="8" spans="1:16" x14ac:dyDescent="0.2">
      <c r="A8" t="s">
        <v>4244</v>
      </c>
      <c r="B8" s="7">
        <v>2</v>
      </c>
      <c r="C8" t="s">
        <v>4271</v>
      </c>
      <c r="D8" s="7">
        <v>2</v>
      </c>
      <c r="E8" t="s">
        <v>4271</v>
      </c>
      <c r="K8" t="s">
        <v>4129</v>
      </c>
      <c r="L8" t="s">
        <v>4129</v>
      </c>
      <c r="M8" t="s">
        <v>4129</v>
      </c>
      <c r="N8" t="s">
        <v>4129</v>
      </c>
      <c r="O8" t="s">
        <v>4292</v>
      </c>
    </row>
    <row r="9" spans="1:16" hidden="1" x14ac:dyDescent="0.2">
      <c r="A9" t="s">
        <v>4248</v>
      </c>
      <c r="B9" s="7">
        <v>20</v>
      </c>
      <c r="C9" t="s">
        <v>4272</v>
      </c>
      <c r="D9" s="7">
        <v>3</v>
      </c>
      <c r="E9" t="s">
        <v>4272</v>
      </c>
      <c r="G9" t="s">
        <v>4129</v>
      </c>
      <c r="H9" t="s">
        <v>4129</v>
      </c>
      <c r="I9" t="s">
        <v>4129</v>
      </c>
      <c r="O9" t="s">
        <v>4267</v>
      </c>
    </row>
    <row r="10" spans="1:16" hidden="1" x14ac:dyDescent="0.2">
      <c r="A10" t="s">
        <v>4246</v>
      </c>
      <c r="B10" s="7">
        <v>3</v>
      </c>
      <c r="C10" t="s">
        <v>4272</v>
      </c>
      <c r="D10" s="7">
        <v>3</v>
      </c>
      <c r="E10" t="s">
        <v>4272</v>
      </c>
      <c r="J10" t="s">
        <v>4129</v>
      </c>
      <c r="K10" t="s">
        <v>4129</v>
      </c>
      <c r="L10" t="s">
        <v>4129</v>
      </c>
      <c r="M10" t="s">
        <v>4129</v>
      </c>
      <c r="N10" t="s">
        <v>4129</v>
      </c>
      <c r="O10" t="s">
        <v>4267</v>
      </c>
    </row>
    <row r="11" spans="1:16" x14ac:dyDescent="0.2">
      <c r="A11" t="s">
        <v>4244</v>
      </c>
      <c r="B11" s="7">
        <v>3</v>
      </c>
      <c r="C11" t="s">
        <v>4272</v>
      </c>
      <c r="D11" s="7">
        <v>3</v>
      </c>
      <c r="E11" t="s">
        <v>4272</v>
      </c>
      <c r="K11" t="s">
        <v>4129</v>
      </c>
      <c r="L11" t="s">
        <v>4129</v>
      </c>
      <c r="M11" t="s">
        <v>4129</v>
      </c>
      <c r="N11" t="s">
        <v>4129</v>
      </c>
      <c r="O11" t="s">
        <v>4292</v>
      </c>
    </row>
    <row r="12" spans="1:16" hidden="1" x14ac:dyDescent="0.2">
      <c r="A12" t="s">
        <v>4248</v>
      </c>
      <c r="B12" s="7">
        <v>4</v>
      </c>
      <c r="C12" t="s">
        <v>4273</v>
      </c>
      <c r="D12" s="7">
        <v>4</v>
      </c>
      <c r="E12" t="s">
        <v>4273</v>
      </c>
      <c r="G12" t="s">
        <v>4129</v>
      </c>
      <c r="H12" t="s">
        <v>4129</v>
      </c>
      <c r="I12" t="s">
        <v>4129</v>
      </c>
      <c r="O12" t="s">
        <v>4267</v>
      </c>
    </row>
    <row r="13" spans="1:16" hidden="1" x14ac:dyDescent="0.2">
      <c r="A13" t="s">
        <v>4246</v>
      </c>
      <c r="B13" s="7">
        <v>4</v>
      </c>
      <c r="C13" t="s">
        <v>4273</v>
      </c>
      <c r="D13" s="7">
        <v>4</v>
      </c>
      <c r="E13" t="s">
        <v>4273</v>
      </c>
      <c r="J13" t="s">
        <v>4129</v>
      </c>
      <c r="K13" t="s">
        <v>4129</v>
      </c>
      <c r="L13" t="s">
        <v>4129</v>
      </c>
      <c r="M13" t="s">
        <v>4129</v>
      </c>
      <c r="N13" t="s">
        <v>4129</v>
      </c>
      <c r="O13" t="s">
        <v>4267</v>
      </c>
    </row>
    <row r="14" spans="1:16" x14ac:dyDescent="0.2">
      <c r="A14" t="s">
        <v>4244</v>
      </c>
      <c r="B14" s="7">
        <v>4</v>
      </c>
      <c r="C14" t="s">
        <v>4273</v>
      </c>
      <c r="D14" s="7">
        <v>4</v>
      </c>
      <c r="E14" t="s">
        <v>4273</v>
      </c>
      <c r="K14" t="s">
        <v>4129</v>
      </c>
      <c r="L14" t="s">
        <v>4129</v>
      </c>
      <c r="M14" t="s">
        <v>4129</v>
      </c>
      <c r="N14" t="s">
        <v>4129</v>
      </c>
      <c r="O14" t="s">
        <v>4292</v>
      </c>
    </row>
    <row r="15" spans="1:16" hidden="1" x14ac:dyDescent="0.2">
      <c r="A15" t="s">
        <v>4248</v>
      </c>
      <c r="B15" s="7">
        <v>11</v>
      </c>
      <c r="C15" t="s">
        <v>4428</v>
      </c>
      <c r="D15" s="7">
        <v>5</v>
      </c>
      <c r="E15" t="s">
        <v>4274</v>
      </c>
      <c r="G15" t="s">
        <v>4129</v>
      </c>
      <c r="H15" t="s">
        <v>4129</v>
      </c>
      <c r="I15" t="s">
        <v>4129</v>
      </c>
      <c r="O15" t="s">
        <v>4267</v>
      </c>
    </row>
    <row r="16" spans="1:16" hidden="1" x14ac:dyDescent="0.2">
      <c r="A16" t="s">
        <v>4248</v>
      </c>
      <c r="B16" s="7">
        <v>12</v>
      </c>
      <c r="C16" t="s">
        <v>4429</v>
      </c>
      <c r="D16" s="7">
        <v>5</v>
      </c>
      <c r="E16" t="s">
        <v>4274</v>
      </c>
      <c r="G16" t="s">
        <v>4129</v>
      </c>
      <c r="H16" t="s">
        <v>4129</v>
      </c>
      <c r="I16" t="s">
        <v>4129</v>
      </c>
      <c r="O16" t="s">
        <v>4267</v>
      </c>
    </row>
    <row r="17" spans="1:15" hidden="1" x14ac:dyDescent="0.2">
      <c r="A17" t="s">
        <v>4248</v>
      </c>
      <c r="B17" s="7">
        <v>13</v>
      </c>
      <c r="C17" t="s">
        <v>4430</v>
      </c>
      <c r="D17" s="7">
        <v>5</v>
      </c>
      <c r="E17" t="s">
        <v>4274</v>
      </c>
      <c r="G17" t="s">
        <v>4129</v>
      </c>
      <c r="H17" t="s">
        <v>4129</v>
      </c>
      <c r="I17" t="s">
        <v>4129</v>
      </c>
      <c r="O17" t="s">
        <v>4267</v>
      </c>
    </row>
    <row r="18" spans="1:15" hidden="1" x14ac:dyDescent="0.2">
      <c r="A18" t="s">
        <v>4248</v>
      </c>
      <c r="B18" s="7">
        <v>14</v>
      </c>
      <c r="C18" t="s">
        <v>4431</v>
      </c>
      <c r="D18" s="7">
        <v>5</v>
      </c>
      <c r="E18" t="s">
        <v>4274</v>
      </c>
      <c r="G18" t="s">
        <v>4129</v>
      </c>
      <c r="H18" t="s">
        <v>4129</v>
      </c>
      <c r="I18" t="s">
        <v>4129</v>
      </c>
      <c r="O18" t="s">
        <v>4267</v>
      </c>
    </row>
    <row r="19" spans="1:15" hidden="1" x14ac:dyDescent="0.2">
      <c r="A19" t="s">
        <v>4248</v>
      </c>
      <c r="B19" s="7">
        <v>15</v>
      </c>
      <c r="C19" t="s">
        <v>4432</v>
      </c>
      <c r="D19" s="7">
        <v>5</v>
      </c>
      <c r="E19" t="s">
        <v>4274</v>
      </c>
      <c r="G19" t="s">
        <v>4129</v>
      </c>
      <c r="H19" t="s">
        <v>4129</v>
      </c>
      <c r="I19" t="s">
        <v>4129</v>
      </c>
      <c r="O19" t="s">
        <v>4267</v>
      </c>
    </row>
    <row r="20" spans="1:15" hidden="1" x14ac:dyDescent="0.2">
      <c r="A20" t="s">
        <v>4248</v>
      </c>
      <c r="B20" s="7">
        <v>16</v>
      </c>
      <c r="C20" t="s">
        <v>4433</v>
      </c>
      <c r="D20" s="7">
        <v>5</v>
      </c>
      <c r="E20" t="s">
        <v>4274</v>
      </c>
      <c r="G20" t="s">
        <v>4129</v>
      </c>
      <c r="H20" t="s">
        <v>4129</v>
      </c>
      <c r="I20" t="s">
        <v>4129</v>
      </c>
      <c r="O20" t="s">
        <v>4267</v>
      </c>
    </row>
    <row r="21" spans="1:15" hidden="1" x14ac:dyDescent="0.2">
      <c r="A21" t="s">
        <v>4246</v>
      </c>
      <c r="B21" s="7">
        <v>5</v>
      </c>
      <c r="C21" t="s">
        <v>4274</v>
      </c>
      <c r="D21" s="7">
        <v>5</v>
      </c>
      <c r="E21" t="s">
        <v>4274</v>
      </c>
      <c r="J21" t="s">
        <v>4129</v>
      </c>
      <c r="K21" t="s">
        <v>4129</v>
      </c>
      <c r="L21" t="s">
        <v>4129</v>
      </c>
      <c r="M21" t="s">
        <v>4129</v>
      </c>
      <c r="N21" t="s">
        <v>4129</v>
      </c>
      <c r="O21" t="s">
        <v>4267</v>
      </c>
    </row>
    <row r="22" spans="1:15" x14ac:dyDescent="0.2">
      <c r="A22" t="s">
        <v>4244</v>
      </c>
      <c r="B22" s="7">
        <v>5</v>
      </c>
      <c r="C22" t="s">
        <v>4274</v>
      </c>
      <c r="D22" s="7">
        <v>5</v>
      </c>
      <c r="E22" t="s">
        <v>4274</v>
      </c>
      <c r="K22" t="s">
        <v>4129</v>
      </c>
      <c r="L22" t="s">
        <v>4129</v>
      </c>
      <c r="M22" t="s">
        <v>4129</v>
      </c>
      <c r="N22" t="s">
        <v>4129</v>
      </c>
      <c r="O22" t="s">
        <v>4292</v>
      </c>
    </row>
    <row r="23" spans="1:15" hidden="1" x14ac:dyDescent="0.2">
      <c r="A23" t="s">
        <v>4248</v>
      </c>
      <c r="B23" s="7">
        <v>5</v>
      </c>
      <c r="C23" t="s">
        <v>4422</v>
      </c>
      <c r="D23" s="7">
        <v>6</v>
      </c>
      <c r="E23" t="s">
        <v>4275</v>
      </c>
      <c r="G23" t="s">
        <v>4129</v>
      </c>
      <c r="H23" t="s">
        <v>4129</v>
      </c>
      <c r="I23" t="s">
        <v>4129</v>
      </c>
      <c r="O23" t="s">
        <v>4267</v>
      </c>
    </row>
    <row r="24" spans="1:15" hidden="1" x14ac:dyDescent="0.2">
      <c r="A24" t="s">
        <v>4248</v>
      </c>
      <c r="B24" s="7">
        <v>6</v>
      </c>
      <c r="C24" t="s">
        <v>4423</v>
      </c>
      <c r="D24" s="7">
        <v>6</v>
      </c>
      <c r="E24" t="s">
        <v>4275</v>
      </c>
      <c r="G24" t="s">
        <v>4129</v>
      </c>
      <c r="H24" t="s">
        <v>4129</v>
      </c>
      <c r="I24" t="s">
        <v>4129</v>
      </c>
      <c r="O24" t="s">
        <v>4267</v>
      </c>
    </row>
    <row r="25" spans="1:15" hidden="1" x14ac:dyDescent="0.2">
      <c r="A25" t="s">
        <v>4248</v>
      </c>
      <c r="B25" s="7">
        <v>7</v>
      </c>
      <c r="C25" t="s">
        <v>4424</v>
      </c>
      <c r="D25" s="7">
        <v>6</v>
      </c>
      <c r="E25" t="s">
        <v>4275</v>
      </c>
      <c r="G25" t="s">
        <v>4129</v>
      </c>
      <c r="H25" t="s">
        <v>4129</v>
      </c>
      <c r="I25" t="s">
        <v>4129</v>
      </c>
      <c r="O25" t="s">
        <v>4267</v>
      </c>
    </row>
    <row r="26" spans="1:15" hidden="1" x14ac:dyDescent="0.2">
      <c r="A26" t="s">
        <v>4248</v>
      </c>
      <c r="B26" s="7">
        <v>8</v>
      </c>
      <c r="C26" t="s">
        <v>4425</v>
      </c>
      <c r="D26" s="7">
        <v>6</v>
      </c>
      <c r="E26" t="s">
        <v>4275</v>
      </c>
      <c r="G26" t="s">
        <v>4129</v>
      </c>
      <c r="H26" t="s">
        <v>4129</v>
      </c>
      <c r="I26" t="s">
        <v>4129</v>
      </c>
      <c r="O26" t="s">
        <v>4267</v>
      </c>
    </row>
    <row r="27" spans="1:15" hidden="1" x14ac:dyDescent="0.2">
      <c r="A27" t="s">
        <v>4248</v>
      </c>
      <c r="B27" s="7">
        <v>9</v>
      </c>
      <c r="C27" t="s">
        <v>4426</v>
      </c>
      <c r="D27" s="7">
        <v>6</v>
      </c>
      <c r="E27" t="s">
        <v>4275</v>
      </c>
      <c r="G27" t="s">
        <v>4129</v>
      </c>
      <c r="H27" t="s">
        <v>4129</v>
      </c>
      <c r="I27" t="s">
        <v>4129</v>
      </c>
      <c r="O27" t="s">
        <v>4267</v>
      </c>
    </row>
    <row r="28" spans="1:15" hidden="1" x14ac:dyDescent="0.2">
      <c r="A28" t="s">
        <v>4248</v>
      </c>
      <c r="B28" s="7">
        <v>10</v>
      </c>
      <c r="C28" t="s">
        <v>4427</v>
      </c>
      <c r="D28" s="7">
        <v>6</v>
      </c>
      <c r="E28" t="s">
        <v>4275</v>
      </c>
      <c r="G28" t="s">
        <v>4129</v>
      </c>
      <c r="H28" t="s">
        <v>4129</v>
      </c>
      <c r="I28" t="s">
        <v>4129</v>
      </c>
      <c r="O28" t="s">
        <v>4267</v>
      </c>
    </row>
    <row r="29" spans="1:15" hidden="1" x14ac:dyDescent="0.2">
      <c r="A29" t="s">
        <v>4246</v>
      </c>
      <c r="B29" s="7">
        <v>6</v>
      </c>
      <c r="C29" t="s">
        <v>4275</v>
      </c>
      <c r="D29" s="7">
        <v>6</v>
      </c>
      <c r="E29" t="s">
        <v>4275</v>
      </c>
      <c r="J29" t="s">
        <v>4129</v>
      </c>
      <c r="K29" t="s">
        <v>4129</v>
      </c>
      <c r="L29" t="s">
        <v>4129</v>
      </c>
      <c r="M29" t="s">
        <v>4129</v>
      </c>
      <c r="N29" t="s">
        <v>4129</v>
      </c>
      <c r="O29" t="s">
        <v>4267</v>
      </c>
    </row>
    <row r="30" spans="1:15" x14ac:dyDescent="0.2">
      <c r="A30" t="s">
        <v>4244</v>
      </c>
      <c r="B30" s="7">
        <v>6</v>
      </c>
      <c r="C30" t="s">
        <v>4275</v>
      </c>
      <c r="D30" s="7">
        <v>6</v>
      </c>
      <c r="E30" t="s">
        <v>4275</v>
      </c>
      <c r="K30" t="s">
        <v>4129</v>
      </c>
      <c r="L30" t="s">
        <v>4129</v>
      </c>
      <c r="M30" t="s">
        <v>4129</v>
      </c>
      <c r="N30" t="s">
        <v>4129</v>
      </c>
      <c r="O30" t="s">
        <v>4292</v>
      </c>
    </row>
    <row r="31" spans="1:15" hidden="1" x14ac:dyDescent="0.2">
      <c r="A31" t="s">
        <v>4248</v>
      </c>
      <c r="B31" s="7">
        <v>21</v>
      </c>
      <c r="C31" t="s">
        <v>4437</v>
      </c>
      <c r="D31" s="7">
        <v>7</v>
      </c>
      <c r="E31" t="s">
        <v>4276</v>
      </c>
      <c r="G31" t="s">
        <v>4129</v>
      </c>
      <c r="H31" t="s">
        <v>4129</v>
      </c>
      <c r="I31" t="s">
        <v>4129</v>
      </c>
      <c r="O31" t="s">
        <v>4267</v>
      </c>
    </row>
    <row r="32" spans="1:15" hidden="1" x14ac:dyDescent="0.2">
      <c r="A32" t="s">
        <v>4248</v>
      </c>
      <c r="B32" s="7">
        <v>22</v>
      </c>
      <c r="C32" t="s">
        <v>4438</v>
      </c>
      <c r="D32" s="7">
        <v>7</v>
      </c>
      <c r="E32" t="s">
        <v>4276</v>
      </c>
      <c r="G32" t="s">
        <v>4129</v>
      </c>
      <c r="H32" t="s">
        <v>4129</v>
      </c>
      <c r="I32" t="s">
        <v>4129</v>
      </c>
      <c r="O32" t="s">
        <v>4267</v>
      </c>
    </row>
    <row r="33" spans="1:15" hidden="1" x14ac:dyDescent="0.2">
      <c r="A33" t="s">
        <v>4246</v>
      </c>
      <c r="B33" s="7">
        <v>7</v>
      </c>
      <c r="C33" t="s">
        <v>4276</v>
      </c>
      <c r="D33" s="7">
        <v>7</v>
      </c>
      <c r="E33" t="s">
        <v>4276</v>
      </c>
      <c r="J33" t="s">
        <v>4129</v>
      </c>
      <c r="K33" t="s">
        <v>4129</v>
      </c>
      <c r="L33" t="s">
        <v>4129</v>
      </c>
      <c r="M33" t="s">
        <v>4129</v>
      </c>
      <c r="N33" t="s">
        <v>4129</v>
      </c>
      <c r="O33" t="s">
        <v>4267</v>
      </c>
    </row>
    <row r="34" spans="1:15" x14ac:dyDescent="0.2">
      <c r="A34" t="s">
        <v>4244</v>
      </c>
      <c r="B34" s="7">
        <v>7</v>
      </c>
      <c r="C34" t="s">
        <v>4276</v>
      </c>
      <c r="D34" s="7">
        <v>7</v>
      </c>
      <c r="E34" t="s">
        <v>4276</v>
      </c>
      <c r="K34" t="s">
        <v>4129</v>
      </c>
      <c r="L34" t="s">
        <v>4129</v>
      </c>
      <c r="M34" t="s">
        <v>4129</v>
      </c>
      <c r="N34" t="s">
        <v>4129</v>
      </c>
      <c r="O34" t="s">
        <v>4292</v>
      </c>
    </row>
    <row r="35" spans="1:15" hidden="1" x14ac:dyDescent="0.2">
      <c r="A35" t="s">
        <v>4248</v>
      </c>
      <c r="B35" s="7">
        <v>23</v>
      </c>
      <c r="C35" t="s">
        <v>4439</v>
      </c>
      <c r="D35" s="7">
        <v>8</v>
      </c>
      <c r="E35" t="s">
        <v>4277</v>
      </c>
      <c r="G35" t="s">
        <v>4129</v>
      </c>
      <c r="H35" t="s">
        <v>4129</v>
      </c>
      <c r="I35" t="s">
        <v>4129</v>
      </c>
      <c r="O35" t="s">
        <v>4267</v>
      </c>
    </row>
    <row r="36" spans="1:15" hidden="1" x14ac:dyDescent="0.2">
      <c r="A36" t="s">
        <v>4248</v>
      </c>
      <c r="B36" s="7">
        <v>24</v>
      </c>
      <c r="C36" t="s">
        <v>4440</v>
      </c>
      <c r="D36" s="7">
        <v>8</v>
      </c>
      <c r="E36" t="s">
        <v>4277</v>
      </c>
      <c r="G36" t="s">
        <v>4129</v>
      </c>
      <c r="H36" t="s">
        <v>4129</v>
      </c>
      <c r="I36" t="s">
        <v>4129</v>
      </c>
      <c r="O36" t="s">
        <v>4267</v>
      </c>
    </row>
    <row r="37" spans="1:15" hidden="1" x14ac:dyDescent="0.2">
      <c r="A37" t="s">
        <v>4248</v>
      </c>
      <c r="B37" s="7">
        <v>25</v>
      </c>
      <c r="C37" t="s">
        <v>4441</v>
      </c>
      <c r="D37" s="7">
        <v>8</v>
      </c>
      <c r="E37" t="s">
        <v>4277</v>
      </c>
      <c r="G37" t="s">
        <v>4129</v>
      </c>
      <c r="H37" t="s">
        <v>4129</v>
      </c>
      <c r="I37" t="s">
        <v>4129</v>
      </c>
      <c r="O37" t="s">
        <v>4267</v>
      </c>
    </row>
    <row r="38" spans="1:15" hidden="1" x14ac:dyDescent="0.2">
      <c r="A38" t="s">
        <v>4248</v>
      </c>
      <c r="B38" s="7">
        <v>26</v>
      </c>
      <c r="C38" t="s">
        <v>4442</v>
      </c>
      <c r="D38" s="7">
        <v>8</v>
      </c>
      <c r="E38" t="s">
        <v>4277</v>
      </c>
      <c r="G38" t="s">
        <v>4129</v>
      </c>
      <c r="H38" t="s">
        <v>4129</v>
      </c>
      <c r="I38" t="s">
        <v>4129</v>
      </c>
      <c r="O38" t="s">
        <v>4267</v>
      </c>
    </row>
    <row r="39" spans="1:15" hidden="1" x14ac:dyDescent="0.2">
      <c r="A39" t="s">
        <v>4248</v>
      </c>
      <c r="B39" s="7">
        <v>27</v>
      </c>
      <c r="C39" t="s">
        <v>4443</v>
      </c>
      <c r="D39" s="7">
        <v>8</v>
      </c>
      <c r="E39" t="s">
        <v>4277</v>
      </c>
      <c r="G39" t="s">
        <v>4129</v>
      </c>
      <c r="H39" t="s">
        <v>4129</v>
      </c>
      <c r="I39" t="s">
        <v>4129</v>
      </c>
      <c r="O39" t="s">
        <v>4267</v>
      </c>
    </row>
    <row r="40" spans="1:15" hidden="1" x14ac:dyDescent="0.2">
      <c r="A40" t="s">
        <v>4248</v>
      </c>
      <c r="B40" s="7">
        <v>28</v>
      </c>
      <c r="C40" t="s">
        <v>4444</v>
      </c>
      <c r="D40" s="7">
        <v>8</v>
      </c>
      <c r="E40" t="s">
        <v>4277</v>
      </c>
      <c r="G40" t="s">
        <v>4129</v>
      </c>
      <c r="H40" t="s">
        <v>4129</v>
      </c>
      <c r="I40" t="s">
        <v>4129</v>
      </c>
      <c r="O40" t="s">
        <v>4267</v>
      </c>
    </row>
    <row r="41" spans="1:15" hidden="1" x14ac:dyDescent="0.2">
      <c r="A41" t="s">
        <v>4246</v>
      </c>
      <c r="B41" s="7">
        <v>8</v>
      </c>
      <c r="C41" t="s">
        <v>4277</v>
      </c>
      <c r="D41" s="7">
        <v>8</v>
      </c>
      <c r="E41" t="s">
        <v>4277</v>
      </c>
      <c r="J41" t="s">
        <v>4129</v>
      </c>
      <c r="K41" t="s">
        <v>4129</v>
      </c>
      <c r="L41" t="s">
        <v>4129</v>
      </c>
      <c r="M41" t="s">
        <v>4129</v>
      </c>
      <c r="N41" t="s">
        <v>4129</v>
      </c>
      <c r="O41" t="s">
        <v>4267</v>
      </c>
    </row>
    <row r="42" spans="1:15" x14ac:dyDescent="0.2">
      <c r="A42" t="s">
        <v>4244</v>
      </c>
      <c r="B42" s="7">
        <v>8</v>
      </c>
      <c r="C42" t="s">
        <v>4277</v>
      </c>
      <c r="D42" s="7">
        <v>8</v>
      </c>
      <c r="E42" t="s">
        <v>4277</v>
      </c>
      <c r="K42" t="s">
        <v>4129</v>
      </c>
      <c r="L42" t="s">
        <v>4129</v>
      </c>
      <c r="M42" t="s">
        <v>4129</v>
      </c>
      <c r="N42" t="s">
        <v>4129</v>
      </c>
      <c r="O42" t="s">
        <v>4292</v>
      </c>
    </row>
    <row r="43" spans="1:15" hidden="1" x14ac:dyDescent="0.2">
      <c r="A43" t="s">
        <v>4248</v>
      </c>
      <c r="B43" s="7">
        <v>17</v>
      </c>
      <c r="C43" t="s">
        <v>4434</v>
      </c>
      <c r="D43" s="7">
        <v>9</v>
      </c>
      <c r="E43" t="s">
        <v>4278</v>
      </c>
      <c r="G43" t="s">
        <v>4129</v>
      </c>
      <c r="H43" t="s">
        <v>4129</v>
      </c>
      <c r="I43" t="s">
        <v>4129</v>
      </c>
      <c r="O43" t="s">
        <v>4267</v>
      </c>
    </row>
    <row r="44" spans="1:15" hidden="1" x14ac:dyDescent="0.2">
      <c r="A44" t="s">
        <v>4248</v>
      </c>
      <c r="B44" s="7">
        <v>18</v>
      </c>
      <c r="C44" t="s">
        <v>4435</v>
      </c>
      <c r="D44" s="7">
        <v>9</v>
      </c>
      <c r="E44" t="s">
        <v>4278</v>
      </c>
      <c r="G44" t="s">
        <v>4129</v>
      </c>
      <c r="H44" t="s">
        <v>4129</v>
      </c>
      <c r="I44" t="s">
        <v>4129</v>
      </c>
      <c r="O44" t="s">
        <v>4267</v>
      </c>
    </row>
    <row r="45" spans="1:15" hidden="1" x14ac:dyDescent="0.2">
      <c r="A45" t="s">
        <v>4246</v>
      </c>
      <c r="B45" s="7">
        <v>9</v>
      </c>
      <c r="C45" t="s">
        <v>4278</v>
      </c>
      <c r="D45" s="7">
        <v>9</v>
      </c>
      <c r="E45" t="s">
        <v>4278</v>
      </c>
      <c r="J45" t="s">
        <v>4129</v>
      </c>
      <c r="K45" t="s">
        <v>4129</v>
      </c>
      <c r="L45" t="s">
        <v>4129</v>
      </c>
      <c r="M45" t="s">
        <v>4129</v>
      </c>
      <c r="N45" t="s">
        <v>4129</v>
      </c>
      <c r="O45" t="s">
        <v>4267</v>
      </c>
    </row>
    <row r="46" spans="1:15" x14ac:dyDescent="0.2">
      <c r="A46" t="s">
        <v>4244</v>
      </c>
      <c r="B46" s="7">
        <v>9</v>
      </c>
      <c r="C46" t="s">
        <v>4278</v>
      </c>
      <c r="D46" s="7">
        <v>9</v>
      </c>
      <c r="E46" t="s">
        <v>4278</v>
      </c>
      <c r="K46" t="s">
        <v>4129</v>
      </c>
      <c r="L46" t="s">
        <v>4129</v>
      </c>
      <c r="M46" t="s">
        <v>4129</v>
      </c>
      <c r="N46" t="s">
        <v>4129</v>
      </c>
      <c r="O46" t="s">
        <v>4292</v>
      </c>
    </row>
    <row r="47" spans="1:15" hidden="1" x14ac:dyDescent="0.2">
      <c r="A47" t="s">
        <v>4248</v>
      </c>
      <c r="B47" s="7">
        <v>19</v>
      </c>
      <c r="C47" t="s">
        <v>4436</v>
      </c>
      <c r="D47" s="7">
        <v>10</v>
      </c>
      <c r="E47" t="s">
        <v>4293</v>
      </c>
      <c r="G47" t="s">
        <v>4129</v>
      </c>
      <c r="H47" t="s">
        <v>4129</v>
      </c>
      <c r="I47" t="s">
        <v>4129</v>
      </c>
      <c r="O47" t="s">
        <v>4267</v>
      </c>
    </row>
    <row r="48" spans="1:15" hidden="1" x14ac:dyDescent="0.2">
      <c r="A48" t="s">
        <v>4246</v>
      </c>
      <c r="B48" s="7">
        <v>10</v>
      </c>
      <c r="C48" t="s">
        <v>4279</v>
      </c>
      <c r="D48" s="7">
        <v>10</v>
      </c>
      <c r="E48" t="s">
        <v>4293</v>
      </c>
      <c r="J48" t="s">
        <v>4129</v>
      </c>
      <c r="K48" t="s">
        <v>4129</v>
      </c>
      <c r="L48" t="s">
        <v>4129</v>
      </c>
      <c r="M48" t="s">
        <v>4129</v>
      </c>
      <c r="N48" t="s">
        <v>4129</v>
      </c>
      <c r="O48" t="s">
        <v>4267</v>
      </c>
    </row>
    <row r="49" spans="1:15" x14ac:dyDescent="0.2">
      <c r="A49" t="s">
        <v>4244</v>
      </c>
      <c r="B49" s="7">
        <v>10</v>
      </c>
      <c r="C49" t="s">
        <v>4293</v>
      </c>
      <c r="D49" s="7">
        <v>10</v>
      </c>
      <c r="E49" t="s">
        <v>4293</v>
      </c>
      <c r="K49" t="s">
        <v>4129</v>
      </c>
      <c r="L49" t="s">
        <v>4129</v>
      </c>
      <c r="M49" t="s">
        <v>4129</v>
      </c>
      <c r="N49" t="s">
        <v>4129</v>
      </c>
      <c r="O49" t="s">
        <v>4292</v>
      </c>
    </row>
    <row r="50" spans="1:15" hidden="1" x14ac:dyDescent="0.2">
      <c r="A50" t="s">
        <v>4248</v>
      </c>
      <c r="B50" s="7">
        <v>29</v>
      </c>
      <c r="C50" t="s">
        <v>4445</v>
      </c>
      <c r="D50" s="7">
        <v>11</v>
      </c>
      <c r="E50" t="s">
        <v>4280</v>
      </c>
      <c r="G50" t="s">
        <v>4129</v>
      </c>
      <c r="H50" t="s">
        <v>4129</v>
      </c>
      <c r="I50" t="s">
        <v>4129</v>
      </c>
      <c r="O50" t="s">
        <v>4267</v>
      </c>
    </row>
    <row r="51" spans="1:15" hidden="1" x14ac:dyDescent="0.2">
      <c r="A51" t="s">
        <v>4246</v>
      </c>
      <c r="B51" s="7">
        <v>11</v>
      </c>
      <c r="C51" t="s">
        <v>4280</v>
      </c>
      <c r="D51" s="7">
        <v>11</v>
      </c>
      <c r="E51" t="s">
        <v>4280</v>
      </c>
      <c r="J51" t="s">
        <v>4129</v>
      </c>
      <c r="K51" t="s">
        <v>4129</v>
      </c>
      <c r="L51" t="s">
        <v>4129</v>
      </c>
      <c r="M51" t="s">
        <v>4129</v>
      </c>
      <c r="N51" t="s">
        <v>4129</v>
      </c>
      <c r="O51" t="s">
        <v>4267</v>
      </c>
    </row>
    <row r="52" spans="1:15" x14ac:dyDescent="0.2">
      <c r="A52" t="s">
        <v>4244</v>
      </c>
      <c r="B52" s="7">
        <v>11</v>
      </c>
      <c r="C52" t="s">
        <v>4280</v>
      </c>
      <c r="D52" s="7">
        <v>11</v>
      </c>
      <c r="E52" t="s">
        <v>4280</v>
      </c>
      <c r="K52" t="s">
        <v>4129</v>
      </c>
      <c r="L52" t="s">
        <v>4129</v>
      </c>
      <c r="M52" t="s">
        <v>4129</v>
      </c>
      <c r="N52" t="s">
        <v>4129</v>
      </c>
      <c r="O52" t="s">
        <v>4292</v>
      </c>
    </row>
    <row r="53" spans="1:15" hidden="1" x14ac:dyDescent="0.2">
      <c r="A53" t="s">
        <v>4248</v>
      </c>
      <c r="B53" s="7">
        <v>30</v>
      </c>
      <c r="C53" t="s">
        <v>4446</v>
      </c>
      <c r="D53" s="7">
        <v>12</v>
      </c>
      <c r="E53" t="s">
        <v>4268</v>
      </c>
      <c r="G53" t="s">
        <v>4129</v>
      </c>
      <c r="H53" t="s">
        <v>4129</v>
      </c>
      <c r="I53" t="s">
        <v>4129</v>
      </c>
      <c r="O53" t="s">
        <v>4267</v>
      </c>
    </row>
    <row r="54" spans="1:15" hidden="1" x14ac:dyDescent="0.2">
      <c r="A54" t="s">
        <v>4246</v>
      </c>
      <c r="B54" s="7">
        <v>12</v>
      </c>
      <c r="C54" t="s">
        <v>4268</v>
      </c>
      <c r="D54" s="7">
        <v>12</v>
      </c>
      <c r="E54" t="s">
        <v>4268</v>
      </c>
      <c r="J54" t="s">
        <v>4129</v>
      </c>
      <c r="K54" t="s">
        <v>4129</v>
      </c>
      <c r="L54" t="s">
        <v>4129</v>
      </c>
      <c r="M54" t="s">
        <v>4129</v>
      </c>
      <c r="N54" t="s">
        <v>4129</v>
      </c>
      <c r="O54" t="s">
        <v>4267</v>
      </c>
    </row>
    <row r="55" spans="1:15" x14ac:dyDescent="0.2">
      <c r="A55" t="s">
        <v>4244</v>
      </c>
      <c r="B55" s="7">
        <v>12</v>
      </c>
      <c r="C55" t="s">
        <v>4268</v>
      </c>
      <c r="D55" s="7">
        <v>12</v>
      </c>
      <c r="E55" t="s">
        <v>4268</v>
      </c>
      <c r="K55" t="s">
        <v>4129</v>
      </c>
      <c r="L55" t="s">
        <v>4129</v>
      </c>
      <c r="M55" t="s">
        <v>4129</v>
      </c>
      <c r="N55" t="s">
        <v>4129</v>
      </c>
      <c r="O55" t="s">
        <v>4292</v>
      </c>
    </row>
    <row r="56" spans="1:15" hidden="1" x14ac:dyDescent="0.2">
      <c r="A56" t="s">
        <v>4248</v>
      </c>
      <c r="B56" s="7">
        <v>32</v>
      </c>
      <c r="C56" t="s">
        <v>4448</v>
      </c>
      <c r="D56" s="7">
        <v>13</v>
      </c>
      <c r="E56" t="s">
        <v>4294</v>
      </c>
      <c r="G56" t="s">
        <v>4129</v>
      </c>
      <c r="H56" t="s">
        <v>4129</v>
      </c>
      <c r="I56" t="s">
        <v>4129</v>
      </c>
      <c r="O56" t="s">
        <v>4267</v>
      </c>
    </row>
    <row r="57" spans="1:15" hidden="1" x14ac:dyDescent="0.2">
      <c r="A57" t="s">
        <v>4248</v>
      </c>
      <c r="B57" s="7">
        <v>35</v>
      </c>
      <c r="C57" t="s">
        <v>4451</v>
      </c>
      <c r="D57" s="7">
        <v>13</v>
      </c>
      <c r="E57" t="s">
        <v>4294</v>
      </c>
      <c r="G57" t="s">
        <v>4129</v>
      </c>
      <c r="H57" t="s">
        <v>4129</v>
      </c>
      <c r="I57" t="s">
        <v>4129</v>
      </c>
      <c r="O57" t="s">
        <v>4267</v>
      </c>
    </row>
    <row r="58" spans="1:15" hidden="1" x14ac:dyDescent="0.2">
      <c r="A58" t="s">
        <v>4246</v>
      </c>
      <c r="B58" s="7">
        <v>13</v>
      </c>
      <c r="C58" t="s">
        <v>4281</v>
      </c>
      <c r="D58" s="7">
        <v>13</v>
      </c>
      <c r="E58" t="s">
        <v>4294</v>
      </c>
      <c r="J58" t="s">
        <v>4129</v>
      </c>
      <c r="K58" t="s">
        <v>4129</v>
      </c>
      <c r="L58" t="s">
        <v>4129</v>
      </c>
      <c r="M58" t="s">
        <v>4129</v>
      </c>
      <c r="N58" t="s">
        <v>4129</v>
      </c>
      <c r="O58" t="s">
        <v>4267</v>
      </c>
    </row>
    <row r="59" spans="1:15" x14ac:dyDescent="0.2">
      <c r="A59" t="s">
        <v>4244</v>
      </c>
      <c r="B59" s="7">
        <v>13</v>
      </c>
      <c r="C59" t="s">
        <v>4294</v>
      </c>
      <c r="D59" s="7">
        <v>13</v>
      </c>
      <c r="E59" t="s">
        <v>4294</v>
      </c>
      <c r="K59" t="s">
        <v>4129</v>
      </c>
      <c r="L59" t="s">
        <v>4129</v>
      </c>
      <c r="M59" t="s">
        <v>4129</v>
      </c>
      <c r="N59" t="s">
        <v>4129</v>
      </c>
      <c r="O59" t="s">
        <v>4292</v>
      </c>
    </row>
    <row r="60" spans="1:15" hidden="1" x14ac:dyDescent="0.2">
      <c r="A60" t="s">
        <v>4248</v>
      </c>
      <c r="B60" s="7">
        <v>31</v>
      </c>
      <c r="C60" t="s">
        <v>4447</v>
      </c>
      <c r="D60" s="7">
        <v>14</v>
      </c>
      <c r="E60" t="s">
        <v>4282</v>
      </c>
      <c r="G60" t="s">
        <v>4129</v>
      </c>
      <c r="H60" t="s">
        <v>4129</v>
      </c>
      <c r="I60" t="s">
        <v>4129</v>
      </c>
      <c r="O60" t="s">
        <v>4267</v>
      </c>
    </row>
    <row r="61" spans="1:15" hidden="1" x14ac:dyDescent="0.2">
      <c r="A61" t="s">
        <v>4246</v>
      </c>
      <c r="B61" s="7">
        <v>14</v>
      </c>
      <c r="C61" t="s">
        <v>4282</v>
      </c>
      <c r="D61" s="7">
        <v>14</v>
      </c>
      <c r="E61" t="s">
        <v>4282</v>
      </c>
      <c r="J61" t="s">
        <v>4129</v>
      </c>
      <c r="K61" t="s">
        <v>4129</v>
      </c>
      <c r="L61" t="s">
        <v>4129</v>
      </c>
      <c r="M61" t="s">
        <v>4129</v>
      </c>
      <c r="N61" t="s">
        <v>4129</v>
      </c>
      <c r="O61" t="s">
        <v>4267</v>
      </c>
    </row>
    <row r="62" spans="1:15" x14ac:dyDescent="0.2">
      <c r="A62" t="s">
        <v>4244</v>
      </c>
      <c r="B62" s="7">
        <v>14</v>
      </c>
      <c r="C62" t="s">
        <v>4282</v>
      </c>
      <c r="D62" s="7">
        <v>14</v>
      </c>
      <c r="E62" t="s">
        <v>4282</v>
      </c>
      <c r="K62" t="s">
        <v>4129</v>
      </c>
      <c r="L62" t="s">
        <v>4129</v>
      </c>
      <c r="M62" t="s">
        <v>4129</v>
      </c>
      <c r="N62" t="s">
        <v>4129</v>
      </c>
      <c r="O62" t="s">
        <v>4292</v>
      </c>
    </row>
    <row r="63" spans="1:15" hidden="1" x14ac:dyDescent="0.2">
      <c r="A63" t="s">
        <v>4248</v>
      </c>
      <c r="B63" s="7">
        <v>40</v>
      </c>
      <c r="C63" t="s">
        <v>4456</v>
      </c>
      <c r="D63" s="7">
        <v>15</v>
      </c>
      <c r="E63" t="s">
        <v>4283</v>
      </c>
      <c r="G63" t="s">
        <v>4129</v>
      </c>
      <c r="H63" t="s">
        <v>4129</v>
      </c>
      <c r="I63" t="s">
        <v>4129</v>
      </c>
      <c r="O63" t="s">
        <v>4267</v>
      </c>
    </row>
    <row r="64" spans="1:15" hidden="1" x14ac:dyDescent="0.2">
      <c r="A64" t="s">
        <v>4246</v>
      </c>
      <c r="B64" s="7">
        <v>15</v>
      </c>
      <c r="C64" t="s">
        <v>4283</v>
      </c>
      <c r="D64" s="7">
        <v>15</v>
      </c>
      <c r="E64" t="s">
        <v>4283</v>
      </c>
      <c r="J64" t="s">
        <v>4129</v>
      </c>
      <c r="K64" t="s">
        <v>4129</v>
      </c>
      <c r="L64" t="s">
        <v>4129</v>
      </c>
      <c r="M64" t="s">
        <v>4129</v>
      </c>
      <c r="N64" t="s">
        <v>4129</v>
      </c>
      <c r="O64" t="s">
        <v>4267</v>
      </c>
    </row>
    <row r="65" spans="1:15" x14ac:dyDescent="0.2">
      <c r="A65" t="s">
        <v>4244</v>
      </c>
      <c r="B65" s="7">
        <v>15</v>
      </c>
      <c r="C65" t="s">
        <v>4295</v>
      </c>
      <c r="D65" s="7">
        <v>15</v>
      </c>
      <c r="E65" t="s">
        <v>4283</v>
      </c>
      <c r="K65" t="s">
        <v>4129</v>
      </c>
      <c r="L65" t="s">
        <v>4129</v>
      </c>
      <c r="M65" t="s">
        <v>4129</v>
      </c>
      <c r="N65" t="s">
        <v>4129</v>
      </c>
      <c r="O65" t="s">
        <v>4292</v>
      </c>
    </row>
    <row r="66" spans="1:15" hidden="1" x14ac:dyDescent="0.2">
      <c r="A66" t="s">
        <v>4248</v>
      </c>
      <c r="B66" s="7">
        <v>37</v>
      </c>
      <c r="C66" t="s">
        <v>4453</v>
      </c>
      <c r="D66" s="7">
        <v>16</v>
      </c>
      <c r="E66" t="s">
        <v>4284</v>
      </c>
      <c r="G66" t="s">
        <v>4129</v>
      </c>
      <c r="H66" t="s">
        <v>4129</v>
      </c>
      <c r="I66" t="s">
        <v>4129</v>
      </c>
      <c r="O66" t="s">
        <v>4267</v>
      </c>
    </row>
    <row r="67" spans="1:15" hidden="1" x14ac:dyDescent="0.2">
      <c r="A67" t="s">
        <v>4248</v>
      </c>
      <c r="B67" s="7">
        <v>38</v>
      </c>
      <c r="C67" t="s">
        <v>4454</v>
      </c>
      <c r="D67" s="7">
        <v>16</v>
      </c>
      <c r="E67" t="s">
        <v>4284</v>
      </c>
      <c r="G67" t="s">
        <v>4129</v>
      </c>
      <c r="H67" t="s">
        <v>4129</v>
      </c>
      <c r="I67" t="s">
        <v>4129</v>
      </c>
      <c r="O67" t="s">
        <v>4267</v>
      </c>
    </row>
    <row r="68" spans="1:15" hidden="1" x14ac:dyDescent="0.2">
      <c r="A68" t="s">
        <v>4248</v>
      </c>
      <c r="B68" s="7">
        <v>39</v>
      </c>
      <c r="C68" t="s">
        <v>4455</v>
      </c>
      <c r="D68" s="7">
        <v>16</v>
      </c>
      <c r="E68" t="s">
        <v>4284</v>
      </c>
      <c r="G68" t="s">
        <v>4129</v>
      </c>
      <c r="H68" t="s">
        <v>4129</v>
      </c>
      <c r="I68" t="s">
        <v>4129</v>
      </c>
      <c r="O68" t="s">
        <v>4267</v>
      </c>
    </row>
    <row r="69" spans="1:15" hidden="1" x14ac:dyDescent="0.2">
      <c r="A69" t="s">
        <v>4248</v>
      </c>
      <c r="B69" s="7">
        <v>41</v>
      </c>
      <c r="C69" t="s">
        <v>4457</v>
      </c>
      <c r="D69" s="7">
        <v>16</v>
      </c>
      <c r="E69" t="s">
        <v>4284</v>
      </c>
      <c r="G69" t="s">
        <v>4129</v>
      </c>
      <c r="H69" t="s">
        <v>4129</v>
      </c>
      <c r="I69" t="s">
        <v>4129</v>
      </c>
      <c r="O69" t="s">
        <v>4267</v>
      </c>
    </row>
    <row r="70" spans="1:15" hidden="1" x14ac:dyDescent="0.2">
      <c r="A70" t="s">
        <v>4246</v>
      </c>
      <c r="B70" s="7">
        <v>16</v>
      </c>
      <c r="C70" t="s">
        <v>4284</v>
      </c>
      <c r="D70" s="7">
        <v>16</v>
      </c>
      <c r="E70" t="s">
        <v>4284</v>
      </c>
      <c r="J70" t="s">
        <v>4129</v>
      </c>
      <c r="K70" t="s">
        <v>4129</v>
      </c>
      <c r="L70" t="s">
        <v>4129</v>
      </c>
      <c r="M70" t="s">
        <v>4129</v>
      </c>
      <c r="N70" t="s">
        <v>4129</v>
      </c>
      <c r="O70" t="s">
        <v>4267</v>
      </c>
    </row>
    <row r="71" spans="1:15" x14ac:dyDescent="0.2">
      <c r="A71" t="s">
        <v>4244</v>
      </c>
      <c r="B71" s="7">
        <v>16</v>
      </c>
      <c r="C71" t="s">
        <v>4284</v>
      </c>
      <c r="D71" s="7">
        <v>16</v>
      </c>
      <c r="E71" t="s">
        <v>4284</v>
      </c>
      <c r="K71" t="s">
        <v>4129</v>
      </c>
      <c r="L71" t="s">
        <v>4129</v>
      </c>
      <c r="M71" t="s">
        <v>4129</v>
      </c>
      <c r="N71" t="s">
        <v>4129</v>
      </c>
      <c r="O71" t="s">
        <v>4292</v>
      </c>
    </row>
    <row r="72" spans="1:15" hidden="1" x14ac:dyDescent="0.2">
      <c r="A72" t="s">
        <v>4248</v>
      </c>
      <c r="B72" s="7">
        <v>36</v>
      </c>
      <c r="C72" t="s">
        <v>4452</v>
      </c>
      <c r="D72" s="7">
        <v>17</v>
      </c>
      <c r="E72" t="s">
        <v>4285</v>
      </c>
      <c r="G72" t="s">
        <v>4129</v>
      </c>
      <c r="H72" t="s">
        <v>4129</v>
      </c>
      <c r="I72" t="s">
        <v>4129</v>
      </c>
      <c r="O72" t="s">
        <v>4267</v>
      </c>
    </row>
    <row r="73" spans="1:15" hidden="1" x14ac:dyDescent="0.2">
      <c r="A73" t="s">
        <v>4246</v>
      </c>
      <c r="B73" s="7">
        <v>17</v>
      </c>
      <c r="C73" t="s">
        <v>4285</v>
      </c>
      <c r="D73" s="7">
        <v>17</v>
      </c>
      <c r="E73" t="s">
        <v>4285</v>
      </c>
      <c r="J73" t="s">
        <v>4129</v>
      </c>
      <c r="K73" t="s">
        <v>4129</v>
      </c>
      <c r="L73" t="s">
        <v>4129</v>
      </c>
      <c r="M73" t="s">
        <v>4129</v>
      </c>
      <c r="N73" t="s">
        <v>4129</v>
      </c>
      <c r="O73" t="s">
        <v>4267</v>
      </c>
    </row>
    <row r="74" spans="1:15" x14ac:dyDescent="0.2">
      <c r="A74" t="s">
        <v>4244</v>
      </c>
      <c r="B74" s="7">
        <v>17</v>
      </c>
      <c r="C74" t="s">
        <v>4285</v>
      </c>
      <c r="D74" s="7">
        <v>17</v>
      </c>
      <c r="E74" t="s">
        <v>4285</v>
      </c>
      <c r="K74" t="s">
        <v>4129</v>
      </c>
      <c r="L74" t="s">
        <v>4129</v>
      </c>
      <c r="M74" t="s">
        <v>4129</v>
      </c>
      <c r="N74" t="s">
        <v>4129</v>
      </c>
      <c r="O74" t="s">
        <v>4292</v>
      </c>
    </row>
    <row r="75" spans="1:15" hidden="1" x14ac:dyDescent="0.2">
      <c r="A75" t="s">
        <v>4248</v>
      </c>
      <c r="B75" s="7">
        <v>34</v>
      </c>
      <c r="C75" t="s">
        <v>4450</v>
      </c>
      <c r="D75" s="7">
        <v>18</v>
      </c>
      <c r="E75" t="s">
        <v>4286</v>
      </c>
      <c r="G75" t="s">
        <v>4129</v>
      </c>
      <c r="H75" t="s">
        <v>4129</v>
      </c>
      <c r="I75" t="s">
        <v>4129</v>
      </c>
      <c r="O75" t="s">
        <v>4267</v>
      </c>
    </row>
    <row r="76" spans="1:15" hidden="1" x14ac:dyDescent="0.2">
      <c r="A76" t="s">
        <v>4246</v>
      </c>
      <c r="B76" s="7">
        <v>18</v>
      </c>
      <c r="C76" t="s">
        <v>4286</v>
      </c>
      <c r="D76" s="7">
        <v>18</v>
      </c>
      <c r="E76" t="s">
        <v>4286</v>
      </c>
      <c r="J76" t="s">
        <v>4129</v>
      </c>
      <c r="K76" t="s">
        <v>4129</v>
      </c>
      <c r="L76" t="s">
        <v>4129</v>
      </c>
      <c r="M76" t="s">
        <v>4129</v>
      </c>
      <c r="N76" t="s">
        <v>4129</v>
      </c>
      <c r="O76" t="s">
        <v>4267</v>
      </c>
    </row>
    <row r="77" spans="1:15" x14ac:dyDescent="0.2">
      <c r="A77" t="s">
        <v>4244</v>
      </c>
      <c r="B77" s="7">
        <v>18</v>
      </c>
      <c r="C77" t="s">
        <v>4286</v>
      </c>
      <c r="D77" s="7">
        <v>18</v>
      </c>
      <c r="E77" t="s">
        <v>4286</v>
      </c>
      <c r="K77" t="s">
        <v>4129</v>
      </c>
      <c r="L77" t="s">
        <v>4129</v>
      </c>
      <c r="M77" t="s">
        <v>4129</v>
      </c>
      <c r="N77" t="s">
        <v>4129</v>
      </c>
      <c r="O77" t="s">
        <v>4292</v>
      </c>
    </row>
    <row r="78" spans="1:15" hidden="1" x14ac:dyDescent="0.2">
      <c r="A78" t="s">
        <v>4248</v>
      </c>
      <c r="B78" s="7">
        <v>42</v>
      </c>
      <c r="C78" t="s">
        <v>4458</v>
      </c>
      <c r="D78" s="7">
        <v>19</v>
      </c>
      <c r="E78" t="s">
        <v>4287</v>
      </c>
      <c r="G78" t="s">
        <v>4129</v>
      </c>
      <c r="H78" t="s">
        <v>4129</v>
      </c>
      <c r="I78" t="s">
        <v>4129</v>
      </c>
      <c r="O78" t="s">
        <v>4267</v>
      </c>
    </row>
    <row r="79" spans="1:15" hidden="1" x14ac:dyDescent="0.2">
      <c r="A79" t="s">
        <v>4246</v>
      </c>
      <c r="B79" s="7">
        <v>19</v>
      </c>
      <c r="C79" t="s">
        <v>4287</v>
      </c>
      <c r="D79" s="7">
        <v>19</v>
      </c>
      <c r="E79" t="s">
        <v>4287</v>
      </c>
      <c r="J79" t="s">
        <v>4129</v>
      </c>
      <c r="K79" t="s">
        <v>4129</v>
      </c>
      <c r="L79" t="s">
        <v>4129</v>
      </c>
      <c r="M79" t="s">
        <v>4129</v>
      </c>
      <c r="N79" t="s">
        <v>4129</v>
      </c>
      <c r="O79" t="s">
        <v>4267</v>
      </c>
    </row>
    <row r="80" spans="1:15" x14ac:dyDescent="0.2">
      <c r="A80" t="s">
        <v>4244</v>
      </c>
      <c r="B80" s="7">
        <v>19</v>
      </c>
      <c r="C80" t="s">
        <v>4287</v>
      </c>
      <c r="D80" s="7">
        <v>19</v>
      </c>
      <c r="E80" t="s">
        <v>4287</v>
      </c>
      <c r="K80" t="s">
        <v>4129</v>
      </c>
      <c r="L80" t="s">
        <v>4129</v>
      </c>
      <c r="M80" t="s">
        <v>4129</v>
      </c>
      <c r="N80" t="s">
        <v>4129</v>
      </c>
      <c r="O80" t="s">
        <v>4292</v>
      </c>
    </row>
    <row r="81" spans="1:16" hidden="1" x14ac:dyDescent="0.2">
      <c r="A81" t="s">
        <v>4248</v>
      </c>
      <c r="B81" s="7">
        <v>33</v>
      </c>
      <c r="C81" t="s">
        <v>4449</v>
      </c>
      <c r="D81" s="7">
        <v>20</v>
      </c>
      <c r="E81" t="s">
        <v>4288</v>
      </c>
      <c r="G81" t="s">
        <v>4129</v>
      </c>
      <c r="H81" t="s">
        <v>4129</v>
      </c>
      <c r="I81" t="s">
        <v>4129</v>
      </c>
      <c r="O81" t="s">
        <v>4267</v>
      </c>
    </row>
    <row r="82" spans="1:16" hidden="1" x14ac:dyDescent="0.2">
      <c r="A82" t="s">
        <v>4246</v>
      </c>
      <c r="B82" s="7">
        <v>20</v>
      </c>
      <c r="C82" t="s">
        <v>4288</v>
      </c>
      <c r="D82" s="7">
        <v>20</v>
      </c>
      <c r="E82" t="s">
        <v>4288</v>
      </c>
      <c r="J82" t="s">
        <v>4129</v>
      </c>
      <c r="K82" t="s">
        <v>4129</v>
      </c>
      <c r="L82" t="s">
        <v>4129</v>
      </c>
      <c r="M82" t="s">
        <v>4129</v>
      </c>
      <c r="N82" t="s">
        <v>4129</v>
      </c>
      <c r="O82" t="s">
        <v>4267</v>
      </c>
    </row>
    <row r="83" spans="1:16" x14ac:dyDescent="0.2">
      <c r="A83" t="s">
        <v>4244</v>
      </c>
      <c r="B83" s="7">
        <v>20</v>
      </c>
      <c r="C83" t="s">
        <v>4296</v>
      </c>
      <c r="D83" s="7">
        <v>20</v>
      </c>
      <c r="E83" t="s">
        <v>4288</v>
      </c>
      <c r="K83" t="s">
        <v>4129</v>
      </c>
      <c r="L83" t="s">
        <v>4129</v>
      </c>
      <c r="M83" t="s">
        <v>4129</v>
      </c>
      <c r="N83" t="s">
        <v>4129</v>
      </c>
      <c r="O83" t="s">
        <v>4292</v>
      </c>
    </row>
    <row r="84" spans="1:16" hidden="1" x14ac:dyDescent="0.2">
      <c r="A84" t="s">
        <v>4248</v>
      </c>
      <c r="B84" s="7">
        <v>43</v>
      </c>
      <c r="C84" t="s">
        <v>4459</v>
      </c>
      <c r="D84" s="7">
        <v>21</v>
      </c>
      <c r="E84" t="s">
        <v>4289</v>
      </c>
      <c r="G84" t="s">
        <v>4129</v>
      </c>
      <c r="H84" t="s">
        <v>4129</v>
      </c>
      <c r="I84" t="s">
        <v>4129</v>
      </c>
      <c r="O84" t="s">
        <v>4267</v>
      </c>
    </row>
    <row r="85" spans="1:16" hidden="1" x14ac:dyDescent="0.2">
      <c r="A85" t="s">
        <v>4248</v>
      </c>
      <c r="B85" s="7">
        <v>44</v>
      </c>
      <c r="C85" t="s">
        <v>4460</v>
      </c>
      <c r="D85" s="7">
        <v>21</v>
      </c>
      <c r="E85" t="s">
        <v>4289</v>
      </c>
      <c r="G85" t="s">
        <v>4129</v>
      </c>
      <c r="H85" t="s">
        <v>4129</v>
      </c>
      <c r="I85" t="s">
        <v>4129</v>
      </c>
      <c r="O85" t="s">
        <v>4267</v>
      </c>
    </row>
    <row r="86" spans="1:16" hidden="1" x14ac:dyDescent="0.2">
      <c r="A86" t="s">
        <v>4246</v>
      </c>
      <c r="B86" s="7">
        <v>21</v>
      </c>
      <c r="C86" t="s">
        <v>4289</v>
      </c>
      <c r="D86" s="7">
        <v>21</v>
      </c>
      <c r="E86" t="s">
        <v>4289</v>
      </c>
      <c r="J86" t="s">
        <v>4129</v>
      </c>
      <c r="K86" t="s">
        <v>4129</v>
      </c>
      <c r="L86" t="s">
        <v>4129</v>
      </c>
      <c r="M86" t="s">
        <v>4129</v>
      </c>
      <c r="N86" t="s">
        <v>4129</v>
      </c>
      <c r="O86" t="s">
        <v>4267</v>
      </c>
    </row>
    <row r="87" spans="1:16" x14ac:dyDescent="0.2">
      <c r="A87" t="s">
        <v>4244</v>
      </c>
      <c r="B87" s="7">
        <v>21</v>
      </c>
      <c r="C87" t="s">
        <v>4289</v>
      </c>
      <c r="D87" s="7">
        <v>21</v>
      </c>
      <c r="E87" t="s">
        <v>4289</v>
      </c>
      <c r="K87" t="s">
        <v>4129</v>
      </c>
      <c r="L87" t="s">
        <v>4129</v>
      </c>
      <c r="M87" t="s">
        <v>4129</v>
      </c>
      <c r="N87" t="s">
        <v>4129</v>
      </c>
      <c r="O87" t="s">
        <v>4292</v>
      </c>
    </row>
    <row r="88" spans="1:16" hidden="1" x14ac:dyDescent="0.2">
      <c r="A88" t="s">
        <v>4248</v>
      </c>
      <c r="B88" s="7">
        <v>45</v>
      </c>
      <c r="C88" t="s">
        <v>4461</v>
      </c>
      <c r="D88" s="7">
        <v>22</v>
      </c>
      <c r="E88" t="s">
        <v>4290</v>
      </c>
      <c r="G88" t="s">
        <v>4129</v>
      </c>
      <c r="H88" t="s">
        <v>4129</v>
      </c>
      <c r="I88" t="s">
        <v>4129</v>
      </c>
      <c r="O88" t="s">
        <v>4267</v>
      </c>
    </row>
    <row r="89" spans="1:16" hidden="1" x14ac:dyDescent="0.2">
      <c r="A89" t="s">
        <v>4246</v>
      </c>
      <c r="B89" s="7">
        <v>22</v>
      </c>
      <c r="C89" t="s">
        <v>4290</v>
      </c>
      <c r="D89" s="7">
        <v>22</v>
      </c>
      <c r="E89" t="s">
        <v>4290</v>
      </c>
      <c r="J89" t="s">
        <v>4129</v>
      </c>
      <c r="K89" t="s">
        <v>4129</v>
      </c>
      <c r="L89" t="s">
        <v>4129</v>
      </c>
      <c r="M89" t="s">
        <v>4129</v>
      </c>
      <c r="N89" t="s">
        <v>4129</v>
      </c>
      <c r="O89" t="s">
        <v>4267</v>
      </c>
    </row>
    <row r="90" spans="1:16" x14ac:dyDescent="0.2">
      <c r="A90" t="s">
        <v>4244</v>
      </c>
      <c r="B90" s="7">
        <v>22</v>
      </c>
      <c r="C90" t="s">
        <v>4290</v>
      </c>
      <c r="D90" s="7">
        <v>22</v>
      </c>
      <c r="E90" t="s">
        <v>4290</v>
      </c>
      <c r="L90" t="s">
        <v>4129</v>
      </c>
      <c r="N90" t="s">
        <v>4129</v>
      </c>
      <c r="O90" t="s">
        <v>4292</v>
      </c>
    </row>
    <row r="91" spans="1:16" hidden="1" x14ac:dyDescent="0.2">
      <c r="A91" t="s">
        <v>4246</v>
      </c>
      <c r="B91" s="7">
        <v>98</v>
      </c>
      <c r="C91" t="s">
        <v>4291</v>
      </c>
      <c r="D91" s="7">
        <v>98</v>
      </c>
      <c r="E91" t="s">
        <v>4291</v>
      </c>
      <c r="J91" t="s">
        <v>4129</v>
      </c>
      <c r="O91" t="s">
        <v>4267</v>
      </c>
    </row>
    <row r="92" spans="1:16" x14ac:dyDescent="0.2">
      <c r="A92" t="s">
        <v>4244</v>
      </c>
      <c r="B92" s="7">
        <v>98</v>
      </c>
      <c r="C92" t="s">
        <v>4291</v>
      </c>
      <c r="D92" s="7">
        <v>98</v>
      </c>
      <c r="E92" t="s">
        <v>4291</v>
      </c>
      <c r="L92" t="s">
        <v>4129</v>
      </c>
      <c r="O92" t="s">
        <v>4292</v>
      </c>
    </row>
    <row r="93" spans="1:16" hidden="1" x14ac:dyDescent="0.2">
      <c r="A93" t="s">
        <v>4248</v>
      </c>
      <c r="B93" s="7">
        <v>98</v>
      </c>
      <c r="C93" t="s">
        <v>4269</v>
      </c>
      <c r="D93" s="9">
        <v>99</v>
      </c>
      <c r="E93" t="s">
        <v>4269</v>
      </c>
      <c r="F93" s="8"/>
      <c r="G93" t="s">
        <v>4129</v>
      </c>
      <c r="H93" t="s">
        <v>4129</v>
      </c>
      <c r="I93" t="s">
        <v>4129</v>
      </c>
      <c r="O93" t="s">
        <v>4267</v>
      </c>
    </row>
    <row r="94" spans="1:16" hidden="1" x14ac:dyDescent="0.2">
      <c r="A94" t="s">
        <v>4246</v>
      </c>
      <c r="B94" s="7">
        <v>99</v>
      </c>
      <c r="C94" t="s">
        <v>4269</v>
      </c>
      <c r="D94" s="7">
        <v>99</v>
      </c>
      <c r="E94" t="s">
        <v>4269</v>
      </c>
      <c r="J94" t="s">
        <v>4129</v>
      </c>
      <c r="K94" t="s">
        <v>4129</v>
      </c>
      <c r="L94" t="s">
        <v>4129</v>
      </c>
      <c r="M94" t="s">
        <v>4129</v>
      </c>
      <c r="N94" t="s">
        <v>4129</v>
      </c>
      <c r="O94" t="s">
        <v>4267</v>
      </c>
    </row>
    <row r="95" spans="1:16" x14ac:dyDescent="0.2">
      <c r="A95" t="s">
        <v>4244</v>
      </c>
      <c r="B95" s="7">
        <v>99</v>
      </c>
      <c r="C95" t="s">
        <v>4269</v>
      </c>
      <c r="D95" s="7">
        <v>99</v>
      </c>
      <c r="E95" t="s">
        <v>4269</v>
      </c>
      <c r="K95" t="s">
        <v>4129</v>
      </c>
      <c r="O95" t="s">
        <v>4292</v>
      </c>
    </row>
    <row r="96" spans="1:16" hidden="1" x14ac:dyDescent="0.2">
      <c r="A96" t="s">
        <v>4249</v>
      </c>
      <c r="B96" s="10">
        <v>1</v>
      </c>
      <c r="C96" t="s">
        <v>4297</v>
      </c>
      <c r="D96" s="7">
        <v>1</v>
      </c>
      <c r="E96" t="s">
        <v>4298</v>
      </c>
      <c r="F96" t="s">
        <v>4299</v>
      </c>
      <c r="G96" t="s">
        <v>4129</v>
      </c>
      <c r="H96" t="s">
        <v>4129</v>
      </c>
      <c r="I96" t="s">
        <v>4129</v>
      </c>
      <c r="O96" t="s">
        <v>4300</v>
      </c>
      <c r="P96" t="s">
        <v>4301</v>
      </c>
    </row>
    <row r="97" spans="1:16" hidden="1" x14ac:dyDescent="0.2">
      <c r="A97" t="s">
        <v>4234</v>
      </c>
      <c r="B97" s="10">
        <v>1</v>
      </c>
      <c r="C97" t="s">
        <v>4297</v>
      </c>
      <c r="D97" s="7">
        <v>1</v>
      </c>
      <c r="E97" t="s">
        <v>4298</v>
      </c>
      <c r="F97" t="s">
        <v>4299</v>
      </c>
      <c r="G97" t="s">
        <v>4129</v>
      </c>
      <c r="H97" t="s">
        <v>4129</v>
      </c>
      <c r="I97" t="s">
        <v>4129</v>
      </c>
      <c r="O97" t="s">
        <v>4366</v>
      </c>
      <c r="P97" t="s">
        <v>4367</v>
      </c>
    </row>
    <row r="98" spans="1:16" hidden="1" x14ac:dyDescent="0.2">
      <c r="A98" t="s">
        <v>4251</v>
      </c>
      <c r="B98" s="7">
        <v>1</v>
      </c>
      <c r="C98" s="8" t="s">
        <v>4298</v>
      </c>
      <c r="D98" s="7">
        <v>1</v>
      </c>
      <c r="E98" s="8" t="s">
        <v>4298</v>
      </c>
      <c r="F98" t="s">
        <v>4299</v>
      </c>
      <c r="J98" t="s">
        <v>4129</v>
      </c>
      <c r="K98" t="s">
        <v>4129</v>
      </c>
      <c r="L98" t="s">
        <v>4129</v>
      </c>
      <c r="M98" t="s">
        <v>4129</v>
      </c>
      <c r="N98" t="s">
        <v>4129</v>
      </c>
      <c r="O98" t="s">
        <v>4300</v>
      </c>
      <c r="P98" t="s">
        <v>4301</v>
      </c>
    </row>
    <row r="99" spans="1:16" hidden="1" x14ac:dyDescent="0.2">
      <c r="A99" t="s">
        <v>4232</v>
      </c>
      <c r="B99" s="7">
        <v>1</v>
      </c>
      <c r="C99" t="s">
        <v>4298</v>
      </c>
      <c r="D99" s="7">
        <v>1</v>
      </c>
      <c r="E99" t="s">
        <v>4298</v>
      </c>
      <c r="F99" t="s">
        <v>4299</v>
      </c>
      <c r="J99" t="s">
        <v>4129</v>
      </c>
      <c r="K99" t="s">
        <v>4129</v>
      </c>
      <c r="L99" t="s">
        <v>4129</v>
      </c>
      <c r="M99" t="s">
        <v>4129</v>
      </c>
      <c r="N99" t="s">
        <v>4129</v>
      </c>
      <c r="O99" t="s">
        <v>4366</v>
      </c>
      <c r="P99" t="s">
        <v>4367</v>
      </c>
    </row>
    <row r="100" spans="1:16" hidden="1" x14ac:dyDescent="0.2">
      <c r="A100" t="s">
        <v>4249</v>
      </c>
      <c r="B100" s="10">
        <v>2</v>
      </c>
      <c r="C100" t="s">
        <v>4302</v>
      </c>
      <c r="D100" s="7">
        <v>1</v>
      </c>
      <c r="E100" t="s">
        <v>4298</v>
      </c>
      <c r="F100" t="s">
        <v>4299</v>
      </c>
      <c r="G100" t="s">
        <v>4129</v>
      </c>
      <c r="H100" t="s">
        <v>4129</v>
      </c>
      <c r="I100" t="s">
        <v>4129</v>
      </c>
      <c r="O100" t="s">
        <v>4300</v>
      </c>
      <c r="P100" t="s">
        <v>4301</v>
      </c>
    </row>
    <row r="101" spans="1:16" hidden="1" x14ac:dyDescent="0.2">
      <c r="A101" t="s">
        <v>4234</v>
      </c>
      <c r="B101" s="10">
        <v>2</v>
      </c>
      <c r="C101" t="s">
        <v>4368</v>
      </c>
      <c r="D101" s="7">
        <v>1</v>
      </c>
      <c r="E101" t="s">
        <v>4298</v>
      </c>
      <c r="F101" t="s">
        <v>4299</v>
      </c>
      <c r="G101" t="s">
        <v>4129</v>
      </c>
      <c r="H101" t="s">
        <v>4129</v>
      </c>
      <c r="I101" t="s">
        <v>4129</v>
      </c>
      <c r="O101" t="s">
        <v>4366</v>
      </c>
      <c r="P101" t="s">
        <v>4367</v>
      </c>
    </row>
    <row r="102" spans="1:16" hidden="1" x14ac:dyDescent="0.2">
      <c r="A102" t="s">
        <v>4251</v>
      </c>
      <c r="B102" s="7">
        <v>2</v>
      </c>
      <c r="C102" s="8" t="s">
        <v>4360</v>
      </c>
      <c r="D102" s="7">
        <v>2</v>
      </c>
      <c r="E102" s="8" t="s">
        <v>4360</v>
      </c>
      <c r="F102" t="s">
        <v>4299</v>
      </c>
      <c r="J102" t="s">
        <v>4129</v>
      </c>
      <c r="K102" t="s">
        <v>4129</v>
      </c>
      <c r="L102" t="s">
        <v>4129</v>
      </c>
      <c r="M102" t="s">
        <v>4129</v>
      </c>
      <c r="N102" t="s">
        <v>4129</v>
      </c>
      <c r="O102" t="s">
        <v>4300</v>
      </c>
      <c r="P102" t="s">
        <v>4301</v>
      </c>
    </row>
    <row r="103" spans="1:16" hidden="1" x14ac:dyDescent="0.2">
      <c r="A103" t="s">
        <v>4232</v>
      </c>
      <c r="B103" s="7">
        <v>2</v>
      </c>
      <c r="C103" t="s">
        <v>4360</v>
      </c>
      <c r="D103" s="7">
        <v>2</v>
      </c>
      <c r="E103" t="s">
        <v>4360</v>
      </c>
      <c r="F103" t="s">
        <v>4299</v>
      </c>
      <c r="J103" t="s">
        <v>4129</v>
      </c>
      <c r="K103" t="s">
        <v>4129</v>
      </c>
      <c r="L103" t="s">
        <v>4129</v>
      </c>
      <c r="M103" t="s">
        <v>4129</v>
      </c>
      <c r="N103" t="s">
        <v>4129</v>
      </c>
      <c r="O103" t="s">
        <v>4366</v>
      </c>
      <c r="P103" t="s">
        <v>4367</v>
      </c>
    </row>
    <row r="104" spans="1:16" hidden="1" x14ac:dyDescent="0.2">
      <c r="A104" t="s">
        <v>4249</v>
      </c>
      <c r="B104" s="10">
        <v>5</v>
      </c>
      <c r="C104" t="s">
        <v>4308</v>
      </c>
      <c r="D104" s="7">
        <v>8</v>
      </c>
      <c r="E104" t="s">
        <v>4309</v>
      </c>
      <c r="F104" t="s">
        <v>4299</v>
      </c>
      <c r="G104" t="s">
        <v>4129</v>
      </c>
      <c r="H104" t="s">
        <v>4129</v>
      </c>
      <c r="I104" t="s">
        <v>4129</v>
      </c>
      <c r="O104" t="s">
        <v>4300</v>
      </c>
      <c r="P104" t="s">
        <v>4301</v>
      </c>
    </row>
    <row r="105" spans="1:16" hidden="1" x14ac:dyDescent="0.2">
      <c r="A105" t="s">
        <v>4232</v>
      </c>
      <c r="B105" s="7">
        <v>8</v>
      </c>
      <c r="C105" t="s">
        <v>4309</v>
      </c>
      <c r="D105" s="7">
        <v>8</v>
      </c>
      <c r="E105" t="s">
        <v>4309</v>
      </c>
      <c r="F105" t="s">
        <v>4299</v>
      </c>
      <c r="J105" t="s">
        <v>4129</v>
      </c>
      <c r="K105" t="s">
        <v>4129</v>
      </c>
      <c r="L105" t="s">
        <v>4129</v>
      </c>
      <c r="M105" t="s">
        <v>4129</v>
      </c>
      <c r="N105" t="s">
        <v>4129</v>
      </c>
      <c r="O105" t="s">
        <v>4366</v>
      </c>
      <c r="P105" t="s">
        <v>4367</v>
      </c>
    </row>
    <row r="106" spans="1:16" hidden="1" x14ac:dyDescent="0.2">
      <c r="A106" t="s">
        <v>4251</v>
      </c>
      <c r="B106" s="7">
        <v>8</v>
      </c>
      <c r="C106" s="8" t="s">
        <v>4309</v>
      </c>
      <c r="D106" s="7">
        <v>8</v>
      </c>
      <c r="E106" s="8" t="s">
        <v>4309</v>
      </c>
      <c r="F106" t="s">
        <v>4299</v>
      </c>
      <c r="J106" t="s">
        <v>4129</v>
      </c>
      <c r="K106" t="s">
        <v>4129</v>
      </c>
      <c r="L106" t="s">
        <v>4129</v>
      </c>
      <c r="M106" t="s">
        <v>4129</v>
      </c>
      <c r="N106" t="s">
        <v>4129</v>
      </c>
      <c r="O106" t="s">
        <v>4300</v>
      </c>
      <c r="P106" t="s">
        <v>4301</v>
      </c>
    </row>
    <row r="107" spans="1:16" hidden="1" x14ac:dyDescent="0.2">
      <c r="A107" t="s">
        <v>4234</v>
      </c>
      <c r="B107" s="10">
        <v>5</v>
      </c>
      <c r="C107" s="8" t="s">
        <v>4308</v>
      </c>
      <c r="D107" s="7">
        <v>8</v>
      </c>
      <c r="E107" t="s">
        <v>4309</v>
      </c>
      <c r="F107" t="s">
        <v>4299</v>
      </c>
      <c r="G107" t="s">
        <v>4129</v>
      </c>
      <c r="H107" t="s">
        <v>4129</v>
      </c>
      <c r="I107" t="s">
        <v>4129</v>
      </c>
      <c r="O107" t="s">
        <v>4366</v>
      </c>
      <c r="P107" t="s">
        <v>4367</v>
      </c>
    </row>
    <row r="108" spans="1:16" hidden="1" x14ac:dyDescent="0.2">
      <c r="A108" t="s">
        <v>4249</v>
      </c>
      <c r="B108" s="10">
        <v>6</v>
      </c>
      <c r="C108" t="s">
        <v>4310</v>
      </c>
      <c r="D108" s="7">
        <v>9</v>
      </c>
      <c r="E108" t="s">
        <v>4311</v>
      </c>
      <c r="F108" t="s">
        <v>4299</v>
      </c>
      <c r="G108" t="s">
        <v>4129</v>
      </c>
      <c r="H108" t="s">
        <v>4129</v>
      </c>
      <c r="I108" t="s">
        <v>4129</v>
      </c>
      <c r="O108" t="s">
        <v>4300</v>
      </c>
      <c r="P108" t="s">
        <v>4301</v>
      </c>
    </row>
    <row r="109" spans="1:16" hidden="1" x14ac:dyDescent="0.2">
      <c r="A109" t="s">
        <v>4232</v>
      </c>
      <c r="B109" s="7">
        <v>9</v>
      </c>
      <c r="C109" t="s">
        <v>4311</v>
      </c>
      <c r="D109" s="7">
        <v>9</v>
      </c>
      <c r="E109" t="s">
        <v>4311</v>
      </c>
      <c r="F109" t="s">
        <v>4299</v>
      </c>
      <c r="J109" t="s">
        <v>4129</v>
      </c>
      <c r="K109" t="s">
        <v>4129</v>
      </c>
      <c r="L109" t="s">
        <v>4129</v>
      </c>
      <c r="M109" t="s">
        <v>4129</v>
      </c>
      <c r="N109" t="s">
        <v>4129</v>
      </c>
      <c r="O109" t="s">
        <v>4366</v>
      </c>
      <c r="P109" t="s">
        <v>4367</v>
      </c>
    </row>
    <row r="110" spans="1:16" hidden="1" x14ac:dyDescent="0.2">
      <c r="A110" t="s">
        <v>4251</v>
      </c>
      <c r="B110" s="7">
        <v>9</v>
      </c>
      <c r="C110" s="8" t="s">
        <v>4311</v>
      </c>
      <c r="D110" s="7">
        <v>9</v>
      </c>
      <c r="E110" s="8" t="s">
        <v>4311</v>
      </c>
      <c r="F110" t="s">
        <v>4299</v>
      </c>
      <c r="J110" t="s">
        <v>4129</v>
      </c>
      <c r="K110" t="s">
        <v>4129</v>
      </c>
      <c r="L110" t="s">
        <v>4129</v>
      </c>
      <c r="M110" t="s">
        <v>4129</v>
      </c>
      <c r="N110" t="s">
        <v>4129</v>
      </c>
      <c r="O110" t="s">
        <v>4300</v>
      </c>
      <c r="P110" t="s">
        <v>4301</v>
      </c>
    </row>
    <row r="111" spans="1:16" hidden="1" x14ac:dyDescent="0.2">
      <c r="A111" t="s">
        <v>4234</v>
      </c>
      <c r="B111" s="10">
        <v>6</v>
      </c>
      <c r="C111" t="s">
        <v>4310</v>
      </c>
      <c r="D111" s="7">
        <v>9</v>
      </c>
      <c r="E111" t="s">
        <v>4311</v>
      </c>
      <c r="F111" t="s">
        <v>4299</v>
      </c>
      <c r="G111" t="s">
        <v>4129</v>
      </c>
      <c r="H111" t="s">
        <v>4129</v>
      </c>
      <c r="I111" t="s">
        <v>4129</v>
      </c>
      <c r="O111" t="s">
        <v>4366</v>
      </c>
      <c r="P111" t="s">
        <v>4367</v>
      </c>
    </row>
    <row r="112" spans="1:16" hidden="1" x14ac:dyDescent="0.2">
      <c r="A112" t="s">
        <v>4249</v>
      </c>
      <c r="B112" s="10">
        <v>4</v>
      </c>
      <c r="C112" t="s">
        <v>4306</v>
      </c>
      <c r="D112" s="7">
        <v>10</v>
      </c>
      <c r="E112" t="s">
        <v>4307</v>
      </c>
      <c r="F112" t="s">
        <v>4299</v>
      </c>
      <c r="G112" t="s">
        <v>4129</v>
      </c>
      <c r="H112" t="s">
        <v>4129</v>
      </c>
      <c r="I112" t="s">
        <v>4129</v>
      </c>
      <c r="O112" t="s">
        <v>4300</v>
      </c>
      <c r="P112" t="s">
        <v>4301</v>
      </c>
    </row>
    <row r="113" spans="1:16" hidden="1" x14ac:dyDescent="0.2">
      <c r="A113" t="s">
        <v>4234</v>
      </c>
      <c r="B113" s="10">
        <v>4</v>
      </c>
      <c r="C113" t="s">
        <v>4306</v>
      </c>
      <c r="D113" s="7">
        <v>10</v>
      </c>
      <c r="E113" t="s">
        <v>4307</v>
      </c>
      <c r="F113" t="s">
        <v>4299</v>
      </c>
      <c r="G113" t="s">
        <v>4129</v>
      </c>
      <c r="H113" t="s">
        <v>4129</v>
      </c>
      <c r="I113" t="s">
        <v>4129</v>
      </c>
      <c r="O113" t="s">
        <v>4366</v>
      </c>
      <c r="P113" t="s">
        <v>4367</v>
      </c>
    </row>
    <row r="114" spans="1:16" hidden="1" x14ac:dyDescent="0.2">
      <c r="A114" t="s">
        <v>4251</v>
      </c>
      <c r="B114" s="7">
        <v>10</v>
      </c>
      <c r="C114" s="8" t="s">
        <v>4307</v>
      </c>
      <c r="D114" s="7">
        <v>10</v>
      </c>
      <c r="E114" s="8" t="s">
        <v>4307</v>
      </c>
      <c r="F114" t="s">
        <v>4299</v>
      </c>
      <c r="J114" t="s">
        <v>4129</v>
      </c>
      <c r="K114" t="s">
        <v>4129</v>
      </c>
      <c r="L114" t="s">
        <v>4129</v>
      </c>
      <c r="M114" t="s">
        <v>4129</v>
      </c>
      <c r="N114" t="s">
        <v>4129</v>
      </c>
      <c r="O114" t="s">
        <v>4300</v>
      </c>
      <c r="P114" t="s">
        <v>4301</v>
      </c>
    </row>
    <row r="115" spans="1:16" hidden="1" x14ac:dyDescent="0.2">
      <c r="A115" t="s">
        <v>4234</v>
      </c>
      <c r="B115" s="10">
        <v>22</v>
      </c>
      <c r="C115" t="s">
        <v>4334</v>
      </c>
      <c r="D115" s="7">
        <v>10</v>
      </c>
      <c r="E115" t="s">
        <v>4307</v>
      </c>
      <c r="F115" t="s">
        <v>4299</v>
      </c>
      <c r="G115" t="s">
        <v>4129</v>
      </c>
      <c r="H115" t="s">
        <v>4129</v>
      </c>
      <c r="I115" t="s">
        <v>4129</v>
      </c>
      <c r="O115" t="s">
        <v>4366</v>
      </c>
      <c r="P115" t="s">
        <v>4367</v>
      </c>
    </row>
    <row r="116" spans="1:16" hidden="1" x14ac:dyDescent="0.2">
      <c r="A116" t="s">
        <v>4249</v>
      </c>
      <c r="B116" s="10">
        <v>22</v>
      </c>
      <c r="C116" t="s">
        <v>4334</v>
      </c>
      <c r="D116" s="7">
        <v>10</v>
      </c>
      <c r="E116" t="s">
        <v>4307</v>
      </c>
      <c r="F116" t="s">
        <v>4299</v>
      </c>
      <c r="G116" t="s">
        <v>4129</v>
      </c>
      <c r="H116" t="s">
        <v>4129</v>
      </c>
      <c r="I116" t="s">
        <v>4129</v>
      </c>
      <c r="O116" t="s">
        <v>4300</v>
      </c>
      <c r="P116" t="s">
        <v>4301</v>
      </c>
    </row>
    <row r="117" spans="1:16" hidden="1" x14ac:dyDescent="0.2">
      <c r="A117" t="s">
        <v>4232</v>
      </c>
      <c r="B117" s="7">
        <v>10</v>
      </c>
      <c r="C117" t="s">
        <v>4307</v>
      </c>
      <c r="D117" s="7">
        <v>10</v>
      </c>
      <c r="E117" t="s">
        <v>4307</v>
      </c>
      <c r="F117" t="s">
        <v>4299</v>
      </c>
      <c r="J117" t="s">
        <v>4129</v>
      </c>
      <c r="K117" t="s">
        <v>4129</v>
      </c>
      <c r="L117" t="s">
        <v>4129</v>
      </c>
      <c r="M117" t="s">
        <v>4129</v>
      </c>
      <c r="N117" t="s">
        <v>4129</v>
      </c>
      <c r="O117" t="s">
        <v>4366</v>
      </c>
      <c r="P117" t="s">
        <v>4367</v>
      </c>
    </row>
    <row r="118" spans="1:16" hidden="1" x14ac:dyDescent="0.2">
      <c r="A118" t="s">
        <v>4251</v>
      </c>
      <c r="B118" s="7">
        <v>11</v>
      </c>
      <c r="C118" s="8" t="s">
        <v>4314</v>
      </c>
      <c r="D118" s="7">
        <v>11</v>
      </c>
      <c r="E118" s="8" t="s">
        <v>4314</v>
      </c>
      <c r="F118" t="s">
        <v>4299</v>
      </c>
      <c r="J118" t="s">
        <v>4129</v>
      </c>
      <c r="K118" t="s">
        <v>4129</v>
      </c>
      <c r="L118" t="s">
        <v>4129</v>
      </c>
      <c r="M118" t="s">
        <v>4129</v>
      </c>
      <c r="N118" t="s">
        <v>4129</v>
      </c>
      <c r="O118" t="s">
        <v>4300</v>
      </c>
      <c r="P118" t="s">
        <v>4301</v>
      </c>
    </row>
    <row r="119" spans="1:16" hidden="1" x14ac:dyDescent="0.2">
      <c r="A119" t="s">
        <v>4232</v>
      </c>
      <c r="B119" s="7">
        <v>11</v>
      </c>
      <c r="C119" t="s">
        <v>4314</v>
      </c>
      <c r="D119" s="7">
        <v>11</v>
      </c>
      <c r="E119" t="s">
        <v>4314</v>
      </c>
      <c r="F119" t="s">
        <v>4299</v>
      </c>
      <c r="J119" t="s">
        <v>4129</v>
      </c>
      <c r="K119" t="s">
        <v>4129</v>
      </c>
      <c r="L119" t="s">
        <v>4129</v>
      </c>
      <c r="M119" t="s">
        <v>4129</v>
      </c>
      <c r="N119" t="s">
        <v>4129</v>
      </c>
      <c r="O119" t="s">
        <v>4366</v>
      </c>
      <c r="P119" t="s">
        <v>4367</v>
      </c>
    </row>
    <row r="120" spans="1:16" hidden="1" x14ac:dyDescent="0.2">
      <c r="A120" t="s">
        <v>4251</v>
      </c>
      <c r="B120" s="7">
        <v>12</v>
      </c>
      <c r="C120" s="8" t="s">
        <v>4329</v>
      </c>
      <c r="D120" s="7">
        <v>12</v>
      </c>
      <c r="E120" s="8" t="s">
        <v>4329</v>
      </c>
      <c r="F120" t="s">
        <v>4299</v>
      </c>
      <c r="J120" t="s">
        <v>4129</v>
      </c>
      <c r="K120" t="s">
        <v>4129</v>
      </c>
      <c r="L120" t="s">
        <v>4129</v>
      </c>
      <c r="M120" t="s">
        <v>4129</v>
      </c>
      <c r="N120" t="s">
        <v>4129</v>
      </c>
      <c r="O120" t="s">
        <v>4300</v>
      </c>
      <c r="P120" t="s">
        <v>4301</v>
      </c>
    </row>
    <row r="121" spans="1:16" hidden="1" x14ac:dyDescent="0.2">
      <c r="A121" t="s">
        <v>4234</v>
      </c>
      <c r="B121" s="10">
        <v>8</v>
      </c>
      <c r="C121" t="s">
        <v>4313</v>
      </c>
      <c r="D121" s="7" t="s">
        <v>4304</v>
      </c>
      <c r="E121" t="s">
        <v>4305</v>
      </c>
      <c r="F121" t="s">
        <v>4299</v>
      </c>
      <c r="G121" t="s">
        <v>4129</v>
      </c>
      <c r="H121" t="s">
        <v>4129</v>
      </c>
      <c r="I121" t="s">
        <v>4129</v>
      </c>
      <c r="O121" t="s">
        <v>4366</v>
      </c>
      <c r="P121" t="s">
        <v>4367</v>
      </c>
    </row>
    <row r="122" spans="1:16" hidden="1" x14ac:dyDescent="0.2">
      <c r="A122" t="s">
        <v>4249</v>
      </c>
      <c r="B122" s="10">
        <v>18</v>
      </c>
      <c r="C122" t="s">
        <v>4328</v>
      </c>
      <c r="D122" s="7">
        <v>12</v>
      </c>
      <c r="E122" t="s">
        <v>4329</v>
      </c>
      <c r="F122" t="s">
        <v>4299</v>
      </c>
      <c r="G122" t="s">
        <v>4129</v>
      </c>
      <c r="H122" t="s">
        <v>4129</v>
      </c>
      <c r="I122" t="s">
        <v>4129</v>
      </c>
      <c r="O122" t="s">
        <v>4300</v>
      </c>
      <c r="P122" t="s">
        <v>4301</v>
      </c>
    </row>
    <row r="123" spans="1:16" hidden="1" x14ac:dyDescent="0.2">
      <c r="A123" t="s">
        <v>4251</v>
      </c>
      <c r="B123" s="7">
        <v>13</v>
      </c>
      <c r="C123" s="8" t="s">
        <v>4331</v>
      </c>
      <c r="D123" s="7">
        <v>13</v>
      </c>
      <c r="E123" s="8" t="s">
        <v>4331</v>
      </c>
      <c r="F123" t="s">
        <v>4327</v>
      </c>
      <c r="J123" t="s">
        <v>4129</v>
      </c>
      <c r="K123" t="s">
        <v>4129</v>
      </c>
      <c r="L123" t="s">
        <v>4129</v>
      </c>
      <c r="M123" t="s">
        <v>4129</v>
      </c>
      <c r="N123" t="s">
        <v>4129</v>
      </c>
      <c r="O123" t="s">
        <v>4300</v>
      </c>
      <c r="P123" t="s">
        <v>4301</v>
      </c>
    </row>
    <row r="124" spans="1:16" hidden="1" x14ac:dyDescent="0.2">
      <c r="A124" t="s">
        <v>4234</v>
      </c>
      <c r="B124" s="10">
        <v>18</v>
      </c>
      <c r="C124" t="s">
        <v>4328</v>
      </c>
      <c r="D124" s="7">
        <v>12</v>
      </c>
      <c r="E124" t="s">
        <v>4329</v>
      </c>
      <c r="F124" t="s">
        <v>4299</v>
      </c>
      <c r="G124" t="s">
        <v>4129</v>
      </c>
      <c r="H124" t="s">
        <v>4129</v>
      </c>
      <c r="I124" t="s">
        <v>4129</v>
      </c>
      <c r="O124" t="s">
        <v>4366</v>
      </c>
      <c r="P124" t="s">
        <v>4367</v>
      </c>
    </row>
    <row r="125" spans="1:16" hidden="1" x14ac:dyDescent="0.2">
      <c r="A125" t="s">
        <v>4232</v>
      </c>
      <c r="B125" s="7">
        <v>12</v>
      </c>
      <c r="C125" t="s">
        <v>4329</v>
      </c>
      <c r="D125" s="7">
        <v>12</v>
      </c>
      <c r="E125" t="s">
        <v>4329</v>
      </c>
      <c r="F125" t="s">
        <v>4299</v>
      </c>
      <c r="J125" t="s">
        <v>4129</v>
      </c>
      <c r="K125" t="s">
        <v>4129</v>
      </c>
      <c r="L125" t="s">
        <v>4129</v>
      </c>
      <c r="M125" t="s">
        <v>4129</v>
      </c>
      <c r="N125" t="s">
        <v>4129</v>
      </c>
      <c r="O125" t="s">
        <v>4366</v>
      </c>
      <c r="P125" t="s">
        <v>4367</v>
      </c>
    </row>
    <row r="126" spans="1:16" hidden="1" x14ac:dyDescent="0.2">
      <c r="A126" t="s">
        <v>4249</v>
      </c>
      <c r="B126" s="10">
        <v>19</v>
      </c>
      <c r="C126" t="s">
        <v>4330</v>
      </c>
      <c r="D126" s="7">
        <v>13</v>
      </c>
      <c r="E126" t="s">
        <v>4331</v>
      </c>
      <c r="F126" t="s">
        <v>4327</v>
      </c>
      <c r="G126" t="s">
        <v>4129</v>
      </c>
      <c r="H126" t="s">
        <v>4129</v>
      </c>
      <c r="I126" t="s">
        <v>4129</v>
      </c>
      <c r="O126" t="s">
        <v>4300</v>
      </c>
      <c r="P126" t="s">
        <v>4301</v>
      </c>
    </row>
    <row r="127" spans="1:16" hidden="1" x14ac:dyDescent="0.2">
      <c r="A127" t="s">
        <v>4234</v>
      </c>
      <c r="B127" s="10">
        <v>20</v>
      </c>
      <c r="C127" t="s">
        <v>4332</v>
      </c>
      <c r="D127" s="7">
        <v>13</v>
      </c>
      <c r="E127" t="s">
        <v>4331</v>
      </c>
      <c r="F127" t="s">
        <v>4327</v>
      </c>
      <c r="G127" t="s">
        <v>4129</v>
      </c>
      <c r="H127" t="s">
        <v>4129</v>
      </c>
      <c r="I127" t="s">
        <v>4129</v>
      </c>
      <c r="O127" t="s">
        <v>4366</v>
      </c>
      <c r="P127" t="s">
        <v>4367</v>
      </c>
    </row>
    <row r="128" spans="1:16" hidden="1" x14ac:dyDescent="0.2">
      <c r="A128" t="s">
        <v>4249</v>
      </c>
      <c r="B128" s="10">
        <v>20</v>
      </c>
      <c r="C128" t="s">
        <v>4332</v>
      </c>
      <c r="D128" s="7">
        <v>13</v>
      </c>
      <c r="E128" t="s">
        <v>4331</v>
      </c>
      <c r="F128" t="s">
        <v>4327</v>
      </c>
      <c r="G128" t="s">
        <v>4129</v>
      </c>
      <c r="H128" t="s">
        <v>4129</v>
      </c>
      <c r="I128" t="s">
        <v>4129</v>
      </c>
      <c r="O128" t="s">
        <v>4300</v>
      </c>
      <c r="P128" t="s">
        <v>4301</v>
      </c>
    </row>
    <row r="129" spans="1:16" hidden="1" x14ac:dyDescent="0.2">
      <c r="A129" t="s">
        <v>4232</v>
      </c>
      <c r="B129" s="7">
        <v>13</v>
      </c>
      <c r="C129" t="s">
        <v>4331</v>
      </c>
      <c r="D129" s="7">
        <v>13</v>
      </c>
      <c r="E129" t="s">
        <v>4331</v>
      </c>
      <c r="F129" t="s">
        <v>4327</v>
      </c>
      <c r="J129" t="s">
        <v>4129</v>
      </c>
      <c r="K129" t="s">
        <v>4129</v>
      </c>
      <c r="L129" t="s">
        <v>4129</v>
      </c>
      <c r="M129" t="s">
        <v>4129</v>
      </c>
      <c r="N129" t="s">
        <v>4129</v>
      </c>
      <c r="O129" t="s">
        <v>4366</v>
      </c>
      <c r="P129" t="s">
        <v>4367</v>
      </c>
    </row>
    <row r="130" spans="1:16" hidden="1" x14ac:dyDescent="0.2">
      <c r="A130" t="s">
        <v>4234</v>
      </c>
      <c r="B130" s="10">
        <v>21</v>
      </c>
      <c r="C130" t="s">
        <v>4370</v>
      </c>
      <c r="D130" s="7">
        <v>13</v>
      </c>
      <c r="E130" t="s">
        <v>4331</v>
      </c>
      <c r="F130" t="s">
        <v>4327</v>
      </c>
      <c r="G130" t="s">
        <v>4129</v>
      </c>
      <c r="H130" t="s">
        <v>4129</v>
      </c>
      <c r="I130" t="s">
        <v>4129</v>
      </c>
      <c r="O130" t="s">
        <v>4366</v>
      </c>
      <c r="P130" t="s">
        <v>4367</v>
      </c>
    </row>
    <row r="131" spans="1:16" hidden="1" x14ac:dyDescent="0.2">
      <c r="A131" t="s">
        <v>4249</v>
      </c>
      <c r="B131" s="10">
        <v>21</v>
      </c>
      <c r="C131" s="8" t="s">
        <v>4333</v>
      </c>
      <c r="D131" s="7">
        <v>13</v>
      </c>
      <c r="E131" t="s">
        <v>4331</v>
      </c>
      <c r="F131" t="s">
        <v>4327</v>
      </c>
      <c r="G131" t="s">
        <v>4129</v>
      </c>
      <c r="H131" t="s">
        <v>4129</v>
      </c>
      <c r="I131" t="s">
        <v>4129</v>
      </c>
      <c r="O131" t="s">
        <v>4300</v>
      </c>
      <c r="P131" t="s">
        <v>4301</v>
      </c>
    </row>
    <row r="132" spans="1:16" hidden="1" x14ac:dyDescent="0.2">
      <c r="A132" t="s">
        <v>4251</v>
      </c>
      <c r="B132" s="7">
        <v>14</v>
      </c>
      <c r="C132" s="8" t="s">
        <v>4326</v>
      </c>
      <c r="D132" s="7">
        <v>14</v>
      </c>
      <c r="E132" s="8" t="s">
        <v>4326</v>
      </c>
      <c r="F132" t="s">
        <v>4327</v>
      </c>
      <c r="J132" t="s">
        <v>4129</v>
      </c>
      <c r="K132" t="s">
        <v>4129</v>
      </c>
      <c r="L132" t="s">
        <v>4129</v>
      </c>
      <c r="M132" t="s">
        <v>4129</v>
      </c>
      <c r="N132" t="s">
        <v>4129</v>
      </c>
      <c r="O132" t="s">
        <v>4300</v>
      </c>
      <c r="P132" t="s">
        <v>4301</v>
      </c>
    </row>
    <row r="133" spans="1:16" hidden="1" x14ac:dyDescent="0.2">
      <c r="A133" t="s">
        <v>4234</v>
      </c>
      <c r="B133" s="10">
        <v>19</v>
      </c>
      <c r="C133" t="s">
        <v>4330</v>
      </c>
      <c r="D133" s="7">
        <v>13</v>
      </c>
      <c r="E133" t="s">
        <v>4331</v>
      </c>
      <c r="F133" t="s">
        <v>4327</v>
      </c>
      <c r="G133" t="s">
        <v>4129</v>
      </c>
      <c r="H133" t="s">
        <v>4129</v>
      </c>
      <c r="I133" t="s">
        <v>4129</v>
      </c>
      <c r="O133" t="s">
        <v>4366</v>
      </c>
      <c r="P133" t="s">
        <v>4367</v>
      </c>
    </row>
    <row r="134" spans="1:16" hidden="1" x14ac:dyDescent="0.2">
      <c r="A134" t="s">
        <v>4249</v>
      </c>
      <c r="B134" s="10">
        <v>17</v>
      </c>
      <c r="C134" t="s">
        <v>4325</v>
      </c>
      <c r="D134" s="7">
        <v>14</v>
      </c>
      <c r="E134" t="s">
        <v>4326</v>
      </c>
      <c r="F134" t="s">
        <v>4327</v>
      </c>
      <c r="G134" t="s">
        <v>4129</v>
      </c>
      <c r="H134" t="s">
        <v>4129</v>
      </c>
      <c r="I134" t="s">
        <v>4129</v>
      </c>
      <c r="O134" t="s">
        <v>4300</v>
      </c>
      <c r="P134" t="s">
        <v>4301</v>
      </c>
    </row>
    <row r="135" spans="1:16" hidden="1" x14ac:dyDescent="0.2">
      <c r="A135" t="s">
        <v>4232</v>
      </c>
      <c r="B135" s="7">
        <v>14</v>
      </c>
      <c r="C135" t="s">
        <v>4326</v>
      </c>
      <c r="D135" s="7">
        <v>14</v>
      </c>
      <c r="E135" t="s">
        <v>4326</v>
      </c>
      <c r="F135" t="s">
        <v>4327</v>
      </c>
      <c r="J135" t="s">
        <v>4129</v>
      </c>
      <c r="K135" t="s">
        <v>4129</v>
      </c>
      <c r="L135" t="s">
        <v>4129</v>
      </c>
      <c r="M135" t="s">
        <v>4129</v>
      </c>
      <c r="N135" t="s">
        <v>4129</v>
      </c>
      <c r="O135" t="s">
        <v>4366</v>
      </c>
      <c r="P135" t="s">
        <v>4367</v>
      </c>
    </row>
    <row r="136" spans="1:16" hidden="1" x14ac:dyDescent="0.2">
      <c r="A136" t="s">
        <v>4249</v>
      </c>
      <c r="B136" s="10">
        <v>23</v>
      </c>
      <c r="C136" t="s">
        <v>4335</v>
      </c>
      <c r="D136" s="7">
        <v>14</v>
      </c>
      <c r="E136" t="s">
        <v>4326</v>
      </c>
      <c r="F136" t="s">
        <v>4327</v>
      </c>
      <c r="G136" t="s">
        <v>4129</v>
      </c>
      <c r="H136" t="s">
        <v>4129</v>
      </c>
      <c r="I136" t="s">
        <v>4129</v>
      </c>
      <c r="O136" t="s">
        <v>4300</v>
      </c>
      <c r="P136" t="s">
        <v>4301</v>
      </c>
    </row>
    <row r="137" spans="1:16" hidden="1" x14ac:dyDescent="0.2">
      <c r="A137" t="s">
        <v>4234</v>
      </c>
      <c r="B137" s="10">
        <v>23</v>
      </c>
      <c r="C137" t="s">
        <v>4335</v>
      </c>
      <c r="D137" s="7">
        <v>14</v>
      </c>
      <c r="E137" t="s">
        <v>4326</v>
      </c>
      <c r="F137" t="s">
        <v>4327</v>
      </c>
      <c r="G137" t="s">
        <v>4129</v>
      </c>
      <c r="H137" t="s">
        <v>4129</v>
      </c>
      <c r="I137" t="s">
        <v>4129</v>
      </c>
      <c r="O137" t="s">
        <v>4366</v>
      </c>
      <c r="P137" t="s">
        <v>4367</v>
      </c>
    </row>
    <row r="138" spans="1:16" hidden="1" x14ac:dyDescent="0.2">
      <c r="A138" t="s">
        <v>4251</v>
      </c>
      <c r="B138" s="7">
        <v>15</v>
      </c>
      <c r="C138" s="8" t="s">
        <v>4337</v>
      </c>
      <c r="D138" s="7">
        <v>15</v>
      </c>
      <c r="E138" s="8" t="s">
        <v>4337</v>
      </c>
      <c r="F138" t="s">
        <v>4327</v>
      </c>
      <c r="J138" t="s">
        <v>4129</v>
      </c>
      <c r="K138" t="s">
        <v>4129</v>
      </c>
      <c r="L138" t="s">
        <v>4129</v>
      </c>
      <c r="M138" t="s">
        <v>4129</v>
      </c>
      <c r="N138" t="s">
        <v>4129</v>
      </c>
      <c r="O138" t="s">
        <v>4300</v>
      </c>
      <c r="P138" t="s">
        <v>4301</v>
      </c>
    </row>
    <row r="139" spans="1:16" hidden="1" x14ac:dyDescent="0.2">
      <c r="A139" t="s">
        <v>4234</v>
      </c>
      <c r="B139" s="10">
        <v>17</v>
      </c>
      <c r="C139" t="s">
        <v>4325</v>
      </c>
      <c r="D139" s="7">
        <v>14</v>
      </c>
      <c r="E139" t="s">
        <v>4326</v>
      </c>
      <c r="F139" t="s">
        <v>4327</v>
      </c>
      <c r="G139" t="s">
        <v>4129</v>
      </c>
      <c r="H139" t="s">
        <v>4129</v>
      </c>
      <c r="I139" t="s">
        <v>4129</v>
      </c>
      <c r="O139" t="s">
        <v>4366</v>
      </c>
      <c r="P139" t="s">
        <v>4367</v>
      </c>
    </row>
    <row r="140" spans="1:16" hidden="1" x14ac:dyDescent="0.2">
      <c r="A140" t="s">
        <v>4249</v>
      </c>
      <c r="B140" s="10">
        <v>24</v>
      </c>
      <c r="C140" t="s">
        <v>4336</v>
      </c>
      <c r="D140" s="7">
        <v>15</v>
      </c>
      <c r="E140" t="s">
        <v>4337</v>
      </c>
      <c r="F140" t="s">
        <v>4327</v>
      </c>
      <c r="G140" t="s">
        <v>4129</v>
      </c>
      <c r="H140" t="s">
        <v>4129</v>
      </c>
      <c r="I140" t="s">
        <v>4129</v>
      </c>
      <c r="O140" t="s">
        <v>4300</v>
      </c>
      <c r="P140" t="s">
        <v>4301</v>
      </c>
    </row>
    <row r="141" spans="1:16" hidden="1" x14ac:dyDescent="0.2">
      <c r="A141" t="s">
        <v>4232</v>
      </c>
      <c r="B141" s="7">
        <v>15</v>
      </c>
      <c r="C141" t="s">
        <v>4337</v>
      </c>
      <c r="D141" s="7">
        <v>15</v>
      </c>
      <c r="E141" t="s">
        <v>4337</v>
      </c>
      <c r="F141" t="s">
        <v>4327</v>
      </c>
      <c r="J141" t="s">
        <v>4129</v>
      </c>
      <c r="K141" t="s">
        <v>4129</v>
      </c>
      <c r="L141" t="s">
        <v>4129</v>
      </c>
      <c r="M141" t="s">
        <v>4129</v>
      </c>
      <c r="N141" t="s">
        <v>4129</v>
      </c>
      <c r="O141" t="s">
        <v>4366</v>
      </c>
      <c r="P141" t="s">
        <v>4367</v>
      </c>
    </row>
    <row r="142" spans="1:16" hidden="1" x14ac:dyDescent="0.2">
      <c r="A142" t="s">
        <v>4249</v>
      </c>
      <c r="B142" s="10">
        <v>9</v>
      </c>
      <c r="C142" t="s">
        <v>4315</v>
      </c>
      <c r="D142" s="7">
        <v>16</v>
      </c>
      <c r="E142" t="s">
        <v>4316</v>
      </c>
      <c r="F142" t="s">
        <v>4299</v>
      </c>
      <c r="G142" t="s">
        <v>4129</v>
      </c>
      <c r="H142" t="s">
        <v>4129</v>
      </c>
      <c r="I142" t="s">
        <v>4129</v>
      </c>
      <c r="O142" t="s">
        <v>4300</v>
      </c>
      <c r="P142" t="s">
        <v>4301</v>
      </c>
    </row>
    <row r="143" spans="1:16" hidden="1" x14ac:dyDescent="0.2">
      <c r="A143" t="s">
        <v>4234</v>
      </c>
      <c r="B143" s="10">
        <v>24</v>
      </c>
      <c r="C143" t="s">
        <v>4336</v>
      </c>
      <c r="D143" s="7">
        <v>15</v>
      </c>
      <c r="E143" t="s">
        <v>4337</v>
      </c>
      <c r="F143" t="s">
        <v>4327</v>
      </c>
      <c r="G143" t="s">
        <v>4129</v>
      </c>
      <c r="H143" t="s">
        <v>4129</v>
      </c>
      <c r="I143" t="s">
        <v>4129</v>
      </c>
      <c r="O143" t="s">
        <v>4366</v>
      </c>
      <c r="P143" t="s">
        <v>4367</v>
      </c>
    </row>
    <row r="144" spans="1:16" hidden="1" x14ac:dyDescent="0.2">
      <c r="A144" t="s">
        <v>4249</v>
      </c>
      <c r="B144" s="10">
        <v>10</v>
      </c>
      <c r="C144" t="s">
        <v>4317</v>
      </c>
      <c r="D144" s="7">
        <v>16</v>
      </c>
      <c r="E144" t="s">
        <v>4316</v>
      </c>
      <c r="F144" t="s">
        <v>4299</v>
      </c>
      <c r="G144" t="s">
        <v>4129</v>
      </c>
      <c r="H144" t="s">
        <v>4129</v>
      </c>
      <c r="I144" t="s">
        <v>4129</v>
      </c>
      <c r="O144" t="s">
        <v>4300</v>
      </c>
      <c r="P144" t="s">
        <v>4301</v>
      </c>
    </row>
    <row r="145" spans="1:16" hidden="1" x14ac:dyDescent="0.2">
      <c r="A145" t="s">
        <v>4232</v>
      </c>
      <c r="B145" s="7">
        <v>16</v>
      </c>
      <c r="C145" t="s">
        <v>4316</v>
      </c>
      <c r="D145" s="7">
        <v>16</v>
      </c>
      <c r="E145" t="s">
        <v>4316</v>
      </c>
      <c r="F145" t="s">
        <v>4299</v>
      </c>
      <c r="J145" t="s">
        <v>4129</v>
      </c>
      <c r="K145" t="s">
        <v>4129</v>
      </c>
      <c r="L145" t="s">
        <v>4129</v>
      </c>
      <c r="M145" t="s">
        <v>4129</v>
      </c>
      <c r="N145" t="s">
        <v>4129</v>
      </c>
      <c r="O145" t="s">
        <v>4366</v>
      </c>
      <c r="P145" t="s">
        <v>4367</v>
      </c>
    </row>
    <row r="146" spans="1:16" hidden="1" x14ac:dyDescent="0.2">
      <c r="A146" t="s">
        <v>4249</v>
      </c>
      <c r="B146" s="10">
        <v>11</v>
      </c>
      <c r="C146" t="s">
        <v>4318</v>
      </c>
      <c r="D146" s="7">
        <v>16</v>
      </c>
      <c r="E146" t="s">
        <v>4316</v>
      </c>
      <c r="F146" t="s">
        <v>4299</v>
      </c>
      <c r="G146" t="s">
        <v>4129</v>
      </c>
      <c r="H146" t="s">
        <v>4129</v>
      </c>
      <c r="I146" t="s">
        <v>4129</v>
      </c>
      <c r="O146" t="s">
        <v>4300</v>
      </c>
      <c r="P146" t="s">
        <v>4301</v>
      </c>
    </row>
    <row r="147" spans="1:16" hidden="1" x14ac:dyDescent="0.2">
      <c r="A147" t="s">
        <v>4234</v>
      </c>
      <c r="B147" s="10">
        <v>10</v>
      </c>
      <c r="C147" t="s">
        <v>4369</v>
      </c>
      <c r="D147" s="7">
        <v>16</v>
      </c>
      <c r="E147" t="s">
        <v>4316</v>
      </c>
      <c r="F147" t="s">
        <v>4299</v>
      </c>
      <c r="G147" t="s">
        <v>4129</v>
      </c>
      <c r="H147" t="s">
        <v>4129</v>
      </c>
      <c r="I147" t="s">
        <v>4129</v>
      </c>
      <c r="O147" t="s">
        <v>4366</v>
      </c>
      <c r="P147" t="s">
        <v>4367</v>
      </c>
    </row>
    <row r="148" spans="1:16" hidden="1" x14ac:dyDescent="0.2">
      <c r="A148" t="s">
        <v>4251</v>
      </c>
      <c r="B148" s="7">
        <v>16</v>
      </c>
      <c r="C148" s="8" t="s">
        <v>4316</v>
      </c>
      <c r="D148" s="7">
        <v>16</v>
      </c>
      <c r="E148" s="8" t="s">
        <v>4316</v>
      </c>
      <c r="F148" t="s">
        <v>4299</v>
      </c>
      <c r="J148" t="s">
        <v>4129</v>
      </c>
      <c r="K148" t="s">
        <v>4129</v>
      </c>
      <c r="L148" t="s">
        <v>4129</v>
      </c>
      <c r="M148" t="s">
        <v>4129</v>
      </c>
      <c r="N148" t="s">
        <v>4129</v>
      </c>
      <c r="O148" t="s">
        <v>4300</v>
      </c>
      <c r="P148" t="s">
        <v>4301</v>
      </c>
    </row>
    <row r="149" spans="1:16" hidden="1" x14ac:dyDescent="0.2">
      <c r="A149" t="s">
        <v>4234</v>
      </c>
      <c r="B149" s="10">
        <v>11</v>
      </c>
      <c r="C149" t="s">
        <v>4318</v>
      </c>
      <c r="D149" s="7">
        <v>16</v>
      </c>
      <c r="E149" t="s">
        <v>4316</v>
      </c>
      <c r="F149" t="s">
        <v>4299</v>
      </c>
      <c r="G149" t="s">
        <v>4129</v>
      </c>
      <c r="H149" t="s">
        <v>4129</v>
      </c>
      <c r="I149" t="s">
        <v>4129</v>
      </c>
      <c r="O149" t="s">
        <v>4366</v>
      </c>
      <c r="P149" t="s">
        <v>4367</v>
      </c>
    </row>
    <row r="150" spans="1:16" hidden="1" x14ac:dyDescent="0.2">
      <c r="A150" t="s">
        <v>4249</v>
      </c>
      <c r="B150" s="10">
        <v>12</v>
      </c>
      <c r="C150" t="s">
        <v>4319</v>
      </c>
      <c r="D150" s="7">
        <v>17</v>
      </c>
      <c r="E150" t="s">
        <v>4320</v>
      </c>
      <c r="F150" t="s">
        <v>4299</v>
      </c>
      <c r="G150" t="s">
        <v>4129</v>
      </c>
      <c r="H150" t="s">
        <v>4129</v>
      </c>
      <c r="I150" t="s">
        <v>4129</v>
      </c>
      <c r="O150" t="s">
        <v>4300</v>
      </c>
      <c r="P150" t="s">
        <v>4301</v>
      </c>
    </row>
    <row r="151" spans="1:16" hidden="1" x14ac:dyDescent="0.2">
      <c r="A151" t="s">
        <v>4234</v>
      </c>
      <c r="B151" s="10">
        <v>9</v>
      </c>
      <c r="C151" t="s">
        <v>4315</v>
      </c>
      <c r="D151" s="7">
        <v>16</v>
      </c>
      <c r="E151" t="s">
        <v>4316</v>
      </c>
      <c r="F151" t="s">
        <v>4299</v>
      </c>
      <c r="G151" t="s">
        <v>4129</v>
      </c>
      <c r="H151" t="s">
        <v>4129</v>
      </c>
      <c r="I151" t="s">
        <v>4129</v>
      </c>
      <c r="O151" t="s">
        <v>4366</v>
      </c>
      <c r="P151" t="s">
        <v>4367</v>
      </c>
    </row>
    <row r="152" spans="1:16" hidden="1" x14ac:dyDescent="0.2">
      <c r="A152" t="s">
        <v>4249</v>
      </c>
      <c r="B152" s="10">
        <v>13</v>
      </c>
      <c r="C152" t="s">
        <v>4321</v>
      </c>
      <c r="D152" s="7">
        <v>17</v>
      </c>
      <c r="E152" t="s">
        <v>4320</v>
      </c>
      <c r="F152" t="s">
        <v>4299</v>
      </c>
      <c r="G152" t="s">
        <v>4129</v>
      </c>
      <c r="H152" t="s">
        <v>4129</v>
      </c>
      <c r="I152" t="s">
        <v>4129</v>
      </c>
      <c r="O152" t="s">
        <v>4300</v>
      </c>
      <c r="P152" t="s">
        <v>4301</v>
      </c>
    </row>
    <row r="153" spans="1:16" hidden="1" x14ac:dyDescent="0.2">
      <c r="A153" t="s">
        <v>4234</v>
      </c>
      <c r="B153" s="10">
        <v>13</v>
      </c>
      <c r="C153" t="s">
        <v>4321</v>
      </c>
      <c r="D153" s="7">
        <v>17</v>
      </c>
      <c r="E153" t="s">
        <v>4320</v>
      </c>
      <c r="F153" t="s">
        <v>4299</v>
      </c>
      <c r="G153" t="s">
        <v>4129</v>
      </c>
      <c r="H153" t="s">
        <v>4129</v>
      </c>
      <c r="I153" t="s">
        <v>4129</v>
      </c>
      <c r="O153" t="s">
        <v>4366</v>
      </c>
      <c r="P153" t="s">
        <v>4367</v>
      </c>
    </row>
    <row r="154" spans="1:16" hidden="1" x14ac:dyDescent="0.2">
      <c r="A154" t="s">
        <v>4249</v>
      </c>
      <c r="B154" s="10">
        <v>14</v>
      </c>
      <c r="C154" t="s">
        <v>4322</v>
      </c>
      <c r="D154" s="7">
        <v>17</v>
      </c>
      <c r="E154" t="s">
        <v>4320</v>
      </c>
      <c r="F154" t="s">
        <v>4299</v>
      </c>
      <c r="G154" t="s">
        <v>4129</v>
      </c>
      <c r="H154" t="s">
        <v>4129</v>
      </c>
      <c r="I154" t="s">
        <v>4129</v>
      </c>
      <c r="O154" t="s">
        <v>4300</v>
      </c>
      <c r="P154" t="s">
        <v>4301</v>
      </c>
    </row>
    <row r="155" spans="1:16" hidden="1" x14ac:dyDescent="0.2">
      <c r="A155" t="s">
        <v>4234</v>
      </c>
      <c r="B155" s="10">
        <v>15</v>
      </c>
      <c r="C155" t="s">
        <v>4323</v>
      </c>
      <c r="D155" s="7">
        <v>17</v>
      </c>
      <c r="E155" t="s">
        <v>4320</v>
      </c>
      <c r="F155" t="s">
        <v>4299</v>
      </c>
      <c r="G155" t="s">
        <v>4129</v>
      </c>
      <c r="H155" t="s">
        <v>4129</v>
      </c>
      <c r="I155" t="s">
        <v>4129</v>
      </c>
      <c r="O155" t="s">
        <v>4366</v>
      </c>
      <c r="P155" t="s">
        <v>4367</v>
      </c>
    </row>
    <row r="156" spans="1:16" hidden="1" x14ac:dyDescent="0.2">
      <c r="A156" t="s">
        <v>4249</v>
      </c>
      <c r="B156" s="10">
        <v>15</v>
      </c>
      <c r="C156" t="s">
        <v>4323</v>
      </c>
      <c r="D156" s="7">
        <v>17</v>
      </c>
      <c r="E156" t="s">
        <v>4320</v>
      </c>
      <c r="F156" t="s">
        <v>4299</v>
      </c>
      <c r="G156" t="s">
        <v>4129</v>
      </c>
      <c r="H156" t="s">
        <v>4129</v>
      </c>
      <c r="I156" t="s">
        <v>4129</v>
      </c>
      <c r="O156" t="s">
        <v>4300</v>
      </c>
      <c r="P156" t="s">
        <v>4301</v>
      </c>
    </row>
    <row r="157" spans="1:16" hidden="1" x14ac:dyDescent="0.2">
      <c r="A157" t="s">
        <v>4234</v>
      </c>
      <c r="B157" s="10">
        <v>16</v>
      </c>
      <c r="C157" s="8" t="s">
        <v>4324</v>
      </c>
      <c r="D157" s="7">
        <v>17</v>
      </c>
      <c r="E157" t="s">
        <v>4320</v>
      </c>
      <c r="F157" t="s">
        <v>4299</v>
      </c>
      <c r="G157" t="s">
        <v>4129</v>
      </c>
      <c r="H157" t="s">
        <v>4129</v>
      </c>
      <c r="I157" t="s">
        <v>4129</v>
      </c>
      <c r="O157" t="s">
        <v>4366</v>
      </c>
      <c r="P157" t="s">
        <v>4367</v>
      </c>
    </row>
    <row r="158" spans="1:16" hidden="1" x14ac:dyDescent="0.2">
      <c r="A158" t="s">
        <v>4249</v>
      </c>
      <c r="B158" s="10">
        <v>16</v>
      </c>
      <c r="C158" t="s">
        <v>4324</v>
      </c>
      <c r="D158" s="7">
        <v>17</v>
      </c>
      <c r="E158" t="s">
        <v>4320</v>
      </c>
      <c r="F158" t="s">
        <v>4299</v>
      </c>
      <c r="G158" t="s">
        <v>4129</v>
      </c>
      <c r="H158" t="s">
        <v>4129</v>
      </c>
      <c r="I158" t="s">
        <v>4129</v>
      </c>
      <c r="O158" t="s">
        <v>4300</v>
      </c>
      <c r="P158" t="s">
        <v>4301</v>
      </c>
    </row>
    <row r="159" spans="1:16" hidden="1" x14ac:dyDescent="0.2">
      <c r="A159" t="s">
        <v>4232</v>
      </c>
      <c r="B159" s="7">
        <v>17</v>
      </c>
      <c r="C159" t="s">
        <v>4320</v>
      </c>
      <c r="D159" s="7">
        <v>17</v>
      </c>
      <c r="E159" t="s">
        <v>4320</v>
      </c>
      <c r="F159" t="s">
        <v>4299</v>
      </c>
      <c r="J159" t="s">
        <v>4129</v>
      </c>
      <c r="K159" t="s">
        <v>4129</v>
      </c>
      <c r="L159" t="s">
        <v>4129</v>
      </c>
      <c r="M159" t="s">
        <v>4129</v>
      </c>
      <c r="N159" t="s">
        <v>4129</v>
      </c>
      <c r="O159" t="s">
        <v>4366</v>
      </c>
      <c r="P159" t="s">
        <v>4367</v>
      </c>
    </row>
    <row r="160" spans="1:16" hidden="1" x14ac:dyDescent="0.2">
      <c r="A160" t="s">
        <v>4251</v>
      </c>
      <c r="B160" s="7">
        <v>17</v>
      </c>
      <c r="C160" s="8" t="s">
        <v>4320</v>
      </c>
      <c r="D160" s="7">
        <v>17</v>
      </c>
      <c r="E160" s="8" t="s">
        <v>4320</v>
      </c>
      <c r="F160" t="s">
        <v>4299</v>
      </c>
      <c r="J160" t="s">
        <v>4129</v>
      </c>
      <c r="K160" t="s">
        <v>4129</v>
      </c>
      <c r="L160" t="s">
        <v>4129</v>
      </c>
      <c r="M160" t="s">
        <v>4129</v>
      </c>
      <c r="N160" t="s">
        <v>4129</v>
      </c>
      <c r="O160" t="s">
        <v>4300</v>
      </c>
      <c r="P160" t="s">
        <v>4301</v>
      </c>
    </row>
    <row r="161" spans="1:16" hidden="1" x14ac:dyDescent="0.2">
      <c r="A161" t="s">
        <v>4234</v>
      </c>
      <c r="B161" s="10">
        <v>14</v>
      </c>
      <c r="C161" t="s">
        <v>4322</v>
      </c>
      <c r="D161" s="7">
        <v>17</v>
      </c>
      <c r="E161" t="s">
        <v>4320</v>
      </c>
      <c r="F161" t="s">
        <v>4299</v>
      </c>
      <c r="G161" t="s">
        <v>4129</v>
      </c>
      <c r="H161" t="s">
        <v>4129</v>
      </c>
      <c r="I161" t="s">
        <v>4129</v>
      </c>
      <c r="O161" t="s">
        <v>4366</v>
      </c>
      <c r="P161" t="s">
        <v>4367</v>
      </c>
    </row>
    <row r="162" spans="1:16" hidden="1" x14ac:dyDescent="0.2">
      <c r="A162" t="s">
        <v>4251</v>
      </c>
      <c r="B162" s="7">
        <v>18</v>
      </c>
      <c r="C162" s="8" t="s">
        <v>4339</v>
      </c>
      <c r="D162" s="7">
        <v>18</v>
      </c>
      <c r="E162" s="8" t="s">
        <v>4339</v>
      </c>
      <c r="F162" t="s">
        <v>4327</v>
      </c>
      <c r="J162" t="s">
        <v>4129</v>
      </c>
      <c r="K162" t="s">
        <v>4129</v>
      </c>
      <c r="L162" t="s">
        <v>4129</v>
      </c>
      <c r="M162" t="s">
        <v>4129</v>
      </c>
      <c r="N162" t="s">
        <v>4129</v>
      </c>
      <c r="O162" t="s">
        <v>4300</v>
      </c>
      <c r="P162" t="s">
        <v>4301</v>
      </c>
    </row>
    <row r="163" spans="1:16" hidden="1" x14ac:dyDescent="0.2">
      <c r="A163" t="s">
        <v>4234</v>
      </c>
      <c r="B163" s="10">
        <v>12</v>
      </c>
      <c r="C163" t="s">
        <v>4319</v>
      </c>
      <c r="D163" s="7">
        <v>17</v>
      </c>
      <c r="E163" t="s">
        <v>4320</v>
      </c>
      <c r="F163" t="s">
        <v>4299</v>
      </c>
      <c r="G163" t="s">
        <v>4129</v>
      </c>
      <c r="H163" t="s">
        <v>4129</v>
      </c>
      <c r="I163" t="s">
        <v>4129</v>
      </c>
      <c r="O163" t="s">
        <v>4366</v>
      </c>
      <c r="P163" t="s">
        <v>4367</v>
      </c>
    </row>
    <row r="164" spans="1:16" hidden="1" x14ac:dyDescent="0.2">
      <c r="A164" t="s">
        <v>4249</v>
      </c>
      <c r="B164" s="10">
        <v>25</v>
      </c>
      <c r="C164" t="s">
        <v>4338</v>
      </c>
      <c r="D164" s="7">
        <v>18</v>
      </c>
      <c r="E164" t="s">
        <v>4339</v>
      </c>
      <c r="F164" t="s">
        <v>4327</v>
      </c>
      <c r="G164" t="s">
        <v>4129</v>
      </c>
      <c r="H164" t="s">
        <v>4129</v>
      </c>
      <c r="I164" t="s">
        <v>4129</v>
      </c>
      <c r="O164" t="s">
        <v>4300</v>
      </c>
      <c r="P164" t="s">
        <v>4301</v>
      </c>
    </row>
    <row r="165" spans="1:16" hidden="1" x14ac:dyDescent="0.2">
      <c r="A165" t="s">
        <v>4234</v>
      </c>
      <c r="B165" s="10">
        <v>26</v>
      </c>
      <c r="C165" t="s">
        <v>4340</v>
      </c>
      <c r="D165" s="7">
        <v>18</v>
      </c>
      <c r="E165" t="s">
        <v>4339</v>
      </c>
      <c r="F165" t="s">
        <v>4327</v>
      </c>
      <c r="G165" t="s">
        <v>4129</v>
      </c>
      <c r="H165" t="s">
        <v>4129</v>
      </c>
      <c r="I165" t="s">
        <v>4129</v>
      </c>
      <c r="O165" t="s">
        <v>4366</v>
      </c>
      <c r="P165" t="s">
        <v>4367</v>
      </c>
    </row>
    <row r="166" spans="1:16" hidden="1" x14ac:dyDescent="0.2">
      <c r="A166" t="s">
        <v>4249</v>
      </c>
      <c r="B166" s="10">
        <v>26</v>
      </c>
      <c r="C166" t="s">
        <v>4340</v>
      </c>
      <c r="D166" s="7">
        <v>18</v>
      </c>
      <c r="E166" t="s">
        <v>4339</v>
      </c>
      <c r="F166" t="s">
        <v>4327</v>
      </c>
      <c r="G166" t="s">
        <v>4129</v>
      </c>
      <c r="H166" t="s">
        <v>4129</v>
      </c>
      <c r="I166" t="s">
        <v>4129</v>
      </c>
      <c r="O166" t="s">
        <v>4300</v>
      </c>
      <c r="P166" t="s">
        <v>4301</v>
      </c>
    </row>
    <row r="167" spans="1:16" hidden="1" x14ac:dyDescent="0.2">
      <c r="A167" t="s">
        <v>4234</v>
      </c>
      <c r="B167" s="10">
        <v>25</v>
      </c>
      <c r="C167" t="s">
        <v>4338</v>
      </c>
      <c r="D167" s="7">
        <v>18</v>
      </c>
      <c r="E167" t="s">
        <v>4339</v>
      </c>
      <c r="F167" t="s">
        <v>4327</v>
      </c>
      <c r="G167" t="s">
        <v>4129</v>
      </c>
      <c r="H167" t="s">
        <v>4129</v>
      </c>
      <c r="I167" t="s">
        <v>4129</v>
      </c>
      <c r="O167" t="s">
        <v>4366</v>
      </c>
      <c r="P167" t="s">
        <v>4367</v>
      </c>
    </row>
    <row r="168" spans="1:16" hidden="1" x14ac:dyDescent="0.2">
      <c r="A168" t="s">
        <v>4249</v>
      </c>
      <c r="B168" s="10">
        <v>27</v>
      </c>
      <c r="C168" t="s">
        <v>4341</v>
      </c>
      <c r="D168" s="7">
        <v>18</v>
      </c>
      <c r="E168" t="s">
        <v>4339</v>
      </c>
      <c r="F168" t="s">
        <v>4327</v>
      </c>
      <c r="G168" t="s">
        <v>4129</v>
      </c>
      <c r="H168" t="s">
        <v>4129</v>
      </c>
      <c r="I168" t="s">
        <v>4129</v>
      </c>
      <c r="O168" t="s">
        <v>4300</v>
      </c>
      <c r="P168" t="s">
        <v>4301</v>
      </c>
    </row>
    <row r="169" spans="1:16" hidden="1" x14ac:dyDescent="0.2">
      <c r="A169" t="s">
        <v>4232</v>
      </c>
      <c r="B169" s="7">
        <v>18</v>
      </c>
      <c r="C169" t="s">
        <v>4339</v>
      </c>
      <c r="D169" s="7">
        <v>18</v>
      </c>
      <c r="E169" t="s">
        <v>4339</v>
      </c>
      <c r="F169" t="s">
        <v>4327</v>
      </c>
      <c r="J169" t="s">
        <v>4129</v>
      </c>
      <c r="K169" t="s">
        <v>4129</v>
      </c>
      <c r="L169" t="s">
        <v>4129</v>
      </c>
      <c r="M169" t="s">
        <v>4129</v>
      </c>
      <c r="N169" t="s">
        <v>4129</v>
      </c>
      <c r="O169" t="s">
        <v>4366</v>
      </c>
      <c r="P169" t="s">
        <v>4367</v>
      </c>
    </row>
    <row r="170" spans="1:16" hidden="1" x14ac:dyDescent="0.2">
      <c r="A170" t="s">
        <v>4251</v>
      </c>
      <c r="B170" s="7">
        <v>19</v>
      </c>
      <c r="C170" s="8" t="s">
        <v>4346</v>
      </c>
      <c r="D170" s="7">
        <v>19</v>
      </c>
      <c r="E170" s="8" t="s">
        <v>4346</v>
      </c>
      <c r="F170" t="s">
        <v>4327</v>
      </c>
      <c r="J170" t="s">
        <v>4129</v>
      </c>
      <c r="K170" t="s">
        <v>4129</v>
      </c>
      <c r="L170" t="s">
        <v>4129</v>
      </c>
      <c r="M170" t="s">
        <v>4129</v>
      </c>
      <c r="N170" t="s">
        <v>4129</v>
      </c>
      <c r="O170" t="s">
        <v>4300</v>
      </c>
      <c r="P170" t="s">
        <v>4301</v>
      </c>
    </row>
    <row r="171" spans="1:16" hidden="1" x14ac:dyDescent="0.2">
      <c r="A171" t="s">
        <v>4234</v>
      </c>
      <c r="B171" s="10">
        <v>27</v>
      </c>
      <c r="C171" t="s">
        <v>4341</v>
      </c>
      <c r="D171" s="7">
        <v>18</v>
      </c>
      <c r="E171" t="s">
        <v>4339</v>
      </c>
      <c r="F171" t="s">
        <v>4327</v>
      </c>
      <c r="G171" t="s">
        <v>4129</v>
      </c>
      <c r="H171" t="s">
        <v>4129</v>
      </c>
      <c r="I171" t="s">
        <v>4129</v>
      </c>
      <c r="O171" t="s">
        <v>4366</v>
      </c>
      <c r="P171" t="s">
        <v>4367</v>
      </c>
    </row>
    <row r="172" spans="1:16" hidden="1" x14ac:dyDescent="0.2">
      <c r="A172" t="s">
        <v>4249</v>
      </c>
      <c r="B172" s="10">
        <v>30</v>
      </c>
      <c r="C172" t="s">
        <v>4345</v>
      </c>
      <c r="D172" s="7">
        <v>19</v>
      </c>
      <c r="E172" t="s">
        <v>4346</v>
      </c>
      <c r="F172" t="s">
        <v>4327</v>
      </c>
      <c r="G172" t="s">
        <v>4129</v>
      </c>
      <c r="H172" t="s">
        <v>4129</v>
      </c>
      <c r="I172" t="s">
        <v>4129</v>
      </c>
      <c r="O172" t="s">
        <v>4300</v>
      </c>
      <c r="P172" t="s">
        <v>4301</v>
      </c>
    </row>
    <row r="173" spans="1:16" hidden="1" x14ac:dyDescent="0.2">
      <c r="A173" t="s">
        <v>4234</v>
      </c>
      <c r="B173" s="10">
        <v>37</v>
      </c>
      <c r="C173" t="s">
        <v>4355</v>
      </c>
      <c r="D173" s="7">
        <v>19</v>
      </c>
      <c r="E173" t="s">
        <v>4346</v>
      </c>
      <c r="F173" t="s">
        <v>4327</v>
      </c>
      <c r="G173" t="s">
        <v>4129</v>
      </c>
      <c r="H173" t="s">
        <v>4129</v>
      </c>
      <c r="I173" t="s">
        <v>4129</v>
      </c>
      <c r="O173" t="s">
        <v>4366</v>
      </c>
      <c r="P173" t="s">
        <v>4367</v>
      </c>
    </row>
    <row r="174" spans="1:16" hidden="1" x14ac:dyDescent="0.2">
      <c r="A174" t="s">
        <v>4249</v>
      </c>
      <c r="B174" s="10">
        <v>31</v>
      </c>
      <c r="C174" t="s">
        <v>4347</v>
      </c>
      <c r="D174" s="7">
        <v>19</v>
      </c>
      <c r="E174" t="s">
        <v>4346</v>
      </c>
      <c r="F174" t="s">
        <v>4327</v>
      </c>
      <c r="G174" t="s">
        <v>4129</v>
      </c>
      <c r="H174" t="s">
        <v>4129</v>
      </c>
      <c r="I174" t="s">
        <v>4129</v>
      </c>
      <c r="O174" t="s">
        <v>4300</v>
      </c>
      <c r="P174" t="s">
        <v>4301</v>
      </c>
    </row>
    <row r="175" spans="1:16" hidden="1" x14ac:dyDescent="0.2">
      <c r="A175" t="s">
        <v>4234</v>
      </c>
      <c r="B175" s="10">
        <v>30</v>
      </c>
      <c r="C175" t="s">
        <v>4345</v>
      </c>
      <c r="D175" s="7">
        <v>19</v>
      </c>
      <c r="E175" t="s">
        <v>4346</v>
      </c>
      <c r="F175" t="s">
        <v>4327</v>
      </c>
      <c r="G175" t="s">
        <v>4129</v>
      </c>
      <c r="H175" t="s">
        <v>4129</v>
      </c>
      <c r="I175" t="s">
        <v>4129</v>
      </c>
      <c r="O175" t="s">
        <v>4366</v>
      </c>
      <c r="P175" t="s">
        <v>4367</v>
      </c>
    </row>
    <row r="176" spans="1:16" hidden="1" x14ac:dyDescent="0.2">
      <c r="A176" t="s">
        <v>4249</v>
      </c>
      <c r="B176" s="10">
        <v>37</v>
      </c>
      <c r="C176" t="s">
        <v>4355</v>
      </c>
      <c r="D176" s="7">
        <v>19</v>
      </c>
      <c r="E176" t="s">
        <v>4346</v>
      </c>
      <c r="F176" t="s">
        <v>4327</v>
      </c>
      <c r="G176" t="s">
        <v>4129</v>
      </c>
      <c r="H176" t="s">
        <v>4129</v>
      </c>
      <c r="I176" t="s">
        <v>4129</v>
      </c>
      <c r="O176" t="s">
        <v>4300</v>
      </c>
      <c r="P176" t="s">
        <v>4301</v>
      </c>
    </row>
    <row r="177" spans="1:16" hidden="1" x14ac:dyDescent="0.2">
      <c r="A177" t="s">
        <v>4232</v>
      </c>
      <c r="B177" s="7">
        <v>19</v>
      </c>
      <c r="C177" t="s">
        <v>4346</v>
      </c>
      <c r="D177" s="7">
        <v>19</v>
      </c>
      <c r="E177" t="s">
        <v>4346</v>
      </c>
      <c r="F177" t="s">
        <v>4327</v>
      </c>
      <c r="J177" t="s">
        <v>4129</v>
      </c>
      <c r="K177" t="s">
        <v>4129</v>
      </c>
      <c r="L177" t="s">
        <v>4129</v>
      </c>
      <c r="M177" t="s">
        <v>4129</v>
      </c>
      <c r="N177" t="s">
        <v>4129</v>
      </c>
      <c r="O177" t="s">
        <v>4366</v>
      </c>
      <c r="P177" t="s">
        <v>4367</v>
      </c>
    </row>
    <row r="178" spans="1:16" hidden="1" x14ac:dyDescent="0.2">
      <c r="A178" t="s">
        <v>4249</v>
      </c>
      <c r="B178" s="10">
        <v>38</v>
      </c>
      <c r="C178" t="s">
        <v>4356</v>
      </c>
      <c r="D178" s="7">
        <v>19</v>
      </c>
      <c r="E178" t="s">
        <v>4346</v>
      </c>
      <c r="F178" t="s">
        <v>4327</v>
      </c>
      <c r="G178" t="s">
        <v>4129</v>
      </c>
      <c r="H178" t="s">
        <v>4129</v>
      </c>
      <c r="I178" t="s">
        <v>4129</v>
      </c>
      <c r="O178" t="s">
        <v>4300</v>
      </c>
      <c r="P178" t="s">
        <v>4301</v>
      </c>
    </row>
    <row r="179" spans="1:16" hidden="1" x14ac:dyDescent="0.2">
      <c r="A179" t="s">
        <v>4234</v>
      </c>
      <c r="B179" s="10">
        <v>31</v>
      </c>
      <c r="C179" t="s">
        <v>4347</v>
      </c>
      <c r="D179" s="7">
        <v>19</v>
      </c>
      <c r="E179" t="s">
        <v>4346</v>
      </c>
      <c r="F179" t="s">
        <v>4327</v>
      </c>
      <c r="G179" t="s">
        <v>4129</v>
      </c>
      <c r="H179" t="s">
        <v>4129</v>
      </c>
      <c r="I179" t="s">
        <v>4129</v>
      </c>
      <c r="O179" t="s">
        <v>4366</v>
      </c>
      <c r="P179" t="s">
        <v>4367</v>
      </c>
    </row>
    <row r="180" spans="1:16" hidden="1" x14ac:dyDescent="0.2">
      <c r="A180" t="s">
        <v>4251</v>
      </c>
      <c r="B180" s="7">
        <v>20</v>
      </c>
      <c r="C180" s="8" t="s">
        <v>4343</v>
      </c>
      <c r="D180" s="7">
        <v>20</v>
      </c>
      <c r="E180" s="8" t="s">
        <v>4343</v>
      </c>
      <c r="F180" t="s">
        <v>4327</v>
      </c>
      <c r="J180" t="s">
        <v>4129</v>
      </c>
      <c r="K180" t="s">
        <v>4129</v>
      </c>
      <c r="L180" t="s">
        <v>4129</v>
      </c>
      <c r="M180" t="s">
        <v>4129</v>
      </c>
      <c r="N180" t="s">
        <v>4129</v>
      </c>
      <c r="O180" t="s">
        <v>4300</v>
      </c>
      <c r="P180" t="s">
        <v>4301</v>
      </c>
    </row>
    <row r="181" spans="1:16" hidden="1" x14ac:dyDescent="0.2">
      <c r="A181" t="s">
        <v>4234</v>
      </c>
      <c r="B181" s="10">
        <v>38</v>
      </c>
      <c r="C181" t="s">
        <v>4356</v>
      </c>
      <c r="D181" s="7">
        <v>19</v>
      </c>
      <c r="E181" t="s">
        <v>4346</v>
      </c>
      <c r="F181" t="s">
        <v>4327</v>
      </c>
      <c r="G181" t="s">
        <v>4129</v>
      </c>
      <c r="H181" t="s">
        <v>4129</v>
      </c>
      <c r="I181" t="s">
        <v>4129</v>
      </c>
      <c r="O181" t="s">
        <v>4366</v>
      </c>
      <c r="P181" t="s">
        <v>4367</v>
      </c>
    </row>
    <row r="182" spans="1:16" hidden="1" x14ac:dyDescent="0.2">
      <c r="A182" t="s">
        <v>4249</v>
      </c>
      <c r="B182" s="10">
        <v>28</v>
      </c>
      <c r="C182" t="s">
        <v>4342</v>
      </c>
      <c r="D182" s="7">
        <v>20</v>
      </c>
      <c r="E182" t="s">
        <v>4343</v>
      </c>
      <c r="F182" t="s">
        <v>4327</v>
      </c>
      <c r="G182" t="s">
        <v>4129</v>
      </c>
      <c r="H182" t="s">
        <v>4129</v>
      </c>
      <c r="I182" t="s">
        <v>4129</v>
      </c>
      <c r="O182" t="s">
        <v>4300</v>
      </c>
      <c r="P182" t="s">
        <v>4301</v>
      </c>
    </row>
    <row r="183" spans="1:16" hidden="1" x14ac:dyDescent="0.2">
      <c r="A183" t="s">
        <v>4232</v>
      </c>
      <c r="B183" s="7">
        <v>20</v>
      </c>
      <c r="C183" t="s">
        <v>4343</v>
      </c>
      <c r="D183" s="7">
        <v>20</v>
      </c>
      <c r="E183" t="s">
        <v>4343</v>
      </c>
      <c r="F183" t="s">
        <v>4327</v>
      </c>
      <c r="J183" t="s">
        <v>4129</v>
      </c>
      <c r="K183" t="s">
        <v>4129</v>
      </c>
      <c r="L183" t="s">
        <v>4129</v>
      </c>
      <c r="M183" t="s">
        <v>4129</v>
      </c>
      <c r="N183" t="s">
        <v>4129</v>
      </c>
      <c r="O183" t="s">
        <v>4366</v>
      </c>
      <c r="P183" t="s">
        <v>4367</v>
      </c>
    </row>
    <row r="184" spans="1:16" hidden="1" x14ac:dyDescent="0.2">
      <c r="A184" t="s">
        <v>4249</v>
      </c>
      <c r="B184" s="10">
        <v>29</v>
      </c>
      <c r="C184" t="s">
        <v>4344</v>
      </c>
      <c r="D184" s="7">
        <v>20</v>
      </c>
      <c r="E184" t="s">
        <v>4343</v>
      </c>
      <c r="F184" t="s">
        <v>4327</v>
      </c>
      <c r="G184" t="s">
        <v>4129</v>
      </c>
      <c r="H184" t="s">
        <v>4129</v>
      </c>
      <c r="I184" t="s">
        <v>4129</v>
      </c>
      <c r="O184" t="s">
        <v>4300</v>
      </c>
      <c r="P184" t="s">
        <v>4301</v>
      </c>
    </row>
    <row r="185" spans="1:16" hidden="1" x14ac:dyDescent="0.2">
      <c r="A185" t="s">
        <v>4234</v>
      </c>
      <c r="B185" s="10">
        <v>29</v>
      </c>
      <c r="C185" t="s">
        <v>4344</v>
      </c>
      <c r="D185" s="7">
        <v>20</v>
      </c>
      <c r="E185" t="s">
        <v>4343</v>
      </c>
      <c r="F185" t="s">
        <v>4327</v>
      </c>
      <c r="G185" t="s">
        <v>4129</v>
      </c>
      <c r="H185" t="s">
        <v>4129</v>
      </c>
      <c r="I185" t="s">
        <v>4129</v>
      </c>
      <c r="O185" t="s">
        <v>4366</v>
      </c>
      <c r="P185" t="s">
        <v>4367</v>
      </c>
    </row>
    <row r="186" spans="1:16" hidden="1" x14ac:dyDescent="0.2">
      <c r="A186" t="s">
        <v>4251</v>
      </c>
      <c r="B186" s="7">
        <v>21</v>
      </c>
      <c r="C186" s="8" t="s">
        <v>4349</v>
      </c>
      <c r="D186" s="7">
        <v>21</v>
      </c>
      <c r="E186" s="8" t="s">
        <v>4349</v>
      </c>
      <c r="F186" t="s">
        <v>4327</v>
      </c>
      <c r="J186" t="s">
        <v>4129</v>
      </c>
      <c r="K186" t="s">
        <v>4129</v>
      </c>
      <c r="L186" t="s">
        <v>4129</v>
      </c>
      <c r="M186" t="s">
        <v>4129</v>
      </c>
      <c r="N186" t="s">
        <v>4129</v>
      </c>
      <c r="O186" t="s">
        <v>4300</v>
      </c>
      <c r="P186" t="s">
        <v>4301</v>
      </c>
    </row>
    <row r="187" spans="1:16" hidden="1" x14ac:dyDescent="0.2">
      <c r="A187" t="s">
        <v>4234</v>
      </c>
      <c r="B187" s="10">
        <v>28</v>
      </c>
      <c r="C187" t="s">
        <v>4342</v>
      </c>
      <c r="D187" s="7">
        <v>20</v>
      </c>
      <c r="E187" t="s">
        <v>4343</v>
      </c>
      <c r="F187" t="s">
        <v>4327</v>
      </c>
      <c r="G187" t="s">
        <v>4129</v>
      </c>
      <c r="H187" t="s">
        <v>4129</v>
      </c>
      <c r="I187" t="s">
        <v>4129</v>
      </c>
      <c r="O187" t="s">
        <v>4366</v>
      </c>
      <c r="P187" t="s">
        <v>4367</v>
      </c>
    </row>
    <row r="188" spans="1:16" hidden="1" x14ac:dyDescent="0.2">
      <c r="A188" t="s">
        <v>4249</v>
      </c>
      <c r="B188" s="10">
        <v>32</v>
      </c>
      <c r="C188" t="s">
        <v>4348</v>
      </c>
      <c r="D188" s="7">
        <v>21</v>
      </c>
      <c r="E188" t="s">
        <v>4349</v>
      </c>
      <c r="F188" t="s">
        <v>4327</v>
      </c>
      <c r="G188" t="s">
        <v>4129</v>
      </c>
      <c r="H188" t="s">
        <v>4129</v>
      </c>
      <c r="I188" t="s">
        <v>4129</v>
      </c>
      <c r="O188" t="s">
        <v>4300</v>
      </c>
      <c r="P188" t="s">
        <v>4301</v>
      </c>
    </row>
    <row r="189" spans="1:16" hidden="1" x14ac:dyDescent="0.2">
      <c r="A189" t="s">
        <v>4234</v>
      </c>
      <c r="B189" s="10">
        <v>34</v>
      </c>
      <c r="C189" t="s">
        <v>4351</v>
      </c>
      <c r="D189" s="7">
        <v>21</v>
      </c>
      <c r="E189" t="s">
        <v>4349</v>
      </c>
      <c r="F189" t="s">
        <v>4327</v>
      </c>
      <c r="G189" t="s">
        <v>4129</v>
      </c>
      <c r="H189" t="s">
        <v>4129</v>
      </c>
      <c r="I189" t="s">
        <v>4129</v>
      </c>
      <c r="O189" t="s">
        <v>4366</v>
      </c>
      <c r="P189" t="s">
        <v>4367</v>
      </c>
    </row>
    <row r="190" spans="1:16" hidden="1" x14ac:dyDescent="0.2">
      <c r="A190" t="s">
        <v>4249</v>
      </c>
      <c r="B190" s="10">
        <v>33</v>
      </c>
      <c r="C190" t="s">
        <v>4350</v>
      </c>
      <c r="D190" s="7">
        <v>21</v>
      </c>
      <c r="E190" t="s">
        <v>4349</v>
      </c>
      <c r="F190" t="s">
        <v>4327</v>
      </c>
      <c r="G190" t="s">
        <v>4129</v>
      </c>
      <c r="H190" t="s">
        <v>4129</v>
      </c>
      <c r="I190" t="s">
        <v>4129</v>
      </c>
      <c r="O190" t="s">
        <v>4300</v>
      </c>
      <c r="P190" t="s">
        <v>4301</v>
      </c>
    </row>
    <row r="191" spans="1:16" hidden="1" x14ac:dyDescent="0.2">
      <c r="A191" t="s">
        <v>4234</v>
      </c>
      <c r="B191" s="10">
        <v>33</v>
      </c>
      <c r="C191" t="s">
        <v>4350</v>
      </c>
      <c r="D191" s="7">
        <v>21</v>
      </c>
      <c r="E191" t="s">
        <v>4349</v>
      </c>
      <c r="F191" t="s">
        <v>4327</v>
      </c>
      <c r="G191" t="s">
        <v>4129</v>
      </c>
      <c r="H191" t="s">
        <v>4129</v>
      </c>
      <c r="I191" t="s">
        <v>4129</v>
      </c>
      <c r="O191" t="s">
        <v>4366</v>
      </c>
      <c r="P191" t="s">
        <v>4367</v>
      </c>
    </row>
    <row r="192" spans="1:16" hidden="1" x14ac:dyDescent="0.2">
      <c r="A192" t="s">
        <v>4249</v>
      </c>
      <c r="B192" s="10">
        <v>34</v>
      </c>
      <c r="C192" t="s">
        <v>4351</v>
      </c>
      <c r="D192" s="7">
        <v>21</v>
      </c>
      <c r="E192" t="s">
        <v>4349</v>
      </c>
      <c r="F192" t="s">
        <v>4327</v>
      </c>
      <c r="G192" t="s">
        <v>4129</v>
      </c>
      <c r="H192" t="s">
        <v>4129</v>
      </c>
      <c r="I192" t="s">
        <v>4129</v>
      </c>
      <c r="O192" t="s">
        <v>4300</v>
      </c>
      <c r="P192" t="s">
        <v>4301</v>
      </c>
    </row>
    <row r="193" spans="1:16" hidden="1" x14ac:dyDescent="0.2">
      <c r="A193" t="s">
        <v>4232</v>
      </c>
      <c r="B193" s="7">
        <v>21</v>
      </c>
      <c r="C193" t="s">
        <v>4349</v>
      </c>
      <c r="D193" s="7">
        <v>21</v>
      </c>
      <c r="E193" t="s">
        <v>4349</v>
      </c>
      <c r="F193" t="s">
        <v>4327</v>
      </c>
      <c r="J193" t="s">
        <v>4129</v>
      </c>
      <c r="K193" t="s">
        <v>4129</v>
      </c>
      <c r="L193" t="s">
        <v>4129</v>
      </c>
      <c r="M193" t="s">
        <v>4129</v>
      </c>
      <c r="N193" t="s">
        <v>4129</v>
      </c>
      <c r="O193" t="s">
        <v>4366</v>
      </c>
      <c r="P193" t="s">
        <v>4367</v>
      </c>
    </row>
    <row r="194" spans="1:16" hidden="1" x14ac:dyDescent="0.2">
      <c r="A194" t="s">
        <v>4234</v>
      </c>
      <c r="B194" s="10">
        <v>32</v>
      </c>
      <c r="C194" t="s">
        <v>4371</v>
      </c>
      <c r="D194" s="7">
        <v>21</v>
      </c>
      <c r="E194" t="s">
        <v>4349</v>
      </c>
      <c r="F194" t="s">
        <v>4327</v>
      </c>
      <c r="G194" t="s">
        <v>4129</v>
      </c>
      <c r="H194" t="s">
        <v>4129</v>
      </c>
      <c r="I194" t="s">
        <v>4129</v>
      </c>
      <c r="O194" t="s">
        <v>4366</v>
      </c>
      <c r="P194" t="s">
        <v>4367</v>
      </c>
    </row>
    <row r="195" spans="1:16" hidden="1" x14ac:dyDescent="0.2">
      <c r="A195" t="s">
        <v>4251</v>
      </c>
      <c r="B195" s="7">
        <v>22</v>
      </c>
      <c r="C195" s="8" t="s">
        <v>4353</v>
      </c>
      <c r="D195" s="7">
        <v>22</v>
      </c>
      <c r="E195" s="8" t="s">
        <v>4353</v>
      </c>
      <c r="F195" t="s">
        <v>4327</v>
      </c>
      <c r="J195" t="s">
        <v>4129</v>
      </c>
      <c r="K195" t="s">
        <v>4129</v>
      </c>
      <c r="L195" t="s">
        <v>4129</v>
      </c>
      <c r="M195" t="s">
        <v>4129</v>
      </c>
      <c r="N195" t="s">
        <v>4129</v>
      </c>
      <c r="O195" t="s">
        <v>4300</v>
      </c>
      <c r="P195" t="s">
        <v>4301</v>
      </c>
    </row>
    <row r="196" spans="1:16" hidden="1" x14ac:dyDescent="0.2">
      <c r="A196" t="s">
        <v>4234</v>
      </c>
      <c r="B196" s="10">
        <v>39</v>
      </c>
      <c r="C196" t="s">
        <v>4372</v>
      </c>
      <c r="D196" s="7">
        <v>22</v>
      </c>
      <c r="E196" t="s">
        <v>4353</v>
      </c>
      <c r="F196" t="s">
        <v>4327</v>
      </c>
      <c r="G196" t="s">
        <v>4129</v>
      </c>
      <c r="H196" t="s">
        <v>4129</v>
      </c>
      <c r="I196" t="s">
        <v>4129</v>
      </c>
      <c r="O196" t="s">
        <v>4366</v>
      </c>
      <c r="P196" t="s">
        <v>4367</v>
      </c>
    </row>
    <row r="197" spans="1:16" hidden="1" x14ac:dyDescent="0.2">
      <c r="A197" t="s">
        <v>4249</v>
      </c>
      <c r="B197" s="10">
        <v>35</v>
      </c>
      <c r="C197" t="s">
        <v>4352</v>
      </c>
      <c r="D197" s="7">
        <v>22</v>
      </c>
      <c r="E197" t="s">
        <v>4353</v>
      </c>
      <c r="F197" t="s">
        <v>4327</v>
      </c>
      <c r="G197" t="s">
        <v>4129</v>
      </c>
      <c r="H197" t="s">
        <v>4129</v>
      </c>
      <c r="I197" t="s">
        <v>4129</v>
      </c>
      <c r="O197" t="s">
        <v>4300</v>
      </c>
      <c r="P197" t="s">
        <v>4301</v>
      </c>
    </row>
    <row r="198" spans="1:16" hidden="1" x14ac:dyDescent="0.2">
      <c r="A198" t="s">
        <v>4249</v>
      </c>
      <c r="B198" s="10">
        <v>36</v>
      </c>
      <c r="C198" t="s">
        <v>4354</v>
      </c>
      <c r="D198" s="7">
        <v>22</v>
      </c>
      <c r="E198" t="s">
        <v>4353</v>
      </c>
      <c r="F198" t="s">
        <v>4327</v>
      </c>
      <c r="G198" t="s">
        <v>4129</v>
      </c>
      <c r="H198" t="s">
        <v>4129</v>
      </c>
      <c r="I198" t="s">
        <v>4129</v>
      </c>
      <c r="O198" t="s">
        <v>4300</v>
      </c>
      <c r="P198" t="s">
        <v>4301</v>
      </c>
    </row>
    <row r="199" spans="1:16" hidden="1" x14ac:dyDescent="0.2">
      <c r="A199" t="s">
        <v>4234</v>
      </c>
      <c r="B199" s="10">
        <v>35</v>
      </c>
      <c r="C199" t="s">
        <v>4352</v>
      </c>
      <c r="D199" s="7">
        <v>22</v>
      </c>
      <c r="E199" t="s">
        <v>4353</v>
      </c>
      <c r="F199" t="s">
        <v>4327</v>
      </c>
      <c r="G199" t="s">
        <v>4129</v>
      </c>
      <c r="H199" t="s">
        <v>4129</v>
      </c>
      <c r="I199" t="s">
        <v>4129</v>
      </c>
      <c r="O199" t="s">
        <v>4366</v>
      </c>
      <c r="P199" t="s">
        <v>4367</v>
      </c>
    </row>
    <row r="200" spans="1:16" hidden="1" x14ac:dyDescent="0.2">
      <c r="A200" t="s">
        <v>4249</v>
      </c>
      <c r="B200" s="10">
        <v>39</v>
      </c>
      <c r="C200" t="s">
        <v>4357</v>
      </c>
      <c r="D200" s="7">
        <v>22</v>
      </c>
      <c r="E200" t="s">
        <v>4353</v>
      </c>
      <c r="F200" t="s">
        <v>4327</v>
      </c>
      <c r="G200" t="s">
        <v>4129</v>
      </c>
      <c r="H200" t="s">
        <v>4129</v>
      </c>
      <c r="I200" t="s">
        <v>4129</v>
      </c>
      <c r="O200" t="s">
        <v>4300</v>
      </c>
      <c r="P200" t="s">
        <v>4301</v>
      </c>
    </row>
    <row r="201" spans="1:16" hidden="1" x14ac:dyDescent="0.2">
      <c r="A201" t="s">
        <v>4234</v>
      </c>
      <c r="B201" s="10">
        <v>40</v>
      </c>
      <c r="C201" t="s">
        <v>4358</v>
      </c>
      <c r="D201" s="7">
        <v>22</v>
      </c>
      <c r="E201" t="s">
        <v>4353</v>
      </c>
      <c r="F201" t="s">
        <v>4327</v>
      </c>
      <c r="G201" t="s">
        <v>4129</v>
      </c>
      <c r="H201" t="s">
        <v>4129</v>
      </c>
      <c r="I201" t="s">
        <v>4129</v>
      </c>
      <c r="O201" t="s">
        <v>4366</v>
      </c>
      <c r="P201" t="s">
        <v>4367</v>
      </c>
    </row>
    <row r="202" spans="1:16" hidden="1" x14ac:dyDescent="0.2">
      <c r="A202" t="s">
        <v>4249</v>
      </c>
      <c r="B202" s="10">
        <v>40</v>
      </c>
      <c r="C202" t="s">
        <v>4358</v>
      </c>
      <c r="D202" s="7">
        <v>22</v>
      </c>
      <c r="E202" t="s">
        <v>4353</v>
      </c>
      <c r="F202" t="s">
        <v>4327</v>
      </c>
      <c r="G202" t="s">
        <v>4129</v>
      </c>
      <c r="H202" t="s">
        <v>4129</v>
      </c>
      <c r="I202" t="s">
        <v>4129</v>
      </c>
      <c r="O202" t="s">
        <v>4300</v>
      </c>
      <c r="P202" t="s">
        <v>4301</v>
      </c>
    </row>
    <row r="203" spans="1:16" hidden="1" x14ac:dyDescent="0.2">
      <c r="A203" t="s">
        <v>4234</v>
      </c>
      <c r="B203" s="10">
        <v>36</v>
      </c>
      <c r="C203" t="s">
        <v>4354</v>
      </c>
      <c r="D203" s="7">
        <v>22</v>
      </c>
      <c r="E203" t="s">
        <v>4353</v>
      </c>
      <c r="F203" t="s">
        <v>4327</v>
      </c>
      <c r="G203" t="s">
        <v>4129</v>
      </c>
      <c r="H203" t="s">
        <v>4129</v>
      </c>
      <c r="I203" t="s">
        <v>4129</v>
      </c>
      <c r="O203" t="s">
        <v>4366</v>
      </c>
      <c r="P203" t="s">
        <v>4367</v>
      </c>
    </row>
    <row r="204" spans="1:16" hidden="1"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hidden="1" x14ac:dyDescent="0.2">
      <c r="A205" t="s">
        <v>4232</v>
      </c>
      <c r="B205" s="7">
        <v>22</v>
      </c>
      <c r="C205" t="s">
        <v>4353</v>
      </c>
      <c r="D205" s="7">
        <v>22</v>
      </c>
      <c r="E205" t="s">
        <v>4353</v>
      </c>
      <c r="F205" t="s">
        <v>4327</v>
      </c>
      <c r="J205" t="s">
        <v>4129</v>
      </c>
      <c r="K205" t="s">
        <v>4129</v>
      </c>
      <c r="L205" t="s">
        <v>4129</v>
      </c>
      <c r="M205" t="s">
        <v>4129</v>
      </c>
      <c r="N205" t="s">
        <v>4129</v>
      </c>
      <c r="O205" t="s">
        <v>4366</v>
      </c>
      <c r="P205" t="s">
        <v>4367</v>
      </c>
    </row>
    <row r="206" spans="1:16" hidden="1" x14ac:dyDescent="0.2">
      <c r="A206" t="s">
        <v>4249</v>
      </c>
      <c r="B206" s="10">
        <v>41</v>
      </c>
      <c r="C206" t="s">
        <v>4359</v>
      </c>
      <c r="D206" s="7">
        <v>23</v>
      </c>
      <c r="E206" t="s">
        <v>4290</v>
      </c>
      <c r="F206" t="s">
        <v>4327</v>
      </c>
      <c r="G206" t="s">
        <v>4129</v>
      </c>
      <c r="H206" t="s">
        <v>4129</v>
      </c>
      <c r="I206" t="s">
        <v>4129</v>
      </c>
      <c r="O206" t="s">
        <v>4300</v>
      </c>
      <c r="P206" t="s">
        <v>4301</v>
      </c>
    </row>
    <row r="207" spans="1:16" hidden="1" x14ac:dyDescent="0.2">
      <c r="A207" t="s">
        <v>4232</v>
      </c>
      <c r="B207" s="7">
        <v>23</v>
      </c>
      <c r="C207" t="s">
        <v>4290</v>
      </c>
      <c r="D207" s="7">
        <v>23</v>
      </c>
      <c r="E207" t="s">
        <v>4290</v>
      </c>
      <c r="F207" t="s">
        <v>4327</v>
      </c>
      <c r="J207" t="s">
        <v>4129</v>
      </c>
      <c r="K207" t="s">
        <v>4129</v>
      </c>
      <c r="L207" t="s">
        <v>4129</v>
      </c>
      <c r="M207" t="s">
        <v>4129</v>
      </c>
      <c r="N207" t="s">
        <v>4129</v>
      </c>
      <c r="O207" t="s">
        <v>4366</v>
      </c>
      <c r="P207" t="s">
        <v>4367</v>
      </c>
    </row>
    <row r="208" spans="1:16" hidden="1" x14ac:dyDescent="0.2">
      <c r="A208" t="s">
        <v>4251</v>
      </c>
      <c r="B208" s="7">
        <v>98</v>
      </c>
      <c r="C208" s="8" t="s">
        <v>4291</v>
      </c>
      <c r="D208" s="7">
        <v>98</v>
      </c>
      <c r="E208" s="8" t="s">
        <v>4291</v>
      </c>
      <c r="J208" t="s">
        <v>4129</v>
      </c>
      <c r="K208" t="s">
        <v>4129</v>
      </c>
      <c r="L208" t="s">
        <v>4129</v>
      </c>
      <c r="O208" t="s">
        <v>4300</v>
      </c>
      <c r="P208" t="s">
        <v>4301</v>
      </c>
    </row>
    <row r="209" spans="1:16" hidden="1" x14ac:dyDescent="0.2">
      <c r="A209" t="s">
        <v>4234</v>
      </c>
      <c r="B209" s="10">
        <v>41</v>
      </c>
      <c r="C209" t="s">
        <v>4359</v>
      </c>
      <c r="D209" s="7">
        <v>23</v>
      </c>
      <c r="E209" t="s">
        <v>4290</v>
      </c>
      <c r="F209" t="s">
        <v>4327</v>
      </c>
      <c r="G209" t="s">
        <v>4129</v>
      </c>
      <c r="H209" t="s">
        <v>4129</v>
      </c>
      <c r="I209" t="s">
        <v>4129</v>
      </c>
      <c r="O209" t="s">
        <v>4366</v>
      </c>
      <c r="P209" t="s">
        <v>4367</v>
      </c>
    </row>
    <row r="210" spans="1:16" hidden="1" x14ac:dyDescent="0.2">
      <c r="A210" t="s">
        <v>4249</v>
      </c>
      <c r="B210" s="10">
        <v>98</v>
      </c>
      <c r="C210" t="s">
        <v>4269</v>
      </c>
      <c r="D210" s="7">
        <v>99</v>
      </c>
      <c r="E210" t="s">
        <v>4269</v>
      </c>
      <c r="G210" t="s">
        <v>4129</v>
      </c>
      <c r="H210" t="s">
        <v>4129</v>
      </c>
      <c r="I210" t="s">
        <v>4129</v>
      </c>
      <c r="O210" t="s">
        <v>4300</v>
      </c>
      <c r="P210" t="s">
        <v>4301</v>
      </c>
    </row>
    <row r="211" spans="1:16" hidden="1" x14ac:dyDescent="0.2">
      <c r="A211" t="s">
        <v>4232</v>
      </c>
      <c r="B211" s="7">
        <v>98</v>
      </c>
      <c r="C211" t="s">
        <v>4291</v>
      </c>
      <c r="D211" s="7">
        <v>98</v>
      </c>
      <c r="E211" t="s">
        <v>4291</v>
      </c>
      <c r="J211" t="s">
        <v>4129</v>
      </c>
      <c r="L211" t="s">
        <v>4129</v>
      </c>
      <c r="O211" t="s">
        <v>4366</v>
      </c>
      <c r="P211" t="s">
        <v>4367</v>
      </c>
    </row>
    <row r="212" spans="1:16" hidden="1" x14ac:dyDescent="0.2">
      <c r="A212" t="s">
        <v>4251</v>
      </c>
      <c r="B212" s="7">
        <v>99</v>
      </c>
      <c r="C212" s="8" t="s">
        <v>4269</v>
      </c>
      <c r="D212" s="7">
        <v>99</v>
      </c>
      <c r="E212" s="8" t="s">
        <v>4269</v>
      </c>
      <c r="J212" t="s">
        <v>4129</v>
      </c>
      <c r="K212" t="s">
        <v>4129</v>
      </c>
      <c r="L212" t="s">
        <v>4129</v>
      </c>
      <c r="O212" t="s">
        <v>4300</v>
      </c>
      <c r="P212" t="s">
        <v>4301</v>
      </c>
    </row>
    <row r="213" spans="1:16" hidden="1" x14ac:dyDescent="0.2">
      <c r="A213" t="s">
        <v>4251</v>
      </c>
      <c r="B213" s="7">
        <v>3</v>
      </c>
      <c r="C213" t="s">
        <v>4361</v>
      </c>
      <c r="D213" s="7" t="s">
        <v>4304</v>
      </c>
      <c r="E213" t="s">
        <v>4305</v>
      </c>
      <c r="F213" t="s">
        <v>4299</v>
      </c>
      <c r="J213" t="s">
        <v>4129</v>
      </c>
      <c r="K213" t="s">
        <v>4129</v>
      </c>
      <c r="L213" t="s">
        <v>4129</v>
      </c>
      <c r="M213" t="s">
        <v>4129</v>
      </c>
      <c r="N213" t="s">
        <v>4129</v>
      </c>
      <c r="O213" t="s">
        <v>4300</v>
      </c>
      <c r="P213" t="s">
        <v>4301</v>
      </c>
    </row>
    <row r="214" spans="1:16" hidden="1" x14ac:dyDescent="0.2">
      <c r="A214" t="s">
        <v>4234</v>
      </c>
      <c r="B214" s="10">
        <v>98</v>
      </c>
      <c r="C214" t="s">
        <v>4269</v>
      </c>
      <c r="D214" s="7">
        <v>99</v>
      </c>
      <c r="E214" t="s">
        <v>4269</v>
      </c>
      <c r="G214" t="s">
        <v>4129</v>
      </c>
      <c r="H214" t="s">
        <v>4129</v>
      </c>
      <c r="I214" t="s">
        <v>4129</v>
      </c>
      <c r="O214" t="s">
        <v>4366</v>
      </c>
      <c r="P214" t="s">
        <v>4367</v>
      </c>
    </row>
    <row r="215" spans="1:16" hidden="1" x14ac:dyDescent="0.2">
      <c r="A215" t="s">
        <v>4249</v>
      </c>
      <c r="B215" s="10">
        <v>3</v>
      </c>
      <c r="C215" t="s">
        <v>4303</v>
      </c>
      <c r="D215" s="7" t="s">
        <v>4304</v>
      </c>
      <c r="E215" t="s">
        <v>4305</v>
      </c>
      <c r="F215" t="s">
        <v>4299</v>
      </c>
      <c r="G215" t="s">
        <v>4129</v>
      </c>
      <c r="H215" t="s">
        <v>4129</v>
      </c>
      <c r="I215" t="s">
        <v>4129</v>
      </c>
      <c r="O215" t="s">
        <v>4300</v>
      </c>
      <c r="P215" t="s">
        <v>4301</v>
      </c>
    </row>
    <row r="216" spans="1:16" hidden="1" x14ac:dyDescent="0.2">
      <c r="A216" t="s">
        <v>4232</v>
      </c>
      <c r="B216" s="7">
        <v>4</v>
      </c>
      <c r="C216" t="s">
        <v>4362</v>
      </c>
      <c r="D216" s="7" t="s">
        <v>4304</v>
      </c>
      <c r="E216" t="s">
        <v>4305</v>
      </c>
      <c r="F216" t="s">
        <v>4299</v>
      </c>
      <c r="J216" t="s">
        <v>4129</v>
      </c>
      <c r="K216" t="s">
        <v>4129</v>
      </c>
      <c r="L216" t="s">
        <v>4129</v>
      </c>
      <c r="M216" t="s">
        <v>4129</v>
      </c>
      <c r="N216" t="s">
        <v>4129</v>
      </c>
      <c r="O216" t="s">
        <v>4366</v>
      </c>
      <c r="P216" t="s">
        <v>4367</v>
      </c>
    </row>
    <row r="217" spans="1:16" hidden="1" x14ac:dyDescent="0.2">
      <c r="A217" t="s">
        <v>4251</v>
      </c>
      <c r="B217" s="7">
        <v>4</v>
      </c>
      <c r="C217" s="8" t="s">
        <v>4362</v>
      </c>
      <c r="D217" s="7" t="s">
        <v>4304</v>
      </c>
      <c r="E217" t="s">
        <v>4305</v>
      </c>
      <c r="F217" t="s">
        <v>4299</v>
      </c>
      <c r="J217" t="s">
        <v>4129</v>
      </c>
      <c r="K217" t="s">
        <v>4129</v>
      </c>
      <c r="L217" t="s">
        <v>4129</v>
      </c>
      <c r="M217" t="s">
        <v>4129</v>
      </c>
      <c r="N217" t="s">
        <v>4129</v>
      </c>
      <c r="O217" t="s">
        <v>4300</v>
      </c>
      <c r="P217" t="s">
        <v>4301</v>
      </c>
    </row>
    <row r="218" spans="1:16" hidden="1" x14ac:dyDescent="0.2">
      <c r="A218" t="s">
        <v>4232</v>
      </c>
      <c r="B218" s="7">
        <v>6</v>
      </c>
      <c r="C218" t="s">
        <v>4364</v>
      </c>
      <c r="D218" s="7" t="s">
        <v>4304</v>
      </c>
      <c r="E218" t="s">
        <v>4305</v>
      </c>
      <c r="F218" t="s">
        <v>4299</v>
      </c>
      <c r="J218" t="s">
        <v>4129</v>
      </c>
      <c r="K218" t="s">
        <v>4129</v>
      </c>
      <c r="L218" t="s">
        <v>4129</v>
      </c>
      <c r="M218" t="s">
        <v>4129</v>
      </c>
      <c r="N218" t="s">
        <v>4129</v>
      </c>
      <c r="O218" t="s">
        <v>4366</v>
      </c>
      <c r="P218" t="s">
        <v>4367</v>
      </c>
    </row>
    <row r="219" spans="1:16" hidden="1" x14ac:dyDescent="0.2">
      <c r="A219" t="s">
        <v>4251</v>
      </c>
      <c r="B219" s="7">
        <v>5</v>
      </c>
      <c r="C219" s="8" t="s">
        <v>4363</v>
      </c>
      <c r="D219" s="7" t="s">
        <v>4304</v>
      </c>
      <c r="E219" t="s">
        <v>4305</v>
      </c>
      <c r="F219" t="s">
        <v>4299</v>
      </c>
      <c r="J219" t="s">
        <v>4129</v>
      </c>
      <c r="K219" t="s">
        <v>4129</v>
      </c>
      <c r="L219" t="s">
        <v>4129</v>
      </c>
      <c r="M219" t="s">
        <v>4129</v>
      </c>
      <c r="N219" t="s">
        <v>4129</v>
      </c>
      <c r="O219" t="s">
        <v>4300</v>
      </c>
      <c r="P219" t="s">
        <v>4301</v>
      </c>
    </row>
    <row r="220" spans="1:16" hidden="1" x14ac:dyDescent="0.2">
      <c r="A220" t="s">
        <v>4232</v>
      </c>
      <c r="B220" s="7">
        <v>3</v>
      </c>
      <c r="C220" s="8" t="s">
        <v>4361</v>
      </c>
      <c r="D220" s="7" t="s">
        <v>4304</v>
      </c>
      <c r="E220" t="s">
        <v>4305</v>
      </c>
      <c r="F220" t="s">
        <v>4299</v>
      </c>
      <c r="J220" t="s">
        <v>4129</v>
      </c>
      <c r="K220" t="s">
        <v>4129</v>
      </c>
      <c r="L220" t="s">
        <v>4129</v>
      </c>
      <c r="M220" t="s">
        <v>4129</v>
      </c>
      <c r="N220" t="s">
        <v>4129</v>
      </c>
      <c r="O220" t="s">
        <v>4366</v>
      </c>
      <c r="P220" t="s">
        <v>4367</v>
      </c>
    </row>
    <row r="221" spans="1:16" hidden="1" x14ac:dyDescent="0.2">
      <c r="A221" t="s">
        <v>4251</v>
      </c>
      <c r="B221" s="7">
        <v>6</v>
      </c>
      <c r="C221" s="8" t="s">
        <v>4364</v>
      </c>
      <c r="D221" s="7" t="s">
        <v>4304</v>
      </c>
      <c r="E221" t="s">
        <v>4305</v>
      </c>
      <c r="F221" t="s">
        <v>4299</v>
      </c>
      <c r="J221" t="s">
        <v>4129</v>
      </c>
      <c r="K221" t="s">
        <v>4129</v>
      </c>
      <c r="L221" t="s">
        <v>4129</v>
      </c>
      <c r="M221" t="s">
        <v>4129</v>
      </c>
      <c r="N221" t="s">
        <v>4129</v>
      </c>
      <c r="O221" t="s">
        <v>4300</v>
      </c>
      <c r="P221" t="s">
        <v>4301</v>
      </c>
    </row>
    <row r="222" spans="1:16" hidden="1" x14ac:dyDescent="0.2">
      <c r="A222" t="s">
        <v>4234</v>
      </c>
      <c r="B222" s="10">
        <v>3</v>
      </c>
      <c r="C222" t="s">
        <v>4303</v>
      </c>
      <c r="D222" s="7" t="s">
        <v>4304</v>
      </c>
      <c r="E222" t="s">
        <v>4305</v>
      </c>
      <c r="F222" t="s">
        <v>4299</v>
      </c>
      <c r="G222" t="s">
        <v>4129</v>
      </c>
      <c r="H222" t="s">
        <v>4129</v>
      </c>
      <c r="I222" t="s">
        <v>4129</v>
      </c>
      <c r="O222" t="s">
        <v>4366</v>
      </c>
      <c r="P222" t="s">
        <v>4367</v>
      </c>
    </row>
    <row r="223" spans="1:16" hidden="1" x14ac:dyDescent="0.2">
      <c r="A223" t="s">
        <v>4251</v>
      </c>
      <c r="B223" s="7">
        <v>7</v>
      </c>
      <c r="C223" s="8" t="s">
        <v>4365</v>
      </c>
      <c r="D223" s="7" t="s">
        <v>4304</v>
      </c>
      <c r="E223" t="s">
        <v>4305</v>
      </c>
      <c r="F223" t="s">
        <v>4299</v>
      </c>
      <c r="J223" t="s">
        <v>4129</v>
      </c>
      <c r="K223" t="s">
        <v>4129</v>
      </c>
      <c r="L223" t="s">
        <v>4129</v>
      </c>
      <c r="M223" t="s">
        <v>4129</v>
      </c>
      <c r="N223" t="s">
        <v>4129</v>
      </c>
      <c r="O223" t="s">
        <v>4300</v>
      </c>
      <c r="P223" t="s">
        <v>4301</v>
      </c>
    </row>
    <row r="224" spans="1:16" hidden="1" x14ac:dyDescent="0.2">
      <c r="A224" t="s">
        <v>4232</v>
      </c>
      <c r="B224" s="7">
        <v>7</v>
      </c>
      <c r="C224" t="s">
        <v>4365</v>
      </c>
      <c r="D224" s="7" t="s">
        <v>4304</v>
      </c>
      <c r="E224" t="s">
        <v>4305</v>
      </c>
      <c r="F224" t="s">
        <v>4299</v>
      </c>
      <c r="J224" t="s">
        <v>4129</v>
      </c>
      <c r="K224" t="s">
        <v>4129</v>
      </c>
      <c r="L224" t="s">
        <v>4129</v>
      </c>
      <c r="M224" t="s">
        <v>4129</v>
      </c>
      <c r="N224" t="s">
        <v>4129</v>
      </c>
      <c r="O224" t="s">
        <v>4366</v>
      </c>
      <c r="P224" t="s">
        <v>4367</v>
      </c>
    </row>
    <row r="225" spans="1:16" hidden="1" x14ac:dyDescent="0.2">
      <c r="A225" t="s">
        <v>4249</v>
      </c>
      <c r="B225" s="10">
        <v>7</v>
      </c>
      <c r="C225" t="s">
        <v>4312</v>
      </c>
      <c r="D225" s="7" t="s">
        <v>4304</v>
      </c>
      <c r="E225" t="s">
        <v>4305</v>
      </c>
      <c r="F225" t="s">
        <v>4299</v>
      </c>
      <c r="G225" t="s">
        <v>4129</v>
      </c>
      <c r="H225" t="s">
        <v>4129</v>
      </c>
      <c r="I225" t="s">
        <v>4129</v>
      </c>
      <c r="O225" t="s">
        <v>4300</v>
      </c>
      <c r="P225" t="s">
        <v>4301</v>
      </c>
    </row>
    <row r="226" spans="1:16" hidden="1" x14ac:dyDescent="0.2">
      <c r="A226" t="s">
        <v>4232</v>
      </c>
      <c r="B226" s="7">
        <v>5</v>
      </c>
      <c r="C226" t="s">
        <v>4363</v>
      </c>
      <c r="D226" s="7" t="s">
        <v>4304</v>
      </c>
      <c r="E226" t="s">
        <v>4305</v>
      </c>
      <c r="F226" t="s">
        <v>4299</v>
      </c>
      <c r="J226" t="s">
        <v>4129</v>
      </c>
      <c r="K226" t="s">
        <v>4129</v>
      </c>
      <c r="L226" t="s">
        <v>4129</v>
      </c>
      <c r="M226" t="s">
        <v>4129</v>
      </c>
      <c r="N226" t="s">
        <v>4129</v>
      </c>
      <c r="O226" t="s">
        <v>4366</v>
      </c>
      <c r="P226" t="s">
        <v>4367</v>
      </c>
    </row>
    <row r="227" spans="1:16" hidden="1" x14ac:dyDescent="0.2">
      <c r="A227" t="s">
        <v>4249</v>
      </c>
      <c r="B227" s="10">
        <v>8</v>
      </c>
      <c r="C227" t="s">
        <v>4313</v>
      </c>
      <c r="D227" s="7" t="s">
        <v>4304</v>
      </c>
      <c r="E227" t="s">
        <v>4305</v>
      </c>
      <c r="F227" t="s">
        <v>4299</v>
      </c>
      <c r="G227" t="s">
        <v>4129</v>
      </c>
      <c r="H227" t="s">
        <v>4129</v>
      </c>
      <c r="I227" t="s">
        <v>4129</v>
      </c>
      <c r="O227" t="s">
        <v>4300</v>
      </c>
      <c r="P227" t="s">
        <v>4301</v>
      </c>
    </row>
    <row r="228" spans="1:16" hidden="1" x14ac:dyDescent="0.2">
      <c r="A228" t="s">
        <v>4234</v>
      </c>
      <c r="B228" s="10">
        <v>7</v>
      </c>
      <c r="C228" t="s">
        <v>4312</v>
      </c>
      <c r="D228" s="7" t="s">
        <v>4304</v>
      </c>
      <c r="E228" t="s">
        <v>4305</v>
      </c>
      <c r="F228" t="s">
        <v>4299</v>
      </c>
      <c r="G228" t="s">
        <v>4129</v>
      </c>
      <c r="H228" t="s">
        <v>4129</v>
      </c>
      <c r="I228" t="s">
        <v>4129</v>
      </c>
      <c r="O228" t="s">
        <v>4366</v>
      </c>
      <c r="P228" t="s">
        <v>4367</v>
      </c>
    </row>
  </sheetData>
  <autoFilter ref="A1:P228" xr:uid="{00000000-0009-0000-0000-000006000000}">
    <filterColumn colId="14">
      <filters>
        <filter val="VNINDUSTRYLONG, VNINDUSTRYLONGABBREV"/>
      </filters>
    </filterColumn>
    <sortState xmlns:xlrd2="http://schemas.microsoft.com/office/spreadsheetml/2017/richdata2" ref="A96:P227">
      <sortCondition ref="D1:D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sheetPr filterMode="1"/>
  <dimension ref="A1:N2983"/>
  <sheetViews>
    <sheetView zoomScale="90" zoomScaleNormal="90" workbookViewId="0">
      <pane ySplit="1" topLeftCell="A1499" activePane="bottomLeft" state="frozen"/>
      <selection pane="bottomLeft" activeCell="D2641" sqref="D2641"/>
    </sheetView>
    <sheetView tabSelected="1" zoomScale="80" zoomScaleNormal="80" workbookViewId="1">
      <pane ySplit="1" topLeftCell="A2695" activePane="bottomLeft" state="frozen"/>
      <selection pane="bottomLeft" activeCell="D2713" sqref="D2713"/>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6" width="37.83203125" style="93" customWidth="1"/>
    <col min="7" max="7" width="22.6640625" style="93" bestFit="1" customWidth="1"/>
    <col min="8" max="8" width="12.5" style="93" customWidth="1"/>
    <col min="9" max="9" width="23.1640625" style="93" customWidth="1"/>
    <col min="10" max="10" width="19.1640625" style="93" customWidth="1"/>
    <col min="11" max="11" width="28.6640625" style="93" customWidth="1"/>
    <col min="12" max="12" width="30.5" style="93" customWidth="1"/>
    <col min="13" max="13" width="0.1640625" style="93" customWidth="1"/>
    <col min="14" max="14" width="19.83203125" style="93" bestFit="1" customWidth="1"/>
    <col min="15" max="16384" width="11" style="93"/>
  </cols>
  <sheetData>
    <row r="1" spans="1:14" s="214" customFormat="1" x14ac:dyDescent="0.2">
      <c r="A1" s="304" t="s">
        <v>2973</v>
      </c>
      <c r="B1" s="267" t="s">
        <v>4855</v>
      </c>
      <c r="C1" s="267" t="s">
        <v>2974</v>
      </c>
      <c r="D1" s="267" t="s">
        <v>9598</v>
      </c>
      <c r="E1" s="267" t="s">
        <v>6</v>
      </c>
      <c r="F1" s="267" t="s">
        <v>4</v>
      </c>
      <c r="G1" s="267" t="s">
        <v>8302</v>
      </c>
      <c r="H1" s="267" t="s">
        <v>5</v>
      </c>
      <c r="I1" s="267" t="s">
        <v>3</v>
      </c>
      <c r="J1" s="267" t="s">
        <v>7</v>
      </c>
      <c r="K1" s="267" t="s">
        <v>4738</v>
      </c>
      <c r="L1" s="267" t="s">
        <v>4720</v>
      </c>
      <c r="M1" s="267" t="s">
        <v>15</v>
      </c>
      <c r="N1" s="144" t="s">
        <v>9630</v>
      </c>
    </row>
    <row r="2" spans="1:14" customFormat="1" hidden="1" x14ac:dyDescent="0.2">
      <c r="A2" s="91" t="s">
        <v>6341</v>
      </c>
      <c r="B2" s="91" t="s">
        <v>6339</v>
      </c>
      <c r="C2" s="91" t="s">
        <v>6340</v>
      </c>
      <c r="D2" s="91" t="s">
        <v>6408</v>
      </c>
      <c r="E2" s="91" t="s">
        <v>5976</v>
      </c>
      <c r="F2" s="91" t="s">
        <v>5966</v>
      </c>
      <c r="G2" s="91"/>
      <c r="H2" s="91">
        <v>1</v>
      </c>
      <c r="I2" s="91" t="s">
        <v>3170</v>
      </c>
      <c r="J2" s="91">
        <v>1</v>
      </c>
      <c r="K2" s="91" t="s">
        <v>6339</v>
      </c>
      <c r="L2" s="91"/>
      <c r="M2" s="91">
        <v>2022</v>
      </c>
      <c r="N2" s="264"/>
    </row>
    <row r="3" spans="1:14" customFormat="1" hidden="1" x14ac:dyDescent="0.2">
      <c r="A3" s="91" t="s">
        <v>6341</v>
      </c>
      <c r="B3" s="91" t="s">
        <v>6339</v>
      </c>
      <c r="C3" s="91" t="s">
        <v>6340</v>
      </c>
      <c r="D3" s="91" t="s">
        <v>6408</v>
      </c>
      <c r="E3" s="91" t="s">
        <v>5975</v>
      </c>
      <c r="F3" s="91" t="s">
        <v>5966</v>
      </c>
      <c r="G3" s="91"/>
      <c r="H3" s="91">
        <v>2</v>
      </c>
      <c r="I3" s="91" t="s">
        <v>3171</v>
      </c>
      <c r="J3" s="91">
        <v>1</v>
      </c>
      <c r="K3" s="91" t="s">
        <v>6339</v>
      </c>
      <c r="L3" s="91"/>
      <c r="M3" s="91">
        <v>2022</v>
      </c>
      <c r="N3" s="264"/>
    </row>
    <row r="4" spans="1:14" customFormat="1" hidden="1" x14ac:dyDescent="0.2">
      <c r="A4" s="91" t="s">
        <v>6341</v>
      </c>
      <c r="B4" s="91" t="s">
        <v>6339</v>
      </c>
      <c r="C4" s="91" t="s">
        <v>6340</v>
      </c>
      <c r="D4" s="91" t="s">
        <v>6408</v>
      </c>
      <c r="E4" s="91" t="s">
        <v>5974</v>
      </c>
      <c r="F4" s="91" t="s">
        <v>5966</v>
      </c>
      <c r="G4" s="91"/>
      <c r="H4" s="91">
        <v>3</v>
      </c>
      <c r="I4" s="91" t="s">
        <v>3172</v>
      </c>
      <c r="J4" s="91">
        <v>1</v>
      </c>
      <c r="K4" s="91" t="s">
        <v>6339</v>
      </c>
      <c r="L4" s="91"/>
      <c r="M4" s="91">
        <v>2022</v>
      </c>
      <c r="N4" s="264"/>
    </row>
    <row r="5" spans="1:14" customFormat="1" hidden="1" x14ac:dyDescent="0.2">
      <c r="A5" s="91" t="s">
        <v>6339</v>
      </c>
      <c r="B5" s="91" t="s">
        <v>6339</v>
      </c>
      <c r="C5" s="91" t="s">
        <v>6408</v>
      </c>
      <c r="D5" s="91" t="s">
        <v>6408</v>
      </c>
      <c r="E5" s="91" t="s">
        <v>5969</v>
      </c>
      <c r="F5" s="91" t="s">
        <v>5966</v>
      </c>
      <c r="G5" s="91"/>
      <c r="H5" s="91">
        <v>8</v>
      </c>
      <c r="I5" s="91" t="s">
        <v>3177</v>
      </c>
      <c r="J5" s="91"/>
      <c r="K5" s="91"/>
      <c r="L5" s="91"/>
      <c r="M5" s="91">
        <v>2022</v>
      </c>
      <c r="N5" s="264"/>
    </row>
    <row r="6" spans="1:14" customFormat="1" hidden="1" x14ac:dyDescent="0.2">
      <c r="A6" s="91" t="s">
        <v>6339</v>
      </c>
      <c r="B6" s="91" t="s">
        <v>6339</v>
      </c>
      <c r="C6" s="91" t="s">
        <v>6408</v>
      </c>
      <c r="D6" s="91" t="s">
        <v>6408</v>
      </c>
      <c r="E6" s="91" t="s">
        <v>5968</v>
      </c>
      <c r="F6" s="91" t="s">
        <v>5966</v>
      </c>
      <c r="G6" s="91"/>
      <c r="H6" s="91">
        <v>9</v>
      </c>
      <c r="I6" s="91" t="s">
        <v>3178</v>
      </c>
      <c r="J6" s="91"/>
      <c r="K6" s="91"/>
      <c r="L6" s="91"/>
      <c r="M6" s="91">
        <v>2022</v>
      </c>
      <c r="N6" s="264"/>
    </row>
    <row r="7" spans="1:14" customFormat="1" hidden="1" x14ac:dyDescent="0.2">
      <c r="A7" s="91" t="s">
        <v>6339</v>
      </c>
      <c r="B7" s="91" t="s">
        <v>6339</v>
      </c>
      <c r="C7" s="91" t="s">
        <v>6408</v>
      </c>
      <c r="D7" s="91" t="s">
        <v>6408</v>
      </c>
      <c r="E7" s="91" t="s">
        <v>5967</v>
      </c>
      <c r="F7" s="91" t="s">
        <v>5966</v>
      </c>
      <c r="G7" s="91"/>
      <c r="H7" s="91">
        <v>10</v>
      </c>
      <c r="I7" s="91" t="s">
        <v>3179</v>
      </c>
      <c r="J7" s="91"/>
      <c r="K7" s="91"/>
      <c r="L7" s="91"/>
      <c r="M7" s="91">
        <v>2022</v>
      </c>
      <c r="N7" s="264"/>
    </row>
    <row r="8" spans="1:14" customFormat="1" hidden="1" x14ac:dyDescent="0.2">
      <c r="A8" s="91" t="s">
        <v>3054</v>
      </c>
      <c r="B8" s="91" t="s">
        <v>2976</v>
      </c>
      <c r="C8" s="91" t="s">
        <v>3055</v>
      </c>
      <c r="D8" s="91" t="s">
        <v>13507</v>
      </c>
      <c r="E8" s="91" t="s">
        <v>3056</v>
      </c>
      <c r="F8" s="91" t="s">
        <v>2979</v>
      </c>
      <c r="G8" s="91"/>
      <c r="H8" s="91">
        <v>1</v>
      </c>
      <c r="I8" s="91" t="s">
        <v>3170</v>
      </c>
      <c r="J8" s="91">
        <v>1</v>
      </c>
      <c r="K8" s="91" t="s">
        <v>2976</v>
      </c>
      <c r="L8" s="91"/>
      <c r="M8" s="91" t="e">
        <f>INDEX('Questionnaire (old)'!$I:$I,MATCH(#REF!,'Questionnaire (old)'!A:A,0))</f>
        <v>#REF!</v>
      </c>
      <c r="N8" s="263"/>
    </row>
    <row r="9" spans="1:14" customFormat="1" hidden="1" x14ac:dyDescent="0.2">
      <c r="A9" s="91" t="s">
        <v>3095</v>
      </c>
      <c r="B9" s="91" t="s">
        <v>2976</v>
      </c>
      <c r="C9" s="91" t="s">
        <v>3055</v>
      </c>
      <c r="D9" s="91" t="s">
        <v>13507</v>
      </c>
      <c r="E9" s="91" t="s">
        <v>3096</v>
      </c>
      <c r="F9" s="91" t="s">
        <v>2979</v>
      </c>
      <c r="G9" s="91"/>
      <c r="H9" s="91">
        <v>2</v>
      </c>
      <c r="I9" s="91" t="s">
        <v>3171</v>
      </c>
      <c r="J9" s="91">
        <v>1</v>
      </c>
      <c r="K9" s="91" t="s">
        <v>2976</v>
      </c>
      <c r="L9" s="91"/>
      <c r="M9" s="91" t="e">
        <f>INDEX('Questionnaire (old)'!$I:$I,MATCH(#REF!,'Questionnaire (old)'!A:A,0))</f>
        <v>#REF!</v>
      </c>
      <c r="N9" s="263"/>
    </row>
    <row r="10" spans="1:14" customFormat="1" hidden="1" x14ac:dyDescent="0.2">
      <c r="A10" s="91" t="s">
        <v>2976</v>
      </c>
      <c r="B10" s="91" t="s">
        <v>2976</v>
      </c>
      <c r="C10" s="91" t="s">
        <v>3055</v>
      </c>
      <c r="D10" s="91" t="s">
        <v>13507</v>
      </c>
      <c r="E10" s="91" t="s">
        <v>3092</v>
      </c>
      <c r="F10" s="91" t="s">
        <v>2979</v>
      </c>
      <c r="G10" s="91"/>
      <c r="H10" s="91">
        <v>3</v>
      </c>
      <c r="I10" s="91" t="s">
        <v>3172</v>
      </c>
      <c r="J10" s="91"/>
      <c r="K10" s="91"/>
      <c r="L10" s="91"/>
      <c r="M10" s="91" t="e">
        <f>INDEX('Questionnaire (old)'!$I:$I,MATCH(#REF!,'Questionnaire (old)'!A:A,0))</f>
        <v>#REF!</v>
      </c>
      <c r="N10" s="263"/>
    </row>
    <row r="11" spans="1:14" customFormat="1" hidden="1" x14ac:dyDescent="0.2">
      <c r="A11" s="91" t="s">
        <v>2976</v>
      </c>
      <c r="B11" s="91" t="s">
        <v>2976</v>
      </c>
      <c r="C11" s="91" t="s">
        <v>2977</v>
      </c>
      <c r="D11" s="91" t="s">
        <v>13507</v>
      </c>
      <c r="E11" s="91" t="s">
        <v>2978</v>
      </c>
      <c r="F11" s="91" t="s">
        <v>2979</v>
      </c>
      <c r="G11" s="91"/>
      <c r="H11" s="91">
        <v>4</v>
      </c>
      <c r="I11" s="91" t="s">
        <v>3173</v>
      </c>
      <c r="J11" s="91"/>
      <c r="K11" s="91"/>
      <c r="L11" s="91"/>
      <c r="M11" s="91" t="e">
        <f>INDEX('Questionnaire (old)'!$I:$I,MATCH(#REF!,'Questionnaire (old)'!A:A,0))</f>
        <v>#REF!</v>
      </c>
      <c r="N11" s="263"/>
    </row>
    <row r="12" spans="1:14" customFormat="1" hidden="1" x14ac:dyDescent="0.2">
      <c r="A12" s="91" t="s">
        <v>2976</v>
      </c>
      <c r="B12" s="91" t="s">
        <v>2976</v>
      </c>
      <c r="C12" s="91" t="s">
        <v>2977</v>
      </c>
      <c r="D12" s="91" t="s">
        <v>13507</v>
      </c>
      <c r="E12" s="91" t="s">
        <v>2992</v>
      </c>
      <c r="F12" s="91" t="s">
        <v>2979</v>
      </c>
      <c r="G12" s="91"/>
      <c r="H12" s="91">
        <v>5</v>
      </c>
      <c r="I12" s="91" t="s">
        <v>3174</v>
      </c>
      <c r="J12" s="91"/>
      <c r="K12" s="91"/>
      <c r="L12" s="91"/>
      <c r="M12" s="91" t="e">
        <f>INDEX('Questionnaire (old)'!$I:$I,MATCH(#REF!,'Questionnaire (old)'!A:A,0))</f>
        <v>#REF!</v>
      </c>
      <c r="N12" s="263"/>
    </row>
    <row r="13" spans="1:14" customFormat="1" hidden="1" x14ac:dyDescent="0.2">
      <c r="A13" s="91" t="s">
        <v>2976</v>
      </c>
      <c r="B13" s="91" t="s">
        <v>2976</v>
      </c>
      <c r="C13" s="91" t="s">
        <v>2977</v>
      </c>
      <c r="D13" s="91" t="s">
        <v>13507</v>
      </c>
      <c r="E13" s="91" t="s">
        <v>3104</v>
      </c>
      <c r="F13" s="91" t="s">
        <v>2979</v>
      </c>
      <c r="G13" s="91"/>
      <c r="H13" s="91">
        <v>6</v>
      </c>
      <c r="I13" s="91" t="s">
        <v>3175</v>
      </c>
      <c r="J13" s="91"/>
      <c r="K13" s="91"/>
      <c r="L13" s="91"/>
      <c r="M13" s="91" t="e">
        <f>INDEX('Questionnaire (old)'!$I:$I,MATCH(#REF!,'Questionnaire (old)'!A:A,0))</f>
        <v>#REF!</v>
      </c>
      <c r="N13" s="263"/>
    </row>
    <row r="14" spans="1:14" customFormat="1" hidden="1" x14ac:dyDescent="0.2">
      <c r="A14" s="91" t="s">
        <v>2976</v>
      </c>
      <c r="B14" s="91" t="s">
        <v>2976</v>
      </c>
      <c r="C14" s="91" t="s">
        <v>2977</v>
      </c>
      <c r="D14" s="91" t="s">
        <v>13507</v>
      </c>
      <c r="E14" s="91" t="s">
        <v>3111</v>
      </c>
      <c r="F14" s="91" t="s">
        <v>2979</v>
      </c>
      <c r="G14" s="91"/>
      <c r="H14" s="91">
        <v>7</v>
      </c>
      <c r="I14" s="91" t="s">
        <v>3176</v>
      </c>
      <c r="J14" s="91"/>
      <c r="K14" s="91"/>
      <c r="L14" s="91"/>
      <c r="M14" s="91" t="e">
        <f>INDEX('Questionnaire (old)'!$I:$I,MATCH(#REF!,'Questionnaire (old)'!A:A,0))</f>
        <v>#REF!</v>
      </c>
      <c r="N14" s="263"/>
    </row>
    <row r="15" spans="1:14" customFormat="1" hidden="1" x14ac:dyDescent="0.2">
      <c r="A15" s="91" t="s">
        <v>2976</v>
      </c>
      <c r="B15" s="91" t="s">
        <v>2976</v>
      </c>
      <c r="C15" s="91" t="s">
        <v>2977</v>
      </c>
      <c r="D15" s="91" t="s">
        <v>13507</v>
      </c>
      <c r="E15" s="91" t="s">
        <v>3160</v>
      </c>
      <c r="F15" s="91" t="s">
        <v>2979</v>
      </c>
      <c r="G15" s="91"/>
      <c r="H15" s="91">
        <v>8</v>
      </c>
      <c r="I15" s="91" t="s">
        <v>3177</v>
      </c>
      <c r="J15" s="91"/>
      <c r="K15" s="91"/>
      <c r="L15" s="91"/>
      <c r="M15" s="91" t="e">
        <f>INDEX('Questionnaire (old)'!$I:$I,MATCH(#REF!,'Questionnaire (old)'!A:A,0))</f>
        <v>#REF!</v>
      </c>
      <c r="N15" s="263"/>
    </row>
    <row r="16" spans="1:14" customFormat="1" hidden="1" x14ac:dyDescent="0.2">
      <c r="A16" s="91" t="s">
        <v>2976</v>
      </c>
      <c r="B16" s="91" t="s">
        <v>2976</v>
      </c>
      <c r="C16" s="91" t="s">
        <v>3165</v>
      </c>
      <c r="D16" s="91" t="s">
        <v>13507</v>
      </c>
      <c r="E16" s="91" t="s">
        <v>3166</v>
      </c>
      <c r="F16" s="91" t="s">
        <v>2979</v>
      </c>
      <c r="G16" s="91"/>
      <c r="H16" s="91">
        <v>9</v>
      </c>
      <c r="I16" s="91" t="s">
        <v>3178</v>
      </c>
      <c r="J16" s="91"/>
      <c r="K16" s="91"/>
      <c r="L16" s="91"/>
      <c r="M16" s="91" t="e">
        <f>INDEX('Questionnaire (old)'!$I:$I,MATCH(#REF!,'Questionnaire (old)'!A:A,0))</f>
        <v>#REF!</v>
      </c>
      <c r="N16" s="263"/>
    </row>
    <row r="17" spans="1:14" customFormat="1" hidden="1" x14ac:dyDescent="0.2">
      <c r="A17" s="91" t="s">
        <v>2980</v>
      </c>
      <c r="B17" s="91" t="s">
        <v>2980</v>
      </c>
      <c r="C17" s="91" t="s">
        <v>3167</v>
      </c>
      <c r="D17" s="91" t="s">
        <v>13508</v>
      </c>
      <c r="E17" s="91" t="s">
        <v>3056</v>
      </c>
      <c r="F17" s="91" t="s">
        <v>2979</v>
      </c>
      <c r="G17" s="91"/>
      <c r="H17" s="91">
        <v>1</v>
      </c>
      <c r="I17" s="91" t="s">
        <v>3170</v>
      </c>
      <c r="J17" s="91"/>
      <c r="K17" s="91"/>
      <c r="L17" s="91"/>
      <c r="M17" s="91" t="e">
        <f>INDEX('Questionnaire (old)'!$I:$I,MATCH(#REF!,'Questionnaire (old)'!A:A,0))</f>
        <v>#REF!</v>
      </c>
      <c r="N17" s="263"/>
    </row>
    <row r="18" spans="1:14" customFormat="1" hidden="1" x14ac:dyDescent="0.2">
      <c r="A18" s="91" t="s">
        <v>2980</v>
      </c>
      <c r="B18" s="91" t="s">
        <v>2980</v>
      </c>
      <c r="C18" s="91" t="s">
        <v>3167</v>
      </c>
      <c r="D18" s="91" t="s">
        <v>13508</v>
      </c>
      <c r="E18" s="91" t="s">
        <v>3096</v>
      </c>
      <c r="F18" s="91" t="s">
        <v>2979</v>
      </c>
      <c r="G18" s="91"/>
      <c r="H18" s="91">
        <v>2</v>
      </c>
      <c r="I18" s="91" t="s">
        <v>3171</v>
      </c>
      <c r="J18" s="91"/>
      <c r="K18" s="91"/>
      <c r="L18" s="91"/>
      <c r="M18" s="91" t="e">
        <f>INDEX('Questionnaire (old)'!$I:$I,MATCH(#REF!,'Questionnaire (old)'!A:A,0))</f>
        <v>#REF!</v>
      </c>
      <c r="N18" s="263"/>
    </row>
    <row r="19" spans="1:14" customFormat="1" hidden="1" x14ac:dyDescent="0.2">
      <c r="A19" s="91" t="s">
        <v>2980</v>
      </c>
      <c r="B19" s="91" t="s">
        <v>2980</v>
      </c>
      <c r="C19" s="91" t="s">
        <v>3167</v>
      </c>
      <c r="D19" s="91" t="s">
        <v>13508</v>
      </c>
      <c r="E19" s="91" t="s">
        <v>3092</v>
      </c>
      <c r="F19" s="91" t="s">
        <v>2979</v>
      </c>
      <c r="G19" s="91"/>
      <c r="H19" s="91">
        <v>3</v>
      </c>
      <c r="I19" s="91" t="s">
        <v>3172</v>
      </c>
      <c r="J19" s="91"/>
      <c r="K19" s="91"/>
      <c r="L19" s="91"/>
      <c r="M19" s="91" t="e">
        <f>INDEX('Questionnaire (old)'!$I:$I,MATCH(#REF!,'Questionnaire (old)'!A:A,0))</f>
        <v>#REF!</v>
      </c>
      <c r="N19" s="263"/>
    </row>
    <row r="20" spans="1:14" customFormat="1" hidden="1" x14ac:dyDescent="0.2">
      <c r="A20" s="91" t="s">
        <v>2980</v>
      </c>
      <c r="B20" s="91" t="s">
        <v>2980</v>
      </c>
      <c r="C20" s="91" t="s">
        <v>3167</v>
      </c>
      <c r="D20" s="91" t="s">
        <v>13508</v>
      </c>
      <c r="E20" s="91" t="s">
        <v>2978</v>
      </c>
      <c r="F20" s="91" t="s">
        <v>2979</v>
      </c>
      <c r="G20" s="91"/>
      <c r="H20" s="91">
        <v>4</v>
      </c>
      <c r="I20" s="91" t="s">
        <v>3173</v>
      </c>
      <c r="J20" s="91"/>
      <c r="K20" s="91"/>
      <c r="L20" s="91"/>
      <c r="M20" s="91" t="e">
        <f>INDEX('Questionnaire (old)'!$I:$I,MATCH(#REF!,'Questionnaire (old)'!A:A,0))</f>
        <v>#REF!</v>
      </c>
      <c r="N20" s="263"/>
    </row>
    <row r="21" spans="1:14" customFormat="1" hidden="1" x14ac:dyDescent="0.2">
      <c r="A21" s="91" t="s">
        <v>2980</v>
      </c>
      <c r="B21" s="91" t="s">
        <v>2980</v>
      </c>
      <c r="C21" s="91" t="s">
        <v>3167</v>
      </c>
      <c r="D21" s="91" t="s">
        <v>13508</v>
      </c>
      <c r="E21" s="91" t="s">
        <v>2992</v>
      </c>
      <c r="F21" s="91" t="s">
        <v>2979</v>
      </c>
      <c r="G21" s="91"/>
      <c r="H21" s="91">
        <v>5</v>
      </c>
      <c r="I21" s="91" t="s">
        <v>3174</v>
      </c>
      <c r="J21" s="91"/>
      <c r="K21" s="91"/>
      <c r="L21" s="91"/>
      <c r="M21" s="91" t="e">
        <f>INDEX('Questionnaire (old)'!$I:$I,MATCH(#REF!,'Questionnaire (old)'!A:A,0))</f>
        <v>#REF!</v>
      </c>
      <c r="N21" s="263"/>
    </row>
    <row r="22" spans="1:14" customFormat="1" hidden="1" x14ac:dyDescent="0.2">
      <c r="A22" s="91" t="s">
        <v>2980</v>
      </c>
      <c r="B22" s="91" t="s">
        <v>2980</v>
      </c>
      <c r="C22" s="91" t="s">
        <v>3167</v>
      </c>
      <c r="D22" s="91" t="s">
        <v>13508</v>
      </c>
      <c r="E22" s="91" t="s">
        <v>3104</v>
      </c>
      <c r="F22" s="91" t="s">
        <v>2979</v>
      </c>
      <c r="G22" s="91"/>
      <c r="H22" s="91">
        <v>6</v>
      </c>
      <c r="I22" s="91" t="s">
        <v>3175</v>
      </c>
      <c r="J22" s="91"/>
      <c r="K22" s="91"/>
      <c r="L22" s="91"/>
      <c r="M22" s="91" t="e">
        <f>INDEX('Questionnaire (old)'!$I:$I,MATCH(#REF!,'Questionnaire (old)'!A:A,0))</f>
        <v>#REF!</v>
      </c>
      <c r="N22" s="263"/>
    </row>
    <row r="23" spans="1:14" customFormat="1" hidden="1" x14ac:dyDescent="0.2">
      <c r="A23" s="91" t="s">
        <v>2980</v>
      </c>
      <c r="B23" s="91" t="s">
        <v>2980</v>
      </c>
      <c r="C23" s="91" t="s">
        <v>3167</v>
      </c>
      <c r="D23" s="91" t="s">
        <v>13508</v>
      </c>
      <c r="E23" s="91" t="s">
        <v>3111</v>
      </c>
      <c r="F23" s="91" t="s">
        <v>2979</v>
      </c>
      <c r="G23" s="91"/>
      <c r="H23" s="91">
        <v>7</v>
      </c>
      <c r="I23" s="91" t="s">
        <v>3176</v>
      </c>
      <c r="J23" s="91"/>
      <c r="K23" s="91"/>
      <c r="L23" s="91"/>
      <c r="M23" s="91" t="e">
        <f>INDEX('Questionnaire (old)'!$I:$I,MATCH(#REF!,'Questionnaire (old)'!A:A,0))</f>
        <v>#REF!</v>
      </c>
      <c r="N23" s="263"/>
    </row>
    <row r="24" spans="1:14" customFormat="1" hidden="1" x14ac:dyDescent="0.2">
      <c r="A24" s="91" t="s">
        <v>2980</v>
      </c>
      <c r="B24" s="91" t="s">
        <v>2980</v>
      </c>
      <c r="C24" s="91" t="s">
        <v>3167</v>
      </c>
      <c r="D24" s="91" t="s">
        <v>13508</v>
      </c>
      <c r="E24" s="91" t="s">
        <v>3160</v>
      </c>
      <c r="F24" s="91" t="s">
        <v>2979</v>
      </c>
      <c r="G24" s="91"/>
      <c r="H24" s="91">
        <v>8</v>
      </c>
      <c r="I24" s="91" t="s">
        <v>3177</v>
      </c>
      <c r="J24" s="91"/>
      <c r="K24" s="91"/>
      <c r="L24" s="91"/>
      <c r="M24" s="91" t="e">
        <f>INDEX('Questionnaire (old)'!$I:$I,MATCH(#REF!,'Questionnaire (old)'!A:A,0))</f>
        <v>#REF!</v>
      </c>
      <c r="N24" s="263"/>
    </row>
    <row r="25" spans="1:14" customFormat="1" hidden="1" x14ac:dyDescent="0.2">
      <c r="A25" s="91" t="s">
        <v>2980</v>
      </c>
      <c r="B25" s="91" t="s">
        <v>2980</v>
      </c>
      <c r="C25" s="91" t="s">
        <v>3167</v>
      </c>
      <c r="D25" s="91" t="s">
        <v>13508</v>
      </c>
      <c r="E25" s="91" t="s">
        <v>3166</v>
      </c>
      <c r="F25" s="91" t="s">
        <v>2979</v>
      </c>
      <c r="G25" s="91"/>
      <c r="H25" s="91">
        <v>9</v>
      </c>
      <c r="I25" s="91" t="s">
        <v>3178</v>
      </c>
      <c r="J25" s="91"/>
      <c r="K25" s="91"/>
      <c r="L25" s="91"/>
      <c r="M25" s="91" t="e">
        <f>INDEX('Questionnaire (old)'!$I:$I,MATCH(#REF!,'Questionnaire (old)'!A:A,0))</f>
        <v>#REF!</v>
      </c>
      <c r="N25" s="263"/>
    </row>
    <row r="26" spans="1:14" customFormat="1" hidden="1" x14ac:dyDescent="0.2">
      <c r="A26" s="94" t="s">
        <v>13629</v>
      </c>
      <c r="B26" s="94" t="s">
        <v>13629</v>
      </c>
      <c r="C26" s="94" t="s">
        <v>13645</v>
      </c>
      <c r="D26" s="91" t="s">
        <v>13646</v>
      </c>
      <c r="E26" s="94" t="s">
        <v>13644</v>
      </c>
      <c r="F26" s="94" t="s">
        <v>2979</v>
      </c>
      <c r="G26" s="94"/>
      <c r="H26" s="93">
        <v>10</v>
      </c>
      <c r="I26" s="93" t="s">
        <v>3179</v>
      </c>
      <c r="J26" s="93"/>
      <c r="K26" s="93"/>
      <c r="L26" s="93"/>
      <c r="M26" s="93"/>
      <c r="N26" s="93"/>
    </row>
    <row r="27" spans="1:14" customFormat="1" hidden="1" x14ac:dyDescent="0.2">
      <c r="A27" s="91" t="s">
        <v>2981</v>
      </c>
      <c r="B27" s="91" t="s">
        <v>2981</v>
      </c>
      <c r="C27" s="91" t="s">
        <v>2982</v>
      </c>
      <c r="D27" s="91" t="s">
        <v>13509</v>
      </c>
      <c r="E27" s="91" t="s">
        <v>3056</v>
      </c>
      <c r="F27" s="91" t="s">
        <v>2979</v>
      </c>
      <c r="G27" s="91"/>
      <c r="H27" s="91">
        <v>1</v>
      </c>
      <c r="I27" s="91" t="s">
        <v>3170</v>
      </c>
      <c r="J27" s="91"/>
      <c r="K27" s="91"/>
      <c r="L27" s="91"/>
      <c r="M27" s="91" t="e">
        <f>INDEX('Questionnaire (old)'!$I:$I,MATCH(#REF!,'Questionnaire (old)'!A:A,0))</f>
        <v>#REF!</v>
      </c>
      <c r="N27" s="263"/>
    </row>
    <row r="28" spans="1:14" customFormat="1" hidden="1" x14ac:dyDescent="0.2">
      <c r="A28" s="91" t="s">
        <v>2981</v>
      </c>
      <c r="B28" s="91" t="s">
        <v>2981</v>
      </c>
      <c r="C28" s="91" t="s">
        <v>2982</v>
      </c>
      <c r="D28" s="91" t="s">
        <v>13509</v>
      </c>
      <c r="E28" s="91" t="s">
        <v>3096</v>
      </c>
      <c r="F28" s="91" t="s">
        <v>2979</v>
      </c>
      <c r="G28" s="91"/>
      <c r="H28" s="91">
        <v>2</v>
      </c>
      <c r="I28" s="91" t="s">
        <v>3171</v>
      </c>
      <c r="J28" s="91"/>
      <c r="K28" s="91"/>
      <c r="L28" s="91"/>
      <c r="M28" s="91" t="e">
        <f>INDEX('Questionnaire (old)'!$I:$I,MATCH(#REF!,'Questionnaire (old)'!A:A,0))</f>
        <v>#REF!</v>
      </c>
      <c r="N28" s="263"/>
    </row>
    <row r="29" spans="1:14" customFormat="1" hidden="1" x14ac:dyDescent="0.2">
      <c r="A29" s="91" t="s">
        <v>2981</v>
      </c>
      <c r="B29" s="91" t="s">
        <v>2981</v>
      </c>
      <c r="C29" s="91" t="s">
        <v>2982</v>
      </c>
      <c r="D29" s="91" t="s">
        <v>13509</v>
      </c>
      <c r="E29" s="91" t="s">
        <v>3092</v>
      </c>
      <c r="F29" s="91" t="s">
        <v>2979</v>
      </c>
      <c r="G29" s="91"/>
      <c r="H29" s="91">
        <v>3</v>
      </c>
      <c r="I29" s="91" t="s">
        <v>3172</v>
      </c>
      <c r="J29" s="91"/>
      <c r="K29" s="91"/>
      <c r="L29" s="91"/>
      <c r="M29" s="91" t="e">
        <f>INDEX('Questionnaire (old)'!$I:$I,MATCH(#REF!,'Questionnaire (old)'!A:A,0))</f>
        <v>#REF!</v>
      </c>
      <c r="N29" s="263"/>
    </row>
    <row r="30" spans="1:14" customFormat="1" hidden="1" x14ac:dyDescent="0.2">
      <c r="A30" s="91" t="s">
        <v>2981</v>
      </c>
      <c r="B30" s="91" t="s">
        <v>2981</v>
      </c>
      <c r="C30" s="91" t="s">
        <v>2982</v>
      </c>
      <c r="D30" s="91" t="s">
        <v>13509</v>
      </c>
      <c r="E30" s="91" t="s">
        <v>2978</v>
      </c>
      <c r="F30" s="91" t="s">
        <v>2979</v>
      </c>
      <c r="G30" s="91"/>
      <c r="H30" s="91">
        <v>4</v>
      </c>
      <c r="I30" s="91" t="s">
        <v>3173</v>
      </c>
      <c r="J30" s="91"/>
      <c r="K30" s="91"/>
      <c r="L30" s="91"/>
      <c r="M30" s="91" t="e">
        <f>INDEX('Questionnaire (old)'!$I:$I,MATCH(#REF!,'Questionnaire (old)'!A:A,0))</f>
        <v>#REF!</v>
      </c>
      <c r="N30" s="263"/>
    </row>
    <row r="31" spans="1:14" customFormat="1" hidden="1" x14ac:dyDescent="0.2">
      <c r="A31" s="91" t="s">
        <v>2981</v>
      </c>
      <c r="B31" s="91" t="s">
        <v>2981</v>
      </c>
      <c r="C31" s="91" t="s">
        <v>2982</v>
      </c>
      <c r="D31" s="91" t="s">
        <v>13509</v>
      </c>
      <c r="E31" s="91" t="s">
        <v>2992</v>
      </c>
      <c r="F31" s="91" t="s">
        <v>2979</v>
      </c>
      <c r="G31" s="91"/>
      <c r="H31" s="91">
        <v>5</v>
      </c>
      <c r="I31" s="91" t="s">
        <v>3174</v>
      </c>
      <c r="J31" s="91"/>
      <c r="K31" s="91"/>
      <c r="L31" s="91"/>
      <c r="M31" s="91" t="e">
        <f>INDEX('Questionnaire (old)'!$I:$I,MATCH(#REF!,'Questionnaire (old)'!A:A,0))</f>
        <v>#REF!</v>
      </c>
      <c r="N31" s="263"/>
    </row>
    <row r="32" spans="1:14" customFormat="1" hidden="1" x14ac:dyDescent="0.2">
      <c r="A32" s="91" t="s">
        <v>2981</v>
      </c>
      <c r="B32" s="91" t="s">
        <v>2981</v>
      </c>
      <c r="C32" s="91" t="s">
        <v>2982</v>
      </c>
      <c r="D32" s="91" t="s">
        <v>13509</v>
      </c>
      <c r="E32" s="91" t="s">
        <v>3104</v>
      </c>
      <c r="F32" s="91" t="s">
        <v>2979</v>
      </c>
      <c r="G32" s="91"/>
      <c r="H32" s="91">
        <v>6</v>
      </c>
      <c r="I32" s="91" t="s">
        <v>3175</v>
      </c>
      <c r="J32" s="91"/>
      <c r="K32" s="91"/>
      <c r="L32" s="91"/>
      <c r="M32" s="91" t="e">
        <f>INDEX('Questionnaire (old)'!$I:$I,MATCH(#REF!,'Questionnaire (old)'!A:A,0))</f>
        <v>#REF!</v>
      </c>
      <c r="N32" s="263"/>
    </row>
    <row r="33" spans="1:14" customFormat="1" hidden="1" x14ac:dyDescent="0.2">
      <c r="A33" s="91" t="s">
        <v>2981</v>
      </c>
      <c r="B33" s="91" t="s">
        <v>2981</v>
      </c>
      <c r="C33" s="91" t="s">
        <v>2982</v>
      </c>
      <c r="D33" s="91" t="s">
        <v>13509</v>
      </c>
      <c r="E33" s="91" t="s">
        <v>3111</v>
      </c>
      <c r="F33" s="91" t="s">
        <v>2979</v>
      </c>
      <c r="G33" s="91"/>
      <c r="H33" s="91">
        <v>7</v>
      </c>
      <c r="I33" s="91" t="s">
        <v>3176</v>
      </c>
      <c r="J33" s="91"/>
      <c r="K33" s="91"/>
      <c r="L33" s="91"/>
      <c r="M33" s="91" t="e">
        <f>INDEX('Questionnaire (old)'!$I:$I,MATCH(#REF!,'Questionnaire (old)'!A:A,0))</f>
        <v>#REF!</v>
      </c>
      <c r="N33" s="263"/>
    </row>
    <row r="34" spans="1:14" customFormat="1" hidden="1" x14ac:dyDescent="0.2">
      <c r="A34" s="91" t="s">
        <v>2981</v>
      </c>
      <c r="B34" s="91" t="s">
        <v>2981</v>
      </c>
      <c r="C34" s="91" t="s">
        <v>2982</v>
      </c>
      <c r="D34" s="91" t="s">
        <v>13509</v>
      </c>
      <c r="E34" s="91" t="s">
        <v>3160</v>
      </c>
      <c r="F34" s="91" t="s">
        <v>2979</v>
      </c>
      <c r="G34" s="91"/>
      <c r="H34" s="91">
        <v>8</v>
      </c>
      <c r="I34" s="91" t="s">
        <v>3177</v>
      </c>
      <c r="J34" s="91"/>
      <c r="K34" s="91"/>
      <c r="L34" s="91"/>
      <c r="M34" s="91" t="e">
        <f>INDEX('Questionnaire (old)'!$I:$I,MATCH(#REF!,'Questionnaire (old)'!A:A,0))</f>
        <v>#REF!</v>
      </c>
      <c r="N34" s="263"/>
    </row>
    <row r="35" spans="1:14" customFormat="1" hidden="1" x14ac:dyDescent="0.2">
      <c r="A35" s="91" t="s">
        <v>2981</v>
      </c>
      <c r="B35" s="91" t="s">
        <v>2981</v>
      </c>
      <c r="C35" s="91" t="s">
        <v>2982</v>
      </c>
      <c r="D35" s="91" t="s">
        <v>13509</v>
      </c>
      <c r="E35" s="91" t="s">
        <v>3166</v>
      </c>
      <c r="F35" s="91" t="s">
        <v>2979</v>
      </c>
      <c r="G35" s="91"/>
      <c r="H35" s="91">
        <v>9</v>
      </c>
      <c r="I35" s="91" t="s">
        <v>3178</v>
      </c>
      <c r="J35" s="91"/>
      <c r="K35" s="91"/>
      <c r="L35" s="91"/>
      <c r="M35" s="91" t="e">
        <f>INDEX('Questionnaire (old)'!$I:$I,MATCH(#REF!,'Questionnaire (old)'!A:A,0))</f>
        <v>#REF!</v>
      </c>
      <c r="N35" s="263"/>
    </row>
    <row r="36" spans="1:14" customFormat="1" hidden="1" x14ac:dyDescent="0.2">
      <c r="A36" s="94" t="s">
        <v>13630</v>
      </c>
      <c r="B36" s="91" t="s">
        <v>2981</v>
      </c>
      <c r="C36" s="94" t="s">
        <v>13636</v>
      </c>
      <c r="D36" s="91" t="s">
        <v>13509</v>
      </c>
      <c r="E36" s="94" t="s">
        <v>13644</v>
      </c>
      <c r="F36" s="94" t="s">
        <v>2979</v>
      </c>
      <c r="G36" s="94"/>
      <c r="H36" s="93">
        <v>10</v>
      </c>
      <c r="I36" s="93" t="s">
        <v>3179</v>
      </c>
      <c r="J36" s="93">
        <v>1</v>
      </c>
      <c r="K36" s="91" t="s">
        <v>2981</v>
      </c>
      <c r="L36" s="93"/>
      <c r="M36" s="93"/>
      <c r="N36" s="93"/>
    </row>
    <row r="37" spans="1:14" customFormat="1" hidden="1" x14ac:dyDescent="0.2">
      <c r="A37" s="91" t="s">
        <v>2983</v>
      </c>
      <c r="B37" s="91" t="s">
        <v>2983</v>
      </c>
      <c r="C37" s="91" t="s">
        <v>2984</v>
      </c>
      <c r="D37" s="91" t="s">
        <v>2984</v>
      </c>
      <c r="E37" s="91" t="s">
        <v>3056</v>
      </c>
      <c r="F37" s="91" t="s">
        <v>2979</v>
      </c>
      <c r="G37" s="91"/>
      <c r="H37" s="91">
        <v>1</v>
      </c>
      <c r="I37" s="91" t="s">
        <v>3170</v>
      </c>
      <c r="J37" s="91"/>
      <c r="K37" s="91"/>
      <c r="L37" s="91"/>
      <c r="M37" s="91" t="e">
        <f>INDEX('Questionnaire (old)'!$I:$I,MATCH(#REF!,'Questionnaire (old)'!A:A,0))</f>
        <v>#REF!</v>
      </c>
      <c r="N37" s="263"/>
    </row>
    <row r="38" spans="1:14" customFormat="1" hidden="1" x14ac:dyDescent="0.2">
      <c r="A38" s="91" t="s">
        <v>2983</v>
      </c>
      <c r="B38" s="91" t="s">
        <v>2983</v>
      </c>
      <c r="C38" s="91" t="s">
        <v>2984</v>
      </c>
      <c r="D38" s="91" t="s">
        <v>2984</v>
      </c>
      <c r="E38" s="91" t="s">
        <v>3096</v>
      </c>
      <c r="F38" s="91" t="s">
        <v>2979</v>
      </c>
      <c r="G38" s="91"/>
      <c r="H38" s="91">
        <v>2</v>
      </c>
      <c r="I38" s="91" t="s">
        <v>3171</v>
      </c>
      <c r="J38" s="91"/>
      <c r="K38" s="91"/>
      <c r="L38" s="91"/>
      <c r="M38" s="91" t="e">
        <f>INDEX('Questionnaire (old)'!$I:$I,MATCH(#REF!,'Questionnaire (old)'!A:A,0))</f>
        <v>#REF!</v>
      </c>
      <c r="N38" s="263"/>
    </row>
    <row r="39" spans="1:14" customFormat="1" hidden="1" x14ac:dyDescent="0.2">
      <c r="A39" s="91" t="s">
        <v>2983</v>
      </c>
      <c r="B39" s="91" t="s">
        <v>2983</v>
      </c>
      <c r="C39" s="91" t="s">
        <v>2984</v>
      </c>
      <c r="D39" s="91" t="s">
        <v>2984</v>
      </c>
      <c r="E39" s="91" t="s">
        <v>3092</v>
      </c>
      <c r="F39" s="91" t="s">
        <v>2979</v>
      </c>
      <c r="G39" s="91"/>
      <c r="H39" s="91">
        <v>3</v>
      </c>
      <c r="I39" s="91" t="s">
        <v>3172</v>
      </c>
      <c r="J39" s="91"/>
      <c r="K39" s="91"/>
      <c r="L39" s="91"/>
      <c r="M39" s="91" t="e">
        <f>INDEX('Questionnaire (old)'!$I:$I,MATCH(#REF!,'Questionnaire (old)'!A:A,0))</f>
        <v>#REF!</v>
      </c>
      <c r="N39" s="263"/>
    </row>
    <row r="40" spans="1:14" customFormat="1" hidden="1" x14ac:dyDescent="0.2">
      <c r="A40" s="91" t="s">
        <v>2983</v>
      </c>
      <c r="B40" s="91" t="s">
        <v>2983</v>
      </c>
      <c r="C40" s="91" t="s">
        <v>2984</v>
      </c>
      <c r="D40" s="91" t="s">
        <v>2984</v>
      </c>
      <c r="E40" s="91" t="s">
        <v>2978</v>
      </c>
      <c r="F40" s="91" t="s">
        <v>2979</v>
      </c>
      <c r="G40" s="91"/>
      <c r="H40" s="91">
        <v>4</v>
      </c>
      <c r="I40" s="91" t="s">
        <v>3173</v>
      </c>
      <c r="J40" s="91"/>
      <c r="K40" s="91"/>
      <c r="L40" s="91"/>
      <c r="M40" s="91" t="e">
        <f>INDEX('Questionnaire (old)'!$I:$I,MATCH(#REF!,'Questionnaire (old)'!A:A,0))</f>
        <v>#REF!</v>
      </c>
      <c r="N40" s="263"/>
    </row>
    <row r="41" spans="1:14" customFormat="1" hidden="1" x14ac:dyDescent="0.2">
      <c r="A41" s="91" t="s">
        <v>2983</v>
      </c>
      <c r="B41" s="91" t="s">
        <v>2983</v>
      </c>
      <c r="C41" s="91" t="s">
        <v>2984</v>
      </c>
      <c r="D41" s="91" t="s">
        <v>2984</v>
      </c>
      <c r="E41" s="91" t="s">
        <v>2992</v>
      </c>
      <c r="F41" s="91" t="s">
        <v>2979</v>
      </c>
      <c r="G41" s="91"/>
      <c r="H41" s="91">
        <v>5</v>
      </c>
      <c r="I41" s="91" t="s">
        <v>3174</v>
      </c>
      <c r="J41" s="91"/>
      <c r="K41" s="91"/>
      <c r="L41" s="91"/>
      <c r="M41" s="91" t="e">
        <f>INDEX('Questionnaire (old)'!$I:$I,MATCH(#REF!,'Questionnaire (old)'!A:A,0))</f>
        <v>#REF!</v>
      </c>
      <c r="N41" s="263"/>
    </row>
    <row r="42" spans="1:14" customFormat="1" hidden="1" x14ac:dyDescent="0.2">
      <c r="A42" s="91" t="s">
        <v>2983</v>
      </c>
      <c r="B42" s="91" t="s">
        <v>2983</v>
      </c>
      <c r="C42" s="91" t="s">
        <v>2984</v>
      </c>
      <c r="D42" s="91" t="s">
        <v>2984</v>
      </c>
      <c r="E42" s="91" t="s">
        <v>3104</v>
      </c>
      <c r="F42" s="91" t="s">
        <v>2979</v>
      </c>
      <c r="G42" s="91"/>
      <c r="H42" s="91">
        <v>6</v>
      </c>
      <c r="I42" s="91" t="s">
        <v>3175</v>
      </c>
      <c r="J42" s="91"/>
      <c r="K42" s="91"/>
      <c r="L42" s="91"/>
      <c r="M42" s="91" t="e">
        <f>INDEX('Questionnaire (old)'!$I:$I,MATCH(#REF!,'Questionnaire (old)'!A:A,0))</f>
        <v>#REF!</v>
      </c>
      <c r="N42" s="263"/>
    </row>
    <row r="43" spans="1:14" customFormat="1" hidden="1" x14ac:dyDescent="0.2">
      <c r="A43" s="91" t="s">
        <v>2983</v>
      </c>
      <c r="B43" s="91" t="s">
        <v>2983</v>
      </c>
      <c r="C43" s="91" t="s">
        <v>2984</v>
      </c>
      <c r="D43" s="91" t="s">
        <v>2984</v>
      </c>
      <c r="E43" s="91" t="s">
        <v>3111</v>
      </c>
      <c r="F43" s="91" t="s">
        <v>2979</v>
      </c>
      <c r="G43" s="91"/>
      <c r="H43" s="91">
        <v>7</v>
      </c>
      <c r="I43" s="91" t="s">
        <v>3176</v>
      </c>
      <c r="J43" s="91"/>
      <c r="K43" s="91"/>
      <c r="L43" s="91"/>
      <c r="M43" s="91" t="e">
        <f>INDEX('Questionnaire (old)'!$I:$I,MATCH(#REF!,'Questionnaire (old)'!A:A,0))</f>
        <v>#REF!</v>
      </c>
      <c r="N43" s="263"/>
    </row>
    <row r="44" spans="1:14" customFormat="1" hidden="1" x14ac:dyDescent="0.2">
      <c r="A44" s="91" t="s">
        <v>2983</v>
      </c>
      <c r="B44" s="91" t="s">
        <v>2983</v>
      </c>
      <c r="C44" s="91" t="s">
        <v>2984</v>
      </c>
      <c r="D44" s="91" t="s">
        <v>2984</v>
      </c>
      <c r="E44" s="91" t="s">
        <v>3160</v>
      </c>
      <c r="F44" s="91" t="s">
        <v>2979</v>
      </c>
      <c r="G44" s="91"/>
      <c r="H44" s="91">
        <v>8</v>
      </c>
      <c r="I44" s="91" t="s">
        <v>3177</v>
      </c>
      <c r="J44" s="91"/>
      <c r="K44" s="91"/>
      <c r="L44" s="91"/>
      <c r="M44" s="91" t="e">
        <f>INDEX('Questionnaire (old)'!$I:$I,MATCH(#REF!,'Questionnaire (old)'!A:A,0))</f>
        <v>#REF!</v>
      </c>
      <c r="N44" s="263"/>
    </row>
    <row r="45" spans="1:14" customFormat="1" hidden="1" x14ac:dyDescent="0.2">
      <c r="A45" s="91" t="s">
        <v>2983</v>
      </c>
      <c r="B45" s="91" t="s">
        <v>2983</v>
      </c>
      <c r="C45" s="91" t="s">
        <v>2984</v>
      </c>
      <c r="D45" s="91" t="s">
        <v>2984</v>
      </c>
      <c r="E45" s="91" t="s">
        <v>3166</v>
      </c>
      <c r="F45" s="91" t="s">
        <v>2979</v>
      </c>
      <c r="G45" s="91"/>
      <c r="H45" s="91">
        <v>9</v>
      </c>
      <c r="I45" s="91" t="s">
        <v>3178</v>
      </c>
      <c r="J45" s="91"/>
      <c r="K45" s="91"/>
      <c r="L45" s="91"/>
      <c r="M45" s="91" t="e">
        <f>INDEX('Questionnaire (old)'!$I:$I,MATCH(#REF!,'Questionnaire (old)'!A:A,0))</f>
        <v>#REF!</v>
      </c>
      <c r="N45" s="263"/>
    </row>
    <row r="46" spans="1:14" customFormat="1" hidden="1" x14ac:dyDescent="0.2">
      <c r="A46" s="91" t="s">
        <v>2985</v>
      </c>
      <c r="B46" s="91" t="s">
        <v>2985</v>
      </c>
      <c r="C46" s="91" t="s">
        <v>2986</v>
      </c>
      <c r="D46" s="91" t="s">
        <v>13510</v>
      </c>
      <c r="E46" s="91" t="s">
        <v>3056</v>
      </c>
      <c r="F46" s="91" t="s">
        <v>2979</v>
      </c>
      <c r="G46" s="91"/>
      <c r="H46" s="91">
        <v>1</v>
      </c>
      <c r="I46" s="91" t="s">
        <v>3170</v>
      </c>
      <c r="J46" s="91"/>
      <c r="K46" s="91"/>
      <c r="L46" s="91"/>
      <c r="M46" s="91" t="e">
        <f>INDEX('Questionnaire (old)'!$I:$I,MATCH(#REF!,'Questionnaire (old)'!A:A,0))</f>
        <v>#REF!</v>
      </c>
      <c r="N46" s="263"/>
    </row>
    <row r="47" spans="1:14" customFormat="1" hidden="1" x14ac:dyDescent="0.2">
      <c r="A47" s="91" t="s">
        <v>2985</v>
      </c>
      <c r="B47" s="91" t="s">
        <v>2985</v>
      </c>
      <c r="C47" s="91" t="s">
        <v>2986</v>
      </c>
      <c r="D47" s="91" t="s">
        <v>13510</v>
      </c>
      <c r="E47" s="91" t="s">
        <v>3096</v>
      </c>
      <c r="F47" s="91" t="s">
        <v>2979</v>
      </c>
      <c r="G47" s="91"/>
      <c r="H47" s="91">
        <v>2</v>
      </c>
      <c r="I47" s="91" t="s">
        <v>3171</v>
      </c>
      <c r="J47" s="91"/>
      <c r="K47" s="91"/>
      <c r="L47" s="91"/>
      <c r="M47" s="91" t="e">
        <f>INDEX('Questionnaire (old)'!$I:$I,MATCH(#REF!,'Questionnaire (old)'!A:A,0))</f>
        <v>#REF!</v>
      </c>
      <c r="N47" s="263"/>
    </row>
    <row r="48" spans="1:14" customFormat="1" hidden="1" x14ac:dyDescent="0.2">
      <c r="A48" s="91" t="s">
        <v>2985</v>
      </c>
      <c r="B48" s="91" t="s">
        <v>2985</v>
      </c>
      <c r="C48" s="91" t="s">
        <v>2986</v>
      </c>
      <c r="D48" s="91" t="s">
        <v>13510</v>
      </c>
      <c r="E48" s="91" t="s">
        <v>3092</v>
      </c>
      <c r="F48" s="91" t="s">
        <v>2979</v>
      </c>
      <c r="G48" s="91"/>
      <c r="H48" s="91">
        <v>3</v>
      </c>
      <c r="I48" s="91" t="s">
        <v>3172</v>
      </c>
      <c r="J48" s="91"/>
      <c r="K48" s="91"/>
      <c r="L48" s="91"/>
      <c r="M48" s="91" t="e">
        <f>INDEX('Questionnaire (old)'!$I:$I,MATCH(#REF!,'Questionnaire (old)'!A:A,0))</f>
        <v>#REF!</v>
      </c>
      <c r="N48" s="263"/>
    </row>
    <row r="49" spans="1:14" customFormat="1" hidden="1" x14ac:dyDescent="0.2">
      <c r="A49" s="91" t="s">
        <v>2985</v>
      </c>
      <c r="B49" s="91" t="s">
        <v>2985</v>
      </c>
      <c r="C49" s="91" t="s">
        <v>2986</v>
      </c>
      <c r="D49" s="91" t="s">
        <v>13510</v>
      </c>
      <c r="E49" s="91" t="s">
        <v>2978</v>
      </c>
      <c r="F49" s="91" t="s">
        <v>2979</v>
      </c>
      <c r="G49" s="91"/>
      <c r="H49" s="91">
        <v>4</v>
      </c>
      <c r="I49" s="91" t="s">
        <v>3173</v>
      </c>
      <c r="J49" s="91"/>
      <c r="K49" s="91"/>
      <c r="L49" s="91"/>
      <c r="M49" s="91" t="e">
        <f>INDEX('Questionnaire (old)'!$I:$I,MATCH(#REF!,'Questionnaire (old)'!A:A,0))</f>
        <v>#REF!</v>
      </c>
      <c r="N49" s="263"/>
    </row>
    <row r="50" spans="1:14" customFormat="1" hidden="1" x14ac:dyDescent="0.2">
      <c r="A50" s="91" t="s">
        <v>2985</v>
      </c>
      <c r="B50" s="91" t="s">
        <v>2985</v>
      </c>
      <c r="C50" s="91" t="s">
        <v>2986</v>
      </c>
      <c r="D50" s="91" t="s">
        <v>13510</v>
      </c>
      <c r="E50" s="91" t="s">
        <v>2992</v>
      </c>
      <c r="F50" s="91" t="s">
        <v>2979</v>
      </c>
      <c r="G50" s="91"/>
      <c r="H50" s="91">
        <v>5</v>
      </c>
      <c r="I50" s="91" t="s">
        <v>3174</v>
      </c>
      <c r="J50" s="91"/>
      <c r="K50" s="91"/>
      <c r="L50" s="91"/>
      <c r="M50" s="91" t="e">
        <f>INDEX('Questionnaire (old)'!$I:$I,MATCH(#REF!,'Questionnaire (old)'!A:A,0))</f>
        <v>#REF!</v>
      </c>
      <c r="N50" s="263"/>
    </row>
    <row r="51" spans="1:14" customFormat="1" hidden="1" x14ac:dyDescent="0.2">
      <c r="A51" s="91" t="s">
        <v>2985</v>
      </c>
      <c r="B51" s="91" t="s">
        <v>2985</v>
      </c>
      <c r="C51" s="91" t="s">
        <v>2986</v>
      </c>
      <c r="D51" s="91" t="s">
        <v>13510</v>
      </c>
      <c r="E51" s="91" t="s">
        <v>3104</v>
      </c>
      <c r="F51" s="91" t="s">
        <v>2979</v>
      </c>
      <c r="G51" s="91"/>
      <c r="H51" s="91">
        <v>6</v>
      </c>
      <c r="I51" s="91" t="s">
        <v>3175</v>
      </c>
      <c r="J51" s="91"/>
      <c r="K51" s="91"/>
      <c r="L51" s="91"/>
      <c r="M51" s="91" t="e">
        <f>INDEX('Questionnaire (old)'!$I:$I,MATCH(#REF!,'Questionnaire (old)'!A:A,0))</f>
        <v>#REF!</v>
      </c>
      <c r="N51" s="263"/>
    </row>
    <row r="52" spans="1:14" customFormat="1" hidden="1" x14ac:dyDescent="0.2">
      <c r="A52" s="91" t="s">
        <v>2985</v>
      </c>
      <c r="B52" s="91" t="s">
        <v>2985</v>
      </c>
      <c r="C52" s="91" t="s">
        <v>2986</v>
      </c>
      <c r="D52" s="91" t="s">
        <v>13510</v>
      </c>
      <c r="E52" s="91" t="s">
        <v>3111</v>
      </c>
      <c r="F52" s="91" t="s">
        <v>2979</v>
      </c>
      <c r="G52" s="91"/>
      <c r="H52" s="91">
        <v>7</v>
      </c>
      <c r="I52" s="91" t="s">
        <v>3176</v>
      </c>
      <c r="J52" s="91"/>
      <c r="K52" s="91"/>
      <c r="L52" s="91"/>
      <c r="M52" s="91" t="e">
        <f>INDEX('Questionnaire (old)'!$I:$I,MATCH(#REF!,'Questionnaire (old)'!A:A,0))</f>
        <v>#REF!</v>
      </c>
      <c r="N52" s="263"/>
    </row>
    <row r="53" spans="1:14" customFormat="1" hidden="1" x14ac:dyDescent="0.2">
      <c r="A53" s="91" t="s">
        <v>2985</v>
      </c>
      <c r="B53" s="91" t="s">
        <v>2985</v>
      </c>
      <c r="C53" s="91" t="s">
        <v>2986</v>
      </c>
      <c r="D53" s="91" t="s">
        <v>13510</v>
      </c>
      <c r="E53" s="91" t="s">
        <v>3160</v>
      </c>
      <c r="F53" s="91" t="s">
        <v>2979</v>
      </c>
      <c r="G53" s="91"/>
      <c r="H53" s="91">
        <v>8</v>
      </c>
      <c r="I53" s="91" t="s">
        <v>3177</v>
      </c>
      <c r="J53" s="91"/>
      <c r="K53" s="91"/>
      <c r="L53" s="91"/>
      <c r="M53" s="91" t="e">
        <f>INDEX('Questionnaire (old)'!$I:$I,MATCH(#REF!,'Questionnaire (old)'!A:A,0))</f>
        <v>#REF!</v>
      </c>
      <c r="N53" s="263"/>
    </row>
    <row r="54" spans="1:14" customFormat="1" hidden="1" x14ac:dyDescent="0.2">
      <c r="A54" s="91" t="s">
        <v>2985</v>
      </c>
      <c r="B54" s="91" t="s">
        <v>2985</v>
      </c>
      <c r="C54" s="91" t="s">
        <v>2986</v>
      </c>
      <c r="D54" s="91" t="s">
        <v>13510</v>
      </c>
      <c r="E54" s="91" t="s">
        <v>3166</v>
      </c>
      <c r="F54" s="91" t="s">
        <v>2979</v>
      </c>
      <c r="G54" s="91"/>
      <c r="H54" s="91">
        <v>9</v>
      </c>
      <c r="I54" s="91" t="s">
        <v>3178</v>
      </c>
      <c r="J54" s="91"/>
      <c r="K54" s="91"/>
      <c r="L54" s="91"/>
      <c r="M54" s="91" t="e">
        <f>INDEX('Questionnaire (old)'!$I:$I,MATCH(#REF!,'Questionnaire (old)'!A:A,0))</f>
        <v>#REF!</v>
      </c>
      <c r="N54" s="263"/>
    </row>
    <row r="55" spans="1:14" customFormat="1" hidden="1" x14ac:dyDescent="0.2">
      <c r="A55" s="94" t="s">
        <v>2985</v>
      </c>
      <c r="B55" s="91" t="s">
        <v>2985</v>
      </c>
      <c r="C55" s="94" t="s">
        <v>13637</v>
      </c>
      <c r="D55" s="91" t="s">
        <v>13510</v>
      </c>
      <c r="E55" s="94" t="s">
        <v>13644</v>
      </c>
      <c r="F55" s="94" t="s">
        <v>2979</v>
      </c>
      <c r="G55" s="94"/>
      <c r="H55" s="93">
        <v>10</v>
      </c>
      <c r="I55" s="93" t="s">
        <v>3179</v>
      </c>
      <c r="J55" s="93"/>
      <c r="K55" s="93"/>
      <c r="L55" s="93"/>
      <c r="M55" s="93"/>
      <c r="N55" s="93"/>
    </row>
    <row r="56" spans="1:14" customFormat="1" hidden="1" x14ac:dyDescent="0.2">
      <c r="A56" s="91" t="s">
        <v>2987</v>
      </c>
      <c r="B56" s="91" t="s">
        <v>3112</v>
      </c>
      <c r="C56" s="91" t="s">
        <v>2988</v>
      </c>
      <c r="D56" s="91" t="s">
        <v>13511</v>
      </c>
      <c r="E56" s="91" t="s">
        <v>3056</v>
      </c>
      <c r="F56" s="91" t="s">
        <v>2979</v>
      </c>
      <c r="G56" s="91"/>
      <c r="H56" s="91">
        <v>1</v>
      </c>
      <c r="I56" s="91" t="s">
        <v>3170</v>
      </c>
      <c r="J56" s="91">
        <v>1</v>
      </c>
      <c r="K56" s="91" t="s">
        <v>3112</v>
      </c>
      <c r="L56" s="91"/>
      <c r="M56" s="91" t="e">
        <f>INDEX('Questionnaire (old)'!$I:$I,MATCH(#REF!,'Questionnaire (old)'!A:A,0))</f>
        <v>#REF!</v>
      </c>
      <c r="N56" s="263"/>
    </row>
    <row r="57" spans="1:14" customFormat="1" hidden="1" x14ac:dyDescent="0.2">
      <c r="A57" s="91" t="s">
        <v>2987</v>
      </c>
      <c r="B57" s="91" t="s">
        <v>3112</v>
      </c>
      <c r="C57" s="91" t="s">
        <v>2988</v>
      </c>
      <c r="D57" s="91" t="s">
        <v>13511</v>
      </c>
      <c r="E57" s="91" t="s">
        <v>3096</v>
      </c>
      <c r="F57" s="91" t="s">
        <v>2979</v>
      </c>
      <c r="G57" s="91"/>
      <c r="H57" s="91">
        <v>2</v>
      </c>
      <c r="I57" s="91" t="s">
        <v>3171</v>
      </c>
      <c r="J57" s="91">
        <v>1</v>
      </c>
      <c r="K57" s="91" t="s">
        <v>3112</v>
      </c>
      <c r="L57" s="91"/>
      <c r="M57" s="91" t="e">
        <f>INDEX('Questionnaire (old)'!$I:$I,MATCH(#REF!,'Questionnaire (old)'!A:A,0))</f>
        <v>#REF!</v>
      </c>
      <c r="N57" s="263"/>
    </row>
    <row r="58" spans="1:14" customFormat="1" hidden="1" x14ac:dyDescent="0.2">
      <c r="A58" s="91" t="s">
        <v>2987</v>
      </c>
      <c r="B58" s="91" t="s">
        <v>3112</v>
      </c>
      <c r="C58" s="91" t="s">
        <v>2988</v>
      </c>
      <c r="D58" s="91" t="s">
        <v>13511</v>
      </c>
      <c r="E58" s="91" t="s">
        <v>3092</v>
      </c>
      <c r="F58" s="91" t="s">
        <v>2979</v>
      </c>
      <c r="G58" s="91"/>
      <c r="H58" s="91">
        <v>3</v>
      </c>
      <c r="I58" s="91" t="s">
        <v>3172</v>
      </c>
      <c r="J58" s="91">
        <v>1</v>
      </c>
      <c r="K58" s="91" t="s">
        <v>3112</v>
      </c>
      <c r="L58" s="91"/>
      <c r="M58" s="91" t="e">
        <f>INDEX('Questionnaire (old)'!$I:$I,MATCH(#REF!,'Questionnaire (old)'!A:A,0))</f>
        <v>#REF!</v>
      </c>
      <c r="N58" s="263"/>
    </row>
    <row r="59" spans="1:14" customFormat="1" hidden="1" x14ac:dyDescent="0.2">
      <c r="A59" s="91" t="s">
        <v>2987</v>
      </c>
      <c r="B59" s="91" t="s">
        <v>3112</v>
      </c>
      <c r="C59" s="91" t="s">
        <v>2988</v>
      </c>
      <c r="D59" s="91" t="s">
        <v>13511</v>
      </c>
      <c r="E59" s="91" t="s">
        <v>2978</v>
      </c>
      <c r="F59" s="91" t="s">
        <v>2979</v>
      </c>
      <c r="G59" s="91"/>
      <c r="H59" s="91">
        <v>4</v>
      </c>
      <c r="I59" s="91" t="s">
        <v>3173</v>
      </c>
      <c r="J59" s="91">
        <v>1</v>
      </c>
      <c r="K59" s="91" t="s">
        <v>3112</v>
      </c>
      <c r="L59" s="91"/>
      <c r="M59" s="91" t="e">
        <f>INDEX('Questionnaire (old)'!$I:$I,MATCH(#REF!,'Questionnaire (old)'!A:A,0))</f>
        <v>#REF!</v>
      </c>
      <c r="N59" s="263"/>
    </row>
    <row r="60" spans="1:14" customFormat="1" hidden="1" x14ac:dyDescent="0.2">
      <c r="A60" s="91" t="s">
        <v>2987</v>
      </c>
      <c r="B60" s="91" t="s">
        <v>3112</v>
      </c>
      <c r="C60" s="91" t="s">
        <v>2988</v>
      </c>
      <c r="D60" s="91" t="s">
        <v>13511</v>
      </c>
      <c r="E60" s="91" t="s">
        <v>2992</v>
      </c>
      <c r="F60" s="91" t="s">
        <v>2979</v>
      </c>
      <c r="G60" s="91"/>
      <c r="H60" s="91">
        <v>5</v>
      </c>
      <c r="I60" s="91" t="s">
        <v>3174</v>
      </c>
      <c r="J60" s="91">
        <v>1</v>
      </c>
      <c r="K60" s="91" t="s">
        <v>3112</v>
      </c>
      <c r="L60" s="91"/>
      <c r="M60" s="91" t="e">
        <f>INDEX('Questionnaire (old)'!$I:$I,MATCH(#REF!,'Questionnaire (old)'!A:A,0))</f>
        <v>#REF!</v>
      </c>
      <c r="N60" s="263"/>
    </row>
    <row r="61" spans="1:14" customFormat="1" hidden="1" x14ac:dyDescent="0.2">
      <c r="A61" s="91" t="s">
        <v>2987</v>
      </c>
      <c r="B61" s="91" t="s">
        <v>3112</v>
      </c>
      <c r="C61" s="91" t="s">
        <v>2988</v>
      </c>
      <c r="D61" s="91" t="s">
        <v>13511</v>
      </c>
      <c r="E61" s="91" t="s">
        <v>3104</v>
      </c>
      <c r="F61" s="91" t="s">
        <v>2979</v>
      </c>
      <c r="G61" s="91"/>
      <c r="H61" s="91">
        <v>6</v>
      </c>
      <c r="I61" s="91" t="s">
        <v>3175</v>
      </c>
      <c r="J61" s="91">
        <v>1</v>
      </c>
      <c r="K61" s="91" t="s">
        <v>3112</v>
      </c>
      <c r="L61" s="91"/>
      <c r="M61" s="91" t="e">
        <f>INDEX('Questionnaire (old)'!$I:$I,MATCH(#REF!,'Questionnaire (old)'!A:A,0))</f>
        <v>#REF!</v>
      </c>
      <c r="N61" s="263"/>
    </row>
    <row r="62" spans="1:14" customFormat="1" hidden="1" x14ac:dyDescent="0.2">
      <c r="A62" s="91" t="s">
        <v>3112</v>
      </c>
      <c r="B62" s="91" t="s">
        <v>3112</v>
      </c>
      <c r="C62" s="91" t="s">
        <v>2988</v>
      </c>
      <c r="D62" s="91" t="s">
        <v>13511</v>
      </c>
      <c r="E62" s="91" t="s">
        <v>3111</v>
      </c>
      <c r="F62" s="91" t="s">
        <v>2979</v>
      </c>
      <c r="G62" s="91"/>
      <c r="H62" s="91">
        <v>7</v>
      </c>
      <c r="I62" s="91" t="s">
        <v>3176</v>
      </c>
      <c r="J62" s="91"/>
      <c r="K62" s="91"/>
      <c r="L62" s="91"/>
      <c r="M62" s="91" t="e">
        <f>INDEX('Questionnaire (old)'!$I:$I,MATCH(#REF!,'Questionnaire (old)'!A:A,0))</f>
        <v>#REF!</v>
      </c>
      <c r="N62" s="263"/>
    </row>
    <row r="63" spans="1:14" customFormat="1" hidden="1" x14ac:dyDescent="0.2">
      <c r="A63" s="91" t="s">
        <v>3112</v>
      </c>
      <c r="B63" s="91" t="s">
        <v>3112</v>
      </c>
      <c r="C63" s="91" t="s">
        <v>2988</v>
      </c>
      <c r="D63" s="91" t="s">
        <v>13511</v>
      </c>
      <c r="E63" s="91" t="s">
        <v>3160</v>
      </c>
      <c r="F63" s="91" t="s">
        <v>2979</v>
      </c>
      <c r="G63" s="91"/>
      <c r="H63" s="91">
        <v>8</v>
      </c>
      <c r="I63" s="91" t="s">
        <v>3177</v>
      </c>
      <c r="J63" s="91"/>
      <c r="K63" s="91"/>
      <c r="L63" s="91"/>
      <c r="M63" s="91" t="e">
        <f>INDEX('Questionnaire (old)'!$I:$I,MATCH(#REF!,'Questionnaire (old)'!A:A,0))</f>
        <v>#REF!</v>
      </c>
      <c r="N63" s="263"/>
    </row>
    <row r="64" spans="1:14" customFormat="1" hidden="1" x14ac:dyDescent="0.2">
      <c r="A64" s="91" t="s">
        <v>3112</v>
      </c>
      <c r="B64" s="91" t="s">
        <v>3112</v>
      </c>
      <c r="C64" s="91" t="s">
        <v>2988</v>
      </c>
      <c r="D64" s="91" t="s">
        <v>13511</v>
      </c>
      <c r="E64" s="91" t="s">
        <v>3166</v>
      </c>
      <c r="F64" s="91" t="s">
        <v>2979</v>
      </c>
      <c r="G64" s="91"/>
      <c r="H64" s="91">
        <v>9</v>
      </c>
      <c r="I64" s="91" t="s">
        <v>3178</v>
      </c>
      <c r="J64" s="91"/>
      <c r="K64" s="91"/>
      <c r="L64" s="91"/>
      <c r="M64" s="91" t="e">
        <f>INDEX('Questionnaire (old)'!$I:$I,MATCH(#REF!,'Questionnaire (old)'!A:A,0))</f>
        <v>#REF!</v>
      </c>
      <c r="N64" s="263"/>
    </row>
    <row r="65" spans="1:14" customFormat="1" hidden="1" x14ac:dyDescent="0.2">
      <c r="A65" s="94" t="s">
        <v>13631</v>
      </c>
      <c r="B65" s="91" t="s">
        <v>3112</v>
      </c>
      <c r="C65" s="94" t="s">
        <v>13638</v>
      </c>
      <c r="D65" s="91" t="s">
        <v>13511</v>
      </c>
      <c r="E65" s="94" t="s">
        <v>13644</v>
      </c>
      <c r="F65" s="94" t="s">
        <v>2979</v>
      </c>
      <c r="G65" s="94"/>
      <c r="H65" s="93">
        <v>10</v>
      </c>
      <c r="I65" s="93" t="s">
        <v>3179</v>
      </c>
      <c r="J65" s="93">
        <v>1</v>
      </c>
      <c r="K65" s="91" t="s">
        <v>3112</v>
      </c>
      <c r="L65" s="93"/>
      <c r="M65" s="93"/>
      <c r="N65" s="93"/>
    </row>
    <row r="66" spans="1:14" customFormat="1" hidden="1" x14ac:dyDescent="0.2">
      <c r="A66" s="91" t="s">
        <v>2989</v>
      </c>
      <c r="B66" s="91" t="s">
        <v>3113</v>
      </c>
      <c r="C66" s="91" t="s">
        <v>2984</v>
      </c>
      <c r="D66" s="91" t="s">
        <v>2984</v>
      </c>
      <c r="E66" s="91" t="s">
        <v>3056</v>
      </c>
      <c r="F66" s="91" t="s">
        <v>2979</v>
      </c>
      <c r="G66" s="91"/>
      <c r="H66" s="91">
        <v>1</v>
      </c>
      <c r="I66" s="91" t="s">
        <v>3170</v>
      </c>
      <c r="J66" s="91">
        <v>1</v>
      </c>
      <c r="K66" s="91" t="s">
        <v>3113</v>
      </c>
      <c r="L66" s="91"/>
      <c r="M66" s="91" t="e">
        <f>INDEX('Questionnaire (old)'!$I:$I,MATCH(#REF!,'Questionnaire (old)'!A:A,0))</f>
        <v>#REF!</v>
      </c>
      <c r="N66" s="263"/>
    </row>
    <row r="67" spans="1:14" customFormat="1" hidden="1" x14ac:dyDescent="0.2">
      <c r="A67" s="91" t="s">
        <v>2989</v>
      </c>
      <c r="B67" s="91" t="s">
        <v>3113</v>
      </c>
      <c r="C67" s="91" t="s">
        <v>2984</v>
      </c>
      <c r="D67" s="91" t="s">
        <v>2984</v>
      </c>
      <c r="E67" s="91" t="s">
        <v>3096</v>
      </c>
      <c r="F67" s="91" t="s">
        <v>2979</v>
      </c>
      <c r="G67" s="91"/>
      <c r="H67" s="91">
        <v>2</v>
      </c>
      <c r="I67" s="91" t="s">
        <v>3171</v>
      </c>
      <c r="J67" s="91">
        <v>1</v>
      </c>
      <c r="K67" s="91" t="s">
        <v>3113</v>
      </c>
      <c r="L67" s="91"/>
      <c r="M67" s="91" t="e">
        <f>INDEX('Questionnaire (old)'!$I:$I,MATCH(#REF!,'Questionnaire (old)'!A:A,0))</f>
        <v>#REF!</v>
      </c>
      <c r="N67" s="263"/>
    </row>
    <row r="68" spans="1:14" customFormat="1" hidden="1" x14ac:dyDescent="0.2">
      <c r="A68" s="91" t="s">
        <v>2989</v>
      </c>
      <c r="B68" s="91" t="s">
        <v>3113</v>
      </c>
      <c r="C68" s="91" t="s">
        <v>2984</v>
      </c>
      <c r="D68" s="91" t="s">
        <v>2984</v>
      </c>
      <c r="E68" s="91" t="s">
        <v>3092</v>
      </c>
      <c r="F68" s="91" t="s">
        <v>2979</v>
      </c>
      <c r="G68" s="91"/>
      <c r="H68" s="91">
        <v>3</v>
      </c>
      <c r="I68" s="91" t="s">
        <v>3172</v>
      </c>
      <c r="J68" s="91">
        <v>1</v>
      </c>
      <c r="K68" s="91" t="s">
        <v>3113</v>
      </c>
      <c r="L68" s="91"/>
      <c r="M68" s="91" t="e">
        <f>INDEX('Questionnaire (old)'!$I:$I,MATCH(#REF!,'Questionnaire (old)'!A:A,0))</f>
        <v>#REF!</v>
      </c>
      <c r="N68" s="263"/>
    </row>
    <row r="69" spans="1:14" customFormat="1" hidden="1" x14ac:dyDescent="0.2">
      <c r="A69" s="91" t="s">
        <v>2989</v>
      </c>
      <c r="B69" s="91" t="s">
        <v>3113</v>
      </c>
      <c r="C69" s="91" t="s">
        <v>2984</v>
      </c>
      <c r="D69" s="91" t="s">
        <v>2984</v>
      </c>
      <c r="E69" s="91" t="s">
        <v>2978</v>
      </c>
      <c r="F69" s="91" t="s">
        <v>2979</v>
      </c>
      <c r="G69" s="91"/>
      <c r="H69" s="91">
        <v>4</v>
      </c>
      <c r="I69" s="91" t="s">
        <v>3173</v>
      </c>
      <c r="J69" s="91">
        <v>1</v>
      </c>
      <c r="K69" s="91" t="s">
        <v>3113</v>
      </c>
      <c r="L69" s="91"/>
      <c r="M69" s="91" t="e">
        <f>INDEX('Questionnaire (old)'!$I:$I,MATCH(#REF!,'Questionnaire (old)'!A:A,0))</f>
        <v>#REF!</v>
      </c>
      <c r="N69" s="263"/>
    </row>
    <row r="70" spans="1:14" customFormat="1" hidden="1" x14ac:dyDescent="0.2">
      <c r="A70" s="91" t="s">
        <v>2989</v>
      </c>
      <c r="B70" s="91" t="s">
        <v>3113</v>
      </c>
      <c r="C70" s="91" t="s">
        <v>2984</v>
      </c>
      <c r="D70" s="91" t="s">
        <v>2984</v>
      </c>
      <c r="E70" s="91" t="s">
        <v>2992</v>
      </c>
      <c r="F70" s="91" t="s">
        <v>2979</v>
      </c>
      <c r="G70" s="91"/>
      <c r="H70" s="91">
        <v>5</v>
      </c>
      <c r="I70" s="91" t="s">
        <v>3174</v>
      </c>
      <c r="J70" s="91">
        <v>1</v>
      </c>
      <c r="K70" s="91" t="s">
        <v>3113</v>
      </c>
      <c r="L70" s="91"/>
      <c r="M70" s="91" t="e">
        <f>INDEX('Questionnaire (old)'!$I:$I,MATCH(#REF!,'Questionnaire (old)'!A:A,0))</f>
        <v>#REF!</v>
      </c>
      <c r="N70" s="263"/>
    </row>
    <row r="71" spans="1:14" customFormat="1" hidden="1" x14ac:dyDescent="0.2">
      <c r="A71" s="91" t="s">
        <v>2989</v>
      </c>
      <c r="B71" s="91" t="s">
        <v>3113</v>
      </c>
      <c r="C71" s="91" t="s">
        <v>2984</v>
      </c>
      <c r="D71" s="91" t="s">
        <v>2984</v>
      </c>
      <c r="E71" s="91" t="s">
        <v>3104</v>
      </c>
      <c r="F71" s="91" t="s">
        <v>2979</v>
      </c>
      <c r="G71" s="91"/>
      <c r="H71" s="91">
        <v>6</v>
      </c>
      <c r="I71" s="91" t="s">
        <v>3175</v>
      </c>
      <c r="J71" s="91">
        <v>1</v>
      </c>
      <c r="K71" s="91" t="s">
        <v>3113</v>
      </c>
      <c r="L71" s="91"/>
      <c r="M71" s="91" t="e">
        <f>INDEX('Questionnaire (old)'!$I:$I,MATCH(#REF!,'Questionnaire (old)'!A:A,0))</f>
        <v>#REF!</v>
      </c>
      <c r="N71" s="263"/>
    </row>
    <row r="72" spans="1:14" customFormat="1" hidden="1" x14ac:dyDescent="0.2">
      <c r="A72" s="91" t="s">
        <v>3113</v>
      </c>
      <c r="B72" s="91" t="s">
        <v>3113</v>
      </c>
      <c r="C72" s="91" t="s">
        <v>2984</v>
      </c>
      <c r="D72" s="91" t="s">
        <v>2984</v>
      </c>
      <c r="E72" s="91" t="s">
        <v>3111</v>
      </c>
      <c r="F72" s="91" t="s">
        <v>2979</v>
      </c>
      <c r="G72" s="91"/>
      <c r="H72" s="91">
        <v>7</v>
      </c>
      <c r="I72" s="91" t="s">
        <v>3176</v>
      </c>
      <c r="J72" s="91"/>
      <c r="K72" s="91"/>
      <c r="L72" s="91"/>
      <c r="M72" s="91" t="e">
        <f>INDEX('Questionnaire (old)'!$I:$I,MATCH(#REF!,'Questionnaire (old)'!A:A,0))</f>
        <v>#REF!</v>
      </c>
      <c r="N72" s="263"/>
    </row>
    <row r="73" spans="1:14" customFormat="1" hidden="1" x14ac:dyDescent="0.2">
      <c r="A73" s="91" t="s">
        <v>3113</v>
      </c>
      <c r="B73" s="91" t="s">
        <v>3113</v>
      </c>
      <c r="C73" s="91" t="s">
        <v>2984</v>
      </c>
      <c r="D73" s="91" t="s">
        <v>2984</v>
      </c>
      <c r="E73" s="91" t="s">
        <v>3160</v>
      </c>
      <c r="F73" s="91" t="s">
        <v>2979</v>
      </c>
      <c r="G73" s="91"/>
      <c r="H73" s="91">
        <v>8</v>
      </c>
      <c r="I73" s="91" t="s">
        <v>3177</v>
      </c>
      <c r="J73" s="91"/>
      <c r="K73" s="91"/>
      <c r="L73" s="91"/>
      <c r="M73" s="91" t="e">
        <f>INDEX('Questionnaire (old)'!$I:$I,MATCH(#REF!,'Questionnaire (old)'!A:A,0))</f>
        <v>#REF!</v>
      </c>
      <c r="N73" s="263"/>
    </row>
    <row r="74" spans="1:14" customFormat="1" hidden="1" x14ac:dyDescent="0.2">
      <c r="A74" s="91" t="s">
        <v>3113</v>
      </c>
      <c r="B74" s="91" t="s">
        <v>3113</v>
      </c>
      <c r="C74" s="91" t="s">
        <v>2984</v>
      </c>
      <c r="D74" s="91" t="s">
        <v>2984</v>
      </c>
      <c r="E74" s="91" t="s">
        <v>3166</v>
      </c>
      <c r="F74" s="91" t="s">
        <v>2979</v>
      </c>
      <c r="G74" s="91"/>
      <c r="H74" s="91">
        <v>9</v>
      </c>
      <c r="I74" s="91" t="s">
        <v>3178</v>
      </c>
      <c r="J74" s="91"/>
      <c r="K74" s="91"/>
      <c r="L74" s="91"/>
      <c r="M74" s="91" t="e">
        <f>INDEX('Questionnaire (old)'!$I:$I,MATCH(#REF!,'Questionnaire (old)'!A:A,0))</f>
        <v>#REF!</v>
      </c>
      <c r="N74" s="263"/>
    </row>
    <row r="75" spans="1:14" customFormat="1" hidden="1" x14ac:dyDescent="0.2">
      <c r="A75" s="91" t="s">
        <v>2990</v>
      </c>
      <c r="B75" s="91" t="s">
        <v>3114</v>
      </c>
      <c r="C75" s="91" t="s">
        <v>2991</v>
      </c>
      <c r="D75" s="91" t="s">
        <v>13512</v>
      </c>
      <c r="E75" s="91" t="s">
        <v>3056</v>
      </c>
      <c r="F75" s="91" t="s">
        <v>2979</v>
      </c>
      <c r="G75" s="91"/>
      <c r="H75" s="91">
        <v>1</v>
      </c>
      <c r="I75" s="91" t="s">
        <v>3170</v>
      </c>
      <c r="J75" s="91">
        <v>1</v>
      </c>
      <c r="K75" s="91" t="s">
        <v>3114</v>
      </c>
      <c r="L75" s="91"/>
      <c r="M75" s="91" t="e">
        <f>INDEX('Questionnaire (old)'!$I:$I,MATCH(#REF!,'Questionnaire (old)'!A:A,0))</f>
        <v>#REF!</v>
      </c>
      <c r="N75" s="263"/>
    </row>
    <row r="76" spans="1:14" customFormat="1" hidden="1" x14ac:dyDescent="0.2">
      <c r="A76" s="91" t="s">
        <v>2990</v>
      </c>
      <c r="B76" s="91" t="s">
        <v>3114</v>
      </c>
      <c r="C76" s="91" t="s">
        <v>2991</v>
      </c>
      <c r="D76" s="91" t="s">
        <v>13512</v>
      </c>
      <c r="E76" s="91" t="s">
        <v>3096</v>
      </c>
      <c r="F76" s="91" t="s">
        <v>2979</v>
      </c>
      <c r="G76" s="91"/>
      <c r="H76" s="91">
        <v>2</v>
      </c>
      <c r="I76" s="91" t="s">
        <v>3171</v>
      </c>
      <c r="J76" s="91">
        <v>1</v>
      </c>
      <c r="K76" s="91" t="s">
        <v>3114</v>
      </c>
      <c r="L76" s="91"/>
      <c r="M76" s="91" t="e">
        <f>INDEX('Questionnaire (old)'!$I:$I,MATCH(#REF!,'Questionnaire (old)'!A:A,0))</f>
        <v>#REF!</v>
      </c>
      <c r="N76" s="263"/>
    </row>
    <row r="77" spans="1:14" customFormat="1" hidden="1" x14ac:dyDescent="0.2">
      <c r="A77" s="91" t="s">
        <v>2990</v>
      </c>
      <c r="B77" s="91" t="s">
        <v>3114</v>
      </c>
      <c r="C77" s="91" t="s">
        <v>2991</v>
      </c>
      <c r="D77" s="91" t="s">
        <v>13512</v>
      </c>
      <c r="E77" s="91" t="s">
        <v>3092</v>
      </c>
      <c r="F77" s="91" t="s">
        <v>2979</v>
      </c>
      <c r="G77" s="91"/>
      <c r="H77" s="91">
        <v>3</v>
      </c>
      <c r="I77" s="91" t="s">
        <v>3172</v>
      </c>
      <c r="J77" s="91">
        <v>1</v>
      </c>
      <c r="K77" s="91" t="s">
        <v>3114</v>
      </c>
      <c r="L77" s="91"/>
      <c r="M77" s="91" t="e">
        <f>INDEX('Questionnaire (old)'!$I:$I,MATCH(#REF!,'Questionnaire (old)'!A:A,0))</f>
        <v>#REF!</v>
      </c>
      <c r="N77" s="263"/>
    </row>
    <row r="78" spans="1:14" customFormat="1" hidden="1" x14ac:dyDescent="0.2">
      <c r="A78" s="91" t="s">
        <v>2990</v>
      </c>
      <c r="B78" s="91" t="s">
        <v>3114</v>
      </c>
      <c r="C78" s="91" t="s">
        <v>2991</v>
      </c>
      <c r="D78" s="91" t="s">
        <v>13512</v>
      </c>
      <c r="E78" s="91" t="s">
        <v>2978</v>
      </c>
      <c r="F78" s="91" t="s">
        <v>2979</v>
      </c>
      <c r="G78" s="91"/>
      <c r="H78" s="91">
        <v>4</v>
      </c>
      <c r="I78" s="91" t="s">
        <v>3173</v>
      </c>
      <c r="J78" s="91">
        <v>1</v>
      </c>
      <c r="K78" s="91" t="s">
        <v>3114</v>
      </c>
      <c r="L78" s="91"/>
      <c r="M78" s="91" t="e">
        <f>INDEX('Questionnaire (old)'!$I:$I,MATCH(#REF!,'Questionnaire (old)'!A:A,0))</f>
        <v>#REF!</v>
      </c>
      <c r="N78" s="263"/>
    </row>
    <row r="79" spans="1:14" customFormat="1" hidden="1" x14ac:dyDescent="0.2">
      <c r="A79" s="91" t="s">
        <v>2990</v>
      </c>
      <c r="B79" s="91" t="s">
        <v>3114</v>
      </c>
      <c r="C79" s="91" t="s">
        <v>2991</v>
      </c>
      <c r="D79" s="91" t="s">
        <v>13512</v>
      </c>
      <c r="E79" s="91" t="s">
        <v>2992</v>
      </c>
      <c r="F79" s="91" t="s">
        <v>2979</v>
      </c>
      <c r="G79" s="91"/>
      <c r="H79" s="91">
        <v>5</v>
      </c>
      <c r="I79" s="91" t="s">
        <v>3174</v>
      </c>
      <c r="J79" s="91">
        <v>1</v>
      </c>
      <c r="K79" s="91" t="s">
        <v>3114</v>
      </c>
      <c r="L79" s="91"/>
      <c r="M79" s="91" t="e">
        <f>INDEX('Questionnaire (old)'!$I:$I,MATCH(#REF!,'Questionnaire (old)'!A:A,0))</f>
        <v>#REF!</v>
      </c>
      <c r="N79" s="263"/>
    </row>
    <row r="80" spans="1:14" customFormat="1" hidden="1" x14ac:dyDescent="0.2">
      <c r="A80" s="91" t="s">
        <v>2990</v>
      </c>
      <c r="B80" s="91" t="s">
        <v>3114</v>
      </c>
      <c r="C80" s="91" t="s">
        <v>2991</v>
      </c>
      <c r="D80" s="91" t="s">
        <v>13512</v>
      </c>
      <c r="E80" s="91" t="s">
        <v>3104</v>
      </c>
      <c r="F80" s="91" t="s">
        <v>2979</v>
      </c>
      <c r="G80" s="91"/>
      <c r="H80" s="91">
        <v>6</v>
      </c>
      <c r="I80" s="91" t="s">
        <v>3175</v>
      </c>
      <c r="J80" s="91">
        <v>1</v>
      </c>
      <c r="K80" s="91" t="s">
        <v>3114</v>
      </c>
      <c r="L80" s="91"/>
      <c r="M80" s="91" t="e">
        <f>INDEX('Questionnaire (old)'!$I:$I,MATCH(#REF!,'Questionnaire (old)'!A:A,0))</f>
        <v>#REF!</v>
      </c>
      <c r="N80" s="263"/>
    </row>
    <row r="81" spans="1:14" customFormat="1" hidden="1" x14ac:dyDescent="0.2">
      <c r="A81" s="91" t="s">
        <v>3114</v>
      </c>
      <c r="B81" s="91" t="s">
        <v>3114</v>
      </c>
      <c r="C81" s="91" t="s">
        <v>2991</v>
      </c>
      <c r="D81" s="91" t="s">
        <v>13512</v>
      </c>
      <c r="E81" s="91" t="s">
        <v>3111</v>
      </c>
      <c r="F81" s="91" t="s">
        <v>2979</v>
      </c>
      <c r="G81" s="91"/>
      <c r="H81" s="91">
        <v>7</v>
      </c>
      <c r="I81" s="91" t="s">
        <v>3176</v>
      </c>
      <c r="J81" s="91"/>
      <c r="K81" s="91"/>
      <c r="L81" s="91"/>
      <c r="M81" s="91" t="e">
        <f>INDEX('Questionnaire (old)'!$I:$I,MATCH(#REF!,'Questionnaire (old)'!A:A,0))</f>
        <v>#REF!</v>
      </c>
      <c r="N81" s="263"/>
    </row>
    <row r="82" spans="1:14" customFormat="1" hidden="1" x14ac:dyDescent="0.2">
      <c r="A82" s="91" t="s">
        <v>3114</v>
      </c>
      <c r="B82" s="91" t="s">
        <v>3114</v>
      </c>
      <c r="C82" s="91" t="s">
        <v>2991</v>
      </c>
      <c r="D82" s="91" t="s">
        <v>13512</v>
      </c>
      <c r="E82" s="91" t="s">
        <v>3160</v>
      </c>
      <c r="F82" s="91" t="s">
        <v>2979</v>
      </c>
      <c r="G82" s="91"/>
      <c r="H82" s="91">
        <v>8</v>
      </c>
      <c r="I82" s="91" t="s">
        <v>3177</v>
      </c>
      <c r="J82" s="91"/>
      <c r="K82" s="91"/>
      <c r="L82" s="91"/>
      <c r="M82" s="91" t="e">
        <f>INDEX('Questionnaire (old)'!$I:$I,MATCH(#REF!,'Questionnaire (old)'!A:A,0))</f>
        <v>#REF!</v>
      </c>
      <c r="N82" s="263"/>
    </row>
    <row r="83" spans="1:14" customFormat="1" hidden="1" x14ac:dyDescent="0.2">
      <c r="A83" s="91" t="s">
        <v>3114</v>
      </c>
      <c r="B83" s="91" t="s">
        <v>3114</v>
      </c>
      <c r="C83" s="91" t="s">
        <v>2991</v>
      </c>
      <c r="D83" s="91" t="s">
        <v>13512</v>
      </c>
      <c r="E83" s="91" t="s">
        <v>3166</v>
      </c>
      <c r="F83" s="91" t="s">
        <v>2979</v>
      </c>
      <c r="G83" s="91"/>
      <c r="H83" s="91">
        <v>9</v>
      </c>
      <c r="I83" s="91" t="s">
        <v>3178</v>
      </c>
      <c r="J83" s="91"/>
      <c r="K83" s="91"/>
      <c r="L83" s="91"/>
      <c r="M83" s="91" t="e">
        <f>INDEX('Questionnaire (old)'!$I:$I,MATCH(#REF!,'Questionnaire (old)'!A:A,0))</f>
        <v>#REF!</v>
      </c>
      <c r="N83" s="263"/>
    </row>
    <row r="84" spans="1:14" customFormat="1" hidden="1" x14ac:dyDescent="0.2">
      <c r="A84" s="94" t="s">
        <v>3114</v>
      </c>
      <c r="B84" s="91" t="s">
        <v>3114</v>
      </c>
      <c r="C84" s="94" t="s">
        <v>13639</v>
      </c>
      <c r="D84" s="91" t="s">
        <v>13512</v>
      </c>
      <c r="E84" s="94" t="s">
        <v>13644</v>
      </c>
      <c r="F84" s="94" t="s">
        <v>2979</v>
      </c>
      <c r="G84" s="94"/>
      <c r="H84" s="93">
        <v>10</v>
      </c>
      <c r="I84" s="93" t="s">
        <v>3179</v>
      </c>
      <c r="J84" s="93"/>
      <c r="K84" s="93"/>
      <c r="L84" s="93"/>
      <c r="M84" s="93"/>
      <c r="N84" s="93"/>
    </row>
    <row r="85" spans="1:14" customFormat="1" hidden="1" x14ac:dyDescent="0.2">
      <c r="A85" s="91" t="s">
        <v>3115</v>
      </c>
      <c r="B85" s="91" t="s">
        <v>3115</v>
      </c>
      <c r="C85" s="91" t="s">
        <v>3116</v>
      </c>
      <c r="D85" s="91" t="s">
        <v>13513</v>
      </c>
      <c r="E85" s="91" t="s">
        <v>3111</v>
      </c>
      <c r="F85" s="91" t="s">
        <v>2979</v>
      </c>
      <c r="G85" s="91"/>
      <c r="H85" s="91">
        <v>7</v>
      </c>
      <c r="I85" s="91" t="s">
        <v>3176</v>
      </c>
      <c r="J85" s="91"/>
      <c r="K85" s="91"/>
      <c r="L85" s="91"/>
      <c r="M85" s="91" t="e">
        <f>INDEX('Questionnaire (old)'!$I:$I,MATCH(#REF!,'Questionnaire (old)'!A:A,0))</f>
        <v>#REF!</v>
      </c>
      <c r="N85" s="263"/>
    </row>
    <row r="86" spans="1:14" customFormat="1" hidden="1" x14ac:dyDescent="0.2">
      <c r="A86" s="91" t="s">
        <v>3161</v>
      </c>
      <c r="B86" s="91" t="s">
        <v>3161</v>
      </c>
      <c r="C86" s="91" t="s">
        <v>3162</v>
      </c>
      <c r="D86" s="91" t="s">
        <v>13647</v>
      </c>
      <c r="E86" s="91" t="s">
        <v>3160</v>
      </c>
      <c r="F86" s="91" t="s">
        <v>2979</v>
      </c>
      <c r="G86" s="91"/>
      <c r="H86" s="91">
        <v>8</v>
      </c>
      <c r="I86" s="91" t="s">
        <v>3177</v>
      </c>
      <c r="J86" s="91"/>
      <c r="K86" s="91"/>
      <c r="L86" s="91"/>
      <c r="M86" s="91" t="e">
        <f>INDEX('Questionnaire (old)'!$I:$I,MATCH(#REF!,'Questionnaire (old)'!A:A,0))</f>
        <v>#REF!</v>
      </c>
      <c r="N86" s="263"/>
    </row>
    <row r="87" spans="1:14" customFormat="1" hidden="1" x14ac:dyDescent="0.2">
      <c r="A87" s="91" t="s">
        <v>3161</v>
      </c>
      <c r="B87" s="91" t="s">
        <v>3161</v>
      </c>
      <c r="C87" s="91" t="s">
        <v>3162</v>
      </c>
      <c r="D87" s="91" t="s">
        <v>13647</v>
      </c>
      <c r="E87" s="91" t="s">
        <v>3166</v>
      </c>
      <c r="F87" s="91" t="s">
        <v>2979</v>
      </c>
      <c r="G87" s="91"/>
      <c r="H87" s="91">
        <v>9</v>
      </c>
      <c r="I87" s="91" t="s">
        <v>3178</v>
      </c>
      <c r="J87" s="91"/>
      <c r="K87" s="91"/>
      <c r="L87" s="91"/>
      <c r="M87" s="91" t="e">
        <f>INDEX('Questionnaire (old)'!$I:$I,MATCH(#REF!,'Questionnaire (old)'!A:A,0))</f>
        <v>#REF!</v>
      </c>
      <c r="N87" s="263"/>
    </row>
    <row r="88" spans="1:14" customFormat="1" hidden="1" x14ac:dyDescent="0.2">
      <c r="A88" s="94" t="s">
        <v>13632</v>
      </c>
      <c r="B88" s="94" t="s">
        <v>13632</v>
      </c>
      <c r="C88" s="94" t="s">
        <v>13640</v>
      </c>
      <c r="D88" s="93" t="s">
        <v>13649</v>
      </c>
      <c r="E88" s="94" t="s">
        <v>13644</v>
      </c>
      <c r="F88" s="94" t="s">
        <v>2979</v>
      </c>
      <c r="G88" s="94"/>
      <c r="H88" s="93">
        <v>10</v>
      </c>
      <c r="I88" s="93" t="s">
        <v>3179</v>
      </c>
      <c r="J88" s="93"/>
      <c r="K88" s="93"/>
      <c r="L88" s="93"/>
      <c r="M88" s="93"/>
      <c r="N88" s="93"/>
    </row>
    <row r="89" spans="1:14" customFormat="1" hidden="1" x14ac:dyDescent="0.2">
      <c r="A89" s="94" t="s">
        <v>13633</v>
      </c>
      <c r="B89" s="94" t="s">
        <v>13633</v>
      </c>
      <c r="C89" s="94" t="s">
        <v>13641</v>
      </c>
      <c r="D89" s="91" t="s">
        <v>13648</v>
      </c>
      <c r="E89" s="94" t="s">
        <v>13644</v>
      </c>
      <c r="F89" s="94" t="s">
        <v>2979</v>
      </c>
      <c r="G89" s="94"/>
      <c r="H89" s="93">
        <v>10</v>
      </c>
      <c r="I89" s="93" t="s">
        <v>3179</v>
      </c>
      <c r="J89" s="93"/>
      <c r="K89" s="265"/>
      <c r="L89" s="93"/>
      <c r="M89" s="93"/>
      <c r="N89" s="93"/>
    </row>
    <row r="90" spans="1:14" customFormat="1" hidden="1" x14ac:dyDescent="0.2">
      <c r="A90" s="94" t="s">
        <v>13634</v>
      </c>
      <c r="B90" s="94" t="s">
        <v>13634</v>
      </c>
      <c r="C90" s="94" t="s">
        <v>13642</v>
      </c>
      <c r="D90" s="93" t="s">
        <v>13650</v>
      </c>
      <c r="E90" s="94" t="s">
        <v>13644</v>
      </c>
      <c r="F90" s="94" t="s">
        <v>2979</v>
      </c>
      <c r="G90" s="94"/>
      <c r="H90" s="93">
        <v>10</v>
      </c>
      <c r="I90" s="93" t="s">
        <v>3179</v>
      </c>
      <c r="J90" s="93"/>
      <c r="K90" s="93"/>
      <c r="L90" s="93"/>
      <c r="M90" s="93"/>
      <c r="N90" s="93"/>
    </row>
    <row r="91" spans="1:14" s="2" customFormat="1" hidden="1" x14ac:dyDescent="0.2">
      <c r="A91" s="94" t="s">
        <v>13635</v>
      </c>
      <c r="B91" s="94" t="s">
        <v>13635</v>
      </c>
      <c r="C91" s="94" t="s">
        <v>13643</v>
      </c>
      <c r="D91" s="93" t="s">
        <v>13651</v>
      </c>
      <c r="E91" s="94" t="s">
        <v>13644</v>
      </c>
      <c r="F91" s="94" t="s">
        <v>2979</v>
      </c>
      <c r="G91" s="94"/>
      <c r="H91" s="93">
        <v>10</v>
      </c>
      <c r="I91" s="93" t="s">
        <v>3179</v>
      </c>
      <c r="J91" s="93"/>
      <c r="K91" s="93"/>
      <c r="L91" s="93"/>
      <c r="M91" s="93"/>
      <c r="N91" s="93"/>
    </row>
    <row r="92" spans="1:14" customFormat="1" hidden="1" x14ac:dyDescent="0.2">
      <c r="A92" s="91" t="s">
        <v>5957</v>
      </c>
      <c r="B92" s="91" t="s">
        <v>5957</v>
      </c>
      <c r="C92" s="91" t="s">
        <v>5965</v>
      </c>
      <c r="D92" s="91" t="s">
        <v>5965</v>
      </c>
      <c r="E92" s="91" t="s">
        <v>5961</v>
      </c>
      <c r="F92" s="91" t="s">
        <v>5752</v>
      </c>
      <c r="G92" s="91"/>
      <c r="H92" s="91">
        <v>1</v>
      </c>
      <c r="I92" s="91" t="s">
        <v>3170</v>
      </c>
      <c r="J92" s="91"/>
      <c r="K92" s="91"/>
      <c r="L92" s="91" t="s">
        <v>5950</v>
      </c>
      <c r="M92" s="91">
        <v>2022</v>
      </c>
      <c r="N92" s="262"/>
    </row>
    <row r="93" spans="1:14" customFormat="1" hidden="1" x14ac:dyDescent="0.2">
      <c r="A93" s="91" t="s">
        <v>5957</v>
      </c>
      <c r="B93" s="91" t="s">
        <v>5957</v>
      </c>
      <c r="C93" s="91" t="s">
        <v>5951</v>
      </c>
      <c r="D93" s="91" t="s">
        <v>5965</v>
      </c>
      <c r="E93" s="91" t="s">
        <v>5934</v>
      </c>
      <c r="F93" s="91" t="s">
        <v>5752</v>
      </c>
      <c r="G93" s="91"/>
      <c r="H93" s="91">
        <v>2</v>
      </c>
      <c r="I93" s="91" t="s">
        <v>3171</v>
      </c>
      <c r="J93" s="91"/>
      <c r="K93" s="91"/>
      <c r="L93" s="91" t="s">
        <v>5950</v>
      </c>
      <c r="M93" s="91">
        <v>2022</v>
      </c>
      <c r="N93" s="262"/>
    </row>
    <row r="94" spans="1:14" customFormat="1" hidden="1" x14ac:dyDescent="0.2">
      <c r="A94" s="91" t="s">
        <v>5956</v>
      </c>
      <c r="B94" s="91" t="s">
        <v>5956</v>
      </c>
      <c r="C94" s="91" t="s">
        <v>5965</v>
      </c>
      <c r="D94" s="91" t="s">
        <v>5965</v>
      </c>
      <c r="E94" s="91" t="s">
        <v>5961</v>
      </c>
      <c r="F94" s="91" t="s">
        <v>5752</v>
      </c>
      <c r="G94" s="91"/>
      <c r="H94" s="91">
        <v>1</v>
      </c>
      <c r="I94" s="91" t="s">
        <v>3170</v>
      </c>
      <c r="J94" s="91"/>
      <c r="K94" s="91"/>
      <c r="L94" s="91" t="s">
        <v>5950</v>
      </c>
      <c r="M94" s="91">
        <v>2022</v>
      </c>
      <c r="N94" s="262"/>
    </row>
    <row r="95" spans="1:14" customFormat="1" hidden="1" x14ac:dyDescent="0.2">
      <c r="A95" s="91" t="s">
        <v>5956</v>
      </c>
      <c r="B95" s="91" t="s">
        <v>5956</v>
      </c>
      <c r="C95" s="91" t="s">
        <v>5951</v>
      </c>
      <c r="D95" s="91" t="s">
        <v>5965</v>
      </c>
      <c r="E95" s="91" t="s">
        <v>5934</v>
      </c>
      <c r="F95" s="91" t="s">
        <v>5752</v>
      </c>
      <c r="G95" s="91"/>
      <c r="H95" s="91">
        <v>2</v>
      </c>
      <c r="I95" s="91" t="s">
        <v>3171</v>
      </c>
      <c r="J95" s="91"/>
      <c r="K95" s="91"/>
      <c r="L95" s="91" t="s">
        <v>5950</v>
      </c>
      <c r="M95" s="91">
        <v>2022</v>
      </c>
      <c r="N95" s="262"/>
    </row>
    <row r="96" spans="1:14" customFormat="1" hidden="1" x14ac:dyDescent="0.2">
      <c r="A96" s="91" t="s">
        <v>5955</v>
      </c>
      <c r="B96" s="91" t="s">
        <v>5955</v>
      </c>
      <c r="C96" s="91" t="s">
        <v>5965</v>
      </c>
      <c r="D96" s="91" t="s">
        <v>5965</v>
      </c>
      <c r="E96" s="91" t="s">
        <v>5961</v>
      </c>
      <c r="F96" s="91" t="s">
        <v>5752</v>
      </c>
      <c r="G96" s="91"/>
      <c r="H96" s="91">
        <v>1</v>
      </c>
      <c r="I96" s="91" t="s">
        <v>3170</v>
      </c>
      <c r="J96" s="91"/>
      <c r="K96" s="91"/>
      <c r="L96" s="91" t="s">
        <v>5950</v>
      </c>
      <c r="M96" s="91">
        <v>2022</v>
      </c>
      <c r="N96" s="262"/>
    </row>
    <row r="97" spans="1:14" customFormat="1" hidden="1" x14ac:dyDescent="0.2">
      <c r="A97" s="91" t="s">
        <v>5955</v>
      </c>
      <c r="B97" s="91" t="s">
        <v>5955</v>
      </c>
      <c r="C97" s="91" t="s">
        <v>5951</v>
      </c>
      <c r="D97" s="91" t="s">
        <v>5965</v>
      </c>
      <c r="E97" s="91" t="s">
        <v>5934</v>
      </c>
      <c r="F97" s="91" t="s">
        <v>5752</v>
      </c>
      <c r="G97" s="91"/>
      <c r="H97" s="91">
        <v>2</v>
      </c>
      <c r="I97" s="91" t="s">
        <v>3171</v>
      </c>
      <c r="J97" s="91"/>
      <c r="K97" s="91"/>
      <c r="L97" s="91" t="s">
        <v>5950</v>
      </c>
      <c r="M97" s="91">
        <v>2022</v>
      </c>
      <c r="N97" s="262"/>
    </row>
    <row r="98" spans="1:14" customFormat="1" hidden="1" x14ac:dyDescent="0.2">
      <c r="A98" s="91" t="s">
        <v>5954</v>
      </c>
      <c r="B98" s="91" t="s">
        <v>5954</v>
      </c>
      <c r="C98" s="91" t="s">
        <v>5965</v>
      </c>
      <c r="D98" s="91" t="s">
        <v>5965</v>
      </c>
      <c r="E98" s="91" t="s">
        <v>5961</v>
      </c>
      <c r="F98" s="91" t="s">
        <v>5752</v>
      </c>
      <c r="G98" s="91"/>
      <c r="H98" s="91">
        <v>1</v>
      </c>
      <c r="I98" s="91" t="s">
        <v>3170</v>
      </c>
      <c r="J98" s="91"/>
      <c r="K98" s="91"/>
      <c r="L98" s="91" t="s">
        <v>5950</v>
      </c>
      <c r="M98" s="91">
        <v>2022</v>
      </c>
      <c r="N98" s="262"/>
    </row>
    <row r="99" spans="1:14" customFormat="1" hidden="1" x14ac:dyDescent="0.2">
      <c r="A99" s="91" t="s">
        <v>5954</v>
      </c>
      <c r="B99" s="91" t="s">
        <v>5954</v>
      </c>
      <c r="C99" s="91" t="s">
        <v>5951</v>
      </c>
      <c r="D99" s="91" t="s">
        <v>5965</v>
      </c>
      <c r="E99" s="91" t="s">
        <v>5934</v>
      </c>
      <c r="F99" s="91" t="s">
        <v>5752</v>
      </c>
      <c r="G99" s="91"/>
      <c r="H99" s="91">
        <v>2</v>
      </c>
      <c r="I99" s="91" t="s">
        <v>3171</v>
      </c>
      <c r="J99" s="91"/>
      <c r="K99" s="91"/>
      <c r="L99" s="91" t="s">
        <v>5950</v>
      </c>
      <c r="M99" s="91">
        <v>2022</v>
      </c>
      <c r="N99" s="262"/>
    </row>
    <row r="100" spans="1:14" customFormat="1" hidden="1" x14ac:dyDescent="0.2">
      <c r="A100" s="91" t="s">
        <v>5953</v>
      </c>
      <c r="B100" s="91" t="s">
        <v>5953</v>
      </c>
      <c r="C100" s="91" t="s">
        <v>5965</v>
      </c>
      <c r="D100" s="91" t="s">
        <v>5965</v>
      </c>
      <c r="E100" s="91" t="s">
        <v>5961</v>
      </c>
      <c r="F100" s="91" t="s">
        <v>5752</v>
      </c>
      <c r="G100" s="91"/>
      <c r="H100" s="91">
        <v>1</v>
      </c>
      <c r="I100" s="91" t="s">
        <v>3170</v>
      </c>
      <c r="J100" s="91"/>
      <c r="K100" s="91"/>
      <c r="L100" s="91" t="s">
        <v>5950</v>
      </c>
      <c r="M100" s="91">
        <v>2022</v>
      </c>
      <c r="N100" s="262"/>
    </row>
    <row r="101" spans="1:14" customFormat="1" hidden="1" x14ac:dyDescent="0.2">
      <c r="A101" s="91" t="s">
        <v>5953</v>
      </c>
      <c r="B101" s="91" t="s">
        <v>5953</v>
      </c>
      <c r="C101" s="91" t="s">
        <v>5951</v>
      </c>
      <c r="D101" s="91" t="s">
        <v>5965</v>
      </c>
      <c r="E101" s="91" t="s">
        <v>5934</v>
      </c>
      <c r="F101" s="91" t="s">
        <v>5752</v>
      </c>
      <c r="G101" s="91"/>
      <c r="H101" s="91">
        <v>2</v>
      </c>
      <c r="I101" s="91" t="s">
        <v>3171</v>
      </c>
      <c r="J101" s="91"/>
      <c r="K101" s="91"/>
      <c r="L101" s="91" t="s">
        <v>5950</v>
      </c>
      <c r="M101" s="91">
        <v>2022</v>
      </c>
      <c r="N101" s="262"/>
    </row>
    <row r="102" spans="1:14" customFormat="1" hidden="1" x14ac:dyDescent="0.2">
      <c r="A102" s="91" t="s">
        <v>5952</v>
      </c>
      <c r="B102" s="91" t="s">
        <v>5952</v>
      </c>
      <c r="C102" s="91" t="s">
        <v>5965</v>
      </c>
      <c r="D102" s="91" t="s">
        <v>5965</v>
      </c>
      <c r="E102" s="91" t="s">
        <v>5961</v>
      </c>
      <c r="F102" s="91" t="s">
        <v>5752</v>
      </c>
      <c r="G102" s="91"/>
      <c r="H102" s="91">
        <v>1</v>
      </c>
      <c r="I102" s="91" t="s">
        <v>3170</v>
      </c>
      <c r="J102" s="91"/>
      <c r="K102" s="91"/>
      <c r="L102" s="91" t="s">
        <v>5950</v>
      </c>
      <c r="M102" s="91">
        <v>2022</v>
      </c>
      <c r="N102" s="262"/>
    </row>
    <row r="103" spans="1:14" customFormat="1" hidden="1" x14ac:dyDescent="0.2">
      <c r="A103" s="91" t="s">
        <v>5952</v>
      </c>
      <c r="B103" s="91" t="s">
        <v>5952</v>
      </c>
      <c r="C103" s="91" t="s">
        <v>5951</v>
      </c>
      <c r="D103" s="91" t="s">
        <v>5965</v>
      </c>
      <c r="E103" s="91" t="s">
        <v>5934</v>
      </c>
      <c r="F103" s="91" t="s">
        <v>5752</v>
      </c>
      <c r="G103" s="91"/>
      <c r="H103" s="91">
        <v>2</v>
      </c>
      <c r="I103" s="91" t="s">
        <v>3171</v>
      </c>
      <c r="J103" s="91"/>
      <c r="K103" s="91"/>
      <c r="L103" s="91" t="s">
        <v>5950</v>
      </c>
      <c r="M103" s="91">
        <v>2022</v>
      </c>
      <c r="N103" s="262"/>
    </row>
    <row r="104" spans="1:14" customFormat="1" hidden="1" x14ac:dyDescent="0.2">
      <c r="A104" s="91" t="s">
        <v>12208</v>
      </c>
      <c r="B104" s="91" t="s">
        <v>12208</v>
      </c>
      <c r="C104" s="91" t="s">
        <v>13061</v>
      </c>
      <c r="D104" s="91" t="s">
        <v>13061</v>
      </c>
      <c r="E104" s="91" t="s">
        <v>10893</v>
      </c>
      <c r="F104" s="91" t="s">
        <v>12537</v>
      </c>
      <c r="G104" s="91"/>
      <c r="H104" s="91">
        <v>-1</v>
      </c>
      <c r="I104" s="91" t="s">
        <v>10895</v>
      </c>
      <c r="J104" s="91"/>
      <c r="K104" s="91"/>
      <c r="L104" s="91"/>
      <c r="M104" s="91">
        <v>2022</v>
      </c>
      <c r="N104" s="91">
        <v>8</v>
      </c>
    </row>
    <row r="105" spans="1:14" customFormat="1" hidden="1" x14ac:dyDescent="0.2">
      <c r="A105" s="91" t="s">
        <v>12318</v>
      </c>
      <c r="B105" s="91" t="s">
        <v>12318</v>
      </c>
      <c r="C105" s="91" t="s">
        <v>13161</v>
      </c>
      <c r="D105" s="91" t="s">
        <v>13161</v>
      </c>
      <c r="E105" s="91" t="s">
        <v>10893</v>
      </c>
      <c r="F105" s="91" t="s">
        <v>12537</v>
      </c>
      <c r="G105" s="91"/>
      <c r="H105" s="91">
        <v>-1</v>
      </c>
      <c r="I105" s="91" t="s">
        <v>10895</v>
      </c>
      <c r="J105" s="91"/>
      <c r="K105" s="91"/>
      <c r="L105" s="91"/>
      <c r="M105" s="91">
        <v>2022</v>
      </c>
      <c r="N105" s="91">
        <v>8</v>
      </c>
    </row>
    <row r="106" spans="1:14" customFormat="1" hidden="1" x14ac:dyDescent="0.2">
      <c r="A106" s="91" t="s">
        <v>12405</v>
      </c>
      <c r="B106" s="91" t="s">
        <v>12405</v>
      </c>
      <c r="C106" s="91" t="s">
        <v>13248</v>
      </c>
      <c r="D106" s="91" t="s">
        <v>13248</v>
      </c>
      <c r="E106" s="91" t="s">
        <v>10893</v>
      </c>
      <c r="F106" s="91" t="s">
        <v>12537</v>
      </c>
      <c r="G106" s="91"/>
      <c r="H106" s="91">
        <v>-1</v>
      </c>
      <c r="I106" s="91" t="s">
        <v>10895</v>
      </c>
      <c r="J106" s="91"/>
      <c r="K106" s="91"/>
      <c r="L106" s="91"/>
      <c r="M106" s="91">
        <v>2022</v>
      </c>
      <c r="N106" s="91">
        <v>88</v>
      </c>
    </row>
    <row r="107" spans="1:14" customFormat="1" hidden="1" x14ac:dyDescent="0.2">
      <c r="A107" s="91" t="s">
        <v>12403</v>
      </c>
      <c r="B107" s="91" t="s">
        <v>12403</v>
      </c>
      <c r="C107" s="91" t="s">
        <v>13246</v>
      </c>
      <c r="D107" s="91" t="s">
        <v>13246</v>
      </c>
      <c r="E107" s="91" t="s">
        <v>10893</v>
      </c>
      <c r="F107" s="91" t="s">
        <v>12537</v>
      </c>
      <c r="G107" s="91"/>
      <c r="H107" s="91">
        <v>-1</v>
      </c>
      <c r="I107" s="91" t="s">
        <v>10895</v>
      </c>
      <c r="J107" s="91"/>
      <c r="K107" s="91"/>
      <c r="L107" s="91"/>
      <c r="M107" s="91">
        <v>2022</v>
      </c>
      <c r="N107" s="91">
        <v>888</v>
      </c>
    </row>
    <row r="108" spans="1:14" customFormat="1" hidden="1" x14ac:dyDescent="0.2">
      <c r="A108" s="91" t="s">
        <v>12246</v>
      </c>
      <c r="B108" s="91" t="s">
        <v>12246</v>
      </c>
      <c r="C108" s="91" t="s">
        <v>13099</v>
      </c>
      <c r="D108" s="91" t="s">
        <v>13099</v>
      </c>
      <c r="E108" s="91" t="s">
        <v>10893</v>
      </c>
      <c r="F108" s="91" t="s">
        <v>12537</v>
      </c>
      <c r="G108" s="91"/>
      <c r="H108" s="91">
        <v>-1</v>
      </c>
      <c r="I108" s="91" t="s">
        <v>10895</v>
      </c>
      <c r="J108" s="91"/>
      <c r="K108" s="91"/>
      <c r="L108" s="91"/>
      <c r="M108" s="91">
        <v>2022</v>
      </c>
      <c r="N108" s="91">
        <v>8888</v>
      </c>
    </row>
    <row r="109" spans="1:14" customFormat="1" hidden="1" x14ac:dyDescent="0.2">
      <c r="A109" s="91" t="s">
        <v>12404</v>
      </c>
      <c r="B109" s="91" t="s">
        <v>12404</v>
      </c>
      <c r="C109" s="91" t="s">
        <v>13247</v>
      </c>
      <c r="D109" s="91" t="s">
        <v>13247</v>
      </c>
      <c r="E109" s="91" t="s">
        <v>10893</v>
      </c>
      <c r="F109" s="91" t="s">
        <v>12537</v>
      </c>
      <c r="G109" s="91"/>
      <c r="H109" s="91">
        <v>-1</v>
      </c>
      <c r="I109" s="91" t="s">
        <v>10895</v>
      </c>
      <c r="J109" s="91"/>
      <c r="K109" s="91"/>
      <c r="L109" s="91"/>
      <c r="M109" s="91">
        <v>2022</v>
      </c>
      <c r="N109" s="91">
        <v>88</v>
      </c>
    </row>
    <row r="110" spans="1:14" customFormat="1" hidden="1" x14ac:dyDescent="0.2">
      <c r="A110" s="91" t="s">
        <v>12157</v>
      </c>
      <c r="B110" s="91" t="s">
        <v>12157</v>
      </c>
      <c r="C110" s="91" t="s">
        <v>13010</v>
      </c>
      <c r="D110" s="91" t="s">
        <v>13010</v>
      </c>
      <c r="E110" s="91" t="s">
        <v>10893</v>
      </c>
      <c r="F110" s="91" t="s">
        <v>12538</v>
      </c>
      <c r="G110" s="91"/>
      <c r="H110" s="91">
        <v>-1</v>
      </c>
      <c r="I110" s="91" t="s">
        <v>10895</v>
      </c>
      <c r="J110" s="91"/>
      <c r="K110" s="91"/>
      <c r="L110" s="91"/>
      <c r="M110" s="91">
        <v>2022</v>
      </c>
      <c r="N110" s="91">
        <v>8</v>
      </c>
    </row>
    <row r="111" spans="1:14" customFormat="1" hidden="1" x14ac:dyDescent="0.2">
      <c r="A111" s="91" t="s">
        <v>12156</v>
      </c>
      <c r="B111" s="91" t="s">
        <v>12156</v>
      </c>
      <c r="C111" s="91" t="s">
        <v>13009</v>
      </c>
      <c r="D111" s="91" t="s">
        <v>13009</v>
      </c>
      <c r="E111" s="91" t="s">
        <v>10893</v>
      </c>
      <c r="F111" s="91" t="s">
        <v>12538</v>
      </c>
      <c r="G111" s="91"/>
      <c r="H111" s="91">
        <v>-1</v>
      </c>
      <c r="I111" s="91" t="s">
        <v>10895</v>
      </c>
      <c r="J111" s="91"/>
      <c r="K111" s="91"/>
      <c r="L111" s="91"/>
      <c r="M111" s="91">
        <v>2022</v>
      </c>
      <c r="N111" s="91">
        <v>8</v>
      </c>
    </row>
    <row r="112" spans="1:14" customFormat="1" hidden="1" x14ac:dyDescent="0.2">
      <c r="A112" s="91" t="s">
        <v>11697</v>
      </c>
      <c r="B112" s="91" t="s">
        <v>11697</v>
      </c>
      <c r="C112" s="91" t="s">
        <v>12548</v>
      </c>
      <c r="D112" s="91" t="s">
        <v>12548</v>
      </c>
      <c r="E112" s="91" t="s">
        <v>10893</v>
      </c>
      <c r="F112" s="91" t="s">
        <v>12538</v>
      </c>
      <c r="G112" s="91"/>
      <c r="H112" s="91">
        <v>-1</v>
      </c>
      <c r="I112" s="91" t="s">
        <v>10895</v>
      </c>
      <c r="J112" s="91"/>
      <c r="K112" s="91"/>
      <c r="L112" s="91" t="s">
        <v>6275</v>
      </c>
      <c r="M112" s="91">
        <v>2022</v>
      </c>
      <c r="N112" s="91"/>
    </row>
    <row r="113" spans="1:14" customFormat="1" hidden="1" x14ac:dyDescent="0.2">
      <c r="A113" s="91" t="s">
        <v>11708</v>
      </c>
      <c r="B113" s="91" t="s">
        <v>11708</v>
      </c>
      <c r="C113" s="91" t="s">
        <v>12556</v>
      </c>
      <c r="D113" s="91" t="s">
        <v>12556</v>
      </c>
      <c r="E113" s="91" t="s">
        <v>10893</v>
      </c>
      <c r="F113" s="91" t="s">
        <v>12538</v>
      </c>
      <c r="G113" s="91"/>
      <c r="H113" s="91">
        <v>-1</v>
      </c>
      <c r="I113" s="91" t="s">
        <v>10895</v>
      </c>
      <c r="J113" s="91"/>
      <c r="K113" s="91"/>
      <c r="L113" s="91"/>
      <c r="M113" s="91">
        <v>2022</v>
      </c>
      <c r="N113" s="94">
        <v>8</v>
      </c>
    </row>
    <row r="114" spans="1:14" customFormat="1" hidden="1" x14ac:dyDescent="0.2">
      <c r="A114" s="91" t="s">
        <v>12150</v>
      </c>
      <c r="B114" s="91" t="s">
        <v>12150</v>
      </c>
      <c r="C114" s="91" t="s">
        <v>13003</v>
      </c>
      <c r="D114" s="91" t="s">
        <v>13003</v>
      </c>
      <c r="E114" s="91" t="s">
        <v>10893</v>
      </c>
      <c r="F114" s="91" t="s">
        <v>12538</v>
      </c>
      <c r="G114" s="91"/>
      <c r="H114" s="91">
        <v>-1</v>
      </c>
      <c r="I114" s="91" t="s">
        <v>10895</v>
      </c>
      <c r="J114" s="91"/>
      <c r="K114" s="91"/>
      <c r="L114" s="91"/>
      <c r="M114" s="91">
        <v>2022</v>
      </c>
      <c r="N114" s="91">
        <v>8</v>
      </c>
    </row>
    <row r="115" spans="1:14" customFormat="1" hidden="1" x14ac:dyDescent="0.2">
      <c r="A115" s="91" t="s">
        <v>12076</v>
      </c>
      <c r="B115" s="91" t="s">
        <v>12076</v>
      </c>
      <c r="C115" s="91" t="s">
        <v>12928</v>
      </c>
      <c r="D115" s="91" t="s">
        <v>12928</v>
      </c>
      <c r="E115" s="91" t="s">
        <v>10893</v>
      </c>
      <c r="F115" s="91" t="s">
        <v>12538</v>
      </c>
      <c r="G115" s="91"/>
      <c r="H115" s="91">
        <v>-1</v>
      </c>
      <c r="I115" s="91" t="s">
        <v>10895</v>
      </c>
      <c r="J115" s="91"/>
      <c r="K115" s="91"/>
      <c r="L115" s="91"/>
      <c r="M115" s="91">
        <v>2022</v>
      </c>
      <c r="N115" s="91">
        <v>888</v>
      </c>
    </row>
    <row r="116" spans="1:14" customFormat="1" hidden="1" x14ac:dyDescent="0.2">
      <c r="A116" s="91" t="s">
        <v>12075</v>
      </c>
      <c r="B116" s="91" t="s">
        <v>12075</v>
      </c>
      <c r="C116" s="91" t="s">
        <v>12927</v>
      </c>
      <c r="D116" s="91" t="s">
        <v>12927</v>
      </c>
      <c r="E116" s="91" t="s">
        <v>10893</v>
      </c>
      <c r="F116" s="91" t="s">
        <v>12538</v>
      </c>
      <c r="G116" s="91"/>
      <c r="H116" s="91">
        <v>-1</v>
      </c>
      <c r="I116" s="91" t="s">
        <v>10895</v>
      </c>
      <c r="J116" s="91"/>
      <c r="K116" s="91"/>
      <c r="L116" s="91"/>
      <c r="M116" s="91">
        <v>2022</v>
      </c>
      <c r="N116" s="91">
        <v>888</v>
      </c>
    </row>
    <row r="117" spans="1:14" customFormat="1" hidden="1" x14ac:dyDescent="0.2">
      <c r="A117" s="91" t="s">
        <v>11790</v>
      </c>
      <c r="B117" s="91" t="s">
        <v>11790</v>
      </c>
      <c r="C117" s="91" t="s">
        <v>12645</v>
      </c>
      <c r="D117" s="91" t="s">
        <v>12645</v>
      </c>
      <c r="E117" s="91" t="s">
        <v>10893</v>
      </c>
      <c r="F117" s="91" t="s">
        <v>12538</v>
      </c>
      <c r="G117" s="91"/>
      <c r="H117" s="91">
        <v>-1</v>
      </c>
      <c r="I117" s="91" t="s">
        <v>10895</v>
      </c>
      <c r="J117" s="91"/>
      <c r="K117" s="91"/>
      <c r="L117" s="91"/>
      <c r="M117" s="91">
        <v>2022</v>
      </c>
      <c r="N117" s="91"/>
    </row>
    <row r="118" spans="1:14" customFormat="1" hidden="1" x14ac:dyDescent="0.2">
      <c r="A118" s="91" t="s">
        <v>11756</v>
      </c>
      <c r="B118" s="91" t="s">
        <v>11756</v>
      </c>
      <c r="C118" s="91" t="s">
        <v>12606</v>
      </c>
      <c r="D118" s="91" t="s">
        <v>12606</v>
      </c>
      <c r="E118" s="91" t="s">
        <v>10893</v>
      </c>
      <c r="F118" s="91" t="s">
        <v>12538</v>
      </c>
      <c r="G118" s="91"/>
      <c r="H118" s="91">
        <v>-1</v>
      </c>
      <c r="I118" s="91" t="s">
        <v>10895</v>
      </c>
      <c r="J118" s="91"/>
      <c r="K118" s="91"/>
      <c r="L118" s="91" t="s">
        <v>12607</v>
      </c>
      <c r="M118" s="91">
        <v>2022</v>
      </c>
      <c r="N118" s="91">
        <v>888</v>
      </c>
    </row>
    <row r="119" spans="1:14" customFormat="1" hidden="1" x14ac:dyDescent="0.2">
      <c r="A119" s="91" t="s">
        <v>11755</v>
      </c>
      <c r="B119" s="91" t="s">
        <v>11755</v>
      </c>
      <c r="C119" s="91" t="s">
        <v>12604</v>
      </c>
      <c r="D119" s="91" t="s">
        <v>12604</v>
      </c>
      <c r="E119" s="91" t="s">
        <v>10893</v>
      </c>
      <c r="F119" s="91" t="s">
        <v>12538</v>
      </c>
      <c r="G119" s="91"/>
      <c r="H119" s="91">
        <v>-1</v>
      </c>
      <c r="I119" s="91" t="s">
        <v>10895</v>
      </c>
      <c r="J119" s="91"/>
      <c r="K119" s="91"/>
      <c r="L119" s="91" t="s">
        <v>12605</v>
      </c>
      <c r="M119" s="91">
        <v>2022</v>
      </c>
      <c r="N119" s="91">
        <v>888</v>
      </c>
    </row>
    <row r="120" spans="1:14" customFormat="1" hidden="1" x14ac:dyDescent="0.2">
      <c r="A120" s="91" t="s">
        <v>12528</v>
      </c>
      <c r="B120" s="91" t="s">
        <v>12528</v>
      </c>
      <c r="C120" s="91" t="s">
        <v>13371</v>
      </c>
      <c r="D120" s="91" t="s">
        <v>13371</v>
      </c>
      <c r="E120" s="91" t="s">
        <v>10893</v>
      </c>
      <c r="F120" s="91" t="s">
        <v>12538</v>
      </c>
      <c r="G120" s="91"/>
      <c r="H120" s="91">
        <v>-1</v>
      </c>
      <c r="I120" s="91" t="s">
        <v>10895</v>
      </c>
      <c r="J120" s="91"/>
      <c r="K120" s="91"/>
      <c r="L120" s="91"/>
      <c r="M120" s="91">
        <v>2022</v>
      </c>
      <c r="N120" s="91">
        <v>88</v>
      </c>
    </row>
    <row r="121" spans="1:14" customFormat="1" hidden="1" x14ac:dyDescent="0.2">
      <c r="A121" s="91" t="s">
        <v>11728</v>
      </c>
      <c r="B121" s="91" t="s">
        <v>11728</v>
      </c>
      <c r="C121" s="91" t="s">
        <v>12576</v>
      </c>
      <c r="D121" s="91" t="s">
        <v>12576</v>
      </c>
      <c r="E121" s="91" t="s">
        <v>10893</v>
      </c>
      <c r="F121" s="91" t="s">
        <v>12538</v>
      </c>
      <c r="G121" s="91"/>
      <c r="H121" s="91">
        <v>-1</v>
      </c>
      <c r="I121" s="91" t="s">
        <v>10895</v>
      </c>
      <c r="J121" s="91"/>
      <c r="K121" s="91"/>
      <c r="L121" s="91"/>
      <c r="M121" s="91">
        <v>2022</v>
      </c>
      <c r="N121" s="91">
        <v>8</v>
      </c>
    </row>
    <row r="122" spans="1:14" customFormat="1" hidden="1" x14ac:dyDescent="0.2">
      <c r="A122" s="91" t="s">
        <v>11729</v>
      </c>
      <c r="B122" s="91" t="s">
        <v>11729</v>
      </c>
      <c r="C122" s="91" t="s">
        <v>12577</v>
      </c>
      <c r="D122" s="91" t="s">
        <v>12577</v>
      </c>
      <c r="E122" s="91" t="s">
        <v>10893</v>
      </c>
      <c r="F122" s="91" t="s">
        <v>12538</v>
      </c>
      <c r="G122" s="91"/>
      <c r="H122" s="91">
        <v>-1</v>
      </c>
      <c r="I122" s="91" t="s">
        <v>10895</v>
      </c>
      <c r="J122" s="91"/>
      <c r="K122" s="91"/>
      <c r="L122" s="91"/>
      <c r="M122" s="91">
        <v>2022</v>
      </c>
      <c r="N122" s="91">
        <v>8</v>
      </c>
    </row>
    <row r="123" spans="1:14" customFormat="1" hidden="1" x14ac:dyDescent="0.2">
      <c r="A123" s="91" t="s">
        <v>11730</v>
      </c>
      <c r="B123" s="91" t="s">
        <v>11730</v>
      </c>
      <c r="C123" s="91" t="s">
        <v>12578</v>
      </c>
      <c r="D123" s="91" t="s">
        <v>12578</v>
      </c>
      <c r="E123" s="91" t="s">
        <v>10893</v>
      </c>
      <c r="F123" s="91" t="s">
        <v>12538</v>
      </c>
      <c r="G123" s="91"/>
      <c r="H123" s="91">
        <v>-1</v>
      </c>
      <c r="I123" s="91" t="s">
        <v>10895</v>
      </c>
      <c r="J123" s="91"/>
      <c r="K123" s="91"/>
      <c r="L123" s="91"/>
      <c r="M123" s="91">
        <v>2022</v>
      </c>
      <c r="N123" s="91">
        <v>8</v>
      </c>
    </row>
    <row r="124" spans="1:14" customFormat="1" hidden="1" x14ac:dyDescent="0.2">
      <c r="A124" s="91" t="s">
        <v>11731</v>
      </c>
      <c r="B124" s="91" t="s">
        <v>11731</v>
      </c>
      <c r="C124" s="91" t="s">
        <v>12579</v>
      </c>
      <c r="D124" s="91" t="s">
        <v>12579</v>
      </c>
      <c r="E124" s="91" t="s">
        <v>10893</v>
      </c>
      <c r="F124" s="91" t="s">
        <v>12538</v>
      </c>
      <c r="G124" s="91"/>
      <c r="H124" s="91">
        <v>-1</v>
      </c>
      <c r="I124" s="91" t="s">
        <v>10895</v>
      </c>
      <c r="J124" s="91"/>
      <c r="K124" s="91"/>
      <c r="L124" s="91"/>
      <c r="M124" s="91">
        <v>2022</v>
      </c>
      <c r="N124" s="91">
        <v>8</v>
      </c>
    </row>
    <row r="125" spans="1:14" customFormat="1" hidden="1" x14ac:dyDescent="0.2">
      <c r="A125" s="91" t="s">
        <v>11732</v>
      </c>
      <c r="B125" s="91" t="s">
        <v>11732</v>
      </c>
      <c r="C125" s="91" t="s">
        <v>12580</v>
      </c>
      <c r="D125" s="91" t="s">
        <v>12580</v>
      </c>
      <c r="E125" s="91" t="s">
        <v>10893</v>
      </c>
      <c r="F125" s="91" t="s">
        <v>12538</v>
      </c>
      <c r="G125" s="91"/>
      <c r="H125" s="91">
        <v>-1</v>
      </c>
      <c r="I125" s="91" t="s">
        <v>10895</v>
      </c>
      <c r="J125" s="91"/>
      <c r="K125" s="91"/>
      <c r="L125" s="91"/>
      <c r="M125" s="91">
        <v>2022</v>
      </c>
      <c r="N125" s="91">
        <v>8</v>
      </c>
    </row>
    <row r="126" spans="1:14" customFormat="1" hidden="1" x14ac:dyDescent="0.2">
      <c r="A126" s="91" t="s">
        <v>11733</v>
      </c>
      <c r="B126" s="91" t="s">
        <v>11733</v>
      </c>
      <c r="C126" s="91" t="s">
        <v>12581</v>
      </c>
      <c r="D126" s="91" t="s">
        <v>12581</v>
      </c>
      <c r="E126" s="91" t="s">
        <v>10893</v>
      </c>
      <c r="F126" s="91" t="s">
        <v>12538</v>
      </c>
      <c r="G126" s="91"/>
      <c r="H126" s="91">
        <v>-1</v>
      </c>
      <c r="I126" s="91" t="s">
        <v>10895</v>
      </c>
      <c r="J126" s="91"/>
      <c r="K126" s="91"/>
      <c r="L126" s="91"/>
      <c r="M126" s="91">
        <v>2022</v>
      </c>
      <c r="N126" s="91">
        <v>8</v>
      </c>
    </row>
    <row r="127" spans="1:14" customFormat="1" hidden="1" x14ac:dyDescent="0.2">
      <c r="A127" s="91" t="s">
        <v>11734</v>
      </c>
      <c r="B127" s="91" t="s">
        <v>11734</v>
      </c>
      <c r="C127" s="91" t="s">
        <v>12582</v>
      </c>
      <c r="D127" s="91" t="s">
        <v>12582</v>
      </c>
      <c r="E127" s="91" t="s">
        <v>10893</v>
      </c>
      <c r="F127" s="91" t="s">
        <v>12538</v>
      </c>
      <c r="G127" s="91"/>
      <c r="H127" s="91">
        <v>-1</v>
      </c>
      <c r="I127" s="91" t="s">
        <v>10895</v>
      </c>
      <c r="J127" s="91"/>
      <c r="K127" s="91"/>
      <c r="L127" s="91"/>
      <c r="M127" s="91">
        <v>2022</v>
      </c>
      <c r="N127" s="91">
        <v>8</v>
      </c>
    </row>
    <row r="128" spans="1:14" customFormat="1" hidden="1" x14ac:dyDescent="0.2">
      <c r="A128" s="91" t="s">
        <v>11735</v>
      </c>
      <c r="B128" s="91" t="s">
        <v>11735</v>
      </c>
      <c r="C128" s="91" t="s">
        <v>12583</v>
      </c>
      <c r="D128" s="91" t="s">
        <v>12583</v>
      </c>
      <c r="E128" s="91" t="s">
        <v>10893</v>
      </c>
      <c r="F128" s="91" t="s">
        <v>12538</v>
      </c>
      <c r="G128" s="91"/>
      <c r="H128" s="91">
        <v>-1</v>
      </c>
      <c r="I128" s="91" t="s">
        <v>10895</v>
      </c>
      <c r="J128" s="91"/>
      <c r="K128" s="91"/>
      <c r="L128" s="91"/>
      <c r="M128" s="91">
        <v>2022</v>
      </c>
      <c r="N128" s="91">
        <v>8</v>
      </c>
    </row>
    <row r="129" spans="1:14" customFormat="1" hidden="1" x14ac:dyDescent="0.2">
      <c r="A129" s="91" t="s">
        <v>11736</v>
      </c>
      <c r="B129" s="91" t="s">
        <v>11736</v>
      </c>
      <c r="C129" s="91" t="s">
        <v>12584</v>
      </c>
      <c r="D129" s="91" t="s">
        <v>12584</v>
      </c>
      <c r="E129" s="91" t="s">
        <v>10893</v>
      </c>
      <c r="F129" s="91" t="s">
        <v>12538</v>
      </c>
      <c r="G129" s="91"/>
      <c r="H129" s="91">
        <v>-1</v>
      </c>
      <c r="I129" s="91" t="s">
        <v>10895</v>
      </c>
      <c r="J129" s="91"/>
      <c r="K129" s="91"/>
      <c r="L129" s="91"/>
      <c r="M129" s="91">
        <v>2022</v>
      </c>
      <c r="N129" s="91">
        <v>8</v>
      </c>
    </row>
    <row r="130" spans="1:14" customFormat="1" hidden="1" x14ac:dyDescent="0.2">
      <c r="A130" s="91" t="s">
        <v>11737</v>
      </c>
      <c r="B130" s="91" t="s">
        <v>11737</v>
      </c>
      <c r="C130" s="91" t="s">
        <v>12585</v>
      </c>
      <c r="D130" s="91" t="s">
        <v>12585</v>
      </c>
      <c r="E130" s="91" t="s">
        <v>10893</v>
      </c>
      <c r="F130" s="91" t="s">
        <v>12538</v>
      </c>
      <c r="G130" s="91"/>
      <c r="H130" s="91">
        <v>-1</v>
      </c>
      <c r="I130" s="91" t="s">
        <v>10895</v>
      </c>
      <c r="J130" s="91"/>
      <c r="K130" s="91"/>
      <c r="L130" s="91"/>
      <c r="M130" s="91">
        <v>2022</v>
      </c>
      <c r="N130" s="91">
        <v>8</v>
      </c>
    </row>
    <row r="131" spans="1:14" customFormat="1" hidden="1" x14ac:dyDescent="0.2">
      <c r="A131" s="91" t="s">
        <v>11738</v>
      </c>
      <c r="B131" s="91" t="s">
        <v>11738</v>
      </c>
      <c r="C131" s="91" t="s">
        <v>12586</v>
      </c>
      <c r="D131" s="91" t="s">
        <v>12586</v>
      </c>
      <c r="E131" s="91" t="s">
        <v>10893</v>
      </c>
      <c r="F131" s="91" t="s">
        <v>12538</v>
      </c>
      <c r="G131" s="91"/>
      <c r="H131" s="91">
        <v>-1</v>
      </c>
      <c r="I131" s="91" t="s">
        <v>10895</v>
      </c>
      <c r="J131" s="91"/>
      <c r="K131" s="91"/>
      <c r="L131" s="91"/>
      <c r="M131" s="91">
        <v>2022</v>
      </c>
      <c r="N131" s="91">
        <v>8</v>
      </c>
    </row>
    <row r="132" spans="1:14" customFormat="1" hidden="1" x14ac:dyDescent="0.2">
      <c r="A132" s="91" t="s">
        <v>11739</v>
      </c>
      <c r="B132" s="91" t="s">
        <v>11739</v>
      </c>
      <c r="C132" s="91" t="s">
        <v>12587</v>
      </c>
      <c r="D132" s="91" t="s">
        <v>12587</v>
      </c>
      <c r="E132" s="91" t="s">
        <v>10893</v>
      </c>
      <c r="F132" s="91" t="s">
        <v>12538</v>
      </c>
      <c r="G132" s="91"/>
      <c r="H132" s="91">
        <v>-1</v>
      </c>
      <c r="I132" s="91" t="s">
        <v>10895</v>
      </c>
      <c r="J132" s="91"/>
      <c r="K132" s="91"/>
      <c r="L132" s="91"/>
      <c r="M132" s="91">
        <v>2022</v>
      </c>
      <c r="N132" s="91">
        <v>8</v>
      </c>
    </row>
    <row r="133" spans="1:14" customFormat="1" hidden="1" x14ac:dyDescent="0.2">
      <c r="A133" s="91" t="s">
        <v>11715</v>
      </c>
      <c r="B133" s="91" t="s">
        <v>11715</v>
      </c>
      <c r="C133" s="91" t="s">
        <v>12563</v>
      </c>
      <c r="D133" s="91" t="s">
        <v>12563</v>
      </c>
      <c r="E133" s="91" t="s">
        <v>10893</v>
      </c>
      <c r="F133" s="91" t="s">
        <v>12538</v>
      </c>
      <c r="G133" s="91"/>
      <c r="H133" s="91">
        <v>-1</v>
      </c>
      <c r="I133" s="91" t="s">
        <v>10895</v>
      </c>
      <c r="J133" s="91"/>
      <c r="K133" s="91"/>
      <c r="L133" s="91"/>
      <c r="M133" s="91">
        <v>2022</v>
      </c>
      <c r="N133" s="91">
        <v>8</v>
      </c>
    </row>
    <row r="134" spans="1:14" customFormat="1" hidden="1" x14ac:dyDescent="0.2">
      <c r="A134" s="91" t="s">
        <v>11716</v>
      </c>
      <c r="B134" s="91" t="s">
        <v>11716</v>
      </c>
      <c r="C134" s="91" t="s">
        <v>12564</v>
      </c>
      <c r="D134" s="91" t="s">
        <v>12564</v>
      </c>
      <c r="E134" s="91" t="s">
        <v>10893</v>
      </c>
      <c r="F134" s="91" t="s">
        <v>12538</v>
      </c>
      <c r="G134" s="91"/>
      <c r="H134" s="91">
        <v>-1</v>
      </c>
      <c r="I134" s="91" t="s">
        <v>10895</v>
      </c>
      <c r="J134" s="91"/>
      <c r="K134" s="91"/>
      <c r="L134" s="91"/>
      <c r="M134" s="91">
        <v>2022</v>
      </c>
      <c r="N134" s="91">
        <v>8</v>
      </c>
    </row>
    <row r="135" spans="1:14" customFormat="1" hidden="1" x14ac:dyDescent="0.2">
      <c r="A135" s="91" t="s">
        <v>11717</v>
      </c>
      <c r="B135" s="91" t="s">
        <v>11717</v>
      </c>
      <c r="C135" s="91" t="s">
        <v>12565</v>
      </c>
      <c r="D135" s="91" t="s">
        <v>12565</v>
      </c>
      <c r="E135" s="91" t="s">
        <v>10893</v>
      </c>
      <c r="F135" s="91" t="s">
        <v>12538</v>
      </c>
      <c r="G135" s="91"/>
      <c r="H135" s="91">
        <v>-1</v>
      </c>
      <c r="I135" s="91" t="s">
        <v>10895</v>
      </c>
      <c r="J135" s="91"/>
      <c r="K135" s="91"/>
      <c r="L135" s="91"/>
      <c r="M135" s="91">
        <v>2022</v>
      </c>
      <c r="N135" s="91">
        <v>8</v>
      </c>
    </row>
    <row r="136" spans="1:14" customFormat="1" hidden="1" x14ac:dyDescent="0.2">
      <c r="A136" s="91" t="s">
        <v>11718</v>
      </c>
      <c r="B136" s="91" t="s">
        <v>11718</v>
      </c>
      <c r="C136" s="91" t="s">
        <v>12566</v>
      </c>
      <c r="D136" s="91" t="s">
        <v>12566</v>
      </c>
      <c r="E136" s="91" t="s">
        <v>10893</v>
      </c>
      <c r="F136" s="91" t="s">
        <v>12538</v>
      </c>
      <c r="G136" s="91"/>
      <c r="H136" s="91">
        <v>-1</v>
      </c>
      <c r="I136" s="91" t="s">
        <v>10895</v>
      </c>
      <c r="J136" s="91"/>
      <c r="K136" s="91"/>
      <c r="L136" s="91"/>
      <c r="M136" s="91">
        <v>2022</v>
      </c>
      <c r="N136" s="91">
        <v>8</v>
      </c>
    </row>
    <row r="137" spans="1:14" customFormat="1" hidden="1" x14ac:dyDescent="0.2">
      <c r="A137" s="91" t="s">
        <v>11719</v>
      </c>
      <c r="B137" s="91" t="s">
        <v>11719</v>
      </c>
      <c r="C137" s="91" t="s">
        <v>12567</v>
      </c>
      <c r="D137" s="91" t="s">
        <v>12567</v>
      </c>
      <c r="E137" s="91" t="s">
        <v>10893</v>
      </c>
      <c r="F137" s="91" t="s">
        <v>12538</v>
      </c>
      <c r="G137" s="91"/>
      <c r="H137" s="91">
        <v>-1</v>
      </c>
      <c r="I137" s="91" t="s">
        <v>10895</v>
      </c>
      <c r="J137" s="91"/>
      <c r="K137" s="91"/>
      <c r="L137" s="91"/>
      <c r="M137" s="91">
        <v>2022</v>
      </c>
      <c r="N137" s="91">
        <v>8</v>
      </c>
    </row>
    <row r="138" spans="1:14" customFormat="1" hidden="1" x14ac:dyDescent="0.2">
      <c r="A138" s="91" t="s">
        <v>11720</v>
      </c>
      <c r="B138" s="91" t="s">
        <v>11720</v>
      </c>
      <c r="C138" s="91" t="s">
        <v>12568</v>
      </c>
      <c r="D138" s="91" t="s">
        <v>12568</v>
      </c>
      <c r="E138" s="91" t="s">
        <v>10893</v>
      </c>
      <c r="F138" s="91" t="s">
        <v>12538</v>
      </c>
      <c r="G138" s="91"/>
      <c r="H138" s="91">
        <v>-1</v>
      </c>
      <c r="I138" s="91" t="s">
        <v>10895</v>
      </c>
      <c r="J138" s="91"/>
      <c r="K138" s="91"/>
      <c r="L138" s="91"/>
      <c r="M138" s="91">
        <v>2022</v>
      </c>
      <c r="N138" s="91">
        <v>8</v>
      </c>
    </row>
    <row r="139" spans="1:14" customFormat="1" hidden="1" x14ac:dyDescent="0.2">
      <c r="A139" s="91" t="s">
        <v>11721</v>
      </c>
      <c r="B139" s="91" t="s">
        <v>11721</v>
      </c>
      <c r="C139" s="91" t="s">
        <v>12569</v>
      </c>
      <c r="D139" s="91" t="s">
        <v>12569</v>
      </c>
      <c r="E139" s="91" t="s">
        <v>10893</v>
      </c>
      <c r="F139" s="91" t="s">
        <v>12538</v>
      </c>
      <c r="G139" s="91"/>
      <c r="H139" s="91">
        <v>-1</v>
      </c>
      <c r="I139" s="91" t="s">
        <v>10895</v>
      </c>
      <c r="J139" s="91"/>
      <c r="K139" s="91"/>
      <c r="L139" s="91"/>
      <c r="M139" s="91">
        <v>2022</v>
      </c>
      <c r="N139" s="91">
        <v>8</v>
      </c>
    </row>
    <row r="140" spans="1:14" customFormat="1" hidden="1" x14ac:dyDescent="0.2">
      <c r="A140" s="91" t="s">
        <v>11722</v>
      </c>
      <c r="B140" s="91" t="s">
        <v>11722</v>
      </c>
      <c r="C140" s="91" t="s">
        <v>12570</v>
      </c>
      <c r="D140" s="91" t="s">
        <v>12570</v>
      </c>
      <c r="E140" s="91" t="s">
        <v>10893</v>
      </c>
      <c r="F140" s="91" t="s">
        <v>12538</v>
      </c>
      <c r="G140" s="91"/>
      <c r="H140" s="91">
        <v>-1</v>
      </c>
      <c r="I140" s="91" t="s">
        <v>10895</v>
      </c>
      <c r="J140" s="91"/>
      <c r="K140" s="91"/>
      <c r="L140" s="91"/>
      <c r="M140" s="91">
        <v>2022</v>
      </c>
      <c r="N140" s="91">
        <v>8</v>
      </c>
    </row>
    <row r="141" spans="1:14" customFormat="1" hidden="1" x14ac:dyDescent="0.2">
      <c r="A141" s="91" t="s">
        <v>11723</v>
      </c>
      <c r="B141" s="91" t="s">
        <v>11723</v>
      </c>
      <c r="C141" s="91" t="s">
        <v>12571</v>
      </c>
      <c r="D141" s="91" t="s">
        <v>12571</v>
      </c>
      <c r="E141" s="91" t="s">
        <v>10893</v>
      </c>
      <c r="F141" s="91" t="s">
        <v>12538</v>
      </c>
      <c r="G141" s="91"/>
      <c r="H141" s="91">
        <v>-1</v>
      </c>
      <c r="I141" s="91" t="s">
        <v>10895</v>
      </c>
      <c r="J141" s="91"/>
      <c r="K141" s="91"/>
      <c r="L141" s="91"/>
      <c r="M141" s="91">
        <v>2022</v>
      </c>
      <c r="N141" s="91">
        <v>8</v>
      </c>
    </row>
    <row r="142" spans="1:14" customFormat="1" hidden="1" x14ac:dyDescent="0.2">
      <c r="A142" s="91" t="s">
        <v>11724</v>
      </c>
      <c r="B142" s="91" t="s">
        <v>11724</v>
      </c>
      <c r="C142" s="91" t="s">
        <v>12572</v>
      </c>
      <c r="D142" s="91" t="s">
        <v>12572</v>
      </c>
      <c r="E142" s="91" t="s">
        <v>10893</v>
      </c>
      <c r="F142" s="91" t="s">
        <v>12538</v>
      </c>
      <c r="G142" s="91"/>
      <c r="H142" s="91">
        <v>-1</v>
      </c>
      <c r="I142" s="91" t="s">
        <v>10895</v>
      </c>
      <c r="J142" s="91"/>
      <c r="K142" s="91"/>
      <c r="L142" s="91"/>
      <c r="M142" s="91">
        <v>2022</v>
      </c>
      <c r="N142" s="91">
        <v>8</v>
      </c>
    </row>
    <row r="143" spans="1:14" customFormat="1" hidden="1" x14ac:dyDescent="0.2">
      <c r="A143" s="91" t="s">
        <v>11725</v>
      </c>
      <c r="B143" s="91" t="s">
        <v>11725</v>
      </c>
      <c r="C143" s="91" t="s">
        <v>12573</v>
      </c>
      <c r="D143" s="91" t="s">
        <v>12573</v>
      </c>
      <c r="E143" s="91" t="s">
        <v>10893</v>
      </c>
      <c r="F143" s="91" t="s">
        <v>12538</v>
      </c>
      <c r="G143" s="91"/>
      <c r="H143" s="91">
        <v>-1</v>
      </c>
      <c r="I143" s="91" t="s">
        <v>10895</v>
      </c>
      <c r="J143" s="91"/>
      <c r="K143" s="91"/>
      <c r="L143" s="91"/>
      <c r="M143" s="91">
        <v>2022</v>
      </c>
      <c r="N143" s="91">
        <v>8</v>
      </c>
    </row>
    <row r="144" spans="1:14" customFormat="1" hidden="1" x14ac:dyDescent="0.2">
      <c r="A144" s="91" t="s">
        <v>11726</v>
      </c>
      <c r="B144" s="91" t="s">
        <v>11726</v>
      </c>
      <c r="C144" s="91" t="s">
        <v>12574</v>
      </c>
      <c r="D144" s="91" t="s">
        <v>12574</v>
      </c>
      <c r="E144" s="91" t="s">
        <v>10893</v>
      </c>
      <c r="F144" s="91" t="s">
        <v>12538</v>
      </c>
      <c r="G144" s="91"/>
      <c r="H144" s="91">
        <v>-1</v>
      </c>
      <c r="I144" s="91" t="s">
        <v>10895</v>
      </c>
      <c r="J144" s="91"/>
      <c r="K144" s="91"/>
      <c r="L144" s="91"/>
      <c r="M144" s="91">
        <v>2022</v>
      </c>
      <c r="N144" s="91">
        <v>8</v>
      </c>
    </row>
    <row r="145" spans="1:14" customFormat="1" hidden="1" x14ac:dyDescent="0.2">
      <c r="A145" s="91" t="s">
        <v>12251</v>
      </c>
      <c r="B145" s="91" t="s">
        <v>12251</v>
      </c>
      <c r="C145" s="91" t="s">
        <v>13104</v>
      </c>
      <c r="D145" s="91" t="s">
        <v>13104</v>
      </c>
      <c r="E145" s="91" t="s">
        <v>10893</v>
      </c>
      <c r="F145" s="91" t="s">
        <v>12538</v>
      </c>
      <c r="G145" s="91"/>
      <c r="H145" s="91">
        <v>-1</v>
      </c>
      <c r="I145" s="91" t="s">
        <v>10895</v>
      </c>
      <c r="J145" s="91"/>
      <c r="K145" s="91"/>
      <c r="L145" s="91"/>
      <c r="M145" s="91">
        <v>2022</v>
      </c>
      <c r="N145" s="91">
        <v>8</v>
      </c>
    </row>
    <row r="146" spans="1:14" customFormat="1" hidden="1" x14ac:dyDescent="0.2">
      <c r="A146" s="91" t="s">
        <v>12177</v>
      </c>
      <c r="B146" s="91" t="s">
        <v>12177</v>
      </c>
      <c r="C146" s="91" t="s">
        <v>13030</v>
      </c>
      <c r="D146" s="91" t="s">
        <v>13030</v>
      </c>
      <c r="E146" s="91" t="s">
        <v>10893</v>
      </c>
      <c r="F146" s="91" t="s">
        <v>11288</v>
      </c>
      <c r="G146" s="91"/>
      <c r="H146" s="91">
        <v>-1</v>
      </c>
      <c r="I146" s="91" t="s">
        <v>10895</v>
      </c>
      <c r="J146" s="91"/>
      <c r="K146" s="91"/>
      <c r="L146" s="91"/>
      <c r="M146" s="91">
        <v>2022</v>
      </c>
      <c r="N146" s="91">
        <v>8</v>
      </c>
    </row>
    <row r="147" spans="1:14" customFormat="1" hidden="1" x14ac:dyDescent="0.2">
      <c r="A147" s="91" t="s">
        <v>12090</v>
      </c>
      <c r="B147" s="91" t="s">
        <v>12090</v>
      </c>
      <c r="C147" s="91" t="s">
        <v>12942</v>
      </c>
      <c r="D147" s="91" t="s">
        <v>12942</v>
      </c>
      <c r="E147" s="91" t="s">
        <v>10893</v>
      </c>
      <c r="F147" s="91" t="s">
        <v>11288</v>
      </c>
      <c r="G147" s="91"/>
      <c r="H147" s="91">
        <v>-1</v>
      </c>
      <c r="I147" s="91" t="s">
        <v>10895</v>
      </c>
      <c r="J147" s="91"/>
      <c r="K147" s="91"/>
      <c r="L147" s="91"/>
      <c r="M147" s="91">
        <v>2022</v>
      </c>
      <c r="N147" s="91">
        <v>8</v>
      </c>
    </row>
    <row r="148" spans="1:14" customFormat="1" hidden="1" x14ac:dyDescent="0.2">
      <c r="A148" s="91" t="s">
        <v>12270</v>
      </c>
      <c r="B148" s="91" t="s">
        <v>12270</v>
      </c>
      <c r="C148" s="91" t="s">
        <v>13123</v>
      </c>
      <c r="D148" s="91" t="s">
        <v>13123</v>
      </c>
      <c r="E148" s="91" t="s">
        <v>10893</v>
      </c>
      <c r="F148" s="91" t="s">
        <v>11288</v>
      </c>
      <c r="G148" s="91"/>
      <c r="H148" s="91">
        <v>-1</v>
      </c>
      <c r="I148" s="91" t="s">
        <v>10895</v>
      </c>
      <c r="J148" s="91"/>
      <c r="K148" s="91"/>
      <c r="L148" s="91"/>
      <c r="M148" s="91">
        <v>2022</v>
      </c>
      <c r="N148" s="91">
        <v>888</v>
      </c>
    </row>
    <row r="149" spans="1:14" customFormat="1" hidden="1" x14ac:dyDescent="0.2">
      <c r="A149" s="91" t="s">
        <v>12269</v>
      </c>
      <c r="B149" s="91" t="s">
        <v>12269</v>
      </c>
      <c r="C149" s="91" t="s">
        <v>13122</v>
      </c>
      <c r="D149" s="91" t="s">
        <v>13122</v>
      </c>
      <c r="E149" s="91" t="s">
        <v>10893</v>
      </c>
      <c r="F149" s="91" t="s">
        <v>11288</v>
      </c>
      <c r="G149" s="91"/>
      <c r="H149" s="91">
        <v>-1</v>
      </c>
      <c r="I149" s="91" t="s">
        <v>10895</v>
      </c>
      <c r="J149" s="91"/>
      <c r="K149" s="91"/>
      <c r="L149" s="91"/>
      <c r="M149" s="91">
        <v>2022</v>
      </c>
      <c r="N149" s="91">
        <v>888</v>
      </c>
    </row>
    <row r="150" spans="1:14" customFormat="1" hidden="1" x14ac:dyDescent="0.2">
      <c r="A150" s="91" t="s">
        <v>12044</v>
      </c>
      <c r="B150" s="91" t="s">
        <v>12044</v>
      </c>
      <c r="C150" s="91" t="s">
        <v>12896</v>
      </c>
      <c r="D150" s="91" t="s">
        <v>12896</v>
      </c>
      <c r="E150" s="91" t="s">
        <v>10893</v>
      </c>
      <c r="F150" s="91" t="s">
        <v>11288</v>
      </c>
      <c r="G150" s="91"/>
      <c r="H150" s="91">
        <v>-1</v>
      </c>
      <c r="I150" s="91" t="s">
        <v>10895</v>
      </c>
      <c r="J150" s="91"/>
      <c r="K150" s="91"/>
      <c r="L150" s="91"/>
      <c r="M150" s="91">
        <v>2022</v>
      </c>
      <c r="N150" s="91">
        <v>88888</v>
      </c>
    </row>
    <row r="151" spans="1:14" customFormat="1" hidden="1" x14ac:dyDescent="0.2">
      <c r="A151" s="91" t="s">
        <v>12043</v>
      </c>
      <c r="B151" s="91" t="s">
        <v>12043</v>
      </c>
      <c r="C151" s="91" t="s">
        <v>12895</v>
      </c>
      <c r="D151" s="91" t="s">
        <v>12895</v>
      </c>
      <c r="E151" s="91" t="s">
        <v>10893</v>
      </c>
      <c r="F151" s="91" t="s">
        <v>11288</v>
      </c>
      <c r="G151" s="91"/>
      <c r="H151" s="91">
        <v>-1</v>
      </c>
      <c r="I151" s="91" t="s">
        <v>10895</v>
      </c>
      <c r="J151" s="91"/>
      <c r="K151" s="91"/>
      <c r="L151" s="91"/>
      <c r="M151" s="91">
        <v>2022</v>
      </c>
      <c r="N151" s="91">
        <v>88888</v>
      </c>
    </row>
    <row r="152" spans="1:14" customFormat="1" hidden="1" x14ac:dyDescent="0.2">
      <c r="A152" s="91" t="s">
        <v>12186</v>
      </c>
      <c r="B152" s="91" t="s">
        <v>12186</v>
      </c>
      <c r="C152" s="91" t="s">
        <v>13039</v>
      </c>
      <c r="D152" s="91" t="s">
        <v>13039</v>
      </c>
      <c r="E152" s="91" t="s">
        <v>10893</v>
      </c>
      <c r="F152" s="91" t="s">
        <v>11288</v>
      </c>
      <c r="G152" s="91"/>
      <c r="H152" s="91">
        <v>-1</v>
      </c>
      <c r="I152" s="91" t="s">
        <v>10895</v>
      </c>
      <c r="J152" s="91"/>
      <c r="K152" s="91"/>
      <c r="L152" s="91"/>
      <c r="M152" s="91">
        <v>2022</v>
      </c>
      <c r="N152" s="91">
        <v>8</v>
      </c>
    </row>
    <row r="153" spans="1:14" customFormat="1" hidden="1" x14ac:dyDescent="0.2">
      <c r="A153" s="91" t="s">
        <v>12191</v>
      </c>
      <c r="B153" s="91" t="s">
        <v>12191</v>
      </c>
      <c r="C153" s="91" t="s">
        <v>13044</v>
      </c>
      <c r="D153" s="91" t="s">
        <v>13044</v>
      </c>
      <c r="E153" s="91" t="s">
        <v>10893</v>
      </c>
      <c r="F153" s="91" t="s">
        <v>11288</v>
      </c>
      <c r="G153" s="91"/>
      <c r="H153" s="91">
        <v>-1</v>
      </c>
      <c r="I153" s="91" t="s">
        <v>10895</v>
      </c>
      <c r="J153" s="91"/>
      <c r="K153" s="91"/>
      <c r="L153" s="91"/>
      <c r="M153" s="91">
        <v>2022</v>
      </c>
      <c r="N153" s="91">
        <v>8</v>
      </c>
    </row>
    <row r="154" spans="1:14" customFormat="1" hidden="1" x14ac:dyDescent="0.2">
      <c r="A154" s="91" t="s">
        <v>12512</v>
      </c>
      <c r="B154" s="91" t="s">
        <v>12512</v>
      </c>
      <c r="C154" s="91" t="s">
        <v>13355</v>
      </c>
      <c r="D154" s="91" t="s">
        <v>13355</v>
      </c>
      <c r="E154" s="91" t="s">
        <v>10893</v>
      </c>
      <c r="F154" s="91" t="s">
        <v>11288</v>
      </c>
      <c r="G154" s="91"/>
      <c r="H154" s="91">
        <v>-1</v>
      </c>
      <c r="I154" s="91" t="s">
        <v>10895</v>
      </c>
      <c r="J154" s="91"/>
      <c r="K154" s="91"/>
      <c r="L154" s="91"/>
      <c r="M154" s="91">
        <v>2022</v>
      </c>
      <c r="N154" s="91">
        <v>8</v>
      </c>
    </row>
    <row r="155" spans="1:14" customFormat="1" hidden="1" x14ac:dyDescent="0.2">
      <c r="A155" s="91" t="s">
        <v>12367</v>
      </c>
      <c r="B155" s="91" t="s">
        <v>12367</v>
      </c>
      <c r="C155" s="91" t="s">
        <v>13210</v>
      </c>
      <c r="D155" s="91" t="s">
        <v>13210</v>
      </c>
      <c r="E155" s="91" t="s">
        <v>10893</v>
      </c>
      <c r="F155" s="91" t="s">
        <v>11288</v>
      </c>
      <c r="G155" s="91"/>
      <c r="H155" s="91">
        <v>-1</v>
      </c>
      <c r="I155" s="91" t="s">
        <v>10895</v>
      </c>
      <c r="J155" s="91"/>
      <c r="K155" s="91"/>
      <c r="L155" s="91"/>
      <c r="M155" s="91">
        <v>2022</v>
      </c>
      <c r="N155" s="91">
        <v>8</v>
      </c>
    </row>
    <row r="156" spans="1:14" customFormat="1" hidden="1" x14ac:dyDescent="0.2">
      <c r="A156" s="91" t="s">
        <v>12071</v>
      </c>
      <c r="B156" s="91" t="s">
        <v>12071</v>
      </c>
      <c r="C156" s="91" t="s">
        <v>12923</v>
      </c>
      <c r="D156" s="91" t="s">
        <v>12923</v>
      </c>
      <c r="E156" s="91" t="s">
        <v>10893</v>
      </c>
      <c r="F156" s="91" t="s">
        <v>11288</v>
      </c>
      <c r="G156" s="91"/>
      <c r="H156" s="91">
        <v>-1</v>
      </c>
      <c r="I156" s="91" t="s">
        <v>10895</v>
      </c>
      <c r="J156" s="91"/>
      <c r="K156" s="91"/>
      <c r="L156" s="91"/>
      <c r="M156" s="91">
        <v>2022</v>
      </c>
      <c r="N156" s="91">
        <v>888</v>
      </c>
    </row>
    <row r="157" spans="1:14" customFormat="1" hidden="1" x14ac:dyDescent="0.2">
      <c r="A157" s="91" t="s">
        <v>12091</v>
      </c>
      <c r="B157" s="91" t="s">
        <v>12091</v>
      </c>
      <c r="C157" s="91" t="s">
        <v>12943</v>
      </c>
      <c r="D157" s="91" t="s">
        <v>12943</v>
      </c>
      <c r="E157" s="91" t="s">
        <v>10893</v>
      </c>
      <c r="F157" s="91" t="s">
        <v>11288</v>
      </c>
      <c r="G157" s="91"/>
      <c r="H157" s="91">
        <v>-1</v>
      </c>
      <c r="I157" s="91" t="s">
        <v>10895</v>
      </c>
      <c r="J157" s="91"/>
      <c r="K157" s="91"/>
      <c r="L157" s="91"/>
      <c r="M157" s="91">
        <v>2022</v>
      </c>
      <c r="N157" s="91">
        <v>8</v>
      </c>
    </row>
    <row r="158" spans="1:14" customFormat="1" hidden="1" x14ac:dyDescent="0.2">
      <c r="A158" s="91" t="s">
        <v>12304</v>
      </c>
      <c r="B158" s="91" t="s">
        <v>12304</v>
      </c>
      <c r="C158" s="91" t="s">
        <v>13147</v>
      </c>
      <c r="D158" s="91" t="s">
        <v>13147</v>
      </c>
      <c r="E158" s="91" t="s">
        <v>10893</v>
      </c>
      <c r="F158" s="91" t="s">
        <v>11288</v>
      </c>
      <c r="G158" s="91"/>
      <c r="H158" s="91">
        <v>-1</v>
      </c>
      <c r="I158" s="91" t="s">
        <v>10895</v>
      </c>
      <c r="J158" s="91"/>
      <c r="K158" s="91"/>
      <c r="L158" s="91"/>
      <c r="M158" s="91">
        <v>2022</v>
      </c>
      <c r="N158" s="91">
        <v>88</v>
      </c>
    </row>
    <row r="159" spans="1:14" customFormat="1" hidden="1" x14ac:dyDescent="0.2">
      <c r="A159" s="91" t="s">
        <v>12355</v>
      </c>
      <c r="B159" s="91" t="s">
        <v>12355</v>
      </c>
      <c r="C159" s="91" t="s">
        <v>13198</v>
      </c>
      <c r="D159" s="91" t="s">
        <v>13198</v>
      </c>
      <c r="E159" s="91" t="s">
        <v>10893</v>
      </c>
      <c r="F159" s="91" t="s">
        <v>11288</v>
      </c>
      <c r="G159" s="91"/>
      <c r="H159" s="91">
        <v>-1</v>
      </c>
      <c r="I159" s="91" t="s">
        <v>10895</v>
      </c>
      <c r="J159" s="91"/>
      <c r="K159" s="91"/>
      <c r="L159" s="91"/>
      <c r="M159" s="91">
        <v>2022</v>
      </c>
      <c r="N159" s="91">
        <v>888</v>
      </c>
    </row>
    <row r="160" spans="1:14" customFormat="1" hidden="1" x14ac:dyDescent="0.2">
      <c r="A160" s="91" t="s">
        <v>12244</v>
      </c>
      <c r="B160" s="91" t="s">
        <v>12244</v>
      </c>
      <c r="C160" s="91" t="s">
        <v>13097</v>
      </c>
      <c r="D160" s="91" t="s">
        <v>13097</v>
      </c>
      <c r="E160" s="91" t="s">
        <v>10893</v>
      </c>
      <c r="F160" s="91" t="s">
        <v>11288</v>
      </c>
      <c r="G160" s="91"/>
      <c r="H160" s="91">
        <v>-1</v>
      </c>
      <c r="I160" s="91" t="s">
        <v>10895</v>
      </c>
      <c r="J160" s="91"/>
      <c r="K160" s="91"/>
      <c r="L160" s="91"/>
      <c r="M160" s="91">
        <v>2022</v>
      </c>
      <c r="N160" s="91">
        <v>8888</v>
      </c>
    </row>
    <row r="161" spans="1:14" customFormat="1" hidden="1" x14ac:dyDescent="0.2">
      <c r="A161" s="91" t="s">
        <v>12245</v>
      </c>
      <c r="B161" s="91" t="s">
        <v>12245</v>
      </c>
      <c r="C161" s="91" t="s">
        <v>13098</v>
      </c>
      <c r="D161" s="91" t="s">
        <v>13098</v>
      </c>
      <c r="E161" s="91" t="s">
        <v>10893</v>
      </c>
      <c r="F161" s="91" t="s">
        <v>12540</v>
      </c>
      <c r="G161" s="91"/>
      <c r="H161" s="91">
        <v>-1</v>
      </c>
      <c r="I161" s="91" t="s">
        <v>10895</v>
      </c>
      <c r="J161" s="91"/>
      <c r="K161" s="91"/>
      <c r="L161" s="91"/>
      <c r="M161" s="91">
        <v>2022</v>
      </c>
      <c r="N161" s="91">
        <v>8</v>
      </c>
    </row>
    <row r="162" spans="1:14" customFormat="1" hidden="1" x14ac:dyDescent="0.2">
      <c r="A162" s="91" t="s">
        <v>11813</v>
      </c>
      <c r="B162" s="91" t="s">
        <v>11813</v>
      </c>
      <c r="C162" s="91" t="s">
        <v>12669</v>
      </c>
      <c r="D162" s="91" t="s">
        <v>12669</v>
      </c>
      <c r="E162" s="91" t="s">
        <v>10893</v>
      </c>
      <c r="F162" s="91" t="s">
        <v>12540</v>
      </c>
      <c r="G162" s="91"/>
      <c r="H162" s="91">
        <v>-1</v>
      </c>
      <c r="I162" s="91" t="s">
        <v>10895</v>
      </c>
      <c r="J162" s="91"/>
      <c r="K162" s="91"/>
      <c r="L162" s="91"/>
      <c r="M162" s="91">
        <v>2022</v>
      </c>
      <c r="N162" s="91"/>
    </row>
    <row r="163" spans="1:14" customFormat="1" hidden="1" x14ac:dyDescent="0.2">
      <c r="A163" s="91" t="s">
        <v>12357</v>
      </c>
      <c r="B163" s="91" t="s">
        <v>12357</v>
      </c>
      <c r="C163" s="91" t="s">
        <v>13200</v>
      </c>
      <c r="D163" s="91" t="s">
        <v>13200</v>
      </c>
      <c r="E163" s="91" t="s">
        <v>10893</v>
      </c>
      <c r="F163" s="91" t="s">
        <v>12540</v>
      </c>
      <c r="G163" s="91"/>
      <c r="H163" s="91">
        <v>-1</v>
      </c>
      <c r="I163" s="91" t="s">
        <v>10895</v>
      </c>
      <c r="J163" s="91"/>
      <c r="K163" s="91"/>
      <c r="L163" s="91"/>
      <c r="M163" s="91">
        <v>2022</v>
      </c>
      <c r="N163" s="91">
        <v>8</v>
      </c>
    </row>
    <row r="164" spans="1:14" customFormat="1" hidden="1" x14ac:dyDescent="0.2">
      <c r="A164" s="91" t="s">
        <v>12356</v>
      </c>
      <c r="B164" s="91" t="s">
        <v>12356</v>
      </c>
      <c r="C164" s="91" t="s">
        <v>13199</v>
      </c>
      <c r="D164" s="91" t="s">
        <v>13199</v>
      </c>
      <c r="E164" s="91" t="s">
        <v>10893</v>
      </c>
      <c r="F164" s="91" t="s">
        <v>12540</v>
      </c>
      <c r="G164" s="91"/>
      <c r="H164" s="91">
        <v>-1</v>
      </c>
      <c r="I164" s="91" t="s">
        <v>10895</v>
      </c>
      <c r="J164" s="91"/>
      <c r="K164" s="91"/>
      <c r="L164" s="91"/>
      <c r="M164" s="91">
        <v>2022</v>
      </c>
      <c r="N164" s="91">
        <v>8</v>
      </c>
    </row>
    <row r="165" spans="1:14" customFormat="1" hidden="1" x14ac:dyDescent="0.2">
      <c r="A165" s="91" t="s">
        <v>12358</v>
      </c>
      <c r="B165" s="91" t="s">
        <v>12358</v>
      </c>
      <c r="C165" s="91" t="s">
        <v>13201</v>
      </c>
      <c r="D165" s="91" t="s">
        <v>13201</v>
      </c>
      <c r="E165" s="91" t="s">
        <v>10893</v>
      </c>
      <c r="F165" s="91" t="s">
        <v>12540</v>
      </c>
      <c r="G165" s="91"/>
      <c r="H165" s="91">
        <v>-1</v>
      </c>
      <c r="I165" s="91" t="s">
        <v>10895</v>
      </c>
      <c r="J165" s="91"/>
      <c r="K165" s="91"/>
      <c r="L165" s="91"/>
      <c r="M165" s="91">
        <v>2022</v>
      </c>
      <c r="N165" s="91">
        <v>8</v>
      </c>
    </row>
    <row r="166" spans="1:14" customFormat="1" hidden="1" x14ac:dyDescent="0.2">
      <c r="A166" s="91" t="s">
        <v>12496</v>
      </c>
      <c r="B166" s="91" t="s">
        <v>12496</v>
      </c>
      <c r="C166" s="91" t="s">
        <v>13339</v>
      </c>
      <c r="D166" s="91" t="s">
        <v>13339</v>
      </c>
      <c r="E166" s="91" t="s">
        <v>10893</v>
      </c>
      <c r="F166" s="91" t="s">
        <v>12540</v>
      </c>
      <c r="G166" s="91"/>
      <c r="H166" s="91">
        <v>-1</v>
      </c>
      <c r="I166" s="91" t="s">
        <v>10895</v>
      </c>
      <c r="J166" s="91"/>
      <c r="K166" s="91"/>
      <c r="L166" s="91"/>
      <c r="M166" s="91">
        <v>2022</v>
      </c>
      <c r="N166" s="91">
        <v>8</v>
      </c>
    </row>
    <row r="167" spans="1:14" customFormat="1" hidden="1" x14ac:dyDescent="0.2">
      <c r="A167" s="91" t="s">
        <v>12160</v>
      </c>
      <c r="B167" s="91" t="s">
        <v>12160</v>
      </c>
      <c r="C167" s="91" t="s">
        <v>13013</v>
      </c>
      <c r="D167" s="91" t="s">
        <v>13013</v>
      </c>
      <c r="E167" s="91" t="s">
        <v>10893</v>
      </c>
      <c r="F167" s="91" t="s">
        <v>12540</v>
      </c>
      <c r="G167" s="91"/>
      <c r="H167" s="91">
        <v>-1</v>
      </c>
      <c r="I167" s="91" t="s">
        <v>10895</v>
      </c>
      <c r="J167" s="91"/>
      <c r="K167" s="91"/>
      <c r="L167" s="91"/>
      <c r="M167" s="91">
        <v>2022</v>
      </c>
      <c r="N167" s="91">
        <v>8</v>
      </c>
    </row>
    <row r="168" spans="1:14" customFormat="1" hidden="1" x14ac:dyDescent="0.2">
      <c r="A168" s="91" t="s">
        <v>12161</v>
      </c>
      <c r="B168" s="91" t="s">
        <v>12161</v>
      </c>
      <c r="C168" s="91" t="s">
        <v>13014</v>
      </c>
      <c r="D168" s="91" t="s">
        <v>13014</v>
      </c>
      <c r="E168" s="91" t="s">
        <v>10893</v>
      </c>
      <c r="F168" s="91" t="s">
        <v>12540</v>
      </c>
      <c r="G168" s="91"/>
      <c r="H168" s="91">
        <v>-1</v>
      </c>
      <c r="I168" s="91" t="s">
        <v>10895</v>
      </c>
      <c r="J168" s="91"/>
      <c r="K168" s="91"/>
      <c r="L168" s="91"/>
      <c r="M168" s="91">
        <v>2022</v>
      </c>
      <c r="N168" s="91">
        <v>8</v>
      </c>
    </row>
    <row r="169" spans="1:14" customFormat="1" hidden="1" x14ac:dyDescent="0.2">
      <c r="A169" s="91" t="s">
        <v>12162</v>
      </c>
      <c r="B169" s="91" t="s">
        <v>12162</v>
      </c>
      <c r="C169" s="91" t="s">
        <v>13015</v>
      </c>
      <c r="D169" s="91" t="s">
        <v>13015</v>
      </c>
      <c r="E169" s="91" t="s">
        <v>10893</v>
      </c>
      <c r="F169" s="91" t="s">
        <v>12540</v>
      </c>
      <c r="G169" s="91"/>
      <c r="H169" s="91">
        <v>-1</v>
      </c>
      <c r="I169" s="91" t="s">
        <v>10895</v>
      </c>
      <c r="J169" s="91"/>
      <c r="K169" s="91"/>
      <c r="L169" s="91"/>
      <c r="M169" s="91">
        <v>2022</v>
      </c>
      <c r="N169" s="91">
        <v>8</v>
      </c>
    </row>
    <row r="170" spans="1:14" customFormat="1" hidden="1" x14ac:dyDescent="0.2">
      <c r="A170" s="91" t="s">
        <v>12165</v>
      </c>
      <c r="B170" s="91" t="s">
        <v>12165</v>
      </c>
      <c r="C170" s="91" t="s">
        <v>13018</v>
      </c>
      <c r="D170" s="91" t="s">
        <v>13018</v>
      </c>
      <c r="E170" s="91" t="s">
        <v>10893</v>
      </c>
      <c r="F170" s="91" t="s">
        <v>12540</v>
      </c>
      <c r="G170" s="91"/>
      <c r="H170" s="91">
        <v>-1</v>
      </c>
      <c r="I170" s="91" t="s">
        <v>10895</v>
      </c>
      <c r="J170" s="91"/>
      <c r="K170" s="91"/>
      <c r="L170" s="91"/>
      <c r="M170" s="91">
        <v>2022</v>
      </c>
      <c r="N170" s="91"/>
    </row>
    <row r="171" spans="1:14" customFormat="1" hidden="1" x14ac:dyDescent="0.2">
      <c r="A171" s="91" t="s">
        <v>12171</v>
      </c>
      <c r="B171" s="91" t="s">
        <v>12171</v>
      </c>
      <c r="C171" s="91" t="s">
        <v>13024</v>
      </c>
      <c r="D171" s="91" t="s">
        <v>13024</v>
      </c>
      <c r="E171" s="91" t="s">
        <v>10893</v>
      </c>
      <c r="F171" s="91" t="s">
        <v>12540</v>
      </c>
      <c r="G171" s="91"/>
      <c r="H171" s="91">
        <v>-1</v>
      </c>
      <c r="I171" s="91" t="s">
        <v>10895</v>
      </c>
      <c r="J171" s="91"/>
      <c r="K171" s="91"/>
      <c r="L171" s="91"/>
      <c r="M171" s="91">
        <v>2022</v>
      </c>
      <c r="N171" s="91"/>
    </row>
    <row r="172" spans="1:14" customFormat="1" hidden="1" x14ac:dyDescent="0.2">
      <c r="A172" s="91" t="s">
        <v>12172</v>
      </c>
      <c r="B172" s="91" t="s">
        <v>12172</v>
      </c>
      <c r="C172" s="91" t="s">
        <v>13025</v>
      </c>
      <c r="D172" s="91" t="s">
        <v>13025</v>
      </c>
      <c r="E172" s="91" t="s">
        <v>10893</v>
      </c>
      <c r="F172" s="91" t="s">
        <v>12540</v>
      </c>
      <c r="G172" s="91"/>
      <c r="H172" s="91">
        <v>-1</v>
      </c>
      <c r="I172" s="91" t="s">
        <v>10895</v>
      </c>
      <c r="J172" s="91"/>
      <c r="K172" s="91"/>
      <c r="L172" s="91"/>
      <c r="M172" s="91">
        <v>2022</v>
      </c>
      <c r="N172" s="91"/>
    </row>
    <row r="173" spans="1:14" customFormat="1" hidden="1" x14ac:dyDescent="0.2">
      <c r="A173" s="91" t="s">
        <v>12170</v>
      </c>
      <c r="B173" s="91" t="s">
        <v>12170</v>
      </c>
      <c r="C173" s="91" t="s">
        <v>13023</v>
      </c>
      <c r="D173" s="91" t="s">
        <v>13023</v>
      </c>
      <c r="E173" s="91" t="s">
        <v>10893</v>
      </c>
      <c r="F173" s="91" t="s">
        <v>12540</v>
      </c>
      <c r="G173" s="91"/>
      <c r="H173" s="91">
        <v>-1</v>
      </c>
      <c r="I173" s="91" t="s">
        <v>10895</v>
      </c>
      <c r="J173" s="91"/>
      <c r="K173" s="91"/>
      <c r="L173" s="91"/>
      <c r="M173" s="91">
        <v>2022</v>
      </c>
      <c r="N173" s="91"/>
    </row>
    <row r="174" spans="1:14" customFormat="1" hidden="1" x14ac:dyDescent="0.2">
      <c r="A174" s="91" t="s">
        <v>12159</v>
      </c>
      <c r="B174" s="91" t="s">
        <v>12159</v>
      </c>
      <c r="C174" s="91" t="s">
        <v>13012</v>
      </c>
      <c r="D174" s="91" t="s">
        <v>13012</v>
      </c>
      <c r="E174" s="91" t="s">
        <v>10893</v>
      </c>
      <c r="F174" s="91" t="s">
        <v>12540</v>
      </c>
      <c r="G174" s="91"/>
      <c r="H174" s="91">
        <v>-1</v>
      </c>
      <c r="I174" s="91" t="s">
        <v>10895</v>
      </c>
      <c r="J174" s="91"/>
      <c r="K174" s="91"/>
      <c r="L174" s="91"/>
      <c r="M174" s="91">
        <v>2022</v>
      </c>
      <c r="N174" s="91"/>
    </row>
    <row r="175" spans="1:14" customFormat="1" hidden="1" x14ac:dyDescent="0.2">
      <c r="A175" s="91" t="s">
        <v>12169</v>
      </c>
      <c r="B175" s="91" t="s">
        <v>12169</v>
      </c>
      <c r="C175" s="91" t="s">
        <v>13022</v>
      </c>
      <c r="D175" s="91" t="s">
        <v>13022</v>
      </c>
      <c r="E175" s="91" t="s">
        <v>10893</v>
      </c>
      <c r="F175" s="91" t="s">
        <v>12540</v>
      </c>
      <c r="G175" s="91"/>
      <c r="H175" s="91">
        <v>-1</v>
      </c>
      <c r="I175" s="91" t="s">
        <v>10895</v>
      </c>
      <c r="J175" s="91"/>
      <c r="K175" s="91"/>
      <c r="L175" s="91"/>
      <c r="M175" s="91">
        <v>2022</v>
      </c>
      <c r="N175" s="91"/>
    </row>
    <row r="176" spans="1:14" customFormat="1" hidden="1" x14ac:dyDescent="0.2">
      <c r="A176" s="91" t="s">
        <v>12348</v>
      </c>
      <c r="B176" s="91" t="s">
        <v>12348</v>
      </c>
      <c r="C176" s="91" t="s">
        <v>13191</v>
      </c>
      <c r="D176" s="91" t="s">
        <v>13191</v>
      </c>
      <c r="E176" s="91" t="s">
        <v>10893</v>
      </c>
      <c r="F176" s="91" t="s">
        <v>12540</v>
      </c>
      <c r="G176" s="91"/>
      <c r="H176" s="91">
        <v>-1</v>
      </c>
      <c r="I176" s="91" t="s">
        <v>10895</v>
      </c>
      <c r="J176" s="91"/>
      <c r="K176" s="91"/>
      <c r="L176" s="91"/>
      <c r="M176" s="91">
        <v>2022</v>
      </c>
      <c r="N176" s="91">
        <v>8</v>
      </c>
    </row>
    <row r="177" spans="1:14" customFormat="1" hidden="1" x14ac:dyDescent="0.2">
      <c r="A177" s="91" t="s">
        <v>12338</v>
      </c>
      <c r="B177" s="91" t="s">
        <v>12338</v>
      </c>
      <c r="C177" s="91" t="s">
        <v>13181</v>
      </c>
      <c r="D177" s="91" t="s">
        <v>13181</v>
      </c>
      <c r="E177" s="91" t="s">
        <v>10893</v>
      </c>
      <c r="F177" s="91" t="s">
        <v>12540</v>
      </c>
      <c r="G177" s="91"/>
      <c r="H177" s="91">
        <v>-1</v>
      </c>
      <c r="I177" s="91" t="s">
        <v>10895</v>
      </c>
      <c r="J177" s="91"/>
      <c r="K177" s="91"/>
      <c r="L177" s="91"/>
      <c r="M177" s="91">
        <v>2022</v>
      </c>
      <c r="N177" s="91">
        <v>8</v>
      </c>
    </row>
    <row r="178" spans="1:14" customFormat="1" hidden="1" x14ac:dyDescent="0.2">
      <c r="A178" s="91" t="s">
        <v>12349</v>
      </c>
      <c r="B178" s="91" t="s">
        <v>12349</v>
      </c>
      <c r="C178" s="91" t="s">
        <v>13192</v>
      </c>
      <c r="D178" s="91" t="s">
        <v>13192</v>
      </c>
      <c r="E178" s="91" t="s">
        <v>10893</v>
      </c>
      <c r="F178" s="91" t="s">
        <v>12540</v>
      </c>
      <c r="G178" s="91"/>
      <c r="H178" s="91">
        <v>-1</v>
      </c>
      <c r="I178" s="91" t="s">
        <v>10895</v>
      </c>
      <c r="J178" s="91"/>
      <c r="K178" s="91"/>
      <c r="L178" s="91"/>
      <c r="M178" s="91">
        <v>2022</v>
      </c>
      <c r="N178" s="91">
        <v>8</v>
      </c>
    </row>
    <row r="179" spans="1:14" customFormat="1" hidden="1" x14ac:dyDescent="0.2">
      <c r="A179" s="91" t="s">
        <v>12340</v>
      </c>
      <c r="B179" s="91" t="s">
        <v>12340</v>
      </c>
      <c r="C179" s="91" t="s">
        <v>13183</v>
      </c>
      <c r="D179" s="91" t="s">
        <v>13183</v>
      </c>
      <c r="E179" s="91" t="s">
        <v>10893</v>
      </c>
      <c r="F179" s="91" t="s">
        <v>12540</v>
      </c>
      <c r="G179" s="91"/>
      <c r="H179" s="91">
        <v>-1</v>
      </c>
      <c r="I179" s="91" t="s">
        <v>10895</v>
      </c>
      <c r="J179" s="91"/>
      <c r="K179" s="91"/>
      <c r="L179" s="91"/>
      <c r="M179" s="91">
        <v>2022</v>
      </c>
      <c r="N179" s="91">
        <v>8</v>
      </c>
    </row>
    <row r="180" spans="1:14" customFormat="1" hidden="1" x14ac:dyDescent="0.2">
      <c r="A180" s="91" t="s">
        <v>12347</v>
      </c>
      <c r="B180" s="91" t="s">
        <v>12347</v>
      </c>
      <c r="C180" s="91" t="s">
        <v>13190</v>
      </c>
      <c r="D180" s="91" t="s">
        <v>13190</v>
      </c>
      <c r="E180" s="91" t="s">
        <v>10893</v>
      </c>
      <c r="F180" s="91" t="s">
        <v>12540</v>
      </c>
      <c r="G180" s="91"/>
      <c r="H180" s="91">
        <v>-1</v>
      </c>
      <c r="I180" s="91" t="s">
        <v>10895</v>
      </c>
      <c r="J180" s="91"/>
      <c r="K180" s="91"/>
      <c r="L180" s="91"/>
      <c r="M180" s="91">
        <v>2022</v>
      </c>
      <c r="N180" s="91">
        <v>8</v>
      </c>
    </row>
    <row r="181" spans="1:14" customFormat="1" hidden="1" x14ac:dyDescent="0.2">
      <c r="A181" s="91" t="s">
        <v>12345</v>
      </c>
      <c r="B181" s="91" t="s">
        <v>12345</v>
      </c>
      <c r="C181" s="91" t="s">
        <v>13188</v>
      </c>
      <c r="D181" s="91" t="s">
        <v>13188</v>
      </c>
      <c r="E181" s="91" t="s">
        <v>10893</v>
      </c>
      <c r="F181" s="91" t="s">
        <v>12540</v>
      </c>
      <c r="G181" s="91"/>
      <c r="H181" s="91">
        <v>-1</v>
      </c>
      <c r="I181" s="91" t="s">
        <v>10895</v>
      </c>
      <c r="J181" s="91"/>
      <c r="K181" s="91"/>
      <c r="L181" s="91"/>
      <c r="M181" s="91">
        <v>2022</v>
      </c>
      <c r="N181" s="91">
        <v>8</v>
      </c>
    </row>
    <row r="182" spans="1:14" customFormat="1" hidden="1" x14ac:dyDescent="0.2">
      <c r="A182" s="91" t="s">
        <v>12346</v>
      </c>
      <c r="B182" s="91" t="s">
        <v>12346</v>
      </c>
      <c r="C182" s="91" t="s">
        <v>13189</v>
      </c>
      <c r="D182" s="91" t="s">
        <v>13189</v>
      </c>
      <c r="E182" s="91" t="s">
        <v>10893</v>
      </c>
      <c r="F182" s="91" t="s">
        <v>12540</v>
      </c>
      <c r="G182" s="91"/>
      <c r="H182" s="91">
        <v>-1</v>
      </c>
      <c r="I182" s="91" t="s">
        <v>10895</v>
      </c>
      <c r="J182" s="91"/>
      <c r="K182" s="91"/>
      <c r="L182" s="91"/>
      <c r="M182" s="91">
        <v>2022</v>
      </c>
      <c r="N182" s="91">
        <v>8</v>
      </c>
    </row>
    <row r="183" spans="1:14" customFormat="1" hidden="1" x14ac:dyDescent="0.2">
      <c r="A183" s="91" t="s">
        <v>12343</v>
      </c>
      <c r="B183" s="91" t="s">
        <v>12343</v>
      </c>
      <c r="C183" s="91" t="s">
        <v>13186</v>
      </c>
      <c r="D183" s="91" t="s">
        <v>13186</v>
      </c>
      <c r="E183" s="91" t="s">
        <v>10893</v>
      </c>
      <c r="F183" s="91" t="s">
        <v>12540</v>
      </c>
      <c r="G183" s="91"/>
      <c r="H183" s="91">
        <v>-1</v>
      </c>
      <c r="I183" s="91" t="s">
        <v>10895</v>
      </c>
      <c r="J183" s="91"/>
      <c r="K183" s="91"/>
      <c r="L183" s="91"/>
      <c r="M183" s="91">
        <v>2022</v>
      </c>
      <c r="N183" s="91">
        <v>8</v>
      </c>
    </row>
    <row r="184" spans="1:14" customFormat="1" hidden="1" x14ac:dyDescent="0.2">
      <c r="A184" s="91" t="s">
        <v>12344</v>
      </c>
      <c r="B184" s="91" t="s">
        <v>12344</v>
      </c>
      <c r="C184" s="91" t="s">
        <v>13187</v>
      </c>
      <c r="D184" s="91" t="s">
        <v>13187</v>
      </c>
      <c r="E184" s="91" t="s">
        <v>10893</v>
      </c>
      <c r="F184" s="91" t="s">
        <v>12540</v>
      </c>
      <c r="G184" s="91"/>
      <c r="H184" s="91">
        <v>-1</v>
      </c>
      <c r="I184" s="91" t="s">
        <v>10895</v>
      </c>
      <c r="J184" s="91"/>
      <c r="K184" s="91"/>
      <c r="L184" s="91"/>
      <c r="M184" s="91">
        <v>2022</v>
      </c>
      <c r="N184" s="91">
        <v>8</v>
      </c>
    </row>
    <row r="185" spans="1:14" customFormat="1" hidden="1" x14ac:dyDescent="0.2">
      <c r="A185" s="91" t="s">
        <v>12181</v>
      </c>
      <c r="B185" s="91" t="s">
        <v>12181</v>
      </c>
      <c r="C185" s="91" t="s">
        <v>13034</v>
      </c>
      <c r="D185" s="91" t="s">
        <v>13034</v>
      </c>
      <c r="E185" s="91" t="s">
        <v>10893</v>
      </c>
      <c r="F185" s="91" t="s">
        <v>12540</v>
      </c>
      <c r="G185" s="91"/>
      <c r="H185" s="91">
        <v>-1</v>
      </c>
      <c r="I185" s="91" t="s">
        <v>10895</v>
      </c>
      <c r="J185" s="91"/>
      <c r="K185" s="91"/>
      <c r="L185" s="91"/>
      <c r="M185" s="91">
        <v>2022</v>
      </c>
      <c r="N185" s="91">
        <v>8</v>
      </c>
    </row>
    <row r="186" spans="1:14" customFormat="1" hidden="1" x14ac:dyDescent="0.2">
      <c r="A186" s="91" t="s">
        <v>12158</v>
      </c>
      <c r="B186" s="91" t="s">
        <v>12158</v>
      </c>
      <c r="C186" s="91" t="s">
        <v>13011</v>
      </c>
      <c r="D186" s="91" t="s">
        <v>13011</v>
      </c>
      <c r="E186" s="91" t="s">
        <v>10893</v>
      </c>
      <c r="F186" s="91" t="s">
        <v>12540</v>
      </c>
      <c r="G186" s="91"/>
      <c r="H186" s="91">
        <v>-1</v>
      </c>
      <c r="I186" s="91" t="s">
        <v>10895</v>
      </c>
      <c r="J186" s="91"/>
      <c r="K186" s="91"/>
      <c r="L186" s="91"/>
      <c r="M186" s="91">
        <v>2022</v>
      </c>
      <c r="N186" s="91">
        <v>8</v>
      </c>
    </row>
    <row r="187" spans="1:14" customFormat="1" hidden="1" x14ac:dyDescent="0.2">
      <c r="A187" s="91" t="s">
        <v>12163</v>
      </c>
      <c r="B187" s="91" t="s">
        <v>12163</v>
      </c>
      <c r="C187" s="91" t="s">
        <v>13016</v>
      </c>
      <c r="D187" s="91" t="s">
        <v>13016</v>
      </c>
      <c r="E187" s="91" t="s">
        <v>10893</v>
      </c>
      <c r="F187" s="91" t="s">
        <v>12540</v>
      </c>
      <c r="G187" s="91"/>
      <c r="H187" s="91">
        <v>-1</v>
      </c>
      <c r="I187" s="91" t="s">
        <v>10895</v>
      </c>
      <c r="J187" s="91"/>
      <c r="K187" s="91"/>
      <c r="L187" s="91"/>
      <c r="M187" s="91">
        <v>2022</v>
      </c>
      <c r="N187" s="91">
        <v>8</v>
      </c>
    </row>
    <row r="188" spans="1:14" customFormat="1" hidden="1" x14ac:dyDescent="0.2">
      <c r="A188" s="91" t="s">
        <v>12168</v>
      </c>
      <c r="B188" s="91" t="s">
        <v>12168</v>
      </c>
      <c r="C188" s="91" t="s">
        <v>13021</v>
      </c>
      <c r="D188" s="91" t="s">
        <v>13021</v>
      </c>
      <c r="E188" s="91" t="s">
        <v>10893</v>
      </c>
      <c r="F188" s="91" t="s">
        <v>12540</v>
      </c>
      <c r="G188" s="91"/>
      <c r="H188" s="91">
        <v>-1</v>
      </c>
      <c r="I188" s="91" t="s">
        <v>10895</v>
      </c>
      <c r="J188" s="91"/>
      <c r="K188" s="91"/>
      <c r="L188" s="91"/>
      <c r="M188" s="91">
        <v>2022</v>
      </c>
      <c r="N188" s="91">
        <v>8</v>
      </c>
    </row>
    <row r="189" spans="1:14" customFormat="1" hidden="1" x14ac:dyDescent="0.2">
      <c r="A189" s="91" t="s">
        <v>12164</v>
      </c>
      <c r="B189" s="91" t="s">
        <v>12164</v>
      </c>
      <c r="C189" s="91" t="s">
        <v>13017</v>
      </c>
      <c r="D189" s="91" t="s">
        <v>13017</v>
      </c>
      <c r="E189" s="91" t="s">
        <v>10893</v>
      </c>
      <c r="F189" s="91" t="s">
        <v>12540</v>
      </c>
      <c r="G189" s="91"/>
      <c r="H189" s="91">
        <v>-1</v>
      </c>
      <c r="I189" s="91" t="s">
        <v>10895</v>
      </c>
      <c r="J189" s="91"/>
      <c r="K189" s="91"/>
      <c r="L189" s="91"/>
      <c r="M189" s="91">
        <v>2022</v>
      </c>
      <c r="N189" s="91">
        <v>8</v>
      </c>
    </row>
    <row r="190" spans="1:14" customFormat="1" hidden="1" x14ac:dyDescent="0.2">
      <c r="A190" s="91" t="s">
        <v>12173</v>
      </c>
      <c r="B190" s="91" t="s">
        <v>12173</v>
      </c>
      <c r="C190" s="91" t="s">
        <v>13026</v>
      </c>
      <c r="D190" s="91" t="s">
        <v>13026</v>
      </c>
      <c r="E190" s="91" t="s">
        <v>10893</v>
      </c>
      <c r="F190" s="91" t="s">
        <v>12540</v>
      </c>
      <c r="G190" s="91"/>
      <c r="H190" s="91">
        <v>-1</v>
      </c>
      <c r="I190" s="91" t="s">
        <v>10895</v>
      </c>
      <c r="J190" s="91"/>
      <c r="K190" s="91"/>
      <c r="L190" s="91"/>
      <c r="M190" s="91">
        <v>2022</v>
      </c>
      <c r="N190" s="91">
        <v>8</v>
      </c>
    </row>
    <row r="191" spans="1:14" customFormat="1" hidden="1" x14ac:dyDescent="0.2">
      <c r="A191" s="91" t="s">
        <v>12339</v>
      </c>
      <c r="B191" s="91" t="s">
        <v>12339</v>
      </c>
      <c r="C191" s="91" t="s">
        <v>13182</v>
      </c>
      <c r="D191" s="91" t="s">
        <v>13182</v>
      </c>
      <c r="E191" s="91" t="s">
        <v>10893</v>
      </c>
      <c r="F191" s="91" t="s">
        <v>12540</v>
      </c>
      <c r="G191" s="91"/>
      <c r="H191" s="91">
        <v>-1</v>
      </c>
      <c r="I191" s="91" t="s">
        <v>10895</v>
      </c>
      <c r="J191" s="91"/>
      <c r="K191" s="91"/>
      <c r="L191" s="91"/>
      <c r="M191" s="91">
        <v>2022</v>
      </c>
      <c r="N191" s="91">
        <v>8</v>
      </c>
    </row>
    <row r="192" spans="1:14" customFormat="1" hidden="1" x14ac:dyDescent="0.2">
      <c r="A192" s="91" t="s">
        <v>12342</v>
      </c>
      <c r="B192" s="91" t="s">
        <v>12342</v>
      </c>
      <c r="C192" s="91" t="s">
        <v>13185</v>
      </c>
      <c r="D192" s="91" t="s">
        <v>13185</v>
      </c>
      <c r="E192" s="91" t="s">
        <v>10893</v>
      </c>
      <c r="F192" s="91" t="s">
        <v>12540</v>
      </c>
      <c r="G192" s="91"/>
      <c r="H192" s="91">
        <v>-1</v>
      </c>
      <c r="I192" s="91" t="s">
        <v>10895</v>
      </c>
      <c r="J192" s="91"/>
      <c r="K192" s="91"/>
      <c r="L192" s="91"/>
      <c r="M192" s="91">
        <v>2022</v>
      </c>
      <c r="N192" s="91">
        <v>8</v>
      </c>
    </row>
    <row r="193" spans="1:14" customFormat="1" hidden="1" x14ac:dyDescent="0.2">
      <c r="A193" s="91" t="s">
        <v>12341</v>
      </c>
      <c r="B193" s="91" t="s">
        <v>12341</v>
      </c>
      <c r="C193" s="91" t="s">
        <v>13184</v>
      </c>
      <c r="D193" s="91" t="s">
        <v>13184</v>
      </c>
      <c r="E193" s="91" t="s">
        <v>10893</v>
      </c>
      <c r="F193" s="91" t="s">
        <v>12540</v>
      </c>
      <c r="G193" s="91"/>
      <c r="H193" s="91">
        <v>-1</v>
      </c>
      <c r="I193" s="91" t="s">
        <v>10895</v>
      </c>
      <c r="J193" s="91"/>
      <c r="K193" s="91"/>
      <c r="L193" s="91"/>
      <c r="M193" s="91">
        <v>2022</v>
      </c>
      <c r="N193" s="91">
        <v>8</v>
      </c>
    </row>
    <row r="194" spans="1:14" customFormat="1" hidden="1" x14ac:dyDescent="0.2">
      <c r="A194" s="91" t="s">
        <v>12486</v>
      </c>
      <c r="B194" s="91" t="s">
        <v>12486</v>
      </c>
      <c r="C194" s="91" t="s">
        <v>13329</v>
      </c>
      <c r="D194" s="91" t="s">
        <v>13329</v>
      </c>
      <c r="E194" s="91" t="s">
        <v>10893</v>
      </c>
      <c r="F194" s="91" t="s">
        <v>12540</v>
      </c>
      <c r="G194" s="91"/>
      <c r="H194" s="91">
        <v>-1</v>
      </c>
      <c r="I194" s="91" t="s">
        <v>10895</v>
      </c>
      <c r="J194" s="91"/>
      <c r="K194" s="91"/>
      <c r="L194" s="91"/>
      <c r="M194" s="91">
        <v>2022</v>
      </c>
      <c r="N194" s="91">
        <v>8</v>
      </c>
    </row>
    <row r="195" spans="1:14" customFormat="1" hidden="1" x14ac:dyDescent="0.2">
      <c r="A195" s="91" t="s">
        <v>12179</v>
      </c>
      <c r="B195" s="91" t="s">
        <v>12179</v>
      </c>
      <c r="C195" s="91" t="s">
        <v>13032</v>
      </c>
      <c r="D195" s="91" t="s">
        <v>13032</v>
      </c>
      <c r="E195" s="91" t="s">
        <v>10893</v>
      </c>
      <c r="F195" s="91" t="s">
        <v>12546</v>
      </c>
      <c r="G195" s="91"/>
      <c r="H195" s="91">
        <v>-1</v>
      </c>
      <c r="I195" s="91" t="s">
        <v>10895</v>
      </c>
      <c r="J195" s="91"/>
      <c r="K195" s="91"/>
      <c r="L195" s="91"/>
      <c r="M195" s="91">
        <v>2022</v>
      </c>
      <c r="N195" s="91">
        <v>8</v>
      </c>
    </row>
    <row r="196" spans="1:14" customFormat="1" hidden="1" x14ac:dyDescent="0.2">
      <c r="A196" s="91" t="s">
        <v>11861</v>
      </c>
      <c r="B196" s="91" t="s">
        <v>11861</v>
      </c>
      <c r="C196" s="91" t="s">
        <v>12713</v>
      </c>
      <c r="D196" s="91" t="s">
        <v>12713</v>
      </c>
      <c r="E196" s="91" t="s">
        <v>10893</v>
      </c>
      <c r="F196" s="91" t="s">
        <v>12546</v>
      </c>
      <c r="G196" s="91"/>
      <c r="H196" s="91">
        <v>-1</v>
      </c>
      <c r="I196" s="91" t="s">
        <v>10895</v>
      </c>
      <c r="J196" s="91"/>
      <c r="K196" s="91"/>
      <c r="L196" s="91"/>
      <c r="M196" s="91">
        <v>2022</v>
      </c>
      <c r="N196" s="91">
        <v>88</v>
      </c>
    </row>
    <row r="197" spans="1:14" customFormat="1" hidden="1" x14ac:dyDescent="0.2">
      <c r="A197" s="91" t="s">
        <v>11791</v>
      </c>
      <c r="B197" s="91" t="s">
        <v>11791</v>
      </c>
      <c r="C197" s="91" t="s">
        <v>12646</v>
      </c>
      <c r="D197" s="91" t="s">
        <v>12646</v>
      </c>
      <c r="E197" s="91" t="s">
        <v>10893</v>
      </c>
      <c r="F197" s="91" t="s">
        <v>12546</v>
      </c>
      <c r="G197" s="91"/>
      <c r="H197" s="91">
        <v>-1</v>
      </c>
      <c r="I197" s="91" t="s">
        <v>10895</v>
      </c>
      <c r="J197" s="91"/>
      <c r="K197" s="91"/>
      <c r="L197" s="91"/>
      <c r="M197" s="91">
        <v>2022</v>
      </c>
      <c r="N197" s="91">
        <v>888</v>
      </c>
    </row>
    <row r="198" spans="1:14" customFormat="1" hidden="1" x14ac:dyDescent="0.2">
      <c r="A198" s="91" t="s">
        <v>12207</v>
      </c>
      <c r="B198" s="91" t="s">
        <v>12207</v>
      </c>
      <c r="C198" s="91" t="s">
        <v>13060</v>
      </c>
      <c r="D198" s="91" t="s">
        <v>13060</v>
      </c>
      <c r="E198" s="91" t="s">
        <v>10893</v>
      </c>
      <c r="F198" s="91" t="s">
        <v>12546</v>
      </c>
      <c r="G198" s="91"/>
      <c r="H198" s="91">
        <v>-1</v>
      </c>
      <c r="I198" s="91" t="s">
        <v>10895</v>
      </c>
      <c r="J198" s="91"/>
      <c r="K198" s="91"/>
      <c r="L198" s="91"/>
      <c r="M198" s="91">
        <v>2022</v>
      </c>
      <c r="N198" s="91">
        <v>8</v>
      </c>
    </row>
    <row r="199" spans="1:14" customFormat="1" hidden="1" x14ac:dyDescent="0.2">
      <c r="A199" s="91" t="s">
        <v>12320</v>
      </c>
      <c r="B199" s="91" t="s">
        <v>12320</v>
      </c>
      <c r="C199" s="91" t="s">
        <v>13163</v>
      </c>
      <c r="D199" s="91" t="s">
        <v>13163</v>
      </c>
      <c r="E199" s="91" t="s">
        <v>10893</v>
      </c>
      <c r="F199" s="91" t="s">
        <v>12546</v>
      </c>
      <c r="G199" s="91"/>
      <c r="H199" s="91">
        <v>-1</v>
      </c>
      <c r="I199" s="91" t="s">
        <v>10895</v>
      </c>
      <c r="J199" s="91"/>
      <c r="K199" s="91"/>
      <c r="L199" s="91"/>
      <c r="M199" s="91">
        <v>2022</v>
      </c>
      <c r="N199" s="91">
        <v>8</v>
      </c>
    </row>
    <row r="200" spans="1:14" customFormat="1" hidden="1" x14ac:dyDescent="0.2">
      <c r="A200" s="91" t="s">
        <v>12315</v>
      </c>
      <c r="B200" s="91" t="s">
        <v>12315</v>
      </c>
      <c r="C200" s="91" t="s">
        <v>13158</v>
      </c>
      <c r="D200" s="91" t="s">
        <v>13158</v>
      </c>
      <c r="E200" s="91" t="s">
        <v>10893</v>
      </c>
      <c r="F200" s="91" t="s">
        <v>12546</v>
      </c>
      <c r="G200" s="91"/>
      <c r="H200" s="91">
        <v>-1</v>
      </c>
      <c r="I200" s="91" t="s">
        <v>10895</v>
      </c>
      <c r="J200" s="91"/>
      <c r="K200" s="91"/>
      <c r="L200" s="91"/>
      <c r="M200" s="91">
        <v>2022</v>
      </c>
      <c r="N200" s="91">
        <v>8</v>
      </c>
    </row>
    <row r="201" spans="1:14" customFormat="1" hidden="1" x14ac:dyDescent="0.2">
      <c r="A201" s="91" t="s">
        <v>12205</v>
      </c>
      <c r="B201" s="91" t="s">
        <v>12205</v>
      </c>
      <c r="C201" s="91" t="s">
        <v>13058</v>
      </c>
      <c r="D201" s="91" t="s">
        <v>13058</v>
      </c>
      <c r="E201" s="91" t="s">
        <v>10893</v>
      </c>
      <c r="F201" s="91" t="s">
        <v>12546</v>
      </c>
      <c r="G201" s="91"/>
      <c r="H201" s="91">
        <v>-1</v>
      </c>
      <c r="I201" s="91" t="s">
        <v>10895</v>
      </c>
      <c r="J201" s="91"/>
      <c r="K201" s="91"/>
      <c r="L201" s="91"/>
      <c r="M201" s="91">
        <v>2022</v>
      </c>
      <c r="N201" s="91">
        <v>8</v>
      </c>
    </row>
    <row r="202" spans="1:14" customFormat="1" hidden="1" x14ac:dyDescent="0.2">
      <c r="A202" s="91" t="s">
        <v>12206</v>
      </c>
      <c r="B202" s="91" t="s">
        <v>12206</v>
      </c>
      <c r="C202" s="91" t="s">
        <v>13059</v>
      </c>
      <c r="D202" s="91" t="s">
        <v>13059</v>
      </c>
      <c r="E202" s="91" t="s">
        <v>10893</v>
      </c>
      <c r="F202" s="91" t="s">
        <v>12546</v>
      </c>
      <c r="G202" s="91"/>
      <c r="H202" s="91">
        <v>-1</v>
      </c>
      <c r="I202" s="91" t="s">
        <v>10895</v>
      </c>
      <c r="J202" s="91"/>
      <c r="K202" s="91"/>
      <c r="L202" s="91"/>
      <c r="M202" s="91">
        <v>2022</v>
      </c>
      <c r="N202" s="91">
        <v>8</v>
      </c>
    </row>
    <row r="203" spans="1:14" customFormat="1" hidden="1" x14ac:dyDescent="0.2">
      <c r="A203" s="91" t="s">
        <v>12321</v>
      </c>
      <c r="B203" s="91" t="s">
        <v>12321</v>
      </c>
      <c r="C203" s="91" t="s">
        <v>13164</v>
      </c>
      <c r="D203" s="91" t="s">
        <v>13164</v>
      </c>
      <c r="E203" s="91" t="s">
        <v>10893</v>
      </c>
      <c r="F203" s="91" t="s">
        <v>12546</v>
      </c>
      <c r="G203" s="91"/>
      <c r="H203" s="91">
        <v>-1</v>
      </c>
      <c r="I203" s="91" t="s">
        <v>10895</v>
      </c>
      <c r="J203" s="91"/>
      <c r="K203" s="91"/>
      <c r="L203" s="91"/>
      <c r="M203" s="91">
        <v>2022</v>
      </c>
      <c r="N203" s="91">
        <v>8</v>
      </c>
    </row>
    <row r="204" spans="1:14" customFormat="1" hidden="1" x14ac:dyDescent="0.2">
      <c r="A204" s="91" t="s">
        <v>12204</v>
      </c>
      <c r="B204" s="91" t="s">
        <v>12204</v>
      </c>
      <c r="C204" s="91" t="s">
        <v>13057</v>
      </c>
      <c r="D204" s="91" t="s">
        <v>13057</v>
      </c>
      <c r="E204" s="91" t="s">
        <v>10893</v>
      </c>
      <c r="F204" s="91" t="s">
        <v>12546</v>
      </c>
      <c r="G204" s="91"/>
      <c r="H204" s="91">
        <v>-1</v>
      </c>
      <c r="I204" s="91" t="s">
        <v>10895</v>
      </c>
      <c r="J204" s="91"/>
      <c r="K204" s="91"/>
      <c r="L204" s="91"/>
      <c r="M204" s="91">
        <v>2022</v>
      </c>
      <c r="N204" s="91">
        <v>8</v>
      </c>
    </row>
    <row r="205" spans="1:14" customFormat="1" hidden="1" x14ac:dyDescent="0.2">
      <c r="A205" s="91" t="s">
        <v>12309</v>
      </c>
      <c r="B205" s="91" t="s">
        <v>12309</v>
      </c>
      <c r="C205" s="91" t="s">
        <v>13152</v>
      </c>
      <c r="D205" s="91" t="s">
        <v>13152</v>
      </c>
      <c r="E205" s="91" t="s">
        <v>10893</v>
      </c>
      <c r="F205" s="91" t="s">
        <v>12546</v>
      </c>
      <c r="G205" s="91"/>
      <c r="H205" s="91">
        <v>-1</v>
      </c>
      <c r="I205" s="91" t="s">
        <v>10895</v>
      </c>
      <c r="J205" s="91"/>
      <c r="K205" s="91"/>
      <c r="L205" s="91"/>
      <c r="M205" s="91">
        <v>2022</v>
      </c>
      <c r="N205" s="91">
        <v>8</v>
      </c>
    </row>
    <row r="206" spans="1:14" customFormat="1" hidden="1" x14ac:dyDescent="0.2">
      <c r="A206" s="91" t="s">
        <v>12317</v>
      </c>
      <c r="B206" s="91" t="s">
        <v>12317</v>
      </c>
      <c r="C206" s="91" t="s">
        <v>13160</v>
      </c>
      <c r="D206" s="91" t="s">
        <v>13160</v>
      </c>
      <c r="E206" s="91" t="s">
        <v>10893</v>
      </c>
      <c r="F206" s="91" t="s">
        <v>12546</v>
      </c>
      <c r="G206" s="91"/>
      <c r="H206" s="91">
        <v>-1</v>
      </c>
      <c r="I206" s="91" t="s">
        <v>10895</v>
      </c>
      <c r="J206" s="91"/>
      <c r="K206" s="91"/>
      <c r="L206" s="91"/>
      <c r="M206" s="91">
        <v>2022</v>
      </c>
      <c r="N206" s="91">
        <v>8</v>
      </c>
    </row>
    <row r="207" spans="1:14" customFormat="1" hidden="1" x14ac:dyDescent="0.2">
      <c r="A207" s="91" t="s">
        <v>12305</v>
      </c>
      <c r="B207" s="91" t="s">
        <v>12305</v>
      </c>
      <c r="C207" s="91" t="s">
        <v>13148</v>
      </c>
      <c r="D207" s="91" t="s">
        <v>13148</v>
      </c>
      <c r="E207" s="91" t="s">
        <v>10893</v>
      </c>
      <c r="F207" s="91" t="s">
        <v>12546</v>
      </c>
      <c r="G207" s="91"/>
      <c r="H207" s="91">
        <v>-1</v>
      </c>
      <c r="I207" s="91" t="s">
        <v>10895</v>
      </c>
      <c r="J207" s="91"/>
      <c r="K207" s="91"/>
      <c r="L207" s="91"/>
      <c r="M207" s="91">
        <v>2022</v>
      </c>
      <c r="N207" s="91">
        <v>8</v>
      </c>
    </row>
    <row r="208" spans="1:14" customFormat="1" hidden="1" x14ac:dyDescent="0.2">
      <c r="A208" s="91" t="s">
        <v>12017</v>
      </c>
      <c r="B208" s="91" t="s">
        <v>12017</v>
      </c>
      <c r="C208" s="91" t="s">
        <v>12869</v>
      </c>
      <c r="D208" s="91" t="s">
        <v>12869</v>
      </c>
      <c r="E208" s="91" t="s">
        <v>10893</v>
      </c>
      <c r="F208" s="91" t="s">
        <v>12546</v>
      </c>
      <c r="G208" s="91"/>
      <c r="H208" s="91">
        <v>-1</v>
      </c>
      <c r="I208" s="91" t="s">
        <v>10895</v>
      </c>
      <c r="J208" s="91"/>
      <c r="K208" s="91"/>
      <c r="L208" s="91"/>
      <c r="M208" s="91">
        <v>2022</v>
      </c>
      <c r="N208" s="91">
        <v>8</v>
      </c>
    </row>
    <row r="209" spans="1:14" customFormat="1" hidden="1" x14ac:dyDescent="0.2">
      <c r="A209" s="91" t="s">
        <v>12353</v>
      </c>
      <c r="B209" s="91" t="s">
        <v>12353</v>
      </c>
      <c r="C209" s="91" t="s">
        <v>13196</v>
      </c>
      <c r="D209" s="91" t="s">
        <v>13196</v>
      </c>
      <c r="E209" s="91" t="s">
        <v>10893</v>
      </c>
      <c r="F209" s="91" t="s">
        <v>12546</v>
      </c>
      <c r="G209" s="91"/>
      <c r="H209" s="91">
        <v>-1</v>
      </c>
      <c r="I209" s="91" t="s">
        <v>10895</v>
      </c>
      <c r="J209" s="91"/>
      <c r="K209" s="91"/>
      <c r="L209" s="91"/>
      <c r="M209" s="91">
        <v>2022</v>
      </c>
      <c r="N209" s="91">
        <v>8</v>
      </c>
    </row>
    <row r="210" spans="1:14" customFormat="1" hidden="1" x14ac:dyDescent="0.2">
      <c r="A210" s="91" t="s">
        <v>11884</v>
      </c>
      <c r="B210" s="91" t="s">
        <v>11884</v>
      </c>
      <c r="C210" s="91" t="s">
        <v>12736</v>
      </c>
      <c r="D210" s="91" t="s">
        <v>12736</v>
      </c>
      <c r="E210" s="91" t="s">
        <v>10893</v>
      </c>
      <c r="F210" s="91" t="s">
        <v>12546</v>
      </c>
      <c r="G210" s="91"/>
      <c r="H210" s="91">
        <v>-1</v>
      </c>
      <c r="I210" s="91" t="s">
        <v>10895</v>
      </c>
      <c r="J210" s="91"/>
      <c r="K210" s="91"/>
      <c r="L210" s="91"/>
      <c r="M210" s="91">
        <v>2022</v>
      </c>
      <c r="N210" s="91">
        <v>8</v>
      </c>
    </row>
    <row r="211" spans="1:14" customFormat="1" hidden="1" x14ac:dyDescent="0.2">
      <c r="A211" s="91" t="s">
        <v>11989</v>
      </c>
      <c r="B211" s="91" t="s">
        <v>11989</v>
      </c>
      <c r="C211" s="91" t="s">
        <v>12841</v>
      </c>
      <c r="D211" s="91" t="s">
        <v>12841</v>
      </c>
      <c r="E211" s="91" t="s">
        <v>10893</v>
      </c>
      <c r="F211" s="91" t="s">
        <v>12546</v>
      </c>
      <c r="G211" s="91"/>
      <c r="H211" s="91">
        <v>-1</v>
      </c>
      <c r="I211" s="91" t="s">
        <v>10895</v>
      </c>
      <c r="J211" s="91"/>
      <c r="K211" s="91"/>
      <c r="L211" s="91"/>
      <c r="M211" s="91">
        <v>2022</v>
      </c>
      <c r="N211" s="91">
        <v>8</v>
      </c>
    </row>
    <row r="212" spans="1:14" customFormat="1" hidden="1" x14ac:dyDescent="0.2">
      <c r="A212" s="91" t="s">
        <v>11945</v>
      </c>
      <c r="B212" s="91" t="s">
        <v>11945</v>
      </c>
      <c r="C212" s="91" t="s">
        <v>12797</v>
      </c>
      <c r="D212" s="91" t="s">
        <v>12797</v>
      </c>
      <c r="E212" s="91" t="s">
        <v>10893</v>
      </c>
      <c r="F212" s="91" t="s">
        <v>12546</v>
      </c>
      <c r="G212" s="91"/>
      <c r="H212" s="91">
        <v>-1</v>
      </c>
      <c r="I212" s="91" t="s">
        <v>10895</v>
      </c>
      <c r="J212" s="91"/>
      <c r="K212" s="91"/>
      <c r="L212" s="91"/>
      <c r="M212" s="91">
        <v>2022</v>
      </c>
      <c r="N212" s="91">
        <v>8</v>
      </c>
    </row>
    <row r="213" spans="1:14" customFormat="1" hidden="1" x14ac:dyDescent="0.2">
      <c r="A213" s="91" t="s">
        <v>12203</v>
      </c>
      <c r="B213" s="91" t="s">
        <v>12203</v>
      </c>
      <c r="C213" s="91" t="s">
        <v>13056</v>
      </c>
      <c r="D213" s="91" t="s">
        <v>13056</v>
      </c>
      <c r="E213" s="91" t="s">
        <v>10893</v>
      </c>
      <c r="F213" s="91" t="s">
        <v>12546</v>
      </c>
      <c r="G213" s="91"/>
      <c r="H213" s="91">
        <v>-1</v>
      </c>
      <c r="I213" s="91" t="s">
        <v>10895</v>
      </c>
      <c r="J213" s="91"/>
      <c r="K213" s="91"/>
      <c r="L213" s="91"/>
      <c r="M213" s="91">
        <v>2022</v>
      </c>
      <c r="N213" s="91">
        <v>8</v>
      </c>
    </row>
    <row r="214" spans="1:14" customFormat="1" hidden="1" x14ac:dyDescent="0.2">
      <c r="A214" s="91" t="s">
        <v>12514</v>
      </c>
      <c r="B214" s="91" t="s">
        <v>12514</v>
      </c>
      <c r="C214" s="91" t="s">
        <v>13357</v>
      </c>
      <c r="D214" s="91" t="s">
        <v>13357</v>
      </c>
      <c r="E214" s="91" t="s">
        <v>10893</v>
      </c>
      <c r="F214" s="91" t="s">
        <v>12546</v>
      </c>
      <c r="G214" s="91"/>
      <c r="H214" s="91">
        <v>-1</v>
      </c>
      <c r="I214" s="91" t="s">
        <v>10895</v>
      </c>
      <c r="J214" s="91"/>
      <c r="K214" s="91"/>
      <c r="L214" s="91"/>
      <c r="M214" s="91">
        <v>2022</v>
      </c>
      <c r="N214" s="91">
        <v>8</v>
      </c>
    </row>
    <row r="215" spans="1:14" customFormat="1" hidden="1" x14ac:dyDescent="0.2">
      <c r="A215" s="91" t="s">
        <v>12310</v>
      </c>
      <c r="B215" s="91" t="s">
        <v>12310</v>
      </c>
      <c r="C215" s="91" t="s">
        <v>13153</v>
      </c>
      <c r="D215" s="91" t="s">
        <v>13153</v>
      </c>
      <c r="E215" s="91" t="s">
        <v>10893</v>
      </c>
      <c r="F215" s="91" t="s">
        <v>12546</v>
      </c>
      <c r="G215" s="91"/>
      <c r="H215" s="91">
        <v>-1</v>
      </c>
      <c r="I215" s="91" t="s">
        <v>10895</v>
      </c>
      <c r="J215" s="91"/>
      <c r="K215" s="91"/>
      <c r="L215" s="91"/>
      <c r="M215" s="91">
        <v>2022</v>
      </c>
      <c r="N215" s="91">
        <v>8</v>
      </c>
    </row>
    <row r="216" spans="1:14" customFormat="1" hidden="1" x14ac:dyDescent="0.2">
      <c r="A216" s="91" t="s">
        <v>12306</v>
      </c>
      <c r="B216" s="91" t="s">
        <v>12306</v>
      </c>
      <c r="C216" s="91" t="s">
        <v>13149</v>
      </c>
      <c r="D216" s="91" t="s">
        <v>13149</v>
      </c>
      <c r="E216" s="91" t="s">
        <v>10893</v>
      </c>
      <c r="F216" s="91" t="s">
        <v>12546</v>
      </c>
      <c r="G216" s="91"/>
      <c r="H216" s="91">
        <v>-1</v>
      </c>
      <c r="I216" s="91" t="s">
        <v>10895</v>
      </c>
      <c r="J216" s="91"/>
      <c r="K216" s="91"/>
      <c r="L216" s="91"/>
      <c r="M216" s="91">
        <v>2022</v>
      </c>
      <c r="N216" s="91">
        <v>8</v>
      </c>
    </row>
    <row r="217" spans="1:14" customFormat="1" hidden="1" x14ac:dyDescent="0.2">
      <c r="A217" s="91" t="s">
        <v>12520</v>
      </c>
      <c r="B217" s="91" t="s">
        <v>12520</v>
      </c>
      <c r="C217" s="91" t="s">
        <v>13363</v>
      </c>
      <c r="D217" s="91" t="s">
        <v>13363</v>
      </c>
      <c r="E217" s="91" t="s">
        <v>10893</v>
      </c>
      <c r="F217" s="91" t="s">
        <v>12546</v>
      </c>
      <c r="G217" s="91"/>
      <c r="H217" s="91">
        <v>-1</v>
      </c>
      <c r="I217" s="91" t="s">
        <v>10895</v>
      </c>
      <c r="J217" s="91"/>
      <c r="K217" s="91"/>
      <c r="L217" s="91"/>
      <c r="M217" s="91">
        <v>2022</v>
      </c>
      <c r="N217" s="91">
        <v>8</v>
      </c>
    </row>
    <row r="218" spans="1:14" customFormat="1" hidden="1" x14ac:dyDescent="0.2">
      <c r="A218" s="91" t="s">
        <v>12521</v>
      </c>
      <c r="B218" s="91" t="s">
        <v>12521</v>
      </c>
      <c r="C218" s="91" t="s">
        <v>13364</v>
      </c>
      <c r="D218" s="91" t="s">
        <v>13364</v>
      </c>
      <c r="E218" s="91" t="s">
        <v>10893</v>
      </c>
      <c r="F218" s="91" t="s">
        <v>12546</v>
      </c>
      <c r="G218" s="91"/>
      <c r="H218" s="91">
        <v>-1</v>
      </c>
      <c r="I218" s="91" t="s">
        <v>10895</v>
      </c>
      <c r="J218" s="91"/>
      <c r="K218" s="91"/>
      <c r="L218" s="91"/>
      <c r="M218" s="91">
        <v>2022</v>
      </c>
      <c r="N218" s="91">
        <v>8</v>
      </c>
    </row>
    <row r="219" spans="1:14" customFormat="1" hidden="1" x14ac:dyDescent="0.2">
      <c r="A219" s="91" t="s">
        <v>12522</v>
      </c>
      <c r="B219" s="91" t="s">
        <v>12522</v>
      </c>
      <c r="C219" s="91" t="s">
        <v>13365</v>
      </c>
      <c r="D219" s="91" t="s">
        <v>13365</v>
      </c>
      <c r="E219" s="91" t="s">
        <v>10893</v>
      </c>
      <c r="F219" s="91" t="s">
        <v>12546</v>
      </c>
      <c r="G219" s="91"/>
      <c r="H219" s="91">
        <v>-1</v>
      </c>
      <c r="I219" s="91" t="s">
        <v>10895</v>
      </c>
      <c r="J219" s="91"/>
      <c r="K219" s="91"/>
      <c r="L219" s="91"/>
      <c r="M219" s="91">
        <v>2022</v>
      </c>
      <c r="N219" s="91">
        <v>8</v>
      </c>
    </row>
    <row r="220" spans="1:14" customFormat="1" hidden="1" x14ac:dyDescent="0.2">
      <c r="A220" s="91" t="s">
        <v>12523</v>
      </c>
      <c r="B220" s="91" t="s">
        <v>12523</v>
      </c>
      <c r="C220" s="91" t="s">
        <v>13366</v>
      </c>
      <c r="D220" s="91" t="s">
        <v>13366</v>
      </c>
      <c r="E220" s="91" t="s">
        <v>10893</v>
      </c>
      <c r="F220" s="91" t="s">
        <v>12546</v>
      </c>
      <c r="G220" s="91"/>
      <c r="H220" s="91">
        <v>-1</v>
      </c>
      <c r="I220" s="91" t="s">
        <v>10895</v>
      </c>
      <c r="J220" s="91"/>
      <c r="K220" s="91"/>
      <c r="L220" s="91"/>
      <c r="M220" s="91">
        <v>2022</v>
      </c>
      <c r="N220" s="91">
        <v>8</v>
      </c>
    </row>
    <row r="221" spans="1:14" customFormat="1" hidden="1" x14ac:dyDescent="0.2">
      <c r="A221" s="91" t="s">
        <v>12524</v>
      </c>
      <c r="B221" s="91" t="s">
        <v>12524</v>
      </c>
      <c r="C221" s="91" t="s">
        <v>13367</v>
      </c>
      <c r="D221" s="91" t="s">
        <v>13367</v>
      </c>
      <c r="E221" s="91" t="s">
        <v>10893</v>
      </c>
      <c r="F221" s="91" t="s">
        <v>12546</v>
      </c>
      <c r="G221" s="91"/>
      <c r="H221" s="91">
        <v>-1</v>
      </c>
      <c r="I221" s="91" t="s">
        <v>10895</v>
      </c>
      <c r="J221" s="91"/>
      <c r="K221" s="91"/>
      <c r="L221" s="91"/>
      <c r="M221" s="91">
        <v>2022</v>
      </c>
      <c r="N221" s="91">
        <v>8</v>
      </c>
    </row>
    <row r="222" spans="1:14" customFormat="1" hidden="1" x14ac:dyDescent="0.2">
      <c r="A222" s="91" t="s">
        <v>12525</v>
      </c>
      <c r="B222" s="91" t="s">
        <v>12525</v>
      </c>
      <c r="C222" s="91" t="s">
        <v>13368</v>
      </c>
      <c r="D222" s="91" t="s">
        <v>13368</v>
      </c>
      <c r="E222" s="91" t="s">
        <v>10893</v>
      </c>
      <c r="F222" s="91" t="s">
        <v>12546</v>
      </c>
      <c r="G222" s="91"/>
      <c r="H222" s="91">
        <v>-1</v>
      </c>
      <c r="I222" s="91" t="s">
        <v>10895</v>
      </c>
      <c r="J222" s="91"/>
      <c r="K222" s="91"/>
      <c r="L222" s="91"/>
      <c r="M222" s="91">
        <v>2022</v>
      </c>
      <c r="N222" s="91">
        <v>8</v>
      </c>
    </row>
    <row r="223" spans="1:14" customFormat="1" hidden="1" x14ac:dyDescent="0.2">
      <c r="A223" s="91" t="s">
        <v>12526</v>
      </c>
      <c r="B223" s="91" t="s">
        <v>12526</v>
      </c>
      <c r="C223" s="91" t="s">
        <v>13369</v>
      </c>
      <c r="D223" s="91" t="s">
        <v>13369</v>
      </c>
      <c r="E223" s="91" t="s">
        <v>10893</v>
      </c>
      <c r="F223" s="91" t="s">
        <v>12546</v>
      </c>
      <c r="G223" s="91"/>
      <c r="H223" s="91">
        <v>-1</v>
      </c>
      <c r="I223" s="91" t="s">
        <v>10895</v>
      </c>
      <c r="J223" s="91"/>
      <c r="K223" s="91"/>
      <c r="L223" s="91"/>
      <c r="M223" s="91">
        <v>2022</v>
      </c>
      <c r="N223" s="91">
        <v>8</v>
      </c>
    </row>
    <row r="224" spans="1:14" customFormat="1" hidden="1" x14ac:dyDescent="0.2">
      <c r="A224" s="91" t="s">
        <v>12527</v>
      </c>
      <c r="B224" s="91" t="s">
        <v>12527</v>
      </c>
      <c r="C224" s="91" t="s">
        <v>13370</v>
      </c>
      <c r="D224" s="91" t="s">
        <v>13370</v>
      </c>
      <c r="E224" s="91" t="s">
        <v>10893</v>
      </c>
      <c r="F224" s="91" t="s">
        <v>12546</v>
      </c>
      <c r="G224" s="91"/>
      <c r="H224" s="91">
        <v>-1</v>
      </c>
      <c r="I224" s="91" t="s">
        <v>10895</v>
      </c>
      <c r="J224" s="91"/>
      <c r="K224" s="91"/>
      <c r="L224" s="91"/>
      <c r="M224" s="91">
        <v>2022</v>
      </c>
      <c r="N224" s="91">
        <v>8</v>
      </c>
    </row>
    <row r="225" spans="1:14" customFormat="1" hidden="1" x14ac:dyDescent="0.2">
      <c r="A225" s="91" t="s">
        <v>12187</v>
      </c>
      <c r="B225" s="91" t="s">
        <v>12187</v>
      </c>
      <c r="C225" s="91" t="s">
        <v>13040</v>
      </c>
      <c r="D225" s="91" t="s">
        <v>13040</v>
      </c>
      <c r="E225" s="91" t="s">
        <v>10893</v>
      </c>
      <c r="F225" s="91" t="s">
        <v>12546</v>
      </c>
      <c r="G225" s="91"/>
      <c r="H225" s="91">
        <v>-1</v>
      </c>
      <c r="I225" s="91" t="s">
        <v>10895</v>
      </c>
      <c r="J225" s="91"/>
      <c r="K225" s="91"/>
      <c r="L225" s="91"/>
      <c r="M225" s="91">
        <v>2022</v>
      </c>
      <c r="N225" s="91">
        <v>8</v>
      </c>
    </row>
    <row r="226" spans="1:14" customFormat="1" hidden="1" x14ac:dyDescent="0.2">
      <c r="A226" s="91" t="s">
        <v>11821</v>
      </c>
      <c r="B226" s="91" t="s">
        <v>11821</v>
      </c>
      <c r="C226" s="91" t="s">
        <v>12670</v>
      </c>
      <c r="D226" s="91" t="s">
        <v>12670</v>
      </c>
      <c r="E226" s="91" t="s">
        <v>10893</v>
      </c>
      <c r="F226" s="91" t="s">
        <v>12673</v>
      </c>
      <c r="G226" s="91"/>
      <c r="H226" s="91">
        <v>-1</v>
      </c>
      <c r="I226" s="91" t="s">
        <v>10895</v>
      </c>
      <c r="J226" s="91"/>
      <c r="K226" s="91"/>
      <c r="L226" s="91"/>
      <c r="M226" s="91">
        <v>2022</v>
      </c>
      <c r="N226" s="91"/>
    </row>
    <row r="227" spans="1:14" customFormat="1" hidden="1" x14ac:dyDescent="0.2">
      <c r="A227" s="91" t="s">
        <v>12196</v>
      </c>
      <c r="B227" s="91" t="s">
        <v>12196</v>
      </c>
      <c r="C227" s="91" t="s">
        <v>13049</v>
      </c>
      <c r="D227" s="91" t="s">
        <v>13049</v>
      </c>
      <c r="E227" s="91" t="s">
        <v>10893</v>
      </c>
      <c r="F227" s="91" t="s">
        <v>12673</v>
      </c>
      <c r="G227" s="91"/>
      <c r="H227" s="91">
        <v>-1</v>
      </c>
      <c r="I227" s="91" t="s">
        <v>10895</v>
      </c>
      <c r="J227" s="91"/>
      <c r="K227" s="91"/>
      <c r="L227" s="91"/>
      <c r="M227" s="91">
        <v>2022</v>
      </c>
      <c r="N227" s="91">
        <v>8</v>
      </c>
    </row>
    <row r="228" spans="1:14" customFormat="1" hidden="1" x14ac:dyDescent="0.2">
      <c r="A228" s="91" t="s">
        <v>12197</v>
      </c>
      <c r="B228" s="91" t="s">
        <v>12197</v>
      </c>
      <c r="C228" s="91" t="s">
        <v>13050</v>
      </c>
      <c r="D228" s="91" t="s">
        <v>13050</v>
      </c>
      <c r="E228" s="91" t="s">
        <v>10893</v>
      </c>
      <c r="F228" s="91" t="s">
        <v>12673</v>
      </c>
      <c r="G228" s="91"/>
      <c r="H228" s="91">
        <v>-1</v>
      </c>
      <c r="I228" s="91" t="s">
        <v>10895</v>
      </c>
      <c r="J228" s="91"/>
      <c r="K228" s="91"/>
      <c r="L228" s="91"/>
      <c r="M228" s="91">
        <v>2022</v>
      </c>
      <c r="N228" s="91">
        <v>8</v>
      </c>
    </row>
    <row r="229" spans="1:14" customFormat="1" hidden="1" x14ac:dyDescent="0.2">
      <c r="A229" s="91" t="s">
        <v>12198</v>
      </c>
      <c r="B229" s="91" t="s">
        <v>12198</v>
      </c>
      <c r="C229" s="91" t="s">
        <v>13051</v>
      </c>
      <c r="D229" s="91" t="s">
        <v>13051</v>
      </c>
      <c r="E229" s="91" t="s">
        <v>10893</v>
      </c>
      <c r="F229" s="91" t="s">
        <v>12673</v>
      </c>
      <c r="G229" s="91"/>
      <c r="H229" s="91">
        <v>-1</v>
      </c>
      <c r="I229" s="91" t="s">
        <v>10895</v>
      </c>
      <c r="J229" s="91"/>
      <c r="K229" s="91"/>
      <c r="L229" s="91"/>
      <c r="M229" s="91">
        <v>2022</v>
      </c>
      <c r="N229" s="91">
        <v>8</v>
      </c>
    </row>
    <row r="230" spans="1:14" customFormat="1" hidden="1" x14ac:dyDescent="0.2">
      <c r="A230" s="91" t="s">
        <v>12199</v>
      </c>
      <c r="B230" s="91" t="s">
        <v>12199</v>
      </c>
      <c r="C230" s="91" t="s">
        <v>13052</v>
      </c>
      <c r="D230" s="91" t="s">
        <v>13052</v>
      </c>
      <c r="E230" s="91" t="s">
        <v>10893</v>
      </c>
      <c r="F230" s="91" t="s">
        <v>12673</v>
      </c>
      <c r="G230" s="91"/>
      <c r="H230" s="91">
        <v>-1</v>
      </c>
      <c r="I230" s="91" t="s">
        <v>10895</v>
      </c>
      <c r="J230" s="91"/>
      <c r="K230" s="91"/>
      <c r="L230" s="91"/>
      <c r="M230" s="91">
        <v>2022</v>
      </c>
      <c r="N230" s="91">
        <v>8</v>
      </c>
    </row>
    <row r="231" spans="1:14" customFormat="1" hidden="1" x14ac:dyDescent="0.2">
      <c r="A231" s="91" t="s">
        <v>12200</v>
      </c>
      <c r="B231" s="91" t="s">
        <v>12200</v>
      </c>
      <c r="C231" s="91" t="s">
        <v>13053</v>
      </c>
      <c r="D231" s="91" t="s">
        <v>13053</v>
      </c>
      <c r="E231" s="91" t="s">
        <v>10893</v>
      </c>
      <c r="F231" s="91" t="s">
        <v>12673</v>
      </c>
      <c r="G231" s="91"/>
      <c r="H231" s="91">
        <v>-1</v>
      </c>
      <c r="I231" s="91" t="s">
        <v>10895</v>
      </c>
      <c r="J231" s="91"/>
      <c r="K231" s="91"/>
      <c r="L231" s="91"/>
      <c r="M231" s="91">
        <v>2022</v>
      </c>
      <c r="N231" s="91"/>
    </row>
    <row r="232" spans="1:14" customFormat="1" hidden="1" x14ac:dyDescent="0.2">
      <c r="A232" s="91" t="s">
        <v>12201</v>
      </c>
      <c r="B232" s="91" t="s">
        <v>12201</v>
      </c>
      <c r="C232" s="91" t="s">
        <v>13054</v>
      </c>
      <c r="D232" s="91" t="s">
        <v>13054</v>
      </c>
      <c r="E232" s="91" t="s">
        <v>10893</v>
      </c>
      <c r="F232" s="91" t="s">
        <v>12673</v>
      </c>
      <c r="G232" s="91"/>
      <c r="H232" s="91">
        <v>-1</v>
      </c>
      <c r="I232" s="91" t="s">
        <v>10895</v>
      </c>
      <c r="J232" s="91"/>
      <c r="K232" s="91"/>
      <c r="L232" s="91"/>
      <c r="M232" s="91">
        <v>2022</v>
      </c>
      <c r="N232" s="91"/>
    </row>
    <row r="233" spans="1:14" customFormat="1" hidden="1" x14ac:dyDescent="0.2">
      <c r="A233" s="91" t="s">
        <v>12155</v>
      </c>
      <c r="B233" s="91" t="s">
        <v>12155</v>
      </c>
      <c r="C233" s="91" t="s">
        <v>13008</v>
      </c>
      <c r="D233" s="91" t="s">
        <v>13008</v>
      </c>
      <c r="E233" s="91" t="s">
        <v>10893</v>
      </c>
      <c r="F233" s="91" t="s">
        <v>12673</v>
      </c>
      <c r="G233" s="91"/>
      <c r="H233" s="91">
        <v>-1</v>
      </c>
      <c r="I233" s="91" t="s">
        <v>10895</v>
      </c>
      <c r="J233" s="91"/>
      <c r="K233" s="91"/>
      <c r="L233" s="91"/>
      <c r="M233" s="91">
        <v>2022</v>
      </c>
      <c r="N233" s="91">
        <v>8</v>
      </c>
    </row>
    <row r="234" spans="1:14" customFormat="1" hidden="1" x14ac:dyDescent="0.2">
      <c r="A234" s="91" t="s">
        <v>12513</v>
      </c>
      <c r="B234" s="91" t="s">
        <v>12513</v>
      </c>
      <c r="C234" s="91" t="s">
        <v>13356</v>
      </c>
      <c r="D234" s="91" t="s">
        <v>13356</v>
      </c>
      <c r="E234" s="91" t="s">
        <v>10893</v>
      </c>
      <c r="F234" s="91" t="s">
        <v>12673</v>
      </c>
      <c r="G234" s="91"/>
      <c r="H234" s="91">
        <v>-1</v>
      </c>
      <c r="I234" s="91" t="s">
        <v>10895</v>
      </c>
      <c r="J234" s="91"/>
      <c r="K234" s="91"/>
      <c r="L234" s="91"/>
      <c r="M234" s="91">
        <v>2022</v>
      </c>
      <c r="N234" s="91">
        <v>8</v>
      </c>
    </row>
    <row r="235" spans="1:14" customFormat="1" hidden="1" x14ac:dyDescent="0.2">
      <c r="A235" s="91" t="s">
        <v>11822</v>
      </c>
      <c r="B235" s="91" t="s">
        <v>11822</v>
      </c>
      <c r="C235" s="91" t="s">
        <v>12670</v>
      </c>
      <c r="D235" s="91" t="s">
        <v>12670</v>
      </c>
      <c r="E235" s="91" t="s">
        <v>10893</v>
      </c>
      <c r="F235" s="91" t="s">
        <v>12673</v>
      </c>
      <c r="G235" s="91"/>
      <c r="H235" s="91">
        <v>-1</v>
      </c>
      <c r="I235" s="91" t="s">
        <v>10895</v>
      </c>
      <c r="J235" s="91"/>
      <c r="K235" s="91"/>
      <c r="L235" s="91"/>
      <c r="M235" s="91">
        <v>2022</v>
      </c>
      <c r="N235" s="91"/>
    </row>
    <row r="236" spans="1:14" customFormat="1" hidden="1" x14ac:dyDescent="0.2">
      <c r="A236" s="91" t="s">
        <v>12050</v>
      </c>
      <c r="B236" s="91" t="s">
        <v>12050</v>
      </c>
      <c r="C236" s="91" t="s">
        <v>12902</v>
      </c>
      <c r="D236" s="91" t="s">
        <v>12902</v>
      </c>
      <c r="E236" s="91" t="s">
        <v>10893</v>
      </c>
      <c r="F236" s="91" t="s">
        <v>12673</v>
      </c>
      <c r="G236" s="91"/>
      <c r="H236" s="91">
        <v>-1</v>
      </c>
      <c r="I236" s="91" t="s">
        <v>10895</v>
      </c>
      <c r="J236" s="91"/>
      <c r="K236" s="91"/>
      <c r="L236" s="91"/>
      <c r="M236" s="91">
        <v>2022</v>
      </c>
      <c r="N236" s="91">
        <v>88</v>
      </c>
    </row>
    <row r="237" spans="1:14" customFormat="1" hidden="1" x14ac:dyDescent="0.2">
      <c r="A237" s="91" t="s">
        <v>12193</v>
      </c>
      <c r="B237" s="91" t="s">
        <v>12193</v>
      </c>
      <c r="C237" s="91" t="s">
        <v>13046</v>
      </c>
      <c r="D237" s="91" t="s">
        <v>13046</v>
      </c>
      <c r="E237" s="91" t="s">
        <v>10893</v>
      </c>
      <c r="F237" s="91" t="s">
        <v>12673</v>
      </c>
      <c r="G237" s="91"/>
      <c r="H237" s="91">
        <v>-1</v>
      </c>
      <c r="I237" s="91" t="s">
        <v>10895</v>
      </c>
      <c r="J237" s="91"/>
      <c r="K237" s="91"/>
      <c r="L237" s="91"/>
      <c r="M237" s="91">
        <v>2022</v>
      </c>
      <c r="N237" s="91">
        <v>8</v>
      </c>
    </row>
    <row r="238" spans="1:14" customFormat="1" hidden="1" x14ac:dyDescent="0.2">
      <c r="A238" s="91" t="s">
        <v>12182</v>
      </c>
      <c r="B238" s="91" t="s">
        <v>12182</v>
      </c>
      <c r="C238" s="91" t="s">
        <v>13035</v>
      </c>
      <c r="D238" s="91" t="s">
        <v>13035</v>
      </c>
      <c r="E238" s="91" t="s">
        <v>10893</v>
      </c>
      <c r="F238" s="91" t="s">
        <v>12673</v>
      </c>
      <c r="G238" s="91"/>
      <c r="H238" s="91">
        <v>-1</v>
      </c>
      <c r="I238" s="91" t="s">
        <v>10895</v>
      </c>
      <c r="J238" s="91"/>
      <c r="K238" s="91"/>
      <c r="L238" s="91"/>
      <c r="M238" s="91">
        <v>2022</v>
      </c>
      <c r="N238" s="91">
        <v>8</v>
      </c>
    </row>
    <row r="239" spans="1:14" customFormat="1" hidden="1" x14ac:dyDescent="0.2">
      <c r="A239" s="91" t="s">
        <v>12384</v>
      </c>
      <c r="B239" s="91" t="s">
        <v>12384</v>
      </c>
      <c r="C239" s="91" t="s">
        <v>13227</v>
      </c>
      <c r="D239" s="91" t="s">
        <v>13227</v>
      </c>
      <c r="E239" s="91" t="s">
        <v>10893</v>
      </c>
      <c r="F239" s="91" t="s">
        <v>12673</v>
      </c>
      <c r="G239" s="91"/>
      <c r="H239" s="91">
        <v>-1</v>
      </c>
      <c r="I239" s="91" t="s">
        <v>10895</v>
      </c>
      <c r="J239" s="91"/>
      <c r="K239" s="91"/>
      <c r="L239" s="91"/>
      <c r="M239" s="91">
        <v>2022</v>
      </c>
      <c r="N239" s="91">
        <v>8</v>
      </c>
    </row>
    <row r="240" spans="1:14" customFormat="1" hidden="1" x14ac:dyDescent="0.2">
      <c r="A240" s="91" t="s">
        <v>12379</v>
      </c>
      <c r="B240" s="91" t="s">
        <v>12379</v>
      </c>
      <c r="C240" s="91" t="s">
        <v>13222</v>
      </c>
      <c r="D240" s="91" t="s">
        <v>13222</v>
      </c>
      <c r="E240" s="91" t="s">
        <v>10893</v>
      </c>
      <c r="F240" s="91" t="s">
        <v>12673</v>
      </c>
      <c r="G240" s="91"/>
      <c r="H240" s="91">
        <v>-1</v>
      </c>
      <c r="I240" s="91" t="s">
        <v>10895</v>
      </c>
      <c r="J240" s="91"/>
      <c r="K240" s="91"/>
      <c r="L240" s="91"/>
      <c r="M240" s="91">
        <v>2022</v>
      </c>
      <c r="N240" s="91">
        <v>8</v>
      </c>
    </row>
    <row r="241" spans="1:14" customFormat="1" hidden="1" x14ac:dyDescent="0.2">
      <c r="A241" s="91" t="s">
        <v>12391</v>
      </c>
      <c r="B241" s="91" t="s">
        <v>12391</v>
      </c>
      <c r="C241" s="91" t="s">
        <v>13234</v>
      </c>
      <c r="D241" s="91" t="s">
        <v>13234</v>
      </c>
      <c r="E241" s="91" t="s">
        <v>10893</v>
      </c>
      <c r="F241" s="91" t="s">
        <v>12673</v>
      </c>
      <c r="G241" s="91"/>
      <c r="H241" s="91">
        <v>-1</v>
      </c>
      <c r="I241" s="91" t="s">
        <v>10895</v>
      </c>
      <c r="J241" s="91"/>
      <c r="K241" s="91"/>
      <c r="L241" s="91"/>
      <c r="M241" s="91">
        <v>2022</v>
      </c>
      <c r="N241" s="91">
        <v>8</v>
      </c>
    </row>
    <row r="242" spans="1:14" customFormat="1" hidden="1" x14ac:dyDescent="0.2">
      <c r="A242" s="91" t="s">
        <v>12380</v>
      </c>
      <c r="B242" s="91" t="s">
        <v>12380</v>
      </c>
      <c r="C242" s="91" t="s">
        <v>13223</v>
      </c>
      <c r="D242" s="91" t="s">
        <v>13223</v>
      </c>
      <c r="E242" s="91" t="s">
        <v>10893</v>
      </c>
      <c r="F242" s="91" t="s">
        <v>12673</v>
      </c>
      <c r="G242" s="91"/>
      <c r="H242" s="91">
        <v>-1</v>
      </c>
      <c r="I242" s="91" t="s">
        <v>10895</v>
      </c>
      <c r="J242" s="91"/>
      <c r="K242" s="91"/>
      <c r="L242" s="91"/>
      <c r="M242" s="91">
        <v>2022</v>
      </c>
      <c r="N242" s="91">
        <v>8</v>
      </c>
    </row>
    <row r="243" spans="1:14" customFormat="1" hidden="1" x14ac:dyDescent="0.2">
      <c r="A243" s="91" t="s">
        <v>12392</v>
      </c>
      <c r="B243" s="91" t="s">
        <v>12392</v>
      </c>
      <c r="C243" s="91" t="s">
        <v>13235</v>
      </c>
      <c r="D243" s="91" t="s">
        <v>13235</v>
      </c>
      <c r="E243" s="91" t="s">
        <v>10893</v>
      </c>
      <c r="F243" s="91" t="s">
        <v>12673</v>
      </c>
      <c r="G243" s="91"/>
      <c r="H243" s="91">
        <v>-1</v>
      </c>
      <c r="I243" s="91" t="s">
        <v>10895</v>
      </c>
      <c r="J243" s="91"/>
      <c r="K243" s="91"/>
      <c r="L243" s="91"/>
      <c r="M243" s="91">
        <v>2022</v>
      </c>
      <c r="N243" s="91">
        <v>8</v>
      </c>
    </row>
    <row r="244" spans="1:14" customFormat="1" hidden="1" x14ac:dyDescent="0.2">
      <c r="A244" s="91" t="s">
        <v>12381</v>
      </c>
      <c r="B244" s="91" t="s">
        <v>12381</v>
      </c>
      <c r="C244" s="91" t="s">
        <v>13224</v>
      </c>
      <c r="D244" s="91" t="s">
        <v>13224</v>
      </c>
      <c r="E244" s="91" t="s">
        <v>10893</v>
      </c>
      <c r="F244" s="91" t="s">
        <v>12673</v>
      </c>
      <c r="G244" s="91"/>
      <c r="H244" s="91">
        <v>-1</v>
      </c>
      <c r="I244" s="91" t="s">
        <v>10895</v>
      </c>
      <c r="J244" s="91"/>
      <c r="K244" s="91"/>
      <c r="L244" s="91"/>
      <c r="M244" s="91">
        <v>2022</v>
      </c>
      <c r="N244" s="91">
        <v>8</v>
      </c>
    </row>
    <row r="245" spans="1:14" customFormat="1" hidden="1" x14ac:dyDescent="0.2">
      <c r="A245" s="91" t="s">
        <v>12394</v>
      </c>
      <c r="B245" s="91" t="s">
        <v>12394</v>
      </c>
      <c r="C245" s="91" t="s">
        <v>13237</v>
      </c>
      <c r="D245" s="91" t="s">
        <v>13237</v>
      </c>
      <c r="E245" s="91" t="s">
        <v>10893</v>
      </c>
      <c r="F245" s="91" t="s">
        <v>12673</v>
      </c>
      <c r="G245" s="91"/>
      <c r="H245" s="91">
        <v>-1</v>
      </c>
      <c r="I245" s="91" t="s">
        <v>10895</v>
      </c>
      <c r="J245" s="91"/>
      <c r="K245" s="91"/>
      <c r="L245" s="91"/>
      <c r="M245" s="91">
        <v>2022</v>
      </c>
      <c r="N245" s="91">
        <v>8</v>
      </c>
    </row>
    <row r="246" spans="1:14" customFormat="1" hidden="1" x14ac:dyDescent="0.2">
      <c r="A246" s="91" t="s">
        <v>12382</v>
      </c>
      <c r="B246" s="91" t="s">
        <v>12382</v>
      </c>
      <c r="C246" s="91" t="s">
        <v>13225</v>
      </c>
      <c r="D246" s="91" t="s">
        <v>13225</v>
      </c>
      <c r="E246" s="91" t="s">
        <v>10893</v>
      </c>
      <c r="F246" s="91" t="s">
        <v>12673</v>
      </c>
      <c r="G246" s="91"/>
      <c r="H246" s="91">
        <v>-1</v>
      </c>
      <c r="I246" s="91" t="s">
        <v>10895</v>
      </c>
      <c r="J246" s="91"/>
      <c r="K246" s="91"/>
      <c r="L246" s="91"/>
      <c r="M246" s="91">
        <v>2022</v>
      </c>
      <c r="N246" s="91">
        <v>8</v>
      </c>
    </row>
    <row r="247" spans="1:14" customFormat="1" hidden="1" x14ac:dyDescent="0.2">
      <c r="A247" s="91" t="s">
        <v>12395</v>
      </c>
      <c r="B247" s="91" t="s">
        <v>12395</v>
      </c>
      <c r="C247" s="91" t="s">
        <v>13238</v>
      </c>
      <c r="D247" s="91" t="s">
        <v>13238</v>
      </c>
      <c r="E247" s="91" t="s">
        <v>10893</v>
      </c>
      <c r="F247" s="91" t="s">
        <v>12673</v>
      </c>
      <c r="G247" s="91"/>
      <c r="H247" s="91">
        <v>-1</v>
      </c>
      <c r="I247" s="91" t="s">
        <v>10895</v>
      </c>
      <c r="J247" s="91"/>
      <c r="K247" s="91"/>
      <c r="L247" s="91"/>
      <c r="M247" s="91">
        <v>2022</v>
      </c>
      <c r="N247" s="91">
        <v>8</v>
      </c>
    </row>
    <row r="248" spans="1:14" customFormat="1" hidden="1" x14ac:dyDescent="0.2">
      <c r="A248" s="91" t="s">
        <v>12383</v>
      </c>
      <c r="B248" s="91" t="s">
        <v>12383</v>
      </c>
      <c r="C248" s="91" t="s">
        <v>13226</v>
      </c>
      <c r="D248" s="91" t="s">
        <v>13226</v>
      </c>
      <c r="E248" s="91" t="s">
        <v>10893</v>
      </c>
      <c r="F248" s="91" t="s">
        <v>12673</v>
      </c>
      <c r="G248" s="91"/>
      <c r="H248" s="91">
        <v>-1</v>
      </c>
      <c r="I248" s="91" t="s">
        <v>10895</v>
      </c>
      <c r="J248" s="91"/>
      <c r="K248" s="91"/>
      <c r="L248" s="91"/>
      <c r="M248" s="91">
        <v>2022</v>
      </c>
      <c r="N248" s="91">
        <v>8</v>
      </c>
    </row>
    <row r="249" spans="1:14" customFormat="1" hidden="1" x14ac:dyDescent="0.2">
      <c r="A249" s="91" t="s">
        <v>12396</v>
      </c>
      <c r="B249" s="91" t="s">
        <v>12396</v>
      </c>
      <c r="C249" s="91" t="s">
        <v>13239</v>
      </c>
      <c r="D249" s="91" t="s">
        <v>13239</v>
      </c>
      <c r="E249" s="91" t="s">
        <v>10893</v>
      </c>
      <c r="F249" s="91" t="s">
        <v>12673</v>
      </c>
      <c r="G249" s="91"/>
      <c r="H249" s="91">
        <v>-1</v>
      </c>
      <c r="I249" s="91" t="s">
        <v>10895</v>
      </c>
      <c r="J249" s="91"/>
      <c r="K249" s="91"/>
      <c r="L249" s="91"/>
      <c r="M249" s="91">
        <v>2022</v>
      </c>
      <c r="N249" s="91">
        <v>8</v>
      </c>
    </row>
    <row r="250" spans="1:14" customFormat="1" hidden="1" x14ac:dyDescent="0.2">
      <c r="A250" s="91" t="s">
        <v>12393</v>
      </c>
      <c r="B250" s="91" t="s">
        <v>12393</v>
      </c>
      <c r="C250" s="91" t="s">
        <v>13236</v>
      </c>
      <c r="D250" s="91" t="s">
        <v>13236</v>
      </c>
      <c r="E250" s="91" t="s">
        <v>10893</v>
      </c>
      <c r="F250" s="91" t="s">
        <v>12673</v>
      </c>
      <c r="G250" s="91"/>
      <c r="H250" s="91">
        <v>-1</v>
      </c>
      <c r="I250" s="91" t="s">
        <v>10895</v>
      </c>
      <c r="J250" s="91"/>
      <c r="K250" s="91"/>
      <c r="L250" s="91"/>
      <c r="M250" s="91">
        <v>2022</v>
      </c>
      <c r="N250" s="91">
        <v>8</v>
      </c>
    </row>
    <row r="251" spans="1:14" customFormat="1" hidden="1" x14ac:dyDescent="0.2">
      <c r="A251" s="91" t="s">
        <v>12397</v>
      </c>
      <c r="B251" s="91" t="s">
        <v>12397</v>
      </c>
      <c r="C251" s="91" t="s">
        <v>13240</v>
      </c>
      <c r="D251" s="91" t="s">
        <v>13240</v>
      </c>
      <c r="E251" s="91" t="s">
        <v>10893</v>
      </c>
      <c r="F251" s="91" t="s">
        <v>12673</v>
      </c>
      <c r="G251" s="91"/>
      <c r="H251" s="91">
        <v>-1</v>
      </c>
      <c r="I251" s="91" t="s">
        <v>10895</v>
      </c>
      <c r="J251" s="91"/>
      <c r="K251" s="91"/>
      <c r="L251" s="91"/>
      <c r="M251" s="91">
        <v>2022</v>
      </c>
      <c r="N251" s="91">
        <v>8</v>
      </c>
    </row>
    <row r="252" spans="1:14" customFormat="1" hidden="1" x14ac:dyDescent="0.2">
      <c r="A252" s="91" t="s">
        <v>12398</v>
      </c>
      <c r="B252" s="91" t="s">
        <v>12398</v>
      </c>
      <c r="C252" s="91" t="s">
        <v>13241</v>
      </c>
      <c r="D252" s="91" t="s">
        <v>13241</v>
      </c>
      <c r="E252" s="91" t="s">
        <v>10893</v>
      </c>
      <c r="F252" s="91" t="s">
        <v>12673</v>
      </c>
      <c r="G252" s="91"/>
      <c r="H252" s="91">
        <v>-1</v>
      </c>
      <c r="I252" s="91" t="s">
        <v>10895</v>
      </c>
      <c r="J252" s="91"/>
      <c r="K252" s="91"/>
      <c r="L252" s="91"/>
      <c r="M252" s="91">
        <v>2022</v>
      </c>
      <c r="N252" s="91">
        <v>8</v>
      </c>
    </row>
    <row r="253" spans="1:14" customFormat="1" hidden="1" x14ac:dyDescent="0.2">
      <c r="A253" s="91" t="s">
        <v>12399</v>
      </c>
      <c r="B253" s="91" t="s">
        <v>12399</v>
      </c>
      <c r="C253" s="91" t="s">
        <v>13242</v>
      </c>
      <c r="D253" s="91" t="s">
        <v>13242</v>
      </c>
      <c r="E253" s="91" t="s">
        <v>10893</v>
      </c>
      <c r="F253" s="91" t="s">
        <v>12673</v>
      </c>
      <c r="G253" s="91"/>
      <c r="H253" s="91">
        <v>-1</v>
      </c>
      <c r="I253" s="91" t="s">
        <v>10895</v>
      </c>
      <c r="J253" s="91"/>
      <c r="K253" s="91"/>
      <c r="L253" s="91"/>
      <c r="M253" s="91">
        <v>2022</v>
      </c>
      <c r="N253" s="91">
        <v>8</v>
      </c>
    </row>
    <row r="254" spans="1:14" customFormat="1" hidden="1" x14ac:dyDescent="0.2">
      <c r="A254" s="91" t="s">
        <v>12385</v>
      </c>
      <c r="B254" s="91" t="s">
        <v>12385</v>
      </c>
      <c r="C254" s="91" t="s">
        <v>13228</v>
      </c>
      <c r="D254" s="91" t="s">
        <v>13228</v>
      </c>
      <c r="E254" s="91" t="s">
        <v>10893</v>
      </c>
      <c r="F254" s="91" t="s">
        <v>12673</v>
      </c>
      <c r="G254" s="91"/>
      <c r="H254" s="91">
        <v>-1</v>
      </c>
      <c r="I254" s="91" t="s">
        <v>10895</v>
      </c>
      <c r="J254" s="91"/>
      <c r="K254" s="91"/>
      <c r="L254" s="91"/>
      <c r="M254" s="91">
        <v>2022</v>
      </c>
      <c r="N254" s="91">
        <v>8</v>
      </c>
    </row>
    <row r="255" spans="1:14" customFormat="1" hidden="1" x14ac:dyDescent="0.2">
      <c r="A255" s="91" t="s">
        <v>12386</v>
      </c>
      <c r="B255" s="91" t="s">
        <v>12386</v>
      </c>
      <c r="C255" s="91" t="s">
        <v>13229</v>
      </c>
      <c r="D255" s="91" t="s">
        <v>13229</v>
      </c>
      <c r="E255" s="91" t="s">
        <v>10893</v>
      </c>
      <c r="F255" s="91" t="s">
        <v>12673</v>
      </c>
      <c r="G255" s="91"/>
      <c r="H255" s="91">
        <v>-1</v>
      </c>
      <c r="I255" s="91" t="s">
        <v>10895</v>
      </c>
      <c r="J255" s="91"/>
      <c r="K255" s="91"/>
      <c r="L255" s="91"/>
      <c r="M255" s="91">
        <v>2022</v>
      </c>
      <c r="N255" s="91">
        <v>8</v>
      </c>
    </row>
    <row r="256" spans="1:14" customFormat="1" hidden="1" x14ac:dyDescent="0.2">
      <c r="A256" s="91" t="s">
        <v>12387</v>
      </c>
      <c r="B256" s="91" t="s">
        <v>12387</v>
      </c>
      <c r="C256" s="91" t="s">
        <v>13230</v>
      </c>
      <c r="D256" s="91" t="s">
        <v>13230</v>
      </c>
      <c r="E256" s="91" t="s">
        <v>10893</v>
      </c>
      <c r="F256" s="91" t="s">
        <v>12673</v>
      </c>
      <c r="G256" s="91"/>
      <c r="H256" s="91">
        <v>-1</v>
      </c>
      <c r="I256" s="91" t="s">
        <v>10895</v>
      </c>
      <c r="J256" s="91"/>
      <c r="K256" s="91"/>
      <c r="L256" s="91"/>
      <c r="M256" s="91">
        <v>2022</v>
      </c>
      <c r="N256" s="91">
        <v>8</v>
      </c>
    </row>
    <row r="257" spans="1:14" customFormat="1" hidden="1" x14ac:dyDescent="0.2">
      <c r="A257" s="91" t="s">
        <v>12388</v>
      </c>
      <c r="B257" s="91" t="s">
        <v>12388</v>
      </c>
      <c r="C257" s="91" t="s">
        <v>13231</v>
      </c>
      <c r="D257" s="91" t="s">
        <v>13231</v>
      </c>
      <c r="E257" s="91" t="s">
        <v>10893</v>
      </c>
      <c r="F257" s="91" t="s">
        <v>12673</v>
      </c>
      <c r="G257" s="91"/>
      <c r="H257" s="91">
        <v>-1</v>
      </c>
      <c r="I257" s="91" t="s">
        <v>10895</v>
      </c>
      <c r="J257" s="91"/>
      <c r="K257" s="91"/>
      <c r="L257" s="91"/>
      <c r="M257" s="91">
        <v>2022</v>
      </c>
      <c r="N257" s="91">
        <v>8</v>
      </c>
    </row>
    <row r="258" spans="1:14" customFormat="1" hidden="1" x14ac:dyDescent="0.2">
      <c r="A258" s="91" t="s">
        <v>12389</v>
      </c>
      <c r="B258" s="91" t="s">
        <v>12389</v>
      </c>
      <c r="C258" s="91" t="s">
        <v>13232</v>
      </c>
      <c r="D258" s="91" t="s">
        <v>13232</v>
      </c>
      <c r="E258" s="91" t="s">
        <v>10893</v>
      </c>
      <c r="F258" s="91" t="s">
        <v>12673</v>
      </c>
      <c r="G258" s="91"/>
      <c r="H258" s="91">
        <v>-1</v>
      </c>
      <c r="I258" s="91" t="s">
        <v>10895</v>
      </c>
      <c r="J258" s="91"/>
      <c r="K258" s="91"/>
      <c r="L258" s="91"/>
      <c r="M258" s="91">
        <v>2022</v>
      </c>
      <c r="N258" s="91">
        <v>8</v>
      </c>
    </row>
    <row r="259" spans="1:14" customFormat="1" hidden="1" x14ac:dyDescent="0.2">
      <c r="A259" s="91" t="s">
        <v>12390</v>
      </c>
      <c r="B259" s="91" t="s">
        <v>12390</v>
      </c>
      <c r="C259" s="91" t="s">
        <v>13233</v>
      </c>
      <c r="D259" s="91" t="s">
        <v>13233</v>
      </c>
      <c r="E259" s="91" t="s">
        <v>10893</v>
      </c>
      <c r="F259" s="91" t="s">
        <v>12673</v>
      </c>
      <c r="G259" s="91"/>
      <c r="H259" s="91">
        <v>-1</v>
      </c>
      <c r="I259" s="91" t="s">
        <v>10895</v>
      </c>
      <c r="J259" s="91"/>
      <c r="K259" s="91"/>
      <c r="L259" s="91"/>
      <c r="M259" s="91">
        <v>2022</v>
      </c>
      <c r="N259" s="91">
        <v>8</v>
      </c>
    </row>
    <row r="260" spans="1:14" customFormat="1" hidden="1" x14ac:dyDescent="0.2">
      <c r="A260" s="91" t="s">
        <v>12368</v>
      </c>
      <c r="B260" s="91" t="s">
        <v>12368</v>
      </c>
      <c r="C260" s="91" t="s">
        <v>13211</v>
      </c>
      <c r="D260" s="91" t="s">
        <v>13211</v>
      </c>
      <c r="E260" s="91" t="s">
        <v>10893</v>
      </c>
      <c r="F260" s="91" t="s">
        <v>12673</v>
      </c>
      <c r="G260" s="91"/>
      <c r="H260" s="91">
        <v>-1</v>
      </c>
      <c r="I260" s="91" t="s">
        <v>10895</v>
      </c>
      <c r="J260" s="91"/>
      <c r="K260" s="91"/>
      <c r="L260" s="91"/>
      <c r="M260" s="91">
        <v>2022</v>
      </c>
      <c r="N260" s="91">
        <v>8</v>
      </c>
    </row>
    <row r="261" spans="1:14" customFormat="1" hidden="1" x14ac:dyDescent="0.2">
      <c r="A261" s="91" t="s">
        <v>12369</v>
      </c>
      <c r="B261" s="91" t="s">
        <v>12369</v>
      </c>
      <c r="C261" s="91" t="s">
        <v>13212</v>
      </c>
      <c r="D261" s="91" t="s">
        <v>13212</v>
      </c>
      <c r="E261" s="91" t="s">
        <v>10893</v>
      </c>
      <c r="F261" s="91" t="s">
        <v>12673</v>
      </c>
      <c r="G261" s="91"/>
      <c r="H261" s="91">
        <v>-1</v>
      </c>
      <c r="I261" s="91" t="s">
        <v>10895</v>
      </c>
      <c r="J261" s="91"/>
      <c r="K261" s="91"/>
      <c r="L261" s="91"/>
      <c r="M261" s="91">
        <v>2022</v>
      </c>
      <c r="N261" s="91">
        <v>8</v>
      </c>
    </row>
    <row r="262" spans="1:14" customFormat="1" hidden="1" x14ac:dyDescent="0.2">
      <c r="A262" s="91" t="s">
        <v>12370</v>
      </c>
      <c r="B262" s="91" t="s">
        <v>12370</v>
      </c>
      <c r="C262" s="91" t="s">
        <v>13213</v>
      </c>
      <c r="D262" s="91" t="s">
        <v>13213</v>
      </c>
      <c r="E262" s="91" t="s">
        <v>10893</v>
      </c>
      <c r="F262" s="91" t="s">
        <v>12673</v>
      </c>
      <c r="G262" s="91"/>
      <c r="H262" s="91">
        <v>-1</v>
      </c>
      <c r="I262" s="91" t="s">
        <v>10895</v>
      </c>
      <c r="J262" s="91"/>
      <c r="K262" s="91"/>
      <c r="L262" s="91"/>
      <c r="M262" s="91">
        <v>2022</v>
      </c>
      <c r="N262" s="91">
        <v>8</v>
      </c>
    </row>
    <row r="263" spans="1:14" customFormat="1" hidden="1" x14ac:dyDescent="0.2">
      <c r="A263" s="91" t="s">
        <v>12371</v>
      </c>
      <c r="B263" s="91" t="s">
        <v>12371</v>
      </c>
      <c r="C263" s="91" t="s">
        <v>13214</v>
      </c>
      <c r="D263" s="91" t="s">
        <v>13214</v>
      </c>
      <c r="E263" s="91" t="s">
        <v>10893</v>
      </c>
      <c r="F263" s="91" t="s">
        <v>12673</v>
      </c>
      <c r="G263" s="91"/>
      <c r="H263" s="91">
        <v>-1</v>
      </c>
      <c r="I263" s="91" t="s">
        <v>10895</v>
      </c>
      <c r="J263" s="91"/>
      <c r="K263" s="91"/>
      <c r="L263" s="91"/>
      <c r="M263" s="91">
        <v>2022</v>
      </c>
      <c r="N263" s="91">
        <v>8</v>
      </c>
    </row>
    <row r="264" spans="1:14" customFormat="1" hidden="1" x14ac:dyDescent="0.2">
      <c r="A264" s="91" t="s">
        <v>12372</v>
      </c>
      <c r="B264" s="91" t="s">
        <v>12372</v>
      </c>
      <c r="C264" s="91" t="s">
        <v>13215</v>
      </c>
      <c r="D264" s="91" t="s">
        <v>13215</v>
      </c>
      <c r="E264" s="91" t="s">
        <v>10893</v>
      </c>
      <c r="F264" s="91" t="s">
        <v>12673</v>
      </c>
      <c r="G264" s="91"/>
      <c r="H264" s="91">
        <v>-1</v>
      </c>
      <c r="I264" s="91" t="s">
        <v>10895</v>
      </c>
      <c r="J264" s="91"/>
      <c r="K264" s="91"/>
      <c r="L264" s="91"/>
      <c r="M264" s="91">
        <v>2022</v>
      </c>
      <c r="N264" s="91">
        <v>8</v>
      </c>
    </row>
    <row r="265" spans="1:14" customFormat="1" hidden="1" x14ac:dyDescent="0.2">
      <c r="A265" s="91" t="s">
        <v>12373</v>
      </c>
      <c r="B265" s="91" t="s">
        <v>12373</v>
      </c>
      <c r="C265" s="91" t="s">
        <v>13216</v>
      </c>
      <c r="D265" s="91" t="s">
        <v>13216</v>
      </c>
      <c r="E265" s="91" t="s">
        <v>10893</v>
      </c>
      <c r="F265" s="91" t="s">
        <v>12673</v>
      </c>
      <c r="G265" s="91"/>
      <c r="H265" s="91">
        <v>-1</v>
      </c>
      <c r="I265" s="91" t="s">
        <v>10895</v>
      </c>
      <c r="J265" s="91"/>
      <c r="K265" s="91"/>
      <c r="L265" s="91"/>
      <c r="M265" s="91">
        <v>2022</v>
      </c>
      <c r="N265" s="91">
        <v>8</v>
      </c>
    </row>
    <row r="266" spans="1:14" customFormat="1" hidden="1" x14ac:dyDescent="0.2">
      <c r="A266" s="91" t="s">
        <v>12374</v>
      </c>
      <c r="B266" s="91" t="s">
        <v>12374</v>
      </c>
      <c r="C266" s="91" t="s">
        <v>13217</v>
      </c>
      <c r="D266" s="91" t="s">
        <v>13217</v>
      </c>
      <c r="E266" s="91" t="s">
        <v>10893</v>
      </c>
      <c r="F266" s="91" t="s">
        <v>12673</v>
      </c>
      <c r="G266" s="91"/>
      <c r="H266" s="91">
        <v>-1</v>
      </c>
      <c r="I266" s="91" t="s">
        <v>10895</v>
      </c>
      <c r="J266" s="91"/>
      <c r="K266" s="91"/>
      <c r="L266" s="91"/>
      <c r="M266" s="91">
        <v>2022</v>
      </c>
      <c r="N266" s="91">
        <v>8</v>
      </c>
    </row>
    <row r="267" spans="1:14" customFormat="1" hidden="1" x14ac:dyDescent="0.2">
      <c r="A267" s="91" t="s">
        <v>12375</v>
      </c>
      <c r="B267" s="91" t="s">
        <v>12375</v>
      </c>
      <c r="C267" s="91" t="s">
        <v>13218</v>
      </c>
      <c r="D267" s="91" t="s">
        <v>13218</v>
      </c>
      <c r="E267" s="91" t="s">
        <v>10893</v>
      </c>
      <c r="F267" s="91" t="s">
        <v>12673</v>
      </c>
      <c r="G267" s="91"/>
      <c r="H267" s="91">
        <v>-1</v>
      </c>
      <c r="I267" s="91" t="s">
        <v>10895</v>
      </c>
      <c r="J267" s="91"/>
      <c r="K267" s="91"/>
      <c r="L267" s="91"/>
      <c r="M267" s="91">
        <v>2022</v>
      </c>
      <c r="N267" s="91">
        <v>8</v>
      </c>
    </row>
    <row r="268" spans="1:14" customFormat="1" hidden="1" x14ac:dyDescent="0.2">
      <c r="A268" s="91" t="s">
        <v>12376</v>
      </c>
      <c r="B268" s="91" t="s">
        <v>12376</v>
      </c>
      <c r="C268" s="91" t="s">
        <v>13219</v>
      </c>
      <c r="D268" s="91" t="s">
        <v>13219</v>
      </c>
      <c r="E268" s="91" t="s">
        <v>10893</v>
      </c>
      <c r="F268" s="91" t="s">
        <v>12673</v>
      </c>
      <c r="G268" s="91"/>
      <c r="H268" s="91">
        <v>-1</v>
      </c>
      <c r="I268" s="91" t="s">
        <v>10895</v>
      </c>
      <c r="J268" s="91"/>
      <c r="K268" s="91"/>
      <c r="L268" s="91"/>
      <c r="M268" s="91">
        <v>2022</v>
      </c>
      <c r="N268" s="91">
        <v>8</v>
      </c>
    </row>
    <row r="269" spans="1:14" customFormat="1" hidden="1" x14ac:dyDescent="0.2">
      <c r="A269" s="91" t="s">
        <v>12377</v>
      </c>
      <c r="B269" s="91" t="s">
        <v>12377</v>
      </c>
      <c r="C269" s="91" t="s">
        <v>13220</v>
      </c>
      <c r="D269" s="91" t="s">
        <v>13220</v>
      </c>
      <c r="E269" s="91" t="s">
        <v>10893</v>
      </c>
      <c r="F269" s="91" t="s">
        <v>12673</v>
      </c>
      <c r="G269" s="91"/>
      <c r="H269" s="91">
        <v>-1</v>
      </c>
      <c r="I269" s="91" t="s">
        <v>10895</v>
      </c>
      <c r="J269" s="91"/>
      <c r="K269" s="91"/>
      <c r="L269" s="91"/>
      <c r="M269" s="91">
        <v>2022</v>
      </c>
      <c r="N269" s="91">
        <v>8</v>
      </c>
    </row>
    <row r="270" spans="1:14" customFormat="1" hidden="1" x14ac:dyDescent="0.2">
      <c r="A270" s="91" t="s">
        <v>12378</v>
      </c>
      <c r="B270" s="91" t="s">
        <v>12378</v>
      </c>
      <c r="C270" s="91" t="s">
        <v>13221</v>
      </c>
      <c r="D270" s="91" t="s">
        <v>13221</v>
      </c>
      <c r="E270" s="91" t="s">
        <v>10893</v>
      </c>
      <c r="F270" s="91" t="s">
        <v>12673</v>
      </c>
      <c r="G270" s="91"/>
      <c r="H270" s="91">
        <v>-1</v>
      </c>
      <c r="I270" s="91" t="s">
        <v>10895</v>
      </c>
      <c r="J270" s="91"/>
      <c r="K270" s="91"/>
      <c r="L270" s="91"/>
      <c r="M270" s="91">
        <v>2022</v>
      </c>
      <c r="N270" s="91">
        <v>8</v>
      </c>
    </row>
    <row r="271" spans="1:14" customFormat="1" hidden="1" x14ac:dyDescent="0.2">
      <c r="A271" s="91" t="s">
        <v>12445</v>
      </c>
      <c r="B271" s="91" t="s">
        <v>12445</v>
      </c>
      <c r="C271" s="91" t="s">
        <v>13288</v>
      </c>
      <c r="D271" s="91" t="s">
        <v>13288</v>
      </c>
      <c r="E271" s="91" t="s">
        <v>10893</v>
      </c>
      <c r="F271" s="91" t="s">
        <v>12673</v>
      </c>
      <c r="G271" s="91"/>
      <c r="H271" s="91">
        <v>-1</v>
      </c>
      <c r="I271" s="91" t="s">
        <v>10895</v>
      </c>
      <c r="J271" s="91"/>
      <c r="K271" s="91"/>
      <c r="L271" s="91"/>
      <c r="M271" s="91">
        <v>2022</v>
      </c>
      <c r="N271" s="91">
        <v>8</v>
      </c>
    </row>
    <row r="272" spans="1:14" customFormat="1" hidden="1" x14ac:dyDescent="0.2">
      <c r="A272" s="91" t="s">
        <v>12462</v>
      </c>
      <c r="B272" s="91" t="s">
        <v>12462</v>
      </c>
      <c r="C272" s="91" t="s">
        <v>13305</v>
      </c>
      <c r="D272" s="91" t="s">
        <v>13305</v>
      </c>
      <c r="E272" s="91" t="s">
        <v>10893</v>
      </c>
      <c r="F272" s="91" t="s">
        <v>12673</v>
      </c>
      <c r="G272" s="91"/>
      <c r="H272" s="91">
        <v>-1</v>
      </c>
      <c r="I272" s="91" t="s">
        <v>10895</v>
      </c>
      <c r="J272" s="91"/>
      <c r="K272" s="91"/>
      <c r="L272" s="91"/>
      <c r="M272" s="91">
        <v>2022</v>
      </c>
      <c r="N272" s="91">
        <v>8</v>
      </c>
    </row>
    <row r="273" spans="1:14" customFormat="1" hidden="1" x14ac:dyDescent="0.2">
      <c r="A273" s="91" t="s">
        <v>12457</v>
      </c>
      <c r="B273" s="91" t="s">
        <v>12457</v>
      </c>
      <c r="C273" s="91" t="s">
        <v>13300</v>
      </c>
      <c r="D273" s="91" t="s">
        <v>13300</v>
      </c>
      <c r="E273" s="91" t="s">
        <v>10893</v>
      </c>
      <c r="F273" s="91" t="s">
        <v>12673</v>
      </c>
      <c r="G273" s="91"/>
      <c r="H273" s="91">
        <v>-1</v>
      </c>
      <c r="I273" s="91" t="s">
        <v>10895</v>
      </c>
      <c r="J273" s="91"/>
      <c r="K273" s="91"/>
      <c r="L273" s="91"/>
      <c r="M273" s="91">
        <v>2022</v>
      </c>
      <c r="N273" s="91">
        <v>8</v>
      </c>
    </row>
    <row r="274" spans="1:14" customFormat="1" hidden="1" x14ac:dyDescent="0.2">
      <c r="A274" s="91" t="s">
        <v>12469</v>
      </c>
      <c r="B274" s="91" t="s">
        <v>12469</v>
      </c>
      <c r="C274" s="91" t="s">
        <v>13312</v>
      </c>
      <c r="D274" s="91" t="s">
        <v>13312</v>
      </c>
      <c r="E274" s="91" t="s">
        <v>10893</v>
      </c>
      <c r="F274" s="91" t="s">
        <v>12673</v>
      </c>
      <c r="G274" s="91"/>
      <c r="H274" s="91">
        <v>-1</v>
      </c>
      <c r="I274" s="91" t="s">
        <v>10895</v>
      </c>
      <c r="J274" s="91"/>
      <c r="K274" s="91"/>
      <c r="L274" s="91"/>
      <c r="M274" s="91">
        <v>2022</v>
      </c>
      <c r="N274" s="91">
        <v>8</v>
      </c>
    </row>
    <row r="275" spans="1:14" customFormat="1" hidden="1" x14ac:dyDescent="0.2">
      <c r="A275" s="91" t="s">
        <v>12458</v>
      </c>
      <c r="B275" s="91" t="s">
        <v>12458</v>
      </c>
      <c r="C275" s="91" t="s">
        <v>13301</v>
      </c>
      <c r="D275" s="91" t="s">
        <v>13301</v>
      </c>
      <c r="E275" s="91" t="s">
        <v>10893</v>
      </c>
      <c r="F275" s="91" t="s">
        <v>12673</v>
      </c>
      <c r="G275" s="91"/>
      <c r="H275" s="91">
        <v>-1</v>
      </c>
      <c r="I275" s="91" t="s">
        <v>10895</v>
      </c>
      <c r="J275" s="91"/>
      <c r="K275" s="91"/>
      <c r="L275" s="91"/>
      <c r="M275" s="91">
        <v>2022</v>
      </c>
      <c r="N275" s="91">
        <v>8</v>
      </c>
    </row>
    <row r="276" spans="1:14" customFormat="1" hidden="1" x14ac:dyDescent="0.2">
      <c r="A276" s="91" t="s">
        <v>12470</v>
      </c>
      <c r="B276" s="91" t="s">
        <v>12470</v>
      </c>
      <c r="C276" s="91" t="s">
        <v>13313</v>
      </c>
      <c r="D276" s="91" t="s">
        <v>13313</v>
      </c>
      <c r="E276" s="91" t="s">
        <v>10893</v>
      </c>
      <c r="F276" s="91" t="s">
        <v>12673</v>
      </c>
      <c r="G276" s="91"/>
      <c r="H276" s="91">
        <v>-1</v>
      </c>
      <c r="I276" s="91" t="s">
        <v>10895</v>
      </c>
      <c r="J276" s="91"/>
      <c r="K276" s="91"/>
      <c r="L276" s="91"/>
      <c r="M276" s="91">
        <v>2022</v>
      </c>
      <c r="N276" s="91">
        <v>8</v>
      </c>
    </row>
    <row r="277" spans="1:14" customFormat="1" hidden="1" x14ac:dyDescent="0.2">
      <c r="A277" s="91" t="s">
        <v>12459</v>
      </c>
      <c r="B277" s="91" t="s">
        <v>12459</v>
      </c>
      <c r="C277" s="91" t="s">
        <v>13302</v>
      </c>
      <c r="D277" s="91" t="s">
        <v>13302</v>
      </c>
      <c r="E277" s="91" t="s">
        <v>10893</v>
      </c>
      <c r="F277" s="91" t="s">
        <v>12673</v>
      </c>
      <c r="G277" s="91"/>
      <c r="H277" s="91">
        <v>-1</v>
      </c>
      <c r="I277" s="91" t="s">
        <v>10895</v>
      </c>
      <c r="J277" s="91"/>
      <c r="K277" s="91"/>
      <c r="L277" s="91"/>
      <c r="M277" s="91">
        <v>2022</v>
      </c>
      <c r="N277" s="91">
        <v>8</v>
      </c>
    </row>
    <row r="278" spans="1:14" customFormat="1" hidden="1" x14ac:dyDescent="0.2">
      <c r="A278" s="91" t="s">
        <v>12472</v>
      </c>
      <c r="B278" s="91" t="s">
        <v>12472</v>
      </c>
      <c r="C278" s="91" t="s">
        <v>13315</v>
      </c>
      <c r="D278" s="91" t="s">
        <v>13315</v>
      </c>
      <c r="E278" s="91" t="s">
        <v>10893</v>
      </c>
      <c r="F278" s="91" t="s">
        <v>12673</v>
      </c>
      <c r="G278" s="91"/>
      <c r="H278" s="91">
        <v>-1</v>
      </c>
      <c r="I278" s="91" t="s">
        <v>10895</v>
      </c>
      <c r="J278" s="91"/>
      <c r="K278" s="91"/>
      <c r="L278" s="91"/>
      <c r="M278" s="91">
        <v>2022</v>
      </c>
      <c r="N278" s="91">
        <v>8</v>
      </c>
    </row>
    <row r="279" spans="1:14" customFormat="1" hidden="1" x14ac:dyDescent="0.2">
      <c r="A279" s="91" t="s">
        <v>12460</v>
      </c>
      <c r="B279" s="91" t="s">
        <v>12460</v>
      </c>
      <c r="C279" s="91" t="s">
        <v>13303</v>
      </c>
      <c r="D279" s="91" t="s">
        <v>13303</v>
      </c>
      <c r="E279" s="91" t="s">
        <v>10893</v>
      </c>
      <c r="F279" s="91" t="s">
        <v>12673</v>
      </c>
      <c r="G279" s="91"/>
      <c r="H279" s="91">
        <v>-1</v>
      </c>
      <c r="I279" s="91" t="s">
        <v>10895</v>
      </c>
      <c r="J279" s="91"/>
      <c r="K279" s="91"/>
      <c r="L279" s="91"/>
      <c r="M279" s="91">
        <v>2022</v>
      </c>
      <c r="N279" s="91">
        <v>8</v>
      </c>
    </row>
    <row r="280" spans="1:14" customFormat="1" hidden="1" x14ac:dyDescent="0.2">
      <c r="A280" s="91" t="s">
        <v>12473</v>
      </c>
      <c r="B280" s="91" t="s">
        <v>12473</v>
      </c>
      <c r="C280" s="91" t="s">
        <v>13316</v>
      </c>
      <c r="D280" s="91" t="s">
        <v>13316</v>
      </c>
      <c r="E280" s="91" t="s">
        <v>10893</v>
      </c>
      <c r="F280" s="91" t="s">
        <v>12673</v>
      </c>
      <c r="G280" s="91"/>
      <c r="H280" s="91">
        <v>-1</v>
      </c>
      <c r="I280" s="91" t="s">
        <v>10895</v>
      </c>
      <c r="J280" s="91"/>
      <c r="K280" s="91"/>
      <c r="L280" s="91"/>
      <c r="M280" s="91">
        <v>2022</v>
      </c>
      <c r="N280" s="91">
        <v>8</v>
      </c>
    </row>
    <row r="281" spans="1:14" customFormat="1" hidden="1" x14ac:dyDescent="0.2">
      <c r="A281" s="91" t="s">
        <v>12461</v>
      </c>
      <c r="B281" s="91" t="s">
        <v>12461</v>
      </c>
      <c r="C281" s="91" t="s">
        <v>13304</v>
      </c>
      <c r="D281" s="91" t="s">
        <v>13304</v>
      </c>
      <c r="E281" s="91" t="s">
        <v>10893</v>
      </c>
      <c r="F281" s="91" t="s">
        <v>12673</v>
      </c>
      <c r="G281" s="91"/>
      <c r="H281" s="91">
        <v>-1</v>
      </c>
      <c r="I281" s="91" t="s">
        <v>10895</v>
      </c>
      <c r="J281" s="91"/>
      <c r="K281" s="91"/>
      <c r="L281" s="91"/>
      <c r="M281" s="91">
        <v>2022</v>
      </c>
      <c r="N281" s="91">
        <v>8</v>
      </c>
    </row>
    <row r="282" spans="1:14" customFormat="1" hidden="1" x14ac:dyDescent="0.2">
      <c r="A282" s="91" t="s">
        <v>12474</v>
      </c>
      <c r="B282" s="91" t="s">
        <v>12474</v>
      </c>
      <c r="C282" s="91" t="s">
        <v>13317</v>
      </c>
      <c r="D282" s="91" t="s">
        <v>13317</v>
      </c>
      <c r="E282" s="91" t="s">
        <v>10893</v>
      </c>
      <c r="F282" s="91" t="s">
        <v>12673</v>
      </c>
      <c r="G282" s="91"/>
      <c r="H282" s="91">
        <v>-1</v>
      </c>
      <c r="I282" s="91" t="s">
        <v>10895</v>
      </c>
      <c r="J282" s="91"/>
      <c r="K282" s="91"/>
      <c r="L282" s="91"/>
      <c r="M282" s="91">
        <v>2022</v>
      </c>
      <c r="N282" s="91">
        <v>8</v>
      </c>
    </row>
    <row r="283" spans="1:14" customFormat="1" hidden="1" x14ac:dyDescent="0.2">
      <c r="A283" s="91" t="s">
        <v>12471</v>
      </c>
      <c r="B283" s="91" t="s">
        <v>12471</v>
      </c>
      <c r="C283" s="91" t="s">
        <v>13314</v>
      </c>
      <c r="D283" s="91" t="s">
        <v>13314</v>
      </c>
      <c r="E283" s="91" t="s">
        <v>10893</v>
      </c>
      <c r="F283" s="91" t="s">
        <v>12673</v>
      </c>
      <c r="G283" s="91"/>
      <c r="H283" s="91">
        <v>-1</v>
      </c>
      <c r="I283" s="91" t="s">
        <v>10895</v>
      </c>
      <c r="J283" s="91"/>
      <c r="K283" s="91"/>
      <c r="L283" s="91"/>
      <c r="M283" s="91">
        <v>2022</v>
      </c>
      <c r="N283" s="91">
        <v>8</v>
      </c>
    </row>
    <row r="284" spans="1:14" customFormat="1" hidden="1" x14ac:dyDescent="0.2">
      <c r="A284" s="91" t="s">
        <v>12475</v>
      </c>
      <c r="B284" s="91" t="s">
        <v>12475</v>
      </c>
      <c r="C284" s="91" t="s">
        <v>13318</v>
      </c>
      <c r="D284" s="91" t="s">
        <v>13318</v>
      </c>
      <c r="E284" s="91" t="s">
        <v>10893</v>
      </c>
      <c r="F284" s="91" t="s">
        <v>12673</v>
      </c>
      <c r="G284" s="91"/>
      <c r="H284" s="91">
        <v>-1</v>
      </c>
      <c r="I284" s="91" t="s">
        <v>10895</v>
      </c>
      <c r="J284" s="91"/>
      <c r="K284" s="91"/>
      <c r="L284" s="91"/>
      <c r="M284" s="91">
        <v>2022</v>
      </c>
      <c r="N284" s="91">
        <v>8</v>
      </c>
    </row>
    <row r="285" spans="1:14" customFormat="1" hidden="1" x14ac:dyDescent="0.2">
      <c r="A285" s="91" t="s">
        <v>12476</v>
      </c>
      <c r="B285" s="91" t="s">
        <v>12476</v>
      </c>
      <c r="C285" s="91" t="s">
        <v>13319</v>
      </c>
      <c r="D285" s="91" t="s">
        <v>13319</v>
      </c>
      <c r="E285" s="91" t="s">
        <v>10893</v>
      </c>
      <c r="F285" s="91" t="s">
        <v>12673</v>
      </c>
      <c r="G285" s="91"/>
      <c r="H285" s="91">
        <v>-1</v>
      </c>
      <c r="I285" s="91" t="s">
        <v>10895</v>
      </c>
      <c r="J285" s="91"/>
      <c r="K285" s="91"/>
      <c r="L285" s="91"/>
      <c r="M285" s="91">
        <v>2022</v>
      </c>
      <c r="N285" s="91">
        <v>8</v>
      </c>
    </row>
    <row r="286" spans="1:14" customFormat="1" hidden="1" x14ac:dyDescent="0.2">
      <c r="A286" s="91" t="s">
        <v>12477</v>
      </c>
      <c r="B286" s="91" t="s">
        <v>12477</v>
      </c>
      <c r="C286" s="91" t="s">
        <v>13320</v>
      </c>
      <c r="D286" s="91" t="s">
        <v>13320</v>
      </c>
      <c r="E286" s="91" t="s">
        <v>10893</v>
      </c>
      <c r="F286" s="91" t="s">
        <v>12673</v>
      </c>
      <c r="G286" s="91"/>
      <c r="H286" s="91">
        <v>-1</v>
      </c>
      <c r="I286" s="91" t="s">
        <v>10895</v>
      </c>
      <c r="J286" s="91"/>
      <c r="K286" s="91"/>
      <c r="L286" s="91"/>
      <c r="M286" s="91">
        <v>2022</v>
      </c>
      <c r="N286" s="91">
        <v>8</v>
      </c>
    </row>
    <row r="287" spans="1:14" customFormat="1" hidden="1" x14ac:dyDescent="0.2">
      <c r="A287" s="91" t="s">
        <v>12463</v>
      </c>
      <c r="B287" s="91" t="s">
        <v>12463</v>
      </c>
      <c r="C287" s="91" t="s">
        <v>13306</v>
      </c>
      <c r="D287" s="91" t="s">
        <v>13306</v>
      </c>
      <c r="E287" s="91" t="s">
        <v>10893</v>
      </c>
      <c r="F287" s="91" t="s">
        <v>12673</v>
      </c>
      <c r="G287" s="91"/>
      <c r="H287" s="91">
        <v>-1</v>
      </c>
      <c r="I287" s="91" t="s">
        <v>10895</v>
      </c>
      <c r="J287" s="91"/>
      <c r="K287" s="91"/>
      <c r="L287" s="91"/>
      <c r="M287" s="91">
        <v>2022</v>
      </c>
      <c r="N287" s="91">
        <v>8</v>
      </c>
    </row>
    <row r="288" spans="1:14" customFormat="1" hidden="1" x14ac:dyDescent="0.2">
      <c r="A288" s="91" t="s">
        <v>12464</v>
      </c>
      <c r="B288" s="91" t="s">
        <v>12464</v>
      </c>
      <c r="C288" s="91" t="s">
        <v>13307</v>
      </c>
      <c r="D288" s="91" t="s">
        <v>13307</v>
      </c>
      <c r="E288" s="91" t="s">
        <v>10893</v>
      </c>
      <c r="F288" s="91" t="s">
        <v>12673</v>
      </c>
      <c r="G288" s="91"/>
      <c r="H288" s="91">
        <v>-1</v>
      </c>
      <c r="I288" s="91" t="s">
        <v>10895</v>
      </c>
      <c r="J288" s="91"/>
      <c r="K288" s="91"/>
      <c r="L288" s="91"/>
      <c r="M288" s="91">
        <v>2022</v>
      </c>
      <c r="N288" s="91">
        <v>8</v>
      </c>
    </row>
    <row r="289" spans="1:14" customFormat="1" hidden="1" x14ac:dyDescent="0.2">
      <c r="A289" s="91" t="s">
        <v>12465</v>
      </c>
      <c r="B289" s="91" t="s">
        <v>12465</v>
      </c>
      <c r="C289" s="91" t="s">
        <v>13308</v>
      </c>
      <c r="D289" s="91" t="s">
        <v>13308</v>
      </c>
      <c r="E289" s="91" t="s">
        <v>10893</v>
      </c>
      <c r="F289" s="91" t="s">
        <v>12673</v>
      </c>
      <c r="G289" s="91"/>
      <c r="H289" s="91">
        <v>-1</v>
      </c>
      <c r="I289" s="91" t="s">
        <v>10895</v>
      </c>
      <c r="J289" s="91"/>
      <c r="K289" s="91"/>
      <c r="L289" s="91"/>
      <c r="M289" s="91">
        <v>2022</v>
      </c>
      <c r="N289" s="91">
        <v>8</v>
      </c>
    </row>
    <row r="290" spans="1:14" customFormat="1" hidden="1" x14ac:dyDescent="0.2">
      <c r="A290" s="91" t="s">
        <v>12466</v>
      </c>
      <c r="B290" s="91" t="s">
        <v>12466</v>
      </c>
      <c r="C290" s="91" t="s">
        <v>13309</v>
      </c>
      <c r="D290" s="91" t="s">
        <v>13309</v>
      </c>
      <c r="E290" s="91" t="s">
        <v>10893</v>
      </c>
      <c r="F290" s="91" t="s">
        <v>12673</v>
      </c>
      <c r="G290" s="91"/>
      <c r="H290" s="91">
        <v>-1</v>
      </c>
      <c r="I290" s="91" t="s">
        <v>10895</v>
      </c>
      <c r="J290" s="91"/>
      <c r="K290" s="91"/>
      <c r="L290" s="91"/>
      <c r="M290" s="91">
        <v>2022</v>
      </c>
      <c r="N290" s="91">
        <v>8</v>
      </c>
    </row>
    <row r="291" spans="1:14" customFormat="1" hidden="1" x14ac:dyDescent="0.2">
      <c r="A291" s="91" t="s">
        <v>12467</v>
      </c>
      <c r="B291" s="91" t="s">
        <v>12467</v>
      </c>
      <c r="C291" s="91" t="s">
        <v>13310</v>
      </c>
      <c r="D291" s="91" t="s">
        <v>13310</v>
      </c>
      <c r="E291" s="91" t="s">
        <v>10893</v>
      </c>
      <c r="F291" s="91" t="s">
        <v>12673</v>
      </c>
      <c r="G291" s="91"/>
      <c r="H291" s="91">
        <v>-1</v>
      </c>
      <c r="I291" s="91" t="s">
        <v>10895</v>
      </c>
      <c r="J291" s="91"/>
      <c r="K291" s="91"/>
      <c r="L291" s="91"/>
      <c r="M291" s="91">
        <v>2022</v>
      </c>
      <c r="N291" s="91">
        <v>8</v>
      </c>
    </row>
    <row r="292" spans="1:14" customFormat="1" hidden="1" x14ac:dyDescent="0.2">
      <c r="A292" s="91" t="s">
        <v>12468</v>
      </c>
      <c r="B292" s="91" t="s">
        <v>12468</v>
      </c>
      <c r="C292" s="91" t="s">
        <v>13311</v>
      </c>
      <c r="D292" s="91" t="s">
        <v>13311</v>
      </c>
      <c r="E292" s="91" t="s">
        <v>10893</v>
      </c>
      <c r="F292" s="91" t="s">
        <v>12673</v>
      </c>
      <c r="G292" s="91"/>
      <c r="H292" s="91">
        <v>-1</v>
      </c>
      <c r="I292" s="91" t="s">
        <v>10895</v>
      </c>
      <c r="J292" s="91"/>
      <c r="K292" s="91"/>
      <c r="L292" s="91"/>
      <c r="M292" s="91">
        <v>2022</v>
      </c>
      <c r="N292" s="91">
        <v>8</v>
      </c>
    </row>
    <row r="293" spans="1:14" customFormat="1" hidden="1" x14ac:dyDescent="0.2">
      <c r="A293" s="91" t="s">
        <v>12446</v>
      </c>
      <c r="B293" s="91" t="s">
        <v>12446</v>
      </c>
      <c r="C293" s="91" t="s">
        <v>13289</v>
      </c>
      <c r="D293" s="91" t="s">
        <v>13289</v>
      </c>
      <c r="E293" s="91" t="s">
        <v>10893</v>
      </c>
      <c r="F293" s="91" t="s">
        <v>12673</v>
      </c>
      <c r="G293" s="91"/>
      <c r="H293" s="91">
        <v>-1</v>
      </c>
      <c r="I293" s="91" t="s">
        <v>10895</v>
      </c>
      <c r="J293" s="91"/>
      <c r="K293" s="91"/>
      <c r="L293" s="91"/>
      <c r="M293" s="91">
        <v>2022</v>
      </c>
      <c r="N293" s="91">
        <v>8</v>
      </c>
    </row>
    <row r="294" spans="1:14" customFormat="1" hidden="1" x14ac:dyDescent="0.2">
      <c r="A294" s="91" t="s">
        <v>12447</v>
      </c>
      <c r="B294" s="91" t="s">
        <v>12447</v>
      </c>
      <c r="C294" s="91" t="s">
        <v>13290</v>
      </c>
      <c r="D294" s="91" t="s">
        <v>13290</v>
      </c>
      <c r="E294" s="91" t="s">
        <v>10893</v>
      </c>
      <c r="F294" s="91" t="s">
        <v>12673</v>
      </c>
      <c r="G294" s="91"/>
      <c r="H294" s="91">
        <v>-1</v>
      </c>
      <c r="I294" s="91" t="s">
        <v>10895</v>
      </c>
      <c r="J294" s="91"/>
      <c r="K294" s="91"/>
      <c r="L294" s="91"/>
      <c r="M294" s="91">
        <v>2022</v>
      </c>
      <c r="N294" s="91">
        <v>8</v>
      </c>
    </row>
    <row r="295" spans="1:14" customFormat="1" hidden="1" x14ac:dyDescent="0.2">
      <c r="A295" s="91" t="s">
        <v>12448</v>
      </c>
      <c r="B295" s="91" t="s">
        <v>12448</v>
      </c>
      <c r="C295" s="91" t="s">
        <v>13291</v>
      </c>
      <c r="D295" s="91" t="s">
        <v>13291</v>
      </c>
      <c r="E295" s="91" t="s">
        <v>10893</v>
      </c>
      <c r="F295" s="91" t="s">
        <v>12673</v>
      </c>
      <c r="G295" s="91"/>
      <c r="H295" s="91">
        <v>-1</v>
      </c>
      <c r="I295" s="91" t="s">
        <v>10895</v>
      </c>
      <c r="J295" s="91"/>
      <c r="K295" s="91"/>
      <c r="L295" s="91"/>
      <c r="M295" s="91">
        <v>2022</v>
      </c>
      <c r="N295" s="91">
        <v>8</v>
      </c>
    </row>
    <row r="296" spans="1:14" customFormat="1" hidden="1" x14ac:dyDescent="0.2">
      <c r="A296" s="91" t="s">
        <v>12449</v>
      </c>
      <c r="B296" s="91" t="s">
        <v>12449</v>
      </c>
      <c r="C296" s="91" t="s">
        <v>13292</v>
      </c>
      <c r="D296" s="91" t="s">
        <v>13292</v>
      </c>
      <c r="E296" s="91" t="s">
        <v>10893</v>
      </c>
      <c r="F296" s="91" t="s">
        <v>12673</v>
      </c>
      <c r="G296" s="91"/>
      <c r="H296" s="91">
        <v>-1</v>
      </c>
      <c r="I296" s="91" t="s">
        <v>10895</v>
      </c>
      <c r="J296" s="91"/>
      <c r="K296" s="91"/>
      <c r="L296" s="91"/>
      <c r="M296" s="91">
        <v>2022</v>
      </c>
      <c r="N296" s="91">
        <v>8</v>
      </c>
    </row>
    <row r="297" spans="1:14" customFormat="1" hidden="1" x14ac:dyDescent="0.2">
      <c r="A297" s="91" t="s">
        <v>12450</v>
      </c>
      <c r="B297" s="91" t="s">
        <v>12450</v>
      </c>
      <c r="C297" s="91" t="s">
        <v>13293</v>
      </c>
      <c r="D297" s="91" t="s">
        <v>13293</v>
      </c>
      <c r="E297" s="91" t="s">
        <v>10893</v>
      </c>
      <c r="F297" s="91" t="s">
        <v>12673</v>
      </c>
      <c r="G297" s="91"/>
      <c r="H297" s="91">
        <v>-1</v>
      </c>
      <c r="I297" s="91" t="s">
        <v>10895</v>
      </c>
      <c r="J297" s="91"/>
      <c r="K297" s="91"/>
      <c r="L297" s="91"/>
      <c r="M297" s="91">
        <v>2022</v>
      </c>
      <c r="N297" s="91">
        <v>8</v>
      </c>
    </row>
    <row r="298" spans="1:14" customFormat="1" hidden="1" x14ac:dyDescent="0.2">
      <c r="A298" s="91" t="s">
        <v>12451</v>
      </c>
      <c r="B298" s="91" t="s">
        <v>12451</v>
      </c>
      <c r="C298" s="91" t="s">
        <v>13294</v>
      </c>
      <c r="D298" s="91" t="s">
        <v>13294</v>
      </c>
      <c r="E298" s="91" t="s">
        <v>10893</v>
      </c>
      <c r="F298" s="91" t="s">
        <v>12673</v>
      </c>
      <c r="G298" s="91"/>
      <c r="H298" s="91">
        <v>-1</v>
      </c>
      <c r="I298" s="91" t="s">
        <v>10895</v>
      </c>
      <c r="J298" s="91"/>
      <c r="K298" s="91"/>
      <c r="L298" s="91"/>
      <c r="M298" s="91">
        <v>2022</v>
      </c>
      <c r="N298" s="91">
        <v>8</v>
      </c>
    </row>
    <row r="299" spans="1:14" customFormat="1" hidden="1" x14ac:dyDescent="0.2">
      <c r="A299" s="91" t="s">
        <v>12452</v>
      </c>
      <c r="B299" s="91" t="s">
        <v>12452</v>
      </c>
      <c r="C299" s="91" t="s">
        <v>13295</v>
      </c>
      <c r="D299" s="91" t="s">
        <v>13295</v>
      </c>
      <c r="E299" s="91" t="s">
        <v>10893</v>
      </c>
      <c r="F299" s="91" t="s">
        <v>12673</v>
      </c>
      <c r="G299" s="91"/>
      <c r="H299" s="91">
        <v>-1</v>
      </c>
      <c r="I299" s="91" t="s">
        <v>10895</v>
      </c>
      <c r="J299" s="91"/>
      <c r="K299" s="91"/>
      <c r="L299" s="91"/>
      <c r="M299" s="91">
        <v>2022</v>
      </c>
      <c r="N299" s="91">
        <v>8</v>
      </c>
    </row>
    <row r="300" spans="1:14" customFormat="1" hidden="1" x14ac:dyDescent="0.2">
      <c r="A300" s="91" t="s">
        <v>12453</v>
      </c>
      <c r="B300" s="91" t="s">
        <v>12453</v>
      </c>
      <c r="C300" s="91" t="s">
        <v>13296</v>
      </c>
      <c r="D300" s="91" t="s">
        <v>13296</v>
      </c>
      <c r="E300" s="91" t="s">
        <v>10893</v>
      </c>
      <c r="F300" s="91" t="s">
        <v>12673</v>
      </c>
      <c r="G300" s="91"/>
      <c r="H300" s="91">
        <v>-1</v>
      </c>
      <c r="I300" s="91" t="s">
        <v>10895</v>
      </c>
      <c r="J300" s="91"/>
      <c r="K300" s="91"/>
      <c r="L300" s="91"/>
      <c r="M300" s="91">
        <v>2022</v>
      </c>
      <c r="N300" s="91">
        <v>8</v>
      </c>
    </row>
    <row r="301" spans="1:14" customFormat="1" hidden="1" x14ac:dyDescent="0.2">
      <c r="A301" s="91" t="s">
        <v>12454</v>
      </c>
      <c r="B301" s="91" t="s">
        <v>12454</v>
      </c>
      <c r="C301" s="91" t="s">
        <v>13297</v>
      </c>
      <c r="D301" s="91" t="s">
        <v>13297</v>
      </c>
      <c r="E301" s="91" t="s">
        <v>10893</v>
      </c>
      <c r="F301" s="91" t="s">
        <v>12673</v>
      </c>
      <c r="G301" s="91"/>
      <c r="H301" s="91">
        <v>-1</v>
      </c>
      <c r="I301" s="91" t="s">
        <v>10895</v>
      </c>
      <c r="J301" s="91"/>
      <c r="K301" s="91"/>
      <c r="L301" s="91"/>
      <c r="M301" s="91">
        <v>2022</v>
      </c>
      <c r="N301" s="91">
        <v>8</v>
      </c>
    </row>
    <row r="302" spans="1:14" customFormat="1" hidden="1" x14ac:dyDescent="0.2">
      <c r="A302" s="91" t="s">
        <v>12455</v>
      </c>
      <c r="B302" s="91" t="s">
        <v>12455</v>
      </c>
      <c r="C302" s="91" t="s">
        <v>13298</v>
      </c>
      <c r="D302" s="91" t="s">
        <v>13298</v>
      </c>
      <c r="E302" s="91" t="s">
        <v>10893</v>
      </c>
      <c r="F302" s="91" t="s">
        <v>12673</v>
      </c>
      <c r="G302" s="91"/>
      <c r="H302" s="91">
        <v>-1</v>
      </c>
      <c r="I302" s="91" t="s">
        <v>10895</v>
      </c>
      <c r="J302" s="91"/>
      <c r="K302" s="91"/>
      <c r="L302" s="91"/>
      <c r="M302" s="91">
        <v>2022</v>
      </c>
      <c r="N302" s="91">
        <v>8</v>
      </c>
    </row>
    <row r="303" spans="1:14" customFormat="1" hidden="1" x14ac:dyDescent="0.2">
      <c r="A303" s="91" t="s">
        <v>12456</v>
      </c>
      <c r="B303" s="91" t="s">
        <v>12456</v>
      </c>
      <c r="C303" s="91" t="s">
        <v>13299</v>
      </c>
      <c r="D303" s="91" t="s">
        <v>13299</v>
      </c>
      <c r="E303" s="91" t="s">
        <v>10893</v>
      </c>
      <c r="F303" s="91" t="s">
        <v>12673</v>
      </c>
      <c r="G303" s="91"/>
      <c r="H303" s="91">
        <v>-1</v>
      </c>
      <c r="I303" s="91" t="s">
        <v>10895</v>
      </c>
      <c r="J303" s="91"/>
      <c r="K303" s="91"/>
      <c r="L303" s="91"/>
      <c r="M303" s="91">
        <v>2022</v>
      </c>
      <c r="N303" s="91">
        <v>8</v>
      </c>
    </row>
    <row r="304" spans="1:14" customFormat="1" hidden="1" x14ac:dyDescent="0.2">
      <c r="A304" s="91" t="s">
        <v>12180</v>
      </c>
      <c r="B304" s="91" t="s">
        <v>12180</v>
      </c>
      <c r="C304" s="91" t="s">
        <v>13033</v>
      </c>
      <c r="D304" s="91" t="s">
        <v>13033</v>
      </c>
      <c r="E304" s="91" t="s">
        <v>10893</v>
      </c>
      <c r="F304" s="91" t="s">
        <v>12673</v>
      </c>
      <c r="G304" s="91"/>
      <c r="H304" s="91">
        <v>-1</v>
      </c>
      <c r="I304" s="91" t="s">
        <v>10895</v>
      </c>
      <c r="J304" s="91"/>
      <c r="K304" s="91"/>
      <c r="L304" s="91"/>
      <c r="M304" s="91">
        <v>2022</v>
      </c>
      <c r="N304" s="91">
        <v>8</v>
      </c>
    </row>
    <row r="305" spans="1:14" customFormat="1" hidden="1" x14ac:dyDescent="0.2">
      <c r="A305" s="91" t="s">
        <v>12441</v>
      </c>
      <c r="B305" s="91" t="s">
        <v>12441</v>
      </c>
      <c r="C305" s="91" t="s">
        <v>13284</v>
      </c>
      <c r="D305" s="91" t="s">
        <v>13284</v>
      </c>
      <c r="E305" s="91" t="s">
        <v>10893</v>
      </c>
      <c r="F305" s="91" t="s">
        <v>12673</v>
      </c>
      <c r="G305" s="91"/>
      <c r="H305" s="91">
        <v>-1</v>
      </c>
      <c r="I305" s="91" t="s">
        <v>10895</v>
      </c>
      <c r="J305" s="91"/>
      <c r="K305" s="91"/>
      <c r="L305" s="91"/>
      <c r="M305" s="91">
        <v>2022</v>
      </c>
      <c r="N305" s="91">
        <v>8</v>
      </c>
    </row>
    <row r="306" spans="1:14" customFormat="1" hidden="1" x14ac:dyDescent="0.2">
      <c r="A306" s="91" t="s">
        <v>12243</v>
      </c>
      <c r="B306" s="91" t="s">
        <v>12243</v>
      </c>
      <c r="C306" s="91" t="s">
        <v>13096</v>
      </c>
      <c r="D306" s="91" t="s">
        <v>13096</v>
      </c>
      <c r="E306" s="91" t="s">
        <v>10893</v>
      </c>
      <c r="F306" s="91" t="s">
        <v>12673</v>
      </c>
      <c r="G306" s="91"/>
      <c r="H306" s="91">
        <v>-1</v>
      </c>
      <c r="I306" s="91" t="s">
        <v>10895</v>
      </c>
      <c r="J306" s="91"/>
      <c r="K306" s="91"/>
      <c r="L306" s="91"/>
      <c r="M306" s="91">
        <v>2022</v>
      </c>
      <c r="N306" s="91">
        <v>8</v>
      </c>
    </row>
    <row r="307" spans="1:14" customFormat="1" hidden="1" x14ac:dyDescent="0.2">
      <c r="A307" s="91" t="s">
        <v>11838</v>
      </c>
      <c r="B307" s="91" t="s">
        <v>11838</v>
      </c>
      <c r="C307" s="91" t="s">
        <v>12690</v>
      </c>
      <c r="D307" s="91" t="s">
        <v>12690</v>
      </c>
      <c r="E307" s="91" t="s">
        <v>10893</v>
      </c>
      <c r="F307" s="91" t="s">
        <v>12673</v>
      </c>
      <c r="G307" s="91"/>
      <c r="H307" s="91">
        <v>-1</v>
      </c>
      <c r="I307" s="91" t="s">
        <v>10895</v>
      </c>
      <c r="J307" s="91"/>
      <c r="K307" s="91"/>
      <c r="L307" s="91"/>
      <c r="M307" s="91">
        <v>2022</v>
      </c>
      <c r="N307" s="91">
        <v>8</v>
      </c>
    </row>
    <row r="308" spans="1:14" customFormat="1" hidden="1" x14ac:dyDescent="0.2">
      <c r="A308" s="91" t="s">
        <v>12213</v>
      </c>
      <c r="B308" s="91" t="s">
        <v>12213</v>
      </c>
      <c r="C308" s="91" t="s">
        <v>13066</v>
      </c>
      <c r="D308" s="91" t="s">
        <v>13066</v>
      </c>
      <c r="E308" s="91" t="s">
        <v>10893</v>
      </c>
      <c r="F308" s="91" t="s">
        <v>12673</v>
      </c>
      <c r="G308" s="91"/>
      <c r="H308" s="91">
        <v>-1</v>
      </c>
      <c r="I308" s="91" t="s">
        <v>10895</v>
      </c>
      <c r="J308" s="91"/>
      <c r="K308" s="91"/>
      <c r="L308" s="91"/>
      <c r="M308" s="91">
        <v>2022</v>
      </c>
      <c r="N308" s="91">
        <v>8</v>
      </c>
    </row>
    <row r="309" spans="1:14" customFormat="1" hidden="1" x14ac:dyDescent="0.2">
      <c r="A309" s="91" t="s">
        <v>12175</v>
      </c>
      <c r="B309" s="91" t="s">
        <v>12175</v>
      </c>
      <c r="C309" s="91" t="s">
        <v>13028</v>
      </c>
      <c r="D309" s="91" t="s">
        <v>13028</v>
      </c>
      <c r="E309" s="91" t="s">
        <v>10893</v>
      </c>
      <c r="F309" s="91" t="s">
        <v>12673</v>
      </c>
      <c r="G309" s="91"/>
      <c r="H309" s="91">
        <v>-1</v>
      </c>
      <c r="I309" s="91" t="s">
        <v>10895</v>
      </c>
      <c r="J309" s="91"/>
      <c r="K309" s="91"/>
      <c r="L309" s="91"/>
      <c r="M309" s="91">
        <v>2022</v>
      </c>
      <c r="N309" s="91">
        <v>8</v>
      </c>
    </row>
    <row r="310" spans="1:14" customFormat="1" hidden="1" x14ac:dyDescent="0.2">
      <c r="A310" s="91" t="s">
        <v>11994</v>
      </c>
      <c r="B310" s="91" t="s">
        <v>11994</v>
      </c>
      <c r="C310" s="91" t="s">
        <v>12846</v>
      </c>
      <c r="D310" s="91" t="s">
        <v>12846</v>
      </c>
      <c r="E310" s="91" t="s">
        <v>10893</v>
      </c>
      <c r="F310" s="91" t="s">
        <v>12673</v>
      </c>
      <c r="G310" s="91"/>
      <c r="H310" s="91">
        <v>-1</v>
      </c>
      <c r="I310" s="91" t="s">
        <v>10895</v>
      </c>
      <c r="J310" s="91"/>
      <c r="K310" s="91"/>
      <c r="L310" s="91"/>
      <c r="M310" s="91">
        <v>2022</v>
      </c>
      <c r="N310" s="91">
        <v>8</v>
      </c>
    </row>
    <row r="311" spans="1:14" customFormat="1" hidden="1" x14ac:dyDescent="0.2">
      <c r="A311" s="91" t="s">
        <v>12478</v>
      </c>
      <c r="B311" s="91" t="s">
        <v>12478</v>
      </c>
      <c r="C311" s="91" t="s">
        <v>13321</v>
      </c>
      <c r="D311" s="91" t="s">
        <v>13321</v>
      </c>
      <c r="E311" s="91" t="s">
        <v>10893</v>
      </c>
      <c r="F311" s="91" t="s">
        <v>12673</v>
      </c>
      <c r="G311" s="91"/>
      <c r="H311" s="91">
        <v>-1</v>
      </c>
      <c r="I311" s="91" t="s">
        <v>10895</v>
      </c>
      <c r="J311" s="91"/>
      <c r="K311" s="91"/>
      <c r="L311" s="91"/>
      <c r="M311" s="91">
        <v>2022</v>
      </c>
      <c r="N311" s="91">
        <v>8</v>
      </c>
    </row>
    <row r="312" spans="1:14" customFormat="1" hidden="1" x14ac:dyDescent="0.2">
      <c r="A312" s="91" t="s">
        <v>11993</v>
      </c>
      <c r="B312" s="91" t="s">
        <v>11993</v>
      </c>
      <c r="C312" s="91" t="s">
        <v>12845</v>
      </c>
      <c r="D312" s="91" t="s">
        <v>12845</v>
      </c>
      <c r="E312" s="91" t="s">
        <v>10893</v>
      </c>
      <c r="F312" s="91" t="s">
        <v>12673</v>
      </c>
      <c r="G312" s="91"/>
      <c r="H312" s="91">
        <v>-1</v>
      </c>
      <c r="I312" s="91" t="s">
        <v>10895</v>
      </c>
      <c r="J312" s="91"/>
      <c r="K312" s="91"/>
      <c r="L312" s="91"/>
      <c r="M312" s="91">
        <v>2022</v>
      </c>
      <c r="N312" s="91">
        <v>8</v>
      </c>
    </row>
    <row r="313" spans="1:14" customFormat="1" hidden="1" x14ac:dyDescent="0.2">
      <c r="A313" s="91" t="s">
        <v>12442</v>
      </c>
      <c r="B313" s="91" t="s">
        <v>12442</v>
      </c>
      <c r="C313" s="91" t="s">
        <v>13285</v>
      </c>
      <c r="D313" s="91" t="s">
        <v>13285</v>
      </c>
      <c r="E313" s="91" t="s">
        <v>10893</v>
      </c>
      <c r="F313" s="91" t="s">
        <v>12673</v>
      </c>
      <c r="G313" s="91"/>
      <c r="H313" s="91">
        <v>-1</v>
      </c>
      <c r="I313" s="91" t="s">
        <v>10895</v>
      </c>
      <c r="J313" s="91"/>
      <c r="K313" s="91"/>
      <c r="L313" s="91"/>
      <c r="M313" s="91">
        <v>2022</v>
      </c>
      <c r="N313" s="91">
        <v>8</v>
      </c>
    </row>
    <row r="314" spans="1:14" customFormat="1" hidden="1" x14ac:dyDescent="0.2">
      <c r="A314" s="91" t="s">
        <v>11860</v>
      </c>
      <c r="B314" s="91" t="s">
        <v>11860</v>
      </c>
      <c r="C314" s="91" t="s">
        <v>12712</v>
      </c>
      <c r="D314" s="91" t="s">
        <v>12712</v>
      </c>
      <c r="E314" s="91" t="s">
        <v>10893</v>
      </c>
      <c r="F314" s="91" t="s">
        <v>12673</v>
      </c>
      <c r="G314" s="91"/>
      <c r="H314" s="91">
        <v>-1</v>
      </c>
      <c r="I314" s="91" t="s">
        <v>10895</v>
      </c>
      <c r="J314" s="91"/>
      <c r="K314" s="91"/>
      <c r="L314" s="91"/>
      <c r="M314" s="91">
        <v>2022</v>
      </c>
      <c r="N314" s="91">
        <v>8</v>
      </c>
    </row>
    <row r="315" spans="1:14" customFormat="1" hidden="1" x14ac:dyDescent="0.2">
      <c r="A315" s="91" t="s">
        <v>12218</v>
      </c>
      <c r="B315" s="91" t="s">
        <v>12218</v>
      </c>
      <c r="C315" s="91" t="s">
        <v>13071</v>
      </c>
      <c r="D315" s="91" t="s">
        <v>13071</v>
      </c>
      <c r="E315" s="91" t="s">
        <v>10893</v>
      </c>
      <c r="F315" s="91" t="s">
        <v>12673</v>
      </c>
      <c r="G315" s="91"/>
      <c r="H315" s="91">
        <v>-1</v>
      </c>
      <c r="I315" s="91" t="s">
        <v>10895</v>
      </c>
      <c r="J315" s="91"/>
      <c r="K315" s="91"/>
      <c r="L315" s="91"/>
      <c r="M315" s="91">
        <v>2022</v>
      </c>
      <c r="N315" s="91">
        <v>8</v>
      </c>
    </row>
    <row r="316" spans="1:14" customFormat="1" hidden="1" x14ac:dyDescent="0.2">
      <c r="A316" s="91" t="s">
        <v>12183</v>
      </c>
      <c r="B316" s="91" t="s">
        <v>12183</v>
      </c>
      <c r="C316" s="91" t="s">
        <v>13036</v>
      </c>
      <c r="D316" s="91" t="s">
        <v>13036</v>
      </c>
      <c r="E316" s="91" t="s">
        <v>10893</v>
      </c>
      <c r="F316" s="91" t="s">
        <v>12673</v>
      </c>
      <c r="G316" s="91"/>
      <c r="H316" s="91">
        <v>-1</v>
      </c>
      <c r="I316" s="91" t="s">
        <v>10895</v>
      </c>
      <c r="J316" s="91"/>
      <c r="K316" s="91"/>
      <c r="L316" s="91"/>
      <c r="M316" s="91">
        <v>2022</v>
      </c>
      <c r="N316" s="91">
        <v>8</v>
      </c>
    </row>
    <row r="317" spans="1:14" customFormat="1" hidden="1" x14ac:dyDescent="0.2">
      <c r="A317" s="91" t="s">
        <v>12212</v>
      </c>
      <c r="B317" s="91" t="s">
        <v>12212</v>
      </c>
      <c r="C317" s="91" t="s">
        <v>13065</v>
      </c>
      <c r="D317" s="91" t="s">
        <v>13065</v>
      </c>
      <c r="E317" s="91" t="s">
        <v>10893</v>
      </c>
      <c r="F317" s="91" t="s">
        <v>12673</v>
      </c>
      <c r="G317" s="91"/>
      <c r="H317" s="91">
        <v>-1</v>
      </c>
      <c r="I317" s="91" t="s">
        <v>10895</v>
      </c>
      <c r="J317" s="91"/>
      <c r="K317" s="91"/>
      <c r="L317" s="91"/>
      <c r="M317" s="91">
        <v>2022</v>
      </c>
      <c r="N317" s="91">
        <v>8</v>
      </c>
    </row>
    <row r="318" spans="1:14" customFormat="1" hidden="1" x14ac:dyDescent="0.2">
      <c r="A318" s="91" t="s">
        <v>11830</v>
      </c>
      <c r="B318" s="91" t="s">
        <v>11830</v>
      </c>
      <c r="C318" s="91" t="s">
        <v>12682</v>
      </c>
      <c r="D318" s="91" t="s">
        <v>12682</v>
      </c>
      <c r="E318" s="91" t="s">
        <v>10893</v>
      </c>
      <c r="F318" s="91" t="s">
        <v>12673</v>
      </c>
      <c r="G318" s="91"/>
      <c r="H318" s="91">
        <v>-1</v>
      </c>
      <c r="I318" s="91" t="s">
        <v>10895</v>
      </c>
      <c r="J318" s="91"/>
      <c r="K318" s="91"/>
      <c r="L318" s="91"/>
      <c r="M318" s="91">
        <v>2022</v>
      </c>
      <c r="N318" s="91">
        <v>8</v>
      </c>
    </row>
    <row r="319" spans="1:14" customFormat="1" hidden="1" x14ac:dyDescent="0.2">
      <c r="A319" s="91" t="s">
        <v>11831</v>
      </c>
      <c r="B319" s="91" t="s">
        <v>11831</v>
      </c>
      <c r="C319" s="91" t="s">
        <v>12683</v>
      </c>
      <c r="D319" s="91" t="s">
        <v>12683</v>
      </c>
      <c r="E319" s="91" t="s">
        <v>10893</v>
      </c>
      <c r="F319" s="91" t="s">
        <v>12673</v>
      </c>
      <c r="G319" s="91"/>
      <c r="H319" s="91">
        <v>-1</v>
      </c>
      <c r="I319" s="91" t="s">
        <v>10895</v>
      </c>
      <c r="J319" s="91"/>
      <c r="K319" s="91"/>
      <c r="L319" s="91"/>
      <c r="M319" s="91">
        <v>2022</v>
      </c>
      <c r="N319" s="91">
        <v>8</v>
      </c>
    </row>
    <row r="320" spans="1:14" customFormat="1" hidden="1" x14ac:dyDescent="0.2">
      <c r="A320" s="91" t="s">
        <v>11829</v>
      </c>
      <c r="B320" s="91" t="s">
        <v>11829</v>
      </c>
      <c r="C320" s="91" t="s">
        <v>12681</v>
      </c>
      <c r="D320" s="91" t="s">
        <v>12681</v>
      </c>
      <c r="E320" s="91" t="s">
        <v>10893</v>
      </c>
      <c r="F320" s="91" t="s">
        <v>12673</v>
      </c>
      <c r="G320" s="91"/>
      <c r="H320" s="91">
        <v>-1</v>
      </c>
      <c r="I320" s="91" t="s">
        <v>10895</v>
      </c>
      <c r="J320" s="91"/>
      <c r="K320" s="91"/>
      <c r="L320" s="91"/>
      <c r="M320" s="91">
        <v>2022</v>
      </c>
      <c r="N320" s="91">
        <v>8</v>
      </c>
    </row>
    <row r="321" spans="1:14" customFormat="1" hidden="1" x14ac:dyDescent="0.2">
      <c r="A321" s="91" t="s">
        <v>12515</v>
      </c>
      <c r="B321" s="91" t="s">
        <v>12515</v>
      </c>
      <c r="C321" s="91" t="s">
        <v>13358</v>
      </c>
      <c r="D321" s="91" t="s">
        <v>13358</v>
      </c>
      <c r="E321" s="91" t="s">
        <v>10893</v>
      </c>
      <c r="F321" s="91" t="s">
        <v>12673</v>
      </c>
      <c r="G321" s="91"/>
      <c r="H321" s="91">
        <v>-1</v>
      </c>
      <c r="I321" s="91" t="s">
        <v>10895</v>
      </c>
      <c r="J321" s="91"/>
      <c r="K321" s="91"/>
      <c r="L321" s="91"/>
      <c r="M321" s="91">
        <v>2022</v>
      </c>
      <c r="N321" s="91">
        <v>8</v>
      </c>
    </row>
    <row r="322" spans="1:14" customFormat="1" hidden="1" x14ac:dyDescent="0.2">
      <c r="A322" s="91" t="s">
        <v>12516</v>
      </c>
      <c r="B322" s="91" t="s">
        <v>12516</v>
      </c>
      <c r="C322" s="91" t="s">
        <v>13359</v>
      </c>
      <c r="D322" s="91" t="s">
        <v>13359</v>
      </c>
      <c r="E322" s="91" t="s">
        <v>10893</v>
      </c>
      <c r="F322" s="91" t="s">
        <v>12673</v>
      </c>
      <c r="G322" s="91"/>
      <c r="H322" s="91">
        <v>-1</v>
      </c>
      <c r="I322" s="91" t="s">
        <v>10895</v>
      </c>
      <c r="J322" s="91"/>
      <c r="K322" s="91"/>
      <c r="L322" s="91"/>
      <c r="M322" s="91">
        <v>2022</v>
      </c>
      <c r="N322" s="91">
        <v>8</v>
      </c>
    </row>
    <row r="323" spans="1:14" customFormat="1" hidden="1" x14ac:dyDescent="0.2">
      <c r="A323" s="91" t="s">
        <v>12517</v>
      </c>
      <c r="B323" s="91" t="s">
        <v>12517</v>
      </c>
      <c r="C323" s="91" t="s">
        <v>13360</v>
      </c>
      <c r="D323" s="91" t="s">
        <v>13360</v>
      </c>
      <c r="E323" s="91" t="s">
        <v>10893</v>
      </c>
      <c r="F323" s="91" t="s">
        <v>12673</v>
      </c>
      <c r="G323" s="91"/>
      <c r="H323" s="91">
        <v>-1</v>
      </c>
      <c r="I323" s="91" t="s">
        <v>10895</v>
      </c>
      <c r="J323" s="91"/>
      <c r="K323" s="91"/>
      <c r="L323" s="91"/>
      <c r="M323" s="91">
        <v>2022</v>
      </c>
      <c r="N323" s="91">
        <v>8</v>
      </c>
    </row>
    <row r="324" spans="1:14" customFormat="1" hidden="1" x14ac:dyDescent="0.2">
      <c r="A324" s="91" t="s">
        <v>12174</v>
      </c>
      <c r="B324" s="91" t="s">
        <v>12174</v>
      </c>
      <c r="C324" s="91" t="s">
        <v>13027</v>
      </c>
      <c r="D324" s="91" t="s">
        <v>13027</v>
      </c>
      <c r="E324" s="91" t="s">
        <v>10893</v>
      </c>
      <c r="F324" s="91" t="s">
        <v>12673</v>
      </c>
      <c r="G324" s="91"/>
      <c r="H324" s="91">
        <v>-1</v>
      </c>
      <c r="I324" s="91" t="s">
        <v>10895</v>
      </c>
      <c r="J324" s="91"/>
      <c r="K324" s="91"/>
      <c r="L324" s="91"/>
      <c r="M324" s="91">
        <v>2022</v>
      </c>
      <c r="N324" s="91">
        <v>8</v>
      </c>
    </row>
    <row r="325" spans="1:14" customFormat="1" hidden="1" x14ac:dyDescent="0.2">
      <c r="A325" s="91" t="s">
        <v>12167</v>
      </c>
      <c r="B325" s="91" t="s">
        <v>12167</v>
      </c>
      <c r="C325" s="91" t="s">
        <v>13020</v>
      </c>
      <c r="D325" s="91" t="s">
        <v>13020</v>
      </c>
      <c r="E325" s="91" t="s">
        <v>10893</v>
      </c>
      <c r="F325" s="91" t="s">
        <v>12673</v>
      </c>
      <c r="G325" s="91"/>
      <c r="H325" s="91">
        <v>-1</v>
      </c>
      <c r="I325" s="91" t="s">
        <v>10895</v>
      </c>
      <c r="J325" s="91"/>
      <c r="K325" s="91"/>
      <c r="L325" s="91"/>
      <c r="M325" s="91">
        <v>2022</v>
      </c>
      <c r="N325" s="91">
        <v>8</v>
      </c>
    </row>
    <row r="326" spans="1:14" customFormat="1" hidden="1" x14ac:dyDescent="0.2">
      <c r="A326" s="91" t="s">
        <v>12166</v>
      </c>
      <c r="B326" s="91" t="s">
        <v>12166</v>
      </c>
      <c r="C326" s="91" t="s">
        <v>13019</v>
      </c>
      <c r="D326" s="91" t="s">
        <v>13019</v>
      </c>
      <c r="E326" s="91" t="s">
        <v>10893</v>
      </c>
      <c r="F326" s="91" t="s">
        <v>12673</v>
      </c>
      <c r="G326" s="91"/>
      <c r="H326" s="91">
        <v>-1</v>
      </c>
      <c r="I326" s="91" t="s">
        <v>10895</v>
      </c>
      <c r="J326" s="91"/>
      <c r="K326" s="91"/>
      <c r="L326" s="91"/>
      <c r="M326" s="91">
        <v>2022</v>
      </c>
      <c r="N326" s="91">
        <v>8</v>
      </c>
    </row>
    <row r="327" spans="1:14" customFormat="1" hidden="1" x14ac:dyDescent="0.2">
      <c r="A327" s="91" t="s">
        <v>12352</v>
      </c>
      <c r="B327" s="91" t="s">
        <v>12352</v>
      </c>
      <c r="C327" s="91" t="s">
        <v>13195</v>
      </c>
      <c r="D327" s="91" t="s">
        <v>13195</v>
      </c>
      <c r="E327" s="91" t="s">
        <v>10893</v>
      </c>
      <c r="F327" s="91" t="s">
        <v>12673</v>
      </c>
      <c r="G327" s="91"/>
      <c r="H327" s="91">
        <v>-1</v>
      </c>
      <c r="I327" s="91" t="s">
        <v>10895</v>
      </c>
      <c r="J327" s="91"/>
      <c r="K327" s="91"/>
      <c r="L327" s="91"/>
      <c r="M327" s="91">
        <v>2022</v>
      </c>
      <c r="N327" s="91">
        <v>88</v>
      </c>
    </row>
    <row r="328" spans="1:14" customFormat="1" hidden="1" x14ac:dyDescent="0.2">
      <c r="A328" s="91" t="s">
        <v>12351</v>
      </c>
      <c r="B328" s="91" t="s">
        <v>12351</v>
      </c>
      <c r="C328" s="91" t="s">
        <v>13194</v>
      </c>
      <c r="D328" s="91" t="s">
        <v>13194</v>
      </c>
      <c r="E328" s="91" t="s">
        <v>10893</v>
      </c>
      <c r="F328" s="91" t="s">
        <v>12673</v>
      </c>
      <c r="G328" s="91"/>
      <c r="H328" s="91">
        <v>-1</v>
      </c>
      <c r="I328" s="91" t="s">
        <v>10895</v>
      </c>
      <c r="J328" s="91"/>
      <c r="K328" s="91"/>
      <c r="L328" s="91"/>
      <c r="M328" s="91">
        <v>2022</v>
      </c>
      <c r="N328" s="91">
        <v>88</v>
      </c>
    </row>
    <row r="329" spans="1:14" customFormat="1" hidden="1" x14ac:dyDescent="0.2">
      <c r="A329" s="91" t="s">
        <v>12350</v>
      </c>
      <c r="B329" s="91" t="s">
        <v>12350</v>
      </c>
      <c r="C329" s="91" t="s">
        <v>13193</v>
      </c>
      <c r="D329" s="91" t="s">
        <v>13193</v>
      </c>
      <c r="E329" s="91" t="s">
        <v>10893</v>
      </c>
      <c r="F329" s="91" t="s">
        <v>12673</v>
      </c>
      <c r="G329" s="91"/>
      <c r="H329" s="91">
        <v>-1</v>
      </c>
      <c r="I329" s="91" t="s">
        <v>10895</v>
      </c>
      <c r="J329" s="91"/>
      <c r="K329" s="91"/>
      <c r="L329" s="91"/>
      <c r="M329" s="91">
        <v>2022</v>
      </c>
      <c r="N329" s="91">
        <v>88</v>
      </c>
    </row>
    <row r="330" spans="1:14" customFormat="1" hidden="1" x14ac:dyDescent="0.2">
      <c r="A330" s="91" t="s">
        <v>11823</v>
      </c>
      <c r="B330" s="91" t="s">
        <v>11823</v>
      </c>
      <c r="C330" s="91" t="s">
        <v>12674</v>
      </c>
      <c r="D330" s="91" t="s">
        <v>12674</v>
      </c>
      <c r="E330" s="91" t="s">
        <v>10893</v>
      </c>
      <c r="F330" s="91" t="s">
        <v>12673</v>
      </c>
      <c r="G330" s="91"/>
      <c r="H330" s="91">
        <v>-1</v>
      </c>
      <c r="I330" s="91" t="s">
        <v>10895</v>
      </c>
      <c r="J330" s="91"/>
      <c r="K330" s="91"/>
      <c r="L330" s="91"/>
      <c r="M330" s="91">
        <v>2022</v>
      </c>
      <c r="N330" s="91">
        <v>8</v>
      </c>
    </row>
    <row r="331" spans="1:14" customFormat="1" hidden="1" x14ac:dyDescent="0.2">
      <c r="A331" s="91" t="s">
        <v>12432</v>
      </c>
      <c r="B331" s="91" t="s">
        <v>12432</v>
      </c>
      <c r="C331" s="91" t="s">
        <v>13275</v>
      </c>
      <c r="D331" s="91" t="s">
        <v>13275</v>
      </c>
      <c r="E331" s="91" t="s">
        <v>10893</v>
      </c>
      <c r="F331" s="91" t="s">
        <v>12673</v>
      </c>
      <c r="G331" s="91"/>
      <c r="H331" s="91">
        <v>-1</v>
      </c>
      <c r="I331" s="91" t="s">
        <v>10895</v>
      </c>
      <c r="J331" s="91"/>
      <c r="K331" s="91"/>
      <c r="L331" s="91"/>
      <c r="M331" s="91">
        <v>2022</v>
      </c>
      <c r="N331" s="91">
        <v>8</v>
      </c>
    </row>
    <row r="332" spans="1:14" customFormat="1" hidden="1" x14ac:dyDescent="0.2">
      <c r="A332" s="91" t="s">
        <v>12433</v>
      </c>
      <c r="B332" s="91" t="s">
        <v>12433</v>
      </c>
      <c r="C332" s="91" t="s">
        <v>13276</v>
      </c>
      <c r="D332" s="91" t="s">
        <v>13276</v>
      </c>
      <c r="E332" s="91" t="s">
        <v>10893</v>
      </c>
      <c r="F332" s="91" t="s">
        <v>12673</v>
      </c>
      <c r="G332" s="91"/>
      <c r="H332" s="91">
        <v>-1</v>
      </c>
      <c r="I332" s="91" t="s">
        <v>10895</v>
      </c>
      <c r="J332" s="91"/>
      <c r="K332" s="91"/>
      <c r="L332" s="91"/>
      <c r="M332" s="91">
        <v>2022</v>
      </c>
      <c r="N332" s="91"/>
    </row>
    <row r="333" spans="1:14" customFormat="1" hidden="1" x14ac:dyDescent="0.2">
      <c r="A333" s="91" t="s">
        <v>12434</v>
      </c>
      <c r="B333" s="91" t="s">
        <v>12434</v>
      </c>
      <c r="C333" s="91" t="s">
        <v>13277</v>
      </c>
      <c r="D333" s="91" t="s">
        <v>13277</v>
      </c>
      <c r="E333" s="91" t="s">
        <v>10893</v>
      </c>
      <c r="F333" s="91" t="s">
        <v>12673</v>
      </c>
      <c r="G333" s="91"/>
      <c r="H333" s="91">
        <v>-1</v>
      </c>
      <c r="I333" s="91" t="s">
        <v>10895</v>
      </c>
      <c r="J333" s="91"/>
      <c r="K333" s="91"/>
      <c r="L333" s="91"/>
      <c r="M333" s="91">
        <v>2022</v>
      </c>
      <c r="N333" s="91"/>
    </row>
    <row r="334" spans="1:14" customFormat="1" hidden="1" x14ac:dyDescent="0.2">
      <c r="A334" s="91" t="s">
        <v>12435</v>
      </c>
      <c r="B334" s="91" t="s">
        <v>12435</v>
      </c>
      <c r="C334" s="91" t="s">
        <v>13278</v>
      </c>
      <c r="D334" s="91" t="s">
        <v>13278</v>
      </c>
      <c r="E334" s="91" t="s">
        <v>10893</v>
      </c>
      <c r="F334" s="91" t="s">
        <v>12673</v>
      </c>
      <c r="G334" s="91"/>
      <c r="H334" s="91">
        <v>-1</v>
      </c>
      <c r="I334" s="91" t="s">
        <v>10895</v>
      </c>
      <c r="J334" s="91"/>
      <c r="K334" s="91"/>
      <c r="L334" s="91"/>
      <c r="M334" s="91">
        <v>2022</v>
      </c>
      <c r="N334" s="91"/>
    </row>
    <row r="335" spans="1:14" customFormat="1" hidden="1" x14ac:dyDescent="0.2">
      <c r="A335" s="91" t="s">
        <v>12436</v>
      </c>
      <c r="B335" s="91" t="s">
        <v>12436</v>
      </c>
      <c r="C335" s="91" t="s">
        <v>13279</v>
      </c>
      <c r="D335" s="91" t="s">
        <v>13279</v>
      </c>
      <c r="E335" s="91" t="s">
        <v>10893</v>
      </c>
      <c r="F335" s="91" t="s">
        <v>12673</v>
      </c>
      <c r="G335" s="91"/>
      <c r="H335" s="91">
        <v>-1</v>
      </c>
      <c r="I335" s="91" t="s">
        <v>10895</v>
      </c>
      <c r="J335" s="91"/>
      <c r="K335" s="91"/>
      <c r="L335" s="91"/>
      <c r="M335" s="91">
        <v>2022</v>
      </c>
      <c r="N335" s="91"/>
    </row>
    <row r="336" spans="1:14" customFormat="1" hidden="1" x14ac:dyDescent="0.2">
      <c r="A336" s="91" t="s">
        <v>12437</v>
      </c>
      <c r="B336" s="91" t="s">
        <v>12437</v>
      </c>
      <c r="C336" s="91" t="s">
        <v>13280</v>
      </c>
      <c r="D336" s="91" t="s">
        <v>13280</v>
      </c>
      <c r="E336" s="91" t="s">
        <v>10893</v>
      </c>
      <c r="F336" s="91" t="s">
        <v>12673</v>
      </c>
      <c r="G336" s="91"/>
      <c r="H336" s="91">
        <v>-1</v>
      </c>
      <c r="I336" s="91" t="s">
        <v>10895</v>
      </c>
      <c r="J336" s="91"/>
      <c r="K336" s="91"/>
      <c r="L336" s="91"/>
      <c r="M336" s="91">
        <v>2022</v>
      </c>
      <c r="N336" s="91"/>
    </row>
    <row r="337" spans="1:14" customFormat="1" hidden="1" x14ac:dyDescent="0.2">
      <c r="A337" s="91" t="s">
        <v>12077</v>
      </c>
      <c r="B337" s="91" t="s">
        <v>12077</v>
      </c>
      <c r="C337" s="91" t="s">
        <v>12929</v>
      </c>
      <c r="D337" s="91" t="s">
        <v>12929</v>
      </c>
      <c r="E337" s="91" t="s">
        <v>10893</v>
      </c>
      <c r="F337" s="91" t="s">
        <v>12673</v>
      </c>
      <c r="G337" s="91"/>
      <c r="H337" s="91">
        <v>-1</v>
      </c>
      <c r="I337" s="91" t="s">
        <v>10895</v>
      </c>
      <c r="J337" s="91"/>
      <c r="K337" s="91"/>
      <c r="L337" s="91"/>
      <c r="M337" s="91">
        <v>2022</v>
      </c>
      <c r="N337" s="91">
        <v>888</v>
      </c>
    </row>
    <row r="338" spans="1:14" customFormat="1" hidden="1" x14ac:dyDescent="0.2">
      <c r="A338" s="91" t="s">
        <v>12078</v>
      </c>
      <c r="B338" s="91" t="s">
        <v>12078</v>
      </c>
      <c r="C338" s="91" t="s">
        <v>12930</v>
      </c>
      <c r="D338" s="91" t="s">
        <v>12930</v>
      </c>
      <c r="E338" s="91" t="s">
        <v>10893</v>
      </c>
      <c r="F338" s="91" t="s">
        <v>12673</v>
      </c>
      <c r="G338" s="91"/>
      <c r="H338" s="91">
        <v>-1</v>
      </c>
      <c r="I338" s="91" t="s">
        <v>10895</v>
      </c>
      <c r="J338" s="91"/>
      <c r="K338" s="91"/>
      <c r="L338" s="91"/>
      <c r="M338" s="91">
        <v>2022</v>
      </c>
      <c r="N338" s="91">
        <v>888</v>
      </c>
    </row>
    <row r="339" spans="1:14" customFormat="1" hidden="1" x14ac:dyDescent="0.2">
      <c r="A339" s="91" t="s">
        <v>12079</v>
      </c>
      <c r="B339" s="91" t="s">
        <v>12079</v>
      </c>
      <c r="C339" s="91" t="s">
        <v>12931</v>
      </c>
      <c r="D339" s="91" t="s">
        <v>12931</v>
      </c>
      <c r="E339" s="91" t="s">
        <v>10893</v>
      </c>
      <c r="F339" s="91" t="s">
        <v>12673</v>
      </c>
      <c r="G339" s="91"/>
      <c r="H339" s="91">
        <v>-1</v>
      </c>
      <c r="I339" s="91" t="s">
        <v>10895</v>
      </c>
      <c r="J339" s="91"/>
      <c r="K339" s="91"/>
      <c r="L339" s="91"/>
      <c r="M339" s="91">
        <v>2022</v>
      </c>
      <c r="N339" s="91">
        <v>888</v>
      </c>
    </row>
    <row r="340" spans="1:14" customFormat="1" hidden="1" x14ac:dyDescent="0.2">
      <c r="A340" s="91" t="s">
        <v>12080</v>
      </c>
      <c r="B340" s="91" t="s">
        <v>12080</v>
      </c>
      <c r="C340" s="91" t="s">
        <v>12932</v>
      </c>
      <c r="D340" s="91" t="s">
        <v>12932</v>
      </c>
      <c r="E340" s="91" t="s">
        <v>10893</v>
      </c>
      <c r="F340" s="91" t="s">
        <v>12673</v>
      </c>
      <c r="G340" s="91"/>
      <c r="H340" s="91">
        <v>-1</v>
      </c>
      <c r="I340" s="91" t="s">
        <v>10895</v>
      </c>
      <c r="J340" s="91"/>
      <c r="K340" s="91"/>
      <c r="L340" s="91"/>
      <c r="M340" s="91">
        <v>2022</v>
      </c>
      <c r="N340" s="91">
        <v>888</v>
      </c>
    </row>
    <row r="341" spans="1:14" customFormat="1" hidden="1" x14ac:dyDescent="0.2">
      <c r="A341" s="91" t="s">
        <v>12081</v>
      </c>
      <c r="B341" s="91" t="s">
        <v>12081</v>
      </c>
      <c r="C341" s="91" t="s">
        <v>12933</v>
      </c>
      <c r="D341" s="91" t="s">
        <v>12933</v>
      </c>
      <c r="E341" s="91" t="s">
        <v>10893</v>
      </c>
      <c r="F341" s="91" t="s">
        <v>12673</v>
      </c>
      <c r="G341" s="91"/>
      <c r="H341" s="91">
        <v>-1</v>
      </c>
      <c r="I341" s="91" t="s">
        <v>10895</v>
      </c>
      <c r="J341" s="91"/>
      <c r="K341" s="91"/>
      <c r="L341" s="91"/>
      <c r="M341" s="91">
        <v>2022</v>
      </c>
      <c r="N341" s="91">
        <v>888</v>
      </c>
    </row>
    <row r="342" spans="1:14" customFormat="1" hidden="1" x14ac:dyDescent="0.2">
      <c r="A342" s="91" t="s">
        <v>12082</v>
      </c>
      <c r="B342" s="91" t="s">
        <v>12082</v>
      </c>
      <c r="C342" s="91" t="s">
        <v>12934</v>
      </c>
      <c r="D342" s="91" t="s">
        <v>12934</v>
      </c>
      <c r="E342" s="91" t="s">
        <v>10893</v>
      </c>
      <c r="F342" s="91" t="s">
        <v>12673</v>
      </c>
      <c r="G342" s="91"/>
      <c r="H342" s="91">
        <v>-1</v>
      </c>
      <c r="I342" s="91" t="s">
        <v>10895</v>
      </c>
      <c r="J342" s="91"/>
      <c r="K342" s="91"/>
      <c r="L342" s="91"/>
      <c r="M342" s="91">
        <v>2022</v>
      </c>
      <c r="N342" s="91">
        <v>888</v>
      </c>
    </row>
    <row r="343" spans="1:14" customFormat="1" hidden="1" x14ac:dyDescent="0.2">
      <c r="A343" s="91" t="s">
        <v>12145</v>
      </c>
      <c r="B343" s="91" t="s">
        <v>12145</v>
      </c>
      <c r="C343" s="91" t="s">
        <v>12998</v>
      </c>
      <c r="D343" s="91" t="s">
        <v>12998</v>
      </c>
      <c r="E343" s="91" t="s">
        <v>10893</v>
      </c>
      <c r="F343" s="91" t="s">
        <v>12988</v>
      </c>
      <c r="G343" s="91"/>
      <c r="H343" s="91">
        <v>-1</v>
      </c>
      <c r="I343" s="91" t="s">
        <v>10895</v>
      </c>
      <c r="J343" s="91"/>
      <c r="K343" s="91"/>
      <c r="L343" s="91"/>
      <c r="M343" s="91">
        <v>2022</v>
      </c>
      <c r="N343" s="91">
        <v>8</v>
      </c>
    </row>
    <row r="344" spans="1:14" customFormat="1" hidden="1" x14ac:dyDescent="0.2">
      <c r="A344" s="91" t="s">
        <v>12138</v>
      </c>
      <c r="B344" s="91" t="s">
        <v>12138</v>
      </c>
      <c r="C344" s="91" t="s">
        <v>12991</v>
      </c>
      <c r="D344" s="91" t="s">
        <v>12991</v>
      </c>
      <c r="E344" s="91" t="s">
        <v>10893</v>
      </c>
      <c r="F344" s="91" t="s">
        <v>12988</v>
      </c>
      <c r="G344" s="91"/>
      <c r="H344" s="91">
        <v>-1</v>
      </c>
      <c r="I344" s="91" t="s">
        <v>10895</v>
      </c>
      <c r="J344" s="91"/>
      <c r="K344" s="91"/>
      <c r="L344" s="91"/>
      <c r="M344" s="91">
        <v>2022</v>
      </c>
      <c r="N344" s="91">
        <v>8</v>
      </c>
    </row>
    <row r="345" spans="1:14" customFormat="1" hidden="1" x14ac:dyDescent="0.2">
      <c r="A345" s="91" t="s">
        <v>12137</v>
      </c>
      <c r="B345" s="91" t="s">
        <v>12137</v>
      </c>
      <c r="C345" s="91" t="s">
        <v>12990</v>
      </c>
      <c r="D345" s="91" t="s">
        <v>12990</v>
      </c>
      <c r="E345" s="91" t="s">
        <v>10893</v>
      </c>
      <c r="F345" s="91" t="s">
        <v>12988</v>
      </c>
      <c r="G345" s="91"/>
      <c r="H345" s="91">
        <v>-1</v>
      </c>
      <c r="I345" s="91" t="s">
        <v>10895</v>
      </c>
      <c r="J345" s="91"/>
      <c r="K345" s="91"/>
      <c r="L345" s="91"/>
      <c r="M345" s="91">
        <v>2022</v>
      </c>
      <c r="N345" s="91">
        <v>8</v>
      </c>
    </row>
    <row r="346" spans="1:14" customFormat="1" hidden="1" x14ac:dyDescent="0.2">
      <c r="A346" s="91" t="s">
        <v>12136</v>
      </c>
      <c r="B346" s="91" t="s">
        <v>12136</v>
      </c>
      <c r="C346" s="91" t="s">
        <v>12989</v>
      </c>
      <c r="D346" s="91" t="s">
        <v>12989</v>
      </c>
      <c r="E346" s="91" t="s">
        <v>10893</v>
      </c>
      <c r="F346" s="91" t="s">
        <v>12988</v>
      </c>
      <c r="G346" s="91"/>
      <c r="H346" s="91">
        <v>-1</v>
      </c>
      <c r="I346" s="91" t="s">
        <v>10895</v>
      </c>
      <c r="J346" s="91"/>
      <c r="K346" s="91"/>
      <c r="L346" s="91"/>
      <c r="M346" s="91">
        <v>2022</v>
      </c>
      <c r="N346" s="91">
        <v>8</v>
      </c>
    </row>
    <row r="347" spans="1:14" customFormat="1" hidden="1" x14ac:dyDescent="0.2">
      <c r="A347" s="91" t="s">
        <v>12336</v>
      </c>
      <c r="B347" s="91" t="s">
        <v>12336</v>
      </c>
      <c r="C347" s="91" t="s">
        <v>13179</v>
      </c>
      <c r="D347" s="91" t="s">
        <v>13179</v>
      </c>
      <c r="E347" s="91" t="s">
        <v>10893</v>
      </c>
      <c r="F347" s="91" t="s">
        <v>12988</v>
      </c>
      <c r="G347" s="91"/>
      <c r="H347" s="91">
        <v>-1</v>
      </c>
      <c r="I347" s="91" t="s">
        <v>10895</v>
      </c>
      <c r="J347" s="91"/>
      <c r="K347" s="91"/>
      <c r="L347" s="91"/>
      <c r="M347" s="91">
        <v>2022</v>
      </c>
      <c r="N347" s="91">
        <v>8</v>
      </c>
    </row>
    <row r="348" spans="1:14" customFormat="1" hidden="1" x14ac:dyDescent="0.2">
      <c r="A348" s="91" t="s">
        <v>12335</v>
      </c>
      <c r="B348" s="91" t="s">
        <v>12335</v>
      </c>
      <c r="C348" s="91" t="s">
        <v>13178</v>
      </c>
      <c r="D348" s="91" t="s">
        <v>13178</v>
      </c>
      <c r="E348" s="91" t="s">
        <v>10893</v>
      </c>
      <c r="F348" s="91" t="s">
        <v>12988</v>
      </c>
      <c r="G348" s="91"/>
      <c r="H348" s="91">
        <v>-1</v>
      </c>
      <c r="I348" s="91" t="s">
        <v>10895</v>
      </c>
      <c r="J348" s="91"/>
      <c r="K348" s="91"/>
      <c r="L348" s="91"/>
      <c r="M348" s="91">
        <v>2022</v>
      </c>
      <c r="N348" s="91">
        <v>8</v>
      </c>
    </row>
    <row r="349" spans="1:14" customFormat="1" hidden="1" x14ac:dyDescent="0.2">
      <c r="A349" s="91" t="s">
        <v>12504</v>
      </c>
      <c r="B349" s="91" t="s">
        <v>12504</v>
      </c>
      <c r="C349" s="91" t="s">
        <v>13347</v>
      </c>
      <c r="D349" s="91" t="s">
        <v>13347</v>
      </c>
      <c r="E349" s="91" t="s">
        <v>10893</v>
      </c>
      <c r="F349" s="91" t="s">
        <v>12988</v>
      </c>
      <c r="G349" s="91"/>
      <c r="H349" s="91">
        <v>-1</v>
      </c>
      <c r="I349" s="91" t="s">
        <v>10895</v>
      </c>
      <c r="J349" s="91"/>
      <c r="K349" s="91"/>
      <c r="L349" s="91"/>
      <c r="M349" s="91">
        <v>2022</v>
      </c>
      <c r="N349" s="91">
        <v>8</v>
      </c>
    </row>
    <row r="350" spans="1:14" customFormat="1" hidden="1" x14ac:dyDescent="0.2">
      <c r="A350" s="91" t="s">
        <v>12152</v>
      </c>
      <c r="B350" s="91" t="s">
        <v>12152</v>
      </c>
      <c r="C350" s="91" t="s">
        <v>13005</v>
      </c>
      <c r="D350" s="91" t="s">
        <v>13005</v>
      </c>
      <c r="E350" s="91" t="s">
        <v>10893</v>
      </c>
      <c r="F350" s="91" t="s">
        <v>12988</v>
      </c>
      <c r="G350" s="91"/>
      <c r="H350" s="91">
        <v>-1</v>
      </c>
      <c r="I350" s="91" t="s">
        <v>10895</v>
      </c>
      <c r="J350" s="91"/>
      <c r="K350" s="91"/>
      <c r="L350" s="91"/>
      <c r="M350" s="91">
        <v>2022</v>
      </c>
      <c r="N350" s="91">
        <v>8</v>
      </c>
    </row>
    <row r="351" spans="1:14" customFormat="1" hidden="1" x14ac:dyDescent="0.2">
      <c r="A351" s="91" t="s">
        <v>12503</v>
      </c>
      <c r="B351" s="91" t="s">
        <v>12503</v>
      </c>
      <c r="C351" s="91" t="s">
        <v>13346</v>
      </c>
      <c r="D351" s="91" t="s">
        <v>13346</v>
      </c>
      <c r="E351" s="91" t="s">
        <v>10893</v>
      </c>
      <c r="F351" s="91" t="s">
        <v>12988</v>
      </c>
      <c r="G351" s="91"/>
      <c r="H351" s="91">
        <v>-1</v>
      </c>
      <c r="I351" s="91" t="s">
        <v>10895</v>
      </c>
      <c r="J351" s="91"/>
      <c r="K351" s="91"/>
      <c r="L351" s="91"/>
      <c r="M351" s="91">
        <v>2022</v>
      </c>
      <c r="N351" s="91">
        <v>8</v>
      </c>
    </row>
    <row r="352" spans="1:14" customFormat="1" hidden="1" x14ac:dyDescent="0.2">
      <c r="A352" s="91" t="s">
        <v>12144</v>
      </c>
      <c r="B352" s="91" t="s">
        <v>12144</v>
      </c>
      <c r="C352" s="91" t="s">
        <v>12997</v>
      </c>
      <c r="D352" s="91" t="s">
        <v>12997</v>
      </c>
      <c r="E352" s="91" t="s">
        <v>10893</v>
      </c>
      <c r="F352" s="91" t="s">
        <v>12988</v>
      </c>
      <c r="G352" s="91"/>
      <c r="H352" s="91">
        <v>-1</v>
      </c>
      <c r="I352" s="91" t="s">
        <v>10895</v>
      </c>
      <c r="J352" s="91"/>
      <c r="K352" s="91"/>
      <c r="L352" s="91"/>
      <c r="M352" s="91">
        <v>2022</v>
      </c>
      <c r="N352" s="91">
        <v>8</v>
      </c>
    </row>
    <row r="353" spans="1:14" customFormat="1" hidden="1" x14ac:dyDescent="0.2">
      <c r="A353" s="91" t="s">
        <v>12143</v>
      </c>
      <c r="B353" s="91" t="s">
        <v>12143</v>
      </c>
      <c r="C353" s="91" t="s">
        <v>12996</v>
      </c>
      <c r="D353" s="91" t="s">
        <v>12996</v>
      </c>
      <c r="E353" s="91" t="s">
        <v>10893</v>
      </c>
      <c r="F353" s="91" t="s">
        <v>12988</v>
      </c>
      <c r="G353" s="91"/>
      <c r="H353" s="91">
        <v>-1</v>
      </c>
      <c r="I353" s="91" t="s">
        <v>10895</v>
      </c>
      <c r="J353" s="91"/>
      <c r="K353" s="91"/>
      <c r="L353" s="91"/>
      <c r="M353" s="91">
        <v>2022</v>
      </c>
      <c r="N353" s="91">
        <v>8</v>
      </c>
    </row>
    <row r="354" spans="1:14" customFormat="1" hidden="1" x14ac:dyDescent="0.2">
      <c r="A354" s="91" t="s">
        <v>12139</v>
      </c>
      <c r="B354" s="91" t="s">
        <v>12139</v>
      </c>
      <c r="C354" s="91" t="s">
        <v>12992</v>
      </c>
      <c r="D354" s="91" t="s">
        <v>12992</v>
      </c>
      <c r="E354" s="91" t="s">
        <v>10893</v>
      </c>
      <c r="F354" s="91" t="s">
        <v>12988</v>
      </c>
      <c r="G354" s="91"/>
      <c r="H354" s="91">
        <v>-1</v>
      </c>
      <c r="I354" s="91" t="s">
        <v>10895</v>
      </c>
      <c r="J354" s="91"/>
      <c r="K354" s="91"/>
      <c r="L354" s="91"/>
      <c r="M354" s="91">
        <v>2022</v>
      </c>
      <c r="N354" s="91">
        <v>8</v>
      </c>
    </row>
    <row r="355" spans="1:14" customFormat="1" hidden="1" x14ac:dyDescent="0.2">
      <c r="A355" s="91" t="s">
        <v>12135</v>
      </c>
      <c r="B355" s="91" t="s">
        <v>12135</v>
      </c>
      <c r="C355" s="91" t="s">
        <v>12987</v>
      </c>
      <c r="D355" s="91" t="s">
        <v>12987</v>
      </c>
      <c r="E355" s="91" t="s">
        <v>10893</v>
      </c>
      <c r="F355" s="91" t="s">
        <v>12988</v>
      </c>
      <c r="G355" s="91"/>
      <c r="H355" s="91">
        <v>-1</v>
      </c>
      <c r="I355" s="91" t="s">
        <v>10895</v>
      </c>
      <c r="J355" s="91"/>
      <c r="K355" s="91"/>
      <c r="L355" s="91"/>
      <c r="M355" s="91">
        <v>2022</v>
      </c>
      <c r="N355" s="91">
        <v>8</v>
      </c>
    </row>
    <row r="356" spans="1:14" customFormat="1" hidden="1" x14ac:dyDescent="0.2">
      <c r="A356" s="91" t="s">
        <v>12141</v>
      </c>
      <c r="B356" s="91" t="s">
        <v>12141</v>
      </c>
      <c r="C356" s="91" t="s">
        <v>12994</v>
      </c>
      <c r="D356" s="91" t="s">
        <v>12994</v>
      </c>
      <c r="E356" s="91" t="s">
        <v>10893</v>
      </c>
      <c r="F356" s="91" t="s">
        <v>12988</v>
      </c>
      <c r="G356" s="91"/>
      <c r="H356" s="91">
        <v>-1</v>
      </c>
      <c r="I356" s="91" t="s">
        <v>10895</v>
      </c>
      <c r="J356" s="91"/>
      <c r="K356" s="91"/>
      <c r="L356" s="91"/>
      <c r="M356" s="91">
        <v>2022</v>
      </c>
      <c r="N356" s="91">
        <v>8</v>
      </c>
    </row>
    <row r="357" spans="1:14" customFormat="1" hidden="1" x14ac:dyDescent="0.2">
      <c r="A357" s="91" t="s">
        <v>12140</v>
      </c>
      <c r="B357" s="91" t="s">
        <v>12140</v>
      </c>
      <c r="C357" s="91" t="s">
        <v>12993</v>
      </c>
      <c r="D357" s="91" t="s">
        <v>12993</v>
      </c>
      <c r="E357" s="91" t="s">
        <v>10893</v>
      </c>
      <c r="F357" s="91" t="s">
        <v>12988</v>
      </c>
      <c r="G357" s="91"/>
      <c r="H357" s="91">
        <v>-1</v>
      </c>
      <c r="I357" s="91" t="s">
        <v>10895</v>
      </c>
      <c r="J357" s="91"/>
      <c r="K357" s="91"/>
      <c r="L357" s="91"/>
      <c r="M357" s="91">
        <v>2022</v>
      </c>
      <c r="N357" s="91">
        <v>8</v>
      </c>
    </row>
    <row r="358" spans="1:14" customFormat="1" hidden="1" x14ac:dyDescent="0.2">
      <c r="A358" s="91" t="s">
        <v>12146</v>
      </c>
      <c r="B358" s="91" t="s">
        <v>12146</v>
      </c>
      <c r="C358" s="91" t="s">
        <v>12999</v>
      </c>
      <c r="D358" s="91" t="s">
        <v>12999</v>
      </c>
      <c r="E358" s="91" t="s">
        <v>10893</v>
      </c>
      <c r="F358" s="91" t="s">
        <v>12988</v>
      </c>
      <c r="G358" s="91"/>
      <c r="H358" s="91">
        <v>-1</v>
      </c>
      <c r="I358" s="91" t="s">
        <v>10895</v>
      </c>
      <c r="J358" s="91"/>
      <c r="K358" s="91"/>
      <c r="L358" s="91"/>
      <c r="M358" s="91">
        <v>2022</v>
      </c>
      <c r="N358" s="91">
        <v>8</v>
      </c>
    </row>
    <row r="359" spans="1:14" customFormat="1" hidden="1" x14ac:dyDescent="0.2">
      <c r="A359" s="91" t="s">
        <v>12142</v>
      </c>
      <c r="B359" s="91" t="s">
        <v>12142</v>
      </c>
      <c r="C359" s="91" t="s">
        <v>12995</v>
      </c>
      <c r="D359" s="91" t="s">
        <v>12995</v>
      </c>
      <c r="E359" s="91" t="s">
        <v>10893</v>
      </c>
      <c r="F359" s="91" t="s">
        <v>12988</v>
      </c>
      <c r="G359" s="91"/>
      <c r="H359" s="91">
        <v>-1</v>
      </c>
      <c r="I359" s="91" t="s">
        <v>10895</v>
      </c>
      <c r="J359" s="91"/>
      <c r="K359" s="91"/>
      <c r="L359" s="91"/>
      <c r="M359" s="91">
        <v>2022</v>
      </c>
      <c r="N359" s="91">
        <v>8</v>
      </c>
    </row>
    <row r="360" spans="1:14" customFormat="1" hidden="1" x14ac:dyDescent="0.2">
      <c r="A360" s="91" t="s">
        <v>11820</v>
      </c>
      <c r="B360" s="91" t="s">
        <v>11820</v>
      </c>
      <c r="C360" s="91" t="s">
        <v>12670</v>
      </c>
      <c r="D360" s="91" t="s">
        <v>12670</v>
      </c>
      <c r="E360" s="91" t="s">
        <v>10893</v>
      </c>
      <c r="F360" s="91" t="s">
        <v>12590</v>
      </c>
      <c r="G360" s="91"/>
      <c r="H360" s="91">
        <v>-1</v>
      </c>
      <c r="I360" s="91" t="s">
        <v>10895</v>
      </c>
      <c r="J360" s="91"/>
      <c r="K360" s="91"/>
      <c r="L360" s="91"/>
      <c r="M360" s="91">
        <v>2022</v>
      </c>
      <c r="N360" s="91"/>
    </row>
    <row r="361" spans="1:14" customFormat="1" hidden="1" x14ac:dyDescent="0.2">
      <c r="A361" s="91" t="s">
        <v>11966</v>
      </c>
      <c r="B361" s="91" t="s">
        <v>11966</v>
      </c>
      <c r="C361" s="91" t="s">
        <v>12818</v>
      </c>
      <c r="D361" s="91" t="s">
        <v>12818</v>
      </c>
      <c r="E361" s="91" t="s">
        <v>10893</v>
      </c>
      <c r="F361" s="91" t="s">
        <v>12590</v>
      </c>
      <c r="G361" s="91"/>
      <c r="H361" s="91">
        <v>-1</v>
      </c>
      <c r="I361" s="91" t="s">
        <v>10895</v>
      </c>
      <c r="J361" s="91"/>
      <c r="K361" s="91"/>
      <c r="L361" s="91"/>
      <c r="M361" s="91">
        <v>2022</v>
      </c>
      <c r="N361" s="91">
        <v>88</v>
      </c>
    </row>
    <row r="362" spans="1:14" customFormat="1" hidden="1" x14ac:dyDescent="0.2">
      <c r="A362" s="91" t="s">
        <v>11858</v>
      </c>
      <c r="B362" s="91" t="s">
        <v>11858</v>
      </c>
      <c r="C362" s="91" t="s">
        <v>12710</v>
      </c>
      <c r="D362" s="91" t="s">
        <v>12710</v>
      </c>
      <c r="E362" s="91" t="s">
        <v>10893</v>
      </c>
      <c r="F362" s="91" t="s">
        <v>12590</v>
      </c>
      <c r="G362" s="91"/>
      <c r="H362" s="91">
        <v>-1</v>
      </c>
      <c r="I362" s="91" t="s">
        <v>10895</v>
      </c>
      <c r="J362" s="91"/>
      <c r="K362" s="91"/>
      <c r="L362" s="91"/>
      <c r="M362" s="91">
        <v>2022</v>
      </c>
      <c r="N362" s="91">
        <v>8</v>
      </c>
    </row>
    <row r="363" spans="1:14" customFormat="1" hidden="1" x14ac:dyDescent="0.2">
      <c r="A363" s="91" t="s">
        <v>11824</v>
      </c>
      <c r="B363" s="91" t="s">
        <v>11824</v>
      </c>
      <c r="C363" s="91" t="s">
        <v>12675</v>
      </c>
      <c r="D363" s="91" t="s">
        <v>12675</v>
      </c>
      <c r="E363" s="91" t="s">
        <v>10893</v>
      </c>
      <c r="F363" s="91" t="s">
        <v>12590</v>
      </c>
      <c r="G363" s="91"/>
      <c r="H363" s="91">
        <v>-1</v>
      </c>
      <c r="I363" s="91" t="s">
        <v>10895</v>
      </c>
      <c r="J363" s="91"/>
      <c r="K363" s="91"/>
      <c r="L363" s="91"/>
      <c r="M363" s="91">
        <v>2022</v>
      </c>
      <c r="N363" s="91">
        <v>8</v>
      </c>
    </row>
    <row r="364" spans="1:14" customFormat="1" hidden="1" x14ac:dyDescent="0.2">
      <c r="A364" s="91" t="s">
        <v>11922</v>
      </c>
      <c r="B364" s="91" t="s">
        <v>11922</v>
      </c>
      <c r="C364" s="91" t="s">
        <v>12774</v>
      </c>
      <c r="D364" s="91" t="s">
        <v>12774</v>
      </c>
      <c r="E364" s="91" t="s">
        <v>10893</v>
      </c>
      <c r="F364" s="91" t="s">
        <v>12590</v>
      </c>
      <c r="G364" s="91"/>
      <c r="H364" s="91">
        <v>-1</v>
      </c>
      <c r="I364" s="91" t="s">
        <v>10895</v>
      </c>
      <c r="J364" s="91"/>
      <c r="K364" s="91"/>
      <c r="L364" s="91"/>
      <c r="M364" s="91">
        <v>2022</v>
      </c>
      <c r="N364" s="91">
        <v>8</v>
      </c>
    </row>
    <row r="365" spans="1:14" customFormat="1" hidden="1" x14ac:dyDescent="0.2">
      <c r="A365" s="91" t="s">
        <v>12332</v>
      </c>
      <c r="B365" s="91" t="s">
        <v>12332</v>
      </c>
      <c r="C365" s="91" t="s">
        <v>13175</v>
      </c>
      <c r="D365" s="91" t="s">
        <v>13175</v>
      </c>
      <c r="E365" s="91" t="s">
        <v>10893</v>
      </c>
      <c r="F365" s="91" t="s">
        <v>12590</v>
      </c>
      <c r="G365" s="91"/>
      <c r="H365" s="91">
        <v>-1</v>
      </c>
      <c r="I365" s="91" t="s">
        <v>10895</v>
      </c>
      <c r="J365" s="91"/>
      <c r="K365" s="91"/>
      <c r="L365" s="91"/>
      <c r="M365" s="91">
        <v>2022</v>
      </c>
      <c r="N365" s="91">
        <v>8</v>
      </c>
    </row>
    <row r="366" spans="1:14" customFormat="1" hidden="1" x14ac:dyDescent="0.2">
      <c r="A366" s="91" t="s">
        <v>12333</v>
      </c>
      <c r="B366" s="91" t="s">
        <v>12333</v>
      </c>
      <c r="C366" s="91" t="s">
        <v>13176</v>
      </c>
      <c r="D366" s="91" t="s">
        <v>13176</v>
      </c>
      <c r="E366" s="91" t="s">
        <v>10893</v>
      </c>
      <c r="F366" s="91" t="s">
        <v>12590</v>
      </c>
      <c r="G366" s="91"/>
      <c r="H366" s="91">
        <v>-1</v>
      </c>
      <c r="I366" s="91" t="s">
        <v>10895</v>
      </c>
      <c r="J366" s="91"/>
      <c r="K366" s="91"/>
      <c r="L366" s="91"/>
      <c r="M366" s="91">
        <v>2022</v>
      </c>
      <c r="N366" s="91">
        <v>8</v>
      </c>
    </row>
    <row r="367" spans="1:14" customFormat="1" hidden="1" x14ac:dyDescent="0.2">
      <c r="A367" s="91" t="s">
        <v>12334</v>
      </c>
      <c r="B367" s="91" t="s">
        <v>12334</v>
      </c>
      <c r="C367" s="91" t="s">
        <v>13177</v>
      </c>
      <c r="D367" s="91" t="s">
        <v>13177</v>
      </c>
      <c r="E367" s="91" t="s">
        <v>10893</v>
      </c>
      <c r="F367" s="91" t="s">
        <v>12590</v>
      </c>
      <c r="G367" s="91"/>
      <c r="H367" s="91">
        <v>-1</v>
      </c>
      <c r="I367" s="91" t="s">
        <v>10895</v>
      </c>
      <c r="J367" s="91"/>
      <c r="K367" s="91"/>
      <c r="L367" s="91"/>
      <c r="M367" s="91">
        <v>2022</v>
      </c>
      <c r="N367" s="91">
        <v>8</v>
      </c>
    </row>
    <row r="368" spans="1:14" customFormat="1" hidden="1" x14ac:dyDescent="0.2">
      <c r="A368" s="91" t="s">
        <v>11924</v>
      </c>
      <c r="B368" s="91" t="s">
        <v>11924</v>
      </c>
      <c r="C368" s="91" t="s">
        <v>12776</v>
      </c>
      <c r="D368" s="91" t="s">
        <v>12776</v>
      </c>
      <c r="E368" s="91" t="s">
        <v>10893</v>
      </c>
      <c r="F368" s="91" t="s">
        <v>12590</v>
      </c>
      <c r="G368" s="91"/>
      <c r="H368" s="91">
        <v>-1</v>
      </c>
      <c r="I368" s="91" t="s">
        <v>10895</v>
      </c>
      <c r="J368" s="91"/>
      <c r="K368" s="91"/>
      <c r="L368" s="91"/>
      <c r="M368" s="91">
        <v>2022</v>
      </c>
      <c r="N368" s="91">
        <v>888888</v>
      </c>
    </row>
    <row r="369" spans="1:14" customFormat="1" hidden="1" x14ac:dyDescent="0.2">
      <c r="A369" s="91" t="s">
        <v>12249</v>
      </c>
      <c r="B369" s="91" t="s">
        <v>12249</v>
      </c>
      <c r="C369" s="91" t="s">
        <v>13102</v>
      </c>
      <c r="D369" s="91" t="s">
        <v>13102</v>
      </c>
      <c r="E369" s="91" t="s">
        <v>10893</v>
      </c>
      <c r="F369" s="91" t="s">
        <v>12590</v>
      </c>
      <c r="G369" s="91"/>
      <c r="H369" s="91">
        <v>-1</v>
      </c>
      <c r="I369" s="91" t="s">
        <v>10895</v>
      </c>
      <c r="J369" s="91"/>
      <c r="K369" s="91"/>
      <c r="L369" s="91"/>
      <c r="M369" s="91">
        <v>2022</v>
      </c>
      <c r="N369" s="91">
        <v>888</v>
      </c>
    </row>
    <row r="370" spans="1:14" customFormat="1" hidden="1" x14ac:dyDescent="0.2">
      <c r="A370" s="91" t="s">
        <v>12510</v>
      </c>
      <c r="B370" s="91" t="s">
        <v>12510</v>
      </c>
      <c r="C370" s="91" t="s">
        <v>13353</v>
      </c>
      <c r="D370" s="91" t="s">
        <v>13353</v>
      </c>
      <c r="E370" s="91" t="s">
        <v>10893</v>
      </c>
      <c r="F370" s="91" t="s">
        <v>12590</v>
      </c>
      <c r="G370" s="91"/>
      <c r="H370" s="91">
        <v>-1</v>
      </c>
      <c r="I370" s="91" t="s">
        <v>10895</v>
      </c>
      <c r="J370" s="91"/>
      <c r="K370" s="91"/>
      <c r="L370" s="91"/>
      <c r="M370" s="91">
        <v>2022</v>
      </c>
      <c r="N370" s="91">
        <v>8</v>
      </c>
    </row>
    <row r="371" spans="1:14" customFormat="1" hidden="1" x14ac:dyDescent="0.2">
      <c r="A371" s="91" t="s">
        <v>11882</v>
      </c>
      <c r="B371" s="91" t="s">
        <v>11882</v>
      </c>
      <c r="C371" s="91" t="s">
        <v>12734</v>
      </c>
      <c r="D371" s="91" t="s">
        <v>12734</v>
      </c>
      <c r="E371" s="91" t="s">
        <v>10893</v>
      </c>
      <c r="F371" s="91" t="s">
        <v>12590</v>
      </c>
      <c r="G371" s="91"/>
      <c r="H371" s="91">
        <v>-1</v>
      </c>
      <c r="I371" s="91" t="s">
        <v>10895</v>
      </c>
      <c r="J371" s="91"/>
      <c r="K371" s="91"/>
      <c r="L371" s="91"/>
      <c r="M371" s="91">
        <v>2022</v>
      </c>
      <c r="N371" s="91">
        <v>8</v>
      </c>
    </row>
    <row r="372" spans="1:14" customFormat="1" hidden="1" x14ac:dyDescent="0.2">
      <c r="A372" s="91" t="s">
        <v>12018</v>
      </c>
      <c r="B372" s="91" t="s">
        <v>12018</v>
      </c>
      <c r="C372" s="91" t="s">
        <v>12870</v>
      </c>
      <c r="D372" s="91" t="s">
        <v>12870</v>
      </c>
      <c r="E372" s="91" t="s">
        <v>10893</v>
      </c>
      <c r="F372" s="91" t="s">
        <v>12590</v>
      </c>
      <c r="G372" s="91"/>
      <c r="H372" s="91">
        <v>-1</v>
      </c>
      <c r="I372" s="91" t="s">
        <v>10895</v>
      </c>
      <c r="J372" s="91"/>
      <c r="K372" s="91"/>
      <c r="L372" s="91"/>
      <c r="M372" s="91">
        <v>2022</v>
      </c>
      <c r="N372" s="91">
        <v>88</v>
      </c>
    </row>
    <row r="373" spans="1:14" customFormat="1" hidden="1" x14ac:dyDescent="0.2">
      <c r="A373" s="91" t="s">
        <v>12217</v>
      </c>
      <c r="B373" s="91" t="s">
        <v>12217</v>
      </c>
      <c r="C373" s="91" t="s">
        <v>13070</v>
      </c>
      <c r="D373" s="91" t="s">
        <v>13070</v>
      </c>
      <c r="E373" s="91" t="s">
        <v>10893</v>
      </c>
      <c r="F373" s="91" t="s">
        <v>12678</v>
      </c>
      <c r="G373" s="91"/>
      <c r="H373" s="91">
        <v>-1</v>
      </c>
      <c r="I373" s="91" t="s">
        <v>10895</v>
      </c>
      <c r="J373" s="91"/>
      <c r="K373" s="91"/>
      <c r="L373" s="91"/>
      <c r="M373" s="91">
        <v>2022</v>
      </c>
      <c r="N373" s="91">
        <v>8</v>
      </c>
    </row>
    <row r="374" spans="1:14" customFormat="1" hidden="1" x14ac:dyDescent="0.2">
      <c r="A374" s="91" t="s">
        <v>12519</v>
      </c>
      <c r="B374" s="91" t="s">
        <v>12519</v>
      </c>
      <c r="C374" s="91" t="s">
        <v>13362</v>
      </c>
      <c r="D374" s="91" t="s">
        <v>13362</v>
      </c>
      <c r="E374" s="91" t="s">
        <v>10893</v>
      </c>
      <c r="F374" s="91" t="s">
        <v>12678</v>
      </c>
      <c r="G374" s="91"/>
      <c r="H374" s="91">
        <v>-1</v>
      </c>
      <c r="I374" s="91" t="s">
        <v>10895</v>
      </c>
      <c r="J374" s="91"/>
      <c r="K374" s="91"/>
      <c r="L374" s="91"/>
      <c r="M374" s="91">
        <v>2022</v>
      </c>
      <c r="N374" s="91">
        <v>8</v>
      </c>
    </row>
    <row r="375" spans="1:14" customFormat="1" hidden="1" x14ac:dyDescent="0.2">
      <c r="A375" s="91" t="s">
        <v>12505</v>
      </c>
      <c r="B375" s="91" t="s">
        <v>12505</v>
      </c>
      <c r="C375" s="91" t="s">
        <v>13348</v>
      </c>
      <c r="D375" s="91" t="s">
        <v>13348</v>
      </c>
      <c r="E375" s="91" t="s">
        <v>10893</v>
      </c>
      <c r="F375" s="91" t="s">
        <v>12678</v>
      </c>
      <c r="G375" s="91"/>
      <c r="H375" s="91">
        <v>-1</v>
      </c>
      <c r="I375" s="91" t="s">
        <v>10895</v>
      </c>
      <c r="J375" s="91"/>
      <c r="K375" s="91"/>
      <c r="L375" s="91"/>
      <c r="M375" s="91">
        <v>2022</v>
      </c>
      <c r="N375" s="91">
        <v>8</v>
      </c>
    </row>
    <row r="376" spans="1:14" customFormat="1" hidden="1" x14ac:dyDescent="0.2">
      <c r="A376" s="91" t="s">
        <v>11826</v>
      </c>
      <c r="B376" s="91" t="s">
        <v>11826</v>
      </c>
      <c r="C376" s="91" t="s">
        <v>12677</v>
      </c>
      <c r="D376" s="91" t="s">
        <v>12677</v>
      </c>
      <c r="E376" s="91" t="s">
        <v>10893</v>
      </c>
      <c r="F376" s="91" t="s">
        <v>12678</v>
      </c>
      <c r="G376" s="91"/>
      <c r="H376" s="91">
        <v>-1</v>
      </c>
      <c r="I376" s="91" t="s">
        <v>10895</v>
      </c>
      <c r="J376" s="91"/>
      <c r="K376" s="91"/>
      <c r="L376" s="91"/>
      <c r="M376" s="91">
        <v>2022</v>
      </c>
      <c r="N376" s="91"/>
    </row>
    <row r="377" spans="1:14" customFormat="1" hidden="1" x14ac:dyDescent="0.2">
      <c r="A377" s="91" t="s">
        <v>12211</v>
      </c>
      <c r="B377" s="91" t="s">
        <v>12211</v>
      </c>
      <c r="C377" s="91" t="s">
        <v>13064</v>
      </c>
      <c r="D377" s="91" t="s">
        <v>13064</v>
      </c>
      <c r="E377" s="91" t="s">
        <v>10893</v>
      </c>
      <c r="F377" s="91" t="s">
        <v>12678</v>
      </c>
      <c r="G377" s="91"/>
      <c r="H377" s="91">
        <v>-1</v>
      </c>
      <c r="I377" s="91" t="s">
        <v>10895</v>
      </c>
      <c r="J377" s="91"/>
      <c r="K377" s="91"/>
      <c r="L377" s="91"/>
      <c r="M377" s="91">
        <v>2022</v>
      </c>
      <c r="N377" s="91">
        <v>8</v>
      </c>
    </row>
    <row r="378" spans="1:14" customFormat="1" hidden="1" x14ac:dyDescent="0.2">
      <c r="A378" s="91" t="s">
        <v>11837</v>
      </c>
      <c r="B378" s="91" t="s">
        <v>11837</v>
      </c>
      <c r="C378" s="91" t="s">
        <v>12689</v>
      </c>
      <c r="D378" s="91" t="s">
        <v>12689</v>
      </c>
      <c r="E378" s="91" t="s">
        <v>10893</v>
      </c>
      <c r="F378" s="91" t="s">
        <v>12678</v>
      </c>
      <c r="G378" s="91"/>
      <c r="H378" s="91">
        <v>-1</v>
      </c>
      <c r="I378" s="91" t="s">
        <v>10895</v>
      </c>
      <c r="J378" s="91"/>
      <c r="K378" s="91"/>
      <c r="L378" s="91"/>
      <c r="M378" s="91">
        <v>2022</v>
      </c>
      <c r="N378" s="91">
        <v>8</v>
      </c>
    </row>
    <row r="379" spans="1:14" customFormat="1" hidden="1" x14ac:dyDescent="0.2">
      <c r="A379" s="91" t="s">
        <v>12252</v>
      </c>
      <c r="B379" s="91" t="s">
        <v>12252</v>
      </c>
      <c r="C379" s="91" t="s">
        <v>13105</v>
      </c>
      <c r="D379" s="91" t="s">
        <v>13105</v>
      </c>
      <c r="E379" s="91" t="s">
        <v>10893</v>
      </c>
      <c r="F379" s="91" t="s">
        <v>12678</v>
      </c>
      <c r="G379" s="91"/>
      <c r="H379" s="91">
        <v>-1</v>
      </c>
      <c r="I379" s="91" t="s">
        <v>10895</v>
      </c>
      <c r="J379" s="91"/>
      <c r="K379" s="91"/>
      <c r="L379" s="91"/>
      <c r="M379" s="91">
        <v>2022</v>
      </c>
      <c r="N379" s="91">
        <v>88</v>
      </c>
    </row>
    <row r="380" spans="1:14" customFormat="1" hidden="1" x14ac:dyDescent="0.2">
      <c r="A380" s="91" t="s">
        <v>12185</v>
      </c>
      <c r="B380" s="91" t="s">
        <v>12185</v>
      </c>
      <c r="C380" s="91" t="s">
        <v>13038</v>
      </c>
      <c r="D380" s="91" t="s">
        <v>13038</v>
      </c>
      <c r="E380" s="91" t="s">
        <v>10893</v>
      </c>
      <c r="F380" s="91" t="s">
        <v>12678</v>
      </c>
      <c r="G380" s="91"/>
      <c r="H380" s="91">
        <v>-1</v>
      </c>
      <c r="I380" s="91" t="s">
        <v>10895</v>
      </c>
      <c r="J380" s="91"/>
      <c r="K380" s="91"/>
      <c r="L380" s="91"/>
      <c r="M380" s="91">
        <v>2022</v>
      </c>
      <c r="N380" s="91">
        <v>8</v>
      </c>
    </row>
    <row r="381" spans="1:14" customFormat="1" hidden="1" x14ac:dyDescent="0.2">
      <c r="A381" s="91" t="s">
        <v>12072</v>
      </c>
      <c r="B381" s="91" t="s">
        <v>12072</v>
      </c>
      <c r="C381" s="91" t="s">
        <v>12924</v>
      </c>
      <c r="D381" s="91" t="s">
        <v>12924</v>
      </c>
      <c r="E381" s="91" t="s">
        <v>10893</v>
      </c>
      <c r="F381" s="91" t="s">
        <v>12678</v>
      </c>
      <c r="G381" s="91"/>
      <c r="H381" s="91">
        <v>-1</v>
      </c>
      <c r="I381" s="91" t="s">
        <v>10895</v>
      </c>
      <c r="J381" s="91"/>
      <c r="K381" s="91"/>
      <c r="L381" s="91"/>
      <c r="M381" s="91">
        <v>2022</v>
      </c>
      <c r="N381" s="91">
        <v>888</v>
      </c>
    </row>
    <row r="382" spans="1:14" customFormat="1" hidden="1" x14ac:dyDescent="0.2">
      <c r="A382" s="91" t="s">
        <v>12184</v>
      </c>
      <c r="B382" s="91" t="s">
        <v>12184</v>
      </c>
      <c r="C382" s="91" t="s">
        <v>13037</v>
      </c>
      <c r="D382" s="91" t="s">
        <v>13037</v>
      </c>
      <c r="E382" s="91" t="s">
        <v>10893</v>
      </c>
      <c r="F382" s="91" t="s">
        <v>12678</v>
      </c>
      <c r="G382" s="91"/>
      <c r="H382" s="91">
        <v>-1</v>
      </c>
      <c r="I382" s="91" t="s">
        <v>10895</v>
      </c>
      <c r="J382" s="91"/>
      <c r="K382" s="91"/>
      <c r="L382" s="91"/>
      <c r="M382" s="91">
        <v>2022</v>
      </c>
      <c r="N382" s="91">
        <v>8</v>
      </c>
    </row>
    <row r="383" spans="1:14" customFormat="1" hidden="1" x14ac:dyDescent="0.2">
      <c r="A383" s="91" t="s">
        <v>12084</v>
      </c>
      <c r="B383" s="91" t="s">
        <v>12084</v>
      </c>
      <c r="C383" s="91" t="s">
        <v>12936</v>
      </c>
      <c r="D383" s="91" t="s">
        <v>12936</v>
      </c>
      <c r="E383" s="91" t="s">
        <v>10893</v>
      </c>
      <c r="F383" s="91" t="s">
        <v>12678</v>
      </c>
      <c r="G383" s="91"/>
      <c r="H383" s="91">
        <v>-1</v>
      </c>
      <c r="I383" s="91" t="s">
        <v>10895</v>
      </c>
      <c r="J383" s="91"/>
      <c r="K383" s="91"/>
      <c r="L383" s="91"/>
      <c r="M383" s="91">
        <v>2022</v>
      </c>
      <c r="N383" s="91">
        <v>888</v>
      </c>
    </row>
    <row r="384" spans="1:14" customFormat="1" hidden="1" x14ac:dyDescent="0.2">
      <c r="A384" s="91" t="s">
        <v>12188</v>
      </c>
      <c r="B384" s="91" t="s">
        <v>12188</v>
      </c>
      <c r="C384" s="91" t="s">
        <v>13041</v>
      </c>
      <c r="D384" s="91" t="s">
        <v>13041</v>
      </c>
      <c r="E384" s="91" t="s">
        <v>10893</v>
      </c>
      <c r="F384" s="91" t="s">
        <v>12678</v>
      </c>
      <c r="G384" s="91"/>
      <c r="H384" s="91">
        <v>-1</v>
      </c>
      <c r="I384" s="91" t="s">
        <v>10895</v>
      </c>
      <c r="J384" s="91"/>
      <c r="K384" s="91"/>
      <c r="L384" s="91"/>
      <c r="M384" s="91">
        <v>2022</v>
      </c>
      <c r="N384" s="91">
        <v>8</v>
      </c>
    </row>
    <row r="385" spans="1:14" customFormat="1" hidden="1" x14ac:dyDescent="0.2">
      <c r="A385" s="91" t="s">
        <v>12069</v>
      </c>
      <c r="B385" s="91" t="s">
        <v>12069</v>
      </c>
      <c r="C385" s="91" t="s">
        <v>12921</v>
      </c>
      <c r="D385" s="91" t="s">
        <v>12921</v>
      </c>
      <c r="E385" s="91" t="s">
        <v>10893</v>
      </c>
      <c r="F385" s="91" t="s">
        <v>12678</v>
      </c>
      <c r="G385" s="91"/>
      <c r="H385" s="91">
        <v>-1</v>
      </c>
      <c r="I385" s="91" t="s">
        <v>10895</v>
      </c>
      <c r="J385" s="91"/>
      <c r="K385" s="91"/>
      <c r="L385" s="91"/>
      <c r="M385" s="91">
        <v>2022</v>
      </c>
      <c r="N385" s="91">
        <v>888</v>
      </c>
    </row>
    <row r="386" spans="1:14" customFormat="1" hidden="1" x14ac:dyDescent="0.2">
      <c r="A386" s="91" t="s">
        <v>12051</v>
      </c>
      <c r="B386" s="91" t="s">
        <v>12051</v>
      </c>
      <c r="C386" s="91" t="s">
        <v>12903</v>
      </c>
      <c r="D386" s="91" t="s">
        <v>12903</v>
      </c>
      <c r="E386" s="91" t="s">
        <v>10893</v>
      </c>
      <c r="F386" s="91" t="s">
        <v>12678</v>
      </c>
      <c r="G386" s="91"/>
      <c r="H386" s="91">
        <v>-1</v>
      </c>
      <c r="I386" s="91" t="s">
        <v>10895</v>
      </c>
      <c r="J386" s="91"/>
      <c r="K386" s="91"/>
      <c r="L386" s="91"/>
      <c r="M386" s="91">
        <v>2022</v>
      </c>
      <c r="N386" s="91">
        <v>8</v>
      </c>
    </row>
    <row r="387" spans="1:14" customFormat="1" hidden="1" x14ac:dyDescent="0.2">
      <c r="A387" s="91" t="s">
        <v>12048</v>
      </c>
      <c r="B387" s="91" t="s">
        <v>12048</v>
      </c>
      <c r="C387" s="91" t="s">
        <v>12900</v>
      </c>
      <c r="D387" s="91" t="s">
        <v>12900</v>
      </c>
      <c r="E387" s="91" t="s">
        <v>10893</v>
      </c>
      <c r="F387" s="91" t="s">
        <v>12678</v>
      </c>
      <c r="G387" s="91"/>
      <c r="H387" s="91">
        <v>-1</v>
      </c>
      <c r="I387" s="91" t="s">
        <v>10895</v>
      </c>
      <c r="J387" s="91"/>
      <c r="K387" s="91"/>
      <c r="L387" s="91"/>
      <c r="M387" s="91">
        <v>2022</v>
      </c>
      <c r="N387" s="91">
        <v>88</v>
      </c>
    </row>
    <row r="388" spans="1:14" customFormat="1" hidden="1" x14ac:dyDescent="0.2">
      <c r="A388" s="91" t="s">
        <v>12485</v>
      </c>
      <c r="B388" s="91" t="s">
        <v>12485</v>
      </c>
      <c r="C388" s="91" t="s">
        <v>13328</v>
      </c>
      <c r="D388" s="91" t="s">
        <v>13328</v>
      </c>
      <c r="E388" s="91" t="s">
        <v>10893</v>
      </c>
      <c r="F388" s="91" t="s">
        <v>12678</v>
      </c>
      <c r="G388" s="91"/>
      <c r="H388" s="91">
        <v>-1</v>
      </c>
      <c r="I388" s="91" t="s">
        <v>10895</v>
      </c>
      <c r="J388" s="91"/>
      <c r="K388" s="91"/>
      <c r="L388" s="91"/>
      <c r="M388" s="91">
        <v>2022</v>
      </c>
      <c r="N388" s="91">
        <v>8</v>
      </c>
    </row>
    <row r="389" spans="1:14" customFormat="1" hidden="1" x14ac:dyDescent="0.2">
      <c r="A389" s="91" t="s">
        <v>12316</v>
      </c>
      <c r="B389" s="91" t="s">
        <v>12316</v>
      </c>
      <c r="C389" s="91" t="s">
        <v>13159</v>
      </c>
      <c r="D389" s="91" t="s">
        <v>13159</v>
      </c>
      <c r="E389" s="91" t="s">
        <v>10893</v>
      </c>
      <c r="F389" s="91" t="s">
        <v>12678</v>
      </c>
      <c r="G389" s="91"/>
      <c r="H389" s="91">
        <v>-1</v>
      </c>
      <c r="I389" s="91" t="s">
        <v>10895</v>
      </c>
      <c r="J389" s="91"/>
      <c r="K389" s="91"/>
      <c r="L389" s="91"/>
      <c r="M389" s="91">
        <v>2022</v>
      </c>
      <c r="N389" s="91">
        <v>8</v>
      </c>
    </row>
    <row r="390" spans="1:14" customFormat="1" hidden="1" x14ac:dyDescent="0.2">
      <c r="A390" s="91" t="s">
        <v>12068</v>
      </c>
      <c r="B390" s="91" t="s">
        <v>12068</v>
      </c>
      <c r="C390" s="91" t="s">
        <v>12920</v>
      </c>
      <c r="D390" s="91" t="s">
        <v>12920</v>
      </c>
      <c r="E390" s="91" t="s">
        <v>10893</v>
      </c>
      <c r="F390" s="91" t="s">
        <v>12678</v>
      </c>
      <c r="G390" s="91"/>
      <c r="H390" s="91">
        <v>-1</v>
      </c>
      <c r="I390" s="91" t="s">
        <v>10895</v>
      </c>
      <c r="J390" s="91"/>
      <c r="K390" s="91"/>
      <c r="L390" s="91"/>
      <c r="M390" s="91">
        <v>2022</v>
      </c>
      <c r="N390" s="91">
        <v>888</v>
      </c>
    </row>
    <row r="391" spans="1:14" customFormat="1" hidden="1" x14ac:dyDescent="0.2">
      <c r="A391" s="91" t="s">
        <v>12053</v>
      </c>
      <c r="B391" s="91" t="s">
        <v>12053</v>
      </c>
      <c r="C391" s="91" t="s">
        <v>12905</v>
      </c>
      <c r="D391" s="91" t="s">
        <v>12905</v>
      </c>
      <c r="E391" s="91" t="s">
        <v>10893</v>
      </c>
      <c r="F391" s="91" t="s">
        <v>12678</v>
      </c>
      <c r="G391" s="91"/>
      <c r="H391" s="91">
        <v>-1</v>
      </c>
      <c r="I391" s="91" t="s">
        <v>10895</v>
      </c>
      <c r="J391" s="91"/>
      <c r="K391" s="91"/>
      <c r="L391" s="91"/>
      <c r="M391" s="91">
        <v>2022</v>
      </c>
      <c r="N391" s="91">
        <v>8</v>
      </c>
    </row>
    <row r="392" spans="1:14" customFormat="1" hidden="1" x14ac:dyDescent="0.2">
      <c r="A392" s="91" t="s">
        <v>12122</v>
      </c>
      <c r="B392" s="91" t="s">
        <v>12122</v>
      </c>
      <c r="C392" s="91" t="s">
        <v>12974</v>
      </c>
      <c r="D392" s="91" t="s">
        <v>12974</v>
      </c>
      <c r="E392" s="91" t="s">
        <v>10893</v>
      </c>
      <c r="F392" s="91" t="s">
        <v>12641</v>
      </c>
      <c r="G392" s="91"/>
      <c r="H392" s="91">
        <v>-1</v>
      </c>
      <c r="I392" s="91" t="s">
        <v>10895</v>
      </c>
      <c r="J392" s="91"/>
      <c r="K392" s="91"/>
      <c r="L392" s="91"/>
      <c r="M392" s="91">
        <v>2022</v>
      </c>
      <c r="N392" s="91">
        <v>8</v>
      </c>
    </row>
    <row r="393" spans="1:14" customFormat="1" hidden="1" x14ac:dyDescent="0.2">
      <c r="A393" s="91" t="s">
        <v>12337</v>
      </c>
      <c r="B393" s="91" t="s">
        <v>12337</v>
      </c>
      <c r="C393" s="91" t="s">
        <v>13180</v>
      </c>
      <c r="D393" s="91" t="s">
        <v>13180</v>
      </c>
      <c r="E393" s="91" t="s">
        <v>10893</v>
      </c>
      <c r="F393" s="91" t="s">
        <v>12641</v>
      </c>
      <c r="G393" s="91"/>
      <c r="H393" s="91">
        <v>-1</v>
      </c>
      <c r="I393" s="91" t="s">
        <v>10895</v>
      </c>
      <c r="J393" s="91"/>
      <c r="K393" s="91"/>
      <c r="L393" s="91"/>
      <c r="M393" s="91">
        <v>2022</v>
      </c>
      <c r="N393" s="91">
        <v>8</v>
      </c>
    </row>
    <row r="394" spans="1:14" customFormat="1" hidden="1" x14ac:dyDescent="0.2">
      <c r="A394" s="91" t="s">
        <v>12443</v>
      </c>
      <c r="B394" s="91" t="s">
        <v>12443</v>
      </c>
      <c r="C394" s="91" t="s">
        <v>13286</v>
      </c>
      <c r="D394" s="91" t="s">
        <v>13286</v>
      </c>
      <c r="E394" s="91" t="s">
        <v>10893</v>
      </c>
      <c r="F394" s="91" t="s">
        <v>12641</v>
      </c>
      <c r="G394" s="91"/>
      <c r="H394" s="91">
        <v>-1</v>
      </c>
      <c r="I394" s="91" t="s">
        <v>10895</v>
      </c>
      <c r="J394" s="91"/>
      <c r="K394" s="91"/>
      <c r="L394" s="91"/>
      <c r="M394" s="91">
        <v>2022</v>
      </c>
      <c r="N394" s="91">
        <v>8</v>
      </c>
    </row>
    <row r="395" spans="1:14" customFormat="1" hidden="1" x14ac:dyDescent="0.2">
      <c r="A395" s="91" t="s">
        <v>12511</v>
      </c>
      <c r="B395" s="91" t="s">
        <v>12511</v>
      </c>
      <c r="C395" s="91" t="s">
        <v>13354</v>
      </c>
      <c r="D395" s="91" t="s">
        <v>13354</v>
      </c>
      <c r="E395" s="91" t="s">
        <v>10893</v>
      </c>
      <c r="F395" s="91" t="s">
        <v>12641</v>
      </c>
      <c r="G395" s="91"/>
      <c r="H395" s="91">
        <v>-1</v>
      </c>
      <c r="I395" s="91" t="s">
        <v>10895</v>
      </c>
      <c r="J395" s="91"/>
      <c r="K395" s="91"/>
      <c r="L395" s="91"/>
      <c r="M395" s="91">
        <v>2022</v>
      </c>
      <c r="N395" s="91">
        <v>8</v>
      </c>
    </row>
    <row r="396" spans="1:14" customFormat="1" hidden="1" x14ac:dyDescent="0.2">
      <c r="A396" s="91" t="s">
        <v>12046</v>
      </c>
      <c r="B396" s="91" t="s">
        <v>12046</v>
      </c>
      <c r="C396" s="91" t="s">
        <v>12898</v>
      </c>
      <c r="D396" s="91" t="s">
        <v>12898</v>
      </c>
      <c r="E396" s="91" t="s">
        <v>10893</v>
      </c>
      <c r="F396" s="91" t="s">
        <v>12641</v>
      </c>
      <c r="G396" s="91"/>
      <c r="H396" s="91">
        <v>-1</v>
      </c>
      <c r="I396" s="91" t="s">
        <v>10895</v>
      </c>
      <c r="J396" s="91"/>
      <c r="K396" s="91"/>
      <c r="L396" s="91"/>
      <c r="M396" s="91">
        <v>2022</v>
      </c>
      <c r="N396" s="91">
        <v>888</v>
      </c>
    </row>
    <row r="397" spans="1:14" customFormat="1" hidden="1" x14ac:dyDescent="0.2">
      <c r="A397" s="91" t="s">
        <v>11825</v>
      </c>
      <c r="B397" s="91" t="s">
        <v>11825</v>
      </c>
      <c r="C397" s="91" t="s">
        <v>12676</v>
      </c>
      <c r="D397" s="91" t="s">
        <v>12676</v>
      </c>
      <c r="E397" s="91" t="s">
        <v>10893</v>
      </c>
      <c r="F397" s="91" t="s">
        <v>12641</v>
      </c>
      <c r="G397" s="91"/>
      <c r="H397" s="91">
        <v>-1</v>
      </c>
      <c r="I397" s="91" t="s">
        <v>10895</v>
      </c>
      <c r="J397" s="91"/>
      <c r="K397" s="91"/>
      <c r="L397" s="91"/>
      <c r="M397" s="91">
        <v>2022</v>
      </c>
      <c r="N397" s="91"/>
    </row>
    <row r="398" spans="1:14" customFormat="1" hidden="1" x14ac:dyDescent="0.2">
      <c r="A398" s="91" t="s">
        <v>12484</v>
      </c>
      <c r="B398" s="91" t="s">
        <v>12484</v>
      </c>
      <c r="C398" s="91" t="s">
        <v>13327</v>
      </c>
      <c r="D398" s="91" t="s">
        <v>13327</v>
      </c>
      <c r="E398" s="91" t="s">
        <v>10893</v>
      </c>
      <c r="F398" s="91" t="s">
        <v>12641</v>
      </c>
      <c r="G398" s="91"/>
      <c r="H398" s="91">
        <v>-1</v>
      </c>
      <c r="I398" s="91" t="s">
        <v>10895</v>
      </c>
      <c r="J398" s="91"/>
      <c r="K398" s="91"/>
      <c r="L398" s="91"/>
      <c r="M398" s="91">
        <v>2022</v>
      </c>
      <c r="N398" s="91">
        <v>8</v>
      </c>
    </row>
    <row r="399" spans="1:14" customFormat="1" hidden="1" x14ac:dyDescent="0.2">
      <c r="A399" s="91" t="s">
        <v>12480</v>
      </c>
      <c r="B399" s="91" t="s">
        <v>12480</v>
      </c>
      <c r="C399" s="91" t="s">
        <v>13323</v>
      </c>
      <c r="D399" s="91" t="s">
        <v>13323</v>
      </c>
      <c r="E399" s="91" t="s">
        <v>10893</v>
      </c>
      <c r="F399" s="91" t="s">
        <v>12641</v>
      </c>
      <c r="G399" s="91"/>
      <c r="H399" s="91">
        <v>-1</v>
      </c>
      <c r="I399" s="91" t="s">
        <v>10895</v>
      </c>
      <c r="J399" s="91"/>
      <c r="K399" s="91"/>
      <c r="L399" s="91"/>
      <c r="M399" s="91">
        <v>2022</v>
      </c>
      <c r="N399" s="91">
        <v>8</v>
      </c>
    </row>
    <row r="400" spans="1:14" customFormat="1" hidden="1" x14ac:dyDescent="0.2">
      <c r="A400" s="91" t="s">
        <v>12481</v>
      </c>
      <c r="B400" s="91" t="s">
        <v>12481</v>
      </c>
      <c r="C400" s="91" t="s">
        <v>13324</v>
      </c>
      <c r="D400" s="91" t="s">
        <v>13324</v>
      </c>
      <c r="E400" s="91" t="s">
        <v>10893</v>
      </c>
      <c r="F400" s="91" t="s">
        <v>12641</v>
      </c>
      <c r="G400" s="91"/>
      <c r="H400" s="91">
        <v>-1</v>
      </c>
      <c r="I400" s="91" t="s">
        <v>10895</v>
      </c>
      <c r="J400" s="91"/>
      <c r="K400" s="91"/>
      <c r="L400" s="91"/>
      <c r="M400" s="91">
        <v>2022</v>
      </c>
      <c r="N400" s="91">
        <v>8</v>
      </c>
    </row>
    <row r="401" spans="1:14" customFormat="1" hidden="1" x14ac:dyDescent="0.2">
      <c r="A401" s="91" t="s">
        <v>12483</v>
      </c>
      <c r="B401" s="91" t="s">
        <v>12483</v>
      </c>
      <c r="C401" s="91" t="s">
        <v>13326</v>
      </c>
      <c r="D401" s="91" t="s">
        <v>13326</v>
      </c>
      <c r="E401" s="91" t="s">
        <v>10893</v>
      </c>
      <c r="F401" s="91" t="s">
        <v>12641</v>
      </c>
      <c r="G401" s="91"/>
      <c r="H401" s="91">
        <v>-1</v>
      </c>
      <c r="I401" s="91" t="s">
        <v>10895</v>
      </c>
      <c r="J401" s="91"/>
      <c r="K401" s="91"/>
      <c r="L401" s="91"/>
      <c r="M401" s="91">
        <v>2022</v>
      </c>
      <c r="N401" s="91">
        <v>8</v>
      </c>
    </row>
    <row r="402" spans="1:14" customFormat="1" hidden="1" x14ac:dyDescent="0.2">
      <c r="A402" s="91" t="s">
        <v>12482</v>
      </c>
      <c r="B402" s="91" t="s">
        <v>12482</v>
      </c>
      <c r="C402" s="91" t="s">
        <v>13325</v>
      </c>
      <c r="D402" s="91" t="s">
        <v>13325</v>
      </c>
      <c r="E402" s="91" t="s">
        <v>10893</v>
      </c>
      <c r="F402" s="91" t="s">
        <v>12641</v>
      </c>
      <c r="G402" s="91"/>
      <c r="H402" s="91">
        <v>-1</v>
      </c>
      <c r="I402" s="91" t="s">
        <v>10895</v>
      </c>
      <c r="J402" s="91"/>
      <c r="K402" s="91"/>
      <c r="L402" s="91"/>
      <c r="M402" s="91">
        <v>2022</v>
      </c>
      <c r="N402" s="91">
        <v>8</v>
      </c>
    </row>
    <row r="403" spans="1:14" customFormat="1" hidden="1" x14ac:dyDescent="0.2">
      <c r="A403" s="91" t="s">
        <v>11904</v>
      </c>
      <c r="B403" s="91" t="s">
        <v>11904</v>
      </c>
      <c r="C403" s="91" t="s">
        <v>12756</v>
      </c>
      <c r="D403" s="91" t="s">
        <v>12756</v>
      </c>
      <c r="E403" s="91" t="s">
        <v>10893</v>
      </c>
      <c r="F403" s="91" t="s">
        <v>12641</v>
      </c>
      <c r="G403" s="91"/>
      <c r="H403" s="91">
        <v>-1</v>
      </c>
      <c r="I403" s="91" t="s">
        <v>10895</v>
      </c>
      <c r="J403" s="91"/>
      <c r="K403" s="91"/>
      <c r="L403" s="91"/>
      <c r="M403" s="91">
        <v>2022</v>
      </c>
      <c r="N403" s="91">
        <v>8</v>
      </c>
    </row>
    <row r="404" spans="1:14" customFormat="1" hidden="1" x14ac:dyDescent="0.2">
      <c r="A404" s="91" t="s">
        <v>11909</v>
      </c>
      <c r="B404" s="91" t="s">
        <v>11909</v>
      </c>
      <c r="C404" s="91" t="s">
        <v>12761</v>
      </c>
      <c r="D404" s="91" t="s">
        <v>12761</v>
      </c>
      <c r="E404" s="91" t="s">
        <v>10893</v>
      </c>
      <c r="F404" s="91" t="s">
        <v>12641</v>
      </c>
      <c r="G404" s="91"/>
      <c r="H404" s="91">
        <v>-1</v>
      </c>
      <c r="I404" s="91" t="s">
        <v>10895</v>
      </c>
      <c r="J404" s="91"/>
      <c r="K404" s="91"/>
      <c r="L404" s="91"/>
      <c r="M404" s="91">
        <v>2022</v>
      </c>
      <c r="N404" s="91">
        <v>8</v>
      </c>
    </row>
    <row r="405" spans="1:14" customFormat="1" hidden="1" x14ac:dyDescent="0.2">
      <c r="A405" s="91" t="s">
        <v>11908</v>
      </c>
      <c r="B405" s="91" t="s">
        <v>11908</v>
      </c>
      <c r="C405" s="91" t="s">
        <v>12760</v>
      </c>
      <c r="D405" s="91" t="s">
        <v>12760</v>
      </c>
      <c r="E405" s="91" t="s">
        <v>10893</v>
      </c>
      <c r="F405" s="91" t="s">
        <v>12641</v>
      </c>
      <c r="G405" s="91"/>
      <c r="H405" s="91">
        <v>-1</v>
      </c>
      <c r="I405" s="91" t="s">
        <v>10895</v>
      </c>
      <c r="J405" s="91"/>
      <c r="K405" s="91"/>
      <c r="L405" s="91"/>
      <c r="M405" s="91">
        <v>2022</v>
      </c>
      <c r="N405" s="91">
        <v>8</v>
      </c>
    </row>
    <row r="406" spans="1:14" customFormat="1" hidden="1" x14ac:dyDescent="0.2">
      <c r="A406" s="91" t="s">
        <v>11912</v>
      </c>
      <c r="B406" s="91" t="s">
        <v>11912</v>
      </c>
      <c r="C406" s="91" t="s">
        <v>12764</v>
      </c>
      <c r="D406" s="91" t="s">
        <v>12764</v>
      </c>
      <c r="E406" s="91" t="s">
        <v>10893</v>
      </c>
      <c r="F406" s="91" t="s">
        <v>12641</v>
      </c>
      <c r="G406" s="91"/>
      <c r="H406" s="91">
        <v>-1</v>
      </c>
      <c r="I406" s="91" t="s">
        <v>10895</v>
      </c>
      <c r="J406" s="91"/>
      <c r="K406" s="91"/>
      <c r="L406" s="91"/>
      <c r="M406" s="91">
        <v>2022</v>
      </c>
      <c r="N406" s="91">
        <v>8</v>
      </c>
    </row>
    <row r="407" spans="1:14" customFormat="1" hidden="1" x14ac:dyDescent="0.2">
      <c r="A407" s="91" t="s">
        <v>11905</v>
      </c>
      <c r="B407" s="91" t="s">
        <v>11905</v>
      </c>
      <c r="C407" s="91" t="s">
        <v>12757</v>
      </c>
      <c r="D407" s="91" t="s">
        <v>12757</v>
      </c>
      <c r="E407" s="91" t="s">
        <v>10893</v>
      </c>
      <c r="F407" s="91" t="s">
        <v>12641</v>
      </c>
      <c r="G407" s="91"/>
      <c r="H407" s="91">
        <v>-1</v>
      </c>
      <c r="I407" s="91" t="s">
        <v>10895</v>
      </c>
      <c r="J407" s="91"/>
      <c r="K407" s="91"/>
      <c r="L407" s="91"/>
      <c r="M407" s="91">
        <v>2022</v>
      </c>
      <c r="N407" s="91">
        <v>8</v>
      </c>
    </row>
    <row r="408" spans="1:14" customFormat="1" hidden="1" x14ac:dyDescent="0.2">
      <c r="A408" s="91" t="s">
        <v>11913</v>
      </c>
      <c r="B408" s="91" t="s">
        <v>11913</v>
      </c>
      <c r="C408" s="91" t="s">
        <v>12765</v>
      </c>
      <c r="D408" s="91" t="s">
        <v>12765</v>
      </c>
      <c r="E408" s="91" t="s">
        <v>10893</v>
      </c>
      <c r="F408" s="91" t="s">
        <v>12641</v>
      </c>
      <c r="G408" s="91"/>
      <c r="H408" s="91">
        <v>-1</v>
      </c>
      <c r="I408" s="91" t="s">
        <v>10895</v>
      </c>
      <c r="J408" s="91"/>
      <c r="K408" s="91"/>
      <c r="L408" s="91"/>
      <c r="M408" s="91">
        <v>2022</v>
      </c>
      <c r="N408" s="91">
        <v>8</v>
      </c>
    </row>
    <row r="409" spans="1:14" customFormat="1" hidden="1" x14ac:dyDescent="0.2">
      <c r="A409" s="91" t="s">
        <v>11911</v>
      </c>
      <c r="B409" s="91" t="s">
        <v>11911</v>
      </c>
      <c r="C409" s="91" t="s">
        <v>12763</v>
      </c>
      <c r="D409" s="91" t="s">
        <v>12763</v>
      </c>
      <c r="E409" s="91" t="s">
        <v>10893</v>
      </c>
      <c r="F409" s="91" t="s">
        <v>12641</v>
      </c>
      <c r="G409" s="91"/>
      <c r="H409" s="91">
        <v>-1</v>
      </c>
      <c r="I409" s="91" t="s">
        <v>10895</v>
      </c>
      <c r="J409" s="91"/>
      <c r="K409" s="91"/>
      <c r="L409" s="91"/>
      <c r="M409" s="91">
        <v>2022</v>
      </c>
      <c r="N409" s="91">
        <v>8</v>
      </c>
    </row>
    <row r="410" spans="1:14" customFormat="1" hidden="1" x14ac:dyDescent="0.2">
      <c r="A410" s="91" t="s">
        <v>11910</v>
      </c>
      <c r="B410" s="91" t="s">
        <v>11910</v>
      </c>
      <c r="C410" s="91" t="s">
        <v>12762</v>
      </c>
      <c r="D410" s="91" t="s">
        <v>12762</v>
      </c>
      <c r="E410" s="91" t="s">
        <v>10893</v>
      </c>
      <c r="F410" s="91" t="s">
        <v>12641</v>
      </c>
      <c r="G410" s="91"/>
      <c r="H410" s="91">
        <v>-1</v>
      </c>
      <c r="I410" s="91" t="s">
        <v>10895</v>
      </c>
      <c r="J410" s="91"/>
      <c r="K410" s="91"/>
      <c r="L410" s="91"/>
      <c r="M410" s="91">
        <v>2022</v>
      </c>
      <c r="N410" s="91">
        <v>8</v>
      </c>
    </row>
    <row r="411" spans="1:14" customFormat="1" hidden="1" x14ac:dyDescent="0.2">
      <c r="A411" s="91" t="s">
        <v>11906</v>
      </c>
      <c r="B411" s="91" t="s">
        <v>11906</v>
      </c>
      <c r="C411" s="91" t="s">
        <v>12758</v>
      </c>
      <c r="D411" s="91" t="s">
        <v>12758</v>
      </c>
      <c r="E411" s="91" t="s">
        <v>10893</v>
      </c>
      <c r="F411" s="91" t="s">
        <v>12641</v>
      </c>
      <c r="G411" s="91"/>
      <c r="H411" s="91">
        <v>-1</v>
      </c>
      <c r="I411" s="91" t="s">
        <v>10895</v>
      </c>
      <c r="J411" s="91"/>
      <c r="K411" s="91"/>
      <c r="L411" s="91"/>
      <c r="M411" s="91">
        <v>2022</v>
      </c>
      <c r="N411" s="91">
        <v>8</v>
      </c>
    </row>
    <row r="412" spans="1:14" customFormat="1" hidden="1" x14ac:dyDescent="0.2">
      <c r="A412" s="91" t="s">
        <v>11916</v>
      </c>
      <c r="B412" s="91" t="s">
        <v>11916</v>
      </c>
      <c r="C412" s="91" t="s">
        <v>12768</v>
      </c>
      <c r="D412" s="91" t="s">
        <v>12768</v>
      </c>
      <c r="E412" s="91" t="s">
        <v>10893</v>
      </c>
      <c r="F412" s="91" t="s">
        <v>12641</v>
      </c>
      <c r="G412" s="91"/>
      <c r="H412" s="91">
        <v>-1</v>
      </c>
      <c r="I412" s="91" t="s">
        <v>10895</v>
      </c>
      <c r="J412" s="91"/>
      <c r="K412" s="91"/>
      <c r="L412" s="91"/>
      <c r="M412" s="91">
        <v>2022</v>
      </c>
      <c r="N412" s="91">
        <v>8</v>
      </c>
    </row>
    <row r="413" spans="1:14" customFormat="1" hidden="1" x14ac:dyDescent="0.2">
      <c r="A413" s="91" t="s">
        <v>11915</v>
      </c>
      <c r="B413" s="91" t="s">
        <v>11915</v>
      </c>
      <c r="C413" s="91" t="s">
        <v>12767</v>
      </c>
      <c r="D413" s="91" t="s">
        <v>12767</v>
      </c>
      <c r="E413" s="91" t="s">
        <v>10893</v>
      </c>
      <c r="F413" s="91" t="s">
        <v>12641</v>
      </c>
      <c r="G413" s="91"/>
      <c r="H413" s="91">
        <v>-1</v>
      </c>
      <c r="I413" s="91" t="s">
        <v>10895</v>
      </c>
      <c r="J413" s="91"/>
      <c r="K413" s="91"/>
      <c r="L413" s="91"/>
      <c r="M413" s="91">
        <v>2022</v>
      </c>
      <c r="N413" s="91">
        <v>8</v>
      </c>
    </row>
    <row r="414" spans="1:14" customFormat="1" hidden="1" x14ac:dyDescent="0.2">
      <c r="A414" s="91" t="s">
        <v>11914</v>
      </c>
      <c r="B414" s="91" t="s">
        <v>11914</v>
      </c>
      <c r="C414" s="91" t="s">
        <v>12766</v>
      </c>
      <c r="D414" s="91" t="s">
        <v>12766</v>
      </c>
      <c r="E414" s="91" t="s">
        <v>10893</v>
      </c>
      <c r="F414" s="91" t="s">
        <v>12641</v>
      </c>
      <c r="G414" s="91"/>
      <c r="H414" s="91">
        <v>-1</v>
      </c>
      <c r="I414" s="91" t="s">
        <v>10895</v>
      </c>
      <c r="J414" s="91"/>
      <c r="K414" s="91"/>
      <c r="L414" s="91"/>
      <c r="M414" s="91">
        <v>2022</v>
      </c>
      <c r="N414" s="91">
        <v>8</v>
      </c>
    </row>
    <row r="415" spans="1:14" customFormat="1" hidden="1" x14ac:dyDescent="0.2">
      <c r="A415" s="91" t="s">
        <v>11907</v>
      </c>
      <c r="B415" s="91" t="s">
        <v>11907</v>
      </c>
      <c r="C415" s="91" t="s">
        <v>12759</v>
      </c>
      <c r="D415" s="91" t="s">
        <v>12759</v>
      </c>
      <c r="E415" s="91" t="s">
        <v>10893</v>
      </c>
      <c r="F415" s="91" t="s">
        <v>12641</v>
      </c>
      <c r="G415" s="91"/>
      <c r="H415" s="91">
        <v>-1</v>
      </c>
      <c r="I415" s="91" t="s">
        <v>10895</v>
      </c>
      <c r="J415" s="91"/>
      <c r="K415" s="91"/>
      <c r="L415" s="91"/>
      <c r="M415" s="91">
        <v>2022</v>
      </c>
      <c r="N415" s="91">
        <v>8</v>
      </c>
    </row>
    <row r="416" spans="1:14" customFormat="1" hidden="1" x14ac:dyDescent="0.2">
      <c r="A416" s="91" t="s">
        <v>11992</v>
      </c>
      <c r="B416" s="91" t="s">
        <v>11992</v>
      </c>
      <c r="C416" s="91" t="s">
        <v>12844</v>
      </c>
      <c r="D416" s="91" t="s">
        <v>12844</v>
      </c>
      <c r="E416" s="91" t="s">
        <v>10893</v>
      </c>
      <c r="F416" s="91" t="s">
        <v>12641</v>
      </c>
      <c r="G416" s="91"/>
      <c r="H416" s="91">
        <v>-1</v>
      </c>
      <c r="I416" s="91" t="s">
        <v>10895</v>
      </c>
      <c r="J416" s="91"/>
      <c r="K416" s="91"/>
      <c r="L416" s="91"/>
      <c r="M416" s="91">
        <v>2022</v>
      </c>
      <c r="N416" s="91">
        <v>8</v>
      </c>
    </row>
    <row r="417" spans="1:14" customFormat="1" hidden="1" x14ac:dyDescent="0.2">
      <c r="A417" s="91" t="s">
        <v>11990</v>
      </c>
      <c r="B417" s="91" t="s">
        <v>11990</v>
      </c>
      <c r="C417" s="91" t="s">
        <v>12842</v>
      </c>
      <c r="D417" s="91" t="s">
        <v>12842</v>
      </c>
      <c r="E417" s="91" t="s">
        <v>10893</v>
      </c>
      <c r="F417" s="91" t="s">
        <v>12641</v>
      </c>
      <c r="G417" s="91"/>
      <c r="H417" s="91">
        <v>-1</v>
      </c>
      <c r="I417" s="91" t="s">
        <v>10895</v>
      </c>
      <c r="J417" s="91"/>
      <c r="K417" s="91"/>
      <c r="L417" s="91"/>
      <c r="M417" s="91">
        <v>2022</v>
      </c>
      <c r="N417" s="91">
        <v>8</v>
      </c>
    </row>
    <row r="418" spans="1:14" customFormat="1" hidden="1" x14ac:dyDescent="0.2">
      <c r="A418" s="91" t="s">
        <v>11991</v>
      </c>
      <c r="B418" s="91" t="s">
        <v>11991</v>
      </c>
      <c r="C418" s="91" t="s">
        <v>12843</v>
      </c>
      <c r="D418" s="91" t="s">
        <v>12843</v>
      </c>
      <c r="E418" s="91" t="s">
        <v>10893</v>
      </c>
      <c r="F418" s="91" t="s">
        <v>12641</v>
      </c>
      <c r="G418" s="91"/>
      <c r="H418" s="91">
        <v>-1</v>
      </c>
      <c r="I418" s="91" t="s">
        <v>10895</v>
      </c>
      <c r="J418" s="91"/>
      <c r="K418" s="91"/>
      <c r="L418" s="91"/>
      <c r="M418" s="91">
        <v>2022</v>
      </c>
      <c r="N418" s="91">
        <v>8</v>
      </c>
    </row>
    <row r="419" spans="1:14" customFormat="1" hidden="1" x14ac:dyDescent="0.2">
      <c r="A419" s="91" t="s">
        <v>12178</v>
      </c>
      <c r="B419" s="91" t="s">
        <v>12178</v>
      </c>
      <c r="C419" s="91" t="s">
        <v>13031</v>
      </c>
      <c r="D419" s="91" t="s">
        <v>13031</v>
      </c>
      <c r="E419" s="91" t="s">
        <v>10893</v>
      </c>
      <c r="F419" s="91" t="s">
        <v>12641</v>
      </c>
      <c r="G419" s="91"/>
      <c r="H419" s="91">
        <v>-1</v>
      </c>
      <c r="I419" s="91" t="s">
        <v>10895</v>
      </c>
      <c r="J419" s="91"/>
      <c r="K419" s="91"/>
      <c r="L419" s="91"/>
      <c r="M419" s="91">
        <v>2022</v>
      </c>
      <c r="N419" s="91">
        <v>8</v>
      </c>
    </row>
    <row r="420" spans="1:14" customFormat="1" hidden="1" x14ac:dyDescent="0.2">
      <c r="A420" s="91" t="s">
        <v>12312</v>
      </c>
      <c r="B420" s="91" t="s">
        <v>12312</v>
      </c>
      <c r="C420" s="91" t="s">
        <v>13155</v>
      </c>
      <c r="D420" s="91" t="s">
        <v>13155</v>
      </c>
      <c r="E420" s="91" t="s">
        <v>10893</v>
      </c>
      <c r="F420" s="91" t="s">
        <v>12641</v>
      </c>
      <c r="G420" s="91"/>
      <c r="H420" s="91">
        <v>-1</v>
      </c>
      <c r="I420" s="91" t="s">
        <v>10895</v>
      </c>
      <c r="J420" s="91"/>
      <c r="K420" s="91"/>
      <c r="L420" s="91"/>
      <c r="M420" s="91">
        <v>2022</v>
      </c>
      <c r="N420" s="91">
        <v>8</v>
      </c>
    </row>
    <row r="421" spans="1:14" customFormat="1" hidden="1" x14ac:dyDescent="0.2">
      <c r="A421" s="91" t="s">
        <v>12311</v>
      </c>
      <c r="B421" s="91" t="s">
        <v>12311</v>
      </c>
      <c r="C421" s="91" t="s">
        <v>13154</v>
      </c>
      <c r="D421" s="91" t="s">
        <v>13154</v>
      </c>
      <c r="E421" s="91" t="s">
        <v>10893</v>
      </c>
      <c r="F421" s="91" t="s">
        <v>12641</v>
      </c>
      <c r="G421" s="91"/>
      <c r="H421" s="91">
        <v>-1</v>
      </c>
      <c r="I421" s="91" t="s">
        <v>10895</v>
      </c>
      <c r="J421" s="91"/>
      <c r="K421" s="91"/>
      <c r="L421" s="91"/>
      <c r="M421" s="91">
        <v>2022</v>
      </c>
      <c r="N421" s="91">
        <v>8</v>
      </c>
    </row>
    <row r="422" spans="1:14" customFormat="1" hidden="1" x14ac:dyDescent="0.2">
      <c r="A422" s="91" t="s">
        <v>11883</v>
      </c>
      <c r="B422" s="91" t="s">
        <v>11883</v>
      </c>
      <c r="C422" s="91" t="s">
        <v>12735</v>
      </c>
      <c r="D422" s="91" t="s">
        <v>12735</v>
      </c>
      <c r="E422" s="91" t="s">
        <v>10893</v>
      </c>
      <c r="F422" s="91" t="s">
        <v>12641</v>
      </c>
      <c r="G422" s="91"/>
      <c r="H422" s="91">
        <v>-1</v>
      </c>
      <c r="I422" s="91" t="s">
        <v>10895</v>
      </c>
      <c r="J422" s="91"/>
      <c r="K422" s="91"/>
      <c r="L422" s="91"/>
      <c r="M422" s="91">
        <v>2022</v>
      </c>
      <c r="N422" s="91">
        <v>8</v>
      </c>
    </row>
    <row r="423" spans="1:14" customFormat="1" hidden="1" x14ac:dyDescent="0.2">
      <c r="A423" s="91" t="s">
        <v>11863</v>
      </c>
      <c r="B423" s="91" t="s">
        <v>11863</v>
      </c>
      <c r="C423" s="91" t="s">
        <v>12715</v>
      </c>
      <c r="D423" s="91" t="s">
        <v>12715</v>
      </c>
      <c r="E423" s="91" t="s">
        <v>10893</v>
      </c>
      <c r="F423" s="91" t="s">
        <v>12641</v>
      </c>
      <c r="G423" s="91"/>
      <c r="H423" s="91">
        <v>-1</v>
      </c>
      <c r="I423" s="91" t="s">
        <v>10895</v>
      </c>
      <c r="J423" s="91"/>
      <c r="K423" s="91"/>
      <c r="L423" s="91"/>
      <c r="M423" s="91">
        <v>2022</v>
      </c>
      <c r="N423" s="91">
        <v>888</v>
      </c>
    </row>
    <row r="424" spans="1:14" customFormat="1" hidden="1" x14ac:dyDescent="0.2">
      <c r="A424" s="91" t="s">
        <v>12045</v>
      </c>
      <c r="B424" s="91" t="s">
        <v>12045</v>
      </c>
      <c r="C424" s="91" t="s">
        <v>12897</v>
      </c>
      <c r="D424" s="91" t="s">
        <v>12897</v>
      </c>
      <c r="E424" s="91" t="s">
        <v>10893</v>
      </c>
      <c r="F424" s="91" t="s">
        <v>12641</v>
      </c>
      <c r="G424" s="91"/>
      <c r="H424" s="91">
        <v>-1</v>
      </c>
      <c r="I424" s="91" t="s">
        <v>10895</v>
      </c>
      <c r="J424" s="91"/>
      <c r="K424" s="91"/>
      <c r="L424" s="91"/>
      <c r="M424" s="91">
        <v>2022</v>
      </c>
      <c r="N424" s="91">
        <v>888</v>
      </c>
    </row>
    <row r="425" spans="1:14" customFormat="1" hidden="1" x14ac:dyDescent="0.2">
      <c r="A425" s="91" t="s">
        <v>11788</v>
      </c>
      <c r="B425" s="91" t="s">
        <v>11788</v>
      </c>
      <c r="C425" s="91" t="s">
        <v>12642</v>
      </c>
      <c r="D425" s="91" t="s">
        <v>12642</v>
      </c>
      <c r="E425" s="91" t="s">
        <v>10893</v>
      </c>
      <c r="F425" s="91" t="s">
        <v>12641</v>
      </c>
      <c r="G425" s="91"/>
      <c r="H425" s="91">
        <v>-1</v>
      </c>
      <c r="I425" s="91" t="s">
        <v>10895</v>
      </c>
      <c r="J425" s="91"/>
      <c r="K425" s="91"/>
      <c r="L425" s="91"/>
      <c r="M425" s="91">
        <v>2022</v>
      </c>
      <c r="N425" s="91">
        <v>888</v>
      </c>
    </row>
    <row r="426" spans="1:14" customFormat="1" hidden="1" x14ac:dyDescent="0.2">
      <c r="A426" s="91" t="s">
        <v>11787</v>
      </c>
      <c r="B426" s="91" t="s">
        <v>11787</v>
      </c>
      <c r="C426" s="91" t="s">
        <v>12640</v>
      </c>
      <c r="D426" s="91" t="s">
        <v>12640</v>
      </c>
      <c r="E426" s="91" t="s">
        <v>10893</v>
      </c>
      <c r="F426" s="91" t="s">
        <v>12641</v>
      </c>
      <c r="G426" s="91"/>
      <c r="H426" s="91">
        <v>-1</v>
      </c>
      <c r="I426" s="91" t="s">
        <v>10895</v>
      </c>
      <c r="J426" s="91"/>
      <c r="K426" s="91"/>
      <c r="L426" s="91"/>
      <c r="M426" s="91">
        <v>2022</v>
      </c>
      <c r="N426" s="91">
        <v>888</v>
      </c>
    </row>
    <row r="427" spans="1:14" customFormat="1" hidden="1" x14ac:dyDescent="0.2">
      <c r="A427" s="91" t="s">
        <v>12097</v>
      </c>
      <c r="B427" s="91" t="s">
        <v>12097</v>
      </c>
      <c r="C427" s="91" t="s">
        <v>12949</v>
      </c>
      <c r="D427" s="91" t="s">
        <v>12949</v>
      </c>
      <c r="E427" s="91" t="s">
        <v>10893</v>
      </c>
      <c r="F427" s="91" t="s">
        <v>12641</v>
      </c>
      <c r="G427" s="91"/>
      <c r="H427" s="91">
        <v>-1</v>
      </c>
      <c r="I427" s="91" t="s">
        <v>10895</v>
      </c>
      <c r="J427" s="91"/>
      <c r="K427" s="91"/>
      <c r="L427" s="91"/>
      <c r="M427" s="91">
        <v>2022</v>
      </c>
      <c r="N427" s="91">
        <v>8</v>
      </c>
    </row>
    <row r="428" spans="1:14" customFormat="1" hidden="1" x14ac:dyDescent="0.2">
      <c r="A428" s="91" t="s">
        <v>12255</v>
      </c>
      <c r="B428" s="91" t="s">
        <v>12255</v>
      </c>
      <c r="C428" s="91" t="s">
        <v>13108</v>
      </c>
      <c r="D428" s="91" t="s">
        <v>13108</v>
      </c>
      <c r="E428" s="91" t="s">
        <v>10893</v>
      </c>
      <c r="F428" s="91" t="s">
        <v>12641</v>
      </c>
      <c r="G428" s="91"/>
      <c r="H428" s="91">
        <v>-1</v>
      </c>
      <c r="I428" s="91" t="s">
        <v>10895</v>
      </c>
      <c r="J428" s="91"/>
      <c r="K428" s="91"/>
      <c r="L428" s="91"/>
      <c r="M428" s="91">
        <v>2022</v>
      </c>
      <c r="N428" s="91">
        <v>888</v>
      </c>
    </row>
    <row r="429" spans="1:14" customFormat="1" hidden="1" x14ac:dyDescent="0.2">
      <c r="A429" s="91" t="s">
        <v>12430</v>
      </c>
      <c r="B429" s="91" t="s">
        <v>12430</v>
      </c>
      <c r="C429" s="91" t="s">
        <v>13273</v>
      </c>
      <c r="D429" s="91" t="s">
        <v>13273</v>
      </c>
      <c r="E429" s="91" t="s">
        <v>10893</v>
      </c>
      <c r="F429" s="91" t="s">
        <v>12641</v>
      </c>
      <c r="G429" s="91"/>
      <c r="H429" s="91">
        <v>-1</v>
      </c>
      <c r="I429" s="91" t="s">
        <v>10895</v>
      </c>
      <c r="J429" s="91"/>
      <c r="K429" s="91"/>
      <c r="L429" s="91"/>
      <c r="M429" s="91">
        <v>2022</v>
      </c>
      <c r="N429" s="91">
        <v>8</v>
      </c>
    </row>
    <row r="430" spans="1:14" customFormat="1" hidden="1" x14ac:dyDescent="0.2">
      <c r="A430" s="91" t="s">
        <v>12209</v>
      </c>
      <c r="B430" s="91" t="s">
        <v>12209</v>
      </c>
      <c r="C430" s="91" t="s">
        <v>13062</v>
      </c>
      <c r="D430" s="91" t="s">
        <v>13062</v>
      </c>
      <c r="E430" s="91" t="s">
        <v>10893</v>
      </c>
      <c r="F430" s="91" t="s">
        <v>12641</v>
      </c>
      <c r="G430" s="91"/>
      <c r="H430" s="91">
        <v>-1</v>
      </c>
      <c r="I430" s="91" t="s">
        <v>10895</v>
      </c>
      <c r="J430" s="91"/>
      <c r="K430" s="91"/>
      <c r="L430" s="91"/>
      <c r="M430" s="91">
        <v>2022</v>
      </c>
      <c r="N430" s="91">
        <v>8</v>
      </c>
    </row>
    <row r="431" spans="1:14" customFormat="1" hidden="1" x14ac:dyDescent="0.2">
      <c r="A431" s="91" t="s">
        <v>12047</v>
      </c>
      <c r="B431" s="91" t="s">
        <v>12047</v>
      </c>
      <c r="C431" s="91" t="s">
        <v>12899</v>
      </c>
      <c r="D431" s="91" t="s">
        <v>12899</v>
      </c>
      <c r="E431" s="91" t="s">
        <v>10893</v>
      </c>
      <c r="F431" s="91" t="s">
        <v>12641</v>
      </c>
      <c r="G431" s="91"/>
      <c r="H431" s="91">
        <v>-1</v>
      </c>
      <c r="I431" s="91" t="s">
        <v>10895</v>
      </c>
      <c r="J431" s="91"/>
      <c r="K431" s="91"/>
      <c r="L431" s="91"/>
      <c r="M431" s="91">
        <v>2022</v>
      </c>
      <c r="N431" s="91">
        <v>888</v>
      </c>
    </row>
    <row r="432" spans="1:14" customFormat="1" hidden="1" x14ac:dyDescent="0.2">
      <c r="A432" s="91" t="s">
        <v>12052</v>
      </c>
      <c r="B432" s="91" t="s">
        <v>12052</v>
      </c>
      <c r="C432" s="91" t="s">
        <v>12904</v>
      </c>
      <c r="D432" s="91" t="s">
        <v>12904</v>
      </c>
      <c r="E432" s="91" t="s">
        <v>10893</v>
      </c>
      <c r="F432" s="91" t="s">
        <v>12641</v>
      </c>
      <c r="G432" s="91"/>
      <c r="H432" s="91">
        <v>-1</v>
      </c>
      <c r="I432" s="91" t="s">
        <v>10895</v>
      </c>
      <c r="J432" s="91"/>
      <c r="K432" s="91"/>
      <c r="L432" s="91"/>
      <c r="M432" s="91">
        <v>2022</v>
      </c>
      <c r="N432" s="91">
        <v>888</v>
      </c>
    </row>
    <row r="433" spans="1:14" customFormat="1" hidden="1" x14ac:dyDescent="0.2">
      <c r="A433" s="91" t="s">
        <v>12054</v>
      </c>
      <c r="B433" s="91" t="s">
        <v>12054</v>
      </c>
      <c r="C433" s="91" t="s">
        <v>12906</v>
      </c>
      <c r="D433" s="91" t="s">
        <v>12906</v>
      </c>
      <c r="E433" s="91" t="s">
        <v>10893</v>
      </c>
      <c r="F433" s="91" t="s">
        <v>12641</v>
      </c>
      <c r="G433" s="91"/>
      <c r="H433" s="91">
        <v>-1</v>
      </c>
      <c r="I433" s="91" t="s">
        <v>10895</v>
      </c>
      <c r="J433" s="91"/>
      <c r="K433" s="91"/>
      <c r="L433" s="91"/>
      <c r="M433" s="91">
        <v>2022</v>
      </c>
      <c r="N433" s="91">
        <v>888</v>
      </c>
    </row>
    <row r="434" spans="1:14" customFormat="1" hidden="1" x14ac:dyDescent="0.2">
      <c r="A434" s="91" t="s">
        <v>11814</v>
      </c>
      <c r="B434" s="91" t="s">
        <v>11814</v>
      </c>
      <c r="C434" s="91" t="s">
        <v>12670</v>
      </c>
      <c r="D434" s="91" t="s">
        <v>12670</v>
      </c>
      <c r="E434" s="91" t="s">
        <v>10893</v>
      </c>
      <c r="F434" s="91" t="s">
        <v>12671</v>
      </c>
      <c r="G434" s="91"/>
      <c r="H434" s="91">
        <v>-1</v>
      </c>
      <c r="I434" s="91" t="s">
        <v>10895</v>
      </c>
      <c r="J434" s="91"/>
      <c r="K434" s="91"/>
      <c r="L434" s="91"/>
      <c r="M434" s="91">
        <v>2022</v>
      </c>
      <c r="N434" s="91"/>
    </row>
    <row r="435" spans="1:14" customFormat="1" hidden="1" x14ac:dyDescent="0.2">
      <c r="A435" s="91" t="s">
        <v>12502</v>
      </c>
      <c r="B435" s="91" t="s">
        <v>12502</v>
      </c>
      <c r="C435" s="91" t="s">
        <v>13345</v>
      </c>
      <c r="D435" s="91" t="s">
        <v>13345</v>
      </c>
      <c r="E435" s="91" t="s">
        <v>10893</v>
      </c>
      <c r="F435" s="91" t="s">
        <v>12671</v>
      </c>
      <c r="G435" s="91"/>
      <c r="H435" s="91">
        <v>-1</v>
      </c>
      <c r="I435" s="91" t="s">
        <v>10895</v>
      </c>
      <c r="J435" s="91"/>
      <c r="K435" s="91"/>
      <c r="L435" s="91"/>
      <c r="M435" s="91">
        <v>2022</v>
      </c>
      <c r="N435" s="91">
        <v>888</v>
      </c>
    </row>
    <row r="436" spans="1:14" customFormat="1" hidden="1" x14ac:dyDescent="0.2">
      <c r="A436" s="91" t="s">
        <v>12119</v>
      </c>
      <c r="B436" s="91" t="s">
        <v>12119</v>
      </c>
      <c r="C436" s="91" t="s">
        <v>12971</v>
      </c>
      <c r="D436" s="91" t="s">
        <v>12971</v>
      </c>
      <c r="E436" s="91" t="s">
        <v>10893</v>
      </c>
      <c r="F436" s="91" t="s">
        <v>12671</v>
      </c>
      <c r="G436" s="91"/>
      <c r="H436" s="91">
        <v>-1</v>
      </c>
      <c r="I436" s="91" t="s">
        <v>10895</v>
      </c>
      <c r="J436" s="91"/>
      <c r="K436" s="91"/>
      <c r="L436" s="91"/>
      <c r="M436" s="91">
        <v>2022</v>
      </c>
      <c r="N436" s="91">
        <v>8</v>
      </c>
    </row>
    <row r="437" spans="1:14" customFormat="1" hidden="1" x14ac:dyDescent="0.2">
      <c r="A437" s="91" t="s">
        <v>12534</v>
      </c>
      <c r="B437" s="91" t="s">
        <v>12534</v>
      </c>
      <c r="C437" s="91" t="s">
        <v>13377</v>
      </c>
      <c r="D437" s="91" t="s">
        <v>13377</v>
      </c>
      <c r="E437" s="91" t="s">
        <v>10893</v>
      </c>
      <c r="F437" s="91" t="s">
        <v>12671</v>
      </c>
      <c r="G437" s="91"/>
      <c r="H437" s="91">
        <v>-1</v>
      </c>
      <c r="I437" s="91" t="s">
        <v>10895</v>
      </c>
      <c r="J437" s="91"/>
      <c r="K437" s="91"/>
      <c r="L437" s="91"/>
      <c r="M437" s="91">
        <v>2022</v>
      </c>
      <c r="N437" s="91">
        <v>8</v>
      </c>
    </row>
    <row r="438" spans="1:14" customFormat="1" hidden="1" x14ac:dyDescent="0.2">
      <c r="A438" s="91" t="s">
        <v>12501</v>
      </c>
      <c r="B438" s="91" t="s">
        <v>12501</v>
      </c>
      <c r="C438" s="91" t="s">
        <v>13344</v>
      </c>
      <c r="D438" s="91" t="s">
        <v>13344</v>
      </c>
      <c r="E438" s="91" t="s">
        <v>10893</v>
      </c>
      <c r="F438" s="91" t="s">
        <v>12671</v>
      </c>
      <c r="G438" s="91"/>
      <c r="H438" s="91">
        <v>-1</v>
      </c>
      <c r="I438" s="91" t="s">
        <v>10895</v>
      </c>
      <c r="J438" s="91"/>
      <c r="K438" s="91"/>
      <c r="L438" s="91"/>
      <c r="M438" s="91">
        <v>2022</v>
      </c>
      <c r="N438" s="91">
        <v>8</v>
      </c>
    </row>
    <row r="439" spans="1:14" customFormat="1" hidden="1" x14ac:dyDescent="0.2">
      <c r="A439" s="91" t="s">
        <v>11923</v>
      </c>
      <c r="B439" s="91" t="s">
        <v>11923</v>
      </c>
      <c r="C439" s="91" t="s">
        <v>12775</v>
      </c>
      <c r="D439" s="91" t="s">
        <v>12775</v>
      </c>
      <c r="E439" s="91" t="s">
        <v>10893</v>
      </c>
      <c r="F439" s="91" t="s">
        <v>12671</v>
      </c>
      <c r="G439" s="91"/>
      <c r="H439" s="91">
        <v>-1</v>
      </c>
      <c r="I439" s="91" t="s">
        <v>10895</v>
      </c>
      <c r="J439" s="91"/>
      <c r="K439" s="91"/>
      <c r="L439" s="91"/>
      <c r="M439" s="91">
        <v>2022</v>
      </c>
      <c r="N439" s="91">
        <v>8</v>
      </c>
    </row>
    <row r="440" spans="1:14" customFormat="1" hidden="1" x14ac:dyDescent="0.2">
      <c r="A440" s="91" t="s">
        <v>12328</v>
      </c>
      <c r="B440" s="91" t="s">
        <v>12328</v>
      </c>
      <c r="C440" s="91" t="s">
        <v>13171</v>
      </c>
      <c r="D440" s="91" t="s">
        <v>13171</v>
      </c>
      <c r="E440" s="91" t="s">
        <v>10893</v>
      </c>
      <c r="F440" s="91" t="s">
        <v>12671</v>
      </c>
      <c r="G440" s="91"/>
      <c r="H440" s="91">
        <v>-1</v>
      </c>
      <c r="I440" s="91" t="s">
        <v>10895</v>
      </c>
      <c r="J440" s="91"/>
      <c r="K440" s="91"/>
      <c r="L440" s="91"/>
      <c r="M440" s="91">
        <v>2022</v>
      </c>
      <c r="N440" s="91">
        <v>8</v>
      </c>
    </row>
    <row r="441" spans="1:14" customFormat="1" hidden="1" x14ac:dyDescent="0.2">
      <c r="A441" s="91" t="s">
        <v>12327</v>
      </c>
      <c r="B441" s="91" t="s">
        <v>12327</v>
      </c>
      <c r="C441" s="91" t="s">
        <v>13170</v>
      </c>
      <c r="D441" s="91" t="s">
        <v>13170</v>
      </c>
      <c r="E441" s="91" t="s">
        <v>10893</v>
      </c>
      <c r="F441" s="91" t="s">
        <v>12671</v>
      </c>
      <c r="G441" s="91"/>
      <c r="H441" s="91">
        <v>-1</v>
      </c>
      <c r="I441" s="91" t="s">
        <v>10895</v>
      </c>
      <c r="J441" s="91"/>
      <c r="K441" s="91"/>
      <c r="L441" s="91"/>
      <c r="M441" s="91">
        <v>2022</v>
      </c>
      <c r="N441" s="91">
        <v>8</v>
      </c>
    </row>
    <row r="442" spans="1:14" customFormat="1" hidden="1" x14ac:dyDescent="0.2">
      <c r="A442" s="91" t="s">
        <v>12325</v>
      </c>
      <c r="B442" s="91" t="s">
        <v>12325</v>
      </c>
      <c r="C442" s="91" t="s">
        <v>13168</v>
      </c>
      <c r="D442" s="91" t="s">
        <v>13168</v>
      </c>
      <c r="E442" s="91" t="s">
        <v>10893</v>
      </c>
      <c r="F442" s="91" t="s">
        <v>12671</v>
      </c>
      <c r="G442" s="91"/>
      <c r="H442" s="91">
        <v>-1</v>
      </c>
      <c r="I442" s="91" t="s">
        <v>10895</v>
      </c>
      <c r="J442" s="91"/>
      <c r="K442" s="91"/>
      <c r="L442" s="91"/>
      <c r="M442" s="91">
        <v>2022</v>
      </c>
      <c r="N442" s="91">
        <v>8</v>
      </c>
    </row>
    <row r="443" spans="1:14" customFormat="1" hidden="1" x14ac:dyDescent="0.2">
      <c r="A443" s="91" t="s">
        <v>12329</v>
      </c>
      <c r="B443" s="91" t="s">
        <v>12329</v>
      </c>
      <c r="C443" s="91" t="s">
        <v>13172</v>
      </c>
      <c r="D443" s="91" t="s">
        <v>13172</v>
      </c>
      <c r="E443" s="91" t="s">
        <v>10893</v>
      </c>
      <c r="F443" s="91" t="s">
        <v>12671</v>
      </c>
      <c r="G443" s="91"/>
      <c r="H443" s="91">
        <v>-1</v>
      </c>
      <c r="I443" s="91" t="s">
        <v>10895</v>
      </c>
      <c r="J443" s="91"/>
      <c r="K443" s="91"/>
      <c r="L443" s="91"/>
      <c r="M443" s="91">
        <v>2022</v>
      </c>
      <c r="N443" s="91">
        <v>8</v>
      </c>
    </row>
    <row r="444" spans="1:14" customFormat="1" hidden="1" x14ac:dyDescent="0.2">
      <c r="A444" s="91" t="s">
        <v>11889</v>
      </c>
      <c r="B444" s="91" t="s">
        <v>11889</v>
      </c>
      <c r="C444" s="91" t="s">
        <v>12741</v>
      </c>
      <c r="D444" s="91" t="s">
        <v>12741</v>
      </c>
      <c r="E444" s="91" t="s">
        <v>10893</v>
      </c>
      <c r="F444" s="91" t="s">
        <v>12671</v>
      </c>
      <c r="G444" s="91"/>
      <c r="H444" s="91">
        <v>-1</v>
      </c>
      <c r="I444" s="91" t="s">
        <v>10895</v>
      </c>
      <c r="J444" s="91"/>
      <c r="K444" s="91"/>
      <c r="L444" s="91"/>
      <c r="M444" s="91">
        <v>2022</v>
      </c>
      <c r="N444" s="91">
        <v>8</v>
      </c>
    </row>
    <row r="445" spans="1:14" customFormat="1" hidden="1" x14ac:dyDescent="0.2">
      <c r="A445" s="91" t="s">
        <v>11899</v>
      </c>
      <c r="B445" s="91" t="s">
        <v>11899</v>
      </c>
      <c r="C445" s="91" t="s">
        <v>12751</v>
      </c>
      <c r="D445" s="91" t="s">
        <v>12751</v>
      </c>
      <c r="E445" s="91" t="s">
        <v>10893</v>
      </c>
      <c r="F445" s="91" t="s">
        <v>12671</v>
      </c>
      <c r="G445" s="91"/>
      <c r="H445" s="91">
        <v>-1</v>
      </c>
      <c r="I445" s="91" t="s">
        <v>10895</v>
      </c>
      <c r="J445" s="91"/>
      <c r="K445" s="91"/>
      <c r="L445" s="91"/>
      <c r="M445" s="91">
        <v>2022</v>
      </c>
      <c r="N445" s="91">
        <v>8</v>
      </c>
    </row>
    <row r="446" spans="1:14" customFormat="1" hidden="1" x14ac:dyDescent="0.2">
      <c r="A446" s="91" t="s">
        <v>11903</v>
      </c>
      <c r="B446" s="91" t="s">
        <v>11903</v>
      </c>
      <c r="C446" s="91" t="s">
        <v>12755</v>
      </c>
      <c r="D446" s="91" t="s">
        <v>12755</v>
      </c>
      <c r="E446" s="91" t="s">
        <v>10893</v>
      </c>
      <c r="F446" s="91" t="s">
        <v>12671</v>
      </c>
      <c r="G446" s="91"/>
      <c r="H446" s="91">
        <v>-1</v>
      </c>
      <c r="I446" s="91" t="s">
        <v>10895</v>
      </c>
      <c r="J446" s="91"/>
      <c r="K446" s="91"/>
      <c r="L446" s="91"/>
      <c r="M446" s="91">
        <v>2022</v>
      </c>
      <c r="N446" s="91">
        <v>8</v>
      </c>
    </row>
    <row r="447" spans="1:14" customFormat="1" hidden="1" x14ac:dyDescent="0.2">
      <c r="A447" s="91" t="s">
        <v>11897</v>
      </c>
      <c r="B447" s="91" t="s">
        <v>11897</v>
      </c>
      <c r="C447" s="91" t="s">
        <v>12749</v>
      </c>
      <c r="D447" s="91" t="s">
        <v>12749</v>
      </c>
      <c r="E447" s="91" t="s">
        <v>10893</v>
      </c>
      <c r="F447" s="91" t="s">
        <v>12671</v>
      </c>
      <c r="G447" s="91"/>
      <c r="H447" s="91">
        <v>-1</v>
      </c>
      <c r="I447" s="91" t="s">
        <v>10895</v>
      </c>
      <c r="J447" s="91"/>
      <c r="K447" s="91"/>
      <c r="L447" s="91"/>
      <c r="M447" s="91">
        <v>2022</v>
      </c>
      <c r="N447" s="91">
        <v>8</v>
      </c>
    </row>
    <row r="448" spans="1:14" customFormat="1" hidden="1" x14ac:dyDescent="0.2">
      <c r="A448" s="91" t="s">
        <v>11895</v>
      </c>
      <c r="B448" s="91" t="s">
        <v>11895</v>
      </c>
      <c r="C448" s="91" t="s">
        <v>12747</v>
      </c>
      <c r="D448" s="91" t="s">
        <v>12747</v>
      </c>
      <c r="E448" s="91" t="s">
        <v>10893</v>
      </c>
      <c r="F448" s="91" t="s">
        <v>12671</v>
      </c>
      <c r="G448" s="91"/>
      <c r="H448" s="91">
        <v>-1</v>
      </c>
      <c r="I448" s="91" t="s">
        <v>10895</v>
      </c>
      <c r="J448" s="91"/>
      <c r="K448" s="91"/>
      <c r="L448" s="91"/>
      <c r="M448" s="91">
        <v>2022</v>
      </c>
      <c r="N448" s="91">
        <v>8</v>
      </c>
    </row>
    <row r="449" spans="1:14" customFormat="1" hidden="1" x14ac:dyDescent="0.2">
      <c r="A449" s="91" t="s">
        <v>11893</v>
      </c>
      <c r="B449" s="91" t="s">
        <v>11893</v>
      </c>
      <c r="C449" s="91" t="s">
        <v>12745</v>
      </c>
      <c r="D449" s="91" t="s">
        <v>12745</v>
      </c>
      <c r="E449" s="91" t="s">
        <v>10893</v>
      </c>
      <c r="F449" s="91" t="s">
        <v>12671</v>
      </c>
      <c r="G449" s="91"/>
      <c r="H449" s="91">
        <v>-1</v>
      </c>
      <c r="I449" s="91" t="s">
        <v>10895</v>
      </c>
      <c r="J449" s="91"/>
      <c r="K449" s="91"/>
      <c r="L449" s="91"/>
      <c r="M449" s="91">
        <v>2022</v>
      </c>
      <c r="N449" s="91">
        <v>8</v>
      </c>
    </row>
    <row r="450" spans="1:14" customFormat="1" hidden="1" x14ac:dyDescent="0.2">
      <c r="A450" s="91" t="s">
        <v>11894</v>
      </c>
      <c r="B450" s="91" t="s">
        <v>11894</v>
      </c>
      <c r="C450" s="91" t="s">
        <v>12746</v>
      </c>
      <c r="D450" s="91" t="s">
        <v>12746</v>
      </c>
      <c r="E450" s="91" t="s">
        <v>10893</v>
      </c>
      <c r="F450" s="91" t="s">
        <v>12671</v>
      </c>
      <c r="G450" s="91"/>
      <c r="H450" s="91">
        <v>-1</v>
      </c>
      <c r="I450" s="91" t="s">
        <v>10895</v>
      </c>
      <c r="J450" s="91"/>
      <c r="K450" s="91"/>
      <c r="L450" s="91"/>
      <c r="M450" s="91">
        <v>2022</v>
      </c>
      <c r="N450" s="91">
        <v>8</v>
      </c>
    </row>
    <row r="451" spans="1:14" s="2" customFormat="1" hidden="1" x14ac:dyDescent="0.2">
      <c r="A451" s="91" t="s">
        <v>11891</v>
      </c>
      <c r="B451" s="91" t="s">
        <v>11891</v>
      </c>
      <c r="C451" s="91" t="s">
        <v>12743</v>
      </c>
      <c r="D451" s="91" t="s">
        <v>12743</v>
      </c>
      <c r="E451" s="91" t="s">
        <v>10893</v>
      </c>
      <c r="F451" s="91" t="s">
        <v>12671</v>
      </c>
      <c r="G451" s="91"/>
      <c r="H451" s="91">
        <v>-1</v>
      </c>
      <c r="I451" s="91" t="s">
        <v>10895</v>
      </c>
      <c r="J451" s="91"/>
      <c r="K451" s="91"/>
      <c r="L451" s="91"/>
      <c r="M451" s="91">
        <v>2022</v>
      </c>
      <c r="N451" s="91">
        <v>8</v>
      </c>
    </row>
    <row r="452" spans="1:14" s="2" customFormat="1" hidden="1" x14ac:dyDescent="0.2">
      <c r="A452" s="91" t="s">
        <v>11888</v>
      </c>
      <c r="B452" s="91" t="s">
        <v>11888</v>
      </c>
      <c r="C452" s="91" t="s">
        <v>12740</v>
      </c>
      <c r="D452" s="91" t="s">
        <v>12740</v>
      </c>
      <c r="E452" s="91" t="s">
        <v>10893</v>
      </c>
      <c r="F452" s="91" t="s">
        <v>12671</v>
      </c>
      <c r="G452" s="91"/>
      <c r="H452" s="91">
        <v>-1</v>
      </c>
      <c r="I452" s="91" t="s">
        <v>10895</v>
      </c>
      <c r="J452" s="91"/>
      <c r="K452" s="91"/>
      <c r="L452" s="91"/>
      <c r="M452" s="91">
        <v>2022</v>
      </c>
      <c r="N452" s="91">
        <v>8</v>
      </c>
    </row>
    <row r="453" spans="1:14" s="2" customFormat="1" hidden="1" x14ac:dyDescent="0.2">
      <c r="A453" s="91" t="s">
        <v>11885</v>
      </c>
      <c r="B453" s="91" t="s">
        <v>11885</v>
      </c>
      <c r="C453" s="91" t="s">
        <v>12737</v>
      </c>
      <c r="D453" s="91" t="s">
        <v>12737</v>
      </c>
      <c r="E453" s="91" t="s">
        <v>10893</v>
      </c>
      <c r="F453" s="91" t="s">
        <v>12671</v>
      </c>
      <c r="G453" s="91"/>
      <c r="H453" s="91">
        <v>-1</v>
      </c>
      <c r="I453" s="91" t="s">
        <v>10895</v>
      </c>
      <c r="J453" s="91"/>
      <c r="K453" s="91"/>
      <c r="L453" s="91"/>
      <c r="M453" s="91">
        <v>2022</v>
      </c>
      <c r="N453" s="91">
        <v>8</v>
      </c>
    </row>
    <row r="454" spans="1:14" s="2" customFormat="1" hidden="1" x14ac:dyDescent="0.2">
      <c r="A454" s="91" t="s">
        <v>11896</v>
      </c>
      <c r="B454" s="91" t="s">
        <v>11896</v>
      </c>
      <c r="C454" s="91" t="s">
        <v>12748</v>
      </c>
      <c r="D454" s="91" t="s">
        <v>12748</v>
      </c>
      <c r="E454" s="91" t="s">
        <v>10893</v>
      </c>
      <c r="F454" s="91" t="s">
        <v>12671</v>
      </c>
      <c r="G454" s="91"/>
      <c r="H454" s="91">
        <v>-1</v>
      </c>
      <c r="I454" s="91" t="s">
        <v>10895</v>
      </c>
      <c r="J454" s="91"/>
      <c r="K454" s="91"/>
      <c r="L454" s="91"/>
      <c r="M454" s="91">
        <v>2022</v>
      </c>
      <c r="N454" s="91">
        <v>8</v>
      </c>
    </row>
    <row r="455" spans="1:14" s="2" customFormat="1" hidden="1" x14ac:dyDescent="0.2">
      <c r="A455" s="91" t="s">
        <v>11886</v>
      </c>
      <c r="B455" s="91" t="s">
        <v>11886</v>
      </c>
      <c r="C455" s="91" t="s">
        <v>12738</v>
      </c>
      <c r="D455" s="91" t="s">
        <v>12738</v>
      </c>
      <c r="E455" s="91" t="s">
        <v>10893</v>
      </c>
      <c r="F455" s="91" t="s">
        <v>12671</v>
      </c>
      <c r="G455" s="91"/>
      <c r="H455" s="91">
        <v>-1</v>
      </c>
      <c r="I455" s="91" t="s">
        <v>10895</v>
      </c>
      <c r="J455" s="91"/>
      <c r="K455" s="91"/>
      <c r="L455" s="91"/>
      <c r="M455" s="91">
        <v>2022</v>
      </c>
      <c r="N455" s="91">
        <v>8</v>
      </c>
    </row>
    <row r="456" spans="1:14" s="2" customFormat="1" hidden="1" x14ac:dyDescent="0.2">
      <c r="A456" s="91" t="s">
        <v>11887</v>
      </c>
      <c r="B456" s="91" t="s">
        <v>11887</v>
      </c>
      <c r="C456" s="91" t="s">
        <v>12739</v>
      </c>
      <c r="D456" s="91" t="s">
        <v>12739</v>
      </c>
      <c r="E456" s="91" t="s">
        <v>10893</v>
      </c>
      <c r="F456" s="91" t="s">
        <v>12671</v>
      </c>
      <c r="G456" s="91"/>
      <c r="H456" s="91">
        <v>-1</v>
      </c>
      <c r="I456" s="91" t="s">
        <v>10895</v>
      </c>
      <c r="J456" s="91"/>
      <c r="K456" s="91"/>
      <c r="L456" s="91"/>
      <c r="M456" s="91">
        <v>2022</v>
      </c>
      <c r="N456" s="91">
        <v>8</v>
      </c>
    </row>
    <row r="457" spans="1:14" s="2" customFormat="1" hidden="1" x14ac:dyDescent="0.2">
      <c r="A457" s="91" t="s">
        <v>11901</v>
      </c>
      <c r="B457" s="91" t="s">
        <v>11901</v>
      </c>
      <c r="C457" s="91" t="s">
        <v>12753</v>
      </c>
      <c r="D457" s="91" t="s">
        <v>12753</v>
      </c>
      <c r="E457" s="91" t="s">
        <v>10893</v>
      </c>
      <c r="F457" s="91" t="s">
        <v>12671</v>
      </c>
      <c r="G457" s="91"/>
      <c r="H457" s="91">
        <v>-1</v>
      </c>
      <c r="I457" s="91" t="s">
        <v>10895</v>
      </c>
      <c r="J457" s="91"/>
      <c r="K457" s="91"/>
      <c r="L457" s="91"/>
      <c r="M457" s="91">
        <v>2022</v>
      </c>
      <c r="N457" s="91">
        <v>8</v>
      </c>
    </row>
    <row r="458" spans="1:14" s="2" customFormat="1" hidden="1" x14ac:dyDescent="0.2">
      <c r="A458" s="91" t="s">
        <v>11900</v>
      </c>
      <c r="B458" s="91" t="s">
        <v>11900</v>
      </c>
      <c r="C458" s="91" t="s">
        <v>12752</v>
      </c>
      <c r="D458" s="91" t="s">
        <v>12752</v>
      </c>
      <c r="E458" s="91" t="s">
        <v>10893</v>
      </c>
      <c r="F458" s="91" t="s">
        <v>12671</v>
      </c>
      <c r="G458" s="91"/>
      <c r="H458" s="91">
        <v>-1</v>
      </c>
      <c r="I458" s="91" t="s">
        <v>10895</v>
      </c>
      <c r="J458" s="91"/>
      <c r="K458" s="91"/>
      <c r="L458" s="91"/>
      <c r="M458" s="91">
        <v>2022</v>
      </c>
      <c r="N458" s="91">
        <v>8</v>
      </c>
    </row>
    <row r="459" spans="1:14" s="2" customFormat="1" hidden="1" x14ac:dyDescent="0.2">
      <c r="A459" s="91" t="s">
        <v>11902</v>
      </c>
      <c r="B459" s="91" t="s">
        <v>11902</v>
      </c>
      <c r="C459" s="91" t="s">
        <v>12754</v>
      </c>
      <c r="D459" s="91" t="s">
        <v>12754</v>
      </c>
      <c r="E459" s="91" t="s">
        <v>10893</v>
      </c>
      <c r="F459" s="91" t="s">
        <v>12671</v>
      </c>
      <c r="G459" s="91"/>
      <c r="H459" s="91">
        <v>-1</v>
      </c>
      <c r="I459" s="91" t="s">
        <v>10895</v>
      </c>
      <c r="J459" s="91"/>
      <c r="K459" s="91"/>
      <c r="L459" s="91"/>
      <c r="M459" s="91">
        <v>2022</v>
      </c>
      <c r="N459" s="91">
        <v>8</v>
      </c>
    </row>
    <row r="460" spans="1:14" s="2" customFormat="1" hidden="1" x14ac:dyDescent="0.2">
      <c r="A460" s="91" t="s">
        <v>11890</v>
      </c>
      <c r="B460" s="91" t="s">
        <v>11890</v>
      </c>
      <c r="C460" s="91" t="s">
        <v>12742</v>
      </c>
      <c r="D460" s="91" t="s">
        <v>12742</v>
      </c>
      <c r="E460" s="91" t="s">
        <v>10893</v>
      </c>
      <c r="F460" s="91" t="s">
        <v>12671</v>
      </c>
      <c r="G460" s="91"/>
      <c r="H460" s="91">
        <v>-1</v>
      </c>
      <c r="I460" s="91" t="s">
        <v>10895</v>
      </c>
      <c r="J460" s="91"/>
      <c r="K460" s="91"/>
      <c r="L460" s="91"/>
      <c r="M460" s="91">
        <v>2022</v>
      </c>
      <c r="N460" s="91">
        <v>8</v>
      </c>
    </row>
    <row r="461" spans="1:14" s="2" customFormat="1" hidden="1" x14ac:dyDescent="0.2">
      <c r="A461" s="91" t="s">
        <v>11898</v>
      </c>
      <c r="B461" s="91" t="s">
        <v>11898</v>
      </c>
      <c r="C461" s="91" t="s">
        <v>12750</v>
      </c>
      <c r="D461" s="91" t="s">
        <v>12750</v>
      </c>
      <c r="E461" s="91" t="s">
        <v>10893</v>
      </c>
      <c r="F461" s="91" t="s">
        <v>12671</v>
      </c>
      <c r="G461" s="91"/>
      <c r="H461" s="91">
        <v>-1</v>
      </c>
      <c r="I461" s="91" t="s">
        <v>10895</v>
      </c>
      <c r="J461" s="91"/>
      <c r="K461" s="91"/>
      <c r="L461" s="91"/>
      <c r="M461" s="91">
        <v>2022</v>
      </c>
      <c r="N461" s="91">
        <v>8</v>
      </c>
    </row>
    <row r="462" spans="1:14" s="2" customFormat="1" hidden="1" x14ac:dyDescent="0.2">
      <c r="A462" s="91" t="s">
        <v>12326</v>
      </c>
      <c r="B462" s="91" t="s">
        <v>12326</v>
      </c>
      <c r="C462" s="91" t="s">
        <v>13169</v>
      </c>
      <c r="D462" s="91" t="s">
        <v>13169</v>
      </c>
      <c r="E462" s="91" t="s">
        <v>10893</v>
      </c>
      <c r="F462" s="91" t="s">
        <v>12671</v>
      </c>
      <c r="G462" s="91"/>
      <c r="H462" s="91">
        <v>-1</v>
      </c>
      <c r="I462" s="91" t="s">
        <v>10895</v>
      </c>
      <c r="J462" s="91"/>
      <c r="K462" s="91"/>
      <c r="L462" s="91"/>
      <c r="M462" s="91">
        <v>2022</v>
      </c>
      <c r="N462" s="91">
        <v>8</v>
      </c>
    </row>
    <row r="463" spans="1:14" customFormat="1" hidden="1" x14ac:dyDescent="0.2">
      <c r="A463" s="91" t="s">
        <v>11892</v>
      </c>
      <c r="B463" s="91" t="s">
        <v>11892</v>
      </c>
      <c r="C463" s="91" t="s">
        <v>12744</v>
      </c>
      <c r="D463" s="91" t="s">
        <v>12744</v>
      </c>
      <c r="E463" s="91" t="s">
        <v>10893</v>
      </c>
      <c r="F463" s="91" t="s">
        <v>12671</v>
      </c>
      <c r="G463" s="91"/>
      <c r="H463" s="91">
        <v>-1</v>
      </c>
      <c r="I463" s="91" t="s">
        <v>10895</v>
      </c>
      <c r="J463" s="91"/>
      <c r="K463" s="91"/>
      <c r="L463" s="91"/>
      <c r="M463" s="91">
        <v>2022</v>
      </c>
      <c r="N463" s="91">
        <v>8</v>
      </c>
    </row>
    <row r="464" spans="1:14" customFormat="1" hidden="1" x14ac:dyDescent="0.2">
      <c r="A464" s="91" t="s">
        <v>12424</v>
      </c>
      <c r="B464" s="91" t="s">
        <v>12424</v>
      </c>
      <c r="C464" s="91" t="s">
        <v>13267</v>
      </c>
      <c r="D464" s="91" t="s">
        <v>13267</v>
      </c>
      <c r="E464" s="91" t="s">
        <v>10893</v>
      </c>
      <c r="F464" s="91" t="s">
        <v>12671</v>
      </c>
      <c r="G464" s="91"/>
      <c r="H464" s="91">
        <v>-1</v>
      </c>
      <c r="I464" s="91" t="s">
        <v>10895</v>
      </c>
      <c r="J464" s="91"/>
      <c r="K464" s="91"/>
      <c r="L464" s="91"/>
      <c r="M464" s="91">
        <v>2022</v>
      </c>
      <c r="N464" s="91">
        <v>8</v>
      </c>
    </row>
    <row r="465" spans="1:14" customFormat="1" hidden="1" x14ac:dyDescent="0.2">
      <c r="A465" s="91" t="s">
        <v>12089</v>
      </c>
      <c r="B465" s="91" t="s">
        <v>12089</v>
      </c>
      <c r="C465" s="91" t="s">
        <v>12941</v>
      </c>
      <c r="D465" s="91" t="s">
        <v>12941</v>
      </c>
      <c r="E465" s="91" t="s">
        <v>10893</v>
      </c>
      <c r="F465" s="91" t="s">
        <v>12671</v>
      </c>
      <c r="G465" s="91"/>
      <c r="H465" s="91">
        <v>-1</v>
      </c>
      <c r="I465" s="91" t="s">
        <v>10895</v>
      </c>
      <c r="J465" s="91"/>
      <c r="K465" s="91"/>
      <c r="L465" s="91"/>
      <c r="M465" s="91">
        <v>2022</v>
      </c>
      <c r="N465" s="91">
        <v>8</v>
      </c>
    </row>
    <row r="466" spans="1:14" customFormat="1" hidden="1" x14ac:dyDescent="0.2">
      <c r="A466" s="91" t="s">
        <v>12299</v>
      </c>
      <c r="B466" s="91" t="s">
        <v>12299</v>
      </c>
      <c r="C466" s="91" t="s">
        <v>13142</v>
      </c>
      <c r="D466" s="91" t="s">
        <v>13142</v>
      </c>
      <c r="E466" s="91" t="s">
        <v>10893</v>
      </c>
      <c r="F466" s="91" t="s">
        <v>12671</v>
      </c>
      <c r="G466" s="91"/>
      <c r="H466" s="91">
        <v>-1</v>
      </c>
      <c r="I466" s="91" t="s">
        <v>10895</v>
      </c>
      <c r="J466" s="91"/>
      <c r="K466" s="91"/>
      <c r="L466" s="91"/>
      <c r="M466" s="91">
        <v>2022</v>
      </c>
      <c r="N466" s="91">
        <v>8</v>
      </c>
    </row>
    <row r="467" spans="1:14" customFormat="1" hidden="1" x14ac:dyDescent="0.2">
      <c r="A467" s="91" t="s">
        <v>12307</v>
      </c>
      <c r="B467" s="91" t="s">
        <v>12307</v>
      </c>
      <c r="C467" s="91" t="s">
        <v>13150</v>
      </c>
      <c r="D467" s="91" t="s">
        <v>13150</v>
      </c>
      <c r="E467" s="91" t="s">
        <v>10893</v>
      </c>
      <c r="F467" s="91" t="s">
        <v>12671</v>
      </c>
      <c r="G467" s="91"/>
      <c r="H467" s="91">
        <v>-1</v>
      </c>
      <c r="I467" s="91" t="s">
        <v>10895</v>
      </c>
      <c r="J467" s="91"/>
      <c r="K467" s="91"/>
      <c r="L467" s="91"/>
      <c r="M467" s="91">
        <v>2022</v>
      </c>
      <c r="N467" s="91">
        <v>888</v>
      </c>
    </row>
    <row r="468" spans="1:14" customFormat="1" hidden="1" x14ac:dyDescent="0.2">
      <c r="A468" s="91" t="s">
        <v>12268</v>
      </c>
      <c r="B468" s="91" t="s">
        <v>12268</v>
      </c>
      <c r="C468" s="91" t="s">
        <v>13121</v>
      </c>
      <c r="D468" s="91" t="s">
        <v>13121</v>
      </c>
      <c r="E468" s="91" t="s">
        <v>10893</v>
      </c>
      <c r="F468" s="91" t="s">
        <v>12671</v>
      </c>
      <c r="G468" s="91"/>
      <c r="H468" s="91">
        <v>-1</v>
      </c>
      <c r="I468" s="91" t="s">
        <v>10895</v>
      </c>
      <c r="J468" s="91"/>
      <c r="K468" s="91"/>
      <c r="L468" s="91"/>
      <c r="M468" s="91">
        <v>2022</v>
      </c>
      <c r="N468" s="91">
        <v>888</v>
      </c>
    </row>
    <row r="469" spans="1:14" customFormat="1" hidden="1" x14ac:dyDescent="0.2">
      <c r="A469" s="91" t="s">
        <v>11815</v>
      </c>
      <c r="B469" s="91" t="s">
        <v>11815</v>
      </c>
      <c r="C469" s="91" t="s">
        <v>12670</v>
      </c>
      <c r="D469" s="91" t="s">
        <v>12670</v>
      </c>
      <c r="E469" s="91" t="s">
        <v>10893</v>
      </c>
      <c r="F469" s="91" t="s">
        <v>12671</v>
      </c>
      <c r="G469" s="91"/>
      <c r="H469" s="91">
        <v>-1</v>
      </c>
      <c r="I469" s="91" t="s">
        <v>10895</v>
      </c>
      <c r="J469" s="91"/>
      <c r="K469" s="91"/>
      <c r="L469" s="91"/>
      <c r="M469" s="91">
        <v>2022</v>
      </c>
      <c r="N469" s="91"/>
    </row>
    <row r="470" spans="1:14" customFormat="1" hidden="1" x14ac:dyDescent="0.2">
      <c r="A470" s="91" t="s">
        <v>12266</v>
      </c>
      <c r="B470" s="91" t="s">
        <v>12266</v>
      </c>
      <c r="C470" s="91" t="s">
        <v>13119</v>
      </c>
      <c r="D470" s="91" t="s">
        <v>13119</v>
      </c>
      <c r="E470" s="91" t="s">
        <v>10893</v>
      </c>
      <c r="F470" s="91" t="s">
        <v>12671</v>
      </c>
      <c r="G470" s="91"/>
      <c r="H470" s="91">
        <v>-1</v>
      </c>
      <c r="I470" s="91" t="s">
        <v>10895</v>
      </c>
      <c r="J470" s="91"/>
      <c r="K470" s="91"/>
      <c r="L470" s="91"/>
      <c r="M470" s="91">
        <v>2022</v>
      </c>
      <c r="N470" s="91">
        <v>888</v>
      </c>
    </row>
    <row r="471" spans="1:14" customFormat="1" hidden="1" x14ac:dyDescent="0.2">
      <c r="A471" s="91" t="s">
        <v>12267</v>
      </c>
      <c r="B471" s="91" t="s">
        <v>12267</v>
      </c>
      <c r="C471" s="91" t="s">
        <v>13120</v>
      </c>
      <c r="D471" s="91" t="s">
        <v>13120</v>
      </c>
      <c r="E471" s="91" t="s">
        <v>10893</v>
      </c>
      <c r="F471" s="91" t="s">
        <v>12671</v>
      </c>
      <c r="G471" s="91"/>
      <c r="H471" s="91">
        <v>-1</v>
      </c>
      <c r="I471" s="91" t="s">
        <v>10895</v>
      </c>
      <c r="J471" s="91"/>
      <c r="K471" s="91"/>
      <c r="L471" s="91"/>
      <c r="M471" s="91">
        <v>2022</v>
      </c>
      <c r="N471" s="91">
        <v>888</v>
      </c>
    </row>
    <row r="472" spans="1:14" s="2" customFormat="1" hidden="1" x14ac:dyDescent="0.2">
      <c r="A472" s="91" t="s">
        <v>12301</v>
      </c>
      <c r="B472" s="91" t="s">
        <v>12301</v>
      </c>
      <c r="C472" s="91" t="s">
        <v>13144</v>
      </c>
      <c r="D472" s="91" t="s">
        <v>13144</v>
      </c>
      <c r="E472" s="91" t="s">
        <v>10893</v>
      </c>
      <c r="F472" s="91" t="s">
        <v>12672</v>
      </c>
      <c r="G472" s="91"/>
      <c r="H472" s="91">
        <v>-1</v>
      </c>
      <c r="I472" s="91" t="s">
        <v>10895</v>
      </c>
      <c r="J472" s="91"/>
      <c r="K472" s="91"/>
      <c r="L472" s="91"/>
      <c r="M472" s="91">
        <v>2022</v>
      </c>
      <c r="N472" s="91">
        <v>8</v>
      </c>
    </row>
    <row r="473" spans="1:14" s="2" customFormat="1" hidden="1" x14ac:dyDescent="0.2">
      <c r="A473" s="91" t="s">
        <v>12303</v>
      </c>
      <c r="B473" s="91" t="s">
        <v>12303</v>
      </c>
      <c r="C473" s="91" t="s">
        <v>13146</v>
      </c>
      <c r="D473" s="91" t="s">
        <v>13146</v>
      </c>
      <c r="E473" s="91" t="s">
        <v>10893</v>
      </c>
      <c r="F473" s="91" t="s">
        <v>12672</v>
      </c>
      <c r="G473" s="91"/>
      <c r="H473" s="91">
        <v>-1</v>
      </c>
      <c r="I473" s="91" t="s">
        <v>10895</v>
      </c>
      <c r="J473" s="91"/>
      <c r="K473" s="91"/>
      <c r="L473" s="91"/>
      <c r="M473" s="91">
        <v>2022</v>
      </c>
      <c r="N473" s="91">
        <v>8</v>
      </c>
    </row>
    <row r="474" spans="1:14" s="2" customFormat="1" hidden="1" x14ac:dyDescent="0.2">
      <c r="A474" s="91" t="s">
        <v>12302</v>
      </c>
      <c r="B474" s="91" t="s">
        <v>12302</v>
      </c>
      <c r="C474" s="91" t="s">
        <v>13145</v>
      </c>
      <c r="D474" s="91" t="s">
        <v>13145</v>
      </c>
      <c r="E474" s="91" t="s">
        <v>10893</v>
      </c>
      <c r="F474" s="91" t="s">
        <v>12672</v>
      </c>
      <c r="G474" s="91"/>
      <c r="H474" s="91">
        <v>-1</v>
      </c>
      <c r="I474" s="91" t="s">
        <v>10895</v>
      </c>
      <c r="J474" s="91"/>
      <c r="K474" s="91"/>
      <c r="L474" s="91"/>
      <c r="M474" s="91">
        <v>2022</v>
      </c>
      <c r="N474" s="91">
        <v>8</v>
      </c>
    </row>
    <row r="475" spans="1:14" s="2" customFormat="1" hidden="1" x14ac:dyDescent="0.2">
      <c r="A475" s="91" t="s">
        <v>11865</v>
      </c>
      <c r="B475" s="91" t="s">
        <v>11865</v>
      </c>
      <c r="C475" s="91" t="s">
        <v>12717</v>
      </c>
      <c r="D475" s="91" t="s">
        <v>12717</v>
      </c>
      <c r="E475" s="91" t="s">
        <v>10893</v>
      </c>
      <c r="F475" s="91" t="s">
        <v>12672</v>
      </c>
      <c r="G475" s="91"/>
      <c r="H475" s="91">
        <v>-1</v>
      </c>
      <c r="I475" s="91" t="s">
        <v>10895</v>
      </c>
      <c r="J475" s="91"/>
      <c r="K475" s="91"/>
      <c r="L475" s="91"/>
      <c r="M475" s="91">
        <v>2022</v>
      </c>
      <c r="N475" s="91">
        <v>8</v>
      </c>
    </row>
    <row r="476" spans="1:14" s="2" customFormat="1" hidden="1" x14ac:dyDescent="0.2">
      <c r="A476" s="91" t="s">
        <v>11864</v>
      </c>
      <c r="B476" s="91" t="s">
        <v>11864</v>
      </c>
      <c r="C476" s="91" t="s">
        <v>12716</v>
      </c>
      <c r="D476" s="91" t="s">
        <v>12716</v>
      </c>
      <c r="E476" s="91" t="s">
        <v>10893</v>
      </c>
      <c r="F476" s="91" t="s">
        <v>12672</v>
      </c>
      <c r="G476" s="91"/>
      <c r="H476" s="91">
        <v>-1</v>
      </c>
      <c r="I476" s="91" t="s">
        <v>10895</v>
      </c>
      <c r="J476" s="91"/>
      <c r="K476" s="91"/>
      <c r="L476" s="91"/>
      <c r="M476" s="91">
        <v>2022</v>
      </c>
      <c r="N476" s="91">
        <v>8</v>
      </c>
    </row>
    <row r="477" spans="1:14" s="2" customFormat="1" hidden="1" x14ac:dyDescent="0.2">
      <c r="A477" s="91" t="s">
        <v>12111</v>
      </c>
      <c r="B477" s="91" t="s">
        <v>12111</v>
      </c>
      <c r="C477" s="91" t="s">
        <v>12963</v>
      </c>
      <c r="D477" s="91" t="s">
        <v>12963</v>
      </c>
      <c r="E477" s="91" t="s">
        <v>10893</v>
      </c>
      <c r="F477" s="91" t="s">
        <v>12672</v>
      </c>
      <c r="G477" s="91"/>
      <c r="H477" s="91">
        <v>-1</v>
      </c>
      <c r="I477" s="91" t="s">
        <v>10895</v>
      </c>
      <c r="J477" s="91"/>
      <c r="K477" s="91"/>
      <c r="L477" s="91"/>
      <c r="M477" s="91">
        <v>2022</v>
      </c>
      <c r="N477" s="91">
        <v>888</v>
      </c>
    </row>
    <row r="478" spans="1:14" s="2" customFormat="1" hidden="1" x14ac:dyDescent="0.2">
      <c r="A478" s="91" t="s">
        <v>12331</v>
      </c>
      <c r="B478" s="91" t="s">
        <v>12331</v>
      </c>
      <c r="C478" s="91" t="s">
        <v>13174</v>
      </c>
      <c r="D478" s="91" t="s">
        <v>13174</v>
      </c>
      <c r="E478" s="91" t="s">
        <v>10893</v>
      </c>
      <c r="F478" s="91" t="s">
        <v>12672</v>
      </c>
      <c r="G478" s="91"/>
      <c r="H478" s="91">
        <v>-1</v>
      </c>
      <c r="I478" s="91" t="s">
        <v>10895</v>
      </c>
      <c r="J478" s="91"/>
      <c r="K478" s="91"/>
      <c r="L478" s="91"/>
      <c r="M478" s="91">
        <v>2022</v>
      </c>
      <c r="N478" s="91">
        <v>8888</v>
      </c>
    </row>
    <row r="479" spans="1:14" s="2" customFormat="1" hidden="1" x14ac:dyDescent="0.2">
      <c r="A479" s="91" t="s">
        <v>11963</v>
      </c>
      <c r="B479" s="91" t="s">
        <v>11963</v>
      </c>
      <c r="C479" s="91" t="s">
        <v>12815</v>
      </c>
      <c r="D479" s="91" t="s">
        <v>12815</v>
      </c>
      <c r="E479" s="91" t="s">
        <v>10893</v>
      </c>
      <c r="F479" s="91" t="s">
        <v>12672</v>
      </c>
      <c r="G479" s="91"/>
      <c r="H479" s="91">
        <v>-1</v>
      </c>
      <c r="I479" s="91" t="s">
        <v>10895</v>
      </c>
      <c r="J479" s="91"/>
      <c r="K479" s="91"/>
      <c r="L479" s="91"/>
      <c r="M479" s="91">
        <v>2022</v>
      </c>
      <c r="N479" s="91"/>
    </row>
    <row r="480" spans="1:14" s="2" customFormat="1" hidden="1" x14ac:dyDescent="0.2">
      <c r="A480" s="91" t="s">
        <v>12518</v>
      </c>
      <c r="B480" s="91" t="s">
        <v>12518</v>
      </c>
      <c r="C480" s="91" t="s">
        <v>13361</v>
      </c>
      <c r="D480" s="91" t="s">
        <v>13361</v>
      </c>
      <c r="E480" s="91" t="s">
        <v>10893</v>
      </c>
      <c r="F480" s="91" t="s">
        <v>12672</v>
      </c>
      <c r="G480" s="91"/>
      <c r="H480" s="91">
        <v>-1</v>
      </c>
      <c r="I480" s="91" t="s">
        <v>10895</v>
      </c>
      <c r="J480" s="91"/>
      <c r="K480" s="91"/>
      <c r="L480" s="91"/>
      <c r="M480" s="91">
        <v>2022</v>
      </c>
      <c r="N480" s="91">
        <v>88</v>
      </c>
    </row>
    <row r="481" spans="1:14" s="2" customFormat="1" hidden="1" x14ac:dyDescent="0.2">
      <c r="A481" s="91" t="s">
        <v>12535</v>
      </c>
      <c r="B481" s="91" t="s">
        <v>12535</v>
      </c>
      <c r="C481" s="91" t="s">
        <v>13378</v>
      </c>
      <c r="D481" s="91" t="s">
        <v>13378</v>
      </c>
      <c r="E481" s="91" t="s">
        <v>10893</v>
      </c>
      <c r="F481" s="91" t="s">
        <v>12672</v>
      </c>
      <c r="G481" s="91"/>
      <c r="H481" s="91">
        <v>-1</v>
      </c>
      <c r="I481" s="91" t="s">
        <v>10895</v>
      </c>
      <c r="J481" s="91"/>
      <c r="K481" s="91"/>
      <c r="L481" s="91"/>
      <c r="M481" s="91">
        <v>2022</v>
      </c>
      <c r="N481" s="91">
        <v>888</v>
      </c>
    </row>
    <row r="482" spans="1:14" s="2" customFormat="1" hidden="1" x14ac:dyDescent="0.2">
      <c r="A482" s="91" t="s">
        <v>12308</v>
      </c>
      <c r="B482" s="91" t="s">
        <v>12308</v>
      </c>
      <c r="C482" s="91" t="s">
        <v>13151</v>
      </c>
      <c r="D482" s="91" t="s">
        <v>13151</v>
      </c>
      <c r="E482" s="91" t="s">
        <v>10893</v>
      </c>
      <c r="F482" s="91" t="s">
        <v>12672</v>
      </c>
      <c r="G482" s="91"/>
      <c r="H482" s="91">
        <v>-1</v>
      </c>
      <c r="I482" s="91" t="s">
        <v>10895</v>
      </c>
      <c r="J482" s="91"/>
      <c r="K482" s="91"/>
      <c r="L482" s="91"/>
      <c r="M482" s="91">
        <v>2022</v>
      </c>
      <c r="N482" s="91">
        <v>888</v>
      </c>
    </row>
    <row r="483" spans="1:14" s="2" customFormat="1" hidden="1" x14ac:dyDescent="0.2">
      <c r="A483" s="91" t="s">
        <v>12108</v>
      </c>
      <c r="B483" s="91" t="s">
        <v>12108</v>
      </c>
      <c r="C483" s="91" t="s">
        <v>12960</v>
      </c>
      <c r="D483" s="91" t="s">
        <v>12960</v>
      </c>
      <c r="E483" s="91" t="s">
        <v>10893</v>
      </c>
      <c r="F483" s="91" t="s">
        <v>12672</v>
      </c>
      <c r="G483" s="91"/>
      <c r="H483" s="91">
        <v>-1</v>
      </c>
      <c r="I483" s="91" t="s">
        <v>10895</v>
      </c>
      <c r="J483" s="91"/>
      <c r="K483" s="91"/>
      <c r="L483" s="91"/>
      <c r="M483" s="91">
        <v>2022</v>
      </c>
      <c r="N483" s="91">
        <v>888</v>
      </c>
    </row>
    <row r="484" spans="1:14" s="2" customFormat="1" hidden="1" x14ac:dyDescent="0.2">
      <c r="A484" s="91" t="s">
        <v>12422</v>
      </c>
      <c r="B484" s="91" t="s">
        <v>12422</v>
      </c>
      <c r="C484" s="91" t="s">
        <v>13265</v>
      </c>
      <c r="D484" s="91" t="s">
        <v>13265</v>
      </c>
      <c r="E484" s="91" t="s">
        <v>10893</v>
      </c>
      <c r="F484" s="91" t="s">
        <v>12672</v>
      </c>
      <c r="G484" s="91"/>
      <c r="H484" s="91">
        <v>-1</v>
      </c>
      <c r="I484" s="91" t="s">
        <v>10895</v>
      </c>
      <c r="J484" s="91"/>
      <c r="K484" s="91"/>
      <c r="L484" s="91"/>
      <c r="M484" s="91">
        <v>2022</v>
      </c>
      <c r="N484" s="91">
        <v>888</v>
      </c>
    </row>
    <row r="485" spans="1:14" s="2" customFormat="1" hidden="1" x14ac:dyDescent="0.2">
      <c r="A485" s="91" t="s">
        <v>12107</v>
      </c>
      <c r="B485" s="91" t="s">
        <v>12107</v>
      </c>
      <c r="C485" s="91" t="s">
        <v>12959</v>
      </c>
      <c r="D485" s="91" t="s">
        <v>12959</v>
      </c>
      <c r="E485" s="91" t="s">
        <v>10893</v>
      </c>
      <c r="F485" s="91" t="s">
        <v>12672</v>
      </c>
      <c r="G485" s="91"/>
      <c r="H485" s="91">
        <v>-1</v>
      </c>
      <c r="I485" s="91" t="s">
        <v>10895</v>
      </c>
      <c r="J485" s="91"/>
      <c r="K485" s="91"/>
      <c r="L485" s="91"/>
      <c r="M485" s="91">
        <v>2022</v>
      </c>
      <c r="N485" s="91">
        <v>888</v>
      </c>
    </row>
    <row r="486" spans="1:14" s="2" customFormat="1" hidden="1" x14ac:dyDescent="0.2">
      <c r="A486" s="91" t="s">
        <v>12440</v>
      </c>
      <c r="B486" s="91" t="s">
        <v>12440</v>
      </c>
      <c r="C486" s="91" t="s">
        <v>13283</v>
      </c>
      <c r="D486" s="91" t="s">
        <v>13283</v>
      </c>
      <c r="E486" s="91" t="s">
        <v>10893</v>
      </c>
      <c r="F486" s="91" t="s">
        <v>12672</v>
      </c>
      <c r="G486" s="91"/>
      <c r="H486" s="91">
        <v>-1</v>
      </c>
      <c r="I486" s="91" t="s">
        <v>10895</v>
      </c>
      <c r="J486" s="91"/>
      <c r="K486" s="91"/>
      <c r="L486" s="91"/>
      <c r="M486" s="91">
        <v>2022</v>
      </c>
      <c r="N486" s="91">
        <v>888</v>
      </c>
    </row>
    <row r="487" spans="1:14" s="2" customFormat="1" hidden="1" x14ac:dyDescent="0.2">
      <c r="A487" s="91" t="s">
        <v>12438</v>
      </c>
      <c r="B487" s="91" t="s">
        <v>12438</v>
      </c>
      <c r="C487" s="91" t="s">
        <v>13281</v>
      </c>
      <c r="D487" s="91" t="s">
        <v>13281</v>
      </c>
      <c r="E487" s="91" t="s">
        <v>10893</v>
      </c>
      <c r="F487" s="91" t="s">
        <v>12672</v>
      </c>
      <c r="G487" s="91"/>
      <c r="H487" s="91">
        <v>-1</v>
      </c>
      <c r="I487" s="91" t="s">
        <v>10895</v>
      </c>
      <c r="J487" s="91"/>
      <c r="K487" s="91"/>
      <c r="L487" s="91"/>
      <c r="M487" s="91">
        <v>2022</v>
      </c>
      <c r="N487" s="91">
        <v>888</v>
      </c>
    </row>
    <row r="488" spans="1:14" s="2" customFormat="1" hidden="1" x14ac:dyDescent="0.2">
      <c r="A488" s="91" t="s">
        <v>12092</v>
      </c>
      <c r="B488" s="91" t="s">
        <v>12092</v>
      </c>
      <c r="C488" s="91" t="s">
        <v>12944</v>
      </c>
      <c r="D488" s="91" t="s">
        <v>12944</v>
      </c>
      <c r="E488" s="91" t="s">
        <v>10893</v>
      </c>
      <c r="F488" s="91" t="s">
        <v>12672</v>
      </c>
      <c r="G488" s="91"/>
      <c r="H488" s="91">
        <v>-1</v>
      </c>
      <c r="I488" s="91" t="s">
        <v>10895</v>
      </c>
      <c r="J488" s="91"/>
      <c r="K488" s="91"/>
      <c r="L488" s="91"/>
      <c r="M488" s="91">
        <v>2022</v>
      </c>
      <c r="N488" s="91">
        <v>8888</v>
      </c>
    </row>
    <row r="489" spans="1:14" s="2" customFormat="1" hidden="1" x14ac:dyDescent="0.2">
      <c r="A489" s="91" t="s">
        <v>12323</v>
      </c>
      <c r="B489" s="91" t="s">
        <v>12323</v>
      </c>
      <c r="C489" s="91" t="s">
        <v>13166</v>
      </c>
      <c r="D489" s="91" t="s">
        <v>13166</v>
      </c>
      <c r="E489" s="91" t="s">
        <v>10893</v>
      </c>
      <c r="F489" s="91" t="s">
        <v>12672</v>
      </c>
      <c r="G489" s="91"/>
      <c r="H489" s="91">
        <v>-1</v>
      </c>
      <c r="I489" s="91" t="s">
        <v>10895</v>
      </c>
      <c r="J489" s="91"/>
      <c r="K489" s="91"/>
      <c r="L489" s="91"/>
      <c r="M489" s="91">
        <v>2022</v>
      </c>
      <c r="N489" s="91">
        <v>888</v>
      </c>
    </row>
    <row r="490" spans="1:14" s="2" customFormat="1" hidden="1" x14ac:dyDescent="0.2">
      <c r="A490" s="91" t="s">
        <v>12094</v>
      </c>
      <c r="B490" s="91" t="s">
        <v>12094</v>
      </c>
      <c r="C490" s="91" t="s">
        <v>12946</v>
      </c>
      <c r="D490" s="91" t="s">
        <v>12946</v>
      </c>
      <c r="E490" s="91" t="s">
        <v>10893</v>
      </c>
      <c r="F490" s="91" t="s">
        <v>12672</v>
      </c>
      <c r="G490" s="91"/>
      <c r="H490" s="91">
        <v>-1</v>
      </c>
      <c r="I490" s="91" t="s">
        <v>10895</v>
      </c>
      <c r="J490" s="91"/>
      <c r="K490" s="91"/>
      <c r="L490" s="91"/>
      <c r="M490" s="91">
        <v>2022</v>
      </c>
      <c r="N490" s="91">
        <v>888</v>
      </c>
    </row>
    <row r="491" spans="1:14" s="2" customFormat="1" hidden="1" x14ac:dyDescent="0.2">
      <c r="A491" s="91" t="s">
        <v>12423</v>
      </c>
      <c r="B491" s="91" t="s">
        <v>12423</v>
      </c>
      <c r="C491" s="91" t="s">
        <v>13266</v>
      </c>
      <c r="D491" s="91" t="s">
        <v>13266</v>
      </c>
      <c r="E491" s="91" t="s">
        <v>10893</v>
      </c>
      <c r="F491" s="91" t="s">
        <v>12672</v>
      </c>
      <c r="G491" s="91"/>
      <c r="H491" s="91">
        <v>-1</v>
      </c>
      <c r="I491" s="91" t="s">
        <v>10895</v>
      </c>
      <c r="J491" s="91"/>
      <c r="K491" s="91"/>
      <c r="L491" s="91"/>
      <c r="M491" s="91">
        <v>2022</v>
      </c>
      <c r="N491" s="91">
        <v>888</v>
      </c>
    </row>
    <row r="492" spans="1:14" s="2" customFormat="1" hidden="1" x14ac:dyDescent="0.2">
      <c r="A492" s="91" t="s">
        <v>12431</v>
      </c>
      <c r="B492" s="91" t="s">
        <v>12431</v>
      </c>
      <c r="C492" s="91" t="s">
        <v>13274</v>
      </c>
      <c r="D492" s="91" t="s">
        <v>13274</v>
      </c>
      <c r="E492" s="91" t="s">
        <v>10893</v>
      </c>
      <c r="F492" s="91" t="s">
        <v>12672</v>
      </c>
      <c r="G492" s="91"/>
      <c r="H492" s="91">
        <v>-1</v>
      </c>
      <c r="I492" s="91" t="s">
        <v>10895</v>
      </c>
      <c r="J492" s="91"/>
      <c r="K492" s="91"/>
      <c r="L492" s="91"/>
      <c r="M492" s="91">
        <v>2022</v>
      </c>
      <c r="N492" s="91">
        <v>888</v>
      </c>
    </row>
    <row r="493" spans="1:14" s="2" customFormat="1" hidden="1" x14ac:dyDescent="0.2">
      <c r="A493" s="91" t="s">
        <v>12194</v>
      </c>
      <c r="B493" s="91" t="s">
        <v>12194</v>
      </c>
      <c r="C493" s="91" t="s">
        <v>13047</v>
      </c>
      <c r="D493" s="91" t="s">
        <v>13047</v>
      </c>
      <c r="E493" s="91" t="s">
        <v>10893</v>
      </c>
      <c r="F493" s="91" t="s">
        <v>12672</v>
      </c>
      <c r="G493" s="91"/>
      <c r="H493" s="91">
        <v>-1</v>
      </c>
      <c r="I493" s="91" t="s">
        <v>10895</v>
      </c>
      <c r="J493" s="91"/>
      <c r="K493" s="91"/>
      <c r="L493" s="91"/>
      <c r="M493" s="91">
        <v>2022</v>
      </c>
      <c r="N493" s="91">
        <v>888</v>
      </c>
    </row>
    <row r="494" spans="1:14" s="2" customFormat="1" hidden="1" x14ac:dyDescent="0.2">
      <c r="A494" s="91" t="s">
        <v>12109</v>
      </c>
      <c r="B494" s="91" t="s">
        <v>12109</v>
      </c>
      <c r="C494" s="91" t="s">
        <v>12961</v>
      </c>
      <c r="D494" s="91" t="s">
        <v>12961</v>
      </c>
      <c r="E494" s="91" t="s">
        <v>10893</v>
      </c>
      <c r="F494" s="91" t="s">
        <v>12672</v>
      </c>
      <c r="G494" s="91"/>
      <c r="H494" s="91">
        <v>-1</v>
      </c>
      <c r="I494" s="91" t="s">
        <v>10895</v>
      </c>
      <c r="J494" s="91"/>
      <c r="K494" s="91"/>
      <c r="L494" s="91"/>
      <c r="M494" s="91">
        <v>2022</v>
      </c>
      <c r="N494" s="91">
        <v>888</v>
      </c>
    </row>
    <row r="495" spans="1:14" s="2" customFormat="1" hidden="1" x14ac:dyDescent="0.2">
      <c r="A495" s="91" t="s">
        <v>12176</v>
      </c>
      <c r="B495" s="91" t="s">
        <v>12176</v>
      </c>
      <c r="C495" s="91" t="s">
        <v>13029</v>
      </c>
      <c r="D495" s="91" t="s">
        <v>13029</v>
      </c>
      <c r="E495" s="91" t="s">
        <v>10893</v>
      </c>
      <c r="F495" s="91" t="s">
        <v>12672</v>
      </c>
      <c r="G495" s="91"/>
      <c r="H495" s="91">
        <v>-1</v>
      </c>
      <c r="I495" s="91" t="s">
        <v>10895</v>
      </c>
      <c r="J495" s="91"/>
      <c r="K495" s="91"/>
      <c r="L495" s="91"/>
      <c r="M495" s="91">
        <v>2022</v>
      </c>
      <c r="N495" s="91">
        <v>888</v>
      </c>
    </row>
    <row r="496" spans="1:14" s="2" customFormat="1" hidden="1" x14ac:dyDescent="0.2">
      <c r="A496" s="91" t="s">
        <v>12359</v>
      </c>
      <c r="B496" s="91" t="s">
        <v>12359</v>
      </c>
      <c r="C496" s="91" t="s">
        <v>13202</v>
      </c>
      <c r="D496" s="91" t="s">
        <v>13202</v>
      </c>
      <c r="E496" s="91" t="s">
        <v>10893</v>
      </c>
      <c r="F496" s="91" t="s">
        <v>12672</v>
      </c>
      <c r="G496" s="91"/>
      <c r="H496" s="91">
        <v>-1</v>
      </c>
      <c r="I496" s="91" t="s">
        <v>10895</v>
      </c>
      <c r="J496" s="91"/>
      <c r="K496" s="91"/>
      <c r="L496" s="91"/>
      <c r="M496" s="91">
        <v>2022</v>
      </c>
      <c r="N496" s="91">
        <v>888</v>
      </c>
    </row>
    <row r="497" spans="1:14" s="2" customFormat="1" hidden="1" x14ac:dyDescent="0.2">
      <c r="A497" s="91" t="s">
        <v>12365</v>
      </c>
      <c r="B497" s="91" t="s">
        <v>12365</v>
      </c>
      <c r="C497" s="91" t="s">
        <v>13208</v>
      </c>
      <c r="D497" s="91" t="s">
        <v>13208</v>
      </c>
      <c r="E497" s="91" t="s">
        <v>10893</v>
      </c>
      <c r="F497" s="91" t="s">
        <v>12672</v>
      </c>
      <c r="G497" s="91"/>
      <c r="H497" s="91">
        <v>-1</v>
      </c>
      <c r="I497" s="91" t="s">
        <v>10895</v>
      </c>
      <c r="J497" s="91"/>
      <c r="K497" s="91"/>
      <c r="L497" s="91"/>
      <c r="M497" s="91">
        <v>2022</v>
      </c>
      <c r="N497" s="91">
        <v>888</v>
      </c>
    </row>
    <row r="498" spans="1:14" s="2" customFormat="1" hidden="1" x14ac:dyDescent="0.2">
      <c r="A498" s="91" t="s">
        <v>12118</v>
      </c>
      <c r="B498" s="91" t="s">
        <v>12118</v>
      </c>
      <c r="C498" s="91" t="s">
        <v>12970</v>
      </c>
      <c r="D498" s="91" t="s">
        <v>12970</v>
      </c>
      <c r="E498" s="91" t="s">
        <v>10893</v>
      </c>
      <c r="F498" s="91" t="s">
        <v>12672</v>
      </c>
      <c r="G498" s="91"/>
      <c r="H498" s="91">
        <v>-1</v>
      </c>
      <c r="I498" s="91" t="s">
        <v>10895</v>
      </c>
      <c r="J498" s="91"/>
      <c r="K498" s="91"/>
      <c r="L498" s="91"/>
      <c r="M498" s="91">
        <v>2022</v>
      </c>
      <c r="N498" s="91">
        <v>888</v>
      </c>
    </row>
    <row r="499" spans="1:14" s="2" customFormat="1" hidden="1" x14ac:dyDescent="0.2">
      <c r="A499" s="91" t="s">
        <v>12330</v>
      </c>
      <c r="B499" s="91" t="s">
        <v>12330</v>
      </c>
      <c r="C499" s="91" t="s">
        <v>13173</v>
      </c>
      <c r="D499" s="91" t="s">
        <v>13173</v>
      </c>
      <c r="E499" s="91" t="s">
        <v>10893</v>
      </c>
      <c r="F499" s="91" t="s">
        <v>12672</v>
      </c>
      <c r="G499" s="91"/>
      <c r="H499" s="91">
        <v>-1</v>
      </c>
      <c r="I499" s="91" t="s">
        <v>10895</v>
      </c>
      <c r="J499" s="91"/>
      <c r="K499" s="91"/>
      <c r="L499" s="91"/>
      <c r="M499" s="91">
        <v>2022</v>
      </c>
      <c r="N499" s="91">
        <v>888</v>
      </c>
    </row>
    <row r="500" spans="1:14" s="2" customFormat="1" hidden="1" x14ac:dyDescent="0.2">
      <c r="A500" s="91" t="s">
        <v>12420</v>
      </c>
      <c r="B500" s="91" t="s">
        <v>12420</v>
      </c>
      <c r="C500" s="91" t="s">
        <v>13263</v>
      </c>
      <c r="D500" s="91" t="s">
        <v>13263</v>
      </c>
      <c r="E500" s="91" t="s">
        <v>10893</v>
      </c>
      <c r="F500" s="91" t="s">
        <v>12672</v>
      </c>
      <c r="G500" s="91"/>
      <c r="H500" s="91">
        <v>-1</v>
      </c>
      <c r="I500" s="91" t="s">
        <v>10895</v>
      </c>
      <c r="J500" s="91"/>
      <c r="K500" s="91"/>
      <c r="L500" s="91"/>
      <c r="M500" s="91">
        <v>2022</v>
      </c>
      <c r="N500" s="91">
        <v>888</v>
      </c>
    </row>
    <row r="501" spans="1:14" s="2" customFormat="1" hidden="1" x14ac:dyDescent="0.2">
      <c r="A501" s="91" t="s">
        <v>12086</v>
      </c>
      <c r="B501" s="91" t="s">
        <v>12086</v>
      </c>
      <c r="C501" s="91" t="s">
        <v>12938</v>
      </c>
      <c r="D501" s="91" t="s">
        <v>12938</v>
      </c>
      <c r="E501" s="91" t="s">
        <v>10893</v>
      </c>
      <c r="F501" s="91" t="s">
        <v>12672</v>
      </c>
      <c r="G501" s="91"/>
      <c r="H501" s="91">
        <v>-1</v>
      </c>
      <c r="I501" s="91" t="s">
        <v>10895</v>
      </c>
      <c r="J501" s="91"/>
      <c r="K501" s="91"/>
      <c r="L501" s="91"/>
      <c r="M501" s="91">
        <v>2022</v>
      </c>
      <c r="N501" s="91">
        <v>888</v>
      </c>
    </row>
    <row r="502" spans="1:14" s="2" customFormat="1" hidden="1" x14ac:dyDescent="0.2">
      <c r="A502" s="91" t="s">
        <v>12104</v>
      </c>
      <c r="B502" s="91" t="s">
        <v>12104</v>
      </c>
      <c r="C502" s="91" t="s">
        <v>12956</v>
      </c>
      <c r="D502" s="91" t="s">
        <v>12956</v>
      </c>
      <c r="E502" s="91" t="s">
        <v>10893</v>
      </c>
      <c r="F502" s="91" t="s">
        <v>12672</v>
      </c>
      <c r="G502" s="91"/>
      <c r="H502" s="91">
        <v>-1</v>
      </c>
      <c r="I502" s="91" t="s">
        <v>10895</v>
      </c>
      <c r="J502" s="91"/>
      <c r="K502" s="91"/>
      <c r="L502" s="91"/>
      <c r="M502" s="91">
        <v>2022</v>
      </c>
      <c r="N502" s="91">
        <v>888</v>
      </c>
    </row>
    <row r="503" spans="1:14" s="2" customFormat="1" hidden="1" x14ac:dyDescent="0.2">
      <c r="A503" s="91" t="s">
        <v>12098</v>
      </c>
      <c r="B503" s="91" t="s">
        <v>12098</v>
      </c>
      <c r="C503" s="91" t="s">
        <v>12950</v>
      </c>
      <c r="D503" s="91" t="s">
        <v>12950</v>
      </c>
      <c r="E503" s="91" t="s">
        <v>10893</v>
      </c>
      <c r="F503" s="91" t="s">
        <v>12672</v>
      </c>
      <c r="G503" s="91"/>
      <c r="H503" s="91">
        <v>-1</v>
      </c>
      <c r="I503" s="91" t="s">
        <v>10895</v>
      </c>
      <c r="J503" s="91"/>
      <c r="K503" s="91"/>
      <c r="L503" s="91"/>
      <c r="M503" s="91">
        <v>2022</v>
      </c>
      <c r="N503" s="91">
        <v>888</v>
      </c>
    </row>
    <row r="504" spans="1:14" s="2" customFormat="1" hidden="1" x14ac:dyDescent="0.2">
      <c r="A504" s="91" t="s">
        <v>12099</v>
      </c>
      <c r="B504" s="91" t="s">
        <v>12099</v>
      </c>
      <c r="C504" s="91" t="s">
        <v>12951</v>
      </c>
      <c r="D504" s="91" t="s">
        <v>12951</v>
      </c>
      <c r="E504" s="91" t="s">
        <v>10893</v>
      </c>
      <c r="F504" s="91" t="s">
        <v>12672</v>
      </c>
      <c r="G504" s="91"/>
      <c r="H504" s="91">
        <v>-1</v>
      </c>
      <c r="I504" s="91" t="s">
        <v>10895</v>
      </c>
      <c r="J504" s="91"/>
      <c r="K504" s="91"/>
      <c r="L504" s="91"/>
      <c r="M504" s="91">
        <v>2022</v>
      </c>
      <c r="N504" s="91">
        <v>888</v>
      </c>
    </row>
    <row r="505" spans="1:14" s="2" customFormat="1" hidden="1" x14ac:dyDescent="0.2">
      <c r="A505" s="91" t="s">
        <v>12532</v>
      </c>
      <c r="B505" s="91" t="s">
        <v>12532</v>
      </c>
      <c r="C505" s="91" t="s">
        <v>13375</v>
      </c>
      <c r="D505" s="91" t="s">
        <v>13375</v>
      </c>
      <c r="E505" s="91" t="s">
        <v>10893</v>
      </c>
      <c r="F505" s="91" t="s">
        <v>12672</v>
      </c>
      <c r="G505" s="91"/>
      <c r="H505" s="91">
        <v>-1</v>
      </c>
      <c r="I505" s="91" t="s">
        <v>10895</v>
      </c>
      <c r="J505" s="91"/>
      <c r="K505" s="91"/>
      <c r="L505" s="91"/>
      <c r="M505" s="91">
        <v>2022</v>
      </c>
      <c r="N505" s="91">
        <v>888</v>
      </c>
    </row>
    <row r="506" spans="1:14" s="2" customFormat="1" hidden="1" x14ac:dyDescent="0.2">
      <c r="A506" s="91" t="s">
        <v>12444</v>
      </c>
      <c r="B506" s="91" t="s">
        <v>12444</v>
      </c>
      <c r="C506" s="91" t="s">
        <v>13287</v>
      </c>
      <c r="D506" s="91" t="s">
        <v>13287</v>
      </c>
      <c r="E506" s="91" t="s">
        <v>10893</v>
      </c>
      <c r="F506" s="91" t="s">
        <v>12672</v>
      </c>
      <c r="G506" s="91"/>
      <c r="H506" s="91">
        <v>-1</v>
      </c>
      <c r="I506" s="91" t="s">
        <v>10895</v>
      </c>
      <c r="J506" s="91"/>
      <c r="K506" s="91"/>
      <c r="L506" s="91"/>
      <c r="M506" s="91">
        <v>2022</v>
      </c>
      <c r="N506" s="91">
        <v>888</v>
      </c>
    </row>
    <row r="507" spans="1:14" s="2" customFormat="1" hidden="1" x14ac:dyDescent="0.2">
      <c r="A507" s="91" t="s">
        <v>12497</v>
      </c>
      <c r="B507" s="91" t="s">
        <v>12497</v>
      </c>
      <c r="C507" s="91" t="s">
        <v>13340</v>
      </c>
      <c r="D507" s="91" t="s">
        <v>13340</v>
      </c>
      <c r="E507" s="91" t="s">
        <v>10893</v>
      </c>
      <c r="F507" s="91" t="s">
        <v>12672</v>
      </c>
      <c r="G507" s="91"/>
      <c r="H507" s="91">
        <v>-1</v>
      </c>
      <c r="I507" s="91" t="s">
        <v>10895</v>
      </c>
      <c r="J507" s="91"/>
      <c r="K507" s="91"/>
      <c r="L507" s="91"/>
      <c r="M507" s="91">
        <v>2022</v>
      </c>
      <c r="N507" s="91">
        <v>888</v>
      </c>
    </row>
    <row r="508" spans="1:14" s="2" customFormat="1" hidden="1" x14ac:dyDescent="0.2">
      <c r="A508" s="91" t="s">
        <v>12439</v>
      </c>
      <c r="B508" s="91" t="s">
        <v>12439</v>
      </c>
      <c r="C508" s="91" t="s">
        <v>13282</v>
      </c>
      <c r="D508" s="91" t="s">
        <v>13282</v>
      </c>
      <c r="E508" s="91" t="s">
        <v>10893</v>
      </c>
      <c r="F508" s="91" t="s">
        <v>12672</v>
      </c>
      <c r="G508" s="91"/>
      <c r="H508" s="91">
        <v>-1</v>
      </c>
      <c r="I508" s="91" t="s">
        <v>10895</v>
      </c>
      <c r="J508" s="91"/>
      <c r="K508" s="91"/>
      <c r="L508" s="91"/>
      <c r="M508" s="91">
        <v>2022</v>
      </c>
      <c r="N508" s="91">
        <v>888</v>
      </c>
    </row>
    <row r="509" spans="1:14" s="2" customFormat="1" hidden="1" x14ac:dyDescent="0.2">
      <c r="A509" s="91" t="s">
        <v>12498</v>
      </c>
      <c r="B509" s="91" t="s">
        <v>12498</v>
      </c>
      <c r="C509" s="91" t="s">
        <v>13341</v>
      </c>
      <c r="D509" s="91" t="s">
        <v>13341</v>
      </c>
      <c r="E509" s="91" t="s">
        <v>10893</v>
      </c>
      <c r="F509" s="91" t="s">
        <v>12672</v>
      </c>
      <c r="G509" s="91"/>
      <c r="H509" s="91">
        <v>-1</v>
      </c>
      <c r="I509" s="91" t="s">
        <v>10895</v>
      </c>
      <c r="J509" s="91"/>
      <c r="K509" s="91"/>
      <c r="L509" s="91"/>
      <c r="M509" s="91">
        <v>2022</v>
      </c>
      <c r="N509" s="91">
        <v>888</v>
      </c>
    </row>
    <row r="510" spans="1:14" s="2" customFormat="1" hidden="1" x14ac:dyDescent="0.2">
      <c r="A510" s="91" t="s">
        <v>12101</v>
      </c>
      <c r="B510" s="91" t="s">
        <v>12101</v>
      </c>
      <c r="C510" s="91" t="s">
        <v>12953</v>
      </c>
      <c r="D510" s="91" t="s">
        <v>12953</v>
      </c>
      <c r="E510" s="91" t="s">
        <v>10893</v>
      </c>
      <c r="F510" s="91" t="s">
        <v>12672</v>
      </c>
      <c r="G510" s="91"/>
      <c r="H510" s="91">
        <v>-1</v>
      </c>
      <c r="I510" s="91" t="s">
        <v>10895</v>
      </c>
      <c r="J510" s="91"/>
      <c r="K510" s="91"/>
      <c r="L510" s="91"/>
      <c r="M510" s="91">
        <v>2022</v>
      </c>
      <c r="N510" s="91">
        <v>888</v>
      </c>
    </row>
    <row r="511" spans="1:14" s="2" customFormat="1" hidden="1" x14ac:dyDescent="0.2">
      <c r="A511" s="91" t="s">
        <v>12221</v>
      </c>
      <c r="B511" s="91" t="s">
        <v>12221</v>
      </c>
      <c r="C511" s="91" t="s">
        <v>13074</v>
      </c>
      <c r="D511" s="91" t="s">
        <v>13074</v>
      </c>
      <c r="E511" s="91" t="s">
        <v>10893</v>
      </c>
      <c r="F511" s="91" t="s">
        <v>12672</v>
      </c>
      <c r="G511" s="91"/>
      <c r="H511" s="91">
        <v>-1</v>
      </c>
      <c r="I511" s="91" t="s">
        <v>10895</v>
      </c>
      <c r="J511" s="91"/>
      <c r="K511" s="91"/>
      <c r="L511" s="91"/>
      <c r="M511" s="91">
        <v>2022</v>
      </c>
      <c r="N511" s="91">
        <v>888</v>
      </c>
    </row>
    <row r="512" spans="1:14" s="2" customFormat="1" hidden="1" x14ac:dyDescent="0.2">
      <c r="A512" s="91" t="s">
        <v>12366</v>
      </c>
      <c r="B512" s="91" t="s">
        <v>12366</v>
      </c>
      <c r="C512" s="91" t="s">
        <v>13209</v>
      </c>
      <c r="D512" s="91" t="s">
        <v>13209</v>
      </c>
      <c r="E512" s="91" t="s">
        <v>10893</v>
      </c>
      <c r="F512" s="91" t="s">
        <v>12672</v>
      </c>
      <c r="G512" s="91"/>
      <c r="H512" s="91">
        <v>-1</v>
      </c>
      <c r="I512" s="91" t="s">
        <v>10895</v>
      </c>
      <c r="J512" s="91"/>
      <c r="K512" s="91"/>
      <c r="L512" s="91"/>
      <c r="M512" s="91">
        <v>2022</v>
      </c>
      <c r="N512" s="91">
        <v>888</v>
      </c>
    </row>
    <row r="513" spans="1:14" s="2" customFormat="1" hidden="1" x14ac:dyDescent="0.2">
      <c r="A513" s="91" t="s">
        <v>12087</v>
      </c>
      <c r="B513" s="91" t="s">
        <v>12087</v>
      </c>
      <c r="C513" s="91" t="s">
        <v>12939</v>
      </c>
      <c r="D513" s="91" t="s">
        <v>12939</v>
      </c>
      <c r="E513" s="91" t="s">
        <v>10893</v>
      </c>
      <c r="F513" s="91" t="s">
        <v>12672</v>
      </c>
      <c r="G513" s="91"/>
      <c r="H513" s="91">
        <v>-1</v>
      </c>
      <c r="I513" s="91" t="s">
        <v>10895</v>
      </c>
      <c r="J513" s="91"/>
      <c r="K513" s="91"/>
      <c r="L513" s="91"/>
      <c r="M513" s="91">
        <v>2022</v>
      </c>
      <c r="N513" s="91">
        <v>888</v>
      </c>
    </row>
    <row r="514" spans="1:14" s="2" customFormat="1" hidden="1" x14ac:dyDescent="0.2">
      <c r="A514" s="91" t="s">
        <v>12093</v>
      </c>
      <c r="B514" s="91" t="s">
        <v>12093</v>
      </c>
      <c r="C514" s="91" t="s">
        <v>12945</v>
      </c>
      <c r="D514" s="91" t="s">
        <v>12945</v>
      </c>
      <c r="E514" s="91" t="s">
        <v>10893</v>
      </c>
      <c r="F514" s="91" t="s">
        <v>12672</v>
      </c>
      <c r="G514" s="91"/>
      <c r="H514" s="91">
        <v>-1</v>
      </c>
      <c r="I514" s="91" t="s">
        <v>10895</v>
      </c>
      <c r="J514" s="91"/>
      <c r="K514" s="91"/>
      <c r="L514" s="91"/>
      <c r="M514" s="91">
        <v>2022</v>
      </c>
      <c r="N514" s="91">
        <v>888</v>
      </c>
    </row>
    <row r="515" spans="1:14" s="2" customFormat="1" hidden="1" x14ac:dyDescent="0.2">
      <c r="A515" s="91" t="s">
        <v>12421</v>
      </c>
      <c r="B515" s="91" t="s">
        <v>12421</v>
      </c>
      <c r="C515" s="91" t="s">
        <v>13264</v>
      </c>
      <c r="D515" s="91" t="s">
        <v>13264</v>
      </c>
      <c r="E515" s="91" t="s">
        <v>10893</v>
      </c>
      <c r="F515" s="91" t="s">
        <v>12672</v>
      </c>
      <c r="G515" s="91"/>
      <c r="H515" s="91">
        <v>-1</v>
      </c>
      <c r="I515" s="91" t="s">
        <v>10895</v>
      </c>
      <c r="J515" s="91"/>
      <c r="K515" s="91"/>
      <c r="L515" s="91"/>
      <c r="M515" s="91">
        <v>2022</v>
      </c>
      <c r="N515" s="91">
        <v>888</v>
      </c>
    </row>
    <row r="516" spans="1:14" s="2" customFormat="1" hidden="1" x14ac:dyDescent="0.2">
      <c r="A516" s="91" t="s">
        <v>12105</v>
      </c>
      <c r="B516" s="91" t="s">
        <v>12105</v>
      </c>
      <c r="C516" s="91" t="s">
        <v>12957</v>
      </c>
      <c r="D516" s="91" t="s">
        <v>12957</v>
      </c>
      <c r="E516" s="91" t="s">
        <v>10893</v>
      </c>
      <c r="F516" s="91" t="s">
        <v>12672</v>
      </c>
      <c r="G516" s="91"/>
      <c r="H516" s="91">
        <v>-1</v>
      </c>
      <c r="I516" s="91" t="s">
        <v>10895</v>
      </c>
      <c r="J516" s="91"/>
      <c r="K516" s="91"/>
      <c r="L516" s="91"/>
      <c r="M516" s="91">
        <v>2022</v>
      </c>
      <c r="N516" s="91">
        <v>888</v>
      </c>
    </row>
    <row r="517" spans="1:14" s="2" customFormat="1" hidden="1" x14ac:dyDescent="0.2">
      <c r="A517" s="91" t="s">
        <v>12106</v>
      </c>
      <c r="B517" s="91" t="s">
        <v>12106</v>
      </c>
      <c r="C517" s="91" t="s">
        <v>12958</v>
      </c>
      <c r="D517" s="91" t="s">
        <v>12958</v>
      </c>
      <c r="E517" s="91" t="s">
        <v>10893</v>
      </c>
      <c r="F517" s="91" t="s">
        <v>12672</v>
      </c>
      <c r="G517" s="91"/>
      <c r="H517" s="91">
        <v>-1</v>
      </c>
      <c r="I517" s="91" t="s">
        <v>10895</v>
      </c>
      <c r="J517" s="91"/>
      <c r="K517" s="91"/>
      <c r="L517" s="91"/>
      <c r="M517" s="91">
        <v>2022</v>
      </c>
      <c r="N517" s="91">
        <v>888</v>
      </c>
    </row>
    <row r="518" spans="1:14" s="2" customFormat="1" hidden="1" x14ac:dyDescent="0.2">
      <c r="A518" s="91" t="s">
        <v>12085</v>
      </c>
      <c r="B518" s="91" t="s">
        <v>12085</v>
      </c>
      <c r="C518" s="91" t="s">
        <v>12937</v>
      </c>
      <c r="D518" s="91" t="s">
        <v>12937</v>
      </c>
      <c r="E518" s="91" t="s">
        <v>10893</v>
      </c>
      <c r="F518" s="91" t="s">
        <v>12672</v>
      </c>
      <c r="G518" s="91"/>
      <c r="H518" s="91">
        <v>-1</v>
      </c>
      <c r="I518" s="91" t="s">
        <v>10895</v>
      </c>
      <c r="J518" s="91"/>
      <c r="K518" s="91"/>
      <c r="L518" s="91"/>
      <c r="M518" s="91">
        <v>2022</v>
      </c>
      <c r="N518" s="91">
        <v>888</v>
      </c>
    </row>
    <row r="519" spans="1:14" s="2" customFormat="1" hidden="1" x14ac:dyDescent="0.2">
      <c r="A519" s="91" t="s">
        <v>12120</v>
      </c>
      <c r="B519" s="91" t="s">
        <v>12120</v>
      </c>
      <c r="C519" s="91" t="s">
        <v>12972</v>
      </c>
      <c r="D519" s="91" t="s">
        <v>12972</v>
      </c>
      <c r="E519" s="91" t="s">
        <v>10893</v>
      </c>
      <c r="F519" s="91" t="s">
        <v>12672</v>
      </c>
      <c r="G519" s="91"/>
      <c r="H519" s="91">
        <v>-1</v>
      </c>
      <c r="I519" s="91" t="s">
        <v>10895</v>
      </c>
      <c r="J519" s="91"/>
      <c r="K519" s="91"/>
      <c r="L519" s="91"/>
      <c r="M519" s="91">
        <v>2022</v>
      </c>
      <c r="N519" s="91">
        <v>888</v>
      </c>
    </row>
    <row r="520" spans="1:14" s="2" customFormat="1" hidden="1" x14ac:dyDescent="0.2">
      <c r="A520" s="91" t="s">
        <v>12531</v>
      </c>
      <c r="B520" s="91" t="s">
        <v>12531</v>
      </c>
      <c r="C520" s="91" t="s">
        <v>13374</v>
      </c>
      <c r="D520" s="91" t="s">
        <v>13374</v>
      </c>
      <c r="E520" s="91" t="s">
        <v>10893</v>
      </c>
      <c r="F520" s="91" t="s">
        <v>12672</v>
      </c>
      <c r="G520" s="91"/>
      <c r="H520" s="91">
        <v>-1</v>
      </c>
      <c r="I520" s="91" t="s">
        <v>10895</v>
      </c>
      <c r="J520" s="91"/>
      <c r="K520" s="91"/>
      <c r="L520" s="91"/>
      <c r="M520" s="91">
        <v>2022</v>
      </c>
      <c r="N520" s="91">
        <v>888</v>
      </c>
    </row>
    <row r="521" spans="1:14" s="2" customFormat="1" hidden="1" x14ac:dyDescent="0.2">
      <c r="A521" s="91" t="s">
        <v>12123</v>
      </c>
      <c r="B521" s="91" t="s">
        <v>12123</v>
      </c>
      <c r="C521" s="91" t="s">
        <v>12975</v>
      </c>
      <c r="D521" s="91" t="s">
        <v>12975</v>
      </c>
      <c r="E521" s="91" t="s">
        <v>10893</v>
      </c>
      <c r="F521" s="91" t="s">
        <v>12672</v>
      </c>
      <c r="G521" s="91"/>
      <c r="H521" s="91">
        <v>-1</v>
      </c>
      <c r="I521" s="91" t="s">
        <v>10895</v>
      </c>
      <c r="J521" s="91"/>
      <c r="K521" s="91"/>
      <c r="L521" s="91"/>
      <c r="M521" s="91">
        <v>2022</v>
      </c>
      <c r="N521" s="91">
        <v>888</v>
      </c>
    </row>
    <row r="522" spans="1:14" s="2" customFormat="1" hidden="1" x14ac:dyDescent="0.2">
      <c r="A522" s="91" t="s">
        <v>12121</v>
      </c>
      <c r="B522" s="91" t="s">
        <v>12121</v>
      </c>
      <c r="C522" s="91" t="s">
        <v>12973</v>
      </c>
      <c r="D522" s="91" t="s">
        <v>12973</v>
      </c>
      <c r="E522" s="91" t="s">
        <v>10893</v>
      </c>
      <c r="F522" s="91" t="s">
        <v>12672</v>
      </c>
      <c r="G522" s="91"/>
      <c r="H522" s="91">
        <v>-1</v>
      </c>
      <c r="I522" s="91" t="s">
        <v>10895</v>
      </c>
      <c r="J522" s="91"/>
      <c r="K522" s="91"/>
      <c r="L522" s="91"/>
      <c r="M522" s="91">
        <v>2022</v>
      </c>
      <c r="N522" s="91">
        <v>888</v>
      </c>
    </row>
    <row r="523" spans="1:14" s="2" customFormat="1" hidden="1" x14ac:dyDescent="0.2">
      <c r="A523" s="91" t="s">
        <v>12195</v>
      </c>
      <c r="B523" s="91" t="s">
        <v>12195</v>
      </c>
      <c r="C523" s="91" t="s">
        <v>13048</v>
      </c>
      <c r="D523" s="91" t="s">
        <v>13048</v>
      </c>
      <c r="E523" s="91" t="s">
        <v>10893</v>
      </c>
      <c r="F523" s="91" t="s">
        <v>12672</v>
      </c>
      <c r="G523" s="91"/>
      <c r="H523" s="91">
        <v>-1</v>
      </c>
      <c r="I523" s="91" t="s">
        <v>10895</v>
      </c>
      <c r="J523" s="91"/>
      <c r="K523" s="91"/>
      <c r="L523" s="91"/>
      <c r="M523" s="91">
        <v>2022</v>
      </c>
      <c r="N523" s="91">
        <v>888</v>
      </c>
    </row>
    <row r="524" spans="1:14" s="2" customFormat="1" hidden="1" x14ac:dyDescent="0.2">
      <c r="A524" s="91" t="s">
        <v>12428</v>
      </c>
      <c r="B524" s="91" t="s">
        <v>12428</v>
      </c>
      <c r="C524" s="91" t="s">
        <v>13271</v>
      </c>
      <c r="D524" s="91" t="s">
        <v>13271</v>
      </c>
      <c r="E524" s="91" t="s">
        <v>10893</v>
      </c>
      <c r="F524" s="91" t="s">
        <v>12672</v>
      </c>
      <c r="G524" s="91"/>
      <c r="H524" s="91">
        <v>-1</v>
      </c>
      <c r="I524" s="91" t="s">
        <v>10895</v>
      </c>
      <c r="J524" s="91"/>
      <c r="K524" s="91"/>
      <c r="L524" s="91"/>
      <c r="M524" s="91">
        <v>2022</v>
      </c>
      <c r="N524" s="91">
        <v>888</v>
      </c>
    </row>
    <row r="525" spans="1:14" s="2" customFormat="1" hidden="1" x14ac:dyDescent="0.2">
      <c r="A525" s="91" t="s">
        <v>12429</v>
      </c>
      <c r="B525" s="91" t="s">
        <v>12429</v>
      </c>
      <c r="C525" s="91" t="s">
        <v>13272</v>
      </c>
      <c r="D525" s="91" t="s">
        <v>13272</v>
      </c>
      <c r="E525" s="91" t="s">
        <v>10893</v>
      </c>
      <c r="F525" s="91" t="s">
        <v>12672</v>
      </c>
      <c r="G525" s="91"/>
      <c r="H525" s="91">
        <v>-1</v>
      </c>
      <c r="I525" s="91" t="s">
        <v>10895</v>
      </c>
      <c r="J525" s="91"/>
      <c r="K525" s="91"/>
      <c r="L525" s="91"/>
      <c r="M525" s="91">
        <v>2022</v>
      </c>
      <c r="N525" s="91">
        <v>888</v>
      </c>
    </row>
    <row r="526" spans="1:14" s="2" customFormat="1" hidden="1" x14ac:dyDescent="0.2">
      <c r="A526" s="91" t="s">
        <v>12102</v>
      </c>
      <c r="B526" s="91" t="s">
        <v>12102</v>
      </c>
      <c r="C526" s="91" t="s">
        <v>12954</v>
      </c>
      <c r="D526" s="91" t="s">
        <v>12954</v>
      </c>
      <c r="E526" s="91" t="s">
        <v>10893</v>
      </c>
      <c r="F526" s="91" t="s">
        <v>12672</v>
      </c>
      <c r="G526" s="91"/>
      <c r="H526" s="91">
        <v>-1</v>
      </c>
      <c r="I526" s="91" t="s">
        <v>10895</v>
      </c>
      <c r="J526" s="91"/>
      <c r="K526" s="91"/>
      <c r="L526" s="91"/>
      <c r="M526" s="91">
        <v>2022</v>
      </c>
      <c r="N526" s="91">
        <v>8888</v>
      </c>
    </row>
    <row r="527" spans="1:14" s="2" customFormat="1" hidden="1" x14ac:dyDescent="0.2">
      <c r="A527" s="91" t="s">
        <v>12110</v>
      </c>
      <c r="B527" s="91" t="s">
        <v>12110</v>
      </c>
      <c r="C527" s="91" t="s">
        <v>12962</v>
      </c>
      <c r="D527" s="91" t="s">
        <v>12962</v>
      </c>
      <c r="E527" s="91" t="s">
        <v>10893</v>
      </c>
      <c r="F527" s="91" t="s">
        <v>12672</v>
      </c>
      <c r="G527" s="91"/>
      <c r="H527" s="91">
        <v>-1</v>
      </c>
      <c r="I527" s="91" t="s">
        <v>10895</v>
      </c>
      <c r="J527" s="91"/>
      <c r="K527" s="91"/>
      <c r="L527" s="91"/>
      <c r="M527" s="91">
        <v>2022</v>
      </c>
      <c r="N527" s="91">
        <v>888</v>
      </c>
    </row>
    <row r="528" spans="1:14" s="2" customFormat="1" hidden="1" x14ac:dyDescent="0.2">
      <c r="A528" s="91" t="s">
        <v>12220</v>
      </c>
      <c r="B528" s="91" t="s">
        <v>12220</v>
      </c>
      <c r="C528" s="91" t="s">
        <v>13073</v>
      </c>
      <c r="D528" s="91" t="s">
        <v>13073</v>
      </c>
      <c r="E528" s="91" t="s">
        <v>10893</v>
      </c>
      <c r="F528" s="91" t="s">
        <v>12672</v>
      </c>
      <c r="G528" s="91"/>
      <c r="H528" s="91">
        <v>-1</v>
      </c>
      <c r="I528" s="91" t="s">
        <v>10895</v>
      </c>
      <c r="J528" s="91"/>
      <c r="K528" s="91"/>
      <c r="L528" s="91"/>
      <c r="M528" s="91">
        <v>2022</v>
      </c>
      <c r="N528" s="91">
        <v>8888</v>
      </c>
    </row>
    <row r="529" spans="1:14" s="2" customFormat="1" hidden="1" x14ac:dyDescent="0.2">
      <c r="A529" s="91" t="s">
        <v>12134</v>
      </c>
      <c r="B529" s="91" t="s">
        <v>12134</v>
      </c>
      <c r="C529" s="91" t="s">
        <v>12986</v>
      </c>
      <c r="D529" s="91" t="s">
        <v>12986</v>
      </c>
      <c r="E529" s="91" t="s">
        <v>10893</v>
      </c>
      <c r="F529" s="91" t="s">
        <v>12672</v>
      </c>
      <c r="G529" s="91"/>
      <c r="H529" s="91">
        <v>-1</v>
      </c>
      <c r="I529" s="91" t="s">
        <v>10895</v>
      </c>
      <c r="J529" s="91"/>
      <c r="K529" s="91"/>
      <c r="L529" s="91"/>
      <c r="M529" s="91">
        <v>2022</v>
      </c>
      <c r="N529" s="91">
        <v>888</v>
      </c>
    </row>
    <row r="530" spans="1:14" s="2" customFormat="1" hidden="1" x14ac:dyDescent="0.2">
      <c r="A530" s="91" t="s">
        <v>12426</v>
      </c>
      <c r="B530" s="91" t="s">
        <v>12426</v>
      </c>
      <c r="C530" s="91" t="s">
        <v>13269</v>
      </c>
      <c r="D530" s="91" t="s">
        <v>13269</v>
      </c>
      <c r="E530" s="91" t="s">
        <v>10893</v>
      </c>
      <c r="F530" s="91" t="s">
        <v>12672</v>
      </c>
      <c r="G530" s="91"/>
      <c r="H530" s="91">
        <v>-1</v>
      </c>
      <c r="I530" s="91" t="s">
        <v>10895</v>
      </c>
      <c r="J530" s="91"/>
      <c r="K530" s="91"/>
      <c r="L530" s="91"/>
      <c r="M530" s="91">
        <v>2022</v>
      </c>
      <c r="N530" s="91">
        <v>8888</v>
      </c>
    </row>
    <row r="531" spans="1:14" s="2" customFormat="1" hidden="1" x14ac:dyDescent="0.2">
      <c r="A531" s="91" t="s">
        <v>12425</v>
      </c>
      <c r="B531" s="91" t="s">
        <v>12425</v>
      </c>
      <c r="C531" s="91" t="s">
        <v>13268</v>
      </c>
      <c r="D531" s="91" t="s">
        <v>13268</v>
      </c>
      <c r="E531" s="91" t="s">
        <v>10893</v>
      </c>
      <c r="F531" s="91" t="s">
        <v>12672</v>
      </c>
      <c r="G531" s="91"/>
      <c r="H531" s="91">
        <v>-1</v>
      </c>
      <c r="I531" s="91" t="s">
        <v>10895</v>
      </c>
      <c r="J531" s="91"/>
      <c r="K531" s="91"/>
      <c r="L531" s="91"/>
      <c r="M531" s="91">
        <v>2022</v>
      </c>
      <c r="N531" s="91">
        <v>8888</v>
      </c>
    </row>
    <row r="532" spans="1:14" s="2" customFormat="1" hidden="1" x14ac:dyDescent="0.2">
      <c r="A532" s="91" t="s">
        <v>12427</v>
      </c>
      <c r="B532" s="91" t="s">
        <v>12427</v>
      </c>
      <c r="C532" s="91" t="s">
        <v>13270</v>
      </c>
      <c r="D532" s="91" t="s">
        <v>13270</v>
      </c>
      <c r="E532" s="91" t="s">
        <v>10893</v>
      </c>
      <c r="F532" s="91" t="s">
        <v>12672</v>
      </c>
      <c r="G532" s="91"/>
      <c r="H532" s="91">
        <v>-1</v>
      </c>
      <c r="I532" s="91" t="s">
        <v>10895</v>
      </c>
      <c r="J532" s="91"/>
      <c r="K532" s="91"/>
      <c r="L532" s="91"/>
      <c r="M532" s="91">
        <v>2022</v>
      </c>
      <c r="N532" s="91">
        <v>8888</v>
      </c>
    </row>
    <row r="533" spans="1:14" s="2" customFormat="1" hidden="1" x14ac:dyDescent="0.2">
      <c r="A533" s="91" t="s">
        <v>12095</v>
      </c>
      <c r="B533" s="91" t="s">
        <v>12095</v>
      </c>
      <c r="C533" s="91" t="s">
        <v>12947</v>
      </c>
      <c r="D533" s="91" t="s">
        <v>12947</v>
      </c>
      <c r="E533" s="91" t="s">
        <v>10893</v>
      </c>
      <c r="F533" s="91" t="s">
        <v>12672</v>
      </c>
      <c r="G533" s="91"/>
      <c r="H533" s="91">
        <v>-1</v>
      </c>
      <c r="I533" s="91" t="s">
        <v>10895</v>
      </c>
      <c r="J533" s="91"/>
      <c r="K533" s="91"/>
      <c r="L533" s="91"/>
      <c r="M533" s="91">
        <v>2022</v>
      </c>
      <c r="N533" s="91">
        <v>888</v>
      </c>
    </row>
    <row r="534" spans="1:14" s="2" customFormat="1" hidden="1" x14ac:dyDescent="0.2">
      <c r="A534" s="91" t="s">
        <v>12533</v>
      </c>
      <c r="B534" s="91" t="s">
        <v>12533</v>
      </c>
      <c r="C534" s="91" t="s">
        <v>13376</v>
      </c>
      <c r="D534" s="91" t="s">
        <v>13376</v>
      </c>
      <c r="E534" s="91" t="s">
        <v>10893</v>
      </c>
      <c r="F534" s="91" t="s">
        <v>12672</v>
      </c>
      <c r="G534" s="91"/>
      <c r="H534" s="91">
        <v>-1</v>
      </c>
      <c r="I534" s="91" t="s">
        <v>10895</v>
      </c>
      <c r="J534" s="91"/>
      <c r="K534" s="91"/>
      <c r="L534" s="91"/>
      <c r="M534" s="91">
        <v>2022</v>
      </c>
      <c r="N534" s="91">
        <v>888</v>
      </c>
    </row>
    <row r="535" spans="1:14" s="2" customFormat="1" hidden="1" x14ac:dyDescent="0.2">
      <c r="A535" s="91" t="s">
        <v>12210</v>
      </c>
      <c r="B535" s="91" t="s">
        <v>12210</v>
      </c>
      <c r="C535" s="91" t="s">
        <v>13063</v>
      </c>
      <c r="D535" s="91" t="s">
        <v>13063</v>
      </c>
      <c r="E535" s="91" t="s">
        <v>10893</v>
      </c>
      <c r="F535" s="91" t="s">
        <v>12672</v>
      </c>
      <c r="G535" s="91"/>
      <c r="H535" s="91">
        <v>-1</v>
      </c>
      <c r="I535" s="91" t="s">
        <v>10895</v>
      </c>
      <c r="J535" s="91"/>
      <c r="K535" s="91"/>
      <c r="L535" s="91"/>
      <c r="M535" s="91">
        <v>2022</v>
      </c>
      <c r="N535" s="91">
        <v>888</v>
      </c>
    </row>
    <row r="536" spans="1:14" s="2" customFormat="1" hidden="1" x14ac:dyDescent="0.2">
      <c r="A536" s="91" t="s">
        <v>12324</v>
      </c>
      <c r="B536" s="91" t="s">
        <v>12324</v>
      </c>
      <c r="C536" s="91" t="s">
        <v>13167</v>
      </c>
      <c r="D536" s="91" t="s">
        <v>13167</v>
      </c>
      <c r="E536" s="91" t="s">
        <v>10893</v>
      </c>
      <c r="F536" s="91" t="s">
        <v>12672</v>
      </c>
      <c r="G536" s="91"/>
      <c r="H536" s="91">
        <v>-1</v>
      </c>
      <c r="I536" s="91" t="s">
        <v>10895</v>
      </c>
      <c r="J536" s="91"/>
      <c r="K536" s="91"/>
      <c r="L536" s="91"/>
      <c r="M536" s="91">
        <v>2022</v>
      </c>
      <c r="N536" s="91">
        <v>888</v>
      </c>
    </row>
    <row r="537" spans="1:14" s="2" customFormat="1" hidden="1" x14ac:dyDescent="0.2">
      <c r="A537" s="91" t="s">
        <v>12100</v>
      </c>
      <c r="B537" s="91" t="s">
        <v>12100</v>
      </c>
      <c r="C537" s="91" t="s">
        <v>12952</v>
      </c>
      <c r="D537" s="91" t="s">
        <v>12952</v>
      </c>
      <c r="E537" s="91" t="s">
        <v>10893</v>
      </c>
      <c r="F537" s="91" t="s">
        <v>12672</v>
      </c>
      <c r="G537" s="91"/>
      <c r="H537" s="91">
        <v>-1</v>
      </c>
      <c r="I537" s="91" t="s">
        <v>10895</v>
      </c>
      <c r="J537" s="91"/>
      <c r="K537" s="91"/>
      <c r="L537" s="91"/>
      <c r="M537" s="91">
        <v>2022</v>
      </c>
      <c r="N537" s="91">
        <v>888</v>
      </c>
    </row>
    <row r="538" spans="1:14" s="2" customFormat="1" hidden="1" x14ac:dyDescent="0.2">
      <c r="A538" s="91" t="s">
        <v>12354</v>
      </c>
      <c r="B538" s="91" t="s">
        <v>12354</v>
      </c>
      <c r="C538" s="91" t="s">
        <v>13197</v>
      </c>
      <c r="D538" s="91" t="s">
        <v>13197</v>
      </c>
      <c r="E538" s="91" t="s">
        <v>10893</v>
      </c>
      <c r="F538" s="91" t="s">
        <v>12672</v>
      </c>
      <c r="G538" s="91"/>
      <c r="H538" s="91">
        <v>-1</v>
      </c>
      <c r="I538" s="91" t="s">
        <v>10895</v>
      </c>
      <c r="J538" s="91"/>
      <c r="K538" s="91"/>
      <c r="L538" s="91"/>
      <c r="M538" s="91">
        <v>2022</v>
      </c>
      <c r="N538" s="91">
        <v>888</v>
      </c>
    </row>
    <row r="539" spans="1:14" s="2" customFormat="1" hidden="1" x14ac:dyDescent="0.2">
      <c r="A539" s="91" t="s">
        <v>11859</v>
      </c>
      <c r="B539" s="91" t="s">
        <v>11859</v>
      </c>
      <c r="C539" s="91" t="s">
        <v>12711</v>
      </c>
      <c r="D539" s="91" t="s">
        <v>12711</v>
      </c>
      <c r="E539" s="91" t="s">
        <v>10893</v>
      </c>
      <c r="F539" s="91" t="s">
        <v>12672</v>
      </c>
      <c r="G539" s="91"/>
      <c r="H539" s="91">
        <v>-1</v>
      </c>
      <c r="I539" s="91" t="s">
        <v>10895</v>
      </c>
      <c r="J539" s="91"/>
      <c r="K539" s="91"/>
      <c r="L539" s="91"/>
      <c r="M539" s="91">
        <v>2022</v>
      </c>
      <c r="N539" s="91">
        <v>8</v>
      </c>
    </row>
    <row r="540" spans="1:14" s="2" customFormat="1" hidden="1" x14ac:dyDescent="0.2">
      <c r="A540" s="91" t="s">
        <v>12055</v>
      </c>
      <c r="B540" s="91" t="s">
        <v>12055</v>
      </c>
      <c r="C540" s="91" t="s">
        <v>12907</v>
      </c>
      <c r="D540" s="91" t="s">
        <v>12907</v>
      </c>
      <c r="E540" s="91" t="s">
        <v>10893</v>
      </c>
      <c r="F540" s="91" t="s">
        <v>12672</v>
      </c>
      <c r="G540" s="91"/>
      <c r="H540" s="91">
        <v>-1</v>
      </c>
      <c r="I540" s="91" t="s">
        <v>10895</v>
      </c>
      <c r="J540" s="91"/>
      <c r="K540" s="91"/>
      <c r="L540" s="91"/>
      <c r="M540" s="91">
        <v>2022</v>
      </c>
      <c r="N540" s="91">
        <v>88</v>
      </c>
    </row>
    <row r="541" spans="1:14" s="2" customFormat="1" hidden="1" x14ac:dyDescent="0.2">
      <c r="A541" s="91" t="s">
        <v>12056</v>
      </c>
      <c r="B541" s="91" t="s">
        <v>12056</v>
      </c>
      <c r="C541" s="91" t="s">
        <v>12908</v>
      </c>
      <c r="D541" s="91" t="s">
        <v>12908</v>
      </c>
      <c r="E541" s="91" t="s">
        <v>10893</v>
      </c>
      <c r="F541" s="91" t="s">
        <v>12672</v>
      </c>
      <c r="G541" s="91"/>
      <c r="H541" s="91">
        <v>-1</v>
      </c>
      <c r="I541" s="91" t="s">
        <v>10895</v>
      </c>
      <c r="J541" s="91"/>
      <c r="K541" s="91"/>
      <c r="L541" s="91"/>
      <c r="M541" s="91">
        <v>2022</v>
      </c>
      <c r="N541" s="91">
        <v>8888</v>
      </c>
    </row>
    <row r="542" spans="1:14" s="2" customFormat="1" hidden="1" x14ac:dyDescent="0.2">
      <c r="A542" s="91" t="s">
        <v>12057</v>
      </c>
      <c r="B542" s="91" t="s">
        <v>12057</v>
      </c>
      <c r="C542" s="91" t="s">
        <v>12909</v>
      </c>
      <c r="D542" s="91" t="s">
        <v>12909</v>
      </c>
      <c r="E542" s="91" t="s">
        <v>10893</v>
      </c>
      <c r="F542" s="91" t="s">
        <v>12672</v>
      </c>
      <c r="G542" s="91"/>
      <c r="H542" s="91">
        <v>-1</v>
      </c>
      <c r="I542" s="91" t="s">
        <v>10895</v>
      </c>
      <c r="J542" s="91"/>
      <c r="K542" s="91"/>
      <c r="L542" s="91"/>
      <c r="M542" s="91">
        <v>2022</v>
      </c>
      <c r="N542" s="91">
        <v>88</v>
      </c>
    </row>
    <row r="543" spans="1:14" s="2" customFormat="1" hidden="1" x14ac:dyDescent="0.2">
      <c r="A543" s="91" t="s">
        <v>12058</v>
      </c>
      <c r="B543" s="91" t="s">
        <v>12058</v>
      </c>
      <c r="C543" s="91" t="s">
        <v>12910</v>
      </c>
      <c r="D543" s="91" t="s">
        <v>12910</v>
      </c>
      <c r="E543" s="91" t="s">
        <v>10893</v>
      </c>
      <c r="F543" s="91" t="s">
        <v>12672</v>
      </c>
      <c r="G543" s="91"/>
      <c r="H543" s="91">
        <v>-1</v>
      </c>
      <c r="I543" s="91" t="s">
        <v>10895</v>
      </c>
      <c r="J543" s="91"/>
      <c r="K543" s="91"/>
      <c r="L543" s="91"/>
      <c r="M543" s="91">
        <v>2022</v>
      </c>
      <c r="N543" s="91">
        <v>8888</v>
      </c>
    </row>
    <row r="544" spans="1:14" s="2" customFormat="1" hidden="1" x14ac:dyDescent="0.2">
      <c r="A544" s="91" t="s">
        <v>12059</v>
      </c>
      <c r="B544" s="91" t="s">
        <v>12059</v>
      </c>
      <c r="C544" s="91" t="s">
        <v>12911</v>
      </c>
      <c r="D544" s="91" t="s">
        <v>12911</v>
      </c>
      <c r="E544" s="91" t="s">
        <v>10893</v>
      </c>
      <c r="F544" s="91" t="s">
        <v>12672</v>
      </c>
      <c r="G544" s="91"/>
      <c r="H544" s="91">
        <v>-1</v>
      </c>
      <c r="I544" s="91" t="s">
        <v>10895</v>
      </c>
      <c r="J544" s="91"/>
      <c r="K544" s="91"/>
      <c r="L544" s="91"/>
      <c r="M544" s="91">
        <v>2022</v>
      </c>
      <c r="N544" s="91">
        <v>88</v>
      </c>
    </row>
    <row r="545" spans="1:14" customFormat="1" hidden="1" x14ac:dyDescent="0.2">
      <c r="A545" s="91" t="s">
        <v>12060</v>
      </c>
      <c r="B545" s="91" t="s">
        <v>12060</v>
      </c>
      <c r="C545" s="91" t="s">
        <v>12912</v>
      </c>
      <c r="D545" s="91" t="s">
        <v>12912</v>
      </c>
      <c r="E545" s="91" t="s">
        <v>10893</v>
      </c>
      <c r="F545" s="91" t="s">
        <v>12672</v>
      </c>
      <c r="G545" s="91"/>
      <c r="H545" s="91">
        <v>-1</v>
      </c>
      <c r="I545" s="91" t="s">
        <v>10895</v>
      </c>
      <c r="J545" s="91"/>
      <c r="K545" s="91"/>
      <c r="L545" s="91"/>
      <c r="M545" s="91">
        <v>2022</v>
      </c>
      <c r="N545" s="91">
        <v>888</v>
      </c>
    </row>
    <row r="546" spans="1:14" customFormat="1" hidden="1" x14ac:dyDescent="0.2">
      <c r="A546" s="91" t="s">
        <v>12061</v>
      </c>
      <c r="B546" s="91" t="s">
        <v>12061</v>
      </c>
      <c r="C546" s="91" t="s">
        <v>12913</v>
      </c>
      <c r="D546" s="91" t="s">
        <v>12913</v>
      </c>
      <c r="E546" s="91" t="s">
        <v>10893</v>
      </c>
      <c r="F546" s="91" t="s">
        <v>12672</v>
      </c>
      <c r="G546" s="91"/>
      <c r="H546" s="91">
        <v>-1</v>
      </c>
      <c r="I546" s="91" t="s">
        <v>10895</v>
      </c>
      <c r="J546" s="91"/>
      <c r="K546" s="91"/>
      <c r="L546" s="91"/>
      <c r="M546" s="91">
        <v>2022</v>
      </c>
      <c r="N546" s="91">
        <v>88</v>
      </c>
    </row>
    <row r="547" spans="1:14" customFormat="1" hidden="1" x14ac:dyDescent="0.2">
      <c r="A547" s="91" t="s">
        <v>12062</v>
      </c>
      <c r="B547" s="91" t="s">
        <v>12062</v>
      </c>
      <c r="C547" s="91" t="s">
        <v>12914</v>
      </c>
      <c r="D547" s="91" t="s">
        <v>12914</v>
      </c>
      <c r="E547" s="91" t="s">
        <v>10893</v>
      </c>
      <c r="F547" s="91" t="s">
        <v>12672</v>
      </c>
      <c r="G547" s="91"/>
      <c r="H547" s="91">
        <v>-1</v>
      </c>
      <c r="I547" s="91" t="s">
        <v>10895</v>
      </c>
      <c r="J547" s="91"/>
      <c r="K547" s="91"/>
      <c r="L547" s="91"/>
      <c r="M547" s="91">
        <v>2022</v>
      </c>
      <c r="N547" s="91">
        <v>888</v>
      </c>
    </row>
    <row r="548" spans="1:14" customFormat="1" hidden="1" x14ac:dyDescent="0.2">
      <c r="A548" s="91" t="s">
        <v>12063</v>
      </c>
      <c r="B548" s="91" t="s">
        <v>12063</v>
      </c>
      <c r="C548" s="91" t="s">
        <v>12915</v>
      </c>
      <c r="D548" s="91" t="s">
        <v>12915</v>
      </c>
      <c r="E548" s="91" t="s">
        <v>10893</v>
      </c>
      <c r="F548" s="91" t="s">
        <v>12672</v>
      </c>
      <c r="G548" s="91"/>
      <c r="H548" s="91">
        <v>-1</v>
      </c>
      <c r="I548" s="91" t="s">
        <v>10895</v>
      </c>
      <c r="J548" s="91"/>
      <c r="K548" s="91"/>
      <c r="L548" s="91"/>
      <c r="M548" s="91">
        <v>2022</v>
      </c>
      <c r="N548" s="91">
        <v>88</v>
      </c>
    </row>
    <row r="549" spans="1:14" customFormat="1" hidden="1" x14ac:dyDescent="0.2">
      <c r="A549" s="91" t="s">
        <v>12064</v>
      </c>
      <c r="B549" s="91" t="s">
        <v>12064</v>
      </c>
      <c r="C549" s="91" t="s">
        <v>12916</v>
      </c>
      <c r="D549" s="91" t="s">
        <v>12916</v>
      </c>
      <c r="E549" s="91" t="s">
        <v>10893</v>
      </c>
      <c r="F549" s="91" t="s">
        <v>12672</v>
      </c>
      <c r="G549" s="91"/>
      <c r="H549" s="91">
        <v>-1</v>
      </c>
      <c r="I549" s="91" t="s">
        <v>10895</v>
      </c>
      <c r="J549" s="91"/>
      <c r="K549" s="91"/>
      <c r="L549" s="91"/>
      <c r="M549" s="91">
        <v>2022</v>
      </c>
      <c r="N549" s="91">
        <v>888</v>
      </c>
    </row>
    <row r="550" spans="1:14" customFormat="1" hidden="1" x14ac:dyDescent="0.2">
      <c r="A550" s="91" t="s">
        <v>12065</v>
      </c>
      <c r="B550" s="91" t="s">
        <v>12065</v>
      </c>
      <c r="C550" s="91" t="s">
        <v>12917</v>
      </c>
      <c r="D550" s="91" t="s">
        <v>12917</v>
      </c>
      <c r="E550" s="91" t="s">
        <v>10893</v>
      </c>
      <c r="F550" s="91" t="s">
        <v>12672</v>
      </c>
      <c r="G550" s="91"/>
      <c r="H550" s="91">
        <v>-1</v>
      </c>
      <c r="I550" s="91" t="s">
        <v>10895</v>
      </c>
      <c r="J550" s="91"/>
      <c r="K550" s="91"/>
      <c r="L550" s="91"/>
      <c r="M550" s="91">
        <v>2022</v>
      </c>
      <c r="N550" s="91">
        <v>88</v>
      </c>
    </row>
    <row r="551" spans="1:14" customFormat="1" hidden="1" x14ac:dyDescent="0.2">
      <c r="A551" s="91" t="s">
        <v>12066</v>
      </c>
      <c r="B551" s="91" t="s">
        <v>12066</v>
      </c>
      <c r="C551" s="91" t="s">
        <v>12918</v>
      </c>
      <c r="D551" s="91" t="s">
        <v>12918</v>
      </c>
      <c r="E551" s="91" t="s">
        <v>10893</v>
      </c>
      <c r="F551" s="91" t="s">
        <v>12672</v>
      </c>
      <c r="G551" s="91"/>
      <c r="H551" s="91">
        <v>-1</v>
      </c>
      <c r="I551" s="91" t="s">
        <v>10895</v>
      </c>
      <c r="J551" s="91"/>
      <c r="K551" s="91"/>
      <c r="L551" s="91"/>
      <c r="M551" s="91">
        <v>2022</v>
      </c>
      <c r="N551" s="91">
        <v>888</v>
      </c>
    </row>
    <row r="552" spans="1:14" s="2" customFormat="1" hidden="1" x14ac:dyDescent="0.2">
      <c r="A552" s="91" t="s">
        <v>11816</v>
      </c>
      <c r="B552" s="91" t="s">
        <v>11816</v>
      </c>
      <c r="C552" s="91" t="s">
        <v>12670</v>
      </c>
      <c r="D552" s="91" t="s">
        <v>12670</v>
      </c>
      <c r="E552" s="91" t="s">
        <v>10893</v>
      </c>
      <c r="F552" s="91" t="s">
        <v>12672</v>
      </c>
      <c r="G552" s="91"/>
      <c r="H552" s="91">
        <v>-1</v>
      </c>
      <c r="I552" s="91" t="s">
        <v>10895</v>
      </c>
      <c r="J552" s="91"/>
      <c r="K552" s="91"/>
      <c r="L552" s="91"/>
      <c r="M552" s="91">
        <v>2022</v>
      </c>
      <c r="N552" s="91"/>
    </row>
    <row r="553" spans="1:14" customFormat="1" hidden="1" x14ac:dyDescent="0.2">
      <c r="A553" s="91" t="s">
        <v>12214</v>
      </c>
      <c r="B553" s="91" t="s">
        <v>12214</v>
      </c>
      <c r="C553" s="91" t="s">
        <v>13067</v>
      </c>
      <c r="D553" s="91" t="s">
        <v>13067</v>
      </c>
      <c r="E553" s="91" t="s">
        <v>10893</v>
      </c>
      <c r="F553" s="91" t="s">
        <v>12543</v>
      </c>
      <c r="G553" s="91"/>
      <c r="H553" s="91">
        <v>-1</v>
      </c>
      <c r="I553" s="91" t="s">
        <v>10895</v>
      </c>
      <c r="J553" s="91"/>
      <c r="K553" s="91"/>
      <c r="L553" s="91"/>
      <c r="M553" s="91">
        <v>2022</v>
      </c>
      <c r="N553" s="91">
        <v>8</v>
      </c>
    </row>
    <row r="554" spans="1:14" customFormat="1" hidden="1" x14ac:dyDescent="0.2">
      <c r="A554" s="91" t="s">
        <v>12215</v>
      </c>
      <c r="B554" s="91" t="s">
        <v>12215</v>
      </c>
      <c r="C554" s="91" t="s">
        <v>13068</v>
      </c>
      <c r="D554" s="91" t="s">
        <v>13068</v>
      </c>
      <c r="E554" s="91" t="s">
        <v>10893</v>
      </c>
      <c r="F554" s="91" t="s">
        <v>12543</v>
      </c>
      <c r="G554" s="91"/>
      <c r="H554" s="91">
        <v>-1</v>
      </c>
      <c r="I554" s="91" t="s">
        <v>10895</v>
      </c>
      <c r="J554" s="91"/>
      <c r="K554" s="91"/>
      <c r="L554" s="91"/>
      <c r="M554" s="91">
        <v>2022</v>
      </c>
      <c r="N554" s="91">
        <v>8</v>
      </c>
    </row>
    <row r="555" spans="1:14" customFormat="1" hidden="1" x14ac:dyDescent="0.2">
      <c r="A555" s="91" t="s">
        <v>12500</v>
      </c>
      <c r="B555" s="91" t="s">
        <v>12500</v>
      </c>
      <c r="C555" s="91" t="s">
        <v>13343</v>
      </c>
      <c r="D555" s="91" t="s">
        <v>13343</v>
      </c>
      <c r="E555" s="91" t="s">
        <v>10893</v>
      </c>
      <c r="F555" s="91" t="s">
        <v>12543</v>
      </c>
      <c r="G555" s="91"/>
      <c r="H555" s="91">
        <v>-1</v>
      </c>
      <c r="I555" s="91" t="s">
        <v>10895</v>
      </c>
      <c r="J555" s="91"/>
      <c r="K555" s="91"/>
      <c r="L555" s="91"/>
      <c r="M555" s="91">
        <v>2022</v>
      </c>
      <c r="N555" s="91">
        <v>8</v>
      </c>
    </row>
    <row r="556" spans="1:14" customFormat="1" hidden="1" x14ac:dyDescent="0.2">
      <c r="A556" s="91" t="s">
        <v>12151</v>
      </c>
      <c r="B556" s="91" t="s">
        <v>12151</v>
      </c>
      <c r="C556" s="91" t="s">
        <v>13004</v>
      </c>
      <c r="D556" s="91" t="s">
        <v>13004</v>
      </c>
      <c r="E556" s="91" t="s">
        <v>10893</v>
      </c>
      <c r="F556" s="91" t="s">
        <v>12543</v>
      </c>
      <c r="G556" s="91"/>
      <c r="H556" s="91">
        <v>-1</v>
      </c>
      <c r="I556" s="91" t="s">
        <v>10895</v>
      </c>
      <c r="J556" s="91"/>
      <c r="K556" s="91"/>
      <c r="L556" s="91"/>
      <c r="M556" s="91">
        <v>2022</v>
      </c>
      <c r="N556" s="91">
        <v>8</v>
      </c>
    </row>
    <row r="557" spans="1:14" customFormat="1" hidden="1" x14ac:dyDescent="0.2">
      <c r="A557" s="91" t="s">
        <v>12216</v>
      </c>
      <c r="B557" s="91" t="s">
        <v>12216</v>
      </c>
      <c r="C557" s="91" t="s">
        <v>13069</v>
      </c>
      <c r="D557" s="91" t="s">
        <v>13069</v>
      </c>
      <c r="E557" s="91" t="s">
        <v>10893</v>
      </c>
      <c r="F557" s="91" t="s">
        <v>12543</v>
      </c>
      <c r="G557" s="91"/>
      <c r="H557" s="91">
        <v>-1</v>
      </c>
      <c r="I557" s="91" t="s">
        <v>10895</v>
      </c>
      <c r="J557" s="91"/>
      <c r="K557" s="91"/>
      <c r="L557" s="91"/>
      <c r="M557" s="91">
        <v>2022</v>
      </c>
      <c r="N557" s="91">
        <v>8</v>
      </c>
    </row>
    <row r="558" spans="1:14" customFormat="1" hidden="1" x14ac:dyDescent="0.2">
      <c r="A558" s="91" t="s">
        <v>12506</v>
      </c>
      <c r="B558" s="91" t="s">
        <v>12506</v>
      </c>
      <c r="C558" s="91" t="s">
        <v>13349</v>
      </c>
      <c r="D558" s="91" t="s">
        <v>13349</v>
      </c>
      <c r="E558" s="91" t="s">
        <v>10893</v>
      </c>
      <c r="F558" s="91" t="s">
        <v>12543</v>
      </c>
      <c r="G558" s="91"/>
      <c r="H558" s="91">
        <v>-1</v>
      </c>
      <c r="I558" s="91" t="s">
        <v>10895</v>
      </c>
      <c r="J558" s="91"/>
      <c r="K558" s="91"/>
      <c r="L558" s="91"/>
      <c r="M558" s="91">
        <v>2022</v>
      </c>
      <c r="N558" s="91">
        <v>8</v>
      </c>
    </row>
    <row r="559" spans="1:14" customFormat="1" hidden="1" x14ac:dyDescent="0.2">
      <c r="A559" s="91" t="s">
        <v>12508</v>
      </c>
      <c r="B559" s="91" t="s">
        <v>12508</v>
      </c>
      <c r="C559" s="91" t="s">
        <v>13351</v>
      </c>
      <c r="D559" s="91" t="s">
        <v>13351</v>
      </c>
      <c r="E559" s="91" t="s">
        <v>10893</v>
      </c>
      <c r="F559" s="91" t="s">
        <v>12543</v>
      </c>
      <c r="G559" s="91"/>
      <c r="H559" s="91">
        <v>-1</v>
      </c>
      <c r="I559" s="91" t="s">
        <v>10895</v>
      </c>
      <c r="J559" s="91"/>
      <c r="K559" s="91"/>
      <c r="L559" s="91"/>
      <c r="M559" s="91">
        <v>2022</v>
      </c>
      <c r="N559" s="91">
        <v>8</v>
      </c>
    </row>
    <row r="560" spans="1:14" customFormat="1" hidden="1" x14ac:dyDescent="0.2">
      <c r="A560" s="91" t="s">
        <v>11828</v>
      </c>
      <c r="B560" s="91" t="s">
        <v>11828</v>
      </c>
      <c r="C560" s="91" t="s">
        <v>12680</v>
      </c>
      <c r="D560" s="91" t="s">
        <v>12680</v>
      </c>
      <c r="E560" s="91" t="s">
        <v>10893</v>
      </c>
      <c r="F560" s="91" t="s">
        <v>12543</v>
      </c>
      <c r="G560" s="91"/>
      <c r="H560" s="91">
        <v>-1</v>
      </c>
      <c r="I560" s="91" t="s">
        <v>10895</v>
      </c>
      <c r="J560" s="91"/>
      <c r="K560" s="91"/>
      <c r="L560" s="91"/>
      <c r="M560" s="91">
        <v>2022</v>
      </c>
      <c r="N560" s="91">
        <v>8</v>
      </c>
    </row>
    <row r="561" spans="1:14" customFormat="1" hidden="1" x14ac:dyDescent="0.2">
      <c r="A561" s="91" t="s">
        <v>11817</v>
      </c>
      <c r="B561" s="91" t="s">
        <v>11817</v>
      </c>
      <c r="C561" s="91" t="s">
        <v>12670</v>
      </c>
      <c r="D561" s="91" t="s">
        <v>12670</v>
      </c>
      <c r="E561" s="91" t="s">
        <v>10893</v>
      </c>
      <c r="F561" s="91" t="s">
        <v>12543</v>
      </c>
      <c r="G561" s="91"/>
      <c r="H561" s="91">
        <v>-1</v>
      </c>
      <c r="I561" s="91" t="s">
        <v>10895</v>
      </c>
      <c r="J561" s="91"/>
      <c r="K561" s="91"/>
      <c r="L561" s="91"/>
      <c r="M561" s="91">
        <v>2022</v>
      </c>
      <c r="N561" s="91"/>
    </row>
    <row r="562" spans="1:14" s="2" customFormat="1" hidden="1" x14ac:dyDescent="0.2">
      <c r="A562" s="91" t="s">
        <v>11967</v>
      </c>
      <c r="B562" s="91" t="s">
        <v>11967</v>
      </c>
      <c r="C562" s="91" t="s">
        <v>12819</v>
      </c>
      <c r="D562" s="91" t="s">
        <v>12819</v>
      </c>
      <c r="E562" s="91" t="s">
        <v>10893</v>
      </c>
      <c r="F562" s="91" t="s">
        <v>12543</v>
      </c>
      <c r="G562" s="91"/>
      <c r="H562" s="91">
        <v>-1</v>
      </c>
      <c r="I562" s="91" t="s">
        <v>10895</v>
      </c>
      <c r="J562" s="91"/>
      <c r="K562" s="91"/>
      <c r="L562" s="91"/>
      <c r="M562" s="91">
        <v>2022</v>
      </c>
      <c r="N562" s="91">
        <v>8</v>
      </c>
    </row>
    <row r="563" spans="1:14" s="2" customFormat="1" hidden="1" x14ac:dyDescent="0.2">
      <c r="A563" s="91" t="s">
        <v>11971</v>
      </c>
      <c r="B563" s="91" t="s">
        <v>11971</v>
      </c>
      <c r="C563" s="91" t="s">
        <v>12823</v>
      </c>
      <c r="D563" s="91" t="s">
        <v>12823</v>
      </c>
      <c r="E563" s="91" t="s">
        <v>10893</v>
      </c>
      <c r="F563" s="91" t="s">
        <v>12543</v>
      </c>
      <c r="G563" s="91"/>
      <c r="H563" s="91">
        <v>-1</v>
      </c>
      <c r="I563" s="91" t="s">
        <v>10895</v>
      </c>
      <c r="J563" s="91"/>
      <c r="K563" s="91"/>
      <c r="L563" s="91"/>
      <c r="M563" s="91">
        <v>2022</v>
      </c>
      <c r="N563" s="91">
        <v>8</v>
      </c>
    </row>
    <row r="564" spans="1:14" s="2" customFormat="1" hidden="1" x14ac:dyDescent="0.2">
      <c r="A564" s="91" t="s">
        <v>11969</v>
      </c>
      <c r="B564" s="91" t="s">
        <v>11969</v>
      </c>
      <c r="C564" s="91" t="s">
        <v>12821</v>
      </c>
      <c r="D564" s="91" t="s">
        <v>12821</v>
      </c>
      <c r="E564" s="91" t="s">
        <v>10893</v>
      </c>
      <c r="F564" s="91" t="s">
        <v>12543</v>
      </c>
      <c r="G564" s="91"/>
      <c r="H564" s="91">
        <v>-1</v>
      </c>
      <c r="I564" s="91" t="s">
        <v>10895</v>
      </c>
      <c r="J564" s="91"/>
      <c r="K564" s="91"/>
      <c r="L564" s="91"/>
      <c r="M564" s="91">
        <v>2022</v>
      </c>
      <c r="N564" s="91">
        <v>8</v>
      </c>
    </row>
    <row r="565" spans="1:14" s="2" customFormat="1" hidden="1" x14ac:dyDescent="0.2">
      <c r="A565" s="91" t="s">
        <v>11917</v>
      </c>
      <c r="B565" s="91" t="s">
        <v>11917</v>
      </c>
      <c r="C565" s="91" t="s">
        <v>12769</v>
      </c>
      <c r="D565" s="91" t="s">
        <v>12769</v>
      </c>
      <c r="E565" s="91" t="s">
        <v>10893</v>
      </c>
      <c r="F565" s="91" t="s">
        <v>12543</v>
      </c>
      <c r="G565" s="91"/>
      <c r="H565" s="91">
        <v>-1</v>
      </c>
      <c r="I565" s="91" t="s">
        <v>10895</v>
      </c>
      <c r="J565" s="91"/>
      <c r="K565" s="91"/>
      <c r="L565" s="91"/>
      <c r="M565" s="91">
        <v>2022</v>
      </c>
      <c r="N565" s="91">
        <v>8</v>
      </c>
    </row>
    <row r="566" spans="1:14" s="2" customFormat="1" hidden="1" x14ac:dyDescent="0.2">
      <c r="A566" s="91" t="s">
        <v>11832</v>
      </c>
      <c r="B566" s="91" t="s">
        <v>11832</v>
      </c>
      <c r="C566" s="91" t="s">
        <v>12684</v>
      </c>
      <c r="D566" s="91" t="s">
        <v>12684</v>
      </c>
      <c r="E566" s="91" t="s">
        <v>10893</v>
      </c>
      <c r="F566" s="91" t="s">
        <v>12543</v>
      </c>
      <c r="G566" s="91"/>
      <c r="H566" s="91">
        <v>-1</v>
      </c>
      <c r="I566" s="91" t="s">
        <v>10895</v>
      </c>
      <c r="J566" s="91"/>
      <c r="K566" s="91"/>
      <c r="L566" s="91"/>
      <c r="M566" s="91">
        <v>2022</v>
      </c>
      <c r="N566" s="91">
        <v>88</v>
      </c>
    </row>
    <row r="567" spans="1:14" s="2" customFormat="1" hidden="1" x14ac:dyDescent="0.2">
      <c r="A567" s="91" t="s">
        <v>11835</v>
      </c>
      <c r="B567" s="91" t="s">
        <v>11835</v>
      </c>
      <c r="C567" s="91" t="s">
        <v>12687</v>
      </c>
      <c r="D567" s="91" t="s">
        <v>12687</v>
      </c>
      <c r="E567" s="91" t="s">
        <v>10893</v>
      </c>
      <c r="F567" s="91" t="s">
        <v>12543</v>
      </c>
      <c r="G567" s="91"/>
      <c r="H567" s="91">
        <v>-1</v>
      </c>
      <c r="I567" s="91" t="s">
        <v>10895</v>
      </c>
      <c r="J567" s="91"/>
      <c r="K567" s="91"/>
      <c r="L567" s="91"/>
      <c r="M567" s="91">
        <v>2022</v>
      </c>
      <c r="N567" s="91">
        <v>88</v>
      </c>
    </row>
    <row r="568" spans="1:14" s="2" customFormat="1" hidden="1" x14ac:dyDescent="0.2">
      <c r="A568" s="91" t="s">
        <v>11834</v>
      </c>
      <c r="B568" s="91" t="s">
        <v>11834</v>
      </c>
      <c r="C568" s="91" t="s">
        <v>12686</v>
      </c>
      <c r="D568" s="91" t="s">
        <v>12686</v>
      </c>
      <c r="E568" s="91" t="s">
        <v>10893</v>
      </c>
      <c r="F568" s="91" t="s">
        <v>12543</v>
      </c>
      <c r="G568" s="91"/>
      <c r="H568" s="91">
        <v>-1</v>
      </c>
      <c r="I568" s="91" t="s">
        <v>10895</v>
      </c>
      <c r="J568" s="91"/>
      <c r="K568" s="91"/>
      <c r="L568" s="91"/>
      <c r="M568" s="91">
        <v>2022</v>
      </c>
      <c r="N568" s="91">
        <v>88</v>
      </c>
    </row>
    <row r="569" spans="1:14" s="2" customFormat="1" hidden="1" x14ac:dyDescent="0.2">
      <c r="A569" s="91" t="s">
        <v>11833</v>
      </c>
      <c r="B569" s="91" t="s">
        <v>11833</v>
      </c>
      <c r="C569" s="91" t="s">
        <v>12685</v>
      </c>
      <c r="D569" s="91" t="s">
        <v>12685</v>
      </c>
      <c r="E569" s="91" t="s">
        <v>10893</v>
      </c>
      <c r="F569" s="91" t="s">
        <v>12543</v>
      </c>
      <c r="G569" s="91"/>
      <c r="H569" s="91">
        <v>-1</v>
      </c>
      <c r="I569" s="91" t="s">
        <v>10895</v>
      </c>
      <c r="J569" s="91"/>
      <c r="K569" s="91"/>
      <c r="L569" s="91"/>
      <c r="M569" s="91">
        <v>2022</v>
      </c>
      <c r="N569" s="91">
        <v>88</v>
      </c>
    </row>
    <row r="570" spans="1:14" s="2" customFormat="1" hidden="1" x14ac:dyDescent="0.2">
      <c r="A570" s="91" t="s">
        <v>11836</v>
      </c>
      <c r="B570" s="91" t="s">
        <v>11836</v>
      </c>
      <c r="C570" s="91" t="s">
        <v>12688</v>
      </c>
      <c r="D570" s="91" t="s">
        <v>12688</v>
      </c>
      <c r="E570" s="91" t="s">
        <v>10893</v>
      </c>
      <c r="F570" s="91" t="s">
        <v>12543</v>
      </c>
      <c r="G570" s="91"/>
      <c r="H570" s="91">
        <v>-1</v>
      </c>
      <c r="I570" s="91" t="s">
        <v>10895</v>
      </c>
      <c r="J570" s="91"/>
      <c r="K570" s="91"/>
      <c r="L570" s="91"/>
      <c r="M570" s="91">
        <v>2022</v>
      </c>
      <c r="N570" s="91">
        <v>88</v>
      </c>
    </row>
    <row r="571" spans="1:14" s="2" customFormat="1" hidden="1" x14ac:dyDescent="0.2">
      <c r="A571" s="91" t="s">
        <v>11968</v>
      </c>
      <c r="B571" s="91" t="s">
        <v>11968</v>
      </c>
      <c r="C571" s="91" t="s">
        <v>12820</v>
      </c>
      <c r="D571" s="91" t="s">
        <v>12820</v>
      </c>
      <c r="E571" s="91" t="s">
        <v>10893</v>
      </c>
      <c r="F571" s="91" t="s">
        <v>12543</v>
      </c>
      <c r="G571" s="91"/>
      <c r="H571" s="91">
        <v>-1</v>
      </c>
      <c r="I571" s="91" t="s">
        <v>10895</v>
      </c>
      <c r="J571" s="91"/>
      <c r="K571" s="91"/>
      <c r="L571" s="91"/>
      <c r="M571" s="91">
        <v>2022</v>
      </c>
      <c r="N571" s="91">
        <v>8</v>
      </c>
    </row>
    <row r="572" spans="1:14" s="2" customFormat="1" hidden="1" x14ac:dyDescent="0.2">
      <c r="A572" s="91" t="s">
        <v>11972</v>
      </c>
      <c r="B572" s="91" t="s">
        <v>11972</v>
      </c>
      <c r="C572" s="91" t="s">
        <v>12824</v>
      </c>
      <c r="D572" s="91" t="s">
        <v>12824</v>
      </c>
      <c r="E572" s="91" t="s">
        <v>10893</v>
      </c>
      <c r="F572" s="91" t="s">
        <v>12543</v>
      </c>
      <c r="G572" s="91"/>
      <c r="H572" s="91">
        <v>-1</v>
      </c>
      <c r="I572" s="91" t="s">
        <v>10895</v>
      </c>
      <c r="J572" s="91"/>
      <c r="K572" s="91"/>
      <c r="L572" s="91"/>
      <c r="M572" s="91">
        <v>2022</v>
      </c>
      <c r="N572" s="91">
        <v>8</v>
      </c>
    </row>
    <row r="573" spans="1:14" s="2" customFormat="1" hidden="1" x14ac:dyDescent="0.2">
      <c r="A573" s="91" t="s">
        <v>11970</v>
      </c>
      <c r="B573" s="91" t="s">
        <v>11970</v>
      </c>
      <c r="C573" s="91" t="s">
        <v>12822</v>
      </c>
      <c r="D573" s="91" t="s">
        <v>12822</v>
      </c>
      <c r="E573" s="91" t="s">
        <v>10893</v>
      </c>
      <c r="F573" s="91" t="s">
        <v>12543</v>
      </c>
      <c r="G573" s="91"/>
      <c r="H573" s="91">
        <v>-1</v>
      </c>
      <c r="I573" s="91" t="s">
        <v>10895</v>
      </c>
      <c r="J573" s="91"/>
      <c r="K573" s="91"/>
      <c r="L573" s="91"/>
      <c r="M573" s="91">
        <v>2022</v>
      </c>
      <c r="N573" s="91">
        <v>8</v>
      </c>
    </row>
    <row r="574" spans="1:14" s="2" customFormat="1" hidden="1" x14ac:dyDescent="0.2">
      <c r="A574" s="91" t="s">
        <v>12499</v>
      </c>
      <c r="B574" s="91" t="s">
        <v>12499</v>
      </c>
      <c r="C574" s="91" t="s">
        <v>13342</v>
      </c>
      <c r="D574" s="91" t="s">
        <v>13342</v>
      </c>
      <c r="E574" s="91" t="s">
        <v>10893</v>
      </c>
      <c r="F574" s="91" t="s">
        <v>12543</v>
      </c>
      <c r="G574" s="91"/>
      <c r="H574" s="91">
        <v>-1</v>
      </c>
      <c r="I574" s="91" t="s">
        <v>10895</v>
      </c>
      <c r="J574" s="91"/>
      <c r="K574" s="91"/>
      <c r="L574" s="91"/>
      <c r="M574" s="91">
        <v>2022</v>
      </c>
      <c r="N574" s="91">
        <v>8</v>
      </c>
    </row>
    <row r="575" spans="1:14" s="2" customFormat="1" hidden="1" x14ac:dyDescent="0.2">
      <c r="A575" s="91" t="s">
        <v>12154</v>
      </c>
      <c r="B575" s="91" t="s">
        <v>12154</v>
      </c>
      <c r="C575" s="91" t="s">
        <v>13007</v>
      </c>
      <c r="D575" s="91" t="s">
        <v>13007</v>
      </c>
      <c r="E575" s="91" t="s">
        <v>10893</v>
      </c>
      <c r="F575" s="91" t="s">
        <v>12543</v>
      </c>
      <c r="G575" s="91"/>
      <c r="H575" s="91">
        <v>-1</v>
      </c>
      <c r="I575" s="91" t="s">
        <v>10895</v>
      </c>
      <c r="J575" s="91"/>
      <c r="K575" s="91"/>
      <c r="L575" s="91"/>
      <c r="M575" s="91">
        <v>2022</v>
      </c>
      <c r="N575" s="91">
        <v>8</v>
      </c>
    </row>
    <row r="576" spans="1:14" s="2" customFormat="1" hidden="1" x14ac:dyDescent="0.2">
      <c r="A576" s="91" t="s">
        <v>12015</v>
      </c>
      <c r="B576" s="91" t="s">
        <v>12015</v>
      </c>
      <c r="C576" s="91" t="s">
        <v>12867</v>
      </c>
      <c r="D576" s="91" t="s">
        <v>12867</v>
      </c>
      <c r="E576" s="91" t="s">
        <v>10893</v>
      </c>
      <c r="F576" s="91" t="s">
        <v>12543</v>
      </c>
      <c r="G576" s="91"/>
      <c r="H576" s="91">
        <v>-1</v>
      </c>
      <c r="I576" s="91" t="s">
        <v>10895</v>
      </c>
      <c r="J576" s="91"/>
      <c r="K576" s="91"/>
      <c r="L576" s="91"/>
      <c r="M576" s="91">
        <v>2022</v>
      </c>
      <c r="N576" s="91">
        <v>8</v>
      </c>
    </row>
    <row r="577" spans="1:14" s="2" customFormat="1" hidden="1" x14ac:dyDescent="0.2">
      <c r="A577" s="91" t="s">
        <v>12012</v>
      </c>
      <c r="B577" s="91" t="s">
        <v>12012</v>
      </c>
      <c r="C577" s="91" t="s">
        <v>12864</v>
      </c>
      <c r="D577" s="91" t="s">
        <v>12864</v>
      </c>
      <c r="E577" s="91" t="s">
        <v>10893</v>
      </c>
      <c r="F577" s="91" t="s">
        <v>12543</v>
      </c>
      <c r="G577" s="91"/>
      <c r="H577" s="91">
        <v>-1</v>
      </c>
      <c r="I577" s="91" t="s">
        <v>10895</v>
      </c>
      <c r="J577" s="91"/>
      <c r="K577" s="91"/>
      <c r="L577" s="91"/>
      <c r="M577" s="91">
        <v>2022</v>
      </c>
      <c r="N577" s="91">
        <v>8</v>
      </c>
    </row>
    <row r="578" spans="1:14" s="2" customFormat="1" hidden="1" x14ac:dyDescent="0.2">
      <c r="A578" s="91" t="s">
        <v>12013</v>
      </c>
      <c r="B578" s="91" t="s">
        <v>12013</v>
      </c>
      <c r="C578" s="91" t="s">
        <v>12865</v>
      </c>
      <c r="D578" s="91" t="s">
        <v>12865</v>
      </c>
      <c r="E578" s="91" t="s">
        <v>10893</v>
      </c>
      <c r="F578" s="91" t="s">
        <v>12543</v>
      </c>
      <c r="G578" s="91"/>
      <c r="H578" s="91">
        <v>-1</v>
      </c>
      <c r="I578" s="91" t="s">
        <v>10895</v>
      </c>
      <c r="J578" s="91"/>
      <c r="K578" s="91"/>
      <c r="L578" s="91"/>
      <c r="M578" s="91">
        <v>2022</v>
      </c>
      <c r="N578" s="91">
        <v>8</v>
      </c>
    </row>
    <row r="579" spans="1:14" s="2" customFormat="1" hidden="1" x14ac:dyDescent="0.2">
      <c r="A579" s="91" t="s">
        <v>12016</v>
      </c>
      <c r="B579" s="91" t="s">
        <v>12016</v>
      </c>
      <c r="C579" s="91" t="s">
        <v>12868</v>
      </c>
      <c r="D579" s="91" t="s">
        <v>12868</v>
      </c>
      <c r="E579" s="91" t="s">
        <v>10893</v>
      </c>
      <c r="F579" s="91" t="s">
        <v>12543</v>
      </c>
      <c r="G579" s="91"/>
      <c r="H579" s="91">
        <v>-1</v>
      </c>
      <c r="I579" s="91" t="s">
        <v>10895</v>
      </c>
      <c r="J579" s="91"/>
      <c r="K579" s="91"/>
      <c r="L579" s="91"/>
      <c r="M579" s="91">
        <v>2022</v>
      </c>
      <c r="N579" s="91">
        <v>8</v>
      </c>
    </row>
    <row r="580" spans="1:14" s="2" customFormat="1" hidden="1" x14ac:dyDescent="0.2">
      <c r="A580" s="91" t="s">
        <v>12507</v>
      </c>
      <c r="B580" s="91" t="s">
        <v>12507</v>
      </c>
      <c r="C580" s="91" t="s">
        <v>13350</v>
      </c>
      <c r="D580" s="91" t="s">
        <v>13350</v>
      </c>
      <c r="E580" s="91" t="s">
        <v>10893</v>
      </c>
      <c r="F580" s="91" t="s">
        <v>12543</v>
      </c>
      <c r="G580" s="91"/>
      <c r="H580" s="91">
        <v>-1</v>
      </c>
      <c r="I580" s="91" t="s">
        <v>10895</v>
      </c>
      <c r="J580" s="91"/>
      <c r="K580" s="91"/>
      <c r="L580" s="91"/>
      <c r="M580" s="91">
        <v>2022</v>
      </c>
      <c r="N580" s="91">
        <v>8</v>
      </c>
    </row>
    <row r="581" spans="1:14" s="2" customFormat="1" hidden="1" x14ac:dyDescent="0.2">
      <c r="A581" s="91" t="s">
        <v>12014</v>
      </c>
      <c r="B581" s="91" t="s">
        <v>12014</v>
      </c>
      <c r="C581" s="91" t="s">
        <v>12866</v>
      </c>
      <c r="D581" s="91" t="s">
        <v>12866</v>
      </c>
      <c r="E581" s="91" t="s">
        <v>10893</v>
      </c>
      <c r="F581" s="91" t="s">
        <v>12543</v>
      </c>
      <c r="G581" s="91"/>
      <c r="H581" s="91">
        <v>-1</v>
      </c>
      <c r="I581" s="91" t="s">
        <v>10895</v>
      </c>
      <c r="J581" s="91"/>
      <c r="K581" s="91"/>
      <c r="L581" s="91"/>
      <c r="M581" s="91">
        <v>2022</v>
      </c>
      <c r="N581" s="91">
        <v>8</v>
      </c>
    </row>
    <row r="582" spans="1:14" s="2" customFormat="1" hidden="1" x14ac:dyDescent="0.2">
      <c r="A582" s="91" t="s">
        <v>12133</v>
      </c>
      <c r="B582" s="91" t="s">
        <v>12133</v>
      </c>
      <c r="C582" s="91" t="s">
        <v>12985</v>
      </c>
      <c r="D582" s="91" t="s">
        <v>12985</v>
      </c>
      <c r="E582" s="91" t="s">
        <v>10893</v>
      </c>
      <c r="F582" s="91" t="s">
        <v>12644</v>
      </c>
      <c r="G582" s="91"/>
      <c r="H582" s="91">
        <v>-1</v>
      </c>
      <c r="I582" s="91" t="s">
        <v>10895</v>
      </c>
      <c r="J582" s="91"/>
      <c r="K582" s="91"/>
      <c r="L582" s="91"/>
      <c r="M582" s="91">
        <v>2022</v>
      </c>
      <c r="N582" s="91">
        <v>88</v>
      </c>
    </row>
    <row r="583" spans="1:14" s="2" customFormat="1" hidden="1" x14ac:dyDescent="0.2">
      <c r="A583" s="91" t="s">
        <v>12131</v>
      </c>
      <c r="B583" s="91" t="s">
        <v>12131</v>
      </c>
      <c r="C583" s="91" t="s">
        <v>12983</v>
      </c>
      <c r="D583" s="91" t="s">
        <v>12983</v>
      </c>
      <c r="E583" s="91" t="s">
        <v>10893</v>
      </c>
      <c r="F583" s="91" t="s">
        <v>12644</v>
      </c>
      <c r="G583" s="91"/>
      <c r="H583" s="91">
        <v>-1</v>
      </c>
      <c r="I583" s="91" t="s">
        <v>10895</v>
      </c>
      <c r="J583" s="91"/>
      <c r="K583" s="91"/>
      <c r="L583" s="91"/>
      <c r="M583" s="91">
        <v>2022</v>
      </c>
      <c r="N583" s="91">
        <v>8</v>
      </c>
    </row>
    <row r="584" spans="1:14" s="2" customFormat="1" hidden="1" x14ac:dyDescent="0.2">
      <c r="A584" s="91" t="s">
        <v>12130</v>
      </c>
      <c r="B584" s="91" t="s">
        <v>12130</v>
      </c>
      <c r="C584" s="91" t="s">
        <v>12982</v>
      </c>
      <c r="D584" s="91" t="s">
        <v>12982</v>
      </c>
      <c r="E584" s="91" t="s">
        <v>10893</v>
      </c>
      <c r="F584" s="91" t="s">
        <v>12644</v>
      </c>
      <c r="G584" s="91"/>
      <c r="H584" s="91">
        <v>-1</v>
      </c>
      <c r="I584" s="91" t="s">
        <v>10895</v>
      </c>
      <c r="J584" s="91"/>
      <c r="K584" s="91"/>
      <c r="L584" s="91"/>
      <c r="M584" s="91">
        <v>2022</v>
      </c>
      <c r="N584" s="91">
        <v>8</v>
      </c>
    </row>
    <row r="585" spans="1:14" s="2" customFormat="1" hidden="1" x14ac:dyDescent="0.2">
      <c r="A585" s="91" t="s">
        <v>12126</v>
      </c>
      <c r="B585" s="91" t="s">
        <v>12126</v>
      </c>
      <c r="C585" s="91" t="s">
        <v>12978</v>
      </c>
      <c r="D585" s="91" t="s">
        <v>12978</v>
      </c>
      <c r="E585" s="91" t="s">
        <v>10893</v>
      </c>
      <c r="F585" s="91" t="s">
        <v>12644</v>
      </c>
      <c r="G585" s="91"/>
      <c r="H585" s="91">
        <v>-1</v>
      </c>
      <c r="I585" s="91" t="s">
        <v>10895</v>
      </c>
      <c r="J585" s="91"/>
      <c r="K585" s="91"/>
      <c r="L585" s="91"/>
      <c r="M585" s="91">
        <v>2022</v>
      </c>
      <c r="N585" s="91">
        <v>8</v>
      </c>
    </row>
    <row r="586" spans="1:14" s="2" customFormat="1" hidden="1" x14ac:dyDescent="0.2">
      <c r="A586" s="91" t="s">
        <v>12125</v>
      </c>
      <c r="B586" s="91" t="s">
        <v>12125</v>
      </c>
      <c r="C586" s="91" t="s">
        <v>12977</v>
      </c>
      <c r="D586" s="91" t="s">
        <v>12977</v>
      </c>
      <c r="E586" s="91" t="s">
        <v>10893</v>
      </c>
      <c r="F586" s="91" t="s">
        <v>12644</v>
      </c>
      <c r="G586" s="91"/>
      <c r="H586" s="91">
        <v>-1</v>
      </c>
      <c r="I586" s="91" t="s">
        <v>10895</v>
      </c>
      <c r="J586" s="91"/>
      <c r="K586" s="91"/>
      <c r="L586" s="91"/>
      <c r="M586" s="91">
        <v>2022</v>
      </c>
      <c r="N586" s="91">
        <v>8</v>
      </c>
    </row>
    <row r="587" spans="1:14" s="2" customFormat="1" hidden="1" x14ac:dyDescent="0.2">
      <c r="A587" s="91" t="s">
        <v>12129</v>
      </c>
      <c r="B587" s="91" t="s">
        <v>12129</v>
      </c>
      <c r="C587" s="91" t="s">
        <v>12981</v>
      </c>
      <c r="D587" s="91" t="s">
        <v>12981</v>
      </c>
      <c r="E587" s="91" t="s">
        <v>10893</v>
      </c>
      <c r="F587" s="91" t="s">
        <v>12644</v>
      </c>
      <c r="G587" s="91"/>
      <c r="H587" s="91">
        <v>-1</v>
      </c>
      <c r="I587" s="91" t="s">
        <v>10895</v>
      </c>
      <c r="J587" s="91"/>
      <c r="K587" s="91"/>
      <c r="L587" s="91"/>
      <c r="M587" s="91">
        <v>2022</v>
      </c>
      <c r="N587" s="91">
        <v>8</v>
      </c>
    </row>
    <row r="588" spans="1:14" s="2" customFormat="1" hidden="1" x14ac:dyDescent="0.2">
      <c r="A588" s="91" t="s">
        <v>12132</v>
      </c>
      <c r="B588" s="91" t="s">
        <v>12132</v>
      </c>
      <c r="C588" s="91" t="s">
        <v>12984</v>
      </c>
      <c r="D588" s="91" t="s">
        <v>12984</v>
      </c>
      <c r="E588" s="91" t="s">
        <v>10893</v>
      </c>
      <c r="F588" s="91" t="s">
        <v>12644</v>
      </c>
      <c r="G588" s="91"/>
      <c r="H588" s="91">
        <v>-1</v>
      </c>
      <c r="I588" s="91" t="s">
        <v>10895</v>
      </c>
      <c r="J588" s="91"/>
      <c r="K588" s="91"/>
      <c r="L588" s="91"/>
      <c r="M588" s="91">
        <v>2022</v>
      </c>
      <c r="N588" s="91">
        <v>8</v>
      </c>
    </row>
    <row r="589" spans="1:14" s="2" customFormat="1" hidden="1" x14ac:dyDescent="0.2">
      <c r="A589" s="91" t="s">
        <v>12128</v>
      </c>
      <c r="B589" s="91" t="s">
        <v>12128</v>
      </c>
      <c r="C589" s="91" t="s">
        <v>12980</v>
      </c>
      <c r="D589" s="91" t="s">
        <v>12980</v>
      </c>
      <c r="E589" s="91" t="s">
        <v>10893</v>
      </c>
      <c r="F589" s="91" t="s">
        <v>12644</v>
      </c>
      <c r="G589" s="91"/>
      <c r="H589" s="91">
        <v>-1</v>
      </c>
      <c r="I589" s="91" t="s">
        <v>10895</v>
      </c>
      <c r="J589" s="91"/>
      <c r="K589" s="91"/>
      <c r="L589" s="91"/>
      <c r="M589" s="91">
        <v>2022</v>
      </c>
      <c r="N589" s="91">
        <v>8</v>
      </c>
    </row>
    <row r="590" spans="1:14" s="2" customFormat="1" hidden="1" x14ac:dyDescent="0.2">
      <c r="A590" s="91" t="s">
        <v>12127</v>
      </c>
      <c r="B590" s="91" t="s">
        <v>12127</v>
      </c>
      <c r="C590" s="91" t="s">
        <v>12979</v>
      </c>
      <c r="D590" s="91" t="s">
        <v>12979</v>
      </c>
      <c r="E590" s="91" t="s">
        <v>10893</v>
      </c>
      <c r="F590" s="91" t="s">
        <v>12644</v>
      </c>
      <c r="G590" s="91"/>
      <c r="H590" s="91">
        <v>-1</v>
      </c>
      <c r="I590" s="91" t="s">
        <v>10895</v>
      </c>
      <c r="J590" s="91"/>
      <c r="K590" s="91"/>
      <c r="L590" s="91"/>
      <c r="M590" s="91">
        <v>2022</v>
      </c>
      <c r="N590" s="91">
        <v>8</v>
      </c>
    </row>
    <row r="591" spans="1:14" s="2" customFormat="1" hidden="1" x14ac:dyDescent="0.2">
      <c r="A591" s="91" t="s">
        <v>12124</v>
      </c>
      <c r="B591" s="91" t="s">
        <v>12124</v>
      </c>
      <c r="C591" s="91" t="s">
        <v>12976</v>
      </c>
      <c r="D591" s="91" t="s">
        <v>12976</v>
      </c>
      <c r="E591" s="91" t="s">
        <v>10893</v>
      </c>
      <c r="F591" s="91" t="s">
        <v>12644</v>
      </c>
      <c r="G591" s="91"/>
      <c r="H591" s="91">
        <v>-1</v>
      </c>
      <c r="I591" s="91" t="s">
        <v>10895</v>
      </c>
      <c r="J591" s="91"/>
      <c r="K591" s="91"/>
      <c r="L591" s="91"/>
      <c r="M591" s="91">
        <v>2022</v>
      </c>
      <c r="N591" s="91">
        <v>8</v>
      </c>
    </row>
    <row r="592" spans="1:14" s="2" customFormat="1" hidden="1" x14ac:dyDescent="0.2">
      <c r="A592" s="91" t="s">
        <v>11827</v>
      </c>
      <c r="B592" s="91" t="s">
        <v>11827</v>
      </c>
      <c r="C592" s="91" t="s">
        <v>12679</v>
      </c>
      <c r="D592" s="91" t="s">
        <v>12679</v>
      </c>
      <c r="E592" s="91" t="s">
        <v>10893</v>
      </c>
      <c r="F592" s="91" t="s">
        <v>12644</v>
      </c>
      <c r="G592" s="91"/>
      <c r="H592" s="91">
        <v>-1</v>
      </c>
      <c r="I592" s="91" t="s">
        <v>10895</v>
      </c>
      <c r="J592" s="91"/>
      <c r="K592" s="91"/>
      <c r="L592" s="91"/>
      <c r="M592" s="91">
        <v>2022</v>
      </c>
      <c r="N592" s="91">
        <v>8</v>
      </c>
    </row>
    <row r="593" spans="1:14" s="2" customFormat="1" hidden="1" x14ac:dyDescent="0.2">
      <c r="A593" s="91" t="s">
        <v>12042</v>
      </c>
      <c r="B593" s="91" t="s">
        <v>12042</v>
      </c>
      <c r="C593" s="91" t="s">
        <v>12894</v>
      </c>
      <c r="D593" s="91" t="s">
        <v>12894</v>
      </c>
      <c r="E593" s="91" t="s">
        <v>10893</v>
      </c>
      <c r="F593" s="91" t="s">
        <v>12644</v>
      </c>
      <c r="G593" s="91"/>
      <c r="H593" s="91">
        <v>-1</v>
      </c>
      <c r="I593" s="91" t="s">
        <v>10895</v>
      </c>
      <c r="J593" s="91"/>
      <c r="K593" s="91"/>
      <c r="L593" s="91"/>
      <c r="M593" s="91">
        <v>2022</v>
      </c>
      <c r="N593" s="91">
        <v>88888</v>
      </c>
    </row>
    <row r="594" spans="1:14" s="2" customFormat="1" hidden="1" x14ac:dyDescent="0.2">
      <c r="A594" s="91" t="s">
        <v>12300</v>
      </c>
      <c r="B594" s="91" t="s">
        <v>12300</v>
      </c>
      <c r="C594" s="91" t="s">
        <v>13143</v>
      </c>
      <c r="D594" s="91" t="s">
        <v>13143</v>
      </c>
      <c r="E594" s="91" t="s">
        <v>10893</v>
      </c>
      <c r="F594" s="91" t="s">
        <v>12644</v>
      </c>
      <c r="G594" s="91"/>
      <c r="H594" s="91">
        <v>-1</v>
      </c>
      <c r="I594" s="91" t="s">
        <v>10895</v>
      </c>
      <c r="J594" s="91"/>
      <c r="K594" s="91"/>
      <c r="L594" s="91"/>
      <c r="M594" s="91">
        <v>2022</v>
      </c>
      <c r="N594" s="91">
        <v>88</v>
      </c>
    </row>
    <row r="595" spans="1:14" s="2" customFormat="1" hidden="1" x14ac:dyDescent="0.2">
      <c r="A595" s="91" t="s">
        <v>12402</v>
      </c>
      <c r="B595" s="91" t="s">
        <v>12402</v>
      </c>
      <c r="C595" s="91" t="s">
        <v>13245</v>
      </c>
      <c r="D595" s="91" t="s">
        <v>13245</v>
      </c>
      <c r="E595" s="91" t="s">
        <v>10893</v>
      </c>
      <c r="F595" s="91" t="s">
        <v>12644</v>
      </c>
      <c r="G595" s="91"/>
      <c r="H595" s="91">
        <v>-1</v>
      </c>
      <c r="I595" s="91" t="s">
        <v>10895</v>
      </c>
      <c r="J595" s="91"/>
      <c r="K595" s="91"/>
      <c r="L595" s="91"/>
      <c r="M595" s="91">
        <v>2022</v>
      </c>
      <c r="N595" s="91">
        <v>8</v>
      </c>
    </row>
    <row r="596" spans="1:14" s="2" customFormat="1" hidden="1" x14ac:dyDescent="0.2">
      <c r="A596" s="91" t="s">
        <v>11925</v>
      </c>
      <c r="B596" s="91" t="s">
        <v>11925</v>
      </c>
      <c r="C596" s="91" t="s">
        <v>12777</v>
      </c>
      <c r="D596" s="91" t="s">
        <v>12777</v>
      </c>
      <c r="E596" s="91" t="s">
        <v>10893</v>
      </c>
      <c r="F596" s="91" t="s">
        <v>12644</v>
      </c>
      <c r="G596" s="91"/>
      <c r="H596" s="91">
        <v>-1</v>
      </c>
      <c r="I596" s="91" t="s">
        <v>10895</v>
      </c>
      <c r="J596" s="91"/>
      <c r="K596" s="91"/>
      <c r="L596" s="91"/>
      <c r="M596" s="91">
        <v>2022</v>
      </c>
      <c r="N596" s="91">
        <v>8</v>
      </c>
    </row>
    <row r="597" spans="1:14" s="2" customFormat="1" hidden="1" x14ac:dyDescent="0.2">
      <c r="A597" s="91" t="s">
        <v>11818</v>
      </c>
      <c r="B597" s="91" t="s">
        <v>11818</v>
      </c>
      <c r="C597" s="91" t="s">
        <v>12670</v>
      </c>
      <c r="D597" s="91" t="s">
        <v>12670</v>
      </c>
      <c r="E597" s="91" t="s">
        <v>10893</v>
      </c>
      <c r="F597" s="91" t="s">
        <v>12644</v>
      </c>
      <c r="G597" s="91"/>
      <c r="H597" s="91">
        <v>-1</v>
      </c>
      <c r="I597" s="91" t="s">
        <v>10895</v>
      </c>
      <c r="J597" s="91"/>
      <c r="K597" s="91"/>
      <c r="L597" s="91"/>
      <c r="M597" s="91">
        <v>2022</v>
      </c>
      <c r="N597" s="91"/>
    </row>
    <row r="598" spans="1:14" s="2" customFormat="1" hidden="1" x14ac:dyDescent="0.2">
      <c r="A598" s="91" t="s">
        <v>11841</v>
      </c>
      <c r="B598" s="91" t="s">
        <v>11841</v>
      </c>
      <c r="C598" s="91" t="s">
        <v>12693</v>
      </c>
      <c r="D598" s="91" t="s">
        <v>12693</v>
      </c>
      <c r="E598" s="91" t="s">
        <v>10893</v>
      </c>
      <c r="F598" s="91" t="s">
        <v>12644</v>
      </c>
      <c r="G598" s="91"/>
      <c r="H598" s="91">
        <v>-1</v>
      </c>
      <c r="I598" s="91" t="s">
        <v>10895</v>
      </c>
      <c r="J598" s="91"/>
      <c r="K598" s="91"/>
      <c r="L598" s="91"/>
      <c r="M598" s="91">
        <v>2022</v>
      </c>
      <c r="N598" s="91">
        <v>8</v>
      </c>
    </row>
    <row r="599" spans="1:14" s="2" customFormat="1" hidden="1" x14ac:dyDescent="0.2">
      <c r="A599" s="91" t="s">
        <v>11789</v>
      </c>
      <c r="B599" s="91" t="s">
        <v>11789</v>
      </c>
      <c r="C599" s="91" t="s">
        <v>12643</v>
      </c>
      <c r="D599" s="91" t="s">
        <v>12643</v>
      </c>
      <c r="E599" s="91" t="s">
        <v>10893</v>
      </c>
      <c r="F599" s="91" t="s">
        <v>12644</v>
      </c>
      <c r="G599" s="91"/>
      <c r="H599" s="91">
        <v>-1</v>
      </c>
      <c r="I599" s="91" t="s">
        <v>10895</v>
      </c>
      <c r="J599" s="91"/>
      <c r="K599" s="91"/>
      <c r="L599" s="91"/>
      <c r="M599" s="91">
        <v>2022</v>
      </c>
      <c r="N599" s="91">
        <v>88</v>
      </c>
    </row>
    <row r="600" spans="1:14" s="2" customFormat="1" hidden="1" x14ac:dyDescent="0.2">
      <c r="A600" s="91" t="s">
        <v>12219</v>
      </c>
      <c r="B600" s="91" t="s">
        <v>12219</v>
      </c>
      <c r="C600" s="91" t="s">
        <v>13072</v>
      </c>
      <c r="D600" s="91" t="s">
        <v>13072</v>
      </c>
      <c r="E600" s="91" t="s">
        <v>10893</v>
      </c>
      <c r="F600" s="91" t="s">
        <v>12639</v>
      </c>
      <c r="G600" s="91"/>
      <c r="H600" s="91">
        <v>-1</v>
      </c>
      <c r="I600" s="91" t="s">
        <v>10895</v>
      </c>
      <c r="J600" s="91"/>
      <c r="K600" s="91"/>
      <c r="L600" s="91"/>
      <c r="M600" s="91">
        <v>2022</v>
      </c>
      <c r="N600" s="91">
        <v>8</v>
      </c>
    </row>
    <row r="601" spans="1:14" s="2" customFormat="1" hidden="1" x14ac:dyDescent="0.2">
      <c r="A601" s="91" t="s">
        <v>12256</v>
      </c>
      <c r="B601" s="91" t="s">
        <v>12256</v>
      </c>
      <c r="C601" s="91" t="s">
        <v>13109</v>
      </c>
      <c r="D601" s="91" t="s">
        <v>13109</v>
      </c>
      <c r="E601" s="91" t="s">
        <v>10893</v>
      </c>
      <c r="F601" s="91" t="s">
        <v>12639</v>
      </c>
      <c r="G601" s="91"/>
      <c r="H601" s="91">
        <v>-1</v>
      </c>
      <c r="I601" s="91" t="s">
        <v>10895</v>
      </c>
      <c r="J601" s="91"/>
      <c r="K601" s="91"/>
      <c r="L601" s="91"/>
      <c r="M601" s="91">
        <v>2022</v>
      </c>
      <c r="N601" s="91">
        <v>888</v>
      </c>
    </row>
    <row r="602" spans="1:14" s="2" customFormat="1" hidden="1" x14ac:dyDescent="0.2">
      <c r="A602" s="91" t="s">
        <v>12073</v>
      </c>
      <c r="B602" s="91" t="s">
        <v>12073</v>
      </c>
      <c r="C602" s="91" t="s">
        <v>12925</v>
      </c>
      <c r="D602" s="91" t="s">
        <v>12925</v>
      </c>
      <c r="E602" s="91" t="s">
        <v>10893</v>
      </c>
      <c r="F602" s="91" t="s">
        <v>12639</v>
      </c>
      <c r="G602" s="91"/>
      <c r="H602" s="91">
        <v>-1</v>
      </c>
      <c r="I602" s="91" t="s">
        <v>10895</v>
      </c>
      <c r="J602" s="91"/>
      <c r="K602" s="91"/>
      <c r="L602" s="91"/>
      <c r="M602" s="91">
        <v>2022</v>
      </c>
      <c r="N602" s="91">
        <v>888</v>
      </c>
    </row>
    <row r="603" spans="1:14" s="2" customFormat="1" hidden="1" x14ac:dyDescent="0.2">
      <c r="A603" s="91" t="s">
        <v>12039</v>
      </c>
      <c r="B603" s="91" t="s">
        <v>12039</v>
      </c>
      <c r="C603" s="91" t="s">
        <v>12891</v>
      </c>
      <c r="D603" s="91" t="s">
        <v>12891</v>
      </c>
      <c r="E603" s="91" t="s">
        <v>10893</v>
      </c>
      <c r="F603" s="91" t="s">
        <v>12639</v>
      </c>
      <c r="G603" s="91"/>
      <c r="H603" s="91">
        <v>-1</v>
      </c>
      <c r="I603" s="91" t="s">
        <v>10895</v>
      </c>
      <c r="J603" s="91"/>
      <c r="K603" s="91"/>
      <c r="L603" s="91"/>
      <c r="M603" s="91">
        <v>2022</v>
      </c>
      <c r="N603" s="91">
        <v>888</v>
      </c>
    </row>
    <row r="604" spans="1:14" s="2" customFormat="1" hidden="1" x14ac:dyDescent="0.2">
      <c r="A604" s="91" t="s">
        <v>11965</v>
      </c>
      <c r="B604" s="91" t="s">
        <v>11965</v>
      </c>
      <c r="C604" s="91" t="s">
        <v>12817</v>
      </c>
      <c r="D604" s="91" t="s">
        <v>12817</v>
      </c>
      <c r="E604" s="91" t="s">
        <v>10893</v>
      </c>
      <c r="F604" s="91" t="s">
        <v>12639</v>
      </c>
      <c r="G604" s="91"/>
      <c r="H604" s="91">
        <v>-1</v>
      </c>
      <c r="I604" s="91" t="s">
        <v>10895</v>
      </c>
      <c r="J604" s="91"/>
      <c r="K604" s="91"/>
      <c r="L604" s="91"/>
      <c r="M604" s="91">
        <v>2022</v>
      </c>
      <c r="N604" s="91">
        <v>8</v>
      </c>
    </row>
    <row r="605" spans="1:14" s="2" customFormat="1" hidden="1" x14ac:dyDescent="0.2">
      <c r="A605" s="91" t="s">
        <v>12192</v>
      </c>
      <c r="B605" s="91" t="s">
        <v>12192</v>
      </c>
      <c r="C605" s="91" t="s">
        <v>13045</v>
      </c>
      <c r="D605" s="91" t="s">
        <v>13045</v>
      </c>
      <c r="E605" s="91" t="s">
        <v>10893</v>
      </c>
      <c r="F605" s="91" t="s">
        <v>12639</v>
      </c>
      <c r="G605" s="91"/>
      <c r="H605" s="91">
        <v>-1</v>
      </c>
      <c r="I605" s="91" t="s">
        <v>10895</v>
      </c>
      <c r="J605" s="91"/>
      <c r="K605" s="91"/>
      <c r="L605" s="91"/>
      <c r="M605" s="91">
        <v>2022</v>
      </c>
      <c r="N605" s="91">
        <v>8</v>
      </c>
    </row>
    <row r="606" spans="1:14" s="2" customFormat="1" hidden="1" x14ac:dyDescent="0.2">
      <c r="A606" s="91" t="s">
        <v>12070</v>
      </c>
      <c r="B606" s="91" t="s">
        <v>12070</v>
      </c>
      <c r="C606" s="91" t="s">
        <v>12922</v>
      </c>
      <c r="D606" s="91" t="s">
        <v>12922</v>
      </c>
      <c r="E606" s="91" t="s">
        <v>10893</v>
      </c>
      <c r="F606" s="91" t="s">
        <v>12639</v>
      </c>
      <c r="G606" s="91"/>
      <c r="H606" s="91">
        <v>-1</v>
      </c>
      <c r="I606" s="91" t="s">
        <v>10895</v>
      </c>
      <c r="J606" s="91"/>
      <c r="K606" s="91"/>
      <c r="L606" s="91"/>
      <c r="M606" s="91">
        <v>2022</v>
      </c>
      <c r="N606" s="91">
        <v>888</v>
      </c>
    </row>
    <row r="607" spans="1:14" s="2" customFormat="1" hidden="1" x14ac:dyDescent="0.2">
      <c r="A607" s="91" t="s">
        <v>12153</v>
      </c>
      <c r="B607" s="91" t="s">
        <v>12153</v>
      </c>
      <c r="C607" s="91" t="s">
        <v>13006</v>
      </c>
      <c r="D607" s="91" t="s">
        <v>13006</v>
      </c>
      <c r="E607" s="91" t="s">
        <v>10893</v>
      </c>
      <c r="F607" s="91" t="s">
        <v>12639</v>
      </c>
      <c r="G607" s="91"/>
      <c r="H607" s="91">
        <v>-1</v>
      </c>
      <c r="I607" s="91" t="s">
        <v>10895</v>
      </c>
      <c r="J607" s="91"/>
      <c r="K607" s="91"/>
      <c r="L607" s="91"/>
      <c r="M607" s="91">
        <v>2022</v>
      </c>
      <c r="N607" s="91">
        <v>8</v>
      </c>
    </row>
    <row r="608" spans="1:14" s="2" customFormat="1" hidden="1" x14ac:dyDescent="0.2">
      <c r="A608" s="91" t="s">
        <v>12019</v>
      </c>
      <c r="B608" s="91" t="s">
        <v>12019</v>
      </c>
      <c r="C608" s="91" t="s">
        <v>12871</v>
      </c>
      <c r="D608" s="91" t="s">
        <v>12871</v>
      </c>
      <c r="E608" s="91" t="s">
        <v>10893</v>
      </c>
      <c r="F608" s="91" t="s">
        <v>12639</v>
      </c>
      <c r="G608" s="91"/>
      <c r="H608" s="91">
        <v>-1</v>
      </c>
      <c r="I608" s="91" t="s">
        <v>10895</v>
      </c>
      <c r="J608" s="91"/>
      <c r="K608" s="91"/>
      <c r="L608" s="91"/>
      <c r="M608" s="91">
        <v>2022</v>
      </c>
      <c r="N608" s="91">
        <v>8</v>
      </c>
    </row>
    <row r="609" spans="1:14" s="2" customFormat="1" hidden="1" x14ac:dyDescent="0.2">
      <c r="A609" s="91" t="s">
        <v>12041</v>
      </c>
      <c r="B609" s="91" t="s">
        <v>12041</v>
      </c>
      <c r="C609" s="91" t="s">
        <v>12893</v>
      </c>
      <c r="D609" s="91" t="s">
        <v>12893</v>
      </c>
      <c r="E609" s="91" t="s">
        <v>10893</v>
      </c>
      <c r="F609" s="91" t="s">
        <v>12639</v>
      </c>
      <c r="G609" s="91"/>
      <c r="H609" s="91">
        <v>-1</v>
      </c>
      <c r="I609" s="91" t="s">
        <v>10895</v>
      </c>
      <c r="J609" s="91"/>
      <c r="K609" s="91"/>
      <c r="L609" s="91"/>
      <c r="M609" s="91">
        <v>2022</v>
      </c>
      <c r="N609" s="91">
        <v>888</v>
      </c>
    </row>
    <row r="610" spans="1:14" s="2" customFormat="1" hidden="1" x14ac:dyDescent="0.2">
      <c r="A610" s="91" t="s">
        <v>12040</v>
      </c>
      <c r="B610" s="91" t="s">
        <v>12040</v>
      </c>
      <c r="C610" s="91" t="s">
        <v>12892</v>
      </c>
      <c r="D610" s="91" t="s">
        <v>12892</v>
      </c>
      <c r="E610" s="91" t="s">
        <v>10893</v>
      </c>
      <c r="F610" s="91" t="s">
        <v>12639</v>
      </c>
      <c r="G610" s="91"/>
      <c r="H610" s="91">
        <v>-1</v>
      </c>
      <c r="I610" s="91" t="s">
        <v>10895</v>
      </c>
      <c r="J610" s="91"/>
      <c r="K610" s="91"/>
      <c r="L610" s="91"/>
      <c r="M610" s="91">
        <v>2022</v>
      </c>
      <c r="N610" s="91">
        <v>888</v>
      </c>
    </row>
    <row r="611" spans="1:14" s="2" customFormat="1" hidden="1" x14ac:dyDescent="0.2">
      <c r="A611" s="91" t="s">
        <v>11927</v>
      </c>
      <c r="B611" s="91" t="s">
        <v>11927</v>
      </c>
      <c r="C611" s="91" t="s">
        <v>12779</v>
      </c>
      <c r="D611" s="91" t="s">
        <v>12779</v>
      </c>
      <c r="E611" s="91" t="s">
        <v>10893</v>
      </c>
      <c r="F611" s="91" t="s">
        <v>12639</v>
      </c>
      <c r="G611" s="91"/>
      <c r="H611" s="91">
        <v>-1</v>
      </c>
      <c r="I611" s="91" t="s">
        <v>10895</v>
      </c>
      <c r="J611" s="91"/>
      <c r="K611" s="91"/>
      <c r="L611" s="91"/>
      <c r="M611" s="91">
        <v>2022</v>
      </c>
      <c r="N611" s="91">
        <v>8</v>
      </c>
    </row>
    <row r="612" spans="1:14" s="2" customFormat="1" hidden="1" x14ac:dyDescent="0.2">
      <c r="A612" s="91" t="s">
        <v>11928</v>
      </c>
      <c r="B612" s="91" t="s">
        <v>11928</v>
      </c>
      <c r="C612" s="91" t="s">
        <v>12780</v>
      </c>
      <c r="D612" s="91" t="s">
        <v>12780</v>
      </c>
      <c r="E612" s="91" t="s">
        <v>10893</v>
      </c>
      <c r="F612" s="91" t="s">
        <v>12639</v>
      </c>
      <c r="G612" s="91"/>
      <c r="H612" s="91">
        <v>-1</v>
      </c>
      <c r="I612" s="91" t="s">
        <v>10895</v>
      </c>
      <c r="J612" s="91"/>
      <c r="K612" s="91"/>
      <c r="L612" s="91"/>
      <c r="M612" s="91">
        <v>2022</v>
      </c>
      <c r="N612" s="91">
        <v>8</v>
      </c>
    </row>
    <row r="613" spans="1:14" s="2" customFormat="1" hidden="1" x14ac:dyDescent="0.2">
      <c r="A613" s="91" t="s">
        <v>12083</v>
      </c>
      <c r="B613" s="91" t="s">
        <v>12083</v>
      </c>
      <c r="C613" s="91" t="s">
        <v>12935</v>
      </c>
      <c r="D613" s="91" t="s">
        <v>12935</v>
      </c>
      <c r="E613" s="91" t="s">
        <v>10893</v>
      </c>
      <c r="F613" s="91" t="s">
        <v>12639</v>
      </c>
      <c r="G613" s="91"/>
      <c r="H613" s="91">
        <v>-1</v>
      </c>
      <c r="I613" s="91" t="s">
        <v>10895</v>
      </c>
      <c r="J613" s="91"/>
      <c r="K613" s="91"/>
      <c r="L613" s="91"/>
      <c r="M613" s="91">
        <v>2022</v>
      </c>
      <c r="N613" s="91">
        <v>888</v>
      </c>
    </row>
    <row r="614" spans="1:14" s="2" customFormat="1" hidden="1" x14ac:dyDescent="0.2">
      <c r="A614" s="91" t="s">
        <v>12074</v>
      </c>
      <c r="B614" s="91" t="s">
        <v>12074</v>
      </c>
      <c r="C614" s="91" t="s">
        <v>12926</v>
      </c>
      <c r="D614" s="91" t="s">
        <v>12926</v>
      </c>
      <c r="E614" s="91" t="s">
        <v>10893</v>
      </c>
      <c r="F614" s="91" t="s">
        <v>12639</v>
      </c>
      <c r="G614" s="91"/>
      <c r="H614" s="91">
        <v>-1</v>
      </c>
      <c r="I614" s="91" t="s">
        <v>10895</v>
      </c>
      <c r="J614" s="91"/>
      <c r="K614" s="91"/>
      <c r="L614" s="91"/>
      <c r="M614" s="91">
        <v>2022</v>
      </c>
      <c r="N614" s="91">
        <v>888</v>
      </c>
    </row>
    <row r="615" spans="1:14" s="2" customFormat="1" hidden="1" x14ac:dyDescent="0.2">
      <c r="A615" s="91" t="s">
        <v>12023</v>
      </c>
      <c r="B615" s="91" t="s">
        <v>12023</v>
      </c>
      <c r="C615" s="91" t="s">
        <v>12875</v>
      </c>
      <c r="D615" s="91" t="s">
        <v>12875</v>
      </c>
      <c r="E615" s="91" t="s">
        <v>10893</v>
      </c>
      <c r="F615" s="91" t="s">
        <v>12639</v>
      </c>
      <c r="G615" s="91"/>
      <c r="H615" s="91">
        <v>-1</v>
      </c>
      <c r="I615" s="91" t="s">
        <v>10895</v>
      </c>
      <c r="J615" s="91"/>
      <c r="K615" s="91"/>
      <c r="L615" s="91"/>
      <c r="M615" s="91">
        <v>2022</v>
      </c>
      <c r="N615" s="91">
        <v>8</v>
      </c>
    </row>
    <row r="616" spans="1:14" s="2" customFormat="1" hidden="1" x14ac:dyDescent="0.2">
      <c r="A616" s="91" t="s">
        <v>11964</v>
      </c>
      <c r="B616" s="91" t="s">
        <v>11964</v>
      </c>
      <c r="C616" s="91" t="s">
        <v>12816</v>
      </c>
      <c r="D616" s="91" t="s">
        <v>12816</v>
      </c>
      <c r="E616" s="91" t="s">
        <v>10893</v>
      </c>
      <c r="F616" s="91" t="s">
        <v>12639</v>
      </c>
      <c r="G616" s="91"/>
      <c r="H616" s="91">
        <v>-1</v>
      </c>
      <c r="I616" s="91" t="s">
        <v>10895</v>
      </c>
      <c r="J616" s="91"/>
      <c r="K616" s="91"/>
      <c r="L616" s="91"/>
      <c r="M616" s="91">
        <v>2022</v>
      </c>
      <c r="N616" s="91">
        <v>8</v>
      </c>
    </row>
    <row r="617" spans="1:14" s="2" customFormat="1" hidden="1" x14ac:dyDescent="0.2">
      <c r="A617" s="91" t="s">
        <v>12190</v>
      </c>
      <c r="B617" s="91" t="s">
        <v>12190</v>
      </c>
      <c r="C617" s="91" t="s">
        <v>13043</v>
      </c>
      <c r="D617" s="91" t="s">
        <v>13043</v>
      </c>
      <c r="E617" s="91" t="s">
        <v>10893</v>
      </c>
      <c r="F617" s="91" t="s">
        <v>12639</v>
      </c>
      <c r="G617" s="91"/>
      <c r="H617" s="91">
        <v>-1</v>
      </c>
      <c r="I617" s="91" t="s">
        <v>10895</v>
      </c>
      <c r="J617" s="91"/>
      <c r="K617" s="91"/>
      <c r="L617" s="91"/>
      <c r="M617" s="91">
        <v>2022</v>
      </c>
      <c r="N617" s="91">
        <v>8</v>
      </c>
    </row>
    <row r="618" spans="1:14" s="2" customFormat="1" hidden="1" x14ac:dyDescent="0.2">
      <c r="A618" s="91" t="s">
        <v>12148</v>
      </c>
      <c r="B618" s="91" t="s">
        <v>12148</v>
      </c>
      <c r="C618" s="91" t="s">
        <v>13001</v>
      </c>
      <c r="D618" s="91" t="s">
        <v>13001</v>
      </c>
      <c r="E618" s="91" t="s">
        <v>10893</v>
      </c>
      <c r="F618" s="91" t="s">
        <v>12639</v>
      </c>
      <c r="G618" s="91"/>
      <c r="H618" s="91">
        <v>-1</v>
      </c>
      <c r="I618" s="91" t="s">
        <v>10895</v>
      </c>
      <c r="J618" s="91"/>
      <c r="K618" s="91"/>
      <c r="L618" s="91"/>
      <c r="M618" s="91">
        <v>2022</v>
      </c>
      <c r="N618" s="91">
        <v>8</v>
      </c>
    </row>
    <row r="619" spans="1:14" s="2" customFormat="1" hidden="1" x14ac:dyDescent="0.2">
      <c r="A619" s="91" t="s">
        <v>12248</v>
      </c>
      <c r="B619" s="91" t="s">
        <v>12248</v>
      </c>
      <c r="C619" s="91" t="s">
        <v>13101</v>
      </c>
      <c r="D619" s="91" t="s">
        <v>13101</v>
      </c>
      <c r="E619" s="91" t="s">
        <v>10893</v>
      </c>
      <c r="F619" s="91" t="s">
        <v>12639</v>
      </c>
      <c r="G619" s="91"/>
      <c r="H619" s="91">
        <v>-1</v>
      </c>
      <c r="I619" s="91" t="s">
        <v>10895</v>
      </c>
      <c r="J619" s="91"/>
      <c r="K619" s="91"/>
      <c r="L619" s="91"/>
      <c r="M619" s="91">
        <v>2022</v>
      </c>
      <c r="N619" s="91">
        <v>88</v>
      </c>
    </row>
    <row r="620" spans="1:14" s="2" customFormat="1" hidden="1" x14ac:dyDescent="0.2">
      <c r="A620" s="91" t="s">
        <v>12189</v>
      </c>
      <c r="B620" s="91" t="s">
        <v>12189</v>
      </c>
      <c r="C620" s="91" t="s">
        <v>13042</v>
      </c>
      <c r="D620" s="91" t="s">
        <v>13042</v>
      </c>
      <c r="E620" s="91" t="s">
        <v>10893</v>
      </c>
      <c r="F620" s="91" t="s">
        <v>12639</v>
      </c>
      <c r="G620" s="91"/>
      <c r="H620" s="91">
        <v>-1</v>
      </c>
      <c r="I620" s="91" t="s">
        <v>10895</v>
      </c>
      <c r="J620" s="91"/>
      <c r="K620" s="91"/>
      <c r="L620" s="91"/>
      <c r="M620" s="91">
        <v>2022</v>
      </c>
      <c r="N620" s="91">
        <v>8</v>
      </c>
    </row>
    <row r="621" spans="1:14" s="2" customFormat="1" hidden="1" x14ac:dyDescent="0.2">
      <c r="A621" s="91" t="s">
        <v>12147</v>
      </c>
      <c r="B621" s="91" t="s">
        <v>12147</v>
      </c>
      <c r="C621" s="91" t="s">
        <v>13000</v>
      </c>
      <c r="D621" s="91" t="s">
        <v>13000</v>
      </c>
      <c r="E621" s="91" t="s">
        <v>10893</v>
      </c>
      <c r="F621" s="91" t="s">
        <v>12639</v>
      </c>
      <c r="G621" s="91"/>
      <c r="H621" s="91">
        <v>-1</v>
      </c>
      <c r="I621" s="91" t="s">
        <v>10895</v>
      </c>
      <c r="J621" s="91"/>
      <c r="K621" s="91"/>
      <c r="L621" s="91"/>
      <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
      </c>
      <c r="I622" s="91" t="s">
        <v>10895</v>
      </c>
      <c r="J622" s="91"/>
      <c r="K622" s="91"/>
      <c r="L622" s="91"/>
      <c r="M622" s="91">
        <v>2022</v>
      </c>
      <c r="N622" s="91">
        <v>88</v>
      </c>
    </row>
    <row r="623" spans="1:14" s="2" customFormat="1" hidden="1" x14ac:dyDescent="0.2">
      <c r="A623" s="91" t="s">
        <v>12149</v>
      </c>
      <c r="B623" s="91" t="s">
        <v>12149</v>
      </c>
      <c r="C623" s="91" t="s">
        <v>13002</v>
      </c>
      <c r="D623" s="91" t="s">
        <v>13002</v>
      </c>
      <c r="E623" s="91" t="s">
        <v>10893</v>
      </c>
      <c r="F623" s="91" t="s">
        <v>12639</v>
      </c>
      <c r="G623" s="91"/>
      <c r="H623" s="91">
        <v>-1</v>
      </c>
      <c r="I623" s="91" t="s">
        <v>10895</v>
      </c>
      <c r="J623" s="91"/>
      <c r="K623" s="91"/>
      <c r="L623" s="91"/>
      <c r="M623" s="91">
        <v>2022</v>
      </c>
      <c r="N623" s="91">
        <v>8</v>
      </c>
    </row>
    <row r="624" spans="1:14" s="2" customFormat="1" hidden="1" x14ac:dyDescent="0.2">
      <c r="A624" s="91" t="s">
        <v>12038</v>
      </c>
      <c r="B624" s="91" t="s">
        <v>12038</v>
      </c>
      <c r="C624" s="91" t="s">
        <v>12890</v>
      </c>
      <c r="D624" s="91" t="s">
        <v>12890</v>
      </c>
      <c r="E624" s="91" t="s">
        <v>10893</v>
      </c>
      <c r="F624" s="91" t="s">
        <v>12639</v>
      </c>
      <c r="G624" s="91"/>
      <c r="H624" s="91">
        <v>-1</v>
      </c>
      <c r="I624" s="91" t="s">
        <v>10895</v>
      </c>
      <c r="J624" s="91"/>
      <c r="K624" s="91"/>
      <c r="L624" s="91"/>
      <c r="M624" s="91">
        <v>2022</v>
      </c>
      <c r="N624" s="91">
        <v>888</v>
      </c>
    </row>
    <row r="625" spans="1:14" s="2" customFormat="1" hidden="1" x14ac:dyDescent="0.2">
      <c r="A625" s="91" t="s">
        <v>12257</v>
      </c>
      <c r="B625" s="91" t="s">
        <v>12257</v>
      </c>
      <c r="C625" s="91" t="s">
        <v>13110</v>
      </c>
      <c r="D625" s="91" t="s">
        <v>13110</v>
      </c>
      <c r="E625" s="91" t="s">
        <v>10893</v>
      </c>
      <c r="F625" s="91" t="s">
        <v>12639</v>
      </c>
      <c r="G625" s="91"/>
      <c r="H625" s="91">
        <v>-1</v>
      </c>
      <c r="I625" s="91" t="s">
        <v>10895</v>
      </c>
      <c r="J625" s="91"/>
      <c r="K625" s="91"/>
      <c r="L625" s="91"/>
      <c r="M625" s="91">
        <v>2022</v>
      </c>
      <c r="N625" s="91">
        <v>888</v>
      </c>
    </row>
    <row r="626" spans="1:14" s="2" customFormat="1" hidden="1" x14ac:dyDescent="0.2">
      <c r="A626" s="91" t="s">
        <v>11839</v>
      </c>
      <c r="B626" s="91" t="s">
        <v>11839</v>
      </c>
      <c r="C626" s="91" t="s">
        <v>12691</v>
      </c>
      <c r="D626" s="91" t="s">
        <v>12691</v>
      </c>
      <c r="E626" s="91" t="s">
        <v>10893</v>
      </c>
      <c r="F626" s="91" t="s">
        <v>12639</v>
      </c>
      <c r="G626" s="91"/>
      <c r="H626" s="91">
        <v>-1</v>
      </c>
      <c r="I626" s="91" t="s">
        <v>10895</v>
      </c>
      <c r="J626" s="91"/>
      <c r="K626" s="91"/>
      <c r="L626" s="91"/>
      <c r="M626" s="91">
        <v>2022</v>
      </c>
      <c r="N626" s="91">
        <v>8</v>
      </c>
    </row>
    <row r="627" spans="1:14" s="2" customFormat="1" hidden="1" x14ac:dyDescent="0.2">
      <c r="A627" s="91" t="s">
        <v>11786</v>
      </c>
      <c r="B627" s="91" t="s">
        <v>11786</v>
      </c>
      <c r="C627" s="91" t="s">
        <v>12638</v>
      </c>
      <c r="D627" s="91" t="s">
        <v>12638</v>
      </c>
      <c r="E627" s="91" t="s">
        <v>10893</v>
      </c>
      <c r="F627" s="91" t="s">
        <v>12639</v>
      </c>
      <c r="G627" s="91"/>
      <c r="H627" s="91">
        <v>-1</v>
      </c>
      <c r="I627" s="91" t="s">
        <v>10895</v>
      </c>
      <c r="J627" s="91"/>
      <c r="K627" s="91"/>
      <c r="L627" s="91"/>
      <c r="M627" s="91">
        <v>2022</v>
      </c>
      <c r="N627" s="91">
        <v>8888</v>
      </c>
    </row>
    <row r="628" spans="1:14" s="2" customFormat="1" hidden="1" x14ac:dyDescent="0.2">
      <c r="A628" s="91" t="s">
        <v>12254</v>
      </c>
      <c r="B628" s="91" t="s">
        <v>12254</v>
      </c>
      <c r="C628" s="91" t="s">
        <v>13107</v>
      </c>
      <c r="D628" s="91" t="s">
        <v>13107</v>
      </c>
      <c r="E628" s="91" t="s">
        <v>10893</v>
      </c>
      <c r="F628" s="91" t="s">
        <v>12639</v>
      </c>
      <c r="G628" s="91"/>
      <c r="H628" s="91">
        <v>-1</v>
      </c>
      <c r="I628" s="91" t="s">
        <v>10895</v>
      </c>
      <c r="J628" s="91"/>
      <c r="K628" s="91"/>
      <c r="L628" s="91"/>
      <c r="M628" s="91">
        <v>2022</v>
      </c>
      <c r="N628" s="91">
        <v>888</v>
      </c>
    </row>
    <row r="629" spans="1:14" s="2" customFormat="1" hidden="1" x14ac:dyDescent="0.2">
      <c r="A629" s="91" t="s">
        <v>11840</v>
      </c>
      <c r="B629" s="91" t="s">
        <v>11840</v>
      </c>
      <c r="C629" s="91" t="s">
        <v>12692</v>
      </c>
      <c r="D629" s="91" t="s">
        <v>12692</v>
      </c>
      <c r="E629" s="91" t="s">
        <v>10893</v>
      </c>
      <c r="F629" s="91" t="s">
        <v>12639</v>
      </c>
      <c r="G629" s="91"/>
      <c r="H629" s="91">
        <v>-1</v>
      </c>
      <c r="I629" s="91" t="s">
        <v>10895</v>
      </c>
      <c r="J629" s="91"/>
      <c r="K629" s="91"/>
      <c r="L629" s="91"/>
      <c r="M629" s="91">
        <v>2022</v>
      </c>
      <c r="N629" s="91">
        <v>8</v>
      </c>
    </row>
    <row r="630" spans="1:14" s="2" customFormat="1" hidden="1" x14ac:dyDescent="0.2">
      <c r="A630" s="91" t="s">
        <v>12415</v>
      </c>
      <c r="B630" s="91" t="s">
        <v>12415</v>
      </c>
      <c r="C630" s="91" t="s">
        <v>13258</v>
      </c>
      <c r="D630" s="91" t="s">
        <v>13258</v>
      </c>
      <c r="E630" s="91" t="s">
        <v>10893</v>
      </c>
      <c r="F630" s="91" t="s">
        <v>12597</v>
      </c>
      <c r="G630" s="91"/>
      <c r="H630" s="91">
        <v>-1</v>
      </c>
      <c r="I630" s="91" t="s">
        <v>10895</v>
      </c>
      <c r="J630" s="91"/>
      <c r="K630" s="91"/>
      <c r="L630" s="91"/>
      <c r="M630" s="91">
        <v>2022</v>
      </c>
      <c r="N630" s="91">
        <v>8</v>
      </c>
    </row>
    <row r="631" spans="1:14" s="2" customFormat="1" hidden="1" x14ac:dyDescent="0.2">
      <c r="A631" s="91" t="s">
        <v>12364</v>
      </c>
      <c r="B631" s="91" t="s">
        <v>12364</v>
      </c>
      <c r="C631" s="91" t="s">
        <v>13207</v>
      </c>
      <c r="D631" s="91" t="s">
        <v>13207</v>
      </c>
      <c r="E631" s="91" t="s">
        <v>10893</v>
      </c>
      <c r="F631" s="91" t="s">
        <v>12597</v>
      </c>
      <c r="G631" s="91"/>
      <c r="H631" s="91">
        <v>-1</v>
      </c>
      <c r="I631" s="91" t="s">
        <v>10895</v>
      </c>
      <c r="J631" s="91"/>
      <c r="K631" s="91"/>
      <c r="L631" s="91"/>
      <c r="M631" s="91">
        <v>2022</v>
      </c>
      <c r="N631" s="91"/>
    </row>
    <row r="632" spans="1:14" s="2" customFormat="1" hidden="1" x14ac:dyDescent="0.2">
      <c r="A632" s="91" t="s">
        <v>12417</v>
      </c>
      <c r="B632" s="91" t="s">
        <v>12417</v>
      </c>
      <c r="C632" s="91" t="s">
        <v>13260</v>
      </c>
      <c r="D632" s="91" t="s">
        <v>13260</v>
      </c>
      <c r="E632" s="91" t="s">
        <v>10893</v>
      </c>
      <c r="F632" s="91" t="s">
        <v>12597</v>
      </c>
      <c r="G632" s="91"/>
      <c r="H632" s="91">
        <v>-1</v>
      </c>
      <c r="I632" s="91" t="s">
        <v>10895</v>
      </c>
      <c r="J632" s="91"/>
      <c r="K632" s="91"/>
      <c r="L632" s="91"/>
      <c r="M632" s="91">
        <v>2022</v>
      </c>
      <c r="N632" s="91">
        <v>8888</v>
      </c>
    </row>
    <row r="633" spans="1:14" s="2" customFormat="1" hidden="1" x14ac:dyDescent="0.2">
      <c r="A633" s="91" t="s">
        <v>12416</v>
      </c>
      <c r="B633" s="91" t="s">
        <v>12416</v>
      </c>
      <c r="C633" s="91" t="s">
        <v>13259</v>
      </c>
      <c r="D633" s="91" t="s">
        <v>13259</v>
      </c>
      <c r="E633" s="91" t="s">
        <v>10893</v>
      </c>
      <c r="F633" s="91" t="s">
        <v>12597</v>
      </c>
      <c r="G633" s="91"/>
      <c r="H633" s="91">
        <v>-1</v>
      </c>
      <c r="I633" s="91" t="s">
        <v>10895</v>
      </c>
      <c r="J633" s="91"/>
      <c r="K633" s="91"/>
      <c r="L633" s="91"/>
      <c r="M633" s="91">
        <v>2022</v>
      </c>
      <c r="N633" s="91">
        <v>8</v>
      </c>
    </row>
    <row r="634" spans="1:14" s="2" customFormat="1" hidden="1" x14ac:dyDescent="0.2">
      <c r="A634" s="91" t="s">
        <v>12103</v>
      </c>
      <c r="B634" s="91" t="s">
        <v>12103</v>
      </c>
      <c r="C634" s="91" t="s">
        <v>12955</v>
      </c>
      <c r="D634" s="91" t="s">
        <v>12955</v>
      </c>
      <c r="E634" s="91" t="s">
        <v>10893</v>
      </c>
      <c r="F634" s="91" t="s">
        <v>12597</v>
      </c>
      <c r="G634" s="91"/>
      <c r="H634" s="91">
        <v>-1</v>
      </c>
      <c r="I634" s="91" t="s">
        <v>10895</v>
      </c>
      <c r="J634" s="91"/>
      <c r="K634" s="91"/>
      <c r="L634" s="91"/>
      <c r="M634" s="91">
        <v>2022</v>
      </c>
      <c r="N634" s="91"/>
    </row>
    <row r="635" spans="1:14" s="2" customFormat="1" hidden="1" x14ac:dyDescent="0.2">
      <c r="A635" s="91" t="s">
        <v>12409</v>
      </c>
      <c r="B635" s="91" t="s">
        <v>12409</v>
      </c>
      <c r="C635" s="91" t="s">
        <v>13252</v>
      </c>
      <c r="D635" s="91" t="s">
        <v>13252</v>
      </c>
      <c r="E635" s="91" t="s">
        <v>10893</v>
      </c>
      <c r="F635" s="91" t="s">
        <v>12597</v>
      </c>
      <c r="G635" s="91"/>
      <c r="H635" s="91">
        <v>-1</v>
      </c>
      <c r="I635" s="91" t="s">
        <v>10895</v>
      </c>
      <c r="J635" s="91"/>
      <c r="K635" s="91"/>
      <c r="L635" s="91"/>
      <c r="M635" s="91">
        <v>2022</v>
      </c>
      <c r="N635" s="91">
        <v>8888</v>
      </c>
    </row>
    <row r="636" spans="1:14" s="2" customFormat="1" hidden="1" x14ac:dyDescent="0.2">
      <c r="A636" s="91" t="s">
        <v>12414</v>
      </c>
      <c r="B636" s="91" t="s">
        <v>12414</v>
      </c>
      <c r="C636" s="91" t="s">
        <v>13257</v>
      </c>
      <c r="D636" s="91" t="s">
        <v>13257</v>
      </c>
      <c r="E636" s="91" t="s">
        <v>10893</v>
      </c>
      <c r="F636" s="91" t="s">
        <v>12597</v>
      </c>
      <c r="G636" s="91"/>
      <c r="H636" s="91">
        <v>-1</v>
      </c>
      <c r="I636" s="91" t="s">
        <v>10895</v>
      </c>
      <c r="J636" s="91"/>
      <c r="K636" s="91"/>
      <c r="L636" s="91"/>
      <c r="M636" s="91">
        <v>2022</v>
      </c>
      <c r="N636" s="91">
        <v>8</v>
      </c>
    </row>
    <row r="637" spans="1:14" s="2" customFormat="1" hidden="1" x14ac:dyDescent="0.2">
      <c r="A637" s="91" t="s">
        <v>12202</v>
      </c>
      <c r="B637" s="91" t="s">
        <v>12202</v>
      </c>
      <c r="C637" s="91" t="s">
        <v>13055</v>
      </c>
      <c r="D637" s="91" t="s">
        <v>13055</v>
      </c>
      <c r="E637" s="91" t="s">
        <v>10893</v>
      </c>
      <c r="F637" s="91" t="s">
        <v>12597</v>
      </c>
      <c r="G637" s="91"/>
      <c r="H637" s="91">
        <v>-1</v>
      </c>
      <c r="I637" s="91" t="s">
        <v>10895</v>
      </c>
      <c r="J637" s="91"/>
      <c r="K637" s="91"/>
      <c r="L637" s="91"/>
      <c r="M637" s="91">
        <v>2022</v>
      </c>
      <c r="N637" s="91"/>
    </row>
    <row r="638" spans="1:14" s="2" customFormat="1" hidden="1" x14ac:dyDescent="0.2">
      <c r="A638" s="91" t="s">
        <v>12322</v>
      </c>
      <c r="B638" s="91" t="s">
        <v>12322</v>
      </c>
      <c r="C638" s="91" t="s">
        <v>13165</v>
      </c>
      <c r="D638" s="91" t="s">
        <v>13165</v>
      </c>
      <c r="E638" s="91" t="s">
        <v>10893</v>
      </c>
      <c r="F638" s="91" t="s">
        <v>12597</v>
      </c>
      <c r="G638" s="91"/>
      <c r="H638" s="91">
        <v>-1</v>
      </c>
      <c r="I638" s="91" t="s">
        <v>10895</v>
      </c>
      <c r="J638" s="91"/>
      <c r="K638" s="91"/>
      <c r="L638" s="91"/>
      <c r="M638" s="91">
        <v>2022</v>
      </c>
      <c r="N638" s="91"/>
    </row>
    <row r="639" spans="1:14" s="2" customFormat="1" hidden="1" x14ac:dyDescent="0.2">
      <c r="A639" s="91" t="s">
        <v>12406</v>
      </c>
      <c r="B639" s="91" t="s">
        <v>12406</v>
      </c>
      <c r="C639" s="91" t="s">
        <v>13249</v>
      </c>
      <c r="D639" s="91" t="s">
        <v>13249</v>
      </c>
      <c r="E639" s="91" t="s">
        <v>10893</v>
      </c>
      <c r="F639" s="91" t="s">
        <v>12597</v>
      </c>
      <c r="G639" s="91"/>
      <c r="H639" s="91">
        <v>-1</v>
      </c>
      <c r="I639" s="91" t="s">
        <v>10895</v>
      </c>
      <c r="J639" s="91"/>
      <c r="K639" s="91"/>
      <c r="L639" s="91"/>
      <c r="M639" s="91">
        <v>2022</v>
      </c>
      <c r="N639" s="91">
        <v>8</v>
      </c>
    </row>
    <row r="640" spans="1:14" s="2" customFormat="1" hidden="1" x14ac:dyDescent="0.2">
      <c r="A640" s="91" t="s">
        <v>12030</v>
      </c>
      <c r="B640" s="91" t="s">
        <v>12030</v>
      </c>
      <c r="C640" s="91" t="s">
        <v>12882</v>
      </c>
      <c r="D640" s="91" t="s">
        <v>12882</v>
      </c>
      <c r="E640" s="91" t="s">
        <v>10893</v>
      </c>
      <c r="F640" s="91" t="s">
        <v>12597</v>
      </c>
      <c r="G640" s="91"/>
      <c r="H640" s="91">
        <v>-1</v>
      </c>
      <c r="I640" s="91" t="s">
        <v>10895</v>
      </c>
      <c r="J640" s="91"/>
      <c r="K640" s="91"/>
      <c r="L640" s="91"/>
      <c r="M640" s="91">
        <v>2022</v>
      </c>
      <c r="N640" s="91">
        <v>88888</v>
      </c>
    </row>
    <row r="641" spans="1:14" s="2" customFormat="1" hidden="1" x14ac:dyDescent="0.2">
      <c r="A641" s="91" t="s">
        <v>12360</v>
      </c>
      <c r="B641" s="91" t="s">
        <v>12360</v>
      </c>
      <c r="C641" s="91" t="s">
        <v>13203</v>
      </c>
      <c r="D641" s="91" t="s">
        <v>13203</v>
      </c>
      <c r="E641" s="91" t="s">
        <v>10893</v>
      </c>
      <c r="F641" s="91" t="s">
        <v>12597</v>
      </c>
      <c r="G641" s="91"/>
      <c r="H641" s="91">
        <v>-1</v>
      </c>
      <c r="I641" s="91" t="s">
        <v>10895</v>
      </c>
      <c r="J641" s="91"/>
      <c r="K641" s="91"/>
      <c r="L641" s="91"/>
      <c r="M641" s="91">
        <v>2022</v>
      </c>
      <c r="N641" s="91">
        <v>8888</v>
      </c>
    </row>
    <row r="642" spans="1:14" s="2" customFormat="1" hidden="1" x14ac:dyDescent="0.2">
      <c r="A642" s="91" t="s">
        <v>12509</v>
      </c>
      <c r="B642" s="91" t="s">
        <v>12509</v>
      </c>
      <c r="C642" s="91" t="s">
        <v>13352</v>
      </c>
      <c r="D642" s="91" t="s">
        <v>13352</v>
      </c>
      <c r="E642" s="91" t="s">
        <v>10893</v>
      </c>
      <c r="F642" s="91" t="s">
        <v>12597</v>
      </c>
      <c r="G642" s="91"/>
      <c r="H642" s="91">
        <v>-1</v>
      </c>
      <c r="I642" s="91" t="s">
        <v>10895</v>
      </c>
      <c r="J642" s="91"/>
      <c r="K642" s="91"/>
      <c r="L642" s="91"/>
      <c r="M642" s="91">
        <v>2022</v>
      </c>
      <c r="N642" s="91"/>
    </row>
    <row r="643" spans="1:14" s="2" customFormat="1" hidden="1" x14ac:dyDescent="0.2">
      <c r="A643" s="91" t="s">
        <v>11926</v>
      </c>
      <c r="B643" s="91" t="s">
        <v>11926</v>
      </c>
      <c r="C643" s="91" t="s">
        <v>12778</v>
      </c>
      <c r="D643" s="91" t="s">
        <v>12778</v>
      </c>
      <c r="E643" s="91" t="s">
        <v>10893</v>
      </c>
      <c r="F643" s="91" t="s">
        <v>12597</v>
      </c>
      <c r="G643" s="91"/>
      <c r="H643" s="91">
        <v>-1</v>
      </c>
      <c r="I643" s="91" t="s">
        <v>10895</v>
      </c>
      <c r="J643" s="91"/>
      <c r="K643" s="91"/>
      <c r="L643" s="91"/>
      <c r="M643" s="91">
        <v>2022</v>
      </c>
      <c r="N643" s="91">
        <v>8888</v>
      </c>
    </row>
    <row r="644" spans="1:14" s="2" customFormat="1" hidden="1" x14ac:dyDescent="0.2">
      <c r="A644" s="91" t="s">
        <v>12314</v>
      </c>
      <c r="B644" s="91" t="s">
        <v>12314</v>
      </c>
      <c r="C644" s="91" t="s">
        <v>13157</v>
      </c>
      <c r="D644" s="91" t="s">
        <v>13157</v>
      </c>
      <c r="E644" s="91" t="s">
        <v>10893</v>
      </c>
      <c r="F644" s="91" t="s">
        <v>12597</v>
      </c>
      <c r="G644" s="91"/>
      <c r="H644" s="91">
        <v>-1</v>
      </c>
      <c r="I644" s="91" t="s">
        <v>10895</v>
      </c>
      <c r="J644" s="91"/>
      <c r="K644" s="91"/>
      <c r="L644" s="91"/>
      <c r="M644" s="91">
        <v>2022</v>
      </c>
      <c r="N644" s="91">
        <v>8</v>
      </c>
    </row>
    <row r="645" spans="1:14" s="2" customFormat="1" hidden="1" x14ac:dyDescent="0.2">
      <c r="A645" s="91" t="s">
        <v>12410</v>
      </c>
      <c r="B645" s="91" t="s">
        <v>12410</v>
      </c>
      <c r="C645" s="91" t="s">
        <v>13253</v>
      </c>
      <c r="D645" s="91" t="s">
        <v>13253</v>
      </c>
      <c r="E645" s="91" t="s">
        <v>10893</v>
      </c>
      <c r="F645" s="91" t="s">
        <v>12597</v>
      </c>
      <c r="G645" s="91"/>
      <c r="H645" s="91">
        <v>-1</v>
      </c>
      <c r="I645" s="91" t="s">
        <v>10895</v>
      </c>
      <c r="J645" s="91"/>
      <c r="K645" s="91"/>
      <c r="L645" s="91"/>
      <c r="M645" s="91">
        <v>2022</v>
      </c>
      <c r="N645" s="91">
        <v>8888</v>
      </c>
    </row>
    <row r="646" spans="1:14" s="2" customFormat="1" hidden="1" x14ac:dyDescent="0.2">
      <c r="A646" s="91" t="s">
        <v>12027</v>
      </c>
      <c r="B646" s="91" t="s">
        <v>12027</v>
      </c>
      <c r="C646" s="91" t="s">
        <v>12879</v>
      </c>
      <c r="D646" s="91" t="s">
        <v>12879</v>
      </c>
      <c r="E646" s="91" t="s">
        <v>10893</v>
      </c>
      <c r="F646" s="91" t="s">
        <v>12597</v>
      </c>
      <c r="G646" s="91"/>
      <c r="H646" s="91">
        <v>-1</v>
      </c>
      <c r="I646" s="91" t="s">
        <v>10895</v>
      </c>
      <c r="J646" s="91"/>
      <c r="K646" s="91"/>
      <c r="L646" s="91"/>
      <c r="M646" s="91">
        <v>2022</v>
      </c>
      <c r="N646" s="91"/>
    </row>
    <row r="647" spans="1:14" s="2" customFormat="1" hidden="1" x14ac:dyDescent="0.2">
      <c r="A647" s="91" t="s">
        <v>12361</v>
      </c>
      <c r="B647" s="91" t="s">
        <v>12361</v>
      </c>
      <c r="C647" s="91" t="s">
        <v>13204</v>
      </c>
      <c r="D647" s="91" t="s">
        <v>13204</v>
      </c>
      <c r="E647" s="91" t="s">
        <v>10893</v>
      </c>
      <c r="F647" s="91" t="s">
        <v>12597</v>
      </c>
      <c r="G647" s="91"/>
      <c r="H647" s="91">
        <v>-1</v>
      </c>
      <c r="I647" s="91" t="s">
        <v>10895</v>
      </c>
      <c r="J647" s="91"/>
      <c r="K647" s="91"/>
      <c r="L647" s="91"/>
      <c r="M647" s="91">
        <v>2022</v>
      </c>
      <c r="N647" s="91"/>
    </row>
    <row r="648" spans="1:14" s="2" customFormat="1" hidden="1" x14ac:dyDescent="0.2">
      <c r="A648" s="91" t="s">
        <v>12411</v>
      </c>
      <c r="B648" s="91" t="s">
        <v>12411</v>
      </c>
      <c r="C648" s="91" t="s">
        <v>13254</v>
      </c>
      <c r="D648" s="91" t="s">
        <v>13254</v>
      </c>
      <c r="E648" s="91" t="s">
        <v>10893</v>
      </c>
      <c r="F648" s="91" t="s">
        <v>12597</v>
      </c>
      <c r="G648" s="91"/>
      <c r="H648" s="91">
        <v>-1</v>
      </c>
      <c r="I648" s="91" t="s">
        <v>10895</v>
      </c>
      <c r="J648" s="91"/>
      <c r="K648" s="91"/>
      <c r="L648" s="91"/>
      <c r="M648" s="91">
        <v>2022</v>
      </c>
      <c r="N648" s="91">
        <v>8888</v>
      </c>
    </row>
    <row r="649" spans="1:14" s="2" customFormat="1" hidden="1" x14ac:dyDescent="0.2">
      <c r="A649" s="91" t="s">
        <v>12028</v>
      </c>
      <c r="B649" s="91" t="s">
        <v>12028</v>
      </c>
      <c r="C649" s="91" t="s">
        <v>12880</v>
      </c>
      <c r="D649" s="91" t="s">
        <v>12880</v>
      </c>
      <c r="E649" s="91" t="s">
        <v>10893</v>
      </c>
      <c r="F649" s="91" t="s">
        <v>12597</v>
      </c>
      <c r="G649" s="91"/>
      <c r="H649" s="91">
        <v>-1</v>
      </c>
      <c r="I649" s="91" t="s">
        <v>10895</v>
      </c>
      <c r="J649" s="91"/>
      <c r="K649" s="91"/>
      <c r="L649" s="91"/>
      <c r="M649" s="91">
        <v>2022</v>
      </c>
      <c r="N649" s="91"/>
    </row>
    <row r="650" spans="1:14" s="2" customFormat="1" hidden="1" x14ac:dyDescent="0.2">
      <c r="A650" s="91" t="s">
        <v>12362</v>
      </c>
      <c r="B650" s="91" t="s">
        <v>12362</v>
      </c>
      <c r="C650" s="91" t="s">
        <v>13205</v>
      </c>
      <c r="D650" s="91" t="s">
        <v>13205</v>
      </c>
      <c r="E650" s="91" t="s">
        <v>10893</v>
      </c>
      <c r="F650" s="91" t="s">
        <v>12597</v>
      </c>
      <c r="G650" s="91"/>
      <c r="H650" s="91">
        <v>-1</v>
      </c>
      <c r="I650" s="91" t="s">
        <v>10895</v>
      </c>
      <c r="J650" s="91"/>
      <c r="K650" s="91"/>
      <c r="L650" s="91"/>
      <c r="M650" s="91">
        <v>2022</v>
      </c>
      <c r="N650" s="91"/>
    </row>
    <row r="651" spans="1:14" s="2" customFormat="1" hidden="1" x14ac:dyDescent="0.2">
      <c r="A651" s="91" t="s">
        <v>12412</v>
      </c>
      <c r="B651" s="91" t="s">
        <v>12412</v>
      </c>
      <c r="C651" s="91" t="s">
        <v>13255</v>
      </c>
      <c r="D651" s="91" t="s">
        <v>13255</v>
      </c>
      <c r="E651" s="91" t="s">
        <v>10893</v>
      </c>
      <c r="F651" s="91" t="s">
        <v>12597</v>
      </c>
      <c r="G651" s="91"/>
      <c r="H651" s="91">
        <v>-1</v>
      </c>
      <c r="I651" s="91" t="s">
        <v>10895</v>
      </c>
      <c r="J651" s="91"/>
      <c r="K651" s="91"/>
      <c r="L651" s="91"/>
      <c r="M651" s="91">
        <v>2022</v>
      </c>
      <c r="N651" s="91">
        <v>8888</v>
      </c>
    </row>
    <row r="652" spans="1:14" s="2" customFormat="1" hidden="1" x14ac:dyDescent="0.2">
      <c r="A652" s="91" t="s">
        <v>12029</v>
      </c>
      <c r="B652" s="91" t="s">
        <v>12029</v>
      </c>
      <c r="C652" s="91" t="s">
        <v>12881</v>
      </c>
      <c r="D652" s="91" t="s">
        <v>12881</v>
      </c>
      <c r="E652" s="91" t="s">
        <v>10893</v>
      </c>
      <c r="F652" s="91" t="s">
        <v>12597</v>
      </c>
      <c r="G652" s="91"/>
      <c r="H652" s="91">
        <v>-1</v>
      </c>
      <c r="I652" s="91" t="s">
        <v>10895</v>
      </c>
      <c r="J652" s="91"/>
      <c r="K652" s="91"/>
      <c r="L652" s="91"/>
      <c r="M652" s="91">
        <v>2022</v>
      </c>
      <c r="N652" s="91"/>
    </row>
    <row r="653" spans="1:14" s="2" customFormat="1" hidden="1" x14ac:dyDescent="0.2">
      <c r="A653" s="91" t="s">
        <v>12363</v>
      </c>
      <c r="B653" s="91" t="s">
        <v>12363</v>
      </c>
      <c r="C653" s="91" t="s">
        <v>13206</v>
      </c>
      <c r="D653" s="91" t="s">
        <v>13206</v>
      </c>
      <c r="E653" s="91" t="s">
        <v>10893</v>
      </c>
      <c r="F653" s="91" t="s">
        <v>12597</v>
      </c>
      <c r="G653" s="91"/>
      <c r="H653" s="91">
        <v>-1</v>
      </c>
      <c r="I653" s="91" t="s">
        <v>10895</v>
      </c>
      <c r="J653" s="91"/>
      <c r="K653" s="91"/>
      <c r="L653" s="91"/>
      <c r="M653" s="91">
        <v>2022</v>
      </c>
      <c r="N653" s="91"/>
    </row>
    <row r="654" spans="1:14" s="2" customFormat="1" hidden="1" x14ac:dyDescent="0.2">
      <c r="A654" s="91" t="s">
        <v>12413</v>
      </c>
      <c r="B654" s="91" t="s">
        <v>12413</v>
      </c>
      <c r="C654" s="91" t="s">
        <v>13256</v>
      </c>
      <c r="D654" s="91" t="s">
        <v>13256</v>
      </c>
      <c r="E654" s="91" t="s">
        <v>10893</v>
      </c>
      <c r="F654" s="91" t="s">
        <v>12597</v>
      </c>
      <c r="G654" s="91"/>
      <c r="H654" s="91">
        <v>-1</v>
      </c>
      <c r="I654" s="91" t="s">
        <v>10895</v>
      </c>
      <c r="J654" s="91"/>
      <c r="K654" s="91"/>
      <c r="L654" s="91"/>
      <c r="M654" s="91">
        <v>2022</v>
      </c>
      <c r="N654" s="91">
        <v>8888</v>
      </c>
    </row>
    <row r="655" spans="1:14" s="2" customFormat="1" hidden="1" x14ac:dyDescent="0.2">
      <c r="A655" s="91" t="s">
        <v>11819</v>
      </c>
      <c r="B655" s="91" t="s">
        <v>11819</v>
      </c>
      <c r="C655" s="91" t="s">
        <v>12670</v>
      </c>
      <c r="D655" s="91" t="s">
        <v>12670</v>
      </c>
      <c r="E655" s="91" t="s">
        <v>10893</v>
      </c>
      <c r="F655" s="91" t="s">
        <v>12597</v>
      </c>
      <c r="G655" s="91"/>
      <c r="H655" s="91">
        <v>-1</v>
      </c>
      <c r="I655" s="91" t="s">
        <v>10895</v>
      </c>
      <c r="J655" s="91"/>
      <c r="K655" s="91"/>
      <c r="L655" s="91"/>
      <c r="M655" s="91">
        <v>2022</v>
      </c>
      <c r="N655" s="91"/>
    </row>
    <row r="656" spans="1:14" s="2" customFormat="1" hidden="1" x14ac:dyDescent="0.2">
      <c r="A656" s="91" t="s">
        <v>12319</v>
      </c>
      <c r="B656" s="91" t="s">
        <v>12319</v>
      </c>
      <c r="C656" s="91" t="s">
        <v>13162</v>
      </c>
      <c r="D656" s="91" t="s">
        <v>13162</v>
      </c>
      <c r="E656" s="91" t="s">
        <v>10893</v>
      </c>
      <c r="F656" s="91" t="s">
        <v>12597</v>
      </c>
      <c r="G656" s="91"/>
      <c r="H656" s="91">
        <v>-1</v>
      </c>
      <c r="I656" s="91" t="s">
        <v>10895</v>
      </c>
      <c r="J656" s="91"/>
      <c r="K656" s="91"/>
      <c r="L656" s="91"/>
      <c r="M656" s="91">
        <v>2022</v>
      </c>
      <c r="N656" s="91">
        <v>8</v>
      </c>
    </row>
    <row r="657" spans="1:14" s="2" customFormat="1" hidden="1" x14ac:dyDescent="0.2">
      <c r="A657" s="91" t="s">
        <v>12418</v>
      </c>
      <c r="B657" s="91" t="s">
        <v>12418</v>
      </c>
      <c r="C657" s="91" t="s">
        <v>13261</v>
      </c>
      <c r="D657" s="91" t="s">
        <v>13261</v>
      </c>
      <c r="E657" s="91" t="s">
        <v>10893</v>
      </c>
      <c r="F657" s="91" t="s">
        <v>12597</v>
      </c>
      <c r="G657" s="91"/>
      <c r="H657" s="91">
        <v>-1</v>
      </c>
      <c r="I657" s="91" t="s">
        <v>10895</v>
      </c>
      <c r="J657" s="91"/>
      <c r="K657" s="91"/>
      <c r="L657" s="91"/>
      <c r="M657" s="91">
        <v>2022</v>
      </c>
      <c r="N657" s="91">
        <v>8888</v>
      </c>
    </row>
    <row r="658" spans="1:14" s="2" customFormat="1" hidden="1" x14ac:dyDescent="0.2">
      <c r="A658" s="91" t="s">
        <v>12096</v>
      </c>
      <c r="B658" s="91" t="s">
        <v>12096</v>
      </c>
      <c r="C658" s="91" t="s">
        <v>12948</v>
      </c>
      <c r="D658" s="91" t="s">
        <v>12948</v>
      </c>
      <c r="E658" s="91" t="s">
        <v>10893</v>
      </c>
      <c r="F658" s="91" t="s">
        <v>12597</v>
      </c>
      <c r="G658" s="91"/>
      <c r="H658" s="91">
        <v>-1</v>
      </c>
      <c r="I658" s="91" t="s">
        <v>10895</v>
      </c>
      <c r="J658" s="91"/>
      <c r="K658" s="91"/>
      <c r="L658" s="91"/>
      <c r="M658" s="91">
        <v>2022</v>
      </c>
      <c r="N658" s="91"/>
    </row>
    <row r="659" spans="1:14" s="2" customFormat="1" hidden="1" x14ac:dyDescent="0.2">
      <c r="A659" s="91" t="s">
        <v>12313</v>
      </c>
      <c r="B659" s="91" t="s">
        <v>12313</v>
      </c>
      <c r="C659" s="91" t="s">
        <v>13156</v>
      </c>
      <c r="D659" s="91" t="s">
        <v>13156</v>
      </c>
      <c r="E659" s="91" t="s">
        <v>10893</v>
      </c>
      <c r="F659" s="91" t="s">
        <v>12597</v>
      </c>
      <c r="G659" s="91"/>
      <c r="H659" s="91">
        <v>-1</v>
      </c>
      <c r="I659" s="91" t="s">
        <v>10895</v>
      </c>
      <c r="J659" s="91"/>
      <c r="K659" s="91"/>
      <c r="L659" s="91"/>
      <c r="M659" s="91">
        <v>2022</v>
      </c>
      <c r="N659" s="91">
        <v>8</v>
      </c>
    </row>
    <row r="660" spans="1:14" s="2" customFormat="1" hidden="1" x14ac:dyDescent="0.2">
      <c r="A660" s="91" t="s">
        <v>12479</v>
      </c>
      <c r="B660" s="91" t="s">
        <v>12479</v>
      </c>
      <c r="C660" s="91" t="s">
        <v>13322</v>
      </c>
      <c r="D660" s="91" t="s">
        <v>13322</v>
      </c>
      <c r="E660" s="91" t="s">
        <v>10893</v>
      </c>
      <c r="F660" s="91" t="s">
        <v>12597</v>
      </c>
      <c r="G660" s="91"/>
      <c r="H660" s="91">
        <v>-1</v>
      </c>
      <c r="I660" s="91" t="s">
        <v>10895</v>
      </c>
      <c r="J660" s="91"/>
      <c r="K660" s="91"/>
      <c r="L660" s="91"/>
      <c r="M660" s="91">
        <v>2022</v>
      </c>
      <c r="N660" s="91"/>
    </row>
    <row r="661" spans="1:14" s="2" customFormat="1" hidden="1" x14ac:dyDescent="0.2">
      <c r="A661" s="91" t="s">
        <v>12419</v>
      </c>
      <c r="B661" s="91" t="s">
        <v>12419</v>
      </c>
      <c r="C661" s="91" t="s">
        <v>13262</v>
      </c>
      <c r="D661" s="91" t="s">
        <v>13262</v>
      </c>
      <c r="E661" s="91" t="s">
        <v>10893</v>
      </c>
      <c r="F661" s="91" t="s">
        <v>12597</v>
      </c>
      <c r="G661" s="91"/>
      <c r="H661" s="91">
        <v>-1</v>
      </c>
      <c r="I661" s="91" t="s">
        <v>10895</v>
      </c>
      <c r="J661" s="91"/>
      <c r="K661" s="91"/>
      <c r="L661" s="91"/>
      <c r="M661" s="91">
        <v>2022</v>
      </c>
      <c r="N661" s="91">
        <v>8888</v>
      </c>
    </row>
    <row r="662" spans="1:14" s="2" customFormat="1" hidden="1" x14ac:dyDescent="0.2">
      <c r="A662" s="91" t="s">
        <v>12407</v>
      </c>
      <c r="B662" s="91" t="s">
        <v>12407</v>
      </c>
      <c r="C662" s="91" t="s">
        <v>13250</v>
      </c>
      <c r="D662" s="91" t="s">
        <v>13250</v>
      </c>
      <c r="E662" s="91" t="s">
        <v>10893</v>
      </c>
      <c r="F662" s="91" t="s">
        <v>12597</v>
      </c>
      <c r="G662" s="91"/>
      <c r="H662" s="91">
        <v>-1</v>
      </c>
      <c r="I662" s="91" t="s">
        <v>10895</v>
      </c>
      <c r="J662" s="91"/>
      <c r="K662" s="91"/>
      <c r="L662" s="91"/>
      <c r="M662" s="91">
        <v>2022</v>
      </c>
      <c r="N662" s="91">
        <v>8</v>
      </c>
    </row>
    <row r="663" spans="1:14" s="2" customFormat="1" hidden="1" x14ac:dyDescent="0.2">
      <c r="A663" s="91" t="s">
        <v>12067</v>
      </c>
      <c r="B663" s="91" t="s">
        <v>12067</v>
      </c>
      <c r="C663" s="91" t="s">
        <v>12919</v>
      </c>
      <c r="D663" s="91" t="s">
        <v>12919</v>
      </c>
      <c r="E663" s="91" t="s">
        <v>10893</v>
      </c>
      <c r="F663" s="91" t="s">
        <v>12597</v>
      </c>
      <c r="G663" s="91"/>
      <c r="H663" s="91">
        <v>-1</v>
      </c>
      <c r="I663" s="91" t="s">
        <v>10895</v>
      </c>
      <c r="J663" s="91"/>
      <c r="K663" s="91"/>
      <c r="L663" s="91"/>
      <c r="M663" s="91">
        <v>2022</v>
      </c>
      <c r="N663" s="91"/>
    </row>
    <row r="664" spans="1:14" s="2" customFormat="1" hidden="1" x14ac:dyDescent="0.2">
      <c r="A664" s="91" t="s">
        <v>12408</v>
      </c>
      <c r="B664" s="91" t="s">
        <v>12408</v>
      </c>
      <c r="C664" s="91" t="s">
        <v>13251</v>
      </c>
      <c r="D664" s="91" t="s">
        <v>13251</v>
      </c>
      <c r="E664" s="91" t="s">
        <v>10893</v>
      </c>
      <c r="F664" s="91" t="s">
        <v>12597</v>
      </c>
      <c r="G664" s="91"/>
      <c r="H664" s="91">
        <v>-1</v>
      </c>
      <c r="I664" s="91" t="s">
        <v>10895</v>
      </c>
      <c r="J664" s="91"/>
      <c r="K664" s="91"/>
      <c r="L664" s="91"/>
      <c r="M664" s="91">
        <v>2022</v>
      </c>
      <c r="N664" s="91">
        <v>8888</v>
      </c>
    </row>
    <row r="665" spans="1:14" s="2" customFormat="1" hidden="1" x14ac:dyDescent="0.2">
      <c r="A665" s="91" t="s">
        <v>11873</v>
      </c>
      <c r="B665" s="91" t="s">
        <v>11873</v>
      </c>
      <c r="C665" s="91" t="s">
        <v>12725</v>
      </c>
      <c r="D665" s="91" t="s">
        <v>12725</v>
      </c>
      <c r="E665" s="91" t="s">
        <v>10893</v>
      </c>
      <c r="F665" s="91" t="s">
        <v>12648</v>
      </c>
      <c r="G665" s="91"/>
      <c r="H665" s="91">
        <v>-1</v>
      </c>
      <c r="I665" s="91" t="s">
        <v>10895</v>
      </c>
      <c r="J665" s="91"/>
      <c r="K665" s="91"/>
      <c r="L665" s="91"/>
      <c r="M665" s="91">
        <v>2022</v>
      </c>
      <c r="N665" s="91"/>
    </row>
    <row r="666" spans="1:14" s="2" customFormat="1" hidden="1" x14ac:dyDescent="0.2">
      <c r="A666" s="91" t="s">
        <v>11874</v>
      </c>
      <c r="B666" s="91" t="s">
        <v>11874</v>
      </c>
      <c r="C666" s="91" t="s">
        <v>12726</v>
      </c>
      <c r="D666" s="91" t="s">
        <v>12726</v>
      </c>
      <c r="E666" s="91" t="s">
        <v>10893</v>
      </c>
      <c r="F666" s="91" t="s">
        <v>12648</v>
      </c>
      <c r="G666" s="91"/>
      <c r="H666" s="91">
        <v>-1</v>
      </c>
      <c r="I666" s="91" t="s">
        <v>10895</v>
      </c>
      <c r="J666" s="91"/>
      <c r="K666" s="91"/>
      <c r="L666" s="91"/>
      <c r="M666" s="91">
        <v>2022</v>
      </c>
      <c r="N666" s="91"/>
    </row>
    <row r="667" spans="1:14" s="2" customFormat="1" hidden="1" x14ac:dyDescent="0.2">
      <c r="A667" s="91" t="s">
        <v>11875</v>
      </c>
      <c r="B667" s="91" t="s">
        <v>11875</v>
      </c>
      <c r="C667" s="91" t="s">
        <v>12727</v>
      </c>
      <c r="D667" s="91" t="s">
        <v>12727</v>
      </c>
      <c r="E667" s="91" t="s">
        <v>10893</v>
      </c>
      <c r="F667" s="91" t="s">
        <v>12648</v>
      </c>
      <c r="G667" s="91"/>
      <c r="H667" s="91">
        <v>-1</v>
      </c>
      <c r="I667" s="91" t="s">
        <v>10895</v>
      </c>
      <c r="J667" s="91"/>
      <c r="K667" s="91"/>
      <c r="L667" s="91"/>
      <c r="M667" s="91">
        <v>2022</v>
      </c>
      <c r="N667" s="91"/>
    </row>
    <row r="668" spans="1:14" s="2" customFormat="1" hidden="1" x14ac:dyDescent="0.2">
      <c r="A668" s="91" t="s">
        <v>11876</v>
      </c>
      <c r="B668" s="91" t="s">
        <v>11876</v>
      </c>
      <c r="C668" s="91" t="s">
        <v>12728</v>
      </c>
      <c r="D668" s="91" t="s">
        <v>12728</v>
      </c>
      <c r="E668" s="91" t="s">
        <v>10893</v>
      </c>
      <c r="F668" s="91" t="s">
        <v>12648</v>
      </c>
      <c r="G668" s="91"/>
      <c r="H668" s="91">
        <v>-1</v>
      </c>
      <c r="I668" s="91" t="s">
        <v>10895</v>
      </c>
      <c r="J668" s="91"/>
      <c r="K668" s="91"/>
      <c r="L668" s="91"/>
      <c r="M668" s="91">
        <v>2022</v>
      </c>
      <c r="N668" s="91"/>
    </row>
    <row r="669" spans="1:14" s="2" customFormat="1" hidden="1" x14ac:dyDescent="0.2">
      <c r="A669" s="91" t="s">
        <v>11877</v>
      </c>
      <c r="B669" s="91" t="s">
        <v>11877</v>
      </c>
      <c r="C669" s="91" t="s">
        <v>12729</v>
      </c>
      <c r="D669" s="91" t="s">
        <v>12729</v>
      </c>
      <c r="E669" s="91" t="s">
        <v>10893</v>
      </c>
      <c r="F669" s="91" t="s">
        <v>12648</v>
      </c>
      <c r="G669" s="91"/>
      <c r="H669" s="91">
        <v>-1</v>
      </c>
      <c r="I669" s="91" t="s">
        <v>10895</v>
      </c>
      <c r="J669" s="91"/>
      <c r="K669" s="91"/>
      <c r="L669" s="91"/>
      <c r="M669" s="91">
        <v>2022</v>
      </c>
      <c r="N669" s="91"/>
    </row>
    <row r="670" spans="1:14" s="2" customFormat="1" hidden="1" x14ac:dyDescent="0.2">
      <c r="A670" s="91" t="s">
        <v>11878</v>
      </c>
      <c r="B670" s="91" t="s">
        <v>11878</v>
      </c>
      <c r="C670" s="91" t="s">
        <v>12730</v>
      </c>
      <c r="D670" s="91" t="s">
        <v>12730</v>
      </c>
      <c r="E670" s="91" t="s">
        <v>10893</v>
      </c>
      <c r="F670" s="91" t="s">
        <v>12648</v>
      </c>
      <c r="G670" s="91"/>
      <c r="H670" s="91">
        <v>-1</v>
      </c>
      <c r="I670" s="91" t="s">
        <v>10895</v>
      </c>
      <c r="J670" s="91"/>
      <c r="K670" s="91"/>
      <c r="L670" s="91"/>
      <c r="M670" s="91">
        <v>2022</v>
      </c>
      <c r="N670" s="91"/>
    </row>
    <row r="671" spans="1:14" s="2" customFormat="1" hidden="1" x14ac:dyDescent="0.2">
      <c r="A671" s="91" t="s">
        <v>11879</v>
      </c>
      <c r="B671" s="91" t="s">
        <v>11879</v>
      </c>
      <c r="C671" s="91" t="s">
        <v>12731</v>
      </c>
      <c r="D671" s="91" t="s">
        <v>12731</v>
      </c>
      <c r="E671" s="91" t="s">
        <v>10893</v>
      </c>
      <c r="F671" s="91" t="s">
        <v>12648</v>
      </c>
      <c r="G671" s="91"/>
      <c r="H671" s="91">
        <v>-1</v>
      </c>
      <c r="I671" s="91" t="s">
        <v>10895</v>
      </c>
      <c r="J671" s="91"/>
      <c r="K671" s="91"/>
      <c r="L671" s="91"/>
      <c r="M671" s="91">
        <v>2022</v>
      </c>
      <c r="N671" s="91"/>
    </row>
    <row r="672" spans="1:14" s="2" customFormat="1" hidden="1" x14ac:dyDescent="0.2">
      <c r="A672" s="91" t="s">
        <v>11880</v>
      </c>
      <c r="B672" s="91" t="s">
        <v>11880</v>
      </c>
      <c r="C672" s="91" t="s">
        <v>12732</v>
      </c>
      <c r="D672" s="91" t="s">
        <v>12732</v>
      </c>
      <c r="E672" s="91" t="s">
        <v>10893</v>
      </c>
      <c r="F672" s="91" t="s">
        <v>12648</v>
      </c>
      <c r="G672" s="91"/>
      <c r="H672" s="91">
        <v>-1</v>
      </c>
      <c r="I672" s="91" t="s">
        <v>10895</v>
      </c>
      <c r="J672" s="91"/>
      <c r="K672" s="91"/>
      <c r="L672" s="91"/>
      <c r="M672" s="91">
        <v>2022</v>
      </c>
      <c r="N672" s="91"/>
    </row>
    <row r="673" spans="1:14" s="2" customFormat="1" hidden="1" x14ac:dyDescent="0.2">
      <c r="A673" s="91" t="s">
        <v>11881</v>
      </c>
      <c r="B673" s="91" t="s">
        <v>11881</v>
      </c>
      <c r="C673" s="91" t="s">
        <v>12733</v>
      </c>
      <c r="D673" s="91" t="s">
        <v>12733</v>
      </c>
      <c r="E673" s="91" t="s">
        <v>10893</v>
      </c>
      <c r="F673" s="91" t="s">
        <v>12648</v>
      </c>
      <c r="G673" s="91"/>
      <c r="H673" s="91">
        <v>-1</v>
      </c>
      <c r="I673" s="91" t="s">
        <v>10895</v>
      </c>
      <c r="J673" s="91"/>
      <c r="K673" s="91"/>
      <c r="L673" s="91"/>
      <c r="M673" s="91">
        <v>2022</v>
      </c>
      <c r="N673" s="91"/>
    </row>
    <row r="674" spans="1:14" s="2" customFormat="1" hidden="1" x14ac:dyDescent="0.2">
      <c r="A674" s="91" t="s">
        <v>11866</v>
      </c>
      <c r="B674" s="91" t="s">
        <v>11866</v>
      </c>
      <c r="C674" s="91" t="s">
        <v>12718</v>
      </c>
      <c r="D674" s="91" t="s">
        <v>12718</v>
      </c>
      <c r="E674" s="91" t="s">
        <v>10893</v>
      </c>
      <c r="F674" s="91" t="s">
        <v>12648</v>
      </c>
      <c r="G674" s="91"/>
      <c r="H674" s="91">
        <v>-1</v>
      </c>
      <c r="I674" s="91" t="s">
        <v>10895</v>
      </c>
      <c r="J674" s="91"/>
      <c r="K674" s="91"/>
      <c r="L674" s="91"/>
      <c r="M674" s="91">
        <v>2022</v>
      </c>
      <c r="N674" s="91"/>
    </row>
    <row r="675" spans="1:14" s="2" customFormat="1" hidden="1" x14ac:dyDescent="0.2">
      <c r="A675" s="91" t="s">
        <v>11867</v>
      </c>
      <c r="B675" s="91" t="s">
        <v>11867</v>
      </c>
      <c r="C675" s="91" t="s">
        <v>12719</v>
      </c>
      <c r="D675" s="91" t="s">
        <v>12719</v>
      </c>
      <c r="E675" s="91" t="s">
        <v>10893</v>
      </c>
      <c r="F675" s="91" t="s">
        <v>12648</v>
      </c>
      <c r="G675" s="91"/>
      <c r="H675" s="91">
        <v>-1</v>
      </c>
      <c r="I675" s="91" t="s">
        <v>10895</v>
      </c>
      <c r="J675" s="91"/>
      <c r="K675" s="91"/>
      <c r="L675" s="91"/>
      <c r="M675" s="91">
        <v>2022</v>
      </c>
      <c r="N675" s="91"/>
    </row>
    <row r="676" spans="1:14" s="2" customFormat="1" hidden="1" x14ac:dyDescent="0.2">
      <c r="A676" s="91" t="s">
        <v>11868</v>
      </c>
      <c r="B676" s="91" t="s">
        <v>11868</v>
      </c>
      <c r="C676" s="91" t="s">
        <v>12720</v>
      </c>
      <c r="D676" s="91" t="s">
        <v>12720</v>
      </c>
      <c r="E676" s="91" t="s">
        <v>10893</v>
      </c>
      <c r="F676" s="91" t="s">
        <v>12648</v>
      </c>
      <c r="G676" s="91"/>
      <c r="H676" s="91">
        <v>-1</v>
      </c>
      <c r="I676" s="91" t="s">
        <v>10895</v>
      </c>
      <c r="J676" s="91"/>
      <c r="K676" s="91"/>
      <c r="L676" s="91"/>
      <c r="M676" s="91">
        <v>2022</v>
      </c>
      <c r="N676" s="91"/>
    </row>
    <row r="677" spans="1:14" s="2" customFormat="1" hidden="1" x14ac:dyDescent="0.2">
      <c r="A677" s="91" t="s">
        <v>11869</v>
      </c>
      <c r="B677" s="91" t="s">
        <v>11869</v>
      </c>
      <c r="C677" s="91" t="s">
        <v>12721</v>
      </c>
      <c r="D677" s="91" t="s">
        <v>12721</v>
      </c>
      <c r="E677" s="91" t="s">
        <v>10893</v>
      </c>
      <c r="F677" s="91" t="s">
        <v>12648</v>
      </c>
      <c r="G677" s="91"/>
      <c r="H677" s="91">
        <v>-1</v>
      </c>
      <c r="I677" s="91" t="s">
        <v>10895</v>
      </c>
      <c r="J677" s="91"/>
      <c r="K677" s="91"/>
      <c r="L677" s="91"/>
      <c r="M677" s="91">
        <v>2022</v>
      </c>
      <c r="N677" s="91"/>
    </row>
    <row r="678" spans="1:14" s="2" customFormat="1" hidden="1" x14ac:dyDescent="0.2">
      <c r="A678" s="91" t="s">
        <v>11870</v>
      </c>
      <c r="B678" s="91" t="s">
        <v>11870</v>
      </c>
      <c r="C678" s="91" t="s">
        <v>12722</v>
      </c>
      <c r="D678" s="91" t="s">
        <v>12722</v>
      </c>
      <c r="E678" s="91" t="s">
        <v>10893</v>
      </c>
      <c r="F678" s="91" t="s">
        <v>12648</v>
      </c>
      <c r="G678" s="91"/>
      <c r="H678" s="91">
        <v>-1</v>
      </c>
      <c r="I678" s="91" t="s">
        <v>10895</v>
      </c>
      <c r="J678" s="91"/>
      <c r="K678" s="91"/>
      <c r="L678" s="91"/>
      <c r="M678" s="91">
        <v>2022</v>
      </c>
      <c r="N678" s="91"/>
    </row>
    <row r="679" spans="1:14" s="2" customFormat="1" hidden="1" x14ac:dyDescent="0.2">
      <c r="A679" s="91" t="s">
        <v>11871</v>
      </c>
      <c r="B679" s="91" t="s">
        <v>11871</v>
      </c>
      <c r="C679" s="91" t="s">
        <v>12723</v>
      </c>
      <c r="D679" s="91" t="s">
        <v>12723</v>
      </c>
      <c r="E679" s="91" t="s">
        <v>10893</v>
      </c>
      <c r="F679" s="91" t="s">
        <v>12648</v>
      </c>
      <c r="G679" s="91"/>
      <c r="H679" s="91">
        <v>-1</v>
      </c>
      <c r="I679" s="91" t="s">
        <v>10895</v>
      </c>
      <c r="J679" s="91"/>
      <c r="K679" s="91"/>
      <c r="L679" s="91"/>
      <c r="M679" s="91">
        <v>2022</v>
      </c>
      <c r="N679" s="91"/>
    </row>
    <row r="680" spans="1:14" s="2" customFormat="1" hidden="1" x14ac:dyDescent="0.2">
      <c r="A680" s="91" t="s">
        <v>11872</v>
      </c>
      <c r="B680" s="91" t="s">
        <v>11872</v>
      </c>
      <c r="C680" s="91" t="s">
        <v>12724</v>
      </c>
      <c r="D680" s="91" t="s">
        <v>12724</v>
      </c>
      <c r="E680" s="91" t="s">
        <v>10893</v>
      </c>
      <c r="F680" s="91" t="s">
        <v>12648</v>
      </c>
      <c r="G680" s="91"/>
      <c r="H680" s="91">
        <v>-1</v>
      </c>
      <c r="I680" s="91" t="s">
        <v>10895</v>
      </c>
      <c r="J680" s="91"/>
      <c r="K680" s="91"/>
      <c r="L680" s="91"/>
      <c r="M680" s="91">
        <v>2022</v>
      </c>
      <c r="N680" s="91"/>
    </row>
    <row r="681" spans="1:14" s="2" customFormat="1" hidden="1" x14ac:dyDescent="0.2">
      <c r="A681" s="91" t="s">
        <v>11849</v>
      </c>
      <c r="B681" s="91" t="s">
        <v>11849</v>
      </c>
      <c r="C681" s="91" t="s">
        <v>12701</v>
      </c>
      <c r="D681" s="91" t="s">
        <v>12701</v>
      </c>
      <c r="E681" s="91" t="s">
        <v>10893</v>
      </c>
      <c r="F681" s="91" t="s">
        <v>12648</v>
      </c>
      <c r="G681" s="91"/>
      <c r="H681" s="91">
        <v>-1</v>
      </c>
      <c r="I681" s="91" t="s">
        <v>10895</v>
      </c>
      <c r="J681" s="91"/>
      <c r="K681" s="91"/>
      <c r="L681" s="91"/>
      <c r="M681" s="91">
        <v>2022</v>
      </c>
      <c r="N681" s="91"/>
    </row>
    <row r="682" spans="1:14" s="2" customFormat="1" hidden="1" x14ac:dyDescent="0.2">
      <c r="A682" s="91" t="s">
        <v>11850</v>
      </c>
      <c r="B682" s="91" t="s">
        <v>11850</v>
      </c>
      <c r="C682" s="91" t="s">
        <v>12702</v>
      </c>
      <c r="D682" s="91" t="s">
        <v>12702</v>
      </c>
      <c r="E682" s="91" t="s">
        <v>10893</v>
      </c>
      <c r="F682" s="91" t="s">
        <v>12648</v>
      </c>
      <c r="G682" s="91"/>
      <c r="H682" s="91">
        <v>-1</v>
      </c>
      <c r="I682" s="91" t="s">
        <v>10895</v>
      </c>
      <c r="J682" s="91"/>
      <c r="K682" s="91"/>
      <c r="L682" s="91"/>
      <c r="M682" s="91">
        <v>2022</v>
      </c>
      <c r="N682" s="91"/>
    </row>
    <row r="683" spans="1:14" s="2" customFormat="1" hidden="1" x14ac:dyDescent="0.2">
      <c r="A683" s="91" t="s">
        <v>11851</v>
      </c>
      <c r="B683" s="91" t="s">
        <v>11851</v>
      </c>
      <c r="C683" s="91" t="s">
        <v>12703</v>
      </c>
      <c r="D683" s="91" t="s">
        <v>12703</v>
      </c>
      <c r="E683" s="91" t="s">
        <v>10893</v>
      </c>
      <c r="F683" s="91" t="s">
        <v>12648</v>
      </c>
      <c r="G683" s="91"/>
      <c r="H683" s="91">
        <v>-1</v>
      </c>
      <c r="I683" s="91" t="s">
        <v>10895</v>
      </c>
      <c r="J683" s="91"/>
      <c r="K683" s="91"/>
      <c r="L683" s="91"/>
      <c r="M683" s="91">
        <v>2022</v>
      </c>
      <c r="N683" s="91"/>
    </row>
    <row r="684" spans="1:14" customFormat="1" hidden="1" x14ac:dyDescent="0.2">
      <c r="A684" s="91" t="s">
        <v>11852</v>
      </c>
      <c r="B684" s="91" t="s">
        <v>11852</v>
      </c>
      <c r="C684" s="91" t="s">
        <v>12704</v>
      </c>
      <c r="D684" s="91" t="s">
        <v>12704</v>
      </c>
      <c r="E684" s="91" t="s">
        <v>10893</v>
      </c>
      <c r="F684" s="91" t="s">
        <v>12648</v>
      </c>
      <c r="G684" s="91"/>
      <c r="H684" s="91">
        <v>-1</v>
      </c>
      <c r="I684" s="91" t="s">
        <v>10895</v>
      </c>
      <c r="J684" s="91"/>
      <c r="K684" s="91"/>
      <c r="L684" s="91"/>
      <c r="M684" s="91">
        <v>2022</v>
      </c>
      <c r="N684" s="91"/>
    </row>
    <row r="685" spans="1:14" customFormat="1" hidden="1" x14ac:dyDescent="0.2">
      <c r="A685" s="91" t="s">
        <v>11853</v>
      </c>
      <c r="B685" s="91" t="s">
        <v>11853</v>
      </c>
      <c r="C685" s="91" t="s">
        <v>12705</v>
      </c>
      <c r="D685" s="91" t="s">
        <v>12705</v>
      </c>
      <c r="E685" s="91" t="s">
        <v>10893</v>
      </c>
      <c r="F685" s="91" t="s">
        <v>12648</v>
      </c>
      <c r="G685" s="91"/>
      <c r="H685" s="91">
        <v>-1</v>
      </c>
      <c r="I685" s="91" t="s">
        <v>10895</v>
      </c>
      <c r="J685" s="91"/>
      <c r="K685" s="91"/>
      <c r="L685" s="91"/>
      <c r="M685" s="91">
        <v>2022</v>
      </c>
      <c r="N685" s="91"/>
    </row>
    <row r="686" spans="1:14" customFormat="1" hidden="1" x14ac:dyDescent="0.2">
      <c r="A686" s="91" t="s">
        <v>11854</v>
      </c>
      <c r="B686" s="91" t="s">
        <v>11854</v>
      </c>
      <c r="C686" s="91" t="s">
        <v>12706</v>
      </c>
      <c r="D686" s="91" t="s">
        <v>12706</v>
      </c>
      <c r="E686" s="91" t="s">
        <v>10893</v>
      </c>
      <c r="F686" s="91" t="s">
        <v>12648</v>
      </c>
      <c r="G686" s="91"/>
      <c r="H686" s="91">
        <v>-1</v>
      </c>
      <c r="I686" s="91" t="s">
        <v>10895</v>
      </c>
      <c r="J686" s="91"/>
      <c r="K686" s="91"/>
      <c r="L686" s="91"/>
      <c r="M686" s="91">
        <v>2022</v>
      </c>
      <c r="N686" s="91"/>
    </row>
    <row r="687" spans="1:14" customFormat="1" hidden="1" x14ac:dyDescent="0.2">
      <c r="A687" s="91" t="s">
        <v>11855</v>
      </c>
      <c r="B687" s="91" t="s">
        <v>11855</v>
      </c>
      <c r="C687" s="91" t="s">
        <v>12707</v>
      </c>
      <c r="D687" s="91" t="s">
        <v>12707</v>
      </c>
      <c r="E687" s="91" t="s">
        <v>10893</v>
      </c>
      <c r="F687" s="91" t="s">
        <v>12648</v>
      </c>
      <c r="G687" s="91"/>
      <c r="H687" s="91">
        <v>-1</v>
      </c>
      <c r="I687" s="91" t="s">
        <v>10895</v>
      </c>
      <c r="J687" s="91"/>
      <c r="K687" s="91"/>
      <c r="L687" s="91"/>
      <c r="M687" s="91">
        <v>2022</v>
      </c>
      <c r="N687" s="91"/>
    </row>
    <row r="688" spans="1:14" customFormat="1" hidden="1" x14ac:dyDescent="0.2">
      <c r="A688" s="91" t="s">
        <v>11856</v>
      </c>
      <c r="B688" s="91" t="s">
        <v>11856</v>
      </c>
      <c r="C688" s="91" t="s">
        <v>12708</v>
      </c>
      <c r="D688" s="91" t="s">
        <v>12708</v>
      </c>
      <c r="E688" s="91" t="s">
        <v>10893</v>
      </c>
      <c r="F688" s="91" t="s">
        <v>12648</v>
      </c>
      <c r="G688" s="91"/>
      <c r="H688" s="91">
        <v>-1</v>
      </c>
      <c r="I688" s="91" t="s">
        <v>10895</v>
      </c>
      <c r="J688" s="91"/>
      <c r="K688" s="91"/>
      <c r="L688" s="91"/>
      <c r="M688" s="91">
        <v>2022</v>
      </c>
      <c r="N688" s="91"/>
    </row>
    <row r="689" spans="1:14" customFormat="1" hidden="1" x14ac:dyDescent="0.2">
      <c r="A689" s="91" t="s">
        <v>11857</v>
      </c>
      <c r="B689" s="91" t="s">
        <v>11857</v>
      </c>
      <c r="C689" s="91" t="s">
        <v>12709</v>
      </c>
      <c r="D689" s="91" t="s">
        <v>12709</v>
      </c>
      <c r="E689" s="91" t="s">
        <v>10893</v>
      </c>
      <c r="F689" s="91" t="s">
        <v>12648</v>
      </c>
      <c r="G689" s="91"/>
      <c r="H689" s="91">
        <v>-1</v>
      </c>
      <c r="I689" s="91" t="s">
        <v>10895</v>
      </c>
      <c r="J689" s="91"/>
      <c r="K689" s="91"/>
      <c r="L689" s="91"/>
      <c r="M689" s="91">
        <v>2022</v>
      </c>
      <c r="N689" s="91"/>
    </row>
    <row r="690" spans="1:14" customFormat="1" hidden="1" x14ac:dyDescent="0.2">
      <c r="A690" s="91" t="s">
        <v>11842</v>
      </c>
      <c r="B690" s="91" t="s">
        <v>11842</v>
      </c>
      <c r="C690" s="91" t="s">
        <v>12694</v>
      </c>
      <c r="D690" s="91" t="s">
        <v>12694</v>
      </c>
      <c r="E690" s="91" t="s">
        <v>10893</v>
      </c>
      <c r="F690" s="91" t="s">
        <v>12648</v>
      </c>
      <c r="G690" s="91"/>
      <c r="H690" s="91">
        <v>-1</v>
      </c>
      <c r="I690" s="91" t="s">
        <v>10895</v>
      </c>
      <c r="J690" s="91"/>
      <c r="K690" s="91"/>
      <c r="L690" s="91"/>
      <c r="M690" s="91">
        <v>2022</v>
      </c>
      <c r="N690" s="91"/>
    </row>
    <row r="691" spans="1:14" customFormat="1" hidden="1" x14ac:dyDescent="0.2">
      <c r="A691" s="91" t="s">
        <v>11843</v>
      </c>
      <c r="B691" s="91" t="s">
        <v>11843</v>
      </c>
      <c r="C691" s="91" t="s">
        <v>12695</v>
      </c>
      <c r="D691" s="91" t="s">
        <v>12695</v>
      </c>
      <c r="E691" s="91" t="s">
        <v>10893</v>
      </c>
      <c r="F691" s="91" t="s">
        <v>12648</v>
      </c>
      <c r="G691" s="91"/>
      <c r="H691" s="91">
        <v>-1</v>
      </c>
      <c r="I691" s="91" t="s">
        <v>10895</v>
      </c>
      <c r="J691" s="91"/>
      <c r="K691" s="91"/>
      <c r="L691" s="91"/>
      <c r="M691" s="91">
        <v>2022</v>
      </c>
      <c r="N691" s="91"/>
    </row>
    <row r="692" spans="1:14" customFormat="1" hidden="1" x14ac:dyDescent="0.2">
      <c r="A692" s="91" t="s">
        <v>11844</v>
      </c>
      <c r="B692" s="91" t="s">
        <v>11844</v>
      </c>
      <c r="C692" s="91" t="s">
        <v>12696</v>
      </c>
      <c r="D692" s="91" t="s">
        <v>12696</v>
      </c>
      <c r="E692" s="91" t="s">
        <v>10893</v>
      </c>
      <c r="F692" s="91" t="s">
        <v>12648</v>
      </c>
      <c r="G692" s="91"/>
      <c r="H692" s="91">
        <v>-1</v>
      </c>
      <c r="I692" s="91" t="s">
        <v>10895</v>
      </c>
      <c r="J692" s="91"/>
      <c r="K692" s="91"/>
      <c r="L692" s="91"/>
      <c r="M692" s="91">
        <v>2022</v>
      </c>
      <c r="N692" s="91"/>
    </row>
    <row r="693" spans="1:14" customFormat="1" hidden="1" x14ac:dyDescent="0.2">
      <c r="A693" s="91" t="s">
        <v>11845</v>
      </c>
      <c r="B693" s="91" t="s">
        <v>11845</v>
      </c>
      <c r="C693" s="91" t="s">
        <v>12697</v>
      </c>
      <c r="D693" s="91" t="s">
        <v>12697</v>
      </c>
      <c r="E693" s="91" t="s">
        <v>10893</v>
      </c>
      <c r="F693" s="91" t="s">
        <v>12648</v>
      </c>
      <c r="G693" s="91"/>
      <c r="H693" s="91">
        <v>-1</v>
      </c>
      <c r="I693" s="91" t="s">
        <v>10895</v>
      </c>
      <c r="J693" s="91"/>
      <c r="K693" s="91"/>
      <c r="L693" s="91"/>
      <c r="M693" s="91">
        <v>2022</v>
      </c>
      <c r="N693" s="91"/>
    </row>
    <row r="694" spans="1:14" customFormat="1" hidden="1" x14ac:dyDescent="0.2">
      <c r="A694" s="91" t="s">
        <v>11846</v>
      </c>
      <c r="B694" s="91" t="s">
        <v>11846</v>
      </c>
      <c r="C694" s="91" t="s">
        <v>12698</v>
      </c>
      <c r="D694" s="91" t="s">
        <v>12698</v>
      </c>
      <c r="E694" s="91" t="s">
        <v>10893</v>
      </c>
      <c r="F694" s="91" t="s">
        <v>12648</v>
      </c>
      <c r="G694" s="91"/>
      <c r="H694" s="91">
        <v>-1</v>
      </c>
      <c r="I694" s="91" t="s">
        <v>10895</v>
      </c>
      <c r="J694" s="91"/>
      <c r="K694" s="91"/>
      <c r="L694" s="91"/>
      <c r="M694" s="91">
        <v>2022</v>
      </c>
      <c r="N694" s="91"/>
    </row>
    <row r="695" spans="1:14" customFormat="1" hidden="1" x14ac:dyDescent="0.2">
      <c r="A695" s="91" t="s">
        <v>11847</v>
      </c>
      <c r="B695" s="91" t="s">
        <v>11847</v>
      </c>
      <c r="C695" s="91" t="s">
        <v>12699</v>
      </c>
      <c r="D695" s="91" t="s">
        <v>12699</v>
      </c>
      <c r="E695" s="91" t="s">
        <v>10893</v>
      </c>
      <c r="F695" s="91" t="s">
        <v>12648</v>
      </c>
      <c r="G695" s="91"/>
      <c r="H695" s="91">
        <v>-1</v>
      </c>
      <c r="I695" s="91" t="s">
        <v>10895</v>
      </c>
      <c r="J695" s="91"/>
      <c r="K695" s="91"/>
      <c r="L695" s="91"/>
      <c r="M695" s="91">
        <v>2022</v>
      </c>
      <c r="N695" s="91"/>
    </row>
    <row r="696" spans="1:14" customFormat="1" hidden="1" x14ac:dyDescent="0.2">
      <c r="A696" s="91" t="s">
        <v>11848</v>
      </c>
      <c r="B696" s="91" t="s">
        <v>11848</v>
      </c>
      <c r="C696" s="91" t="s">
        <v>12700</v>
      </c>
      <c r="D696" s="91" t="s">
        <v>12700</v>
      </c>
      <c r="E696" s="91" t="s">
        <v>10893</v>
      </c>
      <c r="F696" s="91" t="s">
        <v>12648</v>
      </c>
      <c r="G696" s="91"/>
      <c r="H696" s="91">
        <v>-1</v>
      </c>
      <c r="I696" s="91" t="s">
        <v>10895</v>
      </c>
      <c r="J696" s="91"/>
      <c r="K696" s="91"/>
      <c r="L696" s="91"/>
      <c r="M696" s="91">
        <v>2022</v>
      </c>
      <c r="N696" s="91"/>
    </row>
    <row r="697" spans="1:14" customFormat="1" hidden="1" x14ac:dyDescent="0.2">
      <c r="A697" s="91" t="s">
        <v>11792</v>
      </c>
      <c r="B697" s="91" t="s">
        <v>11792</v>
      </c>
      <c r="C697" s="91" t="s">
        <v>12647</v>
      </c>
      <c r="D697" s="91" t="s">
        <v>12647</v>
      </c>
      <c r="E697" s="91" t="s">
        <v>10893</v>
      </c>
      <c r="F697" s="91" t="s">
        <v>12648</v>
      </c>
      <c r="G697" s="91"/>
      <c r="H697" s="91">
        <v>-1</v>
      </c>
      <c r="I697" s="91" t="s">
        <v>10895</v>
      </c>
      <c r="J697" s="91"/>
      <c r="K697" s="91"/>
      <c r="L697" s="91"/>
      <c r="M697" s="91">
        <v>2022</v>
      </c>
      <c r="N697" s="91"/>
    </row>
    <row r="698" spans="1:14" customFormat="1" hidden="1" x14ac:dyDescent="0.2">
      <c r="A698" s="91" t="s">
        <v>11793</v>
      </c>
      <c r="B698" s="91" t="s">
        <v>11793</v>
      </c>
      <c r="C698" s="91" t="s">
        <v>12649</v>
      </c>
      <c r="D698" s="91" t="s">
        <v>12649</v>
      </c>
      <c r="E698" s="91" t="s">
        <v>10893</v>
      </c>
      <c r="F698" s="91" t="s">
        <v>12648</v>
      </c>
      <c r="G698" s="91"/>
      <c r="H698" s="91">
        <v>-1</v>
      </c>
      <c r="I698" s="91" t="s">
        <v>10895</v>
      </c>
      <c r="J698" s="91"/>
      <c r="K698" s="91"/>
      <c r="L698" s="91"/>
      <c r="M698" s="91">
        <v>2022</v>
      </c>
      <c r="N698" s="91"/>
    </row>
    <row r="699" spans="1:14" customFormat="1" hidden="1" x14ac:dyDescent="0.2">
      <c r="A699" s="91" t="s">
        <v>11794</v>
      </c>
      <c r="B699" s="91" t="s">
        <v>11794</v>
      </c>
      <c r="C699" s="91" t="s">
        <v>12650</v>
      </c>
      <c r="D699" s="91" t="s">
        <v>12650</v>
      </c>
      <c r="E699" s="91" t="s">
        <v>10893</v>
      </c>
      <c r="F699" s="91" t="s">
        <v>12648</v>
      </c>
      <c r="G699" s="91"/>
      <c r="H699" s="91">
        <v>-1</v>
      </c>
      <c r="I699" s="91" t="s">
        <v>10895</v>
      </c>
      <c r="J699" s="91"/>
      <c r="K699" s="91"/>
      <c r="L699" s="91"/>
      <c r="M699" s="91">
        <v>2022</v>
      </c>
      <c r="N699" s="91"/>
    </row>
    <row r="700" spans="1:14" customFormat="1" hidden="1" x14ac:dyDescent="0.2">
      <c r="A700" s="91" t="s">
        <v>11795</v>
      </c>
      <c r="B700" s="91" t="s">
        <v>11795</v>
      </c>
      <c r="C700" s="91" t="s">
        <v>12651</v>
      </c>
      <c r="D700" s="91" t="s">
        <v>12651</v>
      </c>
      <c r="E700" s="91" t="s">
        <v>10893</v>
      </c>
      <c r="F700" s="91" t="s">
        <v>12648</v>
      </c>
      <c r="G700" s="91"/>
      <c r="H700" s="91">
        <v>-1</v>
      </c>
      <c r="I700" s="91" t="s">
        <v>10895</v>
      </c>
      <c r="J700" s="91"/>
      <c r="K700" s="91"/>
      <c r="L700" s="91"/>
      <c r="M700" s="91">
        <v>2022</v>
      </c>
      <c r="N700" s="91"/>
    </row>
    <row r="701" spans="1:14" customFormat="1" hidden="1" x14ac:dyDescent="0.2">
      <c r="A701" s="91" t="s">
        <v>12284</v>
      </c>
      <c r="B701" s="91" t="s">
        <v>12284</v>
      </c>
      <c r="C701" s="91" t="s">
        <v>13133</v>
      </c>
      <c r="D701" s="91" t="s">
        <v>13133</v>
      </c>
      <c r="E701" s="91" t="s">
        <v>10893</v>
      </c>
      <c r="F701" s="91" t="s">
        <v>12648</v>
      </c>
      <c r="G701" s="91"/>
      <c r="H701" s="91">
        <v>-1</v>
      </c>
      <c r="I701" s="91" t="s">
        <v>10895</v>
      </c>
      <c r="J701" s="91"/>
      <c r="K701" s="91"/>
      <c r="L701" s="91"/>
      <c r="M701" s="91">
        <v>2022</v>
      </c>
      <c r="N701" s="91"/>
    </row>
    <row r="702" spans="1:14" customFormat="1" hidden="1" x14ac:dyDescent="0.2">
      <c r="A702" s="91" t="s">
        <v>12287</v>
      </c>
      <c r="B702" s="91" t="s">
        <v>12287</v>
      </c>
      <c r="C702" s="91" t="s">
        <v>13134</v>
      </c>
      <c r="D702" s="91" t="s">
        <v>13134</v>
      </c>
      <c r="E702" s="91" t="s">
        <v>10893</v>
      </c>
      <c r="F702" s="91" t="s">
        <v>12648</v>
      </c>
      <c r="G702" s="91"/>
      <c r="H702" s="91">
        <v>-1</v>
      </c>
      <c r="I702" s="91" t="s">
        <v>10895</v>
      </c>
      <c r="J702" s="91"/>
      <c r="K702" s="91"/>
      <c r="L702" s="91"/>
      <c r="M702" s="91">
        <v>2022</v>
      </c>
      <c r="N702" s="91"/>
    </row>
    <row r="703" spans="1:14" customFormat="1" hidden="1" x14ac:dyDescent="0.2">
      <c r="A703" s="91" t="s">
        <v>12290</v>
      </c>
      <c r="B703" s="91" t="s">
        <v>12290</v>
      </c>
      <c r="C703" s="91" t="s">
        <v>13135</v>
      </c>
      <c r="D703" s="91" t="s">
        <v>13135</v>
      </c>
      <c r="E703" s="91" t="s">
        <v>10893</v>
      </c>
      <c r="F703" s="91" t="s">
        <v>12648</v>
      </c>
      <c r="G703" s="91"/>
      <c r="H703" s="91">
        <v>-1</v>
      </c>
      <c r="I703" s="91" t="s">
        <v>10895</v>
      </c>
      <c r="J703" s="91"/>
      <c r="K703" s="91"/>
      <c r="L703" s="91"/>
      <c r="M703" s="91">
        <v>2022</v>
      </c>
      <c r="N703" s="91"/>
    </row>
    <row r="704" spans="1:14" customFormat="1" hidden="1" x14ac:dyDescent="0.2">
      <c r="A704" s="91" t="s">
        <v>12293</v>
      </c>
      <c r="B704" s="91" t="s">
        <v>12293</v>
      </c>
      <c r="C704" s="91" t="s">
        <v>13136</v>
      </c>
      <c r="D704" s="91" t="s">
        <v>13136</v>
      </c>
      <c r="E704" s="91" t="s">
        <v>10893</v>
      </c>
      <c r="F704" s="91" t="s">
        <v>12648</v>
      </c>
      <c r="G704" s="91"/>
      <c r="H704" s="91">
        <v>-1</v>
      </c>
      <c r="I704" s="91" t="s">
        <v>10895</v>
      </c>
      <c r="J704" s="91"/>
      <c r="K704" s="91"/>
      <c r="L704" s="91"/>
      <c r="M704" s="91">
        <v>2022</v>
      </c>
      <c r="N704" s="91"/>
    </row>
    <row r="705" spans="1:14" customFormat="1" hidden="1" x14ac:dyDescent="0.2">
      <c r="A705" s="91" t="s">
        <v>12262</v>
      </c>
      <c r="B705" s="91" t="s">
        <v>12262</v>
      </c>
      <c r="C705" s="91" t="s">
        <v>13115</v>
      </c>
      <c r="D705" s="91" t="s">
        <v>13115</v>
      </c>
      <c r="E705" s="91" t="s">
        <v>10893</v>
      </c>
      <c r="F705" s="91" t="s">
        <v>12648</v>
      </c>
      <c r="G705" s="91"/>
      <c r="H705" s="91">
        <v>-1</v>
      </c>
      <c r="I705" s="91" t="s">
        <v>10895</v>
      </c>
      <c r="J705" s="91"/>
      <c r="K705" s="91"/>
      <c r="L705" s="91"/>
      <c r="M705" s="91">
        <v>2022</v>
      </c>
      <c r="N705" s="91"/>
    </row>
    <row r="706" spans="1:14" customFormat="1" hidden="1" x14ac:dyDescent="0.2">
      <c r="A706" s="91" t="s">
        <v>12263</v>
      </c>
      <c r="B706" s="91" t="s">
        <v>12263</v>
      </c>
      <c r="C706" s="91" t="s">
        <v>13116</v>
      </c>
      <c r="D706" s="91" t="s">
        <v>13116</v>
      </c>
      <c r="E706" s="91" t="s">
        <v>10893</v>
      </c>
      <c r="F706" s="91" t="s">
        <v>12648</v>
      </c>
      <c r="G706" s="91"/>
      <c r="H706" s="91">
        <v>-1</v>
      </c>
      <c r="I706" s="91" t="s">
        <v>10895</v>
      </c>
      <c r="J706" s="91"/>
      <c r="K706" s="91"/>
      <c r="L706" s="91"/>
      <c r="M706" s="91">
        <v>2022</v>
      </c>
      <c r="N706" s="91"/>
    </row>
    <row r="707" spans="1:14" customFormat="1" hidden="1" x14ac:dyDescent="0.2">
      <c r="A707" s="91" t="s">
        <v>12264</v>
      </c>
      <c r="B707" s="91" t="s">
        <v>12264</v>
      </c>
      <c r="C707" s="91" t="s">
        <v>13117</v>
      </c>
      <c r="D707" s="91" t="s">
        <v>13117</v>
      </c>
      <c r="E707" s="91" t="s">
        <v>10893</v>
      </c>
      <c r="F707" s="91" t="s">
        <v>12648</v>
      </c>
      <c r="G707" s="91"/>
      <c r="H707" s="91">
        <v>-1</v>
      </c>
      <c r="I707" s="91" t="s">
        <v>10895</v>
      </c>
      <c r="J707" s="91"/>
      <c r="K707" s="91"/>
      <c r="L707" s="91"/>
      <c r="M707" s="91">
        <v>2022</v>
      </c>
      <c r="N707" s="91"/>
    </row>
    <row r="708" spans="1:14" customFormat="1" hidden="1" x14ac:dyDescent="0.2">
      <c r="A708" s="91" t="s">
        <v>12265</v>
      </c>
      <c r="B708" s="91" t="s">
        <v>12265</v>
      </c>
      <c r="C708" s="91" t="s">
        <v>13118</v>
      </c>
      <c r="D708" s="91" t="s">
        <v>13118</v>
      </c>
      <c r="E708" s="91" t="s">
        <v>10893</v>
      </c>
      <c r="F708" s="91" t="s">
        <v>12648</v>
      </c>
      <c r="G708" s="91"/>
      <c r="H708" s="91">
        <v>-1</v>
      </c>
      <c r="I708" s="91" t="s">
        <v>10895</v>
      </c>
      <c r="J708" s="91"/>
      <c r="K708" s="91"/>
      <c r="L708" s="91"/>
      <c r="M708" s="91">
        <v>2022</v>
      </c>
      <c r="N708" s="91"/>
    </row>
    <row r="709" spans="1:14" customFormat="1" hidden="1" x14ac:dyDescent="0.2">
      <c r="A709" s="91" t="s">
        <v>12258</v>
      </c>
      <c r="B709" s="91" t="s">
        <v>12258</v>
      </c>
      <c r="C709" s="91" t="s">
        <v>13111</v>
      </c>
      <c r="D709" s="91" t="s">
        <v>13111</v>
      </c>
      <c r="E709" s="91" t="s">
        <v>10893</v>
      </c>
      <c r="F709" s="91" t="s">
        <v>12648</v>
      </c>
      <c r="G709" s="91"/>
      <c r="H709" s="91">
        <v>-1</v>
      </c>
      <c r="I709" s="91" t="s">
        <v>10895</v>
      </c>
      <c r="J709" s="91"/>
      <c r="K709" s="91"/>
      <c r="L709" s="91"/>
      <c r="M709" s="91">
        <v>2022</v>
      </c>
      <c r="N709" s="91"/>
    </row>
    <row r="710" spans="1:14" customFormat="1" hidden="1" x14ac:dyDescent="0.2">
      <c r="A710" s="91" t="s">
        <v>12259</v>
      </c>
      <c r="B710" s="91" t="s">
        <v>12259</v>
      </c>
      <c r="C710" s="91" t="s">
        <v>13112</v>
      </c>
      <c r="D710" s="91" t="s">
        <v>13112</v>
      </c>
      <c r="E710" s="91" t="s">
        <v>10893</v>
      </c>
      <c r="F710" s="91" t="s">
        <v>12648</v>
      </c>
      <c r="G710" s="91"/>
      <c r="H710" s="91">
        <v>-1</v>
      </c>
      <c r="I710" s="91" t="s">
        <v>10895</v>
      </c>
      <c r="J710" s="91"/>
      <c r="K710" s="91"/>
      <c r="L710" s="91"/>
      <c r="M710" s="91">
        <v>2022</v>
      </c>
      <c r="N710" s="91"/>
    </row>
    <row r="711" spans="1:14" s="2" customFormat="1" hidden="1" x14ac:dyDescent="0.2">
      <c r="A711" s="91" t="s">
        <v>12260</v>
      </c>
      <c r="B711" s="91" t="s">
        <v>12260</v>
      </c>
      <c r="C711" s="91" t="s">
        <v>13113</v>
      </c>
      <c r="D711" s="91" t="s">
        <v>13113</v>
      </c>
      <c r="E711" s="91" t="s">
        <v>10893</v>
      </c>
      <c r="F711" s="91" t="s">
        <v>12648</v>
      </c>
      <c r="G711" s="91"/>
      <c r="H711" s="91">
        <v>-1</v>
      </c>
      <c r="I711" s="91" t="s">
        <v>10895</v>
      </c>
      <c r="J711" s="91"/>
      <c r="K711" s="91"/>
      <c r="L711" s="91"/>
      <c r="M711" s="91">
        <v>2022</v>
      </c>
      <c r="N711" s="91"/>
    </row>
    <row r="712" spans="1:14" s="2" customFormat="1" hidden="1" x14ac:dyDescent="0.2">
      <c r="A712" s="91" t="s">
        <v>12261</v>
      </c>
      <c r="B712" s="91" t="s">
        <v>12261</v>
      </c>
      <c r="C712" s="91" t="s">
        <v>13114</v>
      </c>
      <c r="D712" s="91" t="s">
        <v>13114</v>
      </c>
      <c r="E712" s="91" t="s">
        <v>10893</v>
      </c>
      <c r="F712" s="91" t="s">
        <v>12648</v>
      </c>
      <c r="G712" s="91"/>
      <c r="H712" s="91">
        <v>-1</v>
      </c>
      <c r="I712" s="91" t="s">
        <v>10895</v>
      </c>
      <c r="J712" s="91"/>
      <c r="K712" s="91"/>
      <c r="L712" s="91"/>
      <c r="M712" s="91">
        <v>2022</v>
      </c>
      <c r="N712" s="91"/>
    </row>
    <row r="713" spans="1:14" customFormat="1" hidden="1" x14ac:dyDescent="0.2">
      <c r="A713" s="91" t="s">
        <v>12239</v>
      </c>
      <c r="B713" s="91" t="s">
        <v>12239</v>
      </c>
      <c r="C713" s="91" t="s">
        <v>13092</v>
      </c>
      <c r="D713" s="91" t="s">
        <v>13092</v>
      </c>
      <c r="E713" s="91" t="s">
        <v>10893</v>
      </c>
      <c r="F713" s="91" t="s">
        <v>12648</v>
      </c>
      <c r="G713" s="91"/>
      <c r="H713" s="91">
        <v>-1</v>
      </c>
      <c r="I713" s="91" t="s">
        <v>10895</v>
      </c>
      <c r="J713" s="91"/>
      <c r="K713" s="91"/>
      <c r="L713" s="91"/>
      <c r="M713" s="91">
        <v>2022</v>
      </c>
      <c r="N713" s="91"/>
    </row>
    <row r="714" spans="1:14" customFormat="1" hidden="1" x14ac:dyDescent="0.2">
      <c r="A714" s="91" t="s">
        <v>12240</v>
      </c>
      <c r="B714" s="91" t="s">
        <v>12240</v>
      </c>
      <c r="C714" s="91" t="s">
        <v>13093</v>
      </c>
      <c r="D714" s="91" t="s">
        <v>13093</v>
      </c>
      <c r="E714" s="91" t="s">
        <v>10893</v>
      </c>
      <c r="F714" s="91" t="s">
        <v>12648</v>
      </c>
      <c r="G714" s="91"/>
      <c r="H714" s="91">
        <v>-1</v>
      </c>
      <c r="I714" s="91" t="s">
        <v>10895</v>
      </c>
      <c r="J714" s="91"/>
      <c r="K714" s="91"/>
      <c r="L714" s="91"/>
      <c r="M714" s="91">
        <v>2022</v>
      </c>
      <c r="N714" s="91"/>
    </row>
    <row r="715" spans="1:14" customFormat="1" hidden="1" x14ac:dyDescent="0.2">
      <c r="A715" s="91" t="s">
        <v>12241</v>
      </c>
      <c r="B715" s="91" t="s">
        <v>12241</v>
      </c>
      <c r="C715" s="91" t="s">
        <v>13094</v>
      </c>
      <c r="D715" s="91" t="s">
        <v>13094</v>
      </c>
      <c r="E715" s="91" t="s">
        <v>10893</v>
      </c>
      <c r="F715" s="91" t="s">
        <v>12648</v>
      </c>
      <c r="G715" s="91"/>
      <c r="H715" s="91">
        <v>-1</v>
      </c>
      <c r="I715" s="91" t="s">
        <v>10895</v>
      </c>
      <c r="J715" s="91"/>
      <c r="K715" s="91"/>
      <c r="L715" s="91"/>
      <c r="M715" s="91">
        <v>2022</v>
      </c>
      <c r="N715" s="91"/>
    </row>
    <row r="716" spans="1:14" customFormat="1" hidden="1" x14ac:dyDescent="0.2">
      <c r="A716" s="91" t="s">
        <v>12242</v>
      </c>
      <c r="B716" s="91" t="s">
        <v>12242</v>
      </c>
      <c r="C716" s="91" t="s">
        <v>13095</v>
      </c>
      <c r="D716" s="91" t="s">
        <v>13095</v>
      </c>
      <c r="E716" s="91" t="s">
        <v>10893</v>
      </c>
      <c r="F716" s="91" t="s">
        <v>12648</v>
      </c>
      <c r="G716" s="91"/>
      <c r="H716" s="91">
        <v>-1</v>
      </c>
      <c r="I716" s="91" t="s">
        <v>10895</v>
      </c>
      <c r="J716" s="91"/>
      <c r="K716" s="91"/>
      <c r="L716" s="91"/>
      <c r="M716" s="91">
        <v>2022</v>
      </c>
      <c r="N716" s="91"/>
    </row>
    <row r="717" spans="1:14" customFormat="1" hidden="1" x14ac:dyDescent="0.2">
      <c r="A717" s="91" t="s">
        <v>12489</v>
      </c>
      <c r="B717" s="91" t="s">
        <v>12489</v>
      </c>
      <c r="C717" s="91" t="s">
        <v>13332</v>
      </c>
      <c r="D717" s="91" t="s">
        <v>13332</v>
      </c>
      <c r="E717" s="91" t="s">
        <v>10893</v>
      </c>
      <c r="F717" s="91" t="s">
        <v>12648</v>
      </c>
      <c r="G717" s="91"/>
      <c r="H717" s="91">
        <v>-1</v>
      </c>
      <c r="I717" s="91" t="s">
        <v>10895</v>
      </c>
      <c r="J717" s="91"/>
      <c r="K717" s="91"/>
      <c r="L717" s="91"/>
      <c r="M717" s="91">
        <v>2022</v>
      </c>
      <c r="N717" s="91"/>
    </row>
    <row r="718" spans="1:14" customFormat="1" hidden="1" x14ac:dyDescent="0.2">
      <c r="A718" s="91" t="s">
        <v>12487</v>
      </c>
      <c r="B718" s="91" t="s">
        <v>12487</v>
      </c>
      <c r="C718" s="91" t="s">
        <v>13330</v>
      </c>
      <c r="D718" s="91" t="s">
        <v>13330</v>
      </c>
      <c r="E718" s="91" t="s">
        <v>10893</v>
      </c>
      <c r="F718" s="91" t="s">
        <v>12648</v>
      </c>
      <c r="G718" s="91"/>
      <c r="H718" s="91">
        <v>-1</v>
      </c>
      <c r="I718" s="91" t="s">
        <v>10895</v>
      </c>
      <c r="J718" s="91"/>
      <c r="K718" s="91"/>
      <c r="L718" s="91"/>
      <c r="M718" s="91">
        <v>2022</v>
      </c>
      <c r="N718" s="91"/>
    </row>
    <row r="719" spans="1:14" customFormat="1" hidden="1" x14ac:dyDescent="0.2">
      <c r="A719" s="91" t="s">
        <v>12490</v>
      </c>
      <c r="B719" s="91" t="s">
        <v>12490</v>
      </c>
      <c r="C719" s="91" t="s">
        <v>13333</v>
      </c>
      <c r="D719" s="91" t="s">
        <v>13333</v>
      </c>
      <c r="E719" s="91" t="s">
        <v>10893</v>
      </c>
      <c r="F719" s="91" t="s">
        <v>12648</v>
      </c>
      <c r="G719" s="91"/>
      <c r="H719" s="91">
        <v>-1</v>
      </c>
      <c r="I719" s="91" t="s">
        <v>10895</v>
      </c>
      <c r="J719" s="91"/>
      <c r="K719" s="91"/>
      <c r="L719" s="91"/>
      <c r="M719" s="91">
        <v>2022</v>
      </c>
      <c r="N719" s="91"/>
    </row>
    <row r="720" spans="1:14" customFormat="1" hidden="1" x14ac:dyDescent="0.2">
      <c r="A720" s="91" t="s">
        <v>12491</v>
      </c>
      <c r="B720" s="91" t="s">
        <v>12491</v>
      </c>
      <c r="C720" s="91" t="s">
        <v>13334</v>
      </c>
      <c r="D720" s="91" t="s">
        <v>13334</v>
      </c>
      <c r="E720" s="91" t="s">
        <v>10893</v>
      </c>
      <c r="F720" s="91" t="s">
        <v>12648</v>
      </c>
      <c r="G720" s="91"/>
      <c r="H720" s="91">
        <v>-1</v>
      </c>
      <c r="I720" s="91" t="s">
        <v>10895</v>
      </c>
      <c r="J720" s="91"/>
      <c r="K720" s="91"/>
      <c r="L720" s="91"/>
      <c r="M720" s="91">
        <v>2022</v>
      </c>
      <c r="N720" s="91"/>
    </row>
    <row r="721" spans="1:14" customFormat="1" hidden="1" x14ac:dyDescent="0.2">
      <c r="A721" s="91" t="s">
        <v>11918</v>
      </c>
      <c r="B721" s="91" t="s">
        <v>11918</v>
      </c>
      <c r="C721" s="91" t="s">
        <v>12770</v>
      </c>
      <c r="D721" s="91" t="s">
        <v>12770</v>
      </c>
      <c r="E721" s="91" t="s">
        <v>10893</v>
      </c>
      <c r="F721" s="91" t="s">
        <v>12648</v>
      </c>
      <c r="G721" s="91"/>
      <c r="H721" s="91">
        <v>-1</v>
      </c>
      <c r="I721" s="91" t="s">
        <v>10895</v>
      </c>
      <c r="J721" s="91"/>
      <c r="K721" s="91"/>
      <c r="L721" s="91"/>
      <c r="M721" s="91">
        <v>2022</v>
      </c>
      <c r="N721" s="91"/>
    </row>
    <row r="722" spans="1:14" s="2" customFormat="1" hidden="1" x14ac:dyDescent="0.2">
      <c r="A722" s="91" t="s">
        <v>12492</v>
      </c>
      <c r="B722" s="91" t="s">
        <v>12492</v>
      </c>
      <c r="C722" s="91" t="s">
        <v>13335</v>
      </c>
      <c r="D722" s="91" t="s">
        <v>13335</v>
      </c>
      <c r="E722" s="91" t="s">
        <v>10893</v>
      </c>
      <c r="F722" s="91" t="s">
        <v>12648</v>
      </c>
      <c r="G722" s="91"/>
      <c r="H722" s="91">
        <v>-1</v>
      </c>
      <c r="I722" s="91" t="s">
        <v>10895</v>
      </c>
      <c r="J722" s="91"/>
      <c r="K722" s="91"/>
      <c r="L722" s="91"/>
      <c r="M722" s="91">
        <v>2022</v>
      </c>
      <c r="N722" s="91"/>
    </row>
    <row r="723" spans="1:14" s="2" customFormat="1" hidden="1" x14ac:dyDescent="0.2">
      <c r="A723" s="91" t="s">
        <v>11919</v>
      </c>
      <c r="B723" s="91" t="s">
        <v>11919</v>
      </c>
      <c r="C723" s="91" t="s">
        <v>12771</v>
      </c>
      <c r="D723" s="91" t="s">
        <v>12771</v>
      </c>
      <c r="E723" s="91" t="s">
        <v>10893</v>
      </c>
      <c r="F723" s="91" t="s">
        <v>12648</v>
      </c>
      <c r="G723" s="91"/>
      <c r="H723" s="91">
        <v>-1</v>
      </c>
      <c r="I723" s="91" t="s">
        <v>10895</v>
      </c>
      <c r="J723" s="91"/>
      <c r="K723" s="91"/>
      <c r="L723" s="91"/>
      <c r="M723" s="91">
        <v>2022</v>
      </c>
      <c r="N723" s="91"/>
    </row>
    <row r="724" spans="1:14" s="2" customFormat="1" hidden="1" x14ac:dyDescent="0.2">
      <c r="A724" s="91" t="s">
        <v>12493</v>
      </c>
      <c r="B724" s="91" t="s">
        <v>12493</v>
      </c>
      <c r="C724" s="91" t="s">
        <v>13336</v>
      </c>
      <c r="D724" s="91" t="s">
        <v>13336</v>
      </c>
      <c r="E724" s="91" t="s">
        <v>10893</v>
      </c>
      <c r="F724" s="91" t="s">
        <v>12648</v>
      </c>
      <c r="G724" s="91"/>
      <c r="H724" s="91">
        <v>-1</v>
      </c>
      <c r="I724" s="91" t="s">
        <v>10895</v>
      </c>
      <c r="J724" s="91"/>
      <c r="K724" s="91"/>
      <c r="L724" s="91"/>
      <c r="M724" s="91">
        <v>2022</v>
      </c>
      <c r="N724" s="91"/>
    </row>
    <row r="725" spans="1:14" customFormat="1" hidden="1" x14ac:dyDescent="0.2">
      <c r="A725" s="91" t="s">
        <v>11920</v>
      </c>
      <c r="B725" s="91" t="s">
        <v>11920</v>
      </c>
      <c r="C725" s="91" t="s">
        <v>12772</v>
      </c>
      <c r="D725" s="91" t="s">
        <v>12772</v>
      </c>
      <c r="E725" s="91" t="s">
        <v>10893</v>
      </c>
      <c r="F725" s="91" t="s">
        <v>12648</v>
      </c>
      <c r="G725" s="91"/>
      <c r="H725" s="91">
        <v>-1</v>
      </c>
      <c r="I725" s="91" t="s">
        <v>10895</v>
      </c>
      <c r="J725" s="91"/>
      <c r="K725" s="91"/>
      <c r="L725" s="91"/>
      <c r="M725" s="91">
        <v>2022</v>
      </c>
      <c r="N725" s="91"/>
    </row>
    <row r="726" spans="1:14" customFormat="1" hidden="1" x14ac:dyDescent="0.2">
      <c r="A726" s="91" t="s">
        <v>12494</v>
      </c>
      <c r="B726" s="91" t="s">
        <v>12494</v>
      </c>
      <c r="C726" s="91" t="s">
        <v>13337</v>
      </c>
      <c r="D726" s="91" t="s">
        <v>13337</v>
      </c>
      <c r="E726" s="91" t="s">
        <v>10893</v>
      </c>
      <c r="F726" s="91" t="s">
        <v>12648</v>
      </c>
      <c r="G726" s="91"/>
      <c r="H726" s="91">
        <v>-1</v>
      </c>
      <c r="I726" s="91" t="s">
        <v>10895</v>
      </c>
      <c r="J726" s="91"/>
      <c r="K726" s="91"/>
      <c r="L726" s="91"/>
      <c r="M726" s="91">
        <v>2022</v>
      </c>
      <c r="N726" s="91"/>
    </row>
    <row r="727" spans="1:14" customFormat="1" hidden="1" x14ac:dyDescent="0.2">
      <c r="A727" s="91" t="s">
        <v>11921</v>
      </c>
      <c r="B727" s="91" t="s">
        <v>11921</v>
      </c>
      <c r="C727" s="91" t="s">
        <v>12773</v>
      </c>
      <c r="D727" s="91" t="s">
        <v>12773</v>
      </c>
      <c r="E727" s="91" t="s">
        <v>10893</v>
      </c>
      <c r="F727" s="91" t="s">
        <v>12648</v>
      </c>
      <c r="G727" s="91"/>
      <c r="H727" s="91">
        <v>-1</v>
      </c>
      <c r="I727" s="91" t="s">
        <v>10895</v>
      </c>
      <c r="J727" s="91"/>
      <c r="K727" s="91"/>
      <c r="L727" s="91"/>
      <c r="M727" s="91">
        <v>2022</v>
      </c>
      <c r="N727" s="91"/>
    </row>
    <row r="728" spans="1:14" customFormat="1" hidden="1" x14ac:dyDescent="0.2">
      <c r="A728" s="91" t="s">
        <v>12279</v>
      </c>
      <c r="B728" s="91" t="s">
        <v>12279</v>
      </c>
      <c r="C728" s="91" t="s">
        <v>13132</v>
      </c>
      <c r="D728" s="91" t="s">
        <v>13132</v>
      </c>
      <c r="E728" s="91" t="s">
        <v>10893</v>
      </c>
      <c r="F728" s="91" t="s">
        <v>12648</v>
      </c>
      <c r="G728" s="91"/>
      <c r="H728" s="91">
        <v>-1</v>
      </c>
      <c r="I728" s="91" t="s">
        <v>10895</v>
      </c>
      <c r="J728" s="91"/>
      <c r="K728" s="91"/>
      <c r="L728" s="91"/>
      <c r="M728" s="91">
        <v>2022</v>
      </c>
      <c r="N728" s="91"/>
    </row>
    <row r="729" spans="1:14" customFormat="1" hidden="1" x14ac:dyDescent="0.2">
      <c r="A729" s="91" t="s">
        <v>12280</v>
      </c>
      <c r="B729" s="91" t="s">
        <v>12280</v>
      </c>
      <c r="C729" s="91" t="s">
        <v>13132</v>
      </c>
      <c r="D729" s="91" t="s">
        <v>13132</v>
      </c>
      <c r="E729" s="91" t="s">
        <v>10893</v>
      </c>
      <c r="F729" s="91" t="s">
        <v>12648</v>
      </c>
      <c r="G729" s="91"/>
      <c r="H729" s="91">
        <v>-1</v>
      </c>
      <c r="I729" s="91" t="s">
        <v>10895</v>
      </c>
      <c r="J729" s="91"/>
      <c r="K729" s="91"/>
      <c r="L729" s="91"/>
      <c r="M729" s="91">
        <v>2022</v>
      </c>
      <c r="N729" s="91"/>
    </row>
    <row r="730" spans="1:14" customFormat="1" hidden="1" x14ac:dyDescent="0.2">
      <c r="A730" s="91" t="s">
        <v>12281</v>
      </c>
      <c r="B730" s="91" t="s">
        <v>12281</v>
      </c>
      <c r="C730" s="91" t="s">
        <v>13132</v>
      </c>
      <c r="D730" s="91" t="s">
        <v>13132</v>
      </c>
      <c r="E730" s="91" t="s">
        <v>10893</v>
      </c>
      <c r="F730" s="91" t="s">
        <v>12648</v>
      </c>
      <c r="G730" s="91"/>
      <c r="H730" s="91">
        <v>-1</v>
      </c>
      <c r="I730" s="91" t="s">
        <v>10895</v>
      </c>
      <c r="J730" s="91"/>
      <c r="K730" s="91"/>
      <c r="L730" s="91"/>
      <c r="M730" s="91">
        <v>2022</v>
      </c>
      <c r="N730" s="91"/>
    </row>
    <row r="731" spans="1:14" customFormat="1" hidden="1" x14ac:dyDescent="0.2">
      <c r="A731" s="91" t="s">
        <v>12282</v>
      </c>
      <c r="B731" s="91" t="s">
        <v>12282</v>
      </c>
      <c r="C731" s="91" t="s">
        <v>13133</v>
      </c>
      <c r="D731" s="91" t="s">
        <v>13133</v>
      </c>
      <c r="E731" s="91" t="s">
        <v>10893</v>
      </c>
      <c r="F731" s="91" t="s">
        <v>12648</v>
      </c>
      <c r="G731" s="91"/>
      <c r="H731" s="91">
        <v>-1</v>
      </c>
      <c r="I731" s="91" t="s">
        <v>10895</v>
      </c>
      <c r="J731" s="91"/>
      <c r="K731" s="91"/>
      <c r="L731" s="91"/>
      <c r="M731" s="91">
        <v>2022</v>
      </c>
      <c r="N731" s="91"/>
    </row>
    <row r="732" spans="1:14" customFormat="1" hidden="1" x14ac:dyDescent="0.2">
      <c r="A732" s="91" t="s">
        <v>12285</v>
      </c>
      <c r="B732" s="91" t="s">
        <v>12285</v>
      </c>
      <c r="C732" s="91" t="s">
        <v>13134</v>
      </c>
      <c r="D732" s="91" t="s">
        <v>13134</v>
      </c>
      <c r="E732" s="91" t="s">
        <v>10893</v>
      </c>
      <c r="F732" s="91" t="s">
        <v>12648</v>
      </c>
      <c r="G732" s="91"/>
      <c r="H732" s="91">
        <v>-1</v>
      </c>
      <c r="I732" s="91" t="s">
        <v>10895</v>
      </c>
      <c r="J732" s="91"/>
      <c r="K732" s="91"/>
      <c r="L732" s="91"/>
      <c r="M732" s="91">
        <v>2022</v>
      </c>
      <c r="N732" s="91"/>
    </row>
    <row r="733" spans="1:14" customFormat="1" hidden="1" x14ac:dyDescent="0.2">
      <c r="A733" s="91" t="s">
        <v>12288</v>
      </c>
      <c r="B733" s="91" t="s">
        <v>12288</v>
      </c>
      <c r="C733" s="91" t="s">
        <v>13135</v>
      </c>
      <c r="D733" s="91" t="s">
        <v>13135</v>
      </c>
      <c r="E733" s="91" t="s">
        <v>10893</v>
      </c>
      <c r="F733" s="91" t="s">
        <v>12648</v>
      </c>
      <c r="G733" s="91"/>
      <c r="H733" s="91">
        <v>-1</v>
      </c>
      <c r="I733" s="91" t="s">
        <v>10895</v>
      </c>
      <c r="J733" s="91"/>
      <c r="K733" s="91"/>
      <c r="L733" s="91"/>
      <c r="M733" s="91">
        <v>2022</v>
      </c>
      <c r="N733" s="91"/>
    </row>
    <row r="734" spans="1:14" customFormat="1" hidden="1" x14ac:dyDescent="0.2">
      <c r="A734" s="91" t="s">
        <v>12291</v>
      </c>
      <c r="B734" s="91" t="s">
        <v>12291</v>
      </c>
      <c r="C734" s="91" t="s">
        <v>13136</v>
      </c>
      <c r="D734" s="91" t="s">
        <v>13136</v>
      </c>
      <c r="E734" s="91" t="s">
        <v>10893</v>
      </c>
      <c r="F734" s="91" t="s">
        <v>12648</v>
      </c>
      <c r="G734" s="91"/>
      <c r="H734" s="91">
        <v>-1</v>
      </c>
      <c r="I734" s="91" t="s">
        <v>10895</v>
      </c>
      <c r="J734" s="91"/>
      <c r="K734" s="91"/>
      <c r="L734" s="91"/>
      <c r="M734" s="91">
        <v>2022</v>
      </c>
      <c r="N734" s="91"/>
    </row>
    <row r="735" spans="1:14" customFormat="1" hidden="1" x14ac:dyDescent="0.2">
      <c r="A735" s="91" t="s">
        <v>12495</v>
      </c>
      <c r="B735" s="91" t="s">
        <v>12495</v>
      </c>
      <c r="C735" s="91" t="s">
        <v>13338</v>
      </c>
      <c r="D735" s="91" t="s">
        <v>13338</v>
      </c>
      <c r="E735" s="91" t="s">
        <v>10893</v>
      </c>
      <c r="F735" s="91" t="s">
        <v>12648</v>
      </c>
      <c r="G735" s="91"/>
      <c r="H735" s="91">
        <v>-1</v>
      </c>
      <c r="I735" s="91" t="s">
        <v>10895</v>
      </c>
      <c r="J735" s="91"/>
      <c r="K735" s="91"/>
      <c r="L735" s="91"/>
      <c r="M735" s="91">
        <v>2022</v>
      </c>
      <c r="N735" s="91"/>
    </row>
    <row r="736" spans="1:14" customFormat="1" hidden="1" x14ac:dyDescent="0.2">
      <c r="A736" s="91" t="s">
        <v>11995</v>
      </c>
      <c r="B736" s="91" t="s">
        <v>11995</v>
      </c>
      <c r="C736" s="91" t="s">
        <v>12847</v>
      </c>
      <c r="D736" s="91" t="s">
        <v>12847</v>
      </c>
      <c r="E736" s="91" t="s">
        <v>10893</v>
      </c>
      <c r="F736" s="91" t="s">
        <v>12648</v>
      </c>
      <c r="G736" s="91"/>
      <c r="H736" s="91">
        <v>-1</v>
      </c>
      <c r="I736" s="91" t="s">
        <v>10895</v>
      </c>
      <c r="J736" s="91"/>
      <c r="K736" s="91"/>
      <c r="L736" s="91"/>
      <c r="M736" s="91">
        <v>2022</v>
      </c>
      <c r="N736" s="91"/>
    </row>
    <row r="737" spans="1:14" customFormat="1" hidden="1" x14ac:dyDescent="0.2">
      <c r="A737" s="91" t="s">
        <v>12488</v>
      </c>
      <c r="B737" s="91" t="s">
        <v>12488</v>
      </c>
      <c r="C737" s="91" t="s">
        <v>13331</v>
      </c>
      <c r="D737" s="91" t="s">
        <v>13331</v>
      </c>
      <c r="E737" s="91" t="s">
        <v>10893</v>
      </c>
      <c r="F737" s="91" t="s">
        <v>12648</v>
      </c>
      <c r="G737" s="91"/>
      <c r="H737" s="91">
        <v>-1</v>
      </c>
      <c r="I737" s="91" t="s">
        <v>10895</v>
      </c>
      <c r="J737" s="91"/>
      <c r="K737" s="91"/>
      <c r="L737" s="91"/>
      <c r="M737" s="91">
        <v>2022</v>
      </c>
      <c r="N737" s="91"/>
    </row>
    <row r="738" spans="1:14" customFormat="1" hidden="1" x14ac:dyDescent="0.2">
      <c r="A738" s="91" t="s">
        <v>12253</v>
      </c>
      <c r="B738" s="91" t="s">
        <v>12253</v>
      </c>
      <c r="C738" s="91" t="s">
        <v>13106</v>
      </c>
      <c r="D738" s="91" t="s">
        <v>13106</v>
      </c>
      <c r="E738" s="91" t="s">
        <v>10893</v>
      </c>
      <c r="F738" s="91" t="s">
        <v>12648</v>
      </c>
      <c r="G738" s="91"/>
      <c r="H738" s="91">
        <v>-1</v>
      </c>
      <c r="I738" s="91" t="s">
        <v>10895</v>
      </c>
      <c r="J738" s="91"/>
      <c r="K738" s="91"/>
      <c r="L738" s="91"/>
      <c r="M738" s="91">
        <v>2022</v>
      </c>
      <c r="N738" s="91"/>
    </row>
    <row r="739" spans="1:14" customFormat="1" hidden="1" x14ac:dyDescent="0.2">
      <c r="A739" s="91" t="s">
        <v>11862</v>
      </c>
      <c r="B739" s="91" t="s">
        <v>11862</v>
      </c>
      <c r="C739" s="91" t="s">
        <v>12714</v>
      </c>
      <c r="D739" s="91" t="s">
        <v>12714</v>
      </c>
      <c r="E739" s="91" t="s">
        <v>10893</v>
      </c>
      <c r="F739" s="91" t="s">
        <v>12648</v>
      </c>
      <c r="G739" s="91"/>
      <c r="H739" s="91">
        <v>-1</v>
      </c>
      <c r="I739" s="91" t="s">
        <v>10895</v>
      </c>
      <c r="J739" s="91"/>
      <c r="K739" s="91"/>
      <c r="L739" s="91"/>
      <c r="M739" s="91">
        <v>2022</v>
      </c>
      <c r="N739" s="91"/>
    </row>
    <row r="740" spans="1:14" customFormat="1" hidden="1" x14ac:dyDescent="0.2">
      <c r="A740" s="91" t="s">
        <v>12247</v>
      </c>
      <c r="B740" s="91" t="s">
        <v>12247</v>
      </c>
      <c r="C740" s="91" t="s">
        <v>13100</v>
      </c>
      <c r="D740" s="91" t="s">
        <v>13100</v>
      </c>
      <c r="E740" s="91" t="s">
        <v>10893</v>
      </c>
      <c r="F740" s="91" t="s">
        <v>12648</v>
      </c>
      <c r="G740" s="91"/>
      <c r="H740" s="91">
        <v>-1</v>
      </c>
      <c r="I740" s="91" t="s">
        <v>10895</v>
      </c>
      <c r="J740" s="91"/>
      <c r="K740" s="91"/>
      <c r="L740" s="91"/>
      <c r="M740" s="91">
        <v>2022</v>
      </c>
      <c r="N740" s="91"/>
    </row>
    <row r="741" spans="1:14" s="2" customFormat="1" hidden="1" x14ac:dyDescent="0.2">
      <c r="A741" s="91" t="s">
        <v>11804</v>
      </c>
      <c r="B741" s="91" t="s">
        <v>11804</v>
      </c>
      <c r="C741" s="91" t="s">
        <v>12660</v>
      </c>
      <c r="D741" s="91" t="s">
        <v>12660</v>
      </c>
      <c r="E741" s="91" t="s">
        <v>10893</v>
      </c>
      <c r="F741" s="91" t="s">
        <v>12648</v>
      </c>
      <c r="G741" s="91"/>
      <c r="H741" s="91">
        <v>-1</v>
      </c>
      <c r="I741" s="91" t="s">
        <v>10895</v>
      </c>
      <c r="J741" s="91"/>
      <c r="K741" s="91"/>
      <c r="L741" s="91"/>
      <c r="M741" s="91">
        <v>2022</v>
      </c>
      <c r="N741" s="91"/>
    </row>
    <row r="742" spans="1:14" s="2" customFormat="1" hidden="1" x14ac:dyDescent="0.2">
      <c r="A742" s="91" t="s">
        <v>11805</v>
      </c>
      <c r="B742" s="91" t="s">
        <v>11805</v>
      </c>
      <c r="C742" s="91" t="s">
        <v>12661</v>
      </c>
      <c r="D742" s="91" t="s">
        <v>12661</v>
      </c>
      <c r="E742" s="91" t="s">
        <v>10893</v>
      </c>
      <c r="F742" s="91" t="s">
        <v>12648</v>
      </c>
      <c r="G742" s="91"/>
      <c r="H742" s="91">
        <v>-1</v>
      </c>
      <c r="I742" s="91" t="s">
        <v>10895</v>
      </c>
      <c r="J742" s="91"/>
      <c r="K742" s="91"/>
      <c r="L742" s="91"/>
      <c r="M742" s="91">
        <v>2022</v>
      </c>
      <c r="N742" s="91"/>
    </row>
    <row r="743" spans="1:14" customFormat="1" hidden="1" x14ac:dyDescent="0.2">
      <c r="A743" s="91" t="s">
        <v>11806</v>
      </c>
      <c r="B743" s="91" t="s">
        <v>11806</v>
      </c>
      <c r="C743" s="91" t="s">
        <v>12662</v>
      </c>
      <c r="D743" s="91" t="s">
        <v>12662</v>
      </c>
      <c r="E743" s="91" t="s">
        <v>10893</v>
      </c>
      <c r="F743" s="91" t="s">
        <v>12648</v>
      </c>
      <c r="G743" s="91"/>
      <c r="H743" s="91">
        <v>-1</v>
      </c>
      <c r="I743" s="91" t="s">
        <v>10895</v>
      </c>
      <c r="J743" s="91"/>
      <c r="K743" s="91"/>
      <c r="L743" s="91"/>
      <c r="M743" s="91">
        <v>2022</v>
      </c>
      <c r="N743" s="91"/>
    </row>
    <row r="744" spans="1:14" customFormat="1" hidden="1" x14ac:dyDescent="0.2">
      <c r="A744" s="91" t="s">
        <v>11807</v>
      </c>
      <c r="B744" s="91" t="s">
        <v>11807</v>
      </c>
      <c r="C744" s="91" t="s">
        <v>12663</v>
      </c>
      <c r="D744" s="91" t="s">
        <v>12663</v>
      </c>
      <c r="E744" s="91" t="s">
        <v>10893</v>
      </c>
      <c r="F744" s="91" t="s">
        <v>12648</v>
      </c>
      <c r="G744" s="91"/>
      <c r="H744" s="91">
        <v>-1</v>
      </c>
      <c r="I744" s="91" t="s">
        <v>10895</v>
      </c>
      <c r="J744" s="91"/>
      <c r="K744" s="91"/>
      <c r="L744" s="91"/>
      <c r="M744" s="91">
        <v>2022</v>
      </c>
      <c r="N744" s="91"/>
    </row>
    <row r="745" spans="1:14" customFormat="1" hidden="1" x14ac:dyDescent="0.2">
      <c r="A745" s="91" t="s">
        <v>11808</v>
      </c>
      <c r="B745" s="91" t="s">
        <v>11808</v>
      </c>
      <c r="C745" s="91" t="s">
        <v>12664</v>
      </c>
      <c r="D745" s="91" t="s">
        <v>12664</v>
      </c>
      <c r="E745" s="91" t="s">
        <v>10893</v>
      </c>
      <c r="F745" s="91" t="s">
        <v>12648</v>
      </c>
      <c r="G745" s="91"/>
      <c r="H745" s="91">
        <v>-1</v>
      </c>
      <c r="I745" s="91" t="s">
        <v>10895</v>
      </c>
      <c r="J745" s="91"/>
      <c r="K745" s="91"/>
      <c r="L745" s="91"/>
      <c r="M745" s="91">
        <v>2022</v>
      </c>
      <c r="N745" s="91"/>
    </row>
    <row r="746" spans="1:14" customFormat="1" hidden="1" x14ac:dyDescent="0.2">
      <c r="A746" s="91" t="s">
        <v>11809</v>
      </c>
      <c r="B746" s="91" t="s">
        <v>11809</v>
      </c>
      <c r="C746" s="91" t="s">
        <v>12665</v>
      </c>
      <c r="D746" s="91" t="s">
        <v>12665</v>
      </c>
      <c r="E746" s="91" t="s">
        <v>10893</v>
      </c>
      <c r="F746" s="91" t="s">
        <v>12648</v>
      </c>
      <c r="G746" s="91"/>
      <c r="H746" s="91">
        <v>-1</v>
      </c>
      <c r="I746" s="91" t="s">
        <v>10895</v>
      </c>
      <c r="J746" s="91"/>
      <c r="K746" s="91"/>
      <c r="L746" s="91"/>
      <c r="M746" s="91">
        <v>2022</v>
      </c>
      <c r="N746" s="91"/>
    </row>
    <row r="747" spans="1:14" customFormat="1" hidden="1" x14ac:dyDescent="0.2">
      <c r="A747" s="91" t="s">
        <v>11810</v>
      </c>
      <c r="B747" s="91" t="s">
        <v>11810</v>
      </c>
      <c r="C747" s="91" t="s">
        <v>12666</v>
      </c>
      <c r="D747" s="91" t="s">
        <v>12666</v>
      </c>
      <c r="E747" s="91" t="s">
        <v>10893</v>
      </c>
      <c r="F747" s="91" t="s">
        <v>12648</v>
      </c>
      <c r="G747" s="91"/>
      <c r="H747" s="91">
        <v>-1</v>
      </c>
      <c r="I747" s="91" t="s">
        <v>10895</v>
      </c>
      <c r="J747" s="91"/>
      <c r="K747" s="91"/>
      <c r="L747" s="91"/>
      <c r="M747" s="91">
        <v>2022</v>
      </c>
      <c r="N747" s="91"/>
    </row>
    <row r="748" spans="1:14" customFormat="1" hidden="1" x14ac:dyDescent="0.2">
      <c r="A748" s="91" t="s">
        <v>11811</v>
      </c>
      <c r="B748" s="91" t="s">
        <v>11811</v>
      </c>
      <c r="C748" s="91" t="s">
        <v>12667</v>
      </c>
      <c r="D748" s="91" t="s">
        <v>12667</v>
      </c>
      <c r="E748" s="91" t="s">
        <v>10893</v>
      </c>
      <c r="F748" s="91" t="s">
        <v>12648</v>
      </c>
      <c r="G748" s="91"/>
      <c r="H748" s="91">
        <v>-1</v>
      </c>
      <c r="I748" s="91" t="s">
        <v>10895</v>
      </c>
      <c r="J748" s="91"/>
      <c r="K748" s="91"/>
      <c r="L748" s="91"/>
      <c r="M748" s="91">
        <v>2022</v>
      </c>
      <c r="N748" s="91"/>
    </row>
    <row r="749" spans="1:14" customFormat="1" hidden="1" x14ac:dyDescent="0.2">
      <c r="A749" s="91" t="s">
        <v>11812</v>
      </c>
      <c r="B749" s="91" t="s">
        <v>11812</v>
      </c>
      <c r="C749" s="91" t="s">
        <v>12668</v>
      </c>
      <c r="D749" s="91" t="s">
        <v>12668</v>
      </c>
      <c r="E749" s="91" t="s">
        <v>10893</v>
      </c>
      <c r="F749" s="91" t="s">
        <v>12648</v>
      </c>
      <c r="G749" s="91"/>
      <c r="H749" s="91">
        <v>-1</v>
      </c>
      <c r="I749" s="91" t="s">
        <v>10895</v>
      </c>
      <c r="J749" s="91"/>
      <c r="K749" s="91"/>
      <c r="L749" s="91"/>
      <c r="M749" s="91">
        <v>2022</v>
      </c>
      <c r="N749" s="91"/>
    </row>
    <row r="750" spans="1:14" customFormat="1" hidden="1" x14ac:dyDescent="0.2">
      <c r="A750" s="91" t="s">
        <v>11796</v>
      </c>
      <c r="B750" s="91" t="s">
        <v>11796</v>
      </c>
      <c r="C750" s="91" t="s">
        <v>12652</v>
      </c>
      <c r="D750" s="91" t="s">
        <v>12652</v>
      </c>
      <c r="E750" s="91" t="s">
        <v>10893</v>
      </c>
      <c r="F750" s="91" t="s">
        <v>12648</v>
      </c>
      <c r="G750" s="91"/>
      <c r="H750" s="91">
        <v>-1</v>
      </c>
      <c r="I750" s="91" t="s">
        <v>10895</v>
      </c>
      <c r="J750" s="91"/>
      <c r="K750" s="91"/>
      <c r="L750" s="91"/>
      <c r="M750" s="91">
        <v>2022</v>
      </c>
      <c r="N750" s="91"/>
    </row>
    <row r="751" spans="1:14" customFormat="1" hidden="1" x14ac:dyDescent="0.2">
      <c r="A751" s="91" t="s">
        <v>11797</v>
      </c>
      <c r="B751" s="91" t="s">
        <v>11797</v>
      </c>
      <c r="C751" s="91" t="s">
        <v>12653</v>
      </c>
      <c r="D751" s="91" t="s">
        <v>12653</v>
      </c>
      <c r="E751" s="91" t="s">
        <v>10893</v>
      </c>
      <c r="F751" s="91" t="s">
        <v>12648</v>
      </c>
      <c r="G751" s="91"/>
      <c r="H751" s="91">
        <v>-1</v>
      </c>
      <c r="I751" s="91" t="s">
        <v>10895</v>
      </c>
      <c r="J751" s="91"/>
      <c r="K751" s="91"/>
      <c r="L751" s="91"/>
      <c r="M751" s="91">
        <v>2022</v>
      </c>
      <c r="N751" s="91"/>
    </row>
    <row r="752" spans="1:14" customFormat="1" hidden="1" x14ac:dyDescent="0.2">
      <c r="A752" s="91" t="s">
        <v>11798</v>
      </c>
      <c r="B752" s="91" t="s">
        <v>11798</v>
      </c>
      <c r="C752" s="91" t="s">
        <v>12654</v>
      </c>
      <c r="D752" s="91" t="s">
        <v>12654</v>
      </c>
      <c r="E752" s="91" t="s">
        <v>10893</v>
      </c>
      <c r="F752" s="91" t="s">
        <v>12648</v>
      </c>
      <c r="G752" s="91"/>
      <c r="H752" s="91">
        <v>-1</v>
      </c>
      <c r="I752" s="91" t="s">
        <v>10895</v>
      </c>
      <c r="J752" s="91"/>
      <c r="K752" s="91"/>
      <c r="L752" s="91"/>
      <c r="M752" s="91">
        <v>2022</v>
      </c>
      <c r="N752" s="91"/>
    </row>
    <row r="753" spans="1:14" customFormat="1" hidden="1" x14ac:dyDescent="0.2">
      <c r="A753" s="91" t="s">
        <v>11799</v>
      </c>
      <c r="B753" s="91" t="s">
        <v>11799</v>
      </c>
      <c r="C753" s="91" t="s">
        <v>12655</v>
      </c>
      <c r="D753" s="91" t="s">
        <v>12655</v>
      </c>
      <c r="E753" s="91" t="s">
        <v>10893</v>
      </c>
      <c r="F753" s="91" t="s">
        <v>12648</v>
      </c>
      <c r="G753" s="91"/>
      <c r="H753" s="91">
        <v>-1</v>
      </c>
      <c r="I753" s="91" t="s">
        <v>10895</v>
      </c>
      <c r="J753" s="91"/>
      <c r="K753" s="91"/>
      <c r="L753" s="91"/>
      <c r="M753" s="91">
        <v>2022</v>
      </c>
      <c r="N753" s="91"/>
    </row>
    <row r="754" spans="1:14" customFormat="1" hidden="1" x14ac:dyDescent="0.2">
      <c r="A754" s="91" t="s">
        <v>11800</v>
      </c>
      <c r="B754" s="91" t="s">
        <v>11800</v>
      </c>
      <c r="C754" s="91" t="s">
        <v>12656</v>
      </c>
      <c r="D754" s="91" t="s">
        <v>12656</v>
      </c>
      <c r="E754" s="91" t="s">
        <v>10893</v>
      </c>
      <c r="F754" s="91" t="s">
        <v>12648</v>
      </c>
      <c r="G754" s="91"/>
      <c r="H754" s="91">
        <v>-1</v>
      </c>
      <c r="I754" s="91" t="s">
        <v>10895</v>
      </c>
      <c r="J754" s="91"/>
      <c r="K754" s="91"/>
      <c r="L754" s="91"/>
      <c r="M754" s="91">
        <v>2022</v>
      </c>
      <c r="N754" s="91"/>
    </row>
    <row r="755" spans="1:14" customFormat="1" hidden="1" x14ac:dyDescent="0.2">
      <c r="A755" s="91" t="s">
        <v>11801</v>
      </c>
      <c r="B755" s="91" t="s">
        <v>11801</v>
      </c>
      <c r="C755" s="91" t="s">
        <v>12657</v>
      </c>
      <c r="D755" s="91" t="s">
        <v>12657</v>
      </c>
      <c r="E755" s="91" t="s">
        <v>10893</v>
      </c>
      <c r="F755" s="91" t="s">
        <v>12648</v>
      </c>
      <c r="G755" s="91"/>
      <c r="H755" s="91">
        <v>-1</v>
      </c>
      <c r="I755" s="91" t="s">
        <v>10895</v>
      </c>
      <c r="J755" s="91"/>
      <c r="K755" s="91"/>
      <c r="L755" s="91"/>
      <c r="M755" s="91">
        <v>2022</v>
      </c>
      <c r="N755" s="91"/>
    </row>
    <row r="756" spans="1:14" customFormat="1" hidden="1" x14ac:dyDescent="0.2">
      <c r="A756" s="91" t="s">
        <v>11802</v>
      </c>
      <c r="B756" s="91" t="s">
        <v>11802</v>
      </c>
      <c r="C756" s="91" t="s">
        <v>12658</v>
      </c>
      <c r="D756" s="91" t="s">
        <v>12658</v>
      </c>
      <c r="E756" s="91" t="s">
        <v>10893</v>
      </c>
      <c r="F756" s="91" t="s">
        <v>12648</v>
      </c>
      <c r="G756" s="91"/>
      <c r="H756" s="91">
        <v>-1</v>
      </c>
      <c r="I756" s="91" t="s">
        <v>10895</v>
      </c>
      <c r="J756" s="91"/>
      <c r="K756" s="91"/>
      <c r="L756" s="91"/>
      <c r="M756" s="91">
        <v>2022</v>
      </c>
      <c r="N756" s="91"/>
    </row>
    <row r="757" spans="1:14" customFormat="1" hidden="1" x14ac:dyDescent="0.2">
      <c r="A757" s="91" t="s">
        <v>11803</v>
      </c>
      <c r="B757" s="91" t="s">
        <v>11803</v>
      </c>
      <c r="C757" s="91" t="s">
        <v>12659</v>
      </c>
      <c r="D757" s="91" t="s">
        <v>12659</v>
      </c>
      <c r="E757" s="91" t="s">
        <v>10893</v>
      </c>
      <c r="F757" s="91" t="s">
        <v>12648</v>
      </c>
      <c r="G757" s="91"/>
      <c r="H757" s="91">
        <v>-1</v>
      </c>
      <c r="I757" s="91" t="s">
        <v>10895</v>
      </c>
      <c r="J757" s="91"/>
      <c r="K757" s="91"/>
      <c r="L757" s="91"/>
      <c r="M757" s="91">
        <v>2022</v>
      </c>
      <c r="N757" s="91"/>
    </row>
    <row r="758" spans="1:14" customFormat="1" hidden="1" x14ac:dyDescent="0.2">
      <c r="A758" s="91" t="s">
        <v>11954</v>
      </c>
      <c r="B758" s="91" t="s">
        <v>11954</v>
      </c>
      <c r="C758" s="91" t="s">
        <v>12806</v>
      </c>
      <c r="D758" s="91" t="s">
        <v>12806</v>
      </c>
      <c r="E758" s="91" t="s">
        <v>10893</v>
      </c>
      <c r="F758" s="91" t="s">
        <v>12648</v>
      </c>
      <c r="G758" s="91"/>
      <c r="H758" s="91">
        <v>-1</v>
      </c>
      <c r="I758" s="91" t="s">
        <v>10895</v>
      </c>
      <c r="J758" s="91"/>
      <c r="K758" s="91"/>
      <c r="L758" s="91"/>
      <c r="M758" s="91">
        <v>2022</v>
      </c>
      <c r="N758" s="91"/>
    </row>
    <row r="759" spans="1:14" customFormat="1" hidden="1" x14ac:dyDescent="0.2">
      <c r="A759" s="91" t="s">
        <v>11955</v>
      </c>
      <c r="B759" s="91" t="s">
        <v>11955</v>
      </c>
      <c r="C759" s="91" t="s">
        <v>12807</v>
      </c>
      <c r="D759" s="91" t="s">
        <v>12807</v>
      </c>
      <c r="E759" s="91" t="s">
        <v>10893</v>
      </c>
      <c r="F759" s="91" t="s">
        <v>12648</v>
      </c>
      <c r="G759" s="91"/>
      <c r="H759" s="91">
        <v>-1</v>
      </c>
      <c r="I759" s="91" t="s">
        <v>10895</v>
      </c>
      <c r="J759" s="91"/>
      <c r="K759" s="91"/>
      <c r="L759" s="91"/>
      <c r="M759" s="91">
        <v>2022</v>
      </c>
      <c r="N759" s="91"/>
    </row>
    <row r="760" spans="1:14" customFormat="1" hidden="1" x14ac:dyDescent="0.2">
      <c r="A760" s="91" t="s">
        <v>11956</v>
      </c>
      <c r="B760" s="91" t="s">
        <v>11956</v>
      </c>
      <c r="C760" s="91" t="s">
        <v>12808</v>
      </c>
      <c r="D760" s="91" t="s">
        <v>12808</v>
      </c>
      <c r="E760" s="91" t="s">
        <v>10893</v>
      </c>
      <c r="F760" s="91" t="s">
        <v>12648</v>
      </c>
      <c r="G760" s="91"/>
      <c r="H760" s="91">
        <v>-1</v>
      </c>
      <c r="I760" s="91" t="s">
        <v>10895</v>
      </c>
      <c r="J760" s="91"/>
      <c r="K760" s="91"/>
      <c r="L760" s="91"/>
      <c r="M760" s="91">
        <v>2022</v>
      </c>
      <c r="N760" s="91"/>
    </row>
    <row r="761" spans="1:14" customFormat="1" hidden="1" x14ac:dyDescent="0.2">
      <c r="A761" s="91" t="s">
        <v>11957</v>
      </c>
      <c r="B761" s="91" t="s">
        <v>11957</v>
      </c>
      <c r="C761" s="91" t="s">
        <v>12809</v>
      </c>
      <c r="D761" s="91" t="s">
        <v>12809</v>
      </c>
      <c r="E761" s="91" t="s">
        <v>10893</v>
      </c>
      <c r="F761" s="91" t="s">
        <v>12648</v>
      </c>
      <c r="G761" s="91"/>
      <c r="H761" s="91">
        <v>-1</v>
      </c>
      <c r="I761" s="91" t="s">
        <v>10895</v>
      </c>
      <c r="J761" s="91"/>
      <c r="K761" s="91"/>
      <c r="L761" s="91"/>
      <c r="M761" s="91">
        <v>2022</v>
      </c>
      <c r="N761" s="91"/>
    </row>
    <row r="762" spans="1:14" customFormat="1" hidden="1" x14ac:dyDescent="0.2">
      <c r="A762" s="91" t="s">
        <v>11958</v>
      </c>
      <c r="B762" s="91" t="s">
        <v>11958</v>
      </c>
      <c r="C762" s="91" t="s">
        <v>12810</v>
      </c>
      <c r="D762" s="91" t="s">
        <v>12810</v>
      </c>
      <c r="E762" s="91" t="s">
        <v>10893</v>
      </c>
      <c r="F762" s="91" t="s">
        <v>12648</v>
      </c>
      <c r="G762" s="91"/>
      <c r="H762" s="91">
        <v>-1</v>
      </c>
      <c r="I762" s="91" t="s">
        <v>10895</v>
      </c>
      <c r="J762" s="91"/>
      <c r="K762" s="91"/>
      <c r="L762" s="91"/>
      <c r="M762" s="91">
        <v>2022</v>
      </c>
      <c r="N762" s="91"/>
    </row>
    <row r="763" spans="1:14" customFormat="1" hidden="1" x14ac:dyDescent="0.2">
      <c r="A763" s="91" t="s">
        <v>11959</v>
      </c>
      <c r="B763" s="91" t="s">
        <v>11959</v>
      </c>
      <c r="C763" s="91" t="s">
        <v>12811</v>
      </c>
      <c r="D763" s="91" t="s">
        <v>12811</v>
      </c>
      <c r="E763" s="91" t="s">
        <v>10893</v>
      </c>
      <c r="F763" s="91" t="s">
        <v>12648</v>
      </c>
      <c r="G763" s="91"/>
      <c r="H763" s="91">
        <v>-1</v>
      </c>
      <c r="I763" s="91" t="s">
        <v>10895</v>
      </c>
      <c r="J763" s="91"/>
      <c r="K763" s="91"/>
      <c r="L763" s="91"/>
      <c r="M763" s="91">
        <v>2022</v>
      </c>
      <c r="N763" s="91"/>
    </row>
    <row r="764" spans="1:14" s="2" customFormat="1" hidden="1" x14ac:dyDescent="0.2">
      <c r="A764" s="91" t="s">
        <v>11960</v>
      </c>
      <c r="B764" s="91" t="s">
        <v>11960</v>
      </c>
      <c r="C764" s="91" t="s">
        <v>12812</v>
      </c>
      <c r="D764" s="91" t="s">
        <v>12812</v>
      </c>
      <c r="E764" s="91" t="s">
        <v>10893</v>
      </c>
      <c r="F764" s="91" t="s">
        <v>12648</v>
      </c>
      <c r="G764" s="91"/>
      <c r="H764" s="91">
        <v>-1</v>
      </c>
      <c r="I764" s="91" t="s">
        <v>10895</v>
      </c>
      <c r="J764" s="91"/>
      <c r="K764" s="91"/>
      <c r="L764" s="91"/>
      <c r="M764" s="91">
        <v>2022</v>
      </c>
      <c r="N764" s="91"/>
    </row>
    <row r="765" spans="1:14" s="2" customFormat="1" hidden="1" x14ac:dyDescent="0.2">
      <c r="A765" s="91" t="s">
        <v>11961</v>
      </c>
      <c r="B765" s="91" t="s">
        <v>11961</v>
      </c>
      <c r="C765" s="91" t="s">
        <v>12813</v>
      </c>
      <c r="D765" s="91" t="s">
        <v>12813</v>
      </c>
      <c r="E765" s="91" t="s">
        <v>10893</v>
      </c>
      <c r="F765" s="91" t="s">
        <v>12648</v>
      </c>
      <c r="G765" s="91"/>
      <c r="H765" s="91">
        <v>-1</v>
      </c>
      <c r="I765" s="91" t="s">
        <v>10895</v>
      </c>
      <c r="J765" s="91"/>
      <c r="K765" s="91"/>
      <c r="L765" s="91"/>
      <c r="M765" s="91">
        <v>2022</v>
      </c>
      <c r="N765" s="91"/>
    </row>
    <row r="766" spans="1:14" s="2" customFormat="1" hidden="1" x14ac:dyDescent="0.2">
      <c r="A766" s="91" t="s">
        <v>11962</v>
      </c>
      <c r="B766" s="91" t="s">
        <v>11962</v>
      </c>
      <c r="C766" s="91" t="s">
        <v>12814</v>
      </c>
      <c r="D766" s="91" t="s">
        <v>12814</v>
      </c>
      <c r="E766" s="91" t="s">
        <v>10893</v>
      </c>
      <c r="F766" s="91" t="s">
        <v>12648</v>
      </c>
      <c r="G766" s="91"/>
      <c r="H766" s="91">
        <v>-1</v>
      </c>
      <c r="I766" s="91" t="s">
        <v>10895</v>
      </c>
      <c r="J766" s="91"/>
      <c r="K766" s="91"/>
      <c r="L766" s="91"/>
      <c r="M766" s="91">
        <v>2022</v>
      </c>
      <c r="N766" s="91"/>
    </row>
    <row r="767" spans="1:14" s="2" customFormat="1" hidden="1" x14ac:dyDescent="0.2">
      <c r="A767" s="91" t="s">
        <v>11946</v>
      </c>
      <c r="B767" s="91" t="s">
        <v>11946</v>
      </c>
      <c r="C767" s="91" t="s">
        <v>12798</v>
      </c>
      <c r="D767" s="91" t="s">
        <v>12798</v>
      </c>
      <c r="E767" s="91" t="s">
        <v>10893</v>
      </c>
      <c r="F767" s="91" t="s">
        <v>12648</v>
      </c>
      <c r="G767" s="91"/>
      <c r="H767" s="91">
        <v>-1</v>
      </c>
      <c r="I767" s="91" t="s">
        <v>10895</v>
      </c>
      <c r="J767" s="91"/>
      <c r="K767" s="91"/>
      <c r="L767" s="91"/>
      <c r="M767" s="91">
        <v>2022</v>
      </c>
      <c r="N767" s="91"/>
    </row>
    <row r="768" spans="1:14" s="2" customFormat="1" hidden="1" x14ac:dyDescent="0.2">
      <c r="A768" s="91" t="s">
        <v>11947</v>
      </c>
      <c r="B768" s="91" t="s">
        <v>11947</v>
      </c>
      <c r="C768" s="91" t="s">
        <v>12799</v>
      </c>
      <c r="D768" s="91" t="s">
        <v>12799</v>
      </c>
      <c r="E768" s="91" t="s">
        <v>10893</v>
      </c>
      <c r="F768" s="91" t="s">
        <v>12648</v>
      </c>
      <c r="G768" s="91"/>
      <c r="H768" s="91">
        <v>-1</v>
      </c>
      <c r="I768" s="91" t="s">
        <v>10895</v>
      </c>
      <c r="J768" s="91"/>
      <c r="K768" s="91"/>
      <c r="L768" s="91"/>
      <c r="M768" s="91">
        <v>2022</v>
      </c>
      <c r="N768" s="91"/>
    </row>
    <row r="769" spans="1:14" s="2" customFormat="1" hidden="1" x14ac:dyDescent="0.2">
      <c r="A769" s="91" t="s">
        <v>11948</v>
      </c>
      <c r="B769" s="91" t="s">
        <v>11948</v>
      </c>
      <c r="C769" s="91" t="s">
        <v>12800</v>
      </c>
      <c r="D769" s="91" t="s">
        <v>12800</v>
      </c>
      <c r="E769" s="91" t="s">
        <v>10893</v>
      </c>
      <c r="F769" s="91" t="s">
        <v>12648</v>
      </c>
      <c r="G769" s="91"/>
      <c r="H769" s="91">
        <v>-1</v>
      </c>
      <c r="I769" s="91" t="s">
        <v>10895</v>
      </c>
      <c r="J769" s="91"/>
      <c r="K769" s="91"/>
      <c r="L769" s="91"/>
      <c r="M769" s="91">
        <v>2022</v>
      </c>
      <c r="N769" s="91"/>
    </row>
    <row r="770" spans="1:14" s="2" customFormat="1" hidden="1" x14ac:dyDescent="0.2">
      <c r="A770" s="91" t="s">
        <v>11949</v>
      </c>
      <c r="B770" s="91" t="s">
        <v>11949</v>
      </c>
      <c r="C770" s="91" t="s">
        <v>12801</v>
      </c>
      <c r="D770" s="91" t="s">
        <v>12801</v>
      </c>
      <c r="E770" s="91" t="s">
        <v>10893</v>
      </c>
      <c r="F770" s="91" t="s">
        <v>12648</v>
      </c>
      <c r="G770" s="91"/>
      <c r="H770" s="91">
        <v>-1</v>
      </c>
      <c r="I770" s="91" t="s">
        <v>10895</v>
      </c>
      <c r="J770" s="91"/>
      <c r="K770" s="91"/>
      <c r="L770" s="91"/>
      <c r="M770" s="91">
        <v>2022</v>
      </c>
      <c r="N770" s="91"/>
    </row>
    <row r="771" spans="1:14" s="2" customFormat="1" hidden="1" x14ac:dyDescent="0.2">
      <c r="A771" s="91" t="s">
        <v>11950</v>
      </c>
      <c r="B771" s="91" t="s">
        <v>11950</v>
      </c>
      <c r="C771" s="91" t="s">
        <v>12802</v>
      </c>
      <c r="D771" s="91" t="s">
        <v>12802</v>
      </c>
      <c r="E771" s="91" t="s">
        <v>10893</v>
      </c>
      <c r="F771" s="91" t="s">
        <v>12648</v>
      </c>
      <c r="G771" s="91"/>
      <c r="H771" s="91">
        <v>-1</v>
      </c>
      <c r="I771" s="91" t="s">
        <v>10895</v>
      </c>
      <c r="J771" s="91"/>
      <c r="K771" s="91"/>
      <c r="L771" s="91"/>
      <c r="M771" s="91">
        <v>2022</v>
      </c>
      <c r="N771" s="91"/>
    </row>
    <row r="772" spans="1:14" s="2" customFormat="1" hidden="1" x14ac:dyDescent="0.2">
      <c r="A772" s="91" t="s">
        <v>11951</v>
      </c>
      <c r="B772" s="91" t="s">
        <v>11951</v>
      </c>
      <c r="C772" s="91" t="s">
        <v>12803</v>
      </c>
      <c r="D772" s="91" t="s">
        <v>12803</v>
      </c>
      <c r="E772" s="91" t="s">
        <v>10893</v>
      </c>
      <c r="F772" s="91" t="s">
        <v>12648</v>
      </c>
      <c r="G772" s="91"/>
      <c r="H772" s="91">
        <v>-1</v>
      </c>
      <c r="I772" s="91" t="s">
        <v>10895</v>
      </c>
      <c r="J772" s="91"/>
      <c r="K772" s="91"/>
      <c r="L772" s="91"/>
      <c r="M772" s="91">
        <v>2022</v>
      </c>
      <c r="N772" s="91"/>
    </row>
    <row r="773" spans="1:14" s="2" customFormat="1" hidden="1" x14ac:dyDescent="0.2">
      <c r="A773" s="91" t="s">
        <v>11952</v>
      </c>
      <c r="B773" s="91" t="s">
        <v>11952</v>
      </c>
      <c r="C773" s="91" t="s">
        <v>12804</v>
      </c>
      <c r="D773" s="91" t="s">
        <v>12804</v>
      </c>
      <c r="E773" s="91" t="s">
        <v>10893</v>
      </c>
      <c r="F773" s="91" t="s">
        <v>12648</v>
      </c>
      <c r="G773" s="91"/>
      <c r="H773" s="91">
        <v>-1</v>
      </c>
      <c r="I773" s="91" t="s">
        <v>10895</v>
      </c>
      <c r="J773" s="91"/>
      <c r="K773" s="91"/>
      <c r="L773" s="91"/>
      <c r="M773" s="91">
        <v>2022</v>
      </c>
      <c r="N773" s="91"/>
    </row>
    <row r="774" spans="1:14" s="2" customFormat="1" hidden="1" x14ac:dyDescent="0.2">
      <c r="A774" s="91" t="s">
        <v>11953</v>
      </c>
      <c r="B774" s="91" t="s">
        <v>11953</v>
      </c>
      <c r="C774" s="91" t="s">
        <v>12805</v>
      </c>
      <c r="D774" s="91" t="s">
        <v>12805</v>
      </c>
      <c r="E774" s="91" t="s">
        <v>10893</v>
      </c>
      <c r="F774" s="91" t="s">
        <v>12648</v>
      </c>
      <c r="G774" s="91"/>
      <c r="H774" s="91">
        <v>-1</v>
      </c>
      <c r="I774" s="91" t="s">
        <v>10895</v>
      </c>
      <c r="J774" s="91"/>
      <c r="K774" s="91"/>
      <c r="L774" s="91"/>
      <c r="M774" s="91">
        <v>2022</v>
      </c>
      <c r="N774" s="91"/>
    </row>
    <row r="775" spans="1:14" s="2" customFormat="1" hidden="1" x14ac:dyDescent="0.2">
      <c r="A775" s="91" t="s">
        <v>12283</v>
      </c>
      <c r="B775" s="91" t="s">
        <v>12283</v>
      </c>
      <c r="C775" s="91" t="s">
        <v>13133</v>
      </c>
      <c r="D775" s="91" t="s">
        <v>13133</v>
      </c>
      <c r="E775" s="91" t="s">
        <v>10893</v>
      </c>
      <c r="F775" s="91" t="s">
        <v>12648</v>
      </c>
      <c r="G775" s="91"/>
      <c r="H775" s="91">
        <v>-1</v>
      </c>
      <c r="I775" s="91" t="s">
        <v>10895</v>
      </c>
      <c r="J775" s="91"/>
      <c r="K775" s="91"/>
      <c r="L775" s="91"/>
      <c r="M775" s="91">
        <v>2022</v>
      </c>
      <c r="N775" s="91"/>
    </row>
    <row r="776" spans="1:14" s="2" customFormat="1" hidden="1" x14ac:dyDescent="0.2">
      <c r="A776" s="91" t="s">
        <v>12286</v>
      </c>
      <c r="B776" s="91" t="s">
        <v>12286</v>
      </c>
      <c r="C776" s="91" t="s">
        <v>13134</v>
      </c>
      <c r="D776" s="91" t="s">
        <v>13134</v>
      </c>
      <c r="E776" s="91" t="s">
        <v>10893</v>
      </c>
      <c r="F776" s="91" t="s">
        <v>12648</v>
      </c>
      <c r="G776" s="91"/>
      <c r="H776" s="91">
        <v>-1</v>
      </c>
      <c r="I776" s="91" t="s">
        <v>10895</v>
      </c>
      <c r="J776" s="91"/>
      <c r="K776" s="91"/>
      <c r="L776" s="91"/>
      <c r="M776" s="91">
        <v>2022</v>
      </c>
      <c r="N776" s="91"/>
    </row>
    <row r="777" spans="1:14" s="2" customFormat="1" hidden="1" x14ac:dyDescent="0.2">
      <c r="A777" s="91" t="s">
        <v>12289</v>
      </c>
      <c r="B777" s="91" t="s">
        <v>12289</v>
      </c>
      <c r="C777" s="91" t="s">
        <v>13135</v>
      </c>
      <c r="D777" s="91" t="s">
        <v>13135</v>
      </c>
      <c r="E777" s="91" t="s">
        <v>10893</v>
      </c>
      <c r="F777" s="91" t="s">
        <v>12648</v>
      </c>
      <c r="G777" s="91"/>
      <c r="H777" s="91">
        <v>-1</v>
      </c>
      <c r="I777" s="91" t="s">
        <v>10895</v>
      </c>
      <c r="J777" s="91"/>
      <c r="K777" s="91"/>
      <c r="L777" s="91"/>
      <c r="M777" s="91">
        <v>2022</v>
      </c>
      <c r="N777" s="91"/>
    </row>
    <row r="778" spans="1:14" s="2" customFormat="1" hidden="1" x14ac:dyDescent="0.2">
      <c r="A778" s="91" t="s">
        <v>12292</v>
      </c>
      <c r="B778" s="91" t="s">
        <v>12292</v>
      </c>
      <c r="C778" s="91" t="s">
        <v>13136</v>
      </c>
      <c r="D778" s="91" t="s">
        <v>13136</v>
      </c>
      <c r="E778" s="91" t="s">
        <v>10893</v>
      </c>
      <c r="F778" s="91" t="s">
        <v>12648</v>
      </c>
      <c r="G778" s="91"/>
      <c r="H778" s="91">
        <v>-1</v>
      </c>
      <c r="I778" s="91" t="s">
        <v>10895</v>
      </c>
      <c r="J778" s="91"/>
      <c r="K778" s="91"/>
      <c r="L778" s="91"/>
      <c r="M778" s="91">
        <v>2022</v>
      </c>
      <c r="N778" s="91"/>
    </row>
    <row r="779" spans="1:14" s="2" customFormat="1" hidden="1" x14ac:dyDescent="0.2">
      <c r="A779" s="91" t="s">
        <v>12294</v>
      </c>
      <c r="B779" s="91" t="s">
        <v>12294</v>
      </c>
      <c r="C779" s="91" t="s">
        <v>13137</v>
      </c>
      <c r="D779" s="91" t="s">
        <v>13137</v>
      </c>
      <c r="E779" s="91" t="s">
        <v>10893</v>
      </c>
      <c r="F779" s="91" t="s">
        <v>12648</v>
      </c>
      <c r="G779" s="91"/>
      <c r="H779" s="91">
        <v>-1</v>
      </c>
      <c r="I779" s="91" t="s">
        <v>10895</v>
      </c>
      <c r="J779" s="91"/>
      <c r="K779" s="91"/>
      <c r="L779" s="91"/>
      <c r="M779" s="91">
        <v>2022</v>
      </c>
      <c r="N779" s="91"/>
    </row>
    <row r="780" spans="1:14" s="2" customFormat="1" hidden="1" x14ac:dyDescent="0.2">
      <c r="A780" s="91" t="s">
        <v>12295</v>
      </c>
      <c r="B780" s="91" t="s">
        <v>12295</v>
      </c>
      <c r="C780" s="91" t="s">
        <v>13138</v>
      </c>
      <c r="D780" s="91" t="s">
        <v>13138</v>
      </c>
      <c r="E780" s="91" t="s">
        <v>10893</v>
      </c>
      <c r="F780" s="91" t="s">
        <v>12648</v>
      </c>
      <c r="G780" s="91"/>
      <c r="H780" s="91">
        <v>-1</v>
      </c>
      <c r="I780" s="91" t="s">
        <v>10895</v>
      </c>
      <c r="J780" s="91"/>
      <c r="K780" s="91"/>
      <c r="L780" s="91"/>
      <c r="M780" s="91">
        <v>2022</v>
      </c>
      <c r="N780" s="91"/>
    </row>
    <row r="781" spans="1:14" s="2" customFormat="1" hidden="1" x14ac:dyDescent="0.2">
      <c r="A781" s="91" t="s">
        <v>12296</v>
      </c>
      <c r="B781" s="91" t="s">
        <v>12296</v>
      </c>
      <c r="C781" s="91" t="s">
        <v>13139</v>
      </c>
      <c r="D781" s="91" t="s">
        <v>13139</v>
      </c>
      <c r="E781" s="91" t="s">
        <v>10893</v>
      </c>
      <c r="F781" s="91" t="s">
        <v>12648</v>
      </c>
      <c r="G781" s="91"/>
      <c r="H781" s="91">
        <v>-1</v>
      </c>
      <c r="I781" s="91" t="s">
        <v>10895</v>
      </c>
      <c r="J781" s="91"/>
      <c r="K781" s="91"/>
      <c r="L781" s="91"/>
      <c r="M781" s="91">
        <v>2022</v>
      </c>
      <c r="N781" s="91"/>
    </row>
    <row r="782" spans="1:14" s="2" customFormat="1" hidden="1" x14ac:dyDescent="0.2">
      <c r="A782" s="91" t="s">
        <v>12297</v>
      </c>
      <c r="B782" s="91" t="s">
        <v>12297</v>
      </c>
      <c r="C782" s="91" t="s">
        <v>13140</v>
      </c>
      <c r="D782" s="91" t="s">
        <v>13140</v>
      </c>
      <c r="E782" s="91" t="s">
        <v>10893</v>
      </c>
      <c r="F782" s="91" t="s">
        <v>12648</v>
      </c>
      <c r="G782" s="91"/>
      <c r="H782" s="91">
        <v>-1</v>
      </c>
      <c r="I782" s="91" t="s">
        <v>10895</v>
      </c>
      <c r="J782" s="91"/>
      <c r="K782" s="91"/>
      <c r="L782" s="91"/>
      <c r="M782" s="91">
        <v>2022</v>
      </c>
      <c r="N782" s="91"/>
    </row>
    <row r="783" spans="1:14" s="2" customFormat="1" hidden="1" x14ac:dyDescent="0.2">
      <c r="A783" s="91" t="s">
        <v>12298</v>
      </c>
      <c r="B783" s="91" t="s">
        <v>12298</v>
      </c>
      <c r="C783" s="91" t="s">
        <v>13141</v>
      </c>
      <c r="D783" s="91" t="s">
        <v>13141</v>
      </c>
      <c r="E783" s="91" t="s">
        <v>10893</v>
      </c>
      <c r="F783" s="91" t="s">
        <v>12648</v>
      </c>
      <c r="G783" s="91"/>
      <c r="H783" s="91">
        <v>-1</v>
      </c>
      <c r="I783" s="91" t="s">
        <v>10895</v>
      </c>
      <c r="J783" s="91"/>
      <c r="K783" s="91"/>
      <c r="L783" s="91"/>
      <c r="M783" s="91">
        <v>2022</v>
      </c>
      <c r="N783" s="91"/>
    </row>
    <row r="784" spans="1:14" s="2" customFormat="1" hidden="1" x14ac:dyDescent="0.2">
      <c r="A784" s="91" t="s">
        <v>12271</v>
      </c>
      <c r="B784" s="91" t="s">
        <v>12271</v>
      </c>
      <c r="C784" s="91" t="s">
        <v>13124</v>
      </c>
      <c r="D784" s="91" t="s">
        <v>13124</v>
      </c>
      <c r="E784" s="91" t="s">
        <v>10893</v>
      </c>
      <c r="F784" s="91" t="s">
        <v>12648</v>
      </c>
      <c r="G784" s="91"/>
      <c r="H784" s="91">
        <v>-1</v>
      </c>
      <c r="I784" s="91" t="s">
        <v>10895</v>
      </c>
      <c r="J784" s="91"/>
      <c r="K784" s="91"/>
      <c r="L784" s="91"/>
      <c r="M784" s="91">
        <v>2022</v>
      </c>
      <c r="N784" s="91"/>
    </row>
    <row r="785" spans="1:14" s="2" customFormat="1" hidden="1" x14ac:dyDescent="0.2">
      <c r="A785" s="91" t="s">
        <v>12272</v>
      </c>
      <c r="B785" s="91" t="s">
        <v>12272</v>
      </c>
      <c r="C785" s="91" t="s">
        <v>13125</v>
      </c>
      <c r="D785" s="91" t="s">
        <v>13125</v>
      </c>
      <c r="E785" s="91" t="s">
        <v>10893</v>
      </c>
      <c r="F785" s="91" t="s">
        <v>12648</v>
      </c>
      <c r="G785" s="91"/>
      <c r="H785" s="91">
        <v>-1</v>
      </c>
      <c r="I785" s="91" t="s">
        <v>10895</v>
      </c>
      <c r="J785" s="91"/>
      <c r="K785" s="91"/>
      <c r="L785" s="91"/>
      <c r="M785" s="91">
        <v>2022</v>
      </c>
      <c r="N785" s="91"/>
    </row>
    <row r="786" spans="1:14" s="2" customFormat="1" hidden="1" x14ac:dyDescent="0.2">
      <c r="A786" s="91" t="s">
        <v>12273</v>
      </c>
      <c r="B786" s="91" t="s">
        <v>12273</v>
      </c>
      <c r="C786" s="91" t="s">
        <v>13126</v>
      </c>
      <c r="D786" s="91" t="s">
        <v>13126</v>
      </c>
      <c r="E786" s="91" t="s">
        <v>10893</v>
      </c>
      <c r="F786" s="91" t="s">
        <v>12648</v>
      </c>
      <c r="G786" s="91"/>
      <c r="H786" s="91">
        <v>-1</v>
      </c>
      <c r="I786" s="91" t="s">
        <v>10895</v>
      </c>
      <c r="J786" s="91"/>
      <c r="K786" s="91"/>
      <c r="L786" s="91"/>
      <c r="M786" s="91">
        <v>2022</v>
      </c>
      <c r="N786" s="91"/>
    </row>
    <row r="787" spans="1:14" s="2" customFormat="1" hidden="1" x14ac:dyDescent="0.2">
      <c r="A787" s="91" t="s">
        <v>12274</v>
      </c>
      <c r="B787" s="91" t="s">
        <v>12274</v>
      </c>
      <c r="C787" s="91" t="s">
        <v>13127</v>
      </c>
      <c r="D787" s="91" t="s">
        <v>13127</v>
      </c>
      <c r="E787" s="91" t="s">
        <v>10893</v>
      </c>
      <c r="F787" s="91" t="s">
        <v>12648</v>
      </c>
      <c r="G787" s="91"/>
      <c r="H787" s="91">
        <v>-1</v>
      </c>
      <c r="I787" s="91" t="s">
        <v>10895</v>
      </c>
      <c r="J787" s="91"/>
      <c r="K787" s="91"/>
      <c r="L787" s="91"/>
      <c r="M787" s="91">
        <v>2022</v>
      </c>
      <c r="N787" s="91"/>
    </row>
    <row r="788" spans="1:14" s="2" customFormat="1" hidden="1" x14ac:dyDescent="0.2">
      <c r="A788" s="91" t="s">
        <v>12275</v>
      </c>
      <c r="B788" s="91" t="s">
        <v>12275</v>
      </c>
      <c r="C788" s="91" t="s">
        <v>13128</v>
      </c>
      <c r="D788" s="91" t="s">
        <v>13128</v>
      </c>
      <c r="E788" s="91" t="s">
        <v>10893</v>
      </c>
      <c r="F788" s="91" t="s">
        <v>12648</v>
      </c>
      <c r="G788" s="91"/>
      <c r="H788" s="91">
        <v>-1</v>
      </c>
      <c r="I788" s="91" t="s">
        <v>10895</v>
      </c>
      <c r="J788" s="91"/>
      <c r="K788" s="91"/>
      <c r="L788" s="91"/>
      <c r="M788" s="91">
        <v>2022</v>
      </c>
      <c r="N788" s="91"/>
    </row>
    <row r="789" spans="1:14" s="2" customFormat="1" hidden="1" x14ac:dyDescent="0.2">
      <c r="A789" s="91" t="s">
        <v>12276</v>
      </c>
      <c r="B789" s="91" t="s">
        <v>12276</v>
      </c>
      <c r="C789" s="91" t="s">
        <v>13129</v>
      </c>
      <c r="D789" s="91" t="s">
        <v>13129</v>
      </c>
      <c r="E789" s="91" t="s">
        <v>10893</v>
      </c>
      <c r="F789" s="91" t="s">
        <v>12648</v>
      </c>
      <c r="G789" s="91"/>
      <c r="H789" s="91">
        <v>-1</v>
      </c>
      <c r="I789" s="91" t="s">
        <v>10895</v>
      </c>
      <c r="J789" s="91"/>
      <c r="K789" s="91"/>
      <c r="L789" s="91"/>
      <c r="M789" s="91">
        <v>2022</v>
      </c>
      <c r="N789" s="91"/>
    </row>
    <row r="790" spans="1:14" s="2" customFormat="1" hidden="1" x14ac:dyDescent="0.2">
      <c r="A790" s="91" t="s">
        <v>12277</v>
      </c>
      <c r="B790" s="91" t="s">
        <v>12277</v>
      </c>
      <c r="C790" s="91" t="s">
        <v>13130</v>
      </c>
      <c r="D790" s="91" t="s">
        <v>13130</v>
      </c>
      <c r="E790" s="91" t="s">
        <v>10893</v>
      </c>
      <c r="F790" s="91" t="s">
        <v>12648</v>
      </c>
      <c r="G790" s="91"/>
      <c r="H790" s="91">
        <v>-1</v>
      </c>
      <c r="I790" s="91" t="s">
        <v>10895</v>
      </c>
      <c r="J790" s="91"/>
      <c r="K790" s="91"/>
      <c r="L790" s="91"/>
      <c r="M790" s="91">
        <v>2022</v>
      </c>
      <c r="N790" s="91"/>
    </row>
    <row r="791" spans="1:14" s="2" customFormat="1" hidden="1" x14ac:dyDescent="0.2">
      <c r="A791" s="91" t="s">
        <v>12278</v>
      </c>
      <c r="B791" s="91" t="s">
        <v>12278</v>
      </c>
      <c r="C791" s="91" t="s">
        <v>13131</v>
      </c>
      <c r="D791" s="91" t="s">
        <v>13131</v>
      </c>
      <c r="E791" s="91" t="s">
        <v>10893</v>
      </c>
      <c r="F791" s="91" t="s">
        <v>12648</v>
      </c>
      <c r="G791" s="91"/>
      <c r="H791" s="91">
        <v>-1</v>
      </c>
      <c r="I791" s="91" t="s">
        <v>10895</v>
      </c>
      <c r="J791" s="91"/>
      <c r="K791" s="91"/>
      <c r="L791" s="91"/>
      <c r="M791" s="91">
        <v>2022</v>
      </c>
      <c r="N791" s="91"/>
    </row>
    <row r="792" spans="1:14" s="2" customFormat="1" hidden="1" x14ac:dyDescent="0.2">
      <c r="A792" s="91" t="s">
        <v>12230</v>
      </c>
      <c r="B792" s="91" t="s">
        <v>12230</v>
      </c>
      <c r="C792" s="91" t="s">
        <v>13083</v>
      </c>
      <c r="D792" s="91" t="s">
        <v>13083</v>
      </c>
      <c r="E792" s="91" t="s">
        <v>10893</v>
      </c>
      <c r="F792" s="91" t="s">
        <v>12648</v>
      </c>
      <c r="G792" s="91"/>
      <c r="H792" s="91">
        <v>-1</v>
      </c>
      <c r="I792" s="91" t="s">
        <v>10895</v>
      </c>
      <c r="J792" s="91"/>
      <c r="K792" s="91"/>
      <c r="L792" s="91"/>
      <c r="M792" s="91">
        <v>2022</v>
      </c>
      <c r="N792" s="91"/>
    </row>
    <row r="793" spans="1:14" s="2" customFormat="1" hidden="1" x14ac:dyDescent="0.2">
      <c r="A793" s="91" t="s">
        <v>12231</v>
      </c>
      <c r="B793" s="91" t="s">
        <v>12231</v>
      </c>
      <c r="C793" s="91" t="s">
        <v>13084</v>
      </c>
      <c r="D793" s="91" t="s">
        <v>13084</v>
      </c>
      <c r="E793" s="91" t="s">
        <v>10893</v>
      </c>
      <c r="F793" s="91" t="s">
        <v>12648</v>
      </c>
      <c r="G793" s="91"/>
      <c r="H793" s="91">
        <v>-1</v>
      </c>
      <c r="I793" s="91" t="s">
        <v>10895</v>
      </c>
      <c r="J793" s="91"/>
      <c r="K793" s="91"/>
      <c r="L793" s="91"/>
      <c r="M793" s="91">
        <v>2022</v>
      </c>
      <c r="N793" s="91"/>
    </row>
    <row r="794" spans="1:14" s="2" customFormat="1" hidden="1" x14ac:dyDescent="0.2">
      <c r="A794" s="91" t="s">
        <v>12232</v>
      </c>
      <c r="B794" s="91" t="s">
        <v>12232</v>
      </c>
      <c r="C794" s="91" t="s">
        <v>13085</v>
      </c>
      <c r="D794" s="91" t="s">
        <v>13085</v>
      </c>
      <c r="E794" s="91" t="s">
        <v>10893</v>
      </c>
      <c r="F794" s="91" t="s">
        <v>12648</v>
      </c>
      <c r="G794" s="91"/>
      <c r="H794" s="91">
        <v>-1</v>
      </c>
      <c r="I794" s="91" t="s">
        <v>10895</v>
      </c>
      <c r="J794" s="91"/>
      <c r="K794" s="91"/>
      <c r="L794" s="91"/>
      <c r="M794" s="91">
        <v>2022</v>
      </c>
      <c r="N794" s="91"/>
    </row>
    <row r="795" spans="1:14" s="2" customFormat="1" hidden="1" x14ac:dyDescent="0.2">
      <c r="A795" s="91" t="s">
        <v>12233</v>
      </c>
      <c r="B795" s="91" t="s">
        <v>12233</v>
      </c>
      <c r="C795" s="91" t="s">
        <v>13086</v>
      </c>
      <c r="D795" s="91" t="s">
        <v>13086</v>
      </c>
      <c r="E795" s="91" t="s">
        <v>10893</v>
      </c>
      <c r="F795" s="91" t="s">
        <v>12648</v>
      </c>
      <c r="G795" s="91"/>
      <c r="H795" s="91">
        <v>-1</v>
      </c>
      <c r="I795" s="91" t="s">
        <v>10895</v>
      </c>
      <c r="J795" s="91"/>
      <c r="K795" s="91"/>
      <c r="L795" s="91"/>
      <c r="M795" s="91">
        <v>2022</v>
      </c>
      <c r="N795" s="91"/>
    </row>
    <row r="796" spans="1:14" s="2" customFormat="1" hidden="1" x14ac:dyDescent="0.2">
      <c r="A796" s="91" t="s">
        <v>12234</v>
      </c>
      <c r="B796" s="91" t="s">
        <v>12234</v>
      </c>
      <c r="C796" s="91" t="s">
        <v>13087</v>
      </c>
      <c r="D796" s="91" t="s">
        <v>13087</v>
      </c>
      <c r="E796" s="91" t="s">
        <v>10893</v>
      </c>
      <c r="F796" s="91" t="s">
        <v>12648</v>
      </c>
      <c r="G796" s="91"/>
      <c r="H796" s="91">
        <v>-1</v>
      </c>
      <c r="I796" s="91" t="s">
        <v>10895</v>
      </c>
      <c r="J796" s="91"/>
      <c r="K796" s="91"/>
      <c r="L796" s="91"/>
      <c r="M796" s="91">
        <v>2022</v>
      </c>
      <c r="N796" s="91"/>
    </row>
    <row r="797" spans="1:14" s="2" customFormat="1" hidden="1" x14ac:dyDescent="0.2">
      <c r="A797" s="91" t="s">
        <v>12235</v>
      </c>
      <c r="B797" s="91" t="s">
        <v>12235</v>
      </c>
      <c r="C797" s="91" t="s">
        <v>13088</v>
      </c>
      <c r="D797" s="91" t="s">
        <v>13088</v>
      </c>
      <c r="E797" s="91" t="s">
        <v>10893</v>
      </c>
      <c r="F797" s="91" t="s">
        <v>12648</v>
      </c>
      <c r="G797" s="91"/>
      <c r="H797" s="91">
        <v>-1</v>
      </c>
      <c r="I797" s="91" t="s">
        <v>10895</v>
      </c>
      <c r="J797" s="91"/>
      <c r="K797" s="91"/>
      <c r="L797" s="91"/>
      <c r="M797" s="91">
        <v>2022</v>
      </c>
      <c r="N797" s="91"/>
    </row>
    <row r="798" spans="1:14" s="2" customFormat="1" hidden="1" x14ac:dyDescent="0.2">
      <c r="A798" s="91" t="s">
        <v>12236</v>
      </c>
      <c r="B798" s="91" t="s">
        <v>12236</v>
      </c>
      <c r="C798" s="91" t="s">
        <v>13089</v>
      </c>
      <c r="D798" s="91" t="s">
        <v>13089</v>
      </c>
      <c r="E798" s="91" t="s">
        <v>10893</v>
      </c>
      <c r="F798" s="91" t="s">
        <v>12648</v>
      </c>
      <c r="G798" s="91"/>
      <c r="H798" s="91">
        <v>-1</v>
      </c>
      <c r="I798" s="91" t="s">
        <v>10895</v>
      </c>
      <c r="J798" s="91"/>
      <c r="K798" s="91"/>
      <c r="L798" s="91"/>
      <c r="M798" s="91">
        <v>2022</v>
      </c>
      <c r="N798" s="91"/>
    </row>
    <row r="799" spans="1:14" s="2" customFormat="1" hidden="1" x14ac:dyDescent="0.2">
      <c r="A799" s="91" t="s">
        <v>12237</v>
      </c>
      <c r="B799" s="91" t="s">
        <v>12237</v>
      </c>
      <c r="C799" s="91" t="s">
        <v>13090</v>
      </c>
      <c r="D799" s="91" t="s">
        <v>13090</v>
      </c>
      <c r="E799" s="91" t="s">
        <v>10893</v>
      </c>
      <c r="F799" s="91" t="s">
        <v>12648</v>
      </c>
      <c r="G799" s="91"/>
      <c r="H799" s="91">
        <v>-1</v>
      </c>
      <c r="I799" s="91" t="s">
        <v>10895</v>
      </c>
      <c r="J799" s="91"/>
      <c r="K799" s="91"/>
      <c r="L799" s="91"/>
      <c r="M799" s="91">
        <v>2022</v>
      </c>
      <c r="N799" s="91"/>
    </row>
    <row r="800" spans="1:14" s="2" customFormat="1" hidden="1" x14ac:dyDescent="0.2">
      <c r="A800" s="91" t="s">
        <v>12238</v>
      </c>
      <c r="B800" s="91" t="s">
        <v>12238</v>
      </c>
      <c r="C800" s="91" t="s">
        <v>13091</v>
      </c>
      <c r="D800" s="91" t="s">
        <v>13091</v>
      </c>
      <c r="E800" s="91" t="s">
        <v>10893</v>
      </c>
      <c r="F800" s="91" t="s">
        <v>12648</v>
      </c>
      <c r="G800" s="91"/>
      <c r="H800" s="91">
        <v>-1</v>
      </c>
      <c r="I800" s="91" t="s">
        <v>10895</v>
      </c>
      <c r="J800" s="91"/>
      <c r="K800" s="91"/>
      <c r="L800" s="91"/>
      <c r="M800" s="91">
        <v>2022</v>
      </c>
      <c r="N800" s="91"/>
    </row>
    <row r="801" spans="1:14" s="2" customFormat="1" hidden="1" x14ac:dyDescent="0.2">
      <c r="A801" s="91" t="s">
        <v>12222</v>
      </c>
      <c r="B801" s="91" t="s">
        <v>12222</v>
      </c>
      <c r="C801" s="91" t="s">
        <v>13075</v>
      </c>
      <c r="D801" s="91" t="s">
        <v>13075</v>
      </c>
      <c r="E801" s="91" t="s">
        <v>10893</v>
      </c>
      <c r="F801" s="91" t="s">
        <v>12648</v>
      </c>
      <c r="G801" s="91"/>
      <c r="H801" s="91">
        <v>-1</v>
      </c>
      <c r="I801" s="91" t="s">
        <v>10895</v>
      </c>
      <c r="J801" s="91"/>
      <c r="K801" s="91"/>
      <c r="L801" s="91"/>
      <c r="M801" s="91">
        <v>2022</v>
      </c>
      <c r="N801" s="91"/>
    </row>
    <row r="802" spans="1:14" s="2" customFormat="1" hidden="1" x14ac:dyDescent="0.2">
      <c r="A802" s="91" t="s">
        <v>12223</v>
      </c>
      <c r="B802" s="91" t="s">
        <v>12223</v>
      </c>
      <c r="C802" s="91" t="s">
        <v>13076</v>
      </c>
      <c r="D802" s="91" t="s">
        <v>13076</v>
      </c>
      <c r="E802" s="91" t="s">
        <v>10893</v>
      </c>
      <c r="F802" s="91" t="s">
        <v>12648</v>
      </c>
      <c r="G802" s="91"/>
      <c r="H802" s="91">
        <v>-1</v>
      </c>
      <c r="I802" s="91" t="s">
        <v>10895</v>
      </c>
      <c r="J802" s="91"/>
      <c r="K802" s="91"/>
      <c r="L802" s="91"/>
      <c r="M802" s="91">
        <v>2022</v>
      </c>
      <c r="N802" s="91"/>
    </row>
    <row r="803" spans="1:14" s="2" customFormat="1" hidden="1" x14ac:dyDescent="0.2">
      <c r="A803" s="91" t="s">
        <v>12224</v>
      </c>
      <c r="B803" s="91" t="s">
        <v>12224</v>
      </c>
      <c r="C803" s="91" t="s">
        <v>13077</v>
      </c>
      <c r="D803" s="91" t="s">
        <v>13077</v>
      </c>
      <c r="E803" s="91" t="s">
        <v>10893</v>
      </c>
      <c r="F803" s="91" t="s">
        <v>12648</v>
      </c>
      <c r="G803" s="91"/>
      <c r="H803" s="91">
        <v>-1</v>
      </c>
      <c r="I803" s="91" t="s">
        <v>10895</v>
      </c>
      <c r="J803" s="91"/>
      <c r="K803" s="91"/>
      <c r="L803" s="91"/>
      <c r="M803" s="91">
        <v>2022</v>
      </c>
      <c r="N803" s="91"/>
    </row>
    <row r="804" spans="1:14" s="2" customFormat="1" hidden="1" x14ac:dyDescent="0.2">
      <c r="A804" s="91" t="s">
        <v>12225</v>
      </c>
      <c r="B804" s="91" t="s">
        <v>12225</v>
      </c>
      <c r="C804" s="91" t="s">
        <v>13078</v>
      </c>
      <c r="D804" s="91" t="s">
        <v>13078</v>
      </c>
      <c r="E804" s="91" t="s">
        <v>10893</v>
      </c>
      <c r="F804" s="91" t="s">
        <v>12648</v>
      </c>
      <c r="G804" s="91"/>
      <c r="H804" s="91">
        <v>-1</v>
      </c>
      <c r="I804" s="91" t="s">
        <v>10895</v>
      </c>
      <c r="J804" s="91"/>
      <c r="K804" s="91"/>
      <c r="L804" s="91"/>
      <c r="M804" s="91">
        <v>2022</v>
      </c>
      <c r="N804" s="91"/>
    </row>
    <row r="805" spans="1:14" s="2" customFormat="1" hidden="1" x14ac:dyDescent="0.2">
      <c r="A805" s="91" t="s">
        <v>12226</v>
      </c>
      <c r="B805" s="91" t="s">
        <v>12226</v>
      </c>
      <c r="C805" s="91" t="s">
        <v>13079</v>
      </c>
      <c r="D805" s="91" t="s">
        <v>13079</v>
      </c>
      <c r="E805" s="91" t="s">
        <v>10893</v>
      </c>
      <c r="F805" s="91" t="s">
        <v>12648</v>
      </c>
      <c r="G805" s="91"/>
      <c r="H805" s="91">
        <v>-1</v>
      </c>
      <c r="I805" s="91" t="s">
        <v>10895</v>
      </c>
      <c r="J805" s="91"/>
      <c r="K805" s="91"/>
      <c r="L805" s="91"/>
      <c r="M805" s="91">
        <v>2022</v>
      </c>
      <c r="N805" s="91"/>
    </row>
    <row r="806" spans="1:14" s="2" customFormat="1" hidden="1" x14ac:dyDescent="0.2">
      <c r="A806" s="91" t="s">
        <v>12227</v>
      </c>
      <c r="B806" s="91" t="s">
        <v>12227</v>
      </c>
      <c r="C806" s="91" t="s">
        <v>13080</v>
      </c>
      <c r="D806" s="91" t="s">
        <v>13080</v>
      </c>
      <c r="E806" s="91" t="s">
        <v>10893</v>
      </c>
      <c r="F806" s="91" t="s">
        <v>12648</v>
      </c>
      <c r="G806" s="91"/>
      <c r="H806" s="91">
        <v>-1</v>
      </c>
      <c r="I806" s="91" t="s">
        <v>10895</v>
      </c>
      <c r="J806" s="91"/>
      <c r="K806" s="91"/>
      <c r="L806" s="91"/>
      <c r="M806" s="91">
        <v>2022</v>
      </c>
      <c r="N806" s="91"/>
    </row>
    <row r="807" spans="1:14" s="2" customFormat="1" hidden="1" x14ac:dyDescent="0.2">
      <c r="A807" s="91" t="s">
        <v>12228</v>
      </c>
      <c r="B807" s="91" t="s">
        <v>12228</v>
      </c>
      <c r="C807" s="91" t="s">
        <v>13081</v>
      </c>
      <c r="D807" s="91" t="s">
        <v>13081</v>
      </c>
      <c r="E807" s="91" t="s">
        <v>10893</v>
      </c>
      <c r="F807" s="91" t="s">
        <v>12648</v>
      </c>
      <c r="G807" s="91"/>
      <c r="H807" s="91">
        <v>-1</v>
      </c>
      <c r="I807" s="91" t="s">
        <v>10895</v>
      </c>
      <c r="J807" s="91"/>
      <c r="K807" s="91"/>
      <c r="L807" s="91"/>
      <c r="M807" s="91">
        <v>2022</v>
      </c>
      <c r="N807" s="91"/>
    </row>
    <row r="808" spans="1:14" s="2" customFormat="1" hidden="1" x14ac:dyDescent="0.2">
      <c r="A808" s="91" t="s">
        <v>12229</v>
      </c>
      <c r="B808" s="91" t="s">
        <v>12229</v>
      </c>
      <c r="C808" s="91" t="s">
        <v>13082</v>
      </c>
      <c r="D808" s="91" t="s">
        <v>13082</v>
      </c>
      <c r="E808" s="91" t="s">
        <v>10893</v>
      </c>
      <c r="F808" s="91" t="s">
        <v>12648</v>
      </c>
      <c r="G808" s="91"/>
      <c r="H808" s="91">
        <v>-1</v>
      </c>
      <c r="I808" s="91" t="s">
        <v>10895</v>
      </c>
      <c r="J808" s="91"/>
      <c r="K808" s="91"/>
      <c r="L808" s="91"/>
      <c r="M808" s="91">
        <v>2022</v>
      </c>
      <c r="N808" s="91"/>
    </row>
    <row r="809" spans="1:14" s="2" customFormat="1" hidden="1" x14ac:dyDescent="0.2">
      <c r="A809" s="91" t="s">
        <v>11936</v>
      </c>
      <c r="B809" s="91" t="s">
        <v>11936</v>
      </c>
      <c r="C809" s="91" t="s">
        <v>12788</v>
      </c>
      <c r="D809" s="91" t="s">
        <v>12788</v>
      </c>
      <c r="E809" s="91" t="s">
        <v>10893</v>
      </c>
      <c r="F809" s="91" t="s">
        <v>12648</v>
      </c>
      <c r="G809" s="91"/>
      <c r="H809" s="91">
        <v>-1</v>
      </c>
      <c r="I809" s="91" t="s">
        <v>10895</v>
      </c>
      <c r="J809" s="91"/>
      <c r="K809" s="91"/>
      <c r="L809" s="91"/>
      <c r="M809" s="91">
        <v>2022</v>
      </c>
      <c r="N809" s="91"/>
    </row>
    <row r="810" spans="1:14" s="2" customFormat="1" hidden="1" x14ac:dyDescent="0.2">
      <c r="A810" s="91" t="s">
        <v>11937</v>
      </c>
      <c r="B810" s="91" t="s">
        <v>11937</v>
      </c>
      <c r="C810" s="91" t="s">
        <v>12789</v>
      </c>
      <c r="D810" s="91" t="s">
        <v>12789</v>
      </c>
      <c r="E810" s="91" t="s">
        <v>10893</v>
      </c>
      <c r="F810" s="91" t="s">
        <v>12648</v>
      </c>
      <c r="G810" s="91"/>
      <c r="H810" s="91">
        <v>-1</v>
      </c>
      <c r="I810" s="91" t="s">
        <v>10895</v>
      </c>
      <c r="J810" s="91"/>
      <c r="K810" s="91"/>
      <c r="L810" s="91"/>
      <c r="M810" s="91">
        <v>2022</v>
      </c>
      <c r="N810" s="91"/>
    </row>
    <row r="811" spans="1:14" s="2" customFormat="1" hidden="1" x14ac:dyDescent="0.2">
      <c r="A811" s="91" t="s">
        <v>11938</v>
      </c>
      <c r="B811" s="91" t="s">
        <v>11938</v>
      </c>
      <c r="C811" s="91" t="s">
        <v>12790</v>
      </c>
      <c r="D811" s="91" t="s">
        <v>12790</v>
      </c>
      <c r="E811" s="91" t="s">
        <v>10893</v>
      </c>
      <c r="F811" s="91" t="s">
        <v>12648</v>
      </c>
      <c r="G811" s="91"/>
      <c r="H811" s="91">
        <v>-1</v>
      </c>
      <c r="I811" s="91" t="s">
        <v>10895</v>
      </c>
      <c r="J811" s="91"/>
      <c r="K811" s="91"/>
      <c r="L811" s="91"/>
      <c r="M811" s="91">
        <v>2022</v>
      </c>
      <c r="N811" s="91"/>
    </row>
    <row r="812" spans="1:14" s="2" customFormat="1" hidden="1" x14ac:dyDescent="0.2">
      <c r="A812" s="91" t="s">
        <v>11939</v>
      </c>
      <c r="B812" s="91" t="s">
        <v>11939</v>
      </c>
      <c r="C812" s="91" t="s">
        <v>12791</v>
      </c>
      <c r="D812" s="91" t="s">
        <v>12791</v>
      </c>
      <c r="E812" s="91" t="s">
        <v>10893</v>
      </c>
      <c r="F812" s="91" t="s">
        <v>12648</v>
      </c>
      <c r="G812" s="91"/>
      <c r="H812" s="91">
        <v>-1</v>
      </c>
      <c r="I812" s="91" t="s">
        <v>10895</v>
      </c>
      <c r="J812" s="91"/>
      <c r="K812" s="91"/>
      <c r="L812" s="91"/>
      <c r="M812" s="91">
        <v>2022</v>
      </c>
      <c r="N812" s="91"/>
    </row>
    <row r="813" spans="1:14" s="2" customFormat="1" hidden="1" x14ac:dyDescent="0.2">
      <c r="A813" s="91" t="s">
        <v>11940</v>
      </c>
      <c r="B813" s="91" t="s">
        <v>11940</v>
      </c>
      <c r="C813" s="91" t="s">
        <v>12792</v>
      </c>
      <c r="D813" s="91" t="s">
        <v>12792</v>
      </c>
      <c r="E813" s="91" t="s">
        <v>10893</v>
      </c>
      <c r="F813" s="91" t="s">
        <v>12648</v>
      </c>
      <c r="G813" s="91"/>
      <c r="H813" s="91">
        <v>-1</v>
      </c>
      <c r="I813" s="91" t="s">
        <v>10895</v>
      </c>
      <c r="J813" s="91"/>
      <c r="K813" s="91"/>
      <c r="L813" s="91"/>
      <c r="M813" s="91">
        <v>2022</v>
      </c>
      <c r="N813" s="91"/>
    </row>
    <row r="814" spans="1:14" s="2" customFormat="1" hidden="1" x14ac:dyDescent="0.2">
      <c r="A814" s="91" t="s">
        <v>11941</v>
      </c>
      <c r="B814" s="91" t="s">
        <v>11941</v>
      </c>
      <c r="C814" s="91" t="s">
        <v>12793</v>
      </c>
      <c r="D814" s="91" t="s">
        <v>12793</v>
      </c>
      <c r="E814" s="91" t="s">
        <v>10893</v>
      </c>
      <c r="F814" s="91" t="s">
        <v>12648</v>
      </c>
      <c r="G814" s="91"/>
      <c r="H814" s="91">
        <v>-1</v>
      </c>
      <c r="I814" s="91" t="s">
        <v>10895</v>
      </c>
      <c r="J814" s="91"/>
      <c r="K814" s="91"/>
      <c r="L814" s="91"/>
      <c r="M814" s="91">
        <v>2022</v>
      </c>
      <c r="N814" s="91"/>
    </row>
    <row r="815" spans="1:14" s="2" customFormat="1" hidden="1" x14ac:dyDescent="0.2">
      <c r="A815" s="91" t="s">
        <v>11942</v>
      </c>
      <c r="B815" s="91" t="s">
        <v>11942</v>
      </c>
      <c r="C815" s="91" t="s">
        <v>12794</v>
      </c>
      <c r="D815" s="91" t="s">
        <v>12794</v>
      </c>
      <c r="E815" s="91" t="s">
        <v>10893</v>
      </c>
      <c r="F815" s="91" t="s">
        <v>12648</v>
      </c>
      <c r="G815" s="91"/>
      <c r="H815" s="91">
        <v>-1</v>
      </c>
      <c r="I815" s="91" t="s">
        <v>10895</v>
      </c>
      <c r="J815" s="91"/>
      <c r="K815" s="91"/>
      <c r="L815" s="91"/>
      <c r="M815" s="91">
        <v>2022</v>
      </c>
      <c r="N815" s="91"/>
    </row>
    <row r="816" spans="1:14" s="2" customFormat="1" hidden="1" x14ac:dyDescent="0.2">
      <c r="A816" s="91" t="s">
        <v>11943</v>
      </c>
      <c r="B816" s="91" t="s">
        <v>11943</v>
      </c>
      <c r="C816" s="91" t="s">
        <v>12795</v>
      </c>
      <c r="D816" s="91" t="s">
        <v>12795</v>
      </c>
      <c r="E816" s="91" t="s">
        <v>10893</v>
      </c>
      <c r="F816" s="91" t="s">
        <v>12648</v>
      </c>
      <c r="G816" s="91"/>
      <c r="H816" s="91">
        <v>-1</v>
      </c>
      <c r="I816" s="91" t="s">
        <v>10895</v>
      </c>
      <c r="J816" s="91"/>
      <c r="K816" s="91"/>
      <c r="L816" s="91"/>
      <c r="M816" s="91">
        <v>2022</v>
      </c>
      <c r="N816" s="91"/>
    </row>
    <row r="817" spans="1:14" s="2" customFormat="1" hidden="1" x14ac:dyDescent="0.2">
      <c r="A817" s="91" t="s">
        <v>11944</v>
      </c>
      <c r="B817" s="91" t="s">
        <v>11944</v>
      </c>
      <c r="C817" s="91" t="s">
        <v>12796</v>
      </c>
      <c r="D817" s="91" t="s">
        <v>12796</v>
      </c>
      <c r="E817" s="91" t="s">
        <v>10893</v>
      </c>
      <c r="F817" s="91" t="s">
        <v>12648</v>
      </c>
      <c r="G817" s="91"/>
      <c r="H817" s="91">
        <v>-1</v>
      </c>
      <c r="I817" s="91" t="s">
        <v>10895</v>
      </c>
      <c r="J817" s="91"/>
      <c r="K817" s="91"/>
      <c r="L817" s="91"/>
      <c r="M817" s="91">
        <v>2022</v>
      </c>
      <c r="N817" s="91"/>
    </row>
    <row r="818" spans="1:14" s="2" customFormat="1" hidden="1" x14ac:dyDescent="0.2">
      <c r="A818" s="91" t="s">
        <v>11929</v>
      </c>
      <c r="B818" s="91" t="s">
        <v>11929</v>
      </c>
      <c r="C818" s="91" t="s">
        <v>12781</v>
      </c>
      <c r="D818" s="91" t="s">
        <v>12781</v>
      </c>
      <c r="E818" s="91" t="s">
        <v>10893</v>
      </c>
      <c r="F818" s="91" t="s">
        <v>12648</v>
      </c>
      <c r="G818" s="91"/>
      <c r="H818" s="91">
        <v>-1</v>
      </c>
      <c r="I818" s="91" t="s">
        <v>10895</v>
      </c>
      <c r="J818" s="91"/>
      <c r="K818" s="91"/>
      <c r="L818" s="91"/>
      <c r="M818" s="91">
        <v>2022</v>
      </c>
      <c r="N818" s="91"/>
    </row>
    <row r="819" spans="1:14" s="2" customFormat="1" hidden="1" x14ac:dyDescent="0.2">
      <c r="A819" s="91" t="s">
        <v>11930</v>
      </c>
      <c r="B819" s="91" t="s">
        <v>11930</v>
      </c>
      <c r="C819" s="91" t="s">
        <v>12782</v>
      </c>
      <c r="D819" s="91" t="s">
        <v>12782</v>
      </c>
      <c r="E819" s="91" t="s">
        <v>10893</v>
      </c>
      <c r="F819" s="91" t="s">
        <v>12648</v>
      </c>
      <c r="G819" s="91"/>
      <c r="H819" s="91">
        <v>-1</v>
      </c>
      <c r="I819" s="91" t="s">
        <v>10895</v>
      </c>
      <c r="J819" s="91"/>
      <c r="K819" s="91"/>
      <c r="L819" s="91"/>
      <c r="M819" s="91">
        <v>2022</v>
      </c>
      <c r="N819" s="91"/>
    </row>
    <row r="820" spans="1:14" s="2" customFormat="1" hidden="1" x14ac:dyDescent="0.2">
      <c r="A820" s="91" t="s">
        <v>11931</v>
      </c>
      <c r="B820" s="91" t="s">
        <v>11931</v>
      </c>
      <c r="C820" s="91" t="s">
        <v>12783</v>
      </c>
      <c r="D820" s="91" t="s">
        <v>12783</v>
      </c>
      <c r="E820" s="91" t="s">
        <v>10893</v>
      </c>
      <c r="F820" s="91" t="s">
        <v>12648</v>
      </c>
      <c r="G820" s="91"/>
      <c r="H820" s="91">
        <v>-1</v>
      </c>
      <c r="I820" s="91" t="s">
        <v>10895</v>
      </c>
      <c r="J820" s="91"/>
      <c r="K820" s="91"/>
      <c r="L820" s="91"/>
      <c r="M820" s="91">
        <v>2022</v>
      </c>
      <c r="N820" s="91"/>
    </row>
    <row r="821" spans="1:14" s="2" customFormat="1" hidden="1" x14ac:dyDescent="0.2">
      <c r="A821" s="91" t="s">
        <v>11932</v>
      </c>
      <c r="B821" s="91" t="s">
        <v>11932</v>
      </c>
      <c r="C821" s="91" t="s">
        <v>12784</v>
      </c>
      <c r="D821" s="91" t="s">
        <v>12784</v>
      </c>
      <c r="E821" s="91" t="s">
        <v>10893</v>
      </c>
      <c r="F821" s="91" t="s">
        <v>12648</v>
      </c>
      <c r="G821" s="91"/>
      <c r="H821" s="91">
        <v>-1</v>
      </c>
      <c r="I821" s="91" t="s">
        <v>10895</v>
      </c>
      <c r="J821" s="91"/>
      <c r="K821" s="91"/>
      <c r="L821" s="91"/>
      <c r="M821" s="91">
        <v>2022</v>
      </c>
      <c r="N821" s="91"/>
    </row>
    <row r="822" spans="1:14" s="2" customFormat="1" hidden="1" x14ac:dyDescent="0.2">
      <c r="A822" s="91" t="s">
        <v>11933</v>
      </c>
      <c r="B822" s="91" t="s">
        <v>11933</v>
      </c>
      <c r="C822" s="91" t="s">
        <v>12785</v>
      </c>
      <c r="D822" s="91" t="s">
        <v>12785</v>
      </c>
      <c r="E822" s="91" t="s">
        <v>10893</v>
      </c>
      <c r="F822" s="91" t="s">
        <v>12648</v>
      </c>
      <c r="G822" s="91"/>
      <c r="H822" s="91">
        <v>-1</v>
      </c>
      <c r="I822" s="91" t="s">
        <v>10895</v>
      </c>
      <c r="J822" s="91"/>
      <c r="K822" s="91"/>
      <c r="L822" s="91"/>
      <c r="M822" s="91">
        <v>2022</v>
      </c>
      <c r="N822" s="91"/>
    </row>
    <row r="823" spans="1:14" s="2" customFormat="1" hidden="1" x14ac:dyDescent="0.2">
      <c r="A823" s="91" t="s">
        <v>11934</v>
      </c>
      <c r="B823" s="91" t="s">
        <v>11934</v>
      </c>
      <c r="C823" s="91" t="s">
        <v>12786</v>
      </c>
      <c r="D823" s="91" t="s">
        <v>12786</v>
      </c>
      <c r="E823" s="91" t="s">
        <v>10893</v>
      </c>
      <c r="F823" s="91" t="s">
        <v>12648</v>
      </c>
      <c r="G823" s="91"/>
      <c r="H823" s="91">
        <v>-1</v>
      </c>
      <c r="I823" s="91" t="s">
        <v>10895</v>
      </c>
      <c r="J823" s="91"/>
      <c r="K823" s="91"/>
      <c r="L823" s="91"/>
      <c r="M823" s="91">
        <v>2022</v>
      </c>
      <c r="N823" s="91"/>
    </row>
    <row r="824" spans="1:14" s="2" customFormat="1" hidden="1" x14ac:dyDescent="0.2">
      <c r="A824" s="91" t="s">
        <v>11935</v>
      </c>
      <c r="B824" s="91" t="s">
        <v>11935</v>
      </c>
      <c r="C824" s="91" t="s">
        <v>12787</v>
      </c>
      <c r="D824" s="91" t="s">
        <v>12787</v>
      </c>
      <c r="E824" s="91" t="s">
        <v>10893</v>
      </c>
      <c r="F824" s="91" t="s">
        <v>12648</v>
      </c>
      <c r="G824" s="91"/>
      <c r="H824" s="91">
        <v>-1</v>
      </c>
      <c r="I824" s="91" t="s">
        <v>10895</v>
      </c>
      <c r="J824" s="91"/>
      <c r="K824" s="91"/>
      <c r="L824" s="91"/>
      <c r="M824" s="91">
        <v>2022</v>
      </c>
      <c r="N824" s="91"/>
    </row>
    <row r="825" spans="1:14" s="2" customFormat="1" hidden="1" x14ac:dyDescent="0.2">
      <c r="A825" s="91" t="s">
        <v>11980</v>
      </c>
      <c r="B825" s="91" t="s">
        <v>11980</v>
      </c>
      <c r="C825" s="91" t="s">
        <v>12832</v>
      </c>
      <c r="D825" s="91" t="s">
        <v>12832</v>
      </c>
      <c r="E825" s="91" t="s">
        <v>10893</v>
      </c>
      <c r="F825" s="91" t="s">
        <v>12648</v>
      </c>
      <c r="G825" s="91"/>
      <c r="H825" s="91">
        <v>-1</v>
      </c>
      <c r="I825" s="91" t="s">
        <v>10895</v>
      </c>
      <c r="J825" s="91"/>
      <c r="K825" s="91"/>
      <c r="L825" s="91"/>
      <c r="M825" s="91">
        <v>2022</v>
      </c>
      <c r="N825" s="91"/>
    </row>
    <row r="826" spans="1:14" s="2" customFormat="1" hidden="1" x14ac:dyDescent="0.2">
      <c r="A826" s="91" t="s">
        <v>11981</v>
      </c>
      <c r="B826" s="91" t="s">
        <v>11981</v>
      </c>
      <c r="C826" s="91" t="s">
        <v>12833</v>
      </c>
      <c r="D826" s="91" t="s">
        <v>12833</v>
      </c>
      <c r="E826" s="91" t="s">
        <v>10893</v>
      </c>
      <c r="F826" s="91" t="s">
        <v>12648</v>
      </c>
      <c r="G826" s="91"/>
      <c r="H826" s="91">
        <v>-1</v>
      </c>
      <c r="I826" s="91" t="s">
        <v>10895</v>
      </c>
      <c r="J826" s="91"/>
      <c r="K826" s="91"/>
      <c r="L826" s="91"/>
      <c r="M826" s="91">
        <v>2022</v>
      </c>
      <c r="N826" s="91"/>
    </row>
    <row r="827" spans="1:14" s="2" customFormat="1" hidden="1" x14ac:dyDescent="0.2">
      <c r="A827" s="91" t="s">
        <v>11982</v>
      </c>
      <c r="B827" s="91" t="s">
        <v>11982</v>
      </c>
      <c r="C827" s="91" t="s">
        <v>12834</v>
      </c>
      <c r="D827" s="91" t="s">
        <v>12834</v>
      </c>
      <c r="E827" s="91" t="s">
        <v>10893</v>
      </c>
      <c r="F827" s="91" t="s">
        <v>12648</v>
      </c>
      <c r="G827" s="91"/>
      <c r="H827" s="91">
        <v>-1</v>
      </c>
      <c r="I827" s="91" t="s">
        <v>10895</v>
      </c>
      <c r="J827" s="91"/>
      <c r="K827" s="91"/>
      <c r="L827" s="91"/>
      <c r="M827" s="91">
        <v>2022</v>
      </c>
      <c r="N827" s="91"/>
    </row>
    <row r="828" spans="1:14" s="2" customFormat="1" hidden="1" x14ac:dyDescent="0.2">
      <c r="A828" s="91" t="s">
        <v>11983</v>
      </c>
      <c r="B828" s="91" t="s">
        <v>11983</v>
      </c>
      <c r="C828" s="91" t="s">
        <v>12835</v>
      </c>
      <c r="D828" s="91" t="s">
        <v>12835</v>
      </c>
      <c r="E828" s="91" t="s">
        <v>10893</v>
      </c>
      <c r="F828" s="91" t="s">
        <v>12648</v>
      </c>
      <c r="G828" s="91"/>
      <c r="H828" s="91">
        <v>-1</v>
      </c>
      <c r="I828" s="91" t="s">
        <v>10895</v>
      </c>
      <c r="J828" s="91"/>
      <c r="K828" s="91"/>
      <c r="L828" s="91"/>
      <c r="M828" s="91">
        <v>2022</v>
      </c>
      <c r="N828" s="91"/>
    </row>
    <row r="829" spans="1:14" s="2" customFormat="1" hidden="1" x14ac:dyDescent="0.2">
      <c r="A829" s="91" t="s">
        <v>11984</v>
      </c>
      <c r="B829" s="91" t="s">
        <v>11984</v>
      </c>
      <c r="C829" s="91" t="s">
        <v>12836</v>
      </c>
      <c r="D829" s="91" t="s">
        <v>12836</v>
      </c>
      <c r="E829" s="91" t="s">
        <v>10893</v>
      </c>
      <c r="F829" s="91" t="s">
        <v>12648</v>
      </c>
      <c r="G829" s="91"/>
      <c r="H829" s="91">
        <v>-1</v>
      </c>
      <c r="I829" s="91" t="s">
        <v>10895</v>
      </c>
      <c r="J829" s="91"/>
      <c r="K829" s="91"/>
      <c r="L829" s="91"/>
      <c r="M829" s="91">
        <v>2022</v>
      </c>
      <c r="N829" s="91"/>
    </row>
    <row r="830" spans="1:14" s="2" customFormat="1" hidden="1" x14ac:dyDescent="0.2">
      <c r="A830" s="91" t="s">
        <v>11985</v>
      </c>
      <c r="B830" s="91" t="s">
        <v>11985</v>
      </c>
      <c r="C830" s="91" t="s">
        <v>12837</v>
      </c>
      <c r="D830" s="91" t="s">
        <v>12837</v>
      </c>
      <c r="E830" s="91" t="s">
        <v>10893</v>
      </c>
      <c r="F830" s="91" t="s">
        <v>12648</v>
      </c>
      <c r="G830" s="91"/>
      <c r="H830" s="91">
        <v>-1</v>
      </c>
      <c r="I830" s="91" t="s">
        <v>10895</v>
      </c>
      <c r="J830" s="91"/>
      <c r="K830" s="91"/>
      <c r="L830" s="91"/>
      <c r="M830" s="91">
        <v>2022</v>
      </c>
      <c r="N830" s="91"/>
    </row>
    <row r="831" spans="1:14" s="2" customFormat="1" hidden="1" x14ac:dyDescent="0.2">
      <c r="A831" s="91" t="s">
        <v>11986</v>
      </c>
      <c r="B831" s="91" t="s">
        <v>11986</v>
      </c>
      <c r="C831" s="91" t="s">
        <v>12838</v>
      </c>
      <c r="D831" s="91" t="s">
        <v>12838</v>
      </c>
      <c r="E831" s="91" t="s">
        <v>10893</v>
      </c>
      <c r="F831" s="91" t="s">
        <v>12648</v>
      </c>
      <c r="G831" s="91"/>
      <c r="H831" s="91">
        <v>-1</v>
      </c>
      <c r="I831" s="91" t="s">
        <v>10895</v>
      </c>
      <c r="J831" s="91"/>
      <c r="K831" s="91"/>
      <c r="L831" s="91"/>
      <c r="M831" s="91">
        <v>2022</v>
      </c>
      <c r="N831" s="91"/>
    </row>
    <row r="832" spans="1:14" s="2" customFormat="1" hidden="1" x14ac:dyDescent="0.2">
      <c r="A832" s="91" t="s">
        <v>11987</v>
      </c>
      <c r="B832" s="91" t="s">
        <v>11987</v>
      </c>
      <c r="C832" s="91" t="s">
        <v>12839</v>
      </c>
      <c r="D832" s="91" t="s">
        <v>12839</v>
      </c>
      <c r="E832" s="91" t="s">
        <v>10893</v>
      </c>
      <c r="F832" s="91" t="s">
        <v>12648</v>
      </c>
      <c r="G832" s="91"/>
      <c r="H832" s="91">
        <v>-1</v>
      </c>
      <c r="I832" s="91" t="s">
        <v>10895</v>
      </c>
      <c r="J832" s="91"/>
      <c r="K832" s="91"/>
      <c r="L832" s="91"/>
      <c r="M832" s="91">
        <v>2022</v>
      </c>
      <c r="N832" s="91"/>
    </row>
    <row r="833" spans="1:14" s="2" customFormat="1" hidden="1" x14ac:dyDescent="0.2">
      <c r="A833" s="91" t="s">
        <v>11988</v>
      </c>
      <c r="B833" s="91" t="s">
        <v>11988</v>
      </c>
      <c r="C833" s="91" t="s">
        <v>12840</v>
      </c>
      <c r="D833" s="91" t="s">
        <v>12840</v>
      </c>
      <c r="E833" s="91" t="s">
        <v>10893</v>
      </c>
      <c r="F833" s="91" t="s">
        <v>12648</v>
      </c>
      <c r="G833" s="91"/>
      <c r="H833" s="91">
        <v>-1</v>
      </c>
      <c r="I833" s="91" t="s">
        <v>10895</v>
      </c>
      <c r="J833" s="91"/>
      <c r="K833" s="91"/>
      <c r="L833" s="91"/>
      <c r="M833" s="91">
        <v>2022</v>
      </c>
      <c r="N833" s="91"/>
    </row>
    <row r="834" spans="1:14" s="2" customFormat="1" hidden="1" x14ac:dyDescent="0.2">
      <c r="A834" s="91" t="s">
        <v>11973</v>
      </c>
      <c r="B834" s="91" t="s">
        <v>11973</v>
      </c>
      <c r="C834" s="91" t="s">
        <v>12825</v>
      </c>
      <c r="D834" s="91" t="s">
        <v>12825</v>
      </c>
      <c r="E834" s="91" t="s">
        <v>10893</v>
      </c>
      <c r="F834" s="91" t="s">
        <v>12648</v>
      </c>
      <c r="G834" s="91"/>
      <c r="H834" s="91">
        <v>-1</v>
      </c>
      <c r="I834" s="91" t="s">
        <v>10895</v>
      </c>
      <c r="J834" s="91"/>
      <c r="K834" s="91"/>
      <c r="L834" s="91"/>
      <c r="M834" s="91">
        <v>2022</v>
      </c>
      <c r="N834" s="91"/>
    </row>
    <row r="835" spans="1:14" s="2" customFormat="1" hidden="1" x14ac:dyDescent="0.2">
      <c r="A835" s="91" t="s">
        <v>11974</v>
      </c>
      <c r="B835" s="91" t="s">
        <v>11974</v>
      </c>
      <c r="C835" s="91" t="s">
        <v>12826</v>
      </c>
      <c r="D835" s="91" t="s">
        <v>12826</v>
      </c>
      <c r="E835" s="91" t="s">
        <v>10893</v>
      </c>
      <c r="F835" s="91" t="s">
        <v>12648</v>
      </c>
      <c r="G835" s="91"/>
      <c r="H835" s="91">
        <v>-1</v>
      </c>
      <c r="I835" s="91" t="s">
        <v>10895</v>
      </c>
      <c r="J835" s="91"/>
      <c r="K835" s="91"/>
      <c r="L835" s="91"/>
      <c r="M835" s="91">
        <v>2022</v>
      </c>
      <c r="N835" s="91"/>
    </row>
    <row r="836" spans="1:14" customFormat="1" hidden="1" x14ac:dyDescent="0.2">
      <c r="A836" s="91" t="s">
        <v>11975</v>
      </c>
      <c r="B836" s="91" t="s">
        <v>11975</v>
      </c>
      <c r="C836" s="91" t="s">
        <v>12827</v>
      </c>
      <c r="D836" s="91" t="s">
        <v>12827</v>
      </c>
      <c r="E836" s="91" t="s">
        <v>10893</v>
      </c>
      <c r="F836" s="91" t="s">
        <v>12648</v>
      </c>
      <c r="G836" s="91"/>
      <c r="H836" s="91">
        <v>-1</v>
      </c>
      <c r="I836" s="91" t="s">
        <v>10895</v>
      </c>
      <c r="J836" s="91"/>
      <c r="K836" s="91"/>
      <c r="L836" s="91"/>
      <c r="M836" s="91">
        <v>2022</v>
      </c>
      <c r="N836" s="91"/>
    </row>
    <row r="837" spans="1:14" customFormat="1" hidden="1" x14ac:dyDescent="0.2">
      <c r="A837" s="91" t="s">
        <v>11976</v>
      </c>
      <c r="B837" s="91" t="s">
        <v>11976</v>
      </c>
      <c r="C837" s="91" t="s">
        <v>12828</v>
      </c>
      <c r="D837" s="91" t="s">
        <v>12828</v>
      </c>
      <c r="E837" s="91" t="s">
        <v>10893</v>
      </c>
      <c r="F837" s="91" t="s">
        <v>12648</v>
      </c>
      <c r="G837" s="91"/>
      <c r="H837" s="91">
        <v>-1</v>
      </c>
      <c r="I837" s="91" t="s">
        <v>10895</v>
      </c>
      <c r="J837" s="91"/>
      <c r="K837" s="91"/>
      <c r="L837" s="91"/>
      <c r="M837" s="91">
        <v>2022</v>
      </c>
      <c r="N837" s="91"/>
    </row>
    <row r="838" spans="1:14" customFormat="1" hidden="1" x14ac:dyDescent="0.2">
      <c r="A838" s="91" t="s">
        <v>11977</v>
      </c>
      <c r="B838" s="91" t="s">
        <v>11977</v>
      </c>
      <c r="C838" s="91" t="s">
        <v>12829</v>
      </c>
      <c r="D838" s="91" t="s">
        <v>12829</v>
      </c>
      <c r="E838" s="91" t="s">
        <v>10893</v>
      </c>
      <c r="F838" s="91" t="s">
        <v>12648</v>
      </c>
      <c r="G838" s="91"/>
      <c r="H838" s="91">
        <v>-1</v>
      </c>
      <c r="I838" s="91" t="s">
        <v>10895</v>
      </c>
      <c r="J838" s="91"/>
      <c r="K838" s="91"/>
      <c r="L838" s="91"/>
      <c r="M838" s="91">
        <v>2022</v>
      </c>
      <c r="N838" s="91"/>
    </row>
    <row r="839" spans="1:14" s="2" customFormat="1" hidden="1" x14ac:dyDescent="0.2">
      <c r="A839" s="91" t="s">
        <v>11978</v>
      </c>
      <c r="B839" s="91" t="s">
        <v>11978</v>
      </c>
      <c r="C839" s="91" t="s">
        <v>12830</v>
      </c>
      <c r="D839" s="91" t="s">
        <v>12830</v>
      </c>
      <c r="E839" s="91" t="s">
        <v>10893</v>
      </c>
      <c r="F839" s="91" t="s">
        <v>12648</v>
      </c>
      <c r="G839" s="91"/>
      <c r="H839" s="91">
        <v>-1</v>
      </c>
      <c r="I839" s="91" t="s">
        <v>10895</v>
      </c>
      <c r="J839" s="91"/>
      <c r="K839" s="91"/>
      <c r="L839" s="91"/>
      <c r="M839" s="91">
        <v>2022</v>
      </c>
      <c r="N839" s="91"/>
    </row>
    <row r="840" spans="1:14" s="2" customFormat="1" hidden="1" x14ac:dyDescent="0.2">
      <c r="A840" s="91" t="s">
        <v>11979</v>
      </c>
      <c r="B840" s="91" t="s">
        <v>11979</v>
      </c>
      <c r="C840" s="91" t="s">
        <v>12831</v>
      </c>
      <c r="D840" s="91" t="s">
        <v>12831</v>
      </c>
      <c r="E840" s="91" t="s">
        <v>10893</v>
      </c>
      <c r="F840" s="91" t="s">
        <v>12648</v>
      </c>
      <c r="G840" s="91"/>
      <c r="H840" s="91">
        <v>-1</v>
      </c>
      <c r="I840" s="91" t="s">
        <v>10895</v>
      </c>
      <c r="J840" s="91"/>
      <c r="K840" s="91"/>
      <c r="L840" s="91"/>
      <c r="M840" s="91">
        <v>2022</v>
      </c>
      <c r="N840" s="91"/>
    </row>
    <row r="841" spans="1:14" s="2" customFormat="1" hidden="1" x14ac:dyDescent="0.2">
      <c r="A841" s="91" t="s">
        <v>12003</v>
      </c>
      <c r="B841" s="91" t="s">
        <v>12003</v>
      </c>
      <c r="C841" s="91" t="s">
        <v>12855</v>
      </c>
      <c r="D841" s="91" t="s">
        <v>12855</v>
      </c>
      <c r="E841" s="91" t="s">
        <v>10893</v>
      </c>
      <c r="F841" s="91" t="s">
        <v>12648</v>
      </c>
      <c r="G841" s="91"/>
      <c r="H841" s="91">
        <v>-1</v>
      </c>
      <c r="I841" s="91" t="s">
        <v>10895</v>
      </c>
      <c r="J841" s="91"/>
      <c r="K841" s="91"/>
      <c r="L841" s="91"/>
      <c r="M841" s="91">
        <v>2022</v>
      </c>
      <c r="N841" s="91"/>
    </row>
    <row r="842" spans="1:14" s="2" customFormat="1" hidden="1" x14ac:dyDescent="0.2">
      <c r="A842" s="91" t="s">
        <v>12004</v>
      </c>
      <c r="B842" s="91" t="s">
        <v>12004</v>
      </c>
      <c r="C842" s="91" t="s">
        <v>12856</v>
      </c>
      <c r="D842" s="91" t="s">
        <v>12856</v>
      </c>
      <c r="E842" s="91" t="s">
        <v>10893</v>
      </c>
      <c r="F842" s="91" t="s">
        <v>12648</v>
      </c>
      <c r="G842" s="91"/>
      <c r="H842" s="91">
        <v>-1</v>
      </c>
      <c r="I842" s="91" t="s">
        <v>10895</v>
      </c>
      <c r="J842" s="91"/>
      <c r="K842" s="91"/>
      <c r="L842" s="91"/>
      <c r="M842" s="91">
        <v>2022</v>
      </c>
      <c r="N842" s="91"/>
    </row>
    <row r="843" spans="1:14" s="2" customFormat="1" hidden="1" x14ac:dyDescent="0.2">
      <c r="A843" s="91" t="s">
        <v>12005</v>
      </c>
      <c r="B843" s="91" t="s">
        <v>12005</v>
      </c>
      <c r="C843" s="91" t="s">
        <v>12857</v>
      </c>
      <c r="D843" s="91" t="s">
        <v>12857</v>
      </c>
      <c r="E843" s="91" t="s">
        <v>10893</v>
      </c>
      <c r="F843" s="91" t="s">
        <v>12648</v>
      </c>
      <c r="G843" s="91"/>
      <c r="H843" s="91">
        <v>-1</v>
      </c>
      <c r="I843" s="91" t="s">
        <v>10895</v>
      </c>
      <c r="J843" s="91"/>
      <c r="K843" s="91"/>
      <c r="L843" s="91"/>
      <c r="M843" s="91">
        <v>2022</v>
      </c>
      <c r="N843" s="91"/>
    </row>
    <row r="844" spans="1:14" s="2" customFormat="1" hidden="1" x14ac:dyDescent="0.2">
      <c r="A844" s="91" t="s">
        <v>12006</v>
      </c>
      <c r="B844" s="91" t="s">
        <v>12006</v>
      </c>
      <c r="C844" s="91" t="s">
        <v>12858</v>
      </c>
      <c r="D844" s="91" t="s">
        <v>12858</v>
      </c>
      <c r="E844" s="91" t="s">
        <v>10893</v>
      </c>
      <c r="F844" s="91" t="s">
        <v>12648</v>
      </c>
      <c r="G844" s="91"/>
      <c r="H844" s="91">
        <v>-1</v>
      </c>
      <c r="I844" s="91" t="s">
        <v>10895</v>
      </c>
      <c r="J844" s="91"/>
      <c r="K844" s="91"/>
      <c r="L844" s="91"/>
      <c r="M844" s="91">
        <v>2022</v>
      </c>
      <c r="N844" s="91"/>
    </row>
    <row r="845" spans="1:14" s="2" customFormat="1" hidden="1" x14ac:dyDescent="0.2">
      <c r="A845" s="91" t="s">
        <v>12007</v>
      </c>
      <c r="B845" s="91" t="s">
        <v>12007</v>
      </c>
      <c r="C845" s="91" t="s">
        <v>12859</v>
      </c>
      <c r="D845" s="91" t="s">
        <v>12859</v>
      </c>
      <c r="E845" s="91" t="s">
        <v>10893</v>
      </c>
      <c r="F845" s="91" t="s">
        <v>12648</v>
      </c>
      <c r="G845" s="91"/>
      <c r="H845" s="91">
        <v>-1</v>
      </c>
      <c r="I845" s="91" t="s">
        <v>10895</v>
      </c>
      <c r="J845" s="91"/>
      <c r="K845" s="91"/>
      <c r="L845" s="91"/>
      <c r="M845" s="91">
        <v>2022</v>
      </c>
      <c r="N845" s="91"/>
    </row>
    <row r="846" spans="1:14" s="2" customFormat="1" hidden="1" x14ac:dyDescent="0.2">
      <c r="A846" s="91" t="s">
        <v>12008</v>
      </c>
      <c r="B846" s="91" t="s">
        <v>12008</v>
      </c>
      <c r="C846" s="91" t="s">
        <v>12860</v>
      </c>
      <c r="D846" s="91" t="s">
        <v>12860</v>
      </c>
      <c r="E846" s="91" t="s">
        <v>10893</v>
      </c>
      <c r="F846" s="91" t="s">
        <v>12648</v>
      </c>
      <c r="G846" s="91"/>
      <c r="H846" s="91">
        <v>-1</v>
      </c>
      <c r="I846" s="91" t="s">
        <v>10895</v>
      </c>
      <c r="J846" s="91"/>
      <c r="K846" s="91"/>
      <c r="L846" s="91"/>
      <c r="M846" s="91">
        <v>2022</v>
      </c>
      <c r="N846" s="91"/>
    </row>
    <row r="847" spans="1:14" s="2" customFormat="1" hidden="1" x14ac:dyDescent="0.2">
      <c r="A847" s="91" t="s">
        <v>12009</v>
      </c>
      <c r="B847" s="91" t="s">
        <v>12009</v>
      </c>
      <c r="C847" s="91" t="s">
        <v>12861</v>
      </c>
      <c r="D847" s="91" t="s">
        <v>12861</v>
      </c>
      <c r="E847" s="91" t="s">
        <v>10893</v>
      </c>
      <c r="F847" s="91" t="s">
        <v>12648</v>
      </c>
      <c r="G847" s="91"/>
      <c r="H847" s="91">
        <v>-1</v>
      </c>
      <c r="I847" s="91" t="s">
        <v>10895</v>
      </c>
      <c r="J847" s="91"/>
      <c r="K847" s="91"/>
      <c r="L847" s="91"/>
      <c r="M847" s="91">
        <v>2022</v>
      </c>
      <c r="N847" s="91"/>
    </row>
    <row r="848" spans="1:14" s="2" customFormat="1" hidden="1" x14ac:dyDescent="0.2">
      <c r="A848" s="91" t="s">
        <v>12010</v>
      </c>
      <c r="B848" s="91" t="s">
        <v>12010</v>
      </c>
      <c r="C848" s="91" t="s">
        <v>12862</v>
      </c>
      <c r="D848" s="91" t="s">
        <v>12862</v>
      </c>
      <c r="E848" s="91" t="s">
        <v>10893</v>
      </c>
      <c r="F848" s="91" t="s">
        <v>12648</v>
      </c>
      <c r="G848" s="91"/>
      <c r="H848" s="91">
        <v>-1</v>
      </c>
      <c r="I848" s="91" t="s">
        <v>10895</v>
      </c>
      <c r="J848" s="91"/>
      <c r="K848" s="91"/>
      <c r="L848" s="91"/>
      <c r="M848" s="91">
        <v>2022</v>
      </c>
      <c r="N848" s="91"/>
    </row>
    <row r="849" spans="1:14" s="2" customFormat="1" hidden="1" x14ac:dyDescent="0.2">
      <c r="A849" s="91" t="s">
        <v>12011</v>
      </c>
      <c r="B849" s="91" t="s">
        <v>12011</v>
      </c>
      <c r="C849" s="91" t="s">
        <v>12863</v>
      </c>
      <c r="D849" s="91" t="s">
        <v>12863</v>
      </c>
      <c r="E849" s="91" t="s">
        <v>10893</v>
      </c>
      <c r="F849" s="91" t="s">
        <v>12648</v>
      </c>
      <c r="G849" s="91"/>
      <c r="H849" s="91">
        <v>-1</v>
      </c>
      <c r="I849" s="91" t="s">
        <v>10895</v>
      </c>
      <c r="J849" s="91"/>
      <c r="K849" s="91"/>
      <c r="L849" s="91"/>
      <c r="M849" s="91">
        <v>2022</v>
      </c>
      <c r="N849" s="91"/>
    </row>
    <row r="850" spans="1:14" s="2" customFormat="1" hidden="1" x14ac:dyDescent="0.2">
      <c r="A850" s="91" t="s">
        <v>11996</v>
      </c>
      <c r="B850" s="91" t="s">
        <v>11996</v>
      </c>
      <c r="C850" s="91" t="s">
        <v>12848</v>
      </c>
      <c r="D850" s="91" t="s">
        <v>12848</v>
      </c>
      <c r="E850" s="91" t="s">
        <v>10893</v>
      </c>
      <c r="F850" s="91" t="s">
        <v>12648</v>
      </c>
      <c r="G850" s="91"/>
      <c r="H850" s="91">
        <v>-1</v>
      </c>
      <c r="I850" s="91" t="s">
        <v>10895</v>
      </c>
      <c r="J850" s="91"/>
      <c r="K850" s="91"/>
      <c r="L850" s="91"/>
      <c r="M850" s="91">
        <v>2022</v>
      </c>
      <c r="N850" s="91"/>
    </row>
    <row r="851" spans="1:14" s="2" customFormat="1" hidden="1" x14ac:dyDescent="0.2">
      <c r="A851" s="91" t="s">
        <v>11997</v>
      </c>
      <c r="B851" s="91" t="s">
        <v>11997</v>
      </c>
      <c r="C851" s="91" t="s">
        <v>12849</v>
      </c>
      <c r="D851" s="91" t="s">
        <v>12849</v>
      </c>
      <c r="E851" s="91" t="s">
        <v>10893</v>
      </c>
      <c r="F851" s="91" t="s">
        <v>12648</v>
      </c>
      <c r="G851" s="91"/>
      <c r="H851" s="91">
        <v>-1</v>
      </c>
      <c r="I851" s="91" t="s">
        <v>10895</v>
      </c>
      <c r="J851" s="91"/>
      <c r="K851" s="91"/>
      <c r="L851" s="91"/>
      <c r="M851" s="91">
        <v>2022</v>
      </c>
      <c r="N851" s="91"/>
    </row>
    <row r="852" spans="1:14" s="2" customFormat="1" hidden="1" x14ac:dyDescent="0.2">
      <c r="A852" s="91" t="s">
        <v>11998</v>
      </c>
      <c r="B852" s="91" t="s">
        <v>11998</v>
      </c>
      <c r="C852" s="91" t="s">
        <v>12850</v>
      </c>
      <c r="D852" s="91" t="s">
        <v>12850</v>
      </c>
      <c r="E852" s="91" t="s">
        <v>10893</v>
      </c>
      <c r="F852" s="91" t="s">
        <v>12648</v>
      </c>
      <c r="G852" s="91"/>
      <c r="H852" s="91">
        <v>-1</v>
      </c>
      <c r="I852" s="91" t="s">
        <v>10895</v>
      </c>
      <c r="J852" s="91"/>
      <c r="K852" s="91"/>
      <c r="L852" s="91"/>
      <c r="M852" s="91">
        <v>2022</v>
      </c>
      <c r="N852" s="91"/>
    </row>
    <row r="853" spans="1:14" s="2" customFormat="1" hidden="1" x14ac:dyDescent="0.2">
      <c r="A853" s="91" t="s">
        <v>11999</v>
      </c>
      <c r="B853" s="91" t="s">
        <v>11999</v>
      </c>
      <c r="C853" s="91" t="s">
        <v>12851</v>
      </c>
      <c r="D853" s="91" t="s">
        <v>12851</v>
      </c>
      <c r="E853" s="91" t="s">
        <v>10893</v>
      </c>
      <c r="F853" s="91" t="s">
        <v>12648</v>
      </c>
      <c r="G853" s="91"/>
      <c r="H853" s="91">
        <v>-1</v>
      </c>
      <c r="I853" s="91" t="s">
        <v>10895</v>
      </c>
      <c r="J853" s="91"/>
      <c r="K853" s="91"/>
      <c r="L853" s="91"/>
      <c r="M853" s="91">
        <v>2022</v>
      </c>
      <c r="N853" s="91"/>
    </row>
    <row r="854" spans="1:14" s="2" customFormat="1" hidden="1" x14ac:dyDescent="0.2">
      <c r="A854" s="91" t="s">
        <v>12000</v>
      </c>
      <c r="B854" s="91" t="s">
        <v>12000</v>
      </c>
      <c r="C854" s="91" t="s">
        <v>12852</v>
      </c>
      <c r="D854" s="91" t="s">
        <v>12852</v>
      </c>
      <c r="E854" s="91" t="s">
        <v>10893</v>
      </c>
      <c r="F854" s="91" t="s">
        <v>12648</v>
      </c>
      <c r="G854" s="91"/>
      <c r="H854" s="91">
        <v>-1</v>
      </c>
      <c r="I854" s="91" t="s">
        <v>10895</v>
      </c>
      <c r="J854" s="91"/>
      <c r="K854" s="91"/>
      <c r="L854" s="91"/>
      <c r="M854" s="91">
        <v>2022</v>
      </c>
      <c r="N854" s="91"/>
    </row>
    <row r="855" spans="1:14" s="2" customFormat="1" hidden="1" x14ac:dyDescent="0.2">
      <c r="A855" s="91" t="s">
        <v>12001</v>
      </c>
      <c r="B855" s="91" t="s">
        <v>12001</v>
      </c>
      <c r="C855" s="91" t="s">
        <v>12853</v>
      </c>
      <c r="D855" s="91" t="s">
        <v>12853</v>
      </c>
      <c r="E855" s="91" t="s">
        <v>10893</v>
      </c>
      <c r="F855" s="91" t="s">
        <v>12648</v>
      </c>
      <c r="G855" s="91"/>
      <c r="H855" s="91">
        <v>-1</v>
      </c>
      <c r="I855" s="91" t="s">
        <v>10895</v>
      </c>
      <c r="J855" s="91"/>
      <c r="K855" s="91"/>
      <c r="L855" s="91"/>
      <c r="M855" s="91">
        <v>2022</v>
      </c>
      <c r="N855" s="91"/>
    </row>
    <row r="856" spans="1:14" s="2" customFormat="1" hidden="1" x14ac:dyDescent="0.2">
      <c r="A856" s="91" t="s">
        <v>12002</v>
      </c>
      <c r="B856" s="91" t="s">
        <v>12002</v>
      </c>
      <c r="C856" s="91" t="s">
        <v>12854</v>
      </c>
      <c r="D856" s="91" t="s">
        <v>12854</v>
      </c>
      <c r="E856" s="91" t="s">
        <v>10893</v>
      </c>
      <c r="F856" s="91" t="s">
        <v>12648</v>
      </c>
      <c r="G856" s="91"/>
      <c r="H856" s="91">
        <v>-1</v>
      </c>
      <c r="I856" s="91" t="s">
        <v>10895</v>
      </c>
      <c r="J856" s="91"/>
      <c r="K856" s="91"/>
      <c r="L856" s="91"/>
      <c r="M856" s="91">
        <v>2022</v>
      </c>
      <c r="N856" s="91"/>
    </row>
    <row r="857" spans="1:14" s="2" customFormat="1" hidden="1" x14ac:dyDescent="0.2">
      <c r="A857" s="91" t="s">
        <v>11760</v>
      </c>
      <c r="B857" s="91" t="s">
        <v>11760</v>
      </c>
      <c r="C857" s="91" t="s">
        <v>12612</v>
      </c>
      <c r="D857" s="91" t="s">
        <v>12612</v>
      </c>
      <c r="E857" s="91" t="s">
        <v>10893</v>
      </c>
      <c r="F857" s="91" t="s">
        <v>12609</v>
      </c>
      <c r="G857" s="91"/>
      <c r="H857" s="91">
        <v>-1</v>
      </c>
      <c r="I857" s="91" t="s">
        <v>10895</v>
      </c>
      <c r="J857" s="91"/>
      <c r="K857" s="91"/>
      <c r="L857" s="91"/>
      <c r="M857" s="91">
        <v>2022</v>
      </c>
      <c r="N857" s="91">
        <v>8</v>
      </c>
    </row>
    <row r="858" spans="1:14" s="2" customFormat="1" hidden="1" x14ac:dyDescent="0.2">
      <c r="A858" s="91" t="s">
        <v>11757</v>
      </c>
      <c r="B858" s="91" t="s">
        <v>11757</v>
      </c>
      <c r="C858" s="91" t="s">
        <v>12608</v>
      </c>
      <c r="D858" s="91" t="s">
        <v>12608</v>
      </c>
      <c r="E858" s="91" t="s">
        <v>10893</v>
      </c>
      <c r="F858" s="91" t="s">
        <v>12609</v>
      </c>
      <c r="G858" s="91"/>
      <c r="H858" s="91">
        <v>-1</v>
      </c>
      <c r="I858" s="91" t="s">
        <v>10895</v>
      </c>
      <c r="J858" s="91"/>
      <c r="K858" s="91"/>
      <c r="L858" s="91"/>
      <c r="M858" s="91">
        <v>2022</v>
      </c>
      <c r="N858" s="91">
        <v>8</v>
      </c>
    </row>
    <row r="859" spans="1:14" s="2" customFormat="1" hidden="1" x14ac:dyDescent="0.2">
      <c r="A859" s="91" t="s">
        <v>11766</v>
      </c>
      <c r="B859" s="91" t="s">
        <v>11766</v>
      </c>
      <c r="C859" s="91" t="s">
        <v>12618</v>
      </c>
      <c r="D859" s="91" t="s">
        <v>12618</v>
      </c>
      <c r="E859" s="91" t="s">
        <v>10893</v>
      </c>
      <c r="F859" s="91" t="s">
        <v>12609</v>
      </c>
      <c r="G859" s="91"/>
      <c r="H859" s="91">
        <v>-1</v>
      </c>
      <c r="I859" s="91" t="s">
        <v>10895</v>
      </c>
      <c r="J859" s="91"/>
      <c r="K859" s="91"/>
      <c r="L859" s="91"/>
      <c r="M859" s="91">
        <v>2022</v>
      </c>
      <c r="N859" s="91">
        <v>8</v>
      </c>
    </row>
    <row r="860" spans="1:14" s="2" customFormat="1" hidden="1" x14ac:dyDescent="0.2">
      <c r="A860" s="91" t="s">
        <v>12031</v>
      </c>
      <c r="B860" s="91" t="s">
        <v>12031</v>
      </c>
      <c r="C860" s="91" t="s">
        <v>12883</v>
      </c>
      <c r="D860" s="91" t="s">
        <v>12883</v>
      </c>
      <c r="E860" s="91" t="s">
        <v>10893</v>
      </c>
      <c r="F860" s="91" t="s">
        <v>12609</v>
      </c>
      <c r="G860" s="91"/>
      <c r="H860" s="91">
        <v>-1</v>
      </c>
      <c r="I860" s="91" t="s">
        <v>10895</v>
      </c>
      <c r="J860" s="91"/>
      <c r="K860" s="91"/>
      <c r="L860" s="91"/>
      <c r="M860" s="91">
        <v>2022</v>
      </c>
      <c r="N860" s="91">
        <v>8</v>
      </c>
    </row>
    <row r="861" spans="1:14" s="2" customFormat="1" hidden="1" x14ac:dyDescent="0.2">
      <c r="A861" s="91" t="s">
        <v>12033</v>
      </c>
      <c r="B861" s="91" t="s">
        <v>12033</v>
      </c>
      <c r="C861" s="91" t="s">
        <v>12885</v>
      </c>
      <c r="D861" s="91" t="s">
        <v>12885</v>
      </c>
      <c r="E861" s="91" t="s">
        <v>10893</v>
      </c>
      <c r="F861" s="91" t="s">
        <v>12609</v>
      </c>
      <c r="G861" s="91"/>
      <c r="H861" s="91">
        <v>-1</v>
      </c>
      <c r="I861" s="91" t="s">
        <v>10895</v>
      </c>
      <c r="J861" s="91"/>
      <c r="K861" s="91"/>
      <c r="L861" s="91"/>
      <c r="M861" s="91">
        <v>2022</v>
      </c>
      <c r="N861" s="91">
        <v>8</v>
      </c>
    </row>
    <row r="862" spans="1:14" s="2" customFormat="1" hidden="1" x14ac:dyDescent="0.2">
      <c r="A862" s="91" t="s">
        <v>12032</v>
      </c>
      <c r="B862" s="91" t="s">
        <v>12032</v>
      </c>
      <c r="C862" s="91" t="s">
        <v>12884</v>
      </c>
      <c r="D862" s="91" t="s">
        <v>12884</v>
      </c>
      <c r="E862" s="91" t="s">
        <v>10893</v>
      </c>
      <c r="F862" s="91" t="s">
        <v>12609</v>
      </c>
      <c r="G862" s="91"/>
      <c r="H862" s="91">
        <v>-1</v>
      </c>
      <c r="I862" s="91" t="s">
        <v>10895</v>
      </c>
      <c r="J862" s="91"/>
      <c r="K862" s="91"/>
      <c r="L862" s="91"/>
      <c r="M862" s="91">
        <v>2022</v>
      </c>
      <c r="N862" s="91">
        <v>8</v>
      </c>
    </row>
    <row r="863" spans="1:14" s="2" customFormat="1" hidden="1" x14ac:dyDescent="0.2">
      <c r="A863" s="91" t="s">
        <v>12034</v>
      </c>
      <c r="B863" s="91" t="s">
        <v>12034</v>
      </c>
      <c r="C863" s="91" t="s">
        <v>12886</v>
      </c>
      <c r="D863" s="91" t="s">
        <v>12886</v>
      </c>
      <c r="E863" s="91" t="s">
        <v>10893</v>
      </c>
      <c r="F863" s="91" t="s">
        <v>12609</v>
      </c>
      <c r="G863" s="91"/>
      <c r="H863" s="91">
        <v>-1</v>
      </c>
      <c r="I863" s="91" t="s">
        <v>10895</v>
      </c>
      <c r="J863" s="91"/>
      <c r="K863" s="91"/>
      <c r="L863" s="91"/>
      <c r="M863" s="91">
        <v>2022</v>
      </c>
      <c r="N863" s="91">
        <v>8</v>
      </c>
    </row>
    <row r="864" spans="1:14" s="2" customFormat="1" hidden="1" x14ac:dyDescent="0.2">
      <c r="A864" s="91" t="s">
        <v>12035</v>
      </c>
      <c r="B864" s="91" t="s">
        <v>12035</v>
      </c>
      <c r="C864" s="91" t="s">
        <v>12887</v>
      </c>
      <c r="D864" s="91" t="s">
        <v>12887</v>
      </c>
      <c r="E864" s="91" t="s">
        <v>10893</v>
      </c>
      <c r="F864" s="91" t="s">
        <v>12609</v>
      </c>
      <c r="G864" s="91"/>
      <c r="H864" s="91">
        <v>-1</v>
      </c>
      <c r="I864" s="91" t="s">
        <v>10895</v>
      </c>
      <c r="J864" s="91"/>
      <c r="K864" s="91"/>
      <c r="L864" s="91"/>
      <c r="M864" s="91">
        <v>2022</v>
      </c>
      <c r="N864" s="91">
        <v>8</v>
      </c>
    </row>
    <row r="865" spans="1:14" s="2" customFormat="1" hidden="1" x14ac:dyDescent="0.2">
      <c r="A865" s="91" t="s">
        <v>12037</v>
      </c>
      <c r="B865" s="91" t="s">
        <v>12037</v>
      </c>
      <c r="C865" s="91" t="s">
        <v>12889</v>
      </c>
      <c r="D865" s="91" t="s">
        <v>12889</v>
      </c>
      <c r="E865" s="91" t="s">
        <v>10893</v>
      </c>
      <c r="F865" s="91" t="s">
        <v>12609</v>
      </c>
      <c r="G865" s="91"/>
      <c r="H865" s="91">
        <v>-1</v>
      </c>
      <c r="I865" s="91" t="s">
        <v>10895</v>
      </c>
      <c r="J865" s="91"/>
      <c r="K865" s="91"/>
      <c r="L865" s="91"/>
      <c r="M865" s="91">
        <v>2022</v>
      </c>
      <c r="N865" s="91">
        <v>8</v>
      </c>
    </row>
    <row r="866" spans="1:14" s="2" customFormat="1" hidden="1" x14ac:dyDescent="0.2">
      <c r="A866" s="91" t="s">
        <v>11767</v>
      </c>
      <c r="B866" s="91" t="s">
        <v>11767</v>
      </c>
      <c r="C866" s="91" t="s">
        <v>12619</v>
      </c>
      <c r="D866" s="91" t="s">
        <v>12619</v>
      </c>
      <c r="E866" s="91" t="s">
        <v>10893</v>
      </c>
      <c r="F866" s="91" t="s">
        <v>12609</v>
      </c>
      <c r="G866" s="91"/>
      <c r="H866" s="91">
        <v>-1</v>
      </c>
      <c r="I866" s="91" t="s">
        <v>10895</v>
      </c>
      <c r="J866" s="91"/>
      <c r="K866" s="91"/>
      <c r="L866" s="91"/>
      <c r="M866" s="91">
        <v>2022</v>
      </c>
      <c r="N866" s="91">
        <v>8</v>
      </c>
    </row>
    <row r="867" spans="1:14" s="2" customFormat="1" hidden="1" x14ac:dyDescent="0.2">
      <c r="A867" s="91" t="s">
        <v>11783</v>
      </c>
      <c r="B867" s="91" t="s">
        <v>11783</v>
      </c>
      <c r="C867" s="91" t="s">
        <v>12635</v>
      </c>
      <c r="D867" s="91" t="s">
        <v>12635</v>
      </c>
      <c r="E867" s="91" t="s">
        <v>10893</v>
      </c>
      <c r="F867" s="91" t="s">
        <v>12609</v>
      </c>
      <c r="G867" s="91"/>
      <c r="H867" s="91">
        <v>-1</v>
      </c>
      <c r="I867" s="91" t="s">
        <v>10895</v>
      </c>
      <c r="J867" s="91"/>
      <c r="K867" s="91"/>
      <c r="L867" s="91"/>
      <c r="M867" s="91">
        <v>2022</v>
      </c>
      <c r="N867" s="91">
        <v>8</v>
      </c>
    </row>
    <row r="868" spans="1:14" s="2" customFormat="1" hidden="1" x14ac:dyDescent="0.2">
      <c r="A868" s="91" t="s">
        <v>11774</v>
      </c>
      <c r="B868" s="91" t="s">
        <v>11774</v>
      </c>
      <c r="C868" s="91" t="s">
        <v>12626</v>
      </c>
      <c r="D868" s="91" t="s">
        <v>12626</v>
      </c>
      <c r="E868" s="91" t="s">
        <v>10893</v>
      </c>
      <c r="F868" s="91" t="s">
        <v>12609</v>
      </c>
      <c r="G868" s="91"/>
      <c r="H868" s="91">
        <v>-1</v>
      </c>
      <c r="I868" s="91" t="s">
        <v>10895</v>
      </c>
      <c r="J868" s="91"/>
      <c r="K868" s="91"/>
      <c r="L868" s="91"/>
      <c r="M868" s="91">
        <v>2022</v>
      </c>
      <c r="N868" s="91">
        <v>8</v>
      </c>
    </row>
    <row r="869" spans="1:14" s="2" customFormat="1" hidden="1" x14ac:dyDescent="0.2">
      <c r="A869" s="91" t="s">
        <v>11779</v>
      </c>
      <c r="B869" s="91" t="s">
        <v>11779</v>
      </c>
      <c r="C869" s="91" t="s">
        <v>12631</v>
      </c>
      <c r="D869" s="91" t="s">
        <v>12631</v>
      </c>
      <c r="E869" s="91" t="s">
        <v>10893</v>
      </c>
      <c r="F869" s="91" t="s">
        <v>12609</v>
      </c>
      <c r="G869" s="91"/>
      <c r="H869" s="91">
        <v>-1</v>
      </c>
      <c r="I869" s="91" t="s">
        <v>10895</v>
      </c>
      <c r="J869" s="91"/>
      <c r="K869" s="91"/>
      <c r="L869" s="91"/>
      <c r="M869" s="91">
        <v>2022</v>
      </c>
      <c r="N869" s="91">
        <v>8</v>
      </c>
    </row>
    <row r="870" spans="1:14" s="2" customFormat="1" hidden="1" x14ac:dyDescent="0.2">
      <c r="A870" s="91" t="s">
        <v>11770</v>
      </c>
      <c r="B870" s="91" t="s">
        <v>11770</v>
      </c>
      <c r="C870" s="91" t="s">
        <v>12622</v>
      </c>
      <c r="D870" s="91" t="s">
        <v>12622</v>
      </c>
      <c r="E870" s="91" t="s">
        <v>10893</v>
      </c>
      <c r="F870" s="91" t="s">
        <v>12609</v>
      </c>
      <c r="G870" s="91"/>
      <c r="H870" s="91">
        <v>-1</v>
      </c>
      <c r="I870" s="91" t="s">
        <v>10895</v>
      </c>
      <c r="J870" s="91"/>
      <c r="K870" s="91"/>
      <c r="L870" s="91"/>
      <c r="M870" s="91">
        <v>2022</v>
      </c>
      <c r="N870" s="91">
        <v>8</v>
      </c>
    </row>
    <row r="871" spans="1:14" s="2" customFormat="1" hidden="1" x14ac:dyDescent="0.2">
      <c r="A871" s="91" t="s">
        <v>11780</v>
      </c>
      <c r="B871" s="91" t="s">
        <v>11780</v>
      </c>
      <c r="C871" s="91" t="s">
        <v>12632</v>
      </c>
      <c r="D871" s="91" t="s">
        <v>12632</v>
      </c>
      <c r="E871" s="91" t="s">
        <v>10893</v>
      </c>
      <c r="F871" s="91" t="s">
        <v>12609</v>
      </c>
      <c r="G871" s="91"/>
      <c r="H871" s="91">
        <v>-1</v>
      </c>
      <c r="I871" s="91" t="s">
        <v>10895</v>
      </c>
      <c r="J871" s="91"/>
      <c r="K871" s="91"/>
      <c r="L871" s="91"/>
      <c r="M871" s="91">
        <v>2022</v>
      </c>
      <c r="N871" s="91">
        <v>8</v>
      </c>
    </row>
    <row r="872" spans="1:14" s="2" customFormat="1" hidden="1" x14ac:dyDescent="0.2">
      <c r="A872" s="91" t="s">
        <v>11781</v>
      </c>
      <c r="B872" s="91" t="s">
        <v>11781</v>
      </c>
      <c r="C872" s="91" t="s">
        <v>12633</v>
      </c>
      <c r="D872" s="91" t="s">
        <v>12633</v>
      </c>
      <c r="E872" s="91" t="s">
        <v>10893</v>
      </c>
      <c r="F872" s="91" t="s">
        <v>12609</v>
      </c>
      <c r="G872" s="91"/>
      <c r="H872" s="91">
        <v>-1</v>
      </c>
      <c r="I872" s="91" t="s">
        <v>10895</v>
      </c>
      <c r="J872" s="91"/>
      <c r="K872" s="91"/>
      <c r="L872" s="91"/>
      <c r="M872" s="91">
        <v>2022</v>
      </c>
      <c r="N872" s="91">
        <v>8</v>
      </c>
    </row>
    <row r="873" spans="1:14" s="2" customFormat="1" hidden="1" x14ac:dyDescent="0.2">
      <c r="A873" s="91" t="s">
        <v>11782</v>
      </c>
      <c r="B873" s="91" t="s">
        <v>11782</v>
      </c>
      <c r="C873" s="91" t="s">
        <v>12634</v>
      </c>
      <c r="D873" s="91" t="s">
        <v>12634</v>
      </c>
      <c r="E873" s="91" t="s">
        <v>10893</v>
      </c>
      <c r="F873" s="91" t="s">
        <v>12609</v>
      </c>
      <c r="G873" s="91"/>
      <c r="H873" s="91">
        <v>-1</v>
      </c>
      <c r="I873" s="91" t="s">
        <v>10895</v>
      </c>
      <c r="J873" s="91"/>
      <c r="K873" s="91"/>
      <c r="L873" s="91"/>
      <c r="M873" s="91">
        <v>2022</v>
      </c>
      <c r="N873" s="91">
        <v>8</v>
      </c>
    </row>
    <row r="874" spans="1:14" s="2" customFormat="1" hidden="1" x14ac:dyDescent="0.2">
      <c r="A874" s="91" t="s">
        <v>11775</v>
      </c>
      <c r="B874" s="91" t="s">
        <v>11775</v>
      </c>
      <c r="C874" s="91" t="s">
        <v>12627</v>
      </c>
      <c r="D874" s="91" t="s">
        <v>12627</v>
      </c>
      <c r="E874" s="91" t="s">
        <v>10893</v>
      </c>
      <c r="F874" s="91" t="s">
        <v>12609</v>
      </c>
      <c r="G874" s="91"/>
      <c r="H874" s="91">
        <v>-1</v>
      </c>
      <c r="I874" s="91" t="s">
        <v>10895</v>
      </c>
      <c r="J874" s="91"/>
      <c r="K874" s="91"/>
      <c r="L874" s="91"/>
      <c r="M874" s="91">
        <v>2022</v>
      </c>
      <c r="N874" s="91">
        <v>8</v>
      </c>
    </row>
    <row r="875" spans="1:14" s="2" customFormat="1" hidden="1" x14ac:dyDescent="0.2">
      <c r="A875" s="91" t="s">
        <v>11772</v>
      </c>
      <c r="B875" s="91" t="s">
        <v>11772</v>
      </c>
      <c r="C875" s="91" t="s">
        <v>12624</v>
      </c>
      <c r="D875" s="91" t="s">
        <v>12624</v>
      </c>
      <c r="E875" s="91" t="s">
        <v>10893</v>
      </c>
      <c r="F875" s="91" t="s">
        <v>12609</v>
      </c>
      <c r="G875" s="91"/>
      <c r="H875" s="91">
        <v>-1</v>
      </c>
      <c r="I875" s="91" t="s">
        <v>10895</v>
      </c>
      <c r="J875" s="91"/>
      <c r="K875" s="91"/>
      <c r="L875" s="91"/>
      <c r="M875" s="91">
        <v>2022</v>
      </c>
      <c r="N875" s="91">
        <v>8</v>
      </c>
    </row>
    <row r="876" spans="1:14" s="2" customFormat="1" hidden="1" x14ac:dyDescent="0.2">
      <c r="A876" s="91" t="s">
        <v>11773</v>
      </c>
      <c r="B876" s="91" t="s">
        <v>11773</v>
      </c>
      <c r="C876" s="91" t="s">
        <v>12625</v>
      </c>
      <c r="D876" s="91" t="s">
        <v>12625</v>
      </c>
      <c r="E876" s="91" t="s">
        <v>10893</v>
      </c>
      <c r="F876" s="91" t="s">
        <v>12609</v>
      </c>
      <c r="G876" s="91"/>
      <c r="H876" s="91">
        <v>-1</v>
      </c>
      <c r="I876" s="91" t="s">
        <v>10895</v>
      </c>
      <c r="J876" s="91"/>
      <c r="K876" s="91"/>
      <c r="L876" s="91"/>
      <c r="M876" s="91">
        <v>2022</v>
      </c>
      <c r="N876" s="91">
        <v>8</v>
      </c>
    </row>
    <row r="877" spans="1:14" s="2" customFormat="1" hidden="1" x14ac:dyDescent="0.2">
      <c r="A877" s="91" t="s">
        <v>11771</v>
      </c>
      <c r="B877" s="91" t="s">
        <v>11771</v>
      </c>
      <c r="C877" s="91" t="s">
        <v>12623</v>
      </c>
      <c r="D877" s="91" t="s">
        <v>12623</v>
      </c>
      <c r="E877" s="91" t="s">
        <v>10893</v>
      </c>
      <c r="F877" s="91" t="s">
        <v>12609</v>
      </c>
      <c r="G877" s="91"/>
      <c r="H877" s="91">
        <v>-1</v>
      </c>
      <c r="I877" s="91" t="s">
        <v>10895</v>
      </c>
      <c r="J877" s="91"/>
      <c r="K877" s="91"/>
      <c r="L877" s="91"/>
      <c r="M877" s="91">
        <v>2022</v>
      </c>
      <c r="N877" s="91">
        <v>8</v>
      </c>
    </row>
    <row r="878" spans="1:14" s="2" customFormat="1" hidden="1" x14ac:dyDescent="0.2">
      <c r="A878" s="91" t="s">
        <v>11777</v>
      </c>
      <c r="B878" s="91" t="s">
        <v>11777</v>
      </c>
      <c r="C878" s="91" t="s">
        <v>12629</v>
      </c>
      <c r="D878" s="91" t="s">
        <v>12629</v>
      </c>
      <c r="E878" s="91" t="s">
        <v>10893</v>
      </c>
      <c r="F878" s="91" t="s">
        <v>12609</v>
      </c>
      <c r="G878" s="91"/>
      <c r="H878" s="91">
        <v>-1</v>
      </c>
      <c r="I878" s="91" t="s">
        <v>10895</v>
      </c>
      <c r="J878" s="91"/>
      <c r="K878" s="91"/>
      <c r="L878" s="91"/>
      <c r="M878" s="91">
        <v>2022</v>
      </c>
      <c r="N878" s="91">
        <v>8</v>
      </c>
    </row>
    <row r="879" spans="1:14" s="2" customFormat="1" hidden="1" x14ac:dyDescent="0.2">
      <c r="A879" s="91" t="s">
        <v>11776</v>
      </c>
      <c r="B879" s="91" t="s">
        <v>11776</v>
      </c>
      <c r="C879" s="91" t="s">
        <v>12628</v>
      </c>
      <c r="D879" s="91" t="s">
        <v>12628</v>
      </c>
      <c r="E879" s="91" t="s">
        <v>10893</v>
      </c>
      <c r="F879" s="91" t="s">
        <v>12609</v>
      </c>
      <c r="G879" s="91"/>
      <c r="H879" s="91">
        <v>-1</v>
      </c>
      <c r="I879" s="91" t="s">
        <v>10895</v>
      </c>
      <c r="J879" s="91"/>
      <c r="K879" s="91"/>
      <c r="L879" s="91"/>
      <c r="M879" s="91">
        <v>2022</v>
      </c>
      <c r="N879" s="91">
        <v>8</v>
      </c>
    </row>
    <row r="880" spans="1:14" s="2" customFormat="1" hidden="1" x14ac:dyDescent="0.2">
      <c r="A880" s="91" t="s">
        <v>11778</v>
      </c>
      <c r="B880" s="91" t="s">
        <v>11778</v>
      </c>
      <c r="C880" s="91" t="s">
        <v>12630</v>
      </c>
      <c r="D880" s="91" t="s">
        <v>12630</v>
      </c>
      <c r="E880" s="91" t="s">
        <v>10893</v>
      </c>
      <c r="F880" s="91" t="s">
        <v>12609</v>
      </c>
      <c r="G880" s="91"/>
      <c r="H880" s="91">
        <v>-1</v>
      </c>
      <c r="I880" s="91" t="s">
        <v>10895</v>
      </c>
      <c r="J880" s="91"/>
      <c r="K880" s="91"/>
      <c r="L880" s="91"/>
      <c r="M880" s="91">
        <v>2022</v>
      </c>
      <c r="N880" s="91">
        <v>8</v>
      </c>
    </row>
    <row r="881" spans="1:14" s="2" customFormat="1" hidden="1" x14ac:dyDescent="0.2">
      <c r="A881" s="91" t="s">
        <v>11784</v>
      </c>
      <c r="B881" s="91" t="s">
        <v>11784</v>
      </c>
      <c r="C881" s="91" t="s">
        <v>12636</v>
      </c>
      <c r="D881" s="91" t="s">
        <v>12636</v>
      </c>
      <c r="E881" s="91" t="s">
        <v>10893</v>
      </c>
      <c r="F881" s="91" t="s">
        <v>12609</v>
      </c>
      <c r="G881" s="91"/>
      <c r="H881" s="91">
        <v>-1</v>
      </c>
      <c r="I881" s="91" t="s">
        <v>10895</v>
      </c>
      <c r="J881" s="91"/>
      <c r="K881" s="91"/>
      <c r="L881" s="91"/>
      <c r="M881" s="91">
        <v>2022</v>
      </c>
      <c r="N881" s="91">
        <v>8</v>
      </c>
    </row>
    <row r="882" spans="1:14" s="2" customFormat="1" hidden="1" x14ac:dyDescent="0.2">
      <c r="A882" s="91" t="s">
        <v>11768</v>
      </c>
      <c r="B882" s="91" t="s">
        <v>11768</v>
      </c>
      <c r="C882" s="91" t="s">
        <v>12620</v>
      </c>
      <c r="D882" s="91" t="s">
        <v>12620</v>
      </c>
      <c r="E882" s="91" t="s">
        <v>10893</v>
      </c>
      <c r="F882" s="91" t="s">
        <v>12609</v>
      </c>
      <c r="G882" s="91"/>
      <c r="H882" s="91">
        <v>-1</v>
      </c>
      <c r="I882" s="91" t="s">
        <v>10895</v>
      </c>
      <c r="J882" s="91"/>
      <c r="K882" s="91"/>
      <c r="L882" s="91"/>
      <c r="M882" s="91">
        <v>2022</v>
      </c>
      <c r="N882" s="91">
        <v>88</v>
      </c>
    </row>
    <row r="883" spans="1:14" s="2" customFormat="1" hidden="1" x14ac:dyDescent="0.2">
      <c r="A883" s="91" t="s">
        <v>11769</v>
      </c>
      <c r="B883" s="91" t="s">
        <v>11769</v>
      </c>
      <c r="C883" s="91" t="s">
        <v>12621</v>
      </c>
      <c r="D883" s="91" t="s">
        <v>12621</v>
      </c>
      <c r="E883" s="91" t="s">
        <v>10893</v>
      </c>
      <c r="F883" s="91" t="s">
        <v>12609</v>
      </c>
      <c r="G883" s="91"/>
      <c r="H883" s="91">
        <v>-1</v>
      </c>
      <c r="I883" s="91" t="s">
        <v>10895</v>
      </c>
      <c r="J883" s="91"/>
      <c r="K883" s="91"/>
      <c r="L883" s="91"/>
      <c r="M883" s="91">
        <v>2022</v>
      </c>
      <c r="N883" s="91">
        <v>88</v>
      </c>
    </row>
    <row r="884" spans="1:14" s="2" customFormat="1" hidden="1" x14ac:dyDescent="0.2">
      <c r="A884" s="91" t="s">
        <v>12036</v>
      </c>
      <c r="B884" s="91" t="s">
        <v>12036</v>
      </c>
      <c r="C884" s="91" t="s">
        <v>12888</v>
      </c>
      <c r="D884" s="91" t="s">
        <v>12888</v>
      </c>
      <c r="E884" s="91" t="s">
        <v>10893</v>
      </c>
      <c r="F884" s="91" t="s">
        <v>12609</v>
      </c>
      <c r="G884" s="91"/>
      <c r="H884" s="91">
        <v>-1</v>
      </c>
      <c r="I884" s="91" t="s">
        <v>10895</v>
      </c>
      <c r="J884" s="91"/>
      <c r="K884" s="91"/>
      <c r="L884" s="91"/>
      <c r="M884" s="91">
        <v>2022</v>
      </c>
      <c r="N884" s="91">
        <v>8</v>
      </c>
    </row>
    <row r="885" spans="1:14" s="2" customFormat="1" hidden="1" x14ac:dyDescent="0.2">
      <c r="A885" s="91" t="s">
        <v>11763</v>
      </c>
      <c r="B885" s="91" t="s">
        <v>11763</v>
      </c>
      <c r="C885" s="91" t="s">
        <v>12615</v>
      </c>
      <c r="D885" s="91" t="s">
        <v>12615</v>
      </c>
      <c r="E885" s="91" t="s">
        <v>10893</v>
      </c>
      <c r="F885" s="91" t="s">
        <v>12609</v>
      </c>
      <c r="G885" s="91"/>
      <c r="H885" s="91">
        <v>-1</v>
      </c>
      <c r="I885" s="91" t="s">
        <v>10895</v>
      </c>
      <c r="J885" s="91"/>
      <c r="K885" s="91"/>
      <c r="L885" s="91"/>
      <c r="M885" s="91">
        <v>2022</v>
      </c>
      <c r="N885" s="91">
        <v>8</v>
      </c>
    </row>
    <row r="886" spans="1:14" s="2" customFormat="1" hidden="1" x14ac:dyDescent="0.2">
      <c r="A886" s="91" t="s">
        <v>11785</v>
      </c>
      <c r="B886" s="91" t="s">
        <v>11785</v>
      </c>
      <c r="C886" s="91" t="s">
        <v>12637</v>
      </c>
      <c r="D886" s="91" t="s">
        <v>12637</v>
      </c>
      <c r="E886" s="91" t="s">
        <v>10893</v>
      </c>
      <c r="F886" s="91" t="s">
        <v>12609</v>
      </c>
      <c r="G886" s="91"/>
      <c r="H886" s="91">
        <v>-1</v>
      </c>
      <c r="I886" s="91" t="s">
        <v>10895</v>
      </c>
      <c r="J886" s="91"/>
      <c r="K886" s="91"/>
      <c r="L886" s="91"/>
      <c r="M886" s="91">
        <v>2022</v>
      </c>
      <c r="N886" s="91">
        <v>8</v>
      </c>
    </row>
    <row r="887" spans="1:14" s="2" customFormat="1" hidden="1" x14ac:dyDescent="0.2">
      <c r="A887" s="91" t="s">
        <v>11765</v>
      </c>
      <c r="B887" s="91" t="s">
        <v>11765</v>
      </c>
      <c r="C887" s="91" t="s">
        <v>12617</v>
      </c>
      <c r="D887" s="91" t="s">
        <v>12617</v>
      </c>
      <c r="E887" s="91" t="s">
        <v>10893</v>
      </c>
      <c r="F887" s="91" t="s">
        <v>12609</v>
      </c>
      <c r="G887" s="91"/>
      <c r="H887" s="91">
        <v>-1</v>
      </c>
      <c r="I887" s="91" t="s">
        <v>10895</v>
      </c>
      <c r="J887" s="91"/>
      <c r="K887" s="91"/>
      <c r="L887" s="91"/>
      <c r="M887" s="91">
        <v>2022</v>
      </c>
      <c r="N887" s="91">
        <v>8</v>
      </c>
    </row>
    <row r="888" spans="1:14" s="2" customFormat="1" hidden="1" x14ac:dyDescent="0.2">
      <c r="A888" s="91" t="s">
        <v>11764</v>
      </c>
      <c r="B888" s="91" t="s">
        <v>11764</v>
      </c>
      <c r="C888" s="91" t="s">
        <v>12616</v>
      </c>
      <c r="D888" s="91" t="s">
        <v>12616</v>
      </c>
      <c r="E888" s="91" t="s">
        <v>10893</v>
      </c>
      <c r="F888" s="91" t="s">
        <v>12609</v>
      </c>
      <c r="G888" s="91"/>
      <c r="H888" s="91">
        <v>-1</v>
      </c>
      <c r="I888" s="91" t="s">
        <v>10895</v>
      </c>
      <c r="J888" s="91"/>
      <c r="K888" s="91"/>
      <c r="L888" s="91"/>
      <c r="M888" s="91">
        <v>2022</v>
      </c>
      <c r="N888" s="91">
        <v>8</v>
      </c>
    </row>
    <row r="889" spans="1:14" s="2" customFormat="1" hidden="1" x14ac:dyDescent="0.2">
      <c r="A889" s="91" t="s">
        <v>11759</v>
      </c>
      <c r="B889" s="91" t="s">
        <v>11759</v>
      </c>
      <c r="C889" s="91" t="s">
        <v>12611</v>
      </c>
      <c r="D889" s="91" t="s">
        <v>12611</v>
      </c>
      <c r="E889" s="91" t="s">
        <v>10893</v>
      </c>
      <c r="F889" s="91" t="s">
        <v>12609</v>
      </c>
      <c r="G889" s="91"/>
      <c r="H889" s="91">
        <v>-1</v>
      </c>
      <c r="I889" s="91" t="s">
        <v>10895</v>
      </c>
      <c r="J889" s="91"/>
      <c r="K889" s="91"/>
      <c r="L889" s="91"/>
      <c r="M889" s="91">
        <v>2022</v>
      </c>
      <c r="N889" s="91">
        <v>8</v>
      </c>
    </row>
    <row r="890" spans="1:14" s="2" customFormat="1" hidden="1" x14ac:dyDescent="0.2">
      <c r="A890" s="91" t="s">
        <v>11762</v>
      </c>
      <c r="B890" s="91" t="s">
        <v>11762</v>
      </c>
      <c r="C890" s="91" t="s">
        <v>12614</v>
      </c>
      <c r="D890" s="91" t="s">
        <v>12614</v>
      </c>
      <c r="E890" s="91" t="s">
        <v>10893</v>
      </c>
      <c r="F890" s="91" t="s">
        <v>12609</v>
      </c>
      <c r="G890" s="91"/>
      <c r="H890" s="91">
        <v>-1</v>
      </c>
      <c r="I890" s="91" t="s">
        <v>10895</v>
      </c>
      <c r="J890" s="91"/>
      <c r="K890" s="91"/>
      <c r="L890" s="91"/>
      <c r="M890" s="91">
        <v>2022</v>
      </c>
      <c r="N890" s="91">
        <v>8</v>
      </c>
    </row>
    <row r="891" spans="1:14" s="2" customFormat="1" hidden="1" x14ac:dyDescent="0.2">
      <c r="A891" s="91" t="s">
        <v>11758</v>
      </c>
      <c r="B891" s="91" t="s">
        <v>11758</v>
      </c>
      <c r="C891" s="91" t="s">
        <v>12610</v>
      </c>
      <c r="D891" s="91" t="s">
        <v>12610</v>
      </c>
      <c r="E891" s="91" t="s">
        <v>10893</v>
      </c>
      <c r="F891" s="91" t="s">
        <v>12609</v>
      </c>
      <c r="G891" s="91"/>
      <c r="H891" s="91">
        <v>-1</v>
      </c>
      <c r="I891" s="91" t="s">
        <v>10895</v>
      </c>
      <c r="J891" s="91"/>
      <c r="K891" s="91"/>
      <c r="L891" s="91"/>
      <c r="M891" s="91">
        <v>2022</v>
      </c>
      <c r="N891" s="91">
        <v>8</v>
      </c>
    </row>
    <row r="892" spans="1:14" s="2" customFormat="1" hidden="1" x14ac:dyDescent="0.2">
      <c r="A892" s="91" t="s">
        <v>11761</v>
      </c>
      <c r="B892" s="91" t="s">
        <v>11761</v>
      </c>
      <c r="C892" s="91" t="s">
        <v>12613</v>
      </c>
      <c r="D892" s="91" t="s">
        <v>12613</v>
      </c>
      <c r="E892" s="91" t="s">
        <v>10893</v>
      </c>
      <c r="F892" s="91" t="s">
        <v>12609</v>
      </c>
      <c r="G892" s="91"/>
      <c r="H892" s="91">
        <v>-1</v>
      </c>
      <c r="I892" s="91" t="s">
        <v>10895</v>
      </c>
      <c r="J892" s="91"/>
      <c r="K892" s="91"/>
      <c r="L892" s="91"/>
      <c r="M892" s="91">
        <v>2022</v>
      </c>
      <c r="N892" s="91">
        <v>8</v>
      </c>
    </row>
    <row r="893" spans="1:14" s="2" customFormat="1" hidden="1" x14ac:dyDescent="0.2">
      <c r="A893" s="91" t="s">
        <v>12022</v>
      </c>
      <c r="B893" s="91" t="s">
        <v>12022</v>
      </c>
      <c r="C893" s="91" t="s">
        <v>12874</v>
      </c>
      <c r="D893" s="91" t="s">
        <v>12874</v>
      </c>
      <c r="E893" s="91" t="s">
        <v>10893</v>
      </c>
      <c r="F893" s="91" t="s">
        <v>11203</v>
      </c>
      <c r="G893" s="91"/>
      <c r="H893" s="91">
        <v>-1</v>
      </c>
      <c r="I893" s="91" t="s">
        <v>10895</v>
      </c>
      <c r="J893" s="91"/>
      <c r="K893" s="91"/>
      <c r="L893" s="91"/>
      <c r="M893" s="91">
        <v>2022</v>
      </c>
      <c r="N893" s="91"/>
    </row>
    <row r="894" spans="1:14" s="2" customFormat="1" hidden="1" x14ac:dyDescent="0.2">
      <c r="A894" s="91" t="s">
        <v>11727</v>
      </c>
      <c r="B894" s="91" t="s">
        <v>11727</v>
      </c>
      <c r="C894" s="91" t="s">
        <v>12575</v>
      </c>
      <c r="D894" s="91" t="s">
        <v>12575</v>
      </c>
      <c r="E894" s="91" t="s">
        <v>10893</v>
      </c>
      <c r="F894" s="91" t="s">
        <v>11203</v>
      </c>
      <c r="G894" s="91"/>
      <c r="H894" s="91">
        <v>-1</v>
      </c>
      <c r="I894" s="91" t="s">
        <v>10895</v>
      </c>
      <c r="J894" s="91"/>
      <c r="K894" s="91"/>
      <c r="L894" s="91"/>
      <c r="M894" s="91">
        <v>2022</v>
      </c>
      <c r="N894" s="91"/>
    </row>
    <row r="895" spans="1:14" s="2" customFormat="1" hidden="1" x14ac:dyDescent="0.2">
      <c r="A895" s="91" t="s">
        <v>12021</v>
      </c>
      <c r="B895" s="91" t="s">
        <v>12021</v>
      </c>
      <c r="C895" s="91" t="s">
        <v>12873</v>
      </c>
      <c r="D895" s="91" t="s">
        <v>12873</v>
      </c>
      <c r="E895" s="91" t="s">
        <v>10893</v>
      </c>
      <c r="F895" s="91" t="s">
        <v>11203</v>
      </c>
      <c r="G895" s="91"/>
      <c r="H895" s="91">
        <v>-1</v>
      </c>
      <c r="I895" s="91" t="s">
        <v>10895</v>
      </c>
      <c r="J895" s="91"/>
      <c r="K895" s="91"/>
      <c r="L895" s="91"/>
      <c r="M895" s="91">
        <v>2022</v>
      </c>
      <c r="N895" s="91"/>
    </row>
    <row r="896" spans="1:14" s="2" customFormat="1" hidden="1" x14ac:dyDescent="0.2">
      <c r="A896" s="91" t="s">
        <v>12401</v>
      </c>
      <c r="B896" s="91" t="s">
        <v>12401</v>
      </c>
      <c r="C896" s="91" t="s">
        <v>13244</v>
      </c>
      <c r="D896" s="91" t="s">
        <v>13244</v>
      </c>
      <c r="E896" s="91" t="s">
        <v>10893</v>
      </c>
      <c r="F896" s="91" t="s">
        <v>11203</v>
      </c>
      <c r="G896" s="91"/>
      <c r="H896" s="91">
        <v>-1</v>
      </c>
      <c r="I896" s="91" t="s">
        <v>10895</v>
      </c>
      <c r="J896" s="91"/>
      <c r="K896" s="91"/>
      <c r="L896" s="91"/>
      <c r="M896" s="91">
        <v>2022</v>
      </c>
      <c r="N896" s="91"/>
    </row>
    <row r="897" spans="1:14" s="2" customFormat="1" hidden="1" x14ac:dyDescent="0.2">
      <c r="A897" s="91" t="s">
        <v>12530</v>
      </c>
      <c r="B897" s="91" t="s">
        <v>12530</v>
      </c>
      <c r="C897" s="91" t="s">
        <v>13373</v>
      </c>
      <c r="D897" s="91" t="s">
        <v>13373</v>
      </c>
      <c r="E897" s="91" t="s">
        <v>10893</v>
      </c>
      <c r="F897" s="91" t="s">
        <v>11203</v>
      </c>
      <c r="G897" s="91"/>
      <c r="H897" s="91">
        <v>-1</v>
      </c>
      <c r="I897" s="91" t="s">
        <v>10895</v>
      </c>
      <c r="J897" s="91"/>
      <c r="K897" s="91"/>
      <c r="L897" s="91"/>
      <c r="M897" s="91">
        <v>2022</v>
      </c>
      <c r="N897" s="91"/>
    </row>
    <row r="898" spans="1:14" s="2" customFormat="1" hidden="1" x14ac:dyDescent="0.2">
      <c r="A898" s="91" t="s">
        <v>11754</v>
      </c>
      <c r="B898" s="91" t="s">
        <v>11754</v>
      </c>
      <c r="C898" s="91" t="s">
        <v>12602</v>
      </c>
      <c r="D898" s="91" t="s">
        <v>12602</v>
      </c>
      <c r="E898" s="91" t="s">
        <v>10893</v>
      </c>
      <c r="F898" s="91" t="s">
        <v>11203</v>
      </c>
      <c r="G898" s="91"/>
      <c r="H898" s="91">
        <v>-1</v>
      </c>
      <c r="I898" s="91" t="s">
        <v>10895</v>
      </c>
      <c r="J898" s="91"/>
      <c r="K898" s="91"/>
      <c r="L898" s="91" t="s">
        <v>12603</v>
      </c>
      <c r="M898" s="91">
        <v>2022</v>
      </c>
      <c r="N898" s="91"/>
    </row>
    <row r="899" spans="1:14" s="2" customFormat="1" hidden="1" x14ac:dyDescent="0.2">
      <c r="A899" s="91" t="s">
        <v>12020</v>
      </c>
      <c r="B899" s="91" t="s">
        <v>12020</v>
      </c>
      <c r="C899" s="91" t="s">
        <v>12872</v>
      </c>
      <c r="D899" s="91" t="s">
        <v>12872</v>
      </c>
      <c r="E899" s="91" t="s">
        <v>10893</v>
      </c>
      <c r="F899" s="91" t="s">
        <v>11203</v>
      </c>
      <c r="G899" s="91"/>
      <c r="H899" s="91">
        <v>-1</v>
      </c>
      <c r="I899" s="91" t="s">
        <v>10895</v>
      </c>
      <c r="J899" s="91"/>
      <c r="K899" s="91"/>
      <c r="L899" s="91"/>
      <c r="M899" s="91">
        <v>2022</v>
      </c>
      <c r="N899" s="91"/>
    </row>
    <row r="900" spans="1:14" s="2" customFormat="1" hidden="1" x14ac:dyDescent="0.2">
      <c r="A900" s="91" t="s">
        <v>12400</v>
      </c>
      <c r="B900" s="91" t="s">
        <v>12400</v>
      </c>
      <c r="C900" s="91" t="s">
        <v>13243</v>
      </c>
      <c r="D900" s="91" t="s">
        <v>13243</v>
      </c>
      <c r="E900" s="91" t="s">
        <v>10893</v>
      </c>
      <c r="F900" s="91" t="s">
        <v>11203</v>
      </c>
      <c r="G900" s="91"/>
      <c r="H900" s="91">
        <v>-1</v>
      </c>
      <c r="I900" s="91" t="s">
        <v>10895</v>
      </c>
      <c r="J900" s="91"/>
      <c r="K900" s="91"/>
      <c r="L900" s="91"/>
      <c r="M900" s="91">
        <v>2022</v>
      </c>
      <c r="N900" s="91"/>
    </row>
    <row r="901" spans="1:14" s="2" customFormat="1" hidden="1" x14ac:dyDescent="0.2">
      <c r="A901" s="91" t="s">
        <v>12529</v>
      </c>
      <c r="B901" s="91" t="s">
        <v>12529</v>
      </c>
      <c r="C901" s="91" t="s">
        <v>13372</v>
      </c>
      <c r="D901" s="91" t="s">
        <v>13372</v>
      </c>
      <c r="E901" s="91" t="s">
        <v>10893</v>
      </c>
      <c r="F901" s="91" t="s">
        <v>11203</v>
      </c>
      <c r="G901" s="91"/>
      <c r="H901" s="91">
        <v>-1</v>
      </c>
      <c r="I901" s="91" t="s">
        <v>10895</v>
      </c>
      <c r="J901" s="91"/>
      <c r="K901" s="91"/>
      <c r="L901" s="91"/>
      <c r="M901" s="91">
        <v>2022</v>
      </c>
      <c r="N901" s="91"/>
    </row>
    <row r="902" spans="1:14" s="2" customFormat="1" hidden="1" x14ac:dyDescent="0.2">
      <c r="A902" s="91" t="s">
        <v>12088</v>
      </c>
      <c r="B902" s="91" t="s">
        <v>12088</v>
      </c>
      <c r="C902" s="91" t="s">
        <v>12940</v>
      </c>
      <c r="D902" s="91" t="s">
        <v>12940</v>
      </c>
      <c r="E902" s="91" t="s">
        <v>10893</v>
      </c>
      <c r="F902" s="91" t="s">
        <v>11227</v>
      </c>
      <c r="G902" s="91"/>
      <c r="H902" s="91">
        <v>-1</v>
      </c>
      <c r="I902" s="91" t="s">
        <v>10895</v>
      </c>
      <c r="J902" s="91"/>
      <c r="K902" s="91"/>
      <c r="L902" s="91"/>
      <c r="M902" s="91">
        <v>2022</v>
      </c>
      <c r="N902" s="91">
        <v>8</v>
      </c>
    </row>
    <row r="903" spans="1:14" s="2" customFormat="1" hidden="1" x14ac:dyDescent="0.2">
      <c r="A903" s="91" t="s">
        <v>12049</v>
      </c>
      <c r="B903" s="91" t="s">
        <v>12049</v>
      </c>
      <c r="C903" s="91" t="s">
        <v>12901</v>
      </c>
      <c r="D903" s="91" t="s">
        <v>12901</v>
      </c>
      <c r="E903" s="91" t="s">
        <v>10893</v>
      </c>
      <c r="F903" s="91" t="s">
        <v>11227</v>
      </c>
      <c r="G903" s="91"/>
      <c r="H903" s="91">
        <v>-1</v>
      </c>
      <c r="I903" s="91" t="s">
        <v>10895</v>
      </c>
      <c r="J903" s="91"/>
      <c r="K903" s="91"/>
      <c r="L903" s="91"/>
      <c r="M903" s="91">
        <v>2022</v>
      </c>
      <c r="N903" s="91">
        <v>88</v>
      </c>
    </row>
    <row r="904" spans="1:14" s="2" customFormat="1" hidden="1" x14ac:dyDescent="0.2">
      <c r="A904" s="91" t="s">
        <v>12112</v>
      </c>
      <c r="B904" s="91" t="s">
        <v>12112</v>
      </c>
      <c r="C904" s="91" t="s">
        <v>12964</v>
      </c>
      <c r="D904" s="91" t="s">
        <v>12964</v>
      </c>
      <c r="E904" s="91" t="s">
        <v>10893</v>
      </c>
      <c r="F904" s="91" t="s">
        <v>11227</v>
      </c>
      <c r="G904" s="91"/>
      <c r="H904" s="91">
        <v>-1</v>
      </c>
      <c r="I904" s="91" t="s">
        <v>10895</v>
      </c>
      <c r="J904" s="91"/>
      <c r="K904" s="91"/>
      <c r="L904" s="91"/>
      <c r="M904" s="91">
        <v>2022</v>
      </c>
      <c r="N904" s="91">
        <v>888</v>
      </c>
    </row>
    <row r="905" spans="1:14" s="2" customFormat="1" hidden="1" x14ac:dyDescent="0.2">
      <c r="A905" s="91" t="s">
        <v>12113</v>
      </c>
      <c r="B905" s="91" t="s">
        <v>12113</v>
      </c>
      <c r="C905" s="91" t="s">
        <v>12965</v>
      </c>
      <c r="D905" s="91" t="s">
        <v>12965</v>
      </c>
      <c r="E905" s="91" t="s">
        <v>10893</v>
      </c>
      <c r="F905" s="91" t="s">
        <v>11227</v>
      </c>
      <c r="G905" s="91"/>
      <c r="H905" s="91">
        <v>-1</v>
      </c>
      <c r="I905" s="91" t="s">
        <v>10895</v>
      </c>
      <c r="J905" s="91"/>
      <c r="K905" s="91"/>
      <c r="L905" s="91"/>
      <c r="M905" s="91">
        <v>2022</v>
      </c>
      <c r="N905" s="91">
        <v>888</v>
      </c>
    </row>
    <row r="906" spans="1:14" s="2" customFormat="1" hidden="1" x14ac:dyDescent="0.2">
      <c r="A906" s="91" t="s">
        <v>12114</v>
      </c>
      <c r="B906" s="91" t="s">
        <v>12114</v>
      </c>
      <c r="C906" s="91" t="s">
        <v>12966</v>
      </c>
      <c r="D906" s="91" t="s">
        <v>12966</v>
      </c>
      <c r="E906" s="91" t="s">
        <v>10893</v>
      </c>
      <c r="F906" s="91" t="s">
        <v>11227</v>
      </c>
      <c r="G906" s="91"/>
      <c r="H906" s="91">
        <v>-1</v>
      </c>
      <c r="I906" s="91" t="s">
        <v>10895</v>
      </c>
      <c r="J906" s="91"/>
      <c r="K906" s="91"/>
      <c r="L906" s="91"/>
      <c r="M906" s="91">
        <v>2022</v>
      </c>
      <c r="N906" s="91">
        <v>888</v>
      </c>
    </row>
    <row r="907" spans="1:14" s="2" customFormat="1" hidden="1" x14ac:dyDescent="0.2">
      <c r="A907" s="91" t="s">
        <v>12115</v>
      </c>
      <c r="B907" s="91" t="s">
        <v>12115</v>
      </c>
      <c r="C907" s="91" t="s">
        <v>12967</v>
      </c>
      <c r="D907" s="91" t="s">
        <v>12967</v>
      </c>
      <c r="E907" s="91" t="s">
        <v>10893</v>
      </c>
      <c r="F907" s="91" t="s">
        <v>11227</v>
      </c>
      <c r="G907" s="91"/>
      <c r="H907" s="91">
        <v>-1</v>
      </c>
      <c r="I907" s="91" t="s">
        <v>10895</v>
      </c>
      <c r="J907" s="91"/>
      <c r="K907" s="91"/>
      <c r="L907" s="91"/>
      <c r="M907" s="91">
        <v>2022</v>
      </c>
      <c r="N907" s="91">
        <v>888</v>
      </c>
    </row>
    <row r="908" spans="1:14" s="2" customFormat="1" hidden="1" x14ac:dyDescent="0.2">
      <c r="A908" s="91" t="s">
        <v>12116</v>
      </c>
      <c r="B908" s="91" t="s">
        <v>12116</v>
      </c>
      <c r="C908" s="91" t="s">
        <v>12968</v>
      </c>
      <c r="D908" s="91" t="s">
        <v>12968</v>
      </c>
      <c r="E908" s="91" t="s">
        <v>10893</v>
      </c>
      <c r="F908" s="91" t="s">
        <v>11227</v>
      </c>
      <c r="G908" s="91"/>
      <c r="H908" s="91">
        <v>-1</v>
      </c>
      <c r="I908" s="91" t="s">
        <v>10895</v>
      </c>
      <c r="J908" s="91"/>
      <c r="K908" s="91"/>
      <c r="L908" s="91"/>
      <c r="M908" s="91">
        <v>2022</v>
      </c>
      <c r="N908" s="91">
        <v>888</v>
      </c>
    </row>
    <row r="909" spans="1:14" s="2" customFormat="1" hidden="1" x14ac:dyDescent="0.2">
      <c r="A909" s="91" t="s">
        <v>12117</v>
      </c>
      <c r="B909" s="91" t="s">
        <v>12117</v>
      </c>
      <c r="C909" s="91" t="s">
        <v>12969</v>
      </c>
      <c r="D909" s="91" t="s">
        <v>12969</v>
      </c>
      <c r="E909" s="91" t="s">
        <v>10893</v>
      </c>
      <c r="F909" s="91" t="s">
        <v>11227</v>
      </c>
      <c r="G909" s="91"/>
      <c r="H909" s="91">
        <v>-1</v>
      </c>
      <c r="I909" s="91" t="s">
        <v>10895</v>
      </c>
      <c r="J909" s="91"/>
      <c r="K909" s="91"/>
      <c r="L909" s="91"/>
      <c r="M909" s="91">
        <v>2022</v>
      </c>
      <c r="N909" s="91">
        <v>888</v>
      </c>
    </row>
    <row r="910" spans="1:14" s="2" customFormat="1" hidden="1" x14ac:dyDescent="0.2">
      <c r="A910" s="91" t="s">
        <v>5761</v>
      </c>
      <c r="B910" s="91" t="s">
        <v>5761</v>
      </c>
      <c r="C910" s="91" t="s">
        <v>5760</v>
      </c>
      <c r="D910" s="91" t="s">
        <v>5760</v>
      </c>
      <c r="E910" s="91" t="s">
        <v>5753</v>
      </c>
      <c r="F910" s="91" t="s">
        <v>5752</v>
      </c>
      <c r="G910" s="91"/>
      <c r="H910" s="91">
        <v>-1</v>
      </c>
      <c r="I910" s="91" t="s">
        <v>4979</v>
      </c>
      <c r="J910" s="91"/>
      <c r="K910" s="91"/>
      <c r="L910" s="91" t="s">
        <v>5759</v>
      </c>
      <c r="M910" s="91">
        <v>2022</v>
      </c>
      <c r="N910" s="263" t="s">
        <v>9646</v>
      </c>
    </row>
    <row r="911" spans="1:14" s="2" customFormat="1" hidden="1" x14ac:dyDescent="0.2">
      <c r="A911" s="91" t="s">
        <v>5768</v>
      </c>
      <c r="B911" s="91" t="s">
        <v>5768</v>
      </c>
      <c r="C911" s="91" t="s">
        <v>5767</v>
      </c>
      <c r="D911" s="91" t="s">
        <v>5767</v>
      </c>
      <c r="E911" s="91" t="s">
        <v>5753</v>
      </c>
      <c r="F911" s="91" t="s">
        <v>5752</v>
      </c>
      <c r="G911" s="91"/>
      <c r="H911" s="91">
        <v>-1</v>
      </c>
      <c r="I911" s="91" t="s">
        <v>4979</v>
      </c>
      <c r="J911" s="91"/>
      <c r="K911" s="91"/>
      <c r="L911" s="91" t="s">
        <v>5762</v>
      </c>
      <c r="M911" s="91">
        <v>2022</v>
      </c>
      <c r="N911" s="263" t="s">
        <v>9644</v>
      </c>
    </row>
    <row r="912" spans="1:14" s="2" customFormat="1" hidden="1" x14ac:dyDescent="0.2">
      <c r="A912" s="91" t="s">
        <v>5766</v>
      </c>
      <c r="B912" s="91" t="s">
        <v>5766</v>
      </c>
      <c r="C912" s="91" t="s">
        <v>5765</v>
      </c>
      <c r="D912" s="91" t="s">
        <v>5765</v>
      </c>
      <c r="E912" s="91" t="s">
        <v>5753</v>
      </c>
      <c r="F912" s="91" t="s">
        <v>5752</v>
      </c>
      <c r="G912" s="91"/>
      <c r="H912" s="91">
        <v>-1</v>
      </c>
      <c r="I912" s="91" t="s">
        <v>4979</v>
      </c>
      <c r="J912" s="91"/>
      <c r="K912" s="91"/>
      <c r="L912" s="91" t="s">
        <v>5762</v>
      </c>
      <c r="M912" s="91">
        <v>2022</v>
      </c>
      <c r="N912" s="263" t="s">
        <v>9644</v>
      </c>
    </row>
    <row r="913" spans="1:14" s="2" customFormat="1" hidden="1" x14ac:dyDescent="0.2">
      <c r="A913" s="91" t="s">
        <v>5764</v>
      </c>
      <c r="B913" s="91" t="s">
        <v>5764</v>
      </c>
      <c r="C913" s="91" t="s">
        <v>5763</v>
      </c>
      <c r="D913" s="91" t="s">
        <v>5763</v>
      </c>
      <c r="E913" s="91" t="s">
        <v>5753</v>
      </c>
      <c r="F913" s="91" t="s">
        <v>5752</v>
      </c>
      <c r="G913" s="91"/>
      <c r="H913" s="91">
        <v>-1</v>
      </c>
      <c r="I913" s="91" t="s">
        <v>4979</v>
      </c>
      <c r="J913" s="91"/>
      <c r="K913" s="91"/>
      <c r="L913" s="91" t="s">
        <v>5762</v>
      </c>
      <c r="M913" s="91">
        <v>2022</v>
      </c>
      <c r="N913" s="263" t="s">
        <v>9644</v>
      </c>
    </row>
    <row r="914" spans="1:14" s="2" customFormat="1" hidden="1" x14ac:dyDescent="0.2">
      <c r="A914" s="91" t="s">
        <v>5777</v>
      </c>
      <c r="B914" s="91" t="s">
        <v>5777</v>
      </c>
      <c r="C914" s="91" t="s">
        <v>5776</v>
      </c>
      <c r="D914" s="91" t="s">
        <v>5776</v>
      </c>
      <c r="E914" s="91" t="s">
        <v>5753</v>
      </c>
      <c r="F914" s="91" t="s">
        <v>5752</v>
      </c>
      <c r="G914" s="91"/>
      <c r="H914" s="91">
        <v>-1</v>
      </c>
      <c r="I914" s="91" t="s">
        <v>4979</v>
      </c>
      <c r="J914" s="91"/>
      <c r="K914" s="91"/>
      <c r="L914" s="91" t="s">
        <v>5775</v>
      </c>
      <c r="M914" s="91">
        <v>2022</v>
      </c>
      <c r="N914" s="263" t="s">
        <v>9645</v>
      </c>
    </row>
    <row r="915" spans="1:14" s="2" customFormat="1" hidden="1" x14ac:dyDescent="0.2">
      <c r="A915" s="91" t="s">
        <v>2993</v>
      </c>
      <c r="B915" s="91" t="s">
        <v>2993</v>
      </c>
      <c r="C915" s="91" t="s">
        <v>2994</v>
      </c>
      <c r="D915" s="91" t="s">
        <v>2994</v>
      </c>
      <c r="E915" s="91" t="s">
        <v>3057</v>
      </c>
      <c r="F915" s="91" t="s">
        <v>2996</v>
      </c>
      <c r="G915" s="91"/>
      <c r="H915" s="91">
        <v>1</v>
      </c>
      <c r="I915" s="91" t="s">
        <v>3170</v>
      </c>
      <c r="J915" s="91"/>
      <c r="K915" s="91"/>
      <c r="L915" s="91"/>
      <c r="M915" s="91" t="e">
        <f>INDEX('Questionnaire (old)'!$I:$I,MATCH(#REF!,'Questionnaire (old)'!A:A,0))</f>
        <v>#REF!</v>
      </c>
      <c r="N915" s="262"/>
    </row>
    <row r="916" spans="1:14" s="2" customFormat="1" hidden="1" x14ac:dyDescent="0.2">
      <c r="A916" s="91" t="s">
        <v>2993</v>
      </c>
      <c r="B916" s="91" t="s">
        <v>2993</v>
      </c>
      <c r="C916" s="91" t="s">
        <v>2994</v>
      </c>
      <c r="D916" s="91" t="s">
        <v>2994</v>
      </c>
      <c r="E916" s="91" t="s">
        <v>3097</v>
      </c>
      <c r="F916" s="91" t="s">
        <v>2996</v>
      </c>
      <c r="G916" s="91"/>
      <c r="H916" s="91">
        <v>2</v>
      </c>
      <c r="I916" s="91" t="s">
        <v>3171</v>
      </c>
      <c r="J916" s="91"/>
      <c r="K916" s="91"/>
      <c r="L916" s="91"/>
      <c r="M916" s="91" t="e">
        <f>INDEX('Questionnaire (old)'!$I:$I,MATCH(#REF!,'Questionnaire (old)'!A:A,0))</f>
        <v>#REF!</v>
      </c>
      <c r="N916" s="262"/>
    </row>
    <row r="917" spans="1:14" s="2" customFormat="1" hidden="1" x14ac:dyDescent="0.2">
      <c r="A917" s="91" t="s">
        <v>2993</v>
      </c>
      <c r="B917" s="91" t="s">
        <v>2993</v>
      </c>
      <c r="C917" s="91" t="s">
        <v>2994</v>
      </c>
      <c r="D917" s="91" t="s">
        <v>2994</v>
      </c>
      <c r="E917" s="91" t="s">
        <v>3093</v>
      </c>
      <c r="F917" s="91" t="s">
        <v>2996</v>
      </c>
      <c r="G917" s="91"/>
      <c r="H917" s="91">
        <v>3</v>
      </c>
      <c r="I917" s="91" t="s">
        <v>3172</v>
      </c>
      <c r="J917" s="91"/>
      <c r="K917" s="91"/>
      <c r="L917" s="91"/>
      <c r="M917" s="91" t="e">
        <f>INDEX('Questionnaire (old)'!$I:$I,MATCH(#REF!,'Questionnaire (old)'!A:A,0))</f>
        <v>#REF!</v>
      </c>
      <c r="N917" s="262"/>
    </row>
    <row r="918" spans="1:14" s="2" customFormat="1" hidden="1" x14ac:dyDescent="0.2">
      <c r="A918" s="91" t="s">
        <v>2993</v>
      </c>
      <c r="B918" s="91" t="s">
        <v>2993</v>
      </c>
      <c r="C918" s="91" t="s">
        <v>2994</v>
      </c>
      <c r="D918" s="91" t="s">
        <v>2994</v>
      </c>
      <c r="E918" s="91" t="s">
        <v>2995</v>
      </c>
      <c r="F918" s="91" t="s">
        <v>2996</v>
      </c>
      <c r="G918" s="91"/>
      <c r="H918" s="91">
        <v>4</v>
      </c>
      <c r="I918" s="91" t="s">
        <v>3173</v>
      </c>
      <c r="J918" s="91"/>
      <c r="K918" s="91"/>
      <c r="L918" s="91"/>
      <c r="M918" s="91" t="e">
        <f>INDEX('Questionnaire (old)'!$I:$I,MATCH(#REF!,'Questionnaire (old)'!A:A,0))</f>
        <v>#REF!</v>
      </c>
      <c r="N918" s="262"/>
    </row>
    <row r="919" spans="1:14" s="2" customFormat="1" hidden="1" x14ac:dyDescent="0.2">
      <c r="A919" s="91" t="s">
        <v>2993</v>
      </c>
      <c r="B919" s="91" t="s">
        <v>2993</v>
      </c>
      <c r="C919" s="91" t="s">
        <v>2994</v>
      </c>
      <c r="D919" s="91" t="s">
        <v>2994</v>
      </c>
      <c r="E919" s="91" t="s">
        <v>3015</v>
      </c>
      <c r="F919" s="91" t="s">
        <v>2996</v>
      </c>
      <c r="G919" s="91"/>
      <c r="H919" s="91">
        <v>5</v>
      </c>
      <c r="I919" s="91" t="s">
        <v>3174</v>
      </c>
      <c r="J919" s="91"/>
      <c r="K919" s="91"/>
      <c r="L919" s="91"/>
      <c r="M919" s="91" t="e">
        <f>INDEX('Questionnaire (old)'!$I:$I,MATCH(#REF!,'Questionnaire (old)'!A:A,0))</f>
        <v>#REF!</v>
      </c>
      <c r="N919" s="262"/>
    </row>
    <row r="920" spans="1:14" s="2" customFormat="1" hidden="1" x14ac:dyDescent="0.2">
      <c r="A920" s="91" t="s">
        <v>2993</v>
      </c>
      <c r="B920" s="91" t="s">
        <v>2993</v>
      </c>
      <c r="C920" s="91" t="s">
        <v>2994</v>
      </c>
      <c r="D920" s="91" t="s">
        <v>2994</v>
      </c>
      <c r="E920" s="91" t="s">
        <v>3105</v>
      </c>
      <c r="F920" s="91" t="s">
        <v>2996</v>
      </c>
      <c r="G920" s="91"/>
      <c r="H920" s="91">
        <v>6</v>
      </c>
      <c r="I920" s="91" t="s">
        <v>3175</v>
      </c>
      <c r="J920" s="91"/>
      <c r="K920" s="91"/>
      <c r="L920" s="91"/>
      <c r="M920" s="91" t="e">
        <f>INDEX('Questionnaire (old)'!$I:$I,MATCH(#REF!,'Questionnaire (old)'!A:A,0))</f>
        <v>#REF!</v>
      </c>
      <c r="N920" s="262"/>
    </row>
    <row r="921" spans="1:14" s="2" customFormat="1" hidden="1" x14ac:dyDescent="0.2">
      <c r="A921" s="91" t="s">
        <v>2993</v>
      </c>
      <c r="B921" s="91" t="s">
        <v>2993</v>
      </c>
      <c r="C921" s="91" t="s">
        <v>2994</v>
      </c>
      <c r="D921" s="91" t="s">
        <v>2994</v>
      </c>
      <c r="E921" s="91" t="s">
        <v>3109</v>
      </c>
      <c r="F921" s="91" t="s">
        <v>2996</v>
      </c>
      <c r="G921" s="91"/>
      <c r="H921" s="91">
        <v>7</v>
      </c>
      <c r="I921" s="91" t="s">
        <v>3176</v>
      </c>
      <c r="J921" s="91"/>
      <c r="K921" s="91"/>
      <c r="L921" s="91"/>
      <c r="M921" s="91" t="e">
        <f>INDEX('Questionnaire (old)'!$I:$I,MATCH(#REF!,'Questionnaire (old)'!A:A,0))</f>
        <v>#REF!</v>
      </c>
      <c r="N921" s="262"/>
    </row>
    <row r="922" spans="1:14" s="2" customFormat="1" hidden="1" x14ac:dyDescent="0.2">
      <c r="A922" s="91" t="s">
        <v>2993</v>
      </c>
      <c r="B922" s="91" t="s">
        <v>2993</v>
      </c>
      <c r="C922" s="91" t="s">
        <v>2994</v>
      </c>
      <c r="D922" s="91" t="s">
        <v>2994</v>
      </c>
      <c r="E922" s="91" t="s">
        <v>3159</v>
      </c>
      <c r="F922" s="91" t="s">
        <v>2996</v>
      </c>
      <c r="G922" s="91"/>
      <c r="H922" s="91">
        <v>8</v>
      </c>
      <c r="I922" s="91" t="s">
        <v>3177</v>
      </c>
      <c r="J922" s="91"/>
      <c r="K922" s="91"/>
      <c r="L922" s="91"/>
      <c r="M922" s="91" t="e">
        <f>INDEX('Questionnaire (old)'!$I:$I,MATCH(#REF!,'Questionnaire (old)'!A:A,0))</f>
        <v>#REF!</v>
      </c>
      <c r="N922" s="262"/>
    </row>
    <row r="923" spans="1:14" s="2" customFormat="1" hidden="1" x14ac:dyDescent="0.2">
      <c r="A923" s="91" t="s">
        <v>2993</v>
      </c>
      <c r="B923" s="91" t="s">
        <v>2993</v>
      </c>
      <c r="C923" s="91" t="s">
        <v>2994</v>
      </c>
      <c r="D923" s="91" t="s">
        <v>2994</v>
      </c>
      <c r="E923" s="91" t="s">
        <v>3164</v>
      </c>
      <c r="F923" s="91" t="s">
        <v>2996</v>
      </c>
      <c r="G923" s="91"/>
      <c r="H923" s="91">
        <v>9</v>
      </c>
      <c r="I923" s="91" t="s">
        <v>3178</v>
      </c>
      <c r="J923" s="91"/>
      <c r="K923" s="91"/>
      <c r="L923" s="91"/>
      <c r="M923" s="91" t="e">
        <f>INDEX('Questionnaire (old)'!$I:$I,MATCH(#REF!,'Questionnaire (old)'!A:A,0))</f>
        <v>#REF!</v>
      </c>
      <c r="N923" s="262"/>
    </row>
    <row r="924" spans="1:14" s="2" customFormat="1" hidden="1" x14ac:dyDescent="0.2">
      <c r="A924" s="91" t="s">
        <v>2993</v>
      </c>
      <c r="B924" s="91" t="s">
        <v>2993</v>
      </c>
      <c r="C924" s="91" t="s">
        <v>2994</v>
      </c>
      <c r="D924" s="91" t="s">
        <v>2994</v>
      </c>
      <c r="E924" s="91" t="s">
        <v>3169</v>
      </c>
      <c r="F924" s="91" t="s">
        <v>2996</v>
      </c>
      <c r="G924" s="91"/>
      <c r="H924" s="91">
        <v>10</v>
      </c>
      <c r="I924" s="91" t="s">
        <v>3179</v>
      </c>
      <c r="J924" s="91"/>
      <c r="K924" s="91"/>
      <c r="L924" s="91"/>
      <c r="M924" s="91" t="e">
        <f>INDEX('Questionnaire (old)'!$I:$I,MATCH(#REF!,'Questionnaire (old)'!A:A,0))</f>
        <v>#REF!</v>
      </c>
      <c r="N924" s="262"/>
    </row>
    <row r="925" spans="1:14" s="2" customFormat="1" hidden="1" x14ac:dyDescent="0.2">
      <c r="A925" s="91" t="s">
        <v>11678</v>
      </c>
      <c r="B925" s="91" t="s">
        <v>2997</v>
      </c>
      <c r="C925" s="91" t="s">
        <v>12536</v>
      </c>
      <c r="D925" s="91" t="s">
        <v>13514</v>
      </c>
      <c r="E925" s="91" t="s">
        <v>10893</v>
      </c>
      <c r="F925" s="91" t="s">
        <v>12537</v>
      </c>
      <c r="G925" s="91"/>
      <c r="H925" s="91">
        <v>-1</v>
      </c>
      <c r="I925" s="91" t="s">
        <v>10895</v>
      </c>
      <c r="J925" s="91">
        <v>1</v>
      </c>
      <c r="K925" s="91" t="s">
        <v>2997</v>
      </c>
      <c r="L925" s="91" t="s">
        <v>3110</v>
      </c>
      <c r="M925" s="91">
        <v>2022</v>
      </c>
      <c r="N925" s="91">
        <v>8</v>
      </c>
    </row>
    <row r="926" spans="1:14" s="2" customFormat="1" hidden="1" x14ac:dyDescent="0.2">
      <c r="A926" s="91" t="s">
        <v>2997</v>
      </c>
      <c r="B926" s="91" t="s">
        <v>2997</v>
      </c>
      <c r="C926" s="91" t="s">
        <v>3110</v>
      </c>
      <c r="D926" s="91" t="s">
        <v>13514</v>
      </c>
      <c r="E926" s="91" t="s">
        <v>3097</v>
      </c>
      <c r="F926" s="91" t="s">
        <v>2996</v>
      </c>
      <c r="G926" s="91"/>
      <c r="H926" s="91">
        <v>2</v>
      </c>
      <c r="I926" s="91" t="s">
        <v>3171</v>
      </c>
      <c r="J926" s="91"/>
      <c r="K926" s="91"/>
      <c r="L926" s="91"/>
      <c r="M926" s="91" t="e">
        <f>INDEX('Questionnaire (old)'!$I:$I,MATCH(#REF!,'Questionnaire (old)'!A:A,0))</f>
        <v>#REF!</v>
      </c>
      <c r="N926" s="262"/>
    </row>
    <row r="927" spans="1:14" s="2" customFormat="1" hidden="1" x14ac:dyDescent="0.2">
      <c r="A927" s="91" t="s">
        <v>2997</v>
      </c>
      <c r="B927" s="91" t="s">
        <v>2997</v>
      </c>
      <c r="C927" s="91" t="s">
        <v>3110</v>
      </c>
      <c r="D927" s="91" t="s">
        <v>13514</v>
      </c>
      <c r="E927" s="91" t="s">
        <v>3093</v>
      </c>
      <c r="F927" s="91" t="s">
        <v>2996</v>
      </c>
      <c r="G927" s="91"/>
      <c r="H927" s="91">
        <v>3</v>
      </c>
      <c r="I927" s="91" t="s">
        <v>3172</v>
      </c>
      <c r="J927" s="91"/>
      <c r="K927" s="91"/>
      <c r="L927" s="91"/>
      <c r="M927" s="91" t="e">
        <f>INDEX('Questionnaire (old)'!$I:$I,MATCH(#REF!,'Questionnaire (old)'!A:A,0))</f>
        <v>#REF!</v>
      </c>
      <c r="N927" s="262"/>
    </row>
    <row r="928" spans="1:14" s="2" customFormat="1" hidden="1" x14ac:dyDescent="0.2">
      <c r="A928" s="91" t="s">
        <v>2997</v>
      </c>
      <c r="B928" s="91" t="s">
        <v>2997</v>
      </c>
      <c r="C928" s="91" t="s">
        <v>3110</v>
      </c>
      <c r="D928" s="91" t="s">
        <v>13514</v>
      </c>
      <c r="E928" s="91" t="s">
        <v>2995</v>
      </c>
      <c r="F928" s="91" t="s">
        <v>2996</v>
      </c>
      <c r="G928" s="91"/>
      <c r="H928" s="91">
        <v>4</v>
      </c>
      <c r="I928" s="91" t="s">
        <v>3173</v>
      </c>
      <c r="J928" s="91"/>
      <c r="K928" s="91"/>
      <c r="L928" s="91"/>
      <c r="M928" s="91" t="e">
        <f>INDEX('Questionnaire (old)'!$I:$I,MATCH(#REF!,'Questionnaire (old)'!A:A,0))</f>
        <v>#REF!</v>
      </c>
      <c r="N928" s="262"/>
    </row>
    <row r="929" spans="1:14" s="2" customFormat="1" hidden="1" x14ac:dyDescent="0.2">
      <c r="A929" s="91" t="s">
        <v>2997</v>
      </c>
      <c r="B929" s="91" t="s">
        <v>2997</v>
      </c>
      <c r="C929" s="91" t="s">
        <v>3110</v>
      </c>
      <c r="D929" s="91" t="s">
        <v>13514</v>
      </c>
      <c r="E929" s="91" t="s">
        <v>3015</v>
      </c>
      <c r="F929" s="91" t="s">
        <v>2996</v>
      </c>
      <c r="G929" s="91"/>
      <c r="H929" s="91">
        <v>5</v>
      </c>
      <c r="I929" s="91" t="s">
        <v>3174</v>
      </c>
      <c r="J929" s="91"/>
      <c r="K929" s="91"/>
      <c r="L929" s="91"/>
      <c r="M929" s="91" t="e">
        <f>INDEX('Questionnaire (old)'!$I:$I,MATCH(#REF!,'Questionnaire (old)'!A:A,0))</f>
        <v>#REF!</v>
      </c>
      <c r="N929" s="262"/>
    </row>
    <row r="930" spans="1:14" s="2" customFormat="1" hidden="1" x14ac:dyDescent="0.2">
      <c r="A930" s="91" t="s">
        <v>2997</v>
      </c>
      <c r="B930" s="91" t="s">
        <v>2997</v>
      </c>
      <c r="C930" s="91" t="s">
        <v>3110</v>
      </c>
      <c r="D930" s="91" t="s">
        <v>13514</v>
      </c>
      <c r="E930" s="91" t="s">
        <v>3105</v>
      </c>
      <c r="F930" s="91" t="s">
        <v>2996</v>
      </c>
      <c r="G930" s="91"/>
      <c r="H930" s="91">
        <v>6</v>
      </c>
      <c r="I930" s="91" t="s">
        <v>3175</v>
      </c>
      <c r="J930" s="91"/>
      <c r="K930" s="91"/>
      <c r="L930" s="91"/>
      <c r="M930" s="91" t="e">
        <f>INDEX('Questionnaire (old)'!$I:$I,MATCH(#REF!,'Questionnaire (old)'!A:A,0))</f>
        <v>#REF!</v>
      </c>
      <c r="N930" s="262"/>
    </row>
    <row r="931" spans="1:14" s="2" customFormat="1" hidden="1" x14ac:dyDescent="0.2">
      <c r="A931" s="91" t="s">
        <v>2997</v>
      </c>
      <c r="B931" s="91" t="s">
        <v>2997</v>
      </c>
      <c r="C931" s="91" t="s">
        <v>3110</v>
      </c>
      <c r="D931" s="91" t="s">
        <v>13514</v>
      </c>
      <c r="E931" s="91" t="s">
        <v>3109</v>
      </c>
      <c r="F931" s="91" t="s">
        <v>2996</v>
      </c>
      <c r="G931" s="91"/>
      <c r="H931" s="91">
        <v>7</v>
      </c>
      <c r="I931" s="91" t="s">
        <v>3176</v>
      </c>
      <c r="J931" s="91"/>
      <c r="K931" s="91"/>
      <c r="L931" s="91"/>
      <c r="M931" s="91" t="e">
        <f>INDEX('Questionnaire (old)'!$I:$I,MATCH(#REF!,'Questionnaire (old)'!A:A,0))</f>
        <v>#REF!</v>
      </c>
      <c r="N931" s="262"/>
    </row>
    <row r="932" spans="1:14" s="2" customFormat="1" hidden="1" x14ac:dyDescent="0.2">
      <c r="A932" s="91" t="s">
        <v>2997</v>
      </c>
      <c r="B932" s="91" t="s">
        <v>2997</v>
      </c>
      <c r="C932" s="91" t="s">
        <v>3110</v>
      </c>
      <c r="D932" s="91" t="s">
        <v>13514</v>
      </c>
      <c r="E932" s="91" t="s">
        <v>3159</v>
      </c>
      <c r="F932" s="91" t="s">
        <v>2996</v>
      </c>
      <c r="G932" s="91"/>
      <c r="H932" s="91">
        <v>8</v>
      </c>
      <c r="I932" s="91" t="s">
        <v>3177</v>
      </c>
      <c r="J932" s="91"/>
      <c r="K932" s="91"/>
      <c r="L932" s="91"/>
      <c r="M932" s="91" t="e">
        <f>INDEX('Questionnaire (old)'!$I:$I,MATCH(#REF!,'Questionnaire (old)'!A:A,0))</f>
        <v>#REF!</v>
      </c>
      <c r="N932" s="262"/>
    </row>
    <row r="933" spans="1:14" s="2" customFormat="1" hidden="1" x14ac:dyDescent="0.2">
      <c r="A933" s="91" t="s">
        <v>2997</v>
      </c>
      <c r="B933" s="91" t="s">
        <v>2997</v>
      </c>
      <c r="C933" s="91" t="s">
        <v>3110</v>
      </c>
      <c r="D933" s="91" t="s">
        <v>13514</v>
      </c>
      <c r="E933" s="91" t="s">
        <v>3164</v>
      </c>
      <c r="F933" s="91" t="s">
        <v>2996</v>
      </c>
      <c r="G933" s="91"/>
      <c r="H933" s="91">
        <v>9</v>
      </c>
      <c r="I933" s="91" t="s">
        <v>3178</v>
      </c>
      <c r="J933" s="91"/>
      <c r="K933" s="91"/>
      <c r="L933" s="91"/>
      <c r="M933" s="91" t="e">
        <f>INDEX('Questionnaire (old)'!$I:$I,MATCH(#REF!,'Questionnaire (old)'!A:A,0))</f>
        <v>#REF!</v>
      </c>
      <c r="N933" s="262"/>
    </row>
    <row r="934" spans="1:14" s="2" customFormat="1" hidden="1" x14ac:dyDescent="0.2">
      <c r="A934" s="91" t="s">
        <v>2997</v>
      </c>
      <c r="B934" s="91" t="s">
        <v>2997</v>
      </c>
      <c r="C934" s="91" t="s">
        <v>3110</v>
      </c>
      <c r="D934" s="91" t="s">
        <v>13514</v>
      </c>
      <c r="E934" s="91" t="s">
        <v>3169</v>
      </c>
      <c r="F934" s="91" t="s">
        <v>2996</v>
      </c>
      <c r="G934" s="91"/>
      <c r="H934" s="91">
        <v>10</v>
      </c>
      <c r="I934" s="91" t="s">
        <v>3179</v>
      </c>
      <c r="J934" s="91"/>
      <c r="K934" s="91"/>
      <c r="L934" s="91"/>
      <c r="M934" s="91" t="e">
        <f>INDEX('Questionnaire (old)'!$I:$I,MATCH(#REF!,'Questionnaire (old)'!A:A,0))</f>
        <v>#REF!</v>
      </c>
      <c r="N934" s="262"/>
    </row>
    <row r="935" spans="1:14" s="2" customFormat="1" hidden="1" x14ac:dyDescent="0.2">
      <c r="A935" s="91" t="s">
        <v>2998</v>
      </c>
      <c r="B935" s="91" t="s">
        <v>2998</v>
      </c>
      <c r="C935" s="91" t="s">
        <v>3180</v>
      </c>
      <c r="D935" s="91" t="s">
        <v>13515</v>
      </c>
      <c r="E935" s="91" t="s">
        <v>3097</v>
      </c>
      <c r="F935" s="91" t="s">
        <v>2996</v>
      </c>
      <c r="G935" s="91"/>
      <c r="H935" s="91">
        <v>2</v>
      </c>
      <c r="I935" s="91" t="s">
        <v>3171</v>
      </c>
      <c r="J935" s="91"/>
      <c r="K935" s="91"/>
      <c r="L935" s="91"/>
      <c r="M935" s="91" t="e">
        <f>INDEX('Questionnaire (old)'!$I:$I,MATCH(#REF!,'Questionnaire (old)'!A:A,0))</f>
        <v>#REF!</v>
      </c>
      <c r="N935" s="262"/>
    </row>
    <row r="936" spans="1:14" s="2" customFormat="1" hidden="1" x14ac:dyDescent="0.2">
      <c r="A936" s="91" t="s">
        <v>2998</v>
      </c>
      <c r="B936" s="91" t="s">
        <v>2998</v>
      </c>
      <c r="C936" s="91" t="s">
        <v>3180</v>
      </c>
      <c r="D936" s="91" t="s">
        <v>13515</v>
      </c>
      <c r="E936" s="91" t="s">
        <v>3093</v>
      </c>
      <c r="F936" s="91" t="s">
        <v>2996</v>
      </c>
      <c r="G936" s="91"/>
      <c r="H936" s="91">
        <v>3</v>
      </c>
      <c r="I936" s="91" t="s">
        <v>3172</v>
      </c>
      <c r="J936" s="91"/>
      <c r="K936" s="91"/>
      <c r="L936" s="91"/>
      <c r="M936" s="91" t="e">
        <f>INDEX('Questionnaire (old)'!$I:$I,MATCH(#REF!,'Questionnaire (old)'!A:A,0))</f>
        <v>#REF!</v>
      </c>
      <c r="N936" s="262"/>
    </row>
    <row r="937" spans="1:14" s="2" customFormat="1" hidden="1" x14ac:dyDescent="0.2">
      <c r="A937" s="91" t="s">
        <v>2998</v>
      </c>
      <c r="B937" s="91" t="s">
        <v>2998</v>
      </c>
      <c r="C937" s="91" t="s">
        <v>3180</v>
      </c>
      <c r="D937" s="91" t="s">
        <v>13515</v>
      </c>
      <c r="E937" s="91" t="s">
        <v>2995</v>
      </c>
      <c r="F937" s="91" t="s">
        <v>2996</v>
      </c>
      <c r="G937" s="91"/>
      <c r="H937" s="91">
        <v>4</v>
      </c>
      <c r="I937" s="91" t="s">
        <v>3173</v>
      </c>
      <c r="J937" s="91"/>
      <c r="K937" s="91"/>
      <c r="L937" s="91"/>
      <c r="M937" s="91" t="e">
        <f>INDEX('Questionnaire (old)'!$I:$I,MATCH(#REF!,'Questionnaire (old)'!A:A,0))</f>
        <v>#REF!</v>
      </c>
      <c r="N937" s="262"/>
    </row>
    <row r="938" spans="1:14" s="2" customFormat="1" hidden="1" x14ac:dyDescent="0.2">
      <c r="A938" s="91" t="s">
        <v>2998</v>
      </c>
      <c r="B938" s="91" t="s">
        <v>2998</v>
      </c>
      <c r="C938" s="91" t="s">
        <v>3180</v>
      </c>
      <c r="D938" s="91" t="s">
        <v>13515</v>
      </c>
      <c r="E938" s="91" t="s">
        <v>3015</v>
      </c>
      <c r="F938" s="91" t="s">
        <v>2996</v>
      </c>
      <c r="G938" s="91"/>
      <c r="H938" s="91">
        <v>5</v>
      </c>
      <c r="I938" s="91" t="s">
        <v>3174</v>
      </c>
      <c r="J938" s="91"/>
      <c r="K938" s="91"/>
      <c r="L938" s="91"/>
      <c r="M938" s="91" t="e">
        <f>INDEX('Questionnaire (old)'!$I:$I,MATCH(#REF!,'Questionnaire (old)'!A:A,0))</f>
        <v>#REF!</v>
      </c>
      <c r="N938" s="262"/>
    </row>
    <row r="939" spans="1:14" s="2" customFormat="1" hidden="1" x14ac:dyDescent="0.2">
      <c r="A939" s="91" t="s">
        <v>2998</v>
      </c>
      <c r="B939" s="91" t="s">
        <v>2998</v>
      </c>
      <c r="C939" s="91" t="s">
        <v>3180</v>
      </c>
      <c r="D939" s="91" t="s">
        <v>13515</v>
      </c>
      <c r="E939" s="91" t="s">
        <v>3105</v>
      </c>
      <c r="F939" s="91" t="s">
        <v>2996</v>
      </c>
      <c r="G939" s="91"/>
      <c r="H939" s="91">
        <v>6</v>
      </c>
      <c r="I939" s="91" t="s">
        <v>3175</v>
      </c>
      <c r="J939" s="91"/>
      <c r="K939" s="91"/>
      <c r="L939" s="91"/>
      <c r="M939" s="91" t="e">
        <f>INDEX('Questionnaire (old)'!$I:$I,MATCH(#REF!,'Questionnaire (old)'!A:A,0))</f>
        <v>#REF!</v>
      </c>
      <c r="N939" s="262"/>
    </row>
    <row r="940" spans="1:14" s="2" customFormat="1" hidden="1" x14ac:dyDescent="0.2">
      <c r="A940" s="91" t="s">
        <v>2998</v>
      </c>
      <c r="B940" s="91" t="s">
        <v>2998</v>
      </c>
      <c r="C940" s="91" t="s">
        <v>3180</v>
      </c>
      <c r="D940" s="91" t="s">
        <v>13515</v>
      </c>
      <c r="E940" s="91" t="s">
        <v>3109</v>
      </c>
      <c r="F940" s="91" t="s">
        <v>2996</v>
      </c>
      <c r="G940" s="91"/>
      <c r="H940" s="91">
        <v>7</v>
      </c>
      <c r="I940" s="91" t="s">
        <v>3176</v>
      </c>
      <c r="J940" s="91"/>
      <c r="K940" s="91"/>
      <c r="L940" s="91"/>
      <c r="M940" s="91" t="e">
        <f>INDEX('Questionnaire (old)'!$I:$I,MATCH(#REF!,'Questionnaire (old)'!A:A,0))</f>
        <v>#REF!</v>
      </c>
      <c r="N940" s="262"/>
    </row>
    <row r="941" spans="1:14" s="2" customFormat="1" hidden="1" x14ac:dyDescent="0.2">
      <c r="A941" s="91" t="s">
        <v>2999</v>
      </c>
      <c r="B941" s="91" t="s">
        <v>2999</v>
      </c>
      <c r="C941" s="91" t="s">
        <v>3099</v>
      </c>
      <c r="D941" s="91" t="s">
        <v>13516</v>
      </c>
      <c r="E941" s="91" t="s">
        <v>3097</v>
      </c>
      <c r="F941" s="91" t="s">
        <v>2996</v>
      </c>
      <c r="G941" s="91"/>
      <c r="H941" s="91">
        <v>2</v>
      </c>
      <c r="I941" s="91" t="s">
        <v>3171</v>
      </c>
      <c r="J941" s="91"/>
      <c r="K941" s="91"/>
      <c r="L941" s="91"/>
      <c r="M941" s="91" t="e">
        <f>INDEX('Questionnaire (old)'!$I:$I,MATCH(#REF!,'Questionnaire (old)'!A:A,0))</f>
        <v>#REF!</v>
      </c>
      <c r="N941" s="262"/>
    </row>
    <row r="942" spans="1:14" s="2" customFormat="1" hidden="1" x14ac:dyDescent="0.2">
      <c r="A942" s="91" t="s">
        <v>2999</v>
      </c>
      <c r="B942" s="91" t="s">
        <v>2999</v>
      </c>
      <c r="C942" s="91" t="s">
        <v>3000</v>
      </c>
      <c r="D942" s="91" t="s">
        <v>13516</v>
      </c>
      <c r="E942" s="91" t="s">
        <v>3093</v>
      </c>
      <c r="F942" s="91" t="s">
        <v>2996</v>
      </c>
      <c r="G942" s="91"/>
      <c r="H942" s="91">
        <v>3</v>
      </c>
      <c r="I942" s="91" t="s">
        <v>3172</v>
      </c>
      <c r="J942" s="91"/>
      <c r="K942" s="91"/>
      <c r="L942" s="91"/>
      <c r="M942" s="91" t="e">
        <f>INDEX('Questionnaire (old)'!$I:$I,MATCH(#REF!,'Questionnaire (old)'!A:A,0))</f>
        <v>#REF!</v>
      </c>
      <c r="N942" s="262"/>
    </row>
    <row r="943" spans="1:14" s="2" customFormat="1" hidden="1" x14ac:dyDescent="0.2">
      <c r="A943" s="91" t="s">
        <v>2999</v>
      </c>
      <c r="B943" s="91" t="s">
        <v>2999</v>
      </c>
      <c r="C943" s="91" t="s">
        <v>3000</v>
      </c>
      <c r="D943" s="91" t="s">
        <v>13516</v>
      </c>
      <c r="E943" s="91" t="s">
        <v>2995</v>
      </c>
      <c r="F943" s="91" t="s">
        <v>2996</v>
      </c>
      <c r="G943" s="91"/>
      <c r="H943" s="91">
        <v>4</v>
      </c>
      <c r="I943" s="91" t="s">
        <v>3173</v>
      </c>
      <c r="J943" s="91"/>
      <c r="K943" s="91"/>
      <c r="L943" s="91"/>
      <c r="M943" s="91" t="e">
        <f>INDEX('Questionnaire (old)'!$I:$I,MATCH(#REF!,'Questionnaire (old)'!A:A,0))</f>
        <v>#REF!</v>
      </c>
      <c r="N943" s="262"/>
    </row>
    <row r="944" spans="1:14" s="2" customFormat="1" hidden="1" x14ac:dyDescent="0.2">
      <c r="A944" s="91" t="s">
        <v>2999</v>
      </c>
      <c r="B944" s="91" t="s">
        <v>2999</v>
      </c>
      <c r="C944" s="91" t="s">
        <v>3000</v>
      </c>
      <c r="D944" s="91" t="s">
        <v>13516</v>
      </c>
      <c r="E944" s="91" t="s">
        <v>3015</v>
      </c>
      <c r="F944" s="91" t="s">
        <v>2996</v>
      </c>
      <c r="G944" s="91"/>
      <c r="H944" s="91">
        <v>5</v>
      </c>
      <c r="I944" s="91" t="s">
        <v>3174</v>
      </c>
      <c r="J944" s="91"/>
      <c r="K944" s="91"/>
      <c r="L944" s="91"/>
      <c r="M944" s="91" t="e">
        <f>INDEX('Questionnaire (old)'!$I:$I,MATCH(#REF!,'Questionnaire (old)'!A:A,0))</f>
        <v>#REF!</v>
      </c>
      <c r="N944" s="262"/>
    </row>
    <row r="945" spans="1:14" s="2" customFormat="1" hidden="1" x14ac:dyDescent="0.2">
      <c r="A945" s="91" t="s">
        <v>2999</v>
      </c>
      <c r="B945" s="91" t="s">
        <v>2999</v>
      </c>
      <c r="C945" s="91" t="s">
        <v>3000</v>
      </c>
      <c r="D945" s="91" t="s">
        <v>13516</v>
      </c>
      <c r="E945" s="91" t="s">
        <v>3105</v>
      </c>
      <c r="F945" s="91" t="s">
        <v>2996</v>
      </c>
      <c r="G945" s="91"/>
      <c r="H945" s="91">
        <v>6</v>
      </c>
      <c r="I945" s="91" t="s">
        <v>3175</v>
      </c>
      <c r="J945" s="91"/>
      <c r="K945" s="91"/>
      <c r="L945" s="91"/>
      <c r="M945" s="91" t="e">
        <f>INDEX('Questionnaire (old)'!$I:$I,MATCH(#REF!,'Questionnaire (old)'!A:A,0))</f>
        <v>#REF!</v>
      </c>
      <c r="N945" s="262"/>
    </row>
    <row r="946" spans="1:14" s="2" customFormat="1" hidden="1" x14ac:dyDescent="0.2">
      <c r="A946" s="91" t="s">
        <v>2999</v>
      </c>
      <c r="B946" s="91" t="s">
        <v>2999</v>
      </c>
      <c r="C946" s="91" t="s">
        <v>3099</v>
      </c>
      <c r="D946" s="91" t="s">
        <v>13516</v>
      </c>
      <c r="E946" s="91" t="s">
        <v>3109</v>
      </c>
      <c r="F946" s="91" t="s">
        <v>2996</v>
      </c>
      <c r="G946" s="91"/>
      <c r="H946" s="91">
        <v>7</v>
      </c>
      <c r="I946" s="91" t="s">
        <v>3176</v>
      </c>
      <c r="J946" s="91"/>
      <c r="K946" s="91"/>
      <c r="L946" s="91"/>
      <c r="M946" s="91" t="e">
        <f>INDEX('Questionnaire (old)'!$I:$I,MATCH(#REF!,'Questionnaire (old)'!A:A,0))</f>
        <v>#REF!</v>
      </c>
      <c r="N946" s="262"/>
    </row>
    <row r="947" spans="1:14" s="2" customFormat="1" hidden="1" x14ac:dyDescent="0.2">
      <c r="A947" s="91" t="s">
        <v>3001</v>
      </c>
      <c r="B947" s="91" t="s">
        <v>3001</v>
      </c>
      <c r="C947" s="91" t="s">
        <v>3002</v>
      </c>
      <c r="D947" s="91" t="s">
        <v>13517</v>
      </c>
      <c r="E947" s="91" t="s">
        <v>3097</v>
      </c>
      <c r="F947" s="91" t="s">
        <v>2996</v>
      </c>
      <c r="G947" s="91"/>
      <c r="H947" s="91">
        <v>2</v>
      </c>
      <c r="I947" s="91" t="s">
        <v>3171</v>
      </c>
      <c r="J947" s="91"/>
      <c r="K947" s="91"/>
      <c r="L947" s="91"/>
      <c r="M947" s="91" t="e">
        <f>INDEX('Questionnaire (old)'!$I:$I,MATCH(#REF!,'Questionnaire (old)'!A:A,0))</f>
        <v>#REF!</v>
      </c>
      <c r="N947" s="262"/>
    </row>
    <row r="948" spans="1:14" s="2" customFormat="1" hidden="1" x14ac:dyDescent="0.2">
      <c r="A948" s="91" t="s">
        <v>3001</v>
      </c>
      <c r="B948" s="91" t="s">
        <v>3001</v>
      </c>
      <c r="C948" s="91" t="s">
        <v>3002</v>
      </c>
      <c r="D948" s="91" t="s">
        <v>13517</v>
      </c>
      <c r="E948" s="91" t="s">
        <v>3093</v>
      </c>
      <c r="F948" s="91" t="s">
        <v>2996</v>
      </c>
      <c r="G948" s="91"/>
      <c r="H948" s="91">
        <v>3</v>
      </c>
      <c r="I948" s="91" t="s">
        <v>3172</v>
      </c>
      <c r="J948" s="91"/>
      <c r="K948" s="91"/>
      <c r="L948" s="91"/>
      <c r="M948" s="91" t="e">
        <f>INDEX('Questionnaire (old)'!$I:$I,MATCH(#REF!,'Questionnaire (old)'!A:A,0))</f>
        <v>#REF!</v>
      </c>
      <c r="N948" s="262"/>
    </row>
    <row r="949" spans="1:14" s="2" customFormat="1" hidden="1" x14ac:dyDescent="0.2">
      <c r="A949" s="91" t="s">
        <v>3001</v>
      </c>
      <c r="B949" s="91" t="s">
        <v>3001</v>
      </c>
      <c r="C949" s="91" t="s">
        <v>3002</v>
      </c>
      <c r="D949" s="91" t="s">
        <v>13517</v>
      </c>
      <c r="E949" s="91" t="s">
        <v>2995</v>
      </c>
      <c r="F949" s="91" t="s">
        <v>2996</v>
      </c>
      <c r="G949" s="91"/>
      <c r="H949" s="91">
        <v>4</v>
      </c>
      <c r="I949" s="91" t="s">
        <v>3173</v>
      </c>
      <c r="J949" s="91"/>
      <c r="K949" s="91"/>
      <c r="L949" s="91"/>
      <c r="M949" s="91" t="e">
        <f>INDEX('Questionnaire (old)'!$I:$I,MATCH(#REF!,'Questionnaire (old)'!A:A,0))</f>
        <v>#REF!</v>
      </c>
      <c r="N949" s="262"/>
    </row>
    <row r="950" spans="1:14" s="2" customFormat="1" hidden="1" x14ac:dyDescent="0.2">
      <c r="A950" s="91" t="s">
        <v>3001</v>
      </c>
      <c r="B950" s="91" t="s">
        <v>3001</v>
      </c>
      <c r="C950" s="91" t="s">
        <v>3002</v>
      </c>
      <c r="D950" s="91" t="s">
        <v>13517</v>
      </c>
      <c r="E950" s="91" t="s">
        <v>3015</v>
      </c>
      <c r="F950" s="91" t="s">
        <v>2996</v>
      </c>
      <c r="G950" s="91"/>
      <c r="H950" s="91">
        <v>5</v>
      </c>
      <c r="I950" s="91" t="s">
        <v>3174</v>
      </c>
      <c r="J950" s="91"/>
      <c r="K950" s="91"/>
      <c r="L950" s="91"/>
      <c r="M950" s="91" t="e">
        <f>INDEX('Questionnaire (old)'!$I:$I,MATCH(#REF!,'Questionnaire (old)'!A:A,0))</f>
        <v>#REF!</v>
      </c>
      <c r="N950" s="262"/>
    </row>
    <row r="951" spans="1:14" s="2" customFormat="1" hidden="1" x14ac:dyDescent="0.2">
      <c r="A951" s="91" t="s">
        <v>3001</v>
      </c>
      <c r="B951" s="91" t="s">
        <v>3001</v>
      </c>
      <c r="C951" s="91" t="s">
        <v>3002</v>
      </c>
      <c r="D951" s="91" t="s">
        <v>13517</v>
      </c>
      <c r="E951" s="91" t="s">
        <v>3105</v>
      </c>
      <c r="F951" s="91" t="s">
        <v>2996</v>
      </c>
      <c r="G951" s="91"/>
      <c r="H951" s="91">
        <v>6</v>
      </c>
      <c r="I951" s="91" t="s">
        <v>3175</v>
      </c>
      <c r="J951" s="91"/>
      <c r="K951" s="91"/>
      <c r="L951" s="91"/>
      <c r="M951" s="91" t="e">
        <f>INDEX('Questionnaire (old)'!$I:$I,MATCH(#REF!,'Questionnaire (old)'!A:A,0))</f>
        <v>#REF!</v>
      </c>
      <c r="N951" s="262"/>
    </row>
    <row r="952" spans="1:14" s="2" customFormat="1" hidden="1" x14ac:dyDescent="0.2">
      <c r="A952" s="91" t="s">
        <v>3001</v>
      </c>
      <c r="B952" s="91" t="s">
        <v>3001</v>
      </c>
      <c r="C952" s="91" t="s">
        <v>3002</v>
      </c>
      <c r="D952" s="91" t="s">
        <v>13517</v>
      </c>
      <c r="E952" s="91" t="s">
        <v>3109</v>
      </c>
      <c r="F952" s="91" t="s">
        <v>2996</v>
      </c>
      <c r="G952" s="91"/>
      <c r="H952" s="91">
        <v>7</v>
      </c>
      <c r="I952" s="91" t="s">
        <v>3176</v>
      </c>
      <c r="J952" s="91"/>
      <c r="K952" s="91"/>
      <c r="L952" s="91"/>
      <c r="M952" s="91" t="e">
        <f>INDEX('Questionnaire (old)'!$I:$I,MATCH(#REF!,'Questionnaire (old)'!A:A,0))</f>
        <v>#REF!</v>
      </c>
      <c r="N952" s="262"/>
    </row>
    <row r="953" spans="1:14" s="2" customFormat="1" hidden="1" x14ac:dyDescent="0.2">
      <c r="A953" s="91" t="s">
        <v>3016</v>
      </c>
      <c r="B953" s="91" t="s">
        <v>3016</v>
      </c>
      <c r="C953" s="91" t="s">
        <v>3017</v>
      </c>
      <c r="D953" s="91" t="s">
        <v>13518</v>
      </c>
      <c r="E953" s="91" t="s">
        <v>3015</v>
      </c>
      <c r="F953" s="91" t="s">
        <v>2996</v>
      </c>
      <c r="G953" s="91"/>
      <c r="H953" s="91">
        <v>5</v>
      </c>
      <c r="I953" s="91" t="s">
        <v>3174</v>
      </c>
      <c r="J953" s="91"/>
      <c r="K953" s="91"/>
      <c r="L953" s="91"/>
      <c r="M953" s="91" t="e">
        <f>INDEX('Questionnaire (old)'!$I:$I,MATCH(#REF!,'Questionnaire (old)'!A:A,0))</f>
        <v>#REF!</v>
      </c>
      <c r="N953" s="262"/>
    </row>
    <row r="954" spans="1:14" s="2" customFormat="1" hidden="1" x14ac:dyDescent="0.2">
      <c r="A954" s="91" t="s">
        <v>3016</v>
      </c>
      <c r="B954" s="91" t="s">
        <v>3016</v>
      </c>
      <c r="C954" s="91" t="s">
        <v>3017</v>
      </c>
      <c r="D954" s="91" t="s">
        <v>13518</v>
      </c>
      <c r="E954" s="91" t="s">
        <v>3105</v>
      </c>
      <c r="F954" s="91" t="s">
        <v>2996</v>
      </c>
      <c r="G954" s="91"/>
      <c r="H954" s="91">
        <v>6</v>
      </c>
      <c r="I954" s="91" t="s">
        <v>3175</v>
      </c>
      <c r="J954" s="91"/>
      <c r="K954" s="91"/>
      <c r="L954" s="91"/>
      <c r="M954" s="91" t="e">
        <f>INDEX('Questionnaire (old)'!$I:$I,MATCH(#REF!,'Questionnaire (old)'!A:A,0))</f>
        <v>#REF!</v>
      </c>
      <c r="N954" s="262"/>
    </row>
    <row r="955" spans="1:14" s="2" customFormat="1" hidden="1" x14ac:dyDescent="0.2">
      <c r="A955" s="91" t="s">
        <v>3016</v>
      </c>
      <c r="B955" s="91" t="s">
        <v>3016</v>
      </c>
      <c r="C955" s="91" t="s">
        <v>3017</v>
      </c>
      <c r="D955" s="91" t="s">
        <v>13518</v>
      </c>
      <c r="E955" s="91" t="s">
        <v>3109</v>
      </c>
      <c r="F955" s="91" t="s">
        <v>2996</v>
      </c>
      <c r="G955" s="91"/>
      <c r="H955" s="91">
        <v>7</v>
      </c>
      <c r="I955" s="91" t="s">
        <v>3176</v>
      </c>
      <c r="J955" s="91"/>
      <c r="K955" s="91"/>
      <c r="L955" s="91"/>
      <c r="M955" s="91" t="e">
        <f>INDEX('Questionnaire (old)'!$I:$I,MATCH(#REF!,'Questionnaire (old)'!A:A,0))</f>
        <v>#REF!</v>
      </c>
      <c r="N955" s="262"/>
    </row>
    <row r="956" spans="1:14" s="2" customFormat="1" hidden="1" x14ac:dyDescent="0.2">
      <c r="A956" s="91" t="s">
        <v>3018</v>
      </c>
      <c r="B956" s="91" t="s">
        <v>3018</v>
      </c>
      <c r="C956" s="91" t="s">
        <v>3019</v>
      </c>
      <c r="D956" s="91" t="s">
        <v>13519</v>
      </c>
      <c r="E956" s="91" t="s">
        <v>3015</v>
      </c>
      <c r="F956" s="91" t="s">
        <v>2996</v>
      </c>
      <c r="G956" s="91"/>
      <c r="H956" s="91">
        <v>5</v>
      </c>
      <c r="I956" s="91" t="s">
        <v>3174</v>
      </c>
      <c r="J956" s="91"/>
      <c r="K956" s="91"/>
      <c r="L956" s="91"/>
      <c r="M956" s="91" t="e">
        <f>INDEX('Questionnaire (old)'!$I:$I,MATCH(#REF!,'Questionnaire (old)'!A:A,0))</f>
        <v>#REF!</v>
      </c>
      <c r="N956" s="262"/>
    </row>
    <row r="957" spans="1:14" s="2" customFormat="1" hidden="1" x14ac:dyDescent="0.2">
      <c r="A957" s="91" t="s">
        <v>3018</v>
      </c>
      <c r="B957" s="91" t="s">
        <v>3018</v>
      </c>
      <c r="C957" s="91" t="s">
        <v>3019</v>
      </c>
      <c r="D957" s="91" t="s">
        <v>13519</v>
      </c>
      <c r="E957" s="91" t="s">
        <v>3105</v>
      </c>
      <c r="F957" s="91" t="s">
        <v>2996</v>
      </c>
      <c r="G957" s="91"/>
      <c r="H957" s="91">
        <v>6</v>
      </c>
      <c r="I957" s="91" t="s">
        <v>3175</v>
      </c>
      <c r="J957" s="91"/>
      <c r="K957" s="91"/>
      <c r="L957" s="91"/>
      <c r="M957" s="91" t="e">
        <f>INDEX('Questionnaire (old)'!$I:$I,MATCH(#REF!,'Questionnaire (old)'!A:A,0))</f>
        <v>#REF!</v>
      </c>
      <c r="N957" s="262"/>
    </row>
    <row r="958" spans="1:14" s="2" customFormat="1" hidden="1" x14ac:dyDescent="0.2">
      <c r="A958" s="91" t="s">
        <v>3018</v>
      </c>
      <c r="B958" s="91" t="s">
        <v>3018</v>
      </c>
      <c r="C958" s="91" t="s">
        <v>3019</v>
      </c>
      <c r="D958" s="91" t="s">
        <v>13519</v>
      </c>
      <c r="E958" s="91" t="s">
        <v>3109</v>
      </c>
      <c r="F958" s="91" t="s">
        <v>2996</v>
      </c>
      <c r="G958" s="91"/>
      <c r="H958" s="91">
        <v>7</v>
      </c>
      <c r="I958" s="91" t="s">
        <v>3176</v>
      </c>
      <c r="J958" s="91"/>
      <c r="K958" s="91"/>
      <c r="L958" s="91"/>
      <c r="M958" s="91" t="e">
        <f>INDEX('Questionnaire (old)'!$I:$I,MATCH(#REF!,'Questionnaire (old)'!A:A,0))</f>
        <v>#REF!</v>
      </c>
      <c r="N958" s="262"/>
    </row>
    <row r="959" spans="1:14" s="2" customFormat="1" hidden="1" x14ac:dyDescent="0.2">
      <c r="A959" s="91" t="s">
        <v>3003</v>
      </c>
      <c r="B959" s="91" t="s">
        <v>3003</v>
      </c>
      <c r="C959" s="91" t="s">
        <v>3004</v>
      </c>
      <c r="D959" s="91" t="s">
        <v>3004</v>
      </c>
      <c r="E959" s="91" t="s">
        <v>3057</v>
      </c>
      <c r="F959" s="91" t="s">
        <v>2996</v>
      </c>
      <c r="G959" s="91"/>
      <c r="H959" s="91">
        <v>1</v>
      </c>
      <c r="I959" s="91" t="s">
        <v>3170</v>
      </c>
      <c r="J959" s="91"/>
      <c r="K959" s="91"/>
      <c r="L959" s="91"/>
      <c r="M959" s="91" t="e">
        <f>INDEX('Questionnaire (old)'!$I:$I,MATCH(#REF!,'Questionnaire (old)'!A:A,0))</f>
        <v>#REF!</v>
      </c>
      <c r="N959" s="262"/>
    </row>
    <row r="960" spans="1:14" s="2" customFormat="1" hidden="1" x14ac:dyDescent="0.2">
      <c r="A960" s="91" t="s">
        <v>3003</v>
      </c>
      <c r="B960" s="91" t="s">
        <v>3003</v>
      </c>
      <c r="C960" s="91" t="s">
        <v>3004</v>
      </c>
      <c r="D960" s="91" t="s">
        <v>3004</v>
      </c>
      <c r="E960" s="91" t="s">
        <v>3097</v>
      </c>
      <c r="F960" s="91" t="s">
        <v>2996</v>
      </c>
      <c r="G960" s="91"/>
      <c r="H960" s="91">
        <v>2</v>
      </c>
      <c r="I960" s="91" t="s">
        <v>3171</v>
      </c>
      <c r="J960" s="91"/>
      <c r="K960" s="91"/>
      <c r="L960" s="91"/>
      <c r="M960" s="91" t="e">
        <f>INDEX('Questionnaire (old)'!$I:$I,MATCH(#REF!,'Questionnaire (old)'!A:A,0))</f>
        <v>#REF!</v>
      </c>
      <c r="N960" s="262"/>
    </row>
    <row r="961" spans="1:14" s="2" customFormat="1" hidden="1" x14ac:dyDescent="0.2">
      <c r="A961" s="91" t="s">
        <v>3003</v>
      </c>
      <c r="B961" s="91" t="s">
        <v>3003</v>
      </c>
      <c r="C961" s="91" t="s">
        <v>3004</v>
      </c>
      <c r="D961" s="91" t="s">
        <v>3004</v>
      </c>
      <c r="E961" s="91" t="s">
        <v>3093</v>
      </c>
      <c r="F961" s="91" t="s">
        <v>2996</v>
      </c>
      <c r="G961" s="91"/>
      <c r="H961" s="91">
        <v>3</v>
      </c>
      <c r="I961" s="91" t="s">
        <v>3172</v>
      </c>
      <c r="J961" s="91"/>
      <c r="K961" s="91"/>
      <c r="L961" s="91"/>
      <c r="M961" s="91" t="e">
        <f>INDEX('Questionnaire (old)'!$I:$I,MATCH(#REF!,'Questionnaire (old)'!A:A,0))</f>
        <v>#REF!</v>
      </c>
      <c r="N961" s="262"/>
    </row>
    <row r="962" spans="1:14" s="2" customFormat="1" hidden="1" x14ac:dyDescent="0.2">
      <c r="A962" s="91" t="s">
        <v>3003</v>
      </c>
      <c r="B962" s="91" t="s">
        <v>3003</v>
      </c>
      <c r="C962" s="91" t="s">
        <v>3004</v>
      </c>
      <c r="D962" s="91" t="s">
        <v>3004</v>
      </c>
      <c r="E962" s="91" t="s">
        <v>2995</v>
      </c>
      <c r="F962" s="91" t="s">
        <v>2996</v>
      </c>
      <c r="G962" s="91"/>
      <c r="H962" s="91">
        <v>4</v>
      </c>
      <c r="I962" s="91" t="s">
        <v>3173</v>
      </c>
      <c r="J962" s="91"/>
      <c r="K962" s="91"/>
      <c r="L962" s="91"/>
      <c r="M962" s="91" t="e">
        <f>INDEX('Questionnaire (old)'!$I:$I,MATCH(#REF!,'Questionnaire (old)'!A:A,0))</f>
        <v>#REF!</v>
      </c>
      <c r="N962" s="262"/>
    </row>
    <row r="963" spans="1:14" s="2" customFormat="1" hidden="1" x14ac:dyDescent="0.2">
      <c r="A963" s="91" t="s">
        <v>3003</v>
      </c>
      <c r="B963" s="91" t="s">
        <v>3003</v>
      </c>
      <c r="C963" s="91" t="s">
        <v>3004</v>
      </c>
      <c r="D963" s="91" t="s">
        <v>3004</v>
      </c>
      <c r="E963" s="91" t="s">
        <v>3015</v>
      </c>
      <c r="F963" s="91" t="s">
        <v>2996</v>
      </c>
      <c r="G963" s="91"/>
      <c r="H963" s="91">
        <v>5</v>
      </c>
      <c r="I963" s="91" t="s">
        <v>3174</v>
      </c>
      <c r="J963" s="91"/>
      <c r="K963" s="91"/>
      <c r="L963" s="91"/>
      <c r="M963" s="91" t="e">
        <f>INDEX('Questionnaire (old)'!$I:$I,MATCH(#REF!,'Questionnaire (old)'!A:A,0))</f>
        <v>#REF!</v>
      </c>
      <c r="N963" s="262"/>
    </row>
    <row r="964" spans="1:14" s="2" customFormat="1" hidden="1" x14ac:dyDescent="0.2">
      <c r="A964" s="91" t="s">
        <v>3003</v>
      </c>
      <c r="B964" s="91" t="s">
        <v>3003</v>
      </c>
      <c r="C964" s="91" t="s">
        <v>3004</v>
      </c>
      <c r="D964" s="91" t="s">
        <v>3004</v>
      </c>
      <c r="E964" s="91" t="s">
        <v>3105</v>
      </c>
      <c r="F964" s="91" t="s">
        <v>2996</v>
      </c>
      <c r="G964" s="91"/>
      <c r="H964" s="91">
        <v>6</v>
      </c>
      <c r="I964" s="91" t="s">
        <v>3175</v>
      </c>
      <c r="J964" s="91"/>
      <c r="K964" s="91"/>
      <c r="L964" s="91"/>
      <c r="M964" s="91" t="e">
        <f>INDEX('Questionnaire (old)'!$I:$I,MATCH(#REF!,'Questionnaire (old)'!A:A,0))</f>
        <v>#REF!</v>
      </c>
      <c r="N964" s="262"/>
    </row>
    <row r="965" spans="1:14" s="2" customFormat="1" hidden="1" x14ac:dyDescent="0.2">
      <c r="A965" s="91" t="s">
        <v>3003</v>
      </c>
      <c r="B965" s="91" t="s">
        <v>3003</v>
      </c>
      <c r="C965" s="91" t="s">
        <v>3004</v>
      </c>
      <c r="D965" s="91" t="s">
        <v>3004</v>
      </c>
      <c r="E965" s="91" t="s">
        <v>3109</v>
      </c>
      <c r="F965" s="91" t="s">
        <v>2996</v>
      </c>
      <c r="G965" s="91"/>
      <c r="H965" s="91">
        <v>7</v>
      </c>
      <c r="I965" s="91" t="s">
        <v>3176</v>
      </c>
      <c r="J965" s="91"/>
      <c r="K965" s="91"/>
      <c r="L965" s="91"/>
      <c r="M965" s="91" t="e">
        <f>INDEX('Questionnaire (old)'!$I:$I,MATCH(#REF!,'Questionnaire (old)'!A:A,0))</f>
        <v>#REF!</v>
      </c>
      <c r="N965" s="262"/>
    </row>
    <row r="966" spans="1:14" s="2" customFormat="1" hidden="1" x14ac:dyDescent="0.2">
      <c r="A966" s="91" t="s">
        <v>3003</v>
      </c>
      <c r="B966" s="91" t="s">
        <v>3003</v>
      </c>
      <c r="C966" s="91" t="s">
        <v>3004</v>
      </c>
      <c r="D966" s="91" t="s">
        <v>3004</v>
      </c>
      <c r="E966" s="91" t="s">
        <v>3159</v>
      </c>
      <c r="F966" s="91" t="s">
        <v>2996</v>
      </c>
      <c r="G966" s="91"/>
      <c r="H966" s="91">
        <v>8</v>
      </c>
      <c r="I966" s="91" t="s">
        <v>3177</v>
      </c>
      <c r="J966" s="91"/>
      <c r="K966" s="91"/>
      <c r="L966" s="91"/>
      <c r="M966" s="91" t="e">
        <f>INDEX('Questionnaire (old)'!$I:$I,MATCH(#REF!,'Questionnaire (old)'!A:A,0))</f>
        <v>#REF!</v>
      </c>
      <c r="N966" s="262"/>
    </row>
    <row r="967" spans="1:14" s="2" customFormat="1" hidden="1" x14ac:dyDescent="0.2">
      <c r="A967" s="91" t="s">
        <v>3003</v>
      </c>
      <c r="B967" s="91" t="s">
        <v>3003</v>
      </c>
      <c r="C967" s="91" t="s">
        <v>3004</v>
      </c>
      <c r="D967" s="91" t="s">
        <v>3004</v>
      </c>
      <c r="E967" s="91" t="s">
        <v>3164</v>
      </c>
      <c r="F967" s="91" t="s">
        <v>2996</v>
      </c>
      <c r="G967" s="91"/>
      <c r="H967" s="91">
        <v>9</v>
      </c>
      <c r="I967" s="91" t="s">
        <v>3178</v>
      </c>
      <c r="J967" s="91"/>
      <c r="K967" s="91"/>
      <c r="L967" s="91"/>
      <c r="M967" s="91" t="e">
        <f>INDEX('Questionnaire (old)'!$I:$I,MATCH(#REF!,'Questionnaire (old)'!A:A,0))</f>
        <v>#REF!</v>
      </c>
      <c r="N967" s="262"/>
    </row>
    <row r="968" spans="1:14" s="2" customFormat="1" hidden="1" x14ac:dyDescent="0.2">
      <c r="A968" s="91" t="s">
        <v>3003</v>
      </c>
      <c r="B968" s="91" t="s">
        <v>3003</v>
      </c>
      <c r="C968" s="91" t="s">
        <v>3004</v>
      </c>
      <c r="D968" s="91" t="s">
        <v>3004</v>
      </c>
      <c r="E968" s="91" t="s">
        <v>3169</v>
      </c>
      <c r="F968" s="91" t="s">
        <v>2996</v>
      </c>
      <c r="G968" s="91"/>
      <c r="H968" s="91">
        <v>10</v>
      </c>
      <c r="I968" s="91" t="s">
        <v>3179</v>
      </c>
      <c r="J968" s="91"/>
      <c r="K968" s="91"/>
      <c r="L968" s="91"/>
      <c r="M968" s="91" t="e">
        <f>INDEX('Questionnaire (old)'!$I:$I,MATCH(#REF!,'Questionnaire (old)'!A:A,0))</f>
        <v>#REF!</v>
      </c>
      <c r="N968" s="262"/>
    </row>
    <row r="969" spans="1:14" s="2" customFormat="1" hidden="1" x14ac:dyDescent="0.2">
      <c r="A969" s="91" t="s">
        <v>3005</v>
      </c>
      <c r="B969" s="91" t="s">
        <v>3005</v>
      </c>
      <c r="C969" s="91" t="s">
        <v>3006</v>
      </c>
      <c r="D969" s="91" t="s">
        <v>3006</v>
      </c>
      <c r="E969" s="91" t="s">
        <v>3057</v>
      </c>
      <c r="F969" s="91" t="s">
        <v>2996</v>
      </c>
      <c r="G969" s="91"/>
      <c r="H969" s="91">
        <v>1</v>
      </c>
      <c r="I969" s="91" t="s">
        <v>3170</v>
      </c>
      <c r="J969" s="91"/>
      <c r="K969" s="91"/>
      <c r="L969" s="91"/>
      <c r="M969" s="91" t="e">
        <f>INDEX('Questionnaire (old)'!$I:$I,MATCH(#REF!,'Questionnaire (old)'!A:A,0))</f>
        <v>#REF!</v>
      </c>
      <c r="N969" s="262"/>
    </row>
    <row r="970" spans="1:14" s="2" customFormat="1" hidden="1" x14ac:dyDescent="0.2">
      <c r="A970" s="91" t="s">
        <v>3005</v>
      </c>
      <c r="B970" s="91" t="s">
        <v>3005</v>
      </c>
      <c r="C970" s="91" t="s">
        <v>3006</v>
      </c>
      <c r="D970" s="91" t="s">
        <v>3006</v>
      </c>
      <c r="E970" s="91" t="s">
        <v>3097</v>
      </c>
      <c r="F970" s="91" t="s">
        <v>2996</v>
      </c>
      <c r="G970" s="91"/>
      <c r="H970" s="91">
        <v>2</v>
      </c>
      <c r="I970" s="91" t="s">
        <v>3171</v>
      </c>
      <c r="J970" s="91"/>
      <c r="K970" s="91"/>
      <c r="L970" s="91"/>
      <c r="M970" s="91" t="e">
        <f>INDEX('Questionnaire (old)'!$I:$I,MATCH(#REF!,'Questionnaire (old)'!A:A,0))</f>
        <v>#REF!</v>
      </c>
      <c r="N970" s="262"/>
    </row>
    <row r="971" spans="1:14" s="2" customFormat="1" hidden="1" x14ac:dyDescent="0.2">
      <c r="A971" s="91" t="s">
        <v>3005</v>
      </c>
      <c r="B971" s="91" t="s">
        <v>3005</v>
      </c>
      <c r="C971" s="91" t="s">
        <v>3006</v>
      </c>
      <c r="D971" s="91" t="s">
        <v>3006</v>
      </c>
      <c r="E971" s="91" t="s">
        <v>3093</v>
      </c>
      <c r="F971" s="91" t="s">
        <v>2996</v>
      </c>
      <c r="G971" s="91"/>
      <c r="H971" s="91">
        <v>3</v>
      </c>
      <c r="I971" s="91" t="s">
        <v>3172</v>
      </c>
      <c r="J971" s="91"/>
      <c r="K971" s="91"/>
      <c r="L971" s="91"/>
      <c r="M971" s="91" t="e">
        <f>INDEX('Questionnaire (old)'!$I:$I,MATCH(#REF!,'Questionnaire (old)'!A:A,0))</f>
        <v>#REF!</v>
      </c>
      <c r="N971" s="262"/>
    </row>
    <row r="972" spans="1:14" s="2" customFormat="1" hidden="1" x14ac:dyDescent="0.2">
      <c r="A972" s="91" t="s">
        <v>3005</v>
      </c>
      <c r="B972" s="91" t="s">
        <v>3005</v>
      </c>
      <c r="C972" s="91" t="s">
        <v>3006</v>
      </c>
      <c r="D972" s="91" t="s">
        <v>3006</v>
      </c>
      <c r="E972" s="91" t="s">
        <v>2995</v>
      </c>
      <c r="F972" s="91" t="s">
        <v>2996</v>
      </c>
      <c r="G972" s="91"/>
      <c r="H972" s="91">
        <v>4</v>
      </c>
      <c r="I972" s="91" t="s">
        <v>3173</v>
      </c>
      <c r="J972" s="91"/>
      <c r="K972" s="91"/>
      <c r="L972" s="91"/>
      <c r="M972" s="91" t="e">
        <f>INDEX('Questionnaire (old)'!$I:$I,MATCH(#REF!,'Questionnaire (old)'!A:A,0))</f>
        <v>#REF!</v>
      </c>
      <c r="N972" s="262"/>
    </row>
    <row r="973" spans="1:14" s="2" customFormat="1" hidden="1" x14ac:dyDescent="0.2">
      <c r="A973" s="91" t="s">
        <v>3005</v>
      </c>
      <c r="B973" s="91" t="s">
        <v>3005</v>
      </c>
      <c r="C973" s="91" t="s">
        <v>3006</v>
      </c>
      <c r="D973" s="91" t="s">
        <v>3006</v>
      </c>
      <c r="E973" s="91" t="s">
        <v>3015</v>
      </c>
      <c r="F973" s="91" t="s">
        <v>2996</v>
      </c>
      <c r="G973" s="91"/>
      <c r="H973" s="91">
        <v>5</v>
      </c>
      <c r="I973" s="91" t="s">
        <v>3174</v>
      </c>
      <c r="J973" s="91"/>
      <c r="K973" s="91"/>
      <c r="L973" s="91"/>
      <c r="M973" s="91" t="e">
        <f>INDEX('Questionnaire (old)'!$I:$I,MATCH(#REF!,'Questionnaire (old)'!A:A,0))</f>
        <v>#REF!</v>
      </c>
      <c r="N973" s="262"/>
    </row>
    <row r="974" spans="1:14" s="2" customFormat="1" hidden="1" x14ac:dyDescent="0.2">
      <c r="A974" s="91" t="s">
        <v>3005</v>
      </c>
      <c r="B974" s="91" t="s">
        <v>3005</v>
      </c>
      <c r="C974" s="91" t="s">
        <v>3006</v>
      </c>
      <c r="D974" s="91" t="s">
        <v>3006</v>
      </c>
      <c r="E974" s="91" t="s">
        <v>3105</v>
      </c>
      <c r="F974" s="91" t="s">
        <v>2996</v>
      </c>
      <c r="G974" s="91"/>
      <c r="H974" s="91">
        <v>6</v>
      </c>
      <c r="I974" s="91" t="s">
        <v>3175</v>
      </c>
      <c r="J974" s="91"/>
      <c r="K974" s="91"/>
      <c r="L974" s="91"/>
      <c r="M974" s="91" t="e">
        <f>INDEX('Questionnaire (old)'!$I:$I,MATCH(#REF!,'Questionnaire (old)'!A:A,0))</f>
        <v>#REF!</v>
      </c>
      <c r="N974" s="262"/>
    </row>
    <row r="975" spans="1:14" s="2" customFormat="1" hidden="1" x14ac:dyDescent="0.2">
      <c r="A975" s="91" t="s">
        <v>3005</v>
      </c>
      <c r="B975" s="91" t="s">
        <v>3005</v>
      </c>
      <c r="C975" s="91" t="s">
        <v>3006</v>
      </c>
      <c r="D975" s="91" t="s">
        <v>3006</v>
      </c>
      <c r="E975" s="91" t="s">
        <v>3109</v>
      </c>
      <c r="F975" s="91" t="s">
        <v>2996</v>
      </c>
      <c r="G975" s="91"/>
      <c r="H975" s="91">
        <v>7</v>
      </c>
      <c r="I975" s="91" t="s">
        <v>3176</v>
      </c>
      <c r="J975" s="91"/>
      <c r="K975" s="91"/>
      <c r="L975" s="91"/>
      <c r="M975" s="91" t="e">
        <f>INDEX('Questionnaire (old)'!$I:$I,MATCH(#REF!,'Questionnaire (old)'!A:A,0))</f>
        <v>#REF!</v>
      </c>
      <c r="N975" s="262"/>
    </row>
    <row r="976" spans="1:14" s="2" customFormat="1" hidden="1" x14ac:dyDescent="0.2">
      <c r="A976" s="91" t="s">
        <v>3005</v>
      </c>
      <c r="B976" s="91" t="s">
        <v>3005</v>
      </c>
      <c r="C976" s="91" t="s">
        <v>3006</v>
      </c>
      <c r="D976" s="91" t="s">
        <v>3006</v>
      </c>
      <c r="E976" s="91" t="s">
        <v>3159</v>
      </c>
      <c r="F976" s="91" t="s">
        <v>2996</v>
      </c>
      <c r="G976" s="91"/>
      <c r="H976" s="91">
        <v>8</v>
      </c>
      <c r="I976" s="91" t="s">
        <v>3177</v>
      </c>
      <c r="J976" s="91"/>
      <c r="K976" s="91"/>
      <c r="L976" s="91"/>
      <c r="M976" s="91" t="e">
        <f>INDEX('Questionnaire (old)'!$I:$I,MATCH(#REF!,'Questionnaire (old)'!A:A,0))</f>
        <v>#REF!</v>
      </c>
      <c r="N976" s="262"/>
    </row>
    <row r="977" spans="1:14" s="2" customFormat="1" hidden="1" x14ac:dyDescent="0.2">
      <c r="A977" s="91" t="s">
        <v>3005</v>
      </c>
      <c r="B977" s="91" t="s">
        <v>3005</v>
      </c>
      <c r="C977" s="91" t="s">
        <v>3006</v>
      </c>
      <c r="D977" s="91" t="s">
        <v>3006</v>
      </c>
      <c r="E977" s="91" t="s">
        <v>3164</v>
      </c>
      <c r="F977" s="91" t="s">
        <v>2996</v>
      </c>
      <c r="G977" s="91"/>
      <c r="H977" s="91">
        <v>9</v>
      </c>
      <c r="I977" s="91" t="s">
        <v>3178</v>
      </c>
      <c r="J977" s="91"/>
      <c r="K977" s="91"/>
      <c r="L977" s="91"/>
      <c r="M977" s="91" t="e">
        <f>INDEX('Questionnaire (old)'!$I:$I,MATCH(#REF!,'Questionnaire (old)'!A:A,0))</f>
        <v>#REF!</v>
      </c>
      <c r="N977" s="262"/>
    </row>
    <row r="978" spans="1:14" s="2" customFormat="1" hidden="1" x14ac:dyDescent="0.2">
      <c r="A978" s="91" t="s">
        <v>3005</v>
      </c>
      <c r="B978" s="91" t="s">
        <v>3005</v>
      </c>
      <c r="C978" s="91" t="s">
        <v>3006</v>
      </c>
      <c r="D978" s="91" t="s">
        <v>3006</v>
      </c>
      <c r="E978" s="91" t="s">
        <v>3169</v>
      </c>
      <c r="F978" s="91" t="s">
        <v>2996</v>
      </c>
      <c r="G978" s="91"/>
      <c r="H978" s="91">
        <v>10</v>
      </c>
      <c r="I978" s="91" t="s">
        <v>3179</v>
      </c>
      <c r="J978" s="91"/>
      <c r="K978" s="91"/>
      <c r="L978" s="91"/>
      <c r="M978" s="91" t="e">
        <f>INDEX('Questionnaire (old)'!$I:$I,MATCH(#REF!,'Questionnaire (old)'!A:A,0))</f>
        <v>#REF!</v>
      </c>
      <c r="N978" s="262"/>
    </row>
    <row r="979" spans="1:14" s="2" customFormat="1" hidden="1" x14ac:dyDescent="0.2">
      <c r="A979" s="91" t="s">
        <v>3007</v>
      </c>
      <c r="B979" s="91" t="s">
        <v>3007</v>
      </c>
      <c r="C979" s="91" t="s">
        <v>3008</v>
      </c>
      <c r="D979" s="91" t="s">
        <v>3008</v>
      </c>
      <c r="E979" s="91" t="s">
        <v>3057</v>
      </c>
      <c r="F979" s="91" t="s">
        <v>2996</v>
      </c>
      <c r="G979" s="91"/>
      <c r="H979" s="91">
        <v>1</v>
      </c>
      <c r="I979" s="91" t="s">
        <v>3170</v>
      </c>
      <c r="J979" s="91"/>
      <c r="K979" s="91"/>
      <c r="L979" s="91"/>
      <c r="M979" s="91" t="e">
        <f>INDEX('Questionnaire (old)'!$I:$I,MATCH(#REF!,'Questionnaire (old)'!A:A,0))</f>
        <v>#REF!</v>
      </c>
      <c r="N979" s="262"/>
    </row>
    <row r="980" spans="1:14" s="2" customFormat="1" hidden="1" x14ac:dyDescent="0.2">
      <c r="A980" s="91" t="s">
        <v>3007</v>
      </c>
      <c r="B980" s="91" t="s">
        <v>3007</v>
      </c>
      <c r="C980" s="91" t="s">
        <v>3008</v>
      </c>
      <c r="D980" s="91" t="s">
        <v>3008</v>
      </c>
      <c r="E980" s="91" t="s">
        <v>3097</v>
      </c>
      <c r="F980" s="91" t="s">
        <v>2996</v>
      </c>
      <c r="G980" s="91"/>
      <c r="H980" s="91">
        <v>2</v>
      </c>
      <c r="I980" s="91" t="s">
        <v>3171</v>
      </c>
      <c r="J980" s="91"/>
      <c r="K980" s="91"/>
      <c r="L980" s="91"/>
      <c r="M980" s="91" t="e">
        <f>INDEX('Questionnaire (old)'!$I:$I,MATCH(#REF!,'Questionnaire (old)'!A:A,0))</f>
        <v>#REF!</v>
      </c>
      <c r="N980" s="262"/>
    </row>
    <row r="981" spans="1:14" s="2" customFormat="1" hidden="1" x14ac:dyDescent="0.2">
      <c r="A981" s="91" t="s">
        <v>3007</v>
      </c>
      <c r="B981" s="91" t="s">
        <v>3007</v>
      </c>
      <c r="C981" s="91" t="s">
        <v>3008</v>
      </c>
      <c r="D981" s="91" t="s">
        <v>3008</v>
      </c>
      <c r="E981" s="91" t="s">
        <v>3093</v>
      </c>
      <c r="F981" s="91" t="s">
        <v>2996</v>
      </c>
      <c r="G981" s="91"/>
      <c r="H981" s="91">
        <v>3</v>
      </c>
      <c r="I981" s="91" t="s">
        <v>3172</v>
      </c>
      <c r="J981" s="91"/>
      <c r="K981" s="91"/>
      <c r="L981" s="91"/>
      <c r="M981" s="91" t="e">
        <f>INDEX('Questionnaire (old)'!$I:$I,MATCH(#REF!,'Questionnaire (old)'!A:A,0))</f>
        <v>#REF!</v>
      </c>
      <c r="N981" s="262"/>
    </row>
    <row r="982" spans="1:14" s="2" customFormat="1" hidden="1" x14ac:dyDescent="0.2">
      <c r="A982" s="91" t="s">
        <v>3007</v>
      </c>
      <c r="B982" s="91" t="s">
        <v>3007</v>
      </c>
      <c r="C982" s="91" t="s">
        <v>3008</v>
      </c>
      <c r="D982" s="91" t="s">
        <v>3008</v>
      </c>
      <c r="E982" s="91" t="s">
        <v>2995</v>
      </c>
      <c r="F982" s="91" t="s">
        <v>2996</v>
      </c>
      <c r="G982" s="91"/>
      <c r="H982" s="91">
        <v>4</v>
      </c>
      <c r="I982" s="91" t="s">
        <v>3173</v>
      </c>
      <c r="J982" s="91"/>
      <c r="K982" s="91"/>
      <c r="L982" s="91"/>
      <c r="M982" s="91" t="e">
        <f>INDEX('Questionnaire (old)'!$I:$I,MATCH(#REF!,'Questionnaire (old)'!A:A,0))</f>
        <v>#REF!</v>
      </c>
      <c r="N982" s="262"/>
    </row>
    <row r="983" spans="1:14" s="2" customFormat="1" hidden="1" x14ac:dyDescent="0.2">
      <c r="A983" s="91" t="s">
        <v>3007</v>
      </c>
      <c r="B983" s="91" t="s">
        <v>3007</v>
      </c>
      <c r="C983" s="91" t="s">
        <v>3008</v>
      </c>
      <c r="D983" s="91" t="s">
        <v>3008</v>
      </c>
      <c r="E983" s="91" t="s">
        <v>3015</v>
      </c>
      <c r="F983" s="91" t="s">
        <v>2996</v>
      </c>
      <c r="G983" s="91"/>
      <c r="H983" s="91">
        <v>5</v>
      </c>
      <c r="I983" s="91" t="s">
        <v>3174</v>
      </c>
      <c r="J983" s="91"/>
      <c r="K983" s="91"/>
      <c r="L983" s="91"/>
      <c r="M983" s="91" t="e">
        <f>INDEX('Questionnaire (old)'!$I:$I,MATCH(#REF!,'Questionnaire (old)'!A:A,0))</f>
        <v>#REF!</v>
      </c>
      <c r="N983" s="262"/>
    </row>
    <row r="984" spans="1:14" s="2" customFormat="1" hidden="1" x14ac:dyDescent="0.2">
      <c r="A984" s="91" t="s">
        <v>3007</v>
      </c>
      <c r="B984" s="91" t="s">
        <v>3007</v>
      </c>
      <c r="C984" s="91" t="s">
        <v>3008</v>
      </c>
      <c r="D984" s="91" t="s">
        <v>3008</v>
      </c>
      <c r="E984" s="91" t="s">
        <v>3105</v>
      </c>
      <c r="F984" s="91" t="s">
        <v>2996</v>
      </c>
      <c r="G984" s="91"/>
      <c r="H984" s="91">
        <v>6</v>
      </c>
      <c r="I984" s="91" t="s">
        <v>3175</v>
      </c>
      <c r="J984" s="91"/>
      <c r="K984" s="91"/>
      <c r="L984" s="91"/>
      <c r="M984" s="91" t="e">
        <f>INDEX('Questionnaire (old)'!$I:$I,MATCH(#REF!,'Questionnaire (old)'!A:A,0))</f>
        <v>#REF!</v>
      </c>
      <c r="N984" s="262"/>
    </row>
    <row r="985" spans="1:14" s="2" customFormat="1" hidden="1" x14ac:dyDescent="0.2">
      <c r="A985" s="91" t="s">
        <v>3007</v>
      </c>
      <c r="B985" s="91" t="s">
        <v>3007</v>
      </c>
      <c r="C985" s="91" t="s">
        <v>3008</v>
      </c>
      <c r="D985" s="91" t="s">
        <v>3008</v>
      </c>
      <c r="E985" s="91" t="s">
        <v>3109</v>
      </c>
      <c r="F985" s="91" t="s">
        <v>2996</v>
      </c>
      <c r="G985" s="91"/>
      <c r="H985" s="91">
        <v>7</v>
      </c>
      <c r="I985" s="91" t="s">
        <v>3176</v>
      </c>
      <c r="J985" s="91"/>
      <c r="K985" s="91"/>
      <c r="L985" s="91"/>
      <c r="M985" s="91" t="e">
        <f>INDEX('Questionnaire (old)'!$I:$I,MATCH(#REF!,'Questionnaire (old)'!A:A,0))</f>
        <v>#REF!</v>
      </c>
      <c r="N985" s="262"/>
    </row>
    <row r="986" spans="1:14" s="2" customFormat="1" hidden="1" x14ac:dyDescent="0.2">
      <c r="A986" s="91" t="s">
        <v>3007</v>
      </c>
      <c r="B986" s="91" t="s">
        <v>3007</v>
      </c>
      <c r="C986" s="91" t="s">
        <v>3008</v>
      </c>
      <c r="D986" s="91" t="s">
        <v>3008</v>
      </c>
      <c r="E986" s="91" t="s">
        <v>3159</v>
      </c>
      <c r="F986" s="91" t="s">
        <v>2996</v>
      </c>
      <c r="G986" s="91"/>
      <c r="H986" s="91">
        <v>8</v>
      </c>
      <c r="I986" s="91" t="s">
        <v>3177</v>
      </c>
      <c r="J986" s="91"/>
      <c r="K986" s="91"/>
      <c r="L986" s="91"/>
      <c r="M986" s="91" t="e">
        <f>INDEX('Questionnaire (old)'!$I:$I,MATCH(#REF!,'Questionnaire (old)'!A:A,0))</f>
        <v>#REF!</v>
      </c>
      <c r="N986" s="262"/>
    </row>
    <row r="987" spans="1:14" s="2" customFormat="1" hidden="1" x14ac:dyDescent="0.2">
      <c r="A987" s="91" t="s">
        <v>3007</v>
      </c>
      <c r="B987" s="91" t="s">
        <v>3007</v>
      </c>
      <c r="C987" s="91" t="s">
        <v>3008</v>
      </c>
      <c r="D987" s="91" t="s">
        <v>3008</v>
      </c>
      <c r="E987" s="91" t="s">
        <v>3164</v>
      </c>
      <c r="F987" s="91" t="s">
        <v>2996</v>
      </c>
      <c r="G987" s="91"/>
      <c r="H987" s="91">
        <v>9</v>
      </c>
      <c r="I987" s="91" t="s">
        <v>3178</v>
      </c>
      <c r="J987" s="91"/>
      <c r="K987" s="91"/>
      <c r="L987" s="91"/>
      <c r="M987" s="91" t="e">
        <f>INDEX('Questionnaire (old)'!$I:$I,MATCH(#REF!,'Questionnaire (old)'!A:A,0))</f>
        <v>#REF!</v>
      </c>
      <c r="N987" s="262"/>
    </row>
    <row r="988" spans="1:14" s="2" customFormat="1" hidden="1" x14ac:dyDescent="0.2">
      <c r="A988" s="91" t="s">
        <v>3007</v>
      </c>
      <c r="B988" s="91" t="s">
        <v>3007</v>
      </c>
      <c r="C988" s="91" t="s">
        <v>3008</v>
      </c>
      <c r="D988" s="91" t="s">
        <v>3008</v>
      </c>
      <c r="E988" s="91" t="s">
        <v>3169</v>
      </c>
      <c r="F988" s="91" t="s">
        <v>2996</v>
      </c>
      <c r="G988" s="91"/>
      <c r="H988" s="91">
        <v>10</v>
      </c>
      <c r="I988" s="91" t="s">
        <v>3179</v>
      </c>
      <c r="J988" s="91"/>
      <c r="K988" s="91"/>
      <c r="L988" s="91"/>
      <c r="M988" s="91" t="e">
        <f>INDEX('Questionnaire (old)'!$I:$I,MATCH(#REF!,'Questionnaire (old)'!A:A,0))</f>
        <v>#REF!</v>
      </c>
      <c r="N988" s="262"/>
    </row>
    <row r="989" spans="1:14" s="2" customFormat="1" hidden="1" x14ac:dyDescent="0.2">
      <c r="A989" s="91" t="s">
        <v>3058</v>
      </c>
      <c r="B989" s="91" t="s">
        <v>3009</v>
      </c>
      <c r="C989" s="91" t="s">
        <v>3010</v>
      </c>
      <c r="D989" s="91" t="s">
        <v>13520</v>
      </c>
      <c r="E989" s="91" t="s">
        <v>3057</v>
      </c>
      <c r="F989" s="91" t="s">
        <v>2996</v>
      </c>
      <c r="G989" s="91"/>
      <c r="H989" s="91">
        <v>1</v>
      </c>
      <c r="I989" s="91" t="s">
        <v>3170</v>
      </c>
      <c r="J989" s="91">
        <v>1</v>
      </c>
      <c r="K989" s="91" t="s">
        <v>3009</v>
      </c>
      <c r="L989" s="91"/>
      <c r="M989" s="91" t="e">
        <f>INDEX('Questionnaire (old)'!$I:$I,MATCH(#REF!,'Questionnaire (old)'!A:A,0))</f>
        <v>#REF!</v>
      </c>
      <c r="N989" s="262"/>
    </row>
    <row r="990" spans="1:14" s="2" customFormat="1" hidden="1" x14ac:dyDescent="0.2">
      <c r="A990" s="91" t="s">
        <v>3098</v>
      </c>
      <c r="B990" s="91" t="s">
        <v>3009</v>
      </c>
      <c r="C990" s="91" t="s">
        <v>3010</v>
      </c>
      <c r="D990" s="91" t="s">
        <v>13520</v>
      </c>
      <c r="E990" s="91" t="s">
        <v>3097</v>
      </c>
      <c r="F990" s="91" t="s">
        <v>2996</v>
      </c>
      <c r="G990" s="91"/>
      <c r="H990" s="91">
        <v>2</v>
      </c>
      <c r="I990" s="91" t="s">
        <v>3171</v>
      </c>
      <c r="J990" s="91">
        <v>1</v>
      </c>
      <c r="K990" s="91" t="s">
        <v>3009</v>
      </c>
      <c r="L990" s="91"/>
      <c r="M990" s="91" t="e">
        <f>INDEX('Questionnaire (old)'!$I:$I,MATCH(#REF!,'Questionnaire (old)'!A:A,0))</f>
        <v>#REF!</v>
      </c>
      <c r="N990" s="262"/>
    </row>
    <row r="991" spans="1:14" s="2" customFormat="1" hidden="1" x14ac:dyDescent="0.2">
      <c r="A991" s="91" t="s">
        <v>3009</v>
      </c>
      <c r="B991" s="91" t="s">
        <v>3009</v>
      </c>
      <c r="C991" s="91" t="s">
        <v>3010</v>
      </c>
      <c r="D991" s="91" t="s">
        <v>13520</v>
      </c>
      <c r="E991" s="91" t="s">
        <v>3093</v>
      </c>
      <c r="F991" s="91" t="s">
        <v>2996</v>
      </c>
      <c r="G991" s="91"/>
      <c r="H991" s="91">
        <v>3</v>
      </c>
      <c r="I991" s="91" t="s">
        <v>3172</v>
      </c>
      <c r="J991" s="91"/>
      <c r="K991" s="91"/>
      <c r="L991" s="91"/>
      <c r="M991" s="91" t="e">
        <f>INDEX('Questionnaire (old)'!$I:$I,MATCH(#REF!,'Questionnaire (old)'!A:A,0))</f>
        <v>#REF!</v>
      </c>
      <c r="N991" s="262"/>
    </row>
    <row r="992" spans="1:14" s="2" customFormat="1" hidden="1" x14ac:dyDescent="0.2">
      <c r="A992" s="91" t="s">
        <v>3009</v>
      </c>
      <c r="B992" s="91" t="s">
        <v>3009</v>
      </c>
      <c r="C992" s="91" t="s">
        <v>3010</v>
      </c>
      <c r="D992" s="91" t="s">
        <v>13520</v>
      </c>
      <c r="E992" s="91" t="s">
        <v>2995</v>
      </c>
      <c r="F992" s="91" t="s">
        <v>2996</v>
      </c>
      <c r="G992" s="91"/>
      <c r="H992" s="91">
        <v>4</v>
      </c>
      <c r="I992" s="91" t="s">
        <v>3173</v>
      </c>
      <c r="J992" s="91"/>
      <c r="K992" s="91"/>
      <c r="L992" s="91"/>
      <c r="M992" s="91" t="e">
        <f>INDEX('Questionnaire (old)'!$I:$I,MATCH(#REF!,'Questionnaire (old)'!A:A,0))</f>
        <v>#REF!</v>
      </c>
      <c r="N992" s="262"/>
    </row>
    <row r="993" spans="1:14" s="2" customFormat="1" hidden="1" x14ac:dyDescent="0.2">
      <c r="A993" s="91" t="s">
        <v>3009</v>
      </c>
      <c r="B993" s="91" t="s">
        <v>3009</v>
      </c>
      <c r="C993" s="91" t="s">
        <v>3010</v>
      </c>
      <c r="D993" s="91" t="s">
        <v>13520</v>
      </c>
      <c r="E993" s="91" t="s">
        <v>3015</v>
      </c>
      <c r="F993" s="91" t="s">
        <v>2996</v>
      </c>
      <c r="G993" s="91"/>
      <c r="H993" s="91">
        <v>5</v>
      </c>
      <c r="I993" s="91" t="s">
        <v>3174</v>
      </c>
      <c r="J993" s="91"/>
      <c r="K993" s="91"/>
      <c r="L993" s="91"/>
      <c r="M993" s="91" t="e">
        <f>INDEX('Questionnaire (old)'!$I:$I,MATCH(#REF!,'Questionnaire (old)'!A:A,0))</f>
        <v>#REF!</v>
      </c>
      <c r="N993" s="262"/>
    </row>
    <row r="994" spans="1:14" s="2" customFormat="1" hidden="1" x14ac:dyDescent="0.2">
      <c r="A994" s="91" t="s">
        <v>3009</v>
      </c>
      <c r="B994" s="91" t="s">
        <v>3009</v>
      </c>
      <c r="C994" s="91" t="s">
        <v>3010</v>
      </c>
      <c r="D994" s="91" t="s">
        <v>13520</v>
      </c>
      <c r="E994" s="91" t="s">
        <v>3105</v>
      </c>
      <c r="F994" s="91" t="s">
        <v>2996</v>
      </c>
      <c r="G994" s="91"/>
      <c r="H994" s="91">
        <v>6</v>
      </c>
      <c r="I994" s="91" t="s">
        <v>3175</v>
      </c>
      <c r="J994" s="91"/>
      <c r="K994" s="91"/>
      <c r="L994" s="91"/>
      <c r="M994" s="91" t="e">
        <f>INDEX('Questionnaire (old)'!$I:$I,MATCH(#REF!,'Questionnaire (old)'!A:A,0))</f>
        <v>#REF!</v>
      </c>
      <c r="N994" s="262"/>
    </row>
    <row r="995" spans="1:14" s="2" customFormat="1" hidden="1" x14ac:dyDescent="0.2">
      <c r="A995" s="91" t="s">
        <v>3009</v>
      </c>
      <c r="B995" s="91" t="s">
        <v>3009</v>
      </c>
      <c r="C995" s="91" t="s">
        <v>3010</v>
      </c>
      <c r="D995" s="91" t="s">
        <v>13520</v>
      </c>
      <c r="E995" s="91" t="s">
        <v>3109</v>
      </c>
      <c r="F995" s="91" t="s">
        <v>2996</v>
      </c>
      <c r="G995" s="91"/>
      <c r="H995" s="91">
        <v>7</v>
      </c>
      <c r="I995" s="91" t="s">
        <v>3176</v>
      </c>
      <c r="J995" s="91"/>
      <c r="K995" s="91"/>
      <c r="L995" s="91"/>
      <c r="M995" s="91" t="e">
        <f>INDEX('Questionnaire (old)'!$I:$I,MATCH(#REF!,'Questionnaire (old)'!A:A,0))</f>
        <v>#REF!</v>
      </c>
      <c r="N995" s="262"/>
    </row>
    <row r="996" spans="1:14" s="2" customFormat="1" hidden="1" x14ac:dyDescent="0.2">
      <c r="A996" s="91" t="s">
        <v>3009</v>
      </c>
      <c r="B996" s="91" t="s">
        <v>3009</v>
      </c>
      <c r="C996" s="91" t="s">
        <v>3010</v>
      </c>
      <c r="D996" s="91" t="s">
        <v>13520</v>
      </c>
      <c r="E996" s="91" t="s">
        <v>3159</v>
      </c>
      <c r="F996" s="91" t="s">
        <v>2996</v>
      </c>
      <c r="G996" s="91"/>
      <c r="H996" s="91">
        <v>8</v>
      </c>
      <c r="I996" s="91" t="s">
        <v>3177</v>
      </c>
      <c r="J996" s="91"/>
      <c r="K996" s="91"/>
      <c r="L996" s="91"/>
      <c r="M996" s="91" t="e">
        <f>INDEX('Questionnaire (old)'!$I:$I,MATCH(#REF!,'Questionnaire (old)'!A:A,0))</f>
        <v>#REF!</v>
      </c>
      <c r="N996" s="262"/>
    </row>
    <row r="997" spans="1:14" s="2" customFormat="1" hidden="1" x14ac:dyDescent="0.2">
      <c r="A997" s="91" t="s">
        <v>3009</v>
      </c>
      <c r="B997" s="91" t="s">
        <v>3009</v>
      </c>
      <c r="C997" s="91" t="s">
        <v>3010</v>
      </c>
      <c r="D997" s="91" t="s">
        <v>13520</v>
      </c>
      <c r="E997" s="91" t="s">
        <v>3164</v>
      </c>
      <c r="F997" s="91" t="s">
        <v>2996</v>
      </c>
      <c r="G997" s="91"/>
      <c r="H997" s="91">
        <v>9</v>
      </c>
      <c r="I997" s="91" t="s">
        <v>3178</v>
      </c>
      <c r="J997" s="91"/>
      <c r="K997" s="91"/>
      <c r="L997" s="91"/>
      <c r="M997" s="91" t="e">
        <f>INDEX('Questionnaire (old)'!$I:$I,MATCH(#REF!,'Questionnaire (old)'!A:A,0))</f>
        <v>#REF!</v>
      </c>
      <c r="N997" s="262"/>
    </row>
    <row r="998" spans="1:14" s="2" customFormat="1" hidden="1" x14ac:dyDescent="0.2">
      <c r="A998" s="91" t="s">
        <v>3009</v>
      </c>
      <c r="B998" s="91" t="s">
        <v>3009</v>
      </c>
      <c r="C998" s="91" t="s">
        <v>3010</v>
      </c>
      <c r="D998" s="91" t="s">
        <v>13520</v>
      </c>
      <c r="E998" s="91" t="s">
        <v>3169</v>
      </c>
      <c r="F998" s="91" t="s">
        <v>2996</v>
      </c>
      <c r="G998" s="91"/>
      <c r="H998" s="91">
        <v>10</v>
      </c>
      <c r="I998" s="91" t="s">
        <v>3179</v>
      </c>
      <c r="J998" s="91"/>
      <c r="K998" s="91"/>
      <c r="L998" s="91"/>
      <c r="M998" s="91" t="e">
        <f>INDEX('Questionnaire (old)'!$I:$I,MATCH(#REF!,'Questionnaire (old)'!A:A,0))</f>
        <v>#REF!</v>
      </c>
      <c r="N998" s="262"/>
    </row>
    <row r="999" spans="1:14" s="2" customFormat="1" hidden="1" x14ac:dyDescent="0.2">
      <c r="A999" s="91" t="s">
        <v>3011</v>
      </c>
      <c r="B999" s="91" t="s">
        <v>3011</v>
      </c>
      <c r="C999" s="91" t="s">
        <v>3012</v>
      </c>
      <c r="D999" s="91" t="s">
        <v>3012</v>
      </c>
      <c r="E999" s="91" t="s">
        <v>3057</v>
      </c>
      <c r="F999" s="91" t="s">
        <v>2996</v>
      </c>
      <c r="G999" s="91"/>
      <c r="H999" s="91">
        <v>1</v>
      </c>
      <c r="I999" s="91" t="s">
        <v>3170</v>
      </c>
      <c r="J999" s="91"/>
      <c r="K999" s="91"/>
      <c r="L999" s="91"/>
      <c r="M999" s="91" t="e">
        <f>INDEX('Questionnaire (old)'!$I:$I,MATCH(#REF!,'Questionnaire (old)'!A:A,0))</f>
        <v>#REF!</v>
      </c>
      <c r="N999" s="262"/>
    </row>
    <row r="1000" spans="1:14" s="2" customFormat="1" hidden="1" x14ac:dyDescent="0.2">
      <c r="A1000" s="91" t="s">
        <v>3011</v>
      </c>
      <c r="B1000" s="91" t="s">
        <v>3011</v>
      </c>
      <c r="C1000" s="91" t="s">
        <v>3012</v>
      </c>
      <c r="D1000" s="91" t="s">
        <v>3012</v>
      </c>
      <c r="E1000" s="91" t="s">
        <v>3097</v>
      </c>
      <c r="F1000" s="91" t="s">
        <v>2996</v>
      </c>
      <c r="G1000" s="91"/>
      <c r="H1000" s="91">
        <v>2</v>
      </c>
      <c r="I1000" s="91" t="s">
        <v>3171</v>
      </c>
      <c r="J1000" s="91"/>
      <c r="K1000" s="91"/>
      <c r="L1000" s="91"/>
      <c r="M1000" s="91" t="e">
        <f>INDEX('Questionnaire (old)'!$I:$I,MATCH(#REF!,'Questionnaire (old)'!A:A,0))</f>
        <v>#REF!</v>
      </c>
      <c r="N1000" s="262"/>
    </row>
    <row r="1001" spans="1:14" s="2" customFormat="1" hidden="1" x14ac:dyDescent="0.2">
      <c r="A1001" s="91" t="s">
        <v>3011</v>
      </c>
      <c r="B1001" s="91" t="s">
        <v>3011</v>
      </c>
      <c r="C1001" s="91" t="s">
        <v>3012</v>
      </c>
      <c r="D1001" s="91" t="s">
        <v>3012</v>
      </c>
      <c r="E1001" s="91" t="s">
        <v>3093</v>
      </c>
      <c r="F1001" s="91" t="s">
        <v>2996</v>
      </c>
      <c r="G1001" s="91"/>
      <c r="H1001" s="91">
        <v>3</v>
      </c>
      <c r="I1001" s="91" t="s">
        <v>3172</v>
      </c>
      <c r="J1001" s="91"/>
      <c r="K1001" s="91"/>
      <c r="L1001" s="91"/>
      <c r="M1001" s="91" t="e">
        <f>INDEX('Questionnaire (old)'!$I:$I,MATCH(#REF!,'Questionnaire (old)'!A:A,0))</f>
        <v>#REF!</v>
      </c>
      <c r="N1001" s="262"/>
    </row>
    <row r="1002" spans="1:14" s="2" customFormat="1" hidden="1" x14ac:dyDescent="0.2">
      <c r="A1002" s="91" t="s">
        <v>3011</v>
      </c>
      <c r="B1002" s="91" t="s">
        <v>3011</v>
      </c>
      <c r="C1002" s="91" t="s">
        <v>3012</v>
      </c>
      <c r="D1002" s="91" t="s">
        <v>3012</v>
      </c>
      <c r="E1002" s="91" t="s">
        <v>2995</v>
      </c>
      <c r="F1002" s="91" t="s">
        <v>2996</v>
      </c>
      <c r="G1002" s="91"/>
      <c r="H1002" s="91">
        <v>4</v>
      </c>
      <c r="I1002" s="91" t="s">
        <v>3173</v>
      </c>
      <c r="J1002" s="91"/>
      <c r="K1002" s="91"/>
      <c r="L1002" s="91"/>
      <c r="M1002" s="91" t="e">
        <f>INDEX('Questionnaire (old)'!$I:$I,MATCH(#REF!,'Questionnaire (old)'!A:A,0))</f>
        <v>#REF!</v>
      </c>
      <c r="N1002" s="262"/>
    </row>
    <row r="1003" spans="1:14" s="2" customFormat="1" hidden="1" x14ac:dyDescent="0.2">
      <c r="A1003" s="91" t="s">
        <v>3011</v>
      </c>
      <c r="B1003" s="91" t="s">
        <v>3011</v>
      </c>
      <c r="C1003" s="91" t="s">
        <v>3012</v>
      </c>
      <c r="D1003" s="91" t="s">
        <v>3012</v>
      </c>
      <c r="E1003" s="91" t="s">
        <v>3015</v>
      </c>
      <c r="F1003" s="91" t="s">
        <v>2996</v>
      </c>
      <c r="G1003" s="91"/>
      <c r="H1003" s="91">
        <v>5</v>
      </c>
      <c r="I1003" s="91" t="s">
        <v>3174</v>
      </c>
      <c r="J1003" s="91"/>
      <c r="K1003" s="91"/>
      <c r="L1003" s="91"/>
      <c r="M1003" s="91" t="e">
        <f>INDEX('Questionnaire (old)'!$I:$I,MATCH(#REF!,'Questionnaire (old)'!A:A,0))</f>
        <v>#REF!</v>
      </c>
      <c r="N1003" s="262"/>
    </row>
    <row r="1004" spans="1:14" s="2" customFormat="1" hidden="1" x14ac:dyDescent="0.2">
      <c r="A1004" s="91" t="s">
        <v>3011</v>
      </c>
      <c r="B1004" s="91" t="s">
        <v>3011</v>
      </c>
      <c r="C1004" s="91" t="s">
        <v>3012</v>
      </c>
      <c r="D1004" s="91" t="s">
        <v>3012</v>
      </c>
      <c r="E1004" s="91" t="s">
        <v>3105</v>
      </c>
      <c r="F1004" s="91" t="s">
        <v>2996</v>
      </c>
      <c r="G1004" s="91"/>
      <c r="H1004" s="91">
        <v>6</v>
      </c>
      <c r="I1004" s="91" t="s">
        <v>3175</v>
      </c>
      <c r="J1004" s="91"/>
      <c r="K1004" s="91"/>
      <c r="L1004" s="91"/>
      <c r="M1004" s="91" t="e">
        <f>INDEX('Questionnaire (old)'!$I:$I,MATCH(#REF!,'Questionnaire (old)'!A:A,0))</f>
        <v>#REF!</v>
      </c>
      <c r="N1004" s="262"/>
    </row>
    <row r="1005" spans="1:14" s="2" customFormat="1" hidden="1" x14ac:dyDescent="0.2">
      <c r="A1005" s="91" t="s">
        <v>3011</v>
      </c>
      <c r="B1005" s="91" t="s">
        <v>3011</v>
      </c>
      <c r="C1005" s="91" t="s">
        <v>3012</v>
      </c>
      <c r="D1005" s="91" t="s">
        <v>3012</v>
      </c>
      <c r="E1005" s="91" t="s">
        <v>3109</v>
      </c>
      <c r="F1005" s="91" t="s">
        <v>2996</v>
      </c>
      <c r="G1005" s="91"/>
      <c r="H1005" s="91">
        <v>7</v>
      </c>
      <c r="I1005" s="91" t="s">
        <v>3176</v>
      </c>
      <c r="J1005" s="91"/>
      <c r="K1005" s="91"/>
      <c r="L1005" s="91"/>
      <c r="M1005" s="91" t="e">
        <f>INDEX('Questionnaire (old)'!$I:$I,MATCH(#REF!,'Questionnaire (old)'!A:A,0))</f>
        <v>#REF!</v>
      </c>
      <c r="N1005" s="262"/>
    </row>
    <row r="1006" spans="1:14" s="2" customFormat="1" hidden="1" x14ac:dyDescent="0.2">
      <c r="A1006" s="91" t="s">
        <v>3011</v>
      </c>
      <c r="B1006" s="91" t="s">
        <v>3011</v>
      </c>
      <c r="C1006" s="91" t="s">
        <v>3012</v>
      </c>
      <c r="D1006" s="91" t="s">
        <v>3012</v>
      </c>
      <c r="E1006" s="91" t="s">
        <v>3159</v>
      </c>
      <c r="F1006" s="91" t="s">
        <v>2996</v>
      </c>
      <c r="G1006" s="91"/>
      <c r="H1006" s="91">
        <v>8</v>
      </c>
      <c r="I1006" s="91" t="s">
        <v>3177</v>
      </c>
      <c r="J1006" s="91"/>
      <c r="K1006" s="91"/>
      <c r="L1006" s="91"/>
      <c r="M1006" s="91" t="e">
        <f>INDEX('Questionnaire (old)'!$I:$I,MATCH(#REF!,'Questionnaire (old)'!A:A,0))</f>
        <v>#REF!</v>
      </c>
      <c r="N1006" s="262"/>
    </row>
    <row r="1007" spans="1:14" s="2" customFormat="1" hidden="1" x14ac:dyDescent="0.2">
      <c r="A1007" s="91" t="s">
        <v>3011</v>
      </c>
      <c r="B1007" s="91" t="s">
        <v>3011</v>
      </c>
      <c r="C1007" s="91" t="s">
        <v>3012</v>
      </c>
      <c r="D1007" s="91" t="s">
        <v>3012</v>
      </c>
      <c r="E1007" s="91" t="s">
        <v>3164</v>
      </c>
      <c r="F1007" s="91" t="s">
        <v>2996</v>
      </c>
      <c r="G1007" s="91"/>
      <c r="H1007" s="91">
        <v>9</v>
      </c>
      <c r="I1007" s="91" t="s">
        <v>3178</v>
      </c>
      <c r="J1007" s="91"/>
      <c r="K1007" s="91"/>
      <c r="L1007" s="91"/>
      <c r="M1007" s="91" t="e">
        <f>INDEX('Questionnaire (old)'!$I:$I,MATCH(#REF!,'Questionnaire (old)'!A:A,0))</f>
        <v>#REF!</v>
      </c>
      <c r="N1007" s="262"/>
    </row>
    <row r="1008" spans="1:14" s="2" customFormat="1" hidden="1" x14ac:dyDescent="0.2">
      <c r="A1008" s="91" t="s">
        <v>3011</v>
      </c>
      <c r="B1008" s="91" t="s">
        <v>3011</v>
      </c>
      <c r="C1008" s="91" t="s">
        <v>3012</v>
      </c>
      <c r="D1008" s="91" t="s">
        <v>3012</v>
      </c>
      <c r="E1008" s="91" t="s">
        <v>3169</v>
      </c>
      <c r="F1008" s="91" t="s">
        <v>2996</v>
      </c>
      <c r="G1008" s="91"/>
      <c r="H1008" s="91">
        <v>10</v>
      </c>
      <c r="I1008" s="91" t="s">
        <v>3179</v>
      </c>
      <c r="J1008" s="91"/>
      <c r="K1008" s="91"/>
      <c r="L1008" s="91"/>
      <c r="M1008" s="91" t="e">
        <f>INDEX('Questionnaire (old)'!$I:$I,MATCH(#REF!,'Questionnaire (old)'!A:A,0))</f>
        <v>#REF!</v>
      </c>
      <c r="N1008" s="262"/>
    </row>
    <row r="1009" spans="1:14" s="2" customFormat="1" hidden="1" x14ac:dyDescent="0.2">
      <c r="A1009" s="91" t="s">
        <v>3013</v>
      </c>
      <c r="B1009" s="91" t="s">
        <v>3013</v>
      </c>
      <c r="C1009" s="91" t="s">
        <v>3014</v>
      </c>
      <c r="D1009" s="91" t="s">
        <v>13521</v>
      </c>
      <c r="E1009" s="91" t="s">
        <v>3057</v>
      </c>
      <c r="F1009" s="91" t="s">
        <v>2996</v>
      </c>
      <c r="G1009" s="91"/>
      <c r="H1009" s="91">
        <v>1</v>
      </c>
      <c r="I1009" s="91" t="s">
        <v>3170</v>
      </c>
      <c r="J1009" s="91"/>
      <c r="K1009" s="91"/>
      <c r="L1009" s="91"/>
      <c r="M1009" s="91" t="e">
        <f>INDEX('Questionnaire (old)'!$I:$I,MATCH(#REF!,'Questionnaire (old)'!A:A,0))</f>
        <v>#REF!</v>
      </c>
      <c r="N1009" s="262"/>
    </row>
    <row r="1010" spans="1:14" s="2" customFormat="1" hidden="1" x14ac:dyDescent="0.2">
      <c r="A1010" s="91" t="s">
        <v>3013</v>
      </c>
      <c r="B1010" s="91" t="s">
        <v>3013</v>
      </c>
      <c r="C1010" s="91" t="s">
        <v>3014</v>
      </c>
      <c r="D1010" s="91" t="s">
        <v>13521</v>
      </c>
      <c r="E1010" s="91" t="s">
        <v>3097</v>
      </c>
      <c r="F1010" s="91" t="s">
        <v>2996</v>
      </c>
      <c r="G1010" s="91"/>
      <c r="H1010" s="91">
        <v>2</v>
      </c>
      <c r="I1010" s="91" t="s">
        <v>3171</v>
      </c>
      <c r="J1010" s="91"/>
      <c r="K1010" s="91"/>
      <c r="L1010" s="91"/>
      <c r="M1010" s="91" t="e">
        <f>INDEX('Questionnaire (old)'!$I:$I,MATCH(#REF!,'Questionnaire (old)'!A:A,0))</f>
        <v>#REF!</v>
      </c>
      <c r="N1010" s="262"/>
    </row>
    <row r="1011" spans="1:14" s="2" customFormat="1" hidden="1" x14ac:dyDescent="0.2">
      <c r="A1011" s="91" t="s">
        <v>3013</v>
      </c>
      <c r="B1011" s="91" t="s">
        <v>3013</v>
      </c>
      <c r="C1011" s="91" t="s">
        <v>3014</v>
      </c>
      <c r="D1011" s="91" t="s">
        <v>13521</v>
      </c>
      <c r="E1011" s="91" t="s">
        <v>3093</v>
      </c>
      <c r="F1011" s="91" t="s">
        <v>2996</v>
      </c>
      <c r="G1011" s="91"/>
      <c r="H1011" s="91">
        <v>3</v>
      </c>
      <c r="I1011" s="91" t="s">
        <v>3172</v>
      </c>
      <c r="J1011" s="91"/>
      <c r="K1011" s="91"/>
      <c r="L1011" s="91"/>
      <c r="M1011" s="91" t="e">
        <f>INDEX('Questionnaire (old)'!$I:$I,MATCH(#REF!,'Questionnaire (old)'!A:A,0))</f>
        <v>#REF!</v>
      </c>
      <c r="N1011" s="262"/>
    </row>
    <row r="1012" spans="1:14" s="2" customFormat="1" hidden="1" x14ac:dyDescent="0.2">
      <c r="A1012" s="91" t="s">
        <v>3013</v>
      </c>
      <c r="B1012" s="91" t="s">
        <v>3013</v>
      </c>
      <c r="C1012" s="91" t="s">
        <v>3014</v>
      </c>
      <c r="D1012" s="91" t="s">
        <v>13521</v>
      </c>
      <c r="E1012" s="91" t="s">
        <v>2995</v>
      </c>
      <c r="F1012" s="91" t="s">
        <v>2996</v>
      </c>
      <c r="G1012" s="91"/>
      <c r="H1012" s="91">
        <v>4</v>
      </c>
      <c r="I1012" s="91" t="s">
        <v>3173</v>
      </c>
      <c r="J1012" s="91"/>
      <c r="K1012" s="91"/>
      <c r="L1012" s="91"/>
      <c r="M1012" s="91" t="e">
        <f>INDEX('Questionnaire (old)'!$I:$I,MATCH(#REF!,'Questionnaire (old)'!A:A,0))</f>
        <v>#REF!</v>
      </c>
      <c r="N1012" s="262"/>
    </row>
    <row r="1013" spans="1:14" s="2" customFormat="1" hidden="1" x14ac:dyDescent="0.2">
      <c r="A1013" s="91" t="s">
        <v>3013</v>
      </c>
      <c r="B1013" s="91" t="s">
        <v>3013</v>
      </c>
      <c r="C1013" s="91" t="s">
        <v>3014</v>
      </c>
      <c r="D1013" s="91" t="s">
        <v>13521</v>
      </c>
      <c r="E1013" s="91" t="s">
        <v>3015</v>
      </c>
      <c r="F1013" s="91" t="s">
        <v>2996</v>
      </c>
      <c r="G1013" s="91"/>
      <c r="H1013" s="91">
        <v>5</v>
      </c>
      <c r="I1013" s="91" t="s">
        <v>3174</v>
      </c>
      <c r="J1013" s="91"/>
      <c r="K1013" s="91"/>
      <c r="L1013" s="91"/>
      <c r="M1013" s="91" t="e">
        <f>INDEX('Questionnaire (old)'!$I:$I,MATCH(#REF!,'Questionnaire (old)'!A:A,0))</f>
        <v>#REF!</v>
      </c>
      <c r="N1013" s="262"/>
    </row>
    <row r="1014" spans="1:14" s="2" customFormat="1" hidden="1" x14ac:dyDescent="0.2">
      <c r="A1014" s="91" t="s">
        <v>3013</v>
      </c>
      <c r="B1014" s="91" t="s">
        <v>3013</v>
      </c>
      <c r="C1014" s="91" t="s">
        <v>3014</v>
      </c>
      <c r="D1014" s="91" t="s">
        <v>13521</v>
      </c>
      <c r="E1014" s="91" t="s">
        <v>3105</v>
      </c>
      <c r="F1014" s="91" t="s">
        <v>2996</v>
      </c>
      <c r="G1014" s="91"/>
      <c r="H1014" s="91">
        <v>6</v>
      </c>
      <c r="I1014" s="91" t="s">
        <v>3175</v>
      </c>
      <c r="J1014" s="91"/>
      <c r="K1014" s="91"/>
      <c r="L1014" s="91"/>
      <c r="M1014" s="91" t="e">
        <f>INDEX('Questionnaire (old)'!$I:$I,MATCH(#REF!,'Questionnaire (old)'!A:A,0))</f>
        <v>#REF!</v>
      </c>
      <c r="N1014" s="262"/>
    </row>
    <row r="1015" spans="1:14" s="2" customFormat="1" hidden="1" x14ac:dyDescent="0.2">
      <c r="A1015" s="91" t="s">
        <v>3013</v>
      </c>
      <c r="B1015" s="91" t="s">
        <v>3013</v>
      </c>
      <c r="C1015" s="91" t="s">
        <v>3014</v>
      </c>
      <c r="D1015" s="91" t="s">
        <v>13521</v>
      </c>
      <c r="E1015" s="91" t="s">
        <v>3109</v>
      </c>
      <c r="F1015" s="91" t="s">
        <v>2996</v>
      </c>
      <c r="G1015" s="91"/>
      <c r="H1015" s="91">
        <v>7</v>
      </c>
      <c r="I1015" s="91" t="s">
        <v>3176</v>
      </c>
      <c r="J1015" s="91"/>
      <c r="K1015" s="91"/>
      <c r="L1015" s="91"/>
      <c r="M1015" s="91" t="e">
        <f>INDEX('Questionnaire (old)'!$I:$I,MATCH(#REF!,'Questionnaire (old)'!A:A,0))</f>
        <v>#REF!</v>
      </c>
      <c r="N1015" s="262"/>
    </row>
    <row r="1016" spans="1:14" s="2" customFormat="1" hidden="1" x14ac:dyDescent="0.2">
      <c r="A1016" s="91" t="s">
        <v>3013</v>
      </c>
      <c r="B1016" s="91" t="s">
        <v>3013</v>
      </c>
      <c r="C1016" s="91" t="s">
        <v>3014</v>
      </c>
      <c r="D1016" s="91" t="s">
        <v>13521</v>
      </c>
      <c r="E1016" s="91" t="s">
        <v>3159</v>
      </c>
      <c r="F1016" s="91" t="s">
        <v>2996</v>
      </c>
      <c r="G1016" s="91"/>
      <c r="H1016" s="91">
        <v>8</v>
      </c>
      <c r="I1016" s="91" t="s">
        <v>3177</v>
      </c>
      <c r="J1016" s="91"/>
      <c r="K1016" s="91"/>
      <c r="L1016" s="91"/>
      <c r="M1016" s="91" t="e">
        <f>INDEX('Questionnaire (old)'!$I:$I,MATCH(#REF!,'Questionnaire (old)'!A:A,0))</f>
        <v>#REF!</v>
      </c>
      <c r="N1016" s="262"/>
    </row>
    <row r="1017" spans="1:14" s="2" customFormat="1" hidden="1" x14ac:dyDescent="0.2">
      <c r="A1017" s="91" t="s">
        <v>3013</v>
      </c>
      <c r="B1017" s="91" t="s">
        <v>3013</v>
      </c>
      <c r="C1017" s="91" t="s">
        <v>3014</v>
      </c>
      <c r="D1017" s="91" t="s">
        <v>13521</v>
      </c>
      <c r="E1017" s="91" t="s">
        <v>3164</v>
      </c>
      <c r="F1017" s="91" t="s">
        <v>2996</v>
      </c>
      <c r="G1017" s="91"/>
      <c r="H1017" s="91">
        <v>9</v>
      </c>
      <c r="I1017" s="91" t="s">
        <v>3178</v>
      </c>
      <c r="J1017" s="91"/>
      <c r="K1017" s="91"/>
      <c r="L1017" s="91"/>
      <c r="M1017" s="91" t="e">
        <f>INDEX('Questionnaire (old)'!$I:$I,MATCH(#REF!,'Questionnaire (old)'!A:A,0))</f>
        <v>#REF!</v>
      </c>
      <c r="N1017" s="262"/>
    </row>
    <row r="1018" spans="1:14" s="2" customFormat="1" hidden="1" x14ac:dyDescent="0.2">
      <c r="A1018" s="91" t="s">
        <v>3013</v>
      </c>
      <c r="B1018" s="91" t="s">
        <v>3013</v>
      </c>
      <c r="C1018" s="91" t="s">
        <v>3014</v>
      </c>
      <c r="D1018" s="91" t="s">
        <v>13521</v>
      </c>
      <c r="E1018" s="91" t="s">
        <v>3169</v>
      </c>
      <c r="F1018" s="91" t="s">
        <v>2996</v>
      </c>
      <c r="G1018" s="91"/>
      <c r="H1018" s="91">
        <v>10</v>
      </c>
      <c r="I1018" s="91" t="s">
        <v>3179</v>
      </c>
      <c r="J1018" s="91"/>
      <c r="K1018" s="91"/>
      <c r="L1018" s="91"/>
      <c r="M1018" s="91" t="e">
        <f>INDEX('Questionnaire (old)'!$I:$I,MATCH(#REF!,'Questionnaire (old)'!A:A,0))</f>
        <v>#REF!</v>
      </c>
      <c r="N1018" s="262"/>
    </row>
    <row r="1019" spans="1:14" s="2" customFormat="1" hidden="1" x14ac:dyDescent="0.2">
      <c r="A1019" s="91" t="s">
        <v>6407</v>
      </c>
      <c r="B1019" s="91" t="s">
        <v>6407</v>
      </c>
      <c r="C1019" s="91" t="s">
        <v>6406</v>
      </c>
      <c r="D1019" s="91" t="s">
        <v>6406</v>
      </c>
      <c r="E1019" s="91" t="s">
        <v>5976</v>
      </c>
      <c r="F1019" s="91" t="s">
        <v>5966</v>
      </c>
      <c r="G1019" s="91"/>
      <c r="H1019" s="91">
        <v>1</v>
      </c>
      <c r="I1019" s="91" t="s">
        <v>3170</v>
      </c>
      <c r="J1019" s="91"/>
      <c r="K1019" s="91"/>
      <c r="L1019" s="91"/>
      <c r="M1019" s="91">
        <v>2022</v>
      </c>
      <c r="N1019" s="264"/>
    </row>
    <row r="1020" spans="1:14" s="2" customFormat="1" hidden="1" x14ac:dyDescent="0.2">
      <c r="A1020" s="91" t="s">
        <v>6407</v>
      </c>
      <c r="B1020" s="91" t="s">
        <v>6407</v>
      </c>
      <c r="C1020" s="91" t="s">
        <v>6406</v>
      </c>
      <c r="D1020" s="91" t="s">
        <v>6406</v>
      </c>
      <c r="E1020" s="91" t="s">
        <v>5975</v>
      </c>
      <c r="F1020" s="91" t="s">
        <v>5966</v>
      </c>
      <c r="G1020" s="91"/>
      <c r="H1020" s="91">
        <v>2</v>
      </c>
      <c r="I1020" s="91" t="s">
        <v>3171</v>
      </c>
      <c r="J1020" s="91"/>
      <c r="K1020" s="91"/>
      <c r="L1020" s="91"/>
      <c r="M1020" s="91">
        <v>2022</v>
      </c>
      <c r="N1020" s="264"/>
    </row>
    <row r="1021" spans="1:14" s="2" customFormat="1" hidden="1" x14ac:dyDescent="0.2">
      <c r="A1021" s="91" t="s">
        <v>6407</v>
      </c>
      <c r="B1021" s="91" t="s">
        <v>6407</v>
      </c>
      <c r="C1021" s="91" t="s">
        <v>6406</v>
      </c>
      <c r="D1021" s="91" t="s">
        <v>6406</v>
      </c>
      <c r="E1021" s="91" t="s">
        <v>5974</v>
      </c>
      <c r="F1021" s="91" t="s">
        <v>5966</v>
      </c>
      <c r="G1021" s="91"/>
      <c r="H1021" s="91">
        <v>3</v>
      </c>
      <c r="I1021" s="91" t="s">
        <v>3172</v>
      </c>
      <c r="J1021" s="91"/>
      <c r="K1021" s="91"/>
      <c r="L1021" s="91"/>
      <c r="M1021" s="91">
        <v>2022</v>
      </c>
      <c r="N1021" s="264"/>
    </row>
    <row r="1022" spans="1:14" s="2" customFormat="1" hidden="1" x14ac:dyDescent="0.2">
      <c r="A1022" s="91" t="s">
        <v>6407</v>
      </c>
      <c r="B1022" s="91" t="s">
        <v>6407</v>
      </c>
      <c r="C1022" s="91" t="s">
        <v>6406</v>
      </c>
      <c r="D1022" s="91" t="s">
        <v>6406</v>
      </c>
      <c r="E1022" s="91" t="s">
        <v>5973</v>
      </c>
      <c r="F1022" s="91" t="s">
        <v>5966</v>
      </c>
      <c r="G1022" s="91"/>
      <c r="H1022" s="91">
        <v>4</v>
      </c>
      <c r="I1022" s="91" t="s">
        <v>3173</v>
      </c>
      <c r="J1022" s="91"/>
      <c r="K1022" s="91"/>
      <c r="L1022" s="91"/>
      <c r="M1022" s="91">
        <v>2022</v>
      </c>
      <c r="N1022" s="264"/>
    </row>
    <row r="1023" spans="1:14" s="2" customFormat="1" hidden="1" x14ac:dyDescent="0.2">
      <c r="A1023" s="91" t="s">
        <v>6407</v>
      </c>
      <c r="B1023" s="91" t="s">
        <v>6407</v>
      </c>
      <c r="C1023" s="91" t="s">
        <v>6406</v>
      </c>
      <c r="D1023" s="91" t="s">
        <v>6406</v>
      </c>
      <c r="E1023" s="91" t="s">
        <v>5972</v>
      </c>
      <c r="F1023" s="91" t="s">
        <v>5966</v>
      </c>
      <c r="G1023" s="91"/>
      <c r="H1023" s="91">
        <v>5</v>
      </c>
      <c r="I1023" s="91" t="s">
        <v>3174</v>
      </c>
      <c r="J1023" s="91"/>
      <c r="K1023" s="91"/>
      <c r="L1023" s="91"/>
      <c r="M1023" s="91">
        <v>2022</v>
      </c>
      <c r="N1023" s="264"/>
    </row>
    <row r="1024" spans="1:14" s="2" customFormat="1" hidden="1" x14ac:dyDescent="0.2">
      <c r="A1024" s="91" t="s">
        <v>6407</v>
      </c>
      <c r="B1024" s="91" t="s">
        <v>6407</v>
      </c>
      <c r="C1024" s="91" t="s">
        <v>6406</v>
      </c>
      <c r="D1024" s="91" t="s">
        <v>6406</v>
      </c>
      <c r="E1024" s="91" t="s">
        <v>5971</v>
      </c>
      <c r="F1024" s="91" t="s">
        <v>5966</v>
      </c>
      <c r="G1024" s="91"/>
      <c r="H1024" s="91">
        <v>6</v>
      </c>
      <c r="I1024" s="91" t="s">
        <v>3175</v>
      </c>
      <c r="J1024" s="91"/>
      <c r="K1024" s="91"/>
      <c r="L1024" s="91"/>
      <c r="M1024" s="91">
        <v>2022</v>
      </c>
      <c r="N1024" s="264"/>
    </row>
    <row r="1025" spans="1:14" s="2" customFormat="1" hidden="1" x14ac:dyDescent="0.2">
      <c r="A1025" s="91" t="s">
        <v>6407</v>
      </c>
      <c r="B1025" s="91" t="s">
        <v>6407</v>
      </c>
      <c r="C1025" s="91" t="s">
        <v>6406</v>
      </c>
      <c r="D1025" s="91" t="s">
        <v>6406</v>
      </c>
      <c r="E1025" s="91" t="s">
        <v>5970</v>
      </c>
      <c r="F1025" s="91" t="s">
        <v>5966</v>
      </c>
      <c r="G1025" s="91"/>
      <c r="H1025" s="91">
        <v>7</v>
      </c>
      <c r="I1025" s="91" t="s">
        <v>3176</v>
      </c>
      <c r="J1025" s="91"/>
      <c r="K1025" s="91"/>
      <c r="L1025" s="91"/>
      <c r="M1025" s="91">
        <v>2022</v>
      </c>
      <c r="N1025" s="264"/>
    </row>
    <row r="1026" spans="1:14" s="2" customFormat="1" hidden="1" x14ac:dyDescent="0.2">
      <c r="A1026" s="91" t="s">
        <v>6407</v>
      </c>
      <c r="B1026" s="91" t="s">
        <v>6407</v>
      </c>
      <c r="C1026" s="91" t="s">
        <v>6406</v>
      </c>
      <c r="D1026" s="91" t="s">
        <v>6406</v>
      </c>
      <c r="E1026" s="91" t="s">
        <v>5969</v>
      </c>
      <c r="F1026" s="91" t="s">
        <v>5966</v>
      </c>
      <c r="G1026" s="91"/>
      <c r="H1026" s="91">
        <v>8</v>
      </c>
      <c r="I1026" s="91" t="s">
        <v>3177</v>
      </c>
      <c r="J1026" s="91"/>
      <c r="K1026" s="91"/>
      <c r="L1026" s="91"/>
      <c r="M1026" s="91">
        <v>2022</v>
      </c>
      <c r="N1026" s="264"/>
    </row>
    <row r="1027" spans="1:14" s="2" customFormat="1" hidden="1" x14ac:dyDescent="0.2">
      <c r="A1027" s="91" t="s">
        <v>6407</v>
      </c>
      <c r="B1027" s="91" t="s">
        <v>6407</v>
      </c>
      <c r="C1027" s="91" t="s">
        <v>6406</v>
      </c>
      <c r="D1027" s="91" t="s">
        <v>6406</v>
      </c>
      <c r="E1027" s="91" t="s">
        <v>5968</v>
      </c>
      <c r="F1027" s="91" t="s">
        <v>5966</v>
      </c>
      <c r="G1027" s="91"/>
      <c r="H1027" s="91">
        <v>9</v>
      </c>
      <c r="I1027" s="91" t="s">
        <v>3178</v>
      </c>
      <c r="J1027" s="91"/>
      <c r="K1027" s="91"/>
      <c r="L1027" s="91"/>
      <c r="M1027" s="91">
        <v>2022</v>
      </c>
      <c r="N1027" s="264"/>
    </row>
    <row r="1028" spans="1:14" s="2" customFormat="1" hidden="1" x14ac:dyDescent="0.2">
      <c r="A1028" s="91" t="s">
        <v>6407</v>
      </c>
      <c r="B1028" s="91" t="s">
        <v>6407</v>
      </c>
      <c r="C1028" s="91" t="s">
        <v>6406</v>
      </c>
      <c r="D1028" s="91" t="s">
        <v>6406</v>
      </c>
      <c r="E1028" s="91" t="s">
        <v>5967</v>
      </c>
      <c r="F1028" s="91" t="s">
        <v>5966</v>
      </c>
      <c r="G1028" s="91"/>
      <c r="H1028" s="91">
        <v>10</v>
      </c>
      <c r="I1028" s="91" t="s">
        <v>3179</v>
      </c>
      <c r="J1028" s="91"/>
      <c r="K1028" s="91"/>
      <c r="L1028" s="91"/>
      <c r="M1028" s="91">
        <v>2022</v>
      </c>
      <c r="N1028" s="264"/>
    </row>
    <row r="1029" spans="1:14" s="2" customFormat="1" hidden="1" x14ac:dyDescent="0.2">
      <c r="A1029" s="91" t="s">
        <v>6404</v>
      </c>
      <c r="B1029" s="91" t="s">
        <v>6404</v>
      </c>
      <c r="C1029" s="91" t="s">
        <v>6289</v>
      </c>
      <c r="D1029" s="91" t="s">
        <v>13384</v>
      </c>
      <c r="E1029" s="91" t="s">
        <v>5975</v>
      </c>
      <c r="F1029" s="91" t="s">
        <v>5966</v>
      </c>
      <c r="G1029" s="91"/>
      <c r="H1029" s="91">
        <v>2</v>
      </c>
      <c r="I1029" s="91" t="s">
        <v>3171</v>
      </c>
      <c r="J1029" s="91"/>
      <c r="K1029" s="91"/>
      <c r="L1029" s="91"/>
      <c r="M1029" s="91">
        <v>2022</v>
      </c>
      <c r="N1029" s="264"/>
    </row>
    <row r="1030" spans="1:14" s="2" customFormat="1" hidden="1" x14ac:dyDescent="0.2">
      <c r="A1030" s="91" t="s">
        <v>6403</v>
      </c>
      <c r="B1030" s="91" t="s">
        <v>6403</v>
      </c>
      <c r="C1030" s="91" t="s">
        <v>6275</v>
      </c>
      <c r="D1030" s="91" t="s">
        <v>13522</v>
      </c>
      <c r="E1030" s="91" t="s">
        <v>5975</v>
      </c>
      <c r="F1030" s="91" t="s">
        <v>5966</v>
      </c>
      <c r="G1030" s="91"/>
      <c r="H1030" s="91">
        <v>2</v>
      </c>
      <c r="I1030" s="91" t="s">
        <v>3171</v>
      </c>
      <c r="J1030" s="91"/>
      <c r="K1030" s="91"/>
      <c r="L1030" s="91"/>
      <c r="M1030" s="91">
        <v>2022</v>
      </c>
      <c r="N1030" s="264"/>
    </row>
    <row r="1031" spans="1:14" s="2" customFormat="1" hidden="1" x14ac:dyDescent="0.2">
      <c r="A1031" s="91" t="s">
        <v>6272</v>
      </c>
      <c r="B1031" s="91" t="s">
        <v>6270</v>
      </c>
      <c r="C1031" s="91" t="s">
        <v>6271</v>
      </c>
      <c r="D1031" s="91" t="s">
        <v>13523</v>
      </c>
      <c r="E1031" s="91" t="s">
        <v>5976</v>
      </c>
      <c r="F1031" s="91" t="s">
        <v>5966</v>
      </c>
      <c r="G1031" s="91"/>
      <c r="H1031" s="91">
        <v>1</v>
      </c>
      <c r="I1031" s="91" t="s">
        <v>3170</v>
      </c>
      <c r="J1031" s="91">
        <v>1</v>
      </c>
      <c r="K1031" s="91" t="s">
        <v>6270</v>
      </c>
      <c r="L1031" s="91"/>
      <c r="M1031" s="91">
        <v>2022</v>
      </c>
      <c r="N1031" s="264"/>
    </row>
    <row r="1032" spans="1:14" s="2" customFormat="1" hidden="1" x14ac:dyDescent="0.2">
      <c r="A1032" s="91" t="s">
        <v>6272</v>
      </c>
      <c r="B1032" s="91" t="s">
        <v>6270</v>
      </c>
      <c r="C1032" s="91" t="s">
        <v>6271</v>
      </c>
      <c r="D1032" s="91" t="s">
        <v>13523</v>
      </c>
      <c r="E1032" s="91" t="s">
        <v>5975</v>
      </c>
      <c r="F1032" s="91" t="s">
        <v>5966</v>
      </c>
      <c r="G1032" s="91"/>
      <c r="H1032" s="91">
        <v>2</v>
      </c>
      <c r="I1032" s="91" t="s">
        <v>3171</v>
      </c>
      <c r="J1032" s="91">
        <v>1</v>
      </c>
      <c r="K1032" s="91" t="s">
        <v>6270</v>
      </c>
      <c r="L1032" s="91"/>
      <c r="M1032" s="91">
        <v>2022</v>
      </c>
      <c r="N1032" s="264"/>
    </row>
    <row r="1033" spans="1:14" s="2" customFormat="1" hidden="1" x14ac:dyDescent="0.2">
      <c r="A1033" s="91" t="s">
        <v>6272</v>
      </c>
      <c r="B1033" s="91" t="s">
        <v>6270</v>
      </c>
      <c r="C1033" s="91" t="s">
        <v>6271</v>
      </c>
      <c r="D1033" s="91" t="s">
        <v>13523</v>
      </c>
      <c r="E1033" s="91" t="s">
        <v>5974</v>
      </c>
      <c r="F1033" s="91" t="s">
        <v>5966</v>
      </c>
      <c r="G1033" s="91"/>
      <c r="H1033" s="91">
        <v>3</v>
      </c>
      <c r="I1033" s="91" t="s">
        <v>3172</v>
      </c>
      <c r="J1033" s="91">
        <v>1</v>
      </c>
      <c r="K1033" s="91" t="s">
        <v>6270</v>
      </c>
      <c r="L1033" s="91"/>
      <c r="M1033" s="91">
        <v>2022</v>
      </c>
      <c r="N1033" s="264"/>
    </row>
    <row r="1034" spans="1:14" s="2" customFormat="1" hidden="1" x14ac:dyDescent="0.2">
      <c r="A1034" s="91" t="s">
        <v>6272</v>
      </c>
      <c r="B1034" s="91" t="s">
        <v>6270</v>
      </c>
      <c r="C1034" s="91" t="s">
        <v>6271</v>
      </c>
      <c r="D1034" s="91" t="s">
        <v>13523</v>
      </c>
      <c r="E1034" s="91" t="s">
        <v>5973</v>
      </c>
      <c r="F1034" s="91" t="s">
        <v>5966</v>
      </c>
      <c r="G1034" s="91"/>
      <c r="H1034" s="91">
        <v>4</v>
      </c>
      <c r="I1034" s="91" t="s">
        <v>3173</v>
      </c>
      <c r="J1034" s="91">
        <v>1</v>
      </c>
      <c r="K1034" s="91" t="s">
        <v>6270</v>
      </c>
      <c r="L1034" s="91"/>
      <c r="M1034" s="91">
        <v>2022</v>
      </c>
      <c r="N1034" s="264"/>
    </row>
    <row r="1035" spans="1:14" s="2" customFormat="1" hidden="1" x14ac:dyDescent="0.2">
      <c r="A1035" s="91" t="s">
        <v>6272</v>
      </c>
      <c r="B1035" s="91" t="s">
        <v>6270</v>
      </c>
      <c r="C1035" s="91" t="s">
        <v>6271</v>
      </c>
      <c r="D1035" s="91" t="s">
        <v>13523</v>
      </c>
      <c r="E1035" s="91" t="s">
        <v>5972</v>
      </c>
      <c r="F1035" s="91" t="s">
        <v>5966</v>
      </c>
      <c r="G1035" s="91"/>
      <c r="H1035" s="91">
        <v>5</v>
      </c>
      <c r="I1035" s="91" t="s">
        <v>3174</v>
      </c>
      <c r="J1035" s="91">
        <v>1</v>
      </c>
      <c r="K1035" s="91" t="s">
        <v>6270</v>
      </c>
      <c r="L1035" s="91"/>
      <c r="M1035" s="91">
        <v>2022</v>
      </c>
      <c r="N1035" s="264"/>
    </row>
    <row r="1036" spans="1:14" s="2" customFormat="1" hidden="1" x14ac:dyDescent="0.2">
      <c r="A1036" s="91" t="s">
        <v>6272</v>
      </c>
      <c r="B1036" s="91" t="s">
        <v>6270</v>
      </c>
      <c r="C1036" s="91" t="s">
        <v>6271</v>
      </c>
      <c r="D1036" s="91" t="s">
        <v>13523</v>
      </c>
      <c r="E1036" s="91" t="s">
        <v>5971</v>
      </c>
      <c r="F1036" s="91" t="s">
        <v>5966</v>
      </c>
      <c r="G1036" s="91"/>
      <c r="H1036" s="91">
        <v>6</v>
      </c>
      <c r="I1036" s="91" t="s">
        <v>3175</v>
      </c>
      <c r="J1036" s="91">
        <v>1</v>
      </c>
      <c r="K1036" s="91" t="s">
        <v>6270</v>
      </c>
      <c r="L1036" s="91"/>
      <c r="M1036" s="91">
        <v>2022</v>
      </c>
      <c r="N1036" s="264"/>
    </row>
    <row r="1037" spans="1:14" s="2" customFormat="1" hidden="1" x14ac:dyDescent="0.2">
      <c r="A1037" s="91" t="s">
        <v>6272</v>
      </c>
      <c r="B1037" s="91" t="s">
        <v>6270</v>
      </c>
      <c r="C1037" s="91" t="s">
        <v>6271</v>
      </c>
      <c r="D1037" s="91" t="s">
        <v>13523</v>
      </c>
      <c r="E1037" s="91" t="s">
        <v>5970</v>
      </c>
      <c r="F1037" s="91" t="s">
        <v>5966</v>
      </c>
      <c r="G1037" s="91"/>
      <c r="H1037" s="91">
        <v>7</v>
      </c>
      <c r="I1037" s="91" t="s">
        <v>3176</v>
      </c>
      <c r="J1037" s="91">
        <v>1</v>
      </c>
      <c r="K1037" s="91" t="s">
        <v>6270</v>
      </c>
      <c r="L1037" s="91"/>
      <c r="M1037" s="91">
        <v>2022</v>
      </c>
      <c r="N1037" s="264"/>
    </row>
    <row r="1038" spans="1:14" s="2" customFormat="1" hidden="1" x14ac:dyDescent="0.2">
      <c r="A1038" s="91" t="s">
        <v>6272</v>
      </c>
      <c r="B1038" s="91" t="s">
        <v>6270</v>
      </c>
      <c r="C1038" s="91" t="s">
        <v>6271</v>
      </c>
      <c r="D1038" s="91" t="s">
        <v>13523</v>
      </c>
      <c r="E1038" s="91" t="s">
        <v>5969</v>
      </c>
      <c r="F1038" s="91" t="s">
        <v>5966</v>
      </c>
      <c r="G1038" s="91"/>
      <c r="H1038" s="91">
        <v>8</v>
      </c>
      <c r="I1038" s="91" t="s">
        <v>3177</v>
      </c>
      <c r="J1038" s="91">
        <v>1</v>
      </c>
      <c r="K1038" s="91" t="s">
        <v>6270</v>
      </c>
      <c r="L1038" s="91"/>
      <c r="M1038" s="91">
        <v>2022</v>
      </c>
      <c r="N1038" s="264"/>
    </row>
    <row r="1039" spans="1:14" s="2" customFormat="1" hidden="1" x14ac:dyDescent="0.2">
      <c r="A1039" s="91" t="s">
        <v>6272</v>
      </c>
      <c r="B1039" s="91" t="s">
        <v>6270</v>
      </c>
      <c r="C1039" s="91" t="s">
        <v>6271</v>
      </c>
      <c r="D1039" s="91" t="s">
        <v>13523</v>
      </c>
      <c r="E1039" s="91" t="s">
        <v>5968</v>
      </c>
      <c r="F1039" s="91" t="s">
        <v>5966</v>
      </c>
      <c r="G1039" s="91"/>
      <c r="H1039" s="91">
        <v>9</v>
      </c>
      <c r="I1039" s="91" t="s">
        <v>3178</v>
      </c>
      <c r="J1039" s="91">
        <v>1</v>
      </c>
      <c r="K1039" s="91" t="s">
        <v>6270</v>
      </c>
      <c r="L1039" s="91"/>
      <c r="M1039" s="91">
        <v>2022</v>
      </c>
      <c r="N1039" s="264"/>
    </row>
    <row r="1040" spans="1:14" s="2" customFormat="1" hidden="1" x14ac:dyDescent="0.2">
      <c r="A1040" s="91" t="s">
        <v>6270</v>
      </c>
      <c r="B1040" s="91" t="s">
        <v>6270</v>
      </c>
      <c r="C1040" s="91" t="s">
        <v>6271</v>
      </c>
      <c r="D1040" s="91" t="s">
        <v>13523</v>
      </c>
      <c r="E1040" s="91" t="s">
        <v>5967</v>
      </c>
      <c r="F1040" s="91" t="s">
        <v>5966</v>
      </c>
      <c r="G1040" s="91"/>
      <c r="H1040" s="91">
        <v>10</v>
      </c>
      <c r="I1040" s="91" t="s">
        <v>3179</v>
      </c>
      <c r="J1040" s="91"/>
      <c r="K1040" s="91"/>
      <c r="L1040" s="91"/>
      <c r="M1040" s="91">
        <v>2022</v>
      </c>
      <c r="N1040" s="264"/>
    </row>
    <row r="1041" spans="1:14" s="2" customFormat="1" hidden="1" x14ac:dyDescent="0.2">
      <c r="A1041" s="91" t="s">
        <v>11698</v>
      </c>
      <c r="B1041" s="91" t="s">
        <v>6270</v>
      </c>
      <c r="C1041" s="91" t="s">
        <v>12549</v>
      </c>
      <c r="D1041" s="99" t="s">
        <v>13523</v>
      </c>
      <c r="E1041" s="91" t="s">
        <v>10893</v>
      </c>
      <c r="F1041" s="91" t="s">
        <v>12538</v>
      </c>
      <c r="G1041" s="91"/>
      <c r="H1041" s="91">
        <v>-1</v>
      </c>
      <c r="I1041" s="91" t="s">
        <v>10895</v>
      </c>
      <c r="J1041" s="91">
        <v>1</v>
      </c>
      <c r="K1041" s="91" t="s">
        <v>6270</v>
      </c>
      <c r="L1041" s="91" t="s">
        <v>6271</v>
      </c>
      <c r="M1041" s="91">
        <v>2022</v>
      </c>
      <c r="N1041" s="91">
        <v>888</v>
      </c>
    </row>
    <row r="1042" spans="1:14" s="2" customFormat="1" hidden="1" x14ac:dyDescent="0.2">
      <c r="A1042" s="91" t="s">
        <v>11699</v>
      </c>
      <c r="B1042" s="91" t="s">
        <v>6267</v>
      </c>
      <c r="C1042" s="91" t="s">
        <v>12550</v>
      </c>
      <c r="D1042" s="106" t="s">
        <v>13568</v>
      </c>
      <c r="E1042" s="91" t="s">
        <v>10893</v>
      </c>
      <c r="F1042" s="91" t="s">
        <v>12538</v>
      </c>
      <c r="G1042" s="91"/>
      <c r="H1042" s="91">
        <v>-1</v>
      </c>
      <c r="I1042" s="91" t="s">
        <v>10895</v>
      </c>
      <c r="J1042" s="91">
        <v>1</v>
      </c>
      <c r="K1042" s="91" t="s">
        <v>6267</v>
      </c>
      <c r="L1042" s="91" t="s">
        <v>6268</v>
      </c>
      <c r="M1042" s="91">
        <v>2022</v>
      </c>
      <c r="N1042" s="91">
        <v>888</v>
      </c>
    </row>
    <row r="1043" spans="1:14" s="2" customFormat="1" hidden="1" x14ac:dyDescent="0.2">
      <c r="A1043" s="91" t="s">
        <v>6269</v>
      </c>
      <c r="B1043" s="91" t="s">
        <v>6267</v>
      </c>
      <c r="C1043" s="91" t="s">
        <v>6268</v>
      </c>
      <c r="D1043" s="91" t="s">
        <v>13568</v>
      </c>
      <c r="E1043" s="91" t="s">
        <v>5976</v>
      </c>
      <c r="F1043" s="91" t="s">
        <v>5966</v>
      </c>
      <c r="G1043" s="91"/>
      <c r="H1043" s="91">
        <v>1</v>
      </c>
      <c r="I1043" s="91" t="s">
        <v>3170</v>
      </c>
      <c r="J1043" s="91">
        <v>1</v>
      </c>
      <c r="K1043" s="91" t="s">
        <v>6267</v>
      </c>
      <c r="L1043" s="91"/>
      <c r="M1043" s="91">
        <v>2022</v>
      </c>
      <c r="N1043" s="264"/>
    </row>
    <row r="1044" spans="1:14" s="2" customFormat="1" hidden="1" x14ac:dyDescent="0.2">
      <c r="A1044" s="91" t="s">
        <v>6269</v>
      </c>
      <c r="B1044" s="91" t="s">
        <v>6267</v>
      </c>
      <c r="C1044" s="91" t="s">
        <v>6268</v>
      </c>
      <c r="D1044" s="91" t="s">
        <v>13568</v>
      </c>
      <c r="E1044" s="91" t="s">
        <v>5975</v>
      </c>
      <c r="F1044" s="91" t="s">
        <v>5966</v>
      </c>
      <c r="G1044" s="91"/>
      <c r="H1044" s="91">
        <v>2</v>
      </c>
      <c r="I1044" s="91" t="s">
        <v>3171</v>
      </c>
      <c r="J1044" s="91">
        <v>1</v>
      </c>
      <c r="K1044" s="91" t="s">
        <v>6267</v>
      </c>
      <c r="L1044" s="91"/>
      <c r="M1044" s="91">
        <v>2022</v>
      </c>
      <c r="N1044" s="264"/>
    </row>
    <row r="1045" spans="1:14" s="2" customFormat="1" hidden="1" x14ac:dyDescent="0.2">
      <c r="A1045" s="91" t="s">
        <v>6269</v>
      </c>
      <c r="B1045" s="91" t="s">
        <v>6267</v>
      </c>
      <c r="C1045" s="91" t="s">
        <v>6268</v>
      </c>
      <c r="D1045" s="91" t="s">
        <v>13568</v>
      </c>
      <c r="E1045" s="91" t="s">
        <v>5974</v>
      </c>
      <c r="F1045" s="91" t="s">
        <v>5966</v>
      </c>
      <c r="G1045" s="91"/>
      <c r="H1045" s="91">
        <v>3</v>
      </c>
      <c r="I1045" s="91" t="s">
        <v>3172</v>
      </c>
      <c r="J1045" s="91">
        <v>1</v>
      </c>
      <c r="K1045" s="91" t="s">
        <v>6267</v>
      </c>
      <c r="L1045" s="91"/>
      <c r="M1045" s="91">
        <v>2022</v>
      </c>
      <c r="N1045" s="264"/>
    </row>
    <row r="1046" spans="1:14" s="2" customFormat="1" hidden="1" x14ac:dyDescent="0.2">
      <c r="A1046" s="91" t="s">
        <v>6269</v>
      </c>
      <c r="B1046" s="91" t="s">
        <v>6267</v>
      </c>
      <c r="C1046" s="91" t="s">
        <v>6268</v>
      </c>
      <c r="D1046" s="91" t="s">
        <v>13568</v>
      </c>
      <c r="E1046" s="91" t="s">
        <v>5973</v>
      </c>
      <c r="F1046" s="91" t="s">
        <v>5966</v>
      </c>
      <c r="G1046" s="91"/>
      <c r="H1046" s="91">
        <v>4</v>
      </c>
      <c r="I1046" s="91" t="s">
        <v>3173</v>
      </c>
      <c r="J1046" s="91">
        <v>1</v>
      </c>
      <c r="K1046" s="91" t="s">
        <v>6267</v>
      </c>
      <c r="L1046" s="91"/>
      <c r="M1046" s="91">
        <v>2022</v>
      </c>
      <c r="N1046" s="264"/>
    </row>
    <row r="1047" spans="1:14" s="2" customFormat="1" hidden="1" x14ac:dyDescent="0.2">
      <c r="A1047" s="91" t="s">
        <v>6269</v>
      </c>
      <c r="B1047" s="91" t="s">
        <v>6267</v>
      </c>
      <c r="C1047" s="91" t="s">
        <v>6268</v>
      </c>
      <c r="D1047" s="91" t="s">
        <v>13568</v>
      </c>
      <c r="E1047" s="91" t="s">
        <v>5972</v>
      </c>
      <c r="F1047" s="91" t="s">
        <v>5966</v>
      </c>
      <c r="G1047" s="91"/>
      <c r="H1047" s="91">
        <v>5</v>
      </c>
      <c r="I1047" s="91" t="s">
        <v>3174</v>
      </c>
      <c r="J1047" s="91">
        <v>1</v>
      </c>
      <c r="K1047" s="91" t="s">
        <v>6267</v>
      </c>
      <c r="L1047" s="91"/>
      <c r="M1047" s="91">
        <v>2022</v>
      </c>
      <c r="N1047" s="264"/>
    </row>
    <row r="1048" spans="1:14" s="2" customFormat="1" hidden="1" x14ac:dyDescent="0.2">
      <c r="A1048" s="91" t="s">
        <v>6269</v>
      </c>
      <c r="B1048" s="91" t="s">
        <v>6267</v>
      </c>
      <c r="C1048" s="91" t="s">
        <v>6268</v>
      </c>
      <c r="D1048" s="91" t="s">
        <v>13568</v>
      </c>
      <c r="E1048" s="91" t="s">
        <v>5971</v>
      </c>
      <c r="F1048" s="91" t="s">
        <v>5966</v>
      </c>
      <c r="G1048" s="91"/>
      <c r="H1048" s="91">
        <v>6</v>
      </c>
      <c r="I1048" s="91" t="s">
        <v>3175</v>
      </c>
      <c r="J1048" s="91">
        <v>1</v>
      </c>
      <c r="K1048" s="91" t="s">
        <v>6267</v>
      </c>
      <c r="L1048" s="91"/>
      <c r="M1048" s="91">
        <v>2022</v>
      </c>
      <c r="N1048" s="264"/>
    </row>
    <row r="1049" spans="1:14" s="2" customFormat="1" hidden="1" x14ac:dyDescent="0.2">
      <c r="A1049" s="91" t="s">
        <v>6269</v>
      </c>
      <c r="B1049" s="91" t="s">
        <v>6267</v>
      </c>
      <c r="C1049" s="91" t="s">
        <v>6268</v>
      </c>
      <c r="D1049" s="91" t="s">
        <v>13568</v>
      </c>
      <c r="E1049" s="91" t="s">
        <v>5970</v>
      </c>
      <c r="F1049" s="91" t="s">
        <v>5966</v>
      </c>
      <c r="G1049" s="91"/>
      <c r="H1049" s="91">
        <v>7</v>
      </c>
      <c r="I1049" s="91" t="s">
        <v>3176</v>
      </c>
      <c r="J1049" s="91">
        <v>1</v>
      </c>
      <c r="K1049" s="91" t="s">
        <v>6267</v>
      </c>
      <c r="L1049" s="91"/>
      <c r="M1049" s="91">
        <v>2022</v>
      </c>
      <c r="N1049" s="264"/>
    </row>
    <row r="1050" spans="1:14" s="2" customFormat="1" hidden="1" x14ac:dyDescent="0.2">
      <c r="A1050" s="91" t="s">
        <v>6269</v>
      </c>
      <c r="B1050" s="91" t="s">
        <v>6267</v>
      </c>
      <c r="C1050" s="91" t="s">
        <v>6268</v>
      </c>
      <c r="D1050" s="91" t="s">
        <v>13568</v>
      </c>
      <c r="E1050" s="91" t="s">
        <v>5969</v>
      </c>
      <c r="F1050" s="91" t="s">
        <v>5966</v>
      </c>
      <c r="G1050" s="91"/>
      <c r="H1050" s="91">
        <v>8</v>
      </c>
      <c r="I1050" s="91" t="s">
        <v>3177</v>
      </c>
      <c r="J1050" s="91">
        <v>1</v>
      </c>
      <c r="K1050" s="91" t="s">
        <v>6267</v>
      </c>
      <c r="L1050" s="91"/>
      <c r="M1050" s="91">
        <v>2022</v>
      </c>
      <c r="N1050" s="264"/>
    </row>
    <row r="1051" spans="1:14" s="2" customFormat="1" hidden="1" x14ac:dyDescent="0.2">
      <c r="A1051" s="91" t="s">
        <v>6269</v>
      </c>
      <c r="B1051" s="91" t="s">
        <v>6267</v>
      </c>
      <c r="C1051" s="91" t="s">
        <v>6268</v>
      </c>
      <c r="D1051" s="91" t="s">
        <v>13568</v>
      </c>
      <c r="E1051" s="91" t="s">
        <v>5968</v>
      </c>
      <c r="F1051" s="91" t="s">
        <v>5966</v>
      </c>
      <c r="G1051" s="91"/>
      <c r="H1051" s="91">
        <v>9</v>
      </c>
      <c r="I1051" s="91" t="s">
        <v>3178</v>
      </c>
      <c r="J1051" s="91">
        <v>1</v>
      </c>
      <c r="K1051" s="91" t="s">
        <v>6267</v>
      </c>
      <c r="L1051" s="91"/>
      <c r="M1051" s="91">
        <v>2022</v>
      </c>
      <c r="N1051" s="264"/>
    </row>
    <row r="1052" spans="1:14" s="2" customFormat="1" hidden="1" x14ac:dyDescent="0.2">
      <c r="A1052" s="91" t="s">
        <v>6267</v>
      </c>
      <c r="B1052" s="91" t="s">
        <v>6267</v>
      </c>
      <c r="C1052" s="91" t="s">
        <v>6268</v>
      </c>
      <c r="D1052" s="91" t="s">
        <v>13568</v>
      </c>
      <c r="E1052" s="93" t="s">
        <v>5967</v>
      </c>
      <c r="F1052" s="91" t="s">
        <v>5966</v>
      </c>
      <c r="G1052" s="91"/>
      <c r="H1052" s="93">
        <v>10</v>
      </c>
      <c r="I1052" s="93" t="s">
        <v>3179</v>
      </c>
      <c r="J1052" s="93"/>
      <c r="K1052" s="93"/>
      <c r="L1052" s="93"/>
      <c r="M1052" s="93"/>
      <c r="N1052" s="93"/>
    </row>
    <row r="1053" spans="1:14" s="2" customFormat="1" hidden="1" x14ac:dyDescent="0.2">
      <c r="A1053" s="91" t="s">
        <v>6266</v>
      </c>
      <c r="B1053" s="91" t="s">
        <v>6264</v>
      </c>
      <c r="C1053" s="91" t="s">
        <v>6265</v>
      </c>
      <c r="D1053" s="91" t="s">
        <v>13524</v>
      </c>
      <c r="E1053" s="91" t="s">
        <v>5976</v>
      </c>
      <c r="F1053" s="91" t="s">
        <v>5966</v>
      </c>
      <c r="G1053" s="91"/>
      <c r="H1053" s="91">
        <v>1</v>
      </c>
      <c r="I1053" s="91" t="s">
        <v>3170</v>
      </c>
      <c r="J1053" s="91">
        <v>1</v>
      </c>
      <c r="K1053" s="91" t="s">
        <v>6264</v>
      </c>
      <c r="L1053" s="91"/>
      <c r="M1053" s="91">
        <v>2022</v>
      </c>
      <c r="N1053" s="264"/>
    </row>
    <row r="1054" spans="1:14" s="2" customFormat="1" hidden="1" x14ac:dyDescent="0.2">
      <c r="A1054" s="91" t="s">
        <v>6266</v>
      </c>
      <c r="B1054" s="91" t="s">
        <v>6264</v>
      </c>
      <c r="C1054" s="91" t="s">
        <v>6265</v>
      </c>
      <c r="D1054" s="91" t="s">
        <v>13524</v>
      </c>
      <c r="E1054" s="91" t="s">
        <v>5975</v>
      </c>
      <c r="F1054" s="91" t="s">
        <v>5966</v>
      </c>
      <c r="G1054" s="91"/>
      <c r="H1054" s="91">
        <v>2</v>
      </c>
      <c r="I1054" s="91" t="s">
        <v>3171</v>
      </c>
      <c r="J1054" s="91">
        <v>1</v>
      </c>
      <c r="K1054" s="91" t="s">
        <v>6264</v>
      </c>
      <c r="L1054" s="91"/>
      <c r="M1054" s="91">
        <v>2022</v>
      </c>
      <c r="N1054" s="264"/>
    </row>
    <row r="1055" spans="1:14" s="2" customFormat="1" hidden="1" x14ac:dyDescent="0.2">
      <c r="A1055" s="91" t="s">
        <v>6266</v>
      </c>
      <c r="B1055" s="91" t="s">
        <v>6264</v>
      </c>
      <c r="C1055" s="91" t="s">
        <v>6265</v>
      </c>
      <c r="D1055" s="91" t="s">
        <v>13524</v>
      </c>
      <c r="E1055" s="91" t="s">
        <v>5974</v>
      </c>
      <c r="F1055" s="91" t="s">
        <v>5966</v>
      </c>
      <c r="G1055" s="91"/>
      <c r="H1055" s="91">
        <v>3</v>
      </c>
      <c r="I1055" s="91" t="s">
        <v>3172</v>
      </c>
      <c r="J1055" s="91">
        <v>1</v>
      </c>
      <c r="K1055" s="91" t="s">
        <v>6264</v>
      </c>
      <c r="L1055" s="91"/>
      <c r="M1055" s="91">
        <v>2022</v>
      </c>
      <c r="N1055" s="264"/>
    </row>
    <row r="1056" spans="1:14" s="2" customFormat="1" hidden="1" x14ac:dyDescent="0.2">
      <c r="A1056" s="91" t="s">
        <v>6266</v>
      </c>
      <c r="B1056" s="91" t="s">
        <v>6264</v>
      </c>
      <c r="C1056" s="91" t="s">
        <v>6265</v>
      </c>
      <c r="D1056" s="91" t="s">
        <v>13524</v>
      </c>
      <c r="E1056" s="91" t="s">
        <v>5973</v>
      </c>
      <c r="F1056" s="91" t="s">
        <v>5966</v>
      </c>
      <c r="G1056" s="91"/>
      <c r="H1056" s="91">
        <v>4</v>
      </c>
      <c r="I1056" s="91" t="s">
        <v>3173</v>
      </c>
      <c r="J1056" s="91">
        <v>1</v>
      </c>
      <c r="K1056" s="91" t="s">
        <v>6264</v>
      </c>
      <c r="L1056" s="91"/>
      <c r="M1056" s="91">
        <v>2022</v>
      </c>
      <c r="N1056" s="264"/>
    </row>
    <row r="1057" spans="1:14" s="2" customFormat="1" hidden="1" x14ac:dyDescent="0.2">
      <c r="A1057" s="91" t="s">
        <v>6266</v>
      </c>
      <c r="B1057" s="91" t="s">
        <v>6264</v>
      </c>
      <c r="C1057" s="91" t="s">
        <v>6265</v>
      </c>
      <c r="D1057" s="91" t="s">
        <v>13524</v>
      </c>
      <c r="E1057" s="91" t="s">
        <v>5972</v>
      </c>
      <c r="F1057" s="91" t="s">
        <v>5966</v>
      </c>
      <c r="G1057" s="91"/>
      <c r="H1057" s="91">
        <v>5</v>
      </c>
      <c r="I1057" s="91" t="s">
        <v>3174</v>
      </c>
      <c r="J1057" s="91">
        <v>1</v>
      </c>
      <c r="K1057" s="91" t="s">
        <v>6264</v>
      </c>
      <c r="L1057" s="91"/>
      <c r="M1057" s="91">
        <v>2022</v>
      </c>
      <c r="N1057" s="264"/>
    </row>
    <row r="1058" spans="1:14" s="2" customFormat="1" hidden="1" x14ac:dyDescent="0.2">
      <c r="A1058" s="91" t="s">
        <v>6266</v>
      </c>
      <c r="B1058" s="91" t="s">
        <v>6264</v>
      </c>
      <c r="C1058" s="91" t="s">
        <v>6265</v>
      </c>
      <c r="D1058" s="91" t="s">
        <v>13524</v>
      </c>
      <c r="E1058" s="91" t="s">
        <v>5971</v>
      </c>
      <c r="F1058" s="91" t="s">
        <v>5966</v>
      </c>
      <c r="G1058" s="91"/>
      <c r="H1058" s="91">
        <v>6</v>
      </c>
      <c r="I1058" s="91" t="s">
        <v>3175</v>
      </c>
      <c r="J1058" s="91">
        <v>1</v>
      </c>
      <c r="K1058" s="91" t="s">
        <v>6264</v>
      </c>
      <c r="L1058" s="91"/>
      <c r="M1058" s="91">
        <v>2022</v>
      </c>
      <c r="N1058" s="264"/>
    </row>
    <row r="1059" spans="1:14" s="2" customFormat="1" hidden="1" x14ac:dyDescent="0.2">
      <c r="A1059" s="91" t="s">
        <v>6266</v>
      </c>
      <c r="B1059" s="91" t="s">
        <v>6264</v>
      </c>
      <c r="C1059" s="91" t="s">
        <v>6265</v>
      </c>
      <c r="D1059" s="91" t="s">
        <v>13524</v>
      </c>
      <c r="E1059" s="91" t="s">
        <v>5970</v>
      </c>
      <c r="F1059" s="91" t="s">
        <v>5966</v>
      </c>
      <c r="G1059" s="91"/>
      <c r="H1059" s="91">
        <v>7</v>
      </c>
      <c r="I1059" s="91" t="s">
        <v>3176</v>
      </c>
      <c r="J1059" s="91">
        <v>1</v>
      </c>
      <c r="K1059" s="91" t="s">
        <v>6264</v>
      </c>
      <c r="L1059" s="91"/>
      <c r="M1059" s="91">
        <v>2022</v>
      </c>
      <c r="N1059" s="264"/>
    </row>
    <row r="1060" spans="1:14" s="2" customFormat="1" hidden="1" x14ac:dyDescent="0.2">
      <c r="A1060" s="91" t="s">
        <v>6266</v>
      </c>
      <c r="B1060" s="91" t="s">
        <v>6264</v>
      </c>
      <c r="C1060" s="91" t="s">
        <v>6265</v>
      </c>
      <c r="D1060" s="91" t="s">
        <v>13524</v>
      </c>
      <c r="E1060" s="91" t="s">
        <v>5969</v>
      </c>
      <c r="F1060" s="91" t="s">
        <v>5966</v>
      </c>
      <c r="G1060" s="91"/>
      <c r="H1060" s="91">
        <v>8</v>
      </c>
      <c r="I1060" s="91" t="s">
        <v>3177</v>
      </c>
      <c r="J1060" s="91">
        <v>1</v>
      </c>
      <c r="K1060" s="91" t="s">
        <v>6264</v>
      </c>
      <c r="L1060" s="91"/>
      <c r="M1060" s="91">
        <v>2022</v>
      </c>
      <c r="N1060" s="264"/>
    </row>
    <row r="1061" spans="1:14" s="2" customFormat="1" hidden="1" x14ac:dyDescent="0.2">
      <c r="A1061" s="91" t="s">
        <v>6266</v>
      </c>
      <c r="B1061" s="91" t="s">
        <v>6264</v>
      </c>
      <c r="C1061" s="91" t="s">
        <v>6265</v>
      </c>
      <c r="D1061" s="91" t="s">
        <v>13524</v>
      </c>
      <c r="E1061" s="91" t="s">
        <v>5968</v>
      </c>
      <c r="F1061" s="91" t="s">
        <v>5966</v>
      </c>
      <c r="G1061" s="91"/>
      <c r="H1061" s="91">
        <v>9</v>
      </c>
      <c r="I1061" s="91" t="s">
        <v>3178</v>
      </c>
      <c r="J1061" s="91">
        <v>1</v>
      </c>
      <c r="K1061" s="91" t="s">
        <v>6264</v>
      </c>
      <c r="L1061" s="91"/>
      <c r="M1061" s="91">
        <v>2022</v>
      </c>
      <c r="N1061" s="264"/>
    </row>
    <row r="1062" spans="1:14" s="2" customFormat="1" hidden="1" x14ac:dyDescent="0.2">
      <c r="A1062" s="91" t="s">
        <v>6264</v>
      </c>
      <c r="B1062" s="91" t="s">
        <v>6264</v>
      </c>
      <c r="C1062" s="91" t="s">
        <v>6265</v>
      </c>
      <c r="D1062" s="91" t="s">
        <v>13524</v>
      </c>
      <c r="E1062" s="91" t="s">
        <v>5967</v>
      </c>
      <c r="F1062" s="91" t="s">
        <v>5966</v>
      </c>
      <c r="G1062" s="91"/>
      <c r="H1062" s="91">
        <v>10</v>
      </c>
      <c r="I1062" s="91" t="s">
        <v>3179</v>
      </c>
      <c r="J1062" s="91"/>
      <c r="K1062" s="91"/>
      <c r="L1062" s="91"/>
      <c r="M1062" s="91">
        <v>2022</v>
      </c>
      <c r="N1062" s="264"/>
    </row>
    <row r="1063" spans="1:14" s="2" customFormat="1" hidden="1" x14ac:dyDescent="0.2">
      <c r="A1063" s="91" t="s">
        <v>6264</v>
      </c>
      <c r="B1063" s="91" t="s">
        <v>6264</v>
      </c>
      <c r="C1063" s="91" t="s">
        <v>6265</v>
      </c>
      <c r="D1063" s="91" t="s">
        <v>13524</v>
      </c>
      <c r="E1063" s="93" t="s">
        <v>5967</v>
      </c>
      <c r="F1063" s="95" t="s">
        <v>5966</v>
      </c>
      <c r="G1063" s="95"/>
      <c r="H1063" s="93">
        <v>10</v>
      </c>
      <c r="I1063" s="93" t="s">
        <v>3179</v>
      </c>
      <c r="J1063" s="93"/>
      <c r="K1063" s="93"/>
      <c r="L1063" s="93"/>
      <c r="M1063" s="93"/>
      <c r="N1063" s="93"/>
    </row>
    <row r="1064" spans="1:14" s="2" customFormat="1" hidden="1" x14ac:dyDescent="0.2">
      <c r="A1064" s="91" t="s">
        <v>6263</v>
      </c>
      <c r="B1064" s="91" t="s">
        <v>6261</v>
      </c>
      <c r="C1064" s="91" t="s">
        <v>6262</v>
      </c>
      <c r="D1064" s="91" t="s">
        <v>13525</v>
      </c>
      <c r="E1064" s="91" t="s">
        <v>5976</v>
      </c>
      <c r="F1064" s="91" t="s">
        <v>5966</v>
      </c>
      <c r="G1064" s="91"/>
      <c r="H1064" s="91">
        <v>1</v>
      </c>
      <c r="I1064" s="91" t="s">
        <v>3170</v>
      </c>
      <c r="J1064" s="91">
        <v>1</v>
      </c>
      <c r="K1064" s="91" t="s">
        <v>6261</v>
      </c>
      <c r="L1064" s="91"/>
      <c r="M1064" s="91">
        <v>2022</v>
      </c>
      <c r="N1064" s="264"/>
    </row>
    <row r="1065" spans="1:14" s="2" customFormat="1" hidden="1" x14ac:dyDescent="0.2">
      <c r="A1065" s="91" t="s">
        <v>6263</v>
      </c>
      <c r="B1065" s="91" t="s">
        <v>6261</v>
      </c>
      <c r="C1065" s="91" t="s">
        <v>6262</v>
      </c>
      <c r="D1065" s="91" t="s">
        <v>13525</v>
      </c>
      <c r="E1065" s="91" t="s">
        <v>5975</v>
      </c>
      <c r="F1065" s="91" t="s">
        <v>5966</v>
      </c>
      <c r="G1065" s="91"/>
      <c r="H1065" s="91">
        <v>2</v>
      </c>
      <c r="I1065" s="91" t="s">
        <v>3171</v>
      </c>
      <c r="J1065" s="91">
        <v>1</v>
      </c>
      <c r="K1065" s="91" t="s">
        <v>6261</v>
      </c>
      <c r="L1065" s="91"/>
      <c r="M1065" s="91">
        <v>2022</v>
      </c>
      <c r="N1065" s="264"/>
    </row>
    <row r="1066" spans="1:14" s="2" customFormat="1" hidden="1" x14ac:dyDescent="0.2">
      <c r="A1066" s="91" t="s">
        <v>6263</v>
      </c>
      <c r="B1066" s="91" t="s">
        <v>6261</v>
      </c>
      <c r="C1066" s="91" t="s">
        <v>6262</v>
      </c>
      <c r="D1066" s="91" t="s">
        <v>13525</v>
      </c>
      <c r="E1066" s="91" t="s">
        <v>5974</v>
      </c>
      <c r="F1066" s="91" t="s">
        <v>5966</v>
      </c>
      <c r="G1066" s="91"/>
      <c r="H1066" s="91">
        <v>3</v>
      </c>
      <c r="I1066" s="91" t="s">
        <v>3172</v>
      </c>
      <c r="J1066" s="91">
        <v>1</v>
      </c>
      <c r="K1066" s="91" t="s">
        <v>6261</v>
      </c>
      <c r="L1066" s="91"/>
      <c r="M1066" s="91">
        <v>2022</v>
      </c>
      <c r="N1066" s="264"/>
    </row>
    <row r="1067" spans="1:14" s="2" customFormat="1" hidden="1" x14ac:dyDescent="0.2">
      <c r="A1067" s="91" t="s">
        <v>6263</v>
      </c>
      <c r="B1067" s="91" t="s">
        <v>6261</v>
      </c>
      <c r="C1067" s="91" t="s">
        <v>6262</v>
      </c>
      <c r="D1067" s="91" t="s">
        <v>13525</v>
      </c>
      <c r="E1067" s="91" t="s">
        <v>5973</v>
      </c>
      <c r="F1067" s="91" t="s">
        <v>5966</v>
      </c>
      <c r="G1067" s="91"/>
      <c r="H1067" s="91">
        <v>4</v>
      </c>
      <c r="I1067" s="91" t="s">
        <v>3173</v>
      </c>
      <c r="J1067" s="91">
        <v>1</v>
      </c>
      <c r="K1067" s="91" t="s">
        <v>6261</v>
      </c>
      <c r="L1067" s="91"/>
      <c r="M1067" s="91">
        <v>2022</v>
      </c>
      <c r="N1067" s="264"/>
    </row>
    <row r="1068" spans="1:14" s="2" customFormat="1" hidden="1" x14ac:dyDescent="0.2">
      <c r="A1068" s="91" t="s">
        <v>6263</v>
      </c>
      <c r="B1068" s="91" t="s">
        <v>6261</v>
      </c>
      <c r="C1068" s="91" t="s">
        <v>6262</v>
      </c>
      <c r="D1068" s="91" t="s">
        <v>13525</v>
      </c>
      <c r="E1068" s="91" t="s">
        <v>5972</v>
      </c>
      <c r="F1068" s="91" t="s">
        <v>5966</v>
      </c>
      <c r="G1068" s="91"/>
      <c r="H1068" s="91">
        <v>5</v>
      </c>
      <c r="I1068" s="91" t="s">
        <v>3174</v>
      </c>
      <c r="J1068" s="91">
        <v>1</v>
      </c>
      <c r="K1068" s="91" t="s">
        <v>6261</v>
      </c>
      <c r="L1068" s="91"/>
      <c r="M1068" s="91">
        <v>2022</v>
      </c>
      <c r="N1068" s="264"/>
    </row>
    <row r="1069" spans="1:14" s="2" customFormat="1" hidden="1" x14ac:dyDescent="0.2">
      <c r="A1069" s="91" t="s">
        <v>6263</v>
      </c>
      <c r="B1069" s="91" t="s">
        <v>6261</v>
      </c>
      <c r="C1069" s="91" t="s">
        <v>6262</v>
      </c>
      <c r="D1069" s="91" t="s">
        <v>13525</v>
      </c>
      <c r="E1069" s="91" t="s">
        <v>5971</v>
      </c>
      <c r="F1069" s="91" t="s">
        <v>5966</v>
      </c>
      <c r="G1069" s="91"/>
      <c r="H1069" s="91">
        <v>6</v>
      </c>
      <c r="I1069" s="91" t="s">
        <v>3175</v>
      </c>
      <c r="J1069" s="91">
        <v>1</v>
      </c>
      <c r="K1069" s="91" t="s">
        <v>6261</v>
      </c>
      <c r="L1069" s="91"/>
      <c r="M1069" s="91">
        <v>2022</v>
      </c>
      <c r="N1069" s="264"/>
    </row>
    <row r="1070" spans="1:14" s="2" customFormat="1" hidden="1" x14ac:dyDescent="0.2">
      <c r="A1070" s="91" t="s">
        <v>6263</v>
      </c>
      <c r="B1070" s="91" t="s">
        <v>6261</v>
      </c>
      <c r="C1070" s="91" t="s">
        <v>6262</v>
      </c>
      <c r="D1070" s="91" t="s">
        <v>13525</v>
      </c>
      <c r="E1070" s="91" t="s">
        <v>5970</v>
      </c>
      <c r="F1070" s="91" t="s">
        <v>5966</v>
      </c>
      <c r="G1070" s="91"/>
      <c r="H1070" s="91">
        <v>7</v>
      </c>
      <c r="I1070" s="91" t="s">
        <v>3176</v>
      </c>
      <c r="J1070" s="91">
        <v>1</v>
      </c>
      <c r="K1070" s="91" t="s">
        <v>6261</v>
      </c>
      <c r="L1070" s="91"/>
      <c r="M1070" s="91">
        <v>2022</v>
      </c>
      <c r="N1070" s="264"/>
    </row>
    <row r="1071" spans="1:14" s="2" customFormat="1" hidden="1" x14ac:dyDescent="0.2">
      <c r="A1071" s="91" t="s">
        <v>6263</v>
      </c>
      <c r="B1071" s="91" t="s">
        <v>6261</v>
      </c>
      <c r="C1071" s="91" t="s">
        <v>6262</v>
      </c>
      <c r="D1071" s="91" t="s">
        <v>13525</v>
      </c>
      <c r="E1071" s="91" t="s">
        <v>5969</v>
      </c>
      <c r="F1071" s="91" t="s">
        <v>5966</v>
      </c>
      <c r="G1071" s="91"/>
      <c r="H1071" s="91">
        <v>8</v>
      </c>
      <c r="I1071" s="91" t="s">
        <v>3177</v>
      </c>
      <c r="J1071" s="91">
        <v>1</v>
      </c>
      <c r="K1071" s="91" t="s">
        <v>6261</v>
      </c>
      <c r="L1071" s="91"/>
      <c r="M1071" s="91">
        <v>2022</v>
      </c>
      <c r="N1071" s="264"/>
    </row>
    <row r="1072" spans="1:14" s="2" customFormat="1" hidden="1" x14ac:dyDescent="0.2">
      <c r="A1072" s="91" t="s">
        <v>6263</v>
      </c>
      <c r="B1072" s="91" t="s">
        <v>6261</v>
      </c>
      <c r="C1072" s="91" t="s">
        <v>6262</v>
      </c>
      <c r="D1072" s="91" t="s">
        <v>13525</v>
      </c>
      <c r="E1072" s="91" t="s">
        <v>5968</v>
      </c>
      <c r="F1072" s="91" t="s">
        <v>5966</v>
      </c>
      <c r="G1072" s="91"/>
      <c r="H1072" s="91">
        <v>9</v>
      </c>
      <c r="I1072" s="91" t="s">
        <v>3178</v>
      </c>
      <c r="J1072" s="91">
        <v>1</v>
      </c>
      <c r="K1072" s="91" t="s">
        <v>6261</v>
      </c>
      <c r="L1072" s="91"/>
      <c r="M1072" s="91">
        <v>2022</v>
      </c>
      <c r="N1072" s="264"/>
    </row>
    <row r="1073" spans="1:14" s="2" customFormat="1" hidden="1" x14ac:dyDescent="0.2">
      <c r="A1073" s="91" t="s">
        <v>6261</v>
      </c>
      <c r="B1073" s="91" t="s">
        <v>6261</v>
      </c>
      <c r="C1073" s="91" t="s">
        <v>6262</v>
      </c>
      <c r="D1073" s="91" t="s">
        <v>13525</v>
      </c>
      <c r="E1073" s="91" t="s">
        <v>5967</v>
      </c>
      <c r="F1073" s="91" t="s">
        <v>5966</v>
      </c>
      <c r="G1073" s="91"/>
      <c r="H1073" s="91">
        <v>10</v>
      </c>
      <c r="I1073" s="91" t="s">
        <v>3179</v>
      </c>
      <c r="J1073" s="91"/>
      <c r="K1073" s="91"/>
      <c r="L1073" s="91"/>
      <c r="M1073" s="91">
        <v>2022</v>
      </c>
      <c r="N1073" s="264"/>
    </row>
    <row r="1074" spans="1:14" s="2" customFormat="1" hidden="1" x14ac:dyDescent="0.2">
      <c r="A1074" s="91" t="s">
        <v>11700</v>
      </c>
      <c r="B1074" s="91" t="s">
        <v>6258</v>
      </c>
      <c r="C1074" s="91" t="s">
        <v>12551</v>
      </c>
      <c r="D1074" s="106" t="s">
        <v>13526</v>
      </c>
      <c r="E1074" s="91" t="s">
        <v>10893</v>
      </c>
      <c r="F1074" s="91" t="s">
        <v>12546</v>
      </c>
      <c r="G1074" s="91"/>
      <c r="H1074" s="91">
        <v>-1</v>
      </c>
      <c r="I1074" s="91" t="s">
        <v>10895</v>
      </c>
      <c r="J1074" s="106">
        <v>1</v>
      </c>
      <c r="K1074" s="91" t="s">
        <v>6258</v>
      </c>
      <c r="L1074" s="91" t="s">
        <v>6259</v>
      </c>
      <c r="M1074" s="91">
        <v>2022</v>
      </c>
      <c r="N1074" s="91">
        <v>888</v>
      </c>
    </row>
    <row r="1075" spans="1:14" s="2" customFormat="1" hidden="1" x14ac:dyDescent="0.2">
      <c r="A1075" s="106" t="s">
        <v>6260</v>
      </c>
      <c r="B1075" s="91" t="s">
        <v>6258</v>
      </c>
      <c r="C1075" s="106" t="s">
        <v>6259</v>
      </c>
      <c r="D1075" s="106" t="s">
        <v>13526</v>
      </c>
      <c r="E1075" s="106" t="s">
        <v>5976</v>
      </c>
      <c r="F1075" s="106" t="s">
        <v>5966</v>
      </c>
      <c r="G1075" s="106"/>
      <c r="H1075" s="106">
        <v>1</v>
      </c>
      <c r="I1075" s="106" t="s">
        <v>3170</v>
      </c>
      <c r="J1075" s="106">
        <v>1</v>
      </c>
      <c r="K1075" s="91" t="s">
        <v>6258</v>
      </c>
      <c r="L1075" s="91"/>
      <c r="M1075" s="91"/>
      <c r="N1075" s="91"/>
    </row>
    <row r="1076" spans="1:14" s="2" customFormat="1" hidden="1" x14ac:dyDescent="0.2">
      <c r="A1076" s="106" t="s">
        <v>6260</v>
      </c>
      <c r="B1076" s="91" t="s">
        <v>6258</v>
      </c>
      <c r="C1076" s="106" t="s">
        <v>6259</v>
      </c>
      <c r="D1076" s="106" t="s">
        <v>13526</v>
      </c>
      <c r="E1076" s="106" t="s">
        <v>5975</v>
      </c>
      <c r="F1076" s="106" t="s">
        <v>5966</v>
      </c>
      <c r="G1076" s="106"/>
      <c r="H1076" s="106">
        <v>2</v>
      </c>
      <c r="I1076" s="106" t="s">
        <v>3171</v>
      </c>
      <c r="J1076" s="106">
        <v>1</v>
      </c>
      <c r="K1076" s="91" t="s">
        <v>6258</v>
      </c>
      <c r="L1076" s="91"/>
      <c r="M1076" s="91"/>
      <c r="N1076" s="91"/>
    </row>
    <row r="1077" spans="1:14" s="2" customFormat="1" hidden="1" x14ac:dyDescent="0.2">
      <c r="A1077" s="106" t="s">
        <v>6260</v>
      </c>
      <c r="B1077" s="91" t="s">
        <v>6258</v>
      </c>
      <c r="C1077" s="106" t="s">
        <v>6259</v>
      </c>
      <c r="D1077" s="106" t="s">
        <v>13526</v>
      </c>
      <c r="E1077" s="106" t="s">
        <v>5974</v>
      </c>
      <c r="F1077" s="106" t="s">
        <v>5966</v>
      </c>
      <c r="G1077" s="106"/>
      <c r="H1077" s="106">
        <v>3</v>
      </c>
      <c r="I1077" s="106" t="s">
        <v>3172</v>
      </c>
      <c r="J1077" s="106">
        <v>1</v>
      </c>
      <c r="K1077" s="91" t="s">
        <v>6258</v>
      </c>
      <c r="L1077" s="91"/>
      <c r="M1077" s="91"/>
      <c r="N1077" s="91"/>
    </row>
    <row r="1078" spans="1:14" s="2" customFormat="1" hidden="1" x14ac:dyDescent="0.2">
      <c r="A1078" s="106" t="s">
        <v>6260</v>
      </c>
      <c r="B1078" s="91" t="s">
        <v>6258</v>
      </c>
      <c r="C1078" s="106" t="s">
        <v>6259</v>
      </c>
      <c r="D1078" s="106" t="s">
        <v>13526</v>
      </c>
      <c r="E1078" s="106" t="s">
        <v>5973</v>
      </c>
      <c r="F1078" s="106" t="s">
        <v>5966</v>
      </c>
      <c r="G1078" s="106"/>
      <c r="H1078" s="106">
        <v>4</v>
      </c>
      <c r="I1078" s="106" t="s">
        <v>3173</v>
      </c>
      <c r="J1078" s="106">
        <v>1</v>
      </c>
      <c r="K1078" s="91" t="s">
        <v>6258</v>
      </c>
      <c r="L1078" s="91"/>
      <c r="M1078" s="91"/>
      <c r="N1078" s="91"/>
    </row>
    <row r="1079" spans="1:14" s="2" customFormat="1" hidden="1" x14ac:dyDescent="0.2">
      <c r="A1079" s="106" t="s">
        <v>6260</v>
      </c>
      <c r="B1079" s="91" t="s">
        <v>6258</v>
      </c>
      <c r="C1079" s="106" t="s">
        <v>6259</v>
      </c>
      <c r="D1079" s="106" t="s">
        <v>13526</v>
      </c>
      <c r="E1079" s="106" t="s">
        <v>5972</v>
      </c>
      <c r="F1079" s="106" t="s">
        <v>5966</v>
      </c>
      <c r="G1079" s="106"/>
      <c r="H1079" s="106">
        <v>5</v>
      </c>
      <c r="I1079" s="106" t="s">
        <v>3174</v>
      </c>
      <c r="J1079" s="106">
        <v>1</v>
      </c>
      <c r="K1079" s="91" t="s">
        <v>6258</v>
      </c>
      <c r="L1079" s="91"/>
      <c r="M1079" s="91"/>
      <c r="N1079" s="91"/>
    </row>
    <row r="1080" spans="1:14" s="2" customFormat="1" hidden="1" x14ac:dyDescent="0.2">
      <c r="A1080" s="106" t="s">
        <v>6260</v>
      </c>
      <c r="B1080" s="91" t="s">
        <v>6258</v>
      </c>
      <c r="C1080" s="106" t="s">
        <v>6259</v>
      </c>
      <c r="D1080" s="106" t="s">
        <v>13526</v>
      </c>
      <c r="E1080" s="106" t="s">
        <v>5971</v>
      </c>
      <c r="F1080" s="106" t="s">
        <v>5966</v>
      </c>
      <c r="G1080" s="106"/>
      <c r="H1080" s="106">
        <v>6</v>
      </c>
      <c r="I1080" s="106" t="s">
        <v>3175</v>
      </c>
      <c r="J1080" s="106">
        <v>1</v>
      </c>
      <c r="K1080" s="91" t="s">
        <v>6258</v>
      </c>
      <c r="L1080" s="91"/>
      <c r="M1080" s="91"/>
      <c r="N1080" s="91"/>
    </row>
    <row r="1081" spans="1:14" s="2" customFormat="1" hidden="1" x14ac:dyDescent="0.2">
      <c r="A1081" s="106" t="s">
        <v>6260</v>
      </c>
      <c r="B1081" s="91" t="s">
        <v>6258</v>
      </c>
      <c r="C1081" s="106" t="s">
        <v>6259</v>
      </c>
      <c r="D1081" s="106" t="s">
        <v>13526</v>
      </c>
      <c r="E1081" s="106" t="s">
        <v>5970</v>
      </c>
      <c r="F1081" s="106" t="s">
        <v>5966</v>
      </c>
      <c r="G1081" s="106"/>
      <c r="H1081" s="106">
        <v>7</v>
      </c>
      <c r="I1081" s="106" t="s">
        <v>3176</v>
      </c>
      <c r="J1081" s="106">
        <v>1</v>
      </c>
      <c r="K1081" s="91" t="s">
        <v>6258</v>
      </c>
      <c r="L1081" s="91"/>
      <c r="M1081" s="91"/>
      <c r="N1081" s="91"/>
    </row>
    <row r="1082" spans="1:14" s="2" customFormat="1" hidden="1" x14ac:dyDescent="0.2">
      <c r="A1082" s="106" t="s">
        <v>6260</v>
      </c>
      <c r="B1082" s="91" t="s">
        <v>6258</v>
      </c>
      <c r="C1082" s="106" t="s">
        <v>6259</v>
      </c>
      <c r="D1082" s="106" t="s">
        <v>13526</v>
      </c>
      <c r="E1082" s="106" t="s">
        <v>5969</v>
      </c>
      <c r="F1082" s="106" t="s">
        <v>5966</v>
      </c>
      <c r="G1082" s="106"/>
      <c r="H1082" s="106">
        <v>8</v>
      </c>
      <c r="I1082" s="106" t="s">
        <v>3177</v>
      </c>
      <c r="J1082" s="106">
        <v>1</v>
      </c>
      <c r="K1082" s="91" t="s">
        <v>6258</v>
      </c>
      <c r="L1082" s="91"/>
      <c r="M1082" s="91"/>
      <c r="N1082" s="91"/>
    </row>
    <row r="1083" spans="1:14" s="2" customFormat="1" hidden="1" x14ac:dyDescent="0.2">
      <c r="A1083" s="106" t="s">
        <v>6260</v>
      </c>
      <c r="B1083" s="91" t="s">
        <v>6258</v>
      </c>
      <c r="C1083" s="106" t="s">
        <v>6259</v>
      </c>
      <c r="D1083" s="106" t="s">
        <v>13526</v>
      </c>
      <c r="E1083" s="106" t="s">
        <v>5968</v>
      </c>
      <c r="F1083" s="106" t="s">
        <v>5966</v>
      </c>
      <c r="G1083" s="106"/>
      <c r="H1083" s="106">
        <v>9</v>
      </c>
      <c r="I1083" s="106" t="s">
        <v>3178</v>
      </c>
      <c r="J1083" s="106">
        <v>1</v>
      </c>
      <c r="K1083" s="91" t="s">
        <v>6258</v>
      </c>
      <c r="L1083" s="91"/>
      <c r="M1083" s="91"/>
      <c r="N1083" s="91"/>
    </row>
    <row r="1084" spans="1:14" s="2" customFormat="1" hidden="1" x14ac:dyDescent="0.2">
      <c r="A1084" s="91" t="s">
        <v>6258</v>
      </c>
      <c r="B1084" s="91" t="s">
        <v>6258</v>
      </c>
      <c r="C1084" s="106" t="s">
        <v>6259</v>
      </c>
      <c r="D1084" s="106" t="s">
        <v>13526</v>
      </c>
      <c r="E1084" s="91" t="s">
        <v>5967</v>
      </c>
      <c r="F1084" s="91" t="s">
        <v>5966</v>
      </c>
      <c r="G1084" s="91"/>
      <c r="H1084" s="91">
        <v>10</v>
      </c>
      <c r="I1084" s="91" t="s">
        <v>3179</v>
      </c>
      <c r="J1084" s="91"/>
      <c r="K1084" s="91"/>
      <c r="L1084" s="93"/>
      <c r="M1084" s="93"/>
      <c r="N1084" s="93"/>
    </row>
    <row r="1085" spans="1:14" s="2" customFormat="1" hidden="1" x14ac:dyDescent="0.2">
      <c r="A1085" s="91" t="s">
        <v>11701</v>
      </c>
      <c r="B1085" s="91" t="s">
        <v>6255</v>
      </c>
      <c r="C1085" s="91" t="s">
        <v>12552</v>
      </c>
      <c r="D1085" s="99" t="s">
        <v>13527</v>
      </c>
      <c r="E1085" s="91" t="s">
        <v>10893</v>
      </c>
      <c r="F1085" s="91" t="s">
        <v>12538</v>
      </c>
      <c r="G1085" s="91"/>
      <c r="H1085" s="91">
        <v>-1</v>
      </c>
      <c r="I1085" s="91" t="s">
        <v>10895</v>
      </c>
      <c r="J1085" s="91">
        <v>1</v>
      </c>
      <c r="K1085" s="91" t="s">
        <v>6255</v>
      </c>
      <c r="L1085" s="91" t="s">
        <v>6256</v>
      </c>
      <c r="M1085" s="91">
        <v>2022</v>
      </c>
      <c r="N1085" s="91">
        <v>888</v>
      </c>
    </row>
    <row r="1086" spans="1:14" s="2" customFormat="1" hidden="1" x14ac:dyDescent="0.2">
      <c r="A1086" s="99" t="s">
        <v>6257</v>
      </c>
      <c r="B1086" s="91" t="s">
        <v>6255</v>
      </c>
      <c r="C1086" s="99" t="s">
        <v>6256</v>
      </c>
      <c r="D1086" s="99" t="s">
        <v>13527</v>
      </c>
      <c r="E1086" s="99" t="s">
        <v>5976</v>
      </c>
      <c r="F1086" s="99" t="s">
        <v>5966</v>
      </c>
      <c r="G1086" s="99"/>
      <c r="H1086" s="99">
        <v>1</v>
      </c>
      <c r="I1086" s="99" t="s">
        <v>3170</v>
      </c>
      <c r="J1086" s="91">
        <v>1</v>
      </c>
      <c r="K1086" s="91" t="s">
        <v>6255</v>
      </c>
      <c r="L1086" s="91"/>
      <c r="M1086" s="91"/>
      <c r="N1086" s="91"/>
    </row>
    <row r="1087" spans="1:14" s="2" customFormat="1" hidden="1" x14ac:dyDescent="0.2">
      <c r="A1087" s="106" t="s">
        <v>6257</v>
      </c>
      <c r="B1087" s="91" t="s">
        <v>6255</v>
      </c>
      <c r="C1087" s="99" t="s">
        <v>6256</v>
      </c>
      <c r="D1087" s="99" t="s">
        <v>13527</v>
      </c>
      <c r="E1087" s="106" t="s">
        <v>5975</v>
      </c>
      <c r="F1087" s="106" t="s">
        <v>5966</v>
      </c>
      <c r="G1087" s="106"/>
      <c r="H1087" s="106">
        <v>2</v>
      </c>
      <c r="I1087" s="106" t="s">
        <v>3171</v>
      </c>
      <c r="J1087" s="91">
        <v>1</v>
      </c>
      <c r="K1087" s="91" t="s">
        <v>6255</v>
      </c>
      <c r="L1087" s="91"/>
      <c r="M1087" s="91"/>
      <c r="N1087" s="91"/>
    </row>
    <row r="1088" spans="1:14" s="2" customFormat="1" hidden="1" x14ac:dyDescent="0.2">
      <c r="A1088" s="106" t="s">
        <v>6257</v>
      </c>
      <c r="B1088" s="91" t="s">
        <v>6255</v>
      </c>
      <c r="C1088" s="99" t="s">
        <v>6256</v>
      </c>
      <c r="D1088" s="99" t="s">
        <v>13527</v>
      </c>
      <c r="E1088" s="106" t="s">
        <v>5974</v>
      </c>
      <c r="F1088" s="106" t="s">
        <v>5966</v>
      </c>
      <c r="G1088" s="106"/>
      <c r="H1088" s="106">
        <v>3</v>
      </c>
      <c r="I1088" s="106" t="s">
        <v>3172</v>
      </c>
      <c r="J1088" s="91">
        <v>1</v>
      </c>
      <c r="K1088" s="91" t="s">
        <v>6255</v>
      </c>
      <c r="L1088" s="91"/>
      <c r="M1088" s="91"/>
      <c r="N1088" s="91"/>
    </row>
    <row r="1089" spans="1:14" s="2" customFormat="1" hidden="1" x14ac:dyDescent="0.2">
      <c r="A1089" s="106" t="s">
        <v>6257</v>
      </c>
      <c r="B1089" s="91" t="s">
        <v>6255</v>
      </c>
      <c r="C1089" s="99" t="s">
        <v>6256</v>
      </c>
      <c r="D1089" s="99" t="s">
        <v>13527</v>
      </c>
      <c r="E1089" s="106" t="s">
        <v>5973</v>
      </c>
      <c r="F1089" s="106" t="s">
        <v>5966</v>
      </c>
      <c r="G1089" s="106"/>
      <c r="H1089" s="106">
        <v>4</v>
      </c>
      <c r="I1089" s="106" t="s">
        <v>3173</v>
      </c>
      <c r="J1089" s="91">
        <v>1</v>
      </c>
      <c r="K1089" s="91" t="s">
        <v>6255</v>
      </c>
      <c r="L1089" s="91"/>
      <c r="M1089" s="91"/>
      <c r="N1089" s="91"/>
    </row>
    <row r="1090" spans="1:14" s="2" customFormat="1" hidden="1" x14ac:dyDescent="0.2">
      <c r="A1090" s="106" t="s">
        <v>6257</v>
      </c>
      <c r="B1090" s="91" t="s">
        <v>6255</v>
      </c>
      <c r="C1090" s="99" t="s">
        <v>6256</v>
      </c>
      <c r="D1090" s="99" t="s">
        <v>13527</v>
      </c>
      <c r="E1090" s="106" t="s">
        <v>5972</v>
      </c>
      <c r="F1090" s="106" t="s">
        <v>5966</v>
      </c>
      <c r="G1090" s="106"/>
      <c r="H1090" s="106">
        <v>5</v>
      </c>
      <c r="I1090" s="106" t="s">
        <v>3174</v>
      </c>
      <c r="J1090" s="91">
        <v>1</v>
      </c>
      <c r="K1090" s="91" t="s">
        <v>6255</v>
      </c>
      <c r="L1090" s="91"/>
      <c r="M1090" s="91"/>
      <c r="N1090" s="91"/>
    </row>
    <row r="1091" spans="1:14" s="2" customFormat="1" hidden="1" x14ac:dyDescent="0.2">
      <c r="A1091" s="106" t="s">
        <v>6257</v>
      </c>
      <c r="B1091" s="91" t="s">
        <v>6255</v>
      </c>
      <c r="C1091" s="99" t="s">
        <v>6256</v>
      </c>
      <c r="D1091" s="99" t="s">
        <v>13527</v>
      </c>
      <c r="E1091" s="106" t="s">
        <v>5971</v>
      </c>
      <c r="F1091" s="106" t="s">
        <v>5966</v>
      </c>
      <c r="G1091" s="106"/>
      <c r="H1091" s="106">
        <v>6</v>
      </c>
      <c r="I1091" s="106" t="s">
        <v>3175</v>
      </c>
      <c r="J1091" s="91">
        <v>1</v>
      </c>
      <c r="K1091" s="91" t="s">
        <v>6255</v>
      </c>
      <c r="L1091" s="91"/>
      <c r="M1091" s="91"/>
      <c r="N1091" s="91"/>
    </row>
    <row r="1092" spans="1:14" s="2" customFormat="1" hidden="1" x14ac:dyDescent="0.2">
      <c r="A1092" s="106" t="s">
        <v>6257</v>
      </c>
      <c r="B1092" s="91" t="s">
        <v>6255</v>
      </c>
      <c r="C1092" s="99" t="s">
        <v>6256</v>
      </c>
      <c r="D1092" s="99" t="s">
        <v>13527</v>
      </c>
      <c r="E1092" s="106" t="s">
        <v>5970</v>
      </c>
      <c r="F1092" s="106" t="s">
        <v>5966</v>
      </c>
      <c r="G1092" s="106"/>
      <c r="H1092" s="106">
        <v>7</v>
      </c>
      <c r="I1092" s="106" t="s">
        <v>3176</v>
      </c>
      <c r="J1092" s="91">
        <v>1</v>
      </c>
      <c r="K1092" s="91" t="s">
        <v>6255</v>
      </c>
      <c r="L1092" s="91"/>
      <c r="M1092" s="91"/>
      <c r="N1092" s="91"/>
    </row>
    <row r="1093" spans="1:14" s="2" customFormat="1" hidden="1" x14ac:dyDescent="0.2">
      <c r="A1093" s="106" t="s">
        <v>6257</v>
      </c>
      <c r="B1093" s="91" t="s">
        <v>6255</v>
      </c>
      <c r="C1093" s="99" t="s">
        <v>6256</v>
      </c>
      <c r="D1093" s="99" t="s">
        <v>13527</v>
      </c>
      <c r="E1093" s="106" t="s">
        <v>5969</v>
      </c>
      <c r="F1093" s="106" t="s">
        <v>5966</v>
      </c>
      <c r="G1093" s="106"/>
      <c r="H1093" s="106">
        <v>8</v>
      </c>
      <c r="I1093" s="106" t="s">
        <v>3177</v>
      </c>
      <c r="J1093" s="91">
        <v>1</v>
      </c>
      <c r="K1093" s="91" t="s">
        <v>6255</v>
      </c>
      <c r="L1093" s="91"/>
      <c r="M1093" s="91"/>
      <c r="N1093" s="91"/>
    </row>
    <row r="1094" spans="1:14" s="2" customFormat="1" hidden="1" x14ac:dyDescent="0.2">
      <c r="A1094" s="106" t="s">
        <v>6257</v>
      </c>
      <c r="B1094" s="91" t="s">
        <v>6255</v>
      </c>
      <c r="C1094" s="99" t="s">
        <v>6256</v>
      </c>
      <c r="D1094" s="99" t="s">
        <v>13527</v>
      </c>
      <c r="E1094" s="106" t="s">
        <v>5968</v>
      </c>
      <c r="F1094" s="106" t="s">
        <v>5966</v>
      </c>
      <c r="G1094" s="106"/>
      <c r="H1094" s="106">
        <v>9</v>
      </c>
      <c r="I1094" s="106" t="s">
        <v>3178</v>
      </c>
      <c r="J1094" s="91">
        <v>1</v>
      </c>
      <c r="K1094" s="91" t="s">
        <v>6255</v>
      </c>
      <c r="L1094" s="91"/>
      <c r="M1094" s="91"/>
      <c r="N1094" s="91"/>
    </row>
    <row r="1095" spans="1:14" s="2" customFormat="1" hidden="1" x14ac:dyDescent="0.2">
      <c r="A1095" s="91" t="s">
        <v>6255</v>
      </c>
      <c r="B1095" s="91" t="s">
        <v>6255</v>
      </c>
      <c r="C1095" s="91" t="s">
        <v>6256</v>
      </c>
      <c r="D1095" s="91" t="s">
        <v>13527</v>
      </c>
      <c r="E1095" s="91" t="s">
        <v>5967</v>
      </c>
      <c r="F1095" s="91" t="s">
        <v>5966</v>
      </c>
      <c r="G1095" s="91"/>
      <c r="H1095" s="91">
        <v>10</v>
      </c>
      <c r="I1095" s="91" t="s">
        <v>3179</v>
      </c>
      <c r="L1095" s="91"/>
      <c r="M1095" s="91">
        <v>2022</v>
      </c>
      <c r="N1095" s="264"/>
    </row>
    <row r="1096" spans="1:14" s="2" customFormat="1" hidden="1" x14ac:dyDescent="0.2">
      <c r="A1096" s="91" t="s">
        <v>11702</v>
      </c>
      <c r="B1096" s="91" t="s">
        <v>6252</v>
      </c>
      <c r="C1096" s="91" t="s">
        <v>6253</v>
      </c>
      <c r="D1096" s="106" t="s">
        <v>13528</v>
      </c>
      <c r="E1096" s="91" t="s">
        <v>10893</v>
      </c>
      <c r="F1096" s="91" t="s">
        <v>12538</v>
      </c>
      <c r="G1096" s="91"/>
      <c r="H1096" s="91">
        <v>-1</v>
      </c>
      <c r="I1096" s="91" t="s">
        <v>10895</v>
      </c>
      <c r="J1096" s="91">
        <v>1</v>
      </c>
      <c r="K1096" s="91" t="s">
        <v>6252</v>
      </c>
      <c r="L1096" s="91" t="s">
        <v>6253</v>
      </c>
      <c r="M1096" s="91">
        <v>2022</v>
      </c>
      <c r="N1096" s="91">
        <v>888</v>
      </c>
    </row>
    <row r="1097" spans="1:14" s="2" customFormat="1" hidden="1" x14ac:dyDescent="0.2">
      <c r="A1097" s="106" t="s">
        <v>6254</v>
      </c>
      <c r="B1097" s="91" t="s">
        <v>6252</v>
      </c>
      <c r="C1097" s="106" t="s">
        <v>6253</v>
      </c>
      <c r="D1097" s="106" t="s">
        <v>13528</v>
      </c>
      <c r="E1097" s="106" t="s">
        <v>5976</v>
      </c>
      <c r="F1097" s="106" t="s">
        <v>5966</v>
      </c>
      <c r="G1097" s="106"/>
      <c r="H1097" s="106">
        <v>1</v>
      </c>
      <c r="I1097" s="106" t="s">
        <v>3170</v>
      </c>
      <c r="J1097" s="91">
        <v>1</v>
      </c>
      <c r="K1097" s="91" t="s">
        <v>6252</v>
      </c>
      <c r="L1097" s="91"/>
      <c r="M1097" s="91"/>
      <c r="N1097" s="91"/>
    </row>
    <row r="1098" spans="1:14" s="2" customFormat="1" hidden="1" x14ac:dyDescent="0.2">
      <c r="A1098" s="106" t="s">
        <v>6254</v>
      </c>
      <c r="B1098" s="91" t="s">
        <v>6252</v>
      </c>
      <c r="C1098" s="106" t="s">
        <v>6253</v>
      </c>
      <c r="D1098" s="106" t="s">
        <v>13528</v>
      </c>
      <c r="E1098" s="106" t="s">
        <v>5975</v>
      </c>
      <c r="F1098" s="106" t="s">
        <v>5966</v>
      </c>
      <c r="G1098" s="106"/>
      <c r="H1098" s="106">
        <v>2</v>
      </c>
      <c r="I1098" s="106" t="s">
        <v>3171</v>
      </c>
      <c r="J1098" s="91">
        <v>1</v>
      </c>
      <c r="K1098" s="91" t="s">
        <v>6252</v>
      </c>
      <c r="L1098" s="91"/>
      <c r="M1098" s="91"/>
      <c r="N1098" s="91"/>
    </row>
    <row r="1099" spans="1:14" s="2" customFormat="1" hidden="1" x14ac:dyDescent="0.2">
      <c r="A1099" s="106" t="s">
        <v>6254</v>
      </c>
      <c r="B1099" s="91" t="s">
        <v>6252</v>
      </c>
      <c r="C1099" s="106" t="s">
        <v>6253</v>
      </c>
      <c r="D1099" s="106" t="s">
        <v>13528</v>
      </c>
      <c r="E1099" s="106" t="s">
        <v>5974</v>
      </c>
      <c r="F1099" s="106" t="s">
        <v>5966</v>
      </c>
      <c r="G1099" s="106"/>
      <c r="H1099" s="106">
        <v>3</v>
      </c>
      <c r="I1099" s="106" t="s">
        <v>3172</v>
      </c>
      <c r="J1099" s="91">
        <v>1</v>
      </c>
      <c r="K1099" s="91" t="s">
        <v>6252</v>
      </c>
      <c r="L1099" s="91"/>
      <c r="M1099" s="91"/>
      <c r="N1099" s="91"/>
    </row>
    <row r="1100" spans="1:14" s="2" customFormat="1" hidden="1" x14ac:dyDescent="0.2">
      <c r="A1100" s="106" t="s">
        <v>6254</v>
      </c>
      <c r="B1100" s="91" t="s">
        <v>6252</v>
      </c>
      <c r="C1100" s="106" t="s">
        <v>6253</v>
      </c>
      <c r="D1100" s="106" t="s">
        <v>13528</v>
      </c>
      <c r="E1100" s="106" t="s">
        <v>5973</v>
      </c>
      <c r="F1100" s="106" t="s">
        <v>5966</v>
      </c>
      <c r="G1100" s="106"/>
      <c r="H1100" s="106">
        <v>4</v>
      </c>
      <c r="I1100" s="106" t="s">
        <v>3173</v>
      </c>
      <c r="J1100" s="91">
        <v>1</v>
      </c>
      <c r="K1100" s="91" t="s">
        <v>6252</v>
      </c>
      <c r="L1100" s="91"/>
      <c r="M1100" s="91"/>
      <c r="N1100" s="91"/>
    </row>
    <row r="1101" spans="1:14" s="2" customFormat="1" hidden="1" x14ac:dyDescent="0.2">
      <c r="A1101" s="106" t="s">
        <v>6254</v>
      </c>
      <c r="B1101" s="91" t="s">
        <v>6252</v>
      </c>
      <c r="C1101" s="106" t="s">
        <v>6253</v>
      </c>
      <c r="D1101" s="106" t="s">
        <v>13528</v>
      </c>
      <c r="E1101" s="106" t="s">
        <v>5972</v>
      </c>
      <c r="F1101" s="106" t="s">
        <v>5966</v>
      </c>
      <c r="G1101" s="106"/>
      <c r="H1101" s="106">
        <v>5</v>
      </c>
      <c r="I1101" s="106" t="s">
        <v>3174</v>
      </c>
      <c r="J1101" s="91">
        <v>1</v>
      </c>
      <c r="K1101" s="91" t="s">
        <v>6252</v>
      </c>
      <c r="L1101" s="91"/>
      <c r="M1101" s="91"/>
      <c r="N1101" s="91"/>
    </row>
    <row r="1102" spans="1:14" s="2" customFormat="1" hidden="1" x14ac:dyDescent="0.2">
      <c r="A1102" s="106" t="s">
        <v>6254</v>
      </c>
      <c r="B1102" s="91" t="s">
        <v>6252</v>
      </c>
      <c r="C1102" s="106" t="s">
        <v>6253</v>
      </c>
      <c r="D1102" s="106" t="s">
        <v>13528</v>
      </c>
      <c r="E1102" s="106" t="s">
        <v>5971</v>
      </c>
      <c r="F1102" s="106" t="s">
        <v>5966</v>
      </c>
      <c r="G1102" s="106"/>
      <c r="H1102" s="106">
        <v>6</v>
      </c>
      <c r="I1102" s="106" t="s">
        <v>3175</v>
      </c>
      <c r="J1102" s="91">
        <v>1</v>
      </c>
      <c r="K1102" s="91" t="s">
        <v>6252</v>
      </c>
      <c r="L1102" s="91"/>
      <c r="M1102" s="91"/>
      <c r="N1102" s="91"/>
    </row>
    <row r="1103" spans="1:14" s="2" customFormat="1" hidden="1" x14ac:dyDescent="0.2">
      <c r="A1103" s="106" t="s">
        <v>6254</v>
      </c>
      <c r="B1103" s="91" t="s">
        <v>6252</v>
      </c>
      <c r="C1103" s="106" t="s">
        <v>6253</v>
      </c>
      <c r="D1103" s="106" t="s">
        <v>13528</v>
      </c>
      <c r="E1103" s="106" t="s">
        <v>5970</v>
      </c>
      <c r="F1103" s="106" t="s">
        <v>5966</v>
      </c>
      <c r="G1103" s="106"/>
      <c r="H1103" s="106">
        <v>7</v>
      </c>
      <c r="I1103" s="106" t="s">
        <v>3176</v>
      </c>
      <c r="J1103" s="91">
        <v>1</v>
      </c>
      <c r="K1103" s="91" t="s">
        <v>6252</v>
      </c>
      <c r="L1103" s="91"/>
      <c r="M1103" s="91"/>
      <c r="N1103" s="91"/>
    </row>
    <row r="1104" spans="1:14" s="2" customFormat="1" hidden="1" x14ac:dyDescent="0.2">
      <c r="A1104" s="106" t="s">
        <v>6254</v>
      </c>
      <c r="B1104" s="91" t="s">
        <v>6252</v>
      </c>
      <c r="C1104" s="106" t="s">
        <v>6253</v>
      </c>
      <c r="D1104" s="106" t="s">
        <v>13528</v>
      </c>
      <c r="E1104" s="106" t="s">
        <v>5969</v>
      </c>
      <c r="F1104" s="106" t="s">
        <v>5966</v>
      </c>
      <c r="G1104" s="106"/>
      <c r="H1104" s="106">
        <v>8</v>
      </c>
      <c r="I1104" s="106" t="s">
        <v>3177</v>
      </c>
      <c r="J1104" s="91">
        <v>1</v>
      </c>
      <c r="K1104" s="91" t="s">
        <v>6252</v>
      </c>
      <c r="L1104" s="91"/>
      <c r="M1104" s="91"/>
      <c r="N1104" s="91"/>
    </row>
    <row r="1105" spans="1:14" s="2" customFormat="1" hidden="1" x14ac:dyDescent="0.2">
      <c r="A1105" s="106" t="s">
        <v>6254</v>
      </c>
      <c r="B1105" s="91" t="s">
        <v>6252</v>
      </c>
      <c r="C1105" s="106" t="s">
        <v>6253</v>
      </c>
      <c r="D1105" s="106" t="s">
        <v>13528</v>
      </c>
      <c r="E1105" s="106" t="s">
        <v>5968</v>
      </c>
      <c r="F1105" s="106" t="s">
        <v>5966</v>
      </c>
      <c r="G1105" s="106"/>
      <c r="H1105" s="106">
        <v>9</v>
      </c>
      <c r="I1105" s="106" t="s">
        <v>3178</v>
      </c>
      <c r="J1105" s="91">
        <v>1</v>
      </c>
      <c r="K1105" s="91" t="s">
        <v>6252</v>
      </c>
      <c r="L1105" s="91"/>
      <c r="M1105" s="91"/>
      <c r="N1105" s="91"/>
    </row>
    <row r="1106" spans="1:14" s="2" customFormat="1" hidden="1" x14ac:dyDescent="0.2">
      <c r="A1106" s="91" t="s">
        <v>6252</v>
      </c>
      <c r="B1106" s="91" t="s">
        <v>6252</v>
      </c>
      <c r="C1106" s="91" t="s">
        <v>6253</v>
      </c>
      <c r="D1106" s="91" t="s">
        <v>13528</v>
      </c>
      <c r="E1106" s="91" t="s">
        <v>5967</v>
      </c>
      <c r="F1106" s="91" t="s">
        <v>5966</v>
      </c>
      <c r="G1106" s="91"/>
      <c r="H1106" s="91">
        <v>10</v>
      </c>
      <c r="I1106" s="91" t="s">
        <v>3179</v>
      </c>
      <c r="J1106" s="91"/>
      <c r="K1106" s="91"/>
      <c r="L1106" s="91"/>
      <c r="M1106" s="91">
        <v>2022</v>
      </c>
      <c r="N1106" s="264"/>
    </row>
    <row r="1107" spans="1:14" s="2" customFormat="1" hidden="1" x14ac:dyDescent="0.2">
      <c r="A1107" s="91" t="s">
        <v>11703</v>
      </c>
      <c r="B1107" s="91" t="s">
        <v>6244</v>
      </c>
      <c r="C1107" s="91" t="s">
        <v>12553</v>
      </c>
      <c r="D1107" s="106" t="s">
        <v>13529</v>
      </c>
      <c r="E1107" s="91" t="s">
        <v>10893</v>
      </c>
      <c r="F1107" s="91" t="s">
        <v>12538</v>
      </c>
      <c r="G1107" s="91"/>
      <c r="H1107" s="91">
        <v>-1</v>
      </c>
      <c r="I1107" s="91" t="s">
        <v>10895</v>
      </c>
      <c r="J1107" s="91">
        <v>1</v>
      </c>
      <c r="K1107" s="91" t="s">
        <v>6244</v>
      </c>
      <c r="L1107" s="91" t="s">
        <v>6245</v>
      </c>
      <c r="M1107" s="91">
        <v>2022</v>
      </c>
      <c r="N1107" s="93">
        <v>888</v>
      </c>
    </row>
    <row r="1108" spans="1:14" s="2" customFormat="1" hidden="1" x14ac:dyDescent="0.2">
      <c r="A1108" s="106" t="s">
        <v>6246</v>
      </c>
      <c r="B1108" s="91" t="s">
        <v>6244</v>
      </c>
      <c r="C1108" s="106" t="s">
        <v>6245</v>
      </c>
      <c r="D1108" s="106" t="s">
        <v>13529</v>
      </c>
      <c r="E1108" s="106" t="s">
        <v>5976</v>
      </c>
      <c r="F1108" s="106" t="s">
        <v>5966</v>
      </c>
      <c r="G1108" s="106"/>
      <c r="H1108" s="106">
        <v>1</v>
      </c>
      <c r="I1108" s="106" t="s">
        <v>3170</v>
      </c>
      <c r="J1108" s="91">
        <v>1</v>
      </c>
      <c r="K1108" s="91" t="s">
        <v>6244</v>
      </c>
      <c r="L1108" s="91"/>
      <c r="M1108" s="91"/>
      <c r="N1108" s="91"/>
    </row>
    <row r="1109" spans="1:14" s="2" customFormat="1" hidden="1" x14ac:dyDescent="0.2">
      <c r="A1109" s="106" t="s">
        <v>6246</v>
      </c>
      <c r="B1109" s="91" t="s">
        <v>6244</v>
      </c>
      <c r="C1109" s="106" t="s">
        <v>6245</v>
      </c>
      <c r="D1109" s="106" t="s">
        <v>13529</v>
      </c>
      <c r="E1109" s="106" t="s">
        <v>5975</v>
      </c>
      <c r="F1109" s="106" t="s">
        <v>5966</v>
      </c>
      <c r="G1109" s="106"/>
      <c r="H1109" s="106">
        <v>2</v>
      </c>
      <c r="I1109" s="106" t="s">
        <v>3171</v>
      </c>
      <c r="J1109" s="91">
        <v>1</v>
      </c>
      <c r="K1109" s="91" t="s">
        <v>6244</v>
      </c>
      <c r="L1109" s="91"/>
      <c r="M1109" s="91"/>
      <c r="N1109" s="91"/>
    </row>
    <row r="1110" spans="1:14" s="2" customFormat="1" hidden="1" x14ac:dyDescent="0.2">
      <c r="A1110" s="106" t="s">
        <v>6246</v>
      </c>
      <c r="B1110" s="91" t="s">
        <v>6244</v>
      </c>
      <c r="C1110" s="106" t="s">
        <v>6245</v>
      </c>
      <c r="D1110" s="106" t="s">
        <v>13529</v>
      </c>
      <c r="E1110" s="106" t="s">
        <v>5974</v>
      </c>
      <c r="F1110" s="106" t="s">
        <v>5966</v>
      </c>
      <c r="G1110" s="106"/>
      <c r="H1110" s="106">
        <v>3</v>
      </c>
      <c r="I1110" s="106" t="s">
        <v>3172</v>
      </c>
      <c r="J1110" s="91">
        <v>1</v>
      </c>
      <c r="K1110" s="91" t="s">
        <v>6244</v>
      </c>
      <c r="L1110" s="91"/>
      <c r="M1110" s="91"/>
      <c r="N1110" s="91"/>
    </row>
    <row r="1111" spans="1:14" s="2" customFormat="1" hidden="1" x14ac:dyDescent="0.2">
      <c r="A1111" s="106" t="s">
        <v>6246</v>
      </c>
      <c r="B1111" s="91" t="s">
        <v>6244</v>
      </c>
      <c r="C1111" s="106" t="s">
        <v>6245</v>
      </c>
      <c r="D1111" s="106" t="s">
        <v>13529</v>
      </c>
      <c r="E1111" s="106" t="s">
        <v>5973</v>
      </c>
      <c r="F1111" s="106" t="s">
        <v>5966</v>
      </c>
      <c r="G1111" s="106"/>
      <c r="H1111" s="106">
        <v>4</v>
      </c>
      <c r="I1111" s="106" t="s">
        <v>3173</v>
      </c>
      <c r="J1111" s="91">
        <v>1</v>
      </c>
      <c r="K1111" s="91" t="s">
        <v>6244</v>
      </c>
      <c r="L1111" s="91"/>
      <c r="M1111" s="91"/>
      <c r="N1111" s="91"/>
    </row>
    <row r="1112" spans="1:14" s="2" customFormat="1" hidden="1" x14ac:dyDescent="0.2">
      <c r="A1112" s="106" t="s">
        <v>6246</v>
      </c>
      <c r="B1112" s="91" t="s">
        <v>6244</v>
      </c>
      <c r="C1112" s="106" t="s">
        <v>6245</v>
      </c>
      <c r="D1112" s="106" t="s">
        <v>13529</v>
      </c>
      <c r="E1112" s="106" t="s">
        <v>5972</v>
      </c>
      <c r="F1112" s="106" t="s">
        <v>5966</v>
      </c>
      <c r="G1112" s="106"/>
      <c r="H1112" s="106">
        <v>5</v>
      </c>
      <c r="I1112" s="106" t="s">
        <v>3174</v>
      </c>
      <c r="J1112" s="91">
        <v>1</v>
      </c>
      <c r="K1112" s="91" t="s">
        <v>6244</v>
      </c>
      <c r="L1112" s="91"/>
      <c r="M1112" s="91"/>
      <c r="N1112" s="91"/>
    </row>
    <row r="1113" spans="1:14" s="2" customFormat="1" hidden="1" x14ac:dyDescent="0.2">
      <c r="A1113" s="106" t="s">
        <v>6246</v>
      </c>
      <c r="B1113" s="91" t="s">
        <v>6244</v>
      </c>
      <c r="C1113" s="106" t="s">
        <v>6245</v>
      </c>
      <c r="D1113" s="106" t="s">
        <v>13529</v>
      </c>
      <c r="E1113" s="106" t="s">
        <v>5971</v>
      </c>
      <c r="F1113" s="106" t="s">
        <v>5966</v>
      </c>
      <c r="G1113" s="106"/>
      <c r="H1113" s="106">
        <v>6</v>
      </c>
      <c r="I1113" s="106" t="s">
        <v>3175</v>
      </c>
      <c r="J1113" s="91">
        <v>1</v>
      </c>
      <c r="K1113" s="91" t="s">
        <v>6244</v>
      </c>
      <c r="L1113" s="91"/>
      <c r="M1113" s="91"/>
      <c r="N1113" s="91"/>
    </row>
    <row r="1114" spans="1:14" s="2" customFormat="1" hidden="1" x14ac:dyDescent="0.2">
      <c r="A1114" s="106" t="s">
        <v>6246</v>
      </c>
      <c r="B1114" s="91" t="s">
        <v>6244</v>
      </c>
      <c r="C1114" s="106" t="s">
        <v>6245</v>
      </c>
      <c r="D1114" s="106" t="s">
        <v>13529</v>
      </c>
      <c r="E1114" s="106" t="s">
        <v>5970</v>
      </c>
      <c r="F1114" s="106" t="s">
        <v>5966</v>
      </c>
      <c r="G1114" s="106"/>
      <c r="H1114" s="106">
        <v>7</v>
      </c>
      <c r="I1114" s="106" t="s">
        <v>3176</v>
      </c>
      <c r="J1114" s="91">
        <v>1</v>
      </c>
      <c r="K1114" s="91" t="s">
        <v>6244</v>
      </c>
      <c r="L1114" s="91"/>
      <c r="M1114" s="91"/>
      <c r="N1114" s="91"/>
    </row>
    <row r="1115" spans="1:14" s="2" customFormat="1" hidden="1" x14ac:dyDescent="0.2">
      <c r="A1115" s="106" t="s">
        <v>6246</v>
      </c>
      <c r="B1115" s="91" t="s">
        <v>6244</v>
      </c>
      <c r="C1115" s="106" t="s">
        <v>6245</v>
      </c>
      <c r="D1115" s="106" t="s">
        <v>13529</v>
      </c>
      <c r="E1115" s="106" t="s">
        <v>5969</v>
      </c>
      <c r="F1115" s="106" t="s">
        <v>5966</v>
      </c>
      <c r="G1115" s="106"/>
      <c r="H1115" s="106">
        <v>8</v>
      </c>
      <c r="I1115" s="106" t="s">
        <v>3177</v>
      </c>
      <c r="J1115" s="91">
        <v>1</v>
      </c>
      <c r="K1115" s="91" t="s">
        <v>6244</v>
      </c>
      <c r="L1115" s="91"/>
      <c r="M1115" s="91"/>
      <c r="N1115" s="91"/>
    </row>
    <row r="1116" spans="1:14" s="2" customFormat="1" hidden="1" x14ac:dyDescent="0.2">
      <c r="A1116" s="106" t="s">
        <v>6246</v>
      </c>
      <c r="B1116" s="91" t="s">
        <v>6244</v>
      </c>
      <c r="C1116" s="106" t="s">
        <v>6245</v>
      </c>
      <c r="D1116" s="106" t="s">
        <v>13529</v>
      </c>
      <c r="E1116" s="106" t="s">
        <v>5968</v>
      </c>
      <c r="F1116" s="106" t="s">
        <v>5966</v>
      </c>
      <c r="G1116" s="106"/>
      <c r="H1116" s="106">
        <v>9</v>
      </c>
      <c r="I1116" s="106" t="s">
        <v>3178</v>
      </c>
      <c r="J1116" s="91">
        <v>1</v>
      </c>
      <c r="K1116" s="91" t="s">
        <v>6244</v>
      </c>
      <c r="L1116" s="91"/>
      <c r="M1116" s="91"/>
      <c r="N1116" s="91"/>
    </row>
    <row r="1117" spans="1:14" s="2" customFormat="1" hidden="1" x14ac:dyDescent="0.2">
      <c r="A1117" s="91" t="s">
        <v>6244</v>
      </c>
      <c r="B1117" s="91" t="s">
        <v>6244</v>
      </c>
      <c r="C1117" s="91" t="s">
        <v>6245</v>
      </c>
      <c r="D1117" s="91" t="s">
        <v>13529</v>
      </c>
      <c r="E1117" s="91" t="s">
        <v>5967</v>
      </c>
      <c r="F1117" s="91" t="s">
        <v>5966</v>
      </c>
      <c r="G1117" s="91"/>
      <c r="H1117" s="91">
        <v>10</v>
      </c>
      <c r="I1117" s="91" t="s">
        <v>3179</v>
      </c>
      <c r="J1117" s="91"/>
      <c r="K1117" s="91"/>
      <c r="L1117" s="91"/>
      <c r="M1117" s="91">
        <v>2022</v>
      </c>
      <c r="N1117" s="264"/>
    </row>
    <row r="1118" spans="1:14" s="2" customFormat="1" hidden="1" x14ac:dyDescent="0.2">
      <c r="A1118" s="91" t="s">
        <v>6243</v>
      </c>
      <c r="B1118" s="91" t="s">
        <v>6241</v>
      </c>
      <c r="C1118" s="91" t="s">
        <v>6242</v>
      </c>
      <c r="D1118" s="91" t="s">
        <v>13530</v>
      </c>
      <c r="E1118" s="91" t="s">
        <v>5976</v>
      </c>
      <c r="F1118" s="91" t="s">
        <v>5966</v>
      </c>
      <c r="G1118" s="91"/>
      <c r="H1118" s="91">
        <v>1</v>
      </c>
      <c r="I1118" s="91" t="s">
        <v>3170</v>
      </c>
      <c r="J1118" s="91">
        <v>1</v>
      </c>
      <c r="K1118" s="91" t="s">
        <v>6241</v>
      </c>
      <c r="L1118" s="91"/>
      <c r="M1118" s="91">
        <v>2022</v>
      </c>
      <c r="N1118" s="264"/>
    </row>
    <row r="1119" spans="1:14" s="2" customFormat="1" hidden="1" x14ac:dyDescent="0.2">
      <c r="A1119" s="91" t="s">
        <v>6243</v>
      </c>
      <c r="B1119" s="91" t="s">
        <v>6241</v>
      </c>
      <c r="C1119" s="91" t="s">
        <v>6242</v>
      </c>
      <c r="D1119" s="91" t="s">
        <v>13530</v>
      </c>
      <c r="E1119" s="91" t="s">
        <v>5975</v>
      </c>
      <c r="F1119" s="91" t="s">
        <v>5966</v>
      </c>
      <c r="G1119" s="91"/>
      <c r="H1119" s="91">
        <v>2</v>
      </c>
      <c r="I1119" s="91" t="s">
        <v>3171</v>
      </c>
      <c r="J1119" s="91">
        <v>1</v>
      </c>
      <c r="K1119" s="91" t="s">
        <v>6241</v>
      </c>
      <c r="L1119" s="91"/>
      <c r="M1119" s="91">
        <v>2022</v>
      </c>
      <c r="N1119" s="264"/>
    </row>
    <row r="1120" spans="1:14" s="2" customFormat="1" hidden="1" x14ac:dyDescent="0.2">
      <c r="A1120" s="91" t="s">
        <v>6243</v>
      </c>
      <c r="B1120" s="91" t="s">
        <v>6241</v>
      </c>
      <c r="C1120" s="91" t="s">
        <v>6242</v>
      </c>
      <c r="D1120" s="91" t="s">
        <v>13530</v>
      </c>
      <c r="E1120" s="91" t="s">
        <v>5974</v>
      </c>
      <c r="F1120" s="91" t="s">
        <v>5966</v>
      </c>
      <c r="G1120" s="91"/>
      <c r="H1120" s="91">
        <v>3</v>
      </c>
      <c r="I1120" s="91" t="s">
        <v>3172</v>
      </c>
      <c r="J1120" s="91">
        <v>1</v>
      </c>
      <c r="K1120" s="91" t="s">
        <v>6241</v>
      </c>
      <c r="L1120" s="91"/>
      <c r="M1120" s="91">
        <v>2022</v>
      </c>
      <c r="N1120" s="264"/>
    </row>
    <row r="1121" spans="1:14" s="2" customFormat="1" hidden="1" x14ac:dyDescent="0.2">
      <c r="A1121" s="91" t="s">
        <v>6243</v>
      </c>
      <c r="B1121" s="91" t="s">
        <v>6241</v>
      </c>
      <c r="C1121" s="91" t="s">
        <v>6242</v>
      </c>
      <c r="D1121" s="91" t="s">
        <v>13530</v>
      </c>
      <c r="E1121" s="91" t="s">
        <v>5973</v>
      </c>
      <c r="F1121" s="91" t="s">
        <v>5966</v>
      </c>
      <c r="G1121" s="91"/>
      <c r="H1121" s="91">
        <v>4</v>
      </c>
      <c r="I1121" s="91" t="s">
        <v>3173</v>
      </c>
      <c r="J1121" s="91">
        <v>1</v>
      </c>
      <c r="K1121" s="91" t="s">
        <v>6241</v>
      </c>
      <c r="L1121" s="91"/>
      <c r="M1121" s="91">
        <v>2022</v>
      </c>
      <c r="N1121" s="264"/>
    </row>
    <row r="1122" spans="1:14" s="2" customFormat="1" hidden="1" x14ac:dyDescent="0.2">
      <c r="A1122" s="91" t="s">
        <v>6243</v>
      </c>
      <c r="B1122" s="91" t="s">
        <v>6241</v>
      </c>
      <c r="C1122" s="91" t="s">
        <v>6242</v>
      </c>
      <c r="D1122" s="91" t="s">
        <v>13530</v>
      </c>
      <c r="E1122" s="91" t="s">
        <v>5972</v>
      </c>
      <c r="F1122" s="91" t="s">
        <v>5966</v>
      </c>
      <c r="G1122" s="91"/>
      <c r="H1122" s="91">
        <v>5</v>
      </c>
      <c r="I1122" s="91" t="s">
        <v>3174</v>
      </c>
      <c r="J1122" s="91">
        <v>1</v>
      </c>
      <c r="K1122" s="91" t="s">
        <v>6241</v>
      </c>
      <c r="L1122" s="91"/>
      <c r="M1122" s="91">
        <v>2022</v>
      </c>
      <c r="N1122" s="264"/>
    </row>
    <row r="1123" spans="1:14" s="2" customFormat="1" hidden="1" x14ac:dyDescent="0.2">
      <c r="A1123" s="91" t="s">
        <v>6243</v>
      </c>
      <c r="B1123" s="91" t="s">
        <v>6241</v>
      </c>
      <c r="C1123" s="91" t="s">
        <v>6242</v>
      </c>
      <c r="D1123" s="91" t="s">
        <v>13530</v>
      </c>
      <c r="E1123" s="91" t="s">
        <v>5971</v>
      </c>
      <c r="F1123" s="91" t="s">
        <v>5966</v>
      </c>
      <c r="G1123" s="91"/>
      <c r="H1123" s="91">
        <v>6</v>
      </c>
      <c r="I1123" s="91" t="s">
        <v>3175</v>
      </c>
      <c r="J1123" s="91">
        <v>1</v>
      </c>
      <c r="K1123" s="91" t="s">
        <v>6241</v>
      </c>
      <c r="L1123" s="91"/>
      <c r="M1123" s="91">
        <v>2022</v>
      </c>
      <c r="N1123" s="264"/>
    </row>
    <row r="1124" spans="1:14" s="2" customFormat="1" hidden="1" x14ac:dyDescent="0.2">
      <c r="A1124" s="91" t="s">
        <v>6243</v>
      </c>
      <c r="B1124" s="91" t="s">
        <v>6241</v>
      </c>
      <c r="C1124" s="91" t="s">
        <v>6242</v>
      </c>
      <c r="D1124" s="91" t="s">
        <v>13530</v>
      </c>
      <c r="E1124" s="91" t="s">
        <v>5970</v>
      </c>
      <c r="F1124" s="91" t="s">
        <v>5966</v>
      </c>
      <c r="G1124" s="91"/>
      <c r="H1124" s="91">
        <v>7</v>
      </c>
      <c r="I1124" s="91" t="s">
        <v>3176</v>
      </c>
      <c r="J1124" s="91">
        <v>1</v>
      </c>
      <c r="K1124" s="91" t="s">
        <v>6241</v>
      </c>
      <c r="L1124" s="91"/>
      <c r="M1124" s="91">
        <v>2022</v>
      </c>
      <c r="N1124" s="264"/>
    </row>
    <row r="1125" spans="1:14" s="2" customFormat="1" hidden="1" x14ac:dyDescent="0.2">
      <c r="A1125" s="91" t="s">
        <v>6243</v>
      </c>
      <c r="B1125" s="91" t="s">
        <v>6241</v>
      </c>
      <c r="C1125" s="91" t="s">
        <v>6242</v>
      </c>
      <c r="D1125" s="91" t="s">
        <v>13530</v>
      </c>
      <c r="E1125" s="91" t="s">
        <v>5969</v>
      </c>
      <c r="F1125" s="91" t="s">
        <v>5966</v>
      </c>
      <c r="G1125" s="91"/>
      <c r="H1125" s="91">
        <v>8</v>
      </c>
      <c r="I1125" s="91" t="s">
        <v>3177</v>
      </c>
      <c r="J1125" s="91">
        <v>1</v>
      </c>
      <c r="K1125" s="91" t="s">
        <v>6241</v>
      </c>
      <c r="L1125" s="91"/>
      <c r="M1125" s="91">
        <v>2022</v>
      </c>
      <c r="N1125" s="264"/>
    </row>
    <row r="1126" spans="1:14" s="2" customFormat="1" hidden="1" x14ac:dyDescent="0.2">
      <c r="A1126" s="91" t="s">
        <v>6243</v>
      </c>
      <c r="B1126" s="91" t="s">
        <v>6241</v>
      </c>
      <c r="C1126" s="91" t="s">
        <v>6242</v>
      </c>
      <c r="D1126" s="91" t="s">
        <v>13530</v>
      </c>
      <c r="E1126" s="91" t="s">
        <v>5968</v>
      </c>
      <c r="F1126" s="91" t="s">
        <v>5966</v>
      </c>
      <c r="G1126" s="91"/>
      <c r="H1126" s="91">
        <v>9</v>
      </c>
      <c r="I1126" s="91" t="s">
        <v>3178</v>
      </c>
      <c r="J1126" s="91">
        <v>1</v>
      </c>
      <c r="K1126" s="91" t="s">
        <v>6241</v>
      </c>
      <c r="L1126" s="91"/>
      <c r="M1126" s="91">
        <v>2022</v>
      </c>
      <c r="N1126" s="264"/>
    </row>
    <row r="1127" spans="1:14" s="2" customFormat="1" hidden="1" x14ac:dyDescent="0.2">
      <c r="A1127" s="91" t="s">
        <v>6241</v>
      </c>
      <c r="B1127" s="91" t="s">
        <v>6241</v>
      </c>
      <c r="C1127" s="91" t="s">
        <v>6242</v>
      </c>
      <c r="D1127" s="91" t="s">
        <v>13530</v>
      </c>
      <c r="E1127" s="91" t="s">
        <v>5967</v>
      </c>
      <c r="F1127" s="91" t="s">
        <v>5966</v>
      </c>
      <c r="G1127" s="91"/>
      <c r="H1127" s="91">
        <v>10</v>
      </c>
      <c r="I1127" s="91" t="s">
        <v>3179</v>
      </c>
      <c r="J1127" s="91"/>
      <c r="K1127" s="91"/>
      <c r="L1127" s="91"/>
      <c r="M1127" s="91">
        <v>2022</v>
      </c>
      <c r="N1127" s="264"/>
    </row>
    <row r="1128" spans="1:14" s="2" customFormat="1" hidden="1" x14ac:dyDescent="0.2">
      <c r="A1128" s="91" t="s">
        <v>11704</v>
      </c>
      <c r="B1128" s="91" t="s">
        <v>6237</v>
      </c>
      <c r="C1128" s="91" t="s">
        <v>12554</v>
      </c>
      <c r="D1128" s="106" t="s">
        <v>13531</v>
      </c>
      <c r="E1128" s="91" t="s">
        <v>10893</v>
      </c>
      <c r="F1128" s="91" t="s">
        <v>12538</v>
      </c>
      <c r="G1128" s="91"/>
      <c r="H1128" s="91">
        <v>-1</v>
      </c>
      <c r="I1128" s="91" t="s">
        <v>10895</v>
      </c>
      <c r="J1128" s="91">
        <v>1</v>
      </c>
      <c r="K1128" s="91" t="s">
        <v>6237</v>
      </c>
      <c r="L1128" s="91" t="s">
        <v>6239</v>
      </c>
      <c r="M1128" s="91">
        <v>2022</v>
      </c>
      <c r="N1128" s="91">
        <v>888</v>
      </c>
    </row>
    <row r="1129" spans="1:14" s="2" customFormat="1" hidden="1" x14ac:dyDescent="0.2">
      <c r="A1129" s="91" t="s">
        <v>6249</v>
      </c>
      <c r="B1129" s="91" t="s">
        <v>6237</v>
      </c>
      <c r="C1129" s="91" t="s">
        <v>6248</v>
      </c>
      <c r="D1129" s="91" t="s">
        <v>13531</v>
      </c>
      <c r="E1129" s="91" t="s">
        <v>5976</v>
      </c>
      <c r="F1129" s="91" t="s">
        <v>5966</v>
      </c>
      <c r="G1129" s="91"/>
      <c r="H1129" s="91">
        <v>1</v>
      </c>
      <c r="I1129" s="91" t="s">
        <v>3170</v>
      </c>
      <c r="J1129" s="91">
        <v>1</v>
      </c>
      <c r="K1129" s="91" t="s">
        <v>6237</v>
      </c>
      <c r="L1129" s="91" t="s">
        <v>6247</v>
      </c>
      <c r="M1129" s="91">
        <v>2022</v>
      </c>
      <c r="N1129" s="264"/>
    </row>
    <row r="1130" spans="1:14" s="2" customFormat="1" hidden="1" x14ac:dyDescent="0.2">
      <c r="A1130" s="91" t="s">
        <v>6237</v>
      </c>
      <c r="B1130" s="91" t="s">
        <v>6237</v>
      </c>
      <c r="C1130" s="91" t="s">
        <v>6239</v>
      </c>
      <c r="D1130" s="91" t="s">
        <v>13531</v>
      </c>
      <c r="E1130" s="91" t="s">
        <v>5975</v>
      </c>
      <c r="F1130" s="91" t="s">
        <v>5966</v>
      </c>
      <c r="G1130" s="91"/>
      <c r="H1130" s="91">
        <v>2</v>
      </c>
      <c r="I1130" s="91" t="s">
        <v>3171</v>
      </c>
      <c r="J1130" s="91"/>
      <c r="K1130" s="91"/>
      <c r="L1130" s="91"/>
      <c r="M1130" s="91">
        <v>2022</v>
      </c>
      <c r="N1130" s="264"/>
    </row>
    <row r="1131" spans="1:14" s="2" customFormat="1" hidden="1" x14ac:dyDescent="0.2">
      <c r="A1131" s="91" t="s">
        <v>6240</v>
      </c>
      <c r="B1131" s="91" t="s">
        <v>6237</v>
      </c>
      <c r="C1131" s="91" t="s">
        <v>6239</v>
      </c>
      <c r="D1131" s="91" t="s">
        <v>13531</v>
      </c>
      <c r="E1131" s="91" t="s">
        <v>5974</v>
      </c>
      <c r="F1131" s="91" t="s">
        <v>5966</v>
      </c>
      <c r="G1131" s="91"/>
      <c r="H1131" s="91">
        <v>3</v>
      </c>
      <c r="I1131" s="91" t="s">
        <v>3172</v>
      </c>
      <c r="J1131" s="91">
        <v>1</v>
      </c>
      <c r="K1131" s="91" t="s">
        <v>6237</v>
      </c>
      <c r="L1131" s="91"/>
      <c r="M1131" s="91">
        <v>2022</v>
      </c>
      <c r="N1131" s="264"/>
    </row>
    <row r="1132" spans="1:14" s="2" customFormat="1" hidden="1" x14ac:dyDescent="0.2">
      <c r="A1132" s="91" t="s">
        <v>6240</v>
      </c>
      <c r="B1132" s="91" t="s">
        <v>6237</v>
      </c>
      <c r="C1132" s="91" t="s">
        <v>6239</v>
      </c>
      <c r="D1132" s="91" t="s">
        <v>13531</v>
      </c>
      <c r="E1132" s="91" t="s">
        <v>5973</v>
      </c>
      <c r="F1132" s="91" t="s">
        <v>5966</v>
      </c>
      <c r="G1132" s="91"/>
      <c r="H1132" s="91">
        <v>4</v>
      </c>
      <c r="I1132" s="91" t="s">
        <v>3173</v>
      </c>
      <c r="J1132" s="91">
        <v>1</v>
      </c>
      <c r="K1132" s="91" t="s">
        <v>6237</v>
      </c>
      <c r="L1132" s="91"/>
      <c r="M1132" s="91">
        <v>2022</v>
      </c>
      <c r="N1132" s="264"/>
    </row>
    <row r="1133" spans="1:14" s="2" customFormat="1" hidden="1" x14ac:dyDescent="0.2">
      <c r="A1133" s="91" t="s">
        <v>6240</v>
      </c>
      <c r="B1133" s="91" t="s">
        <v>6237</v>
      </c>
      <c r="C1133" s="91" t="s">
        <v>6239</v>
      </c>
      <c r="D1133" s="91" t="s">
        <v>13531</v>
      </c>
      <c r="E1133" s="91" t="s">
        <v>5972</v>
      </c>
      <c r="F1133" s="91" t="s">
        <v>5966</v>
      </c>
      <c r="G1133" s="91"/>
      <c r="H1133" s="91">
        <v>5</v>
      </c>
      <c r="I1133" s="91" t="s">
        <v>3174</v>
      </c>
      <c r="J1133" s="91">
        <v>1</v>
      </c>
      <c r="K1133" s="91" t="s">
        <v>6237</v>
      </c>
      <c r="L1133" s="91"/>
      <c r="M1133" s="91">
        <v>2022</v>
      </c>
      <c r="N1133" s="264"/>
    </row>
    <row r="1134" spans="1:14" s="2" customFormat="1" hidden="1" x14ac:dyDescent="0.2">
      <c r="A1134" s="91" t="s">
        <v>6240</v>
      </c>
      <c r="B1134" s="91" t="s">
        <v>6237</v>
      </c>
      <c r="C1134" s="91" t="s">
        <v>6239</v>
      </c>
      <c r="D1134" s="91" t="s">
        <v>13531</v>
      </c>
      <c r="E1134" s="91" t="s">
        <v>5971</v>
      </c>
      <c r="F1134" s="91" t="s">
        <v>5966</v>
      </c>
      <c r="G1134" s="91"/>
      <c r="H1134" s="91">
        <v>6</v>
      </c>
      <c r="I1134" s="91" t="s">
        <v>3175</v>
      </c>
      <c r="J1134" s="91">
        <v>1</v>
      </c>
      <c r="K1134" s="91" t="s">
        <v>6237</v>
      </c>
      <c r="L1134" s="91"/>
      <c r="M1134" s="91">
        <v>2022</v>
      </c>
      <c r="N1134" s="264"/>
    </row>
    <row r="1135" spans="1:14" s="2" customFormat="1" hidden="1" x14ac:dyDescent="0.2">
      <c r="A1135" s="91" t="s">
        <v>6240</v>
      </c>
      <c r="B1135" s="91" t="s">
        <v>6237</v>
      </c>
      <c r="C1135" s="91" t="s">
        <v>6238</v>
      </c>
      <c r="D1135" s="91" t="s">
        <v>13531</v>
      </c>
      <c r="E1135" s="91" t="s">
        <v>5970</v>
      </c>
      <c r="F1135" s="91" t="s">
        <v>5966</v>
      </c>
      <c r="G1135" s="91"/>
      <c r="H1135" s="91">
        <v>7</v>
      </c>
      <c r="I1135" s="91" t="s">
        <v>3176</v>
      </c>
      <c r="J1135" s="91">
        <v>1</v>
      </c>
      <c r="K1135" s="91" t="s">
        <v>6237</v>
      </c>
      <c r="L1135" s="91"/>
      <c r="M1135" s="91">
        <v>2022</v>
      </c>
      <c r="N1135" s="264"/>
    </row>
    <row r="1136" spans="1:14" s="2" customFormat="1" hidden="1" x14ac:dyDescent="0.2">
      <c r="A1136" s="91" t="s">
        <v>6240</v>
      </c>
      <c r="B1136" s="91" t="s">
        <v>6237</v>
      </c>
      <c r="C1136" s="91" t="s">
        <v>6238</v>
      </c>
      <c r="D1136" s="91" t="s">
        <v>13531</v>
      </c>
      <c r="E1136" s="91" t="s">
        <v>5969</v>
      </c>
      <c r="F1136" s="91" t="s">
        <v>5966</v>
      </c>
      <c r="G1136" s="91"/>
      <c r="H1136" s="91">
        <v>8</v>
      </c>
      <c r="I1136" s="91" t="s">
        <v>3177</v>
      </c>
      <c r="J1136" s="91">
        <v>1</v>
      </c>
      <c r="K1136" s="91" t="s">
        <v>6237</v>
      </c>
      <c r="L1136" s="91"/>
      <c r="M1136" s="91">
        <v>2022</v>
      </c>
      <c r="N1136" s="264"/>
    </row>
    <row r="1137" spans="1:14" s="2" customFormat="1" hidden="1" x14ac:dyDescent="0.2">
      <c r="A1137" s="91" t="s">
        <v>6240</v>
      </c>
      <c r="B1137" s="91" t="s">
        <v>6237</v>
      </c>
      <c r="C1137" s="91" t="s">
        <v>6238</v>
      </c>
      <c r="D1137" s="91" t="s">
        <v>13531</v>
      </c>
      <c r="E1137" s="91" t="s">
        <v>5968</v>
      </c>
      <c r="F1137" s="91" t="s">
        <v>5966</v>
      </c>
      <c r="G1137" s="91"/>
      <c r="H1137" s="91">
        <v>9</v>
      </c>
      <c r="I1137" s="91" t="s">
        <v>3178</v>
      </c>
      <c r="J1137" s="91">
        <v>1</v>
      </c>
      <c r="K1137" s="91" t="s">
        <v>6237</v>
      </c>
      <c r="L1137" s="91"/>
      <c r="M1137" s="91">
        <v>2022</v>
      </c>
      <c r="N1137" s="264"/>
    </row>
    <row r="1138" spans="1:14" s="2" customFormat="1" hidden="1" x14ac:dyDescent="0.2">
      <c r="A1138" s="91" t="s">
        <v>6237</v>
      </c>
      <c r="B1138" s="91" t="s">
        <v>6237</v>
      </c>
      <c r="C1138" s="91" t="s">
        <v>6238</v>
      </c>
      <c r="D1138" s="91" t="s">
        <v>13531</v>
      </c>
      <c r="E1138" s="91" t="s">
        <v>5967</v>
      </c>
      <c r="F1138" s="91" t="s">
        <v>5966</v>
      </c>
      <c r="G1138" s="91"/>
      <c r="H1138" s="91">
        <v>10</v>
      </c>
      <c r="I1138" s="91" t="s">
        <v>3179</v>
      </c>
      <c r="J1138" s="91"/>
      <c r="K1138" s="91"/>
      <c r="L1138" s="91"/>
      <c r="M1138" s="91">
        <v>2022</v>
      </c>
      <c r="N1138" s="264"/>
    </row>
    <row r="1139" spans="1:14" s="2" customFormat="1" hidden="1" x14ac:dyDescent="0.2">
      <c r="A1139" s="91" t="s">
        <v>11706</v>
      </c>
      <c r="B1139" s="91" t="s">
        <v>6234</v>
      </c>
      <c r="C1139" s="91" t="s">
        <v>12555</v>
      </c>
      <c r="D1139" s="106" t="s">
        <v>13532</v>
      </c>
      <c r="E1139" s="91" t="s">
        <v>10893</v>
      </c>
      <c r="F1139" s="91" t="s">
        <v>12538</v>
      </c>
      <c r="G1139" s="91"/>
      <c r="H1139" s="91">
        <v>-1</v>
      </c>
      <c r="I1139" s="91" t="s">
        <v>10895</v>
      </c>
      <c r="J1139" s="91">
        <v>1</v>
      </c>
      <c r="K1139" s="91" t="s">
        <v>6234</v>
      </c>
      <c r="L1139" s="91" t="s">
        <v>6235</v>
      </c>
      <c r="M1139" s="91">
        <v>2022</v>
      </c>
      <c r="N1139" s="93">
        <v>888</v>
      </c>
    </row>
    <row r="1140" spans="1:14" s="2" customFormat="1" hidden="1" x14ac:dyDescent="0.2">
      <c r="A1140" s="91" t="s">
        <v>6236</v>
      </c>
      <c r="B1140" s="91" t="s">
        <v>6234</v>
      </c>
      <c r="C1140" s="91" t="s">
        <v>6235</v>
      </c>
      <c r="D1140" s="91" t="s">
        <v>13532</v>
      </c>
      <c r="E1140" s="91" t="s">
        <v>5972</v>
      </c>
      <c r="F1140" s="91" t="s">
        <v>5966</v>
      </c>
      <c r="G1140" s="91"/>
      <c r="H1140" s="91">
        <v>5</v>
      </c>
      <c r="I1140" s="91" t="s">
        <v>3174</v>
      </c>
      <c r="J1140" s="91">
        <v>1</v>
      </c>
      <c r="K1140" s="91" t="s">
        <v>6234</v>
      </c>
      <c r="L1140" s="91"/>
      <c r="M1140" s="91">
        <v>2022</v>
      </c>
      <c r="N1140" s="264"/>
    </row>
    <row r="1141" spans="1:14" s="2" customFormat="1" hidden="1" x14ac:dyDescent="0.2">
      <c r="A1141" s="91" t="s">
        <v>6236</v>
      </c>
      <c r="B1141" s="91" t="s">
        <v>6234</v>
      </c>
      <c r="C1141" s="91" t="s">
        <v>6235</v>
      </c>
      <c r="D1141" s="91" t="s">
        <v>13532</v>
      </c>
      <c r="E1141" s="91" t="s">
        <v>5971</v>
      </c>
      <c r="F1141" s="91" t="s">
        <v>5966</v>
      </c>
      <c r="G1141" s="91"/>
      <c r="H1141" s="91">
        <v>6</v>
      </c>
      <c r="I1141" s="91" t="s">
        <v>3175</v>
      </c>
      <c r="J1141" s="91">
        <v>1</v>
      </c>
      <c r="K1141" s="91" t="s">
        <v>6234</v>
      </c>
      <c r="L1141" s="91"/>
      <c r="M1141" s="91">
        <v>2022</v>
      </c>
      <c r="N1141" s="264"/>
    </row>
    <row r="1142" spans="1:14" s="2" customFormat="1" hidden="1" x14ac:dyDescent="0.2">
      <c r="A1142" s="91" t="s">
        <v>6236</v>
      </c>
      <c r="B1142" s="91" t="s">
        <v>6234</v>
      </c>
      <c r="C1142" s="91" t="s">
        <v>6235</v>
      </c>
      <c r="D1142" s="91" t="s">
        <v>13532</v>
      </c>
      <c r="E1142" s="91" t="s">
        <v>5970</v>
      </c>
      <c r="F1142" s="91" t="s">
        <v>5966</v>
      </c>
      <c r="G1142" s="91"/>
      <c r="H1142" s="91">
        <v>7</v>
      </c>
      <c r="I1142" s="91" t="s">
        <v>3176</v>
      </c>
      <c r="J1142" s="91">
        <v>1</v>
      </c>
      <c r="K1142" s="91" t="s">
        <v>6234</v>
      </c>
      <c r="L1142" s="91"/>
      <c r="M1142" s="91">
        <v>2022</v>
      </c>
      <c r="N1142" s="264"/>
    </row>
    <row r="1143" spans="1:14" s="2" customFormat="1" hidden="1" x14ac:dyDescent="0.2">
      <c r="A1143" s="91" t="s">
        <v>6236</v>
      </c>
      <c r="B1143" s="91" t="s">
        <v>6234</v>
      </c>
      <c r="C1143" s="91" t="s">
        <v>6235</v>
      </c>
      <c r="D1143" s="91" t="s">
        <v>13532</v>
      </c>
      <c r="E1143" s="91" t="s">
        <v>5969</v>
      </c>
      <c r="F1143" s="91" t="s">
        <v>5966</v>
      </c>
      <c r="G1143" s="91"/>
      <c r="H1143" s="91">
        <v>8</v>
      </c>
      <c r="I1143" s="91" t="s">
        <v>3177</v>
      </c>
      <c r="J1143" s="91">
        <v>1</v>
      </c>
      <c r="K1143" s="91" t="s">
        <v>6234</v>
      </c>
      <c r="L1143" s="91"/>
      <c r="M1143" s="91">
        <v>2022</v>
      </c>
      <c r="N1143" s="264"/>
    </row>
    <row r="1144" spans="1:14" s="2" customFormat="1" hidden="1" x14ac:dyDescent="0.2">
      <c r="A1144" s="91" t="s">
        <v>6236</v>
      </c>
      <c r="B1144" s="91" t="s">
        <v>6234</v>
      </c>
      <c r="C1144" s="91" t="s">
        <v>6235</v>
      </c>
      <c r="D1144" s="91" t="s">
        <v>13532</v>
      </c>
      <c r="E1144" s="91" t="s">
        <v>5968</v>
      </c>
      <c r="F1144" s="91" t="s">
        <v>5966</v>
      </c>
      <c r="G1144" s="91"/>
      <c r="H1144" s="91">
        <v>9</v>
      </c>
      <c r="I1144" s="91" t="s">
        <v>3178</v>
      </c>
      <c r="J1144" s="91">
        <v>1</v>
      </c>
      <c r="K1144" s="91" t="s">
        <v>6234</v>
      </c>
      <c r="L1144" s="91"/>
      <c r="M1144" s="91">
        <v>2022</v>
      </c>
      <c r="N1144" s="264"/>
    </row>
    <row r="1145" spans="1:14" s="2" customFormat="1" hidden="1" x14ac:dyDescent="0.2">
      <c r="A1145" s="91" t="s">
        <v>6234</v>
      </c>
      <c r="B1145" s="91" t="s">
        <v>6234</v>
      </c>
      <c r="C1145" s="91" t="s">
        <v>6235</v>
      </c>
      <c r="D1145" s="91" t="s">
        <v>13532</v>
      </c>
      <c r="E1145" s="91" t="s">
        <v>5967</v>
      </c>
      <c r="F1145" s="91" t="s">
        <v>5966</v>
      </c>
      <c r="G1145" s="91"/>
      <c r="H1145" s="91">
        <v>10</v>
      </c>
      <c r="I1145" s="91" t="s">
        <v>3179</v>
      </c>
      <c r="J1145" s="91"/>
      <c r="K1145" s="91"/>
      <c r="L1145" s="91"/>
      <c r="M1145" s="91">
        <v>2022</v>
      </c>
      <c r="N1145" s="264"/>
    </row>
    <row r="1146" spans="1:14" s="2" customFormat="1" hidden="1" x14ac:dyDescent="0.2">
      <c r="A1146" s="91" t="s">
        <v>6401</v>
      </c>
      <c r="B1146" s="91" t="s">
        <v>6401</v>
      </c>
      <c r="C1146" s="91" t="s">
        <v>6402</v>
      </c>
      <c r="D1146" s="91" t="s">
        <v>6402</v>
      </c>
      <c r="E1146" s="91" t="s">
        <v>5967</v>
      </c>
      <c r="F1146" s="91" t="s">
        <v>5966</v>
      </c>
      <c r="G1146" s="91"/>
      <c r="H1146" s="91">
        <v>10</v>
      </c>
      <c r="I1146" s="91" t="s">
        <v>3179</v>
      </c>
      <c r="J1146" s="91"/>
      <c r="K1146" s="91"/>
      <c r="L1146" s="91"/>
      <c r="M1146" s="91">
        <v>2022</v>
      </c>
      <c r="N1146" s="264"/>
    </row>
    <row r="1147" spans="1:14" s="2" customFormat="1" hidden="1" x14ac:dyDescent="0.2">
      <c r="A1147" s="91" t="s">
        <v>6399</v>
      </c>
      <c r="B1147" s="91" t="s">
        <v>6399</v>
      </c>
      <c r="C1147" s="91" t="s">
        <v>6400</v>
      </c>
      <c r="D1147" s="91" t="s">
        <v>6400</v>
      </c>
      <c r="E1147" s="91" t="s">
        <v>5967</v>
      </c>
      <c r="F1147" s="91" t="s">
        <v>5966</v>
      </c>
      <c r="G1147" s="91"/>
      <c r="H1147" s="91">
        <v>10</v>
      </c>
      <c r="I1147" s="91" t="s">
        <v>3179</v>
      </c>
      <c r="J1147" s="91"/>
      <c r="K1147" s="91"/>
      <c r="L1147" s="91"/>
      <c r="M1147" s="91">
        <v>2022</v>
      </c>
      <c r="N1147" s="264"/>
    </row>
    <row r="1148" spans="1:14" s="2" customFormat="1" hidden="1" x14ac:dyDescent="0.2">
      <c r="A1148" s="91" t="s">
        <v>6397</v>
      </c>
      <c r="B1148" s="91" t="s">
        <v>6397</v>
      </c>
      <c r="C1148" s="91" t="s">
        <v>6398</v>
      </c>
      <c r="D1148" s="91" t="s">
        <v>6398</v>
      </c>
      <c r="E1148" s="91" t="s">
        <v>5967</v>
      </c>
      <c r="F1148" s="91" t="s">
        <v>5966</v>
      </c>
      <c r="G1148" s="91"/>
      <c r="H1148" s="91">
        <v>10</v>
      </c>
      <c r="I1148" s="91" t="s">
        <v>3179</v>
      </c>
      <c r="J1148" s="91"/>
      <c r="K1148" s="91"/>
      <c r="L1148" s="91"/>
      <c r="M1148" s="91">
        <v>2022</v>
      </c>
      <c r="N1148" s="264"/>
    </row>
    <row r="1149" spans="1:14" s="2" customFormat="1" hidden="1" x14ac:dyDescent="0.2">
      <c r="A1149" s="91" t="s">
        <v>6396</v>
      </c>
      <c r="B1149" s="91" t="s">
        <v>6396</v>
      </c>
      <c r="C1149" s="91" t="s">
        <v>6395</v>
      </c>
      <c r="D1149" s="91" t="s">
        <v>6395</v>
      </c>
      <c r="E1149" s="91" t="s">
        <v>5973</v>
      </c>
      <c r="F1149" s="91" t="s">
        <v>5966</v>
      </c>
      <c r="G1149" s="91"/>
      <c r="H1149" s="91">
        <v>4</v>
      </c>
      <c r="I1149" s="91" t="s">
        <v>3173</v>
      </c>
      <c r="J1149" s="91"/>
      <c r="K1149" s="91"/>
      <c r="L1149" s="91"/>
      <c r="M1149" s="91">
        <v>2022</v>
      </c>
      <c r="N1149" s="264"/>
    </row>
    <row r="1150" spans="1:14" s="2" customFormat="1" hidden="1" x14ac:dyDescent="0.2">
      <c r="A1150" s="91" t="s">
        <v>6396</v>
      </c>
      <c r="B1150" s="91" t="s">
        <v>6396</v>
      </c>
      <c r="C1150" s="91" t="s">
        <v>6395</v>
      </c>
      <c r="D1150" s="91" t="s">
        <v>6395</v>
      </c>
      <c r="E1150" s="91" t="s">
        <v>5972</v>
      </c>
      <c r="F1150" s="91" t="s">
        <v>5966</v>
      </c>
      <c r="G1150" s="91"/>
      <c r="H1150" s="91">
        <v>5</v>
      </c>
      <c r="I1150" s="91" t="s">
        <v>3174</v>
      </c>
      <c r="J1150" s="91"/>
      <c r="K1150" s="91"/>
      <c r="L1150" s="91"/>
      <c r="M1150" s="91">
        <v>2022</v>
      </c>
      <c r="N1150" s="264"/>
    </row>
    <row r="1151" spans="1:14" s="2" customFormat="1" hidden="1" x14ac:dyDescent="0.2">
      <c r="A1151" s="91" t="s">
        <v>11679</v>
      </c>
      <c r="B1151" s="91" t="s">
        <v>6393</v>
      </c>
      <c r="C1151" s="91" t="s">
        <v>6392</v>
      </c>
      <c r="D1151" s="91" t="s">
        <v>13533</v>
      </c>
      <c r="E1151" s="91" t="s">
        <v>10893</v>
      </c>
      <c r="F1151" s="91" t="s">
        <v>12538</v>
      </c>
      <c r="G1151" s="91"/>
      <c r="H1151" s="91">
        <v>-1</v>
      </c>
      <c r="I1151" s="91" t="s">
        <v>10895</v>
      </c>
      <c r="J1151" s="91">
        <v>1</v>
      </c>
      <c r="K1151" s="91" t="s">
        <v>6393</v>
      </c>
      <c r="L1151" s="91" t="s">
        <v>6392</v>
      </c>
      <c r="M1151" s="91">
        <v>2022</v>
      </c>
      <c r="N1151" s="91">
        <v>8</v>
      </c>
    </row>
    <row r="1152" spans="1:14" s="2" customFormat="1" hidden="1" x14ac:dyDescent="0.2">
      <c r="A1152" s="91" t="s">
        <v>6393</v>
      </c>
      <c r="B1152" s="91" t="s">
        <v>6393</v>
      </c>
      <c r="C1152" s="91" t="s">
        <v>6394</v>
      </c>
      <c r="D1152" s="91" t="s">
        <v>13533</v>
      </c>
      <c r="E1152" s="91" t="s">
        <v>5976</v>
      </c>
      <c r="F1152" s="91" t="s">
        <v>5966</v>
      </c>
      <c r="G1152" s="91"/>
      <c r="H1152" s="91">
        <v>1</v>
      </c>
      <c r="I1152" s="91" t="s">
        <v>3170</v>
      </c>
      <c r="J1152" s="91"/>
      <c r="K1152" s="91"/>
      <c r="L1152" s="91"/>
      <c r="M1152" s="91">
        <v>2022</v>
      </c>
      <c r="N1152" s="264"/>
    </row>
    <row r="1153" spans="1:14" s="2" customFormat="1" hidden="1" x14ac:dyDescent="0.2">
      <c r="A1153" s="91" t="s">
        <v>6393</v>
      </c>
      <c r="B1153" s="91" t="s">
        <v>6393</v>
      </c>
      <c r="C1153" s="91" t="s">
        <v>6394</v>
      </c>
      <c r="D1153" s="91" t="s">
        <v>13533</v>
      </c>
      <c r="E1153" s="91" t="s">
        <v>5975</v>
      </c>
      <c r="F1153" s="91" t="s">
        <v>5966</v>
      </c>
      <c r="G1153" s="91"/>
      <c r="H1153" s="91">
        <v>2</v>
      </c>
      <c r="I1153" s="91" t="s">
        <v>3171</v>
      </c>
      <c r="J1153" s="91"/>
      <c r="K1153" s="91"/>
      <c r="L1153" s="91"/>
      <c r="M1153" s="91">
        <v>2022</v>
      </c>
      <c r="N1153" s="264"/>
    </row>
    <row r="1154" spans="1:14" s="2" customFormat="1" hidden="1" x14ac:dyDescent="0.2">
      <c r="A1154" s="91" t="s">
        <v>6393</v>
      </c>
      <c r="B1154" s="91" t="s">
        <v>6393</v>
      </c>
      <c r="C1154" s="91" t="s">
        <v>6394</v>
      </c>
      <c r="D1154" s="91" t="s">
        <v>13533</v>
      </c>
      <c r="E1154" s="91" t="s">
        <v>5974</v>
      </c>
      <c r="F1154" s="91" t="s">
        <v>5966</v>
      </c>
      <c r="G1154" s="91"/>
      <c r="H1154" s="91">
        <v>3</v>
      </c>
      <c r="I1154" s="91" t="s">
        <v>3172</v>
      </c>
      <c r="J1154" s="91"/>
      <c r="K1154" s="91"/>
      <c r="L1154" s="91"/>
      <c r="M1154" s="91">
        <v>2022</v>
      </c>
      <c r="N1154" s="264"/>
    </row>
    <row r="1155" spans="1:14" s="2" customFormat="1" hidden="1" x14ac:dyDescent="0.2">
      <c r="A1155" s="91" t="s">
        <v>6393</v>
      </c>
      <c r="B1155" s="91" t="s">
        <v>6393</v>
      </c>
      <c r="C1155" s="91" t="s">
        <v>6394</v>
      </c>
      <c r="D1155" s="91" t="s">
        <v>13533</v>
      </c>
      <c r="E1155" s="91" t="s">
        <v>5973</v>
      </c>
      <c r="F1155" s="91" t="s">
        <v>5966</v>
      </c>
      <c r="G1155" s="91"/>
      <c r="H1155" s="91">
        <v>4</v>
      </c>
      <c r="I1155" s="91" t="s">
        <v>3173</v>
      </c>
      <c r="J1155" s="91"/>
      <c r="K1155" s="91"/>
      <c r="L1155" s="91"/>
      <c r="M1155" s="91">
        <v>2022</v>
      </c>
      <c r="N1155" s="264"/>
    </row>
    <row r="1156" spans="1:14" s="2" customFormat="1" hidden="1" x14ac:dyDescent="0.2">
      <c r="A1156" s="91" t="s">
        <v>6393</v>
      </c>
      <c r="B1156" s="91" t="s">
        <v>6393</v>
      </c>
      <c r="C1156" s="91" t="s">
        <v>6394</v>
      </c>
      <c r="D1156" s="91" t="s">
        <v>13533</v>
      </c>
      <c r="E1156" s="91" t="s">
        <v>5972</v>
      </c>
      <c r="F1156" s="91" t="s">
        <v>5966</v>
      </c>
      <c r="G1156" s="91"/>
      <c r="H1156" s="91">
        <v>5</v>
      </c>
      <c r="I1156" s="91" t="s">
        <v>3174</v>
      </c>
      <c r="J1156" s="91"/>
      <c r="K1156" s="91"/>
      <c r="L1156" s="91"/>
      <c r="M1156" s="91">
        <v>2022</v>
      </c>
      <c r="N1156" s="264"/>
    </row>
    <row r="1157" spans="1:14" s="2" customFormat="1" hidden="1" x14ac:dyDescent="0.2">
      <c r="A1157" s="91" t="s">
        <v>6393</v>
      </c>
      <c r="B1157" s="91" t="s">
        <v>6393</v>
      </c>
      <c r="C1157" s="91" t="s">
        <v>6394</v>
      </c>
      <c r="D1157" s="91" t="s">
        <v>13533</v>
      </c>
      <c r="E1157" s="91" t="s">
        <v>5971</v>
      </c>
      <c r="F1157" s="91" t="s">
        <v>5966</v>
      </c>
      <c r="G1157" s="91"/>
      <c r="H1157" s="91">
        <v>6</v>
      </c>
      <c r="I1157" s="91" t="s">
        <v>3175</v>
      </c>
      <c r="J1157" s="91"/>
      <c r="K1157" s="91"/>
      <c r="L1157" s="91"/>
      <c r="M1157" s="91">
        <v>2022</v>
      </c>
      <c r="N1157" s="264"/>
    </row>
    <row r="1158" spans="1:14" s="2" customFormat="1" hidden="1" x14ac:dyDescent="0.2">
      <c r="A1158" s="91" t="s">
        <v>6393</v>
      </c>
      <c r="B1158" s="91" t="s">
        <v>6393</v>
      </c>
      <c r="C1158" s="91" t="s">
        <v>6392</v>
      </c>
      <c r="D1158" s="91" t="s">
        <v>13533</v>
      </c>
      <c r="E1158" s="91" t="s">
        <v>5970</v>
      </c>
      <c r="F1158" s="91" t="s">
        <v>5966</v>
      </c>
      <c r="G1158" s="91"/>
      <c r="H1158" s="91">
        <v>7</v>
      </c>
      <c r="I1158" s="91" t="s">
        <v>3176</v>
      </c>
      <c r="J1158" s="91"/>
      <c r="K1158" s="91"/>
      <c r="L1158" s="91"/>
      <c r="M1158" s="91">
        <v>2022</v>
      </c>
      <c r="N1158" s="264"/>
    </row>
    <row r="1159" spans="1:14" s="2" customFormat="1" hidden="1" x14ac:dyDescent="0.2">
      <c r="A1159" s="91" t="s">
        <v>6393</v>
      </c>
      <c r="B1159" s="91" t="s">
        <v>6393</v>
      </c>
      <c r="C1159" s="91" t="s">
        <v>6392</v>
      </c>
      <c r="D1159" s="91" t="s">
        <v>13533</v>
      </c>
      <c r="E1159" s="91" t="s">
        <v>5969</v>
      </c>
      <c r="F1159" s="91" t="s">
        <v>5966</v>
      </c>
      <c r="G1159" s="91"/>
      <c r="H1159" s="91">
        <v>8</v>
      </c>
      <c r="I1159" s="91" t="s">
        <v>3177</v>
      </c>
      <c r="J1159" s="91"/>
      <c r="K1159" s="91"/>
      <c r="L1159" s="91"/>
      <c r="M1159" s="91">
        <v>2022</v>
      </c>
      <c r="N1159" s="264"/>
    </row>
    <row r="1160" spans="1:14" s="2" customFormat="1" hidden="1" x14ac:dyDescent="0.2">
      <c r="A1160" s="91" t="s">
        <v>6393</v>
      </c>
      <c r="B1160" s="91" t="s">
        <v>6393</v>
      </c>
      <c r="C1160" s="91" t="s">
        <v>6392</v>
      </c>
      <c r="D1160" s="91" t="s">
        <v>13533</v>
      </c>
      <c r="E1160" s="91" t="s">
        <v>5968</v>
      </c>
      <c r="F1160" s="91" t="s">
        <v>5966</v>
      </c>
      <c r="G1160" s="91"/>
      <c r="H1160" s="91">
        <v>9</v>
      </c>
      <c r="I1160" s="91" t="s">
        <v>3178</v>
      </c>
      <c r="J1160" s="91"/>
      <c r="K1160" s="91"/>
      <c r="L1160" s="91"/>
      <c r="M1160" s="91">
        <v>2022</v>
      </c>
      <c r="N1160" s="264"/>
    </row>
    <row r="1161" spans="1:14" s="2" customFormat="1" hidden="1" x14ac:dyDescent="0.2">
      <c r="A1161" s="91" t="s">
        <v>6393</v>
      </c>
      <c r="B1161" s="91" t="s">
        <v>6393</v>
      </c>
      <c r="C1161" s="91" t="s">
        <v>6392</v>
      </c>
      <c r="D1161" s="91" t="s">
        <v>13533</v>
      </c>
      <c r="E1161" s="91" t="s">
        <v>5967</v>
      </c>
      <c r="F1161" s="91" t="s">
        <v>5966</v>
      </c>
      <c r="G1161" s="91"/>
      <c r="H1161" s="91">
        <v>10</v>
      </c>
      <c r="I1161" s="91" t="s">
        <v>3179</v>
      </c>
      <c r="J1161" s="91"/>
      <c r="K1161" s="91"/>
      <c r="L1161" s="91"/>
      <c r="M1161" s="91">
        <v>2022</v>
      </c>
      <c r="N1161" s="264"/>
    </row>
    <row r="1162" spans="1:14" s="2" customFormat="1" hidden="1" x14ac:dyDescent="0.2">
      <c r="A1162" s="91" t="s">
        <v>11680</v>
      </c>
      <c r="B1162" s="91" t="s">
        <v>6389</v>
      </c>
      <c r="C1162" s="91" t="s">
        <v>6388</v>
      </c>
      <c r="D1162" s="91" t="s">
        <v>13534</v>
      </c>
      <c r="E1162" s="91" t="s">
        <v>10893</v>
      </c>
      <c r="F1162" s="91" t="s">
        <v>12538</v>
      </c>
      <c r="G1162" s="91"/>
      <c r="H1162" s="91">
        <v>-1</v>
      </c>
      <c r="I1162" s="91" t="s">
        <v>10895</v>
      </c>
      <c r="J1162" s="91">
        <v>1</v>
      </c>
      <c r="K1162" s="91" t="s">
        <v>6389</v>
      </c>
      <c r="L1162" s="91" t="s">
        <v>6388</v>
      </c>
      <c r="M1162" s="91">
        <v>2022</v>
      </c>
      <c r="N1162" s="91">
        <v>888</v>
      </c>
    </row>
    <row r="1163" spans="1:14" s="2" customFormat="1" hidden="1" x14ac:dyDescent="0.2">
      <c r="A1163" s="91" t="s">
        <v>6391</v>
      </c>
      <c r="B1163" s="91" t="s">
        <v>6389</v>
      </c>
      <c r="C1163" s="91" t="s">
        <v>6390</v>
      </c>
      <c r="D1163" s="91" t="s">
        <v>13534</v>
      </c>
      <c r="E1163" s="91" t="s">
        <v>5976</v>
      </c>
      <c r="F1163" s="91" t="s">
        <v>5966</v>
      </c>
      <c r="G1163" s="91"/>
      <c r="H1163" s="91">
        <v>1</v>
      </c>
      <c r="I1163" s="91" t="s">
        <v>3170</v>
      </c>
      <c r="J1163" s="91">
        <v>1</v>
      </c>
      <c r="K1163" s="91" t="s">
        <v>6389</v>
      </c>
      <c r="L1163" s="91"/>
      <c r="M1163" s="91">
        <v>2022</v>
      </c>
      <c r="N1163" s="182"/>
    </row>
    <row r="1164" spans="1:14" s="2" customFormat="1" hidden="1" x14ac:dyDescent="0.2">
      <c r="A1164" s="91" t="s">
        <v>6389</v>
      </c>
      <c r="B1164" s="91" t="s">
        <v>6389</v>
      </c>
      <c r="C1164" s="91" t="s">
        <v>6390</v>
      </c>
      <c r="D1164" s="91" t="s">
        <v>13534</v>
      </c>
      <c r="E1164" s="91" t="s">
        <v>5975</v>
      </c>
      <c r="F1164" s="91" t="s">
        <v>5966</v>
      </c>
      <c r="G1164" s="91"/>
      <c r="H1164" s="91">
        <v>2</v>
      </c>
      <c r="I1164" s="91" t="s">
        <v>3171</v>
      </c>
      <c r="J1164" s="91"/>
      <c r="K1164" s="91"/>
      <c r="L1164" s="91"/>
      <c r="M1164" s="91">
        <v>2022</v>
      </c>
      <c r="N1164" s="182"/>
    </row>
    <row r="1165" spans="1:14" s="2" customFormat="1" hidden="1" x14ac:dyDescent="0.2">
      <c r="A1165" s="91" t="s">
        <v>6389</v>
      </c>
      <c r="B1165" s="91" t="s">
        <v>6389</v>
      </c>
      <c r="C1165" s="91" t="s">
        <v>6390</v>
      </c>
      <c r="D1165" s="91" t="s">
        <v>13534</v>
      </c>
      <c r="E1165" s="91" t="s">
        <v>5974</v>
      </c>
      <c r="F1165" s="91" t="s">
        <v>5966</v>
      </c>
      <c r="G1165" s="91"/>
      <c r="H1165" s="91">
        <v>3</v>
      </c>
      <c r="I1165" s="91" t="s">
        <v>3172</v>
      </c>
      <c r="J1165" s="91"/>
      <c r="K1165" s="91"/>
      <c r="L1165" s="91"/>
      <c r="M1165" s="91">
        <v>2022</v>
      </c>
      <c r="N1165" s="182"/>
    </row>
    <row r="1166" spans="1:14" s="2" customFormat="1" hidden="1" x14ac:dyDescent="0.2">
      <c r="A1166" s="91" t="s">
        <v>6389</v>
      </c>
      <c r="B1166" s="91" t="s">
        <v>6389</v>
      </c>
      <c r="C1166" s="91" t="s">
        <v>6390</v>
      </c>
      <c r="D1166" s="91" t="s">
        <v>13534</v>
      </c>
      <c r="E1166" s="91" t="s">
        <v>5973</v>
      </c>
      <c r="F1166" s="91" t="s">
        <v>5966</v>
      </c>
      <c r="G1166" s="91"/>
      <c r="H1166" s="91">
        <v>4</v>
      </c>
      <c r="I1166" s="91" t="s">
        <v>3173</v>
      </c>
      <c r="J1166" s="91"/>
      <c r="K1166" s="91"/>
      <c r="L1166" s="91"/>
      <c r="M1166" s="91">
        <v>2022</v>
      </c>
      <c r="N1166" s="182"/>
    </row>
    <row r="1167" spans="1:14" s="2" customFormat="1" hidden="1" x14ac:dyDescent="0.2">
      <c r="A1167" s="91" t="s">
        <v>6389</v>
      </c>
      <c r="B1167" s="91" t="s">
        <v>6389</v>
      </c>
      <c r="C1167" s="91" t="s">
        <v>6390</v>
      </c>
      <c r="D1167" s="91" t="s">
        <v>13534</v>
      </c>
      <c r="E1167" s="91" t="s">
        <v>5972</v>
      </c>
      <c r="F1167" s="91" t="s">
        <v>5966</v>
      </c>
      <c r="G1167" s="91"/>
      <c r="H1167" s="91">
        <v>5</v>
      </c>
      <c r="I1167" s="91" t="s">
        <v>3174</v>
      </c>
      <c r="J1167" s="91"/>
      <c r="K1167" s="91"/>
      <c r="L1167" s="91"/>
      <c r="M1167" s="91">
        <v>2022</v>
      </c>
      <c r="N1167" s="182"/>
    </row>
    <row r="1168" spans="1:14" s="2" customFormat="1" hidden="1" x14ac:dyDescent="0.2">
      <c r="A1168" s="91" t="s">
        <v>6389</v>
      </c>
      <c r="B1168" s="91" t="s">
        <v>6389</v>
      </c>
      <c r="C1168" s="91" t="s">
        <v>6390</v>
      </c>
      <c r="D1168" s="91" t="s">
        <v>13534</v>
      </c>
      <c r="E1168" s="91" t="s">
        <v>5971</v>
      </c>
      <c r="F1168" s="91" t="s">
        <v>5966</v>
      </c>
      <c r="G1168" s="91"/>
      <c r="H1168" s="91">
        <v>6</v>
      </c>
      <c r="I1168" s="91" t="s">
        <v>3175</v>
      </c>
      <c r="J1168" s="91"/>
      <c r="K1168" s="91"/>
      <c r="L1168" s="91"/>
      <c r="M1168" s="91">
        <v>2022</v>
      </c>
      <c r="N1168" s="182"/>
    </row>
    <row r="1169" spans="1:14" s="2" customFormat="1" hidden="1" x14ac:dyDescent="0.2">
      <c r="A1169" s="91" t="s">
        <v>6389</v>
      </c>
      <c r="B1169" s="91" t="s">
        <v>6389</v>
      </c>
      <c r="C1169" s="91" t="s">
        <v>6388</v>
      </c>
      <c r="D1169" s="91" t="s">
        <v>13534</v>
      </c>
      <c r="E1169" s="91" t="s">
        <v>5970</v>
      </c>
      <c r="F1169" s="91" t="s">
        <v>5966</v>
      </c>
      <c r="G1169" s="91"/>
      <c r="H1169" s="91">
        <v>7</v>
      </c>
      <c r="I1169" s="91" t="s">
        <v>3176</v>
      </c>
      <c r="J1169" s="91"/>
      <c r="K1169" s="91"/>
      <c r="L1169" s="91"/>
      <c r="M1169" s="91">
        <v>2022</v>
      </c>
      <c r="N1169" s="182"/>
    </row>
    <row r="1170" spans="1:14" s="2" customFormat="1" hidden="1" x14ac:dyDescent="0.2">
      <c r="A1170" s="91" t="s">
        <v>6389</v>
      </c>
      <c r="B1170" s="91" t="s">
        <v>6389</v>
      </c>
      <c r="C1170" s="91" t="s">
        <v>6388</v>
      </c>
      <c r="D1170" s="91" t="s">
        <v>13534</v>
      </c>
      <c r="E1170" s="91" t="s">
        <v>5969</v>
      </c>
      <c r="F1170" s="91" t="s">
        <v>5966</v>
      </c>
      <c r="G1170" s="91"/>
      <c r="H1170" s="91">
        <v>8</v>
      </c>
      <c r="I1170" s="91" t="s">
        <v>3177</v>
      </c>
      <c r="J1170" s="91"/>
      <c r="K1170" s="91"/>
      <c r="L1170" s="91"/>
      <c r="M1170" s="91">
        <v>2022</v>
      </c>
      <c r="N1170" s="182"/>
    </row>
    <row r="1171" spans="1:14" s="2" customFormat="1" hidden="1" x14ac:dyDescent="0.2">
      <c r="A1171" s="91" t="s">
        <v>6389</v>
      </c>
      <c r="B1171" s="91" t="s">
        <v>6389</v>
      </c>
      <c r="C1171" s="91" t="s">
        <v>6388</v>
      </c>
      <c r="D1171" s="91" t="s">
        <v>13534</v>
      </c>
      <c r="E1171" s="91" t="s">
        <v>5968</v>
      </c>
      <c r="F1171" s="91" t="s">
        <v>5966</v>
      </c>
      <c r="G1171" s="91"/>
      <c r="H1171" s="91">
        <v>9</v>
      </c>
      <c r="I1171" s="91" t="s">
        <v>3178</v>
      </c>
      <c r="J1171" s="91"/>
      <c r="K1171" s="91"/>
      <c r="L1171" s="91"/>
      <c r="M1171" s="91">
        <v>2022</v>
      </c>
      <c r="N1171" s="182"/>
    </row>
    <row r="1172" spans="1:14" s="2" customFormat="1" hidden="1" x14ac:dyDescent="0.2">
      <c r="A1172" s="91" t="s">
        <v>6389</v>
      </c>
      <c r="B1172" s="91" t="s">
        <v>6389</v>
      </c>
      <c r="C1172" s="91" t="s">
        <v>6388</v>
      </c>
      <c r="D1172" s="91" t="s">
        <v>13534</v>
      </c>
      <c r="E1172" s="91" t="s">
        <v>5967</v>
      </c>
      <c r="F1172" s="91" t="s">
        <v>5966</v>
      </c>
      <c r="G1172" s="91"/>
      <c r="H1172" s="91">
        <v>10</v>
      </c>
      <c r="I1172" s="91" t="s">
        <v>3179</v>
      </c>
      <c r="J1172" s="91"/>
      <c r="K1172" s="91"/>
      <c r="L1172" s="91"/>
      <c r="M1172" s="91">
        <v>2022</v>
      </c>
      <c r="N1172" s="182"/>
    </row>
    <row r="1173" spans="1:14" s="2" customFormat="1" hidden="1" x14ac:dyDescent="0.2">
      <c r="A1173" s="91" t="s">
        <v>11681</v>
      </c>
      <c r="B1173" s="91" t="s">
        <v>6385</v>
      </c>
      <c r="C1173" s="91" t="s">
        <v>6384</v>
      </c>
      <c r="D1173" s="91" t="s">
        <v>13535</v>
      </c>
      <c r="E1173" s="91" t="s">
        <v>10893</v>
      </c>
      <c r="F1173" s="91" t="s">
        <v>12538</v>
      </c>
      <c r="G1173" s="91"/>
      <c r="H1173" s="91">
        <v>-1</v>
      </c>
      <c r="I1173" s="91" t="s">
        <v>10895</v>
      </c>
      <c r="J1173" s="91">
        <v>1</v>
      </c>
      <c r="K1173" s="91" t="s">
        <v>6385</v>
      </c>
      <c r="L1173" s="91" t="s">
        <v>6384</v>
      </c>
      <c r="M1173" s="91">
        <v>2022</v>
      </c>
      <c r="N1173" s="91">
        <v>8</v>
      </c>
    </row>
    <row r="1174" spans="1:14" s="2" customFormat="1" hidden="1" x14ac:dyDescent="0.2">
      <c r="A1174" s="91" t="s">
        <v>6387</v>
      </c>
      <c r="B1174" s="91" t="s">
        <v>6385</v>
      </c>
      <c r="C1174" s="91" t="s">
        <v>6386</v>
      </c>
      <c r="D1174" s="91" t="s">
        <v>13535</v>
      </c>
      <c r="E1174" s="91" t="s">
        <v>5976</v>
      </c>
      <c r="F1174" s="91" t="s">
        <v>5966</v>
      </c>
      <c r="G1174" s="91"/>
      <c r="H1174" s="91">
        <v>1</v>
      </c>
      <c r="I1174" s="91" t="s">
        <v>3170</v>
      </c>
      <c r="J1174" s="91">
        <v>1</v>
      </c>
      <c r="K1174" s="91" t="s">
        <v>6385</v>
      </c>
      <c r="L1174" s="91"/>
      <c r="M1174" s="91">
        <v>2022</v>
      </c>
      <c r="N1174" s="182"/>
    </row>
    <row r="1175" spans="1:14" s="2" customFormat="1" hidden="1" x14ac:dyDescent="0.2">
      <c r="A1175" s="91" t="s">
        <v>6385</v>
      </c>
      <c r="B1175" s="91" t="s">
        <v>6385</v>
      </c>
      <c r="C1175" s="91" t="s">
        <v>6386</v>
      </c>
      <c r="D1175" s="91" t="s">
        <v>13535</v>
      </c>
      <c r="E1175" s="91" t="s">
        <v>5975</v>
      </c>
      <c r="F1175" s="91" t="s">
        <v>5966</v>
      </c>
      <c r="G1175" s="91"/>
      <c r="H1175" s="91">
        <v>2</v>
      </c>
      <c r="I1175" s="91" t="s">
        <v>3171</v>
      </c>
      <c r="J1175" s="91"/>
      <c r="K1175" s="91"/>
      <c r="L1175" s="91"/>
      <c r="M1175" s="91">
        <v>2022</v>
      </c>
      <c r="N1175" s="182"/>
    </row>
    <row r="1176" spans="1:14" s="2" customFormat="1" hidden="1" x14ac:dyDescent="0.2">
      <c r="A1176" s="91" t="s">
        <v>6385</v>
      </c>
      <c r="B1176" s="91" t="s">
        <v>6385</v>
      </c>
      <c r="C1176" s="91" t="s">
        <v>6386</v>
      </c>
      <c r="D1176" s="91" t="s">
        <v>13535</v>
      </c>
      <c r="E1176" s="91" t="s">
        <v>5974</v>
      </c>
      <c r="F1176" s="91" t="s">
        <v>5966</v>
      </c>
      <c r="G1176" s="91"/>
      <c r="H1176" s="91">
        <v>3</v>
      </c>
      <c r="I1176" s="91" t="s">
        <v>3172</v>
      </c>
      <c r="J1176" s="91"/>
      <c r="K1176" s="91"/>
      <c r="L1176" s="91"/>
      <c r="M1176" s="91">
        <v>2022</v>
      </c>
      <c r="N1176" s="182"/>
    </row>
    <row r="1177" spans="1:14" s="2" customFormat="1" hidden="1" x14ac:dyDescent="0.2">
      <c r="A1177" s="91" t="s">
        <v>6385</v>
      </c>
      <c r="B1177" s="91" t="s">
        <v>6385</v>
      </c>
      <c r="C1177" s="91" t="s">
        <v>6386</v>
      </c>
      <c r="D1177" s="91" t="s">
        <v>13535</v>
      </c>
      <c r="E1177" s="91" t="s">
        <v>5973</v>
      </c>
      <c r="F1177" s="91" t="s">
        <v>5966</v>
      </c>
      <c r="G1177" s="91"/>
      <c r="H1177" s="91">
        <v>4</v>
      </c>
      <c r="I1177" s="91" t="s">
        <v>3173</v>
      </c>
      <c r="J1177" s="91"/>
      <c r="K1177" s="91"/>
      <c r="L1177" s="91"/>
      <c r="M1177" s="91">
        <v>2022</v>
      </c>
      <c r="N1177" s="182"/>
    </row>
    <row r="1178" spans="1:14" s="2" customFormat="1" hidden="1" x14ac:dyDescent="0.2">
      <c r="A1178" s="91" t="s">
        <v>6385</v>
      </c>
      <c r="B1178" s="91" t="s">
        <v>6385</v>
      </c>
      <c r="C1178" s="91" t="s">
        <v>6386</v>
      </c>
      <c r="D1178" s="91" t="s">
        <v>13535</v>
      </c>
      <c r="E1178" s="91" t="s">
        <v>5972</v>
      </c>
      <c r="F1178" s="91" t="s">
        <v>5966</v>
      </c>
      <c r="G1178" s="91"/>
      <c r="H1178" s="91">
        <v>5</v>
      </c>
      <c r="I1178" s="91" t="s">
        <v>3174</v>
      </c>
      <c r="J1178" s="91"/>
      <c r="K1178" s="91"/>
      <c r="L1178" s="91"/>
      <c r="M1178" s="91">
        <v>2022</v>
      </c>
      <c r="N1178" s="182"/>
    </row>
    <row r="1179" spans="1:14" s="2" customFormat="1" hidden="1" x14ac:dyDescent="0.2">
      <c r="A1179" s="91" t="s">
        <v>6385</v>
      </c>
      <c r="B1179" s="91" t="s">
        <v>6385</v>
      </c>
      <c r="C1179" s="91" t="s">
        <v>6386</v>
      </c>
      <c r="D1179" s="91" t="s">
        <v>13535</v>
      </c>
      <c r="E1179" s="91" t="s">
        <v>5971</v>
      </c>
      <c r="F1179" s="91" t="s">
        <v>5966</v>
      </c>
      <c r="G1179" s="91"/>
      <c r="H1179" s="91">
        <v>6</v>
      </c>
      <c r="I1179" s="91" t="s">
        <v>3175</v>
      </c>
      <c r="J1179" s="91"/>
      <c r="K1179" s="91"/>
      <c r="L1179" s="91"/>
      <c r="M1179" s="91">
        <v>2022</v>
      </c>
      <c r="N1179" s="182"/>
    </row>
    <row r="1180" spans="1:14" s="2" customFormat="1" hidden="1" x14ac:dyDescent="0.2">
      <c r="A1180" s="91" t="s">
        <v>6385</v>
      </c>
      <c r="B1180" s="91" t="s">
        <v>6385</v>
      </c>
      <c r="C1180" s="91" t="s">
        <v>6384</v>
      </c>
      <c r="D1180" s="91" t="s">
        <v>13535</v>
      </c>
      <c r="E1180" s="91" t="s">
        <v>5970</v>
      </c>
      <c r="F1180" s="91" t="s">
        <v>5966</v>
      </c>
      <c r="G1180" s="91"/>
      <c r="H1180" s="91">
        <v>7</v>
      </c>
      <c r="I1180" s="91" t="s">
        <v>3176</v>
      </c>
      <c r="J1180" s="91"/>
      <c r="K1180" s="91"/>
      <c r="L1180" s="91"/>
      <c r="M1180" s="91">
        <v>2022</v>
      </c>
      <c r="N1180" s="182"/>
    </row>
    <row r="1181" spans="1:14" s="2" customFormat="1" hidden="1" x14ac:dyDescent="0.2">
      <c r="A1181" s="91" t="s">
        <v>6385</v>
      </c>
      <c r="B1181" s="91" t="s">
        <v>6385</v>
      </c>
      <c r="C1181" s="91" t="s">
        <v>6384</v>
      </c>
      <c r="D1181" s="91" t="s">
        <v>13535</v>
      </c>
      <c r="E1181" s="91" t="s">
        <v>5969</v>
      </c>
      <c r="F1181" s="91" t="s">
        <v>5966</v>
      </c>
      <c r="G1181" s="91"/>
      <c r="H1181" s="91">
        <v>8</v>
      </c>
      <c r="I1181" s="91" t="s">
        <v>3177</v>
      </c>
      <c r="J1181" s="91"/>
      <c r="K1181" s="91"/>
      <c r="L1181" s="91"/>
      <c r="M1181" s="91">
        <v>2022</v>
      </c>
      <c r="N1181" s="182"/>
    </row>
    <row r="1182" spans="1:14" s="2" customFormat="1" hidden="1" x14ac:dyDescent="0.2">
      <c r="A1182" s="91" t="s">
        <v>6385</v>
      </c>
      <c r="B1182" s="91" t="s">
        <v>6385</v>
      </c>
      <c r="C1182" s="91" t="s">
        <v>6384</v>
      </c>
      <c r="D1182" s="91" t="s">
        <v>13535</v>
      </c>
      <c r="E1182" s="91" t="s">
        <v>5968</v>
      </c>
      <c r="F1182" s="91" t="s">
        <v>5966</v>
      </c>
      <c r="G1182" s="91"/>
      <c r="H1182" s="91">
        <v>9</v>
      </c>
      <c r="I1182" s="91" t="s">
        <v>3178</v>
      </c>
      <c r="J1182" s="91"/>
      <c r="K1182" s="91"/>
      <c r="L1182" s="91"/>
      <c r="M1182" s="91">
        <v>2022</v>
      </c>
      <c r="N1182" s="182"/>
    </row>
    <row r="1183" spans="1:14" s="2" customFormat="1" hidden="1" x14ac:dyDescent="0.2">
      <c r="A1183" s="91" t="s">
        <v>6385</v>
      </c>
      <c r="B1183" s="91" t="s">
        <v>6385</v>
      </c>
      <c r="C1183" s="91" t="s">
        <v>6384</v>
      </c>
      <c r="D1183" s="91" t="s">
        <v>13535</v>
      </c>
      <c r="E1183" s="91" t="s">
        <v>5967</v>
      </c>
      <c r="F1183" s="91" t="s">
        <v>5966</v>
      </c>
      <c r="G1183" s="91"/>
      <c r="H1183" s="91">
        <v>10</v>
      </c>
      <c r="I1183" s="91" t="s">
        <v>3179</v>
      </c>
      <c r="J1183" s="91"/>
      <c r="K1183" s="91"/>
      <c r="L1183" s="91"/>
      <c r="M1183" s="91">
        <v>2022</v>
      </c>
      <c r="N1183" s="182"/>
    </row>
    <row r="1184" spans="1:14" s="2" customFormat="1" hidden="1" x14ac:dyDescent="0.2">
      <c r="A1184" s="91" t="s">
        <v>6382</v>
      </c>
      <c r="B1184" s="91" t="s">
        <v>6382</v>
      </c>
      <c r="C1184" s="91" t="s">
        <v>6383</v>
      </c>
      <c r="D1184" s="91" t="s">
        <v>13536</v>
      </c>
      <c r="E1184" s="91" t="s">
        <v>5976</v>
      </c>
      <c r="F1184" s="91" t="s">
        <v>5966</v>
      </c>
      <c r="G1184" s="91"/>
      <c r="H1184" s="91">
        <v>1</v>
      </c>
      <c r="I1184" s="91" t="s">
        <v>3170</v>
      </c>
      <c r="J1184" s="91"/>
      <c r="K1184" s="91"/>
      <c r="L1184" s="91"/>
      <c r="M1184" s="91">
        <v>2022</v>
      </c>
      <c r="N1184" s="264"/>
    </row>
    <row r="1185" spans="1:14" s="2" customFormat="1" hidden="1" x14ac:dyDescent="0.2">
      <c r="A1185" s="91" t="s">
        <v>6382</v>
      </c>
      <c r="B1185" s="91" t="s">
        <v>6382</v>
      </c>
      <c r="C1185" s="91" t="s">
        <v>6383</v>
      </c>
      <c r="D1185" s="91" t="s">
        <v>13536</v>
      </c>
      <c r="E1185" s="91" t="s">
        <v>5975</v>
      </c>
      <c r="F1185" s="91" t="s">
        <v>5966</v>
      </c>
      <c r="G1185" s="91"/>
      <c r="H1185" s="91">
        <v>2</v>
      </c>
      <c r="I1185" s="91" t="s">
        <v>3171</v>
      </c>
      <c r="J1185" s="91"/>
      <c r="K1185" s="91"/>
      <c r="L1185" s="91"/>
      <c r="M1185" s="91">
        <v>2022</v>
      </c>
      <c r="N1185" s="264"/>
    </row>
    <row r="1186" spans="1:14" s="2" customFormat="1" hidden="1" x14ac:dyDescent="0.2">
      <c r="A1186" s="91" t="s">
        <v>6382</v>
      </c>
      <c r="B1186" s="91" t="s">
        <v>6382</v>
      </c>
      <c r="C1186" s="91" t="s">
        <v>6383</v>
      </c>
      <c r="D1186" s="91" t="s">
        <v>13536</v>
      </c>
      <c r="E1186" s="91" t="s">
        <v>5974</v>
      </c>
      <c r="F1186" s="91" t="s">
        <v>5966</v>
      </c>
      <c r="G1186" s="91"/>
      <c r="H1186" s="91">
        <v>3</v>
      </c>
      <c r="I1186" s="91" t="s">
        <v>3172</v>
      </c>
      <c r="J1186" s="91"/>
      <c r="K1186" s="91"/>
      <c r="L1186" s="91"/>
      <c r="M1186" s="91">
        <v>2022</v>
      </c>
      <c r="N1186" s="264"/>
    </row>
    <row r="1187" spans="1:14" s="2" customFormat="1" hidden="1" x14ac:dyDescent="0.2">
      <c r="A1187" s="91" t="s">
        <v>6382</v>
      </c>
      <c r="B1187" s="91" t="s">
        <v>6382</v>
      </c>
      <c r="C1187" s="91" t="s">
        <v>6383</v>
      </c>
      <c r="D1187" s="91" t="s">
        <v>13536</v>
      </c>
      <c r="E1187" s="91" t="s">
        <v>5973</v>
      </c>
      <c r="F1187" s="91" t="s">
        <v>5966</v>
      </c>
      <c r="G1187" s="91"/>
      <c r="H1187" s="91">
        <v>4</v>
      </c>
      <c r="I1187" s="91" t="s">
        <v>3173</v>
      </c>
      <c r="J1187" s="91"/>
      <c r="K1187" s="91"/>
      <c r="L1187" s="91"/>
      <c r="M1187" s="91">
        <v>2022</v>
      </c>
      <c r="N1187" s="264"/>
    </row>
    <row r="1188" spans="1:14" s="2" customFormat="1" hidden="1" x14ac:dyDescent="0.2">
      <c r="A1188" s="91" t="s">
        <v>6382</v>
      </c>
      <c r="B1188" s="91" t="s">
        <v>6382</v>
      </c>
      <c r="C1188" s="91" t="s">
        <v>6383</v>
      </c>
      <c r="D1188" s="91" t="s">
        <v>13536</v>
      </c>
      <c r="E1188" s="91" t="s">
        <v>5972</v>
      </c>
      <c r="F1188" s="91" t="s">
        <v>5966</v>
      </c>
      <c r="G1188" s="91"/>
      <c r="H1188" s="91">
        <v>5</v>
      </c>
      <c r="I1188" s="91" t="s">
        <v>3174</v>
      </c>
      <c r="J1188" s="91"/>
      <c r="K1188" s="91"/>
      <c r="L1188" s="91"/>
      <c r="M1188" s="91">
        <v>2022</v>
      </c>
      <c r="N1188" s="264"/>
    </row>
    <row r="1189" spans="1:14" s="2" customFormat="1" hidden="1" x14ac:dyDescent="0.2">
      <c r="A1189" s="91" t="s">
        <v>6382</v>
      </c>
      <c r="B1189" s="91" t="s">
        <v>6382</v>
      </c>
      <c r="C1189" s="91" t="s">
        <v>6383</v>
      </c>
      <c r="D1189" s="91" t="s">
        <v>13536</v>
      </c>
      <c r="E1189" s="91" t="s">
        <v>5971</v>
      </c>
      <c r="F1189" s="91" t="s">
        <v>5966</v>
      </c>
      <c r="G1189" s="91"/>
      <c r="H1189" s="91">
        <v>6</v>
      </c>
      <c r="I1189" s="91" t="s">
        <v>3175</v>
      </c>
      <c r="J1189" s="91"/>
      <c r="K1189" s="91"/>
      <c r="L1189" s="91"/>
      <c r="M1189" s="91">
        <v>2022</v>
      </c>
      <c r="N1189" s="264"/>
    </row>
    <row r="1190" spans="1:14" s="2" customFormat="1" hidden="1" x14ac:dyDescent="0.2">
      <c r="A1190" s="91" t="s">
        <v>6382</v>
      </c>
      <c r="B1190" s="91" t="s">
        <v>6382</v>
      </c>
      <c r="C1190" s="91" t="s">
        <v>6381</v>
      </c>
      <c r="D1190" s="91" t="s">
        <v>13536</v>
      </c>
      <c r="E1190" s="91" t="s">
        <v>5970</v>
      </c>
      <c r="F1190" s="91" t="s">
        <v>5966</v>
      </c>
      <c r="G1190" s="91"/>
      <c r="H1190" s="91">
        <v>7</v>
      </c>
      <c r="I1190" s="91" t="s">
        <v>3176</v>
      </c>
      <c r="J1190" s="91"/>
      <c r="K1190" s="91"/>
      <c r="L1190" s="91"/>
      <c r="M1190" s="91">
        <v>2022</v>
      </c>
      <c r="N1190" s="264"/>
    </row>
    <row r="1191" spans="1:14" s="2" customFormat="1" hidden="1" x14ac:dyDescent="0.2">
      <c r="A1191" s="91" t="s">
        <v>6382</v>
      </c>
      <c r="B1191" s="91" t="s">
        <v>6382</v>
      </c>
      <c r="C1191" s="91" t="s">
        <v>6381</v>
      </c>
      <c r="D1191" s="91" t="s">
        <v>13536</v>
      </c>
      <c r="E1191" s="91" t="s">
        <v>5969</v>
      </c>
      <c r="F1191" s="91" t="s">
        <v>5966</v>
      </c>
      <c r="G1191" s="91"/>
      <c r="H1191" s="91">
        <v>8</v>
      </c>
      <c r="I1191" s="91" t="s">
        <v>3177</v>
      </c>
      <c r="J1191" s="91"/>
      <c r="K1191" s="91"/>
      <c r="L1191" s="91"/>
      <c r="M1191" s="91">
        <v>2022</v>
      </c>
      <c r="N1191" s="264"/>
    </row>
    <row r="1192" spans="1:14" s="2" customFormat="1" hidden="1" x14ac:dyDescent="0.2">
      <c r="A1192" s="91" t="s">
        <v>6382</v>
      </c>
      <c r="B1192" s="91" t="s">
        <v>6382</v>
      </c>
      <c r="C1192" s="91" t="s">
        <v>6381</v>
      </c>
      <c r="D1192" s="91" t="s">
        <v>13536</v>
      </c>
      <c r="E1192" s="91" t="s">
        <v>5968</v>
      </c>
      <c r="F1192" s="91" t="s">
        <v>5966</v>
      </c>
      <c r="G1192" s="91"/>
      <c r="H1192" s="91">
        <v>9</v>
      </c>
      <c r="I1192" s="91" t="s">
        <v>3178</v>
      </c>
      <c r="J1192" s="91"/>
      <c r="K1192" s="91"/>
      <c r="L1192" s="91"/>
      <c r="M1192" s="91">
        <v>2022</v>
      </c>
      <c r="N1192" s="264"/>
    </row>
    <row r="1193" spans="1:14" s="2" customFormat="1" hidden="1" x14ac:dyDescent="0.2">
      <c r="A1193" s="91" t="s">
        <v>6382</v>
      </c>
      <c r="B1193" s="91" t="s">
        <v>6382</v>
      </c>
      <c r="C1193" s="91" t="s">
        <v>6381</v>
      </c>
      <c r="D1193" s="91" t="s">
        <v>13536</v>
      </c>
      <c r="E1193" s="91" t="s">
        <v>5967</v>
      </c>
      <c r="F1193" s="91" t="s">
        <v>5966</v>
      </c>
      <c r="G1193" s="91"/>
      <c r="H1193" s="91">
        <v>10</v>
      </c>
      <c r="I1193" s="91" t="s">
        <v>3179</v>
      </c>
      <c r="J1193" s="91"/>
      <c r="K1193" s="91"/>
      <c r="L1193" s="91"/>
      <c r="M1193" s="91">
        <v>2022</v>
      </c>
      <c r="N1193" s="264"/>
    </row>
    <row r="1194" spans="1:14" s="2" customFormat="1" hidden="1" x14ac:dyDescent="0.2">
      <c r="A1194" s="91" t="s">
        <v>6379</v>
      </c>
      <c r="B1194" s="91" t="s">
        <v>6379</v>
      </c>
      <c r="C1194" s="91" t="s">
        <v>6380</v>
      </c>
      <c r="D1194" s="91" t="s">
        <v>13537</v>
      </c>
      <c r="E1194" s="91" t="s">
        <v>5976</v>
      </c>
      <c r="F1194" s="91" t="s">
        <v>5966</v>
      </c>
      <c r="G1194" s="91"/>
      <c r="H1194" s="91">
        <v>1</v>
      </c>
      <c r="I1194" s="91" t="s">
        <v>3170</v>
      </c>
      <c r="J1194" s="91"/>
      <c r="K1194" s="91"/>
      <c r="L1194" s="91"/>
      <c r="M1194" s="91">
        <v>2022</v>
      </c>
      <c r="N1194" s="264"/>
    </row>
    <row r="1195" spans="1:14" s="2" customFormat="1" hidden="1" x14ac:dyDescent="0.2">
      <c r="A1195" s="91" t="s">
        <v>6379</v>
      </c>
      <c r="B1195" s="91" t="s">
        <v>6379</v>
      </c>
      <c r="C1195" s="91" t="s">
        <v>6380</v>
      </c>
      <c r="D1195" s="91" t="s">
        <v>13537</v>
      </c>
      <c r="E1195" s="91" t="s">
        <v>5975</v>
      </c>
      <c r="F1195" s="91" t="s">
        <v>5966</v>
      </c>
      <c r="G1195" s="91"/>
      <c r="H1195" s="91">
        <v>2</v>
      </c>
      <c r="I1195" s="91" t="s">
        <v>3171</v>
      </c>
      <c r="J1195" s="91"/>
      <c r="K1195" s="91"/>
      <c r="L1195" s="91"/>
      <c r="M1195" s="91">
        <v>2022</v>
      </c>
      <c r="N1195" s="264"/>
    </row>
    <row r="1196" spans="1:14" s="2" customFormat="1" hidden="1" x14ac:dyDescent="0.2">
      <c r="A1196" s="91" t="s">
        <v>6379</v>
      </c>
      <c r="B1196" s="91" t="s">
        <v>6379</v>
      </c>
      <c r="C1196" s="91" t="s">
        <v>6380</v>
      </c>
      <c r="D1196" s="91" t="s">
        <v>13537</v>
      </c>
      <c r="E1196" s="91" t="s">
        <v>5974</v>
      </c>
      <c r="F1196" s="91" t="s">
        <v>5966</v>
      </c>
      <c r="G1196" s="91"/>
      <c r="H1196" s="91">
        <v>3</v>
      </c>
      <c r="I1196" s="91" t="s">
        <v>3172</v>
      </c>
      <c r="J1196" s="91"/>
      <c r="K1196" s="91"/>
      <c r="L1196" s="91"/>
      <c r="M1196" s="91">
        <v>2022</v>
      </c>
      <c r="N1196" s="264"/>
    </row>
    <row r="1197" spans="1:14" s="2" customFormat="1" hidden="1" x14ac:dyDescent="0.2">
      <c r="A1197" s="91" t="s">
        <v>6379</v>
      </c>
      <c r="B1197" s="91" t="s">
        <v>6379</v>
      </c>
      <c r="C1197" s="91" t="s">
        <v>6380</v>
      </c>
      <c r="D1197" s="91" t="s">
        <v>13537</v>
      </c>
      <c r="E1197" s="91" t="s">
        <v>5973</v>
      </c>
      <c r="F1197" s="91" t="s">
        <v>5966</v>
      </c>
      <c r="G1197" s="91"/>
      <c r="H1197" s="91">
        <v>4</v>
      </c>
      <c r="I1197" s="91" t="s">
        <v>3173</v>
      </c>
      <c r="J1197" s="91"/>
      <c r="K1197" s="91"/>
      <c r="L1197" s="91"/>
      <c r="M1197" s="91">
        <v>2022</v>
      </c>
      <c r="N1197" s="264"/>
    </row>
    <row r="1198" spans="1:14" s="2" customFormat="1" hidden="1" x14ac:dyDescent="0.2">
      <c r="A1198" s="91" t="s">
        <v>6379</v>
      </c>
      <c r="B1198" s="91" t="s">
        <v>6379</v>
      </c>
      <c r="C1198" s="91" t="s">
        <v>6380</v>
      </c>
      <c r="D1198" s="91" t="s">
        <v>13537</v>
      </c>
      <c r="E1198" s="91" t="s">
        <v>5972</v>
      </c>
      <c r="F1198" s="91" t="s">
        <v>5966</v>
      </c>
      <c r="G1198" s="91"/>
      <c r="H1198" s="91">
        <v>5</v>
      </c>
      <c r="I1198" s="91" t="s">
        <v>3174</v>
      </c>
      <c r="J1198" s="91"/>
      <c r="K1198" s="91"/>
      <c r="L1198" s="91"/>
      <c r="M1198" s="91">
        <v>2022</v>
      </c>
      <c r="N1198" s="264"/>
    </row>
    <row r="1199" spans="1:14" s="2" customFormat="1" hidden="1" x14ac:dyDescent="0.2">
      <c r="A1199" s="91" t="s">
        <v>6379</v>
      </c>
      <c r="B1199" s="91" t="s">
        <v>6379</v>
      </c>
      <c r="C1199" s="91" t="s">
        <v>6380</v>
      </c>
      <c r="D1199" s="91" t="s">
        <v>13537</v>
      </c>
      <c r="E1199" s="91" t="s">
        <v>5971</v>
      </c>
      <c r="F1199" s="91" t="s">
        <v>5966</v>
      </c>
      <c r="G1199" s="91"/>
      <c r="H1199" s="91">
        <v>6</v>
      </c>
      <c r="I1199" s="91" t="s">
        <v>3175</v>
      </c>
      <c r="J1199" s="91"/>
      <c r="K1199" s="91"/>
      <c r="L1199" s="91"/>
      <c r="M1199" s="91">
        <v>2022</v>
      </c>
      <c r="N1199" s="264"/>
    </row>
    <row r="1200" spans="1:14" s="2" customFormat="1" hidden="1" x14ac:dyDescent="0.2">
      <c r="A1200" s="91" t="s">
        <v>6379</v>
      </c>
      <c r="B1200" s="91" t="s">
        <v>6379</v>
      </c>
      <c r="C1200" s="91" t="s">
        <v>6378</v>
      </c>
      <c r="D1200" s="91" t="s">
        <v>13537</v>
      </c>
      <c r="E1200" s="91" t="s">
        <v>5970</v>
      </c>
      <c r="F1200" s="91" t="s">
        <v>5966</v>
      </c>
      <c r="G1200" s="91"/>
      <c r="H1200" s="91">
        <v>7</v>
      </c>
      <c r="I1200" s="91" t="s">
        <v>3176</v>
      </c>
      <c r="J1200" s="91"/>
      <c r="K1200" s="91"/>
      <c r="L1200" s="91"/>
      <c r="M1200" s="91">
        <v>2022</v>
      </c>
      <c r="N1200" s="264"/>
    </row>
    <row r="1201" spans="1:14" s="2" customFormat="1" hidden="1" x14ac:dyDescent="0.2">
      <c r="A1201" s="91" t="s">
        <v>6379</v>
      </c>
      <c r="B1201" s="91" t="s">
        <v>6379</v>
      </c>
      <c r="C1201" s="91" t="s">
        <v>6378</v>
      </c>
      <c r="D1201" s="91" t="s">
        <v>13537</v>
      </c>
      <c r="E1201" s="91" t="s">
        <v>5969</v>
      </c>
      <c r="F1201" s="91" t="s">
        <v>5966</v>
      </c>
      <c r="G1201" s="91"/>
      <c r="H1201" s="91">
        <v>8</v>
      </c>
      <c r="I1201" s="91" t="s">
        <v>3177</v>
      </c>
      <c r="J1201" s="91"/>
      <c r="K1201" s="91"/>
      <c r="L1201" s="91"/>
      <c r="M1201" s="91">
        <v>2022</v>
      </c>
      <c r="N1201" s="264"/>
    </row>
    <row r="1202" spans="1:14" s="2" customFormat="1" hidden="1" x14ac:dyDescent="0.2">
      <c r="A1202" s="91" t="s">
        <v>6379</v>
      </c>
      <c r="B1202" s="91" t="s">
        <v>6379</v>
      </c>
      <c r="C1202" s="91" t="s">
        <v>6378</v>
      </c>
      <c r="D1202" s="91" t="s">
        <v>13537</v>
      </c>
      <c r="E1202" s="91" t="s">
        <v>5968</v>
      </c>
      <c r="F1202" s="91" t="s">
        <v>5966</v>
      </c>
      <c r="G1202" s="91"/>
      <c r="H1202" s="91">
        <v>9</v>
      </c>
      <c r="I1202" s="91" t="s">
        <v>3178</v>
      </c>
      <c r="J1202" s="91"/>
      <c r="K1202" s="91"/>
      <c r="L1202" s="91"/>
      <c r="M1202" s="91">
        <v>2022</v>
      </c>
      <c r="N1202" s="264"/>
    </row>
    <row r="1203" spans="1:14" s="2" customFormat="1" hidden="1" x14ac:dyDescent="0.2">
      <c r="A1203" s="91" t="s">
        <v>6379</v>
      </c>
      <c r="B1203" s="91" t="s">
        <v>6379</v>
      </c>
      <c r="C1203" s="91" t="s">
        <v>6378</v>
      </c>
      <c r="D1203" s="91" t="s">
        <v>13537</v>
      </c>
      <c r="E1203" s="91" t="s">
        <v>5967</v>
      </c>
      <c r="F1203" s="91" t="s">
        <v>5966</v>
      </c>
      <c r="G1203" s="91"/>
      <c r="H1203" s="91">
        <v>10</v>
      </c>
      <c r="I1203" s="91" t="s">
        <v>3179</v>
      </c>
      <c r="J1203" s="91"/>
      <c r="K1203" s="91"/>
      <c r="L1203" s="91"/>
      <c r="M1203" s="91">
        <v>2022</v>
      </c>
      <c r="N1203" s="264"/>
    </row>
    <row r="1204" spans="1:14" s="2" customFormat="1" hidden="1" x14ac:dyDescent="0.2">
      <c r="A1204" s="91" t="s">
        <v>6377</v>
      </c>
      <c r="B1204" s="91" t="s">
        <v>6377</v>
      </c>
      <c r="C1204" s="91" t="s">
        <v>6376</v>
      </c>
      <c r="D1204" s="91" t="s">
        <v>13538</v>
      </c>
      <c r="E1204" s="91" t="s">
        <v>5972</v>
      </c>
      <c r="F1204" s="91" t="s">
        <v>5966</v>
      </c>
      <c r="G1204" s="91"/>
      <c r="H1204" s="91">
        <v>5</v>
      </c>
      <c r="I1204" s="91" t="s">
        <v>3174</v>
      </c>
      <c r="J1204" s="91"/>
      <c r="K1204" s="91"/>
      <c r="L1204" s="91"/>
      <c r="M1204" s="91">
        <v>2022</v>
      </c>
      <c r="N1204" s="264"/>
    </row>
    <row r="1205" spans="1:14" s="2" customFormat="1" hidden="1" x14ac:dyDescent="0.2">
      <c r="A1205" s="91" t="s">
        <v>6377</v>
      </c>
      <c r="B1205" s="91" t="s">
        <v>6377</v>
      </c>
      <c r="C1205" s="91" t="s">
        <v>6376</v>
      </c>
      <c r="D1205" s="91" t="s">
        <v>13538</v>
      </c>
      <c r="E1205" s="91" t="s">
        <v>5971</v>
      </c>
      <c r="F1205" s="91" t="s">
        <v>5966</v>
      </c>
      <c r="G1205" s="91"/>
      <c r="H1205" s="91">
        <v>6</v>
      </c>
      <c r="I1205" s="91" t="s">
        <v>3175</v>
      </c>
      <c r="J1205" s="91"/>
      <c r="K1205" s="91"/>
      <c r="L1205" s="91"/>
      <c r="M1205" s="91">
        <v>2022</v>
      </c>
      <c r="N1205" s="264"/>
    </row>
    <row r="1206" spans="1:14" s="2" customFormat="1" hidden="1" x14ac:dyDescent="0.2">
      <c r="A1206" s="91" t="s">
        <v>6377</v>
      </c>
      <c r="B1206" s="91" t="s">
        <v>6377</v>
      </c>
      <c r="C1206" s="91" t="s">
        <v>6376</v>
      </c>
      <c r="D1206" s="91" t="s">
        <v>13538</v>
      </c>
      <c r="E1206" s="91" t="s">
        <v>5970</v>
      </c>
      <c r="F1206" s="91" t="s">
        <v>5966</v>
      </c>
      <c r="G1206" s="91"/>
      <c r="H1206" s="91">
        <v>7</v>
      </c>
      <c r="I1206" s="91" t="s">
        <v>3176</v>
      </c>
      <c r="J1206" s="91"/>
      <c r="K1206" s="91"/>
      <c r="L1206" s="91"/>
      <c r="M1206" s="91">
        <v>2022</v>
      </c>
      <c r="N1206" s="264"/>
    </row>
    <row r="1207" spans="1:14" s="2" customFormat="1" hidden="1" x14ac:dyDescent="0.2">
      <c r="A1207" s="91" t="s">
        <v>6374</v>
      </c>
      <c r="B1207" s="91" t="s">
        <v>6374</v>
      </c>
      <c r="C1207" s="91" t="s">
        <v>6375</v>
      </c>
      <c r="D1207" s="91" t="s">
        <v>13539</v>
      </c>
      <c r="E1207" s="91" t="s">
        <v>5976</v>
      </c>
      <c r="F1207" s="91" t="s">
        <v>5966</v>
      </c>
      <c r="G1207" s="91"/>
      <c r="H1207" s="91">
        <v>1</v>
      </c>
      <c r="I1207" s="91" t="s">
        <v>3170</v>
      </c>
      <c r="J1207" s="91"/>
      <c r="K1207" s="91"/>
      <c r="L1207" s="91"/>
      <c r="M1207" s="91">
        <v>2022</v>
      </c>
      <c r="N1207" s="264"/>
    </row>
    <row r="1208" spans="1:14" s="2" customFormat="1" hidden="1" x14ac:dyDescent="0.2">
      <c r="A1208" s="91" t="s">
        <v>6374</v>
      </c>
      <c r="B1208" s="91" t="s">
        <v>6374</v>
      </c>
      <c r="C1208" s="91" t="s">
        <v>6375</v>
      </c>
      <c r="D1208" s="91" t="s">
        <v>13539</v>
      </c>
      <c r="E1208" s="91" t="s">
        <v>5975</v>
      </c>
      <c r="F1208" s="91" t="s">
        <v>5966</v>
      </c>
      <c r="G1208" s="91"/>
      <c r="H1208" s="91">
        <v>2</v>
      </c>
      <c r="I1208" s="91" t="s">
        <v>3171</v>
      </c>
      <c r="J1208" s="91"/>
      <c r="K1208" s="91"/>
      <c r="L1208" s="91"/>
      <c r="M1208" s="91">
        <v>2022</v>
      </c>
      <c r="N1208" s="264"/>
    </row>
    <row r="1209" spans="1:14" s="2" customFormat="1" hidden="1" x14ac:dyDescent="0.2">
      <c r="A1209" s="91" t="s">
        <v>6374</v>
      </c>
      <c r="B1209" s="91" t="s">
        <v>6374</v>
      </c>
      <c r="C1209" s="91" t="s">
        <v>6375</v>
      </c>
      <c r="D1209" s="91" t="s">
        <v>13539</v>
      </c>
      <c r="E1209" s="91" t="s">
        <v>5974</v>
      </c>
      <c r="F1209" s="91" t="s">
        <v>5966</v>
      </c>
      <c r="G1209" s="91"/>
      <c r="H1209" s="91">
        <v>3</v>
      </c>
      <c r="I1209" s="91" t="s">
        <v>3172</v>
      </c>
      <c r="J1209" s="91"/>
      <c r="K1209" s="91"/>
      <c r="L1209" s="91"/>
      <c r="M1209" s="91">
        <v>2022</v>
      </c>
      <c r="N1209" s="264"/>
    </row>
    <row r="1210" spans="1:14" s="2" customFormat="1" hidden="1" x14ac:dyDescent="0.2">
      <c r="A1210" s="91" t="s">
        <v>6374</v>
      </c>
      <c r="B1210" s="91" t="s">
        <v>6374</v>
      </c>
      <c r="C1210" s="91" t="s">
        <v>6375</v>
      </c>
      <c r="D1210" s="91" t="s">
        <v>13539</v>
      </c>
      <c r="E1210" s="91" t="s">
        <v>5973</v>
      </c>
      <c r="F1210" s="91" t="s">
        <v>5966</v>
      </c>
      <c r="G1210" s="91"/>
      <c r="H1210" s="91">
        <v>4</v>
      </c>
      <c r="I1210" s="91" t="s">
        <v>3173</v>
      </c>
      <c r="J1210" s="91"/>
      <c r="K1210" s="91"/>
      <c r="L1210" s="91"/>
      <c r="M1210" s="91">
        <v>2022</v>
      </c>
      <c r="N1210" s="264"/>
    </row>
    <row r="1211" spans="1:14" s="2" customFormat="1" hidden="1" x14ac:dyDescent="0.2">
      <c r="A1211" s="91" t="s">
        <v>6374</v>
      </c>
      <c r="B1211" s="91" t="s">
        <v>6374</v>
      </c>
      <c r="C1211" s="91" t="s">
        <v>6375</v>
      </c>
      <c r="D1211" s="91" t="s">
        <v>13539</v>
      </c>
      <c r="E1211" s="91" t="s">
        <v>5972</v>
      </c>
      <c r="F1211" s="91" t="s">
        <v>5966</v>
      </c>
      <c r="G1211" s="91"/>
      <c r="H1211" s="91">
        <v>5</v>
      </c>
      <c r="I1211" s="91" t="s">
        <v>3174</v>
      </c>
      <c r="J1211" s="91"/>
      <c r="K1211" s="91"/>
      <c r="L1211" s="91"/>
      <c r="M1211" s="91">
        <v>2022</v>
      </c>
      <c r="N1211" s="264"/>
    </row>
    <row r="1212" spans="1:14" s="2" customFormat="1" hidden="1" x14ac:dyDescent="0.2">
      <c r="A1212" s="91" t="s">
        <v>6374</v>
      </c>
      <c r="B1212" s="91" t="s">
        <v>6374</v>
      </c>
      <c r="C1212" s="91" t="s">
        <v>6375</v>
      </c>
      <c r="D1212" s="91" t="s">
        <v>13539</v>
      </c>
      <c r="E1212" s="91" t="s">
        <v>5971</v>
      </c>
      <c r="F1212" s="91" t="s">
        <v>5966</v>
      </c>
      <c r="G1212" s="91"/>
      <c r="H1212" s="91">
        <v>6</v>
      </c>
      <c r="I1212" s="91" t="s">
        <v>3175</v>
      </c>
      <c r="J1212" s="91"/>
      <c r="K1212" s="91"/>
      <c r="L1212" s="91"/>
      <c r="M1212" s="91">
        <v>2022</v>
      </c>
      <c r="N1212" s="264"/>
    </row>
    <row r="1213" spans="1:14" s="2" customFormat="1" hidden="1" x14ac:dyDescent="0.2">
      <c r="A1213" s="91" t="s">
        <v>6374</v>
      </c>
      <c r="B1213" s="91" t="s">
        <v>6374</v>
      </c>
      <c r="C1213" s="91" t="s">
        <v>6373</v>
      </c>
      <c r="D1213" s="91" t="s">
        <v>13539</v>
      </c>
      <c r="E1213" s="91" t="s">
        <v>5970</v>
      </c>
      <c r="F1213" s="91" t="s">
        <v>5966</v>
      </c>
      <c r="G1213" s="91"/>
      <c r="H1213" s="91">
        <v>7</v>
      </c>
      <c r="I1213" s="91" t="s">
        <v>3176</v>
      </c>
      <c r="J1213" s="91"/>
      <c r="K1213" s="91"/>
      <c r="L1213" s="91"/>
      <c r="M1213" s="91">
        <v>2022</v>
      </c>
      <c r="N1213" s="264"/>
    </row>
    <row r="1214" spans="1:14" s="2" customFormat="1" hidden="1" x14ac:dyDescent="0.2">
      <c r="A1214" s="91" t="s">
        <v>6374</v>
      </c>
      <c r="B1214" s="91" t="s">
        <v>6374</v>
      </c>
      <c r="C1214" s="91" t="s">
        <v>6373</v>
      </c>
      <c r="D1214" s="91" t="s">
        <v>13539</v>
      </c>
      <c r="E1214" s="91" t="s">
        <v>5969</v>
      </c>
      <c r="F1214" s="91" t="s">
        <v>5966</v>
      </c>
      <c r="G1214" s="91"/>
      <c r="H1214" s="91">
        <v>8</v>
      </c>
      <c r="I1214" s="91" t="s">
        <v>3177</v>
      </c>
      <c r="J1214" s="91"/>
      <c r="K1214" s="91"/>
      <c r="L1214" s="91"/>
      <c r="M1214" s="91">
        <v>2022</v>
      </c>
      <c r="N1214" s="264"/>
    </row>
    <row r="1215" spans="1:14" s="2" customFormat="1" hidden="1" x14ac:dyDescent="0.2">
      <c r="A1215" s="91" t="s">
        <v>6374</v>
      </c>
      <c r="B1215" s="91" t="s">
        <v>6374</v>
      </c>
      <c r="C1215" s="91" t="s">
        <v>6373</v>
      </c>
      <c r="D1215" s="91" t="s">
        <v>13539</v>
      </c>
      <c r="E1215" s="91" t="s">
        <v>5968</v>
      </c>
      <c r="F1215" s="91" t="s">
        <v>5966</v>
      </c>
      <c r="G1215" s="91"/>
      <c r="H1215" s="91">
        <v>9</v>
      </c>
      <c r="I1215" s="91" t="s">
        <v>3178</v>
      </c>
      <c r="J1215" s="91"/>
      <c r="K1215" s="91"/>
      <c r="L1215" s="91"/>
      <c r="M1215" s="91">
        <v>2022</v>
      </c>
      <c r="N1215" s="264"/>
    </row>
    <row r="1216" spans="1:14" s="2" customFormat="1" hidden="1" x14ac:dyDescent="0.2">
      <c r="A1216" s="91" t="s">
        <v>6374</v>
      </c>
      <c r="B1216" s="91" t="s">
        <v>6374</v>
      </c>
      <c r="C1216" s="91" t="s">
        <v>6373</v>
      </c>
      <c r="D1216" s="91" t="s">
        <v>13539</v>
      </c>
      <c r="E1216" s="91" t="s">
        <v>5967</v>
      </c>
      <c r="F1216" s="91" t="s">
        <v>5966</v>
      </c>
      <c r="G1216" s="91"/>
      <c r="H1216" s="91">
        <v>10</v>
      </c>
      <c r="I1216" s="91" t="s">
        <v>3179</v>
      </c>
      <c r="J1216" s="91"/>
      <c r="K1216" s="91"/>
      <c r="L1216" s="91"/>
      <c r="M1216" s="91">
        <v>2022</v>
      </c>
      <c r="N1216" s="264"/>
    </row>
    <row r="1217" spans="1:14" s="2" customFormat="1" hidden="1" x14ac:dyDescent="0.2">
      <c r="A1217" s="91" t="s">
        <v>6372</v>
      </c>
      <c r="B1217" s="91" t="s">
        <v>6372</v>
      </c>
      <c r="C1217" s="91" t="s">
        <v>6371</v>
      </c>
      <c r="D1217" s="91" t="s">
        <v>13540</v>
      </c>
      <c r="E1217" s="91" t="s">
        <v>5976</v>
      </c>
      <c r="F1217" s="91" t="s">
        <v>5966</v>
      </c>
      <c r="G1217" s="91"/>
      <c r="H1217" s="91">
        <v>1</v>
      </c>
      <c r="I1217" s="91" t="s">
        <v>3170</v>
      </c>
      <c r="J1217" s="91"/>
      <c r="K1217" s="91"/>
      <c r="L1217" s="91"/>
      <c r="M1217" s="91">
        <v>2022</v>
      </c>
      <c r="N1217" s="264"/>
    </row>
    <row r="1218" spans="1:14" s="2" customFormat="1" hidden="1" x14ac:dyDescent="0.2">
      <c r="A1218" s="91" t="s">
        <v>6372</v>
      </c>
      <c r="B1218" s="91" t="s">
        <v>6372</v>
      </c>
      <c r="C1218" s="91" t="s">
        <v>6371</v>
      </c>
      <c r="D1218" s="91" t="s">
        <v>13540</v>
      </c>
      <c r="E1218" s="91" t="s">
        <v>5975</v>
      </c>
      <c r="F1218" s="91" t="s">
        <v>5966</v>
      </c>
      <c r="G1218" s="91"/>
      <c r="H1218" s="91">
        <v>2</v>
      </c>
      <c r="I1218" s="91" t="s">
        <v>3171</v>
      </c>
      <c r="J1218" s="91"/>
      <c r="K1218" s="91"/>
      <c r="L1218" s="91"/>
      <c r="M1218" s="91">
        <v>2022</v>
      </c>
      <c r="N1218" s="264"/>
    </row>
    <row r="1219" spans="1:14" s="2" customFormat="1" hidden="1" x14ac:dyDescent="0.2">
      <c r="A1219" s="91" t="s">
        <v>6372</v>
      </c>
      <c r="B1219" s="91" t="s">
        <v>6372</v>
      </c>
      <c r="C1219" s="91" t="s">
        <v>6371</v>
      </c>
      <c r="D1219" s="91" t="s">
        <v>13540</v>
      </c>
      <c r="E1219" s="91" t="s">
        <v>5974</v>
      </c>
      <c r="F1219" s="91" t="s">
        <v>5966</v>
      </c>
      <c r="G1219" s="91"/>
      <c r="H1219" s="91">
        <v>3</v>
      </c>
      <c r="I1219" s="91" t="s">
        <v>3172</v>
      </c>
      <c r="J1219" s="91"/>
      <c r="K1219" s="91"/>
      <c r="L1219" s="91"/>
      <c r="M1219" s="91">
        <v>2022</v>
      </c>
      <c r="N1219" s="264"/>
    </row>
    <row r="1220" spans="1:14" s="2" customFormat="1" hidden="1" x14ac:dyDescent="0.2">
      <c r="A1220" s="91" t="s">
        <v>6370</v>
      </c>
      <c r="B1220" s="91" t="s">
        <v>6370</v>
      </c>
      <c r="C1220" s="91" t="s">
        <v>6369</v>
      </c>
      <c r="D1220" s="91" t="s">
        <v>13541</v>
      </c>
      <c r="E1220" s="91" t="s">
        <v>5971</v>
      </c>
      <c r="F1220" s="91" t="s">
        <v>5966</v>
      </c>
      <c r="G1220" s="91"/>
      <c r="H1220" s="91">
        <v>6</v>
      </c>
      <c r="I1220" s="91" t="s">
        <v>3175</v>
      </c>
      <c r="J1220" s="91"/>
      <c r="K1220" s="91"/>
      <c r="L1220" s="91"/>
      <c r="M1220" s="91">
        <v>2022</v>
      </c>
      <c r="N1220" s="264"/>
    </row>
    <row r="1221" spans="1:14" s="2" customFormat="1" hidden="1" x14ac:dyDescent="0.2">
      <c r="A1221" s="91" t="s">
        <v>6370</v>
      </c>
      <c r="B1221" s="91" t="s">
        <v>6370</v>
      </c>
      <c r="C1221" s="91" t="s">
        <v>6369</v>
      </c>
      <c r="D1221" s="91" t="s">
        <v>13541</v>
      </c>
      <c r="E1221" s="91" t="s">
        <v>5970</v>
      </c>
      <c r="F1221" s="91" t="s">
        <v>5966</v>
      </c>
      <c r="G1221" s="91"/>
      <c r="H1221" s="91">
        <v>7</v>
      </c>
      <c r="I1221" s="91" t="s">
        <v>3176</v>
      </c>
      <c r="J1221" s="91"/>
      <c r="K1221" s="91"/>
      <c r="L1221" s="91"/>
      <c r="M1221" s="91">
        <v>2022</v>
      </c>
      <c r="N1221" s="264"/>
    </row>
    <row r="1222" spans="1:14" s="2" customFormat="1" hidden="1" x14ac:dyDescent="0.2">
      <c r="A1222" s="91" t="s">
        <v>6370</v>
      </c>
      <c r="B1222" s="91" t="s">
        <v>6370</v>
      </c>
      <c r="C1222" s="91" t="s">
        <v>6369</v>
      </c>
      <c r="D1222" s="91" t="s">
        <v>13541</v>
      </c>
      <c r="E1222" s="91" t="s">
        <v>5969</v>
      </c>
      <c r="F1222" s="91" t="s">
        <v>5966</v>
      </c>
      <c r="G1222" s="91"/>
      <c r="H1222" s="91">
        <v>8</v>
      </c>
      <c r="I1222" s="91" t="s">
        <v>3177</v>
      </c>
      <c r="J1222" s="91"/>
      <c r="K1222" s="91"/>
      <c r="L1222" s="91"/>
      <c r="M1222" s="91">
        <v>2022</v>
      </c>
      <c r="N1222" s="264"/>
    </row>
    <row r="1223" spans="1:14" s="2" customFormat="1" hidden="1" x14ac:dyDescent="0.2">
      <c r="A1223" s="91" t="s">
        <v>6368</v>
      </c>
      <c r="B1223" s="91" t="s">
        <v>6368</v>
      </c>
      <c r="C1223" s="91" t="s">
        <v>6367</v>
      </c>
      <c r="D1223" s="91" t="s">
        <v>6367</v>
      </c>
      <c r="E1223" s="91" t="s">
        <v>5970</v>
      </c>
      <c r="F1223" s="91" t="s">
        <v>5966</v>
      </c>
      <c r="G1223" s="91"/>
      <c r="H1223" s="91">
        <v>7</v>
      </c>
      <c r="I1223" s="91" t="s">
        <v>3176</v>
      </c>
      <c r="J1223" s="91"/>
      <c r="K1223" s="91"/>
      <c r="L1223" s="91"/>
      <c r="M1223" s="91">
        <v>2022</v>
      </c>
      <c r="N1223" s="264"/>
    </row>
    <row r="1224" spans="1:14" s="2" customFormat="1" hidden="1" x14ac:dyDescent="0.2">
      <c r="A1224" s="91" t="s">
        <v>6368</v>
      </c>
      <c r="B1224" s="91" t="s">
        <v>6368</v>
      </c>
      <c r="C1224" s="91" t="s">
        <v>6367</v>
      </c>
      <c r="D1224" s="91" t="s">
        <v>6367</v>
      </c>
      <c r="E1224" s="91" t="s">
        <v>5969</v>
      </c>
      <c r="F1224" s="91" t="s">
        <v>5966</v>
      </c>
      <c r="G1224" s="91"/>
      <c r="H1224" s="91">
        <v>8</v>
      </c>
      <c r="I1224" s="91" t="s">
        <v>3177</v>
      </c>
      <c r="J1224" s="91"/>
      <c r="K1224" s="91"/>
      <c r="L1224" s="91"/>
      <c r="M1224" s="91">
        <v>2022</v>
      </c>
      <c r="N1224" s="264"/>
    </row>
    <row r="1225" spans="1:14" s="2" customFormat="1" hidden="1" x14ac:dyDescent="0.2">
      <c r="A1225" s="120" t="s">
        <v>6365</v>
      </c>
      <c r="B1225" s="120" t="s">
        <v>6365</v>
      </c>
      <c r="C1225" s="115" t="s">
        <v>6366</v>
      </c>
      <c r="D1225" s="115" t="s">
        <v>13542</v>
      </c>
      <c r="E1225" s="120" t="s">
        <v>5976</v>
      </c>
      <c r="F1225" s="120" t="s">
        <v>5966</v>
      </c>
      <c r="G1225" s="120"/>
      <c r="H1225" s="120">
        <v>1</v>
      </c>
      <c r="I1225" s="120" t="s">
        <v>3170</v>
      </c>
      <c r="J1225" s="120"/>
      <c r="K1225" s="120"/>
      <c r="L1225" s="120" t="s">
        <v>6295</v>
      </c>
      <c r="M1225" s="91">
        <v>2022</v>
      </c>
      <c r="N1225" s="264"/>
    </row>
    <row r="1226" spans="1:14" s="2" customFormat="1" hidden="1" x14ac:dyDescent="0.2">
      <c r="A1226" s="120" t="s">
        <v>6365</v>
      </c>
      <c r="B1226" s="120" t="s">
        <v>6365</v>
      </c>
      <c r="C1226" s="115" t="s">
        <v>6366</v>
      </c>
      <c r="D1226" s="115" t="s">
        <v>13542</v>
      </c>
      <c r="E1226" s="120" t="s">
        <v>5975</v>
      </c>
      <c r="F1226" s="120" t="s">
        <v>5966</v>
      </c>
      <c r="G1226" s="120"/>
      <c r="H1226" s="120">
        <v>2</v>
      </c>
      <c r="I1226" s="120" t="s">
        <v>3171</v>
      </c>
      <c r="J1226" s="120"/>
      <c r="K1226" s="120"/>
      <c r="L1226" s="120" t="s">
        <v>6295</v>
      </c>
      <c r="M1226" s="91">
        <v>2022</v>
      </c>
      <c r="N1226" s="264"/>
    </row>
    <row r="1227" spans="1:14" s="2" customFormat="1" hidden="1" x14ac:dyDescent="0.2">
      <c r="A1227" s="120" t="s">
        <v>6365</v>
      </c>
      <c r="B1227" s="120" t="s">
        <v>6365</v>
      </c>
      <c r="C1227" s="115" t="s">
        <v>6366</v>
      </c>
      <c r="D1227" s="115" t="s">
        <v>13542</v>
      </c>
      <c r="E1227" s="120" t="s">
        <v>5974</v>
      </c>
      <c r="F1227" s="120" t="s">
        <v>5966</v>
      </c>
      <c r="G1227" s="120"/>
      <c r="H1227" s="120">
        <v>3</v>
      </c>
      <c r="I1227" s="120" t="s">
        <v>3172</v>
      </c>
      <c r="J1227" s="120"/>
      <c r="K1227" s="120"/>
      <c r="L1227" s="120" t="s">
        <v>6295</v>
      </c>
      <c r="M1227" s="91">
        <v>2022</v>
      </c>
      <c r="N1227" s="264"/>
    </row>
    <row r="1228" spans="1:14" s="2" customFormat="1" hidden="1" x14ac:dyDescent="0.2">
      <c r="A1228" s="91" t="s">
        <v>6365</v>
      </c>
      <c r="B1228" s="91" t="s">
        <v>6365</v>
      </c>
      <c r="C1228" s="86" t="s">
        <v>6364</v>
      </c>
      <c r="D1228" s="115" t="s">
        <v>13542</v>
      </c>
      <c r="E1228" s="91" t="s">
        <v>5973</v>
      </c>
      <c r="F1228" s="91" t="s">
        <v>5966</v>
      </c>
      <c r="G1228" s="91"/>
      <c r="H1228" s="91">
        <v>4</v>
      </c>
      <c r="I1228" s="91" t="s">
        <v>3173</v>
      </c>
      <c r="J1228" s="91"/>
      <c r="K1228" s="91"/>
      <c r="L1228" s="91"/>
      <c r="M1228" s="91">
        <v>2022</v>
      </c>
      <c r="N1228" s="264"/>
    </row>
    <row r="1229" spans="1:14" s="2" customFormat="1" hidden="1" x14ac:dyDescent="0.2">
      <c r="A1229" s="91" t="s">
        <v>6365</v>
      </c>
      <c r="B1229" s="91" t="s">
        <v>6365</v>
      </c>
      <c r="C1229" s="86" t="s">
        <v>6364</v>
      </c>
      <c r="D1229" s="115" t="s">
        <v>13542</v>
      </c>
      <c r="E1229" s="91" t="s">
        <v>5972</v>
      </c>
      <c r="F1229" s="91" t="s">
        <v>5966</v>
      </c>
      <c r="G1229" s="91"/>
      <c r="H1229" s="91">
        <v>5</v>
      </c>
      <c r="I1229" s="91" t="s">
        <v>3174</v>
      </c>
      <c r="J1229" s="91"/>
      <c r="K1229" s="91"/>
      <c r="L1229" s="91"/>
      <c r="M1229" s="91">
        <v>2022</v>
      </c>
      <c r="N1229" s="264"/>
    </row>
    <row r="1230" spans="1:14" s="2" customFormat="1" hidden="1" x14ac:dyDescent="0.2">
      <c r="A1230" s="91" t="s">
        <v>6365</v>
      </c>
      <c r="B1230" s="91" t="s">
        <v>6365</v>
      </c>
      <c r="C1230" s="86" t="s">
        <v>6364</v>
      </c>
      <c r="D1230" s="115" t="s">
        <v>13542</v>
      </c>
      <c r="E1230" s="91" t="s">
        <v>5971</v>
      </c>
      <c r="F1230" s="91" t="s">
        <v>5966</v>
      </c>
      <c r="G1230" s="91"/>
      <c r="H1230" s="91">
        <v>6</v>
      </c>
      <c r="I1230" s="91" t="s">
        <v>3175</v>
      </c>
      <c r="J1230" s="91"/>
      <c r="K1230" s="91"/>
      <c r="L1230" s="91"/>
      <c r="M1230" s="91">
        <v>2022</v>
      </c>
      <c r="N1230" s="264"/>
    </row>
    <row r="1231" spans="1:14" s="2" customFormat="1" hidden="1" x14ac:dyDescent="0.2">
      <c r="A1231" s="91" t="s">
        <v>6365</v>
      </c>
      <c r="B1231" s="91" t="s">
        <v>6365</v>
      </c>
      <c r="C1231" s="86" t="s">
        <v>6364</v>
      </c>
      <c r="D1231" s="115" t="s">
        <v>13542</v>
      </c>
      <c r="E1231" s="91" t="s">
        <v>5970</v>
      </c>
      <c r="F1231" s="91" t="s">
        <v>5966</v>
      </c>
      <c r="G1231" s="91"/>
      <c r="H1231" s="91">
        <v>7</v>
      </c>
      <c r="I1231" s="91" t="s">
        <v>3176</v>
      </c>
      <c r="J1231" s="91"/>
      <c r="K1231" s="91"/>
      <c r="L1231" s="91"/>
      <c r="M1231" s="91">
        <v>2022</v>
      </c>
      <c r="N1231" s="264"/>
    </row>
    <row r="1232" spans="1:14" s="2" customFormat="1" hidden="1" x14ac:dyDescent="0.2">
      <c r="A1232" s="91" t="s">
        <v>6365</v>
      </c>
      <c r="B1232" s="91" t="s">
        <v>6365</v>
      </c>
      <c r="C1232" s="86" t="s">
        <v>6364</v>
      </c>
      <c r="D1232" s="115" t="s">
        <v>13542</v>
      </c>
      <c r="E1232" s="91" t="s">
        <v>5969</v>
      </c>
      <c r="F1232" s="91" t="s">
        <v>5966</v>
      </c>
      <c r="G1232" s="91"/>
      <c r="H1232" s="91">
        <v>8</v>
      </c>
      <c r="I1232" s="91" t="s">
        <v>3177</v>
      </c>
      <c r="J1232" s="91"/>
      <c r="K1232" s="91"/>
      <c r="L1232" s="91"/>
      <c r="M1232" s="91">
        <v>2022</v>
      </c>
      <c r="N1232" s="264"/>
    </row>
    <row r="1233" spans="1:14" s="2" customFormat="1" hidden="1" x14ac:dyDescent="0.2">
      <c r="A1233" s="91" t="s">
        <v>6365</v>
      </c>
      <c r="B1233" s="91" t="s">
        <v>6365</v>
      </c>
      <c r="C1233" s="86" t="s">
        <v>6364</v>
      </c>
      <c r="D1233" s="115" t="s">
        <v>13542</v>
      </c>
      <c r="E1233" s="91" t="s">
        <v>5968</v>
      </c>
      <c r="F1233" s="91" t="s">
        <v>5966</v>
      </c>
      <c r="G1233" s="91"/>
      <c r="H1233" s="91">
        <v>9</v>
      </c>
      <c r="I1233" s="91" t="s">
        <v>3178</v>
      </c>
      <c r="J1233" s="91"/>
      <c r="K1233" s="91"/>
      <c r="L1233" s="91"/>
      <c r="M1233" s="91">
        <v>2022</v>
      </c>
      <c r="N1233" s="264"/>
    </row>
    <row r="1234" spans="1:14" s="2" customFormat="1" hidden="1" x14ac:dyDescent="0.2">
      <c r="A1234" s="91" t="s">
        <v>6365</v>
      </c>
      <c r="B1234" s="91" t="s">
        <v>6365</v>
      </c>
      <c r="C1234" s="86" t="s">
        <v>6364</v>
      </c>
      <c r="D1234" s="115" t="s">
        <v>13542</v>
      </c>
      <c r="E1234" s="91" t="s">
        <v>5967</v>
      </c>
      <c r="F1234" s="91" t="s">
        <v>5966</v>
      </c>
      <c r="G1234" s="91"/>
      <c r="H1234" s="91">
        <v>10</v>
      </c>
      <c r="I1234" s="91" t="s">
        <v>3179</v>
      </c>
      <c r="J1234" s="91"/>
      <c r="K1234" s="91"/>
      <c r="L1234" s="91"/>
      <c r="M1234" s="91">
        <v>2022</v>
      </c>
      <c r="N1234" s="264"/>
    </row>
    <row r="1235" spans="1:14" s="2" customFormat="1" hidden="1" x14ac:dyDescent="0.2">
      <c r="A1235" s="91" t="s">
        <v>6363</v>
      </c>
      <c r="B1235" s="91" t="s">
        <v>6363</v>
      </c>
      <c r="C1235" s="91" t="s">
        <v>6362</v>
      </c>
      <c r="D1235" s="91" t="s">
        <v>13543</v>
      </c>
      <c r="E1235" s="91" t="s">
        <v>5971</v>
      </c>
      <c r="F1235" s="91" t="s">
        <v>5966</v>
      </c>
      <c r="G1235" s="91"/>
      <c r="H1235" s="91">
        <v>6</v>
      </c>
      <c r="I1235" s="91" t="s">
        <v>3175</v>
      </c>
      <c r="J1235" s="91"/>
      <c r="K1235" s="91"/>
      <c r="L1235" s="91"/>
      <c r="M1235" s="91">
        <v>2022</v>
      </c>
      <c r="N1235" s="264"/>
    </row>
    <row r="1236" spans="1:14" s="2" customFormat="1" hidden="1" x14ac:dyDescent="0.2">
      <c r="A1236" s="91" t="s">
        <v>6363</v>
      </c>
      <c r="B1236" s="91" t="s">
        <v>6363</v>
      </c>
      <c r="C1236" s="91" t="s">
        <v>6362</v>
      </c>
      <c r="D1236" s="91" t="s">
        <v>13543</v>
      </c>
      <c r="E1236" s="91" t="s">
        <v>5970</v>
      </c>
      <c r="F1236" s="91" t="s">
        <v>5966</v>
      </c>
      <c r="G1236" s="91"/>
      <c r="H1236" s="91">
        <v>7</v>
      </c>
      <c r="I1236" s="91" t="s">
        <v>3176</v>
      </c>
      <c r="J1236" s="91"/>
      <c r="K1236" s="91"/>
      <c r="L1236" s="91"/>
      <c r="M1236" s="91">
        <v>2022</v>
      </c>
      <c r="N1236" s="264"/>
    </row>
    <row r="1237" spans="1:14" s="2" customFormat="1" hidden="1" x14ac:dyDescent="0.2">
      <c r="A1237" s="91" t="s">
        <v>6363</v>
      </c>
      <c r="B1237" s="91" t="s">
        <v>6363</v>
      </c>
      <c r="C1237" s="91" t="s">
        <v>6362</v>
      </c>
      <c r="D1237" s="91" t="s">
        <v>13543</v>
      </c>
      <c r="E1237" s="91" t="s">
        <v>5969</v>
      </c>
      <c r="F1237" s="91" t="s">
        <v>5966</v>
      </c>
      <c r="G1237" s="91"/>
      <c r="H1237" s="91">
        <v>8</v>
      </c>
      <c r="I1237" s="91" t="s">
        <v>3177</v>
      </c>
      <c r="J1237" s="91"/>
      <c r="K1237" s="91"/>
      <c r="L1237" s="91"/>
      <c r="M1237" s="91">
        <v>2022</v>
      </c>
      <c r="N1237" s="264"/>
    </row>
    <row r="1238" spans="1:14" s="2" customFormat="1" hidden="1" x14ac:dyDescent="0.2">
      <c r="A1238" s="91" t="s">
        <v>6361</v>
      </c>
      <c r="B1238" s="91" t="s">
        <v>6361</v>
      </c>
      <c r="C1238" s="91" t="s">
        <v>6360</v>
      </c>
      <c r="D1238" s="91" t="s">
        <v>13544</v>
      </c>
      <c r="E1238" s="91" t="s">
        <v>5976</v>
      </c>
      <c r="F1238" s="91" t="s">
        <v>5966</v>
      </c>
      <c r="G1238" s="91"/>
      <c r="H1238" s="91">
        <v>1</v>
      </c>
      <c r="I1238" s="91" t="s">
        <v>3170</v>
      </c>
      <c r="J1238" s="91"/>
      <c r="K1238" s="91"/>
      <c r="L1238" s="91"/>
      <c r="M1238" s="91">
        <v>2022</v>
      </c>
      <c r="N1238" s="264"/>
    </row>
    <row r="1239" spans="1:14" s="2" customFormat="1" hidden="1" x14ac:dyDescent="0.2">
      <c r="A1239" s="91" t="s">
        <v>6361</v>
      </c>
      <c r="B1239" s="91" t="s">
        <v>6361</v>
      </c>
      <c r="C1239" s="91" t="s">
        <v>6360</v>
      </c>
      <c r="D1239" s="91" t="s">
        <v>13544</v>
      </c>
      <c r="E1239" s="91" t="s">
        <v>5975</v>
      </c>
      <c r="F1239" s="91" t="s">
        <v>5966</v>
      </c>
      <c r="G1239" s="91"/>
      <c r="H1239" s="91">
        <v>2</v>
      </c>
      <c r="I1239" s="91" t="s">
        <v>3171</v>
      </c>
      <c r="J1239" s="91"/>
      <c r="K1239" s="91"/>
      <c r="L1239" s="91"/>
      <c r="M1239" s="91">
        <v>2022</v>
      </c>
      <c r="N1239" s="264"/>
    </row>
    <row r="1240" spans="1:14" s="2" customFormat="1" hidden="1" x14ac:dyDescent="0.2">
      <c r="A1240" s="91" t="s">
        <v>6361</v>
      </c>
      <c r="B1240" s="91" t="s">
        <v>6361</v>
      </c>
      <c r="C1240" s="91" t="s">
        <v>6360</v>
      </c>
      <c r="D1240" s="91" t="s">
        <v>13544</v>
      </c>
      <c r="E1240" s="91" t="s">
        <v>5974</v>
      </c>
      <c r="F1240" s="91" t="s">
        <v>5966</v>
      </c>
      <c r="G1240" s="91"/>
      <c r="H1240" s="91">
        <v>3</v>
      </c>
      <c r="I1240" s="91" t="s">
        <v>3172</v>
      </c>
      <c r="J1240" s="91"/>
      <c r="K1240" s="91"/>
      <c r="L1240" s="91"/>
      <c r="M1240" s="91">
        <v>2022</v>
      </c>
      <c r="N1240" s="264"/>
    </row>
    <row r="1241" spans="1:14" s="2" customFormat="1" hidden="1" x14ac:dyDescent="0.2">
      <c r="A1241" s="91" t="s">
        <v>6359</v>
      </c>
      <c r="B1241" s="91" t="s">
        <v>6359</v>
      </c>
      <c r="C1241" s="91" t="s">
        <v>6358</v>
      </c>
      <c r="D1241" s="91" t="s">
        <v>13545</v>
      </c>
      <c r="E1241" s="91" t="s">
        <v>5970</v>
      </c>
      <c r="F1241" s="91" t="s">
        <v>5966</v>
      </c>
      <c r="G1241" s="91"/>
      <c r="H1241" s="91">
        <v>7</v>
      </c>
      <c r="I1241" s="91" t="s">
        <v>3176</v>
      </c>
      <c r="J1241" s="91"/>
      <c r="K1241" s="91"/>
      <c r="L1241" s="91"/>
      <c r="M1241" s="91">
        <v>2022</v>
      </c>
      <c r="N1241" s="264"/>
    </row>
    <row r="1242" spans="1:14" s="2" customFormat="1" hidden="1" x14ac:dyDescent="0.2">
      <c r="A1242" s="91" t="s">
        <v>6359</v>
      </c>
      <c r="B1242" s="91" t="s">
        <v>6359</v>
      </c>
      <c r="C1242" s="91" t="s">
        <v>6358</v>
      </c>
      <c r="D1242" s="91" t="s">
        <v>13545</v>
      </c>
      <c r="E1242" s="91" t="s">
        <v>5969</v>
      </c>
      <c r="F1242" s="91" t="s">
        <v>5966</v>
      </c>
      <c r="G1242" s="91"/>
      <c r="H1242" s="91">
        <v>8</v>
      </c>
      <c r="I1242" s="91" t="s">
        <v>3177</v>
      </c>
      <c r="J1242" s="91"/>
      <c r="K1242" s="91"/>
      <c r="L1242" s="91"/>
      <c r="M1242" s="91">
        <v>2022</v>
      </c>
      <c r="N1242" s="264"/>
    </row>
    <row r="1243" spans="1:14" s="2" customFormat="1" hidden="1" x14ac:dyDescent="0.2">
      <c r="A1243" s="91" t="s">
        <v>6357</v>
      </c>
      <c r="B1243" s="91" t="s">
        <v>6357</v>
      </c>
      <c r="C1243" s="91" t="s">
        <v>6356</v>
      </c>
      <c r="D1243" s="91" t="s">
        <v>6356</v>
      </c>
      <c r="E1243" s="91" t="s">
        <v>5971</v>
      </c>
      <c r="F1243" s="91" t="s">
        <v>5966</v>
      </c>
      <c r="G1243" s="91"/>
      <c r="H1243" s="91">
        <v>6</v>
      </c>
      <c r="I1243" s="91" t="s">
        <v>3175</v>
      </c>
      <c r="J1243" s="91"/>
      <c r="K1243" s="91"/>
      <c r="L1243" s="91"/>
      <c r="M1243" s="91">
        <v>2022</v>
      </c>
      <c r="N1243" s="264"/>
    </row>
    <row r="1244" spans="1:14" s="2" customFormat="1" hidden="1" x14ac:dyDescent="0.2">
      <c r="A1244" s="91" t="s">
        <v>6357</v>
      </c>
      <c r="B1244" s="91" t="s">
        <v>6357</v>
      </c>
      <c r="C1244" s="91" t="s">
        <v>6356</v>
      </c>
      <c r="D1244" s="91" t="s">
        <v>6356</v>
      </c>
      <c r="E1244" s="91" t="s">
        <v>5970</v>
      </c>
      <c r="F1244" s="91" t="s">
        <v>5966</v>
      </c>
      <c r="G1244" s="91"/>
      <c r="H1244" s="91">
        <v>7</v>
      </c>
      <c r="I1244" s="91" t="s">
        <v>3176</v>
      </c>
      <c r="J1244" s="91"/>
      <c r="K1244" s="91"/>
      <c r="L1244" s="91"/>
      <c r="M1244" s="91">
        <v>2022</v>
      </c>
      <c r="N1244" s="264"/>
    </row>
    <row r="1245" spans="1:14" s="2" customFormat="1" hidden="1" x14ac:dyDescent="0.2">
      <c r="A1245" s="91" t="s">
        <v>6357</v>
      </c>
      <c r="B1245" s="91" t="s">
        <v>6357</v>
      </c>
      <c r="C1245" s="91" t="s">
        <v>6356</v>
      </c>
      <c r="D1245" s="91" t="s">
        <v>6356</v>
      </c>
      <c r="E1245" s="91" t="s">
        <v>5969</v>
      </c>
      <c r="F1245" s="91" t="s">
        <v>5966</v>
      </c>
      <c r="G1245" s="91"/>
      <c r="H1245" s="91">
        <v>8</v>
      </c>
      <c r="I1245" s="91" t="s">
        <v>3177</v>
      </c>
      <c r="J1245" s="91"/>
      <c r="K1245" s="91"/>
      <c r="L1245" s="91"/>
      <c r="M1245" s="91">
        <v>2022</v>
      </c>
      <c r="N1245" s="264"/>
    </row>
    <row r="1246" spans="1:14" s="2" customFormat="1" hidden="1" x14ac:dyDescent="0.2">
      <c r="A1246" s="91" t="s">
        <v>6355</v>
      </c>
      <c r="B1246" s="91" t="s">
        <v>6355</v>
      </c>
      <c r="C1246" s="91" t="s">
        <v>6354</v>
      </c>
      <c r="D1246" s="91" t="s">
        <v>6354</v>
      </c>
      <c r="E1246" s="91" t="s">
        <v>5976</v>
      </c>
      <c r="F1246" s="91" t="s">
        <v>5966</v>
      </c>
      <c r="G1246" s="91"/>
      <c r="H1246" s="91">
        <v>1</v>
      </c>
      <c r="I1246" s="91" t="s">
        <v>3170</v>
      </c>
      <c r="J1246" s="91"/>
      <c r="K1246" s="91"/>
      <c r="L1246" s="91"/>
      <c r="M1246" s="91">
        <v>2022</v>
      </c>
      <c r="N1246" s="264"/>
    </row>
    <row r="1247" spans="1:14" s="2" customFormat="1" hidden="1" x14ac:dyDescent="0.2">
      <c r="A1247" s="91" t="s">
        <v>6353</v>
      </c>
      <c r="B1247" s="91" t="s">
        <v>6353</v>
      </c>
      <c r="C1247" s="91" t="s">
        <v>6352</v>
      </c>
      <c r="D1247" s="91" t="s">
        <v>6352</v>
      </c>
      <c r="E1247" s="91" t="s">
        <v>5976</v>
      </c>
      <c r="F1247" s="91" t="s">
        <v>5966</v>
      </c>
      <c r="G1247" s="91"/>
      <c r="H1247" s="91">
        <v>1</v>
      </c>
      <c r="I1247" s="91" t="s">
        <v>3170</v>
      </c>
      <c r="J1247" s="91"/>
      <c r="K1247" s="91"/>
      <c r="L1247" s="91"/>
      <c r="M1247" s="91">
        <v>2022</v>
      </c>
      <c r="N1247" s="264"/>
    </row>
    <row r="1248" spans="1:14" s="2" customFormat="1" hidden="1" x14ac:dyDescent="0.2">
      <c r="A1248" s="91" t="s">
        <v>6353</v>
      </c>
      <c r="B1248" s="91" t="s">
        <v>6353</v>
      </c>
      <c r="C1248" s="91" t="s">
        <v>6352</v>
      </c>
      <c r="D1248" s="91" t="s">
        <v>6352</v>
      </c>
      <c r="E1248" s="91" t="s">
        <v>5975</v>
      </c>
      <c r="F1248" s="91" t="s">
        <v>5966</v>
      </c>
      <c r="G1248" s="91"/>
      <c r="H1248" s="91">
        <v>2</v>
      </c>
      <c r="I1248" s="91" t="s">
        <v>3171</v>
      </c>
      <c r="J1248" s="91"/>
      <c r="K1248" s="91"/>
      <c r="L1248" s="91"/>
      <c r="M1248" s="91">
        <v>2022</v>
      </c>
      <c r="N1248" s="264"/>
    </row>
    <row r="1249" spans="1:14" s="2" customFormat="1" hidden="1" x14ac:dyDescent="0.2">
      <c r="A1249" s="91" t="s">
        <v>6353</v>
      </c>
      <c r="B1249" s="91" t="s">
        <v>6353</v>
      </c>
      <c r="C1249" s="91" t="s">
        <v>6352</v>
      </c>
      <c r="D1249" s="91" t="s">
        <v>6352</v>
      </c>
      <c r="E1249" s="91" t="s">
        <v>5974</v>
      </c>
      <c r="F1249" s="91" t="s">
        <v>5966</v>
      </c>
      <c r="G1249" s="91"/>
      <c r="H1249" s="91">
        <v>3</v>
      </c>
      <c r="I1249" s="91" t="s">
        <v>3172</v>
      </c>
      <c r="J1249" s="91"/>
      <c r="K1249" s="91"/>
      <c r="L1249" s="91"/>
      <c r="M1249" s="91">
        <v>2022</v>
      </c>
      <c r="N1249" s="264"/>
    </row>
    <row r="1250" spans="1:14" s="2" customFormat="1" hidden="1" x14ac:dyDescent="0.2">
      <c r="A1250" s="91" t="s">
        <v>6353</v>
      </c>
      <c r="B1250" s="91" t="s">
        <v>6353</v>
      </c>
      <c r="C1250" s="91" t="s">
        <v>6352</v>
      </c>
      <c r="D1250" s="91" t="s">
        <v>6352</v>
      </c>
      <c r="E1250" s="91" t="s">
        <v>5973</v>
      </c>
      <c r="F1250" s="91" t="s">
        <v>5966</v>
      </c>
      <c r="G1250" s="91"/>
      <c r="H1250" s="91">
        <v>4</v>
      </c>
      <c r="I1250" s="91" t="s">
        <v>3173</v>
      </c>
      <c r="J1250" s="91"/>
      <c r="K1250" s="91"/>
      <c r="L1250" s="91"/>
      <c r="M1250" s="91">
        <v>2022</v>
      </c>
      <c r="N1250" s="264"/>
    </row>
    <row r="1251" spans="1:14" s="2" customFormat="1" hidden="1" x14ac:dyDescent="0.2">
      <c r="A1251" s="91" t="s">
        <v>6353</v>
      </c>
      <c r="B1251" s="91" t="s">
        <v>6353</v>
      </c>
      <c r="C1251" s="91" t="s">
        <v>6352</v>
      </c>
      <c r="D1251" s="91" t="s">
        <v>6352</v>
      </c>
      <c r="E1251" s="91" t="s">
        <v>5972</v>
      </c>
      <c r="F1251" s="91" t="s">
        <v>5966</v>
      </c>
      <c r="G1251" s="91"/>
      <c r="H1251" s="91">
        <v>5</v>
      </c>
      <c r="I1251" s="91" t="s">
        <v>3174</v>
      </c>
      <c r="J1251" s="91"/>
      <c r="K1251" s="91"/>
      <c r="L1251" s="91"/>
      <c r="M1251" s="91">
        <v>2022</v>
      </c>
      <c r="N1251" s="264"/>
    </row>
    <row r="1252" spans="1:14" s="2" customFormat="1" hidden="1" x14ac:dyDescent="0.2">
      <c r="A1252" s="91" t="s">
        <v>6353</v>
      </c>
      <c r="B1252" s="91" t="s">
        <v>6353</v>
      </c>
      <c r="C1252" s="91" t="s">
        <v>6352</v>
      </c>
      <c r="D1252" s="91" t="s">
        <v>6352</v>
      </c>
      <c r="E1252" s="91" t="s">
        <v>5971</v>
      </c>
      <c r="F1252" s="91" t="s">
        <v>5966</v>
      </c>
      <c r="G1252" s="91"/>
      <c r="H1252" s="91">
        <v>6</v>
      </c>
      <c r="I1252" s="91" t="s">
        <v>3175</v>
      </c>
      <c r="J1252" s="91"/>
      <c r="K1252" s="91"/>
      <c r="L1252" s="91"/>
      <c r="M1252" s="91">
        <v>2022</v>
      </c>
      <c r="N1252" s="264"/>
    </row>
    <row r="1253" spans="1:14" s="2" customFormat="1" hidden="1" x14ac:dyDescent="0.2">
      <c r="A1253" s="91" t="s">
        <v>6353</v>
      </c>
      <c r="B1253" s="91" t="s">
        <v>6353</v>
      </c>
      <c r="C1253" s="91" t="s">
        <v>6352</v>
      </c>
      <c r="D1253" s="91" t="s">
        <v>6352</v>
      </c>
      <c r="E1253" s="91" t="s">
        <v>5970</v>
      </c>
      <c r="F1253" s="91" t="s">
        <v>5966</v>
      </c>
      <c r="G1253" s="91"/>
      <c r="H1253" s="91">
        <v>7</v>
      </c>
      <c r="I1253" s="91" t="s">
        <v>3176</v>
      </c>
      <c r="J1253" s="91"/>
      <c r="K1253" s="91"/>
      <c r="L1253" s="91"/>
      <c r="M1253" s="91">
        <v>2022</v>
      </c>
      <c r="N1253" s="264"/>
    </row>
    <row r="1254" spans="1:14" s="2" customFormat="1" hidden="1" x14ac:dyDescent="0.2">
      <c r="A1254" s="91" t="s">
        <v>6353</v>
      </c>
      <c r="B1254" s="91" t="s">
        <v>6353</v>
      </c>
      <c r="C1254" s="91" t="s">
        <v>6352</v>
      </c>
      <c r="D1254" s="91" t="s">
        <v>6352</v>
      </c>
      <c r="E1254" s="91" t="s">
        <v>5969</v>
      </c>
      <c r="F1254" s="91" t="s">
        <v>5966</v>
      </c>
      <c r="G1254" s="91"/>
      <c r="H1254" s="91">
        <v>8</v>
      </c>
      <c r="I1254" s="91" t="s">
        <v>3177</v>
      </c>
      <c r="J1254" s="91"/>
      <c r="K1254" s="91"/>
      <c r="L1254" s="91"/>
      <c r="M1254" s="91">
        <v>2022</v>
      </c>
      <c r="N1254" s="264"/>
    </row>
    <row r="1255" spans="1:14" s="2" customFormat="1" hidden="1" x14ac:dyDescent="0.2">
      <c r="A1255" s="91" t="s">
        <v>6353</v>
      </c>
      <c r="B1255" s="91" t="s">
        <v>6353</v>
      </c>
      <c r="C1255" s="91" t="s">
        <v>6352</v>
      </c>
      <c r="D1255" s="91" t="s">
        <v>6352</v>
      </c>
      <c r="E1255" s="91" t="s">
        <v>5968</v>
      </c>
      <c r="F1255" s="91" t="s">
        <v>5966</v>
      </c>
      <c r="G1255" s="91"/>
      <c r="H1255" s="91">
        <v>9</v>
      </c>
      <c r="I1255" s="91" t="s">
        <v>3178</v>
      </c>
      <c r="J1255" s="91"/>
      <c r="K1255" s="91"/>
      <c r="L1255" s="91"/>
      <c r="M1255" s="91">
        <v>2022</v>
      </c>
      <c r="N1255" s="264"/>
    </row>
    <row r="1256" spans="1:14" s="2" customFormat="1" hidden="1" x14ac:dyDescent="0.2">
      <c r="A1256" s="91" t="s">
        <v>6353</v>
      </c>
      <c r="B1256" s="91" t="s">
        <v>6353</v>
      </c>
      <c r="C1256" s="91" t="s">
        <v>6352</v>
      </c>
      <c r="D1256" s="91" t="s">
        <v>6352</v>
      </c>
      <c r="E1256" s="91" t="s">
        <v>5967</v>
      </c>
      <c r="F1256" s="91" t="s">
        <v>5966</v>
      </c>
      <c r="G1256" s="91"/>
      <c r="H1256" s="91">
        <v>10</v>
      </c>
      <c r="I1256" s="91" t="s">
        <v>3179</v>
      </c>
      <c r="J1256" s="91"/>
      <c r="K1256" s="91"/>
      <c r="L1256" s="91"/>
      <c r="M1256" s="91">
        <v>2022</v>
      </c>
      <c r="N1256" s="264"/>
    </row>
    <row r="1257" spans="1:14" s="2" customFormat="1" hidden="1" x14ac:dyDescent="0.2">
      <c r="A1257" s="91" t="s">
        <v>11682</v>
      </c>
      <c r="B1257" s="91" t="s">
        <v>6351</v>
      </c>
      <c r="C1257" s="91" t="s">
        <v>12539</v>
      </c>
      <c r="D1257" s="91" t="s">
        <v>13546</v>
      </c>
      <c r="E1257" s="91" t="s">
        <v>10893</v>
      </c>
      <c r="F1257" s="91" t="s">
        <v>12540</v>
      </c>
      <c r="G1257" s="91"/>
      <c r="H1257" s="91">
        <v>-1</v>
      </c>
      <c r="I1257" s="91" t="s">
        <v>10895</v>
      </c>
      <c r="J1257" s="91">
        <v>1</v>
      </c>
      <c r="K1257" s="91" t="s">
        <v>6351</v>
      </c>
      <c r="L1257" s="91" t="s">
        <v>6350</v>
      </c>
      <c r="M1257" s="91">
        <v>2022</v>
      </c>
      <c r="N1257" s="91">
        <v>8</v>
      </c>
    </row>
    <row r="1258" spans="1:14" s="2" customFormat="1" hidden="1" x14ac:dyDescent="0.2">
      <c r="A1258" s="91" t="s">
        <v>6351</v>
      </c>
      <c r="B1258" s="91" t="s">
        <v>6351</v>
      </c>
      <c r="C1258" s="91" t="s">
        <v>6350</v>
      </c>
      <c r="D1258" s="91" t="s">
        <v>13546</v>
      </c>
      <c r="E1258" s="91" t="s">
        <v>5976</v>
      </c>
      <c r="F1258" s="91" t="s">
        <v>5966</v>
      </c>
      <c r="G1258" s="91"/>
      <c r="H1258" s="91">
        <v>1</v>
      </c>
      <c r="I1258" s="91" t="s">
        <v>3170</v>
      </c>
      <c r="J1258" s="91"/>
      <c r="K1258" s="91"/>
      <c r="L1258" s="91"/>
      <c r="M1258" s="91">
        <v>2022</v>
      </c>
      <c r="N1258" s="264"/>
    </row>
    <row r="1259" spans="1:14" s="2" customFormat="1" hidden="1" x14ac:dyDescent="0.2">
      <c r="A1259" s="91" t="s">
        <v>11683</v>
      </c>
      <c r="B1259" s="91" t="s">
        <v>6349</v>
      </c>
      <c r="C1259" s="91" t="s">
        <v>12541</v>
      </c>
      <c r="D1259" s="91" t="s">
        <v>6348</v>
      </c>
      <c r="E1259" s="91" t="s">
        <v>10893</v>
      </c>
      <c r="F1259" s="91" t="s">
        <v>12540</v>
      </c>
      <c r="G1259" s="91"/>
      <c r="H1259" s="91">
        <v>-1</v>
      </c>
      <c r="I1259" s="91" t="s">
        <v>10895</v>
      </c>
      <c r="J1259" s="91">
        <v>1</v>
      </c>
      <c r="K1259" s="91" t="s">
        <v>6349</v>
      </c>
      <c r="L1259" s="91" t="s">
        <v>6348</v>
      </c>
      <c r="M1259" s="91">
        <v>2022</v>
      </c>
      <c r="N1259" s="91">
        <v>8</v>
      </c>
    </row>
    <row r="1260" spans="1:14" s="2" customFormat="1" hidden="1" x14ac:dyDescent="0.2">
      <c r="A1260" s="91" t="s">
        <v>6349</v>
      </c>
      <c r="B1260" s="91" t="s">
        <v>6349</v>
      </c>
      <c r="C1260" s="91" t="s">
        <v>6348</v>
      </c>
      <c r="D1260" s="91" t="s">
        <v>6348</v>
      </c>
      <c r="E1260" s="91" t="s">
        <v>5976</v>
      </c>
      <c r="F1260" s="91" t="s">
        <v>5966</v>
      </c>
      <c r="G1260" s="91"/>
      <c r="H1260" s="91">
        <v>1</v>
      </c>
      <c r="I1260" s="91" t="s">
        <v>3170</v>
      </c>
      <c r="J1260" s="91"/>
      <c r="K1260" s="91"/>
      <c r="L1260" s="91"/>
      <c r="M1260" s="91">
        <v>2022</v>
      </c>
      <c r="N1260" s="264"/>
    </row>
    <row r="1261" spans="1:14" s="2" customFormat="1" hidden="1" x14ac:dyDescent="0.2">
      <c r="A1261" s="91" t="s">
        <v>6347</v>
      </c>
      <c r="B1261" s="91" t="s">
        <v>6347</v>
      </c>
      <c r="C1261" s="91" t="s">
        <v>6346</v>
      </c>
      <c r="D1261" s="91" t="s">
        <v>6346</v>
      </c>
      <c r="E1261" s="91" t="s">
        <v>5976</v>
      </c>
      <c r="F1261" s="91" t="s">
        <v>5966</v>
      </c>
      <c r="G1261" s="91"/>
      <c r="H1261" s="91">
        <v>1</v>
      </c>
      <c r="I1261" s="91" t="s">
        <v>3170</v>
      </c>
      <c r="J1261" s="91"/>
      <c r="K1261" s="91"/>
      <c r="L1261" s="91"/>
      <c r="M1261" s="91">
        <v>2022</v>
      </c>
      <c r="N1261" s="264"/>
    </row>
    <row r="1262" spans="1:14" s="2" customFormat="1" hidden="1" x14ac:dyDescent="0.2">
      <c r="A1262" s="91" t="s">
        <v>6347</v>
      </c>
      <c r="B1262" s="91" t="s">
        <v>6347</v>
      </c>
      <c r="C1262" s="91" t="s">
        <v>6346</v>
      </c>
      <c r="D1262" s="91" t="s">
        <v>6346</v>
      </c>
      <c r="E1262" s="91" t="s">
        <v>5975</v>
      </c>
      <c r="F1262" s="91" t="s">
        <v>5966</v>
      </c>
      <c r="G1262" s="91"/>
      <c r="H1262" s="91">
        <v>2</v>
      </c>
      <c r="I1262" s="91" t="s">
        <v>3171</v>
      </c>
      <c r="J1262" s="91"/>
      <c r="K1262" s="91"/>
      <c r="L1262" s="91"/>
      <c r="M1262" s="91">
        <v>2022</v>
      </c>
      <c r="N1262" s="264"/>
    </row>
    <row r="1263" spans="1:14" s="2" customFormat="1" hidden="1" x14ac:dyDescent="0.2">
      <c r="A1263" s="91" t="s">
        <v>6347</v>
      </c>
      <c r="B1263" s="91" t="s">
        <v>6347</v>
      </c>
      <c r="C1263" s="91" t="s">
        <v>6346</v>
      </c>
      <c r="D1263" s="91" t="s">
        <v>6346</v>
      </c>
      <c r="E1263" s="91" t="s">
        <v>5974</v>
      </c>
      <c r="F1263" s="91" t="s">
        <v>5966</v>
      </c>
      <c r="G1263" s="91"/>
      <c r="H1263" s="91">
        <v>3</v>
      </c>
      <c r="I1263" s="91" t="s">
        <v>3172</v>
      </c>
      <c r="J1263" s="91"/>
      <c r="K1263" s="91"/>
      <c r="L1263" s="91"/>
      <c r="M1263" s="91">
        <v>2022</v>
      </c>
      <c r="N1263" s="264"/>
    </row>
    <row r="1264" spans="1:14" s="2" customFormat="1" hidden="1" x14ac:dyDescent="0.2">
      <c r="A1264" s="91" t="s">
        <v>6345</v>
      </c>
      <c r="B1264" s="91" t="s">
        <v>6345</v>
      </c>
      <c r="C1264" s="91" t="s">
        <v>6344</v>
      </c>
      <c r="D1264" s="91" t="s">
        <v>6344</v>
      </c>
      <c r="E1264" s="91" t="s">
        <v>5976</v>
      </c>
      <c r="F1264" s="91" t="s">
        <v>5966</v>
      </c>
      <c r="G1264" s="91"/>
      <c r="H1264" s="91">
        <v>1</v>
      </c>
      <c r="I1264" s="91" t="s">
        <v>3170</v>
      </c>
      <c r="J1264" s="91"/>
      <c r="K1264" s="91"/>
      <c r="L1264" s="91"/>
      <c r="M1264" s="91">
        <v>2022</v>
      </c>
      <c r="N1264" s="264"/>
    </row>
    <row r="1265" spans="1:14" s="2" customFormat="1" hidden="1" x14ac:dyDescent="0.2">
      <c r="A1265" s="91" t="s">
        <v>6345</v>
      </c>
      <c r="B1265" s="91" t="s">
        <v>6345</v>
      </c>
      <c r="C1265" s="91" t="s">
        <v>6344</v>
      </c>
      <c r="D1265" s="91" t="s">
        <v>6344</v>
      </c>
      <c r="E1265" s="91" t="s">
        <v>5975</v>
      </c>
      <c r="F1265" s="91" t="s">
        <v>5966</v>
      </c>
      <c r="G1265" s="91"/>
      <c r="H1265" s="91">
        <v>2</v>
      </c>
      <c r="I1265" s="91" t="s">
        <v>3171</v>
      </c>
      <c r="J1265" s="91"/>
      <c r="K1265" s="91"/>
      <c r="L1265" s="91"/>
      <c r="M1265" s="91">
        <v>2022</v>
      </c>
      <c r="N1265" s="264"/>
    </row>
    <row r="1266" spans="1:14" s="2" customFormat="1" hidden="1" x14ac:dyDescent="0.2">
      <c r="A1266" s="91" t="s">
        <v>6345</v>
      </c>
      <c r="B1266" s="91" t="s">
        <v>6345</v>
      </c>
      <c r="C1266" s="91" t="s">
        <v>6344</v>
      </c>
      <c r="D1266" s="91" t="s">
        <v>6344</v>
      </c>
      <c r="E1266" s="91" t="s">
        <v>5974</v>
      </c>
      <c r="F1266" s="91" t="s">
        <v>5966</v>
      </c>
      <c r="G1266" s="91"/>
      <c r="H1266" s="91">
        <v>3</v>
      </c>
      <c r="I1266" s="91" t="s">
        <v>3172</v>
      </c>
      <c r="J1266" s="91"/>
      <c r="K1266" s="91"/>
      <c r="L1266" s="91"/>
      <c r="M1266" s="91">
        <v>2022</v>
      </c>
      <c r="N1266" s="264"/>
    </row>
    <row r="1267" spans="1:14" s="2" customFormat="1" hidden="1" x14ac:dyDescent="0.2">
      <c r="A1267" s="91" t="s">
        <v>6343</v>
      </c>
      <c r="B1267" s="91" t="s">
        <v>6343</v>
      </c>
      <c r="C1267" s="91" t="s">
        <v>6342</v>
      </c>
      <c r="D1267" s="91" t="s">
        <v>6342</v>
      </c>
      <c r="E1267" s="91" t="s">
        <v>5976</v>
      </c>
      <c r="F1267" s="91" t="s">
        <v>5966</v>
      </c>
      <c r="G1267" s="91"/>
      <c r="H1267" s="91">
        <v>1</v>
      </c>
      <c r="I1267" s="91" t="s">
        <v>3170</v>
      </c>
      <c r="J1267" s="91"/>
      <c r="K1267" s="91"/>
      <c r="L1267" s="91"/>
      <c r="M1267" s="91">
        <v>2022</v>
      </c>
      <c r="N1267" s="264"/>
    </row>
    <row r="1268" spans="1:14" s="2" customFormat="1" hidden="1" x14ac:dyDescent="0.2">
      <c r="A1268" s="91" t="s">
        <v>6343</v>
      </c>
      <c r="B1268" s="91" t="s">
        <v>6343</v>
      </c>
      <c r="C1268" s="91" t="s">
        <v>6342</v>
      </c>
      <c r="D1268" s="91" t="s">
        <v>6342</v>
      </c>
      <c r="E1268" s="91" t="s">
        <v>5975</v>
      </c>
      <c r="F1268" s="91" t="s">
        <v>5966</v>
      </c>
      <c r="G1268" s="91"/>
      <c r="H1268" s="91">
        <v>2</v>
      </c>
      <c r="I1268" s="91" t="s">
        <v>3171</v>
      </c>
      <c r="J1268" s="91"/>
      <c r="K1268" s="91"/>
      <c r="L1268" s="91"/>
      <c r="M1268" s="91">
        <v>2022</v>
      </c>
      <c r="N1268" s="264"/>
    </row>
    <row r="1269" spans="1:14" s="2" customFormat="1" hidden="1" x14ac:dyDescent="0.2">
      <c r="A1269" s="91" t="s">
        <v>6343</v>
      </c>
      <c r="B1269" s="91" t="s">
        <v>6343</v>
      </c>
      <c r="C1269" s="91" t="s">
        <v>6342</v>
      </c>
      <c r="D1269" s="91" t="s">
        <v>6342</v>
      </c>
      <c r="E1269" s="91" t="s">
        <v>5974</v>
      </c>
      <c r="F1269" s="91" t="s">
        <v>5966</v>
      </c>
      <c r="G1269" s="91"/>
      <c r="H1269" s="91">
        <v>3</v>
      </c>
      <c r="I1269" s="91" t="s">
        <v>3172</v>
      </c>
      <c r="J1269" s="91"/>
      <c r="K1269" s="91"/>
      <c r="L1269" s="91"/>
      <c r="M1269" s="91">
        <v>2022</v>
      </c>
      <c r="N1269" s="264"/>
    </row>
    <row r="1270" spans="1:14" s="2" customFormat="1" hidden="1" x14ac:dyDescent="0.2">
      <c r="A1270" s="91" t="s">
        <v>6338</v>
      </c>
      <c r="B1270" s="91" t="s">
        <v>6338</v>
      </c>
      <c r="C1270" s="91" t="s">
        <v>6337</v>
      </c>
      <c r="D1270" s="91" t="s">
        <v>6337</v>
      </c>
      <c r="E1270" s="91" t="s">
        <v>5976</v>
      </c>
      <c r="F1270" s="91" t="s">
        <v>5966</v>
      </c>
      <c r="G1270" s="91"/>
      <c r="H1270" s="91">
        <v>1</v>
      </c>
      <c r="I1270" s="91" t="s">
        <v>3170</v>
      </c>
      <c r="J1270" s="91"/>
      <c r="K1270" s="91"/>
      <c r="L1270" s="91"/>
      <c r="M1270" s="91">
        <v>2022</v>
      </c>
      <c r="N1270" s="264"/>
    </row>
    <row r="1271" spans="1:14" s="2" customFormat="1" hidden="1" x14ac:dyDescent="0.2">
      <c r="A1271" s="91" t="s">
        <v>6338</v>
      </c>
      <c r="B1271" s="91" t="s">
        <v>6338</v>
      </c>
      <c r="C1271" s="91" t="s">
        <v>6337</v>
      </c>
      <c r="D1271" s="91" t="s">
        <v>6337</v>
      </c>
      <c r="E1271" s="91" t="s">
        <v>5975</v>
      </c>
      <c r="F1271" s="91" t="s">
        <v>5966</v>
      </c>
      <c r="G1271" s="91"/>
      <c r="H1271" s="91">
        <v>2</v>
      </c>
      <c r="I1271" s="91" t="s">
        <v>3171</v>
      </c>
      <c r="J1271" s="91"/>
      <c r="K1271" s="91"/>
      <c r="L1271" s="91"/>
      <c r="M1271" s="91">
        <v>2022</v>
      </c>
      <c r="N1271" s="264"/>
    </row>
    <row r="1272" spans="1:14" s="2" customFormat="1" hidden="1" x14ac:dyDescent="0.2">
      <c r="A1272" s="91" t="s">
        <v>6338</v>
      </c>
      <c r="B1272" s="91" t="s">
        <v>6338</v>
      </c>
      <c r="C1272" s="91" t="s">
        <v>6337</v>
      </c>
      <c r="D1272" s="91" t="s">
        <v>6337</v>
      </c>
      <c r="E1272" s="91" t="s">
        <v>5974</v>
      </c>
      <c r="F1272" s="91" t="s">
        <v>5966</v>
      </c>
      <c r="G1272" s="91"/>
      <c r="H1272" s="91">
        <v>3</v>
      </c>
      <c r="I1272" s="91" t="s">
        <v>3172</v>
      </c>
      <c r="J1272" s="91"/>
      <c r="K1272" s="91"/>
      <c r="L1272" s="91"/>
      <c r="M1272" s="91">
        <v>2022</v>
      </c>
      <c r="N1272" s="264"/>
    </row>
    <row r="1273" spans="1:14" s="2" customFormat="1" hidden="1" x14ac:dyDescent="0.2">
      <c r="A1273" s="91" t="s">
        <v>6336</v>
      </c>
      <c r="B1273" s="91" t="s">
        <v>6336</v>
      </c>
      <c r="C1273" s="91" t="s">
        <v>6335</v>
      </c>
      <c r="D1273" s="91" t="s">
        <v>13547</v>
      </c>
      <c r="E1273" s="91" t="s">
        <v>5976</v>
      </c>
      <c r="F1273" s="91" t="s">
        <v>5966</v>
      </c>
      <c r="G1273" s="91"/>
      <c r="H1273" s="91">
        <v>1</v>
      </c>
      <c r="I1273" s="91" t="s">
        <v>3170</v>
      </c>
      <c r="J1273" s="91"/>
      <c r="K1273" s="91"/>
      <c r="L1273" s="91"/>
      <c r="M1273" s="91">
        <v>2022</v>
      </c>
      <c r="N1273" s="264"/>
    </row>
    <row r="1274" spans="1:14" s="2" customFormat="1" hidden="1" x14ac:dyDescent="0.2">
      <c r="A1274" s="91" t="s">
        <v>6336</v>
      </c>
      <c r="B1274" s="91" t="s">
        <v>6336</v>
      </c>
      <c r="C1274" s="91" t="s">
        <v>6335</v>
      </c>
      <c r="D1274" s="91" t="s">
        <v>13547</v>
      </c>
      <c r="E1274" s="91" t="s">
        <v>5975</v>
      </c>
      <c r="F1274" s="91" t="s">
        <v>5966</v>
      </c>
      <c r="G1274" s="91"/>
      <c r="H1274" s="91">
        <v>2</v>
      </c>
      <c r="I1274" s="91" t="s">
        <v>3171</v>
      </c>
      <c r="J1274" s="91"/>
      <c r="K1274" s="91"/>
      <c r="L1274" s="91"/>
      <c r="M1274" s="91">
        <v>2022</v>
      </c>
      <c r="N1274" s="264"/>
    </row>
    <row r="1275" spans="1:14" s="2" customFormat="1" hidden="1" x14ac:dyDescent="0.2">
      <c r="A1275" s="91" t="s">
        <v>6336</v>
      </c>
      <c r="B1275" s="91" t="s">
        <v>6336</v>
      </c>
      <c r="C1275" s="91" t="s">
        <v>6335</v>
      </c>
      <c r="D1275" s="91" t="s">
        <v>13547</v>
      </c>
      <c r="E1275" s="91" t="s">
        <v>5974</v>
      </c>
      <c r="F1275" s="91" t="s">
        <v>5966</v>
      </c>
      <c r="G1275" s="91"/>
      <c r="H1275" s="91">
        <v>3</v>
      </c>
      <c r="I1275" s="91" t="s">
        <v>3172</v>
      </c>
      <c r="J1275" s="91"/>
      <c r="K1275" s="91"/>
      <c r="L1275" s="91"/>
      <c r="M1275" s="91">
        <v>2022</v>
      </c>
      <c r="N1275" s="264"/>
    </row>
    <row r="1276" spans="1:14" s="2" customFormat="1" hidden="1" x14ac:dyDescent="0.2">
      <c r="A1276" s="91" t="s">
        <v>6334</v>
      </c>
      <c r="B1276" s="91" t="s">
        <v>6334</v>
      </c>
      <c r="C1276" s="91" t="s">
        <v>6333</v>
      </c>
      <c r="D1276" s="91" t="s">
        <v>13548</v>
      </c>
      <c r="E1276" s="91" t="s">
        <v>5976</v>
      </c>
      <c r="F1276" s="91" t="s">
        <v>5966</v>
      </c>
      <c r="G1276" s="91"/>
      <c r="H1276" s="91">
        <v>1</v>
      </c>
      <c r="I1276" s="91" t="s">
        <v>3170</v>
      </c>
      <c r="J1276" s="91"/>
      <c r="K1276" s="91"/>
      <c r="L1276" s="91"/>
      <c r="M1276" s="91">
        <v>2022</v>
      </c>
      <c r="N1276" s="264"/>
    </row>
    <row r="1277" spans="1:14" s="2" customFormat="1" hidden="1" x14ac:dyDescent="0.2">
      <c r="A1277" s="91" t="s">
        <v>6334</v>
      </c>
      <c r="B1277" s="91" t="s">
        <v>6334</v>
      </c>
      <c r="C1277" s="91" t="s">
        <v>6333</v>
      </c>
      <c r="D1277" s="91" t="s">
        <v>13548</v>
      </c>
      <c r="E1277" s="91" t="s">
        <v>5975</v>
      </c>
      <c r="F1277" s="91" t="s">
        <v>5966</v>
      </c>
      <c r="G1277" s="91"/>
      <c r="H1277" s="91">
        <v>2</v>
      </c>
      <c r="I1277" s="91" t="s">
        <v>3171</v>
      </c>
      <c r="J1277" s="91"/>
      <c r="K1277" s="91"/>
      <c r="L1277" s="91"/>
      <c r="M1277" s="91">
        <v>2022</v>
      </c>
      <c r="N1277" s="264"/>
    </row>
    <row r="1278" spans="1:14" s="2" customFormat="1" hidden="1" x14ac:dyDescent="0.2">
      <c r="A1278" s="91" t="s">
        <v>6334</v>
      </c>
      <c r="B1278" s="91" t="s">
        <v>6334</v>
      </c>
      <c r="C1278" s="91" t="s">
        <v>6333</v>
      </c>
      <c r="D1278" s="91" t="s">
        <v>13548</v>
      </c>
      <c r="E1278" s="91" t="s">
        <v>5974</v>
      </c>
      <c r="F1278" s="91" t="s">
        <v>5966</v>
      </c>
      <c r="G1278" s="91"/>
      <c r="H1278" s="91">
        <v>3</v>
      </c>
      <c r="I1278" s="91" t="s">
        <v>3172</v>
      </c>
      <c r="J1278" s="91"/>
      <c r="K1278" s="91"/>
      <c r="L1278" s="91"/>
      <c r="M1278" s="91">
        <v>2022</v>
      </c>
      <c r="N1278" s="264"/>
    </row>
    <row r="1279" spans="1:14" s="2" customFormat="1" hidden="1" x14ac:dyDescent="0.2">
      <c r="A1279" s="91" t="s">
        <v>11684</v>
      </c>
      <c r="B1279" s="91" t="s">
        <v>6332</v>
      </c>
      <c r="C1279" s="91" t="s">
        <v>12542</v>
      </c>
      <c r="D1279" s="91" t="s">
        <v>13549</v>
      </c>
      <c r="E1279" s="91" t="s">
        <v>10893</v>
      </c>
      <c r="F1279" s="91" t="s">
        <v>12543</v>
      </c>
      <c r="G1279" s="91"/>
      <c r="H1279" s="91">
        <v>-1</v>
      </c>
      <c r="I1279" s="91" t="s">
        <v>10895</v>
      </c>
      <c r="J1279" s="91">
        <v>1</v>
      </c>
      <c r="K1279" s="91" t="s">
        <v>6332</v>
      </c>
      <c r="L1279" s="91" t="s">
        <v>6331</v>
      </c>
      <c r="M1279" s="91">
        <v>2022</v>
      </c>
      <c r="N1279" s="91">
        <v>8</v>
      </c>
    </row>
    <row r="1280" spans="1:14" s="2" customFormat="1" hidden="1" x14ac:dyDescent="0.2">
      <c r="A1280" s="91" t="s">
        <v>6332</v>
      </c>
      <c r="B1280" s="91" t="s">
        <v>6332</v>
      </c>
      <c r="C1280" s="91" t="s">
        <v>6331</v>
      </c>
      <c r="D1280" s="91" t="s">
        <v>13549</v>
      </c>
      <c r="E1280" s="91" t="s">
        <v>5976</v>
      </c>
      <c r="F1280" s="91" t="s">
        <v>5966</v>
      </c>
      <c r="G1280" s="91"/>
      <c r="H1280" s="91">
        <v>1</v>
      </c>
      <c r="I1280" s="91" t="s">
        <v>3170</v>
      </c>
      <c r="J1280" s="91"/>
      <c r="K1280" s="91"/>
      <c r="L1280" s="91"/>
      <c r="M1280" s="91">
        <v>2022</v>
      </c>
      <c r="N1280" s="264"/>
    </row>
    <row r="1281" spans="1:14" s="2" customFormat="1" hidden="1" x14ac:dyDescent="0.2">
      <c r="A1281" s="91" t="s">
        <v>6332</v>
      </c>
      <c r="B1281" s="91" t="s">
        <v>6332</v>
      </c>
      <c r="C1281" s="91" t="s">
        <v>6331</v>
      </c>
      <c r="D1281" s="91" t="s">
        <v>13549</v>
      </c>
      <c r="E1281" s="91" t="s">
        <v>5975</v>
      </c>
      <c r="F1281" s="91" t="s">
        <v>5966</v>
      </c>
      <c r="G1281" s="91"/>
      <c r="H1281" s="91">
        <v>2</v>
      </c>
      <c r="I1281" s="91" t="s">
        <v>3171</v>
      </c>
      <c r="J1281" s="91"/>
      <c r="K1281" s="91"/>
      <c r="L1281" s="91"/>
      <c r="M1281" s="91">
        <v>2022</v>
      </c>
      <c r="N1281" s="264"/>
    </row>
    <row r="1282" spans="1:14" s="2" customFormat="1" hidden="1" x14ac:dyDescent="0.2">
      <c r="A1282" s="91" t="s">
        <v>6332</v>
      </c>
      <c r="B1282" s="91" t="s">
        <v>6332</v>
      </c>
      <c r="C1282" s="91" t="s">
        <v>6331</v>
      </c>
      <c r="D1282" s="91" t="s">
        <v>13549</v>
      </c>
      <c r="E1282" s="91" t="s">
        <v>5974</v>
      </c>
      <c r="F1282" s="91" t="s">
        <v>5966</v>
      </c>
      <c r="G1282" s="91"/>
      <c r="H1282" s="91">
        <v>3</v>
      </c>
      <c r="I1282" s="91" t="s">
        <v>3172</v>
      </c>
      <c r="J1282" s="91"/>
      <c r="K1282" s="91"/>
      <c r="L1282" s="91"/>
      <c r="M1282" s="91">
        <v>2022</v>
      </c>
      <c r="N1282" s="264"/>
    </row>
    <row r="1283" spans="1:14" s="2" customFormat="1" hidden="1" x14ac:dyDescent="0.2">
      <c r="A1283" s="91" t="s">
        <v>6332</v>
      </c>
      <c r="B1283" s="91" t="s">
        <v>6332</v>
      </c>
      <c r="C1283" s="91" t="s">
        <v>6331</v>
      </c>
      <c r="D1283" s="91" t="s">
        <v>13549</v>
      </c>
      <c r="E1283" s="91" t="s">
        <v>5973</v>
      </c>
      <c r="F1283" s="91" t="s">
        <v>5966</v>
      </c>
      <c r="G1283" s="91"/>
      <c r="H1283" s="91">
        <v>4</v>
      </c>
      <c r="I1283" s="91" t="s">
        <v>3173</v>
      </c>
      <c r="J1283" s="91"/>
      <c r="K1283" s="91"/>
      <c r="L1283" s="91"/>
      <c r="M1283" s="91">
        <v>2022</v>
      </c>
      <c r="N1283" s="264"/>
    </row>
    <row r="1284" spans="1:14" s="2" customFormat="1" hidden="1" x14ac:dyDescent="0.2">
      <c r="A1284" s="91" t="s">
        <v>6332</v>
      </c>
      <c r="B1284" s="91" t="s">
        <v>6332</v>
      </c>
      <c r="C1284" s="91" t="s">
        <v>6331</v>
      </c>
      <c r="D1284" s="91" t="s">
        <v>13549</v>
      </c>
      <c r="E1284" s="91" t="s">
        <v>5972</v>
      </c>
      <c r="F1284" s="91" t="s">
        <v>5966</v>
      </c>
      <c r="G1284" s="91"/>
      <c r="H1284" s="91">
        <v>5</v>
      </c>
      <c r="I1284" s="91" t="s">
        <v>3174</v>
      </c>
      <c r="J1284" s="91"/>
      <c r="K1284" s="91"/>
      <c r="L1284" s="91"/>
      <c r="M1284" s="91">
        <v>2022</v>
      </c>
      <c r="N1284" s="264"/>
    </row>
    <row r="1285" spans="1:14" s="2" customFormat="1" hidden="1" x14ac:dyDescent="0.2">
      <c r="A1285" s="91" t="s">
        <v>6332</v>
      </c>
      <c r="B1285" s="91" t="s">
        <v>6332</v>
      </c>
      <c r="C1285" s="91" t="s">
        <v>6331</v>
      </c>
      <c r="D1285" s="91" t="s">
        <v>13549</v>
      </c>
      <c r="E1285" s="91" t="s">
        <v>5971</v>
      </c>
      <c r="F1285" s="91" t="s">
        <v>5966</v>
      </c>
      <c r="G1285" s="91"/>
      <c r="H1285" s="91">
        <v>6</v>
      </c>
      <c r="I1285" s="91" t="s">
        <v>3175</v>
      </c>
      <c r="J1285" s="91"/>
      <c r="K1285" s="91"/>
      <c r="L1285" s="91"/>
      <c r="M1285" s="91">
        <v>2022</v>
      </c>
      <c r="N1285" s="264"/>
    </row>
    <row r="1286" spans="1:14" s="2" customFormat="1" hidden="1" x14ac:dyDescent="0.2">
      <c r="A1286" s="91" t="s">
        <v>6332</v>
      </c>
      <c r="B1286" s="91" t="s">
        <v>6332</v>
      </c>
      <c r="C1286" s="91" t="s">
        <v>6331</v>
      </c>
      <c r="D1286" s="91" t="s">
        <v>13549</v>
      </c>
      <c r="E1286" s="91" t="s">
        <v>5970</v>
      </c>
      <c r="F1286" s="91" t="s">
        <v>5966</v>
      </c>
      <c r="G1286" s="91"/>
      <c r="H1286" s="91">
        <v>7</v>
      </c>
      <c r="I1286" s="91" t="s">
        <v>3176</v>
      </c>
      <c r="J1286" s="91"/>
      <c r="K1286" s="91"/>
      <c r="L1286" s="91"/>
      <c r="M1286" s="91">
        <v>2022</v>
      </c>
      <c r="N1286" s="264"/>
    </row>
    <row r="1287" spans="1:14" s="2" customFormat="1" hidden="1" x14ac:dyDescent="0.2">
      <c r="A1287" s="91" t="s">
        <v>6330</v>
      </c>
      <c r="B1287" s="91" t="s">
        <v>6326</v>
      </c>
      <c r="C1287" s="91" t="s">
        <v>6327</v>
      </c>
      <c r="D1287" s="91" t="s">
        <v>6327</v>
      </c>
      <c r="E1287" s="91" t="s">
        <v>5976</v>
      </c>
      <c r="F1287" s="91" t="s">
        <v>5966</v>
      </c>
      <c r="G1287" s="91"/>
      <c r="H1287" s="91">
        <v>1</v>
      </c>
      <c r="I1287" s="91" t="s">
        <v>3170</v>
      </c>
      <c r="J1287" s="91">
        <v>1</v>
      </c>
      <c r="K1287" s="91" t="s">
        <v>6326</v>
      </c>
      <c r="L1287" s="91"/>
      <c r="M1287" s="91">
        <v>2022</v>
      </c>
      <c r="N1287" s="264"/>
    </row>
    <row r="1288" spans="1:14" s="2" customFormat="1" hidden="1" x14ac:dyDescent="0.2">
      <c r="A1288" s="91" t="s">
        <v>6405</v>
      </c>
      <c r="B1288" s="91" t="s">
        <v>6326</v>
      </c>
      <c r="C1288" s="91" t="s">
        <v>6327</v>
      </c>
      <c r="D1288" s="91" t="s">
        <v>6327</v>
      </c>
      <c r="E1288" s="91" t="s">
        <v>5975</v>
      </c>
      <c r="F1288" s="91" t="s">
        <v>5966</v>
      </c>
      <c r="G1288" s="91"/>
      <c r="H1288" s="91">
        <v>2</v>
      </c>
      <c r="I1288" s="91" t="s">
        <v>3171</v>
      </c>
      <c r="J1288" s="91">
        <v>1</v>
      </c>
      <c r="K1288" s="91" t="s">
        <v>6326</v>
      </c>
      <c r="L1288" s="91"/>
      <c r="M1288" s="91">
        <v>2022</v>
      </c>
      <c r="N1288" s="264"/>
    </row>
    <row r="1289" spans="1:14" s="2" customFormat="1" hidden="1" x14ac:dyDescent="0.2">
      <c r="A1289" s="91" t="s">
        <v>6326</v>
      </c>
      <c r="B1289" s="91" t="s">
        <v>6326</v>
      </c>
      <c r="C1289" s="91" t="s">
        <v>6327</v>
      </c>
      <c r="D1289" s="91" t="s">
        <v>6327</v>
      </c>
      <c r="E1289" s="91" t="s">
        <v>5974</v>
      </c>
      <c r="F1289" s="91" t="s">
        <v>5966</v>
      </c>
      <c r="G1289" s="91"/>
      <c r="H1289" s="91">
        <v>3</v>
      </c>
      <c r="I1289" s="91" t="s">
        <v>3172</v>
      </c>
      <c r="J1289" s="91"/>
      <c r="K1289" s="91"/>
      <c r="L1289" s="91"/>
      <c r="M1289" s="91">
        <v>2022</v>
      </c>
      <c r="N1289" s="264"/>
    </row>
    <row r="1290" spans="1:14" s="2" customFormat="1" hidden="1" x14ac:dyDescent="0.2">
      <c r="A1290" s="91" t="s">
        <v>6326</v>
      </c>
      <c r="B1290" s="91" t="s">
        <v>6326</v>
      </c>
      <c r="C1290" s="91" t="s">
        <v>6327</v>
      </c>
      <c r="D1290" s="91" t="s">
        <v>6327</v>
      </c>
      <c r="E1290" s="91" t="s">
        <v>5973</v>
      </c>
      <c r="F1290" s="91" t="s">
        <v>5966</v>
      </c>
      <c r="G1290" s="91"/>
      <c r="H1290" s="91">
        <v>4</v>
      </c>
      <c r="I1290" s="91" t="s">
        <v>3173</v>
      </c>
      <c r="J1290" s="91"/>
      <c r="K1290" s="91"/>
      <c r="L1290" s="91"/>
      <c r="M1290" s="91">
        <v>2022</v>
      </c>
      <c r="N1290" s="264"/>
    </row>
    <row r="1291" spans="1:14" s="2" customFormat="1" hidden="1" x14ac:dyDescent="0.2">
      <c r="A1291" s="91" t="s">
        <v>6326</v>
      </c>
      <c r="B1291" s="91" t="s">
        <v>6326</v>
      </c>
      <c r="C1291" s="91" t="s">
        <v>6327</v>
      </c>
      <c r="D1291" s="91" t="s">
        <v>6327</v>
      </c>
      <c r="E1291" s="91" t="s">
        <v>5972</v>
      </c>
      <c r="F1291" s="91" t="s">
        <v>5966</v>
      </c>
      <c r="G1291" s="91"/>
      <c r="H1291" s="91">
        <v>5</v>
      </c>
      <c r="I1291" s="91" t="s">
        <v>3174</v>
      </c>
      <c r="J1291" s="91"/>
      <c r="K1291" s="91"/>
      <c r="L1291" s="91"/>
      <c r="M1291" s="91">
        <v>2022</v>
      </c>
      <c r="N1291" s="264"/>
    </row>
    <row r="1292" spans="1:14" s="2" customFormat="1" hidden="1" x14ac:dyDescent="0.2">
      <c r="A1292" s="91" t="s">
        <v>6326</v>
      </c>
      <c r="B1292" s="91" t="s">
        <v>6326</v>
      </c>
      <c r="C1292" s="91" t="s">
        <v>6327</v>
      </c>
      <c r="D1292" s="91" t="s">
        <v>6327</v>
      </c>
      <c r="E1292" s="91" t="s">
        <v>5971</v>
      </c>
      <c r="F1292" s="91" t="s">
        <v>5966</v>
      </c>
      <c r="G1292" s="91"/>
      <c r="H1292" s="91">
        <v>6</v>
      </c>
      <c r="I1292" s="91" t="s">
        <v>3175</v>
      </c>
      <c r="J1292" s="91"/>
      <c r="K1292" s="91"/>
      <c r="L1292" s="91"/>
      <c r="M1292" s="91">
        <v>2022</v>
      </c>
      <c r="N1292" s="264"/>
    </row>
    <row r="1293" spans="1:14" s="2" customFormat="1" hidden="1" x14ac:dyDescent="0.2">
      <c r="A1293" s="91" t="s">
        <v>6326</v>
      </c>
      <c r="B1293" s="91" t="s">
        <v>6326</v>
      </c>
      <c r="C1293" s="91" t="s">
        <v>6325</v>
      </c>
      <c r="D1293" s="91" t="s">
        <v>6327</v>
      </c>
      <c r="E1293" s="91" t="s">
        <v>5970</v>
      </c>
      <c r="F1293" s="91" t="s">
        <v>5966</v>
      </c>
      <c r="G1293" s="91"/>
      <c r="H1293" s="91">
        <v>7</v>
      </c>
      <c r="I1293" s="91" t="s">
        <v>3176</v>
      </c>
      <c r="J1293" s="91"/>
      <c r="K1293" s="91"/>
      <c r="L1293" s="91"/>
      <c r="M1293" s="91">
        <v>2022</v>
      </c>
      <c r="N1293" s="264"/>
    </row>
    <row r="1294" spans="1:14" s="2" customFormat="1" hidden="1" x14ac:dyDescent="0.2">
      <c r="A1294" s="91" t="s">
        <v>6326</v>
      </c>
      <c r="B1294" s="91" t="s">
        <v>6326</v>
      </c>
      <c r="C1294" s="91" t="s">
        <v>6325</v>
      </c>
      <c r="D1294" s="91" t="s">
        <v>6327</v>
      </c>
      <c r="E1294" s="91" t="s">
        <v>5969</v>
      </c>
      <c r="F1294" s="91" t="s">
        <v>5966</v>
      </c>
      <c r="G1294" s="91"/>
      <c r="H1294" s="91">
        <v>8</v>
      </c>
      <c r="I1294" s="91" t="s">
        <v>3177</v>
      </c>
      <c r="J1294" s="91"/>
      <c r="K1294" s="91"/>
      <c r="L1294" s="91"/>
      <c r="M1294" s="91">
        <v>2022</v>
      </c>
      <c r="N1294" s="264"/>
    </row>
    <row r="1295" spans="1:14" s="2" customFormat="1" hidden="1" x14ac:dyDescent="0.2">
      <c r="A1295" s="91" t="s">
        <v>6326</v>
      </c>
      <c r="B1295" s="91" t="s">
        <v>6326</v>
      </c>
      <c r="C1295" s="91" t="s">
        <v>6325</v>
      </c>
      <c r="D1295" s="91" t="s">
        <v>6327</v>
      </c>
      <c r="E1295" s="91" t="s">
        <v>5968</v>
      </c>
      <c r="F1295" s="91" t="s">
        <v>5966</v>
      </c>
      <c r="G1295" s="91"/>
      <c r="H1295" s="91">
        <v>9</v>
      </c>
      <c r="I1295" s="91" t="s">
        <v>3178</v>
      </c>
      <c r="J1295" s="91"/>
      <c r="K1295" s="91"/>
      <c r="L1295" s="91"/>
      <c r="M1295" s="91">
        <v>2022</v>
      </c>
      <c r="N1295" s="264"/>
    </row>
    <row r="1296" spans="1:14" s="2" customFormat="1" hidden="1" x14ac:dyDescent="0.2">
      <c r="A1296" s="91" t="s">
        <v>6326</v>
      </c>
      <c r="B1296" s="91" t="s">
        <v>6326</v>
      </c>
      <c r="C1296" s="91" t="s">
        <v>6325</v>
      </c>
      <c r="D1296" s="91" t="s">
        <v>6327</v>
      </c>
      <c r="E1296" s="91" t="s">
        <v>5967</v>
      </c>
      <c r="F1296" s="91" t="s">
        <v>5966</v>
      </c>
      <c r="G1296" s="91"/>
      <c r="H1296" s="91">
        <v>10</v>
      </c>
      <c r="I1296" s="91" t="s">
        <v>3179</v>
      </c>
      <c r="J1296" s="91"/>
      <c r="K1296" s="91"/>
      <c r="L1296" s="91"/>
      <c r="M1296" s="91">
        <v>2022</v>
      </c>
      <c r="N1296" s="264"/>
    </row>
    <row r="1297" spans="1:14" s="2" customFormat="1" hidden="1" x14ac:dyDescent="0.2">
      <c r="A1297" s="91" t="s">
        <v>6324</v>
      </c>
      <c r="B1297" s="91" t="s">
        <v>6324</v>
      </c>
      <c r="C1297" s="91" t="s">
        <v>6323</v>
      </c>
      <c r="D1297" s="91" t="s">
        <v>13550</v>
      </c>
      <c r="E1297" s="91" t="s">
        <v>5976</v>
      </c>
      <c r="F1297" s="91" t="s">
        <v>5966</v>
      </c>
      <c r="G1297" s="91"/>
      <c r="H1297" s="91">
        <v>1</v>
      </c>
      <c r="I1297" s="91" t="s">
        <v>3170</v>
      </c>
      <c r="J1297" s="91"/>
      <c r="K1297" s="91"/>
      <c r="L1297" s="91" t="s">
        <v>6322</v>
      </c>
      <c r="M1297" s="91">
        <v>2022</v>
      </c>
      <c r="N1297" s="264"/>
    </row>
    <row r="1298" spans="1:14" s="2" customFormat="1" hidden="1" x14ac:dyDescent="0.2">
      <c r="A1298" s="91" t="s">
        <v>6324</v>
      </c>
      <c r="B1298" s="91" t="s">
        <v>6324</v>
      </c>
      <c r="C1298" s="91" t="s">
        <v>6323</v>
      </c>
      <c r="D1298" s="91" t="s">
        <v>13550</v>
      </c>
      <c r="E1298" s="91" t="s">
        <v>5975</v>
      </c>
      <c r="F1298" s="91" t="s">
        <v>5966</v>
      </c>
      <c r="G1298" s="91"/>
      <c r="H1298" s="91">
        <v>2</v>
      </c>
      <c r="I1298" s="91" t="s">
        <v>3171</v>
      </c>
      <c r="J1298" s="91"/>
      <c r="K1298" s="91"/>
      <c r="L1298" s="91" t="s">
        <v>6322</v>
      </c>
      <c r="M1298" s="91">
        <v>2022</v>
      </c>
      <c r="N1298" s="264"/>
    </row>
    <row r="1299" spans="1:14" s="2" customFormat="1" hidden="1" x14ac:dyDescent="0.2">
      <c r="A1299" s="91" t="s">
        <v>6324</v>
      </c>
      <c r="B1299" s="91" t="s">
        <v>6324</v>
      </c>
      <c r="C1299" s="91" t="s">
        <v>6323</v>
      </c>
      <c r="D1299" s="91" t="s">
        <v>13550</v>
      </c>
      <c r="E1299" s="91" t="s">
        <v>5974</v>
      </c>
      <c r="F1299" s="91" t="s">
        <v>5966</v>
      </c>
      <c r="G1299" s="91"/>
      <c r="H1299" s="91">
        <v>3</v>
      </c>
      <c r="I1299" s="91" t="s">
        <v>3172</v>
      </c>
      <c r="J1299" s="91"/>
      <c r="K1299" s="91"/>
      <c r="L1299" s="91" t="s">
        <v>6322</v>
      </c>
      <c r="M1299" s="91">
        <v>2022</v>
      </c>
      <c r="N1299" s="264"/>
    </row>
    <row r="1300" spans="1:14" s="2" customFormat="1" hidden="1" x14ac:dyDescent="0.2">
      <c r="A1300" s="91" t="s">
        <v>6324</v>
      </c>
      <c r="B1300" s="91" t="s">
        <v>6324</v>
      </c>
      <c r="C1300" s="91" t="s">
        <v>6323</v>
      </c>
      <c r="D1300" s="91" t="s">
        <v>13550</v>
      </c>
      <c r="E1300" s="91" t="s">
        <v>5973</v>
      </c>
      <c r="F1300" s="91" t="s">
        <v>5966</v>
      </c>
      <c r="G1300" s="91"/>
      <c r="H1300" s="91">
        <v>4</v>
      </c>
      <c r="I1300" s="91" t="s">
        <v>3173</v>
      </c>
      <c r="J1300" s="91"/>
      <c r="K1300" s="91"/>
      <c r="L1300" s="91" t="s">
        <v>6322</v>
      </c>
      <c r="M1300" s="91">
        <v>2022</v>
      </c>
      <c r="N1300" s="264"/>
    </row>
    <row r="1301" spans="1:14" s="2" customFormat="1" hidden="1" x14ac:dyDescent="0.2">
      <c r="A1301" s="91" t="s">
        <v>6324</v>
      </c>
      <c r="B1301" s="91" t="s">
        <v>6324</v>
      </c>
      <c r="C1301" s="91" t="s">
        <v>6323</v>
      </c>
      <c r="D1301" s="91" t="s">
        <v>13550</v>
      </c>
      <c r="E1301" s="91" t="s">
        <v>5972</v>
      </c>
      <c r="F1301" s="91" t="s">
        <v>5966</v>
      </c>
      <c r="G1301" s="91"/>
      <c r="H1301" s="91">
        <v>5</v>
      </c>
      <c r="I1301" s="91" t="s">
        <v>3174</v>
      </c>
      <c r="J1301" s="91"/>
      <c r="K1301" s="91"/>
      <c r="L1301" s="91" t="s">
        <v>6322</v>
      </c>
      <c r="M1301" s="91">
        <v>2022</v>
      </c>
      <c r="N1301" s="264"/>
    </row>
    <row r="1302" spans="1:14" s="2" customFormat="1" hidden="1" x14ac:dyDescent="0.2">
      <c r="A1302" s="91" t="s">
        <v>6321</v>
      </c>
      <c r="B1302" s="91" t="s">
        <v>6321</v>
      </c>
      <c r="C1302" s="91" t="s">
        <v>6320</v>
      </c>
      <c r="D1302" s="91" t="s">
        <v>13551</v>
      </c>
      <c r="E1302" s="91" t="s">
        <v>5976</v>
      </c>
      <c r="F1302" s="91" t="s">
        <v>5966</v>
      </c>
      <c r="G1302" s="91"/>
      <c r="H1302" s="91">
        <v>1</v>
      </c>
      <c r="I1302" s="91" t="s">
        <v>3170</v>
      </c>
      <c r="J1302" s="91"/>
      <c r="K1302" s="91"/>
      <c r="L1302" s="91"/>
      <c r="M1302" s="91">
        <v>2022</v>
      </c>
      <c r="N1302" s="264"/>
    </row>
    <row r="1303" spans="1:14" s="2" customFormat="1" hidden="1" x14ac:dyDescent="0.2">
      <c r="A1303" s="91" t="s">
        <v>6321</v>
      </c>
      <c r="B1303" s="91" t="s">
        <v>6321</v>
      </c>
      <c r="C1303" s="91" t="s">
        <v>6320</v>
      </c>
      <c r="D1303" s="91" t="s">
        <v>13551</v>
      </c>
      <c r="E1303" s="91" t="s">
        <v>5975</v>
      </c>
      <c r="F1303" s="91" t="s">
        <v>5966</v>
      </c>
      <c r="G1303" s="91"/>
      <c r="H1303" s="91">
        <v>2</v>
      </c>
      <c r="I1303" s="91" t="s">
        <v>3171</v>
      </c>
      <c r="J1303" s="91"/>
      <c r="K1303" s="91"/>
      <c r="L1303" s="91"/>
      <c r="M1303" s="91">
        <v>2022</v>
      </c>
      <c r="N1303" s="264"/>
    </row>
    <row r="1304" spans="1:14" s="2" customFormat="1" hidden="1" x14ac:dyDescent="0.2">
      <c r="A1304" s="91" t="s">
        <v>6321</v>
      </c>
      <c r="B1304" s="91" t="s">
        <v>6321</v>
      </c>
      <c r="C1304" s="91" t="s">
        <v>6320</v>
      </c>
      <c r="D1304" s="91" t="s">
        <v>13551</v>
      </c>
      <c r="E1304" s="91" t="s">
        <v>5974</v>
      </c>
      <c r="F1304" s="91" t="s">
        <v>5966</v>
      </c>
      <c r="G1304" s="91"/>
      <c r="H1304" s="91">
        <v>3</v>
      </c>
      <c r="I1304" s="91" t="s">
        <v>3172</v>
      </c>
      <c r="J1304" s="91"/>
      <c r="K1304" s="91"/>
      <c r="L1304" s="91"/>
      <c r="M1304" s="91">
        <v>2022</v>
      </c>
      <c r="N1304" s="264"/>
    </row>
    <row r="1305" spans="1:14" s="2" customFormat="1" hidden="1" x14ac:dyDescent="0.2">
      <c r="A1305" s="91" t="s">
        <v>6321</v>
      </c>
      <c r="B1305" s="91" t="s">
        <v>6321</v>
      </c>
      <c r="C1305" s="91" t="s">
        <v>6320</v>
      </c>
      <c r="D1305" s="91" t="s">
        <v>13551</v>
      </c>
      <c r="E1305" s="91" t="s">
        <v>5973</v>
      </c>
      <c r="F1305" s="91" t="s">
        <v>5966</v>
      </c>
      <c r="G1305" s="91"/>
      <c r="H1305" s="91">
        <v>4</v>
      </c>
      <c r="I1305" s="91" t="s">
        <v>3173</v>
      </c>
      <c r="J1305" s="91"/>
      <c r="K1305" s="91"/>
      <c r="L1305" s="91"/>
      <c r="M1305" s="91">
        <v>2022</v>
      </c>
      <c r="N1305" s="264"/>
    </row>
    <row r="1306" spans="1:14" s="2" customFormat="1" hidden="1" x14ac:dyDescent="0.2">
      <c r="A1306" s="91" t="s">
        <v>6321</v>
      </c>
      <c r="B1306" s="91" t="s">
        <v>6321</v>
      </c>
      <c r="C1306" s="91" t="s">
        <v>6320</v>
      </c>
      <c r="D1306" s="91" t="s">
        <v>13551</v>
      </c>
      <c r="E1306" s="91" t="s">
        <v>5972</v>
      </c>
      <c r="F1306" s="91" t="s">
        <v>5966</v>
      </c>
      <c r="G1306" s="91"/>
      <c r="H1306" s="91">
        <v>5</v>
      </c>
      <c r="I1306" s="91" t="s">
        <v>3174</v>
      </c>
      <c r="J1306" s="91"/>
      <c r="K1306" s="91"/>
      <c r="L1306" s="91"/>
      <c r="M1306" s="91">
        <v>2022</v>
      </c>
      <c r="N1306" s="264"/>
    </row>
    <row r="1307" spans="1:14" s="2" customFormat="1" hidden="1" x14ac:dyDescent="0.2">
      <c r="A1307" s="91" t="s">
        <v>6329</v>
      </c>
      <c r="B1307" s="91" t="s">
        <v>5977</v>
      </c>
      <c r="C1307" s="91" t="s">
        <v>6328</v>
      </c>
      <c r="D1307" s="91" t="s">
        <v>6319</v>
      </c>
      <c r="E1307" s="91" t="s">
        <v>5976</v>
      </c>
      <c r="F1307" s="91" t="s">
        <v>5966</v>
      </c>
      <c r="G1307" s="91"/>
      <c r="H1307" s="91">
        <v>1</v>
      </c>
      <c r="I1307" s="91" t="s">
        <v>3170</v>
      </c>
      <c r="J1307" s="91">
        <v>1</v>
      </c>
      <c r="K1307" s="91" t="s">
        <v>5977</v>
      </c>
      <c r="L1307" s="91"/>
      <c r="M1307" s="91">
        <v>2022</v>
      </c>
      <c r="N1307" s="264"/>
    </row>
    <row r="1308" spans="1:14" s="2" customFormat="1" hidden="1" x14ac:dyDescent="0.2">
      <c r="A1308" s="91" t="s">
        <v>5977</v>
      </c>
      <c r="B1308" s="91" t="s">
        <v>5977</v>
      </c>
      <c r="C1308" s="91" t="s">
        <v>6319</v>
      </c>
      <c r="D1308" s="91" t="s">
        <v>6319</v>
      </c>
      <c r="E1308" s="91" t="s">
        <v>5969</v>
      </c>
      <c r="F1308" s="91" t="s">
        <v>5966</v>
      </c>
      <c r="G1308" s="91"/>
      <c r="H1308" s="91">
        <v>8</v>
      </c>
      <c r="I1308" s="91" t="s">
        <v>3177</v>
      </c>
      <c r="J1308" s="91"/>
      <c r="K1308" s="91"/>
      <c r="L1308" s="91"/>
      <c r="M1308" s="91">
        <v>2022</v>
      </c>
      <c r="N1308" s="264"/>
    </row>
    <row r="1309" spans="1:14" s="2" customFormat="1" hidden="1" x14ac:dyDescent="0.2">
      <c r="A1309" s="91" t="s">
        <v>5977</v>
      </c>
      <c r="B1309" s="91" t="s">
        <v>5977</v>
      </c>
      <c r="C1309" s="91" t="s">
        <v>6319</v>
      </c>
      <c r="D1309" s="91" t="s">
        <v>6319</v>
      </c>
      <c r="E1309" s="91" t="s">
        <v>5968</v>
      </c>
      <c r="F1309" s="91" t="s">
        <v>5966</v>
      </c>
      <c r="G1309" s="91"/>
      <c r="H1309" s="91">
        <v>9</v>
      </c>
      <c r="I1309" s="91" t="s">
        <v>3178</v>
      </c>
      <c r="J1309" s="91"/>
      <c r="K1309" s="91"/>
      <c r="L1309" s="91"/>
      <c r="M1309" s="91">
        <v>2022</v>
      </c>
      <c r="N1309" s="264"/>
    </row>
    <row r="1310" spans="1:14" s="2" customFormat="1" hidden="1" x14ac:dyDescent="0.2">
      <c r="A1310" s="91" t="s">
        <v>5977</v>
      </c>
      <c r="B1310" s="91" t="s">
        <v>5977</v>
      </c>
      <c r="C1310" s="91" t="s">
        <v>6319</v>
      </c>
      <c r="D1310" s="91" t="s">
        <v>6319</v>
      </c>
      <c r="E1310" s="91" t="s">
        <v>5967</v>
      </c>
      <c r="F1310" s="91" t="s">
        <v>5966</v>
      </c>
      <c r="G1310" s="91"/>
      <c r="H1310" s="91">
        <v>10</v>
      </c>
      <c r="I1310" s="91" t="s">
        <v>3179</v>
      </c>
      <c r="J1310" s="91"/>
      <c r="K1310" s="91"/>
      <c r="L1310" s="91"/>
      <c r="M1310" s="91">
        <v>2022</v>
      </c>
      <c r="N1310" s="264"/>
    </row>
    <row r="1311" spans="1:14" s="2" customFormat="1" hidden="1" x14ac:dyDescent="0.2">
      <c r="A1311" s="91" t="s">
        <v>11685</v>
      </c>
      <c r="B1311" s="91" t="s">
        <v>6316</v>
      </c>
      <c r="C1311" s="91" t="s">
        <v>6317</v>
      </c>
      <c r="D1311" s="91" t="s">
        <v>13383</v>
      </c>
      <c r="E1311" s="91" t="s">
        <v>10893</v>
      </c>
      <c r="F1311" s="91" t="s">
        <v>12538</v>
      </c>
      <c r="G1311" s="91"/>
      <c r="H1311" s="91">
        <v>-1</v>
      </c>
      <c r="I1311" s="91" t="s">
        <v>10895</v>
      </c>
      <c r="J1311" s="91">
        <v>1</v>
      </c>
      <c r="K1311" s="91" t="s">
        <v>6316</v>
      </c>
      <c r="L1311" s="91" t="s">
        <v>6317</v>
      </c>
      <c r="M1311" s="91">
        <v>2022</v>
      </c>
      <c r="N1311" s="91"/>
    </row>
    <row r="1312" spans="1:14" s="2" customFormat="1" hidden="1" x14ac:dyDescent="0.2">
      <c r="A1312" s="91" t="s">
        <v>6316</v>
      </c>
      <c r="B1312" s="91" t="s">
        <v>6316</v>
      </c>
      <c r="C1312" s="91" t="s">
        <v>6318</v>
      </c>
      <c r="D1312" s="91" t="s">
        <v>13383</v>
      </c>
      <c r="E1312" s="91" t="s">
        <v>5976</v>
      </c>
      <c r="F1312" s="91" t="s">
        <v>5966</v>
      </c>
      <c r="G1312" s="91"/>
      <c r="H1312" s="91">
        <v>1</v>
      </c>
      <c r="I1312" s="91" t="s">
        <v>3170</v>
      </c>
      <c r="J1312" s="91"/>
      <c r="K1312" s="91"/>
      <c r="L1312" s="91"/>
      <c r="M1312" s="91">
        <v>2022</v>
      </c>
      <c r="N1312" s="264"/>
    </row>
    <row r="1313" spans="1:14" s="2" customFormat="1" hidden="1" x14ac:dyDescent="0.2">
      <c r="A1313" s="91" t="s">
        <v>6316</v>
      </c>
      <c r="B1313" s="91" t="s">
        <v>6316</v>
      </c>
      <c r="C1313" s="91" t="s">
        <v>6318</v>
      </c>
      <c r="D1313" s="91" t="s">
        <v>13383</v>
      </c>
      <c r="E1313" s="91" t="s">
        <v>5975</v>
      </c>
      <c r="F1313" s="91" t="s">
        <v>5966</v>
      </c>
      <c r="G1313" s="91"/>
      <c r="H1313" s="91">
        <v>2</v>
      </c>
      <c r="I1313" s="91" t="s">
        <v>3171</v>
      </c>
      <c r="J1313" s="91"/>
      <c r="K1313" s="91"/>
      <c r="L1313" s="91"/>
      <c r="M1313" s="91">
        <v>2022</v>
      </c>
      <c r="N1313" s="264"/>
    </row>
    <row r="1314" spans="1:14" s="2" customFormat="1" hidden="1" x14ac:dyDescent="0.2">
      <c r="A1314" s="91" t="s">
        <v>6316</v>
      </c>
      <c r="B1314" s="91" t="s">
        <v>6316</v>
      </c>
      <c r="C1314" s="91" t="s">
        <v>6318</v>
      </c>
      <c r="D1314" s="91" t="s">
        <v>13383</v>
      </c>
      <c r="E1314" s="91" t="s">
        <v>5974</v>
      </c>
      <c r="F1314" s="91" t="s">
        <v>5966</v>
      </c>
      <c r="G1314" s="91"/>
      <c r="H1314" s="91">
        <v>3</v>
      </c>
      <c r="I1314" s="91" t="s">
        <v>3172</v>
      </c>
      <c r="J1314" s="91"/>
      <c r="K1314" s="91"/>
      <c r="L1314" s="91"/>
      <c r="M1314" s="91">
        <v>2022</v>
      </c>
      <c r="N1314" s="264"/>
    </row>
    <row r="1315" spans="1:14" s="2" customFormat="1" hidden="1" x14ac:dyDescent="0.2">
      <c r="A1315" s="91" t="s">
        <v>6316</v>
      </c>
      <c r="B1315" s="91" t="s">
        <v>6316</v>
      </c>
      <c r="C1315" s="91" t="s">
        <v>6318</v>
      </c>
      <c r="D1315" s="91" t="s">
        <v>13383</v>
      </c>
      <c r="E1315" s="91" t="s">
        <v>5973</v>
      </c>
      <c r="F1315" s="91" t="s">
        <v>5966</v>
      </c>
      <c r="G1315" s="91"/>
      <c r="H1315" s="91">
        <v>4</v>
      </c>
      <c r="I1315" s="91" t="s">
        <v>3173</v>
      </c>
      <c r="J1315" s="91"/>
      <c r="K1315" s="91"/>
      <c r="L1315" s="91"/>
      <c r="M1315" s="91">
        <v>2022</v>
      </c>
      <c r="N1315" s="264"/>
    </row>
    <row r="1316" spans="1:14" s="2" customFormat="1" hidden="1" x14ac:dyDescent="0.2">
      <c r="A1316" s="91" t="s">
        <v>6316</v>
      </c>
      <c r="B1316" s="91" t="s">
        <v>6316</v>
      </c>
      <c r="C1316" s="91" t="s">
        <v>6318</v>
      </c>
      <c r="D1316" s="91" t="s">
        <v>13383</v>
      </c>
      <c r="E1316" s="91" t="s">
        <v>5972</v>
      </c>
      <c r="F1316" s="91" t="s">
        <v>5966</v>
      </c>
      <c r="G1316" s="91"/>
      <c r="H1316" s="91">
        <v>5</v>
      </c>
      <c r="I1316" s="91" t="s">
        <v>3174</v>
      </c>
      <c r="J1316" s="91"/>
      <c r="K1316" s="91"/>
      <c r="L1316" s="91"/>
      <c r="M1316" s="91">
        <v>2022</v>
      </c>
      <c r="N1316" s="264"/>
    </row>
    <row r="1317" spans="1:14" s="2" customFormat="1" hidden="1" x14ac:dyDescent="0.2">
      <c r="A1317" s="91" t="s">
        <v>6316</v>
      </c>
      <c r="B1317" s="91" t="s">
        <v>6316</v>
      </c>
      <c r="C1317" s="91" t="s">
        <v>6318</v>
      </c>
      <c r="D1317" s="91" t="s">
        <v>13383</v>
      </c>
      <c r="E1317" s="91" t="s">
        <v>5971</v>
      </c>
      <c r="F1317" s="91" t="s">
        <v>5966</v>
      </c>
      <c r="G1317" s="91"/>
      <c r="H1317" s="91">
        <v>6</v>
      </c>
      <c r="I1317" s="91" t="s">
        <v>3175</v>
      </c>
      <c r="J1317" s="91"/>
      <c r="K1317" s="91"/>
      <c r="L1317" s="91"/>
      <c r="M1317" s="91">
        <v>2022</v>
      </c>
      <c r="N1317" s="264"/>
    </row>
    <row r="1318" spans="1:14" s="2" customFormat="1" hidden="1" x14ac:dyDescent="0.2">
      <c r="A1318" s="91" t="s">
        <v>6316</v>
      </c>
      <c r="B1318" s="91" t="s">
        <v>6316</v>
      </c>
      <c r="C1318" s="91" t="s">
        <v>6317</v>
      </c>
      <c r="D1318" s="91" t="s">
        <v>13383</v>
      </c>
      <c r="E1318" s="91" t="s">
        <v>5970</v>
      </c>
      <c r="F1318" s="91" t="s">
        <v>5966</v>
      </c>
      <c r="G1318" s="91"/>
      <c r="H1318" s="91">
        <v>7</v>
      </c>
      <c r="I1318" s="91" t="s">
        <v>3176</v>
      </c>
      <c r="J1318" s="91"/>
      <c r="K1318" s="91"/>
      <c r="L1318" s="91"/>
      <c r="M1318" s="91">
        <v>2022</v>
      </c>
      <c r="N1318" s="264"/>
    </row>
    <row r="1319" spans="1:14" s="2" customFormat="1" hidden="1" x14ac:dyDescent="0.2">
      <c r="A1319" s="91" t="s">
        <v>6316</v>
      </c>
      <c r="B1319" s="91" t="s">
        <v>6316</v>
      </c>
      <c r="C1319" s="91" t="s">
        <v>6317</v>
      </c>
      <c r="D1319" s="91" t="s">
        <v>13383</v>
      </c>
      <c r="E1319" s="91" t="s">
        <v>5969</v>
      </c>
      <c r="F1319" s="91" t="s">
        <v>5966</v>
      </c>
      <c r="G1319" s="91"/>
      <c r="H1319" s="91">
        <v>8</v>
      </c>
      <c r="I1319" s="91" t="s">
        <v>3177</v>
      </c>
      <c r="J1319" s="91"/>
      <c r="K1319" s="91"/>
      <c r="L1319" s="91"/>
      <c r="M1319" s="91">
        <v>2022</v>
      </c>
      <c r="N1319" s="264"/>
    </row>
    <row r="1320" spans="1:14" s="2" customFormat="1" hidden="1" x14ac:dyDescent="0.2">
      <c r="A1320" s="91" t="s">
        <v>6316</v>
      </c>
      <c r="B1320" s="91" t="s">
        <v>6316</v>
      </c>
      <c r="C1320" s="91" t="s">
        <v>6317</v>
      </c>
      <c r="D1320" s="91" t="s">
        <v>13383</v>
      </c>
      <c r="E1320" s="91" t="s">
        <v>5968</v>
      </c>
      <c r="F1320" s="91" t="s">
        <v>5966</v>
      </c>
      <c r="G1320" s="91"/>
      <c r="H1320" s="91">
        <v>9</v>
      </c>
      <c r="I1320" s="91" t="s">
        <v>3178</v>
      </c>
      <c r="J1320" s="91"/>
      <c r="K1320" s="91"/>
      <c r="L1320" s="91"/>
      <c r="M1320" s="91">
        <v>2022</v>
      </c>
      <c r="N1320" s="264"/>
    </row>
    <row r="1321" spans="1:14" s="2" customFormat="1" hidden="1" x14ac:dyDescent="0.2">
      <c r="A1321" s="91" t="s">
        <v>6316</v>
      </c>
      <c r="B1321" s="91" t="s">
        <v>6316</v>
      </c>
      <c r="C1321" s="91" t="s">
        <v>6317</v>
      </c>
      <c r="D1321" s="91" t="s">
        <v>13383</v>
      </c>
      <c r="E1321" s="91" t="s">
        <v>5967</v>
      </c>
      <c r="F1321" s="91" t="s">
        <v>5966</v>
      </c>
      <c r="G1321" s="91"/>
      <c r="H1321" s="91">
        <v>10</v>
      </c>
      <c r="I1321" s="91" t="s">
        <v>3179</v>
      </c>
      <c r="J1321" s="91"/>
      <c r="K1321" s="91"/>
      <c r="L1321" s="91"/>
      <c r="M1321" s="91">
        <v>2022</v>
      </c>
      <c r="N1321" s="264"/>
    </row>
    <row r="1322" spans="1:14" s="2" customFormat="1" hidden="1" x14ac:dyDescent="0.2">
      <c r="A1322" s="91" t="s">
        <v>11686</v>
      </c>
      <c r="B1322" s="91" t="s">
        <v>6314</v>
      </c>
      <c r="C1322" s="91" t="s">
        <v>12544</v>
      </c>
      <c r="D1322" s="91" t="s">
        <v>13552</v>
      </c>
      <c r="E1322" s="91" t="s">
        <v>10893</v>
      </c>
      <c r="F1322" s="91" t="s">
        <v>12538</v>
      </c>
      <c r="G1322" s="91"/>
      <c r="H1322" s="91">
        <v>-1</v>
      </c>
      <c r="I1322" s="91" t="s">
        <v>10895</v>
      </c>
      <c r="J1322" s="91">
        <v>1</v>
      </c>
      <c r="K1322" s="91" t="s">
        <v>6314</v>
      </c>
      <c r="L1322" s="91" t="s">
        <v>6315</v>
      </c>
      <c r="M1322" s="91">
        <v>2022</v>
      </c>
      <c r="N1322" s="91">
        <v>8</v>
      </c>
    </row>
    <row r="1323" spans="1:14" s="2" customFormat="1" hidden="1" x14ac:dyDescent="0.2">
      <c r="A1323" s="91" t="s">
        <v>6314</v>
      </c>
      <c r="B1323" s="91" t="s">
        <v>6314</v>
      </c>
      <c r="C1323" s="91" t="s">
        <v>6315</v>
      </c>
      <c r="D1323" s="91" t="s">
        <v>13552</v>
      </c>
      <c r="E1323" s="91" t="s">
        <v>5976</v>
      </c>
      <c r="F1323" s="91" t="s">
        <v>5966</v>
      </c>
      <c r="G1323" s="91"/>
      <c r="H1323" s="91">
        <v>1</v>
      </c>
      <c r="I1323" s="91" t="s">
        <v>3170</v>
      </c>
      <c r="J1323" s="91"/>
      <c r="K1323" s="91"/>
      <c r="L1323" s="91"/>
      <c r="M1323" s="91">
        <v>2022</v>
      </c>
      <c r="N1323" s="264"/>
    </row>
    <row r="1324" spans="1:14" s="2" customFormat="1" hidden="1" x14ac:dyDescent="0.2">
      <c r="A1324" s="91" t="s">
        <v>6314</v>
      </c>
      <c r="B1324" s="91" t="s">
        <v>6314</v>
      </c>
      <c r="C1324" s="91" t="s">
        <v>6315</v>
      </c>
      <c r="D1324" s="91" t="s">
        <v>13552</v>
      </c>
      <c r="E1324" s="91" t="s">
        <v>5975</v>
      </c>
      <c r="F1324" s="91" t="s">
        <v>5966</v>
      </c>
      <c r="G1324" s="91"/>
      <c r="H1324" s="91">
        <v>2</v>
      </c>
      <c r="I1324" s="91" t="s">
        <v>3171</v>
      </c>
      <c r="J1324" s="91"/>
      <c r="K1324" s="91"/>
      <c r="L1324" s="91"/>
      <c r="M1324" s="91">
        <v>2022</v>
      </c>
      <c r="N1324" s="264"/>
    </row>
    <row r="1325" spans="1:14" s="2" customFormat="1" hidden="1" x14ac:dyDescent="0.2">
      <c r="A1325" s="91" t="s">
        <v>6314</v>
      </c>
      <c r="B1325" s="91" t="s">
        <v>6314</v>
      </c>
      <c r="C1325" s="91" t="s">
        <v>6315</v>
      </c>
      <c r="D1325" s="91" t="s">
        <v>13552</v>
      </c>
      <c r="E1325" s="91" t="s">
        <v>5974</v>
      </c>
      <c r="F1325" s="91" t="s">
        <v>5966</v>
      </c>
      <c r="G1325" s="91"/>
      <c r="H1325" s="91">
        <v>3</v>
      </c>
      <c r="I1325" s="91" t="s">
        <v>3172</v>
      </c>
      <c r="J1325" s="91"/>
      <c r="K1325" s="91"/>
      <c r="L1325" s="91"/>
      <c r="M1325" s="91">
        <v>2022</v>
      </c>
      <c r="N1325" s="264"/>
    </row>
    <row r="1326" spans="1:14" s="2" customFormat="1" hidden="1" x14ac:dyDescent="0.2">
      <c r="A1326" s="91" t="s">
        <v>6314</v>
      </c>
      <c r="B1326" s="91" t="s">
        <v>6314</v>
      </c>
      <c r="C1326" s="91" t="s">
        <v>6315</v>
      </c>
      <c r="D1326" s="91" t="s">
        <v>13552</v>
      </c>
      <c r="E1326" s="91" t="s">
        <v>5973</v>
      </c>
      <c r="F1326" s="91" t="s">
        <v>5966</v>
      </c>
      <c r="G1326" s="91"/>
      <c r="H1326" s="91">
        <v>4</v>
      </c>
      <c r="I1326" s="91" t="s">
        <v>3173</v>
      </c>
      <c r="J1326" s="91"/>
      <c r="K1326" s="91"/>
      <c r="L1326" s="91"/>
      <c r="M1326" s="91">
        <v>2022</v>
      </c>
      <c r="N1326" s="264"/>
    </row>
    <row r="1327" spans="1:14" s="2" customFormat="1" hidden="1" x14ac:dyDescent="0.2">
      <c r="A1327" s="91" t="s">
        <v>6314</v>
      </c>
      <c r="B1327" s="91" t="s">
        <v>6314</v>
      </c>
      <c r="C1327" s="91" t="s">
        <v>6315</v>
      </c>
      <c r="D1327" s="91" t="s">
        <v>13552</v>
      </c>
      <c r="E1327" s="91" t="s">
        <v>5972</v>
      </c>
      <c r="F1327" s="91" t="s">
        <v>5966</v>
      </c>
      <c r="G1327" s="91"/>
      <c r="H1327" s="91">
        <v>5</v>
      </c>
      <c r="I1327" s="91" t="s">
        <v>3174</v>
      </c>
      <c r="J1327" s="91"/>
      <c r="K1327" s="91"/>
      <c r="L1327" s="91"/>
      <c r="M1327" s="91">
        <v>2022</v>
      </c>
      <c r="N1327" s="264"/>
    </row>
    <row r="1328" spans="1:14" s="2" customFormat="1" hidden="1" x14ac:dyDescent="0.2">
      <c r="A1328" s="91" t="s">
        <v>6314</v>
      </c>
      <c r="B1328" s="91" t="s">
        <v>6314</v>
      </c>
      <c r="C1328" s="91" t="s">
        <v>6315</v>
      </c>
      <c r="D1328" s="91" t="s">
        <v>13552</v>
      </c>
      <c r="E1328" s="91" t="s">
        <v>5971</v>
      </c>
      <c r="F1328" s="91" t="s">
        <v>5966</v>
      </c>
      <c r="G1328" s="91"/>
      <c r="H1328" s="91">
        <v>6</v>
      </c>
      <c r="I1328" s="91" t="s">
        <v>3175</v>
      </c>
      <c r="J1328" s="91"/>
      <c r="K1328" s="91"/>
      <c r="L1328" s="91"/>
      <c r="M1328" s="91">
        <v>2022</v>
      </c>
      <c r="N1328" s="264"/>
    </row>
    <row r="1329" spans="1:14" s="2" customFormat="1" hidden="1" x14ac:dyDescent="0.2">
      <c r="A1329" s="91" t="s">
        <v>6314</v>
      </c>
      <c r="B1329" s="91" t="s">
        <v>6314</v>
      </c>
      <c r="C1329" s="91" t="s">
        <v>6315</v>
      </c>
      <c r="D1329" s="91" t="s">
        <v>13552</v>
      </c>
      <c r="E1329" s="91" t="s">
        <v>5970</v>
      </c>
      <c r="F1329" s="91" t="s">
        <v>5966</v>
      </c>
      <c r="G1329" s="91"/>
      <c r="H1329" s="91">
        <v>7</v>
      </c>
      <c r="I1329" s="91" t="s">
        <v>3176</v>
      </c>
      <c r="J1329" s="91"/>
      <c r="K1329" s="91"/>
      <c r="L1329" s="91"/>
      <c r="M1329" s="91">
        <v>2022</v>
      </c>
      <c r="N1329" s="264"/>
    </row>
    <row r="1330" spans="1:14" s="2" customFormat="1" hidden="1" x14ac:dyDescent="0.2">
      <c r="A1330" s="91" t="s">
        <v>6314</v>
      </c>
      <c r="B1330" s="91" t="s">
        <v>6314</v>
      </c>
      <c r="C1330" s="91" t="s">
        <v>6315</v>
      </c>
      <c r="D1330" s="91" t="s">
        <v>13552</v>
      </c>
      <c r="E1330" s="91" t="s">
        <v>5969</v>
      </c>
      <c r="F1330" s="91" t="s">
        <v>5966</v>
      </c>
      <c r="G1330" s="91"/>
      <c r="H1330" s="91">
        <v>8</v>
      </c>
      <c r="I1330" s="91" t="s">
        <v>3177</v>
      </c>
      <c r="J1330" s="91"/>
      <c r="K1330" s="91"/>
      <c r="L1330" s="91"/>
      <c r="M1330" s="91">
        <v>2022</v>
      </c>
      <c r="N1330" s="264"/>
    </row>
    <row r="1331" spans="1:14" s="2" customFormat="1" hidden="1" x14ac:dyDescent="0.2">
      <c r="A1331" s="91" t="s">
        <v>6314</v>
      </c>
      <c r="B1331" s="91" t="s">
        <v>6314</v>
      </c>
      <c r="C1331" s="91" t="s">
        <v>6315</v>
      </c>
      <c r="D1331" s="91" t="s">
        <v>13552</v>
      </c>
      <c r="E1331" s="91" t="s">
        <v>5968</v>
      </c>
      <c r="F1331" s="91" t="s">
        <v>5966</v>
      </c>
      <c r="G1331" s="91"/>
      <c r="H1331" s="91">
        <v>9</v>
      </c>
      <c r="I1331" s="91" t="s">
        <v>3178</v>
      </c>
      <c r="J1331" s="91"/>
      <c r="K1331" s="91"/>
      <c r="L1331" s="91"/>
      <c r="M1331" s="91">
        <v>2022</v>
      </c>
      <c r="N1331" s="264"/>
    </row>
    <row r="1332" spans="1:14" s="2" customFormat="1" hidden="1" x14ac:dyDescent="0.2">
      <c r="A1332" s="91" t="s">
        <v>6314</v>
      </c>
      <c r="B1332" s="91" t="s">
        <v>6314</v>
      </c>
      <c r="C1332" s="91" t="s">
        <v>6315</v>
      </c>
      <c r="D1332" s="91" t="s">
        <v>13552</v>
      </c>
      <c r="E1332" s="91" t="s">
        <v>5967</v>
      </c>
      <c r="F1332" s="91" t="s">
        <v>5966</v>
      </c>
      <c r="G1332" s="91"/>
      <c r="H1332" s="91">
        <v>10</v>
      </c>
      <c r="I1332" s="91" t="s">
        <v>3179</v>
      </c>
      <c r="J1332" s="91"/>
      <c r="K1332" s="91"/>
      <c r="L1332" s="91"/>
      <c r="M1332" s="91">
        <v>2022</v>
      </c>
      <c r="N1332" s="264"/>
    </row>
    <row r="1333" spans="1:14" s="2" customFormat="1" hidden="1" x14ac:dyDescent="0.2">
      <c r="A1333" s="91" t="s">
        <v>6311</v>
      </c>
      <c r="B1333" s="91" t="s">
        <v>6311</v>
      </c>
      <c r="C1333" s="91" t="s">
        <v>6313</v>
      </c>
      <c r="D1333" s="91" t="s">
        <v>13553</v>
      </c>
      <c r="E1333" s="91" t="s">
        <v>5976</v>
      </c>
      <c r="F1333" s="91" t="s">
        <v>5966</v>
      </c>
      <c r="G1333" s="91"/>
      <c r="H1333" s="91">
        <v>1</v>
      </c>
      <c r="I1333" s="91" t="s">
        <v>3170</v>
      </c>
      <c r="J1333" s="91"/>
      <c r="K1333" s="91"/>
      <c r="L1333" s="91"/>
      <c r="M1333" s="91">
        <v>2022</v>
      </c>
      <c r="N1333" s="264"/>
    </row>
    <row r="1334" spans="1:14" s="2" customFormat="1" hidden="1" x14ac:dyDescent="0.2">
      <c r="A1334" s="91" t="s">
        <v>6311</v>
      </c>
      <c r="B1334" s="91" t="s">
        <v>6311</v>
      </c>
      <c r="C1334" s="91" t="s">
        <v>6313</v>
      </c>
      <c r="D1334" s="91" t="s">
        <v>13553</v>
      </c>
      <c r="E1334" s="91" t="s">
        <v>5975</v>
      </c>
      <c r="F1334" s="91" t="s">
        <v>5966</v>
      </c>
      <c r="G1334" s="91"/>
      <c r="H1334" s="91">
        <v>2</v>
      </c>
      <c r="I1334" s="91" t="s">
        <v>3171</v>
      </c>
      <c r="J1334" s="91"/>
      <c r="K1334" s="91"/>
      <c r="L1334" s="91"/>
      <c r="M1334" s="91">
        <v>2022</v>
      </c>
      <c r="N1334" s="264"/>
    </row>
    <row r="1335" spans="1:14" s="2" customFormat="1" hidden="1" x14ac:dyDescent="0.2">
      <c r="A1335" s="91" t="s">
        <v>6311</v>
      </c>
      <c r="B1335" s="91" t="s">
        <v>6311</v>
      </c>
      <c r="C1335" s="91" t="s">
        <v>6313</v>
      </c>
      <c r="D1335" s="91" t="s">
        <v>13553</v>
      </c>
      <c r="E1335" s="91" t="s">
        <v>5974</v>
      </c>
      <c r="F1335" s="91" t="s">
        <v>5966</v>
      </c>
      <c r="G1335" s="91"/>
      <c r="H1335" s="91">
        <v>3</v>
      </c>
      <c r="I1335" s="91" t="s">
        <v>3172</v>
      </c>
      <c r="J1335" s="91"/>
      <c r="K1335" s="91"/>
      <c r="L1335" s="91"/>
      <c r="M1335" s="91">
        <v>2022</v>
      </c>
      <c r="N1335" s="264"/>
    </row>
    <row r="1336" spans="1:14" s="2" customFormat="1" hidden="1" x14ac:dyDescent="0.2">
      <c r="A1336" s="91" t="s">
        <v>6311</v>
      </c>
      <c r="B1336" s="91" t="s">
        <v>6311</v>
      </c>
      <c r="C1336" s="91" t="s">
        <v>6313</v>
      </c>
      <c r="D1336" s="91" t="s">
        <v>13553</v>
      </c>
      <c r="E1336" s="91" t="s">
        <v>5973</v>
      </c>
      <c r="F1336" s="91" t="s">
        <v>5966</v>
      </c>
      <c r="G1336" s="91"/>
      <c r="H1336" s="91">
        <v>4</v>
      </c>
      <c r="I1336" s="91" t="s">
        <v>3173</v>
      </c>
      <c r="J1336" s="91"/>
      <c r="K1336" s="91"/>
      <c r="L1336" s="91"/>
      <c r="M1336" s="91">
        <v>2022</v>
      </c>
      <c r="N1336" s="264"/>
    </row>
    <row r="1337" spans="1:14" s="2" customFormat="1" hidden="1" x14ac:dyDescent="0.2">
      <c r="A1337" s="91" t="s">
        <v>6311</v>
      </c>
      <c r="B1337" s="91" t="s">
        <v>6311</v>
      </c>
      <c r="C1337" s="91" t="s">
        <v>6313</v>
      </c>
      <c r="D1337" s="91" t="s">
        <v>13553</v>
      </c>
      <c r="E1337" s="91" t="s">
        <v>5972</v>
      </c>
      <c r="F1337" s="91" t="s">
        <v>5966</v>
      </c>
      <c r="G1337" s="91"/>
      <c r="H1337" s="91">
        <v>5</v>
      </c>
      <c r="I1337" s="91" t="s">
        <v>3174</v>
      </c>
      <c r="J1337" s="91"/>
      <c r="K1337" s="91"/>
      <c r="L1337" s="91"/>
      <c r="M1337" s="91">
        <v>2022</v>
      </c>
      <c r="N1337" s="264"/>
    </row>
    <row r="1338" spans="1:14" s="2" customFormat="1" hidden="1" x14ac:dyDescent="0.2">
      <c r="A1338" s="91" t="s">
        <v>6311</v>
      </c>
      <c r="B1338" s="91" t="s">
        <v>6311</v>
      </c>
      <c r="C1338" s="91" t="s">
        <v>6313</v>
      </c>
      <c r="D1338" s="91" t="s">
        <v>13553</v>
      </c>
      <c r="E1338" s="91" t="s">
        <v>5971</v>
      </c>
      <c r="F1338" s="91" t="s">
        <v>5966</v>
      </c>
      <c r="G1338" s="91"/>
      <c r="H1338" s="91">
        <v>6</v>
      </c>
      <c r="I1338" s="91" t="s">
        <v>3175</v>
      </c>
      <c r="J1338" s="91"/>
      <c r="K1338" s="91"/>
      <c r="L1338" s="91"/>
      <c r="M1338" s="91">
        <v>2022</v>
      </c>
      <c r="N1338" s="264"/>
    </row>
    <row r="1339" spans="1:14" s="2" customFormat="1" hidden="1" x14ac:dyDescent="0.2">
      <c r="A1339" s="91" t="s">
        <v>6311</v>
      </c>
      <c r="B1339" s="91" t="s">
        <v>6311</v>
      </c>
      <c r="C1339" s="91" t="s">
        <v>6312</v>
      </c>
      <c r="D1339" s="91" t="s">
        <v>13553</v>
      </c>
      <c r="E1339" s="91" t="s">
        <v>5970</v>
      </c>
      <c r="F1339" s="91" t="s">
        <v>5966</v>
      </c>
      <c r="G1339" s="91"/>
      <c r="H1339" s="91">
        <v>7</v>
      </c>
      <c r="I1339" s="91" t="s">
        <v>3176</v>
      </c>
      <c r="J1339" s="91"/>
      <c r="K1339" s="91"/>
      <c r="L1339" s="91"/>
      <c r="M1339" s="91">
        <v>2022</v>
      </c>
      <c r="N1339" s="264"/>
    </row>
    <row r="1340" spans="1:14" s="2" customFormat="1" hidden="1" x14ac:dyDescent="0.2">
      <c r="A1340" s="91" t="s">
        <v>6311</v>
      </c>
      <c r="B1340" s="91" t="s">
        <v>6311</v>
      </c>
      <c r="C1340" s="91" t="s">
        <v>6312</v>
      </c>
      <c r="D1340" s="91" t="s">
        <v>13553</v>
      </c>
      <c r="E1340" s="91" t="s">
        <v>5969</v>
      </c>
      <c r="F1340" s="91" t="s">
        <v>5966</v>
      </c>
      <c r="G1340" s="91"/>
      <c r="H1340" s="91">
        <v>8</v>
      </c>
      <c r="I1340" s="91" t="s">
        <v>3177</v>
      </c>
      <c r="J1340" s="91"/>
      <c r="K1340" s="91"/>
      <c r="L1340" s="91"/>
      <c r="M1340" s="91">
        <v>2022</v>
      </c>
      <c r="N1340" s="264"/>
    </row>
    <row r="1341" spans="1:14" s="2" customFormat="1" hidden="1" x14ac:dyDescent="0.2">
      <c r="A1341" s="91" t="s">
        <v>6311</v>
      </c>
      <c r="B1341" s="91" t="s">
        <v>6311</v>
      </c>
      <c r="C1341" s="91" t="s">
        <v>6312</v>
      </c>
      <c r="D1341" s="91" t="s">
        <v>13553</v>
      </c>
      <c r="E1341" s="91" t="s">
        <v>5968</v>
      </c>
      <c r="F1341" s="91" t="s">
        <v>5966</v>
      </c>
      <c r="G1341" s="91"/>
      <c r="H1341" s="91">
        <v>9</v>
      </c>
      <c r="I1341" s="91" t="s">
        <v>3178</v>
      </c>
      <c r="J1341" s="91"/>
      <c r="K1341" s="91"/>
      <c r="L1341" s="91"/>
      <c r="M1341" s="91">
        <v>2022</v>
      </c>
      <c r="N1341" s="264"/>
    </row>
    <row r="1342" spans="1:14" s="2" customFormat="1" hidden="1" x14ac:dyDescent="0.2">
      <c r="A1342" s="91" t="s">
        <v>6311</v>
      </c>
      <c r="B1342" s="91" t="s">
        <v>6311</v>
      </c>
      <c r="C1342" s="91" t="s">
        <v>6312</v>
      </c>
      <c r="D1342" s="91" t="s">
        <v>13553</v>
      </c>
      <c r="E1342" s="91" t="s">
        <v>5967</v>
      </c>
      <c r="F1342" s="91" t="s">
        <v>5966</v>
      </c>
      <c r="G1342" s="91"/>
      <c r="H1342" s="91">
        <v>10</v>
      </c>
      <c r="I1342" s="91" t="s">
        <v>3179</v>
      </c>
      <c r="J1342" s="91"/>
      <c r="K1342" s="91"/>
      <c r="L1342" s="91"/>
      <c r="M1342" s="91">
        <v>2022</v>
      </c>
      <c r="N1342" s="264"/>
    </row>
    <row r="1343" spans="1:14" s="2" customFormat="1" hidden="1" x14ac:dyDescent="0.2">
      <c r="A1343" s="91" t="s">
        <v>6308</v>
      </c>
      <c r="B1343" s="91" t="s">
        <v>6308</v>
      </c>
      <c r="C1343" s="91" t="s">
        <v>6310</v>
      </c>
      <c r="D1343" s="91" t="s">
        <v>13554</v>
      </c>
      <c r="E1343" s="91" t="s">
        <v>5976</v>
      </c>
      <c r="F1343" s="91" t="s">
        <v>5966</v>
      </c>
      <c r="G1343" s="91"/>
      <c r="H1343" s="91">
        <v>1</v>
      </c>
      <c r="I1343" s="91" t="s">
        <v>3170</v>
      </c>
      <c r="J1343" s="91"/>
      <c r="K1343" s="91"/>
      <c r="L1343" s="91"/>
      <c r="M1343" s="91">
        <v>2022</v>
      </c>
      <c r="N1343" s="264"/>
    </row>
    <row r="1344" spans="1:14" s="2" customFormat="1" hidden="1" x14ac:dyDescent="0.2">
      <c r="A1344" s="91" t="s">
        <v>6308</v>
      </c>
      <c r="B1344" s="91" t="s">
        <v>6308</v>
      </c>
      <c r="C1344" s="91" t="s">
        <v>6310</v>
      </c>
      <c r="D1344" s="91" t="s">
        <v>13554</v>
      </c>
      <c r="E1344" s="91" t="s">
        <v>5975</v>
      </c>
      <c r="F1344" s="91" t="s">
        <v>5966</v>
      </c>
      <c r="G1344" s="91"/>
      <c r="H1344" s="91">
        <v>2</v>
      </c>
      <c r="I1344" s="91" t="s">
        <v>3171</v>
      </c>
      <c r="J1344" s="91"/>
      <c r="K1344" s="91"/>
      <c r="L1344" s="91"/>
      <c r="M1344" s="91">
        <v>2022</v>
      </c>
      <c r="N1344" s="264"/>
    </row>
    <row r="1345" spans="1:14" s="2" customFormat="1" hidden="1" x14ac:dyDescent="0.2">
      <c r="A1345" s="91" t="s">
        <v>6308</v>
      </c>
      <c r="B1345" s="91" t="s">
        <v>6308</v>
      </c>
      <c r="C1345" s="91" t="s">
        <v>6310</v>
      </c>
      <c r="D1345" s="91" t="s">
        <v>13554</v>
      </c>
      <c r="E1345" s="91" t="s">
        <v>5974</v>
      </c>
      <c r="F1345" s="91" t="s">
        <v>5966</v>
      </c>
      <c r="G1345" s="91"/>
      <c r="H1345" s="91">
        <v>3</v>
      </c>
      <c r="I1345" s="91" t="s">
        <v>3172</v>
      </c>
      <c r="J1345" s="91"/>
      <c r="K1345" s="91"/>
      <c r="L1345" s="91"/>
      <c r="M1345" s="91">
        <v>2022</v>
      </c>
      <c r="N1345" s="264"/>
    </row>
    <row r="1346" spans="1:14" s="2" customFormat="1" hidden="1" x14ac:dyDescent="0.2">
      <c r="A1346" s="91" t="s">
        <v>6308</v>
      </c>
      <c r="B1346" s="91" t="s">
        <v>6308</v>
      </c>
      <c r="C1346" s="91" t="s">
        <v>6310</v>
      </c>
      <c r="D1346" s="91" t="s">
        <v>13554</v>
      </c>
      <c r="E1346" s="91" t="s">
        <v>5973</v>
      </c>
      <c r="F1346" s="91" t="s">
        <v>5966</v>
      </c>
      <c r="G1346" s="91"/>
      <c r="H1346" s="91">
        <v>4</v>
      </c>
      <c r="I1346" s="91" t="s">
        <v>3173</v>
      </c>
      <c r="J1346" s="91"/>
      <c r="K1346" s="91"/>
      <c r="L1346" s="91"/>
      <c r="M1346" s="91">
        <v>2022</v>
      </c>
      <c r="N1346" s="264"/>
    </row>
    <row r="1347" spans="1:14" s="2" customFormat="1" hidden="1" x14ac:dyDescent="0.2">
      <c r="A1347" s="91" t="s">
        <v>6308</v>
      </c>
      <c r="B1347" s="91" t="s">
        <v>6308</v>
      </c>
      <c r="C1347" s="91" t="s">
        <v>6310</v>
      </c>
      <c r="D1347" s="91" t="s">
        <v>13554</v>
      </c>
      <c r="E1347" s="91" t="s">
        <v>5972</v>
      </c>
      <c r="F1347" s="91" t="s">
        <v>5966</v>
      </c>
      <c r="G1347" s="91"/>
      <c r="H1347" s="91">
        <v>5</v>
      </c>
      <c r="I1347" s="91" t="s">
        <v>3174</v>
      </c>
      <c r="J1347" s="91"/>
      <c r="K1347" s="91"/>
      <c r="L1347" s="91"/>
      <c r="M1347" s="91">
        <v>2022</v>
      </c>
      <c r="N1347" s="264"/>
    </row>
    <row r="1348" spans="1:14" s="2" customFormat="1" hidden="1" x14ac:dyDescent="0.2">
      <c r="A1348" s="91" t="s">
        <v>6308</v>
      </c>
      <c r="B1348" s="91" t="s">
        <v>6308</v>
      </c>
      <c r="C1348" s="91" t="s">
        <v>6310</v>
      </c>
      <c r="D1348" s="91" t="s">
        <v>13554</v>
      </c>
      <c r="E1348" s="91" t="s">
        <v>5971</v>
      </c>
      <c r="F1348" s="91" t="s">
        <v>5966</v>
      </c>
      <c r="G1348" s="91"/>
      <c r="H1348" s="91">
        <v>6</v>
      </c>
      <c r="I1348" s="91" t="s">
        <v>3175</v>
      </c>
      <c r="J1348" s="91"/>
      <c r="K1348" s="91"/>
      <c r="L1348" s="91"/>
      <c r="M1348" s="91">
        <v>2022</v>
      </c>
      <c r="N1348" s="264"/>
    </row>
    <row r="1349" spans="1:14" s="2" customFormat="1" hidden="1" x14ac:dyDescent="0.2">
      <c r="A1349" s="91" t="s">
        <v>6308</v>
      </c>
      <c r="B1349" s="91" t="s">
        <v>6308</v>
      </c>
      <c r="C1349" s="91" t="s">
        <v>6309</v>
      </c>
      <c r="D1349" s="91" t="s">
        <v>13554</v>
      </c>
      <c r="E1349" s="91" t="s">
        <v>5970</v>
      </c>
      <c r="F1349" s="91" t="s">
        <v>5966</v>
      </c>
      <c r="G1349" s="91"/>
      <c r="H1349" s="91">
        <v>7</v>
      </c>
      <c r="I1349" s="91" t="s">
        <v>3176</v>
      </c>
      <c r="J1349" s="91"/>
      <c r="K1349" s="91"/>
      <c r="L1349" s="91"/>
      <c r="M1349" s="91">
        <v>2022</v>
      </c>
      <c r="N1349" s="264"/>
    </row>
    <row r="1350" spans="1:14" s="2" customFormat="1" hidden="1" x14ac:dyDescent="0.2">
      <c r="A1350" s="91" t="s">
        <v>6308</v>
      </c>
      <c r="B1350" s="91" t="s">
        <v>6308</v>
      </c>
      <c r="C1350" s="91" t="s">
        <v>6309</v>
      </c>
      <c r="D1350" s="91" t="s">
        <v>13554</v>
      </c>
      <c r="E1350" s="91" t="s">
        <v>5969</v>
      </c>
      <c r="F1350" s="91" t="s">
        <v>5966</v>
      </c>
      <c r="G1350" s="91"/>
      <c r="H1350" s="91">
        <v>8</v>
      </c>
      <c r="I1350" s="91" t="s">
        <v>3177</v>
      </c>
      <c r="J1350" s="91"/>
      <c r="K1350" s="91"/>
      <c r="L1350" s="91"/>
      <c r="M1350" s="91">
        <v>2022</v>
      </c>
      <c r="N1350" s="264"/>
    </row>
    <row r="1351" spans="1:14" s="2" customFormat="1" hidden="1" x14ac:dyDescent="0.2">
      <c r="A1351" s="91" t="s">
        <v>6308</v>
      </c>
      <c r="B1351" s="91" t="s">
        <v>6308</v>
      </c>
      <c r="C1351" s="91" t="s">
        <v>6309</v>
      </c>
      <c r="D1351" s="91" t="s">
        <v>13554</v>
      </c>
      <c r="E1351" s="91" t="s">
        <v>5968</v>
      </c>
      <c r="F1351" s="91" t="s">
        <v>5966</v>
      </c>
      <c r="G1351" s="91"/>
      <c r="H1351" s="91">
        <v>9</v>
      </c>
      <c r="I1351" s="91" t="s">
        <v>3178</v>
      </c>
      <c r="J1351" s="91"/>
      <c r="K1351" s="91"/>
      <c r="L1351" s="91"/>
      <c r="M1351" s="91">
        <v>2022</v>
      </c>
      <c r="N1351" s="264"/>
    </row>
    <row r="1352" spans="1:14" s="2" customFormat="1" hidden="1" x14ac:dyDescent="0.2">
      <c r="A1352" s="91" t="s">
        <v>6308</v>
      </c>
      <c r="B1352" s="91" t="s">
        <v>6308</v>
      </c>
      <c r="C1352" s="91" t="s">
        <v>6309</v>
      </c>
      <c r="D1352" s="91" t="s">
        <v>13554</v>
      </c>
      <c r="E1352" s="91" t="s">
        <v>5967</v>
      </c>
      <c r="F1352" s="91" t="s">
        <v>5966</v>
      </c>
      <c r="G1352" s="91"/>
      <c r="H1352" s="91">
        <v>10</v>
      </c>
      <c r="I1352" s="91" t="s">
        <v>3179</v>
      </c>
      <c r="J1352" s="91"/>
      <c r="K1352" s="91"/>
      <c r="L1352" s="91"/>
      <c r="M1352" s="91">
        <v>2022</v>
      </c>
      <c r="N1352" s="264"/>
    </row>
    <row r="1353" spans="1:14" s="2" customFormat="1" hidden="1" x14ac:dyDescent="0.2">
      <c r="A1353" s="91" t="s">
        <v>11687</v>
      </c>
      <c r="B1353" s="91" t="s">
        <v>6305</v>
      </c>
      <c r="C1353" s="91" t="s">
        <v>12545</v>
      </c>
      <c r="D1353" s="91" t="s">
        <v>13555</v>
      </c>
      <c r="E1353" s="91" t="s">
        <v>10893</v>
      </c>
      <c r="F1353" s="91" t="s">
        <v>12546</v>
      </c>
      <c r="G1353" s="91"/>
      <c r="H1353" s="91">
        <v>-1</v>
      </c>
      <c r="I1353" s="91" t="s">
        <v>10895</v>
      </c>
      <c r="J1353" s="91">
        <v>1</v>
      </c>
      <c r="K1353" s="91" t="s">
        <v>6305</v>
      </c>
      <c r="L1353" s="91" t="s">
        <v>6307</v>
      </c>
      <c r="M1353" s="91">
        <v>2022</v>
      </c>
      <c r="N1353" s="91">
        <v>8</v>
      </c>
    </row>
    <row r="1354" spans="1:14" s="2" customFormat="1" hidden="1" x14ac:dyDescent="0.2">
      <c r="A1354" s="91" t="s">
        <v>6305</v>
      </c>
      <c r="B1354" s="91" t="s">
        <v>6305</v>
      </c>
      <c r="C1354" s="91" t="s">
        <v>6307</v>
      </c>
      <c r="D1354" s="91" t="s">
        <v>13555</v>
      </c>
      <c r="E1354" s="91" t="s">
        <v>5976</v>
      </c>
      <c r="F1354" s="91" t="s">
        <v>5966</v>
      </c>
      <c r="G1354" s="91"/>
      <c r="H1354" s="91">
        <v>1</v>
      </c>
      <c r="I1354" s="91" t="s">
        <v>3170</v>
      </c>
      <c r="J1354" s="91"/>
      <c r="K1354" s="91"/>
      <c r="L1354" s="91"/>
      <c r="M1354" s="91">
        <v>2022</v>
      </c>
      <c r="N1354" s="264"/>
    </row>
    <row r="1355" spans="1:14" s="2" customFormat="1" hidden="1" x14ac:dyDescent="0.2">
      <c r="A1355" s="91" t="s">
        <v>6305</v>
      </c>
      <c r="B1355" s="91" t="s">
        <v>6305</v>
      </c>
      <c r="C1355" s="91" t="s">
        <v>6307</v>
      </c>
      <c r="D1355" s="91" t="s">
        <v>13555</v>
      </c>
      <c r="E1355" s="91" t="s">
        <v>5975</v>
      </c>
      <c r="F1355" s="91" t="s">
        <v>5966</v>
      </c>
      <c r="G1355" s="91"/>
      <c r="H1355" s="91">
        <v>2</v>
      </c>
      <c r="I1355" s="91" t="s">
        <v>3171</v>
      </c>
      <c r="J1355" s="91"/>
      <c r="K1355" s="91"/>
      <c r="L1355" s="91"/>
      <c r="M1355" s="91">
        <v>2022</v>
      </c>
      <c r="N1355" s="264"/>
    </row>
    <row r="1356" spans="1:14" s="2" customFormat="1" hidden="1" x14ac:dyDescent="0.2">
      <c r="A1356" s="91" t="s">
        <v>6305</v>
      </c>
      <c r="B1356" s="91" t="s">
        <v>6305</v>
      </c>
      <c r="C1356" s="91" t="s">
        <v>6307</v>
      </c>
      <c r="D1356" s="91" t="s">
        <v>13555</v>
      </c>
      <c r="E1356" s="91" t="s">
        <v>5974</v>
      </c>
      <c r="F1356" s="91" t="s">
        <v>5966</v>
      </c>
      <c r="G1356" s="91"/>
      <c r="H1356" s="91">
        <v>3</v>
      </c>
      <c r="I1356" s="91" t="s">
        <v>3172</v>
      </c>
      <c r="J1356" s="91"/>
      <c r="K1356" s="91"/>
      <c r="L1356" s="91"/>
      <c r="M1356" s="91">
        <v>2022</v>
      </c>
      <c r="N1356" s="264"/>
    </row>
    <row r="1357" spans="1:14" s="2" customFormat="1" hidden="1" x14ac:dyDescent="0.2">
      <c r="A1357" s="91" t="s">
        <v>6305</v>
      </c>
      <c r="B1357" s="91" t="s">
        <v>6305</v>
      </c>
      <c r="C1357" s="91" t="s">
        <v>6307</v>
      </c>
      <c r="D1357" s="91" t="s">
        <v>13555</v>
      </c>
      <c r="E1357" s="91" t="s">
        <v>5973</v>
      </c>
      <c r="F1357" s="91" t="s">
        <v>5966</v>
      </c>
      <c r="G1357" s="91"/>
      <c r="H1357" s="91">
        <v>4</v>
      </c>
      <c r="I1357" s="91" t="s">
        <v>3173</v>
      </c>
      <c r="J1357" s="91"/>
      <c r="K1357" s="91"/>
      <c r="L1357" s="91"/>
      <c r="M1357" s="91">
        <v>2022</v>
      </c>
      <c r="N1357" s="264"/>
    </row>
    <row r="1358" spans="1:14" s="2" customFormat="1" hidden="1" x14ac:dyDescent="0.2">
      <c r="A1358" s="91" t="s">
        <v>6305</v>
      </c>
      <c r="B1358" s="91" t="s">
        <v>6305</v>
      </c>
      <c r="C1358" s="91" t="s">
        <v>6307</v>
      </c>
      <c r="D1358" s="91" t="s">
        <v>13555</v>
      </c>
      <c r="E1358" s="91" t="s">
        <v>5972</v>
      </c>
      <c r="F1358" s="91" t="s">
        <v>5966</v>
      </c>
      <c r="G1358" s="91"/>
      <c r="H1358" s="91">
        <v>5</v>
      </c>
      <c r="I1358" s="91" t="s">
        <v>3174</v>
      </c>
      <c r="J1358" s="91"/>
      <c r="K1358" s="91"/>
      <c r="L1358" s="91"/>
      <c r="M1358" s="91">
        <v>2022</v>
      </c>
      <c r="N1358" s="264"/>
    </row>
    <row r="1359" spans="1:14" s="2" customFormat="1" hidden="1" x14ac:dyDescent="0.2">
      <c r="A1359" s="91" t="s">
        <v>6305</v>
      </c>
      <c r="B1359" s="91" t="s">
        <v>6305</v>
      </c>
      <c r="C1359" s="91" t="s">
        <v>6307</v>
      </c>
      <c r="D1359" s="91" t="s">
        <v>13555</v>
      </c>
      <c r="E1359" s="91" t="s">
        <v>5971</v>
      </c>
      <c r="F1359" s="91" t="s">
        <v>5966</v>
      </c>
      <c r="G1359" s="91"/>
      <c r="H1359" s="91">
        <v>6</v>
      </c>
      <c r="I1359" s="91" t="s">
        <v>3175</v>
      </c>
      <c r="J1359" s="91"/>
      <c r="K1359" s="91"/>
      <c r="L1359" s="91"/>
      <c r="M1359" s="91">
        <v>2022</v>
      </c>
      <c r="N1359" s="264"/>
    </row>
    <row r="1360" spans="1:14" s="2" customFormat="1" hidden="1" x14ac:dyDescent="0.2">
      <c r="A1360" s="91" t="s">
        <v>6305</v>
      </c>
      <c r="B1360" s="91" t="s">
        <v>6305</v>
      </c>
      <c r="C1360" s="91" t="s">
        <v>6306</v>
      </c>
      <c r="D1360" s="91" t="s">
        <v>13555</v>
      </c>
      <c r="E1360" s="91" t="s">
        <v>5970</v>
      </c>
      <c r="F1360" s="91" t="s">
        <v>5966</v>
      </c>
      <c r="G1360" s="91"/>
      <c r="H1360" s="91">
        <v>7</v>
      </c>
      <c r="I1360" s="91" t="s">
        <v>3176</v>
      </c>
      <c r="J1360" s="91"/>
      <c r="K1360" s="91"/>
      <c r="L1360" s="91"/>
      <c r="M1360" s="91">
        <v>2022</v>
      </c>
      <c r="N1360" s="264"/>
    </row>
    <row r="1361" spans="1:14" s="2" customFormat="1" hidden="1" x14ac:dyDescent="0.2">
      <c r="A1361" s="91" t="s">
        <v>6305</v>
      </c>
      <c r="B1361" s="91" t="s">
        <v>6305</v>
      </c>
      <c r="C1361" s="91" t="s">
        <v>6306</v>
      </c>
      <c r="D1361" s="91" t="s">
        <v>13555</v>
      </c>
      <c r="E1361" s="91" t="s">
        <v>5969</v>
      </c>
      <c r="F1361" s="91" t="s">
        <v>5966</v>
      </c>
      <c r="G1361" s="91"/>
      <c r="H1361" s="91">
        <v>8</v>
      </c>
      <c r="I1361" s="91" t="s">
        <v>3177</v>
      </c>
      <c r="J1361" s="91"/>
      <c r="K1361" s="91"/>
      <c r="L1361" s="91"/>
      <c r="M1361" s="91">
        <v>2022</v>
      </c>
      <c r="N1361" s="264"/>
    </row>
    <row r="1362" spans="1:14" s="2" customFormat="1" hidden="1" x14ac:dyDescent="0.2">
      <c r="A1362" s="91" t="s">
        <v>6305</v>
      </c>
      <c r="B1362" s="91" t="s">
        <v>6305</v>
      </c>
      <c r="C1362" s="91" t="s">
        <v>6306</v>
      </c>
      <c r="D1362" s="91" t="s">
        <v>13555</v>
      </c>
      <c r="E1362" s="91" t="s">
        <v>5968</v>
      </c>
      <c r="F1362" s="91" t="s">
        <v>5966</v>
      </c>
      <c r="G1362" s="91"/>
      <c r="H1362" s="91">
        <v>9</v>
      </c>
      <c r="I1362" s="91" t="s">
        <v>3178</v>
      </c>
      <c r="J1362" s="91"/>
      <c r="K1362" s="91"/>
      <c r="L1362" s="91"/>
      <c r="M1362" s="91">
        <v>2022</v>
      </c>
      <c r="N1362" s="264"/>
    </row>
    <row r="1363" spans="1:14" s="2" customFormat="1" hidden="1" x14ac:dyDescent="0.2">
      <c r="A1363" s="91" t="s">
        <v>6305</v>
      </c>
      <c r="B1363" s="91" t="s">
        <v>6305</v>
      </c>
      <c r="C1363" s="91" t="s">
        <v>6306</v>
      </c>
      <c r="D1363" s="91" t="s">
        <v>13555</v>
      </c>
      <c r="E1363" s="91" t="s">
        <v>5967</v>
      </c>
      <c r="F1363" s="91" t="s">
        <v>5966</v>
      </c>
      <c r="G1363" s="91"/>
      <c r="H1363" s="91">
        <v>10</v>
      </c>
      <c r="I1363" s="91" t="s">
        <v>3179</v>
      </c>
      <c r="J1363" s="91"/>
      <c r="K1363" s="91"/>
      <c r="L1363" s="91"/>
      <c r="M1363" s="91">
        <v>2022</v>
      </c>
      <c r="N1363" s="264"/>
    </row>
    <row r="1364" spans="1:14" s="2" customFormat="1" hidden="1" x14ac:dyDescent="0.2">
      <c r="A1364" s="91" t="s">
        <v>11688</v>
      </c>
      <c r="B1364" s="91" t="s">
        <v>6303</v>
      </c>
      <c r="C1364" s="91" t="s">
        <v>6304</v>
      </c>
      <c r="D1364" s="91" t="s">
        <v>13556</v>
      </c>
      <c r="E1364" s="91" t="s">
        <v>10893</v>
      </c>
      <c r="F1364" s="91" t="s">
        <v>12538</v>
      </c>
      <c r="G1364" s="91"/>
      <c r="H1364" s="91">
        <v>-1</v>
      </c>
      <c r="I1364" s="91" t="s">
        <v>10895</v>
      </c>
      <c r="J1364" s="91">
        <v>1</v>
      </c>
      <c r="K1364" s="91" t="s">
        <v>6303</v>
      </c>
      <c r="L1364" s="91" t="s">
        <v>6304</v>
      </c>
      <c r="M1364" s="91">
        <v>2022</v>
      </c>
      <c r="N1364" s="91">
        <v>8</v>
      </c>
    </row>
    <row r="1365" spans="1:14" s="2" customFormat="1" hidden="1" x14ac:dyDescent="0.2">
      <c r="A1365" s="91" t="s">
        <v>6303</v>
      </c>
      <c r="B1365" s="91" t="s">
        <v>6303</v>
      </c>
      <c r="C1365" s="91" t="s">
        <v>6304</v>
      </c>
      <c r="D1365" s="91" t="s">
        <v>13556</v>
      </c>
      <c r="E1365" s="91" t="s">
        <v>5976</v>
      </c>
      <c r="F1365" s="91" t="s">
        <v>5966</v>
      </c>
      <c r="G1365" s="91"/>
      <c r="H1365" s="91">
        <v>1</v>
      </c>
      <c r="I1365" s="91" t="s">
        <v>3170</v>
      </c>
      <c r="J1365" s="91"/>
      <c r="K1365" s="91"/>
      <c r="L1365" s="91"/>
      <c r="M1365" s="91">
        <v>2022</v>
      </c>
      <c r="N1365" s="264"/>
    </row>
    <row r="1366" spans="1:14" s="2" customFormat="1" hidden="1" x14ac:dyDescent="0.2">
      <c r="A1366" s="91" t="s">
        <v>6303</v>
      </c>
      <c r="B1366" s="91" t="s">
        <v>6303</v>
      </c>
      <c r="C1366" s="91" t="s">
        <v>6304</v>
      </c>
      <c r="D1366" s="91" t="s">
        <v>13556</v>
      </c>
      <c r="E1366" s="91" t="s">
        <v>5975</v>
      </c>
      <c r="F1366" s="91" t="s">
        <v>5966</v>
      </c>
      <c r="G1366" s="91"/>
      <c r="H1366" s="91">
        <v>2</v>
      </c>
      <c r="I1366" s="91" t="s">
        <v>3171</v>
      </c>
      <c r="J1366" s="91"/>
      <c r="K1366" s="91"/>
      <c r="L1366" s="91"/>
      <c r="M1366" s="91">
        <v>2022</v>
      </c>
      <c r="N1366" s="264"/>
    </row>
    <row r="1367" spans="1:14" s="2" customFormat="1" hidden="1" x14ac:dyDescent="0.2">
      <c r="A1367" s="91" t="s">
        <v>6303</v>
      </c>
      <c r="B1367" s="91" t="s">
        <v>6303</v>
      </c>
      <c r="C1367" s="91" t="s">
        <v>6304</v>
      </c>
      <c r="D1367" s="91" t="s">
        <v>13556</v>
      </c>
      <c r="E1367" s="91" t="s">
        <v>5974</v>
      </c>
      <c r="F1367" s="91" t="s">
        <v>5966</v>
      </c>
      <c r="G1367" s="91"/>
      <c r="H1367" s="91">
        <v>3</v>
      </c>
      <c r="I1367" s="91" t="s">
        <v>3172</v>
      </c>
      <c r="J1367" s="91"/>
      <c r="K1367" s="91"/>
      <c r="L1367" s="91"/>
      <c r="M1367" s="91">
        <v>2022</v>
      </c>
      <c r="N1367" s="264"/>
    </row>
    <row r="1368" spans="1:14" s="2" customFormat="1" hidden="1" x14ac:dyDescent="0.2">
      <c r="A1368" s="91" t="s">
        <v>6303</v>
      </c>
      <c r="B1368" s="91" t="s">
        <v>6303</v>
      </c>
      <c r="C1368" s="91" t="s">
        <v>6304</v>
      </c>
      <c r="D1368" s="91" t="s">
        <v>13556</v>
      </c>
      <c r="E1368" s="91" t="s">
        <v>5973</v>
      </c>
      <c r="F1368" s="91" t="s">
        <v>5966</v>
      </c>
      <c r="G1368" s="91"/>
      <c r="H1368" s="91">
        <v>4</v>
      </c>
      <c r="I1368" s="91" t="s">
        <v>3173</v>
      </c>
      <c r="J1368" s="91"/>
      <c r="K1368" s="91"/>
      <c r="L1368" s="91"/>
      <c r="M1368" s="91">
        <v>2022</v>
      </c>
      <c r="N1368" s="264"/>
    </row>
    <row r="1369" spans="1:14" s="2" customFormat="1" hidden="1" x14ac:dyDescent="0.2">
      <c r="A1369" s="91" t="s">
        <v>6303</v>
      </c>
      <c r="B1369" s="91" t="s">
        <v>6303</v>
      </c>
      <c r="C1369" s="91" t="s">
        <v>6304</v>
      </c>
      <c r="D1369" s="91" t="s">
        <v>13556</v>
      </c>
      <c r="E1369" s="91" t="s">
        <v>5972</v>
      </c>
      <c r="F1369" s="91" t="s">
        <v>5966</v>
      </c>
      <c r="G1369" s="91"/>
      <c r="H1369" s="91">
        <v>5</v>
      </c>
      <c r="I1369" s="91" t="s">
        <v>3174</v>
      </c>
      <c r="J1369" s="91"/>
      <c r="K1369" s="91"/>
      <c r="L1369" s="91"/>
      <c r="M1369" s="91">
        <v>2022</v>
      </c>
      <c r="N1369" s="264"/>
    </row>
    <row r="1370" spans="1:14" s="2" customFormat="1" hidden="1" x14ac:dyDescent="0.2">
      <c r="A1370" s="91" t="s">
        <v>6303</v>
      </c>
      <c r="B1370" s="91" t="s">
        <v>6303</v>
      </c>
      <c r="C1370" s="91" t="s">
        <v>6304</v>
      </c>
      <c r="D1370" s="91" t="s">
        <v>13556</v>
      </c>
      <c r="E1370" s="91" t="s">
        <v>5971</v>
      </c>
      <c r="F1370" s="91" t="s">
        <v>5966</v>
      </c>
      <c r="G1370" s="91"/>
      <c r="H1370" s="91">
        <v>6</v>
      </c>
      <c r="I1370" s="91" t="s">
        <v>3175</v>
      </c>
      <c r="J1370" s="91"/>
      <c r="K1370" s="91"/>
      <c r="L1370" s="91"/>
      <c r="M1370" s="91">
        <v>2022</v>
      </c>
      <c r="N1370" s="264"/>
    </row>
    <row r="1371" spans="1:14" s="2" customFormat="1" hidden="1" x14ac:dyDescent="0.2">
      <c r="A1371" s="91" t="s">
        <v>6303</v>
      </c>
      <c r="B1371" s="91" t="s">
        <v>6303</v>
      </c>
      <c r="C1371" s="91" t="s">
        <v>6304</v>
      </c>
      <c r="D1371" s="91" t="s">
        <v>13556</v>
      </c>
      <c r="E1371" s="91" t="s">
        <v>5970</v>
      </c>
      <c r="F1371" s="91" t="s">
        <v>5966</v>
      </c>
      <c r="G1371" s="91"/>
      <c r="H1371" s="91">
        <v>7</v>
      </c>
      <c r="I1371" s="91" t="s">
        <v>3176</v>
      </c>
      <c r="J1371" s="91"/>
      <c r="K1371" s="91"/>
      <c r="L1371" s="91"/>
      <c r="M1371" s="91">
        <v>2022</v>
      </c>
      <c r="N1371" s="264"/>
    </row>
    <row r="1372" spans="1:14" s="2" customFormat="1" hidden="1" x14ac:dyDescent="0.2">
      <c r="A1372" s="91" t="s">
        <v>6303</v>
      </c>
      <c r="B1372" s="91" t="s">
        <v>6303</v>
      </c>
      <c r="C1372" s="91" t="s">
        <v>6304</v>
      </c>
      <c r="D1372" s="91" t="s">
        <v>13556</v>
      </c>
      <c r="E1372" s="91" t="s">
        <v>5969</v>
      </c>
      <c r="F1372" s="91" t="s">
        <v>5966</v>
      </c>
      <c r="G1372" s="91"/>
      <c r="H1372" s="91">
        <v>8</v>
      </c>
      <c r="I1372" s="91" t="s">
        <v>3177</v>
      </c>
      <c r="J1372" s="91"/>
      <c r="K1372" s="91"/>
      <c r="L1372" s="91"/>
      <c r="M1372" s="91">
        <v>2022</v>
      </c>
      <c r="N1372" s="264"/>
    </row>
    <row r="1373" spans="1:14" s="2" customFormat="1" hidden="1" x14ac:dyDescent="0.2">
      <c r="A1373" s="91" t="s">
        <v>6303</v>
      </c>
      <c r="B1373" s="91" t="s">
        <v>6303</v>
      </c>
      <c r="C1373" s="91" t="s">
        <v>6304</v>
      </c>
      <c r="D1373" s="91" t="s">
        <v>13556</v>
      </c>
      <c r="E1373" s="91" t="s">
        <v>5968</v>
      </c>
      <c r="F1373" s="91" t="s">
        <v>5966</v>
      </c>
      <c r="G1373" s="91"/>
      <c r="H1373" s="91">
        <v>9</v>
      </c>
      <c r="I1373" s="91" t="s">
        <v>3178</v>
      </c>
      <c r="J1373" s="91"/>
      <c r="K1373" s="91"/>
      <c r="L1373" s="91"/>
      <c r="M1373" s="91">
        <v>2022</v>
      </c>
      <c r="N1373" s="264"/>
    </row>
    <row r="1374" spans="1:14" s="2" customFormat="1" hidden="1" x14ac:dyDescent="0.2">
      <c r="A1374" s="91" t="s">
        <v>6303</v>
      </c>
      <c r="B1374" s="91" t="s">
        <v>6303</v>
      </c>
      <c r="C1374" s="91" t="s">
        <v>6304</v>
      </c>
      <c r="D1374" s="91" t="s">
        <v>13556</v>
      </c>
      <c r="E1374" s="91" t="s">
        <v>5967</v>
      </c>
      <c r="F1374" s="91" t="s">
        <v>5966</v>
      </c>
      <c r="G1374" s="91"/>
      <c r="H1374" s="91">
        <v>10</v>
      </c>
      <c r="I1374" s="91" t="s">
        <v>3179</v>
      </c>
      <c r="J1374" s="91"/>
      <c r="K1374" s="91"/>
      <c r="L1374" s="91"/>
      <c r="M1374" s="91">
        <v>2022</v>
      </c>
      <c r="N1374" s="264"/>
    </row>
    <row r="1375" spans="1:14" s="2" customFormat="1" hidden="1" x14ac:dyDescent="0.2">
      <c r="A1375" s="91" t="s">
        <v>11689</v>
      </c>
      <c r="B1375" s="91" t="s">
        <v>6300</v>
      </c>
      <c r="C1375" s="91" t="s">
        <v>6301</v>
      </c>
      <c r="D1375" s="91" t="s">
        <v>13557</v>
      </c>
      <c r="E1375" s="91" t="s">
        <v>10893</v>
      </c>
      <c r="F1375" s="91" t="s">
        <v>12538</v>
      </c>
      <c r="G1375" s="91"/>
      <c r="H1375" s="91">
        <v>-1</v>
      </c>
      <c r="I1375" s="91" t="s">
        <v>10895</v>
      </c>
      <c r="J1375" s="91">
        <v>1</v>
      </c>
      <c r="K1375" s="91" t="s">
        <v>6300</v>
      </c>
      <c r="L1375" s="91" t="s">
        <v>6301</v>
      </c>
      <c r="M1375" s="91">
        <v>2022</v>
      </c>
      <c r="N1375" s="91">
        <v>8</v>
      </c>
    </row>
    <row r="1376" spans="1:14" s="2" customFormat="1" hidden="1" x14ac:dyDescent="0.2">
      <c r="A1376" s="91" t="s">
        <v>6300</v>
      </c>
      <c r="B1376" s="91" t="s">
        <v>6300</v>
      </c>
      <c r="C1376" s="91" t="s">
        <v>6302</v>
      </c>
      <c r="D1376" s="91" t="s">
        <v>13557</v>
      </c>
      <c r="E1376" s="91" t="s">
        <v>5976</v>
      </c>
      <c r="F1376" s="91" t="s">
        <v>5966</v>
      </c>
      <c r="G1376" s="91"/>
      <c r="H1376" s="91">
        <v>1</v>
      </c>
      <c r="I1376" s="91" t="s">
        <v>3170</v>
      </c>
      <c r="J1376" s="91"/>
      <c r="K1376" s="91"/>
      <c r="L1376" s="91"/>
      <c r="M1376" s="91">
        <v>2022</v>
      </c>
      <c r="N1376" s="264"/>
    </row>
    <row r="1377" spans="1:14" s="2" customFormat="1" hidden="1" x14ac:dyDescent="0.2">
      <c r="A1377" s="91" t="s">
        <v>6300</v>
      </c>
      <c r="B1377" s="91" t="s">
        <v>6300</v>
      </c>
      <c r="C1377" s="91" t="s">
        <v>6302</v>
      </c>
      <c r="D1377" s="91" t="s">
        <v>13557</v>
      </c>
      <c r="E1377" s="91" t="s">
        <v>5975</v>
      </c>
      <c r="F1377" s="91" t="s">
        <v>5966</v>
      </c>
      <c r="G1377" s="91"/>
      <c r="H1377" s="91">
        <v>2</v>
      </c>
      <c r="I1377" s="91" t="s">
        <v>3171</v>
      </c>
      <c r="J1377" s="91"/>
      <c r="K1377" s="91"/>
      <c r="L1377" s="91"/>
      <c r="M1377" s="91">
        <v>2022</v>
      </c>
      <c r="N1377" s="264"/>
    </row>
    <row r="1378" spans="1:14" s="2" customFormat="1" hidden="1" x14ac:dyDescent="0.2">
      <c r="A1378" s="91" t="s">
        <v>6300</v>
      </c>
      <c r="B1378" s="91" t="s">
        <v>6300</v>
      </c>
      <c r="C1378" s="91" t="s">
        <v>6302</v>
      </c>
      <c r="D1378" s="91" t="s">
        <v>13557</v>
      </c>
      <c r="E1378" s="91" t="s">
        <v>5974</v>
      </c>
      <c r="F1378" s="91" t="s">
        <v>5966</v>
      </c>
      <c r="G1378" s="91"/>
      <c r="H1378" s="91">
        <v>3</v>
      </c>
      <c r="I1378" s="91" t="s">
        <v>3172</v>
      </c>
      <c r="J1378" s="91"/>
      <c r="K1378" s="91"/>
      <c r="L1378" s="91"/>
      <c r="M1378" s="91">
        <v>2022</v>
      </c>
      <c r="N1378" s="264"/>
    </row>
    <row r="1379" spans="1:14" s="2" customFormat="1" hidden="1" x14ac:dyDescent="0.2">
      <c r="A1379" s="91" t="s">
        <v>6300</v>
      </c>
      <c r="B1379" s="91" t="s">
        <v>6300</v>
      </c>
      <c r="C1379" s="91" t="s">
        <v>6302</v>
      </c>
      <c r="D1379" s="91" t="s">
        <v>13557</v>
      </c>
      <c r="E1379" s="91" t="s">
        <v>5973</v>
      </c>
      <c r="F1379" s="91" t="s">
        <v>5966</v>
      </c>
      <c r="G1379" s="91"/>
      <c r="H1379" s="91">
        <v>4</v>
      </c>
      <c r="I1379" s="91" t="s">
        <v>3173</v>
      </c>
      <c r="J1379" s="91"/>
      <c r="K1379" s="91"/>
      <c r="L1379" s="91"/>
      <c r="M1379" s="91">
        <v>2022</v>
      </c>
      <c r="N1379" s="264"/>
    </row>
    <row r="1380" spans="1:14" s="2" customFormat="1" hidden="1" x14ac:dyDescent="0.2">
      <c r="A1380" s="91" t="s">
        <v>6300</v>
      </c>
      <c r="B1380" s="91" t="s">
        <v>6300</v>
      </c>
      <c r="C1380" s="91" t="s">
        <v>6302</v>
      </c>
      <c r="D1380" s="91" t="s">
        <v>13557</v>
      </c>
      <c r="E1380" s="91" t="s">
        <v>5972</v>
      </c>
      <c r="F1380" s="91" t="s">
        <v>5966</v>
      </c>
      <c r="G1380" s="91"/>
      <c r="H1380" s="91">
        <v>5</v>
      </c>
      <c r="I1380" s="91" t="s">
        <v>3174</v>
      </c>
      <c r="J1380" s="91"/>
      <c r="K1380" s="91"/>
      <c r="L1380" s="91"/>
      <c r="M1380" s="91">
        <v>2022</v>
      </c>
      <c r="N1380" s="264"/>
    </row>
    <row r="1381" spans="1:14" s="2" customFormat="1" hidden="1" x14ac:dyDescent="0.2">
      <c r="A1381" s="91" t="s">
        <v>6300</v>
      </c>
      <c r="B1381" s="91" t="s">
        <v>6300</v>
      </c>
      <c r="C1381" s="91" t="s">
        <v>6302</v>
      </c>
      <c r="D1381" s="91" t="s">
        <v>13557</v>
      </c>
      <c r="E1381" s="91" t="s">
        <v>5971</v>
      </c>
      <c r="F1381" s="91" t="s">
        <v>5966</v>
      </c>
      <c r="G1381" s="91"/>
      <c r="H1381" s="91">
        <v>6</v>
      </c>
      <c r="I1381" s="91" t="s">
        <v>3175</v>
      </c>
      <c r="J1381" s="91"/>
      <c r="K1381" s="91"/>
      <c r="L1381" s="91"/>
      <c r="M1381" s="91">
        <v>2022</v>
      </c>
      <c r="N1381" s="264"/>
    </row>
    <row r="1382" spans="1:14" s="2" customFormat="1" hidden="1" x14ac:dyDescent="0.2">
      <c r="A1382" s="91" t="s">
        <v>6300</v>
      </c>
      <c r="B1382" s="91" t="s">
        <v>6300</v>
      </c>
      <c r="C1382" s="91" t="s">
        <v>6301</v>
      </c>
      <c r="D1382" s="91" t="s">
        <v>13557</v>
      </c>
      <c r="E1382" s="91" t="s">
        <v>5970</v>
      </c>
      <c r="F1382" s="91" t="s">
        <v>5966</v>
      </c>
      <c r="G1382" s="91"/>
      <c r="H1382" s="91">
        <v>7</v>
      </c>
      <c r="I1382" s="91" t="s">
        <v>3176</v>
      </c>
      <c r="J1382" s="91"/>
      <c r="K1382" s="91"/>
      <c r="L1382" s="91"/>
      <c r="M1382" s="91">
        <v>2022</v>
      </c>
      <c r="N1382" s="264"/>
    </row>
    <row r="1383" spans="1:14" s="2" customFormat="1" hidden="1" x14ac:dyDescent="0.2">
      <c r="A1383" s="91" t="s">
        <v>6300</v>
      </c>
      <c r="B1383" s="91" t="s">
        <v>6300</v>
      </c>
      <c r="C1383" s="91" t="s">
        <v>6301</v>
      </c>
      <c r="D1383" s="91" t="s">
        <v>13557</v>
      </c>
      <c r="E1383" s="91" t="s">
        <v>5969</v>
      </c>
      <c r="F1383" s="91" t="s">
        <v>5966</v>
      </c>
      <c r="G1383" s="91"/>
      <c r="H1383" s="91">
        <v>8</v>
      </c>
      <c r="I1383" s="91" t="s">
        <v>3177</v>
      </c>
      <c r="J1383" s="91"/>
      <c r="K1383" s="91"/>
      <c r="L1383" s="91"/>
      <c r="M1383" s="91">
        <v>2022</v>
      </c>
      <c r="N1383" s="264"/>
    </row>
    <row r="1384" spans="1:14" s="2" customFormat="1" hidden="1" x14ac:dyDescent="0.2">
      <c r="A1384" s="91" t="s">
        <v>6300</v>
      </c>
      <c r="B1384" s="91" t="s">
        <v>6300</v>
      </c>
      <c r="C1384" s="91" t="s">
        <v>6301</v>
      </c>
      <c r="D1384" s="91" t="s">
        <v>13557</v>
      </c>
      <c r="E1384" s="91" t="s">
        <v>5968</v>
      </c>
      <c r="F1384" s="91" t="s">
        <v>5966</v>
      </c>
      <c r="G1384" s="91"/>
      <c r="H1384" s="91">
        <v>9</v>
      </c>
      <c r="I1384" s="91" t="s">
        <v>3178</v>
      </c>
      <c r="J1384" s="91"/>
      <c r="K1384" s="91"/>
      <c r="L1384" s="91"/>
      <c r="M1384" s="91">
        <v>2022</v>
      </c>
      <c r="N1384" s="264"/>
    </row>
    <row r="1385" spans="1:14" s="2" customFormat="1" hidden="1" x14ac:dyDescent="0.2">
      <c r="A1385" s="91" t="s">
        <v>6300</v>
      </c>
      <c r="B1385" s="91" t="s">
        <v>6300</v>
      </c>
      <c r="C1385" s="91" t="s">
        <v>6301</v>
      </c>
      <c r="D1385" s="91" t="s">
        <v>13557</v>
      </c>
      <c r="E1385" s="91" t="s">
        <v>5967</v>
      </c>
      <c r="F1385" s="91" t="s">
        <v>5966</v>
      </c>
      <c r="G1385" s="91"/>
      <c r="H1385" s="91">
        <v>10</v>
      </c>
      <c r="I1385" s="91" t="s">
        <v>3179</v>
      </c>
      <c r="J1385" s="91"/>
      <c r="K1385" s="91"/>
      <c r="L1385" s="91"/>
      <c r="M1385" s="91">
        <v>2022</v>
      </c>
      <c r="N1385" s="264"/>
    </row>
    <row r="1386" spans="1:14" s="2" customFormat="1" hidden="1" x14ac:dyDescent="0.2">
      <c r="A1386" s="91" t="s">
        <v>11692</v>
      </c>
      <c r="B1386" s="91" t="s">
        <v>6299</v>
      </c>
      <c r="C1386" s="91" t="s">
        <v>6298</v>
      </c>
      <c r="D1386" s="91" t="s">
        <v>13558</v>
      </c>
      <c r="E1386" s="91" t="s">
        <v>10893</v>
      </c>
      <c r="F1386" s="91" t="s">
        <v>12538</v>
      </c>
      <c r="G1386" s="91"/>
      <c r="H1386" s="91">
        <v>-1</v>
      </c>
      <c r="I1386" s="91" t="s">
        <v>10895</v>
      </c>
      <c r="J1386" s="91">
        <v>1</v>
      </c>
      <c r="K1386" s="91" t="s">
        <v>6299</v>
      </c>
      <c r="L1386" s="91" t="s">
        <v>6289</v>
      </c>
      <c r="M1386" s="91">
        <v>2022</v>
      </c>
      <c r="N1386" s="94">
        <v>8</v>
      </c>
    </row>
    <row r="1387" spans="1:14" s="2" customFormat="1" hidden="1" x14ac:dyDescent="0.2">
      <c r="A1387" s="91" t="s">
        <v>6299</v>
      </c>
      <c r="B1387" s="91" t="s">
        <v>6299</v>
      </c>
      <c r="C1387" s="91" t="s">
        <v>6298</v>
      </c>
      <c r="D1387" s="91" t="s">
        <v>13558</v>
      </c>
      <c r="E1387" s="91" t="s">
        <v>5976</v>
      </c>
      <c r="F1387" s="91" t="s">
        <v>5966</v>
      </c>
      <c r="G1387" s="91"/>
      <c r="H1387" s="91">
        <v>1</v>
      </c>
      <c r="I1387" s="91" t="s">
        <v>3170</v>
      </c>
      <c r="J1387" s="91"/>
      <c r="K1387" s="91"/>
      <c r="L1387" s="91" t="s">
        <v>6247</v>
      </c>
      <c r="M1387" s="91">
        <v>2022</v>
      </c>
      <c r="N1387" s="264"/>
    </row>
    <row r="1388" spans="1:14" s="2" customFormat="1" hidden="1" x14ac:dyDescent="0.2">
      <c r="A1388" s="120" t="s">
        <v>6294</v>
      </c>
      <c r="B1388" s="120" t="s">
        <v>6294</v>
      </c>
      <c r="C1388" s="120" t="s">
        <v>6293</v>
      </c>
      <c r="D1388" s="120" t="s">
        <v>13559</v>
      </c>
      <c r="E1388" s="120" t="s">
        <v>5976</v>
      </c>
      <c r="F1388" s="120" t="s">
        <v>5966</v>
      </c>
      <c r="G1388" s="120"/>
      <c r="H1388" s="120">
        <v>1</v>
      </c>
      <c r="I1388" s="120" t="s">
        <v>3170</v>
      </c>
      <c r="J1388" s="120"/>
      <c r="K1388" s="120"/>
      <c r="L1388" s="120" t="s">
        <v>6295</v>
      </c>
      <c r="M1388" s="91">
        <v>2022</v>
      </c>
      <c r="N1388" s="264"/>
    </row>
    <row r="1389" spans="1:14" s="2" customFormat="1" hidden="1" x14ac:dyDescent="0.2">
      <c r="A1389" s="120" t="s">
        <v>6294</v>
      </c>
      <c r="B1389" s="120" t="s">
        <v>6294</v>
      </c>
      <c r="C1389" s="120" t="s">
        <v>6293</v>
      </c>
      <c r="D1389" s="120" t="s">
        <v>13559</v>
      </c>
      <c r="E1389" s="120" t="s">
        <v>5975</v>
      </c>
      <c r="F1389" s="120" t="s">
        <v>5966</v>
      </c>
      <c r="G1389" s="120"/>
      <c r="H1389" s="120">
        <v>2</v>
      </c>
      <c r="I1389" s="120" t="s">
        <v>3171</v>
      </c>
      <c r="J1389" s="120"/>
      <c r="K1389" s="120"/>
      <c r="L1389" s="120" t="s">
        <v>6295</v>
      </c>
      <c r="M1389" s="91">
        <v>2022</v>
      </c>
      <c r="N1389" s="264"/>
    </row>
    <row r="1390" spans="1:14" s="2" customFormat="1" hidden="1" x14ac:dyDescent="0.2">
      <c r="A1390" s="120" t="s">
        <v>6294</v>
      </c>
      <c r="B1390" s="120" t="s">
        <v>6294</v>
      </c>
      <c r="C1390" s="120" t="s">
        <v>6293</v>
      </c>
      <c r="D1390" s="120" t="s">
        <v>13559</v>
      </c>
      <c r="E1390" s="120" t="s">
        <v>5974</v>
      </c>
      <c r="F1390" s="120" t="s">
        <v>5966</v>
      </c>
      <c r="G1390" s="120"/>
      <c r="H1390" s="120">
        <v>3</v>
      </c>
      <c r="I1390" s="120" t="s">
        <v>3172</v>
      </c>
      <c r="J1390" s="120"/>
      <c r="K1390" s="120"/>
      <c r="L1390" s="120" t="s">
        <v>6295</v>
      </c>
      <c r="M1390" s="91">
        <v>2022</v>
      </c>
      <c r="N1390" s="264"/>
    </row>
    <row r="1391" spans="1:14" s="2" customFormat="1" hidden="1" x14ac:dyDescent="0.2">
      <c r="A1391" s="91" t="s">
        <v>11690</v>
      </c>
      <c r="B1391" s="91" t="s">
        <v>6291</v>
      </c>
      <c r="C1391" s="91" t="s">
        <v>6292</v>
      </c>
      <c r="D1391" s="91" t="s">
        <v>13560</v>
      </c>
      <c r="E1391" s="91" t="s">
        <v>10893</v>
      </c>
      <c r="F1391" s="91" t="s">
        <v>12538</v>
      </c>
      <c r="G1391" s="91"/>
      <c r="H1391" s="91">
        <v>-1</v>
      </c>
      <c r="I1391" s="91" t="s">
        <v>10895</v>
      </c>
      <c r="J1391" s="91">
        <v>1</v>
      </c>
      <c r="K1391" s="91" t="s">
        <v>6291</v>
      </c>
      <c r="L1391" s="91" t="s">
        <v>6292</v>
      </c>
      <c r="M1391" s="91">
        <v>2022</v>
      </c>
      <c r="N1391" s="93">
        <v>8</v>
      </c>
    </row>
    <row r="1392" spans="1:14" s="2" customFormat="1" hidden="1" x14ac:dyDescent="0.2">
      <c r="A1392" s="91" t="s">
        <v>6291</v>
      </c>
      <c r="B1392" s="91" t="s">
        <v>6291</v>
      </c>
      <c r="C1392" s="91" t="s">
        <v>6292</v>
      </c>
      <c r="D1392" s="91" t="s">
        <v>13560</v>
      </c>
      <c r="E1392" s="91" t="s">
        <v>5976</v>
      </c>
      <c r="F1392" s="91" t="s">
        <v>5966</v>
      </c>
      <c r="G1392" s="91"/>
      <c r="H1392" s="91">
        <v>1</v>
      </c>
      <c r="I1392" s="91" t="s">
        <v>3170</v>
      </c>
      <c r="J1392" s="91"/>
      <c r="K1392" s="91"/>
      <c r="L1392" s="91"/>
      <c r="M1392" s="91">
        <v>2022</v>
      </c>
      <c r="N1392" s="264"/>
    </row>
    <row r="1393" spans="1:14" s="2" customFormat="1" hidden="1" x14ac:dyDescent="0.2">
      <c r="A1393" s="91" t="s">
        <v>6291</v>
      </c>
      <c r="B1393" s="91" t="s">
        <v>6291</v>
      </c>
      <c r="C1393" s="91" t="s">
        <v>6292</v>
      </c>
      <c r="D1393" s="91" t="s">
        <v>13560</v>
      </c>
      <c r="E1393" s="91" t="s">
        <v>5975</v>
      </c>
      <c r="F1393" s="91" t="s">
        <v>5966</v>
      </c>
      <c r="G1393" s="91"/>
      <c r="H1393" s="91">
        <v>2</v>
      </c>
      <c r="I1393" s="91" t="s">
        <v>3171</v>
      </c>
      <c r="J1393" s="91"/>
      <c r="K1393" s="91"/>
      <c r="L1393" s="91"/>
      <c r="M1393" s="91">
        <v>2022</v>
      </c>
      <c r="N1393" s="264"/>
    </row>
    <row r="1394" spans="1:14" s="2" customFormat="1" hidden="1" x14ac:dyDescent="0.2">
      <c r="A1394" s="91" t="s">
        <v>6291</v>
      </c>
      <c r="B1394" s="91" t="s">
        <v>6291</v>
      </c>
      <c r="C1394" s="91" t="s">
        <v>6292</v>
      </c>
      <c r="D1394" s="91" t="s">
        <v>13560</v>
      </c>
      <c r="E1394" s="91" t="s">
        <v>5974</v>
      </c>
      <c r="F1394" s="91" t="s">
        <v>5966</v>
      </c>
      <c r="G1394" s="91"/>
      <c r="H1394" s="91">
        <v>3</v>
      </c>
      <c r="I1394" s="91" t="s">
        <v>3172</v>
      </c>
      <c r="J1394" s="91"/>
      <c r="K1394" s="91"/>
      <c r="L1394" s="91"/>
      <c r="M1394" s="91">
        <v>2022</v>
      </c>
      <c r="N1394" s="264"/>
    </row>
    <row r="1395" spans="1:14" s="2" customFormat="1" hidden="1" x14ac:dyDescent="0.2">
      <c r="A1395" s="91" t="s">
        <v>6291</v>
      </c>
      <c r="B1395" s="91" t="s">
        <v>6291</v>
      </c>
      <c r="C1395" s="91" t="s">
        <v>6292</v>
      </c>
      <c r="D1395" s="91" t="s">
        <v>13560</v>
      </c>
      <c r="E1395" s="91" t="s">
        <v>5973</v>
      </c>
      <c r="F1395" s="91" t="s">
        <v>5966</v>
      </c>
      <c r="G1395" s="91"/>
      <c r="H1395" s="91">
        <v>4</v>
      </c>
      <c r="I1395" s="91" t="s">
        <v>3173</v>
      </c>
      <c r="J1395" s="91"/>
      <c r="K1395" s="91"/>
      <c r="L1395" s="91"/>
      <c r="M1395" s="91">
        <v>2022</v>
      </c>
      <c r="N1395" s="264"/>
    </row>
    <row r="1396" spans="1:14" s="2" customFormat="1" hidden="1" x14ac:dyDescent="0.2">
      <c r="A1396" s="91" t="s">
        <v>6291</v>
      </c>
      <c r="B1396" s="91" t="s">
        <v>6291</v>
      </c>
      <c r="C1396" s="91" t="s">
        <v>6292</v>
      </c>
      <c r="D1396" s="91" t="s">
        <v>13560</v>
      </c>
      <c r="E1396" s="91" t="s">
        <v>5972</v>
      </c>
      <c r="F1396" s="91" t="s">
        <v>5966</v>
      </c>
      <c r="G1396" s="91"/>
      <c r="H1396" s="91">
        <v>5</v>
      </c>
      <c r="I1396" s="91" t="s">
        <v>3174</v>
      </c>
      <c r="J1396" s="91"/>
      <c r="K1396" s="91"/>
      <c r="L1396" s="91"/>
      <c r="M1396" s="91">
        <v>2022</v>
      </c>
      <c r="N1396" s="264"/>
    </row>
    <row r="1397" spans="1:14" s="2" customFormat="1" hidden="1" x14ac:dyDescent="0.2">
      <c r="A1397" s="91" t="s">
        <v>6291</v>
      </c>
      <c r="B1397" s="91" t="s">
        <v>6291</v>
      </c>
      <c r="C1397" s="91" t="s">
        <v>6292</v>
      </c>
      <c r="D1397" s="91" t="s">
        <v>13560</v>
      </c>
      <c r="E1397" s="91" t="s">
        <v>5971</v>
      </c>
      <c r="F1397" s="91" t="s">
        <v>5966</v>
      </c>
      <c r="G1397" s="91"/>
      <c r="H1397" s="91">
        <v>6</v>
      </c>
      <c r="I1397" s="91" t="s">
        <v>3175</v>
      </c>
      <c r="J1397" s="91"/>
      <c r="K1397" s="91"/>
      <c r="L1397" s="91"/>
      <c r="M1397" s="91">
        <v>2022</v>
      </c>
      <c r="N1397" s="264"/>
    </row>
    <row r="1398" spans="1:14" s="2" customFormat="1" hidden="1" x14ac:dyDescent="0.2">
      <c r="A1398" s="91" t="s">
        <v>6291</v>
      </c>
      <c r="B1398" s="91" t="s">
        <v>6291</v>
      </c>
      <c r="C1398" s="91" t="s">
        <v>6292</v>
      </c>
      <c r="D1398" s="91" t="s">
        <v>13560</v>
      </c>
      <c r="E1398" s="91" t="s">
        <v>5970</v>
      </c>
      <c r="F1398" s="91" t="s">
        <v>5966</v>
      </c>
      <c r="G1398" s="91"/>
      <c r="H1398" s="91">
        <v>7</v>
      </c>
      <c r="I1398" s="91" t="s">
        <v>3176</v>
      </c>
      <c r="J1398" s="91"/>
      <c r="K1398" s="91"/>
      <c r="L1398" s="91"/>
      <c r="M1398" s="91">
        <v>2022</v>
      </c>
      <c r="N1398" s="264"/>
    </row>
    <row r="1399" spans="1:14" s="2" customFormat="1" hidden="1" x14ac:dyDescent="0.2">
      <c r="A1399" s="91" t="s">
        <v>6291</v>
      </c>
      <c r="B1399" s="91" t="s">
        <v>6291</v>
      </c>
      <c r="C1399" s="91" t="s">
        <v>6292</v>
      </c>
      <c r="D1399" s="91" t="s">
        <v>13560</v>
      </c>
      <c r="E1399" s="91" t="s">
        <v>5969</v>
      </c>
      <c r="F1399" s="91" t="s">
        <v>5966</v>
      </c>
      <c r="G1399" s="91"/>
      <c r="H1399" s="91">
        <v>8</v>
      </c>
      <c r="I1399" s="91" t="s">
        <v>3177</v>
      </c>
      <c r="J1399" s="91"/>
      <c r="K1399" s="91"/>
      <c r="L1399" s="91"/>
      <c r="M1399" s="91">
        <v>2022</v>
      </c>
      <c r="N1399" s="264"/>
    </row>
    <row r="1400" spans="1:14" s="2" customFormat="1" hidden="1" x14ac:dyDescent="0.2">
      <c r="A1400" s="91" t="s">
        <v>6291</v>
      </c>
      <c r="B1400" s="91" t="s">
        <v>6291</v>
      </c>
      <c r="C1400" s="91" t="s">
        <v>6292</v>
      </c>
      <c r="D1400" s="91" t="s">
        <v>13560</v>
      </c>
      <c r="E1400" s="91" t="s">
        <v>5968</v>
      </c>
      <c r="F1400" s="91" t="s">
        <v>5966</v>
      </c>
      <c r="G1400" s="91"/>
      <c r="H1400" s="91">
        <v>9</v>
      </c>
      <c r="I1400" s="91" t="s">
        <v>3178</v>
      </c>
      <c r="J1400" s="91"/>
      <c r="K1400" s="91"/>
      <c r="L1400" s="91"/>
      <c r="M1400" s="91">
        <v>2022</v>
      </c>
      <c r="N1400" s="264"/>
    </row>
    <row r="1401" spans="1:14" s="2" customFormat="1" hidden="1" x14ac:dyDescent="0.2">
      <c r="A1401" s="91" t="s">
        <v>6291</v>
      </c>
      <c r="B1401" s="91" t="s">
        <v>6291</v>
      </c>
      <c r="C1401" s="91" t="s">
        <v>6292</v>
      </c>
      <c r="D1401" s="91" t="s">
        <v>13560</v>
      </c>
      <c r="E1401" s="91" t="s">
        <v>5967</v>
      </c>
      <c r="F1401" s="91" t="s">
        <v>5966</v>
      </c>
      <c r="G1401" s="91"/>
      <c r="H1401" s="91">
        <v>10</v>
      </c>
      <c r="I1401" s="91" t="s">
        <v>3179</v>
      </c>
      <c r="J1401" s="91"/>
      <c r="K1401" s="91"/>
      <c r="L1401" s="91"/>
      <c r="M1401" s="91">
        <v>2022</v>
      </c>
      <c r="N1401" s="264"/>
    </row>
    <row r="1402" spans="1:14" s="2" customFormat="1" hidden="1" x14ac:dyDescent="0.2">
      <c r="A1402" s="91" t="s">
        <v>6000</v>
      </c>
      <c r="B1402" s="91" t="s">
        <v>6000</v>
      </c>
      <c r="C1402" s="91" t="s">
        <v>6290</v>
      </c>
      <c r="D1402" s="91" t="s">
        <v>13561</v>
      </c>
      <c r="E1402" s="91" t="s">
        <v>5976</v>
      </c>
      <c r="F1402" s="91" t="s">
        <v>5966</v>
      </c>
      <c r="G1402" s="91"/>
      <c r="H1402" s="91">
        <v>1</v>
      </c>
      <c r="I1402" s="91" t="s">
        <v>3170</v>
      </c>
      <c r="J1402" s="91"/>
      <c r="K1402" s="91"/>
      <c r="L1402" s="91"/>
      <c r="M1402" s="91">
        <v>2022</v>
      </c>
      <c r="N1402" s="264"/>
    </row>
    <row r="1403" spans="1:14" s="2" customFormat="1" hidden="1" x14ac:dyDescent="0.2">
      <c r="A1403" s="91" t="s">
        <v>6000</v>
      </c>
      <c r="B1403" s="91" t="s">
        <v>6000</v>
      </c>
      <c r="C1403" s="91" t="s">
        <v>6290</v>
      </c>
      <c r="D1403" s="91" t="s">
        <v>13561</v>
      </c>
      <c r="E1403" s="91" t="s">
        <v>5975</v>
      </c>
      <c r="F1403" s="91" t="s">
        <v>5966</v>
      </c>
      <c r="G1403" s="91"/>
      <c r="H1403" s="91">
        <v>2</v>
      </c>
      <c r="I1403" s="91" t="s">
        <v>3171</v>
      </c>
      <c r="J1403" s="91"/>
      <c r="K1403" s="91"/>
      <c r="L1403" s="91"/>
      <c r="M1403" s="91">
        <v>2022</v>
      </c>
      <c r="N1403" s="264"/>
    </row>
    <row r="1404" spans="1:14" s="2" customFormat="1" hidden="1" x14ac:dyDescent="0.2">
      <c r="A1404" s="91" t="s">
        <v>6000</v>
      </c>
      <c r="B1404" s="91" t="s">
        <v>6000</v>
      </c>
      <c r="C1404" s="91" t="s">
        <v>6290</v>
      </c>
      <c r="D1404" s="91" t="s">
        <v>13561</v>
      </c>
      <c r="E1404" s="91" t="s">
        <v>5974</v>
      </c>
      <c r="F1404" s="91" t="s">
        <v>5966</v>
      </c>
      <c r="G1404" s="91"/>
      <c r="H1404" s="91">
        <v>3</v>
      </c>
      <c r="I1404" s="91" t="s">
        <v>3172</v>
      </c>
      <c r="J1404" s="91"/>
      <c r="K1404" s="91"/>
      <c r="L1404" s="91"/>
      <c r="M1404" s="91">
        <v>2022</v>
      </c>
      <c r="N1404" s="264"/>
    </row>
    <row r="1405" spans="1:14" s="2" customFormat="1" hidden="1" x14ac:dyDescent="0.2">
      <c r="A1405" s="91" t="s">
        <v>6000</v>
      </c>
      <c r="B1405" s="91" t="s">
        <v>6000</v>
      </c>
      <c r="C1405" s="91" t="s">
        <v>6290</v>
      </c>
      <c r="D1405" s="91" t="s">
        <v>13561</v>
      </c>
      <c r="E1405" s="91" t="s">
        <v>5973</v>
      </c>
      <c r="F1405" s="91" t="s">
        <v>5966</v>
      </c>
      <c r="G1405" s="91"/>
      <c r="H1405" s="91">
        <v>4</v>
      </c>
      <c r="I1405" s="91" t="s">
        <v>3173</v>
      </c>
      <c r="J1405" s="91"/>
      <c r="K1405" s="91"/>
      <c r="L1405" s="91"/>
      <c r="M1405" s="91">
        <v>2022</v>
      </c>
      <c r="N1405" s="264"/>
    </row>
    <row r="1406" spans="1:14" s="2" customFormat="1" hidden="1" x14ac:dyDescent="0.2">
      <c r="A1406" s="91" t="s">
        <v>6000</v>
      </c>
      <c r="B1406" s="91" t="s">
        <v>6000</v>
      </c>
      <c r="C1406" s="91" t="s">
        <v>6290</v>
      </c>
      <c r="D1406" s="91" t="s">
        <v>13561</v>
      </c>
      <c r="E1406" s="91" t="s">
        <v>5972</v>
      </c>
      <c r="F1406" s="91" t="s">
        <v>5966</v>
      </c>
      <c r="G1406" s="91"/>
      <c r="H1406" s="91">
        <v>5</v>
      </c>
      <c r="I1406" s="91" t="s">
        <v>3174</v>
      </c>
      <c r="J1406" s="91"/>
      <c r="K1406" s="91"/>
      <c r="L1406" s="91"/>
      <c r="M1406" s="91">
        <v>2022</v>
      </c>
      <c r="N1406" s="264"/>
    </row>
    <row r="1407" spans="1:14" s="2" customFormat="1" hidden="1" x14ac:dyDescent="0.2">
      <c r="A1407" s="91" t="s">
        <v>6000</v>
      </c>
      <c r="B1407" s="91" t="s">
        <v>6000</v>
      </c>
      <c r="C1407" s="91" t="s">
        <v>6290</v>
      </c>
      <c r="D1407" s="91" t="s">
        <v>13561</v>
      </c>
      <c r="E1407" s="91" t="s">
        <v>5971</v>
      </c>
      <c r="F1407" s="91" t="s">
        <v>5966</v>
      </c>
      <c r="G1407" s="91"/>
      <c r="H1407" s="91">
        <v>6</v>
      </c>
      <c r="I1407" s="91" t="s">
        <v>3175</v>
      </c>
      <c r="J1407" s="91"/>
      <c r="K1407" s="91"/>
      <c r="L1407" s="91"/>
      <c r="M1407" s="91">
        <v>2022</v>
      </c>
      <c r="N1407" s="264"/>
    </row>
    <row r="1408" spans="1:14" s="2" customFormat="1" hidden="1" x14ac:dyDescent="0.2">
      <c r="A1408" s="91" t="s">
        <v>6000</v>
      </c>
      <c r="B1408" s="91" t="s">
        <v>6000</v>
      </c>
      <c r="C1408" s="91" t="s">
        <v>6290</v>
      </c>
      <c r="D1408" s="91" t="s">
        <v>13561</v>
      </c>
      <c r="E1408" s="91" t="s">
        <v>5970</v>
      </c>
      <c r="F1408" s="91" t="s">
        <v>5966</v>
      </c>
      <c r="G1408" s="91"/>
      <c r="H1408" s="91">
        <v>7</v>
      </c>
      <c r="I1408" s="91" t="s">
        <v>3176</v>
      </c>
      <c r="J1408" s="91"/>
      <c r="K1408" s="91"/>
      <c r="L1408" s="91"/>
      <c r="M1408" s="91">
        <v>2022</v>
      </c>
      <c r="N1408" s="264"/>
    </row>
    <row r="1409" spans="1:14" s="2" customFormat="1" hidden="1" x14ac:dyDescent="0.2">
      <c r="A1409" s="91" t="s">
        <v>6000</v>
      </c>
      <c r="B1409" s="91" t="s">
        <v>6000</v>
      </c>
      <c r="C1409" s="91" t="s">
        <v>6290</v>
      </c>
      <c r="D1409" s="91" t="s">
        <v>13561</v>
      </c>
      <c r="E1409" s="91" t="s">
        <v>5969</v>
      </c>
      <c r="F1409" s="91" t="s">
        <v>5966</v>
      </c>
      <c r="G1409" s="91"/>
      <c r="H1409" s="91">
        <v>8</v>
      </c>
      <c r="I1409" s="91" t="s">
        <v>3177</v>
      </c>
      <c r="J1409" s="91"/>
      <c r="K1409" s="91"/>
      <c r="L1409" s="91"/>
      <c r="M1409" s="91">
        <v>2022</v>
      </c>
      <c r="N1409" s="264"/>
    </row>
    <row r="1410" spans="1:14" s="2" customFormat="1" hidden="1" x14ac:dyDescent="0.2">
      <c r="A1410" s="91" t="s">
        <v>6000</v>
      </c>
      <c r="B1410" s="91" t="s">
        <v>6000</v>
      </c>
      <c r="C1410" s="91" t="s">
        <v>6290</v>
      </c>
      <c r="D1410" s="91" t="s">
        <v>13561</v>
      </c>
      <c r="E1410" s="91" t="s">
        <v>5968</v>
      </c>
      <c r="F1410" s="91" t="s">
        <v>5966</v>
      </c>
      <c r="G1410" s="91"/>
      <c r="H1410" s="91">
        <v>9</v>
      </c>
      <c r="I1410" s="91" t="s">
        <v>3178</v>
      </c>
      <c r="J1410" s="91"/>
      <c r="K1410" s="91"/>
      <c r="L1410" s="91"/>
      <c r="M1410" s="91">
        <v>2022</v>
      </c>
      <c r="N1410" s="264"/>
    </row>
    <row r="1411" spans="1:14" s="2" customFormat="1" hidden="1" x14ac:dyDescent="0.2">
      <c r="A1411" s="91" t="s">
        <v>6002</v>
      </c>
      <c r="B1411" s="91" t="s">
        <v>6000</v>
      </c>
      <c r="C1411" s="91" t="s">
        <v>6001</v>
      </c>
      <c r="D1411" s="91" t="s">
        <v>13561</v>
      </c>
      <c r="E1411" s="91" t="s">
        <v>5967</v>
      </c>
      <c r="F1411" s="91" t="s">
        <v>5966</v>
      </c>
      <c r="G1411" s="91"/>
      <c r="H1411" s="91">
        <v>10</v>
      </c>
      <c r="I1411" s="91" t="s">
        <v>3179</v>
      </c>
      <c r="J1411" s="91">
        <v>1</v>
      </c>
      <c r="K1411" s="91" t="s">
        <v>6000</v>
      </c>
      <c r="L1411" s="91" t="s">
        <v>13653</v>
      </c>
      <c r="M1411" s="91">
        <v>2022</v>
      </c>
      <c r="N1411" s="264"/>
    </row>
    <row r="1412" spans="1:14" s="2" customFormat="1" hidden="1" x14ac:dyDescent="0.2">
      <c r="A1412" s="91" t="s">
        <v>6000</v>
      </c>
      <c r="B1412" s="91" t="s">
        <v>6000</v>
      </c>
      <c r="C1412" s="91" t="s">
        <v>6290</v>
      </c>
      <c r="D1412" s="91" t="s">
        <v>13561</v>
      </c>
      <c r="E1412" s="91" t="s">
        <v>5967</v>
      </c>
      <c r="F1412" s="91" t="s">
        <v>5966</v>
      </c>
      <c r="G1412" s="91"/>
      <c r="H1412" s="91">
        <v>10</v>
      </c>
      <c r="I1412" s="91" t="s">
        <v>3179</v>
      </c>
      <c r="J1412" s="91"/>
      <c r="K1412" s="91"/>
      <c r="L1412" s="91" t="s">
        <v>13652</v>
      </c>
      <c r="M1412" s="91">
        <v>2022</v>
      </c>
      <c r="N1412" s="264"/>
    </row>
    <row r="1413" spans="1:14" s="2" customFormat="1" hidden="1" x14ac:dyDescent="0.2">
      <c r="A1413" s="91" t="s">
        <v>11691</v>
      </c>
      <c r="B1413" s="91" t="s">
        <v>6287</v>
      </c>
      <c r="C1413" s="91" t="s">
        <v>6289</v>
      </c>
      <c r="D1413" s="93" t="s">
        <v>13384</v>
      </c>
      <c r="E1413" s="91" t="s">
        <v>10893</v>
      </c>
      <c r="F1413" s="91" t="s">
        <v>12538</v>
      </c>
      <c r="G1413" s="91"/>
      <c r="H1413" s="91">
        <v>-1</v>
      </c>
      <c r="I1413" s="91" t="s">
        <v>10895</v>
      </c>
      <c r="J1413" s="91">
        <v>1</v>
      </c>
      <c r="K1413" s="91" t="s">
        <v>6287</v>
      </c>
      <c r="L1413" s="91" t="s">
        <v>6289</v>
      </c>
      <c r="M1413" s="91">
        <v>2022</v>
      </c>
      <c r="N1413" s="91"/>
    </row>
    <row r="1414" spans="1:14" s="2" customFormat="1" hidden="1" x14ac:dyDescent="0.2">
      <c r="A1414" s="91" t="s">
        <v>6297</v>
      </c>
      <c r="B1414" s="91" t="s">
        <v>6287</v>
      </c>
      <c r="C1414" s="91" t="s">
        <v>6296</v>
      </c>
      <c r="D1414" s="93" t="s">
        <v>13384</v>
      </c>
      <c r="E1414" s="91" t="s">
        <v>5976</v>
      </c>
      <c r="F1414" s="91" t="s">
        <v>5966</v>
      </c>
      <c r="G1414" s="91"/>
      <c r="H1414" s="91">
        <v>1</v>
      </c>
      <c r="I1414" s="91" t="s">
        <v>3170</v>
      </c>
      <c r="J1414" s="91">
        <v>1</v>
      </c>
      <c r="K1414" s="91" t="s">
        <v>6287</v>
      </c>
      <c r="L1414" s="91"/>
      <c r="M1414" s="91">
        <v>2022</v>
      </c>
      <c r="N1414" s="264"/>
    </row>
    <row r="1415" spans="1:14" s="2" customFormat="1" hidden="1" x14ac:dyDescent="0.2">
      <c r="A1415" s="93" t="s">
        <v>6404</v>
      </c>
      <c r="B1415" s="91" t="s">
        <v>6287</v>
      </c>
      <c r="C1415" s="93" t="s">
        <v>6289</v>
      </c>
      <c r="D1415" s="93" t="s">
        <v>13384</v>
      </c>
      <c r="E1415" s="93" t="s">
        <v>5975</v>
      </c>
      <c r="F1415" s="93"/>
      <c r="G1415" s="93"/>
      <c r="H1415" s="93">
        <v>2</v>
      </c>
      <c r="I1415" s="93" t="s">
        <v>3171</v>
      </c>
      <c r="J1415" s="93">
        <v>1</v>
      </c>
      <c r="K1415" s="91" t="s">
        <v>6287</v>
      </c>
      <c r="L1415" s="93"/>
      <c r="M1415" s="93"/>
      <c r="N1415" s="93"/>
    </row>
    <row r="1416" spans="1:14" s="2" customFormat="1" hidden="1" x14ac:dyDescent="0.2">
      <c r="A1416" s="91" t="s">
        <v>6287</v>
      </c>
      <c r="B1416" s="91" t="s">
        <v>6287</v>
      </c>
      <c r="C1416" s="91" t="s">
        <v>6289</v>
      </c>
      <c r="D1416" s="93" t="s">
        <v>13384</v>
      </c>
      <c r="E1416" s="91" t="s">
        <v>5974</v>
      </c>
      <c r="F1416" s="91" t="s">
        <v>5966</v>
      </c>
      <c r="G1416" s="91"/>
      <c r="H1416" s="91">
        <v>3</v>
      </c>
      <c r="I1416" s="91" t="s">
        <v>3172</v>
      </c>
      <c r="J1416" s="91"/>
      <c r="K1416" s="91"/>
      <c r="L1416" s="91"/>
      <c r="M1416" s="91">
        <v>2022</v>
      </c>
      <c r="N1416" s="264"/>
    </row>
    <row r="1417" spans="1:14" s="2" customFormat="1" hidden="1" x14ac:dyDescent="0.2">
      <c r="A1417" s="91" t="s">
        <v>6287</v>
      </c>
      <c r="B1417" s="91" t="s">
        <v>6287</v>
      </c>
      <c r="C1417" s="91" t="s">
        <v>6289</v>
      </c>
      <c r="D1417" s="93" t="s">
        <v>13384</v>
      </c>
      <c r="E1417" s="91" t="s">
        <v>5973</v>
      </c>
      <c r="F1417" s="91" t="s">
        <v>5966</v>
      </c>
      <c r="G1417" s="91"/>
      <c r="H1417" s="91">
        <v>4</v>
      </c>
      <c r="I1417" s="91" t="s">
        <v>3173</v>
      </c>
      <c r="J1417" s="91"/>
      <c r="K1417" s="91"/>
      <c r="L1417" s="91"/>
      <c r="M1417" s="91">
        <v>2022</v>
      </c>
      <c r="N1417" s="264"/>
    </row>
    <row r="1418" spans="1:14" s="2" customFormat="1" hidden="1" x14ac:dyDescent="0.2">
      <c r="A1418" s="91" t="s">
        <v>6287</v>
      </c>
      <c r="B1418" s="91" t="s">
        <v>6287</v>
      </c>
      <c r="C1418" s="91" t="s">
        <v>6289</v>
      </c>
      <c r="D1418" s="93" t="s">
        <v>13384</v>
      </c>
      <c r="E1418" s="91" t="s">
        <v>5972</v>
      </c>
      <c r="F1418" s="91" t="s">
        <v>5966</v>
      </c>
      <c r="G1418" s="91"/>
      <c r="H1418" s="91">
        <v>5</v>
      </c>
      <c r="I1418" s="91" t="s">
        <v>3174</v>
      </c>
      <c r="J1418" s="91"/>
      <c r="K1418" s="91"/>
      <c r="L1418" s="91"/>
      <c r="M1418" s="91">
        <v>2022</v>
      </c>
      <c r="N1418" s="264"/>
    </row>
    <row r="1419" spans="1:14" s="2" customFormat="1" hidden="1" x14ac:dyDescent="0.2">
      <c r="A1419" s="91" t="s">
        <v>6287</v>
      </c>
      <c r="B1419" s="91" t="s">
        <v>6287</v>
      </c>
      <c r="C1419" s="91" t="s">
        <v>6289</v>
      </c>
      <c r="D1419" s="93" t="s">
        <v>13384</v>
      </c>
      <c r="E1419" s="91" t="s">
        <v>5971</v>
      </c>
      <c r="F1419" s="91" t="s">
        <v>5966</v>
      </c>
      <c r="G1419" s="91"/>
      <c r="H1419" s="91">
        <v>6</v>
      </c>
      <c r="I1419" s="91" t="s">
        <v>3175</v>
      </c>
      <c r="J1419" s="91"/>
      <c r="K1419" s="91"/>
      <c r="L1419" s="91"/>
      <c r="M1419" s="91">
        <v>2022</v>
      </c>
      <c r="N1419" s="264"/>
    </row>
    <row r="1420" spans="1:14" s="2" customFormat="1" hidden="1" x14ac:dyDescent="0.2">
      <c r="A1420" s="91" t="s">
        <v>6287</v>
      </c>
      <c r="B1420" s="91" t="s">
        <v>6287</v>
      </c>
      <c r="C1420" s="91" t="s">
        <v>6288</v>
      </c>
      <c r="D1420" s="93" t="s">
        <v>13384</v>
      </c>
      <c r="E1420" s="91" t="s">
        <v>5970</v>
      </c>
      <c r="F1420" s="91" t="s">
        <v>5966</v>
      </c>
      <c r="G1420" s="91"/>
      <c r="H1420" s="91">
        <v>7</v>
      </c>
      <c r="I1420" s="91" t="s">
        <v>3176</v>
      </c>
      <c r="J1420" s="91"/>
      <c r="K1420" s="91"/>
      <c r="L1420" s="91"/>
      <c r="M1420" s="91">
        <v>2022</v>
      </c>
      <c r="N1420" s="264"/>
    </row>
    <row r="1421" spans="1:14" s="2" customFormat="1" hidden="1" x14ac:dyDescent="0.2">
      <c r="A1421" s="91" t="s">
        <v>6287</v>
      </c>
      <c r="B1421" s="91" t="s">
        <v>6287</v>
      </c>
      <c r="C1421" s="91" t="s">
        <v>6288</v>
      </c>
      <c r="D1421" s="93" t="s">
        <v>13384</v>
      </c>
      <c r="E1421" s="91" t="s">
        <v>5969</v>
      </c>
      <c r="F1421" s="91" t="s">
        <v>5966</v>
      </c>
      <c r="G1421" s="91"/>
      <c r="H1421" s="91">
        <v>8</v>
      </c>
      <c r="I1421" s="91" t="s">
        <v>3177</v>
      </c>
      <c r="J1421" s="91"/>
      <c r="K1421" s="91"/>
      <c r="L1421" s="91"/>
      <c r="M1421" s="91">
        <v>2022</v>
      </c>
      <c r="N1421" s="264"/>
    </row>
    <row r="1422" spans="1:14" s="2" customFormat="1" hidden="1" x14ac:dyDescent="0.2">
      <c r="A1422" s="91" t="s">
        <v>6287</v>
      </c>
      <c r="B1422" s="91" t="s">
        <v>6287</v>
      </c>
      <c r="C1422" s="91" t="s">
        <v>6288</v>
      </c>
      <c r="D1422" s="93" t="s">
        <v>13384</v>
      </c>
      <c r="E1422" s="91" t="s">
        <v>5968</v>
      </c>
      <c r="F1422" s="91" t="s">
        <v>5966</v>
      </c>
      <c r="G1422" s="91"/>
      <c r="H1422" s="91">
        <v>9</v>
      </c>
      <c r="I1422" s="91" t="s">
        <v>3178</v>
      </c>
      <c r="J1422" s="91"/>
      <c r="K1422" s="91"/>
      <c r="L1422" s="91"/>
      <c r="M1422" s="91">
        <v>2022</v>
      </c>
      <c r="N1422" s="264"/>
    </row>
    <row r="1423" spans="1:14" s="2" customFormat="1" hidden="1" x14ac:dyDescent="0.2">
      <c r="A1423" s="91" t="s">
        <v>6287</v>
      </c>
      <c r="B1423" s="91" t="s">
        <v>6287</v>
      </c>
      <c r="C1423" s="91" t="s">
        <v>6288</v>
      </c>
      <c r="D1423" s="93" t="s">
        <v>13384</v>
      </c>
      <c r="E1423" s="91" t="s">
        <v>5967</v>
      </c>
      <c r="F1423" s="91" t="s">
        <v>5966</v>
      </c>
      <c r="G1423" s="91"/>
      <c r="H1423" s="91">
        <v>10</v>
      </c>
      <c r="I1423" s="91" t="s">
        <v>3179</v>
      </c>
      <c r="J1423" s="91"/>
      <c r="K1423" s="91"/>
      <c r="L1423" s="91"/>
      <c r="M1423" s="91">
        <v>2022</v>
      </c>
      <c r="N1423" s="264"/>
    </row>
    <row r="1424" spans="1:14" s="2" customFormat="1" hidden="1" x14ac:dyDescent="0.2">
      <c r="A1424" s="91" t="s">
        <v>11693</v>
      </c>
      <c r="B1424" s="91" t="s">
        <v>6285</v>
      </c>
      <c r="C1424" s="91" t="s">
        <v>12547</v>
      </c>
      <c r="D1424" s="91" t="s">
        <v>13562</v>
      </c>
      <c r="E1424" s="91" t="s">
        <v>10893</v>
      </c>
      <c r="F1424" s="91" t="s">
        <v>12538</v>
      </c>
      <c r="G1424" s="91"/>
      <c r="H1424" s="91">
        <v>-1</v>
      </c>
      <c r="I1424" s="91" t="s">
        <v>10895</v>
      </c>
      <c r="J1424" s="91">
        <v>1</v>
      </c>
      <c r="K1424" s="91" t="s">
        <v>6285</v>
      </c>
      <c r="L1424" s="91" t="s">
        <v>6286</v>
      </c>
      <c r="M1424" s="91">
        <v>2022</v>
      </c>
      <c r="N1424" s="91"/>
    </row>
    <row r="1425" spans="1:14" s="2" customFormat="1" hidden="1" x14ac:dyDescent="0.2">
      <c r="A1425" s="91" t="s">
        <v>6285</v>
      </c>
      <c r="B1425" s="91" t="s">
        <v>6285</v>
      </c>
      <c r="C1425" s="91" t="s">
        <v>6286</v>
      </c>
      <c r="D1425" s="91" t="s">
        <v>13562</v>
      </c>
      <c r="E1425" s="91" t="s">
        <v>5972</v>
      </c>
      <c r="F1425" s="91" t="s">
        <v>5966</v>
      </c>
      <c r="G1425" s="91"/>
      <c r="H1425" s="91">
        <v>5</v>
      </c>
      <c r="I1425" s="91" t="s">
        <v>3174</v>
      </c>
      <c r="J1425" s="91"/>
      <c r="K1425" s="91"/>
      <c r="L1425" s="91"/>
      <c r="M1425" s="91">
        <v>2022</v>
      </c>
      <c r="N1425" s="264"/>
    </row>
    <row r="1426" spans="1:14" s="2" customFormat="1" hidden="1" x14ac:dyDescent="0.2">
      <c r="A1426" s="91" t="s">
        <v>6285</v>
      </c>
      <c r="B1426" s="91" t="s">
        <v>6285</v>
      </c>
      <c r="C1426" s="91" t="s">
        <v>6286</v>
      </c>
      <c r="D1426" s="91" t="s">
        <v>13562</v>
      </c>
      <c r="E1426" s="91" t="s">
        <v>5971</v>
      </c>
      <c r="F1426" s="91" t="s">
        <v>5966</v>
      </c>
      <c r="G1426" s="91"/>
      <c r="H1426" s="91">
        <v>6</v>
      </c>
      <c r="I1426" s="91" t="s">
        <v>3175</v>
      </c>
      <c r="J1426" s="91"/>
      <c r="K1426" s="91"/>
      <c r="L1426" s="91"/>
      <c r="M1426" s="91">
        <v>2022</v>
      </c>
      <c r="N1426" s="264"/>
    </row>
    <row r="1427" spans="1:14" s="2" customFormat="1" hidden="1" x14ac:dyDescent="0.2">
      <c r="A1427" s="91" t="s">
        <v>6285</v>
      </c>
      <c r="B1427" s="91" t="s">
        <v>6285</v>
      </c>
      <c r="C1427" s="91" t="s">
        <v>6286</v>
      </c>
      <c r="D1427" s="91" t="s">
        <v>13562</v>
      </c>
      <c r="E1427" s="91" t="s">
        <v>5970</v>
      </c>
      <c r="F1427" s="91" t="s">
        <v>5966</v>
      </c>
      <c r="G1427" s="91"/>
      <c r="H1427" s="91">
        <v>7</v>
      </c>
      <c r="I1427" s="91" t="s">
        <v>3176</v>
      </c>
      <c r="J1427" s="91"/>
      <c r="K1427" s="91"/>
      <c r="L1427" s="91"/>
      <c r="M1427" s="91">
        <v>2022</v>
      </c>
      <c r="N1427" s="264"/>
    </row>
    <row r="1428" spans="1:14" s="2" customFormat="1" hidden="1" x14ac:dyDescent="0.2">
      <c r="A1428" s="91" t="s">
        <v>6285</v>
      </c>
      <c r="B1428" s="91" t="s">
        <v>6285</v>
      </c>
      <c r="C1428" s="91" t="s">
        <v>6286</v>
      </c>
      <c r="D1428" s="91" t="s">
        <v>13562</v>
      </c>
      <c r="E1428" s="91" t="s">
        <v>5969</v>
      </c>
      <c r="F1428" s="91" t="s">
        <v>5966</v>
      </c>
      <c r="G1428" s="91"/>
      <c r="H1428" s="91">
        <v>8</v>
      </c>
      <c r="I1428" s="91" t="s">
        <v>3177</v>
      </c>
      <c r="J1428" s="91"/>
      <c r="K1428" s="91"/>
      <c r="L1428" s="91"/>
      <c r="M1428" s="91">
        <v>2022</v>
      </c>
      <c r="N1428" s="264"/>
    </row>
    <row r="1429" spans="1:14" s="2" customFormat="1" hidden="1" x14ac:dyDescent="0.2">
      <c r="A1429" s="91" t="s">
        <v>6285</v>
      </c>
      <c r="B1429" s="91" t="s">
        <v>6285</v>
      </c>
      <c r="C1429" s="91" t="s">
        <v>6286</v>
      </c>
      <c r="D1429" s="91" t="s">
        <v>13562</v>
      </c>
      <c r="E1429" s="91" t="s">
        <v>5968</v>
      </c>
      <c r="F1429" s="91" t="s">
        <v>5966</v>
      </c>
      <c r="G1429" s="91"/>
      <c r="H1429" s="91">
        <v>9</v>
      </c>
      <c r="I1429" s="91" t="s">
        <v>3178</v>
      </c>
      <c r="J1429" s="91"/>
      <c r="K1429" s="91"/>
      <c r="L1429" s="91"/>
      <c r="M1429" s="91">
        <v>2022</v>
      </c>
      <c r="N1429" s="264"/>
    </row>
    <row r="1430" spans="1:14" s="2" customFormat="1" hidden="1" x14ac:dyDescent="0.2">
      <c r="A1430" s="91" t="s">
        <v>6285</v>
      </c>
      <c r="B1430" s="91" t="s">
        <v>6285</v>
      </c>
      <c r="C1430" s="91" t="s">
        <v>6286</v>
      </c>
      <c r="D1430" s="91" t="s">
        <v>13562</v>
      </c>
      <c r="E1430" s="91" t="s">
        <v>5967</v>
      </c>
      <c r="F1430" s="91" t="s">
        <v>5966</v>
      </c>
      <c r="G1430" s="91"/>
      <c r="H1430" s="91">
        <v>10</v>
      </c>
      <c r="I1430" s="91" t="s">
        <v>3179</v>
      </c>
      <c r="J1430" s="91"/>
      <c r="K1430" s="91"/>
      <c r="L1430" s="91"/>
      <c r="M1430" s="91">
        <v>2022</v>
      </c>
      <c r="N1430" s="264"/>
    </row>
    <row r="1431" spans="1:14" s="2" customFormat="1" hidden="1" x14ac:dyDescent="0.2">
      <c r="A1431" s="91" t="s">
        <v>13662</v>
      </c>
      <c r="B1431" s="91" t="s">
        <v>13662</v>
      </c>
      <c r="C1431" s="91" t="s">
        <v>6284</v>
      </c>
      <c r="D1431" s="91" t="s">
        <v>13563</v>
      </c>
      <c r="E1431" s="91" t="s">
        <v>5969</v>
      </c>
      <c r="F1431" s="91" t="s">
        <v>5966</v>
      </c>
      <c r="G1431" s="91"/>
      <c r="H1431" s="91">
        <v>8</v>
      </c>
      <c r="I1431" s="91" t="s">
        <v>3177</v>
      </c>
      <c r="J1431" s="91"/>
      <c r="K1431" s="91"/>
      <c r="L1431" s="91"/>
      <c r="M1431" s="91">
        <v>2022</v>
      </c>
      <c r="N1431" s="264"/>
    </row>
    <row r="1432" spans="1:14" s="2" customFormat="1" hidden="1" x14ac:dyDescent="0.2">
      <c r="A1432" s="91" t="s">
        <v>13662</v>
      </c>
      <c r="B1432" s="91" t="s">
        <v>13662</v>
      </c>
      <c r="C1432" s="91" t="s">
        <v>6284</v>
      </c>
      <c r="D1432" s="91" t="s">
        <v>13563</v>
      </c>
      <c r="E1432" s="91" t="s">
        <v>5968</v>
      </c>
      <c r="F1432" s="91" t="s">
        <v>5966</v>
      </c>
      <c r="G1432" s="91"/>
      <c r="H1432" s="91">
        <v>9</v>
      </c>
      <c r="I1432" s="91" t="s">
        <v>3178</v>
      </c>
      <c r="J1432" s="91"/>
      <c r="K1432" s="91"/>
      <c r="L1432" s="91"/>
      <c r="M1432" s="91">
        <v>2022</v>
      </c>
      <c r="N1432" s="264"/>
    </row>
    <row r="1433" spans="1:14" s="2" customFormat="1" hidden="1" x14ac:dyDescent="0.2">
      <c r="A1433" s="91" t="s">
        <v>13662</v>
      </c>
      <c r="B1433" s="91" t="s">
        <v>13662</v>
      </c>
      <c r="C1433" s="91" t="s">
        <v>6284</v>
      </c>
      <c r="D1433" s="91" t="s">
        <v>13563</v>
      </c>
      <c r="E1433" s="91" t="s">
        <v>5967</v>
      </c>
      <c r="F1433" s="91" t="s">
        <v>5966</v>
      </c>
      <c r="G1433" s="91"/>
      <c r="H1433" s="91">
        <v>10</v>
      </c>
      <c r="I1433" s="91" t="s">
        <v>3179</v>
      </c>
      <c r="J1433" s="91"/>
      <c r="K1433" s="91"/>
      <c r="L1433" s="91"/>
      <c r="M1433" s="91">
        <v>2022</v>
      </c>
      <c r="N1433" s="264"/>
    </row>
    <row r="1434" spans="1:14" s="2" customFormat="1" hidden="1" x14ac:dyDescent="0.2">
      <c r="A1434" s="91" t="s">
        <v>11695</v>
      </c>
      <c r="B1434" s="91" t="s">
        <v>6283</v>
      </c>
      <c r="C1434" s="91" t="s">
        <v>6282</v>
      </c>
      <c r="D1434" s="91" t="s">
        <v>13564</v>
      </c>
      <c r="E1434" s="91" t="s">
        <v>10893</v>
      </c>
      <c r="F1434" s="91" t="s">
        <v>12538</v>
      </c>
      <c r="G1434" s="91"/>
      <c r="H1434" s="91">
        <v>-1</v>
      </c>
      <c r="I1434" s="91" t="s">
        <v>10895</v>
      </c>
      <c r="J1434" s="91">
        <v>1</v>
      </c>
      <c r="K1434" s="91" t="s">
        <v>6283</v>
      </c>
      <c r="L1434" s="91" t="s">
        <v>6275</v>
      </c>
      <c r="M1434" s="91">
        <v>2022</v>
      </c>
      <c r="N1434" s="91">
        <v>8</v>
      </c>
    </row>
    <row r="1435" spans="1:14" s="2" customFormat="1" hidden="1" x14ac:dyDescent="0.2">
      <c r="A1435" s="91" t="s">
        <v>6283</v>
      </c>
      <c r="B1435" s="91" t="s">
        <v>6283</v>
      </c>
      <c r="C1435" s="91" t="s">
        <v>6282</v>
      </c>
      <c r="D1435" s="91" t="s">
        <v>13564</v>
      </c>
      <c r="E1435" s="91" t="s">
        <v>5976</v>
      </c>
      <c r="F1435" s="91" t="s">
        <v>5966</v>
      </c>
      <c r="G1435" s="91"/>
      <c r="H1435" s="91">
        <v>1</v>
      </c>
      <c r="I1435" s="91" t="s">
        <v>3170</v>
      </c>
      <c r="L1435" s="91"/>
      <c r="M1435" s="91">
        <v>2022</v>
      </c>
      <c r="N1435" s="264"/>
    </row>
    <row r="1436" spans="1:14" s="2" customFormat="1" hidden="1" x14ac:dyDescent="0.2">
      <c r="A1436" s="91" t="s">
        <v>11694</v>
      </c>
      <c r="B1436" s="91" t="s">
        <v>6278</v>
      </c>
      <c r="C1436" s="91" t="s">
        <v>6279</v>
      </c>
      <c r="D1436" s="91" t="s">
        <v>13565</v>
      </c>
      <c r="E1436" s="91" t="s">
        <v>10893</v>
      </c>
      <c r="F1436" s="91" t="s">
        <v>12538</v>
      </c>
      <c r="G1436" s="91"/>
      <c r="H1436" s="91">
        <v>-1</v>
      </c>
      <c r="I1436" s="91" t="s">
        <v>10895</v>
      </c>
      <c r="J1436" s="91">
        <v>1</v>
      </c>
      <c r="K1436" s="91" t="s">
        <v>6278</v>
      </c>
      <c r="L1436" s="91" t="s">
        <v>6279</v>
      </c>
      <c r="M1436" s="91">
        <v>2022</v>
      </c>
      <c r="N1436" s="93">
        <v>8</v>
      </c>
    </row>
    <row r="1437" spans="1:14" s="2" customFormat="1" hidden="1" x14ac:dyDescent="0.2">
      <c r="A1437" s="91" t="s">
        <v>6278</v>
      </c>
      <c r="B1437" s="91" t="s">
        <v>6278</v>
      </c>
      <c r="C1437" s="91" t="s">
        <v>6279</v>
      </c>
      <c r="D1437" s="91" t="s">
        <v>13565</v>
      </c>
      <c r="E1437" s="91" t="s">
        <v>5976</v>
      </c>
      <c r="F1437" s="91" t="s">
        <v>5966</v>
      </c>
      <c r="G1437" s="91"/>
      <c r="H1437" s="91">
        <v>1</v>
      </c>
      <c r="I1437" s="91" t="s">
        <v>3170</v>
      </c>
      <c r="J1437" s="91"/>
      <c r="K1437" s="91"/>
      <c r="L1437" s="91"/>
      <c r="M1437" s="91">
        <v>2022</v>
      </c>
      <c r="N1437" s="264"/>
    </row>
    <row r="1438" spans="1:14" s="2" customFormat="1" hidden="1" x14ac:dyDescent="0.2">
      <c r="A1438" s="91" t="s">
        <v>6278</v>
      </c>
      <c r="B1438" s="91" t="s">
        <v>6278</v>
      </c>
      <c r="C1438" s="91" t="s">
        <v>6279</v>
      </c>
      <c r="D1438" s="91" t="s">
        <v>13565</v>
      </c>
      <c r="E1438" s="91" t="s">
        <v>5975</v>
      </c>
      <c r="F1438" s="91" t="s">
        <v>5966</v>
      </c>
      <c r="G1438" s="91"/>
      <c r="H1438" s="91">
        <v>2</v>
      </c>
      <c r="I1438" s="91" t="s">
        <v>3171</v>
      </c>
      <c r="J1438" s="91"/>
      <c r="K1438" s="91"/>
      <c r="L1438" s="91"/>
      <c r="M1438" s="91">
        <v>2022</v>
      </c>
      <c r="N1438" s="264"/>
    </row>
    <row r="1439" spans="1:14" s="2" customFormat="1" hidden="1" x14ac:dyDescent="0.2">
      <c r="A1439" s="91" t="s">
        <v>6278</v>
      </c>
      <c r="B1439" s="91" t="s">
        <v>6278</v>
      </c>
      <c r="C1439" s="91" t="s">
        <v>6279</v>
      </c>
      <c r="D1439" s="91" t="s">
        <v>13565</v>
      </c>
      <c r="E1439" s="91" t="s">
        <v>5974</v>
      </c>
      <c r="F1439" s="91" t="s">
        <v>5966</v>
      </c>
      <c r="G1439" s="91"/>
      <c r="H1439" s="91">
        <v>3</v>
      </c>
      <c r="I1439" s="91" t="s">
        <v>3172</v>
      </c>
      <c r="J1439" s="91"/>
      <c r="K1439" s="91"/>
      <c r="L1439" s="91"/>
      <c r="M1439" s="91">
        <v>2022</v>
      </c>
      <c r="N1439" s="264"/>
    </row>
    <row r="1440" spans="1:14" s="2" customFormat="1" hidden="1" x14ac:dyDescent="0.2">
      <c r="A1440" s="91" t="s">
        <v>6278</v>
      </c>
      <c r="B1440" s="91" t="s">
        <v>6278</v>
      </c>
      <c r="C1440" s="91" t="s">
        <v>6279</v>
      </c>
      <c r="D1440" s="91" t="s">
        <v>13565</v>
      </c>
      <c r="E1440" s="91" t="s">
        <v>5973</v>
      </c>
      <c r="F1440" s="91" t="s">
        <v>5966</v>
      </c>
      <c r="G1440" s="91"/>
      <c r="H1440" s="91">
        <v>4</v>
      </c>
      <c r="I1440" s="91" t="s">
        <v>3173</v>
      </c>
      <c r="J1440" s="91"/>
      <c r="K1440" s="91"/>
      <c r="L1440" s="91"/>
      <c r="M1440" s="91">
        <v>2022</v>
      </c>
      <c r="N1440" s="264"/>
    </row>
    <row r="1441" spans="1:14" s="2" customFormat="1" hidden="1" x14ac:dyDescent="0.2">
      <c r="A1441" s="91" t="s">
        <v>6278</v>
      </c>
      <c r="B1441" s="91" t="s">
        <v>6278</v>
      </c>
      <c r="C1441" s="91" t="s">
        <v>6279</v>
      </c>
      <c r="D1441" s="91" t="s">
        <v>13565</v>
      </c>
      <c r="E1441" s="91" t="s">
        <v>5972</v>
      </c>
      <c r="F1441" s="91" t="s">
        <v>5966</v>
      </c>
      <c r="G1441" s="91"/>
      <c r="H1441" s="91">
        <v>5</v>
      </c>
      <c r="I1441" s="91" t="s">
        <v>3174</v>
      </c>
      <c r="J1441" s="91"/>
      <c r="K1441" s="91"/>
      <c r="L1441" s="91"/>
      <c r="M1441" s="91">
        <v>2022</v>
      </c>
      <c r="N1441" s="264"/>
    </row>
    <row r="1442" spans="1:14" s="2" customFormat="1" hidden="1" x14ac:dyDescent="0.2">
      <c r="A1442" s="91" t="s">
        <v>6278</v>
      </c>
      <c r="B1442" s="91" t="s">
        <v>6278</v>
      </c>
      <c r="C1442" s="91" t="s">
        <v>6279</v>
      </c>
      <c r="D1442" s="91" t="s">
        <v>13565</v>
      </c>
      <c r="E1442" s="91" t="s">
        <v>5971</v>
      </c>
      <c r="F1442" s="91" t="s">
        <v>5966</v>
      </c>
      <c r="G1442" s="91"/>
      <c r="H1442" s="91">
        <v>6</v>
      </c>
      <c r="I1442" s="91" t="s">
        <v>3175</v>
      </c>
      <c r="J1442" s="91"/>
      <c r="K1442" s="91"/>
      <c r="L1442" s="91"/>
      <c r="M1442" s="91">
        <v>2022</v>
      </c>
      <c r="N1442" s="264"/>
    </row>
    <row r="1443" spans="1:14" s="2" customFormat="1" hidden="1" x14ac:dyDescent="0.2">
      <c r="A1443" s="91" t="s">
        <v>6278</v>
      </c>
      <c r="B1443" s="91" t="s">
        <v>6278</v>
      </c>
      <c r="C1443" s="91" t="s">
        <v>6279</v>
      </c>
      <c r="D1443" s="91" t="s">
        <v>13565</v>
      </c>
      <c r="E1443" s="91" t="s">
        <v>5970</v>
      </c>
      <c r="F1443" s="91" t="s">
        <v>5966</v>
      </c>
      <c r="G1443" s="91"/>
      <c r="H1443" s="91">
        <v>7</v>
      </c>
      <c r="I1443" s="91" t="s">
        <v>3176</v>
      </c>
      <c r="J1443" s="91"/>
      <c r="K1443" s="91"/>
      <c r="L1443" s="91"/>
      <c r="M1443" s="91">
        <v>2022</v>
      </c>
      <c r="N1443" s="264"/>
    </row>
    <row r="1444" spans="1:14" s="2" customFormat="1" hidden="1" x14ac:dyDescent="0.2">
      <c r="A1444" s="91" t="s">
        <v>6278</v>
      </c>
      <c r="B1444" s="91" t="s">
        <v>6278</v>
      </c>
      <c r="C1444" s="91" t="s">
        <v>6279</v>
      </c>
      <c r="D1444" s="91" t="s">
        <v>13565</v>
      </c>
      <c r="E1444" s="91" t="s">
        <v>5969</v>
      </c>
      <c r="F1444" s="91" t="s">
        <v>5966</v>
      </c>
      <c r="G1444" s="91"/>
      <c r="H1444" s="91">
        <v>8</v>
      </c>
      <c r="I1444" s="91" t="s">
        <v>3177</v>
      </c>
      <c r="J1444" s="91"/>
      <c r="K1444" s="91"/>
      <c r="L1444" s="91"/>
      <c r="M1444" s="91">
        <v>2022</v>
      </c>
      <c r="N1444" s="264"/>
    </row>
    <row r="1445" spans="1:14" s="2" customFormat="1" hidden="1" x14ac:dyDescent="0.2">
      <c r="A1445" s="91" t="s">
        <v>6278</v>
      </c>
      <c r="B1445" s="91" t="s">
        <v>6278</v>
      </c>
      <c r="C1445" s="91" t="s">
        <v>6279</v>
      </c>
      <c r="D1445" s="91" t="s">
        <v>13565</v>
      </c>
      <c r="E1445" s="91" t="s">
        <v>5968</v>
      </c>
      <c r="F1445" s="91" t="s">
        <v>5966</v>
      </c>
      <c r="G1445" s="91"/>
      <c r="H1445" s="91">
        <v>9</v>
      </c>
      <c r="I1445" s="91" t="s">
        <v>3178</v>
      </c>
      <c r="J1445" s="91"/>
      <c r="K1445" s="91"/>
      <c r="L1445" s="91"/>
      <c r="M1445" s="91">
        <v>2022</v>
      </c>
      <c r="N1445" s="264"/>
    </row>
    <row r="1446" spans="1:14" s="2" customFormat="1" hidden="1" x14ac:dyDescent="0.2">
      <c r="A1446" s="91" t="s">
        <v>6278</v>
      </c>
      <c r="B1446" s="91" t="s">
        <v>6278</v>
      </c>
      <c r="C1446" s="91" t="s">
        <v>6279</v>
      </c>
      <c r="D1446" s="91" t="s">
        <v>13565</v>
      </c>
      <c r="E1446" s="91" t="s">
        <v>5967</v>
      </c>
      <c r="F1446" s="91" t="s">
        <v>5966</v>
      </c>
      <c r="G1446" s="91"/>
      <c r="H1446" s="91">
        <v>10</v>
      </c>
      <c r="I1446" s="91" t="s">
        <v>3179</v>
      </c>
      <c r="J1446" s="91"/>
      <c r="K1446" s="91"/>
      <c r="L1446" s="91"/>
      <c r="M1446" s="91">
        <v>2022</v>
      </c>
      <c r="N1446" s="264"/>
    </row>
    <row r="1447" spans="1:14" s="2" customFormat="1" hidden="1" x14ac:dyDescent="0.2">
      <c r="A1447" s="91" t="s">
        <v>6276</v>
      </c>
      <c r="B1447" s="91" t="s">
        <v>6276</v>
      </c>
      <c r="C1447" s="91" t="s">
        <v>6277</v>
      </c>
      <c r="D1447" s="91" t="s">
        <v>13566</v>
      </c>
      <c r="E1447" s="91" t="s">
        <v>5976</v>
      </c>
      <c r="F1447" s="91" t="s">
        <v>5966</v>
      </c>
      <c r="G1447" s="91"/>
      <c r="H1447" s="91">
        <v>1</v>
      </c>
      <c r="I1447" s="91" t="s">
        <v>3170</v>
      </c>
      <c r="J1447" s="91"/>
      <c r="K1447" s="91"/>
      <c r="L1447" s="91"/>
      <c r="M1447" s="91">
        <v>2022</v>
      </c>
      <c r="N1447" s="264"/>
    </row>
    <row r="1448" spans="1:14" s="2" customFormat="1" hidden="1" x14ac:dyDescent="0.2">
      <c r="A1448" s="91" t="s">
        <v>6276</v>
      </c>
      <c r="B1448" s="91" t="s">
        <v>6276</v>
      </c>
      <c r="C1448" s="91" t="s">
        <v>6277</v>
      </c>
      <c r="D1448" s="91" t="s">
        <v>13566</v>
      </c>
      <c r="E1448" s="91" t="s">
        <v>5975</v>
      </c>
      <c r="F1448" s="91" t="s">
        <v>5966</v>
      </c>
      <c r="G1448" s="91"/>
      <c r="H1448" s="91">
        <v>2</v>
      </c>
      <c r="I1448" s="91" t="s">
        <v>3171</v>
      </c>
      <c r="J1448" s="91"/>
      <c r="K1448" s="91"/>
      <c r="L1448" s="91"/>
      <c r="M1448" s="91">
        <v>2022</v>
      </c>
      <c r="N1448" s="264"/>
    </row>
    <row r="1449" spans="1:14" s="2" customFormat="1" hidden="1" x14ac:dyDescent="0.2">
      <c r="A1449" s="91" t="s">
        <v>6276</v>
      </c>
      <c r="B1449" s="91" t="s">
        <v>6276</v>
      </c>
      <c r="C1449" s="91" t="s">
        <v>6277</v>
      </c>
      <c r="D1449" s="91" t="s">
        <v>13566</v>
      </c>
      <c r="E1449" s="91" t="s">
        <v>5974</v>
      </c>
      <c r="F1449" s="91" t="s">
        <v>5966</v>
      </c>
      <c r="G1449" s="91"/>
      <c r="H1449" s="91">
        <v>3</v>
      </c>
      <c r="I1449" s="91" t="s">
        <v>3172</v>
      </c>
      <c r="J1449" s="91"/>
      <c r="K1449" s="91"/>
      <c r="L1449" s="91"/>
      <c r="M1449" s="91">
        <v>2022</v>
      </c>
      <c r="N1449" s="264"/>
    </row>
    <row r="1450" spans="1:14" s="2" customFormat="1" hidden="1" x14ac:dyDescent="0.2">
      <c r="A1450" s="91" t="s">
        <v>6276</v>
      </c>
      <c r="B1450" s="91" t="s">
        <v>6276</v>
      </c>
      <c r="C1450" s="91" t="s">
        <v>6277</v>
      </c>
      <c r="D1450" s="91" t="s">
        <v>13566</v>
      </c>
      <c r="E1450" s="91" t="s">
        <v>5973</v>
      </c>
      <c r="F1450" s="91" t="s">
        <v>5966</v>
      </c>
      <c r="G1450" s="91"/>
      <c r="H1450" s="91">
        <v>4</v>
      </c>
      <c r="I1450" s="91" t="s">
        <v>3173</v>
      </c>
      <c r="J1450" s="91"/>
      <c r="K1450" s="91"/>
      <c r="L1450" s="91"/>
      <c r="M1450" s="91">
        <v>2022</v>
      </c>
      <c r="N1450" s="264"/>
    </row>
    <row r="1451" spans="1:14" s="2" customFormat="1" hidden="1" x14ac:dyDescent="0.2">
      <c r="A1451" s="91" t="s">
        <v>6276</v>
      </c>
      <c r="B1451" s="91" t="s">
        <v>6276</v>
      </c>
      <c r="C1451" s="91" t="s">
        <v>6277</v>
      </c>
      <c r="D1451" s="91" t="s">
        <v>13566</v>
      </c>
      <c r="E1451" s="91" t="s">
        <v>5972</v>
      </c>
      <c r="F1451" s="91" t="s">
        <v>5966</v>
      </c>
      <c r="G1451" s="91"/>
      <c r="H1451" s="91">
        <v>5</v>
      </c>
      <c r="I1451" s="91" t="s">
        <v>3174</v>
      </c>
      <c r="J1451" s="91"/>
      <c r="K1451" s="91"/>
      <c r="L1451" s="91"/>
      <c r="M1451" s="91">
        <v>2022</v>
      </c>
      <c r="N1451" s="264"/>
    </row>
    <row r="1452" spans="1:14" s="2" customFormat="1" hidden="1" x14ac:dyDescent="0.2">
      <c r="A1452" s="91" t="s">
        <v>6276</v>
      </c>
      <c r="B1452" s="91" t="s">
        <v>6276</v>
      </c>
      <c r="C1452" s="91" t="s">
        <v>6277</v>
      </c>
      <c r="D1452" s="91" t="s">
        <v>13566</v>
      </c>
      <c r="E1452" s="91" t="s">
        <v>5971</v>
      </c>
      <c r="F1452" s="91" t="s">
        <v>5966</v>
      </c>
      <c r="G1452" s="91"/>
      <c r="H1452" s="91">
        <v>6</v>
      </c>
      <c r="I1452" s="91" t="s">
        <v>3175</v>
      </c>
      <c r="J1452" s="91"/>
      <c r="K1452" s="91"/>
      <c r="L1452" s="91"/>
      <c r="M1452" s="91">
        <v>2022</v>
      </c>
      <c r="N1452" s="264"/>
    </row>
    <row r="1453" spans="1:14" s="2" customFormat="1" hidden="1" x14ac:dyDescent="0.2">
      <c r="A1453" s="91" t="s">
        <v>6276</v>
      </c>
      <c r="B1453" s="91" t="s">
        <v>6276</v>
      </c>
      <c r="C1453" s="91" t="s">
        <v>6277</v>
      </c>
      <c r="D1453" s="91" t="s">
        <v>13566</v>
      </c>
      <c r="E1453" s="91" t="s">
        <v>5970</v>
      </c>
      <c r="F1453" s="91" t="s">
        <v>5966</v>
      </c>
      <c r="G1453" s="91"/>
      <c r="H1453" s="91">
        <v>7</v>
      </c>
      <c r="I1453" s="91" t="s">
        <v>3176</v>
      </c>
      <c r="J1453" s="91"/>
      <c r="K1453" s="91"/>
      <c r="L1453" s="91"/>
      <c r="M1453" s="91">
        <v>2022</v>
      </c>
      <c r="N1453" s="264"/>
    </row>
    <row r="1454" spans="1:14" s="2" customFormat="1" hidden="1" x14ac:dyDescent="0.2">
      <c r="A1454" s="91" t="s">
        <v>6276</v>
      </c>
      <c r="B1454" s="91" t="s">
        <v>6276</v>
      </c>
      <c r="C1454" s="91" t="s">
        <v>6277</v>
      </c>
      <c r="D1454" s="91" t="s">
        <v>13566</v>
      </c>
      <c r="E1454" s="91" t="s">
        <v>5969</v>
      </c>
      <c r="F1454" s="91" t="s">
        <v>5966</v>
      </c>
      <c r="G1454" s="91"/>
      <c r="H1454" s="91">
        <v>8</v>
      </c>
      <c r="I1454" s="91" t="s">
        <v>3177</v>
      </c>
      <c r="J1454" s="91"/>
      <c r="K1454" s="91"/>
      <c r="L1454" s="91"/>
      <c r="M1454" s="91">
        <v>2022</v>
      </c>
      <c r="N1454" s="264"/>
    </row>
    <row r="1455" spans="1:14" s="2" customFormat="1" hidden="1" x14ac:dyDescent="0.2">
      <c r="A1455" s="91" t="s">
        <v>6276</v>
      </c>
      <c r="B1455" s="91" t="s">
        <v>6276</v>
      </c>
      <c r="C1455" s="91" t="s">
        <v>6277</v>
      </c>
      <c r="D1455" s="91" t="s">
        <v>13566</v>
      </c>
      <c r="E1455" s="91" t="s">
        <v>5968</v>
      </c>
      <c r="F1455" s="91" t="s">
        <v>5966</v>
      </c>
      <c r="G1455" s="91"/>
      <c r="H1455" s="91">
        <v>9</v>
      </c>
      <c r="I1455" s="91" t="s">
        <v>3178</v>
      </c>
      <c r="J1455" s="91"/>
      <c r="K1455" s="91"/>
      <c r="L1455" s="91"/>
      <c r="M1455" s="91">
        <v>2022</v>
      </c>
      <c r="N1455" s="264"/>
    </row>
    <row r="1456" spans="1:14" s="2" customFormat="1" hidden="1" x14ac:dyDescent="0.2">
      <c r="A1456" s="91" t="s">
        <v>6276</v>
      </c>
      <c r="B1456" s="91" t="s">
        <v>6276</v>
      </c>
      <c r="C1456" s="91" t="s">
        <v>6277</v>
      </c>
      <c r="D1456" s="91" t="s">
        <v>13566</v>
      </c>
      <c r="E1456" s="91" t="s">
        <v>5967</v>
      </c>
      <c r="F1456" s="91" t="s">
        <v>5966</v>
      </c>
      <c r="G1456" s="91"/>
      <c r="H1456" s="91">
        <v>10</v>
      </c>
      <c r="I1456" s="91" t="s">
        <v>3179</v>
      </c>
      <c r="J1456" s="91"/>
      <c r="K1456" s="91"/>
      <c r="L1456" s="91"/>
      <c r="M1456" s="91">
        <v>2022</v>
      </c>
      <c r="N1456" s="264"/>
    </row>
    <row r="1457" spans="1:14" s="2" customFormat="1" hidden="1" x14ac:dyDescent="0.2">
      <c r="A1457" s="91" t="s">
        <v>11696</v>
      </c>
      <c r="B1457" s="91" t="s">
        <v>6273</v>
      </c>
      <c r="C1457" s="91" t="s">
        <v>6275</v>
      </c>
      <c r="D1457" s="91" t="s">
        <v>13567</v>
      </c>
      <c r="E1457" s="91" t="s">
        <v>10893</v>
      </c>
      <c r="F1457" s="91" t="s">
        <v>12538</v>
      </c>
      <c r="G1457" s="91"/>
      <c r="H1457" s="91">
        <v>-1</v>
      </c>
      <c r="I1457" s="91" t="s">
        <v>10895</v>
      </c>
      <c r="J1457" s="91">
        <v>1</v>
      </c>
      <c r="K1457" s="91" t="s">
        <v>6273</v>
      </c>
      <c r="L1457" s="91" t="s">
        <v>6275</v>
      </c>
      <c r="M1457" s="91">
        <v>2022</v>
      </c>
      <c r="N1457" s="91">
        <v>8</v>
      </c>
    </row>
    <row r="1458" spans="1:14" s="2" customFormat="1" hidden="1" x14ac:dyDescent="0.2">
      <c r="A1458" s="91" t="s">
        <v>6281</v>
      </c>
      <c r="B1458" s="91" t="s">
        <v>6273</v>
      </c>
      <c r="C1458" s="91" t="s">
        <v>6280</v>
      </c>
      <c r="D1458" s="91" t="s">
        <v>13567</v>
      </c>
      <c r="E1458" s="91" t="s">
        <v>5976</v>
      </c>
      <c r="F1458" s="91" t="s">
        <v>5966</v>
      </c>
      <c r="G1458" s="91"/>
      <c r="H1458" s="91">
        <v>1</v>
      </c>
      <c r="I1458" s="91" t="s">
        <v>3170</v>
      </c>
      <c r="J1458" s="91">
        <v>1</v>
      </c>
      <c r="K1458" s="91" t="s">
        <v>6273</v>
      </c>
      <c r="L1458" s="91"/>
      <c r="M1458" s="91">
        <v>2022</v>
      </c>
      <c r="N1458" s="264"/>
    </row>
    <row r="1459" spans="1:14" s="2" customFormat="1" hidden="1" x14ac:dyDescent="0.2">
      <c r="A1459" s="91" t="s">
        <v>6273</v>
      </c>
      <c r="B1459" s="91" t="s">
        <v>6273</v>
      </c>
      <c r="C1459" s="91" t="s">
        <v>6275</v>
      </c>
      <c r="D1459" s="91" t="s">
        <v>13567</v>
      </c>
      <c r="E1459" s="91" t="s">
        <v>5974</v>
      </c>
      <c r="F1459" s="91" t="s">
        <v>5966</v>
      </c>
      <c r="G1459" s="91"/>
      <c r="H1459" s="91">
        <v>3</v>
      </c>
      <c r="I1459" s="91" t="s">
        <v>3172</v>
      </c>
      <c r="J1459" s="91"/>
      <c r="K1459" s="91"/>
      <c r="L1459" s="91"/>
      <c r="M1459" s="91">
        <v>2022</v>
      </c>
      <c r="N1459" s="264"/>
    </row>
    <row r="1460" spans="1:14" s="2" customFormat="1" hidden="1" x14ac:dyDescent="0.2">
      <c r="A1460" s="91" t="s">
        <v>6273</v>
      </c>
      <c r="B1460" s="91" t="s">
        <v>6273</v>
      </c>
      <c r="C1460" s="91" t="s">
        <v>6275</v>
      </c>
      <c r="D1460" s="91" t="s">
        <v>13567</v>
      </c>
      <c r="E1460" s="91" t="s">
        <v>5973</v>
      </c>
      <c r="F1460" s="91" t="s">
        <v>5966</v>
      </c>
      <c r="G1460" s="91"/>
      <c r="H1460" s="91">
        <v>4</v>
      </c>
      <c r="I1460" s="91" t="s">
        <v>3173</v>
      </c>
      <c r="J1460" s="91"/>
      <c r="K1460" s="91"/>
      <c r="L1460" s="91"/>
      <c r="M1460" s="91">
        <v>2022</v>
      </c>
      <c r="N1460" s="264"/>
    </row>
    <row r="1461" spans="1:14" s="2" customFormat="1" hidden="1" x14ac:dyDescent="0.2">
      <c r="A1461" s="91" t="s">
        <v>6273</v>
      </c>
      <c r="B1461" s="91" t="s">
        <v>6273</v>
      </c>
      <c r="C1461" s="91" t="s">
        <v>6275</v>
      </c>
      <c r="D1461" s="91" t="s">
        <v>13567</v>
      </c>
      <c r="E1461" s="91" t="s">
        <v>5972</v>
      </c>
      <c r="F1461" s="91" t="s">
        <v>5966</v>
      </c>
      <c r="G1461" s="91"/>
      <c r="H1461" s="91">
        <v>5</v>
      </c>
      <c r="I1461" s="91" t="s">
        <v>3174</v>
      </c>
      <c r="J1461" s="91"/>
      <c r="K1461" s="91"/>
      <c r="L1461" s="91"/>
      <c r="M1461" s="91">
        <v>2022</v>
      </c>
      <c r="N1461" s="264"/>
    </row>
    <row r="1462" spans="1:14" s="2" customFormat="1" hidden="1" x14ac:dyDescent="0.2">
      <c r="A1462" s="91" t="s">
        <v>6273</v>
      </c>
      <c r="B1462" s="91" t="s">
        <v>6273</v>
      </c>
      <c r="C1462" s="91" t="s">
        <v>6275</v>
      </c>
      <c r="D1462" s="91" t="s">
        <v>13567</v>
      </c>
      <c r="E1462" s="91" t="s">
        <v>5971</v>
      </c>
      <c r="F1462" s="91" t="s">
        <v>5966</v>
      </c>
      <c r="G1462" s="91"/>
      <c r="H1462" s="91">
        <v>6</v>
      </c>
      <c r="I1462" s="91" t="s">
        <v>3175</v>
      </c>
      <c r="J1462" s="91"/>
      <c r="K1462" s="91"/>
      <c r="L1462" s="91"/>
      <c r="M1462" s="91">
        <v>2022</v>
      </c>
      <c r="N1462" s="264"/>
    </row>
    <row r="1463" spans="1:14" s="2" customFormat="1" hidden="1" x14ac:dyDescent="0.2">
      <c r="A1463" s="91" t="s">
        <v>6273</v>
      </c>
      <c r="B1463" s="91" t="s">
        <v>6273</v>
      </c>
      <c r="C1463" s="91" t="s">
        <v>6274</v>
      </c>
      <c r="D1463" s="91" t="s">
        <v>13567</v>
      </c>
      <c r="E1463" s="91" t="s">
        <v>5970</v>
      </c>
      <c r="F1463" s="91" t="s">
        <v>5966</v>
      </c>
      <c r="G1463" s="91"/>
      <c r="H1463" s="91">
        <v>7</v>
      </c>
      <c r="I1463" s="91" t="s">
        <v>3176</v>
      </c>
      <c r="J1463" s="91"/>
      <c r="K1463" s="91"/>
      <c r="L1463" s="91"/>
      <c r="M1463" s="91">
        <v>2022</v>
      </c>
      <c r="N1463" s="264"/>
    </row>
    <row r="1464" spans="1:14" s="2" customFormat="1" hidden="1" x14ac:dyDescent="0.2">
      <c r="A1464" s="91" t="s">
        <v>6273</v>
      </c>
      <c r="B1464" s="91" t="s">
        <v>6273</v>
      </c>
      <c r="C1464" s="91" t="s">
        <v>6274</v>
      </c>
      <c r="D1464" s="91" t="s">
        <v>13567</v>
      </c>
      <c r="E1464" s="91" t="s">
        <v>5969</v>
      </c>
      <c r="F1464" s="91" t="s">
        <v>5966</v>
      </c>
      <c r="G1464" s="91"/>
      <c r="H1464" s="91">
        <v>8</v>
      </c>
      <c r="I1464" s="91" t="s">
        <v>3177</v>
      </c>
      <c r="J1464" s="91"/>
      <c r="K1464" s="91"/>
      <c r="L1464" s="91"/>
      <c r="M1464" s="91">
        <v>2022</v>
      </c>
      <c r="N1464" s="264"/>
    </row>
    <row r="1465" spans="1:14" s="2" customFormat="1" hidden="1" x14ac:dyDescent="0.2">
      <c r="A1465" s="91" t="s">
        <v>6273</v>
      </c>
      <c r="B1465" s="91" t="s">
        <v>6273</v>
      </c>
      <c r="C1465" s="91" t="s">
        <v>6274</v>
      </c>
      <c r="D1465" s="91" t="s">
        <v>13567</v>
      </c>
      <c r="E1465" s="91" t="s">
        <v>5968</v>
      </c>
      <c r="F1465" s="91" t="s">
        <v>5966</v>
      </c>
      <c r="G1465" s="91"/>
      <c r="H1465" s="91">
        <v>9</v>
      </c>
      <c r="I1465" s="91" t="s">
        <v>3178</v>
      </c>
      <c r="J1465" s="91"/>
      <c r="K1465" s="91"/>
      <c r="L1465" s="91"/>
      <c r="M1465" s="91">
        <v>2022</v>
      </c>
      <c r="N1465" s="264"/>
    </row>
    <row r="1466" spans="1:14" s="2" customFormat="1" hidden="1" x14ac:dyDescent="0.2">
      <c r="A1466" s="91" t="s">
        <v>6273</v>
      </c>
      <c r="B1466" s="91" t="s">
        <v>6273</v>
      </c>
      <c r="C1466" s="91" t="s">
        <v>6274</v>
      </c>
      <c r="D1466" s="91" t="s">
        <v>13567</v>
      </c>
      <c r="E1466" s="91" t="s">
        <v>5967</v>
      </c>
      <c r="F1466" s="91" t="s">
        <v>5966</v>
      </c>
      <c r="G1466" s="91"/>
      <c r="H1466" s="91">
        <v>10</v>
      </c>
      <c r="I1466" s="91" t="s">
        <v>3179</v>
      </c>
      <c r="J1466" s="91"/>
      <c r="K1466" s="91"/>
      <c r="L1466" s="91"/>
      <c r="M1466" s="91">
        <v>2022</v>
      </c>
      <c r="N1466" s="264"/>
    </row>
    <row r="1467" spans="1:14" s="2" customFormat="1" hidden="1" x14ac:dyDescent="0.2">
      <c r="A1467" s="91" t="s">
        <v>11705</v>
      </c>
      <c r="B1467" s="91" t="s">
        <v>6251</v>
      </c>
      <c r="C1467" s="91" t="s">
        <v>6250</v>
      </c>
      <c r="D1467" s="91" t="s">
        <v>13569</v>
      </c>
      <c r="E1467" s="91" t="s">
        <v>10893</v>
      </c>
      <c r="F1467" s="91" t="s">
        <v>12538</v>
      </c>
      <c r="G1467" s="91"/>
      <c r="H1467" s="91">
        <v>-1</v>
      </c>
      <c r="I1467" s="91" t="s">
        <v>10895</v>
      </c>
      <c r="J1467" s="91">
        <v>1</v>
      </c>
      <c r="K1467" s="91" t="s">
        <v>6251</v>
      </c>
      <c r="L1467" s="91"/>
      <c r="M1467" s="91">
        <v>2022</v>
      </c>
      <c r="N1467" s="94">
        <v>888</v>
      </c>
    </row>
    <row r="1468" spans="1:14" s="2" customFormat="1" hidden="1" x14ac:dyDescent="0.2">
      <c r="A1468" s="91" t="s">
        <v>6251</v>
      </c>
      <c r="B1468" s="91" t="s">
        <v>6251</v>
      </c>
      <c r="C1468" s="91" t="s">
        <v>6250</v>
      </c>
      <c r="D1468" s="91" t="s">
        <v>13569</v>
      </c>
      <c r="E1468" s="91" t="s">
        <v>5976</v>
      </c>
      <c r="F1468" s="91" t="s">
        <v>5966</v>
      </c>
      <c r="G1468" s="91"/>
      <c r="H1468" s="91">
        <v>1</v>
      </c>
      <c r="I1468" s="91" t="s">
        <v>3170</v>
      </c>
      <c r="J1468" s="91"/>
      <c r="K1468" s="91"/>
      <c r="L1468" s="91" t="s">
        <v>6247</v>
      </c>
      <c r="M1468" s="91">
        <v>2022</v>
      </c>
      <c r="N1468" s="264"/>
    </row>
    <row r="1469" spans="1:14" s="2" customFormat="1" hidden="1" x14ac:dyDescent="0.2">
      <c r="A1469" s="91" t="s">
        <v>11707</v>
      </c>
      <c r="B1469" s="91" t="s">
        <v>6230</v>
      </c>
      <c r="C1469" s="91" t="s">
        <v>6229</v>
      </c>
      <c r="D1469" s="91" t="s">
        <v>6231</v>
      </c>
      <c r="E1469" s="91" t="s">
        <v>10893</v>
      </c>
      <c r="F1469" s="91" t="s">
        <v>12538</v>
      </c>
      <c r="G1469" s="91"/>
      <c r="H1469" s="91">
        <v>-1</v>
      </c>
      <c r="I1469" s="91" t="s">
        <v>10895</v>
      </c>
      <c r="J1469" s="91">
        <v>1</v>
      </c>
      <c r="K1469" s="91" t="s">
        <v>6230</v>
      </c>
      <c r="L1469" s="91" t="s">
        <v>6229</v>
      </c>
      <c r="M1469" s="91">
        <v>2022</v>
      </c>
      <c r="N1469" s="94">
        <v>8</v>
      </c>
    </row>
    <row r="1470" spans="1:14" s="2" customFormat="1" hidden="1" x14ac:dyDescent="0.2">
      <c r="A1470" s="91" t="s">
        <v>6233</v>
      </c>
      <c r="B1470" s="91" t="s">
        <v>6230</v>
      </c>
      <c r="C1470" s="91" t="s">
        <v>6231</v>
      </c>
      <c r="D1470" s="91" t="s">
        <v>6231</v>
      </c>
      <c r="E1470" s="91" t="s">
        <v>5976</v>
      </c>
      <c r="F1470" s="91" t="s">
        <v>5966</v>
      </c>
      <c r="G1470" s="91"/>
      <c r="H1470" s="91">
        <v>1</v>
      </c>
      <c r="I1470" s="91" t="s">
        <v>3170</v>
      </c>
      <c r="J1470" s="91">
        <v>1</v>
      </c>
      <c r="K1470" s="91" t="s">
        <v>6230</v>
      </c>
      <c r="L1470" s="91"/>
      <c r="M1470" s="91">
        <v>2022</v>
      </c>
      <c r="N1470" s="264"/>
    </row>
    <row r="1471" spans="1:14" s="2" customFormat="1" hidden="1" x14ac:dyDescent="0.2">
      <c r="A1471" s="91" t="s">
        <v>6233</v>
      </c>
      <c r="B1471" s="91" t="s">
        <v>6230</v>
      </c>
      <c r="C1471" s="91" t="s">
        <v>6231</v>
      </c>
      <c r="D1471" s="91" t="s">
        <v>6231</v>
      </c>
      <c r="E1471" s="91" t="s">
        <v>5975</v>
      </c>
      <c r="F1471" s="91" t="s">
        <v>5966</v>
      </c>
      <c r="G1471" s="91"/>
      <c r="H1471" s="91">
        <v>2</v>
      </c>
      <c r="I1471" s="91" t="s">
        <v>3171</v>
      </c>
      <c r="J1471" s="91">
        <v>1</v>
      </c>
      <c r="K1471" s="91" t="s">
        <v>6230</v>
      </c>
      <c r="L1471" s="91"/>
      <c r="M1471" s="91">
        <v>2022</v>
      </c>
      <c r="N1471" s="264"/>
    </row>
    <row r="1472" spans="1:14" s="2" customFormat="1" hidden="1" x14ac:dyDescent="0.2">
      <c r="A1472" s="91" t="s">
        <v>6233</v>
      </c>
      <c r="B1472" s="91" t="s">
        <v>6230</v>
      </c>
      <c r="C1472" s="91" t="s">
        <v>6231</v>
      </c>
      <c r="D1472" s="91" t="s">
        <v>6231</v>
      </c>
      <c r="E1472" s="91" t="s">
        <v>5974</v>
      </c>
      <c r="F1472" s="91" t="s">
        <v>5966</v>
      </c>
      <c r="G1472" s="91"/>
      <c r="H1472" s="91">
        <v>3</v>
      </c>
      <c r="I1472" s="91" t="s">
        <v>3172</v>
      </c>
      <c r="J1472" s="91">
        <v>1</v>
      </c>
      <c r="K1472" s="91" t="s">
        <v>6230</v>
      </c>
      <c r="L1472" s="91"/>
      <c r="M1472" s="91">
        <v>2022</v>
      </c>
      <c r="N1472" s="264"/>
    </row>
    <row r="1473" spans="1:14" s="2" customFormat="1" hidden="1" x14ac:dyDescent="0.2">
      <c r="A1473" s="91" t="s">
        <v>6233</v>
      </c>
      <c r="B1473" s="91" t="s">
        <v>6230</v>
      </c>
      <c r="C1473" s="91" t="s">
        <v>6231</v>
      </c>
      <c r="D1473" s="91" t="s">
        <v>6231</v>
      </c>
      <c r="E1473" s="91" t="s">
        <v>5973</v>
      </c>
      <c r="F1473" s="91" t="s">
        <v>5966</v>
      </c>
      <c r="G1473" s="91"/>
      <c r="H1473" s="91">
        <v>4</v>
      </c>
      <c r="I1473" s="91" t="s">
        <v>3173</v>
      </c>
      <c r="J1473" s="91">
        <v>1</v>
      </c>
      <c r="K1473" s="91" t="s">
        <v>6230</v>
      </c>
      <c r="L1473" s="91"/>
      <c r="M1473" s="91">
        <v>2022</v>
      </c>
      <c r="N1473" s="264"/>
    </row>
    <row r="1474" spans="1:14" s="2" customFormat="1" hidden="1" x14ac:dyDescent="0.2">
      <c r="A1474" s="91" t="s">
        <v>6233</v>
      </c>
      <c r="B1474" s="91" t="s">
        <v>6230</v>
      </c>
      <c r="C1474" s="91" t="s">
        <v>6231</v>
      </c>
      <c r="D1474" s="91" t="s">
        <v>6231</v>
      </c>
      <c r="E1474" s="91" t="s">
        <v>5972</v>
      </c>
      <c r="F1474" s="91" t="s">
        <v>5966</v>
      </c>
      <c r="G1474" s="91"/>
      <c r="H1474" s="91">
        <v>5</v>
      </c>
      <c r="I1474" s="91" t="s">
        <v>3174</v>
      </c>
      <c r="J1474" s="91">
        <v>1</v>
      </c>
      <c r="K1474" s="91" t="s">
        <v>6230</v>
      </c>
      <c r="L1474" s="91"/>
      <c r="M1474" s="91">
        <v>2022</v>
      </c>
      <c r="N1474" s="264"/>
    </row>
    <row r="1475" spans="1:14" s="2" customFormat="1" hidden="1" x14ac:dyDescent="0.2">
      <c r="A1475" s="91" t="s">
        <v>6232</v>
      </c>
      <c r="B1475" s="91" t="s">
        <v>6230</v>
      </c>
      <c r="C1475" s="91" t="s">
        <v>6231</v>
      </c>
      <c r="D1475" s="91" t="s">
        <v>6231</v>
      </c>
      <c r="E1475" s="91" t="s">
        <v>5971</v>
      </c>
      <c r="F1475" s="91" t="s">
        <v>5966</v>
      </c>
      <c r="G1475" s="91"/>
      <c r="H1475" s="91">
        <v>6</v>
      </c>
      <c r="I1475" s="91" t="s">
        <v>3175</v>
      </c>
      <c r="J1475" s="91">
        <v>1</v>
      </c>
      <c r="K1475" s="91" t="s">
        <v>6230</v>
      </c>
      <c r="L1475" s="91"/>
      <c r="M1475" s="91">
        <v>2022</v>
      </c>
      <c r="N1475" s="264"/>
    </row>
    <row r="1476" spans="1:14" s="2" customFormat="1" hidden="1" x14ac:dyDescent="0.2">
      <c r="A1476" s="91" t="s">
        <v>6230</v>
      </c>
      <c r="B1476" s="91" t="s">
        <v>6230</v>
      </c>
      <c r="C1476" s="91" t="s">
        <v>6229</v>
      </c>
      <c r="D1476" s="91" t="s">
        <v>6231</v>
      </c>
      <c r="E1476" s="91" t="s">
        <v>5970</v>
      </c>
      <c r="F1476" s="91" t="s">
        <v>5966</v>
      </c>
      <c r="G1476" s="91"/>
      <c r="H1476" s="91">
        <v>7</v>
      </c>
      <c r="I1476" s="91" t="s">
        <v>3176</v>
      </c>
      <c r="J1476" s="91"/>
      <c r="K1476" s="91"/>
      <c r="L1476" s="91"/>
      <c r="M1476" s="91">
        <v>2022</v>
      </c>
      <c r="N1476" s="264"/>
    </row>
    <row r="1477" spans="1:14" s="2" customFormat="1" hidden="1" x14ac:dyDescent="0.2">
      <c r="A1477" s="91" t="s">
        <v>6230</v>
      </c>
      <c r="B1477" s="91" t="s">
        <v>6230</v>
      </c>
      <c r="C1477" s="91" t="s">
        <v>6229</v>
      </c>
      <c r="D1477" s="91" t="s">
        <v>6231</v>
      </c>
      <c r="E1477" s="91" t="s">
        <v>5969</v>
      </c>
      <c r="F1477" s="91" t="s">
        <v>5966</v>
      </c>
      <c r="G1477" s="91"/>
      <c r="H1477" s="91">
        <v>8</v>
      </c>
      <c r="I1477" s="91" t="s">
        <v>3177</v>
      </c>
      <c r="J1477" s="91"/>
      <c r="K1477" s="91"/>
      <c r="L1477" s="91"/>
      <c r="M1477" s="91">
        <v>2022</v>
      </c>
      <c r="N1477" s="264"/>
    </row>
    <row r="1478" spans="1:14" s="2" customFormat="1" hidden="1" x14ac:dyDescent="0.2">
      <c r="A1478" s="91" t="s">
        <v>6230</v>
      </c>
      <c r="B1478" s="91" t="s">
        <v>6230</v>
      </c>
      <c r="C1478" s="91" t="s">
        <v>6229</v>
      </c>
      <c r="D1478" s="91" t="s">
        <v>6231</v>
      </c>
      <c r="E1478" s="91" t="s">
        <v>5968</v>
      </c>
      <c r="F1478" s="91" t="s">
        <v>5966</v>
      </c>
      <c r="G1478" s="91"/>
      <c r="H1478" s="91">
        <v>9</v>
      </c>
      <c r="I1478" s="91" t="s">
        <v>3178</v>
      </c>
      <c r="J1478" s="91"/>
      <c r="K1478" s="91"/>
      <c r="L1478" s="91"/>
      <c r="M1478" s="91">
        <v>2022</v>
      </c>
      <c r="N1478" s="264"/>
    </row>
    <row r="1479" spans="1:14" s="2" customFormat="1" hidden="1" x14ac:dyDescent="0.2">
      <c r="A1479" s="91" t="s">
        <v>6230</v>
      </c>
      <c r="B1479" s="91" t="s">
        <v>6230</v>
      </c>
      <c r="C1479" s="91" t="s">
        <v>6229</v>
      </c>
      <c r="D1479" s="91" t="s">
        <v>6231</v>
      </c>
      <c r="E1479" s="91" t="s">
        <v>5967</v>
      </c>
      <c r="F1479" s="91" t="s">
        <v>5966</v>
      </c>
      <c r="G1479" s="91"/>
      <c r="H1479" s="91">
        <v>10</v>
      </c>
      <c r="I1479" s="91" t="s">
        <v>3179</v>
      </c>
      <c r="J1479" s="91"/>
      <c r="K1479" s="91"/>
      <c r="L1479" s="91"/>
      <c r="M1479" s="91">
        <v>2022</v>
      </c>
      <c r="N1479" s="264"/>
    </row>
    <row r="1480" spans="1:14" s="2" customFormat="1" hidden="1" x14ac:dyDescent="0.2">
      <c r="A1480" s="91" t="s">
        <v>6228</v>
      </c>
      <c r="B1480" s="91" t="s">
        <v>6228</v>
      </c>
      <c r="C1480" s="91" t="s">
        <v>6227</v>
      </c>
      <c r="D1480" s="91" t="s">
        <v>13570</v>
      </c>
      <c r="E1480" s="91" t="s">
        <v>5976</v>
      </c>
      <c r="F1480" s="91" t="s">
        <v>5966</v>
      </c>
      <c r="G1480" s="91"/>
      <c r="H1480" s="91">
        <v>1</v>
      </c>
      <c r="I1480" s="91" t="s">
        <v>3170</v>
      </c>
      <c r="J1480" s="91"/>
      <c r="K1480" s="91"/>
      <c r="L1480" s="91"/>
      <c r="M1480" s="91">
        <v>2022</v>
      </c>
      <c r="N1480" s="264"/>
    </row>
    <row r="1481" spans="1:14" s="2" customFormat="1" hidden="1" x14ac:dyDescent="0.2">
      <c r="A1481" s="91" t="s">
        <v>6226</v>
      </c>
      <c r="B1481" s="91" t="s">
        <v>6226</v>
      </c>
      <c r="C1481" s="91" t="s">
        <v>6225</v>
      </c>
      <c r="D1481" s="91" t="s">
        <v>13571</v>
      </c>
      <c r="E1481" s="91" t="s">
        <v>5969</v>
      </c>
      <c r="F1481" s="91" t="s">
        <v>5966</v>
      </c>
      <c r="G1481" s="91"/>
      <c r="H1481" s="91">
        <v>8</v>
      </c>
      <c r="I1481" s="91" t="s">
        <v>3177</v>
      </c>
      <c r="J1481" s="91"/>
      <c r="K1481" s="91"/>
      <c r="L1481" s="91"/>
      <c r="M1481" s="91">
        <v>2022</v>
      </c>
      <c r="N1481" s="264"/>
    </row>
    <row r="1482" spans="1:14" s="2" customFormat="1" hidden="1" x14ac:dyDescent="0.2">
      <c r="A1482" s="91" t="s">
        <v>6226</v>
      </c>
      <c r="B1482" s="91" t="s">
        <v>6226</v>
      </c>
      <c r="C1482" s="91" t="s">
        <v>6225</v>
      </c>
      <c r="D1482" s="91" t="s">
        <v>13571</v>
      </c>
      <c r="E1482" s="91" t="s">
        <v>5968</v>
      </c>
      <c r="F1482" s="91" t="s">
        <v>5966</v>
      </c>
      <c r="G1482" s="91"/>
      <c r="H1482" s="91">
        <v>9</v>
      </c>
      <c r="I1482" s="91" t="s">
        <v>3178</v>
      </c>
      <c r="J1482" s="91"/>
      <c r="K1482" s="91"/>
      <c r="L1482" s="91"/>
      <c r="M1482" s="91">
        <v>2022</v>
      </c>
      <c r="N1482" s="264"/>
    </row>
    <row r="1483" spans="1:14" s="2" customFormat="1" hidden="1" x14ac:dyDescent="0.2">
      <c r="A1483" s="91" t="s">
        <v>6226</v>
      </c>
      <c r="B1483" s="91" t="s">
        <v>6226</v>
      </c>
      <c r="C1483" s="91" t="s">
        <v>6225</v>
      </c>
      <c r="D1483" s="91" t="s">
        <v>13571</v>
      </c>
      <c r="E1483" s="91" t="s">
        <v>5967</v>
      </c>
      <c r="F1483" s="91" t="s">
        <v>5966</v>
      </c>
      <c r="G1483" s="91"/>
      <c r="H1483" s="91">
        <v>10</v>
      </c>
      <c r="I1483" s="91" t="s">
        <v>3179</v>
      </c>
      <c r="J1483" s="91"/>
      <c r="K1483" s="91"/>
      <c r="L1483" s="91"/>
      <c r="M1483" s="91">
        <v>2022</v>
      </c>
      <c r="N1483" s="264"/>
    </row>
    <row r="1484" spans="1:14" s="2" customFormat="1" hidden="1" x14ac:dyDescent="0.2">
      <c r="A1484" s="91" t="s">
        <v>6224</v>
      </c>
      <c r="B1484" s="91" t="s">
        <v>6224</v>
      </c>
      <c r="C1484" s="91" t="s">
        <v>6223</v>
      </c>
      <c r="D1484" s="91" t="s">
        <v>13572</v>
      </c>
      <c r="E1484" s="91" t="s">
        <v>5969</v>
      </c>
      <c r="F1484" s="91" t="s">
        <v>5966</v>
      </c>
      <c r="G1484" s="91"/>
      <c r="H1484" s="91">
        <v>8</v>
      </c>
      <c r="I1484" s="91" t="s">
        <v>3177</v>
      </c>
      <c r="J1484" s="91"/>
      <c r="K1484" s="91"/>
      <c r="L1484" s="91"/>
      <c r="M1484" s="91">
        <v>2022</v>
      </c>
      <c r="N1484" s="264"/>
    </row>
    <row r="1485" spans="1:14" s="2" customFormat="1" hidden="1" x14ac:dyDescent="0.2">
      <c r="A1485" s="91" t="s">
        <v>6224</v>
      </c>
      <c r="B1485" s="91" t="s">
        <v>6224</v>
      </c>
      <c r="C1485" s="91" t="s">
        <v>6223</v>
      </c>
      <c r="D1485" s="91" t="s">
        <v>13572</v>
      </c>
      <c r="E1485" s="91" t="s">
        <v>5968</v>
      </c>
      <c r="F1485" s="91" t="s">
        <v>5966</v>
      </c>
      <c r="G1485" s="91"/>
      <c r="H1485" s="91">
        <v>9</v>
      </c>
      <c r="I1485" s="91" t="s">
        <v>3178</v>
      </c>
      <c r="J1485" s="91"/>
      <c r="K1485" s="91"/>
      <c r="L1485" s="91"/>
      <c r="M1485" s="91">
        <v>2022</v>
      </c>
      <c r="N1485" s="264"/>
    </row>
    <row r="1486" spans="1:14" s="2" customFormat="1" hidden="1" x14ac:dyDescent="0.2">
      <c r="A1486" s="91" t="s">
        <v>6224</v>
      </c>
      <c r="B1486" s="91" t="s">
        <v>6224</v>
      </c>
      <c r="C1486" s="91" t="s">
        <v>6223</v>
      </c>
      <c r="D1486" s="91" t="s">
        <v>13572</v>
      </c>
      <c r="E1486" s="91" t="s">
        <v>5967</v>
      </c>
      <c r="F1486" s="91" t="s">
        <v>5966</v>
      </c>
      <c r="G1486" s="91"/>
      <c r="H1486" s="91">
        <v>10</v>
      </c>
      <c r="I1486" s="91" t="s">
        <v>3179</v>
      </c>
      <c r="J1486" s="91"/>
      <c r="K1486" s="91"/>
      <c r="L1486" s="91"/>
      <c r="M1486" s="91">
        <v>2022</v>
      </c>
      <c r="N1486" s="264"/>
    </row>
    <row r="1487" spans="1:14" s="2" customFormat="1" hidden="1" x14ac:dyDescent="0.2">
      <c r="A1487" s="91" t="s">
        <v>6222</v>
      </c>
      <c r="B1487" s="91" t="s">
        <v>6222</v>
      </c>
      <c r="C1487" s="91" t="s">
        <v>6221</v>
      </c>
      <c r="D1487" s="91" t="s">
        <v>13573</v>
      </c>
      <c r="E1487" s="91" t="s">
        <v>5976</v>
      </c>
      <c r="F1487" s="91" t="s">
        <v>5966</v>
      </c>
      <c r="G1487" s="91"/>
      <c r="H1487" s="91">
        <v>1</v>
      </c>
      <c r="I1487" s="91" t="s">
        <v>3170</v>
      </c>
      <c r="J1487" s="91"/>
      <c r="K1487" s="91"/>
      <c r="L1487" s="91"/>
      <c r="M1487" s="91">
        <v>2022</v>
      </c>
      <c r="N1487" s="264"/>
    </row>
    <row r="1488" spans="1:14" s="2" customFormat="1" hidden="1" x14ac:dyDescent="0.2">
      <c r="A1488" s="91" t="s">
        <v>11709</v>
      </c>
      <c r="B1488" s="91" t="s">
        <v>6219</v>
      </c>
      <c r="C1488" s="91" t="s">
        <v>12557</v>
      </c>
      <c r="D1488" s="91" t="s">
        <v>13574</v>
      </c>
      <c r="E1488" s="91" t="s">
        <v>10893</v>
      </c>
      <c r="F1488" s="91" t="s">
        <v>12538</v>
      </c>
      <c r="G1488" s="91"/>
      <c r="H1488" s="91">
        <v>-1</v>
      </c>
      <c r="I1488" s="91" t="s">
        <v>10895</v>
      </c>
      <c r="J1488" s="91">
        <v>1</v>
      </c>
      <c r="K1488" s="91" t="s">
        <v>6219</v>
      </c>
      <c r="L1488" s="91" t="s">
        <v>6220</v>
      </c>
      <c r="M1488" s="91">
        <v>2022</v>
      </c>
      <c r="N1488" s="94">
        <v>8</v>
      </c>
    </row>
    <row r="1489" spans="1:14" s="2" customFormat="1" hidden="1" x14ac:dyDescent="0.2">
      <c r="A1489" s="91" t="s">
        <v>6219</v>
      </c>
      <c r="B1489" s="91" t="s">
        <v>6219</v>
      </c>
      <c r="C1489" s="91" t="s">
        <v>6220</v>
      </c>
      <c r="D1489" s="91" t="s">
        <v>13574</v>
      </c>
      <c r="E1489" s="91" t="s">
        <v>5976</v>
      </c>
      <c r="F1489" s="91" t="s">
        <v>5966</v>
      </c>
      <c r="G1489" s="91"/>
      <c r="H1489" s="91">
        <v>1</v>
      </c>
      <c r="I1489" s="91" t="s">
        <v>3170</v>
      </c>
      <c r="J1489" s="91"/>
      <c r="K1489" s="91"/>
      <c r="L1489" s="91"/>
      <c r="M1489" s="91">
        <v>2022</v>
      </c>
      <c r="N1489" s="264"/>
    </row>
    <row r="1490" spans="1:14" s="2" customFormat="1" hidden="1" x14ac:dyDescent="0.2">
      <c r="A1490" s="91" t="s">
        <v>6219</v>
      </c>
      <c r="B1490" s="91" t="s">
        <v>6219</v>
      </c>
      <c r="C1490" s="91" t="s">
        <v>6220</v>
      </c>
      <c r="D1490" s="91" t="s">
        <v>13574</v>
      </c>
      <c r="E1490" s="91" t="s">
        <v>5975</v>
      </c>
      <c r="F1490" s="91" t="s">
        <v>5966</v>
      </c>
      <c r="G1490" s="91"/>
      <c r="H1490" s="91">
        <v>2</v>
      </c>
      <c r="I1490" s="91" t="s">
        <v>3171</v>
      </c>
      <c r="J1490" s="91"/>
      <c r="K1490" s="91"/>
      <c r="L1490" s="91"/>
      <c r="M1490" s="91">
        <v>2022</v>
      </c>
      <c r="N1490" s="264"/>
    </row>
    <row r="1491" spans="1:14" s="2" customFormat="1" hidden="1" x14ac:dyDescent="0.2">
      <c r="A1491" s="91" t="s">
        <v>6219</v>
      </c>
      <c r="B1491" s="91" t="s">
        <v>6219</v>
      </c>
      <c r="C1491" s="91" t="s">
        <v>6220</v>
      </c>
      <c r="D1491" s="91" t="s">
        <v>13574</v>
      </c>
      <c r="E1491" s="91" t="s">
        <v>5974</v>
      </c>
      <c r="F1491" s="91" t="s">
        <v>5966</v>
      </c>
      <c r="G1491" s="91"/>
      <c r="H1491" s="91">
        <v>3</v>
      </c>
      <c r="I1491" s="91" t="s">
        <v>3172</v>
      </c>
      <c r="J1491" s="91"/>
      <c r="K1491" s="91"/>
      <c r="L1491" s="91"/>
      <c r="M1491" s="91">
        <v>2022</v>
      </c>
      <c r="N1491" s="264"/>
    </row>
    <row r="1492" spans="1:14" s="2" customFormat="1" hidden="1" x14ac:dyDescent="0.2">
      <c r="A1492" s="91" t="s">
        <v>6219</v>
      </c>
      <c r="B1492" s="91" t="s">
        <v>6219</v>
      </c>
      <c r="C1492" s="91" t="s">
        <v>6220</v>
      </c>
      <c r="D1492" s="91" t="s">
        <v>13574</v>
      </c>
      <c r="E1492" s="91" t="s">
        <v>5973</v>
      </c>
      <c r="F1492" s="91" t="s">
        <v>5966</v>
      </c>
      <c r="G1492" s="91"/>
      <c r="H1492" s="91">
        <v>4</v>
      </c>
      <c r="I1492" s="91" t="s">
        <v>3173</v>
      </c>
      <c r="J1492" s="91"/>
      <c r="K1492" s="91"/>
      <c r="L1492" s="91"/>
      <c r="M1492" s="91">
        <v>2022</v>
      </c>
      <c r="N1492" s="264"/>
    </row>
    <row r="1493" spans="1:14" s="2" customFormat="1" hidden="1" x14ac:dyDescent="0.2">
      <c r="A1493" s="91" t="s">
        <v>6219</v>
      </c>
      <c r="B1493" s="91" t="s">
        <v>6219</v>
      </c>
      <c r="C1493" s="91" t="s">
        <v>6220</v>
      </c>
      <c r="D1493" s="91" t="s">
        <v>13574</v>
      </c>
      <c r="E1493" s="91" t="s">
        <v>5972</v>
      </c>
      <c r="F1493" s="91" t="s">
        <v>5966</v>
      </c>
      <c r="G1493" s="91"/>
      <c r="H1493" s="91">
        <v>5</v>
      </c>
      <c r="I1493" s="91" t="s">
        <v>3174</v>
      </c>
      <c r="J1493" s="91"/>
      <c r="K1493" s="91"/>
      <c r="L1493" s="91"/>
      <c r="M1493" s="91">
        <v>2022</v>
      </c>
      <c r="N1493" s="264"/>
    </row>
    <row r="1494" spans="1:14" s="2" customFormat="1" hidden="1" x14ac:dyDescent="0.2">
      <c r="A1494" s="91" t="s">
        <v>6219</v>
      </c>
      <c r="B1494" s="91" t="s">
        <v>6219</v>
      </c>
      <c r="C1494" s="91" t="s">
        <v>6220</v>
      </c>
      <c r="D1494" s="91" t="s">
        <v>13574</v>
      </c>
      <c r="E1494" s="91" t="s">
        <v>5971</v>
      </c>
      <c r="F1494" s="91" t="s">
        <v>5966</v>
      </c>
      <c r="G1494" s="91"/>
      <c r="H1494" s="91">
        <v>6</v>
      </c>
      <c r="I1494" s="91" t="s">
        <v>3175</v>
      </c>
      <c r="J1494" s="91"/>
      <c r="K1494" s="91"/>
      <c r="L1494" s="91"/>
      <c r="M1494" s="91">
        <v>2022</v>
      </c>
      <c r="N1494" s="264"/>
    </row>
    <row r="1495" spans="1:14" s="2" customFormat="1" hidden="1" x14ac:dyDescent="0.2">
      <c r="A1495" s="91" t="s">
        <v>6219</v>
      </c>
      <c r="B1495" s="91" t="s">
        <v>6219</v>
      </c>
      <c r="C1495" s="91" t="s">
        <v>6218</v>
      </c>
      <c r="D1495" s="91" t="s">
        <v>13574</v>
      </c>
      <c r="E1495" s="91" t="s">
        <v>5970</v>
      </c>
      <c r="F1495" s="91" t="s">
        <v>5966</v>
      </c>
      <c r="G1495" s="91"/>
      <c r="H1495" s="91">
        <v>7</v>
      </c>
      <c r="I1495" s="91" t="s">
        <v>3176</v>
      </c>
      <c r="J1495" s="91"/>
      <c r="K1495" s="91"/>
      <c r="L1495" s="91"/>
      <c r="M1495" s="91">
        <v>2022</v>
      </c>
      <c r="N1495" s="264"/>
    </row>
    <row r="1496" spans="1:14" s="2" customFormat="1" hidden="1" x14ac:dyDescent="0.2">
      <c r="A1496" s="91" t="s">
        <v>6219</v>
      </c>
      <c r="B1496" s="91" t="s">
        <v>6219</v>
      </c>
      <c r="C1496" s="91" t="s">
        <v>6218</v>
      </c>
      <c r="D1496" s="91" t="s">
        <v>13574</v>
      </c>
      <c r="E1496" s="91" t="s">
        <v>5969</v>
      </c>
      <c r="F1496" s="91" t="s">
        <v>5966</v>
      </c>
      <c r="G1496" s="91"/>
      <c r="H1496" s="91">
        <v>8</v>
      </c>
      <c r="I1496" s="91" t="s">
        <v>3177</v>
      </c>
      <c r="J1496" s="91"/>
      <c r="K1496" s="91"/>
      <c r="L1496" s="91"/>
      <c r="M1496" s="91">
        <v>2022</v>
      </c>
      <c r="N1496" s="264"/>
    </row>
    <row r="1497" spans="1:14" s="2" customFormat="1" hidden="1" x14ac:dyDescent="0.2">
      <c r="A1497" s="91" t="s">
        <v>6219</v>
      </c>
      <c r="B1497" s="91" t="s">
        <v>6219</v>
      </c>
      <c r="C1497" s="91" t="s">
        <v>6218</v>
      </c>
      <c r="D1497" s="91" t="s">
        <v>13574</v>
      </c>
      <c r="E1497" s="91" t="s">
        <v>5968</v>
      </c>
      <c r="F1497" s="91" t="s">
        <v>5966</v>
      </c>
      <c r="G1497" s="91"/>
      <c r="H1497" s="91">
        <v>9</v>
      </c>
      <c r="I1497" s="91" t="s">
        <v>3178</v>
      </c>
      <c r="J1497" s="91"/>
      <c r="K1497" s="91"/>
      <c r="L1497" s="91"/>
      <c r="M1497" s="91">
        <v>2022</v>
      </c>
      <c r="N1497" s="264"/>
    </row>
    <row r="1498" spans="1:14" s="2" customFormat="1" hidden="1" x14ac:dyDescent="0.2">
      <c r="A1498" s="91" t="s">
        <v>6219</v>
      </c>
      <c r="B1498" s="91" t="s">
        <v>6219</v>
      </c>
      <c r="C1498" s="91" t="s">
        <v>6218</v>
      </c>
      <c r="D1498" s="91" t="s">
        <v>13574</v>
      </c>
      <c r="E1498" s="91" t="s">
        <v>5967</v>
      </c>
      <c r="F1498" s="91" t="s">
        <v>5966</v>
      </c>
      <c r="G1498" s="91"/>
      <c r="H1498" s="91">
        <v>10</v>
      </c>
      <c r="I1498" s="91" t="s">
        <v>3179</v>
      </c>
      <c r="J1498" s="91"/>
      <c r="K1498" s="91"/>
      <c r="L1498" s="91"/>
      <c r="M1498" s="91">
        <v>2022</v>
      </c>
      <c r="N1498" s="264"/>
    </row>
    <row r="1499" spans="1:14" s="2" customFormat="1" hidden="1" x14ac:dyDescent="0.2">
      <c r="A1499" s="91" t="s">
        <v>6216</v>
      </c>
      <c r="B1499" s="91" t="s">
        <v>6216</v>
      </c>
      <c r="C1499" s="91" t="s">
        <v>6211</v>
      </c>
      <c r="D1499" s="91" t="s">
        <v>6217</v>
      </c>
      <c r="E1499" s="91" t="s">
        <v>5976</v>
      </c>
      <c r="F1499" s="91" t="s">
        <v>5966</v>
      </c>
      <c r="G1499" s="91"/>
      <c r="H1499" s="91">
        <v>1</v>
      </c>
      <c r="I1499" s="91" t="s">
        <v>3170</v>
      </c>
      <c r="J1499" s="91"/>
      <c r="K1499" s="91"/>
      <c r="L1499" s="91"/>
      <c r="M1499" s="91">
        <v>2022</v>
      </c>
      <c r="N1499" s="264"/>
    </row>
    <row r="1500" spans="1:14" s="2" customFormat="1" hidden="1" x14ac:dyDescent="0.2">
      <c r="A1500" s="91" t="s">
        <v>6216</v>
      </c>
      <c r="B1500" s="91" t="s">
        <v>6216</v>
      </c>
      <c r="C1500" s="91" t="s">
        <v>6211</v>
      </c>
      <c r="D1500" s="91" t="s">
        <v>6217</v>
      </c>
      <c r="E1500" s="91" t="s">
        <v>5975</v>
      </c>
      <c r="F1500" s="91" t="s">
        <v>5966</v>
      </c>
      <c r="G1500" s="91"/>
      <c r="H1500" s="91">
        <v>2</v>
      </c>
      <c r="I1500" s="91" t="s">
        <v>3171</v>
      </c>
      <c r="J1500" s="91"/>
      <c r="K1500" s="91"/>
      <c r="L1500" s="91"/>
      <c r="M1500" s="91">
        <v>2022</v>
      </c>
      <c r="N1500" s="264"/>
    </row>
    <row r="1501" spans="1:14" s="2" customFormat="1" hidden="1" x14ac:dyDescent="0.2">
      <c r="A1501" s="91" t="s">
        <v>6216</v>
      </c>
      <c r="B1501" s="91" t="s">
        <v>6216</v>
      </c>
      <c r="C1501" s="91" t="s">
        <v>6211</v>
      </c>
      <c r="D1501" s="91" t="s">
        <v>6217</v>
      </c>
      <c r="E1501" s="91" t="s">
        <v>5974</v>
      </c>
      <c r="F1501" s="91" t="s">
        <v>5966</v>
      </c>
      <c r="G1501" s="91"/>
      <c r="H1501" s="91">
        <v>3</v>
      </c>
      <c r="I1501" s="91" t="s">
        <v>3172</v>
      </c>
      <c r="J1501" s="91"/>
      <c r="K1501" s="91"/>
      <c r="L1501" s="91"/>
      <c r="M1501" s="91">
        <v>2022</v>
      </c>
      <c r="N1501" s="264"/>
    </row>
    <row r="1502" spans="1:14" s="2" customFormat="1" hidden="1" x14ac:dyDescent="0.2">
      <c r="A1502" s="91" t="s">
        <v>6216</v>
      </c>
      <c r="B1502" s="91" t="s">
        <v>6216</v>
      </c>
      <c r="C1502" s="91" t="s">
        <v>6211</v>
      </c>
      <c r="D1502" s="91" t="s">
        <v>6217</v>
      </c>
      <c r="E1502" s="91" t="s">
        <v>5973</v>
      </c>
      <c r="F1502" s="91" t="s">
        <v>5966</v>
      </c>
      <c r="G1502" s="91"/>
      <c r="H1502" s="91">
        <v>4</v>
      </c>
      <c r="I1502" s="91" t="s">
        <v>3173</v>
      </c>
      <c r="J1502" s="91"/>
      <c r="K1502" s="91"/>
      <c r="L1502" s="91"/>
      <c r="M1502" s="91">
        <v>2022</v>
      </c>
      <c r="N1502" s="264"/>
    </row>
    <row r="1503" spans="1:14" s="2" customFormat="1" hidden="1" x14ac:dyDescent="0.2">
      <c r="A1503" s="91" t="s">
        <v>6216</v>
      </c>
      <c r="B1503" s="91" t="s">
        <v>6216</v>
      </c>
      <c r="C1503" s="91" t="s">
        <v>6211</v>
      </c>
      <c r="D1503" s="91" t="s">
        <v>6217</v>
      </c>
      <c r="E1503" s="91" t="s">
        <v>5972</v>
      </c>
      <c r="F1503" s="91" t="s">
        <v>5966</v>
      </c>
      <c r="G1503" s="91"/>
      <c r="H1503" s="91">
        <v>5</v>
      </c>
      <c r="I1503" s="91" t="s">
        <v>3174</v>
      </c>
      <c r="J1503" s="91"/>
      <c r="K1503" s="91"/>
      <c r="L1503" s="91"/>
      <c r="M1503" s="91">
        <v>2022</v>
      </c>
      <c r="N1503" s="264"/>
    </row>
    <row r="1504" spans="1:14" s="2" customFormat="1" hidden="1" x14ac:dyDescent="0.2">
      <c r="A1504" s="91" t="s">
        <v>6216</v>
      </c>
      <c r="B1504" s="91" t="s">
        <v>6216</v>
      </c>
      <c r="C1504" s="91" t="s">
        <v>6211</v>
      </c>
      <c r="D1504" s="91" t="s">
        <v>6217</v>
      </c>
      <c r="E1504" s="91" t="s">
        <v>5971</v>
      </c>
      <c r="F1504" s="91" t="s">
        <v>5966</v>
      </c>
      <c r="G1504" s="91"/>
      <c r="H1504" s="91">
        <v>6</v>
      </c>
      <c r="I1504" s="91" t="s">
        <v>3175</v>
      </c>
      <c r="J1504" s="91"/>
      <c r="K1504" s="91"/>
      <c r="L1504" s="91"/>
      <c r="M1504" s="91">
        <v>2022</v>
      </c>
      <c r="N1504" s="264"/>
    </row>
    <row r="1505" spans="1:14" s="2" customFormat="1" hidden="1" x14ac:dyDescent="0.2">
      <c r="A1505" s="91" t="s">
        <v>6216</v>
      </c>
      <c r="B1505" s="91" t="s">
        <v>6216</v>
      </c>
      <c r="C1505" s="91" t="s">
        <v>6211</v>
      </c>
      <c r="D1505" s="91" t="s">
        <v>6217</v>
      </c>
      <c r="E1505" s="91" t="s">
        <v>5970</v>
      </c>
      <c r="F1505" s="91" t="s">
        <v>5966</v>
      </c>
      <c r="G1505" s="91"/>
      <c r="H1505" s="91">
        <v>7</v>
      </c>
      <c r="I1505" s="91" t="s">
        <v>3176</v>
      </c>
      <c r="J1505" s="91"/>
      <c r="K1505" s="91"/>
      <c r="L1505" s="91"/>
      <c r="M1505" s="91">
        <v>2022</v>
      </c>
      <c r="N1505" s="264"/>
    </row>
    <row r="1506" spans="1:14" s="2" customFormat="1" hidden="1" x14ac:dyDescent="0.2">
      <c r="A1506" s="91" t="s">
        <v>6216</v>
      </c>
      <c r="B1506" s="91" t="s">
        <v>6216</v>
      </c>
      <c r="C1506" s="91" t="s">
        <v>6211</v>
      </c>
      <c r="D1506" s="91" t="s">
        <v>6217</v>
      </c>
      <c r="E1506" s="91" t="s">
        <v>5969</v>
      </c>
      <c r="F1506" s="91" t="s">
        <v>5966</v>
      </c>
      <c r="G1506" s="91"/>
      <c r="H1506" s="91">
        <v>8</v>
      </c>
      <c r="I1506" s="91" t="s">
        <v>3177</v>
      </c>
      <c r="J1506" s="91"/>
      <c r="K1506" s="91"/>
      <c r="L1506" s="91"/>
      <c r="M1506" s="91">
        <v>2022</v>
      </c>
      <c r="N1506" s="264"/>
    </row>
    <row r="1507" spans="1:14" s="2" customFormat="1" hidden="1" x14ac:dyDescent="0.2">
      <c r="A1507" s="91" t="s">
        <v>6216</v>
      </c>
      <c r="B1507" s="91" t="s">
        <v>6216</v>
      </c>
      <c r="C1507" s="91" t="s">
        <v>6211</v>
      </c>
      <c r="D1507" s="91" t="s">
        <v>6217</v>
      </c>
      <c r="E1507" s="91" t="s">
        <v>5968</v>
      </c>
      <c r="F1507" s="91" t="s">
        <v>5966</v>
      </c>
      <c r="G1507" s="91"/>
      <c r="H1507" s="91">
        <v>9</v>
      </c>
      <c r="I1507" s="91" t="s">
        <v>3178</v>
      </c>
      <c r="J1507" s="91"/>
      <c r="K1507" s="91"/>
      <c r="L1507" s="91"/>
      <c r="M1507" s="91">
        <v>2022</v>
      </c>
      <c r="N1507" s="264"/>
    </row>
    <row r="1508" spans="1:14" s="2" customFormat="1" hidden="1" x14ac:dyDescent="0.2">
      <c r="A1508" s="91" t="s">
        <v>6216</v>
      </c>
      <c r="B1508" s="91" t="s">
        <v>6216</v>
      </c>
      <c r="C1508" s="91" t="s">
        <v>6217</v>
      </c>
      <c r="D1508" s="91" t="s">
        <v>6217</v>
      </c>
      <c r="E1508" s="91" t="s">
        <v>5967</v>
      </c>
      <c r="F1508" s="91" t="s">
        <v>5966</v>
      </c>
      <c r="G1508" s="91"/>
      <c r="H1508" s="91">
        <v>10</v>
      </c>
      <c r="I1508" s="91" t="s">
        <v>3179</v>
      </c>
      <c r="J1508" s="91"/>
      <c r="K1508" s="91"/>
      <c r="L1508" s="91"/>
      <c r="M1508" s="91">
        <v>2022</v>
      </c>
      <c r="N1508" s="264"/>
    </row>
    <row r="1509" spans="1:14" s="2" customFormat="1" hidden="1" x14ac:dyDescent="0.2">
      <c r="A1509" s="91" t="s">
        <v>6214</v>
      </c>
      <c r="B1509" s="91" t="s">
        <v>6214</v>
      </c>
      <c r="C1509" s="91" t="s">
        <v>6211</v>
      </c>
      <c r="D1509" s="91" t="s">
        <v>6215</v>
      </c>
      <c r="E1509" s="91" t="s">
        <v>5976</v>
      </c>
      <c r="F1509" s="91" t="s">
        <v>5966</v>
      </c>
      <c r="G1509" s="91"/>
      <c r="H1509" s="91">
        <v>1</v>
      </c>
      <c r="I1509" s="91" t="s">
        <v>3170</v>
      </c>
      <c r="J1509" s="91"/>
      <c r="K1509" s="91"/>
      <c r="L1509" s="91"/>
      <c r="M1509" s="91">
        <v>2022</v>
      </c>
      <c r="N1509" s="264"/>
    </row>
    <row r="1510" spans="1:14" s="2" customFormat="1" hidden="1" x14ac:dyDescent="0.2">
      <c r="A1510" s="91" t="s">
        <v>6214</v>
      </c>
      <c r="B1510" s="91" t="s">
        <v>6214</v>
      </c>
      <c r="C1510" s="91" t="s">
        <v>6211</v>
      </c>
      <c r="D1510" s="91" t="s">
        <v>6215</v>
      </c>
      <c r="E1510" s="91" t="s">
        <v>5975</v>
      </c>
      <c r="F1510" s="91" t="s">
        <v>5966</v>
      </c>
      <c r="G1510" s="91"/>
      <c r="H1510" s="91">
        <v>2</v>
      </c>
      <c r="I1510" s="91" t="s">
        <v>3171</v>
      </c>
      <c r="J1510" s="91"/>
      <c r="K1510" s="91"/>
      <c r="L1510" s="91"/>
      <c r="M1510" s="91">
        <v>2022</v>
      </c>
      <c r="N1510" s="264"/>
    </row>
    <row r="1511" spans="1:14" s="2" customFormat="1" hidden="1" x14ac:dyDescent="0.2">
      <c r="A1511" s="91" t="s">
        <v>6214</v>
      </c>
      <c r="B1511" s="91" t="s">
        <v>6214</v>
      </c>
      <c r="C1511" s="91" t="s">
        <v>6211</v>
      </c>
      <c r="D1511" s="91" t="s">
        <v>6215</v>
      </c>
      <c r="E1511" s="91" t="s">
        <v>5974</v>
      </c>
      <c r="F1511" s="91" t="s">
        <v>5966</v>
      </c>
      <c r="G1511" s="91"/>
      <c r="H1511" s="91">
        <v>3</v>
      </c>
      <c r="I1511" s="91" t="s">
        <v>3172</v>
      </c>
      <c r="J1511" s="91"/>
      <c r="K1511" s="91"/>
      <c r="L1511" s="91"/>
      <c r="M1511" s="91">
        <v>2022</v>
      </c>
      <c r="N1511" s="264"/>
    </row>
    <row r="1512" spans="1:14" s="2" customFormat="1" hidden="1" x14ac:dyDescent="0.2">
      <c r="A1512" s="91" t="s">
        <v>6214</v>
      </c>
      <c r="B1512" s="91" t="s">
        <v>6214</v>
      </c>
      <c r="C1512" s="91" t="s">
        <v>6211</v>
      </c>
      <c r="D1512" s="91" t="s">
        <v>6215</v>
      </c>
      <c r="E1512" s="91" t="s">
        <v>5973</v>
      </c>
      <c r="F1512" s="91" t="s">
        <v>5966</v>
      </c>
      <c r="G1512" s="91"/>
      <c r="H1512" s="91">
        <v>4</v>
      </c>
      <c r="I1512" s="91" t="s">
        <v>3173</v>
      </c>
      <c r="J1512" s="91"/>
      <c r="K1512" s="91"/>
      <c r="L1512" s="91"/>
      <c r="M1512" s="91">
        <v>2022</v>
      </c>
      <c r="N1512" s="264"/>
    </row>
    <row r="1513" spans="1:14" s="2" customFormat="1" hidden="1" x14ac:dyDescent="0.2">
      <c r="A1513" s="91" t="s">
        <v>6214</v>
      </c>
      <c r="B1513" s="91" t="s">
        <v>6214</v>
      </c>
      <c r="C1513" s="91" t="s">
        <v>6211</v>
      </c>
      <c r="D1513" s="91" t="s">
        <v>6215</v>
      </c>
      <c r="E1513" s="91" t="s">
        <v>5972</v>
      </c>
      <c r="F1513" s="91" t="s">
        <v>5966</v>
      </c>
      <c r="G1513" s="91"/>
      <c r="H1513" s="91">
        <v>5</v>
      </c>
      <c r="I1513" s="91" t="s">
        <v>3174</v>
      </c>
      <c r="J1513" s="91"/>
      <c r="K1513" s="91"/>
      <c r="L1513" s="91"/>
      <c r="M1513" s="91">
        <v>2022</v>
      </c>
      <c r="N1513" s="264"/>
    </row>
    <row r="1514" spans="1:14" s="2" customFormat="1" hidden="1" x14ac:dyDescent="0.2">
      <c r="A1514" s="91" t="s">
        <v>6214</v>
      </c>
      <c r="B1514" s="91" t="s">
        <v>6214</v>
      </c>
      <c r="C1514" s="91" t="s">
        <v>6211</v>
      </c>
      <c r="D1514" s="91" t="s">
        <v>6215</v>
      </c>
      <c r="E1514" s="91" t="s">
        <v>5971</v>
      </c>
      <c r="F1514" s="91" t="s">
        <v>5966</v>
      </c>
      <c r="G1514" s="91"/>
      <c r="H1514" s="91">
        <v>6</v>
      </c>
      <c r="I1514" s="91" t="s">
        <v>3175</v>
      </c>
      <c r="J1514" s="91"/>
      <c r="K1514" s="91"/>
      <c r="L1514" s="91"/>
      <c r="M1514" s="91">
        <v>2022</v>
      </c>
      <c r="N1514" s="264"/>
    </row>
    <row r="1515" spans="1:14" s="2" customFormat="1" hidden="1" x14ac:dyDescent="0.2">
      <c r="A1515" s="91" t="s">
        <v>6214</v>
      </c>
      <c r="B1515" s="91" t="s">
        <v>6214</v>
      </c>
      <c r="C1515" s="91" t="s">
        <v>6211</v>
      </c>
      <c r="D1515" s="91" t="s">
        <v>6215</v>
      </c>
      <c r="E1515" s="91" t="s">
        <v>5970</v>
      </c>
      <c r="F1515" s="91" t="s">
        <v>5966</v>
      </c>
      <c r="G1515" s="91"/>
      <c r="H1515" s="91">
        <v>7</v>
      </c>
      <c r="I1515" s="91" t="s">
        <v>3176</v>
      </c>
      <c r="J1515" s="91"/>
      <c r="K1515" s="91"/>
      <c r="L1515" s="91"/>
      <c r="M1515" s="91">
        <v>2022</v>
      </c>
      <c r="N1515" s="264"/>
    </row>
    <row r="1516" spans="1:14" s="2" customFormat="1" hidden="1" x14ac:dyDescent="0.2">
      <c r="A1516" s="91" t="s">
        <v>6214</v>
      </c>
      <c r="B1516" s="91" t="s">
        <v>6214</v>
      </c>
      <c r="C1516" s="91" t="s">
        <v>6211</v>
      </c>
      <c r="D1516" s="91" t="s">
        <v>6215</v>
      </c>
      <c r="E1516" s="91" t="s">
        <v>5969</v>
      </c>
      <c r="F1516" s="91" t="s">
        <v>5966</v>
      </c>
      <c r="G1516" s="91"/>
      <c r="H1516" s="91">
        <v>8</v>
      </c>
      <c r="I1516" s="91" t="s">
        <v>3177</v>
      </c>
      <c r="J1516" s="91"/>
      <c r="K1516" s="91"/>
      <c r="L1516" s="91"/>
      <c r="M1516" s="91">
        <v>2022</v>
      </c>
      <c r="N1516" s="264"/>
    </row>
    <row r="1517" spans="1:14" s="2" customFormat="1" hidden="1" x14ac:dyDescent="0.2">
      <c r="A1517" s="91" t="s">
        <v>6214</v>
      </c>
      <c r="B1517" s="91" t="s">
        <v>6214</v>
      </c>
      <c r="C1517" s="91" t="s">
        <v>6211</v>
      </c>
      <c r="D1517" s="91" t="s">
        <v>6215</v>
      </c>
      <c r="E1517" s="91" t="s">
        <v>5968</v>
      </c>
      <c r="F1517" s="91" t="s">
        <v>5966</v>
      </c>
      <c r="G1517" s="91"/>
      <c r="H1517" s="91">
        <v>9</v>
      </c>
      <c r="I1517" s="91" t="s">
        <v>3178</v>
      </c>
      <c r="J1517" s="91"/>
      <c r="K1517" s="91"/>
      <c r="L1517" s="91"/>
      <c r="M1517" s="91">
        <v>2022</v>
      </c>
      <c r="N1517" s="264"/>
    </row>
    <row r="1518" spans="1:14" s="2" customFormat="1" hidden="1" x14ac:dyDescent="0.2">
      <c r="A1518" s="91" t="s">
        <v>6214</v>
      </c>
      <c r="B1518" s="91" t="s">
        <v>6214</v>
      </c>
      <c r="C1518" s="91" t="s">
        <v>6215</v>
      </c>
      <c r="D1518" s="91" t="s">
        <v>6215</v>
      </c>
      <c r="E1518" s="91" t="s">
        <v>5967</v>
      </c>
      <c r="F1518" s="91" t="s">
        <v>5966</v>
      </c>
      <c r="G1518" s="91"/>
      <c r="H1518" s="91">
        <v>10</v>
      </c>
      <c r="I1518" s="91" t="s">
        <v>3179</v>
      </c>
      <c r="J1518" s="91"/>
      <c r="K1518" s="91"/>
      <c r="L1518" s="91"/>
      <c r="M1518" s="91">
        <v>2022</v>
      </c>
      <c r="N1518" s="264"/>
    </row>
    <row r="1519" spans="1:14" s="2" customFormat="1" hidden="1" x14ac:dyDescent="0.2">
      <c r="A1519" s="91" t="s">
        <v>6212</v>
      </c>
      <c r="B1519" s="91" t="s">
        <v>6212</v>
      </c>
      <c r="C1519" s="91" t="s">
        <v>6211</v>
      </c>
      <c r="D1519" s="91" t="s">
        <v>6213</v>
      </c>
      <c r="E1519" s="91" t="s">
        <v>5976</v>
      </c>
      <c r="F1519" s="91" t="s">
        <v>5966</v>
      </c>
      <c r="G1519" s="91"/>
      <c r="H1519" s="91">
        <v>1</v>
      </c>
      <c r="I1519" s="91" t="s">
        <v>3170</v>
      </c>
      <c r="J1519" s="91"/>
      <c r="K1519" s="91"/>
      <c r="L1519" s="91"/>
      <c r="M1519" s="91">
        <v>2022</v>
      </c>
      <c r="N1519" s="264"/>
    </row>
    <row r="1520" spans="1:14" s="2" customFormat="1" hidden="1" x14ac:dyDescent="0.2">
      <c r="A1520" s="91" t="s">
        <v>6212</v>
      </c>
      <c r="B1520" s="91" t="s">
        <v>6212</v>
      </c>
      <c r="C1520" s="91" t="s">
        <v>6211</v>
      </c>
      <c r="D1520" s="91" t="s">
        <v>6213</v>
      </c>
      <c r="E1520" s="91" t="s">
        <v>5975</v>
      </c>
      <c r="F1520" s="91" t="s">
        <v>5966</v>
      </c>
      <c r="G1520" s="91"/>
      <c r="H1520" s="91">
        <v>2</v>
      </c>
      <c r="I1520" s="91" t="s">
        <v>3171</v>
      </c>
      <c r="J1520" s="91"/>
      <c r="K1520" s="91"/>
      <c r="L1520" s="91"/>
      <c r="M1520" s="91">
        <v>2022</v>
      </c>
      <c r="N1520" s="264"/>
    </row>
    <row r="1521" spans="1:14" s="2" customFormat="1" hidden="1" x14ac:dyDescent="0.2">
      <c r="A1521" s="91" t="s">
        <v>6212</v>
      </c>
      <c r="B1521" s="91" t="s">
        <v>6212</v>
      </c>
      <c r="C1521" s="91" t="s">
        <v>6211</v>
      </c>
      <c r="D1521" s="91" t="s">
        <v>6213</v>
      </c>
      <c r="E1521" s="91" t="s">
        <v>5974</v>
      </c>
      <c r="F1521" s="91" t="s">
        <v>5966</v>
      </c>
      <c r="G1521" s="91"/>
      <c r="H1521" s="91">
        <v>3</v>
      </c>
      <c r="I1521" s="91" t="s">
        <v>3172</v>
      </c>
      <c r="J1521" s="91"/>
      <c r="K1521" s="91"/>
      <c r="L1521" s="91"/>
      <c r="M1521" s="91">
        <v>2022</v>
      </c>
      <c r="N1521" s="264"/>
    </row>
    <row r="1522" spans="1:14" s="2" customFormat="1" hidden="1" x14ac:dyDescent="0.2">
      <c r="A1522" s="91" t="s">
        <v>6212</v>
      </c>
      <c r="B1522" s="91" t="s">
        <v>6212</v>
      </c>
      <c r="C1522" s="91" t="s">
        <v>6211</v>
      </c>
      <c r="D1522" s="91" t="s">
        <v>6213</v>
      </c>
      <c r="E1522" s="91" t="s">
        <v>5973</v>
      </c>
      <c r="F1522" s="91" t="s">
        <v>5966</v>
      </c>
      <c r="G1522" s="91"/>
      <c r="H1522" s="91">
        <v>4</v>
      </c>
      <c r="I1522" s="91" t="s">
        <v>3173</v>
      </c>
      <c r="J1522" s="91"/>
      <c r="K1522" s="91"/>
      <c r="L1522" s="91"/>
      <c r="M1522" s="91">
        <v>2022</v>
      </c>
      <c r="N1522" s="264"/>
    </row>
    <row r="1523" spans="1:14" s="2" customFormat="1" hidden="1" x14ac:dyDescent="0.2">
      <c r="A1523" s="91" t="s">
        <v>6212</v>
      </c>
      <c r="B1523" s="91" t="s">
        <v>6212</v>
      </c>
      <c r="C1523" s="91" t="s">
        <v>6211</v>
      </c>
      <c r="D1523" s="91" t="s">
        <v>6213</v>
      </c>
      <c r="E1523" s="91" t="s">
        <v>5972</v>
      </c>
      <c r="F1523" s="91" t="s">
        <v>5966</v>
      </c>
      <c r="G1523" s="91"/>
      <c r="H1523" s="91">
        <v>5</v>
      </c>
      <c r="I1523" s="91" t="s">
        <v>3174</v>
      </c>
      <c r="J1523" s="91"/>
      <c r="K1523" s="91"/>
      <c r="L1523" s="91"/>
      <c r="M1523" s="91">
        <v>2022</v>
      </c>
      <c r="N1523" s="264"/>
    </row>
    <row r="1524" spans="1:14" s="2" customFormat="1" hidden="1" x14ac:dyDescent="0.2">
      <c r="A1524" s="91" t="s">
        <v>6212</v>
      </c>
      <c r="B1524" s="91" t="s">
        <v>6212</v>
      </c>
      <c r="C1524" s="91" t="s">
        <v>6211</v>
      </c>
      <c r="D1524" s="91" t="s">
        <v>6213</v>
      </c>
      <c r="E1524" s="91" t="s">
        <v>5971</v>
      </c>
      <c r="F1524" s="91" t="s">
        <v>5966</v>
      </c>
      <c r="G1524" s="91"/>
      <c r="H1524" s="91">
        <v>6</v>
      </c>
      <c r="I1524" s="91" t="s">
        <v>3175</v>
      </c>
      <c r="J1524" s="91"/>
      <c r="K1524" s="91"/>
      <c r="L1524" s="91"/>
      <c r="M1524" s="91">
        <v>2022</v>
      </c>
      <c r="N1524" s="264"/>
    </row>
    <row r="1525" spans="1:14" s="2" customFormat="1" hidden="1" x14ac:dyDescent="0.2">
      <c r="A1525" s="91" t="s">
        <v>6212</v>
      </c>
      <c r="B1525" s="91" t="s">
        <v>6212</v>
      </c>
      <c r="C1525" s="91" t="s">
        <v>6211</v>
      </c>
      <c r="D1525" s="91" t="s">
        <v>6213</v>
      </c>
      <c r="E1525" s="91" t="s">
        <v>5970</v>
      </c>
      <c r="F1525" s="91" t="s">
        <v>5966</v>
      </c>
      <c r="G1525" s="91"/>
      <c r="H1525" s="91">
        <v>7</v>
      </c>
      <c r="I1525" s="91" t="s">
        <v>3176</v>
      </c>
      <c r="J1525" s="91"/>
      <c r="K1525" s="91"/>
      <c r="L1525" s="91"/>
      <c r="M1525" s="91">
        <v>2022</v>
      </c>
      <c r="N1525" s="264"/>
    </row>
    <row r="1526" spans="1:14" s="2" customFormat="1" hidden="1" x14ac:dyDescent="0.2">
      <c r="A1526" s="91" t="s">
        <v>6212</v>
      </c>
      <c r="B1526" s="91" t="s">
        <v>6212</v>
      </c>
      <c r="C1526" s="91" t="s">
        <v>6211</v>
      </c>
      <c r="D1526" s="91" t="s">
        <v>6213</v>
      </c>
      <c r="E1526" s="91" t="s">
        <v>5969</v>
      </c>
      <c r="F1526" s="91" t="s">
        <v>5966</v>
      </c>
      <c r="G1526" s="91"/>
      <c r="H1526" s="91">
        <v>8</v>
      </c>
      <c r="I1526" s="91" t="s">
        <v>3177</v>
      </c>
      <c r="J1526" s="91"/>
      <c r="K1526" s="91"/>
      <c r="L1526" s="91"/>
      <c r="M1526" s="91">
        <v>2022</v>
      </c>
      <c r="N1526" s="264"/>
    </row>
    <row r="1527" spans="1:14" s="2" customFormat="1" hidden="1" x14ac:dyDescent="0.2">
      <c r="A1527" s="91" t="s">
        <v>6212</v>
      </c>
      <c r="B1527" s="91" t="s">
        <v>6212</v>
      </c>
      <c r="C1527" s="91" t="s">
        <v>6211</v>
      </c>
      <c r="D1527" s="91" t="s">
        <v>6213</v>
      </c>
      <c r="E1527" s="91" t="s">
        <v>5968</v>
      </c>
      <c r="F1527" s="91" t="s">
        <v>5966</v>
      </c>
      <c r="G1527" s="91"/>
      <c r="H1527" s="91">
        <v>9</v>
      </c>
      <c r="I1527" s="91" t="s">
        <v>3178</v>
      </c>
      <c r="J1527" s="91"/>
      <c r="K1527" s="91"/>
      <c r="L1527" s="91"/>
      <c r="M1527" s="91">
        <v>2022</v>
      </c>
      <c r="N1527" s="264"/>
    </row>
    <row r="1528" spans="1:14" s="2" customFormat="1" hidden="1" x14ac:dyDescent="0.2">
      <c r="A1528" s="91" t="s">
        <v>6212</v>
      </c>
      <c r="B1528" s="91" t="s">
        <v>6212</v>
      </c>
      <c r="C1528" s="91" t="s">
        <v>6213</v>
      </c>
      <c r="D1528" s="91" t="s">
        <v>6213</v>
      </c>
      <c r="E1528" s="91" t="s">
        <v>5967</v>
      </c>
      <c r="F1528" s="91" t="s">
        <v>5966</v>
      </c>
      <c r="G1528" s="91"/>
      <c r="H1528" s="91">
        <v>10</v>
      </c>
      <c r="I1528" s="91" t="s">
        <v>3179</v>
      </c>
      <c r="J1528" s="91"/>
      <c r="K1528" s="91"/>
      <c r="L1528" s="91"/>
      <c r="M1528" s="91">
        <v>2022</v>
      </c>
      <c r="N1528" s="264"/>
    </row>
    <row r="1529" spans="1:14" s="2" customFormat="1" hidden="1" x14ac:dyDescent="0.2">
      <c r="A1529" s="91" t="s">
        <v>6209</v>
      </c>
      <c r="B1529" s="91" t="s">
        <v>6209</v>
      </c>
      <c r="C1529" s="91" t="s">
        <v>6211</v>
      </c>
      <c r="D1529" s="91" t="s">
        <v>13663</v>
      </c>
      <c r="E1529" s="91" t="s">
        <v>5976</v>
      </c>
      <c r="F1529" s="91" t="s">
        <v>5966</v>
      </c>
      <c r="G1529" s="91"/>
      <c r="H1529" s="91">
        <v>1</v>
      </c>
      <c r="I1529" s="91" t="s">
        <v>3170</v>
      </c>
      <c r="J1529" s="91"/>
      <c r="K1529" s="91"/>
      <c r="L1529" s="91"/>
      <c r="M1529" s="91">
        <v>2022</v>
      </c>
      <c r="N1529" s="264"/>
    </row>
    <row r="1530" spans="1:14" s="2" customFormat="1" hidden="1" x14ac:dyDescent="0.2">
      <c r="A1530" s="91" t="s">
        <v>6209</v>
      </c>
      <c r="B1530" s="91" t="s">
        <v>6209</v>
      </c>
      <c r="C1530" s="91" t="s">
        <v>6211</v>
      </c>
      <c r="D1530" s="91" t="s">
        <v>13663</v>
      </c>
      <c r="E1530" s="91" t="s">
        <v>5975</v>
      </c>
      <c r="F1530" s="91" t="s">
        <v>5966</v>
      </c>
      <c r="G1530" s="91"/>
      <c r="H1530" s="91">
        <v>2</v>
      </c>
      <c r="I1530" s="91" t="s">
        <v>3171</v>
      </c>
      <c r="J1530" s="91"/>
      <c r="K1530" s="91"/>
      <c r="L1530" s="91"/>
      <c r="M1530" s="91">
        <v>2022</v>
      </c>
      <c r="N1530" s="264"/>
    </row>
    <row r="1531" spans="1:14" s="2" customFormat="1" hidden="1" x14ac:dyDescent="0.2">
      <c r="A1531" s="91" t="s">
        <v>6209</v>
      </c>
      <c r="B1531" s="91" t="s">
        <v>6209</v>
      </c>
      <c r="C1531" s="91" t="s">
        <v>6211</v>
      </c>
      <c r="D1531" s="91" t="s">
        <v>13663</v>
      </c>
      <c r="E1531" s="91" t="s">
        <v>5974</v>
      </c>
      <c r="F1531" s="91" t="s">
        <v>5966</v>
      </c>
      <c r="G1531" s="91"/>
      <c r="H1531" s="91">
        <v>3</v>
      </c>
      <c r="I1531" s="91" t="s">
        <v>3172</v>
      </c>
      <c r="J1531" s="91"/>
      <c r="K1531" s="91"/>
      <c r="L1531" s="91"/>
      <c r="M1531" s="91">
        <v>2022</v>
      </c>
      <c r="N1531" s="264"/>
    </row>
    <row r="1532" spans="1:14" s="2" customFormat="1" hidden="1" x14ac:dyDescent="0.2">
      <c r="A1532" s="91" t="s">
        <v>6209</v>
      </c>
      <c r="B1532" s="91" t="s">
        <v>6209</v>
      </c>
      <c r="C1532" s="91" t="s">
        <v>6211</v>
      </c>
      <c r="D1532" s="91" t="s">
        <v>13663</v>
      </c>
      <c r="E1532" s="91" t="s">
        <v>5973</v>
      </c>
      <c r="F1532" s="91" t="s">
        <v>5966</v>
      </c>
      <c r="G1532" s="91"/>
      <c r="H1532" s="91">
        <v>4</v>
      </c>
      <c r="I1532" s="91" t="s">
        <v>3173</v>
      </c>
      <c r="J1532" s="91"/>
      <c r="K1532" s="91"/>
      <c r="L1532" s="91"/>
      <c r="M1532" s="91">
        <v>2022</v>
      </c>
      <c r="N1532" s="264"/>
    </row>
    <row r="1533" spans="1:14" s="2" customFormat="1" hidden="1" x14ac:dyDescent="0.2">
      <c r="A1533" s="91" t="s">
        <v>6209</v>
      </c>
      <c r="B1533" s="91" t="s">
        <v>6209</v>
      </c>
      <c r="C1533" s="91" t="s">
        <v>6211</v>
      </c>
      <c r="D1533" s="91" t="s">
        <v>13663</v>
      </c>
      <c r="E1533" s="91" t="s">
        <v>5972</v>
      </c>
      <c r="F1533" s="91" t="s">
        <v>5966</v>
      </c>
      <c r="G1533" s="91"/>
      <c r="H1533" s="91">
        <v>5</v>
      </c>
      <c r="I1533" s="91" t="s">
        <v>3174</v>
      </c>
      <c r="J1533" s="91"/>
      <c r="K1533" s="91"/>
      <c r="L1533" s="91"/>
      <c r="M1533" s="91">
        <v>2022</v>
      </c>
      <c r="N1533" s="264"/>
    </row>
    <row r="1534" spans="1:14" s="2" customFormat="1" hidden="1" x14ac:dyDescent="0.2">
      <c r="A1534" s="91" t="s">
        <v>6209</v>
      </c>
      <c r="B1534" s="91" t="s">
        <v>6209</v>
      </c>
      <c r="C1534" s="91" t="s">
        <v>6211</v>
      </c>
      <c r="D1534" s="91" t="s">
        <v>13663</v>
      </c>
      <c r="E1534" s="91" t="s">
        <v>5971</v>
      </c>
      <c r="F1534" s="91" t="s">
        <v>5966</v>
      </c>
      <c r="G1534" s="91"/>
      <c r="H1534" s="91">
        <v>6</v>
      </c>
      <c r="I1534" s="91" t="s">
        <v>3175</v>
      </c>
      <c r="J1534" s="91"/>
      <c r="K1534" s="91"/>
      <c r="L1534" s="91"/>
      <c r="M1534" s="91">
        <v>2022</v>
      </c>
      <c r="N1534" s="264"/>
    </row>
    <row r="1535" spans="1:14" s="2" customFormat="1" hidden="1" x14ac:dyDescent="0.2">
      <c r="A1535" s="91" t="s">
        <v>6209</v>
      </c>
      <c r="B1535" s="91" t="s">
        <v>6209</v>
      </c>
      <c r="C1535" s="91" t="s">
        <v>6211</v>
      </c>
      <c r="D1535" s="91" t="s">
        <v>13663</v>
      </c>
      <c r="E1535" s="91" t="s">
        <v>5970</v>
      </c>
      <c r="F1535" s="91" t="s">
        <v>5966</v>
      </c>
      <c r="G1535" s="91"/>
      <c r="H1535" s="91">
        <v>7</v>
      </c>
      <c r="I1535" s="91" t="s">
        <v>3176</v>
      </c>
      <c r="J1535" s="91"/>
      <c r="K1535" s="91"/>
      <c r="L1535" s="91"/>
      <c r="M1535" s="91">
        <v>2022</v>
      </c>
      <c r="N1535" s="264"/>
    </row>
    <row r="1536" spans="1:14" s="2" customFormat="1" hidden="1" x14ac:dyDescent="0.2">
      <c r="A1536" s="91" t="s">
        <v>6209</v>
      </c>
      <c r="B1536" s="91" t="s">
        <v>6209</v>
      </c>
      <c r="C1536" s="91" t="s">
        <v>6211</v>
      </c>
      <c r="D1536" s="91" t="s">
        <v>13663</v>
      </c>
      <c r="E1536" s="91" t="s">
        <v>5969</v>
      </c>
      <c r="F1536" s="91" t="s">
        <v>5966</v>
      </c>
      <c r="G1536" s="91"/>
      <c r="H1536" s="91">
        <v>8</v>
      </c>
      <c r="I1536" s="91" t="s">
        <v>3177</v>
      </c>
      <c r="J1536" s="91"/>
      <c r="K1536" s="91"/>
      <c r="L1536" s="91"/>
      <c r="M1536" s="91">
        <v>2022</v>
      </c>
      <c r="N1536" s="264"/>
    </row>
    <row r="1537" spans="1:14" s="2" customFormat="1" hidden="1" x14ac:dyDescent="0.2">
      <c r="A1537" s="91" t="s">
        <v>6209</v>
      </c>
      <c r="B1537" s="91" t="s">
        <v>6209</v>
      </c>
      <c r="C1537" s="91" t="s">
        <v>6211</v>
      </c>
      <c r="D1537" s="91" t="s">
        <v>13663</v>
      </c>
      <c r="E1537" s="91" t="s">
        <v>5968</v>
      </c>
      <c r="F1537" s="91" t="s">
        <v>5966</v>
      </c>
      <c r="G1537" s="91"/>
      <c r="H1537" s="91">
        <v>9</v>
      </c>
      <c r="I1537" s="91" t="s">
        <v>3178</v>
      </c>
      <c r="J1537" s="91"/>
      <c r="K1537" s="91"/>
      <c r="L1537" s="91"/>
      <c r="M1537" s="91">
        <v>2022</v>
      </c>
      <c r="N1537" s="264"/>
    </row>
    <row r="1538" spans="1:14" s="2" customFormat="1" hidden="1" x14ac:dyDescent="0.2">
      <c r="A1538" s="91" t="s">
        <v>6209</v>
      </c>
      <c r="B1538" s="91" t="s">
        <v>6209</v>
      </c>
      <c r="C1538" s="91" t="s">
        <v>6210</v>
      </c>
      <c r="D1538" s="91" t="s">
        <v>13663</v>
      </c>
      <c r="E1538" s="91" t="s">
        <v>5967</v>
      </c>
      <c r="F1538" s="91" t="s">
        <v>5966</v>
      </c>
      <c r="G1538" s="91"/>
      <c r="H1538" s="91">
        <v>10</v>
      </c>
      <c r="I1538" s="91" t="s">
        <v>3179</v>
      </c>
      <c r="J1538" s="91"/>
      <c r="K1538" s="91"/>
      <c r="L1538" s="91"/>
      <c r="M1538" s="91">
        <v>2022</v>
      </c>
      <c r="N1538" s="264"/>
    </row>
    <row r="1539" spans="1:14" s="2" customFormat="1" hidden="1" x14ac:dyDescent="0.2">
      <c r="A1539" s="91" t="s">
        <v>6206</v>
      </c>
      <c r="B1539" s="91" t="s">
        <v>6206</v>
      </c>
      <c r="C1539" s="91" t="s">
        <v>6208</v>
      </c>
      <c r="D1539" s="91" t="s">
        <v>13575</v>
      </c>
      <c r="E1539" s="91" t="s">
        <v>5976</v>
      </c>
      <c r="F1539" s="91" t="s">
        <v>5966</v>
      </c>
      <c r="G1539" s="91"/>
      <c r="H1539" s="91">
        <v>1</v>
      </c>
      <c r="I1539" s="91" t="s">
        <v>3170</v>
      </c>
      <c r="J1539" s="91"/>
      <c r="K1539" s="91"/>
      <c r="L1539" s="91" t="s">
        <v>6144</v>
      </c>
      <c r="M1539" s="91">
        <v>2022</v>
      </c>
      <c r="N1539" s="264"/>
    </row>
    <row r="1540" spans="1:14" s="2" customFormat="1" hidden="1" x14ac:dyDescent="0.2">
      <c r="A1540" s="91" t="s">
        <v>6206</v>
      </c>
      <c r="B1540" s="91" t="s">
        <v>6206</v>
      </c>
      <c r="C1540" s="91" t="s">
        <v>6208</v>
      </c>
      <c r="D1540" s="91" t="s">
        <v>13575</v>
      </c>
      <c r="E1540" s="91" t="s">
        <v>5975</v>
      </c>
      <c r="F1540" s="91" t="s">
        <v>5966</v>
      </c>
      <c r="G1540" s="91"/>
      <c r="H1540" s="91">
        <v>2</v>
      </c>
      <c r="I1540" s="91" t="s">
        <v>3171</v>
      </c>
      <c r="J1540" s="91"/>
      <c r="K1540" s="91"/>
      <c r="L1540" s="91" t="s">
        <v>6144</v>
      </c>
      <c r="M1540" s="91">
        <v>2022</v>
      </c>
      <c r="N1540" s="264"/>
    </row>
    <row r="1541" spans="1:14" s="2" customFormat="1" hidden="1" x14ac:dyDescent="0.2">
      <c r="A1541" s="91" t="s">
        <v>6206</v>
      </c>
      <c r="B1541" s="91" t="s">
        <v>6206</v>
      </c>
      <c r="C1541" s="91" t="s">
        <v>6208</v>
      </c>
      <c r="D1541" s="91" t="s">
        <v>13575</v>
      </c>
      <c r="E1541" s="91" t="s">
        <v>5974</v>
      </c>
      <c r="F1541" s="91" t="s">
        <v>5966</v>
      </c>
      <c r="G1541" s="91"/>
      <c r="H1541" s="91">
        <v>3</v>
      </c>
      <c r="I1541" s="91" t="s">
        <v>3172</v>
      </c>
      <c r="J1541" s="91"/>
      <c r="K1541" s="91"/>
      <c r="L1541" s="91" t="s">
        <v>6144</v>
      </c>
      <c r="M1541" s="91">
        <v>2022</v>
      </c>
      <c r="N1541" s="264"/>
    </row>
    <row r="1542" spans="1:14" s="2" customFormat="1" hidden="1" x14ac:dyDescent="0.2">
      <c r="A1542" s="91" t="s">
        <v>6206</v>
      </c>
      <c r="B1542" s="91" t="s">
        <v>6206</v>
      </c>
      <c r="C1542" s="91" t="s">
        <v>6208</v>
      </c>
      <c r="D1542" s="91" t="s">
        <v>13575</v>
      </c>
      <c r="E1542" s="91" t="s">
        <v>5973</v>
      </c>
      <c r="F1542" s="91" t="s">
        <v>5966</v>
      </c>
      <c r="G1542" s="91"/>
      <c r="H1542" s="91">
        <v>4</v>
      </c>
      <c r="I1542" s="91" t="s">
        <v>3173</v>
      </c>
      <c r="J1542" s="91"/>
      <c r="K1542" s="91"/>
      <c r="L1542" s="91" t="s">
        <v>6144</v>
      </c>
      <c r="M1542" s="91">
        <v>2022</v>
      </c>
      <c r="N1542" s="264"/>
    </row>
    <row r="1543" spans="1:14" s="2" customFormat="1" hidden="1" x14ac:dyDescent="0.2">
      <c r="A1543" s="91" t="s">
        <v>6206</v>
      </c>
      <c r="B1543" s="91" t="s">
        <v>6206</v>
      </c>
      <c r="C1543" s="91" t="s">
        <v>6208</v>
      </c>
      <c r="D1543" s="91" t="s">
        <v>13575</v>
      </c>
      <c r="E1543" s="91" t="s">
        <v>5972</v>
      </c>
      <c r="F1543" s="91" t="s">
        <v>5966</v>
      </c>
      <c r="G1543" s="91"/>
      <c r="H1543" s="91">
        <v>5</v>
      </c>
      <c r="I1543" s="91" t="s">
        <v>3174</v>
      </c>
      <c r="J1543" s="91"/>
      <c r="K1543" s="91"/>
      <c r="L1543" s="91" t="s">
        <v>6144</v>
      </c>
      <c r="M1543" s="91">
        <v>2022</v>
      </c>
      <c r="N1543" s="264"/>
    </row>
    <row r="1544" spans="1:14" s="2" customFormat="1" hidden="1" x14ac:dyDescent="0.2">
      <c r="A1544" s="91" t="s">
        <v>6206</v>
      </c>
      <c r="B1544" s="91" t="s">
        <v>6206</v>
      </c>
      <c r="C1544" s="91" t="s">
        <v>6208</v>
      </c>
      <c r="D1544" s="91" t="s">
        <v>13575</v>
      </c>
      <c r="E1544" s="91" t="s">
        <v>5971</v>
      </c>
      <c r="F1544" s="91" t="s">
        <v>5966</v>
      </c>
      <c r="G1544" s="91"/>
      <c r="H1544" s="91">
        <v>6</v>
      </c>
      <c r="I1544" s="91" t="s">
        <v>3175</v>
      </c>
      <c r="J1544" s="91"/>
      <c r="K1544" s="91"/>
      <c r="L1544" s="91" t="s">
        <v>6144</v>
      </c>
      <c r="M1544" s="91">
        <v>2022</v>
      </c>
      <c r="N1544" s="264"/>
    </row>
    <row r="1545" spans="1:14" s="2" customFormat="1" hidden="1" x14ac:dyDescent="0.2">
      <c r="A1545" s="91" t="s">
        <v>6206</v>
      </c>
      <c r="B1545" s="91" t="s">
        <v>6206</v>
      </c>
      <c r="C1545" s="91" t="s">
        <v>6207</v>
      </c>
      <c r="D1545" s="91" t="s">
        <v>13575</v>
      </c>
      <c r="E1545" s="91" t="s">
        <v>5970</v>
      </c>
      <c r="F1545" s="91" t="s">
        <v>5966</v>
      </c>
      <c r="G1545" s="91"/>
      <c r="H1545" s="91">
        <v>7</v>
      </c>
      <c r="I1545" s="91" t="s">
        <v>3176</v>
      </c>
      <c r="J1545" s="91"/>
      <c r="K1545" s="91"/>
      <c r="L1545" s="91" t="s">
        <v>6144</v>
      </c>
      <c r="M1545" s="91">
        <v>2022</v>
      </c>
      <c r="N1545" s="264"/>
    </row>
    <row r="1546" spans="1:14" s="2" customFormat="1" hidden="1" x14ac:dyDescent="0.2">
      <c r="A1546" s="91" t="s">
        <v>6206</v>
      </c>
      <c r="B1546" s="91" t="s">
        <v>6206</v>
      </c>
      <c r="C1546" s="91" t="s">
        <v>6207</v>
      </c>
      <c r="D1546" s="91" t="s">
        <v>13575</v>
      </c>
      <c r="E1546" s="91" t="s">
        <v>5969</v>
      </c>
      <c r="F1546" s="91" t="s">
        <v>5966</v>
      </c>
      <c r="G1546" s="91"/>
      <c r="H1546" s="91">
        <v>8</v>
      </c>
      <c r="I1546" s="91" t="s">
        <v>3177</v>
      </c>
      <c r="J1546" s="91"/>
      <c r="K1546" s="91"/>
      <c r="L1546" s="91" t="s">
        <v>6144</v>
      </c>
      <c r="M1546" s="91">
        <v>2022</v>
      </c>
      <c r="N1546" s="264"/>
    </row>
    <row r="1547" spans="1:14" s="2" customFormat="1" hidden="1" x14ac:dyDescent="0.2">
      <c r="A1547" s="91" t="s">
        <v>6206</v>
      </c>
      <c r="B1547" s="91" t="s">
        <v>6206</v>
      </c>
      <c r="C1547" s="91" t="s">
        <v>6207</v>
      </c>
      <c r="D1547" s="91" t="s">
        <v>13575</v>
      </c>
      <c r="E1547" s="91" t="s">
        <v>5968</v>
      </c>
      <c r="F1547" s="91" t="s">
        <v>5966</v>
      </c>
      <c r="G1547" s="91"/>
      <c r="H1547" s="91">
        <v>9</v>
      </c>
      <c r="I1547" s="91" t="s">
        <v>3178</v>
      </c>
      <c r="J1547" s="91"/>
      <c r="K1547" s="91"/>
      <c r="L1547" s="91" t="s">
        <v>6144</v>
      </c>
      <c r="M1547" s="91">
        <v>2022</v>
      </c>
      <c r="N1547" s="264"/>
    </row>
    <row r="1548" spans="1:14" s="2" customFormat="1" hidden="1" x14ac:dyDescent="0.2">
      <c r="A1548" s="91" t="s">
        <v>6204</v>
      </c>
      <c r="B1548" s="91" t="s">
        <v>6204</v>
      </c>
      <c r="C1548" s="91" t="s">
        <v>6205</v>
      </c>
      <c r="D1548" s="93" t="s">
        <v>13576</v>
      </c>
      <c r="E1548" s="91" t="s">
        <v>5976</v>
      </c>
      <c r="F1548" s="91" t="s">
        <v>5966</v>
      </c>
      <c r="G1548" s="91"/>
      <c r="H1548" s="91">
        <v>1</v>
      </c>
      <c r="I1548" s="91" t="s">
        <v>3170</v>
      </c>
      <c r="J1548" s="91"/>
      <c r="K1548" s="91"/>
      <c r="L1548" s="91" t="s">
        <v>6144</v>
      </c>
      <c r="M1548" s="91">
        <v>2022</v>
      </c>
      <c r="N1548" s="264"/>
    </row>
    <row r="1549" spans="1:14" s="2" customFormat="1" hidden="1" x14ac:dyDescent="0.2">
      <c r="A1549" s="91" t="s">
        <v>6204</v>
      </c>
      <c r="B1549" s="91" t="s">
        <v>6204</v>
      </c>
      <c r="C1549" s="91" t="s">
        <v>6205</v>
      </c>
      <c r="D1549" s="93" t="s">
        <v>13576</v>
      </c>
      <c r="E1549" s="91" t="s">
        <v>5975</v>
      </c>
      <c r="F1549" s="91" t="s">
        <v>5966</v>
      </c>
      <c r="G1549" s="91"/>
      <c r="H1549" s="91">
        <v>2</v>
      </c>
      <c r="I1549" s="91" t="s">
        <v>3171</v>
      </c>
      <c r="J1549" s="91"/>
      <c r="K1549" s="91"/>
      <c r="L1549" s="91" t="s">
        <v>6144</v>
      </c>
      <c r="M1549" s="91">
        <v>2022</v>
      </c>
      <c r="N1549" s="264"/>
    </row>
    <row r="1550" spans="1:14" s="2" customFormat="1" hidden="1" x14ac:dyDescent="0.2">
      <c r="A1550" s="91" t="s">
        <v>6204</v>
      </c>
      <c r="B1550" s="91" t="s">
        <v>6204</v>
      </c>
      <c r="C1550" s="91" t="s">
        <v>6205</v>
      </c>
      <c r="D1550" s="93" t="s">
        <v>13576</v>
      </c>
      <c r="E1550" s="91" t="s">
        <v>5974</v>
      </c>
      <c r="F1550" s="91" t="s">
        <v>5966</v>
      </c>
      <c r="G1550" s="91"/>
      <c r="H1550" s="91">
        <v>3</v>
      </c>
      <c r="I1550" s="91" t="s">
        <v>3172</v>
      </c>
      <c r="J1550" s="91"/>
      <c r="K1550" s="91"/>
      <c r="L1550" s="91" t="s">
        <v>6144</v>
      </c>
      <c r="M1550" s="91">
        <v>2022</v>
      </c>
      <c r="N1550" s="264"/>
    </row>
    <row r="1551" spans="1:14" s="2" customFormat="1" hidden="1" x14ac:dyDescent="0.2">
      <c r="A1551" s="91" t="s">
        <v>6204</v>
      </c>
      <c r="B1551" s="91" t="s">
        <v>6204</v>
      </c>
      <c r="C1551" s="91" t="s">
        <v>6205</v>
      </c>
      <c r="D1551" s="93" t="s">
        <v>13576</v>
      </c>
      <c r="E1551" s="91" t="s">
        <v>5973</v>
      </c>
      <c r="F1551" s="91" t="s">
        <v>5966</v>
      </c>
      <c r="G1551" s="91"/>
      <c r="H1551" s="91">
        <v>4</v>
      </c>
      <c r="I1551" s="91" t="s">
        <v>3173</v>
      </c>
      <c r="J1551" s="91"/>
      <c r="K1551" s="91"/>
      <c r="L1551" s="91" t="s">
        <v>6144</v>
      </c>
      <c r="M1551" s="91">
        <v>2022</v>
      </c>
      <c r="N1551" s="264"/>
    </row>
    <row r="1552" spans="1:14" s="2" customFormat="1" hidden="1" x14ac:dyDescent="0.2">
      <c r="A1552" s="91" t="s">
        <v>6204</v>
      </c>
      <c r="B1552" s="91" t="s">
        <v>6204</v>
      </c>
      <c r="C1552" s="91" t="s">
        <v>6205</v>
      </c>
      <c r="D1552" s="93" t="s">
        <v>13576</v>
      </c>
      <c r="E1552" s="91" t="s">
        <v>5972</v>
      </c>
      <c r="F1552" s="91" t="s">
        <v>5966</v>
      </c>
      <c r="G1552" s="91"/>
      <c r="H1552" s="91">
        <v>5</v>
      </c>
      <c r="I1552" s="91" t="s">
        <v>3174</v>
      </c>
      <c r="J1552" s="91"/>
      <c r="K1552" s="91"/>
      <c r="L1552" s="91" t="s">
        <v>6144</v>
      </c>
      <c r="M1552" s="91">
        <v>2022</v>
      </c>
      <c r="N1552" s="264"/>
    </row>
    <row r="1553" spans="1:14" s="2" customFormat="1" hidden="1" x14ac:dyDescent="0.2">
      <c r="A1553" s="91" t="s">
        <v>6204</v>
      </c>
      <c r="B1553" s="91" t="s">
        <v>6204</v>
      </c>
      <c r="C1553" s="91" t="s">
        <v>6205</v>
      </c>
      <c r="D1553" s="93" t="s">
        <v>13576</v>
      </c>
      <c r="E1553" s="91" t="s">
        <v>5971</v>
      </c>
      <c r="F1553" s="91" t="s">
        <v>5966</v>
      </c>
      <c r="G1553" s="91"/>
      <c r="H1553" s="91">
        <v>6</v>
      </c>
      <c r="I1553" s="91" t="s">
        <v>3175</v>
      </c>
      <c r="J1553" s="91"/>
      <c r="K1553" s="91"/>
      <c r="L1553" s="91" t="s">
        <v>6144</v>
      </c>
      <c r="M1553" s="91">
        <v>2022</v>
      </c>
      <c r="N1553" s="264"/>
    </row>
    <row r="1554" spans="1:14" s="2" customFormat="1" hidden="1" x14ac:dyDescent="0.2">
      <c r="A1554" s="91" t="s">
        <v>6204</v>
      </c>
      <c r="B1554" s="91" t="s">
        <v>6204</v>
      </c>
      <c r="C1554" s="91" t="s">
        <v>6205</v>
      </c>
      <c r="D1554" s="93" t="s">
        <v>13576</v>
      </c>
      <c r="E1554" s="91" t="s">
        <v>5970</v>
      </c>
      <c r="F1554" s="91" t="s">
        <v>5966</v>
      </c>
      <c r="G1554" s="91"/>
      <c r="H1554" s="91">
        <v>7</v>
      </c>
      <c r="I1554" s="91" t="s">
        <v>3176</v>
      </c>
      <c r="J1554" s="91"/>
      <c r="K1554" s="91"/>
      <c r="L1554" s="91" t="s">
        <v>6144</v>
      </c>
      <c r="M1554" s="91">
        <v>2022</v>
      </c>
      <c r="N1554" s="264"/>
    </row>
    <row r="1555" spans="1:14" s="2" customFormat="1" hidden="1" x14ac:dyDescent="0.2">
      <c r="A1555" s="91" t="s">
        <v>6204</v>
      </c>
      <c r="B1555" s="91" t="s">
        <v>6204</v>
      </c>
      <c r="C1555" s="91" t="s">
        <v>6205</v>
      </c>
      <c r="D1555" s="93" t="s">
        <v>13576</v>
      </c>
      <c r="E1555" s="91" t="s">
        <v>5969</v>
      </c>
      <c r="F1555" s="91" t="s">
        <v>5966</v>
      </c>
      <c r="G1555" s="91"/>
      <c r="H1555" s="91">
        <v>8</v>
      </c>
      <c r="I1555" s="91" t="s">
        <v>3177</v>
      </c>
      <c r="J1555" s="91"/>
      <c r="K1555" s="91"/>
      <c r="L1555" s="91" t="s">
        <v>6144</v>
      </c>
      <c r="M1555" s="91">
        <v>2022</v>
      </c>
      <c r="N1555" s="264"/>
    </row>
    <row r="1556" spans="1:14" s="2" customFormat="1" hidden="1" x14ac:dyDescent="0.2">
      <c r="A1556" s="91" t="s">
        <v>6204</v>
      </c>
      <c r="B1556" s="91" t="s">
        <v>6204</v>
      </c>
      <c r="C1556" s="91" t="s">
        <v>6205</v>
      </c>
      <c r="D1556" s="93" t="s">
        <v>13576</v>
      </c>
      <c r="E1556" s="91" t="s">
        <v>5968</v>
      </c>
      <c r="F1556" s="91" t="s">
        <v>5966</v>
      </c>
      <c r="G1556" s="91"/>
      <c r="H1556" s="91">
        <v>9</v>
      </c>
      <c r="I1556" s="91" t="s">
        <v>3178</v>
      </c>
      <c r="J1556" s="91"/>
      <c r="K1556" s="91"/>
      <c r="L1556" s="91" t="s">
        <v>6144</v>
      </c>
      <c r="M1556" s="91">
        <v>2022</v>
      </c>
      <c r="N1556" s="264"/>
    </row>
    <row r="1557" spans="1:14" s="2" customFormat="1" hidden="1" x14ac:dyDescent="0.2">
      <c r="A1557" s="91" t="s">
        <v>6202</v>
      </c>
      <c r="B1557" s="91" t="s">
        <v>6202</v>
      </c>
      <c r="C1557" s="91" t="s">
        <v>6203</v>
      </c>
      <c r="D1557" s="93" t="s">
        <v>13577</v>
      </c>
      <c r="E1557" s="91" t="s">
        <v>5976</v>
      </c>
      <c r="F1557" s="91" t="s">
        <v>5966</v>
      </c>
      <c r="G1557" s="91"/>
      <c r="H1557" s="91">
        <v>1</v>
      </c>
      <c r="I1557" s="91" t="s">
        <v>3170</v>
      </c>
      <c r="J1557" s="91"/>
      <c r="K1557" s="91"/>
      <c r="L1557" s="91" t="s">
        <v>6144</v>
      </c>
      <c r="M1557" s="91">
        <v>2022</v>
      </c>
      <c r="N1557" s="264"/>
    </row>
    <row r="1558" spans="1:14" s="2" customFormat="1" hidden="1" x14ac:dyDescent="0.2">
      <c r="A1558" s="91" t="s">
        <v>6202</v>
      </c>
      <c r="B1558" s="91" t="s">
        <v>6202</v>
      </c>
      <c r="C1558" s="91" t="s">
        <v>6203</v>
      </c>
      <c r="D1558" s="93" t="s">
        <v>13577</v>
      </c>
      <c r="E1558" s="91" t="s">
        <v>5975</v>
      </c>
      <c r="F1558" s="91" t="s">
        <v>5966</v>
      </c>
      <c r="G1558" s="91"/>
      <c r="H1558" s="91">
        <v>2</v>
      </c>
      <c r="I1558" s="91" t="s">
        <v>3171</v>
      </c>
      <c r="J1558" s="91"/>
      <c r="K1558" s="91"/>
      <c r="L1558" s="91" t="s">
        <v>6144</v>
      </c>
      <c r="M1558" s="91">
        <v>2022</v>
      </c>
      <c r="N1558" s="264"/>
    </row>
    <row r="1559" spans="1:14" s="2" customFormat="1" hidden="1" x14ac:dyDescent="0.2">
      <c r="A1559" s="91" t="s">
        <v>6202</v>
      </c>
      <c r="B1559" s="91" t="s">
        <v>6202</v>
      </c>
      <c r="C1559" s="91" t="s">
        <v>6203</v>
      </c>
      <c r="D1559" s="93" t="s">
        <v>13577</v>
      </c>
      <c r="E1559" s="91" t="s">
        <v>5974</v>
      </c>
      <c r="F1559" s="91" t="s">
        <v>5966</v>
      </c>
      <c r="G1559" s="91"/>
      <c r="H1559" s="91">
        <v>3</v>
      </c>
      <c r="I1559" s="91" t="s">
        <v>3172</v>
      </c>
      <c r="J1559" s="91"/>
      <c r="K1559" s="91"/>
      <c r="L1559" s="91" t="s">
        <v>6144</v>
      </c>
      <c r="M1559" s="91">
        <v>2022</v>
      </c>
      <c r="N1559" s="264"/>
    </row>
    <row r="1560" spans="1:14" s="2" customFormat="1" hidden="1" x14ac:dyDescent="0.2">
      <c r="A1560" s="91" t="s">
        <v>6202</v>
      </c>
      <c r="B1560" s="91" t="s">
        <v>6202</v>
      </c>
      <c r="C1560" s="91" t="s">
        <v>6203</v>
      </c>
      <c r="D1560" s="93" t="s">
        <v>13577</v>
      </c>
      <c r="E1560" s="91" t="s">
        <v>5973</v>
      </c>
      <c r="F1560" s="91" t="s">
        <v>5966</v>
      </c>
      <c r="G1560" s="91"/>
      <c r="H1560" s="91">
        <v>4</v>
      </c>
      <c r="I1560" s="91" t="s">
        <v>3173</v>
      </c>
      <c r="J1560" s="91"/>
      <c r="K1560" s="91"/>
      <c r="L1560" s="91" t="s">
        <v>6144</v>
      </c>
      <c r="M1560" s="91">
        <v>2022</v>
      </c>
      <c r="N1560" s="264"/>
    </row>
    <row r="1561" spans="1:14" s="2" customFormat="1" hidden="1" x14ac:dyDescent="0.2">
      <c r="A1561" s="91" t="s">
        <v>6202</v>
      </c>
      <c r="B1561" s="91" t="s">
        <v>6202</v>
      </c>
      <c r="C1561" s="91" t="s">
        <v>6203</v>
      </c>
      <c r="D1561" s="93" t="s">
        <v>13577</v>
      </c>
      <c r="E1561" s="91" t="s">
        <v>5972</v>
      </c>
      <c r="F1561" s="91" t="s">
        <v>5966</v>
      </c>
      <c r="G1561" s="91"/>
      <c r="H1561" s="91">
        <v>5</v>
      </c>
      <c r="I1561" s="91" t="s">
        <v>3174</v>
      </c>
      <c r="J1561" s="91"/>
      <c r="K1561" s="91"/>
      <c r="L1561" s="91" t="s">
        <v>6144</v>
      </c>
      <c r="M1561" s="91">
        <v>2022</v>
      </c>
      <c r="N1561" s="264"/>
    </row>
    <row r="1562" spans="1:14" s="2" customFormat="1" hidden="1" x14ac:dyDescent="0.2">
      <c r="A1562" s="91" t="s">
        <v>6202</v>
      </c>
      <c r="B1562" s="91" t="s">
        <v>6202</v>
      </c>
      <c r="C1562" s="91" t="s">
        <v>6203</v>
      </c>
      <c r="D1562" s="93" t="s">
        <v>13577</v>
      </c>
      <c r="E1562" s="91" t="s">
        <v>5971</v>
      </c>
      <c r="F1562" s="91" t="s">
        <v>5966</v>
      </c>
      <c r="G1562" s="91"/>
      <c r="H1562" s="91">
        <v>6</v>
      </c>
      <c r="I1562" s="91" t="s">
        <v>3175</v>
      </c>
      <c r="J1562" s="91"/>
      <c r="K1562" s="91"/>
      <c r="L1562" s="91" t="s">
        <v>6144</v>
      </c>
      <c r="M1562" s="91">
        <v>2022</v>
      </c>
      <c r="N1562" s="264"/>
    </row>
    <row r="1563" spans="1:14" s="2" customFormat="1" hidden="1" x14ac:dyDescent="0.2">
      <c r="A1563" s="91" t="s">
        <v>6202</v>
      </c>
      <c r="B1563" s="91" t="s">
        <v>6202</v>
      </c>
      <c r="C1563" s="91" t="s">
        <v>6203</v>
      </c>
      <c r="D1563" s="93" t="s">
        <v>13577</v>
      </c>
      <c r="E1563" s="91" t="s">
        <v>5970</v>
      </c>
      <c r="F1563" s="91" t="s">
        <v>5966</v>
      </c>
      <c r="G1563" s="91"/>
      <c r="H1563" s="91">
        <v>7</v>
      </c>
      <c r="I1563" s="91" t="s">
        <v>3176</v>
      </c>
      <c r="J1563" s="91"/>
      <c r="K1563" s="91"/>
      <c r="L1563" s="91" t="s">
        <v>6144</v>
      </c>
      <c r="M1563" s="91">
        <v>2022</v>
      </c>
      <c r="N1563" s="264"/>
    </row>
    <row r="1564" spans="1:14" s="2" customFormat="1" hidden="1" x14ac:dyDescent="0.2">
      <c r="A1564" s="91" t="s">
        <v>6202</v>
      </c>
      <c r="B1564" s="91" t="s">
        <v>6202</v>
      </c>
      <c r="C1564" s="91" t="s">
        <v>6203</v>
      </c>
      <c r="D1564" s="93" t="s">
        <v>13577</v>
      </c>
      <c r="E1564" s="91" t="s">
        <v>5969</v>
      </c>
      <c r="F1564" s="91" t="s">
        <v>5966</v>
      </c>
      <c r="G1564" s="91"/>
      <c r="H1564" s="91">
        <v>8</v>
      </c>
      <c r="I1564" s="91" t="s">
        <v>3177</v>
      </c>
      <c r="J1564" s="91"/>
      <c r="K1564" s="91"/>
      <c r="L1564" s="91" t="s">
        <v>6144</v>
      </c>
      <c r="M1564" s="91">
        <v>2022</v>
      </c>
      <c r="N1564" s="264"/>
    </row>
    <row r="1565" spans="1:14" s="2" customFormat="1" hidden="1" x14ac:dyDescent="0.2">
      <c r="A1565" s="91" t="s">
        <v>6202</v>
      </c>
      <c r="B1565" s="91" t="s">
        <v>6202</v>
      </c>
      <c r="C1565" s="91" t="s">
        <v>6203</v>
      </c>
      <c r="D1565" s="93" t="s">
        <v>13577</v>
      </c>
      <c r="E1565" s="91" t="s">
        <v>5968</v>
      </c>
      <c r="F1565" s="91" t="s">
        <v>5966</v>
      </c>
      <c r="G1565" s="91"/>
      <c r="H1565" s="91">
        <v>9</v>
      </c>
      <c r="I1565" s="91" t="s">
        <v>3178</v>
      </c>
      <c r="J1565" s="91"/>
      <c r="K1565" s="91"/>
      <c r="L1565" s="91" t="s">
        <v>6144</v>
      </c>
      <c r="M1565" s="91">
        <v>2022</v>
      </c>
      <c r="N1565" s="264"/>
    </row>
    <row r="1566" spans="1:14" s="2" customFormat="1" hidden="1" x14ac:dyDescent="0.2">
      <c r="A1566" s="91" t="s">
        <v>6200</v>
      </c>
      <c r="B1566" s="91" t="s">
        <v>6200</v>
      </c>
      <c r="C1566" s="91" t="s">
        <v>6201</v>
      </c>
      <c r="D1566" s="93" t="s">
        <v>13578</v>
      </c>
      <c r="E1566" s="91" t="s">
        <v>5976</v>
      </c>
      <c r="F1566" s="91" t="s">
        <v>5966</v>
      </c>
      <c r="G1566" s="91"/>
      <c r="H1566" s="91">
        <v>1</v>
      </c>
      <c r="I1566" s="91" t="s">
        <v>3170</v>
      </c>
      <c r="J1566" s="91"/>
      <c r="K1566" s="91"/>
      <c r="L1566" s="91" t="s">
        <v>6144</v>
      </c>
      <c r="M1566" s="91">
        <v>2022</v>
      </c>
      <c r="N1566" s="264"/>
    </row>
    <row r="1567" spans="1:14" s="2" customFormat="1" hidden="1" x14ac:dyDescent="0.2">
      <c r="A1567" s="91" t="s">
        <v>6200</v>
      </c>
      <c r="B1567" s="91" t="s">
        <v>6200</v>
      </c>
      <c r="C1567" s="91" t="s">
        <v>6201</v>
      </c>
      <c r="D1567" s="93" t="s">
        <v>13578</v>
      </c>
      <c r="E1567" s="91" t="s">
        <v>5975</v>
      </c>
      <c r="F1567" s="91" t="s">
        <v>5966</v>
      </c>
      <c r="G1567" s="91"/>
      <c r="H1567" s="91">
        <v>2</v>
      </c>
      <c r="I1567" s="91" t="s">
        <v>3171</v>
      </c>
      <c r="J1567" s="91"/>
      <c r="K1567" s="91"/>
      <c r="L1567" s="91" t="s">
        <v>6144</v>
      </c>
      <c r="M1567" s="91">
        <v>2022</v>
      </c>
      <c r="N1567" s="264"/>
    </row>
    <row r="1568" spans="1:14" s="2" customFormat="1" hidden="1" x14ac:dyDescent="0.2">
      <c r="A1568" s="91" t="s">
        <v>6200</v>
      </c>
      <c r="B1568" s="91" t="s">
        <v>6200</v>
      </c>
      <c r="C1568" s="91" t="s">
        <v>6201</v>
      </c>
      <c r="D1568" s="93" t="s">
        <v>13578</v>
      </c>
      <c r="E1568" s="91" t="s">
        <v>5974</v>
      </c>
      <c r="F1568" s="91" t="s">
        <v>5966</v>
      </c>
      <c r="G1568" s="91"/>
      <c r="H1568" s="91">
        <v>3</v>
      </c>
      <c r="I1568" s="91" t="s">
        <v>3172</v>
      </c>
      <c r="J1568" s="91"/>
      <c r="K1568" s="91"/>
      <c r="L1568" s="91" t="s">
        <v>6144</v>
      </c>
      <c r="M1568" s="91">
        <v>2022</v>
      </c>
      <c r="N1568" s="264"/>
    </row>
    <row r="1569" spans="1:14" s="2" customFormat="1" hidden="1" x14ac:dyDescent="0.2">
      <c r="A1569" s="91" t="s">
        <v>6200</v>
      </c>
      <c r="B1569" s="91" t="s">
        <v>6200</v>
      </c>
      <c r="C1569" s="91" t="s">
        <v>6201</v>
      </c>
      <c r="D1569" s="93" t="s">
        <v>13578</v>
      </c>
      <c r="E1569" s="91" t="s">
        <v>5973</v>
      </c>
      <c r="F1569" s="91" t="s">
        <v>5966</v>
      </c>
      <c r="G1569" s="91"/>
      <c r="H1569" s="91">
        <v>4</v>
      </c>
      <c r="I1569" s="91" t="s">
        <v>3173</v>
      </c>
      <c r="J1569" s="91"/>
      <c r="K1569" s="91"/>
      <c r="L1569" s="91" t="s">
        <v>6144</v>
      </c>
      <c r="M1569" s="91">
        <v>2022</v>
      </c>
      <c r="N1569" s="264"/>
    </row>
    <row r="1570" spans="1:14" s="2" customFormat="1" hidden="1" x14ac:dyDescent="0.2">
      <c r="A1570" s="91" t="s">
        <v>6200</v>
      </c>
      <c r="B1570" s="91" t="s">
        <v>6200</v>
      </c>
      <c r="C1570" s="91" t="s">
        <v>6201</v>
      </c>
      <c r="D1570" s="93" t="s">
        <v>13578</v>
      </c>
      <c r="E1570" s="91" t="s">
        <v>5972</v>
      </c>
      <c r="F1570" s="91" t="s">
        <v>5966</v>
      </c>
      <c r="G1570" s="91"/>
      <c r="H1570" s="91">
        <v>5</v>
      </c>
      <c r="I1570" s="91" t="s">
        <v>3174</v>
      </c>
      <c r="J1570" s="91"/>
      <c r="K1570" s="91"/>
      <c r="L1570" s="91" t="s">
        <v>6144</v>
      </c>
      <c r="M1570" s="91">
        <v>2022</v>
      </c>
      <c r="N1570" s="264"/>
    </row>
    <row r="1571" spans="1:14" s="2" customFormat="1" hidden="1" x14ac:dyDescent="0.2">
      <c r="A1571" s="91" t="s">
        <v>6200</v>
      </c>
      <c r="B1571" s="91" t="s">
        <v>6200</v>
      </c>
      <c r="C1571" s="91" t="s">
        <v>6201</v>
      </c>
      <c r="D1571" s="93" t="s">
        <v>13578</v>
      </c>
      <c r="E1571" s="91" t="s">
        <v>5971</v>
      </c>
      <c r="F1571" s="91" t="s">
        <v>5966</v>
      </c>
      <c r="G1571" s="91"/>
      <c r="H1571" s="91">
        <v>6</v>
      </c>
      <c r="I1571" s="91" t="s">
        <v>3175</v>
      </c>
      <c r="J1571" s="91"/>
      <c r="K1571" s="91"/>
      <c r="L1571" s="91" t="s">
        <v>6144</v>
      </c>
      <c r="M1571" s="91">
        <v>2022</v>
      </c>
      <c r="N1571" s="264"/>
    </row>
    <row r="1572" spans="1:14" s="2" customFormat="1" hidden="1" x14ac:dyDescent="0.2">
      <c r="A1572" s="91" t="s">
        <v>6200</v>
      </c>
      <c r="B1572" s="91" t="s">
        <v>6200</v>
      </c>
      <c r="C1572" s="91" t="s">
        <v>6201</v>
      </c>
      <c r="D1572" s="93" t="s">
        <v>13578</v>
      </c>
      <c r="E1572" s="91" t="s">
        <v>5970</v>
      </c>
      <c r="F1572" s="91" t="s">
        <v>5966</v>
      </c>
      <c r="G1572" s="91"/>
      <c r="H1572" s="91">
        <v>7</v>
      </c>
      <c r="I1572" s="91" t="s">
        <v>3176</v>
      </c>
      <c r="J1572" s="91"/>
      <c r="K1572" s="91"/>
      <c r="L1572" s="91" t="s">
        <v>6144</v>
      </c>
      <c r="M1572" s="91">
        <v>2022</v>
      </c>
      <c r="N1572" s="264"/>
    </row>
    <row r="1573" spans="1:14" s="2" customFormat="1" hidden="1" x14ac:dyDescent="0.2">
      <c r="A1573" s="91" t="s">
        <v>6200</v>
      </c>
      <c r="B1573" s="91" t="s">
        <v>6200</v>
      </c>
      <c r="C1573" s="91" t="s">
        <v>6201</v>
      </c>
      <c r="D1573" s="93" t="s">
        <v>13578</v>
      </c>
      <c r="E1573" s="91" t="s">
        <v>5969</v>
      </c>
      <c r="F1573" s="91" t="s">
        <v>5966</v>
      </c>
      <c r="G1573" s="91"/>
      <c r="H1573" s="91">
        <v>8</v>
      </c>
      <c r="I1573" s="91" t="s">
        <v>3177</v>
      </c>
      <c r="J1573" s="91"/>
      <c r="K1573" s="91"/>
      <c r="L1573" s="91" t="s">
        <v>6144</v>
      </c>
      <c r="M1573" s="91">
        <v>2022</v>
      </c>
      <c r="N1573" s="264"/>
    </row>
    <row r="1574" spans="1:14" s="2" customFormat="1" hidden="1" x14ac:dyDescent="0.2">
      <c r="A1574" s="91" t="s">
        <v>6200</v>
      </c>
      <c r="B1574" s="91" t="s">
        <v>6200</v>
      </c>
      <c r="C1574" s="91" t="s">
        <v>6201</v>
      </c>
      <c r="D1574" s="93" t="s">
        <v>13578</v>
      </c>
      <c r="E1574" s="91" t="s">
        <v>5968</v>
      </c>
      <c r="F1574" s="91" t="s">
        <v>5966</v>
      </c>
      <c r="G1574" s="91"/>
      <c r="H1574" s="91">
        <v>9</v>
      </c>
      <c r="I1574" s="91" t="s">
        <v>3178</v>
      </c>
      <c r="J1574" s="91"/>
      <c r="K1574" s="91"/>
      <c r="L1574" s="91" t="s">
        <v>6144</v>
      </c>
      <c r="M1574" s="91">
        <v>2022</v>
      </c>
      <c r="N1574" s="264"/>
    </row>
    <row r="1575" spans="1:14" s="2" customFormat="1" hidden="1" x14ac:dyDescent="0.2">
      <c r="A1575" s="91" t="s">
        <v>6198</v>
      </c>
      <c r="B1575" s="91" t="s">
        <v>6198</v>
      </c>
      <c r="C1575" s="91" t="s">
        <v>6199</v>
      </c>
      <c r="D1575" s="93" t="s">
        <v>13579</v>
      </c>
      <c r="E1575" s="91" t="s">
        <v>5976</v>
      </c>
      <c r="F1575" s="91" t="s">
        <v>5966</v>
      </c>
      <c r="G1575" s="91"/>
      <c r="H1575" s="91">
        <v>1</v>
      </c>
      <c r="I1575" s="91" t="s">
        <v>3170</v>
      </c>
      <c r="J1575" s="91"/>
      <c r="K1575" s="91"/>
      <c r="L1575" s="91" t="s">
        <v>6144</v>
      </c>
      <c r="M1575" s="91">
        <v>2022</v>
      </c>
      <c r="N1575" s="264"/>
    </row>
    <row r="1576" spans="1:14" s="2" customFormat="1" hidden="1" x14ac:dyDescent="0.2">
      <c r="A1576" s="91" t="s">
        <v>6198</v>
      </c>
      <c r="B1576" s="91" t="s">
        <v>6198</v>
      </c>
      <c r="C1576" s="91" t="s">
        <v>6199</v>
      </c>
      <c r="D1576" s="93" t="s">
        <v>13579</v>
      </c>
      <c r="E1576" s="91" t="s">
        <v>5975</v>
      </c>
      <c r="F1576" s="91" t="s">
        <v>5966</v>
      </c>
      <c r="G1576" s="91"/>
      <c r="H1576" s="91">
        <v>2</v>
      </c>
      <c r="I1576" s="91" t="s">
        <v>3171</v>
      </c>
      <c r="J1576" s="91"/>
      <c r="K1576" s="91"/>
      <c r="L1576" s="91" t="s">
        <v>6144</v>
      </c>
      <c r="M1576" s="91">
        <v>2022</v>
      </c>
      <c r="N1576" s="264"/>
    </row>
    <row r="1577" spans="1:14" s="2" customFormat="1" hidden="1" x14ac:dyDescent="0.2">
      <c r="A1577" s="91" t="s">
        <v>6198</v>
      </c>
      <c r="B1577" s="91" t="s">
        <v>6198</v>
      </c>
      <c r="C1577" s="91" t="s">
        <v>6199</v>
      </c>
      <c r="D1577" s="93" t="s">
        <v>13579</v>
      </c>
      <c r="E1577" s="91" t="s">
        <v>5974</v>
      </c>
      <c r="F1577" s="91" t="s">
        <v>5966</v>
      </c>
      <c r="G1577" s="91"/>
      <c r="H1577" s="91">
        <v>3</v>
      </c>
      <c r="I1577" s="91" t="s">
        <v>3172</v>
      </c>
      <c r="J1577" s="91"/>
      <c r="K1577" s="91"/>
      <c r="L1577" s="91" t="s">
        <v>6144</v>
      </c>
      <c r="M1577" s="91">
        <v>2022</v>
      </c>
      <c r="N1577" s="264"/>
    </row>
    <row r="1578" spans="1:14" s="2" customFormat="1" hidden="1" x14ac:dyDescent="0.2">
      <c r="A1578" s="91" t="s">
        <v>6198</v>
      </c>
      <c r="B1578" s="91" t="s">
        <v>6198</v>
      </c>
      <c r="C1578" s="91" t="s">
        <v>6199</v>
      </c>
      <c r="D1578" s="93" t="s">
        <v>13579</v>
      </c>
      <c r="E1578" s="91" t="s">
        <v>5973</v>
      </c>
      <c r="F1578" s="91" t="s">
        <v>5966</v>
      </c>
      <c r="G1578" s="91"/>
      <c r="H1578" s="91">
        <v>4</v>
      </c>
      <c r="I1578" s="91" t="s">
        <v>3173</v>
      </c>
      <c r="J1578" s="91"/>
      <c r="K1578" s="91"/>
      <c r="L1578" s="91" t="s">
        <v>6144</v>
      </c>
      <c r="M1578" s="91">
        <v>2022</v>
      </c>
      <c r="N1578" s="264"/>
    </row>
    <row r="1579" spans="1:14" s="2" customFormat="1" hidden="1" x14ac:dyDescent="0.2">
      <c r="A1579" s="91" t="s">
        <v>6198</v>
      </c>
      <c r="B1579" s="91" t="s">
        <v>6198</v>
      </c>
      <c r="C1579" s="91" t="s">
        <v>6199</v>
      </c>
      <c r="D1579" s="93" t="s">
        <v>13579</v>
      </c>
      <c r="E1579" s="91" t="s">
        <v>5972</v>
      </c>
      <c r="F1579" s="91" t="s">
        <v>5966</v>
      </c>
      <c r="G1579" s="91"/>
      <c r="H1579" s="91">
        <v>5</v>
      </c>
      <c r="I1579" s="91" t="s">
        <v>3174</v>
      </c>
      <c r="J1579" s="91"/>
      <c r="K1579" s="91"/>
      <c r="L1579" s="91" t="s">
        <v>6144</v>
      </c>
      <c r="M1579" s="91">
        <v>2022</v>
      </c>
      <c r="N1579" s="264"/>
    </row>
    <row r="1580" spans="1:14" s="2" customFormat="1" hidden="1" x14ac:dyDescent="0.2">
      <c r="A1580" s="91" t="s">
        <v>6198</v>
      </c>
      <c r="B1580" s="91" t="s">
        <v>6198</v>
      </c>
      <c r="C1580" s="91" t="s">
        <v>6199</v>
      </c>
      <c r="D1580" s="93" t="s">
        <v>13579</v>
      </c>
      <c r="E1580" s="91" t="s">
        <v>5971</v>
      </c>
      <c r="F1580" s="91" t="s">
        <v>5966</v>
      </c>
      <c r="G1580" s="91"/>
      <c r="H1580" s="91">
        <v>6</v>
      </c>
      <c r="I1580" s="91" t="s">
        <v>3175</v>
      </c>
      <c r="J1580" s="91"/>
      <c r="K1580" s="91"/>
      <c r="L1580" s="91" t="s">
        <v>6144</v>
      </c>
      <c r="M1580" s="91">
        <v>2022</v>
      </c>
      <c r="N1580" s="264"/>
    </row>
    <row r="1581" spans="1:14" s="2" customFormat="1" hidden="1" x14ac:dyDescent="0.2">
      <c r="A1581" s="91" t="s">
        <v>6198</v>
      </c>
      <c r="B1581" s="91" t="s">
        <v>6198</v>
      </c>
      <c r="C1581" s="91" t="s">
        <v>6199</v>
      </c>
      <c r="D1581" s="93" t="s">
        <v>13579</v>
      </c>
      <c r="E1581" s="91" t="s">
        <v>5970</v>
      </c>
      <c r="F1581" s="91" t="s">
        <v>5966</v>
      </c>
      <c r="G1581" s="91"/>
      <c r="H1581" s="91">
        <v>7</v>
      </c>
      <c r="I1581" s="91" t="s">
        <v>3176</v>
      </c>
      <c r="J1581" s="91"/>
      <c r="K1581" s="91"/>
      <c r="L1581" s="91" t="s">
        <v>6144</v>
      </c>
      <c r="M1581" s="91">
        <v>2022</v>
      </c>
      <c r="N1581" s="264"/>
    </row>
    <row r="1582" spans="1:14" s="2" customFormat="1" hidden="1" x14ac:dyDescent="0.2">
      <c r="A1582" s="91" t="s">
        <v>6198</v>
      </c>
      <c r="B1582" s="91" t="s">
        <v>6198</v>
      </c>
      <c r="C1582" s="91" t="s">
        <v>6199</v>
      </c>
      <c r="D1582" s="93" t="s">
        <v>13579</v>
      </c>
      <c r="E1582" s="91" t="s">
        <v>5969</v>
      </c>
      <c r="F1582" s="91" t="s">
        <v>5966</v>
      </c>
      <c r="G1582" s="91"/>
      <c r="H1582" s="91">
        <v>8</v>
      </c>
      <c r="I1582" s="91" t="s">
        <v>3177</v>
      </c>
      <c r="J1582" s="91"/>
      <c r="K1582" s="91"/>
      <c r="L1582" s="91" t="s">
        <v>6144</v>
      </c>
      <c r="M1582" s="91">
        <v>2022</v>
      </c>
      <c r="N1582" s="264"/>
    </row>
    <row r="1583" spans="1:14" s="2" customFormat="1" hidden="1" x14ac:dyDescent="0.2">
      <c r="A1583" s="91" t="s">
        <v>6198</v>
      </c>
      <c r="B1583" s="91" t="s">
        <v>6198</v>
      </c>
      <c r="C1583" s="91" t="s">
        <v>6199</v>
      </c>
      <c r="D1583" s="93" t="s">
        <v>13579</v>
      </c>
      <c r="E1583" s="91" t="s">
        <v>5968</v>
      </c>
      <c r="F1583" s="91" t="s">
        <v>5966</v>
      </c>
      <c r="G1583" s="91"/>
      <c r="H1583" s="91">
        <v>9</v>
      </c>
      <c r="I1583" s="91" t="s">
        <v>3178</v>
      </c>
      <c r="J1583" s="91"/>
      <c r="K1583" s="91"/>
      <c r="L1583" s="91" t="s">
        <v>6144</v>
      </c>
      <c r="M1583" s="91">
        <v>2022</v>
      </c>
      <c r="N1583" s="264"/>
    </row>
    <row r="1584" spans="1:14" s="2" customFormat="1" hidden="1" x14ac:dyDescent="0.2">
      <c r="A1584" s="91" t="s">
        <v>6196</v>
      </c>
      <c r="B1584" s="91" t="s">
        <v>6196</v>
      </c>
      <c r="C1584" s="91" t="s">
        <v>6197</v>
      </c>
      <c r="D1584" s="93" t="s">
        <v>13580</v>
      </c>
      <c r="E1584" s="91" t="s">
        <v>5976</v>
      </c>
      <c r="F1584" s="91" t="s">
        <v>5966</v>
      </c>
      <c r="G1584" s="91"/>
      <c r="H1584" s="91">
        <v>1</v>
      </c>
      <c r="I1584" s="91" t="s">
        <v>3170</v>
      </c>
      <c r="J1584" s="91"/>
      <c r="K1584" s="91"/>
      <c r="L1584" s="91" t="s">
        <v>6144</v>
      </c>
      <c r="M1584" s="91">
        <v>2022</v>
      </c>
      <c r="N1584" s="264"/>
    </row>
    <row r="1585" spans="1:14" s="2" customFormat="1" hidden="1" x14ac:dyDescent="0.2">
      <c r="A1585" s="91" t="s">
        <v>6196</v>
      </c>
      <c r="B1585" s="91" t="s">
        <v>6196</v>
      </c>
      <c r="C1585" s="91" t="s">
        <v>6197</v>
      </c>
      <c r="D1585" s="93" t="s">
        <v>13580</v>
      </c>
      <c r="E1585" s="91" t="s">
        <v>5975</v>
      </c>
      <c r="F1585" s="91" t="s">
        <v>5966</v>
      </c>
      <c r="G1585" s="91"/>
      <c r="H1585" s="91">
        <v>2</v>
      </c>
      <c r="I1585" s="91" t="s">
        <v>3171</v>
      </c>
      <c r="J1585" s="91"/>
      <c r="K1585" s="91"/>
      <c r="L1585" s="91" t="s">
        <v>6144</v>
      </c>
      <c r="M1585" s="91">
        <v>2022</v>
      </c>
      <c r="N1585" s="264"/>
    </row>
    <row r="1586" spans="1:14" s="2" customFormat="1" hidden="1" x14ac:dyDescent="0.2">
      <c r="A1586" s="91" t="s">
        <v>6196</v>
      </c>
      <c r="B1586" s="91" t="s">
        <v>6196</v>
      </c>
      <c r="C1586" s="91" t="s">
        <v>6197</v>
      </c>
      <c r="D1586" s="93" t="s">
        <v>13580</v>
      </c>
      <c r="E1586" s="91" t="s">
        <v>5974</v>
      </c>
      <c r="F1586" s="91" t="s">
        <v>5966</v>
      </c>
      <c r="G1586" s="91"/>
      <c r="H1586" s="91">
        <v>3</v>
      </c>
      <c r="I1586" s="91" t="s">
        <v>3172</v>
      </c>
      <c r="J1586" s="91"/>
      <c r="K1586" s="91"/>
      <c r="L1586" s="91" t="s">
        <v>6144</v>
      </c>
      <c r="M1586" s="91">
        <v>2022</v>
      </c>
      <c r="N1586" s="264"/>
    </row>
    <row r="1587" spans="1:14" s="2" customFormat="1" hidden="1" x14ac:dyDescent="0.2">
      <c r="A1587" s="91" t="s">
        <v>6196</v>
      </c>
      <c r="B1587" s="91" t="s">
        <v>6196</v>
      </c>
      <c r="C1587" s="91" t="s">
        <v>6197</v>
      </c>
      <c r="D1587" s="93" t="s">
        <v>13580</v>
      </c>
      <c r="E1587" s="91" t="s">
        <v>5973</v>
      </c>
      <c r="F1587" s="91" t="s">
        <v>5966</v>
      </c>
      <c r="G1587" s="91"/>
      <c r="H1587" s="91">
        <v>4</v>
      </c>
      <c r="I1587" s="91" t="s">
        <v>3173</v>
      </c>
      <c r="J1587" s="91"/>
      <c r="K1587" s="91"/>
      <c r="L1587" s="91" t="s">
        <v>6144</v>
      </c>
      <c r="M1587" s="91">
        <v>2022</v>
      </c>
      <c r="N1587" s="264"/>
    </row>
    <row r="1588" spans="1:14" s="2" customFormat="1" hidden="1" x14ac:dyDescent="0.2">
      <c r="A1588" s="91" t="s">
        <v>6196</v>
      </c>
      <c r="B1588" s="91" t="s">
        <v>6196</v>
      </c>
      <c r="C1588" s="91" t="s">
        <v>6197</v>
      </c>
      <c r="D1588" s="93" t="s">
        <v>13580</v>
      </c>
      <c r="E1588" s="91" t="s">
        <v>5972</v>
      </c>
      <c r="F1588" s="91" t="s">
        <v>5966</v>
      </c>
      <c r="G1588" s="91"/>
      <c r="H1588" s="91">
        <v>5</v>
      </c>
      <c r="I1588" s="91" t="s">
        <v>3174</v>
      </c>
      <c r="J1588" s="91"/>
      <c r="K1588" s="91"/>
      <c r="L1588" s="91" t="s">
        <v>6144</v>
      </c>
      <c r="M1588" s="91">
        <v>2022</v>
      </c>
      <c r="N1588" s="264"/>
    </row>
    <row r="1589" spans="1:14" s="2" customFormat="1" hidden="1" x14ac:dyDescent="0.2">
      <c r="A1589" s="91" t="s">
        <v>6196</v>
      </c>
      <c r="B1589" s="91" t="s">
        <v>6196</v>
      </c>
      <c r="C1589" s="91" t="s">
        <v>6197</v>
      </c>
      <c r="D1589" s="93" t="s">
        <v>13580</v>
      </c>
      <c r="E1589" s="91" t="s">
        <v>5971</v>
      </c>
      <c r="F1589" s="91" t="s">
        <v>5966</v>
      </c>
      <c r="G1589" s="91"/>
      <c r="H1589" s="91">
        <v>6</v>
      </c>
      <c r="I1589" s="91" t="s">
        <v>3175</v>
      </c>
      <c r="J1589" s="91"/>
      <c r="K1589" s="91"/>
      <c r="L1589" s="91" t="s">
        <v>6144</v>
      </c>
      <c r="M1589" s="91">
        <v>2022</v>
      </c>
      <c r="N1589" s="264"/>
    </row>
    <row r="1590" spans="1:14" s="2" customFormat="1" hidden="1" x14ac:dyDescent="0.2">
      <c r="A1590" s="91" t="s">
        <v>6196</v>
      </c>
      <c r="B1590" s="91" t="s">
        <v>6196</v>
      </c>
      <c r="C1590" s="91" t="s">
        <v>6197</v>
      </c>
      <c r="D1590" s="93" t="s">
        <v>13580</v>
      </c>
      <c r="E1590" s="91" t="s">
        <v>5970</v>
      </c>
      <c r="F1590" s="91" t="s">
        <v>5966</v>
      </c>
      <c r="G1590" s="91"/>
      <c r="H1590" s="91">
        <v>7</v>
      </c>
      <c r="I1590" s="91" t="s">
        <v>3176</v>
      </c>
      <c r="J1590" s="91"/>
      <c r="K1590" s="91"/>
      <c r="L1590" s="91" t="s">
        <v>6144</v>
      </c>
      <c r="M1590" s="91">
        <v>2022</v>
      </c>
      <c r="N1590" s="264"/>
    </row>
    <row r="1591" spans="1:14" s="2" customFormat="1" hidden="1" x14ac:dyDescent="0.2">
      <c r="A1591" s="91" t="s">
        <v>6196</v>
      </c>
      <c r="B1591" s="91" t="s">
        <v>6196</v>
      </c>
      <c r="C1591" s="91" t="s">
        <v>6197</v>
      </c>
      <c r="D1591" s="93" t="s">
        <v>13580</v>
      </c>
      <c r="E1591" s="91" t="s">
        <v>5969</v>
      </c>
      <c r="F1591" s="91" t="s">
        <v>5966</v>
      </c>
      <c r="G1591" s="91"/>
      <c r="H1591" s="91">
        <v>8</v>
      </c>
      <c r="I1591" s="91" t="s">
        <v>3177</v>
      </c>
      <c r="J1591" s="91"/>
      <c r="K1591" s="91"/>
      <c r="L1591" s="91" t="s">
        <v>6144</v>
      </c>
      <c r="M1591" s="91">
        <v>2022</v>
      </c>
      <c r="N1591" s="264"/>
    </row>
    <row r="1592" spans="1:14" s="2" customFormat="1" hidden="1" x14ac:dyDescent="0.2">
      <c r="A1592" s="91" t="s">
        <v>6196</v>
      </c>
      <c r="B1592" s="91" t="s">
        <v>6196</v>
      </c>
      <c r="C1592" s="91" t="s">
        <v>6197</v>
      </c>
      <c r="D1592" s="93" t="s">
        <v>13580</v>
      </c>
      <c r="E1592" s="91" t="s">
        <v>5968</v>
      </c>
      <c r="F1592" s="91" t="s">
        <v>5966</v>
      </c>
      <c r="G1592" s="91"/>
      <c r="H1592" s="91">
        <v>9</v>
      </c>
      <c r="I1592" s="91" t="s">
        <v>3178</v>
      </c>
      <c r="J1592" s="91"/>
      <c r="K1592" s="91"/>
      <c r="L1592" s="91" t="s">
        <v>6144</v>
      </c>
      <c r="M1592" s="91">
        <v>2022</v>
      </c>
      <c r="N1592" s="264"/>
    </row>
    <row r="1593" spans="1:14" s="2" customFormat="1" hidden="1" x14ac:dyDescent="0.2">
      <c r="A1593" s="91" t="s">
        <v>6194</v>
      </c>
      <c r="B1593" s="91" t="s">
        <v>6194</v>
      </c>
      <c r="C1593" s="91" t="s">
        <v>6195</v>
      </c>
      <c r="D1593" s="93" t="s">
        <v>13581</v>
      </c>
      <c r="E1593" s="91" t="s">
        <v>5976</v>
      </c>
      <c r="F1593" s="91" t="s">
        <v>5966</v>
      </c>
      <c r="G1593" s="91"/>
      <c r="H1593" s="91">
        <v>1</v>
      </c>
      <c r="I1593" s="91" t="s">
        <v>3170</v>
      </c>
      <c r="J1593" s="91"/>
      <c r="K1593" s="91"/>
      <c r="L1593" s="91" t="s">
        <v>6144</v>
      </c>
      <c r="M1593" s="91">
        <v>2022</v>
      </c>
      <c r="N1593" s="264"/>
    </row>
    <row r="1594" spans="1:14" s="2" customFormat="1" hidden="1" x14ac:dyDescent="0.2">
      <c r="A1594" s="91" t="s">
        <v>6194</v>
      </c>
      <c r="B1594" s="91" t="s">
        <v>6194</v>
      </c>
      <c r="C1594" s="91" t="s">
        <v>6195</v>
      </c>
      <c r="D1594" s="93" t="s">
        <v>13581</v>
      </c>
      <c r="E1594" s="91" t="s">
        <v>5975</v>
      </c>
      <c r="F1594" s="91" t="s">
        <v>5966</v>
      </c>
      <c r="G1594" s="91"/>
      <c r="H1594" s="91">
        <v>2</v>
      </c>
      <c r="I1594" s="91" t="s">
        <v>3171</v>
      </c>
      <c r="J1594" s="91"/>
      <c r="K1594" s="91"/>
      <c r="L1594" s="91" t="s">
        <v>6144</v>
      </c>
      <c r="M1594" s="91">
        <v>2022</v>
      </c>
      <c r="N1594" s="264"/>
    </row>
    <row r="1595" spans="1:14" s="2" customFormat="1" hidden="1" x14ac:dyDescent="0.2">
      <c r="A1595" s="91" t="s">
        <v>6194</v>
      </c>
      <c r="B1595" s="91" t="s">
        <v>6194</v>
      </c>
      <c r="C1595" s="91" t="s">
        <v>6195</v>
      </c>
      <c r="D1595" s="93" t="s">
        <v>13581</v>
      </c>
      <c r="E1595" s="91" t="s">
        <v>5974</v>
      </c>
      <c r="F1595" s="91" t="s">
        <v>5966</v>
      </c>
      <c r="G1595" s="91"/>
      <c r="H1595" s="91">
        <v>3</v>
      </c>
      <c r="I1595" s="91" t="s">
        <v>3172</v>
      </c>
      <c r="J1595" s="91"/>
      <c r="K1595" s="91"/>
      <c r="L1595" s="91" t="s">
        <v>6144</v>
      </c>
      <c r="M1595" s="91">
        <v>2022</v>
      </c>
      <c r="N1595" s="264"/>
    </row>
    <row r="1596" spans="1:14" s="2" customFormat="1" hidden="1" x14ac:dyDescent="0.2">
      <c r="A1596" s="91" t="s">
        <v>6194</v>
      </c>
      <c r="B1596" s="91" t="s">
        <v>6194</v>
      </c>
      <c r="C1596" s="91" t="s">
        <v>6195</v>
      </c>
      <c r="D1596" s="93" t="s">
        <v>13581</v>
      </c>
      <c r="E1596" s="91" t="s">
        <v>5973</v>
      </c>
      <c r="F1596" s="91" t="s">
        <v>5966</v>
      </c>
      <c r="G1596" s="91"/>
      <c r="H1596" s="91">
        <v>4</v>
      </c>
      <c r="I1596" s="91" t="s">
        <v>3173</v>
      </c>
      <c r="J1596" s="91"/>
      <c r="K1596" s="91"/>
      <c r="L1596" s="91" t="s">
        <v>6144</v>
      </c>
      <c r="M1596" s="91">
        <v>2022</v>
      </c>
      <c r="N1596" s="264"/>
    </row>
    <row r="1597" spans="1:14" s="2" customFormat="1" hidden="1" x14ac:dyDescent="0.2">
      <c r="A1597" s="91" t="s">
        <v>6194</v>
      </c>
      <c r="B1597" s="91" t="s">
        <v>6194</v>
      </c>
      <c r="C1597" s="91" t="s">
        <v>6195</v>
      </c>
      <c r="D1597" s="93" t="s">
        <v>13581</v>
      </c>
      <c r="E1597" s="91" t="s">
        <v>5972</v>
      </c>
      <c r="F1597" s="91" t="s">
        <v>5966</v>
      </c>
      <c r="G1597" s="91"/>
      <c r="H1597" s="91">
        <v>5</v>
      </c>
      <c r="I1597" s="91" t="s">
        <v>3174</v>
      </c>
      <c r="J1597" s="91"/>
      <c r="K1597" s="91"/>
      <c r="L1597" s="91" t="s">
        <v>6144</v>
      </c>
      <c r="M1597" s="91">
        <v>2022</v>
      </c>
      <c r="N1597" s="264"/>
    </row>
    <row r="1598" spans="1:14" s="2" customFormat="1" hidden="1" x14ac:dyDescent="0.2">
      <c r="A1598" s="91" t="s">
        <v>6194</v>
      </c>
      <c r="B1598" s="91" t="s">
        <v>6194</v>
      </c>
      <c r="C1598" s="91" t="s">
        <v>6195</v>
      </c>
      <c r="D1598" s="93" t="s">
        <v>13581</v>
      </c>
      <c r="E1598" s="91" t="s">
        <v>5971</v>
      </c>
      <c r="F1598" s="91" t="s">
        <v>5966</v>
      </c>
      <c r="G1598" s="91"/>
      <c r="H1598" s="91">
        <v>6</v>
      </c>
      <c r="I1598" s="91" t="s">
        <v>3175</v>
      </c>
      <c r="J1598" s="91"/>
      <c r="K1598" s="91"/>
      <c r="L1598" s="91" t="s">
        <v>6144</v>
      </c>
      <c r="M1598" s="91">
        <v>2022</v>
      </c>
      <c r="N1598" s="264"/>
    </row>
    <row r="1599" spans="1:14" customFormat="1" hidden="1" x14ac:dyDescent="0.2">
      <c r="A1599" s="91" t="s">
        <v>6194</v>
      </c>
      <c r="B1599" s="91" t="s">
        <v>6194</v>
      </c>
      <c r="C1599" s="91" t="s">
        <v>6195</v>
      </c>
      <c r="D1599" s="93" t="s">
        <v>13581</v>
      </c>
      <c r="E1599" s="91" t="s">
        <v>5970</v>
      </c>
      <c r="F1599" s="91" t="s">
        <v>5966</v>
      </c>
      <c r="G1599" s="91"/>
      <c r="H1599" s="91">
        <v>7</v>
      </c>
      <c r="I1599" s="91" t="s">
        <v>3176</v>
      </c>
      <c r="J1599" s="91"/>
      <c r="K1599" s="91"/>
      <c r="L1599" s="91" t="s">
        <v>6144</v>
      </c>
      <c r="M1599" s="91">
        <v>2022</v>
      </c>
      <c r="N1599" s="264"/>
    </row>
    <row r="1600" spans="1:14" customFormat="1" hidden="1" x14ac:dyDescent="0.2">
      <c r="A1600" s="91" t="s">
        <v>6194</v>
      </c>
      <c r="B1600" s="91" t="s">
        <v>6194</v>
      </c>
      <c r="C1600" s="91" t="s">
        <v>6195</v>
      </c>
      <c r="D1600" s="93" t="s">
        <v>13581</v>
      </c>
      <c r="E1600" s="91" t="s">
        <v>5969</v>
      </c>
      <c r="F1600" s="91" t="s">
        <v>5966</v>
      </c>
      <c r="G1600" s="91"/>
      <c r="H1600" s="91">
        <v>8</v>
      </c>
      <c r="I1600" s="91" t="s">
        <v>3177</v>
      </c>
      <c r="J1600" s="91"/>
      <c r="K1600" s="91"/>
      <c r="L1600" s="91" t="s">
        <v>6144</v>
      </c>
      <c r="M1600" s="91">
        <v>2022</v>
      </c>
      <c r="N1600" s="264"/>
    </row>
    <row r="1601" spans="1:14" customFormat="1" hidden="1" x14ac:dyDescent="0.2">
      <c r="A1601" s="91" t="s">
        <v>6194</v>
      </c>
      <c r="B1601" s="91" t="s">
        <v>6194</v>
      </c>
      <c r="C1601" s="91" t="s">
        <v>6195</v>
      </c>
      <c r="D1601" s="93" t="s">
        <v>13581</v>
      </c>
      <c r="E1601" s="91" t="s">
        <v>5968</v>
      </c>
      <c r="F1601" s="91" t="s">
        <v>5966</v>
      </c>
      <c r="G1601" s="91"/>
      <c r="H1601" s="91">
        <v>9</v>
      </c>
      <c r="I1601" s="91" t="s">
        <v>3178</v>
      </c>
      <c r="J1601" s="91"/>
      <c r="K1601" s="91"/>
      <c r="L1601" s="91" t="s">
        <v>6144</v>
      </c>
      <c r="M1601" s="91">
        <v>2022</v>
      </c>
      <c r="N1601" s="264"/>
    </row>
    <row r="1602" spans="1:14" customFormat="1" hidden="1" x14ac:dyDescent="0.2">
      <c r="A1602" s="91" t="s">
        <v>6192</v>
      </c>
      <c r="B1602" s="91" t="s">
        <v>6192</v>
      </c>
      <c r="C1602" s="91" t="s">
        <v>6193</v>
      </c>
      <c r="D1602" s="93" t="s">
        <v>13582</v>
      </c>
      <c r="E1602" s="91" t="s">
        <v>5976</v>
      </c>
      <c r="F1602" s="91" t="s">
        <v>5966</v>
      </c>
      <c r="G1602" s="91"/>
      <c r="H1602" s="91">
        <v>1</v>
      </c>
      <c r="I1602" s="91" t="s">
        <v>3170</v>
      </c>
      <c r="J1602" s="91"/>
      <c r="K1602" s="91"/>
      <c r="L1602" s="91" t="s">
        <v>6144</v>
      </c>
      <c r="M1602" s="91">
        <v>2022</v>
      </c>
      <c r="N1602" s="264"/>
    </row>
    <row r="1603" spans="1:14" customFormat="1" hidden="1" x14ac:dyDescent="0.2">
      <c r="A1603" s="91" t="s">
        <v>6192</v>
      </c>
      <c r="B1603" s="91" t="s">
        <v>6192</v>
      </c>
      <c r="C1603" s="91" t="s">
        <v>6193</v>
      </c>
      <c r="D1603" s="93" t="s">
        <v>13582</v>
      </c>
      <c r="E1603" s="91" t="s">
        <v>5975</v>
      </c>
      <c r="F1603" s="91" t="s">
        <v>5966</v>
      </c>
      <c r="G1603" s="91"/>
      <c r="H1603" s="91">
        <v>2</v>
      </c>
      <c r="I1603" s="91" t="s">
        <v>3171</v>
      </c>
      <c r="J1603" s="91"/>
      <c r="K1603" s="91"/>
      <c r="L1603" s="91" t="s">
        <v>6144</v>
      </c>
      <c r="M1603" s="91">
        <v>2022</v>
      </c>
      <c r="N1603" s="264"/>
    </row>
    <row r="1604" spans="1:14" customFormat="1" hidden="1" x14ac:dyDescent="0.2">
      <c r="A1604" s="91" t="s">
        <v>6192</v>
      </c>
      <c r="B1604" s="91" t="s">
        <v>6192</v>
      </c>
      <c r="C1604" s="91" t="s">
        <v>6193</v>
      </c>
      <c r="D1604" s="93" t="s">
        <v>13582</v>
      </c>
      <c r="E1604" s="91" t="s">
        <v>5974</v>
      </c>
      <c r="F1604" s="91" t="s">
        <v>5966</v>
      </c>
      <c r="G1604" s="91"/>
      <c r="H1604" s="91">
        <v>3</v>
      </c>
      <c r="I1604" s="91" t="s">
        <v>3172</v>
      </c>
      <c r="J1604" s="91"/>
      <c r="K1604" s="91"/>
      <c r="L1604" s="91" t="s">
        <v>6144</v>
      </c>
      <c r="M1604" s="91">
        <v>2022</v>
      </c>
      <c r="N1604" s="264"/>
    </row>
    <row r="1605" spans="1:14" customFormat="1" hidden="1" x14ac:dyDescent="0.2">
      <c r="A1605" s="91" t="s">
        <v>6192</v>
      </c>
      <c r="B1605" s="91" t="s">
        <v>6192</v>
      </c>
      <c r="C1605" s="91" t="s">
        <v>6193</v>
      </c>
      <c r="D1605" s="93" t="s">
        <v>13582</v>
      </c>
      <c r="E1605" s="91" t="s">
        <v>5973</v>
      </c>
      <c r="F1605" s="91" t="s">
        <v>5966</v>
      </c>
      <c r="G1605" s="91"/>
      <c r="H1605" s="91">
        <v>4</v>
      </c>
      <c r="I1605" s="91" t="s">
        <v>3173</v>
      </c>
      <c r="J1605" s="91"/>
      <c r="K1605" s="91"/>
      <c r="L1605" s="91" t="s">
        <v>6144</v>
      </c>
      <c r="M1605" s="91">
        <v>2022</v>
      </c>
      <c r="N1605" s="264"/>
    </row>
    <row r="1606" spans="1:14" customFormat="1" hidden="1" x14ac:dyDescent="0.2">
      <c r="A1606" s="91" t="s">
        <v>6192</v>
      </c>
      <c r="B1606" s="91" t="s">
        <v>6192</v>
      </c>
      <c r="C1606" s="91" t="s">
        <v>6193</v>
      </c>
      <c r="D1606" s="93" t="s">
        <v>13582</v>
      </c>
      <c r="E1606" s="91" t="s">
        <v>5972</v>
      </c>
      <c r="F1606" s="91" t="s">
        <v>5966</v>
      </c>
      <c r="G1606" s="91"/>
      <c r="H1606" s="91">
        <v>5</v>
      </c>
      <c r="I1606" s="91" t="s">
        <v>3174</v>
      </c>
      <c r="J1606" s="91"/>
      <c r="K1606" s="91"/>
      <c r="L1606" s="91" t="s">
        <v>6144</v>
      </c>
      <c r="M1606" s="91">
        <v>2022</v>
      </c>
      <c r="N1606" s="264"/>
    </row>
    <row r="1607" spans="1:14" customFormat="1" hidden="1" x14ac:dyDescent="0.2">
      <c r="A1607" s="91" t="s">
        <v>6192</v>
      </c>
      <c r="B1607" s="91" t="s">
        <v>6192</v>
      </c>
      <c r="C1607" s="91" t="s">
        <v>6193</v>
      </c>
      <c r="D1607" s="93" t="s">
        <v>13582</v>
      </c>
      <c r="E1607" s="91" t="s">
        <v>5971</v>
      </c>
      <c r="F1607" s="91" t="s">
        <v>5966</v>
      </c>
      <c r="G1607" s="91"/>
      <c r="H1607" s="91">
        <v>6</v>
      </c>
      <c r="I1607" s="91" t="s">
        <v>3175</v>
      </c>
      <c r="J1607" s="91"/>
      <c r="K1607" s="91"/>
      <c r="L1607" s="91" t="s">
        <v>6144</v>
      </c>
      <c r="M1607" s="91">
        <v>2022</v>
      </c>
      <c r="N1607" s="264"/>
    </row>
    <row r="1608" spans="1:14" customFormat="1" hidden="1" x14ac:dyDescent="0.2">
      <c r="A1608" s="91" t="s">
        <v>6192</v>
      </c>
      <c r="B1608" s="91" t="s">
        <v>6192</v>
      </c>
      <c r="C1608" s="91" t="s">
        <v>6193</v>
      </c>
      <c r="D1608" s="93" t="s">
        <v>13582</v>
      </c>
      <c r="E1608" s="91" t="s">
        <v>5970</v>
      </c>
      <c r="F1608" s="91" t="s">
        <v>5966</v>
      </c>
      <c r="G1608" s="91"/>
      <c r="H1608" s="91">
        <v>7</v>
      </c>
      <c r="I1608" s="91" t="s">
        <v>3176</v>
      </c>
      <c r="J1608" s="91"/>
      <c r="K1608" s="91"/>
      <c r="L1608" s="91" t="s">
        <v>6144</v>
      </c>
      <c r="M1608" s="91">
        <v>2022</v>
      </c>
      <c r="N1608" s="264"/>
    </row>
    <row r="1609" spans="1:14" customFormat="1" hidden="1" x14ac:dyDescent="0.2">
      <c r="A1609" s="91" t="s">
        <v>6192</v>
      </c>
      <c r="B1609" s="91" t="s">
        <v>6192</v>
      </c>
      <c r="C1609" s="91" t="s">
        <v>6193</v>
      </c>
      <c r="D1609" s="93" t="s">
        <v>13582</v>
      </c>
      <c r="E1609" s="91" t="s">
        <v>5969</v>
      </c>
      <c r="F1609" s="91" t="s">
        <v>5966</v>
      </c>
      <c r="G1609" s="91"/>
      <c r="H1609" s="91">
        <v>8</v>
      </c>
      <c r="I1609" s="91" t="s">
        <v>3177</v>
      </c>
      <c r="J1609" s="91"/>
      <c r="K1609" s="91"/>
      <c r="L1609" s="91" t="s">
        <v>6144</v>
      </c>
      <c r="M1609" s="91">
        <v>2022</v>
      </c>
      <c r="N1609" s="264"/>
    </row>
    <row r="1610" spans="1:14" customFormat="1" hidden="1" x14ac:dyDescent="0.2">
      <c r="A1610" s="91" t="s">
        <v>6192</v>
      </c>
      <c r="B1610" s="91" t="s">
        <v>6192</v>
      </c>
      <c r="C1610" s="91" t="s">
        <v>6193</v>
      </c>
      <c r="D1610" s="93" t="s">
        <v>13582</v>
      </c>
      <c r="E1610" s="91" t="s">
        <v>5968</v>
      </c>
      <c r="F1610" s="91" t="s">
        <v>5966</v>
      </c>
      <c r="G1610" s="91"/>
      <c r="H1610" s="91">
        <v>9</v>
      </c>
      <c r="I1610" s="91" t="s">
        <v>3178</v>
      </c>
      <c r="J1610" s="91"/>
      <c r="K1610" s="91"/>
      <c r="L1610" s="91" t="s">
        <v>6144</v>
      </c>
      <c r="M1610" s="91">
        <v>2022</v>
      </c>
      <c r="N1610" s="264"/>
    </row>
    <row r="1611" spans="1:14" customFormat="1" hidden="1" x14ac:dyDescent="0.2">
      <c r="A1611" s="91" t="s">
        <v>6190</v>
      </c>
      <c r="B1611" s="91" t="s">
        <v>6190</v>
      </c>
      <c r="C1611" s="91" t="s">
        <v>6191</v>
      </c>
      <c r="D1611" s="93" t="s">
        <v>13583</v>
      </c>
      <c r="E1611" s="91" t="s">
        <v>5973</v>
      </c>
      <c r="F1611" s="91" t="s">
        <v>5966</v>
      </c>
      <c r="G1611" s="91"/>
      <c r="H1611" s="91">
        <v>4</v>
      </c>
      <c r="I1611" s="91" t="s">
        <v>3173</v>
      </c>
      <c r="J1611" s="91"/>
      <c r="K1611" s="91"/>
      <c r="L1611" s="91" t="s">
        <v>6144</v>
      </c>
      <c r="M1611" s="91">
        <v>2022</v>
      </c>
      <c r="N1611" s="264"/>
    </row>
    <row r="1612" spans="1:14" customFormat="1" hidden="1" x14ac:dyDescent="0.2">
      <c r="A1612" s="91" t="s">
        <v>6190</v>
      </c>
      <c r="B1612" s="91" t="s">
        <v>6190</v>
      </c>
      <c r="C1612" s="91" t="s">
        <v>6191</v>
      </c>
      <c r="D1612" s="93" t="s">
        <v>13583</v>
      </c>
      <c r="E1612" s="91" t="s">
        <v>5972</v>
      </c>
      <c r="F1612" s="91" t="s">
        <v>5966</v>
      </c>
      <c r="G1612" s="91"/>
      <c r="H1612" s="91">
        <v>5</v>
      </c>
      <c r="I1612" s="91" t="s">
        <v>3174</v>
      </c>
      <c r="J1612" s="91"/>
      <c r="K1612" s="91"/>
      <c r="L1612" s="91" t="s">
        <v>6144</v>
      </c>
      <c r="M1612" s="91">
        <v>2022</v>
      </c>
      <c r="N1612" s="264"/>
    </row>
    <row r="1613" spans="1:14" customFormat="1" hidden="1" x14ac:dyDescent="0.2">
      <c r="A1613" s="91" t="s">
        <v>6190</v>
      </c>
      <c r="B1613" s="91" t="s">
        <v>6190</v>
      </c>
      <c r="C1613" s="91" t="s">
        <v>6191</v>
      </c>
      <c r="D1613" s="93" t="s">
        <v>13583</v>
      </c>
      <c r="E1613" s="91" t="s">
        <v>5971</v>
      </c>
      <c r="F1613" s="91" t="s">
        <v>5966</v>
      </c>
      <c r="G1613" s="91"/>
      <c r="H1613" s="91">
        <v>6</v>
      </c>
      <c r="I1613" s="91" t="s">
        <v>3175</v>
      </c>
      <c r="J1613" s="91"/>
      <c r="K1613" s="91"/>
      <c r="L1613" s="91" t="s">
        <v>6144</v>
      </c>
      <c r="M1613" s="91">
        <v>2022</v>
      </c>
      <c r="N1613" s="264"/>
    </row>
    <row r="1614" spans="1:14" customFormat="1" hidden="1" x14ac:dyDescent="0.2">
      <c r="A1614" s="91" t="s">
        <v>6190</v>
      </c>
      <c r="B1614" s="91" t="s">
        <v>6190</v>
      </c>
      <c r="C1614" s="91" t="s">
        <v>6191</v>
      </c>
      <c r="D1614" s="93" t="s">
        <v>13583</v>
      </c>
      <c r="E1614" s="91" t="s">
        <v>5970</v>
      </c>
      <c r="F1614" s="91" t="s">
        <v>5966</v>
      </c>
      <c r="G1614" s="91"/>
      <c r="H1614" s="91">
        <v>7</v>
      </c>
      <c r="I1614" s="91" t="s">
        <v>3176</v>
      </c>
      <c r="J1614" s="91"/>
      <c r="K1614" s="91"/>
      <c r="L1614" s="91" t="s">
        <v>6144</v>
      </c>
      <c r="M1614" s="91">
        <v>2022</v>
      </c>
      <c r="N1614" s="264"/>
    </row>
    <row r="1615" spans="1:14" customFormat="1" hidden="1" x14ac:dyDescent="0.2">
      <c r="A1615" s="91" t="s">
        <v>6190</v>
      </c>
      <c r="B1615" s="91" t="s">
        <v>6190</v>
      </c>
      <c r="C1615" s="91" t="s">
        <v>6191</v>
      </c>
      <c r="D1615" s="93" t="s">
        <v>13583</v>
      </c>
      <c r="E1615" s="91" t="s">
        <v>5969</v>
      </c>
      <c r="F1615" s="91" t="s">
        <v>5966</v>
      </c>
      <c r="G1615" s="91"/>
      <c r="H1615" s="91">
        <v>8</v>
      </c>
      <c r="I1615" s="91" t="s">
        <v>3177</v>
      </c>
      <c r="J1615" s="91"/>
      <c r="K1615" s="91"/>
      <c r="L1615" s="91" t="s">
        <v>6144</v>
      </c>
      <c r="M1615" s="91">
        <v>2022</v>
      </c>
      <c r="N1615" s="264"/>
    </row>
    <row r="1616" spans="1:14" customFormat="1" hidden="1" x14ac:dyDescent="0.2">
      <c r="A1616" s="91" t="s">
        <v>6190</v>
      </c>
      <c r="B1616" s="91" t="s">
        <v>6190</v>
      </c>
      <c r="C1616" s="91" t="s">
        <v>6191</v>
      </c>
      <c r="D1616" s="93" t="s">
        <v>13583</v>
      </c>
      <c r="E1616" s="91" t="s">
        <v>5968</v>
      </c>
      <c r="F1616" s="91" t="s">
        <v>5966</v>
      </c>
      <c r="G1616" s="91"/>
      <c r="H1616" s="91">
        <v>9</v>
      </c>
      <c r="I1616" s="91" t="s">
        <v>3178</v>
      </c>
      <c r="J1616" s="91"/>
      <c r="K1616" s="91"/>
      <c r="L1616" s="91" t="s">
        <v>6144</v>
      </c>
      <c r="M1616" s="91">
        <v>2022</v>
      </c>
      <c r="N1616" s="264"/>
    </row>
    <row r="1617" spans="1:14" customFormat="1" hidden="1" x14ac:dyDescent="0.2">
      <c r="A1617" s="91" t="s">
        <v>6188</v>
      </c>
      <c r="B1617" s="91" t="s">
        <v>6188</v>
      </c>
      <c r="C1617" s="91" t="s">
        <v>6189</v>
      </c>
      <c r="D1617" s="93" t="s">
        <v>13584</v>
      </c>
      <c r="E1617" s="91" t="s">
        <v>5976</v>
      </c>
      <c r="F1617" s="91" t="s">
        <v>5966</v>
      </c>
      <c r="G1617" s="91"/>
      <c r="H1617" s="91">
        <v>1</v>
      </c>
      <c r="I1617" s="91" t="s">
        <v>3170</v>
      </c>
      <c r="J1617" s="91"/>
      <c r="K1617" s="91"/>
      <c r="L1617" s="91" t="s">
        <v>6144</v>
      </c>
      <c r="M1617" s="91">
        <v>2022</v>
      </c>
      <c r="N1617" s="264"/>
    </row>
    <row r="1618" spans="1:14" customFormat="1" hidden="1" x14ac:dyDescent="0.2">
      <c r="A1618" s="91" t="s">
        <v>6188</v>
      </c>
      <c r="B1618" s="91" t="s">
        <v>6188</v>
      </c>
      <c r="C1618" s="91" t="s">
        <v>6189</v>
      </c>
      <c r="D1618" s="93" t="s">
        <v>13584</v>
      </c>
      <c r="E1618" s="91" t="s">
        <v>5975</v>
      </c>
      <c r="F1618" s="91" t="s">
        <v>5966</v>
      </c>
      <c r="G1618" s="91"/>
      <c r="H1618" s="91">
        <v>2</v>
      </c>
      <c r="I1618" s="91" t="s">
        <v>3171</v>
      </c>
      <c r="J1618" s="91"/>
      <c r="K1618" s="91"/>
      <c r="L1618" s="91" t="s">
        <v>6144</v>
      </c>
      <c r="M1618" s="91">
        <v>2022</v>
      </c>
      <c r="N1618" s="264"/>
    </row>
    <row r="1619" spans="1:14" customFormat="1" hidden="1" x14ac:dyDescent="0.2">
      <c r="A1619" s="91" t="s">
        <v>6188</v>
      </c>
      <c r="B1619" s="91" t="s">
        <v>6188</v>
      </c>
      <c r="C1619" s="91" t="s">
        <v>6189</v>
      </c>
      <c r="D1619" s="93" t="s">
        <v>13584</v>
      </c>
      <c r="E1619" s="91" t="s">
        <v>5974</v>
      </c>
      <c r="F1619" s="91" t="s">
        <v>5966</v>
      </c>
      <c r="G1619" s="91"/>
      <c r="H1619" s="91">
        <v>3</v>
      </c>
      <c r="I1619" s="91" t="s">
        <v>3172</v>
      </c>
      <c r="J1619" s="91"/>
      <c r="K1619" s="91"/>
      <c r="L1619" s="91" t="s">
        <v>6144</v>
      </c>
      <c r="M1619" s="91">
        <v>2022</v>
      </c>
      <c r="N1619" s="264"/>
    </row>
    <row r="1620" spans="1:14" customFormat="1" hidden="1" x14ac:dyDescent="0.2">
      <c r="A1620" s="91" t="s">
        <v>6188</v>
      </c>
      <c r="B1620" s="91" t="s">
        <v>6188</v>
      </c>
      <c r="C1620" s="91" t="s">
        <v>6189</v>
      </c>
      <c r="D1620" s="93" t="s">
        <v>13584</v>
      </c>
      <c r="E1620" s="91" t="s">
        <v>5973</v>
      </c>
      <c r="F1620" s="91" t="s">
        <v>5966</v>
      </c>
      <c r="G1620" s="91"/>
      <c r="H1620" s="91">
        <v>4</v>
      </c>
      <c r="I1620" s="91" t="s">
        <v>3173</v>
      </c>
      <c r="J1620" s="91"/>
      <c r="K1620" s="91"/>
      <c r="L1620" s="91" t="s">
        <v>6144</v>
      </c>
      <c r="M1620" s="91">
        <v>2022</v>
      </c>
      <c r="N1620" s="264"/>
    </row>
    <row r="1621" spans="1:14" customFormat="1" hidden="1" x14ac:dyDescent="0.2">
      <c r="A1621" s="91" t="s">
        <v>6188</v>
      </c>
      <c r="B1621" s="91" t="s">
        <v>6188</v>
      </c>
      <c r="C1621" s="91" t="s">
        <v>6189</v>
      </c>
      <c r="D1621" s="93" t="s">
        <v>13584</v>
      </c>
      <c r="E1621" s="91" t="s">
        <v>5972</v>
      </c>
      <c r="F1621" s="91" t="s">
        <v>5966</v>
      </c>
      <c r="G1621" s="91"/>
      <c r="H1621" s="91">
        <v>5</v>
      </c>
      <c r="I1621" s="91" t="s">
        <v>3174</v>
      </c>
      <c r="J1621" s="91"/>
      <c r="K1621" s="91"/>
      <c r="L1621" s="91" t="s">
        <v>6144</v>
      </c>
      <c r="M1621" s="91">
        <v>2022</v>
      </c>
      <c r="N1621" s="264"/>
    </row>
    <row r="1622" spans="1:14" customFormat="1" hidden="1" x14ac:dyDescent="0.2">
      <c r="A1622" s="91" t="s">
        <v>6188</v>
      </c>
      <c r="B1622" s="91" t="s">
        <v>6188</v>
      </c>
      <c r="C1622" s="91" t="s">
        <v>6189</v>
      </c>
      <c r="D1622" s="93" t="s">
        <v>13584</v>
      </c>
      <c r="E1622" s="91" t="s">
        <v>5971</v>
      </c>
      <c r="F1622" s="91" t="s">
        <v>5966</v>
      </c>
      <c r="G1622" s="91"/>
      <c r="H1622" s="91">
        <v>6</v>
      </c>
      <c r="I1622" s="91" t="s">
        <v>3175</v>
      </c>
      <c r="J1622" s="91"/>
      <c r="K1622" s="91"/>
      <c r="L1622" s="91" t="s">
        <v>6144</v>
      </c>
      <c r="M1622" s="91">
        <v>2022</v>
      </c>
      <c r="N1622" s="264"/>
    </row>
    <row r="1623" spans="1:14" customFormat="1" hidden="1" x14ac:dyDescent="0.2">
      <c r="A1623" s="91" t="s">
        <v>6188</v>
      </c>
      <c r="B1623" s="91" t="s">
        <v>6188</v>
      </c>
      <c r="C1623" s="91" t="s">
        <v>6189</v>
      </c>
      <c r="D1623" s="93" t="s">
        <v>13584</v>
      </c>
      <c r="E1623" s="91" t="s">
        <v>5970</v>
      </c>
      <c r="F1623" s="91" t="s">
        <v>5966</v>
      </c>
      <c r="G1623" s="91"/>
      <c r="H1623" s="91">
        <v>7</v>
      </c>
      <c r="I1623" s="91" t="s">
        <v>3176</v>
      </c>
      <c r="J1623" s="91"/>
      <c r="K1623" s="91"/>
      <c r="L1623" s="91" t="s">
        <v>6144</v>
      </c>
      <c r="M1623" s="91">
        <v>2022</v>
      </c>
      <c r="N1623" s="264"/>
    </row>
    <row r="1624" spans="1:14" customFormat="1" hidden="1" x14ac:dyDescent="0.2">
      <c r="A1624" s="91" t="s">
        <v>6188</v>
      </c>
      <c r="B1624" s="91" t="s">
        <v>6188</v>
      </c>
      <c r="C1624" s="91" t="s">
        <v>6189</v>
      </c>
      <c r="D1624" s="93" t="s">
        <v>13584</v>
      </c>
      <c r="E1624" s="91" t="s">
        <v>5969</v>
      </c>
      <c r="F1624" s="91" t="s">
        <v>5966</v>
      </c>
      <c r="G1624" s="91"/>
      <c r="H1624" s="91">
        <v>8</v>
      </c>
      <c r="I1624" s="91" t="s">
        <v>3177</v>
      </c>
      <c r="J1624" s="91"/>
      <c r="K1624" s="91"/>
      <c r="L1624" s="91" t="s">
        <v>6144</v>
      </c>
      <c r="M1624" s="91">
        <v>2022</v>
      </c>
      <c r="N1624" s="264"/>
    </row>
    <row r="1625" spans="1:14" customFormat="1" hidden="1" x14ac:dyDescent="0.2">
      <c r="A1625" s="91" t="s">
        <v>6188</v>
      </c>
      <c r="B1625" s="91" t="s">
        <v>6188</v>
      </c>
      <c r="C1625" s="91" t="s">
        <v>6189</v>
      </c>
      <c r="D1625" s="93" t="s">
        <v>13584</v>
      </c>
      <c r="E1625" s="91" t="s">
        <v>5968</v>
      </c>
      <c r="F1625" s="91" t="s">
        <v>5966</v>
      </c>
      <c r="G1625" s="91"/>
      <c r="H1625" s="91">
        <v>9</v>
      </c>
      <c r="I1625" s="91" t="s">
        <v>3178</v>
      </c>
      <c r="J1625" s="91"/>
      <c r="K1625" s="91"/>
      <c r="L1625" s="91" t="s">
        <v>6144</v>
      </c>
      <c r="M1625" s="91">
        <v>2022</v>
      </c>
      <c r="N1625" s="264"/>
    </row>
    <row r="1626" spans="1:14" customFormat="1" hidden="1" x14ac:dyDescent="0.2">
      <c r="A1626" s="91" t="s">
        <v>6186</v>
      </c>
      <c r="B1626" s="91" t="s">
        <v>6186</v>
      </c>
      <c r="C1626" s="91" t="s">
        <v>6187</v>
      </c>
      <c r="D1626" s="93" t="s">
        <v>13585</v>
      </c>
      <c r="E1626" s="91" t="s">
        <v>5976</v>
      </c>
      <c r="F1626" s="91" t="s">
        <v>5966</v>
      </c>
      <c r="G1626" s="91"/>
      <c r="H1626" s="91">
        <v>1</v>
      </c>
      <c r="I1626" s="91" t="s">
        <v>3170</v>
      </c>
      <c r="J1626" s="91"/>
      <c r="K1626" s="91"/>
      <c r="L1626" s="91" t="s">
        <v>6144</v>
      </c>
      <c r="M1626" s="91">
        <v>2022</v>
      </c>
      <c r="N1626" s="264"/>
    </row>
    <row r="1627" spans="1:14" customFormat="1" hidden="1" x14ac:dyDescent="0.2">
      <c r="A1627" s="91" t="s">
        <v>6186</v>
      </c>
      <c r="B1627" s="91" t="s">
        <v>6186</v>
      </c>
      <c r="C1627" s="91" t="s">
        <v>6187</v>
      </c>
      <c r="D1627" s="93" t="s">
        <v>13585</v>
      </c>
      <c r="E1627" s="91" t="s">
        <v>5975</v>
      </c>
      <c r="F1627" s="91" t="s">
        <v>5966</v>
      </c>
      <c r="G1627" s="91"/>
      <c r="H1627" s="91">
        <v>2</v>
      </c>
      <c r="I1627" s="91" t="s">
        <v>3171</v>
      </c>
      <c r="J1627" s="91"/>
      <c r="K1627" s="91"/>
      <c r="L1627" s="91" t="s">
        <v>6144</v>
      </c>
      <c r="M1627" s="91">
        <v>2022</v>
      </c>
      <c r="N1627" s="264"/>
    </row>
    <row r="1628" spans="1:14" customFormat="1" hidden="1" x14ac:dyDescent="0.2">
      <c r="A1628" s="91" t="s">
        <v>6186</v>
      </c>
      <c r="B1628" s="91" t="s">
        <v>6186</v>
      </c>
      <c r="C1628" s="91" t="s">
        <v>6187</v>
      </c>
      <c r="D1628" s="93" t="s">
        <v>13585</v>
      </c>
      <c r="E1628" s="91" t="s">
        <v>5974</v>
      </c>
      <c r="F1628" s="91" t="s">
        <v>5966</v>
      </c>
      <c r="G1628" s="91"/>
      <c r="H1628" s="91">
        <v>3</v>
      </c>
      <c r="I1628" s="91" t="s">
        <v>3172</v>
      </c>
      <c r="J1628" s="91"/>
      <c r="K1628" s="91"/>
      <c r="L1628" s="91" t="s">
        <v>6144</v>
      </c>
      <c r="M1628" s="91">
        <v>2022</v>
      </c>
      <c r="N1628" s="264"/>
    </row>
    <row r="1629" spans="1:14" customFormat="1" hidden="1" x14ac:dyDescent="0.2">
      <c r="A1629" s="91" t="s">
        <v>6186</v>
      </c>
      <c r="B1629" s="91" t="s">
        <v>6186</v>
      </c>
      <c r="C1629" s="91" t="s">
        <v>6187</v>
      </c>
      <c r="D1629" s="93" t="s">
        <v>13585</v>
      </c>
      <c r="E1629" s="91" t="s">
        <v>5973</v>
      </c>
      <c r="F1629" s="91" t="s">
        <v>5966</v>
      </c>
      <c r="G1629" s="91"/>
      <c r="H1629" s="91">
        <v>4</v>
      </c>
      <c r="I1629" s="91" t="s">
        <v>3173</v>
      </c>
      <c r="J1629" s="91"/>
      <c r="K1629" s="91"/>
      <c r="L1629" s="91" t="s">
        <v>6144</v>
      </c>
      <c r="M1629" s="91">
        <v>2022</v>
      </c>
      <c r="N1629" s="264"/>
    </row>
    <row r="1630" spans="1:14" customFormat="1" hidden="1" x14ac:dyDescent="0.2">
      <c r="A1630" s="91" t="s">
        <v>6186</v>
      </c>
      <c r="B1630" s="91" t="s">
        <v>6186</v>
      </c>
      <c r="C1630" s="91" t="s">
        <v>6187</v>
      </c>
      <c r="D1630" s="93" t="s">
        <v>13585</v>
      </c>
      <c r="E1630" s="91" t="s">
        <v>5972</v>
      </c>
      <c r="F1630" s="91" t="s">
        <v>5966</v>
      </c>
      <c r="G1630" s="91"/>
      <c r="H1630" s="91">
        <v>5</v>
      </c>
      <c r="I1630" s="91" t="s">
        <v>3174</v>
      </c>
      <c r="J1630" s="91"/>
      <c r="K1630" s="91"/>
      <c r="L1630" s="91" t="s">
        <v>6144</v>
      </c>
      <c r="M1630" s="91">
        <v>2022</v>
      </c>
      <c r="N1630" s="264"/>
    </row>
    <row r="1631" spans="1:14" hidden="1" x14ac:dyDescent="0.2">
      <c r="A1631" s="91" t="s">
        <v>6186</v>
      </c>
      <c r="B1631" s="91" t="s">
        <v>6186</v>
      </c>
      <c r="C1631" s="91" t="s">
        <v>6187</v>
      </c>
      <c r="D1631" s="93" t="s">
        <v>13585</v>
      </c>
      <c r="E1631" s="91" t="s">
        <v>5971</v>
      </c>
      <c r="F1631" s="91" t="s">
        <v>5966</v>
      </c>
      <c r="G1631" s="91"/>
      <c r="H1631" s="91">
        <v>6</v>
      </c>
      <c r="I1631" s="91" t="s">
        <v>3175</v>
      </c>
      <c r="J1631" s="91"/>
      <c r="K1631" s="91"/>
      <c r="L1631" s="91" t="s">
        <v>6144</v>
      </c>
      <c r="M1631" s="91">
        <v>2022</v>
      </c>
      <c r="N1631" s="264"/>
    </row>
    <row r="1632" spans="1:14" hidden="1" x14ac:dyDescent="0.2">
      <c r="A1632" s="91" t="s">
        <v>6186</v>
      </c>
      <c r="B1632" s="91" t="s">
        <v>6186</v>
      </c>
      <c r="C1632" s="91" t="s">
        <v>6187</v>
      </c>
      <c r="D1632" s="93" t="s">
        <v>13585</v>
      </c>
      <c r="E1632" s="91" t="s">
        <v>5970</v>
      </c>
      <c r="F1632" s="91" t="s">
        <v>5966</v>
      </c>
      <c r="G1632" s="91"/>
      <c r="H1632" s="91">
        <v>7</v>
      </c>
      <c r="I1632" s="91" t="s">
        <v>3176</v>
      </c>
      <c r="J1632" s="91"/>
      <c r="K1632" s="91"/>
      <c r="L1632" s="91" t="s">
        <v>6144</v>
      </c>
      <c r="M1632" s="91">
        <v>2022</v>
      </c>
      <c r="N1632" s="264"/>
    </row>
    <row r="1633" spans="1:14" hidden="1" x14ac:dyDescent="0.2">
      <c r="A1633" s="91" t="s">
        <v>6186</v>
      </c>
      <c r="B1633" s="91" t="s">
        <v>6186</v>
      </c>
      <c r="C1633" s="91" t="s">
        <v>6187</v>
      </c>
      <c r="D1633" s="93" t="s">
        <v>13585</v>
      </c>
      <c r="E1633" s="91" t="s">
        <v>5969</v>
      </c>
      <c r="F1633" s="91" t="s">
        <v>5966</v>
      </c>
      <c r="G1633" s="91"/>
      <c r="H1633" s="91">
        <v>8</v>
      </c>
      <c r="I1633" s="91" t="s">
        <v>3177</v>
      </c>
      <c r="J1633" s="91"/>
      <c r="K1633" s="91"/>
      <c r="L1633" s="91" t="s">
        <v>6144</v>
      </c>
      <c r="M1633" s="91">
        <v>2022</v>
      </c>
      <c r="N1633" s="264"/>
    </row>
    <row r="1634" spans="1:14" hidden="1" x14ac:dyDescent="0.2">
      <c r="A1634" s="91" t="s">
        <v>6186</v>
      </c>
      <c r="B1634" s="91" t="s">
        <v>6186</v>
      </c>
      <c r="C1634" s="91" t="s">
        <v>6187</v>
      </c>
      <c r="D1634" s="93" t="s">
        <v>13585</v>
      </c>
      <c r="E1634" s="91" t="s">
        <v>5968</v>
      </c>
      <c r="F1634" s="91" t="s">
        <v>5966</v>
      </c>
      <c r="G1634" s="91"/>
      <c r="H1634" s="91">
        <v>9</v>
      </c>
      <c r="I1634" s="91" t="s">
        <v>3178</v>
      </c>
      <c r="J1634" s="91"/>
      <c r="K1634" s="91"/>
      <c r="L1634" s="91" t="s">
        <v>6144</v>
      </c>
      <c r="M1634" s="91">
        <v>2022</v>
      </c>
      <c r="N1634" s="264"/>
    </row>
    <row r="1635" spans="1:14" hidden="1" x14ac:dyDescent="0.2">
      <c r="A1635" s="91" t="s">
        <v>6184</v>
      </c>
      <c r="B1635" s="91" t="s">
        <v>6184</v>
      </c>
      <c r="C1635" s="91" t="s">
        <v>6185</v>
      </c>
      <c r="D1635" s="93" t="s">
        <v>13586</v>
      </c>
      <c r="E1635" s="91" t="s">
        <v>5976</v>
      </c>
      <c r="F1635" s="91" t="s">
        <v>5966</v>
      </c>
      <c r="G1635" s="91"/>
      <c r="H1635" s="91">
        <v>1</v>
      </c>
      <c r="I1635" s="91" t="s">
        <v>3170</v>
      </c>
      <c r="J1635" s="91"/>
      <c r="K1635" s="91"/>
      <c r="L1635" s="91" t="s">
        <v>6144</v>
      </c>
      <c r="M1635" s="91">
        <v>2022</v>
      </c>
      <c r="N1635" s="264"/>
    </row>
    <row r="1636" spans="1:14" hidden="1" x14ac:dyDescent="0.2">
      <c r="A1636" s="91" t="s">
        <v>6184</v>
      </c>
      <c r="B1636" s="91" t="s">
        <v>6184</v>
      </c>
      <c r="C1636" s="91" t="s">
        <v>6185</v>
      </c>
      <c r="D1636" s="93" t="s">
        <v>13586</v>
      </c>
      <c r="E1636" s="91" t="s">
        <v>5975</v>
      </c>
      <c r="F1636" s="91" t="s">
        <v>5966</v>
      </c>
      <c r="G1636" s="91"/>
      <c r="H1636" s="91">
        <v>2</v>
      </c>
      <c r="I1636" s="91" t="s">
        <v>3171</v>
      </c>
      <c r="J1636" s="91"/>
      <c r="K1636" s="91"/>
      <c r="L1636" s="91" t="s">
        <v>6144</v>
      </c>
      <c r="M1636" s="91">
        <v>2022</v>
      </c>
      <c r="N1636" s="264"/>
    </row>
    <row r="1637" spans="1:14" hidden="1" x14ac:dyDescent="0.2">
      <c r="A1637" s="91" t="s">
        <v>6184</v>
      </c>
      <c r="B1637" s="91" t="s">
        <v>6184</v>
      </c>
      <c r="C1637" s="91" t="s">
        <v>6185</v>
      </c>
      <c r="D1637" s="93" t="s">
        <v>13586</v>
      </c>
      <c r="E1637" s="91" t="s">
        <v>5974</v>
      </c>
      <c r="F1637" s="91" t="s">
        <v>5966</v>
      </c>
      <c r="G1637" s="91"/>
      <c r="H1637" s="91">
        <v>3</v>
      </c>
      <c r="I1637" s="91" t="s">
        <v>3172</v>
      </c>
      <c r="J1637" s="91"/>
      <c r="K1637" s="91"/>
      <c r="L1637" s="91" t="s">
        <v>6144</v>
      </c>
      <c r="M1637" s="91">
        <v>2022</v>
      </c>
      <c r="N1637" s="264"/>
    </row>
    <row r="1638" spans="1:14" hidden="1" x14ac:dyDescent="0.2">
      <c r="A1638" s="91" t="s">
        <v>6184</v>
      </c>
      <c r="B1638" s="91" t="s">
        <v>6184</v>
      </c>
      <c r="C1638" s="91" t="s">
        <v>6185</v>
      </c>
      <c r="D1638" s="93" t="s">
        <v>13586</v>
      </c>
      <c r="E1638" s="91" t="s">
        <v>5973</v>
      </c>
      <c r="F1638" s="91" t="s">
        <v>5966</v>
      </c>
      <c r="G1638" s="91"/>
      <c r="H1638" s="91">
        <v>4</v>
      </c>
      <c r="I1638" s="91" t="s">
        <v>3173</v>
      </c>
      <c r="J1638" s="91"/>
      <c r="K1638" s="91"/>
      <c r="L1638" s="91" t="s">
        <v>6144</v>
      </c>
      <c r="M1638" s="91">
        <v>2022</v>
      </c>
      <c r="N1638" s="264"/>
    </row>
    <row r="1639" spans="1:14" hidden="1" x14ac:dyDescent="0.2">
      <c r="A1639" s="91" t="s">
        <v>6184</v>
      </c>
      <c r="B1639" s="91" t="s">
        <v>6184</v>
      </c>
      <c r="C1639" s="91" t="s">
        <v>6185</v>
      </c>
      <c r="D1639" s="93" t="s">
        <v>13586</v>
      </c>
      <c r="E1639" s="91" t="s">
        <v>5972</v>
      </c>
      <c r="F1639" s="91" t="s">
        <v>5966</v>
      </c>
      <c r="G1639" s="91"/>
      <c r="H1639" s="91">
        <v>5</v>
      </c>
      <c r="I1639" s="91" t="s">
        <v>3174</v>
      </c>
      <c r="J1639" s="91"/>
      <c r="K1639" s="91"/>
      <c r="L1639" s="91" t="s">
        <v>6144</v>
      </c>
      <c r="M1639" s="91">
        <v>2022</v>
      </c>
      <c r="N1639" s="264"/>
    </row>
    <row r="1640" spans="1:14" hidden="1" x14ac:dyDescent="0.2">
      <c r="A1640" s="91" t="s">
        <v>6184</v>
      </c>
      <c r="B1640" s="91" t="s">
        <v>6184</v>
      </c>
      <c r="C1640" s="91" t="s">
        <v>6185</v>
      </c>
      <c r="D1640" s="93" t="s">
        <v>13586</v>
      </c>
      <c r="E1640" s="91" t="s">
        <v>5971</v>
      </c>
      <c r="F1640" s="91" t="s">
        <v>5966</v>
      </c>
      <c r="G1640" s="91"/>
      <c r="H1640" s="91">
        <v>6</v>
      </c>
      <c r="I1640" s="91" t="s">
        <v>3175</v>
      </c>
      <c r="J1640" s="91"/>
      <c r="K1640" s="91"/>
      <c r="L1640" s="91" t="s">
        <v>6144</v>
      </c>
      <c r="M1640" s="91">
        <v>2022</v>
      </c>
      <c r="N1640" s="264"/>
    </row>
    <row r="1641" spans="1:14" hidden="1" x14ac:dyDescent="0.2">
      <c r="A1641" s="91" t="s">
        <v>6184</v>
      </c>
      <c r="B1641" s="91" t="s">
        <v>6184</v>
      </c>
      <c r="C1641" s="91" t="s">
        <v>6185</v>
      </c>
      <c r="D1641" s="93" t="s">
        <v>13586</v>
      </c>
      <c r="E1641" s="91" t="s">
        <v>5970</v>
      </c>
      <c r="F1641" s="91" t="s">
        <v>5966</v>
      </c>
      <c r="G1641" s="91"/>
      <c r="H1641" s="91">
        <v>7</v>
      </c>
      <c r="I1641" s="91" t="s">
        <v>3176</v>
      </c>
      <c r="J1641" s="91"/>
      <c r="K1641" s="91"/>
      <c r="L1641" s="91" t="s">
        <v>6144</v>
      </c>
      <c r="M1641" s="91">
        <v>2022</v>
      </c>
      <c r="N1641" s="264"/>
    </row>
    <row r="1642" spans="1:14" hidden="1" x14ac:dyDescent="0.2">
      <c r="A1642" s="91" t="s">
        <v>6184</v>
      </c>
      <c r="B1642" s="91" t="s">
        <v>6184</v>
      </c>
      <c r="C1642" s="91" t="s">
        <v>6185</v>
      </c>
      <c r="D1642" s="93" t="s">
        <v>13586</v>
      </c>
      <c r="E1642" s="91" t="s">
        <v>5969</v>
      </c>
      <c r="F1642" s="91" t="s">
        <v>5966</v>
      </c>
      <c r="G1642" s="91"/>
      <c r="H1642" s="91">
        <v>8</v>
      </c>
      <c r="I1642" s="91" t="s">
        <v>3177</v>
      </c>
      <c r="J1642" s="91"/>
      <c r="K1642" s="91"/>
      <c r="L1642" s="91" t="s">
        <v>6144</v>
      </c>
      <c r="M1642" s="91">
        <v>2022</v>
      </c>
      <c r="N1642" s="264"/>
    </row>
    <row r="1643" spans="1:14" hidden="1" x14ac:dyDescent="0.2">
      <c r="A1643" s="91" t="s">
        <v>6184</v>
      </c>
      <c r="B1643" s="91" t="s">
        <v>6184</v>
      </c>
      <c r="C1643" s="91" t="s">
        <v>6185</v>
      </c>
      <c r="D1643" s="93" t="s">
        <v>13586</v>
      </c>
      <c r="E1643" s="91" t="s">
        <v>5968</v>
      </c>
      <c r="F1643" s="91" t="s">
        <v>5966</v>
      </c>
      <c r="G1643" s="91"/>
      <c r="H1643" s="91">
        <v>9</v>
      </c>
      <c r="I1643" s="91" t="s">
        <v>3178</v>
      </c>
      <c r="J1643" s="91"/>
      <c r="K1643" s="91"/>
      <c r="L1643" s="91" t="s">
        <v>6144</v>
      </c>
      <c r="M1643" s="91">
        <v>2022</v>
      </c>
      <c r="N1643" s="264"/>
    </row>
    <row r="1644" spans="1:14" hidden="1" x14ac:dyDescent="0.2">
      <c r="A1644" s="91" t="s">
        <v>6182</v>
      </c>
      <c r="B1644" s="91" t="s">
        <v>6182</v>
      </c>
      <c r="C1644" s="91" t="s">
        <v>6183</v>
      </c>
      <c r="D1644" s="93" t="s">
        <v>13587</v>
      </c>
      <c r="E1644" s="91" t="s">
        <v>5976</v>
      </c>
      <c r="F1644" s="91" t="s">
        <v>5966</v>
      </c>
      <c r="G1644" s="91"/>
      <c r="H1644" s="91">
        <v>1</v>
      </c>
      <c r="I1644" s="91" t="s">
        <v>3170</v>
      </c>
      <c r="J1644" s="91"/>
      <c r="K1644" s="91"/>
      <c r="L1644" s="91" t="s">
        <v>6144</v>
      </c>
      <c r="M1644" s="91">
        <v>2022</v>
      </c>
      <c r="N1644" s="264"/>
    </row>
    <row r="1645" spans="1:14" hidden="1" x14ac:dyDescent="0.2">
      <c r="A1645" s="91" t="s">
        <v>6182</v>
      </c>
      <c r="B1645" s="91" t="s">
        <v>6182</v>
      </c>
      <c r="C1645" s="91" t="s">
        <v>6183</v>
      </c>
      <c r="D1645" s="93" t="s">
        <v>13587</v>
      </c>
      <c r="E1645" s="91" t="s">
        <v>5975</v>
      </c>
      <c r="F1645" s="91" t="s">
        <v>5966</v>
      </c>
      <c r="G1645" s="91"/>
      <c r="H1645" s="91">
        <v>2</v>
      </c>
      <c r="I1645" s="91" t="s">
        <v>3171</v>
      </c>
      <c r="J1645" s="91"/>
      <c r="K1645" s="91"/>
      <c r="L1645" s="91" t="s">
        <v>6144</v>
      </c>
      <c r="M1645" s="91">
        <v>2022</v>
      </c>
      <c r="N1645" s="264"/>
    </row>
    <row r="1646" spans="1:14" hidden="1" x14ac:dyDescent="0.2">
      <c r="A1646" s="91" t="s">
        <v>6182</v>
      </c>
      <c r="B1646" s="91" t="s">
        <v>6182</v>
      </c>
      <c r="C1646" s="91" t="s">
        <v>6183</v>
      </c>
      <c r="D1646" s="93" t="s">
        <v>13587</v>
      </c>
      <c r="E1646" s="91" t="s">
        <v>5974</v>
      </c>
      <c r="F1646" s="91" t="s">
        <v>5966</v>
      </c>
      <c r="G1646" s="91"/>
      <c r="H1646" s="91">
        <v>3</v>
      </c>
      <c r="I1646" s="91" t="s">
        <v>3172</v>
      </c>
      <c r="J1646" s="91"/>
      <c r="K1646" s="91"/>
      <c r="L1646" s="91" t="s">
        <v>6144</v>
      </c>
      <c r="M1646" s="91">
        <v>2022</v>
      </c>
      <c r="N1646" s="264"/>
    </row>
    <row r="1647" spans="1:14" hidden="1" x14ac:dyDescent="0.2">
      <c r="A1647" s="91" t="s">
        <v>6182</v>
      </c>
      <c r="B1647" s="91" t="s">
        <v>6182</v>
      </c>
      <c r="C1647" s="91" t="s">
        <v>6183</v>
      </c>
      <c r="D1647" s="93" t="s">
        <v>13587</v>
      </c>
      <c r="E1647" s="91" t="s">
        <v>5973</v>
      </c>
      <c r="F1647" s="91" t="s">
        <v>5966</v>
      </c>
      <c r="G1647" s="91"/>
      <c r="H1647" s="91">
        <v>4</v>
      </c>
      <c r="I1647" s="91" t="s">
        <v>3173</v>
      </c>
      <c r="J1647" s="91"/>
      <c r="K1647" s="91"/>
      <c r="L1647" s="91" t="s">
        <v>6144</v>
      </c>
      <c r="M1647" s="91">
        <v>2022</v>
      </c>
      <c r="N1647" s="264"/>
    </row>
    <row r="1648" spans="1:14" hidden="1" x14ac:dyDescent="0.2">
      <c r="A1648" s="91" t="s">
        <v>6182</v>
      </c>
      <c r="B1648" s="91" t="s">
        <v>6182</v>
      </c>
      <c r="C1648" s="91" t="s">
        <v>6183</v>
      </c>
      <c r="D1648" s="93" t="s">
        <v>13587</v>
      </c>
      <c r="E1648" s="91" t="s">
        <v>5972</v>
      </c>
      <c r="F1648" s="91" t="s">
        <v>5966</v>
      </c>
      <c r="G1648" s="91"/>
      <c r="H1648" s="91">
        <v>5</v>
      </c>
      <c r="I1648" s="91" t="s">
        <v>3174</v>
      </c>
      <c r="J1648" s="91"/>
      <c r="K1648" s="91"/>
      <c r="L1648" s="91" t="s">
        <v>6144</v>
      </c>
      <c r="M1648" s="91">
        <v>2022</v>
      </c>
      <c r="N1648" s="264"/>
    </row>
    <row r="1649" spans="1:14" hidden="1" x14ac:dyDescent="0.2">
      <c r="A1649" s="91" t="s">
        <v>6182</v>
      </c>
      <c r="B1649" s="91" t="s">
        <v>6182</v>
      </c>
      <c r="C1649" s="91" t="s">
        <v>6183</v>
      </c>
      <c r="D1649" s="93" t="s">
        <v>13587</v>
      </c>
      <c r="E1649" s="91" t="s">
        <v>5971</v>
      </c>
      <c r="F1649" s="91" t="s">
        <v>5966</v>
      </c>
      <c r="G1649" s="91"/>
      <c r="H1649" s="91">
        <v>6</v>
      </c>
      <c r="I1649" s="91" t="s">
        <v>3175</v>
      </c>
      <c r="J1649" s="91"/>
      <c r="K1649" s="91"/>
      <c r="L1649" s="91" t="s">
        <v>6144</v>
      </c>
      <c r="M1649" s="91">
        <v>2022</v>
      </c>
      <c r="N1649" s="264"/>
    </row>
    <row r="1650" spans="1:14" hidden="1" x14ac:dyDescent="0.2">
      <c r="A1650" s="91" t="s">
        <v>6182</v>
      </c>
      <c r="B1650" s="91" t="s">
        <v>6182</v>
      </c>
      <c r="C1650" s="91" t="s">
        <v>6183</v>
      </c>
      <c r="D1650" s="93" t="s">
        <v>13587</v>
      </c>
      <c r="E1650" s="91" t="s">
        <v>5970</v>
      </c>
      <c r="F1650" s="91" t="s">
        <v>5966</v>
      </c>
      <c r="G1650" s="91"/>
      <c r="H1650" s="91">
        <v>7</v>
      </c>
      <c r="I1650" s="91" t="s">
        <v>3176</v>
      </c>
      <c r="J1650" s="91"/>
      <c r="K1650" s="91"/>
      <c r="L1650" s="91" t="s">
        <v>6144</v>
      </c>
      <c r="M1650" s="91">
        <v>2022</v>
      </c>
      <c r="N1650" s="264"/>
    </row>
    <row r="1651" spans="1:14" hidden="1" x14ac:dyDescent="0.2">
      <c r="A1651" s="91" t="s">
        <v>6182</v>
      </c>
      <c r="B1651" s="91" t="s">
        <v>6182</v>
      </c>
      <c r="C1651" s="91" t="s">
        <v>6183</v>
      </c>
      <c r="D1651" s="93" t="s">
        <v>13587</v>
      </c>
      <c r="E1651" s="91" t="s">
        <v>5969</v>
      </c>
      <c r="F1651" s="91" t="s">
        <v>5966</v>
      </c>
      <c r="G1651" s="91"/>
      <c r="H1651" s="91">
        <v>8</v>
      </c>
      <c r="I1651" s="91" t="s">
        <v>3177</v>
      </c>
      <c r="J1651" s="91"/>
      <c r="K1651" s="91"/>
      <c r="L1651" s="91" t="s">
        <v>6144</v>
      </c>
      <c r="M1651" s="91">
        <v>2022</v>
      </c>
      <c r="N1651" s="264"/>
    </row>
    <row r="1652" spans="1:14" hidden="1" x14ac:dyDescent="0.2">
      <c r="A1652" s="91" t="s">
        <v>6182</v>
      </c>
      <c r="B1652" s="91" t="s">
        <v>6182</v>
      </c>
      <c r="C1652" s="91" t="s">
        <v>6183</v>
      </c>
      <c r="D1652" s="93" t="s">
        <v>13587</v>
      </c>
      <c r="E1652" s="91" t="s">
        <v>5968</v>
      </c>
      <c r="F1652" s="91" t="s">
        <v>5966</v>
      </c>
      <c r="G1652" s="91"/>
      <c r="H1652" s="91">
        <v>9</v>
      </c>
      <c r="I1652" s="91" t="s">
        <v>3178</v>
      </c>
      <c r="J1652" s="91"/>
      <c r="K1652" s="91"/>
      <c r="L1652" s="91" t="s">
        <v>6144</v>
      </c>
      <c r="M1652" s="91">
        <v>2022</v>
      </c>
      <c r="N1652" s="264"/>
    </row>
    <row r="1653" spans="1:14" hidden="1" x14ac:dyDescent="0.2">
      <c r="A1653" s="91" t="s">
        <v>6180</v>
      </c>
      <c r="B1653" s="91" t="s">
        <v>6180</v>
      </c>
      <c r="C1653" s="91" t="s">
        <v>6181</v>
      </c>
      <c r="D1653" s="93" t="s">
        <v>13588</v>
      </c>
      <c r="E1653" s="91" t="s">
        <v>5976</v>
      </c>
      <c r="F1653" s="91" t="s">
        <v>5966</v>
      </c>
      <c r="G1653" s="91"/>
      <c r="H1653" s="91">
        <v>1</v>
      </c>
      <c r="I1653" s="91" t="s">
        <v>3170</v>
      </c>
      <c r="J1653" s="91"/>
      <c r="K1653" s="91"/>
      <c r="L1653" s="91" t="s">
        <v>6144</v>
      </c>
      <c r="M1653" s="91">
        <v>2022</v>
      </c>
      <c r="N1653" s="264"/>
    </row>
    <row r="1654" spans="1:14" hidden="1" x14ac:dyDescent="0.2">
      <c r="A1654" s="91" t="s">
        <v>6180</v>
      </c>
      <c r="B1654" s="91" t="s">
        <v>6180</v>
      </c>
      <c r="C1654" s="91" t="s">
        <v>6181</v>
      </c>
      <c r="D1654" s="93" t="s">
        <v>13588</v>
      </c>
      <c r="E1654" s="91" t="s">
        <v>5975</v>
      </c>
      <c r="F1654" s="91" t="s">
        <v>5966</v>
      </c>
      <c r="G1654" s="91"/>
      <c r="H1654" s="91">
        <v>2</v>
      </c>
      <c r="I1654" s="91" t="s">
        <v>3171</v>
      </c>
      <c r="J1654" s="91"/>
      <c r="K1654" s="91"/>
      <c r="L1654" s="91" t="s">
        <v>6144</v>
      </c>
      <c r="M1654" s="91">
        <v>2022</v>
      </c>
      <c r="N1654" s="264"/>
    </row>
    <row r="1655" spans="1:14" hidden="1" x14ac:dyDescent="0.2">
      <c r="A1655" s="91" t="s">
        <v>6180</v>
      </c>
      <c r="B1655" s="91" t="s">
        <v>6180</v>
      </c>
      <c r="C1655" s="91" t="s">
        <v>6181</v>
      </c>
      <c r="D1655" s="93" t="s">
        <v>13588</v>
      </c>
      <c r="E1655" s="91" t="s">
        <v>5974</v>
      </c>
      <c r="F1655" s="91" t="s">
        <v>5966</v>
      </c>
      <c r="G1655" s="91"/>
      <c r="H1655" s="91">
        <v>3</v>
      </c>
      <c r="I1655" s="91" t="s">
        <v>3172</v>
      </c>
      <c r="J1655" s="91"/>
      <c r="K1655" s="91"/>
      <c r="L1655" s="91" t="s">
        <v>6144</v>
      </c>
      <c r="M1655" s="91">
        <v>2022</v>
      </c>
      <c r="N1655" s="264"/>
    </row>
    <row r="1656" spans="1:14" hidden="1" x14ac:dyDescent="0.2">
      <c r="A1656" s="91" t="s">
        <v>6180</v>
      </c>
      <c r="B1656" s="91" t="s">
        <v>6180</v>
      </c>
      <c r="C1656" s="91" t="s">
        <v>6181</v>
      </c>
      <c r="D1656" s="93" t="s">
        <v>13588</v>
      </c>
      <c r="E1656" s="91" t="s">
        <v>5973</v>
      </c>
      <c r="F1656" s="91" t="s">
        <v>5966</v>
      </c>
      <c r="G1656" s="91"/>
      <c r="H1656" s="91">
        <v>4</v>
      </c>
      <c r="I1656" s="91" t="s">
        <v>3173</v>
      </c>
      <c r="J1656" s="91"/>
      <c r="K1656" s="91"/>
      <c r="L1656" s="91" t="s">
        <v>6144</v>
      </c>
      <c r="M1656" s="91">
        <v>2022</v>
      </c>
      <c r="N1656" s="264"/>
    </row>
    <row r="1657" spans="1:14" hidden="1" x14ac:dyDescent="0.2">
      <c r="A1657" s="91" t="s">
        <v>6180</v>
      </c>
      <c r="B1657" s="91" t="s">
        <v>6180</v>
      </c>
      <c r="C1657" s="91" t="s">
        <v>6181</v>
      </c>
      <c r="D1657" s="93" t="s">
        <v>13588</v>
      </c>
      <c r="E1657" s="91" t="s">
        <v>5972</v>
      </c>
      <c r="F1657" s="91" t="s">
        <v>5966</v>
      </c>
      <c r="G1657" s="91"/>
      <c r="H1657" s="91">
        <v>5</v>
      </c>
      <c r="I1657" s="91" t="s">
        <v>3174</v>
      </c>
      <c r="J1657" s="91"/>
      <c r="K1657" s="91"/>
      <c r="L1657" s="91" t="s">
        <v>6144</v>
      </c>
      <c r="M1657" s="91">
        <v>2022</v>
      </c>
      <c r="N1657" s="264"/>
    </row>
    <row r="1658" spans="1:14" hidden="1" x14ac:dyDescent="0.2">
      <c r="A1658" s="91" t="s">
        <v>6180</v>
      </c>
      <c r="B1658" s="91" t="s">
        <v>6180</v>
      </c>
      <c r="C1658" s="91" t="s">
        <v>6181</v>
      </c>
      <c r="D1658" s="93" t="s">
        <v>13588</v>
      </c>
      <c r="E1658" s="91" t="s">
        <v>5971</v>
      </c>
      <c r="F1658" s="91" t="s">
        <v>5966</v>
      </c>
      <c r="G1658" s="91"/>
      <c r="H1658" s="91">
        <v>6</v>
      </c>
      <c r="I1658" s="91" t="s">
        <v>3175</v>
      </c>
      <c r="J1658" s="91"/>
      <c r="K1658" s="91"/>
      <c r="L1658" s="91" t="s">
        <v>6144</v>
      </c>
      <c r="M1658" s="91">
        <v>2022</v>
      </c>
      <c r="N1658" s="264"/>
    </row>
    <row r="1659" spans="1:14" hidden="1" x14ac:dyDescent="0.2">
      <c r="A1659" s="91" t="s">
        <v>6180</v>
      </c>
      <c r="B1659" s="91" t="s">
        <v>6180</v>
      </c>
      <c r="C1659" s="91" t="s">
        <v>6181</v>
      </c>
      <c r="D1659" s="93" t="s">
        <v>13588</v>
      </c>
      <c r="E1659" s="91" t="s">
        <v>5970</v>
      </c>
      <c r="F1659" s="91" t="s">
        <v>5966</v>
      </c>
      <c r="G1659" s="91"/>
      <c r="H1659" s="91">
        <v>7</v>
      </c>
      <c r="I1659" s="91" t="s">
        <v>3176</v>
      </c>
      <c r="J1659" s="91"/>
      <c r="K1659" s="91"/>
      <c r="L1659" s="91" t="s">
        <v>6144</v>
      </c>
      <c r="M1659" s="91">
        <v>2022</v>
      </c>
      <c r="N1659" s="264"/>
    </row>
    <row r="1660" spans="1:14" hidden="1" x14ac:dyDescent="0.2">
      <c r="A1660" s="91" t="s">
        <v>6180</v>
      </c>
      <c r="B1660" s="91" t="s">
        <v>6180</v>
      </c>
      <c r="C1660" s="91" t="s">
        <v>6181</v>
      </c>
      <c r="D1660" s="93" t="s">
        <v>13588</v>
      </c>
      <c r="E1660" s="91" t="s">
        <v>5969</v>
      </c>
      <c r="F1660" s="91" t="s">
        <v>5966</v>
      </c>
      <c r="G1660" s="91"/>
      <c r="H1660" s="91">
        <v>8</v>
      </c>
      <c r="I1660" s="91" t="s">
        <v>3177</v>
      </c>
      <c r="J1660" s="91"/>
      <c r="K1660" s="91"/>
      <c r="L1660" s="91" t="s">
        <v>6144</v>
      </c>
      <c r="M1660" s="91">
        <v>2022</v>
      </c>
      <c r="N1660" s="264"/>
    </row>
    <row r="1661" spans="1:14" hidden="1" x14ac:dyDescent="0.2">
      <c r="A1661" s="91" t="s">
        <v>6180</v>
      </c>
      <c r="B1661" s="91" t="s">
        <v>6180</v>
      </c>
      <c r="C1661" s="91" t="s">
        <v>6181</v>
      </c>
      <c r="D1661" s="93" t="s">
        <v>13588</v>
      </c>
      <c r="E1661" s="91" t="s">
        <v>5968</v>
      </c>
      <c r="F1661" s="91" t="s">
        <v>5966</v>
      </c>
      <c r="G1661" s="91"/>
      <c r="H1661" s="91">
        <v>9</v>
      </c>
      <c r="I1661" s="91" t="s">
        <v>3178</v>
      </c>
      <c r="J1661" s="91"/>
      <c r="K1661" s="91"/>
      <c r="L1661" s="91" t="s">
        <v>6144</v>
      </c>
      <c r="M1661" s="91">
        <v>2022</v>
      </c>
      <c r="N1661" s="264"/>
    </row>
    <row r="1662" spans="1:14" hidden="1" x14ac:dyDescent="0.2">
      <c r="A1662" s="91" t="s">
        <v>6178</v>
      </c>
      <c r="B1662" s="91" t="s">
        <v>6178</v>
      </c>
      <c r="C1662" s="91" t="s">
        <v>6179</v>
      </c>
      <c r="D1662" s="93" t="s">
        <v>13589</v>
      </c>
      <c r="E1662" s="91" t="s">
        <v>5976</v>
      </c>
      <c r="F1662" s="91" t="s">
        <v>5966</v>
      </c>
      <c r="G1662" s="91"/>
      <c r="H1662" s="91">
        <v>1</v>
      </c>
      <c r="I1662" s="91" t="s">
        <v>3170</v>
      </c>
      <c r="J1662" s="91"/>
      <c r="K1662" s="91"/>
      <c r="L1662" s="91" t="s">
        <v>6144</v>
      </c>
      <c r="M1662" s="91">
        <v>2022</v>
      </c>
      <c r="N1662" s="264"/>
    </row>
    <row r="1663" spans="1:14" hidden="1" x14ac:dyDescent="0.2">
      <c r="A1663" s="91" t="s">
        <v>6178</v>
      </c>
      <c r="B1663" s="91" t="s">
        <v>6178</v>
      </c>
      <c r="C1663" s="91" t="s">
        <v>6179</v>
      </c>
      <c r="D1663" s="93" t="s">
        <v>13589</v>
      </c>
      <c r="E1663" s="91" t="s">
        <v>5975</v>
      </c>
      <c r="F1663" s="91" t="s">
        <v>5966</v>
      </c>
      <c r="G1663" s="91"/>
      <c r="H1663" s="91">
        <v>2</v>
      </c>
      <c r="I1663" s="91" t="s">
        <v>3171</v>
      </c>
      <c r="J1663" s="91"/>
      <c r="K1663" s="91"/>
      <c r="L1663" s="91" t="s">
        <v>6144</v>
      </c>
      <c r="M1663" s="91">
        <v>2022</v>
      </c>
      <c r="N1663" s="264"/>
    </row>
    <row r="1664" spans="1:14" hidden="1" x14ac:dyDescent="0.2">
      <c r="A1664" s="91" t="s">
        <v>6178</v>
      </c>
      <c r="B1664" s="91" t="s">
        <v>6178</v>
      </c>
      <c r="C1664" s="91" t="s">
        <v>6179</v>
      </c>
      <c r="D1664" s="93" t="s">
        <v>13589</v>
      </c>
      <c r="E1664" s="91" t="s">
        <v>5974</v>
      </c>
      <c r="F1664" s="91" t="s">
        <v>5966</v>
      </c>
      <c r="G1664" s="91"/>
      <c r="H1664" s="91">
        <v>3</v>
      </c>
      <c r="I1664" s="91" t="s">
        <v>3172</v>
      </c>
      <c r="J1664" s="91"/>
      <c r="K1664" s="91"/>
      <c r="L1664" s="91" t="s">
        <v>6144</v>
      </c>
      <c r="M1664" s="91">
        <v>2022</v>
      </c>
      <c r="N1664" s="264"/>
    </row>
    <row r="1665" spans="1:14" hidden="1" x14ac:dyDescent="0.2">
      <c r="A1665" s="91" t="s">
        <v>6178</v>
      </c>
      <c r="B1665" s="91" t="s">
        <v>6178</v>
      </c>
      <c r="C1665" s="91" t="s">
        <v>6179</v>
      </c>
      <c r="D1665" s="93" t="s">
        <v>13589</v>
      </c>
      <c r="E1665" s="91" t="s">
        <v>5973</v>
      </c>
      <c r="F1665" s="91" t="s">
        <v>5966</v>
      </c>
      <c r="G1665" s="91"/>
      <c r="H1665" s="91">
        <v>4</v>
      </c>
      <c r="I1665" s="91" t="s">
        <v>3173</v>
      </c>
      <c r="J1665" s="91"/>
      <c r="K1665" s="91"/>
      <c r="L1665" s="91" t="s">
        <v>6144</v>
      </c>
      <c r="M1665" s="91">
        <v>2022</v>
      </c>
      <c r="N1665" s="264"/>
    </row>
    <row r="1666" spans="1:14" hidden="1" x14ac:dyDescent="0.2">
      <c r="A1666" s="91" t="s">
        <v>6178</v>
      </c>
      <c r="B1666" s="91" t="s">
        <v>6178</v>
      </c>
      <c r="C1666" s="91" t="s">
        <v>6179</v>
      </c>
      <c r="D1666" s="93" t="s">
        <v>13589</v>
      </c>
      <c r="E1666" s="91" t="s">
        <v>5972</v>
      </c>
      <c r="F1666" s="91" t="s">
        <v>5966</v>
      </c>
      <c r="G1666" s="91"/>
      <c r="H1666" s="91">
        <v>5</v>
      </c>
      <c r="I1666" s="91" t="s">
        <v>3174</v>
      </c>
      <c r="J1666" s="91"/>
      <c r="K1666" s="91"/>
      <c r="L1666" s="91" t="s">
        <v>6144</v>
      </c>
      <c r="M1666" s="91">
        <v>2022</v>
      </c>
      <c r="N1666" s="264"/>
    </row>
    <row r="1667" spans="1:14" hidden="1" x14ac:dyDescent="0.2">
      <c r="A1667" s="91" t="s">
        <v>6178</v>
      </c>
      <c r="B1667" s="91" t="s">
        <v>6178</v>
      </c>
      <c r="C1667" s="91" t="s">
        <v>6179</v>
      </c>
      <c r="D1667" s="93" t="s">
        <v>13589</v>
      </c>
      <c r="E1667" s="91" t="s">
        <v>5971</v>
      </c>
      <c r="F1667" s="91" t="s">
        <v>5966</v>
      </c>
      <c r="G1667" s="91"/>
      <c r="H1667" s="91">
        <v>6</v>
      </c>
      <c r="I1667" s="91" t="s">
        <v>3175</v>
      </c>
      <c r="J1667" s="91"/>
      <c r="K1667" s="91"/>
      <c r="L1667" s="91" t="s">
        <v>6144</v>
      </c>
      <c r="M1667" s="91">
        <v>2022</v>
      </c>
      <c r="N1667" s="264"/>
    </row>
    <row r="1668" spans="1:14" hidden="1" x14ac:dyDescent="0.2">
      <c r="A1668" s="91" t="s">
        <v>6178</v>
      </c>
      <c r="B1668" s="91" t="s">
        <v>6178</v>
      </c>
      <c r="C1668" s="91" t="s">
        <v>6179</v>
      </c>
      <c r="D1668" s="93" t="s">
        <v>13589</v>
      </c>
      <c r="E1668" s="91" t="s">
        <v>5970</v>
      </c>
      <c r="F1668" s="91" t="s">
        <v>5966</v>
      </c>
      <c r="G1668" s="91"/>
      <c r="H1668" s="91">
        <v>7</v>
      </c>
      <c r="I1668" s="91" t="s">
        <v>3176</v>
      </c>
      <c r="J1668" s="91"/>
      <c r="K1668" s="91"/>
      <c r="L1668" s="91" t="s">
        <v>6144</v>
      </c>
      <c r="M1668" s="91">
        <v>2022</v>
      </c>
      <c r="N1668" s="264"/>
    </row>
    <row r="1669" spans="1:14" hidden="1" x14ac:dyDescent="0.2">
      <c r="A1669" s="91" t="s">
        <v>6178</v>
      </c>
      <c r="B1669" s="91" t="s">
        <v>6178</v>
      </c>
      <c r="C1669" s="91" t="s">
        <v>6179</v>
      </c>
      <c r="D1669" s="93" t="s">
        <v>13589</v>
      </c>
      <c r="E1669" s="91" t="s">
        <v>5969</v>
      </c>
      <c r="F1669" s="91" t="s">
        <v>5966</v>
      </c>
      <c r="G1669" s="91"/>
      <c r="H1669" s="91">
        <v>8</v>
      </c>
      <c r="I1669" s="91" t="s">
        <v>3177</v>
      </c>
      <c r="J1669" s="91"/>
      <c r="K1669" s="91"/>
      <c r="L1669" s="91" t="s">
        <v>6144</v>
      </c>
      <c r="M1669" s="91">
        <v>2022</v>
      </c>
      <c r="N1669" s="264"/>
    </row>
    <row r="1670" spans="1:14" hidden="1" x14ac:dyDescent="0.2">
      <c r="A1670" s="91" t="s">
        <v>6178</v>
      </c>
      <c r="B1670" s="91" t="s">
        <v>6178</v>
      </c>
      <c r="C1670" s="91" t="s">
        <v>6179</v>
      </c>
      <c r="D1670" s="93" t="s">
        <v>13589</v>
      </c>
      <c r="E1670" s="91" t="s">
        <v>5968</v>
      </c>
      <c r="F1670" s="91" t="s">
        <v>5966</v>
      </c>
      <c r="G1670" s="91"/>
      <c r="H1670" s="91">
        <v>9</v>
      </c>
      <c r="I1670" s="91" t="s">
        <v>3178</v>
      </c>
      <c r="J1670" s="91"/>
      <c r="K1670" s="91"/>
      <c r="L1670" s="91" t="s">
        <v>6144</v>
      </c>
      <c r="M1670" s="91">
        <v>2022</v>
      </c>
      <c r="N1670" s="264"/>
    </row>
    <row r="1671" spans="1:14" hidden="1" x14ac:dyDescent="0.2">
      <c r="A1671" s="91" t="s">
        <v>6176</v>
      </c>
      <c r="B1671" s="91" t="s">
        <v>6176</v>
      </c>
      <c r="C1671" s="91" t="s">
        <v>6177</v>
      </c>
      <c r="D1671" s="93" t="s">
        <v>13590</v>
      </c>
      <c r="E1671" s="91" t="s">
        <v>5976</v>
      </c>
      <c r="F1671" s="91" t="s">
        <v>5966</v>
      </c>
      <c r="G1671" s="91"/>
      <c r="H1671" s="91">
        <v>1</v>
      </c>
      <c r="I1671" s="91" t="s">
        <v>3170</v>
      </c>
      <c r="J1671" s="91"/>
      <c r="K1671" s="91"/>
      <c r="L1671" s="91" t="s">
        <v>6144</v>
      </c>
      <c r="M1671" s="91">
        <v>2022</v>
      </c>
      <c r="N1671" s="264"/>
    </row>
    <row r="1672" spans="1:14" hidden="1" x14ac:dyDescent="0.2">
      <c r="A1672" s="91" t="s">
        <v>6176</v>
      </c>
      <c r="B1672" s="91" t="s">
        <v>6176</v>
      </c>
      <c r="C1672" s="91" t="s">
        <v>6177</v>
      </c>
      <c r="D1672" s="93" t="s">
        <v>13590</v>
      </c>
      <c r="E1672" s="91" t="s">
        <v>5975</v>
      </c>
      <c r="F1672" s="91" t="s">
        <v>5966</v>
      </c>
      <c r="G1672" s="91"/>
      <c r="H1672" s="91">
        <v>2</v>
      </c>
      <c r="I1672" s="91" t="s">
        <v>3171</v>
      </c>
      <c r="J1672" s="91"/>
      <c r="K1672" s="91"/>
      <c r="L1672" s="91" t="s">
        <v>6144</v>
      </c>
      <c r="M1672" s="91">
        <v>2022</v>
      </c>
      <c r="N1672" s="264"/>
    </row>
    <row r="1673" spans="1:14" hidden="1" x14ac:dyDescent="0.2">
      <c r="A1673" s="91" t="s">
        <v>6176</v>
      </c>
      <c r="B1673" s="91" t="s">
        <v>6176</v>
      </c>
      <c r="C1673" s="91" t="s">
        <v>6177</v>
      </c>
      <c r="D1673" s="93" t="s">
        <v>13590</v>
      </c>
      <c r="E1673" s="91" t="s">
        <v>5974</v>
      </c>
      <c r="F1673" s="91" t="s">
        <v>5966</v>
      </c>
      <c r="G1673" s="91"/>
      <c r="H1673" s="91">
        <v>3</v>
      </c>
      <c r="I1673" s="91" t="s">
        <v>3172</v>
      </c>
      <c r="J1673" s="91"/>
      <c r="K1673" s="91"/>
      <c r="L1673" s="91" t="s">
        <v>6144</v>
      </c>
      <c r="M1673" s="91">
        <v>2022</v>
      </c>
      <c r="N1673" s="264"/>
    </row>
    <row r="1674" spans="1:14" hidden="1" x14ac:dyDescent="0.2">
      <c r="A1674" s="91" t="s">
        <v>6176</v>
      </c>
      <c r="B1674" s="91" t="s">
        <v>6176</v>
      </c>
      <c r="C1674" s="91" t="s">
        <v>6177</v>
      </c>
      <c r="D1674" s="93" t="s">
        <v>13590</v>
      </c>
      <c r="E1674" s="91" t="s">
        <v>5973</v>
      </c>
      <c r="F1674" s="91" t="s">
        <v>5966</v>
      </c>
      <c r="G1674" s="91"/>
      <c r="H1674" s="91">
        <v>4</v>
      </c>
      <c r="I1674" s="91" t="s">
        <v>3173</v>
      </c>
      <c r="J1674" s="91"/>
      <c r="K1674" s="91"/>
      <c r="L1674" s="91" t="s">
        <v>6144</v>
      </c>
      <c r="M1674" s="91">
        <v>2022</v>
      </c>
      <c r="N1674" s="264"/>
    </row>
    <row r="1675" spans="1:14" hidden="1" x14ac:dyDescent="0.2">
      <c r="A1675" s="91" t="s">
        <v>6176</v>
      </c>
      <c r="B1675" s="91" t="s">
        <v>6176</v>
      </c>
      <c r="C1675" s="91" t="s">
        <v>6177</v>
      </c>
      <c r="D1675" s="93" t="s">
        <v>13590</v>
      </c>
      <c r="E1675" s="91" t="s">
        <v>5972</v>
      </c>
      <c r="F1675" s="91" t="s">
        <v>5966</v>
      </c>
      <c r="G1675" s="91"/>
      <c r="H1675" s="91">
        <v>5</v>
      </c>
      <c r="I1675" s="91" t="s">
        <v>3174</v>
      </c>
      <c r="J1675" s="91"/>
      <c r="K1675" s="91"/>
      <c r="L1675" s="91" t="s">
        <v>6144</v>
      </c>
      <c r="M1675" s="91">
        <v>2022</v>
      </c>
      <c r="N1675" s="264"/>
    </row>
    <row r="1676" spans="1:14" hidden="1" x14ac:dyDescent="0.2">
      <c r="A1676" s="91" t="s">
        <v>6176</v>
      </c>
      <c r="B1676" s="91" t="s">
        <v>6176</v>
      </c>
      <c r="C1676" s="91" t="s">
        <v>6177</v>
      </c>
      <c r="D1676" s="93" t="s">
        <v>13590</v>
      </c>
      <c r="E1676" s="91" t="s">
        <v>5971</v>
      </c>
      <c r="F1676" s="91" t="s">
        <v>5966</v>
      </c>
      <c r="G1676" s="91"/>
      <c r="H1676" s="91">
        <v>6</v>
      </c>
      <c r="I1676" s="91" t="s">
        <v>3175</v>
      </c>
      <c r="J1676" s="91"/>
      <c r="K1676" s="91"/>
      <c r="L1676" s="91" t="s">
        <v>6144</v>
      </c>
      <c r="M1676" s="91">
        <v>2022</v>
      </c>
      <c r="N1676" s="264"/>
    </row>
    <row r="1677" spans="1:14" hidden="1" x14ac:dyDescent="0.2">
      <c r="A1677" s="91" t="s">
        <v>6176</v>
      </c>
      <c r="B1677" s="91" t="s">
        <v>6176</v>
      </c>
      <c r="C1677" s="91" t="s">
        <v>6177</v>
      </c>
      <c r="D1677" s="93" t="s">
        <v>13590</v>
      </c>
      <c r="E1677" s="91" t="s">
        <v>5970</v>
      </c>
      <c r="F1677" s="91" t="s">
        <v>5966</v>
      </c>
      <c r="G1677" s="91"/>
      <c r="H1677" s="91">
        <v>7</v>
      </c>
      <c r="I1677" s="91" t="s">
        <v>3176</v>
      </c>
      <c r="J1677" s="91"/>
      <c r="K1677" s="91"/>
      <c r="L1677" s="91" t="s">
        <v>6144</v>
      </c>
      <c r="M1677" s="91">
        <v>2022</v>
      </c>
      <c r="N1677" s="264"/>
    </row>
    <row r="1678" spans="1:14" hidden="1" x14ac:dyDescent="0.2">
      <c r="A1678" s="91" t="s">
        <v>6176</v>
      </c>
      <c r="B1678" s="91" t="s">
        <v>6176</v>
      </c>
      <c r="C1678" s="91" t="s">
        <v>6177</v>
      </c>
      <c r="D1678" s="93" t="s">
        <v>13590</v>
      </c>
      <c r="E1678" s="91" t="s">
        <v>5969</v>
      </c>
      <c r="F1678" s="91" t="s">
        <v>5966</v>
      </c>
      <c r="G1678" s="91"/>
      <c r="H1678" s="91">
        <v>8</v>
      </c>
      <c r="I1678" s="91" t="s">
        <v>3177</v>
      </c>
      <c r="J1678" s="91"/>
      <c r="K1678" s="91"/>
      <c r="L1678" s="91" t="s">
        <v>6144</v>
      </c>
      <c r="M1678" s="91">
        <v>2022</v>
      </c>
      <c r="N1678" s="264"/>
    </row>
    <row r="1679" spans="1:14" hidden="1" x14ac:dyDescent="0.2">
      <c r="A1679" s="91" t="s">
        <v>6176</v>
      </c>
      <c r="B1679" s="91" t="s">
        <v>6176</v>
      </c>
      <c r="C1679" s="91" t="s">
        <v>6177</v>
      </c>
      <c r="D1679" s="93" t="s">
        <v>13590</v>
      </c>
      <c r="E1679" s="91" t="s">
        <v>5968</v>
      </c>
      <c r="F1679" s="91" t="s">
        <v>5966</v>
      </c>
      <c r="G1679" s="91"/>
      <c r="H1679" s="91">
        <v>9</v>
      </c>
      <c r="I1679" s="91" t="s">
        <v>3178</v>
      </c>
      <c r="J1679" s="91"/>
      <c r="K1679" s="91"/>
      <c r="L1679" s="91" t="s">
        <v>6144</v>
      </c>
      <c r="M1679" s="91">
        <v>2022</v>
      </c>
      <c r="N1679" s="264"/>
    </row>
    <row r="1680" spans="1:14" hidden="1" x14ac:dyDescent="0.2">
      <c r="A1680" s="91" t="s">
        <v>6174</v>
      </c>
      <c r="B1680" s="91" t="s">
        <v>6174</v>
      </c>
      <c r="C1680" s="91" t="s">
        <v>6175</v>
      </c>
      <c r="D1680" s="93" t="s">
        <v>13591</v>
      </c>
      <c r="E1680" s="91" t="s">
        <v>5976</v>
      </c>
      <c r="F1680" s="91" t="s">
        <v>5966</v>
      </c>
      <c r="G1680" s="91"/>
      <c r="H1680" s="91">
        <v>1</v>
      </c>
      <c r="I1680" s="91" t="s">
        <v>3170</v>
      </c>
      <c r="J1680" s="91"/>
      <c r="K1680" s="91"/>
      <c r="L1680" s="91" t="s">
        <v>6144</v>
      </c>
      <c r="M1680" s="91">
        <v>2022</v>
      </c>
      <c r="N1680" s="264"/>
    </row>
    <row r="1681" spans="1:14" hidden="1" x14ac:dyDescent="0.2">
      <c r="A1681" s="91" t="s">
        <v>6174</v>
      </c>
      <c r="B1681" s="91" t="s">
        <v>6174</v>
      </c>
      <c r="C1681" s="91" t="s">
        <v>6175</v>
      </c>
      <c r="D1681" s="93" t="s">
        <v>13591</v>
      </c>
      <c r="E1681" s="91" t="s">
        <v>5975</v>
      </c>
      <c r="F1681" s="91" t="s">
        <v>5966</v>
      </c>
      <c r="G1681" s="91"/>
      <c r="H1681" s="91">
        <v>2</v>
      </c>
      <c r="I1681" s="91" t="s">
        <v>3171</v>
      </c>
      <c r="J1681" s="91"/>
      <c r="K1681" s="91"/>
      <c r="L1681" s="91" t="s">
        <v>6144</v>
      </c>
      <c r="M1681" s="91">
        <v>2022</v>
      </c>
      <c r="N1681" s="264"/>
    </row>
    <row r="1682" spans="1:14" hidden="1" x14ac:dyDescent="0.2">
      <c r="A1682" s="91" t="s">
        <v>6174</v>
      </c>
      <c r="B1682" s="91" t="s">
        <v>6174</v>
      </c>
      <c r="C1682" s="91" t="s">
        <v>6175</v>
      </c>
      <c r="D1682" s="93" t="s">
        <v>13591</v>
      </c>
      <c r="E1682" s="91" t="s">
        <v>5974</v>
      </c>
      <c r="F1682" s="91" t="s">
        <v>5966</v>
      </c>
      <c r="G1682" s="91"/>
      <c r="H1682" s="91">
        <v>3</v>
      </c>
      <c r="I1682" s="91" t="s">
        <v>3172</v>
      </c>
      <c r="J1682" s="91"/>
      <c r="K1682" s="91"/>
      <c r="L1682" s="91" t="s">
        <v>6144</v>
      </c>
      <c r="M1682" s="91">
        <v>2022</v>
      </c>
      <c r="N1682" s="264"/>
    </row>
    <row r="1683" spans="1:14" hidden="1" x14ac:dyDescent="0.2">
      <c r="A1683" s="91" t="s">
        <v>6174</v>
      </c>
      <c r="B1683" s="91" t="s">
        <v>6174</v>
      </c>
      <c r="C1683" s="91" t="s">
        <v>6175</v>
      </c>
      <c r="D1683" s="93" t="s">
        <v>13591</v>
      </c>
      <c r="E1683" s="91" t="s">
        <v>5973</v>
      </c>
      <c r="F1683" s="91" t="s">
        <v>5966</v>
      </c>
      <c r="G1683" s="91"/>
      <c r="H1683" s="91">
        <v>4</v>
      </c>
      <c r="I1683" s="91" t="s">
        <v>3173</v>
      </c>
      <c r="J1683" s="91"/>
      <c r="K1683" s="91"/>
      <c r="L1683" s="91" t="s">
        <v>6144</v>
      </c>
      <c r="M1683" s="91">
        <v>2022</v>
      </c>
      <c r="N1683" s="264"/>
    </row>
    <row r="1684" spans="1:14" hidden="1" x14ac:dyDescent="0.2">
      <c r="A1684" s="91" t="s">
        <v>6174</v>
      </c>
      <c r="B1684" s="91" t="s">
        <v>6174</v>
      </c>
      <c r="C1684" s="91" t="s">
        <v>6175</v>
      </c>
      <c r="D1684" s="93" t="s">
        <v>13591</v>
      </c>
      <c r="E1684" s="91" t="s">
        <v>5972</v>
      </c>
      <c r="F1684" s="91" t="s">
        <v>5966</v>
      </c>
      <c r="G1684" s="91"/>
      <c r="H1684" s="91">
        <v>5</v>
      </c>
      <c r="I1684" s="91" t="s">
        <v>3174</v>
      </c>
      <c r="J1684" s="91"/>
      <c r="K1684" s="91"/>
      <c r="L1684" s="91" t="s">
        <v>6144</v>
      </c>
      <c r="M1684" s="91">
        <v>2022</v>
      </c>
      <c r="N1684" s="264"/>
    </row>
    <row r="1685" spans="1:14" hidden="1" x14ac:dyDescent="0.2">
      <c r="A1685" s="91" t="s">
        <v>6174</v>
      </c>
      <c r="B1685" s="91" t="s">
        <v>6174</v>
      </c>
      <c r="C1685" s="91" t="s">
        <v>6175</v>
      </c>
      <c r="D1685" s="93" t="s">
        <v>13591</v>
      </c>
      <c r="E1685" s="91" t="s">
        <v>5971</v>
      </c>
      <c r="F1685" s="91" t="s">
        <v>5966</v>
      </c>
      <c r="G1685" s="91"/>
      <c r="H1685" s="91">
        <v>6</v>
      </c>
      <c r="I1685" s="91" t="s">
        <v>3175</v>
      </c>
      <c r="J1685" s="91"/>
      <c r="K1685" s="91"/>
      <c r="L1685" s="91" t="s">
        <v>6144</v>
      </c>
      <c r="M1685" s="91">
        <v>2022</v>
      </c>
      <c r="N1685" s="264"/>
    </row>
    <row r="1686" spans="1:14" hidden="1" x14ac:dyDescent="0.2">
      <c r="A1686" s="91" t="s">
        <v>6174</v>
      </c>
      <c r="B1686" s="91" t="s">
        <v>6174</v>
      </c>
      <c r="C1686" s="91" t="s">
        <v>6175</v>
      </c>
      <c r="D1686" s="93" t="s">
        <v>13591</v>
      </c>
      <c r="E1686" s="91" t="s">
        <v>5970</v>
      </c>
      <c r="F1686" s="91" t="s">
        <v>5966</v>
      </c>
      <c r="G1686" s="91"/>
      <c r="H1686" s="91">
        <v>7</v>
      </c>
      <c r="I1686" s="91" t="s">
        <v>3176</v>
      </c>
      <c r="J1686" s="91"/>
      <c r="K1686" s="91"/>
      <c r="L1686" s="91" t="s">
        <v>6144</v>
      </c>
      <c r="M1686" s="91">
        <v>2022</v>
      </c>
      <c r="N1686" s="264"/>
    </row>
    <row r="1687" spans="1:14" hidden="1" x14ac:dyDescent="0.2">
      <c r="A1687" s="91" t="s">
        <v>6174</v>
      </c>
      <c r="B1687" s="91" t="s">
        <v>6174</v>
      </c>
      <c r="C1687" s="91" t="s">
        <v>6175</v>
      </c>
      <c r="D1687" s="93" t="s">
        <v>13591</v>
      </c>
      <c r="E1687" s="91" t="s">
        <v>5969</v>
      </c>
      <c r="F1687" s="91" t="s">
        <v>5966</v>
      </c>
      <c r="G1687" s="91"/>
      <c r="H1687" s="91">
        <v>8</v>
      </c>
      <c r="I1687" s="91" t="s">
        <v>3177</v>
      </c>
      <c r="J1687" s="91"/>
      <c r="K1687" s="91"/>
      <c r="L1687" s="91" t="s">
        <v>6144</v>
      </c>
      <c r="M1687" s="91">
        <v>2022</v>
      </c>
      <c r="N1687" s="264"/>
    </row>
    <row r="1688" spans="1:14" hidden="1" x14ac:dyDescent="0.2">
      <c r="A1688" s="91" t="s">
        <v>6174</v>
      </c>
      <c r="B1688" s="91" t="s">
        <v>6174</v>
      </c>
      <c r="C1688" s="91" t="s">
        <v>6175</v>
      </c>
      <c r="D1688" s="93" t="s">
        <v>13591</v>
      </c>
      <c r="E1688" s="91" t="s">
        <v>5968</v>
      </c>
      <c r="F1688" s="91" t="s">
        <v>5966</v>
      </c>
      <c r="G1688" s="91"/>
      <c r="H1688" s="91">
        <v>9</v>
      </c>
      <c r="I1688" s="91" t="s">
        <v>3178</v>
      </c>
      <c r="J1688" s="91"/>
      <c r="K1688" s="91"/>
      <c r="L1688" s="91" t="s">
        <v>6144</v>
      </c>
      <c r="M1688" s="91">
        <v>2022</v>
      </c>
      <c r="N1688" s="264"/>
    </row>
    <row r="1689" spans="1:14" hidden="1" x14ac:dyDescent="0.2">
      <c r="A1689" s="91" t="s">
        <v>6172</v>
      </c>
      <c r="B1689" s="91" t="s">
        <v>6172</v>
      </c>
      <c r="C1689" s="91" t="s">
        <v>6173</v>
      </c>
      <c r="D1689" s="93" t="s">
        <v>13592</v>
      </c>
      <c r="E1689" s="91" t="s">
        <v>5976</v>
      </c>
      <c r="F1689" s="91" t="s">
        <v>5966</v>
      </c>
      <c r="G1689" s="91"/>
      <c r="H1689" s="91">
        <v>1</v>
      </c>
      <c r="I1689" s="91" t="s">
        <v>3170</v>
      </c>
      <c r="J1689" s="91"/>
      <c r="K1689" s="91"/>
      <c r="L1689" s="91" t="s">
        <v>6144</v>
      </c>
      <c r="M1689" s="91">
        <v>2022</v>
      </c>
      <c r="N1689" s="264"/>
    </row>
    <row r="1690" spans="1:14" hidden="1" x14ac:dyDescent="0.2">
      <c r="A1690" s="91" t="s">
        <v>6172</v>
      </c>
      <c r="B1690" s="91" t="s">
        <v>6172</v>
      </c>
      <c r="C1690" s="91" t="s">
        <v>6173</v>
      </c>
      <c r="D1690" s="93" t="s">
        <v>13592</v>
      </c>
      <c r="E1690" s="91" t="s">
        <v>5975</v>
      </c>
      <c r="F1690" s="91" t="s">
        <v>5966</v>
      </c>
      <c r="G1690" s="91"/>
      <c r="H1690" s="91">
        <v>2</v>
      </c>
      <c r="I1690" s="91" t="s">
        <v>3171</v>
      </c>
      <c r="J1690" s="91"/>
      <c r="K1690" s="91"/>
      <c r="L1690" s="91" t="s">
        <v>6144</v>
      </c>
      <c r="M1690" s="91">
        <v>2022</v>
      </c>
      <c r="N1690" s="264"/>
    </row>
    <row r="1691" spans="1:14" hidden="1" x14ac:dyDescent="0.2">
      <c r="A1691" s="91" t="s">
        <v>6172</v>
      </c>
      <c r="B1691" s="91" t="s">
        <v>6172</v>
      </c>
      <c r="C1691" s="91" t="s">
        <v>6173</v>
      </c>
      <c r="D1691" s="93" t="s">
        <v>13592</v>
      </c>
      <c r="E1691" s="91" t="s">
        <v>5974</v>
      </c>
      <c r="F1691" s="91" t="s">
        <v>5966</v>
      </c>
      <c r="G1691" s="91"/>
      <c r="H1691" s="91">
        <v>3</v>
      </c>
      <c r="I1691" s="91" t="s">
        <v>3172</v>
      </c>
      <c r="J1691" s="91"/>
      <c r="K1691" s="91"/>
      <c r="L1691" s="91" t="s">
        <v>6144</v>
      </c>
      <c r="M1691" s="91">
        <v>2022</v>
      </c>
      <c r="N1691" s="264"/>
    </row>
    <row r="1692" spans="1:14" hidden="1" x14ac:dyDescent="0.2">
      <c r="A1692" s="91" t="s">
        <v>6172</v>
      </c>
      <c r="B1692" s="91" t="s">
        <v>6172</v>
      </c>
      <c r="C1692" s="91" t="s">
        <v>6173</v>
      </c>
      <c r="D1692" s="93" t="s">
        <v>13592</v>
      </c>
      <c r="E1692" s="91" t="s">
        <v>5973</v>
      </c>
      <c r="F1692" s="91" t="s">
        <v>5966</v>
      </c>
      <c r="G1692" s="91"/>
      <c r="H1692" s="91">
        <v>4</v>
      </c>
      <c r="I1692" s="91" t="s">
        <v>3173</v>
      </c>
      <c r="J1692" s="91"/>
      <c r="K1692" s="91"/>
      <c r="L1692" s="91" t="s">
        <v>6144</v>
      </c>
      <c r="M1692" s="91">
        <v>2022</v>
      </c>
      <c r="N1692" s="264"/>
    </row>
    <row r="1693" spans="1:14" hidden="1" x14ac:dyDescent="0.2">
      <c r="A1693" s="91" t="s">
        <v>6172</v>
      </c>
      <c r="B1693" s="91" t="s">
        <v>6172</v>
      </c>
      <c r="C1693" s="91" t="s">
        <v>6173</v>
      </c>
      <c r="D1693" s="93" t="s">
        <v>13592</v>
      </c>
      <c r="E1693" s="91" t="s">
        <v>5972</v>
      </c>
      <c r="F1693" s="91" t="s">
        <v>5966</v>
      </c>
      <c r="G1693" s="91"/>
      <c r="H1693" s="91">
        <v>5</v>
      </c>
      <c r="I1693" s="91" t="s">
        <v>3174</v>
      </c>
      <c r="J1693" s="91"/>
      <c r="K1693" s="91"/>
      <c r="L1693" s="91" t="s">
        <v>6144</v>
      </c>
      <c r="M1693" s="91">
        <v>2022</v>
      </c>
      <c r="N1693" s="264"/>
    </row>
    <row r="1694" spans="1:14" hidden="1" x14ac:dyDescent="0.2">
      <c r="A1694" s="91" t="s">
        <v>6172</v>
      </c>
      <c r="B1694" s="91" t="s">
        <v>6172</v>
      </c>
      <c r="C1694" s="91" t="s">
        <v>6173</v>
      </c>
      <c r="D1694" s="93" t="s">
        <v>13592</v>
      </c>
      <c r="E1694" s="91" t="s">
        <v>5971</v>
      </c>
      <c r="F1694" s="91" t="s">
        <v>5966</v>
      </c>
      <c r="G1694" s="91"/>
      <c r="H1694" s="91">
        <v>6</v>
      </c>
      <c r="I1694" s="91" t="s">
        <v>3175</v>
      </c>
      <c r="J1694" s="91"/>
      <c r="K1694" s="91"/>
      <c r="L1694" s="91" t="s">
        <v>6144</v>
      </c>
      <c r="M1694" s="91">
        <v>2022</v>
      </c>
      <c r="N1694" s="264"/>
    </row>
    <row r="1695" spans="1:14" hidden="1" x14ac:dyDescent="0.2">
      <c r="A1695" s="91" t="s">
        <v>6172</v>
      </c>
      <c r="B1695" s="91" t="s">
        <v>6172</v>
      </c>
      <c r="C1695" s="91" t="s">
        <v>6173</v>
      </c>
      <c r="D1695" s="93" t="s">
        <v>13592</v>
      </c>
      <c r="E1695" s="91" t="s">
        <v>5970</v>
      </c>
      <c r="F1695" s="91" t="s">
        <v>5966</v>
      </c>
      <c r="G1695" s="91"/>
      <c r="H1695" s="91">
        <v>7</v>
      </c>
      <c r="I1695" s="91" t="s">
        <v>3176</v>
      </c>
      <c r="J1695" s="91"/>
      <c r="K1695" s="91"/>
      <c r="L1695" s="91" t="s">
        <v>6144</v>
      </c>
      <c r="M1695" s="91">
        <v>2022</v>
      </c>
      <c r="N1695" s="264"/>
    </row>
    <row r="1696" spans="1:14" hidden="1" x14ac:dyDescent="0.2">
      <c r="A1696" s="91" t="s">
        <v>6172</v>
      </c>
      <c r="B1696" s="91" t="s">
        <v>6172</v>
      </c>
      <c r="C1696" s="91" t="s">
        <v>6173</v>
      </c>
      <c r="D1696" s="93" t="s">
        <v>13592</v>
      </c>
      <c r="E1696" s="91" t="s">
        <v>5969</v>
      </c>
      <c r="F1696" s="91" t="s">
        <v>5966</v>
      </c>
      <c r="G1696" s="91"/>
      <c r="H1696" s="91">
        <v>8</v>
      </c>
      <c r="I1696" s="91" t="s">
        <v>3177</v>
      </c>
      <c r="J1696" s="91"/>
      <c r="K1696" s="91"/>
      <c r="L1696" s="91" t="s">
        <v>6144</v>
      </c>
      <c r="M1696" s="91">
        <v>2022</v>
      </c>
      <c r="N1696" s="264"/>
    </row>
    <row r="1697" spans="1:14" hidden="1" x14ac:dyDescent="0.2">
      <c r="A1697" s="91" t="s">
        <v>6172</v>
      </c>
      <c r="B1697" s="91" t="s">
        <v>6172</v>
      </c>
      <c r="C1697" s="91" t="s">
        <v>6173</v>
      </c>
      <c r="D1697" s="93" t="s">
        <v>13592</v>
      </c>
      <c r="E1697" s="91" t="s">
        <v>5968</v>
      </c>
      <c r="F1697" s="91" t="s">
        <v>5966</v>
      </c>
      <c r="G1697" s="91"/>
      <c r="H1697" s="91">
        <v>9</v>
      </c>
      <c r="I1697" s="91" t="s">
        <v>3178</v>
      </c>
      <c r="J1697" s="91"/>
      <c r="K1697" s="91"/>
      <c r="L1697" s="91" t="s">
        <v>6144</v>
      </c>
      <c r="M1697" s="91">
        <v>2022</v>
      </c>
      <c r="N1697" s="264"/>
    </row>
    <row r="1698" spans="1:14" hidden="1" x14ac:dyDescent="0.2">
      <c r="A1698" s="91" t="s">
        <v>6170</v>
      </c>
      <c r="B1698" s="91" t="s">
        <v>6170</v>
      </c>
      <c r="C1698" s="91" t="s">
        <v>6171</v>
      </c>
      <c r="D1698" s="93" t="s">
        <v>13593</v>
      </c>
      <c r="E1698" s="91" t="s">
        <v>5976</v>
      </c>
      <c r="F1698" s="91" t="s">
        <v>5966</v>
      </c>
      <c r="G1698" s="91"/>
      <c r="H1698" s="91">
        <v>1</v>
      </c>
      <c r="I1698" s="91" t="s">
        <v>3170</v>
      </c>
      <c r="J1698" s="91"/>
      <c r="K1698" s="91"/>
      <c r="L1698" s="91" t="s">
        <v>6144</v>
      </c>
      <c r="M1698" s="91">
        <v>2022</v>
      </c>
      <c r="N1698" s="264"/>
    </row>
    <row r="1699" spans="1:14" hidden="1" x14ac:dyDescent="0.2">
      <c r="A1699" s="91" t="s">
        <v>6170</v>
      </c>
      <c r="B1699" s="91" t="s">
        <v>6170</v>
      </c>
      <c r="C1699" s="91" t="s">
        <v>6171</v>
      </c>
      <c r="D1699" s="93" t="s">
        <v>13593</v>
      </c>
      <c r="E1699" s="91" t="s">
        <v>5975</v>
      </c>
      <c r="F1699" s="91" t="s">
        <v>5966</v>
      </c>
      <c r="G1699" s="91"/>
      <c r="H1699" s="91">
        <v>2</v>
      </c>
      <c r="I1699" s="91" t="s">
        <v>3171</v>
      </c>
      <c r="J1699" s="91"/>
      <c r="K1699" s="91"/>
      <c r="L1699" s="91" t="s">
        <v>6144</v>
      </c>
      <c r="M1699" s="91">
        <v>2022</v>
      </c>
      <c r="N1699" s="264"/>
    </row>
    <row r="1700" spans="1:14" hidden="1" x14ac:dyDescent="0.2">
      <c r="A1700" s="91" t="s">
        <v>6170</v>
      </c>
      <c r="B1700" s="91" t="s">
        <v>6170</v>
      </c>
      <c r="C1700" s="91" t="s">
        <v>6171</v>
      </c>
      <c r="D1700" s="93" t="s">
        <v>13593</v>
      </c>
      <c r="E1700" s="91" t="s">
        <v>5974</v>
      </c>
      <c r="F1700" s="91" t="s">
        <v>5966</v>
      </c>
      <c r="G1700" s="91"/>
      <c r="H1700" s="91">
        <v>3</v>
      </c>
      <c r="I1700" s="91" t="s">
        <v>3172</v>
      </c>
      <c r="J1700" s="91"/>
      <c r="K1700" s="91"/>
      <c r="L1700" s="91" t="s">
        <v>6144</v>
      </c>
      <c r="M1700" s="91">
        <v>2022</v>
      </c>
      <c r="N1700" s="264"/>
    </row>
    <row r="1701" spans="1:14" hidden="1" x14ac:dyDescent="0.2">
      <c r="A1701" s="91" t="s">
        <v>6170</v>
      </c>
      <c r="B1701" s="91" t="s">
        <v>6170</v>
      </c>
      <c r="C1701" s="91" t="s">
        <v>6171</v>
      </c>
      <c r="D1701" s="93" t="s">
        <v>13593</v>
      </c>
      <c r="E1701" s="91" t="s">
        <v>5973</v>
      </c>
      <c r="F1701" s="91" t="s">
        <v>5966</v>
      </c>
      <c r="G1701" s="91"/>
      <c r="H1701" s="91">
        <v>4</v>
      </c>
      <c r="I1701" s="91" t="s">
        <v>3173</v>
      </c>
      <c r="J1701" s="91"/>
      <c r="K1701" s="91"/>
      <c r="L1701" s="91" t="s">
        <v>6144</v>
      </c>
      <c r="M1701" s="91">
        <v>2022</v>
      </c>
      <c r="N1701" s="264"/>
    </row>
    <row r="1702" spans="1:14" hidden="1" x14ac:dyDescent="0.2">
      <c r="A1702" s="91" t="s">
        <v>6170</v>
      </c>
      <c r="B1702" s="91" t="s">
        <v>6170</v>
      </c>
      <c r="C1702" s="91" t="s">
        <v>6171</v>
      </c>
      <c r="D1702" s="93" t="s">
        <v>13593</v>
      </c>
      <c r="E1702" s="91" t="s">
        <v>5972</v>
      </c>
      <c r="F1702" s="91" t="s">
        <v>5966</v>
      </c>
      <c r="G1702" s="91"/>
      <c r="H1702" s="91">
        <v>5</v>
      </c>
      <c r="I1702" s="91" t="s">
        <v>3174</v>
      </c>
      <c r="J1702" s="91"/>
      <c r="K1702" s="91"/>
      <c r="L1702" s="91" t="s">
        <v>6144</v>
      </c>
      <c r="M1702" s="91">
        <v>2022</v>
      </c>
      <c r="N1702" s="264"/>
    </row>
    <row r="1703" spans="1:14" hidden="1" x14ac:dyDescent="0.2">
      <c r="A1703" s="91" t="s">
        <v>6170</v>
      </c>
      <c r="B1703" s="91" t="s">
        <v>6170</v>
      </c>
      <c r="C1703" s="91" t="s">
        <v>6171</v>
      </c>
      <c r="D1703" s="93" t="s">
        <v>13593</v>
      </c>
      <c r="E1703" s="91" t="s">
        <v>5971</v>
      </c>
      <c r="F1703" s="91" t="s">
        <v>5966</v>
      </c>
      <c r="G1703" s="91"/>
      <c r="H1703" s="91">
        <v>6</v>
      </c>
      <c r="I1703" s="91" t="s">
        <v>3175</v>
      </c>
      <c r="J1703" s="91"/>
      <c r="K1703" s="91"/>
      <c r="L1703" s="91" t="s">
        <v>6144</v>
      </c>
      <c r="M1703" s="91">
        <v>2022</v>
      </c>
      <c r="N1703" s="264"/>
    </row>
    <row r="1704" spans="1:14" hidden="1" x14ac:dyDescent="0.2">
      <c r="A1704" s="91" t="s">
        <v>6170</v>
      </c>
      <c r="B1704" s="91" t="s">
        <v>6170</v>
      </c>
      <c r="C1704" s="91" t="s">
        <v>6171</v>
      </c>
      <c r="D1704" s="93" t="s">
        <v>13593</v>
      </c>
      <c r="E1704" s="91" t="s">
        <v>5970</v>
      </c>
      <c r="F1704" s="91" t="s">
        <v>5966</v>
      </c>
      <c r="G1704" s="91"/>
      <c r="H1704" s="91">
        <v>7</v>
      </c>
      <c r="I1704" s="91" t="s">
        <v>3176</v>
      </c>
      <c r="J1704" s="91"/>
      <c r="K1704" s="91"/>
      <c r="L1704" s="91" t="s">
        <v>6144</v>
      </c>
      <c r="M1704" s="91">
        <v>2022</v>
      </c>
      <c r="N1704" s="264"/>
    </row>
    <row r="1705" spans="1:14" hidden="1" x14ac:dyDescent="0.2">
      <c r="A1705" s="91" t="s">
        <v>6170</v>
      </c>
      <c r="B1705" s="91" t="s">
        <v>6170</v>
      </c>
      <c r="C1705" s="91" t="s">
        <v>6171</v>
      </c>
      <c r="D1705" s="93" t="s">
        <v>13593</v>
      </c>
      <c r="E1705" s="91" t="s">
        <v>5969</v>
      </c>
      <c r="F1705" s="91" t="s">
        <v>5966</v>
      </c>
      <c r="G1705" s="91"/>
      <c r="H1705" s="91">
        <v>8</v>
      </c>
      <c r="I1705" s="91" t="s">
        <v>3177</v>
      </c>
      <c r="J1705" s="91"/>
      <c r="K1705" s="91"/>
      <c r="L1705" s="91" t="s">
        <v>6144</v>
      </c>
      <c r="M1705" s="91">
        <v>2022</v>
      </c>
      <c r="N1705" s="264"/>
    </row>
    <row r="1706" spans="1:14" hidden="1" x14ac:dyDescent="0.2">
      <c r="A1706" s="91" t="s">
        <v>6170</v>
      </c>
      <c r="B1706" s="91" t="s">
        <v>6170</v>
      </c>
      <c r="C1706" s="91" t="s">
        <v>6171</v>
      </c>
      <c r="D1706" s="93" t="s">
        <v>13593</v>
      </c>
      <c r="E1706" s="91" t="s">
        <v>5968</v>
      </c>
      <c r="F1706" s="91" t="s">
        <v>5966</v>
      </c>
      <c r="G1706" s="91"/>
      <c r="H1706" s="91">
        <v>9</v>
      </c>
      <c r="I1706" s="91" t="s">
        <v>3178</v>
      </c>
      <c r="J1706" s="91"/>
      <c r="K1706" s="91"/>
      <c r="L1706" s="91" t="s">
        <v>6144</v>
      </c>
      <c r="M1706" s="91">
        <v>2022</v>
      </c>
      <c r="N1706" s="264"/>
    </row>
    <row r="1707" spans="1:14" hidden="1" x14ac:dyDescent="0.2">
      <c r="A1707" s="91" t="s">
        <v>6167</v>
      </c>
      <c r="B1707" s="91" t="s">
        <v>6167</v>
      </c>
      <c r="C1707" s="91" t="s">
        <v>6169</v>
      </c>
      <c r="D1707" s="93" t="s">
        <v>13594</v>
      </c>
      <c r="E1707" s="91" t="s">
        <v>5976</v>
      </c>
      <c r="F1707" s="91" t="s">
        <v>5966</v>
      </c>
      <c r="G1707" s="91"/>
      <c r="H1707" s="91">
        <v>1</v>
      </c>
      <c r="I1707" s="91" t="s">
        <v>3170</v>
      </c>
      <c r="J1707" s="91"/>
      <c r="K1707" s="91"/>
      <c r="L1707" s="91" t="s">
        <v>6144</v>
      </c>
      <c r="M1707" s="91">
        <v>2022</v>
      </c>
      <c r="N1707" s="264"/>
    </row>
    <row r="1708" spans="1:14" hidden="1" x14ac:dyDescent="0.2">
      <c r="A1708" s="91" t="s">
        <v>6167</v>
      </c>
      <c r="B1708" s="91" t="s">
        <v>6167</v>
      </c>
      <c r="C1708" s="91" t="s">
        <v>6169</v>
      </c>
      <c r="D1708" s="93" t="s">
        <v>13594</v>
      </c>
      <c r="E1708" s="91" t="s">
        <v>5975</v>
      </c>
      <c r="F1708" s="91" t="s">
        <v>5966</v>
      </c>
      <c r="G1708" s="91"/>
      <c r="H1708" s="91">
        <v>2</v>
      </c>
      <c r="I1708" s="91" t="s">
        <v>3171</v>
      </c>
      <c r="J1708" s="91"/>
      <c r="K1708" s="91"/>
      <c r="L1708" s="91" t="s">
        <v>6144</v>
      </c>
      <c r="M1708" s="91">
        <v>2022</v>
      </c>
      <c r="N1708" s="264"/>
    </row>
    <row r="1709" spans="1:14" hidden="1" x14ac:dyDescent="0.2">
      <c r="A1709" s="91" t="s">
        <v>6167</v>
      </c>
      <c r="B1709" s="91" t="s">
        <v>6167</v>
      </c>
      <c r="C1709" s="91" t="s">
        <v>6169</v>
      </c>
      <c r="D1709" s="93" t="s">
        <v>13594</v>
      </c>
      <c r="E1709" s="91" t="s">
        <v>5974</v>
      </c>
      <c r="F1709" s="91" t="s">
        <v>5966</v>
      </c>
      <c r="G1709" s="91"/>
      <c r="H1709" s="91">
        <v>3</v>
      </c>
      <c r="I1709" s="91" t="s">
        <v>3172</v>
      </c>
      <c r="J1709" s="91"/>
      <c r="K1709" s="91"/>
      <c r="L1709" s="91" t="s">
        <v>6144</v>
      </c>
      <c r="M1709" s="91">
        <v>2022</v>
      </c>
      <c r="N1709" s="264"/>
    </row>
    <row r="1710" spans="1:14" hidden="1" x14ac:dyDescent="0.2">
      <c r="A1710" s="91" t="s">
        <v>6167</v>
      </c>
      <c r="B1710" s="91" t="s">
        <v>6167</v>
      </c>
      <c r="C1710" s="91" t="s">
        <v>6169</v>
      </c>
      <c r="D1710" s="93" t="s">
        <v>13594</v>
      </c>
      <c r="E1710" s="91" t="s">
        <v>5973</v>
      </c>
      <c r="F1710" s="91" t="s">
        <v>5966</v>
      </c>
      <c r="G1710" s="91"/>
      <c r="H1710" s="91">
        <v>4</v>
      </c>
      <c r="I1710" s="91" t="s">
        <v>3173</v>
      </c>
      <c r="J1710" s="91"/>
      <c r="K1710" s="91"/>
      <c r="L1710" s="91" t="s">
        <v>6144</v>
      </c>
      <c r="M1710" s="91">
        <v>2022</v>
      </c>
      <c r="N1710" s="264"/>
    </row>
    <row r="1711" spans="1:14" hidden="1" x14ac:dyDescent="0.2">
      <c r="A1711" s="91" t="s">
        <v>6167</v>
      </c>
      <c r="B1711" s="91" t="s">
        <v>6167</v>
      </c>
      <c r="C1711" s="91" t="s">
        <v>6169</v>
      </c>
      <c r="D1711" s="93" t="s">
        <v>13594</v>
      </c>
      <c r="E1711" s="91" t="s">
        <v>5972</v>
      </c>
      <c r="F1711" s="91" t="s">
        <v>5966</v>
      </c>
      <c r="G1711" s="91"/>
      <c r="H1711" s="91">
        <v>5</v>
      </c>
      <c r="I1711" s="91" t="s">
        <v>3174</v>
      </c>
      <c r="J1711" s="91"/>
      <c r="K1711" s="91"/>
      <c r="L1711" s="91" t="s">
        <v>6144</v>
      </c>
      <c r="M1711" s="91">
        <v>2022</v>
      </c>
      <c r="N1711" s="264"/>
    </row>
    <row r="1712" spans="1:14" hidden="1" x14ac:dyDescent="0.2">
      <c r="A1712" s="91" t="s">
        <v>6167</v>
      </c>
      <c r="B1712" s="91" t="s">
        <v>6167</v>
      </c>
      <c r="C1712" s="91" t="s">
        <v>6169</v>
      </c>
      <c r="D1712" s="93" t="s">
        <v>13594</v>
      </c>
      <c r="E1712" s="91" t="s">
        <v>5971</v>
      </c>
      <c r="F1712" s="91" t="s">
        <v>5966</v>
      </c>
      <c r="G1712" s="91"/>
      <c r="H1712" s="91">
        <v>6</v>
      </c>
      <c r="I1712" s="91" t="s">
        <v>3175</v>
      </c>
      <c r="J1712" s="91"/>
      <c r="K1712" s="91"/>
      <c r="L1712" s="91" t="s">
        <v>6144</v>
      </c>
      <c r="M1712" s="91">
        <v>2022</v>
      </c>
      <c r="N1712" s="264"/>
    </row>
    <row r="1713" spans="1:14" hidden="1" x14ac:dyDescent="0.2">
      <c r="A1713" s="91" t="s">
        <v>6167</v>
      </c>
      <c r="B1713" s="91" t="s">
        <v>6167</v>
      </c>
      <c r="C1713" s="91" t="s">
        <v>6168</v>
      </c>
      <c r="D1713" s="93" t="s">
        <v>13594</v>
      </c>
      <c r="E1713" s="91" t="s">
        <v>5970</v>
      </c>
      <c r="F1713" s="91" t="s">
        <v>5966</v>
      </c>
      <c r="G1713" s="91"/>
      <c r="H1713" s="91">
        <v>7</v>
      </c>
      <c r="I1713" s="91" t="s">
        <v>3176</v>
      </c>
      <c r="J1713" s="91"/>
      <c r="K1713" s="91"/>
      <c r="L1713" s="91" t="s">
        <v>6144</v>
      </c>
      <c r="M1713" s="91">
        <v>2022</v>
      </c>
      <c r="N1713" s="264"/>
    </row>
    <row r="1714" spans="1:14" hidden="1" x14ac:dyDescent="0.2">
      <c r="A1714" s="91" t="s">
        <v>6167</v>
      </c>
      <c r="B1714" s="91" t="s">
        <v>6167</v>
      </c>
      <c r="C1714" s="91" t="s">
        <v>6168</v>
      </c>
      <c r="D1714" s="93" t="s">
        <v>13594</v>
      </c>
      <c r="E1714" s="91" t="s">
        <v>5969</v>
      </c>
      <c r="F1714" s="91" t="s">
        <v>5966</v>
      </c>
      <c r="G1714" s="91"/>
      <c r="H1714" s="91">
        <v>8</v>
      </c>
      <c r="I1714" s="91" t="s">
        <v>3177</v>
      </c>
      <c r="J1714" s="91"/>
      <c r="K1714" s="91"/>
      <c r="L1714" s="91" t="s">
        <v>6144</v>
      </c>
      <c r="M1714" s="91">
        <v>2022</v>
      </c>
      <c r="N1714" s="264"/>
    </row>
    <row r="1715" spans="1:14" hidden="1" x14ac:dyDescent="0.2">
      <c r="A1715" s="91" t="s">
        <v>6167</v>
      </c>
      <c r="B1715" s="91" t="s">
        <v>6167</v>
      </c>
      <c r="C1715" s="91" t="s">
        <v>6168</v>
      </c>
      <c r="D1715" s="93" t="s">
        <v>13594</v>
      </c>
      <c r="E1715" s="91" t="s">
        <v>5968</v>
      </c>
      <c r="F1715" s="91" t="s">
        <v>5966</v>
      </c>
      <c r="G1715" s="91"/>
      <c r="H1715" s="91">
        <v>9</v>
      </c>
      <c r="I1715" s="91" t="s">
        <v>3178</v>
      </c>
      <c r="J1715" s="91"/>
      <c r="K1715" s="91"/>
      <c r="L1715" s="91" t="s">
        <v>6144</v>
      </c>
      <c r="M1715" s="91">
        <v>2022</v>
      </c>
      <c r="N1715" s="264"/>
    </row>
    <row r="1716" spans="1:14" hidden="1" x14ac:dyDescent="0.2">
      <c r="A1716" s="91" t="s">
        <v>6165</v>
      </c>
      <c r="B1716" s="91" t="s">
        <v>6165</v>
      </c>
      <c r="C1716" s="91" t="s">
        <v>6166</v>
      </c>
      <c r="D1716" s="93" t="s">
        <v>13595</v>
      </c>
      <c r="E1716" s="91" t="s">
        <v>5976</v>
      </c>
      <c r="F1716" s="91" t="s">
        <v>5966</v>
      </c>
      <c r="G1716" s="91"/>
      <c r="H1716" s="91">
        <v>1</v>
      </c>
      <c r="I1716" s="91" t="s">
        <v>3170</v>
      </c>
      <c r="J1716" s="91"/>
      <c r="K1716" s="91"/>
      <c r="L1716" s="91" t="s">
        <v>6144</v>
      </c>
      <c r="M1716" s="91">
        <v>2022</v>
      </c>
      <c r="N1716" s="264"/>
    </row>
    <row r="1717" spans="1:14" hidden="1" x14ac:dyDescent="0.2">
      <c r="A1717" s="91" t="s">
        <v>6165</v>
      </c>
      <c r="B1717" s="91" t="s">
        <v>6165</v>
      </c>
      <c r="C1717" s="91" t="s">
        <v>6166</v>
      </c>
      <c r="D1717" s="93" t="s">
        <v>13595</v>
      </c>
      <c r="E1717" s="91" t="s">
        <v>5975</v>
      </c>
      <c r="F1717" s="91" t="s">
        <v>5966</v>
      </c>
      <c r="G1717" s="91"/>
      <c r="H1717" s="91">
        <v>2</v>
      </c>
      <c r="I1717" s="91" t="s">
        <v>3171</v>
      </c>
      <c r="J1717" s="91"/>
      <c r="K1717" s="91"/>
      <c r="L1717" s="91" t="s">
        <v>6144</v>
      </c>
      <c r="M1717" s="91">
        <v>2022</v>
      </c>
      <c r="N1717" s="264"/>
    </row>
    <row r="1718" spans="1:14" hidden="1" x14ac:dyDescent="0.2">
      <c r="A1718" s="91" t="s">
        <v>6165</v>
      </c>
      <c r="B1718" s="91" t="s">
        <v>6165</v>
      </c>
      <c r="C1718" s="91" t="s">
        <v>6166</v>
      </c>
      <c r="D1718" s="93" t="s">
        <v>13595</v>
      </c>
      <c r="E1718" s="91" t="s">
        <v>5974</v>
      </c>
      <c r="F1718" s="91" t="s">
        <v>5966</v>
      </c>
      <c r="G1718" s="91"/>
      <c r="H1718" s="91">
        <v>3</v>
      </c>
      <c r="I1718" s="91" t="s">
        <v>3172</v>
      </c>
      <c r="J1718" s="91"/>
      <c r="K1718" s="91"/>
      <c r="L1718" s="91" t="s">
        <v>6144</v>
      </c>
      <c r="M1718" s="91">
        <v>2022</v>
      </c>
      <c r="N1718" s="264"/>
    </row>
    <row r="1719" spans="1:14" hidden="1" x14ac:dyDescent="0.2">
      <c r="A1719" s="91" t="s">
        <v>6165</v>
      </c>
      <c r="B1719" s="91" t="s">
        <v>6165</v>
      </c>
      <c r="C1719" s="91" t="s">
        <v>6166</v>
      </c>
      <c r="D1719" s="93" t="s">
        <v>13595</v>
      </c>
      <c r="E1719" s="91" t="s">
        <v>5973</v>
      </c>
      <c r="F1719" s="91" t="s">
        <v>5966</v>
      </c>
      <c r="G1719" s="91"/>
      <c r="H1719" s="91">
        <v>4</v>
      </c>
      <c r="I1719" s="91" t="s">
        <v>3173</v>
      </c>
      <c r="J1719" s="91"/>
      <c r="K1719" s="91"/>
      <c r="L1719" s="91" t="s">
        <v>6144</v>
      </c>
      <c r="M1719" s="91">
        <v>2022</v>
      </c>
      <c r="N1719" s="264"/>
    </row>
    <row r="1720" spans="1:14" hidden="1" x14ac:dyDescent="0.2">
      <c r="A1720" s="91" t="s">
        <v>6165</v>
      </c>
      <c r="B1720" s="91" t="s">
        <v>6165</v>
      </c>
      <c r="C1720" s="91" t="s">
        <v>6166</v>
      </c>
      <c r="D1720" s="93" t="s">
        <v>13595</v>
      </c>
      <c r="E1720" s="91" t="s">
        <v>5972</v>
      </c>
      <c r="F1720" s="91" t="s">
        <v>5966</v>
      </c>
      <c r="G1720" s="91"/>
      <c r="H1720" s="91">
        <v>5</v>
      </c>
      <c r="I1720" s="91" t="s">
        <v>3174</v>
      </c>
      <c r="J1720" s="91"/>
      <c r="K1720" s="91"/>
      <c r="L1720" s="91" t="s">
        <v>6144</v>
      </c>
      <c r="M1720" s="91">
        <v>2022</v>
      </c>
      <c r="N1720" s="264"/>
    </row>
    <row r="1721" spans="1:14" hidden="1" x14ac:dyDescent="0.2">
      <c r="A1721" s="91" t="s">
        <v>6165</v>
      </c>
      <c r="B1721" s="91" t="s">
        <v>6165</v>
      </c>
      <c r="C1721" s="91" t="s">
        <v>6166</v>
      </c>
      <c r="D1721" s="93" t="s">
        <v>13595</v>
      </c>
      <c r="E1721" s="91" t="s">
        <v>5971</v>
      </c>
      <c r="F1721" s="91" t="s">
        <v>5966</v>
      </c>
      <c r="G1721" s="91"/>
      <c r="H1721" s="91">
        <v>6</v>
      </c>
      <c r="I1721" s="91" t="s">
        <v>3175</v>
      </c>
      <c r="J1721" s="91"/>
      <c r="K1721" s="91"/>
      <c r="L1721" s="91" t="s">
        <v>6144</v>
      </c>
      <c r="M1721" s="91">
        <v>2022</v>
      </c>
      <c r="N1721" s="264"/>
    </row>
    <row r="1722" spans="1:14" hidden="1" x14ac:dyDescent="0.2">
      <c r="A1722" s="91" t="s">
        <v>6165</v>
      </c>
      <c r="B1722" s="91" t="s">
        <v>6165</v>
      </c>
      <c r="C1722" s="91" t="s">
        <v>6166</v>
      </c>
      <c r="D1722" s="93" t="s">
        <v>13595</v>
      </c>
      <c r="E1722" s="91" t="s">
        <v>5970</v>
      </c>
      <c r="F1722" s="91" t="s">
        <v>5966</v>
      </c>
      <c r="G1722" s="91"/>
      <c r="H1722" s="91">
        <v>7</v>
      </c>
      <c r="I1722" s="91" t="s">
        <v>3176</v>
      </c>
      <c r="J1722" s="91"/>
      <c r="K1722" s="91"/>
      <c r="L1722" s="91" t="s">
        <v>6144</v>
      </c>
      <c r="M1722" s="91">
        <v>2022</v>
      </c>
      <c r="N1722" s="264"/>
    </row>
    <row r="1723" spans="1:14" hidden="1" x14ac:dyDescent="0.2">
      <c r="A1723" s="91" t="s">
        <v>6165</v>
      </c>
      <c r="B1723" s="91" t="s">
        <v>6165</v>
      </c>
      <c r="C1723" s="91" t="s">
        <v>6166</v>
      </c>
      <c r="D1723" s="93" t="s">
        <v>13595</v>
      </c>
      <c r="E1723" s="91" t="s">
        <v>5969</v>
      </c>
      <c r="F1723" s="91" t="s">
        <v>5966</v>
      </c>
      <c r="G1723" s="91"/>
      <c r="H1723" s="91">
        <v>8</v>
      </c>
      <c r="I1723" s="91" t="s">
        <v>3177</v>
      </c>
      <c r="J1723" s="91"/>
      <c r="K1723" s="91"/>
      <c r="L1723" s="91" t="s">
        <v>6144</v>
      </c>
      <c r="M1723" s="91">
        <v>2022</v>
      </c>
      <c r="N1723" s="264"/>
    </row>
    <row r="1724" spans="1:14" hidden="1" x14ac:dyDescent="0.2">
      <c r="A1724" s="91" t="s">
        <v>6165</v>
      </c>
      <c r="B1724" s="91" t="s">
        <v>6165</v>
      </c>
      <c r="C1724" s="91" t="s">
        <v>6166</v>
      </c>
      <c r="D1724" s="93" t="s">
        <v>13595</v>
      </c>
      <c r="E1724" s="91" t="s">
        <v>5968</v>
      </c>
      <c r="F1724" s="91" t="s">
        <v>5966</v>
      </c>
      <c r="G1724" s="91"/>
      <c r="H1724" s="91">
        <v>9</v>
      </c>
      <c r="I1724" s="91" t="s">
        <v>3178</v>
      </c>
      <c r="J1724" s="91"/>
      <c r="K1724" s="91"/>
      <c r="L1724" s="91" t="s">
        <v>6144</v>
      </c>
      <c r="M1724" s="91">
        <v>2022</v>
      </c>
      <c r="N1724" s="264"/>
    </row>
    <row r="1725" spans="1:14" hidden="1" x14ac:dyDescent="0.2">
      <c r="A1725" s="91" t="s">
        <v>6163</v>
      </c>
      <c r="B1725" s="91" t="s">
        <v>6163</v>
      </c>
      <c r="C1725" s="91" t="s">
        <v>6164</v>
      </c>
      <c r="D1725" s="93" t="s">
        <v>13596</v>
      </c>
      <c r="E1725" s="91" t="s">
        <v>5976</v>
      </c>
      <c r="F1725" s="91" t="s">
        <v>5966</v>
      </c>
      <c r="G1725" s="91"/>
      <c r="H1725" s="91">
        <v>1</v>
      </c>
      <c r="I1725" s="91" t="s">
        <v>3170</v>
      </c>
      <c r="J1725" s="91"/>
      <c r="K1725" s="91"/>
      <c r="L1725" s="91" t="s">
        <v>6144</v>
      </c>
      <c r="M1725" s="91">
        <v>2022</v>
      </c>
      <c r="N1725" s="264"/>
    </row>
    <row r="1726" spans="1:14" hidden="1" x14ac:dyDescent="0.2">
      <c r="A1726" s="91" t="s">
        <v>6163</v>
      </c>
      <c r="B1726" s="91" t="s">
        <v>6163</v>
      </c>
      <c r="C1726" s="91" t="s">
        <v>6164</v>
      </c>
      <c r="D1726" s="93" t="s">
        <v>13596</v>
      </c>
      <c r="E1726" s="91" t="s">
        <v>5975</v>
      </c>
      <c r="F1726" s="91" t="s">
        <v>5966</v>
      </c>
      <c r="G1726" s="91"/>
      <c r="H1726" s="91">
        <v>2</v>
      </c>
      <c r="I1726" s="91" t="s">
        <v>3171</v>
      </c>
      <c r="J1726" s="91"/>
      <c r="K1726" s="91"/>
      <c r="L1726" s="91" t="s">
        <v>6144</v>
      </c>
      <c r="M1726" s="91">
        <v>2022</v>
      </c>
      <c r="N1726" s="264"/>
    </row>
    <row r="1727" spans="1:14" hidden="1" x14ac:dyDescent="0.2">
      <c r="A1727" s="91" t="s">
        <v>6163</v>
      </c>
      <c r="B1727" s="91" t="s">
        <v>6163</v>
      </c>
      <c r="C1727" s="91" t="s">
        <v>6164</v>
      </c>
      <c r="D1727" s="93" t="s">
        <v>13596</v>
      </c>
      <c r="E1727" s="91" t="s">
        <v>5974</v>
      </c>
      <c r="F1727" s="91" t="s">
        <v>5966</v>
      </c>
      <c r="G1727" s="91"/>
      <c r="H1727" s="91">
        <v>3</v>
      </c>
      <c r="I1727" s="91" t="s">
        <v>3172</v>
      </c>
      <c r="J1727" s="91"/>
      <c r="K1727" s="91"/>
      <c r="L1727" s="91" t="s">
        <v>6144</v>
      </c>
      <c r="M1727" s="91">
        <v>2022</v>
      </c>
      <c r="N1727" s="264"/>
    </row>
    <row r="1728" spans="1:14" hidden="1" x14ac:dyDescent="0.2">
      <c r="A1728" s="91" t="s">
        <v>6163</v>
      </c>
      <c r="B1728" s="91" t="s">
        <v>6163</v>
      </c>
      <c r="C1728" s="91" t="s">
        <v>6164</v>
      </c>
      <c r="D1728" s="93" t="s">
        <v>13596</v>
      </c>
      <c r="E1728" s="91" t="s">
        <v>5973</v>
      </c>
      <c r="F1728" s="91" t="s">
        <v>5966</v>
      </c>
      <c r="G1728" s="91"/>
      <c r="H1728" s="91">
        <v>4</v>
      </c>
      <c r="I1728" s="91" t="s">
        <v>3173</v>
      </c>
      <c r="J1728" s="91"/>
      <c r="K1728" s="91"/>
      <c r="L1728" s="91" t="s">
        <v>6144</v>
      </c>
      <c r="M1728" s="91">
        <v>2022</v>
      </c>
      <c r="N1728" s="264"/>
    </row>
    <row r="1729" spans="1:14" hidden="1" x14ac:dyDescent="0.2">
      <c r="A1729" s="91" t="s">
        <v>6163</v>
      </c>
      <c r="B1729" s="91" t="s">
        <v>6163</v>
      </c>
      <c r="C1729" s="91" t="s">
        <v>6164</v>
      </c>
      <c r="D1729" s="93" t="s">
        <v>13596</v>
      </c>
      <c r="E1729" s="91" t="s">
        <v>5972</v>
      </c>
      <c r="F1729" s="91" t="s">
        <v>5966</v>
      </c>
      <c r="G1729" s="91"/>
      <c r="H1729" s="91">
        <v>5</v>
      </c>
      <c r="I1729" s="91" t="s">
        <v>3174</v>
      </c>
      <c r="J1729" s="91"/>
      <c r="K1729" s="91"/>
      <c r="L1729" s="91" t="s">
        <v>6144</v>
      </c>
      <c r="M1729" s="91">
        <v>2022</v>
      </c>
      <c r="N1729" s="264"/>
    </row>
    <row r="1730" spans="1:14" hidden="1" x14ac:dyDescent="0.2">
      <c r="A1730" s="91" t="s">
        <v>6163</v>
      </c>
      <c r="B1730" s="91" t="s">
        <v>6163</v>
      </c>
      <c r="C1730" s="91" t="s">
        <v>6164</v>
      </c>
      <c r="D1730" s="93" t="s">
        <v>13596</v>
      </c>
      <c r="E1730" s="91" t="s">
        <v>5971</v>
      </c>
      <c r="F1730" s="91" t="s">
        <v>5966</v>
      </c>
      <c r="G1730" s="91"/>
      <c r="H1730" s="91">
        <v>6</v>
      </c>
      <c r="I1730" s="91" t="s">
        <v>3175</v>
      </c>
      <c r="J1730" s="91"/>
      <c r="K1730" s="91"/>
      <c r="L1730" s="91" t="s">
        <v>6144</v>
      </c>
      <c r="M1730" s="91">
        <v>2022</v>
      </c>
      <c r="N1730" s="264"/>
    </row>
    <row r="1731" spans="1:14" hidden="1" x14ac:dyDescent="0.2">
      <c r="A1731" s="91" t="s">
        <v>6163</v>
      </c>
      <c r="B1731" s="91" t="s">
        <v>6163</v>
      </c>
      <c r="C1731" s="91" t="s">
        <v>6164</v>
      </c>
      <c r="D1731" s="93" t="s">
        <v>13596</v>
      </c>
      <c r="E1731" s="91" t="s">
        <v>5970</v>
      </c>
      <c r="F1731" s="91" t="s">
        <v>5966</v>
      </c>
      <c r="G1731" s="91"/>
      <c r="H1731" s="91">
        <v>7</v>
      </c>
      <c r="I1731" s="91" t="s">
        <v>3176</v>
      </c>
      <c r="J1731" s="91"/>
      <c r="K1731" s="91"/>
      <c r="L1731" s="91" t="s">
        <v>6144</v>
      </c>
      <c r="M1731" s="91">
        <v>2022</v>
      </c>
      <c r="N1731" s="264"/>
    </row>
    <row r="1732" spans="1:14" hidden="1" x14ac:dyDescent="0.2">
      <c r="A1732" s="91" t="s">
        <v>6163</v>
      </c>
      <c r="B1732" s="91" t="s">
        <v>6163</v>
      </c>
      <c r="C1732" s="91" t="s">
        <v>6164</v>
      </c>
      <c r="D1732" s="93" t="s">
        <v>13596</v>
      </c>
      <c r="E1732" s="91" t="s">
        <v>5969</v>
      </c>
      <c r="F1732" s="91" t="s">
        <v>5966</v>
      </c>
      <c r="G1732" s="91"/>
      <c r="H1732" s="91">
        <v>8</v>
      </c>
      <c r="I1732" s="91" t="s">
        <v>3177</v>
      </c>
      <c r="J1732" s="91"/>
      <c r="K1732" s="91"/>
      <c r="L1732" s="91" t="s">
        <v>6144</v>
      </c>
      <c r="M1732" s="91">
        <v>2022</v>
      </c>
      <c r="N1732" s="264"/>
    </row>
    <row r="1733" spans="1:14" hidden="1" x14ac:dyDescent="0.2">
      <c r="A1733" s="91" t="s">
        <v>6163</v>
      </c>
      <c r="B1733" s="91" t="s">
        <v>6163</v>
      </c>
      <c r="C1733" s="91" t="s">
        <v>6164</v>
      </c>
      <c r="D1733" s="93" t="s">
        <v>13596</v>
      </c>
      <c r="E1733" s="91" t="s">
        <v>5968</v>
      </c>
      <c r="F1733" s="91" t="s">
        <v>5966</v>
      </c>
      <c r="G1733" s="91"/>
      <c r="H1733" s="91">
        <v>9</v>
      </c>
      <c r="I1733" s="91" t="s">
        <v>3178</v>
      </c>
      <c r="J1733" s="91"/>
      <c r="K1733" s="91"/>
      <c r="L1733" s="91" t="s">
        <v>6144</v>
      </c>
      <c r="M1733" s="91">
        <v>2022</v>
      </c>
      <c r="N1733" s="264"/>
    </row>
    <row r="1734" spans="1:14" hidden="1" x14ac:dyDescent="0.2">
      <c r="A1734" s="91" t="s">
        <v>6161</v>
      </c>
      <c r="B1734" s="91" t="s">
        <v>6161</v>
      </c>
      <c r="C1734" s="91" t="s">
        <v>6162</v>
      </c>
      <c r="D1734" s="93" t="s">
        <v>13597</v>
      </c>
      <c r="E1734" s="91" t="s">
        <v>5976</v>
      </c>
      <c r="F1734" s="91" t="s">
        <v>5966</v>
      </c>
      <c r="G1734" s="91"/>
      <c r="H1734" s="91">
        <v>1</v>
      </c>
      <c r="I1734" s="91" t="s">
        <v>3170</v>
      </c>
      <c r="J1734" s="91"/>
      <c r="K1734" s="91"/>
      <c r="L1734" s="91" t="s">
        <v>6144</v>
      </c>
      <c r="M1734" s="91">
        <v>2022</v>
      </c>
      <c r="N1734" s="264"/>
    </row>
    <row r="1735" spans="1:14" hidden="1" x14ac:dyDescent="0.2">
      <c r="A1735" s="91" t="s">
        <v>6161</v>
      </c>
      <c r="B1735" s="91" t="s">
        <v>6161</v>
      </c>
      <c r="C1735" s="91" t="s">
        <v>6162</v>
      </c>
      <c r="D1735" s="93" t="s">
        <v>13597</v>
      </c>
      <c r="E1735" s="91" t="s">
        <v>5975</v>
      </c>
      <c r="F1735" s="91" t="s">
        <v>5966</v>
      </c>
      <c r="G1735" s="91"/>
      <c r="H1735" s="91">
        <v>2</v>
      </c>
      <c r="I1735" s="91" t="s">
        <v>3171</v>
      </c>
      <c r="J1735" s="91"/>
      <c r="K1735" s="91"/>
      <c r="L1735" s="91" t="s">
        <v>6144</v>
      </c>
      <c r="M1735" s="91">
        <v>2022</v>
      </c>
      <c r="N1735" s="264"/>
    </row>
    <row r="1736" spans="1:14" hidden="1" x14ac:dyDescent="0.2">
      <c r="A1736" s="91" t="s">
        <v>6161</v>
      </c>
      <c r="B1736" s="91" t="s">
        <v>6161</v>
      </c>
      <c r="C1736" s="91" t="s">
        <v>6162</v>
      </c>
      <c r="D1736" s="93" t="s">
        <v>13597</v>
      </c>
      <c r="E1736" s="91" t="s">
        <v>5974</v>
      </c>
      <c r="F1736" s="91" t="s">
        <v>5966</v>
      </c>
      <c r="G1736" s="91"/>
      <c r="H1736" s="91">
        <v>3</v>
      </c>
      <c r="I1736" s="91" t="s">
        <v>3172</v>
      </c>
      <c r="J1736" s="91"/>
      <c r="K1736" s="91"/>
      <c r="L1736" s="91" t="s">
        <v>6144</v>
      </c>
      <c r="M1736" s="91">
        <v>2022</v>
      </c>
      <c r="N1736" s="264"/>
    </row>
    <row r="1737" spans="1:14" hidden="1" x14ac:dyDescent="0.2">
      <c r="A1737" s="91" t="s">
        <v>6161</v>
      </c>
      <c r="B1737" s="91" t="s">
        <v>6161</v>
      </c>
      <c r="C1737" s="91" t="s">
        <v>6162</v>
      </c>
      <c r="D1737" s="93" t="s">
        <v>13597</v>
      </c>
      <c r="E1737" s="91" t="s">
        <v>5973</v>
      </c>
      <c r="F1737" s="91" t="s">
        <v>5966</v>
      </c>
      <c r="G1737" s="91"/>
      <c r="H1737" s="91">
        <v>4</v>
      </c>
      <c r="I1737" s="91" t="s">
        <v>3173</v>
      </c>
      <c r="J1737" s="91"/>
      <c r="K1737" s="91"/>
      <c r="L1737" s="91" t="s">
        <v>6144</v>
      </c>
      <c r="M1737" s="91">
        <v>2022</v>
      </c>
      <c r="N1737" s="264"/>
    </row>
    <row r="1738" spans="1:14" hidden="1" x14ac:dyDescent="0.2">
      <c r="A1738" s="91" t="s">
        <v>6161</v>
      </c>
      <c r="B1738" s="91" t="s">
        <v>6161</v>
      </c>
      <c r="C1738" s="91" t="s">
        <v>6162</v>
      </c>
      <c r="D1738" s="93" t="s">
        <v>13597</v>
      </c>
      <c r="E1738" s="91" t="s">
        <v>5972</v>
      </c>
      <c r="F1738" s="91" t="s">
        <v>5966</v>
      </c>
      <c r="G1738" s="91"/>
      <c r="H1738" s="91">
        <v>5</v>
      </c>
      <c r="I1738" s="91" t="s">
        <v>3174</v>
      </c>
      <c r="J1738" s="91"/>
      <c r="K1738" s="91"/>
      <c r="L1738" s="91" t="s">
        <v>6144</v>
      </c>
      <c r="M1738" s="91">
        <v>2022</v>
      </c>
      <c r="N1738" s="264"/>
    </row>
    <row r="1739" spans="1:14" hidden="1" x14ac:dyDescent="0.2">
      <c r="A1739" s="91" t="s">
        <v>6161</v>
      </c>
      <c r="B1739" s="91" t="s">
        <v>6161</v>
      </c>
      <c r="C1739" s="91" t="s">
        <v>6162</v>
      </c>
      <c r="D1739" s="93" t="s">
        <v>13597</v>
      </c>
      <c r="E1739" s="91" t="s">
        <v>5971</v>
      </c>
      <c r="F1739" s="91" t="s">
        <v>5966</v>
      </c>
      <c r="G1739" s="91"/>
      <c r="H1739" s="91">
        <v>6</v>
      </c>
      <c r="I1739" s="91" t="s">
        <v>3175</v>
      </c>
      <c r="J1739" s="91"/>
      <c r="K1739" s="91"/>
      <c r="L1739" s="91" t="s">
        <v>6144</v>
      </c>
      <c r="M1739" s="91">
        <v>2022</v>
      </c>
      <c r="N1739" s="264"/>
    </row>
    <row r="1740" spans="1:14" hidden="1" x14ac:dyDescent="0.2">
      <c r="A1740" s="91" t="s">
        <v>6161</v>
      </c>
      <c r="B1740" s="91" t="s">
        <v>6161</v>
      </c>
      <c r="C1740" s="91" t="s">
        <v>6162</v>
      </c>
      <c r="D1740" s="93" t="s">
        <v>13597</v>
      </c>
      <c r="E1740" s="91" t="s">
        <v>5970</v>
      </c>
      <c r="F1740" s="91" t="s">
        <v>5966</v>
      </c>
      <c r="G1740" s="91"/>
      <c r="H1740" s="91">
        <v>7</v>
      </c>
      <c r="I1740" s="91" t="s">
        <v>3176</v>
      </c>
      <c r="J1740" s="91"/>
      <c r="K1740" s="91"/>
      <c r="L1740" s="91" t="s">
        <v>6144</v>
      </c>
      <c r="M1740" s="91">
        <v>2022</v>
      </c>
      <c r="N1740" s="264"/>
    </row>
    <row r="1741" spans="1:14" hidden="1" x14ac:dyDescent="0.2">
      <c r="A1741" s="91" t="s">
        <v>6161</v>
      </c>
      <c r="B1741" s="91" t="s">
        <v>6161</v>
      </c>
      <c r="C1741" s="91" t="s">
        <v>6162</v>
      </c>
      <c r="D1741" s="93" t="s">
        <v>13597</v>
      </c>
      <c r="E1741" s="91" t="s">
        <v>5969</v>
      </c>
      <c r="F1741" s="91" t="s">
        <v>5966</v>
      </c>
      <c r="G1741" s="91"/>
      <c r="H1741" s="91">
        <v>8</v>
      </c>
      <c r="I1741" s="91" t="s">
        <v>3177</v>
      </c>
      <c r="J1741" s="91"/>
      <c r="K1741" s="91"/>
      <c r="L1741" s="91" t="s">
        <v>6144</v>
      </c>
      <c r="M1741" s="91">
        <v>2022</v>
      </c>
      <c r="N1741" s="264"/>
    </row>
    <row r="1742" spans="1:14" hidden="1" x14ac:dyDescent="0.2">
      <c r="A1742" s="91" t="s">
        <v>6161</v>
      </c>
      <c r="B1742" s="91" t="s">
        <v>6161</v>
      </c>
      <c r="C1742" s="91" t="s">
        <v>6162</v>
      </c>
      <c r="D1742" s="93" t="s">
        <v>13597</v>
      </c>
      <c r="E1742" s="91" t="s">
        <v>5968</v>
      </c>
      <c r="F1742" s="91" t="s">
        <v>5966</v>
      </c>
      <c r="G1742" s="91"/>
      <c r="H1742" s="91">
        <v>9</v>
      </c>
      <c r="I1742" s="91" t="s">
        <v>3178</v>
      </c>
      <c r="J1742" s="91"/>
      <c r="K1742" s="91"/>
      <c r="L1742" s="91" t="s">
        <v>6144</v>
      </c>
      <c r="M1742" s="91">
        <v>2022</v>
      </c>
      <c r="N1742" s="264"/>
    </row>
    <row r="1743" spans="1:14" hidden="1" x14ac:dyDescent="0.2">
      <c r="A1743" s="91" t="s">
        <v>6159</v>
      </c>
      <c r="B1743" s="91" t="s">
        <v>6159</v>
      </c>
      <c r="C1743" s="91" t="s">
        <v>6160</v>
      </c>
      <c r="D1743" s="93" t="s">
        <v>13598</v>
      </c>
      <c r="E1743" s="91" t="s">
        <v>5976</v>
      </c>
      <c r="F1743" s="91" t="s">
        <v>5966</v>
      </c>
      <c r="G1743" s="91"/>
      <c r="H1743" s="91">
        <v>1</v>
      </c>
      <c r="I1743" s="91" t="s">
        <v>3170</v>
      </c>
      <c r="J1743" s="91"/>
      <c r="K1743" s="91"/>
      <c r="L1743" s="91" t="s">
        <v>6144</v>
      </c>
      <c r="M1743" s="91">
        <v>2022</v>
      </c>
      <c r="N1743" s="264"/>
    </row>
    <row r="1744" spans="1:14" hidden="1" x14ac:dyDescent="0.2">
      <c r="A1744" s="91" t="s">
        <v>6159</v>
      </c>
      <c r="B1744" s="91" t="s">
        <v>6159</v>
      </c>
      <c r="C1744" s="91" t="s">
        <v>6160</v>
      </c>
      <c r="D1744" s="93" t="s">
        <v>13598</v>
      </c>
      <c r="E1744" s="91" t="s">
        <v>5975</v>
      </c>
      <c r="F1744" s="91" t="s">
        <v>5966</v>
      </c>
      <c r="G1744" s="91"/>
      <c r="H1744" s="91">
        <v>2</v>
      </c>
      <c r="I1744" s="91" t="s">
        <v>3171</v>
      </c>
      <c r="J1744" s="91"/>
      <c r="K1744" s="91"/>
      <c r="L1744" s="91" t="s">
        <v>6144</v>
      </c>
      <c r="M1744" s="91">
        <v>2022</v>
      </c>
      <c r="N1744" s="264"/>
    </row>
    <row r="1745" spans="1:14" hidden="1" x14ac:dyDescent="0.2">
      <c r="A1745" s="91" t="s">
        <v>6159</v>
      </c>
      <c r="B1745" s="91" t="s">
        <v>6159</v>
      </c>
      <c r="C1745" s="91" t="s">
        <v>6160</v>
      </c>
      <c r="D1745" s="93" t="s">
        <v>13598</v>
      </c>
      <c r="E1745" s="91" t="s">
        <v>5974</v>
      </c>
      <c r="F1745" s="91" t="s">
        <v>5966</v>
      </c>
      <c r="G1745" s="91"/>
      <c r="H1745" s="91">
        <v>3</v>
      </c>
      <c r="I1745" s="91" t="s">
        <v>3172</v>
      </c>
      <c r="J1745" s="91"/>
      <c r="K1745" s="91"/>
      <c r="L1745" s="91" t="s">
        <v>6144</v>
      </c>
      <c r="M1745" s="91">
        <v>2022</v>
      </c>
      <c r="N1745" s="264"/>
    </row>
    <row r="1746" spans="1:14" hidden="1" x14ac:dyDescent="0.2">
      <c r="A1746" s="91" t="s">
        <v>6159</v>
      </c>
      <c r="B1746" s="91" t="s">
        <v>6159</v>
      </c>
      <c r="C1746" s="91" t="s">
        <v>6160</v>
      </c>
      <c r="D1746" s="93" t="s">
        <v>13598</v>
      </c>
      <c r="E1746" s="91" t="s">
        <v>5973</v>
      </c>
      <c r="F1746" s="91" t="s">
        <v>5966</v>
      </c>
      <c r="G1746" s="91"/>
      <c r="H1746" s="91">
        <v>4</v>
      </c>
      <c r="I1746" s="91" t="s">
        <v>3173</v>
      </c>
      <c r="J1746" s="91"/>
      <c r="K1746" s="91"/>
      <c r="L1746" s="91" t="s">
        <v>6144</v>
      </c>
      <c r="M1746" s="91">
        <v>2022</v>
      </c>
      <c r="N1746" s="264"/>
    </row>
    <row r="1747" spans="1:14" hidden="1" x14ac:dyDescent="0.2">
      <c r="A1747" s="91" t="s">
        <v>6159</v>
      </c>
      <c r="B1747" s="91" t="s">
        <v>6159</v>
      </c>
      <c r="C1747" s="91" t="s">
        <v>6160</v>
      </c>
      <c r="D1747" s="93" t="s">
        <v>13598</v>
      </c>
      <c r="E1747" s="91" t="s">
        <v>5972</v>
      </c>
      <c r="F1747" s="91" t="s">
        <v>5966</v>
      </c>
      <c r="G1747" s="91"/>
      <c r="H1747" s="91">
        <v>5</v>
      </c>
      <c r="I1747" s="91" t="s">
        <v>3174</v>
      </c>
      <c r="J1747" s="91"/>
      <c r="K1747" s="91"/>
      <c r="L1747" s="91" t="s">
        <v>6144</v>
      </c>
      <c r="M1747" s="91">
        <v>2022</v>
      </c>
      <c r="N1747" s="264"/>
    </row>
    <row r="1748" spans="1:14" hidden="1" x14ac:dyDescent="0.2">
      <c r="A1748" s="91" t="s">
        <v>6159</v>
      </c>
      <c r="B1748" s="91" t="s">
        <v>6159</v>
      </c>
      <c r="C1748" s="91" t="s">
        <v>6160</v>
      </c>
      <c r="D1748" s="93" t="s">
        <v>13598</v>
      </c>
      <c r="E1748" s="91" t="s">
        <v>5971</v>
      </c>
      <c r="F1748" s="91" t="s">
        <v>5966</v>
      </c>
      <c r="G1748" s="91"/>
      <c r="H1748" s="91">
        <v>6</v>
      </c>
      <c r="I1748" s="91" t="s">
        <v>3175</v>
      </c>
      <c r="J1748" s="91"/>
      <c r="K1748" s="91"/>
      <c r="L1748" s="91" t="s">
        <v>6144</v>
      </c>
      <c r="M1748" s="91">
        <v>2022</v>
      </c>
      <c r="N1748" s="264"/>
    </row>
    <row r="1749" spans="1:14" hidden="1" x14ac:dyDescent="0.2">
      <c r="A1749" s="91" t="s">
        <v>6159</v>
      </c>
      <c r="B1749" s="91" t="s">
        <v>6159</v>
      </c>
      <c r="C1749" s="91" t="s">
        <v>6160</v>
      </c>
      <c r="D1749" s="93" t="s">
        <v>13598</v>
      </c>
      <c r="E1749" s="91" t="s">
        <v>5970</v>
      </c>
      <c r="F1749" s="91" t="s">
        <v>5966</v>
      </c>
      <c r="G1749" s="91"/>
      <c r="H1749" s="91">
        <v>7</v>
      </c>
      <c r="I1749" s="91" t="s">
        <v>3176</v>
      </c>
      <c r="J1749" s="91"/>
      <c r="K1749" s="91"/>
      <c r="L1749" s="91" t="s">
        <v>6144</v>
      </c>
      <c r="M1749" s="91">
        <v>2022</v>
      </c>
      <c r="N1749" s="264"/>
    </row>
    <row r="1750" spans="1:14" hidden="1" x14ac:dyDescent="0.2">
      <c r="A1750" s="91" t="s">
        <v>6159</v>
      </c>
      <c r="B1750" s="91" t="s">
        <v>6159</v>
      </c>
      <c r="C1750" s="91" t="s">
        <v>6160</v>
      </c>
      <c r="D1750" s="93" t="s">
        <v>13598</v>
      </c>
      <c r="E1750" s="91" t="s">
        <v>5969</v>
      </c>
      <c r="F1750" s="91" t="s">
        <v>5966</v>
      </c>
      <c r="G1750" s="91"/>
      <c r="H1750" s="91">
        <v>8</v>
      </c>
      <c r="I1750" s="91" t="s">
        <v>3177</v>
      </c>
      <c r="J1750" s="91"/>
      <c r="K1750" s="91"/>
      <c r="L1750" s="91" t="s">
        <v>6144</v>
      </c>
      <c r="M1750" s="91">
        <v>2022</v>
      </c>
      <c r="N1750" s="264"/>
    </row>
    <row r="1751" spans="1:14" hidden="1" x14ac:dyDescent="0.2">
      <c r="A1751" s="91" t="s">
        <v>6159</v>
      </c>
      <c r="B1751" s="91" t="s">
        <v>6159</v>
      </c>
      <c r="C1751" s="91" t="s">
        <v>6160</v>
      </c>
      <c r="D1751" s="93" t="s">
        <v>13598</v>
      </c>
      <c r="E1751" s="91" t="s">
        <v>5968</v>
      </c>
      <c r="F1751" s="91" t="s">
        <v>5966</v>
      </c>
      <c r="G1751" s="91"/>
      <c r="H1751" s="91">
        <v>9</v>
      </c>
      <c r="I1751" s="91" t="s">
        <v>3178</v>
      </c>
      <c r="J1751" s="91"/>
      <c r="K1751" s="91"/>
      <c r="L1751" s="91" t="s">
        <v>6144</v>
      </c>
      <c r="M1751" s="91">
        <v>2022</v>
      </c>
      <c r="N1751" s="264"/>
    </row>
    <row r="1752" spans="1:14" hidden="1" x14ac:dyDescent="0.2">
      <c r="A1752" s="91" t="s">
        <v>6157</v>
      </c>
      <c r="B1752" s="91" t="s">
        <v>6157</v>
      </c>
      <c r="C1752" s="91" t="s">
        <v>6158</v>
      </c>
      <c r="D1752" s="93" t="s">
        <v>13599</v>
      </c>
      <c r="E1752" s="91" t="s">
        <v>5976</v>
      </c>
      <c r="F1752" s="91" t="s">
        <v>5966</v>
      </c>
      <c r="G1752" s="91"/>
      <c r="H1752" s="91">
        <v>1</v>
      </c>
      <c r="I1752" s="91" t="s">
        <v>3170</v>
      </c>
      <c r="J1752" s="91"/>
      <c r="K1752" s="91"/>
      <c r="L1752" s="91" t="s">
        <v>6144</v>
      </c>
      <c r="M1752" s="91">
        <v>2022</v>
      </c>
      <c r="N1752" s="264"/>
    </row>
    <row r="1753" spans="1:14" hidden="1" x14ac:dyDescent="0.2">
      <c r="A1753" s="91" t="s">
        <v>6157</v>
      </c>
      <c r="B1753" s="91" t="s">
        <v>6157</v>
      </c>
      <c r="C1753" s="91" t="s">
        <v>6158</v>
      </c>
      <c r="D1753" s="93" t="s">
        <v>13599</v>
      </c>
      <c r="E1753" s="91" t="s">
        <v>5975</v>
      </c>
      <c r="F1753" s="91" t="s">
        <v>5966</v>
      </c>
      <c r="G1753" s="91"/>
      <c r="H1753" s="91">
        <v>2</v>
      </c>
      <c r="I1753" s="91" t="s">
        <v>3171</v>
      </c>
      <c r="J1753" s="91"/>
      <c r="K1753" s="91"/>
      <c r="L1753" s="91" t="s">
        <v>6144</v>
      </c>
      <c r="M1753" s="91">
        <v>2022</v>
      </c>
      <c r="N1753" s="264"/>
    </row>
    <row r="1754" spans="1:14" hidden="1" x14ac:dyDescent="0.2">
      <c r="A1754" s="91" t="s">
        <v>6157</v>
      </c>
      <c r="B1754" s="91" t="s">
        <v>6157</v>
      </c>
      <c r="C1754" s="91" t="s">
        <v>6158</v>
      </c>
      <c r="D1754" s="93" t="s">
        <v>13599</v>
      </c>
      <c r="E1754" s="91" t="s">
        <v>5974</v>
      </c>
      <c r="F1754" s="91" t="s">
        <v>5966</v>
      </c>
      <c r="G1754" s="91"/>
      <c r="H1754" s="91">
        <v>3</v>
      </c>
      <c r="I1754" s="91" t="s">
        <v>3172</v>
      </c>
      <c r="J1754" s="91"/>
      <c r="K1754" s="91"/>
      <c r="L1754" s="91" t="s">
        <v>6144</v>
      </c>
      <c r="M1754" s="91">
        <v>2022</v>
      </c>
      <c r="N1754" s="264"/>
    </row>
    <row r="1755" spans="1:14" hidden="1" x14ac:dyDescent="0.2">
      <c r="A1755" s="91" t="s">
        <v>6157</v>
      </c>
      <c r="B1755" s="91" t="s">
        <v>6157</v>
      </c>
      <c r="C1755" s="91" t="s">
        <v>6158</v>
      </c>
      <c r="D1755" s="93" t="s">
        <v>13599</v>
      </c>
      <c r="E1755" s="91" t="s">
        <v>5973</v>
      </c>
      <c r="F1755" s="91" t="s">
        <v>5966</v>
      </c>
      <c r="G1755" s="91"/>
      <c r="H1755" s="91">
        <v>4</v>
      </c>
      <c r="I1755" s="91" t="s">
        <v>3173</v>
      </c>
      <c r="J1755" s="91"/>
      <c r="K1755" s="91"/>
      <c r="L1755" s="91" t="s">
        <v>6144</v>
      </c>
      <c r="M1755" s="91">
        <v>2022</v>
      </c>
      <c r="N1755" s="264"/>
    </row>
    <row r="1756" spans="1:14" hidden="1" x14ac:dyDescent="0.2">
      <c r="A1756" s="91" t="s">
        <v>6157</v>
      </c>
      <c r="B1756" s="91" t="s">
        <v>6157</v>
      </c>
      <c r="C1756" s="91" t="s">
        <v>6158</v>
      </c>
      <c r="D1756" s="93" t="s">
        <v>13599</v>
      </c>
      <c r="E1756" s="91" t="s">
        <v>5972</v>
      </c>
      <c r="F1756" s="91" t="s">
        <v>5966</v>
      </c>
      <c r="G1756" s="91"/>
      <c r="H1756" s="91">
        <v>5</v>
      </c>
      <c r="I1756" s="91" t="s">
        <v>3174</v>
      </c>
      <c r="J1756" s="91"/>
      <c r="K1756" s="91"/>
      <c r="L1756" s="91" t="s">
        <v>6144</v>
      </c>
      <c r="M1756" s="91">
        <v>2022</v>
      </c>
      <c r="N1756" s="264"/>
    </row>
    <row r="1757" spans="1:14" hidden="1" x14ac:dyDescent="0.2">
      <c r="A1757" s="91" t="s">
        <v>6157</v>
      </c>
      <c r="B1757" s="91" t="s">
        <v>6157</v>
      </c>
      <c r="C1757" s="91" t="s">
        <v>6158</v>
      </c>
      <c r="D1757" s="93" t="s">
        <v>13599</v>
      </c>
      <c r="E1757" s="91" t="s">
        <v>5971</v>
      </c>
      <c r="F1757" s="91" t="s">
        <v>5966</v>
      </c>
      <c r="G1757" s="91"/>
      <c r="H1757" s="91">
        <v>6</v>
      </c>
      <c r="I1757" s="91" t="s">
        <v>3175</v>
      </c>
      <c r="J1757" s="91"/>
      <c r="K1757" s="91"/>
      <c r="L1757" s="91" t="s">
        <v>6144</v>
      </c>
      <c r="M1757" s="91">
        <v>2022</v>
      </c>
      <c r="N1757" s="264"/>
    </row>
    <row r="1758" spans="1:14" hidden="1" x14ac:dyDescent="0.2">
      <c r="A1758" s="91" t="s">
        <v>6157</v>
      </c>
      <c r="B1758" s="91" t="s">
        <v>6157</v>
      </c>
      <c r="C1758" s="91" t="s">
        <v>6158</v>
      </c>
      <c r="D1758" s="93" t="s">
        <v>13599</v>
      </c>
      <c r="E1758" s="91" t="s">
        <v>5970</v>
      </c>
      <c r="F1758" s="91" t="s">
        <v>5966</v>
      </c>
      <c r="G1758" s="91"/>
      <c r="H1758" s="91">
        <v>7</v>
      </c>
      <c r="I1758" s="91" t="s">
        <v>3176</v>
      </c>
      <c r="J1758" s="91"/>
      <c r="K1758" s="91"/>
      <c r="L1758" s="91" t="s">
        <v>6144</v>
      </c>
      <c r="M1758" s="91">
        <v>2022</v>
      </c>
      <c r="N1758" s="264"/>
    </row>
    <row r="1759" spans="1:14" hidden="1" x14ac:dyDescent="0.2">
      <c r="A1759" s="91" t="s">
        <v>6157</v>
      </c>
      <c r="B1759" s="91" t="s">
        <v>6157</v>
      </c>
      <c r="C1759" s="91" t="s">
        <v>6158</v>
      </c>
      <c r="D1759" s="93" t="s">
        <v>13599</v>
      </c>
      <c r="E1759" s="91" t="s">
        <v>5969</v>
      </c>
      <c r="F1759" s="91" t="s">
        <v>5966</v>
      </c>
      <c r="G1759" s="91"/>
      <c r="H1759" s="91">
        <v>8</v>
      </c>
      <c r="I1759" s="91" t="s">
        <v>3177</v>
      </c>
      <c r="J1759" s="91"/>
      <c r="K1759" s="91"/>
      <c r="L1759" s="91" t="s">
        <v>6144</v>
      </c>
      <c r="M1759" s="91">
        <v>2022</v>
      </c>
      <c r="N1759" s="264"/>
    </row>
    <row r="1760" spans="1:14" hidden="1" x14ac:dyDescent="0.2">
      <c r="A1760" s="91" t="s">
        <v>6157</v>
      </c>
      <c r="B1760" s="91" t="s">
        <v>6157</v>
      </c>
      <c r="C1760" s="91" t="s">
        <v>6158</v>
      </c>
      <c r="D1760" s="93" t="s">
        <v>13599</v>
      </c>
      <c r="E1760" s="91" t="s">
        <v>5968</v>
      </c>
      <c r="F1760" s="91" t="s">
        <v>5966</v>
      </c>
      <c r="G1760" s="91"/>
      <c r="H1760" s="91">
        <v>9</v>
      </c>
      <c r="I1760" s="91" t="s">
        <v>3178</v>
      </c>
      <c r="J1760" s="91"/>
      <c r="K1760" s="91"/>
      <c r="L1760" s="91" t="s">
        <v>6144</v>
      </c>
      <c r="M1760" s="91">
        <v>2022</v>
      </c>
      <c r="N1760" s="264"/>
    </row>
    <row r="1761" spans="1:14" hidden="1" x14ac:dyDescent="0.2">
      <c r="A1761" s="91" t="s">
        <v>6155</v>
      </c>
      <c r="B1761" s="91" t="s">
        <v>6155</v>
      </c>
      <c r="C1761" s="91" t="s">
        <v>6156</v>
      </c>
      <c r="D1761" s="93" t="s">
        <v>13600</v>
      </c>
      <c r="E1761" s="91" t="s">
        <v>5976</v>
      </c>
      <c r="F1761" s="91" t="s">
        <v>5966</v>
      </c>
      <c r="G1761" s="91"/>
      <c r="H1761" s="91">
        <v>1</v>
      </c>
      <c r="I1761" s="91" t="s">
        <v>3170</v>
      </c>
      <c r="J1761" s="91"/>
      <c r="K1761" s="91"/>
      <c r="L1761" s="91" t="s">
        <v>6144</v>
      </c>
      <c r="M1761" s="91">
        <v>2022</v>
      </c>
      <c r="N1761" s="264"/>
    </row>
    <row r="1762" spans="1:14" hidden="1" x14ac:dyDescent="0.2">
      <c r="A1762" s="91" t="s">
        <v>6155</v>
      </c>
      <c r="B1762" s="91" t="s">
        <v>6155</v>
      </c>
      <c r="C1762" s="91" t="s">
        <v>6156</v>
      </c>
      <c r="D1762" s="93" t="s">
        <v>13600</v>
      </c>
      <c r="E1762" s="91" t="s">
        <v>5975</v>
      </c>
      <c r="F1762" s="91" t="s">
        <v>5966</v>
      </c>
      <c r="G1762" s="91"/>
      <c r="H1762" s="91">
        <v>2</v>
      </c>
      <c r="I1762" s="91" t="s">
        <v>3171</v>
      </c>
      <c r="J1762" s="91"/>
      <c r="K1762" s="91"/>
      <c r="L1762" s="91" t="s">
        <v>6144</v>
      </c>
      <c r="M1762" s="91">
        <v>2022</v>
      </c>
      <c r="N1762" s="264"/>
    </row>
    <row r="1763" spans="1:14" hidden="1" x14ac:dyDescent="0.2">
      <c r="A1763" s="91" t="s">
        <v>6155</v>
      </c>
      <c r="B1763" s="91" t="s">
        <v>6155</v>
      </c>
      <c r="C1763" s="91" t="s">
        <v>6156</v>
      </c>
      <c r="D1763" s="93" t="s">
        <v>13600</v>
      </c>
      <c r="E1763" s="91" t="s">
        <v>5974</v>
      </c>
      <c r="F1763" s="91" t="s">
        <v>5966</v>
      </c>
      <c r="G1763" s="91"/>
      <c r="H1763" s="91">
        <v>3</v>
      </c>
      <c r="I1763" s="91" t="s">
        <v>3172</v>
      </c>
      <c r="J1763" s="91"/>
      <c r="K1763" s="91"/>
      <c r="L1763" s="91" t="s">
        <v>6144</v>
      </c>
      <c r="M1763" s="91">
        <v>2022</v>
      </c>
      <c r="N1763" s="264"/>
    </row>
    <row r="1764" spans="1:14" hidden="1" x14ac:dyDescent="0.2">
      <c r="A1764" s="91" t="s">
        <v>6155</v>
      </c>
      <c r="B1764" s="91" t="s">
        <v>6155</v>
      </c>
      <c r="C1764" s="91" t="s">
        <v>6156</v>
      </c>
      <c r="D1764" s="93" t="s">
        <v>13600</v>
      </c>
      <c r="E1764" s="91" t="s">
        <v>5973</v>
      </c>
      <c r="F1764" s="91" t="s">
        <v>5966</v>
      </c>
      <c r="G1764" s="91"/>
      <c r="H1764" s="91">
        <v>4</v>
      </c>
      <c r="I1764" s="91" t="s">
        <v>3173</v>
      </c>
      <c r="J1764" s="91"/>
      <c r="K1764" s="91"/>
      <c r="L1764" s="91" t="s">
        <v>6144</v>
      </c>
      <c r="M1764" s="91">
        <v>2022</v>
      </c>
      <c r="N1764" s="264"/>
    </row>
    <row r="1765" spans="1:14" hidden="1" x14ac:dyDescent="0.2">
      <c r="A1765" s="91" t="s">
        <v>6155</v>
      </c>
      <c r="B1765" s="91" t="s">
        <v>6155</v>
      </c>
      <c r="C1765" s="91" t="s">
        <v>6156</v>
      </c>
      <c r="D1765" s="93" t="s">
        <v>13600</v>
      </c>
      <c r="E1765" s="91" t="s">
        <v>5972</v>
      </c>
      <c r="F1765" s="91" t="s">
        <v>5966</v>
      </c>
      <c r="G1765" s="91"/>
      <c r="H1765" s="91">
        <v>5</v>
      </c>
      <c r="I1765" s="91" t="s">
        <v>3174</v>
      </c>
      <c r="J1765" s="91"/>
      <c r="K1765" s="91"/>
      <c r="L1765" s="91" t="s">
        <v>6144</v>
      </c>
      <c r="M1765" s="91">
        <v>2022</v>
      </c>
      <c r="N1765" s="264"/>
    </row>
    <row r="1766" spans="1:14" hidden="1" x14ac:dyDescent="0.2">
      <c r="A1766" s="91" t="s">
        <v>6155</v>
      </c>
      <c r="B1766" s="91" t="s">
        <v>6155</v>
      </c>
      <c r="C1766" s="91" t="s">
        <v>6156</v>
      </c>
      <c r="D1766" s="93" t="s">
        <v>13600</v>
      </c>
      <c r="E1766" s="91" t="s">
        <v>5971</v>
      </c>
      <c r="F1766" s="91" t="s">
        <v>5966</v>
      </c>
      <c r="G1766" s="91"/>
      <c r="H1766" s="91">
        <v>6</v>
      </c>
      <c r="I1766" s="91" t="s">
        <v>3175</v>
      </c>
      <c r="J1766" s="91"/>
      <c r="K1766" s="91"/>
      <c r="L1766" s="91" t="s">
        <v>6144</v>
      </c>
      <c r="M1766" s="91">
        <v>2022</v>
      </c>
      <c r="N1766" s="264"/>
    </row>
    <row r="1767" spans="1:14" hidden="1" x14ac:dyDescent="0.2">
      <c r="A1767" s="91" t="s">
        <v>6155</v>
      </c>
      <c r="B1767" s="91" t="s">
        <v>6155</v>
      </c>
      <c r="C1767" s="91" t="s">
        <v>6156</v>
      </c>
      <c r="D1767" s="93" t="s">
        <v>13600</v>
      </c>
      <c r="E1767" s="91" t="s">
        <v>5970</v>
      </c>
      <c r="F1767" s="91" t="s">
        <v>5966</v>
      </c>
      <c r="G1767" s="91"/>
      <c r="H1767" s="91">
        <v>7</v>
      </c>
      <c r="I1767" s="91" t="s">
        <v>3176</v>
      </c>
      <c r="J1767" s="91"/>
      <c r="K1767" s="91"/>
      <c r="L1767" s="91" t="s">
        <v>6144</v>
      </c>
      <c r="M1767" s="91">
        <v>2022</v>
      </c>
      <c r="N1767" s="264"/>
    </row>
    <row r="1768" spans="1:14" hidden="1" x14ac:dyDescent="0.2">
      <c r="A1768" s="91" t="s">
        <v>6155</v>
      </c>
      <c r="B1768" s="91" t="s">
        <v>6155</v>
      </c>
      <c r="C1768" s="91" t="s">
        <v>6156</v>
      </c>
      <c r="D1768" s="93" t="s">
        <v>13600</v>
      </c>
      <c r="E1768" s="91" t="s">
        <v>5969</v>
      </c>
      <c r="F1768" s="91" t="s">
        <v>5966</v>
      </c>
      <c r="G1768" s="91"/>
      <c r="H1768" s="91">
        <v>8</v>
      </c>
      <c r="I1768" s="91" t="s">
        <v>3177</v>
      </c>
      <c r="J1768" s="91"/>
      <c r="K1768" s="91"/>
      <c r="L1768" s="91" t="s">
        <v>6144</v>
      </c>
      <c r="M1768" s="91">
        <v>2022</v>
      </c>
      <c r="N1768" s="264"/>
    </row>
    <row r="1769" spans="1:14" hidden="1" x14ac:dyDescent="0.2">
      <c r="A1769" s="91" t="s">
        <v>6155</v>
      </c>
      <c r="B1769" s="91" t="s">
        <v>6155</v>
      </c>
      <c r="C1769" s="91" t="s">
        <v>6156</v>
      </c>
      <c r="D1769" s="93" t="s">
        <v>13600</v>
      </c>
      <c r="E1769" s="91" t="s">
        <v>5968</v>
      </c>
      <c r="F1769" s="91" t="s">
        <v>5966</v>
      </c>
      <c r="G1769" s="91"/>
      <c r="H1769" s="91">
        <v>9</v>
      </c>
      <c r="I1769" s="91" t="s">
        <v>3178</v>
      </c>
      <c r="J1769" s="91"/>
      <c r="K1769" s="91"/>
      <c r="L1769" s="91" t="s">
        <v>6144</v>
      </c>
      <c r="M1769" s="91">
        <v>2022</v>
      </c>
      <c r="N1769" s="264"/>
    </row>
    <row r="1770" spans="1:14" hidden="1" x14ac:dyDescent="0.2">
      <c r="A1770" s="91" t="s">
        <v>6153</v>
      </c>
      <c r="B1770" s="91" t="s">
        <v>6153</v>
      </c>
      <c r="C1770" s="91" t="s">
        <v>6154</v>
      </c>
      <c r="D1770" s="93" t="s">
        <v>13601</v>
      </c>
      <c r="E1770" s="91" t="s">
        <v>5976</v>
      </c>
      <c r="F1770" s="91" t="s">
        <v>5966</v>
      </c>
      <c r="G1770" s="91"/>
      <c r="H1770" s="91">
        <v>1</v>
      </c>
      <c r="I1770" s="91" t="s">
        <v>3170</v>
      </c>
      <c r="J1770" s="91"/>
      <c r="K1770" s="91"/>
      <c r="L1770" s="91" t="s">
        <v>6144</v>
      </c>
      <c r="M1770" s="91">
        <v>2022</v>
      </c>
      <c r="N1770" s="264"/>
    </row>
    <row r="1771" spans="1:14" hidden="1" x14ac:dyDescent="0.2">
      <c r="A1771" s="91" t="s">
        <v>6153</v>
      </c>
      <c r="B1771" s="91" t="s">
        <v>6153</v>
      </c>
      <c r="C1771" s="91" t="s">
        <v>6154</v>
      </c>
      <c r="D1771" s="93" t="s">
        <v>13601</v>
      </c>
      <c r="E1771" s="91" t="s">
        <v>5975</v>
      </c>
      <c r="F1771" s="91" t="s">
        <v>5966</v>
      </c>
      <c r="G1771" s="91"/>
      <c r="H1771" s="91">
        <v>2</v>
      </c>
      <c r="I1771" s="91" t="s">
        <v>3171</v>
      </c>
      <c r="J1771" s="91"/>
      <c r="K1771" s="91"/>
      <c r="L1771" s="91" t="s">
        <v>6144</v>
      </c>
      <c r="M1771" s="91">
        <v>2022</v>
      </c>
      <c r="N1771" s="264"/>
    </row>
    <row r="1772" spans="1:14" hidden="1" x14ac:dyDescent="0.2">
      <c r="A1772" s="91" t="s">
        <v>6153</v>
      </c>
      <c r="B1772" s="91" t="s">
        <v>6153</v>
      </c>
      <c r="C1772" s="91" t="s">
        <v>6154</v>
      </c>
      <c r="D1772" s="93" t="s">
        <v>13601</v>
      </c>
      <c r="E1772" s="91" t="s">
        <v>5974</v>
      </c>
      <c r="F1772" s="91" t="s">
        <v>5966</v>
      </c>
      <c r="G1772" s="91"/>
      <c r="H1772" s="91">
        <v>3</v>
      </c>
      <c r="I1772" s="91" t="s">
        <v>3172</v>
      </c>
      <c r="J1772" s="91"/>
      <c r="K1772" s="91"/>
      <c r="L1772" s="91" t="s">
        <v>6144</v>
      </c>
      <c r="M1772" s="91">
        <v>2022</v>
      </c>
      <c r="N1772" s="264"/>
    </row>
    <row r="1773" spans="1:14" hidden="1" x14ac:dyDescent="0.2">
      <c r="A1773" s="91" t="s">
        <v>6153</v>
      </c>
      <c r="B1773" s="91" t="s">
        <v>6153</v>
      </c>
      <c r="C1773" s="91" t="s">
        <v>6154</v>
      </c>
      <c r="D1773" s="93" t="s">
        <v>13601</v>
      </c>
      <c r="E1773" s="91" t="s">
        <v>5973</v>
      </c>
      <c r="F1773" s="91" t="s">
        <v>5966</v>
      </c>
      <c r="G1773" s="91"/>
      <c r="H1773" s="91">
        <v>4</v>
      </c>
      <c r="I1773" s="91" t="s">
        <v>3173</v>
      </c>
      <c r="J1773" s="91"/>
      <c r="K1773" s="91"/>
      <c r="L1773" s="91" t="s">
        <v>6144</v>
      </c>
      <c r="M1773" s="91">
        <v>2022</v>
      </c>
      <c r="N1773" s="264"/>
    </row>
    <row r="1774" spans="1:14" hidden="1" x14ac:dyDescent="0.2">
      <c r="A1774" s="91" t="s">
        <v>6153</v>
      </c>
      <c r="B1774" s="91" t="s">
        <v>6153</v>
      </c>
      <c r="C1774" s="91" t="s">
        <v>6154</v>
      </c>
      <c r="D1774" s="93" t="s">
        <v>13601</v>
      </c>
      <c r="E1774" s="91" t="s">
        <v>5972</v>
      </c>
      <c r="F1774" s="91" t="s">
        <v>5966</v>
      </c>
      <c r="G1774" s="91"/>
      <c r="H1774" s="91">
        <v>5</v>
      </c>
      <c r="I1774" s="91" t="s">
        <v>3174</v>
      </c>
      <c r="J1774" s="91"/>
      <c r="K1774" s="91"/>
      <c r="L1774" s="91" t="s">
        <v>6144</v>
      </c>
      <c r="M1774" s="91">
        <v>2022</v>
      </c>
      <c r="N1774" s="264"/>
    </row>
    <row r="1775" spans="1:14" hidden="1" x14ac:dyDescent="0.2">
      <c r="A1775" s="91" t="s">
        <v>6153</v>
      </c>
      <c r="B1775" s="91" t="s">
        <v>6153</v>
      </c>
      <c r="C1775" s="91" t="s">
        <v>6154</v>
      </c>
      <c r="D1775" s="93" t="s">
        <v>13601</v>
      </c>
      <c r="E1775" s="91" t="s">
        <v>5971</v>
      </c>
      <c r="F1775" s="91" t="s">
        <v>5966</v>
      </c>
      <c r="G1775" s="91"/>
      <c r="H1775" s="91">
        <v>6</v>
      </c>
      <c r="I1775" s="91" t="s">
        <v>3175</v>
      </c>
      <c r="J1775" s="91"/>
      <c r="K1775" s="91"/>
      <c r="L1775" s="91" t="s">
        <v>6144</v>
      </c>
      <c r="M1775" s="91">
        <v>2022</v>
      </c>
      <c r="N1775" s="264"/>
    </row>
    <row r="1776" spans="1:14" hidden="1" x14ac:dyDescent="0.2">
      <c r="A1776" s="91" t="s">
        <v>6153</v>
      </c>
      <c r="B1776" s="91" t="s">
        <v>6153</v>
      </c>
      <c r="C1776" s="91" t="s">
        <v>6154</v>
      </c>
      <c r="D1776" s="93" t="s">
        <v>13601</v>
      </c>
      <c r="E1776" s="91" t="s">
        <v>5970</v>
      </c>
      <c r="F1776" s="91" t="s">
        <v>5966</v>
      </c>
      <c r="G1776" s="91"/>
      <c r="H1776" s="91">
        <v>7</v>
      </c>
      <c r="I1776" s="91" t="s">
        <v>3176</v>
      </c>
      <c r="J1776" s="91"/>
      <c r="K1776" s="91"/>
      <c r="L1776" s="91" t="s">
        <v>6144</v>
      </c>
      <c r="M1776" s="91">
        <v>2022</v>
      </c>
      <c r="N1776" s="264"/>
    </row>
    <row r="1777" spans="1:14" hidden="1" x14ac:dyDescent="0.2">
      <c r="A1777" s="91" t="s">
        <v>6153</v>
      </c>
      <c r="B1777" s="91" t="s">
        <v>6153</v>
      </c>
      <c r="C1777" s="91" t="s">
        <v>6154</v>
      </c>
      <c r="D1777" s="93" t="s">
        <v>13601</v>
      </c>
      <c r="E1777" s="91" t="s">
        <v>5969</v>
      </c>
      <c r="F1777" s="91" t="s">
        <v>5966</v>
      </c>
      <c r="G1777" s="91"/>
      <c r="H1777" s="91">
        <v>8</v>
      </c>
      <c r="I1777" s="91" t="s">
        <v>3177</v>
      </c>
      <c r="J1777" s="91"/>
      <c r="K1777" s="91"/>
      <c r="L1777" s="91" t="s">
        <v>6144</v>
      </c>
      <c r="M1777" s="91">
        <v>2022</v>
      </c>
      <c r="N1777" s="264"/>
    </row>
    <row r="1778" spans="1:14" hidden="1" x14ac:dyDescent="0.2">
      <c r="A1778" s="91" t="s">
        <v>6153</v>
      </c>
      <c r="B1778" s="91" t="s">
        <v>6153</v>
      </c>
      <c r="C1778" s="91" t="s">
        <v>6154</v>
      </c>
      <c r="D1778" s="93" t="s">
        <v>13601</v>
      </c>
      <c r="E1778" s="91" t="s">
        <v>5968</v>
      </c>
      <c r="F1778" s="91" t="s">
        <v>5966</v>
      </c>
      <c r="G1778" s="91"/>
      <c r="H1778" s="91">
        <v>9</v>
      </c>
      <c r="I1778" s="91" t="s">
        <v>3178</v>
      </c>
      <c r="J1778" s="91"/>
      <c r="K1778" s="91"/>
      <c r="L1778" s="91" t="s">
        <v>6144</v>
      </c>
      <c r="M1778" s="91">
        <v>2022</v>
      </c>
      <c r="N1778" s="264"/>
    </row>
    <row r="1779" spans="1:14" hidden="1" x14ac:dyDescent="0.2">
      <c r="A1779" s="91" t="s">
        <v>6151</v>
      </c>
      <c r="B1779" s="91" t="s">
        <v>6151</v>
      </c>
      <c r="C1779" s="91" t="s">
        <v>6152</v>
      </c>
      <c r="D1779" s="93" t="s">
        <v>13602</v>
      </c>
      <c r="E1779" s="91" t="s">
        <v>5976</v>
      </c>
      <c r="F1779" s="91" t="s">
        <v>5966</v>
      </c>
      <c r="G1779" s="91"/>
      <c r="H1779" s="91">
        <v>1</v>
      </c>
      <c r="I1779" s="91" t="s">
        <v>3170</v>
      </c>
      <c r="J1779" s="91"/>
      <c r="K1779" s="91"/>
      <c r="L1779" s="91" t="s">
        <v>6144</v>
      </c>
      <c r="M1779" s="91">
        <v>2022</v>
      </c>
      <c r="N1779" s="264"/>
    </row>
    <row r="1780" spans="1:14" hidden="1" x14ac:dyDescent="0.2">
      <c r="A1780" s="91" t="s">
        <v>6151</v>
      </c>
      <c r="B1780" s="91" t="s">
        <v>6151</v>
      </c>
      <c r="C1780" s="91" t="s">
        <v>6152</v>
      </c>
      <c r="D1780" s="93" t="s">
        <v>13602</v>
      </c>
      <c r="E1780" s="91" t="s">
        <v>5975</v>
      </c>
      <c r="F1780" s="91" t="s">
        <v>5966</v>
      </c>
      <c r="G1780" s="91"/>
      <c r="H1780" s="91">
        <v>2</v>
      </c>
      <c r="I1780" s="91" t="s">
        <v>3171</v>
      </c>
      <c r="J1780" s="91"/>
      <c r="K1780" s="91"/>
      <c r="L1780" s="91" t="s">
        <v>6144</v>
      </c>
      <c r="M1780" s="91">
        <v>2022</v>
      </c>
      <c r="N1780" s="264"/>
    </row>
    <row r="1781" spans="1:14" hidden="1" x14ac:dyDescent="0.2">
      <c r="A1781" s="91" t="s">
        <v>6151</v>
      </c>
      <c r="B1781" s="91" t="s">
        <v>6151</v>
      </c>
      <c r="C1781" s="91" t="s">
        <v>6152</v>
      </c>
      <c r="D1781" s="93" t="s">
        <v>13602</v>
      </c>
      <c r="E1781" s="91" t="s">
        <v>5974</v>
      </c>
      <c r="F1781" s="91" t="s">
        <v>5966</v>
      </c>
      <c r="G1781" s="91"/>
      <c r="H1781" s="91">
        <v>3</v>
      </c>
      <c r="I1781" s="91" t="s">
        <v>3172</v>
      </c>
      <c r="J1781" s="91"/>
      <c r="K1781" s="91"/>
      <c r="L1781" s="91" t="s">
        <v>6144</v>
      </c>
      <c r="M1781" s="91">
        <v>2022</v>
      </c>
      <c r="N1781" s="264"/>
    </row>
    <row r="1782" spans="1:14" hidden="1" x14ac:dyDescent="0.2">
      <c r="A1782" s="91" t="s">
        <v>6151</v>
      </c>
      <c r="B1782" s="91" t="s">
        <v>6151</v>
      </c>
      <c r="C1782" s="91" t="s">
        <v>6152</v>
      </c>
      <c r="D1782" s="93" t="s">
        <v>13602</v>
      </c>
      <c r="E1782" s="91" t="s">
        <v>5973</v>
      </c>
      <c r="F1782" s="91" t="s">
        <v>5966</v>
      </c>
      <c r="G1782" s="91"/>
      <c r="H1782" s="91">
        <v>4</v>
      </c>
      <c r="I1782" s="91" t="s">
        <v>3173</v>
      </c>
      <c r="J1782" s="91"/>
      <c r="K1782" s="91"/>
      <c r="L1782" s="91" t="s">
        <v>6144</v>
      </c>
      <c r="M1782" s="91">
        <v>2022</v>
      </c>
      <c r="N1782" s="264"/>
    </row>
    <row r="1783" spans="1:14" hidden="1" x14ac:dyDescent="0.2">
      <c r="A1783" s="91" t="s">
        <v>6151</v>
      </c>
      <c r="B1783" s="91" t="s">
        <v>6151</v>
      </c>
      <c r="C1783" s="91" t="s">
        <v>6152</v>
      </c>
      <c r="D1783" s="93" t="s">
        <v>13602</v>
      </c>
      <c r="E1783" s="91" t="s">
        <v>5972</v>
      </c>
      <c r="F1783" s="91" t="s">
        <v>5966</v>
      </c>
      <c r="G1783" s="91"/>
      <c r="H1783" s="91">
        <v>5</v>
      </c>
      <c r="I1783" s="91" t="s">
        <v>3174</v>
      </c>
      <c r="J1783" s="91"/>
      <c r="K1783" s="91"/>
      <c r="L1783" s="91" t="s">
        <v>6144</v>
      </c>
      <c r="M1783" s="91">
        <v>2022</v>
      </c>
      <c r="N1783" s="264"/>
    </row>
    <row r="1784" spans="1:14" hidden="1" x14ac:dyDescent="0.2">
      <c r="A1784" s="91" t="s">
        <v>6151</v>
      </c>
      <c r="B1784" s="91" t="s">
        <v>6151</v>
      </c>
      <c r="C1784" s="91" t="s">
        <v>6152</v>
      </c>
      <c r="D1784" s="93" t="s">
        <v>13602</v>
      </c>
      <c r="E1784" s="91" t="s">
        <v>5971</v>
      </c>
      <c r="F1784" s="91" t="s">
        <v>5966</v>
      </c>
      <c r="G1784" s="91"/>
      <c r="H1784" s="91">
        <v>6</v>
      </c>
      <c r="I1784" s="91" t="s">
        <v>3175</v>
      </c>
      <c r="J1784" s="91"/>
      <c r="K1784" s="91"/>
      <c r="L1784" s="91" t="s">
        <v>6144</v>
      </c>
      <c r="M1784" s="91">
        <v>2022</v>
      </c>
      <c r="N1784" s="264"/>
    </row>
    <row r="1785" spans="1:14" hidden="1" x14ac:dyDescent="0.2">
      <c r="A1785" s="91" t="s">
        <v>6151</v>
      </c>
      <c r="B1785" s="91" t="s">
        <v>6151</v>
      </c>
      <c r="C1785" s="91" t="s">
        <v>6152</v>
      </c>
      <c r="D1785" s="93" t="s">
        <v>13602</v>
      </c>
      <c r="E1785" s="91" t="s">
        <v>5970</v>
      </c>
      <c r="F1785" s="91" t="s">
        <v>5966</v>
      </c>
      <c r="G1785" s="91"/>
      <c r="H1785" s="91">
        <v>7</v>
      </c>
      <c r="I1785" s="91" t="s">
        <v>3176</v>
      </c>
      <c r="J1785" s="91"/>
      <c r="K1785" s="91"/>
      <c r="L1785" s="91" t="s">
        <v>6144</v>
      </c>
      <c r="M1785" s="91">
        <v>2022</v>
      </c>
      <c r="N1785" s="264"/>
    </row>
    <row r="1786" spans="1:14" hidden="1" x14ac:dyDescent="0.2">
      <c r="A1786" s="91" t="s">
        <v>6151</v>
      </c>
      <c r="B1786" s="91" t="s">
        <v>6151</v>
      </c>
      <c r="C1786" s="91" t="s">
        <v>6152</v>
      </c>
      <c r="D1786" s="93" t="s">
        <v>13602</v>
      </c>
      <c r="E1786" s="91" t="s">
        <v>5969</v>
      </c>
      <c r="F1786" s="91" t="s">
        <v>5966</v>
      </c>
      <c r="G1786" s="91"/>
      <c r="H1786" s="91">
        <v>8</v>
      </c>
      <c r="I1786" s="91" t="s">
        <v>3177</v>
      </c>
      <c r="J1786" s="91"/>
      <c r="K1786" s="91"/>
      <c r="L1786" s="91" t="s">
        <v>6144</v>
      </c>
      <c r="M1786" s="91">
        <v>2022</v>
      </c>
      <c r="N1786" s="264"/>
    </row>
    <row r="1787" spans="1:14" hidden="1" x14ac:dyDescent="0.2">
      <c r="A1787" s="91" t="s">
        <v>6151</v>
      </c>
      <c r="B1787" s="91" t="s">
        <v>6151</v>
      </c>
      <c r="C1787" s="91" t="s">
        <v>6152</v>
      </c>
      <c r="D1787" s="93" t="s">
        <v>13602</v>
      </c>
      <c r="E1787" s="91" t="s">
        <v>5968</v>
      </c>
      <c r="F1787" s="91" t="s">
        <v>5966</v>
      </c>
      <c r="G1787" s="91"/>
      <c r="H1787" s="91">
        <v>9</v>
      </c>
      <c r="I1787" s="91" t="s">
        <v>3178</v>
      </c>
      <c r="J1787" s="91"/>
      <c r="K1787" s="91"/>
      <c r="L1787" s="91" t="s">
        <v>6144</v>
      </c>
      <c r="M1787" s="91">
        <v>2022</v>
      </c>
      <c r="N1787" s="264"/>
    </row>
    <row r="1788" spans="1:14" hidden="1" x14ac:dyDescent="0.2">
      <c r="A1788" s="91" t="s">
        <v>6149</v>
      </c>
      <c r="B1788" s="91" t="s">
        <v>6149</v>
      </c>
      <c r="C1788" s="91" t="s">
        <v>6150</v>
      </c>
      <c r="D1788" s="93" t="s">
        <v>13603</v>
      </c>
      <c r="E1788" s="91" t="s">
        <v>5976</v>
      </c>
      <c r="F1788" s="91" t="s">
        <v>5966</v>
      </c>
      <c r="G1788" s="91"/>
      <c r="H1788" s="91">
        <v>1</v>
      </c>
      <c r="I1788" s="91" t="s">
        <v>3170</v>
      </c>
      <c r="J1788" s="91"/>
      <c r="K1788" s="91"/>
      <c r="L1788" s="91" t="s">
        <v>6144</v>
      </c>
      <c r="M1788" s="91">
        <v>2022</v>
      </c>
      <c r="N1788" s="264"/>
    </row>
    <row r="1789" spans="1:14" hidden="1" x14ac:dyDescent="0.2">
      <c r="A1789" s="91" t="s">
        <v>6149</v>
      </c>
      <c r="B1789" s="91" t="s">
        <v>6149</v>
      </c>
      <c r="C1789" s="91" t="s">
        <v>6150</v>
      </c>
      <c r="D1789" s="93" t="s">
        <v>13603</v>
      </c>
      <c r="E1789" s="91" t="s">
        <v>5975</v>
      </c>
      <c r="F1789" s="91" t="s">
        <v>5966</v>
      </c>
      <c r="G1789" s="91"/>
      <c r="H1789" s="91">
        <v>2</v>
      </c>
      <c r="I1789" s="91" t="s">
        <v>3171</v>
      </c>
      <c r="J1789" s="91"/>
      <c r="K1789" s="91"/>
      <c r="L1789" s="91" t="s">
        <v>6144</v>
      </c>
      <c r="M1789" s="91">
        <v>2022</v>
      </c>
      <c r="N1789" s="264"/>
    </row>
    <row r="1790" spans="1:14" hidden="1" x14ac:dyDescent="0.2">
      <c r="A1790" s="91" t="s">
        <v>6149</v>
      </c>
      <c r="B1790" s="91" t="s">
        <v>6149</v>
      </c>
      <c r="C1790" s="91" t="s">
        <v>6150</v>
      </c>
      <c r="D1790" s="93" t="s">
        <v>13603</v>
      </c>
      <c r="E1790" s="91" t="s">
        <v>5974</v>
      </c>
      <c r="F1790" s="91" t="s">
        <v>5966</v>
      </c>
      <c r="G1790" s="91"/>
      <c r="H1790" s="91">
        <v>3</v>
      </c>
      <c r="I1790" s="91" t="s">
        <v>3172</v>
      </c>
      <c r="J1790" s="91"/>
      <c r="K1790" s="91"/>
      <c r="L1790" s="91" t="s">
        <v>6144</v>
      </c>
      <c r="M1790" s="91">
        <v>2022</v>
      </c>
      <c r="N1790" s="264"/>
    </row>
    <row r="1791" spans="1:14" hidden="1" x14ac:dyDescent="0.2">
      <c r="A1791" s="91" t="s">
        <v>6149</v>
      </c>
      <c r="B1791" s="91" t="s">
        <v>6149</v>
      </c>
      <c r="C1791" s="91" t="s">
        <v>6150</v>
      </c>
      <c r="D1791" s="93" t="s">
        <v>13603</v>
      </c>
      <c r="E1791" s="91" t="s">
        <v>5973</v>
      </c>
      <c r="F1791" s="91" t="s">
        <v>5966</v>
      </c>
      <c r="G1791" s="91"/>
      <c r="H1791" s="91">
        <v>4</v>
      </c>
      <c r="I1791" s="91" t="s">
        <v>3173</v>
      </c>
      <c r="J1791" s="91"/>
      <c r="K1791" s="91"/>
      <c r="L1791" s="91" t="s">
        <v>6144</v>
      </c>
      <c r="M1791" s="91">
        <v>2022</v>
      </c>
      <c r="N1791" s="264"/>
    </row>
    <row r="1792" spans="1:14" hidden="1" x14ac:dyDescent="0.2">
      <c r="A1792" s="91" t="s">
        <v>6149</v>
      </c>
      <c r="B1792" s="91" t="s">
        <v>6149</v>
      </c>
      <c r="C1792" s="91" t="s">
        <v>6150</v>
      </c>
      <c r="D1792" s="93" t="s">
        <v>13603</v>
      </c>
      <c r="E1792" s="91" t="s">
        <v>5972</v>
      </c>
      <c r="F1792" s="91" t="s">
        <v>5966</v>
      </c>
      <c r="G1792" s="91"/>
      <c r="H1792" s="91">
        <v>5</v>
      </c>
      <c r="I1792" s="91" t="s">
        <v>3174</v>
      </c>
      <c r="J1792" s="91"/>
      <c r="K1792" s="91"/>
      <c r="L1792" s="91" t="s">
        <v>6144</v>
      </c>
      <c r="M1792" s="91">
        <v>2022</v>
      </c>
      <c r="N1792" s="264"/>
    </row>
    <row r="1793" spans="1:14" hidden="1" x14ac:dyDescent="0.2">
      <c r="A1793" s="91" t="s">
        <v>6149</v>
      </c>
      <c r="B1793" s="91" t="s">
        <v>6149</v>
      </c>
      <c r="C1793" s="91" t="s">
        <v>6150</v>
      </c>
      <c r="D1793" s="93" t="s">
        <v>13603</v>
      </c>
      <c r="E1793" s="91" t="s">
        <v>5971</v>
      </c>
      <c r="F1793" s="91" t="s">
        <v>5966</v>
      </c>
      <c r="G1793" s="91"/>
      <c r="H1793" s="91">
        <v>6</v>
      </c>
      <c r="I1793" s="91" t="s">
        <v>3175</v>
      </c>
      <c r="J1793" s="91"/>
      <c r="K1793" s="91"/>
      <c r="L1793" s="91" t="s">
        <v>6144</v>
      </c>
      <c r="M1793" s="91">
        <v>2022</v>
      </c>
      <c r="N1793" s="264"/>
    </row>
    <row r="1794" spans="1:14" hidden="1" x14ac:dyDescent="0.2">
      <c r="A1794" s="91" t="s">
        <v>6149</v>
      </c>
      <c r="B1794" s="91" t="s">
        <v>6149</v>
      </c>
      <c r="C1794" s="91" t="s">
        <v>6150</v>
      </c>
      <c r="D1794" s="93" t="s">
        <v>13603</v>
      </c>
      <c r="E1794" s="91" t="s">
        <v>5970</v>
      </c>
      <c r="F1794" s="91" t="s">
        <v>5966</v>
      </c>
      <c r="G1794" s="91"/>
      <c r="H1794" s="91">
        <v>7</v>
      </c>
      <c r="I1794" s="91" t="s">
        <v>3176</v>
      </c>
      <c r="J1794" s="91"/>
      <c r="K1794" s="91"/>
      <c r="L1794" s="91" t="s">
        <v>6144</v>
      </c>
      <c r="M1794" s="91">
        <v>2022</v>
      </c>
      <c r="N1794" s="264"/>
    </row>
    <row r="1795" spans="1:14" hidden="1" x14ac:dyDescent="0.2">
      <c r="A1795" s="91" t="s">
        <v>6149</v>
      </c>
      <c r="B1795" s="91" t="s">
        <v>6149</v>
      </c>
      <c r="C1795" s="91" t="s">
        <v>6150</v>
      </c>
      <c r="D1795" s="93" t="s">
        <v>13603</v>
      </c>
      <c r="E1795" s="91" t="s">
        <v>5969</v>
      </c>
      <c r="F1795" s="91" t="s">
        <v>5966</v>
      </c>
      <c r="G1795" s="91"/>
      <c r="H1795" s="91">
        <v>8</v>
      </c>
      <c r="I1795" s="91" t="s">
        <v>3177</v>
      </c>
      <c r="J1795" s="91"/>
      <c r="K1795" s="91"/>
      <c r="L1795" s="91" t="s">
        <v>6144</v>
      </c>
      <c r="M1795" s="91">
        <v>2022</v>
      </c>
      <c r="N1795" s="264"/>
    </row>
    <row r="1796" spans="1:14" hidden="1" x14ac:dyDescent="0.2">
      <c r="A1796" s="91" t="s">
        <v>6149</v>
      </c>
      <c r="B1796" s="91" t="s">
        <v>6149</v>
      </c>
      <c r="C1796" s="91" t="s">
        <v>6150</v>
      </c>
      <c r="D1796" s="93" t="s">
        <v>13603</v>
      </c>
      <c r="E1796" s="91" t="s">
        <v>5968</v>
      </c>
      <c r="F1796" s="91" t="s">
        <v>5966</v>
      </c>
      <c r="G1796" s="91"/>
      <c r="H1796" s="91">
        <v>9</v>
      </c>
      <c r="I1796" s="91" t="s">
        <v>3178</v>
      </c>
      <c r="J1796" s="91"/>
      <c r="K1796" s="91"/>
      <c r="L1796" s="91" t="s">
        <v>6144</v>
      </c>
      <c r="M1796" s="91">
        <v>2022</v>
      </c>
      <c r="N1796" s="264"/>
    </row>
    <row r="1797" spans="1:14" hidden="1" x14ac:dyDescent="0.2">
      <c r="A1797" s="91" t="s">
        <v>6147</v>
      </c>
      <c r="B1797" s="91" t="s">
        <v>6147</v>
      </c>
      <c r="C1797" s="91" t="s">
        <v>6148</v>
      </c>
      <c r="D1797" s="93" t="s">
        <v>13604</v>
      </c>
      <c r="E1797" s="91" t="s">
        <v>5976</v>
      </c>
      <c r="F1797" s="91" t="s">
        <v>5966</v>
      </c>
      <c r="G1797" s="91"/>
      <c r="H1797" s="91">
        <v>1</v>
      </c>
      <c r="I1797" s="91" t="s">
        <v>3170</v>
      </c>
      <c r="J1797" s="91"/>
      <c r="K1797" s="91"/>
      <c r="L1797" s="91" t="s">
        <v>6144</v>
      </c>
      <c r="M1797" s="91">
        <v>2022</v>
      </c>
      <c r="N1797" s="264"/>
    </row>
    <row r="1798" spans="1:14" hidden="1" x14ac:dyDescent="0.2">
      <c r="A1798" s="91" t="s">
        <v>6147</v>
      </c>
      <c r="B1798" s="91" t="s">
        <v>6147</v>
      </c>
      <c r="C1798" s="91" t="s">
        <v>6148</v>
      </c>
      <c r="D1798" s="93" t="s">
        <v>13604</v>
      </c>
      <c r="E1798" s="91" t="s">
        <v>5975</v>
      </c>
      <c r="F1798" s="91" t="s">
        <v>5966</v>
      </c>
      <c r="G1798" s="91"/>
      <c r="H1798" s="91">
        <v>2</v>
      </c>
      <c r="I1798" s="91" t="s">
        <v>3171</v>
      </c>
      <c r="J1798" s="91"/>
      <c r="K1798" s="91"/>
      <c r="L1798" s="91" t="s">
        <v>6144</v>
      </c>
      <c r="M1798" s="91">
        <v>2022</v>
      </c>
      <c r="N1798" s="264"/>
    </row>
    <row r="1799" spans="1:14" hidden="1" x14ac:dyDescent="0.2">
      <c r="A1799" s="91" t="s">
        <v>6147</v>
      </c>
      <c r="B1799" s="91" t="s">
        <v>6147</v>
      </c>
      <c r="C1799" s="91" t="s">
        <v>6148</v>
      </c>
      <c r="D1799" s="93" t="s">
        <v>13604</v>
      </c>
      <c r="E1799" s="91" t="s">
        <v>5974</v>
      </c>
      <c r="F1799" s="91" t="s">
        <v>5966</v>
      </c>
      <c r="G1799" s="91"/>
      <c r="H1799" s="91">
        <v>3</v>
      </c>
      <c r="I1799" s="91" t="s">
        <v>3172</v>
      </c>
      <c r="J1799" s="91"/>
      <c r="K1799" s="91"/>
      <c r="L1799" s="91" t="s">
        <v>6144</v>
      </c>
      <c r="M1799" s="91">
        <v>2022</v>
      </c>
      <c r="N1799" s="264"/>
    </row>
    <row r="1800" spans="1:14" hidden="1" x14ac:dyDescent="0.2">
      <c r="A1800" s="91" t="s">
        <v>6147</v>
      </c>
      <c r="B1800" s="91" t="s">
        <v>6147</v>
      </c>
      <c r="C1800" s="91" t="s">
        <v>6148</v>
      </c>
      <c r="D1800" s="93" t="s">
        <v>13604</v>
      </c>
      <c r="E1800" s="91" t="s">
        <v>5973</v>
      </c>
      <c r="F1800" s="91" t="s">
        <v>5966</v>
      </c>
      <c r="G1800" s="91"/>
      <c r="H1800" s="91">
        <v>4</v>
      </c>
      <c r="I1800" s="91" t="s">
        <v>3173</v>
      </c>
      <c r="J1800" s="91"/>
      <c r="K1800" s="91"/>
      <c r="L1800" s="91" t="s">
        <v>6144</v>
      </c>
      <c r="M1800" s="91">
        <v>2022</v>
      </c>
      <c r="N1800" s="264"/>
    </row>
    <row r="1801" spans="1:14" hidden="1" x14ac:dyDescent="0.2">
      <c r="A1801" s="91" t="s">
        <v>6147</v>
      </c>
      <c r="B1801" s="91" t="s">
        <v>6147</v>
      </c>
      <c r="C1801" s="91" t="s">
        <v>6148</v>
      </c>
      <c r="D1801" s="93" t="s">
        <v>13604</v>
      </c>
      <c r="E1801" s="91" t="s">
        <v>5972</v>
      </c>
      <c r="F1801" s="91" t="s">
        <v>5966</v>
      </c>
      <c r="G1801" s="91"/>
      <c r="H1801" s="91">
        <v>5</v>
      </c>
      <c r="I1801" s="91" t="s">
        <v>3174</v>
      </c>
      <c r="J1801" s="91"/>
      <c r="K1801" s="91"/>
      <c r="L1801" s="91" t="s">
        <v>6144</v>
      </c>
      <c r="M1801" s="91">
        <v>2022</v>
      </c>
      <c r="N1801" s="264"/>
    </row>
    <row r="1802" spans="1:14" hidden="1" x14ac:dyDescent="0.2">
      <c r="A1802" s="91" t="s">
        <v>6147</v>
      </c>
      <c r="B1802" s="91" t="s">
        <v>6147</v>
      </c>
      <c r="C1802" s="91" t="s">
        <v>6148</v>
      </c>
      <c r="D1802" s="93" t="s">
        <v>13604</v>
      </c>
      <c r="E1802" s="91" t="s">
        <v>5971</v>
      </c>
      <c r="F1802" s="91" t="s">
        <v>5966</v>
      </c>
      <c r="G1802" s="91"/>
      <c r="H1802" s="91">
        <v>6</v>
      </c>
      <c r="I1802" s="91" t="s">
        <v>3175</v>
      </c>
      <c r="J1802" s="91"/>
      <c r="K1802" s="91"/>
      <c r="L1802" s="91" t="s">
        <v>6144</v>
      </c>
      <c r="M1802" s="91">
        <v>2022</v>
      </c>
      <c r="N1802" s="264"/>
    </row>
    <row r="1803" spans="1:14" hidden="1" x14ac:dyDescent="0.2">
      <c r="A1803" s="91" t="s">
        <v>6147</v>
      </c>
      <c r="B1803" s="91" t="s">
        <v>6147</v>
      </c>
      <c r="C1803" s="91" t="s">
        <v>6148</v>
      </c>
      <c r="D1803" s="93" t="s">
        <v>13604</v>
      </c>
      <c r="E1803" s="91" t="s">
        <v>5970</v>
      </c>
      <c r="F1803" s="91" t="s">
        <v>5966</v>
      </c>
      <c r="G1803" s="91"/>
      <c r="H1803" s="91">
        <v>7</v>
      </c>
      <c r="I1803" s="91" t="s">
        <v>3176</v>
      </c>
      <c r="J1803" s="91"/>
      <c r="K1803" s="91"/>
      <c r="L1803" s="91" t="s">
        <v>6144</v>
      </c>
      <c r="M1803" s="91">
        <v>2022</v>
      </c>
      <c r="N1803" s="264"/>
    </row>
    <row r="1804" spans="1:14" hidden="1" x14ac:dyDescent="0.2">
      <c r="A1804" s="91" t="s">
        <v>6147</v>
      </c>
      <c r="B1804" s="91" t="s">
        <v>6147</v>
      </c>
      <c r="C1804" s="91" t="s">
        <v>6148</v>
      </c>
      <c r="D1804" s="93" t="s">
        <v>13604</v>
      </c>
      <c r="E1804" s="91" t="s">
        <v>5969</v>
      </c>
      <c r="F1804" s="91" t="s">
        <v>5966</v>
      </c>
      <c r="G1804" s="91"/>
      <c r="H1804" s="91">
        <v>8</v>
      </c>
      <c r="I1804" s="91" t="s">
        <v>3177</v>
      </c>
      <c r="J1804" s="91"/>
      <c r="K1804" s="91"/>
      <c r="L1804" s="91" t="s">
        <v>6144</v>
      </c>
      <c r="M1804" s="91">
        <v>2022</v>
      </c>
      <c r="N1804" s="264"/>
    </row>
    <row r="1805" spans="1:14" hidden="1" x14ac:dyDescent="0.2">
      <c r="A1805" s="91" t="s">
        <v>6147</v>
      </c>
      <c r="B1805" s="91" t="s">
        <v>6147</v>
      </c>
      <c r="C1805" s="91" t="s">
        <v>6148</v>
      </c>
      <c r="D1805" s="93" t="s">
        <v>13604</v>
      </c>
      <c r="E1805" s="91" t="s">
        <v>5968</v>
      </c>
      <c r="F1805" s="91" t="s">
        <v>5966</v>
      </c>
      <c r="G1805" s="91"/>
      <c r="H1805" s="91">
        <v>9</v>
      </c>
      <c r="I1805" s="91" t="s">
        <v>3178</v>
      </c>
      <c r="J1805" s="91"/>
      <c r="K1805" s="91"/>
      <c r="L1805" s="91" t="s">
        <v>6144</v>
      </c>
      <c r="M1805" s="91">
        <v>2022</v>
      </c>
      <c r="N1805" s="264"/>
    </row>
    <row r="1806" spans="1:14" hidden="1" x14ac:dyDescent="0.2">
      <c r="A1806" s="91" t="s">
        <v>6145</v>
      </c>
      <c r="B1806" s="91" t="s">
        <v>6145</v>
      </c>
      <c r="C1806" s="91" t="s">
        <v>6146</v>
      </c>
      <c r="D1806" s="93" t="s">
        <v>13605</v>
      </c>
      <c r="E1806" s="91" t="s">
        <v>5976</v>
      </c>
      <c r="F1806" s="91" t="s">
        <v>5966</v>
      </c>
      <c r="G1806" s="91"/>
      <c r="H1806" s="91">
        <v>1</v>
      </c>
      <c r="I1806" s="91" t="s">
        <v>3170</v>
      </c>
      <c r="J1806" s="91"/>
      <c r="K1806" s="91"/>
      <c r="L1806" s="91" t="s">
        <v>6144</v>
      </c>
      <c r="M1806" s="91">
        <v>2022</v>
      </c>
      <c r="N1806" s="264"/>
    </row>
    <row r="1807" spans="1:14" hidden="1" x14ac:dyDescent="0.2">
      <c r="A1807" s="91" t="s">
        <v>6145</v>
      </c>
      <c r="B1807" s="91" t="s">
        <v>6145</v>
      </c>
      <c r="C1807" s="91" t="s">
        <v>6146</v>
      </c>
      <c r="D1807" s="93" t="s">
        <v>13605</v>
      </c>
      <c r="E1807" s="91" t="s">
        <v>5975</v>
      </c>
      <c r="F1807" s="91" t="s">
        <v>5966</v>
      </c>
      <c r="G1807" s="91"/>
      <c r="H1807" s="91">
        <v>2</v>
      </c>
      <c r="I1807" s="91" t="s">
        <v>3171</v>
      </c>
      <c r="J1807" s="91"/>
      <c r="K1807" s="91"/>
      <c r="L1807" s="91" t="s">
        <v>6144</v>
      </c>
      <c r="M1807" s="91">
        <v>2022</v>
      </c>
      <c r="N1807" s="264"/>
    </row>
    <row r="1808" spans="1:14" hidden="1" x14ac:dyDescent="0.2">
      <c r="A1808" s="91" t="s">
        <v>6145</v>
      </c>
      <c r="B1808" s="91" t="s">
        <v>6145</v>
      </c>
      <c r="C1808" s="91" t="s">
        <v>6146</v>
      </c>
      <c r="D1808" s="93" t="s">
        <v>13605</v>
      </c>
      <c r="E1808" s="91" t="s">
        <v>5974</v>
      </c>
      <c r="F1808" s="91" t="s">
        <v>5966</v>
      </c>
      <c r="G1808" s="91"/>
      <c r="H1808" s="91">
        <v>3</v>
      </c>
      <c r="I1808" s="91" t="s">
        <v>3172</v>
      </c>
      <c r="J1808" s="91"/>
      <c r="K1808" s="91"/>
      <c r="L1808" s="91" t="s">
        <v>6144</v>
      </c>
      <c r="M1808" s="91">
        <v>2022</v>
      </c>
      <c r="N1808" s="264"/>
    </row>
    <row r="1809" spans="1:14" hidden="1" x14ac:dyDescent="0.2">
      <c r="A1809" s="91" t="s">
        <v>6145</v>
      </c>
      <c r="B1809" s="91" t="s">
        <v>6145</v>
      </c>
      <c r="C1809" s="91" t="s">
        <v>6146</v>
      </c>
      <c r="D1809" s="93" t="s">
        <v>13605</v>
      </c>
      <c r="E1809" s="91" t="s">
        <v>5973</v>
      </c>
      <c r="F1809" s="91" t="s">
        <v>5966</v>
      </c>
      <c r="G1809" s="91"/>
      <c r="H1809" s="91">
        <v>4</v>
      </c>
      <c r="I1809" s="91" t="s">
        <v>3173</v>
      </c>
      <c r="J1809" s="91"/>
      <c r="K1809" s="91"/>
      <c r="L1809" s="91" t="s">
        <v>6144</v>
      </c>
      <c r="M1809" s="91">
        <v>2022</v>
      </c>
      <c r="N1809" s="264"/>
    </row>
    <row r="1810" spans="1:14" hidden="1" x14ac:dyDescent="0.2">
      <c r="A1810" s="91" t="s">
        <v>6145</v>
      </c>
      <c r="B1810" s="91" t="s">
        <v>6145</v>
      </c>
      <c r="C1810" s="91" t="s">
        <v>6146</v>
      </c>
      <c r="D1810" s="93" t="s">
        <v>13605</v>
      </c>
      <c r="E1810" s="91" t="s">
        <v>5972</v>
      </c>
      <c r="F1810" s="91" t="s">
        <v>5966</v>
      </c>
      <c r="G1810" s="91"/>
      <c r="H1810" s="91">
        <v>5</v>
      </c>
      <c r="I1810" s="91" t="s">
        <v>3174</v>
      </c>
      <c r="J1810" s="91"/>
      <c r="K1810" s="91"/>
      <c r="L1810" s="91" t="s">
        <v>6144</v>
      </c>
      <c r="M1810" s="91">
        <v>2022</v>
      </c>
      <c r="N1810" s="264"/>
    </row>
    <row r="1811" spans="1:14" hidden="1" x14ac:dyDescent="0.2">
      <c r="A1811" s="91" t="s">
        <v>6145</v>
      </c>
      <c r="B1811" s="91" t="s">
        <v>6145</v>
      </c>
      <c r="C1811" s="91" t="s">
        <v>6146</v>
      </c>
      <c r="D1811" s="93" t="s">
        <v>13605</v>
      </c>
      <c r="E1811" s="91" t="s">
        <v>5971</v>
      </c>
      <c r="F1811" s="91" t="s">
        <v>5966</v>
      </c>
      <c r="G1811" s="91"/>
      <c r="H1811" s="91">
        <v>6</v>
      </c>
      <c r="I1811" s="91" t="s">
        <v>3175</v>
      </c>
      <c r="J1811" s="91"/>
      <c r="K1811" s="91"/>
      <c r="L1811" s="91" t="s">
        <v>6144</v>
      </c>
      <c r="M1811" s="91">
        <v>2022</v>
      </c>
      <c r="N1811" s="264"/>
    </row>
    <row r="1812" spans="1:14" hidden="1" x14ac:dyDescent="0.2">
      <c r="A1812" s="91" t="s">
        <v>6145</v>
      </c>
      <c r="B1812" s="91" t="s">
        <v>6145</v>
      </c>
      <c r="C1812" s="91" t="s">
        <v>6146</v>
      </c>
      <c r="D1812" s="93" t="s">
        <v>13605</v>
      </c>
      <c r="E1812" s="91" t="s">
        <v>5970</v>
      </c>
      <c r="F1812" s="91" t="s">
        <v>5966</v>
      </c>
      <c r="G1812" s="91"/>
      <c r="H1812" s="91">
        <v>7</v>
      </c>
      <c r="I1812" s="91" t="s">
        <v>3176</v>
      </c>
      <c r="J1812" s="91"/>
      <c r="K1812" s="91"/>
      <c r="L1812" s="91" t="s">
        <v>6144</v>
      </c>
      <c r="M1812" s="91">
        <v>2022</v>
      </c>
      <c r="N1812" s="264"/>
    </row>
    <row r="1813" spans="1:14" hidden="1" x14ac:dyDescent="0.2">
      <c r="A1813" s="91" t="s">
        <v>6145</v>
      </c>
      <c r="B1813" s="91" t="s">
        <v>6145</v>
      </c>
      <c r="C1813" s="91" t="s">
        <v>6146</v>
      </c>
      <c r="D1813" s="93" t="s">
        <v>13605</v>
      </c>
      <c r="E1813" s="91" t="s">
        <v>5969</v>
      </c>
      <c r="F1813" s="91" t="s">
        <v>5966</v>
      </c>
      <c r="G1813" s="91"/>
      <c r="H1813" s="91">
        <v>8</v>
      </c>
      <c r="I1813" s="91" t="s">
        <v>3177</v>
      </c>
      <c r="J1813" s="91"/>
      <c r="K1813" s="91"/>
      <c r="L1813" s="91" t="s">
        <v>6144</v>
      </c>
      <c r="M1813" s="91">
        <v>2022</v>
      </c>
      <c r="N1813" s="264"/>
    </row>
    <row r="1814" spans="1:14" hidden="1" x14ac:dyDescent="0.2">
      <c r="A1814" s="91" t="s">
        <v>6145</v>
      </c>
      <c r="B1814" s="91" t="s">
        <v>6145</v>
      </c>
      <c r="C1814" s="91" t="s">
        <v>6146</v>
      </c>
      <c r="D1814" s="93" t="s">
        <v>13605</v>
      </c>
      <c r="E1814" s="91" t="s">
        <v>5968</v>
      </c>
      <c r="F1814" s="91" t="s">
        <v>5966</v>
      </c>
      <c r="G1814" s="91"/>
      <c r="H1814" s="91">
        <v>9</v>
      </c>
      <c r="I1814" s="91" t="s">
        <v>3178</v>
      </c>
      <c r="J1814" s="91"/>
      <c r="K1814" s="91"/>
      <c r="L1814" s="91" t="s">
        <v>6144</v>
      </c>
      <c r="M1814" s="91">
        <v>2022</v>
      </c>
      <c r="N1814" s="264"/>
    </row>
    <row r="1815" spans="1:14" hidden="1" x14ac:dyDescent="0.2">
      <c r="A1815" s="91" t="s">
        <v>6143</v>
      </c>
      <c r="B1815" s="91" t="s">
        <v>6143</v>
      </c>
      <c r="C1815" s="91" t="s">
        <v>6142</v>
      </c>
      <c r="D1815" s="91" t="s">
        <v>13606</v>
      </c>
      <c r="E1815" s="91" t="s">
        <v>5976</v>
      </c>
      <c r="F1815" s="91" t="s">
        <v>5966</v>
      </c>
      <c r="G1815" s="91"/>
      <c r="H1815" s="91">
        <v>1</v>
      </c>
      <c r="I1815" s="91" t="s">
        <v>3170</v>
      </c>
      <c r="J1815" s="91"/>
      <c r="K1815" s="91"/>
      <c r="L1815" s="91"/>
      <c r="M1815" s="91">
        <v>2022</v>
      </c>
      <c r="N1815" s="264"/>
    </row>
    <row r="1816" spans="1:14" hidden="1" x14ac:dyDescent="0.2">
      <c r="A1816" s="91" t="s">
        <v>6143</v>
      </c>
      <c r="B1816" s="91" t="s">
        <v>6143</v>
      </c>
      <c r="C1816" s="91" t="s">
        <v>6142</v>
      </c>
      <c r="D1816" s="91" t="s">
        <v>13606</v>
      </c>
      <c r="E1816" s="91" t="s">
        <v>5975</v>
      </c>
      <c r="F1816" s="91" t="s">
        <v>5966</v>
      </c>
      <c r="G1816" s="91"/>
      <c r="H1816" s="91">
        <v>2</v>
      </c>
      <c r="I1816" s="91" t="s">
        <v>3171</v>
      </c>
      <c r="J1816" s="91"/>
      <c r="K1816" s="91"/>
      <c r="L1816" s="91"/>
      <c r="M1816" s="91">
        <v>2022</v>
      </c>
      <c r="N1816" s="264"/>
    </row>
    <row r="1817" spans="1:14" hidden="1" x14ac:dyDescent="0.2">
      <c r="A1817" s="91" t="s">
        <v>6143</v>
      </c>
      <c r="B1817" s="91" t="s">
        <v>6143</v>
      </c>
      <c r="C1817" s="91" t="s">
        <v>6142</v>
      </c>
      <c r="D1817" s="91" t="s">
        <v>13606</v>
      </c>
      <c r="E1817" s="91" t="s">
        <v>5974</v>
      </c>
      <c r="F1817" s="91" t="s">
        <v>5966</v>
      </c>
      <c r="G1817" s="91"/>
      <c r="H1817" s="91">
        <v>3</v>
      </c>
      <c r="I1817" s="91" t="s">
        <v>3172</v>
      </c>
      <c r="J1817" s="91"/>
      <c r="K1817" s="91"/>
      <c r="L1817" s="91"/>
      <c r="M1817" s="91">
        <v>2022</v>
      </c>
      <c r="N1817" s="264"/>
    </row>
    <row r="1818" spans="1:14" hidden="1" x14ac:dyDescent="0.2">
      <c r="A1818" s="91" t="s">
        <v>6143</v>
      </c>
      <c r="B1818" s="91" t="s">
        <v>6143</v>
      </c>
      <c r="C1818" s="91" t="s">
        <v>6142</v>
      </c>
      <c r="D1818" s="91" t="s">
        <v>13606</v>
      </c>
      <c r="E1818" s="91" t="s">
        <v>5973</v>
      </c>
      <c r="F1818" s="91" t="s">
        <v>5966</v>
      </c>
      <c r="G1818" s="91"/>
      <c r="H1818" s="91">
        <v>4</v>
      </c>
      <c r="I1818" s="91" t="s">
        <v>3173</v>
      </c>
      <c r="J1818" s="91"/>
      <c r="K1818" s="91"/>
      <c r="L1818" s="91"/>
      <c r="M1818" s="91">
        <v>2022</v>
      </c>
      <c r="N1818" s="264"/>
    </row>
    <row r="1819" spans="1:14" hidden="1" x14ac:dyDescent="0.2">
      <c r="A1819" s="91" t="s">
        <v>6143</v>
      </c>
      <c r="B1819" s="91" t="s">
        <v>6143</v>
      </c>
      <c r="C1819" s="91" t="s">
        <v>6142</v>
      </c>
      <c r="D1819" s="91" t="s">
        <v>13606</v>
      </c>
      <c r="E1819" s="91" t="s">
        <v>5972</v>
      </c>
      <c r="F1819" s="91" t="s">
        <v>5966</v>
      </c>
      <c r="G1819" s="91"/>
      <c r="H1819" s="91">
        <v>5</v>
      </c>
      <c r="I1819" s="91" t="s">
        <v>3174</v>
      </c>
      <c r="J1819" s="91"/>
      <c r="K1819" s="91"/>
      <c r="L1819" s="91"/>
      <c r="M1819" s="91">
        <v>2022</v>
      </c>
      <c r="N1819" s="264"/>
    </row>
    <row r="1820" spans="1:14" hidden="1" x14ac:dyDescent="0.2">
      <c r="A1820" s="91" t="s">
        <v>6141</v>
      </c>
      <c r="B1820" s="91" t="s">
        <v>6141</v>
      </c>
      <c r="C1820" s="91" t="s">
        <v>6140</v>
      </c>
      <c r="D1820" s="91" t="s">
        <v>13607</v>
      </c>
      <c r="E1820" s="91" t="s">
        <v>5976</v>
      </c>
      <c r="F1820" s="91" t="s">
        <v>5966</v>
      </c>
      <c r="G1820" s="91"/>
      <c r="H1820" s="91">
        <v>1</v>
      </c>
      <c r="I1820" s="91" t="s">
        <v>3170</v>
      </c>
      <c r="J1820" s="91"/>
      <c r="K1820" s="91"/>
      <c r="L1820" s="91"/>
      <c r="M1820" s="91">
        <v>2022</v>
      </c>
      <c r="N1820" s="264"/>
    </row>
    <row r="1821" spans="1:14" hidden="1" x14ac:dyDescent="0.2">
      <c r="A1821" s="91" t="s">
        <v>6141</v>
      </c>
      <c r="B1821" s="91" t="s">
        <v>6141</v>
      </c>
      <c r="C1821" s="91" t="s">
        <v>6140</v>
      </c>
      <c r="D1821" s="91" t="s">
        <v>13607</v>
      </c>
      <c r="E1821" s="91" t="s">
        <v>5975</v>
      </c>
      <c r="F1821" s="91" t="s">
        <v>5966</v>
      </c>
      <c r="G1821" s="91"/>
      <c r="H1821" s="91">
        <v>2</v>
      </c>
      <c r="I1821" s="91" t="s">
        <v>3171</v>
      </c>
      <c r="J1821" s="91"/>
      <c r="K1821" s="91"/>
      <c r="L1821" s="91"/>
      <c r="M1821" s="91">
        <v>2022</v>
      </c>
      <c r="N1821" s="264"/>
    </row>
    <row r="1822" spans="1:14" hidden="1" x14ac:dyDescent="0.2">
      <c r="A1822" s="91" t="s">
        <v>6141</v>
      </c>
      <c r="B1822" s="91" t="s">
        <v>6141</v>
      </c>
      <c r="C1822" s="91" t="s">
        <v>6140</v>
      </c>
      <c r="D1822" s="91" t="s">
        <v>13607</v>
      </c>
      <c r="E1822" s="91" t="s">
        <v>5974</v>
      </c>
      <c r="F1822" s="91" t="s">
        <v>5966</v>
      </c>
      <c r="G1822" s="91"/>
      <c r="H1822" s="91">
        <v>3</v>
      </c>
      <c r="I1822" s="91" t="s">
        <v>3172</v>
      </c>
      <c r="J1822" s="91"/>
      <c r="K1822" s="91"/>
      <c r="L1822" s="91"/>
      <c r="M1822" s="91">
        <v>2022</v>
      </c>
      <c r="N1822" s="264"/>
    </row>
    <row r="1823" spans="1:14" hidden="1" x14ac:dyDescent="0.2">
      <c r="A1823" s="91" t="s">
        <v>6141</v>
      </c>
      <c r="B1823" s="91" t="s">
        <v>6141</v>
      </c>
      <c r="C1823" s="91" t="s">
        <v>6140</v>
      </c>
      <c r="D1823" s="91" t="s">
        <v>13607</v>
      </c>
      <c r="E1823" s="91" t="s">
        <v>5973</v>
      </c>
      <c r="F1823" s="91" t="s">
        <v>5966</v>
      </c>
      <c r="G1823" s="91"/>
      <c r="H1823" s="91">
        <v>4</v>
      </c>
      <c r="I1823" s="91" t="s">
        <v>3173</v>
      </c>
      <c r="J1823" s="91"/>
      <c r="K1823" s="91"/>
      <c r="L1823" s="91"/>
      <c r="M1823" s="91">
        <v>2022</v>
      </c>
      <c r="N1823" s="264"/>
    </row>
    <row r="1824" spans="1:14" hidden="1" x14ac:dyDescent="0.2">
      <c r="A1824" s="91" t="s">
        <v>6141</v>
      </c>
      <c r="B1824" s="91" t="s">
        <v>6141</v>
      </c>
      <c r="C1824" s="91" t="s">
        <v>6140</v>
      </c>
      <c r="D1824" s="91" t="s">
        <v>13607</v>
      </c>
      <c r="E1824" s="91" t="s">
        <v>5972</v>
      </c>
      <c r="F1824" s="91" t="s">
        <v>5966</v>
      </c>
      <c r="G1824" s="91"/>
      <c r="H1824" s="91">
        <v>5</v>
      </c>
      <c r="I1824" s="91" t="s">
        <v>3174</v>
      </c>
      <c r="J1824" s="91"/>
      <c r="K1824" s="91"/>
      <c r="L1824" s="91"/>
      <c r="M1824" s="91">
        <v>2022</v>
      </c>
      <c r="N1824" s="264"/>
    </row>
    <row r="1825" spans="1:14" hidden="1" x14ac:dyDescent="0.2">
      <c r="A1825" s="91" t="s">
        <v>6137</v>
      </c>
      <c r="B1825" s="91" t="s">
        <v>6137</v>
      </c>
      <c r="C1825" s="91" t="s">
        <v>6136</v>
      </c>
      <c r="D1825" s="91" t="s">
        <v>13608</v>
      </c>
      <c r="E1825" s="91" t="s">
        <v>5976</v>
      </c>
      <c r="F1825" s="91" t="s">
        <v>5966</v>
      </c>
      <c r="G1825" s="91"/>
      <c r="H1825" s="91">
        <v>1</v>
      </c>
      <c r="I1825" s="91" t="s">
        <v>3170</v>
      </c>
      <c r="J1825" s="91"/>
      <c r="K1825" s="91"/>
      <c r="L1825" s="91"/>
      <c r="M1825" s="91">
        <v>2022</v>
      </c>
      <c r="N1825" s="264"/>
    </row>
    <row r="1826" spans="1:14" hidden="1" x14ac:dyDescent="0.2">
      <c r="A1826" s="91" t="s">
        <v>6137</v>
      </c>
      <c r="B1826" s="91" t="s">
        <v>6137</v>
      </c>
      <c r="C1826" s="91" t="s">
        <v>6136</v>
      </c>
      <c r="D1826" s="91" t="s">
        <v>13608</v>
      </c>
      <c r="E1826" s="91" t="s">
        <v>5975</v>
      </c>
      <c r="F1826" s="91" t="s">
        <v>5966</v>
      </c>
      <c r="G1826" s="91"/>
      <c r="H1826" s="91">
        <v>2</v>
      </c>
      <c r="I1826" s="91" t="s">
        <v>3171</v>
      </c>
      <c r="J1826" s="91"/>
      <c r="K1826" s="91"/>
      <c r="L1826" s="91"/>
      <c r="M1826" s="91">
        <v>2022</v>
      </c>
      <c r="N1826" s="264"/>
    </row>
    <row r="1827" spans="1:14" hidden="1" x14ac:dyDescent="0.2">
      <c r="A1827" s="91" t="s">
        <v>6137</v>
      </c>
      <c r="B1827" s="91" t="s">
        <v>6137</v>
      </c>
      <c r="C1827" s="91" t="s">
        <v>6136</v>
      </c>
      <c r="D1827" s="91" t="s">
        <v>13608</v>
      </c>
      <c r="E1827" s="91" t="s">
        <v>5974</v>
      </c>
      <c r="F1827" s="91" t="s">
        <v>5966</v>
      </c>
      <c r="G1827" s="91"/>
      <c r="H1827" s="91">
        <v>3</v>
      </c>
      <c r="I1827" s="91" t="s">
        <v>3172</v>
      </c>
      <c r="J1827" s="91"/>
      <c r="K1827" s="91"/>
      <c r="L1827" s="91"/>
      <c r="M1827" s="91">
        <v>2022</v>
      </c>
      <c r="N1827" s="264"/>
    </row>
    <row r="1828" spans="1:14" hidden="1" x14ac:dyDescent="0.2">
      <c r="A1828" s="91" t="s">
        <v>6133</v>
      </c>
      <c r="B1828" s="91" t="s">
        <v>6133</v>
      </c>
      <c r="C1828" s="91" t="s">
        <v>6132</v>
      </c>
      <c r="D1828" s="91" t="s">
        <v>13609</v>
      </c>
      <c r="E1828" s="91" t="s">
        <v>5976</v>
      </c>
      <c r="F1828" s="91" t="s">
        <v>5966</v>
      </c>
      <c r="G1828" s="91"/>
      <c r="H1828" s="91">
        <v>1</v>
      </c>
      <c r="I1828" s="91" t="s">
        <v>3170</v>
      </c>
      <c r="J1828" s="91"/>
      <c r="K1828" s="91"/>
      <c r="L1828" s="91"/>
      <c r="M1828" s="91">
        <v>2022</v>
      </c>
      <c r="N1828" s="264"/>
    </row>
    <row r="1829" spans="1:14" hidden="1" x14ac:dyDescent="0.2">
      <c r="A1829" s="91" t="s">
        <v>11710</v>
      </c>
      <c r="B1829" s="91" t="s">
        <v>6131</v>
      </c>
      <c r="C1829" s="91" t="s">
        <v>12558</v>
      </c>
      <c r="D1829" s="91" t="s">
        <v>13610</v>
      </c>
      <c r="E1829" s="91" t="s">
        <v>10893</v>
      </c>
      <c r="F1829" s="91" t="s">
        <v>12538</v>
      </c>
      <c r="G1829" s="91"/>
      <c r="H1829" s="91">
        <v>-1</v>
      </c>
      <c r="I1829" s="91" t="s">
        <v>10895</v>
      </c>
      <c r="J1829" s="91">
        <v>1</v>
      </c>
      <c r="K1829" s="91" t="s">
        <v>6131</v>
      </c>
      <c r="L1829" s="91" t="s">
        <v>6130</v>
      </c>
      <c r="M1829" s="91">
        <v>2022</v>
      </c>
      <c r="N1829" s="94">
        <v>8</v>
      </c>
    </row>
    <row r="1830" spans="1:14" hidden="1" x14ac:dyDescent="0.2">
      <c r="A1830" s="91" t="s">
        <v>6131</v>
      </c>
      <c r="B1830" s="91" t="s">
        <v>6131</v>
      </c>
      <c r="C1830" s="91" t="s">
        <v>6130</v>
      </c>
      <c r="D1830" s="91" t="s">
        <v>13610</v>
      </c>
      <c r="E1830" s="91" t="s">
        <v>5976</v>
      </c>
      <c r="F1830" s="91" t="s">
        <v>5966</v>
      </c>
      <c r="G1830" s="91"/>
      <c r="H1830" s="91">
        <v>1</v>
      </c>
      <c r="I1830" s="91" t="s">
        <v>3170</v>
      </c>
      <c r="J1830" s="91"/>
      <c r="K1830" s="91"/>
      <c r="L1830" s="91"/>
      <c r="M1830" s="91">
        <v>2022</v>
      </c>
      <c r="N1830" s="264"/>
    </row>
    <row r="1831" spans="1:14" hidden="1" x14ac:dyDescent="0.2">
      <c r="A1831" s="91" t="s">
        <v>6131</v>
      </c>
      <c r="B1831" s="91" t="s">
        <v>6131</v>
      </c>
      <c r="C1831" s="91" t="s">
        <v>6130</v>
      </c>
      <c r="D1831" s="91" t="s">
        <v>13610</v>
      </c>
      <c r="E1831" s="91" t="s">
        <v>5975</v>
      </c>
      <c r="F1831" s="91" t="s">
        <v>5966</v>
      </c>
      <c r="G1831" s="91"/>
      <c r="H1831" s="91">
        <v>2</v>
      </c>
      <c r="I1831" s="91" t="s">
        <v>3171</v>
      </c>
      <c r="J1831" s="91"/>
      <c r="K1831" s="91"/>
      <c r="L1831" s="91"/>
      <c r="M1831" s="91">
        <v>2022</v>
      </c>
      <c r="N1831" s="264"/>
    </row>
    <row r="1832" spans="1:14" hidden="1" x14ac:dyDescent="0.2">
      <c r="A1832" s="91" t="s">
        <v>6131</v>
      </c>
      <c r="B1832" s="91" t="s">
        <v>6131</v>
      </c>
      <c r="C1832" s="91" t="s">
        <v>6130</v>
      </c>
      <c r="D1832" s="91" t="s">
        <v>13610</v>
      </c>
      <c r="E1832" s="91" t="s">
        <v>5974</v>
      </c>
      <c r="F1832" s="91" t="s">
        <v>5966</v>
      </c>
      <c r="G1832" s="91"/>
      <c r="H1832" s="91">
        <v>3</v>
      </c>
      <c r="I1832" s="91" t="s">
        <v>3172</v>
      </c>
      <c r="J1832" s="91"/>
      <c r="K1832" s="91"/>
      <c r="L1832" s="91"/>
      <c r="M1832" s="91">
        <v>2022</v>
      </c>
      <c r="N1832" s="264"/>
    </row>
    <row r="1833" spans="1:14" hidden="1" x14ac:dyDescent="0.2">
      <c r="A1833" s="91" t="s">
        <v>11711</v>
      </c>
      <c r="B1833" s="91" t="s">
        <v>6129</v>
      </c>
      <c r="C1833" s="91" t="s">
        <v>12559</v>
      </c>
      <c r="D1833" s="91" t="s">
        <v>13611</v>
      </c>
      <c r="E1833" s="91" t="s">
        <v>10893</v>
      </c>
      <c r="F1833" s="91" t="s">
        <v>11203</v>
      </c>
      <c r="G1833" s="91"/>
      <c r="H1833" s="91">
        <v>-1</v>
      </c>
      <c r="I1833" s="91" t="s">
        <v>10895</v>
      </c>
      <c r="J1833" s="91">
        <v>1</v>
      </c>
      <c r="K1833" s="91" t="s">
        <v>6129</v>
      </c>
      <c r="L1833" s="91" t="s">
        <v>6128</v>
      </c>
      <c r="M1833" s="91">
        <v>2022</v>
      </c>
      <c r="N1833" s="91"/>
    </row>
    <row r="1834" spans="1:14" hidden="1" x14ac:dyDescent="0.2">
      <c r="A1834" s="91" t="s">
        <v>6129</v>
      </c>
      <c r="B1834" s="91" t="s">
        <v>6129</v>
      </c>
      <c r="C1834" s="91" t="s">
        <v>6128</v>
      </c>
      <c r="D1834" s="91" t="s">
        <v>13611</v>
      </c>
      <c r="E1834" s="91" t="s">
        <v>5976</v>
      </c>
      <c r="F1834" s="91" t="s">
        <v>5966</v>
      </c>
      <c r="G1834" s="91"/>
      <c r="H1834" s="91">
        <v>1</v>
      </c>
      <c r="I1834" s="91" t="s">
        <v>3170</v>
      </c>
      <c r="J1834" s="91"/>
      <c r="K1834" s="91"/>
      <c r="L1834" s="91"/>
      <c r="M1834" s="91">
        <v>2022</v>
      </c>
      <c r="N1834" s="264"/>
    </row>
    <row r="1835" spans="1:14" hidden="1" x14ac:dyDescent="0.2">
      <c r="A1835" s="91" t="s">
        <v>6129</v>
      </c>
      <c r="B1835" s="91" t="s">
        <v>6129</v>
      </c>
      <c r="C1835" s="91" t="s">
        <v>6128</v>
      </c>
      <c r="D1835" s="91" t="s">
        <v>13611</v>
      </c>
      <c r="E1835" s="91" t="s">
        <v>5975</v>
      </c>
      <c r="F1835" s="91" t="s">
        <v>5966</v>
      </c>
      <c r="G1835" s="91"/>
      <c r="H1835" s="91">
        <v>2</v>
      </c>
      <c r="I1835" s="91" t="s">
        <v>3171</v>
      </c>
      <c r="J1835" s="91"/>
      <c r="K1835" s="91"/>
      <c r="L1835" s="91"/>
      <c r="M1835" s="91">
        <v>2022</v>
      </c>
      <c r="N1835" s="264"/>
    </row>
    <row r="1836" spans="1:14" hidden="1" x14ac:dyDescent="0.2">
      <c r="A1836" s="91" t="s">
        <v>6129</v>
      </c>
      <c r="B1836" s="91" t="s">
        <v>6129</v>
      </c>
      <c r="C1836" s="91" t="s">
        <v>6128</v>
      </c>
      <c r="D1836" s="91" t="s">
        <v>13611</v>
      </c>
      <c r="E1836" s="91" t="s">
        <v>5974</v>
      </c>
      <c r="F1836" s="91" t="s">
        <v>5966</v>
      </c>
      <c r="G1836" s="91"/>
      <c r="H1836" s="91">
        <v>3</v>
      </c>
      <c r="I1836" s="91" t="s">
        <v>3172</v>
      </c>
      <c r="J1836" s="91"/>
      <c r="K1836" s="91"/>
      <c r="L1836" s="91"/>
      <c r="M1836" s="91">
        <v>2022</v>
      </c>
      <c r="N1836" s="264"/>
    </row>
    <row r="1837" spans="1:14" hidden="1" x14ac:dyDescent="0.2">
      <c r="A1837" s="91" t="s">
        <v>6125</v>
      </c>
      <c r="B1837" s="91" t="s">
        <v>6125</v>
      </c>
      <c r="C1837" s="91" t="s">
        <v>6062</v>
      </c>
      <c r="D1837" s="91" t="s">
        <v>6062</v>
      </c>
      <c r="E1837" s="91" t="s">
        <v>5976</v>
      </c>
      <c r="F1837" s="91" t="s">
        <v>5966</v>
      </c>
      <c r="G1837" s="91"/>
      <c r="H1837" s="91">
        <v>1</v>
      </c>
      <c r="I1837" s="91" t="s">
        <v>3170</v>
      </c>
      <c r="J1837" s="91"/>
      <c r="K1837" s="91"/>
      <c r="L1837" s="91"/>
      <c r="M1837" s="91">
        <v>2022</v>
      </c>
      <c r="N1837" s="264"/>
    </row>
    <row r="1838" spans="1:14" hidden="1" x14ac:dyDescent="0.2">
      <c r="A1838" s="91" t="s">
        <v>6125</v>
      </c>
      <c r="B1838" s="91" t="s">
        <v>6125</v>
      </c>
      <c r="C1838" s="91" t="s">
        <v>6062</v>
      </c>
      <c r="D1838" s="91" t="s">
        <v>6062</v>
      </c>
      <c r="E1838" s="91" t="s">
        <v>5975</v>
      </c>
      <c r="F1838" s="91" t="s">
        <v>5966</v>
      </c>
      <c r="G1838" s="91"/>
      <c r="H1838" s="91">
        <v>2</v>
      </c>
      <c r="I1838" s="91" t="s">
        <v>3171</v>
      </c>
      <c r="J1838" s="91"/>
      <c r="K1838" s="91"/>
      <c r="L1838" s="91"/>
      <c r="M1838" s="91">
        <v>2022</v>
      </c>
      <c r="N1838" s="264"/>
    </row>
    <row r="1839" spans="1:14" hidden="1" x14ac:dyDescent="0.2">
      <c r="A1839" s="91" t="s">
        <v>6125</v>
      </c>
      <c r="B1839" s="91" t="s">
        <v>6125</v>
      </c>
      <c r="C1839" s="91" t="s">
        <v>6062</v>
      </c>
      <c r="D1839" s="91" t="s">
        <v>6062</v>
      </c>
      <c r="E1839" s="91" t="s">
        <v>5974</v>
      </c>
      <c r="F1839" s="91" t="s">
        <v>5966</v>
      </c>
      <c r="G1839" s="91"/>
      <c r="H1839" s="91">
        <v>3</v>
      </c>
      <c r="I1839" s="91" t="s">
        <v>3172</v>
      </c>
      <c r="J1839" s="91"/>
      <c r="K1839" s="91"/>
      <c r="L1839" s="91"/>
      <c r="M1839" s="91">
        <v>2022</v>
      </c>
      <c r="N1839" s="264"/>
    </row>
    <row r="1840" spans="1:14" hidden="1" x14ac:dyDescent="0.2">
      <c r="A1840" s="91" t="s">
        <v>6124</v>
      </c>
      <c r="B1840" s="91" t="s">
        <v>6124</v>
      </c>
      <c r="C1840" s="91" t="s">
        <v>6062</v>
      </c>
      <c r="D1840" s="91" t="s">
        <v>6062</v>
      </c>
      <c r="E1840" s="91" t="s">
        <v>5976</v>
      </c>
      <c r="F1840" s="91" t="s">
        <v>5966</v>
      </c>
      <c r="G1840" s="91"/>
      <c r="H1840" s="91">
        <v>1</v>
      </c>
      <c r="I1840" s="91" t="s">
        <v>3170</v>
      </c>
      <c r="J1840" s="91"/>
      <c r="K1840" s="91"/>
      <c r="L1840" s="91"/>
      <c r="M1840" s="91">
        <v>2022</v>
      </c>
      <c r="N1840" s="264"/>
    </row>
    <row r="1841" spans="1:14" hidden="1" x14ac:dyDescent="0.2">
      <c r="A1841" s="91" t="s">
        <v>6124</v>
      </c>
      <c r="B1841" s="91" t="s">
        <v>6124</v>
      </c>
      <c r="C1841" s="91" t="s">
        <v>6062</v>
      </c>
      <c r="D1841" s="91" t="s">
        <v>6062</v>
      </c>
      <c r="E1841" s="91" t="s">
        <v>5975</v>
      </c>
      <c r="F1841" s="91" t="s">
        <v>5966</v>
      </c>
      <c r="G1841" s="91"/>
      <c r="H1841" s="91">
        <v>2</v>
      </c>
      <c r="I1841" s="91" t="s">
        <v>3171</v>
      </c>
      <c r="J1841" s="91"/>
      <c r="K1841" s="91"/>
      <c r="L1841" s="91"/>
      <c r="M1841" s="91">
        <v>2022</v>
      </c>
      <c r="N1841" s="264"/>
    </row>
    <row r="1842" spans="1:14" hidden="1" x14ac:dyDescent="0.2">
      <c r="A1842" s="91" t="s">
        <v>6124</v>
      </c>
      <c r="B1842" s="91" t="s">
        <v>6124</v>
      </c>
      <c r="C1842" s="91" t="s">
        <v>6062</v>
      </c>
      <c r="D1842" s="91" t="s">
        <v>6062</v>
      </c>
      <c r="E1842" s="91" t="s">
        <v>5974</v>
      </c>
      <c r="F1842" s="91" t="s">
        <v>5966</v>
      </c>
      <c r="G1842" s="91"/>
      <c r="H1842" s="91">
        <v>3</v>
      </c>
      <c r="I1842" s="91" t="s">
        <v>3172</v>
      </c>
      <c r="J1842" s="91"/>
      <c r="K1842" s="91"/>
      <c r="L1842" s="91"/>
      <c r="M1842" s="91">
        <v>2022</v>
      </c>
      <c r="N1842" s="264"/>
    </row>
    <row r="1843" spans="1:14" hidden="1" x14ac:dyDescent="0.2">
      <c r="A1843" s="91" t="s">
        <v>6123</v>
      </c>
      <c r="B1843" s="91" t="s">
        <v>6123</v>
      </c>
      <c r="C1843" s="91" t="s">
        <v>6062</v>
      </c>
      <c r="D1843" s="91" t="s">
        <v>6062</v>
      </c>
      <c r="E1843" s="91" t="s">
        <v>5976</v>
      </c>
      <c r="F1843" s="91" t="s">
        <v>5966</v>
      </c>
      <c r="G1843" s="91"/>
      <c r="H1843" s="91">
        <v>1</v>
      </c>
      <c r="I1843" s="91" t="s">
        <v>3170</v>
      </c>
      <c r="J1843" s="91"/>
      <c r="K1843" s="91"/>
      <c r="L1843" s="91"/>
      <c r="M1843" s="91">
        <v>2022</v>
      </c>
      <c r="N1843" s="264"/>
    </row>
    <row r="1844" spans="1:14" hidden="1" x14ac:dyDescent="0.2">
      <c r="A1844" s="91" t="s">
        <v>6123</v>
      </c>
      <c r="B1844" s="91" t="s">
        <v>6123</v>
      </c>
      <c r="C1844" s="91" t="s">
        <v>6062</v>
      </c>
      <c r="D1844" s="91" t="s">
        <v>6062</v>
      </c>
      <c r="E1844" s="91" t="s">
        <v>5975</v>
      </c>
      <c r="F1844" s="91" t="s">
        <v>5966</v>
      </c>
      <c r="G1844" s="91"/>
      <c r="H1844" s="91">
        <v>2</v>
      </c>
      <c r="I1844" s="91" t="s">
        <v>3171</v>
      </c>
      <c r="J1844" s="91"/>
      <c r="K1844" s="91"/>
      <c r="L1844" s="91"/>
      <c r="M1844" s="91">
        <v>2022</v>
      </c>
      <c r="N1844" s="264"/>
    </row>
    <row r="1845" spans="1:14" hidden="1" x14ac:dyDescent="0.2">
      <c r="A1845" s="91" t="s">
        <v>6123</v>
      </c>
      <c r="B1845" s="91" t="s">
        <v>6123</v>
      </c>
      <c r="C1845" s="91" t="s">
        <v>6062</v>
      </c>
      <c r="D1845" s="91" t="s">
        <v>6062</v>
      </c>
      <c r="E1845" s="91" t="s">
        <v>5974</v>
      </c>
      <c r="F1845" s="91" t="s">
        <v>5966</v>
      </c>
      <c r="G1845" s="91"/>
      <c r="H1845" s="91">
        <v>3</v>
      </c>
      <c r="I1845" s="91" t="s">
        <v>3172</v>
      </c>
      <c r="J1845" s="91"/>
      <c r="K1845" s="91"/>
      <c r="L1845" s="91"/>
      <c r="M1845" s="91">
        <v>2022</v>
      </c>
      <c r="N1845" s="264"/>
    </row>
    <row r="1846" spans="1:14" hidden="1" x14ac:dyDescent="0.2">
      <c r="A1846" s="91" t="s">
        <v>6122</v>
      </c>
      <c r="B1846" s="91" t="s">
        <v>6122</v>
      </c>
      <c r="C1846" s="91" t="s">
        <v>6062</v>
      </c>
      <c r="D1846" s="91" t="s">
        <v>6062</v>
      </c>
      <c r="E1846" s="91" t="s">
        <v>5976</v>
      </c>
      <c r="F1846" s="91" t="s">
        <v>5966</v>
      </c>
      <c r="G1846" s="91"/>
      <c r="H1846" s="91">
        <v>1</v>
      </c>
      <c r="I1846" s="91" t="s">
        <v>3170</v>
      </c>
      <c r="J1846" s="91"/>
      <c r="K1846" s="91"/>
      <c r="L1846" s="91"/>
      <c r="M1846" s="91">
        <v>2022</v>
      </c>
      <c r="N1846" s="264"/>
    </row>
    <row r="1847" spans="1:14" hidden="1" x14ac:dyDescent="0.2">
      <c r="A1847" s="91" t="s">
        <v>6122</v>
      </c>
      <c r="B1847" s="91" t="s">
        <v>6122</v>
      </c>
      <c r="C1847" s="91" t="s">
        <v>6062</v>
      </c>
      <c r="D1847" s="91" t="s">
        <v>6062</v>
      </c>
      <c r="E1847" s="91" t="s">
        <v>5975</v>
      </c>
      <c r="F1847" s="91" t="s">
        <v>5966</v>
      </c>
      <c r="G1847" s="91"/>
      <c r="H1847" s="91">
        <v>2</v>
      </c>
      <c r="I1847" s="91" t="s">
        <v>3171</v>
      </c>
      <c r="J1847" s="91"/>
      <c r="K1847" s="91"/>
      <c r="L1847" s="91"/>
      <c r="M1847" s="91">
        <v>2022</v>
      </c>
      <c r="N1847" s="264"/>
    </row>
    <row r="1848" spans="1:14" hidden="1" x14ac:dyDescent="0.2">
      <c r="A1848" s="91" t="s">
        <v>6122</v>
      </c>
      <c r="B1848" s="91" t="s">
        <v>6122</v>
      </c>
      <c r="C1848" s="91" t="s">
        <v>6062</v>
      </c>
      <c r="D1848" s="91" t="s">
        <v>6062</v>
      </c>
      <c r="E1848" s="91" t="s">
        <v>5974</v>
      </c>
      <c r="F1848" s="91" t="s">
        <v>5966</v>
      </c>
      <c r="G1848" s="91"/>
      <c r="H1848" s="91">
        <v>3</v>
      </c>
      <c r="I1848" s="91" t="s">
        <v>3172</v>
      </c>
      <c r="J1848" s="91"/>
      <c r="K1848" s="91"/>
      <c r="L1848" s="91"/>
      <c r="M1848" s="91">
        <v>2022</v>
      </c>
      <c r="N1848" s="264"/>
    </row>
    <row r="1849" spans="1:14" hidden="1" x14ac:dyDescent="0.2">
      <c r="A1849" s="91" t="s">
        <v>6121</v>
      </c>
      <c r="B1849" s="91" t="s">
        <v>6121</v>
      </c>
      <c r="C1849" s="91" t="s">
        <v>6062</v>
      </c>
      <c r="D1849" s="91" t="s">
        <v>6062</v>
      </c>
      <c r="E1849" s="91" t="s">
        <v>5976</v>
      </c>
      <c r="F1849" s="91" t="s">
        <v>5966</v>
      </c>
      <c r="G1849" s="91"/>
      <c r="H1849" s="91">
        <v>1</v>
      </c>
      <c r="I1849" s="91" t="s">
        <v>3170</v>
      </c>
      <c r="J1849" s="91"/>
      <c r="K1849" s="91"/>
      <c r="L1849" s="91"/>
      <c r="M1849" s="91">
        <v>2022</v>
      </c>
      <c r="N1849" s="264"/>
    </row>
    <row r="1850" spans="1:14" hidden="1" x14ac:dyDescent="0.2">
      <c r="A1850" s="91" t="s">
        <v>6121</v>
      </c>
      <c r="B1850" s="91" t="s">
        <v>6121</v>
      </c>
      <c r="C1850" s="91" t="s">
        <v>6062</v>
      </c>
      <c r="D1850" s="91" t="s">
        <v>6062</v>
      </c>
      <c r="E1850" s="91" t="s">
        <v>5975</v>
      </c>
      <c r="F1850" s="91" t="s">
        <v>5966</v>
      </c>
      <c r="G1850" s="91"/>
      <c r="H1850" s="91">
        <v>2</v>
      </c>
      <c r="I1850" s="91" t="s">
        <v>3171</v>
      </c>
      <c r="J1850" s="91"/>
      <c r="K1850" s="91"/>
      <c r="L1850" s="91"/>
      <c r="M1850" s="91">
        <v>2022</v>
      </c>
      <c r="N1850" s="264"/>
    </row>
    <row r="1851" spans="1:14" hidden="1" x14ac:dyDescent="0.2">
      <c r="A1851" s="91" t="s">
        <v>6121</v>
      </c>
      <c r="B1851" s="91" t="s">
        <v>6121</v>
      </c>
      <c r="C1851" s="91" t="s">
        <v>6062</v>
      </c>
      <c r="D1851" s="91" t="s">
        <v>6062</v>
      </c>
      <c r="E1851" s="91" t="s">
        <v>5974</v>
      </c>
      <c r="F1851" s="91" t="s">
        <v>5966</v>
      </c>
      <c r="G1851" s="91"/>
      <c r="H1851" s="91">
        <v>3</v>
      </c>
      <c r="I1851" s="91" t="s">
        <v>3172</v>
      </c>
      <c r="J1851" s="91"/>
      <c r="K1851" s="91"/>
      <c r="L1851" s="91"/>
      <c r="M1851" s="91">
        <v>2022</v>
      </c>
      <c r="N1851" s="264"/>
    </row>
    <row r="1852" spans="1:14" hidden="1" x14ac:dyDescent="0.2">
      <c r="A1852" s="91" t="s">
        <v>6120</v>
      </c>
      <c r="B1852" s="91" t="s">
        <v>6120</v>
      </c>
      <c r="C1852" s="91" t="s">
        <v>6062</v>
      </c>
      <c r="D1852" s="91" t="s">
        <v>6062</v>
      </c>
      <c r="E1852" s="91" t="s">
        <v>5976</v>
      </c>
      <c r="F1852" s="91" t="s">
        <v>5966</v>
      </c>
      <c r="G1852" s="91"/>
      <c r="H1852" s="91">
        <v>1</v>
      </c>
      <c r="I1852" s="91" t="s">
        <v>3170</v>
      </c>
      <c r="J1852" s="91"/>
      <c r="K1852" s="91"/>
      <c r="L1852" s="91"/>
      <c r="M1852" s="91">
        <v>2022</v>
      </c>
      <c r="N1852" s="264"/>
    </row>
    <row r="1853" spans="1:14" hidden="1" x14ac:dyDescent="0.2">
      <c r="A1853" s="91" t="s">
        <v>6120</v>
      </c>
      <c r="B1853" s="91" t="s">
        <v>6120</v>
      </c>
      <c r="C1853" s="91" t="s">
        <v>6062</v>
      </c>
      <c r="D1853" s="91" t="s">
        <v>6062</v>
      </c>
      <c r="E1853" s="91" t="s">
        <v>5975</v>
      </c>
      <c r="F1853" s="91" t="s">
        <v>5966</v>
      </c>
      <c r="G1853" s="91"/>
      <c r="H1853" s="91">
        <v>2</v>
      </c>
      <c r="I1853" s="91" t="s">
        <v>3171</v>
      </c>
      <c r="J1853" s="91"/>
      <c r="K1853" s="91"/>
      <c r="L1853" s="91"/>
      <c r="M1853" s="91">
        <v>2022</v>
      </c>
      <c r="N1853" s="264"/>
    </row>
    <row r="1854" spans="1:14" hidden="1" x14ac:dyDescent="0.2">
      <c r="A1854" s="91" t="s">
        <v>6120</v>
      </c>
      <c r="B1854" s="91" t="s">
        <v>6120</v>
      </c>
      <c r="C1854" s="91" t="s">
        <v>6062</v>
      </c>
      <c r="D1854" s="91" t="s">
        <v>6062</v>
      </c>
      <c r="E1854" s="91" t="s">
        <v>5974</v>
      </c>
      <c r="F1854" s="91" t="s">
        <v>5966</v>
      </c>
      <c r="G1854" s="91"/>
      <c r="H1854" s="91">
        <v>3</v>
      </c>
      <c r="I1854" s="91" t="s">
        <v>3172</v>
      </c>
      <c r="J1854" s="91"/>
      <c r="K1854" s="91"/>
      <c r="L1854" s="91"/>
      <c r="M1854" s="91">
        <v>2022</v>
      </c>
      <c r="N1854" s="264"/>
    </row>
    <row r="1855" spans="1:14" hidden="1" x14ac:dyDescent="0.2">
      <c r="A1855" s="91" t="s">
        <v>6119</v>
      </c>
      <c r="B1855" s="91" t="s">
        <v>6119</v>
      </c>
      <c r="C1855" s="91" t="s">
        <v>6062</v>
      </c>
      <c r="D1855" s="91" t="s">
        <v>6062</v>
      </c>
      <c r="E1855" s="91" t="s">
        <v>5976</v>
      </c>
      <c r="F1855" s="91" t="s">
        <v>5966</v>
      </c>
      <c r="G1855" s="91"/>
      <c r="H1855" s="91">
        <v>1</v>
      </c>
      <c r="I1855" s="91" t="s">
        <v>3170</v>
      </c>
      <c r="J1855" s="91"/>
      <c r="K1855" s="91"/>
      <c r="L1855" s="91"/>
      <c r="M1855" s="91">
        <v>2022</v>
      </c>
      <c r="N1855" s="264"/>
    </row>
    <row r="1856" spans="1:14" hidden="1" x14ac:dyDescent="0.2">
      <c r="A1856" s="91" t="s">
        <v>6119</v>
      </c>
      <c r="B1856" s="91" t="s">
        <v>6119</v>
      </c>
      <c r="C1856" s="91" t="s">
        <v>6062</v>
      </c>
      <c r="D1856" s="91" t="s">
        <v>6062</v>
      </c>
      <c r="E1856" s="91" t="s">
        <v>5975</v>
      </c>
      <c r="F1856" s="91" t="s">
        <v>5966</v>
      </c>
      <c r="G1856" s="91"/>
      <c r="H1856" s="91">
        <v>2</v>
      </c>
      <c r="I1856" s="91" t="s">
        <v>3171</v>
      </c>
      <c r="J1856" s="91"/>
      <c r="K1856" s="91"/>
      <c r="L1856" s="91"/>
      <c r="M1856" s="91">
        <v>2022</v>
      </c>
      <c r="N1856" s="264"/>
    </row>
    <row r="1857" spans="1:14" hidden="1" x14ac:dyDescent="0.2">
      <c r="A1857" s="91" t="s">
        <v>6119</v>
      </c>
      <c r="B1857" s="91" t="s">
        <v>6119</v>
      </c>
      <c r="C1857" s="91" t="s">
        <v>6062</v>
      </c>
      <c r="D1857" s="91" t="s">
        <v>6062</v>
      </c>
      <c r="E1857" s="91" t="s">
        <v>5974</v>
      </c>
      <c r="F1857" s="91" t="s">
        <v>5966</v>
      </c>
      <c r="G1857" s="91"/>
      <c r="H1857" s="91">
        <v>3</v>
      </c>
      <c r="I1857" s="91" t="s">
        <v>3172</v>
      </c>
      <c r="J1857" s="91"/>
      <c r="K1857" s="91"/>
      <c r="L1857" s="91"/>
      <c r="M1857" s="91">
        <v>2022</v>
      </c>
      <c r="N1857" s="264"/>
    </row>
    <row r="1858" spans="1:14" hidden="1" x14ac:dyDescent="0.2">
      <c r="A1858" s="91" t="s">
        <v>6118</v>
      </c>
      <c r="B1858" s="91" t="s">
        <v>6118</v>
      </c>
      <c r="C1858" s="91" t="s">
        <v>6062</v>
      </c>
      <c r="D1858" s="91" t="s">
        <v>6062</v>
      </c>
      <c r="E1858" s="91" t="s">
        <v>5976</v>
      </c>
      <c r="F1858" s="91" t="s">
        <v>5966</v>
      </c>
      <c r="G1858" s="91"/>
      <c r="H1858" s="91">
        <v>1</v>
      </c>
      <c r="I1858" s="91" t="s">
        <v>3170</v>
      </c>
      <c r="J1858" s="91"/>
      <c r="K1858" s="91"/>
      <c r="L1858" s="91"/>
      <c r="M1858" s="91">
        <v>2022</v>
      </c>
      <c r="N1858" s="264"/>
    </row>
    <row r="1859" spans="1:14" hidden="1" x14ac:dyDescent="0.2">
      <c r="A1859" s="91" t="s">
        <v>6118</v>
      </c>
      <c r="B1859" s="91" t="s">
        <v>6118</v>
      </c>
      <c r="C1859" s="91" t="s">
        <v>6062</v>
      </c>
      <c r="D1859" s="91" t="s">
        <v>6062</v>
      </c>
      <c r="E1859" s="91" t="s">
        <v>5975</v>
      </c>
      <c r="F1859" s="91" t="s">
        <v>5966</v>
      </c>
      <c r="G1859" s="91"/>
      <c r="H1859" s="91">
        <v>2</v>
      </c>
      <c r="I1859" s="91" t="s">
        <v>3171</v>
      </c>
      <c r="J1859" s="91"/>
      <c r="K1859" s="91"/>
      <c r="L1859" s="91"/>
      <c r="M1859" s="91">
        <v>2022</v>
      </c>
      <c r="N1859" s="264"/>
    </row>
    <row r="1860" spans="1:14" hidden="1" x14ac:dyDescent="0.2">
      <c r="A1860" s="91" t="s">
        <v>6118</v>
      </c>
      <c r="B1860" s="91" t="s">
        <v>6118</v>
      </c>
      <c r="C1860" s="91" t="s">
        <v>6062</v>
      </c>
      <c r="D1860" s="91" t="s">
        <v>6062</v>
      </c>
      <c r="E1860" s="91" t="s">
        <v>5974</v>
      </c>
      <c r="F1860" s="91" t="s">
        <v>5966</v>
      </c>
      <c r="G1860" s="91"/>
      <c r="H1860" s="91">
        <v>3</v>
      </c>
      <c r="I1860" s="91" t="s">
        <v>3172</v>
      </c>
      <c r="J1860" s="91"/>
      <c r="K1860" s="91"/>
      <c r="L1860" s="91"/>
      <c r="M1860" s="91">
        <v>2022</v>
      </c>
      <c r="N1860" s="264"/>
    </row>
    <row r="1861" spans="1:14" hidden="1" x14ac:dyDescent="0.2">
      <c r="A1861" s="91" t="s">
        <v>6117</v>
      </c>
      <c r="B1861" s="91" t="s">
        <v>6117</v>
      </c>
      <c r="C1861" s="91" t="s">
        <v>6062</v>
      </c>
      <c r="D1861" s="91" t="s">
        <v>6062</v>
      </c>
      <c r="E1861" s="91" t="s">
        <v>5976</v>
      </c>
      <c r="F1861" s="91" t="s">
        <v>5966</v>
      </c>
      <c r="G1861" s="91"/>
      <c r="H1861" s="91">
        <v>1</v>
      </c>
      <c r="I1861" s="91" t="s">
        <v>3170</v>
      </c>
      <c r="J1861" s="91"/>
      <c r="K1861" s="91"/>
      <c r="L1861" s="91"/>
      <c r="M1861" s="91">
        <v>2022</v>
      </c>
      <c r="N1861" s="264"/>
    </row>
    <row r="1862" spans="1:14" hidden="1" x14ac:dyDescent="0.2">
      <c r="A1862" s="91" t="s">
        <v>6117</v>
      </c>
      <c r="B1862" s="91" t="s">
        <v>6117</v>
      </c>
      <c r="C1862" s="91" t="s">
        <v>6062</v>
      </c>
      <c r="D1862" s="91" t="s">
        <v>6062</v>
      </c>
      <c r="E1862" s="91" t="s">
        <v>5975</v>
      </c>
      <c r="F1862" s="91" t="s">
        <v>5966</v>
      </c>
      <c r="G1862" s="91"/>
      <c r="H1862" s="91">
        <v>2</v>
      </c>
      <c r="I1862" s="91" t="s">
        <v>3171</v>
      </c>
      <c r="J1862" s="91"/>
      <c r="K1862" s="91"/>
      <c r="L1862" s="91"/>
      <c r="M1862" s="91">
        <v>2022</v>
      </c>
      <c r="N1862" s="264"/>
    </row>
    <row r="1863" spans="1:14" hidden="1" x14ac:dyDescent="0.2">
      <c r="A1863" s="91" t="s">
        <v>6117</v>
      </c>
      <c r="B1863" s="91" t="s">
        <v>6117</v>
      </c>
      <c r="C1863" s="91" t="s">
        <v>6062</v>
      </c>
      <c r="D1863" s="91" t="s">
        <v>6062</v>
      </c>
      <c r="E1863" s="91" t="s">
        <v>5974</v>
      </c>
      <c r="F1863" s="91" t="s">
        <v>5966</v>
      </c>
      <c r="G1863" s="91"/>
      <c r="H1863" s="91">
        <v>3</v>
      </c>
      <c r="I1863" s="91" t="s">
        <v>3172</v>
      </c>
      <c r="J1863" s="91"/>
      <c r="K1863" s="91"/>
      <c r="L1863" s="91"/>
      <c r="M1863" s="91">
        <v>2022</v>
      </c>
      <c r="N1863" s="264"/>
    </row>
    <row r="1864" spans="1:14" hidden="1" x14ac:dyDescent="0.2">
      <c r="A1864" s="91" t="s">
        <v>6116</v>
      </c>
      <c r="B1864" s="91" t="s">
        <v>6116</v>
      </c>
      <c r="C1864" s="91" t="s">
        <v>6062</v>
      </c>
      <c r="D1864" s="91" t="s">
        <v>6062</v>
      </c>
      <c r="E1864" s="91" t="s">
        <v>5976</v>
      </c>
      <c r="F1864" s="91" t="s">
        <v>5966</v>
      </c>
      <c r="G1864" s="91"/>
      <c r="H1864" s="91">
        <v>1</v>
      </c>
      <c r="I1864" s="91" t="s">
        <v>3170</v>
      </c>
      <c r="J1864" s="91"/>
      <c r="K1864" s="91"/>
      <c r="L1864" s="91"/>
      <c r="M1864" s="91">
        <v>2022</v>
      </c>
      <c r="N1864" s="264"/>
    </row>
    <row r="1865" spans="1:14" hidden="1" x14ac:dyDescent="0.2">
      <c r="A1865" s="91" t="s">
        <v>6116</v>
      </c>
      <c r="B1865" s="91" t="s">
        <v>6116</v>
      </c>
      <c r="C1865" s="91" t="s">
        <v>6062</v>
      </c>
      <c r="D1865" s="91" t="s">
        <v>6062</v>
      </c>
      <c r="E1865" s="91" t="s">
        <v>5975</v>
      </c>
      <c r="F1865" s="91" t="s">
        <v>5966</v>
      </c>
      <c r="G1865" s="91"/>
      <c r="H1865" s="91">
        <v>2</v>
      </c>
      <c r="I1865" s="91" t="s">
        <v>3171</v>
      </c>
      <c r="J1865" s="91"/>
      <c r="K1865" s="91"/>
      <c r="L1865" s="91"/>
      <c r="M1865" s="91">
        <v>2022</v>
      </c>
      <c r="N1865" s="264"/>
    </row>
    <row r="1866" spans="1:14" hidden="1" x14ac:dyDescent="0.2">
      <c r="A1866" s="91" t="s">
        <v>6116</v>
      </c>
      <c r="B1866" s="91" t="s">
        <v>6116</v>
      </c>
      <c r="C1866" s="91" t="s">
        <v>6062</v>
      </c>
      <c r="D1866" s="91" t="s">
        <v>6062</v>
      </c>
      <c r="E1866" s="91" t="s">
        <v>5974</v>
      </c>
      <c r="F1866" s="91" t="s">
        <v>5966</v>
      </c>
      <c r="G1866" s="91"/>
      <c r="H1866" s="91">
        <v>3</v>
      </c>
      <c r="I1866" s="91" t="s">
        <v>3172</v>
      </c>
      <c r="J1866" s="91"/>
      <c r="K1866" s="91"/>
      <c r="L1866" s="91"/>
      <c r="M1866" s="91">
        <v>2022</v>
      </c>
      <c r="N1866" s="264"/>
    </row>
    <row r="1867" spans="1:14" hidden="1" x14ac:dyDescent="0.2">
      <c r="A1867" s="91" t="s">
        <v>6115</v>
      </c>
      <c r="B1867" s="91" t="s">
        <v>6115</v>
      </c>
      <c r="C1867" s="91" t="s">
        <v>6062</v>
      </c>
      <c r="D1867" s="91" t="s">
        <v>6062</v>
      </c>
      <c r="E1867" s="91" t="s">
        <v>5976</v>
      </c>
      <c r="F1867" s="91" t="s">
        <v>5966</v>
      </c>
      <c r="G1867" s="91"/>
      <c r="H1867" s="91">
        <v>1</v>
      </c>
      <c r="I1867" s="91" t="s">
        <v>3170</v>
      </c>
      <c r="J1867" s="91"/>
      <c r="K1867" s="91"/>
      <c r="L1867" s="91"/>
      <c r="M1867" s="91">
        <v>2022</v>
      </c>
      <c r="N1867" s="264"/>
    </row>
    <row r="1868" spans="1:14" hidden="1" x14ac:dyDescent="0.2">
      <c r="A1868" s="91" t="s">
        <v>6115</v>
      </c>
      <c r="B1868" s="91" t="s">
        <v>6115</v>
      </c>
      <c r="C1868" s="91" t="s">
        <v>6062</v>
      </c>
      <c r="D1868" s="91" t="s">
        <v>6062</v>
      </c>
      <c r="E1868" s="91" t="s">
        <v>5975</v>
      </c>
      <c r="F1868" s="91" t="s">
        <v>5966</v>
      </c>
      <c r="G1868" s="91"/>
      <c r="H1868" s="91">
        <v>2</v>
      </c>
      <c r="I1868" s="91" t="s">
        <v>3171</v>
      </c>
      <c r="J1868" s="91"/>
      <c r="K1868" s="91"/>
      <c r="L1868" s="91"/>
      <c r="M1868" s="91">
        <v>2022</v>
      </c>
      <c r="N1868" s="264"/>
    </row>
    <row r="1869" spans="1:14" hidden="1" x14ac:dyDescent="0.2">
      <c r="A1869" s="91" t="s">
        <v>6115</v>
      </c>
      <c r="B1869" s="91" t="s">
        <v>6115</v>
      </c>
      <c r="C1869" s="91" t="s">
        <v>6062</v>
      </c>
      <c r="D1869" s="91" t="s">
        <v>6062</v>
      </c>
      <c r="E1869" s="91" t="s">
        <v>5974</v>
      </c>
      <c r="F1869" s="91" t="s">
        <v>5966</v>
      </c>
      <c r="G1869" s="91"/>
      <c r="H1869" s="91">
        <v>3</v>
      </c>
      <c r="I1869" s="91" t="s">
        <v>3172</v>
      </c>
      <c r="J1869" s="91"/>
      <c r="K1869" s="91"/>
      <c r="L1869" s="91"/>
      <c r="M1869" s="91">
        <v>2022</v>
      </c>
      <c r="N1869" s="264"/>
    </row>
    <row r="1870" spans="1:14" hidden="1" x14ac:dyDescent="0.2">
      <c r="A1870" s="91" t="s">
        <v>6114</v>
      </c>
      <c r="B1870" s="91" t="s">
        <v>6114</v>
      </c>
      <c r="C1870" s="91" t="s">
        <v>6062</v>
      </c>
      <c r="D1870" s="91" t="s">
        <v>6062</v>
      </c>
      <c r="E1870" s="91" t="s">
        <v>5976</v>
      </c>
      <c r="F1870" s="91" t="s">
        <v>5966</v>
      </c>
      <c r="G1870" s="91"/>
      <c r="H1870" s="91">
        <v>1</v>
      </c>
      <c r="I1870" s="91" t="s">
        <v>3170</v>
      </c>
      <c r="J1870" s="91"/>
      <c r="K1870" s="91"/>
      <c r="L1870" s="91"/>
      <c r="M1870" s="91">
        <v>2022</v>
      </c>
      <c r="N1870" s="264"/>
    </row>
    <row r="1871" spans="1:14" hidden="1" x14ac:dyDescent="0.2">
      <c r="A1871" s="91" t="s">
        <v>6114</v>
      </c>
      <c r="B1871" s="91" t="s">
        <v>6114</v>
      </c>
      <c r="C1871" s="91" t="s">
        <v>6062</v>
      </c>
      <c r="D1871" s="91" t="s">
        <v>6062</v>
      </c>
      <c r="E1871" s="91" t="s">
        <v>5975</v>
      </c>
      <c r="F1871" s="91" t="s">
        <v>5966</v>
      </c>
      <c r="G1871" s="91"/>
      <c r="H1871" s="91">
        <v>2</v>
      </c>
      <c r="I1871" s="91" t="s">
        <v>3171</v>
      </c>
      <c r="J1871" s="91"/>
      <c r="K1871" s="91"/>
      <c r="L1871" s="91"/>
      <c r="M1871" s="91">
        <v>2022</v>
      </c>
      <c r="N1871" s="264"/>
    </row>
    <row r="1872" spans="1:14" hidden="1" x14ac:dyDescent="0.2">
      <c r="A1872" s="91" t="s">
        <v>6114</v>
      </c>
      <c r="B1872" s="91" t="s">
        <v>6114</v>
      </c>
      <c r="C1872" s="91" t="s">
        <v>6062</v>
      </c>
      <c r="D1872" s="91" t="s">
        <v>6062</v>
      </c>
      <c r="E1872" s="91" t="s">
        <v>5974</v>
      </c>
      <c r="F1872" s="91" t="s">
        <v>5966</v>
      </c>
      <c r="G1872" s="91"/>
      <c r="H1872" s="91">
        <v>3</v>
      </c>
      <c r="I1872" s="91" t="s">
        <v>3172</v>
      </c>
      <c r="J1872" s="91"/>
      <c r="K1872" s="91"/>
      <c r="L1872" s="91"/>
      <c r="M1872" s="91">
        <v>2022</v>
      </c>
      <c r="N1872" s="264"/>
    </row>
    <row r="1873" spans="1:14" hidden="1" x14ac:dyDescent="0.2">
      <c r="A1873" s="91" t="s">
        <v>6113</v>
      </c>
      <c r="B1873" s="91" t="s">
        <v>6113</v>
      </c>
      <c r="C1873" s="91" t="s">
        <v>6062</v>
      </c>
      <c r="D1873" s="91" t="s">
        <v>6062</v>
      </c>
      <c r="E1873" s="91" t="s">
        <v>5976</v>
      </c>
      <c r="F1873" s="91" t="s">
        <v>5966</v>
      </c>
      <c r="G1873" s="91"/>
      <c r="H1873" s="91">
        <v>1</v>
      </c>
      <c r="I1873" s="91" t="s">
        <v>3170</v>
      </c>
      <c r="J1873" s="91"/>
      <c r="K1873" s="91"/>
      <c r="L1873" s="91"/>
      <c r="M1873" s="91">
        <v>2022</v>
      </c>
      <c r="N1873" s="264"/>
    </row>
    <row r="1874" spans="1:14" hidden="1" x14ac:dyDescent="0.2">
      <c r="A1874" s="91" t="s">
        <v>6113</v>
      </c>
      <c r="B1874" s="91" t="s">
        <v>6113</v>
      </c>
      <c r="C1874" s="91" t="s">
        <v>6062</v>
      </c>
      <c r="D1874" s="91" t="s">
        <v>6062</v>
      </c>
      <c r="E1874" s="91" t="s">
        <v>5975</v>
      </c>
      <c r="F1874" s="91" t="s">
        <v>5966</v>
      </c>
      <c r="G1874" s="91"/>
      <c r="H1874" s="91">
        <v>2</v>
      </c>
      <c r="I1874" s="91" t="s">
        <v>3171</v>
      </c>
      <c r="J1874" s="91"/>
      <c r="K1874" s="91"/>
      <c r="L1874" s="91"/>
      <c r="M1874" s="91">
        <v>2022</v>
      </c>
      <c r="N1874" s="264"/>
    </row>
    <row r="1875" spans="1:14" hidden="1" x14ac:dyDescent="0.2">
      <c r="A1875" s="91" t="s">
        <v>6113</v>
      </c>
      <c r="B1875" s="91" t="s">
        <v>6113</v>
      </c>
      <c r="C1875" s="91" t="s">
        <v>6062</v>
      </c>
      <c r="D1875" s="91" t="s">
        <v>6062</v>
      </c>
      <c r="E1875" s="91" t="s">
        <v>5974</v>
      </c>
      <c r="F1875" s="91" t="s">
        <v>5966</v>
      </c>
      <c r="G1875" s="91"/>
      <c r="H1875" s="91">
        <v>3</v>
      </c>
      <c r="I1875" s="91" t="s">
        <v>3172</v>
      </c>
      <c r="J1875" s="91"/>
      <c r="K1875" s="91"/>
      <c r="L1875" s="91"/>
      <c r="M1875" s="91">
        <v>2022</v>
      </c>
      <c r="N1875" s="264"/>
    </row>
    <row r="1876" spans="1:14" hidden="1" x14ac:dyDescent="0.2">
      <c r="A1876" s="91" t="s">
        <v>6112</v>
      </c>
      <c r="B1876" s="91" t="s">
        <v>6112</v>
      </c>
      <c r="C1876" s="91" t="s">
        <v>6062</v>
      </c>
      <c r="D1876" s="91" t="s">
        <v>6062</v>
      </c>
      <c r="E1876" s="91" t="s">
        <v>5976</v>
      </c>
      <c r="F1876" s="91" t="s">
        <v>5966</v>
      </c>
      <c r="G1876" s="91"/>
      <c r="H1876" s="91">
        <v>1</v>
      </c>
      <c r="I1876" s="91" t="s">
        <v>3170</v>
      </c>
      <c r="J1876" s="91"/>
      <c r="K1876" s="91"/>
      <c r="L1876" s="91"/>
      <c r="M1876" s="91">
        <v>2022</v>
      </c>
      <c r="N1876" s="264"/>
    </row>
    <row r="1877" spans="1:14" hidden="1" x14ac:dyDescent="0.2">
      <c r="A1877" s="91" t="s">
        <v>6112</v>
      </c>
      <c r="B1877" s="91" t="s">
        <v>6112</v>
      </c>
      <c r="C1877" s="91" t="s">
        <v>6062</v>
      </c>
      <c r="D1877" s="91" t="s">
        <v>6062</v>
      </c>
      <c r="E1877" s="91" t="s">
        <v>5975</v>
      </c>
      <c r="F1877" s="91" t="s">
        <v>5966</v>
      </c>
      <c r="G1877" s="91"/>
      <c r="H1877" s="91">
        <v>2</v>
      </c>
      <c r="I1877" s="91" t="s">
        <v>3171</v>
      </c>
      <c r="J1877" s="91"/>
      <c r="K1877" s="91"/>
      <c r="L1877" s="91"/>
      <c r="M1877" s="91">
        <v>2022</v>
      </c>
      <c r="N1877" s="264"/>
    </row>
    <row r="1878" spans="1:14" hidden="1" x14ac:dyDescent="0.2">
      <c r="A1878" s="91" t="s">
        <v>6112</v>
      </c>
      <c r="B1878" s="91" t="s">
        <v>6112</v>
      </c>
      <c r="C1878" s="91" t="s">
        <v>6062</v>
      </c>
      <c r="D1878" s="91" t="s">
        <v>6062</v>
      </c>
      <c r="E1878" s="91" t="s">
        <v>5974</v>
      </c>
      <c r="F1878" s="91" t="s">
        <v>5966</v>
      </c>
      <c r="G1878" s="91"/>
      <c r="H1878" s="91">
        <v>3</v>
      </c>
      <c r="I1878" s="91" t="s">
        <v>3172</v>
      </c>
      <c r="J1878" s="91"/>
      <c r="K1878" s="91"/>
      <c r="L1878" s="91"/>
      <c r="M1878" s="91">
        <v>2022</v>
      </c>
      <c r="N1878" s="264"/>
    </row>
    <row r="1879" spans="1:14" hidden="1" x14ac:dyDescent="0.2">
      <c r="A1879" s="91" t="s">
        <v>6111</v>
      </c>
      <c r="B1879" s="91" t="s">
        <v>6111</v>
      </c>
      <c r="C1879" s="91" t="s">
        <v>6062</v>
      </c>
      <c r="D1879" s="91" t="s">
        <v>6062</v>
      </c>
      <c r="E1879" s="91" t="s">
        <v>5976</v>
      </c>
      <c r="F1879" s="91" t="s">
        <v>5966</v>
      </c>
      <c r="G1879" s="91"/>
      <c r="H1879" s="91">
        <v>1</v>
      </c>
      <c r="I1879" s="91" t="s">
        <v>3170</v>
      </c>
      <c r="J1879" s="91"/>
      <c r="K1879" s="91"/>
      <c r="L1879" s="91"/>
      <c r="M1879" s="91">
        <v>2022</v>
      </c>
      <c r="N1879" s="264"/>
    </row>
    <row r="1880" spans="1:14" hidden="1" x14ac:dyDescent="0.2">
      <c r="A1880" s="91" t="s">
        <v>6111</v>
      </c>
      <c r="B1880" s="91" t="s">
        <v>6111</v>
      </c>
      <c r="C1880" s="91" t="s">
        <v>6062</v>
      </c>
      <c r="D1880" s="91" t="s">
        <v>6062</v>
      </c>
      <c r="E1880" s="91" t="s">
        <v>5975</v>
      </c>
      <c r="F1880" s="91" t="s">
        <v>5966</v>
      </c>
      <c r="G1880" s="91"/>
      <c r="H1880" s="91">
        <v>2</v>
      </c>
      <c r="I1880" s="91" t="s">
        <v>3171</v>
      </c>
      <c r="J1880" s="91"/>
      <c r="K1880" s="91"/>
      <c r="L1880" s="91"/>
      <c r="M1880" s="91">
        <v>2022</v>
      </c>
      <c r="N1880" s="264"/>
    </row>
    <row r="1881" spans="1:14" hidden="1" x14ac:dyDescent="0.2">
      <c r="A1881" s="91" t="s">
        <v>6111</v>
      </c>
      <c r="B1881" s="91" t="s">
        <v>6111</v>
      </c>
      <c r="C1881" s="91" t="s">
        <v>6062</v>
      </c>
      <c r="D1881" s="91" t="s">
        <v>6062</v>
      </c>
      <c r="E1881" s="91" t="s">
        <v>5974</v>
      </c>
      <c r="F1881" s="91" t="s">
        <v>5966</v>
      </c>
      <c r="G1881" s="91"/>
      <c r="H1881" s="91">
        <v>3</v>
      </c>
      <c r="I1881" s="91" t="s">
        <v>3172</v>
      </c>
      <c r="J1881" s="91"/>
      <c r="K1881" s="91"/>
      <c r="L1881" s="91"/>
      <c r="M1881" s="91">
        <v>2022</v>
      </c>
      <c r="N1881" s="264"/>
    </row>
    <row r="1882" spans="1:14" hidden="1" x14ac:dyDescent="0.2">
      <c r="A1882" s="91" t="s">
        <v>6110</v>
      </c>
      <c r="B1882" s="91" t="s">
        <v>6110</v>
      </c>
      <c r="C1882" s="91" t="s">
        <v>6062</v>
      </c>
      <c r="D1882" s="91" t="s">
        <v>6062</v>
      </c>
      <c r="E1882" s="91" t="s">
        <v>5976</v>
      </c>
      <c r="F1882" s="91" t="s">
        <v>5966</v>
      </c>
      <c r="G1882" s="91"/>
      <c r="H1882" s="91">
        <v>1</v>
      </c>
      <c r="I1882" s="91" t="s">
        <v>3170</v>
      </c>
      <c r="J1882" s="91"/>
      <c r="K1882" s="91"/>
      <c r="L1882" s="91"/>
      <c r="M1882" s="91">
        <v>2022</v>
      </c>
      <c r="N1882" s="264"/>
    </row>
    <row r="1883" spans="1:14" hidden="1" x14ac:dyDescent="0.2">
      <c r="A1883" s="91" t="s">
        <v>6110</v>
      </c>
      <c r="B1883" s="91" t="s">
        <v>6110</v>
      </c>
      <c r="C1883" s="91" t="s">
        <v>6062</v>
      </c>
      <c r="D1883" s="91" t="s">
        <v>6062</v>
      </c>
      <c r="E1883" s="91" t="s">
        <v>5975</v>
      </c>
      <c r="F1883" s="91" t="s">
        <v>5966</v>
      </c>
      <c r="G1883" s="91"/>
      <c r="H1883" s="91">
        <v>2</v>
      </c>
      <c r="I1883" s="91" t="s">
        <v>3171</v>
      </c>
      <c r="J1883" s="91"/>
      <c r="K1883" s="91"/>
      <c r="L1883" s="91"/>
      <c r="M1883" s="91">
        <v>2022</v>
      </c>
      <c r="N1883" s="264"/>
    </row>
    <row r="1884" spans="1:14" hidden="1" x14ac:dyDescent="0.2">
      <c r="A1884" s="91" t="s">
        <v>6110</v>
      </c>
      <c r="B1884" s="91" t="s">
        <v>6110</v>
      </c>
      <c r="C1884" s="91" t="s">
        <v>6062</v>
      </c>
      <c r="D1884" s="91" t="s">
        <v>6062</v>
      </c>
      <c r="E1884" s="91" t="s">
        <v>5974</v>
      </c>
      <c r="F1884" s="91" t="s">
        <v>5966</v>
      </c>
      <c r="G1884" s="91"/>
      <c r="H1884" s="91">
        <v>3</v>
      </c>
      <c r="I1884" s="91" t="s">
        <v>3172</v>
      </c>
      <c r="J1884" s="91"/>
      <c r="K1884" s="91"/>
      <c r="L1884" s="91"/>
      <c r="M1884" s="91">
        <v>2022</v>
      </c>
      <c r="N1884" s="264"/>
    </row>
    <row r="1885" spans="1:14" hidden="1" x14ac:dyDescent="0.2">
      <c r="A1885" s="91" t="s">
        <v>6109</v>
      </c>
      <c r="B1885" s="91" t="s">
        <v>6109</v>
      </c>
      <c r="C1885" s="91" t="s">
        <v>6062</v>
      </c>
      <c r="D1885" s="91" t="s">
        <v>6062</v>
      </c>
      <c r="E1885" s="91" t="s">
        <v>5976</v>
      </c>
      <c r="F1885" s="91" t="s">
        <v>5966</v>
      </c>
      <c r="G1885" s="91"/>
      <c r="H1885" s="91">
        <v>1</v>
      </c>
      <c r="I1885" s="91" t="s">
        <v>3170</v>
      </c>
      <c r="J1885" s="91"/>
      <c r="K1885" s="91"/>
      <c r="L1885" s="91"/>
      <c r="M1885" s="91">
        <v>2022</v>
      </c>
      <c r="N1885" s="264"/>
    </row>
    <row r="1886" spans="1:14" hidden="1" x14ac:dyDescent="0.2">
      <c r="A1886" s="91" t="s">
        <v>6109</v>
      </c>
      <c r="B1886" s="91" t="s">
        <v>6109</v>
      </c>
      <c r="C1886" s="91" t="s">
        <v>6062</v>
      </c>
      <c r="D1886" s="91" t="s">
        <v>6062</v>
      </c>
      <c r="E1886" s="91" t="s">
        <v>5975</v>
      </c>
      <c r="F1886" s="91" t="s">
        <v>5966</v>
      </c>
      <c r="G1886" s="91"/>
      <c r="H1886" s="91">
        <v>2</v>
      </c>
      <c r="I1886" s="91" t="s">
        <v>3171</v>
      </c>
      <c r="J1886" s="91"/>
      <c r="K1886" s="91"/>
      <c r="L1886" s="91"/>
      <c r="M1886" s="91">
        <v>2022</v>
      </c>
      <c r="N1886" s="264"/>
    </row>
    <row r="1887" spans="1:14" hidden="1" x14ac:dyDescent="0.2">
      <c r="A1887" s="91" t="s">
        <v>6109</v>
      </c>
      <c r="B1887" s="91" t="s">
        <v>6109</v>
      </c>
      <c r="C1887" s="91" t="s">
        <v>6062</v>
      </c>
      <c r="D1887" s="91" t="s">
        <v>6062</v>
      </c>
      <c r="E1887" s="91" t="s">
        <v>5974</v>
      </c>
      <c r="F1887" s="91" t="s">
        <v>5966</v>
      </c>
      <c r="G1887" s="91"/>
      <c r="H1887" s="91">
        <v>3</v>
      </c>
      <c r="I1887" s="91" t="s">
        <v>3172</v>
      </c>
      <c r="J1887" s="91"/>
      <c r="K1887" s="91"/>
      <c r="L1887" s="91"/>
      <c r="M1887" s="91">
        <v>2022</v>
      </c>
      <c r="N1887" s="264"/>
    </row>
    <row r="1888" spans="1:14" hidden="1" x14ac:dyDescent="0.2">
      <c r="A1888" s="91" t="s">
        <v>6108</v>
      </c>
      <c r="B1888" s="91" t="s">
        <v>6108</v>
      </c>
      <c r="C1888" s="91" t="s">
        <v>6062</v>
      </c>
      <c r="D1888" s="91" t="s">
        <v>6062</v>
      </c>
      <c r="E1888" s="91" t="s">
        <v>5976</v>
      </c>
      <c r="F1888" s="91" t="s">
        <v>5966</v>
      </c>
      <c r="G1888" s="91"/>
      <c r="H1888" s="91">
        <v>1</v>
      </c>
      <c r="I1888" s="91" t="s">
        <v>3170</v>
      </c>
      <c r="J1888" s="91"/>
      <c r="K1888" s="91"/>
      <c r="L1888" s="91"/>
      <c r="M1888" s="91">
        <v>2022</v>
      </c>
      <c r="N1888" s="264"/>
    </row>
    <row r="1889" spans="1:14" hidden="1" x14ac:dyDescent="0.2">
      <c r="A1889" s="91" t="s">
        <v>6108</v>
      </c>
      <c r="B1889" s="91" t="s">
        <v>6108</v>
      </c>
      <c r="C1889" s="91" t="s">
        <v>6062</v>
      </c>
      <c r="D1889" s="91" t="s">
        <v>6062</v>
      </c>
      <c r="E1889" s="91" t="s">
        <v>5975</v>
      </c>
      <c r="F1889" s="91" t="s">
        <v>5966</v>
      </c>
      <c r="G1889" s="91"/>
      <c r="H1889" s="91">
        <v>2</v>
      </c>
      <c r="I1889" s="91" t="s">
        <v>3171</v>
      </c>
      <c r="J1889" s="91"/>
      <c r="K1889" s="91"/>
      <c r="L1889" s="91"/>
      <c r="M1889" s="91">
        <v>2022</v>
      </c>
      <c r="N1889" s="264"/>
    </row>
    <row r="1890" spans="1:14" hidden="1" x14ac:dyDescent="0.2">
      <c r="A1890" s="91" t="s">
        <v>6108</v>
      </c>
      <c r="B1890" s="91" t="s">
        <v>6108</v>
      </c>
      <c r="C1890" s="91" t="s">
        <v>6062</v>
      </c>
      <c r="D1890" s="91" t="s">
        <v>6062</v>
      </c>
      <c r="E1890" s="91" t="s">
        <v>5974</v>
      </c>
      <c r="F1890" s="91" t="s">
        <v>5966</v>
      </c>
      <c r="G1890" s="91"/>
      <c r="H1890" s="91">
        <v>3</v>
      </c>
      <c r="I1890" s="91" t="s">
        <v>3172</v>
      </c>
      <c r="J1890" s="91"/>
      <c r="K1890" s="91"/>
      <c r="L1890" s="91"/>
      <c r="M1890" s="91">
        <v>2022</v>
      </c>
      <c r="N1890" s="264"/>
    </row>
    <row r="1891" spans="1:14" hidden="1" x14ac:dyDescent="0.2">
      <c r="A1891" s="91" t="s">
        <v>6107</v>
      </c>
      <c r="B1891" s="91" t="s">
        <v>6107</v>
      </c>
      <c r="C1891" s="91" t="s">
        <v>6062</v>
      </c>
      <c r="D1891" s="91" t="s">
        <v>6062</v>
      </c>
      <c r="E1891" s="91" t="s">
        <v>5976</v>
      </c>
      <c r="F1891" s="91" t="s">
        <v>5966</v>
      </c>
      <c r="G1891" s="91"/>
      <c r="H1891" s="91">
        <v>1</v>
      </c>
      <c r="I1891" s="91" t="s">
        <v>3170</v>
      </c>
      <c r="J1891" s="91"/>
      <c r="K1891" s="91"/>
      <c r="L1891" s="91"/>
      <c r="M1891" s="91">
        <v>2022</v>
      </c>
      <c r="N1891" s="264"/>
    </row>
    <row r="1892" spans="1:14" hidden="1" x14ac:dyDescent="0.2">
      <c r="A1892" s="91" t="s">
        <v>6107</v>
      </c>
      <c r="B1892" s="91" t="s">
        <v>6107</v>
      </c>
      <c r="C1892" s="91" t="s">
        <v>6062</v>
      </c>
      <c r="D1892" s="91" t="s">
        <v>6062</v>
      </c>
      <c r="E1892" s="91" t="s">
        <v>5975</v>
      </c>
      <c r="F1892" s="91" t="s">
        <v>5966</v>
      </c>
      <c r="G1892" s="91"/>
      <c r="H1892" s="91">
        <v>2</v>
      </c>
      <c r="I1892" s="91" t="s">
        <v>3171</v>
      </c>
      <c r="J1892" s="91"/>
      <c r="K1892" s="91"/>
      <c r="L1892" s="91"/>
      <c r="M1892" s="91">
        <v>2022</v>
      </c>
      <c r="N1892" s="264"/>
    </row>
    <row r="1893" spans="1:14" hidden="1" x14ac:dyDescent="0.2">
      <c r="A1893" s="91" t="s">
        <v>6107</v>
      </c>
      <c r="B1893" s="91" t="s">
        <v>6107</v>
      </c>
      <c r="C1893" s="91" t="s">
        <v>6062</v>
      </c>
      <c r="D1893" s="91" t="s">
        <v>6062</v>
      </c>
      <c r="E1893" s="91" t="s">
        <v>5974</v>
      </c>
      <c r="F1893" s="91" t="s">
        <v>5966</v>
      </c>
      <c r="G1893" s="91"/>
      <c r="H1893" s="91">
        <v>3</v>
      </c>
      <c r="I1893" s="91" t="s">
        <v>3172</v>
      </c>
      <c r="J1893" s="91"/>
      <c r="K1893" s="91"/>
      <c r="L1893" s="91"/>
      <c r="M1893" s="91">
        <v>2022</v>
      </c>
      <c r="N1893" s="264"/>
    </row>
    <row r="1894" spans="1:14" hidden="1" x14ac:dyDescent="0.2">
      <c r="A1894" s="91" t="s">
        <v>6106</v>
      </c>
      <c r="B1894" s="91" t="s">
        <v>6106</v>
      </c>
      <c r="C1894" s="91" t="s">
        <v>6062</v>
      </c>
      <c r="D1894" s="91" t="s">
        <v>6062</v>
      </c>
      <c r="E1894" s="91" t="s">
        <v>5976</v>
      </c>
      <c r="F1894" s="91" t="s">
        <v>5966</v>
      </c>
      <c r="G1894" s="91"/>
      <c r="H1894" s="91">
        <v>1</v>
      </c>
      <c r="I1894" s="91" t="s">
        <v>3170</v>
      </c>
      <c r="J1894" s="91"/>
      <c r="K1894" s="91"/>
      <c r="L1894" s="91"/>
      <c r="M1894" s="91">
        <v>2022</v>
      </c>
      <c r="N1894" s="264"/>
    </row>
    <row r="1895" spans="1:14" hidden="1" x14ac:dyDescent="0.2">
      <c r="A1895" s="91" t="s">
        <v>6106</v>
      </c>
      <c r="B1895" s="91" t="s">
        <v>6106</v>
      </c>
      <c r="C1895" s="91" t="s">
        <v>6062</v>
      </c>
      <c r="D1895" s="91" t="s">
        <v>6062</v>
      </c>
      <c r="E1895" s="91" t="s">
        <v>5975</v>
      </c>
      <c r="F1895" s="91" t="s">
        <v>5966</v>
      </c>
      <c r="G1895" s="91"/>
      <c r="H1895" s="91">
        <v>2</v>
      </c>
      <c r="I1895" s="91" t="s">
        <v>3171</v>
      </c>
      <c r="J1895" s="91"/>
      <c r="K1895" s="91"/>
      <c r="L1895" s="91"/>
      <c r="M1895" s="91">
        <v>2022</v>
      </c>
      <c r="N1895" s="264"/>
    </row>
    <row r="1896" spans="1:14" hidden="1" x14ac:dyDescent="0.2">
      <c r="A1896" s="91" t="s">
        <v>6106</v>
      </c>
      <c r="B1896" s="91" t="s">
        <v>6106</v>
      </c>
      <c r="C1896" s="91" t="s">
        <v>6062</v>
      </c>
      <c r="D1896" s="91" t="s">
        <v>6062</v>
      </c>
      <c r="E1896" s="91" t="s">
        <v>5974</v>
      </c>
      <c r="F1896" s="91" t="s">
        <v>5966</v>
      </c>
      <c r="G1896" s="91"/>
      <c r="H1896" s="91">
        <v>3</v>
      </c>
      <c r="I1896" s="91" t="s">
        <v>3172</v>
      </c>
      <c r="J1896" s="91"/>
      <c r="K1896" s="91"/>
      <c r="L1896" s="91"/>
      <c r="M1896" s="91">
        <v>2022</v>
      </c>
      <c r="N1896" s="264"/>
    </row>
    <row r="1897" spans="1:14" hidden="1" x14ac:dyDescent="0.2">
      <c r="A1897" s="91" t="s">
        <v>6105</v>
      </c>
      <c r="B1897" s="91" t="s">
        <v>6105</v>
      </c>
      <c r="C1897" s="91" t="s">
        <v>6062</v>
      </c>
      <c r="D1897" s="91" t="s">
        <v>6062</v>
      </c>
      <c r="E1897" s="91" t="s">
        <v>5976</v>
      </c>
      <c r="F1897" s="91" t="s">
        <v>5966</v>
      </c>
      <c r="G1897" s="91"/>
      <c r="H1897" s="91">
        <v>1</v>
      </c>
      <c r="I1897" s="91" t="s">
        <v>3170</v>
      </c>
      <c r="J1897" s="91"/>
      <c r="K1897" s="91"/>
      <c r="L1897" s="91"/>
      <c r="M1897" s="91">
        <v>2022</v>
      </c>
      <c r="N1897" s="264"/>
    </row>
    <row r="1898" spans="1:14" hidden="1" x14ac:dyDescent="0.2">
      <c r="A1898" s="91" t="s">
        <v>6105</v>
      </c>
      <c r="B1898" s="91" t="s">
        <v>6105</v>
      </c>
      <c r="C1898" s="91" t="s">
        <v>6062</v>
      </c>
      <c r="D1898" s="91" t="s">
        <v>6062</v>
      </c>
      <c r="E1898" s="91" t="s">
        <v>5975</v>
      </c>
      <c r="F1898" s="91" t="s">
        <v>5966</v>
      </c>
      <c r="G1898" s="91"/>
      <c r="H1898" s="91">
        <v>2</v>
      </c>
      <c r="I1898" s="91" t="s">
        <v>3171</v>
      </c>
      <c r="J1898" s="91"/>
      <c r="K1898" s="91"/>
      <c r="L1898" s="91"/>
      <c r="M1898" s="91">
        <v>2022</v>
      </c>
      <c r="N1898" s="264"/>
    </row>
    <row r="1899" spans="1:14" hidden="1" x14ac:dyDescent="0.2">
      <c r="A1899" s="91" t="s">
        <v>6105</v>
      </c>
      <c r="B1899" s="91" t="s">
        <v>6105</v>
      </c>
      <c r="C1899" s="91" t="s">
        <v>6062</v>
      </c>
      <c r="D1899" s="91" t="s">
        <v>6062</v>
      </c>
      <c r="E1899" s="91" t="s">
        <v>5974</v>
      </c>
      <c r="F1899" s="91" t="s">
        <v>5966</v>
      </c>
      <c r="G1899" s="91"/>
      <c r="H1899" s="91">
        <v>3</v>
      </c>
      <c r="I1899" s="91" t="s">
        <v>3172</v>
      </c>
      <c r="J1899" s="91"/>
      <c r="K1899" s="91"/>
      <c r="L1899" s="91"/>
      <c r="M1899" s="91">
        <v>2022</v>
      </c>
      <c r="N1899" s="264"/>
    </row>
    <row r="1900" spans="1:14" hidden="1" x14ac:dyDescent="0.2">
      <c r="A1900" s="91" t="s">
        <v>6104</v>
      </c>
      <c r="B1900" s="91" t="s">
        <v>6104</v>
      </c>
      <c r="C1900" s="91" t="s">
        <v>6062</v>
      </c>
      <c r="D1900" s="91" t="s">
        <v>6062</v>
      </c>
      <c r="E1900" s="91" t="s">
        <v>5976</v>
      </c>
      <c r="F1900" s="91" t="s">
        <v>5966</v>
      </c>
      <c r="G1900" s="91"/>
      <c r="H1900" s="91">
        <v>1</v>
      </c>
      <c r="I1900" s="91" t="s">
        <v>3170</v>
      </c>
      <c r="J1900" s="91"/>
      <c r="K1900" s="91"/>
      <c r="L1900" s="91"/>
      <c r="M1900" s="91">
        <v>2022</v>
      </c>
      <c r="N1900" s="264"/>
    </row>
    <row r="1901" spans="1:14" hidden="1" x14ac:dyDescent="0.2">
      <c r="A1901" s="91" t="s">
        <v>6104</v>
      </c>
      <c r="B1901" s="91" t="s">
        <v>6104</v>
      </c>
      <c r="C1901" s="91" t="s">
        <v>6062</v>
      </c>
      <c r="D1901" s="91" t="s">
        <v>6062</v>
      </c>
      <c r="E1901" s="91" t="s">
        <v>5975</v>
      </c>
      <c r="F1901" s="91" t="s">
        <v>5966</v>
      </c>
      <c r="G1901" s="91"/>
      <c r="H1901" s="91">
        <v>2</v>
      </c>
      <c r="I1901" s="91" t="s">
        <v>3171</v>
      </c>
      <c r="J1901" s="91"/>
      <c r="K1901" s="91"/>
      <c r="L1901" s="91"/>
      <c r="M1901" s="91">
        <v>2022</v>
      </c>
      <c r="N1901" s="264"/>
    </row>
    <row r="1902" spans="1:14" hidden="1" x14ac:dyDescent="0.2">
      <c r="A1902" s="91" t="s">
        <v>6104</v>
      </c>
      <c r="B1902" s="91" t="s">
        <v>6104</v>
      </c>
      <c r="C1902" s="91" t="s">
        <v>6062</v>
      </c>
      <c r="D1902" s="91" t="s">
        <v>6062</v>
      </c>
      <c r="E1902" s="91" t="s">
        <v>5974</v>
      </c>
      <c r="F1902" s="91" t="s">
        <v>5966</v>
      </c>
      <c r="G1902" s="91"/>
      <c r="H1902" s="91">
        <v>3</v>
      </c>
      <c r="I1902" s="91" t="s">
        <v>3172</v>
      </c>
      <c r="J1902" s="91"/>
      <c r="K1902" s="91"/>
      <c r="L1902" s="91"/>
      <c r="M1902" s="91">
        <v>2022</v>
      </c>
      <c r="N1902" s="264"/>
    </row>
    <row r="1903" spans="1:14" hidden="1" x14ac:dyDescent="0.2">
      <c r="A1903" s="91" t="s">
        <v>6103</v>
      </c>
      <c r="B1903" s="91" t="s">
        <v>6103</v>
      </c>
      <c r="C1903" s="91" t="s">
        <v>6062</v>
      </c>
      <c r="D1903" s="91" t="s">
        <v>6062</v>
      </c>
      <c r="E1903" s="91" t="s">
        <v>5976</v>
      </c>
      <c r="F1903" s="91" t="s">
        <v>5966</v>
      </c>
      <c r="G1903" s="91"/>
      <c r="H1903" s="91">
        <v>1</v>
      </c>
      <c r="I1903" s="91" t="s">
        <v>3170</v>
      </c>
      <c r="J1903" s="91"/>
      <c r="K1903" s="91"/>
      <c r="L1903" s="91"/>
      <c r="M1903" s="91">
        <v>2022</v>
      </c>
      <c r="N1903" s="264"/>
    </row>
    <row r="1904" spans="1:14" hidden="1" x14ac:dyDescent="0.2">
      <c r="A1904" s="91" t="s">
        <v>6103</v>
      </c>
      <c r="B1904" s="91" t="s">
        <v>6103</v>
      </c>
      <c r="C1904" s="91" t="s">
        <v>6062</v>
      </c>
      <c r="D1904" s="91" t="s">
        <v>6062</v>
      </c>
      <c r="E1904" s="91" t="s">
        <v>5975</v>
      </c>
      <c r="F1904" s="91" t="s">
        <v>5966</v>
      </c>
      <c r="G1904" s="91"/>
      <c r="H1904" s="91">
        <v>2</v>
      </c>
      <c r="I1904" s="91" t="s">
        <v>3171</v>
      </c>
      <c r="J1904" s="91"/>
      <c r="K1904" s="91"/>
      <c r="L1904" s="91"/>
      <c r="M1904" s="91">
        <v>2022</v>
      </c>
      <c r="N1904" s="264"/>
    </row>
    <row r="1905" spans="1:14" hidden="1" x14ac:dyDescent="0.2">
      <c r="A1905" s="91" t="s">
        <v>6103</v>
      </c>
      <c r="B1905" s="91" t="s">
        <v>6103</v>
      </c>
      <c r="C1905" s="91" t="s">
        <v>6062</v>
      </c>
      <c r="D1905" s="91" t="s">
        <v>6062</v>
      </c>
      <c r="E1905" s="91" t="s">
        <v>5974</v>
      </c>
      <c r="F1905" s="91" t="s">
        <v>5966</v>
      </c>
      <c r="G1905" s="91"/>
      <c r="H1905" s="91">
        <v>3</v>
      </c>
      <c r="I1905" s="91" t="s">
        <v>3172</v>
      </c>
      <c r="J1905" s="91"/>
      <c r="K1905" s="91"/>
      <c r="L1905" s="91"/>
      <c r="M1905" s="91">
        <v>2022</v>
      </c>
      <c r="N1905" s="264"/>
    </row>
    <row r="1906" spans="1:14" hidden="1" x14ac:dyDescent="0.2">
      <c r="A1906" s="91" t="s">
        <v>6102</v>
      </c>
      <c r="B1906" s="91" t="s">
        <v>6102</v>
      </c>
      <c r="C1906" s="91" t="s">
        <v>6062</v>
      </c>
      <c r="D1906" s="91" t="s">
        <v>6062</v>
      </c>
      <c r="E1906" s="91" t="s">
        <v>5976</v>
      </c>
      <c r="F1906" s="91" t="s">
        <v>5966</v>
      </c>
      <c r="G1906" s="91"/>
      <c r="H1906" s="91">
        <v>1</v>
      </c>
      <c r="I1906" s="91" t="s">
        <v>3170</v>
      </c>
      <c r="J1906" s="91"/>
      <c r="K1906" s="91"/>
      <c r="L1906" s="91"/>
      <c r="M1906" s="91">
        <v>2022</v>
      </c>
      <c r="N1906" s="264"/>
    </row>
    <row r="1907" spans="1:14" hidden="1" x14ac:dyDescent="0.2">
      <c r="A1907" s="91" t="s">
        <v>6102</v>
      </c>
      <c r="B1907" s="91" t="s">
        <v>6102</v>
      </c>
      <c r="C1907" s="91" t="s">
        <v>6062</v>
      </c>
      <c r="D1907" s="91" t="s">
        <v>6062</v>
      </c>
      <c r="E1907" s="91" t="s">
        <v>5975</v>
      </c>
      <c r="F1907" s="91" t="s">
        <v>5966</v>
      </c>
      <c r="G1907" s="91"/>
      <c r="H1907" s="91">
        <v>2</v>
      </c>
      <c r="I1907" s="91" t="s">
        <v>3171</v>
      </c>
      <c r="J1907" s="91"/>
      <c r="K1907" s="91"/>
      <c r="L1907" s="91"/>
      <c r="M1907" s="91">
        <v>2022</v>
      </c>
      <c r="N1907" s="264"/>
    </row>
    <row r="1908" spans="1:14" hidden="1" x14ac:dyDescent="0.2">
      <c r="A1908" s="91" t="s">
        <v>6102</v>
      </c>
      <c r="B1908" s="91" t="s">
        <v>6102</v>
      </c>
      <c r="C1908" s="91" t="s">
        <v>6062</v>
      </c>
      <c r="D1908" s="91" t="s">
        <v>6062</v>
      </c>
      <c r="E1908" s="91" t="s">
        <v>5974</v>
      </c>
      <c r="F1908" s="91" t="s">
        <v>5966</v>
      </c>
      <c r="G1908" s="91"/>
      <c r="H1908" s="91">
        <v>3</v>
      </c>
      <c r="I1908" s="91" t="s">
        <v>3172</v>
      </c>
      <c r="J1908" s="91"/>
      <c r="K1908" s="91"/>
      <c r="L1908" s="91"/>
      <c r="M1908" s="91">
        <v>2022</v>
      </c>
      <c r="N1908" s="264"/>
    </row>
    <row r="1909" spans="1:14" hidden="1" x14ac:dyDescent="0.2">
      <c r="A1909" s="91" t="s">
        <v>6101</v>
      </c>
      <c r="B1909" s="91" t="s">
        <v>6101</v>
      </c>
      <c r="C1909" s="91" t="s">
        <v>6062</v>
      </c>
      <c r="D1909" s="91" t="s">
        <v>6062</v>
      </c>
      <c r="E1909" s="91" t="s">
        <v>5976</v>
      </c>
      <c r="F1909" s="91" t="s">
        <v>5966</v>
      </c>
      <c r="G1909" s="91"/>
      <c r="H1909" s="91">
        <v>1</v>
      </c>
      <c r="I1909" s="91" t="s">
        <v>3170</v>
      </c>
      <c r="J1909" s="91"/>
      <c r="K1909" s="91"/>
      <c r="L1909" s="91"/>
      <c r="M1909" s="91">
        <v>2022</v>
      </c>
      <c r="N1909" s="264"/>
    </row>
    <row r="1910" spans="1:14" hidden="1" x14ac:dyDescent="0.2">
      <c r="A1910" s="91" t="s">
        <v>6101</v>
      </c>
      <c r="B1910" s="91" t="s">
        <v>6101</v>
      </c>
      <c r="C1910" s="91" t="s">
        <v>6062</v>
      </c>
      <c r="D1910" s="91" t="s">
        <v>6062</v>
      </c>
      <c r="E1910" s="91" t="s">
        <v>5975</v>
      </c>
      <c r="F1910" s="91" t="s">
        <v>5966</v>
      </c>
      <c r="G1910" s="91"/>
      <c r="H1910" s="91">
        <v>2</v>
      </c>
      <c r="I1910" s="91" t="s">
        <v>3171</v>
      </c>
      <c r="J1910" s="91"/>
      <c r="K1910" s="91"/>
      <c r="L1910" s="91"/>
      <c r="M1910" s="91">
        <v>2022</v>
      </c>
      <c r="N1910" s="264"/>
    </row>
    <row r="1911" spans="1:14" hidden="1" x14ac:dyDescent="0.2">
      <c r="A1911" s="91" t="s">
        <v>6101</v>
      </c>
      <c r="B1911" s="91" t="s">
        <v>6101</v>
      </c>
      <c r="C1911" s="91" t="s">
        <v>6062</v>
      </c>
      <c r="D1911" s="91" t="s">
        <v>6062</v>
      </c>
      <c r="E1911" s="91" t="s">
        <v>5974</v>
      </c>
      <c r="F1911" s="91" t="s">
        <v>5966</v>
      </c>
      <c r="G1911" s="91"/>
      <c r="H1911" s="91">
        <v>3</v>
      </c>
      <c r="I1911" s="91" t="s">
        <v>3172</v>
      </c>
      <c r="J1911" s="91"/>
      <c r="K1911" s="91"/>
      <c r="L1911" s="91"/>
      <c r="M1911" s="91">
        <v>2022</v>
      </c>
      <c r="N1911" s="264"/>
    </row>
    <row r="1912" spans="1:14" hidden="1" x14ac:dyDescent="0.2">
      <c r="A1912" s="91" t="s">
        <v>6100</v>
      </c>
      <c r="B1912" s="91" t="s">
        <v>6100</v>
      </c>
      <c r="C1912" s="91" t="s">
        <v>6062</v>
      </c>
      <c r="D1912" s="91" t="s">
        <v>6062</v>
      </c>
      <c r="E1912" s="91" t="s">
        <v>5976</v>
      </c>
      <c r="F1912" s="91" t="s">
        <v>5966</v>
      </c>
      <c r="G1912" s="91"/>
      <c r="H1912" s="91">
        <v>1</v>
      </c>
      <c r="I1912" s="91" t="s">
        <v>3170</v>
      </c>
      <c r="J1912" s="91"/>
      <c r="K1912" s="91"/>
      <c r="L1912" s="91"/>
      <c r="M1912" s="91">
        <v>2022</v>
      </c>
      <c r="N1912" s="264"/>
    </row>
    <row r="1913" spans="1:14" hidden="1" x14ac:dyDescent="0.2">
      <c r="A1913" s="91" t="s">
        <v>6100</v>
      </c>
      <c r="B1913" s="91" t="s">
        <v>6100</v>
      </c>
      <c r="C1913" s="91" t="s">
        <v>6062</v>
      </c>
      <c r="D1913" s="91" t="s">
        <v>6062</v>
      </c>
      <c r="E1913" s="91" t="s">
        <v>5975</v>
      </c>
      <c r="F1913" s="91" t="s">
        <v>5966</v>
      </c>
      <c r="G1913" s="91"/>
      <c r="H1913" s="91">
        <v>2</v>
      </c>
      <c r="I1913" s="91" t="s">
        <v>3171</v>
      </c>
      <c r="J1913" s="91"/>
      <c r="K1913" s="91"/>
      <c r="L1913" s="91"/>
      <c r="M1913" s="91">
        <v>2022</v>
      </c>
      <c r="N1913" s="264"/>
    </row>
    <row r="1914" spans="1:14" hidden="1" x14ac:dyDescent="0.2">
      <c r="A1914" s="91" t="s">
        <v>6100</v>
      </c>
      <c r="B1914" s="91" t="s">
        <v>6100</v>
      </c>
      <c r="C1914" s="91" t="s">
        <v>6062</v>
      </c>
      <c r="D1914" s="91" t="s">
        <v>6062</v>
      </c>
      <c r="E1914" s="91" t="s">
        <v>5974</v>
      </c>
      <c r="F1914" s="91" t="s">
        <v>5966</v>
      </c>
      <c r="G1914" s="91"/>
      <c r="H1914" s="91">
        <v>3</v>
      </c>
      <c r="I1914" s="91" t="s">
        <v>3172</v>
      </c>
      <c r="J1914" s="91"/>
      <c r="K1914" s="91"/>
      <c r="L1914" s="91"/>
      <c r="M1914" s="91">
        <v>2022</v>
      </c>
      <c r="N1914" s="264"/>
    </row>
    <row r="1915" spans="1:14" hidden="1" x14ac:dyDescent="0.2">
      <c r="A1915" s="91" t="s">
        <v>6099</v>
      </c>
      <c r="B1915" s="91" t="s">
        <v>6099</v>
      </c>
      <c r="C1915" s="91" t="s">
        <v>6062</v>
      </c>
      <c r="D1915" s="91" t="s">
        <v>6062</v>
      </c>
      <c r="E1915" s="91" t="s">
        <v>5976</v>
      </c>
      <c r="F1915" s="91" t="s">
        <v>5966</v>
      </c>
      <c r="G1915" s="91"/>
      <c r="H1915" s="91">
        <v>1</v>
      </c>
      <c r="I1915" s="91" t="s">
        <v>3170</v>
      </c>
      <c r="J1915" s="91"/>
      <c r="K1915" s="91"/>
      <c r="L1915" s="91"/>
      <c r="M1915" s="91">
        <v>2022</v>
      </c>
      <c r="N1915" s="264"/>
    </row>
    <row r="1916" spans="1:14" hidden="1" x14ac:dyDescent="0.2">
      <c r="A1916" s="91" t="s">
        <v>6099</v>
      </c>
      <c r="B1916" s="91" t="s">
        <v>6099</v>
      </c>
      <c r="C1916" s="91" t="s">
        <v>6062</v>
      </c>
      <c r="D1916" s="91" t="s">
        <v>6062</v>
      </c>
      <c r="E1916" s="91" t="s">
        <v>5975</v>
      </c>
      <c r="F1916" s="91" t="s">
        <v>5966</v>
      </c>
      <c r="G1916" s="91"/>
      <c r="H1916" s="91">
        <v>2</v>
      </c>
      <c r="I1916" s="91" t="s">
        <v>3171</v>
      </c>
      <c r="J1916" s="91"/>
      <c r="K1916" s="91"/>
      <c r="L1916" s="91"/>
      <c r="M1916" s="91">
        <v>2022</v>
      </c>
      <c r="N1916" s="264"/>
    </row>
    <row r="1917" spans="1:14" hidden="1" x14ac:dyDescent="0.2">
      <c r="A1917" s="91" t="s">
        <v>6099</v>
      </c>
      <c r="B1917" s="91" t="s">
        <v>6099</v>
      </c>
      <c r="C1917" s="91" t="s">
        <v>6062</v>
      </c>
      <c r="D1917" s="91" t="s">
        <v>6062</v>
      </c>
      <c r="E1917" s="91" t="s">
        <v>5974</v>
      </c>
      <c r="F1917" s="91" t="s">
        <v>5966</v>
      </c>
      <c r="G1917" s="91"/>
      <c r="H1917" s="91">
        <v>3</v>
      </c>
      <c r="I1917" s="91" t="s">
        <v>3172</v>
      </c>
      <c r="J1917" s="91"/>
      <c r="K1917" s="91"/>
      <c r="L1917" s="91"/>
      <c r="M1917" s="91">
        <v>2022</v>
      </c>
      <c r="N1917" s="264"/>
    </row>
    <row r="1918" spans="1:14" hidden="1" x14ac:dyDescent="0.2">
      <c r="A1918" s="91" t="s">
        <v>6098</v>
      </c>
      <c r="B1918" s="91" t="s">
        <v>6098</v>
      </c>
      <c r="C1918" s="91" t="s">
        <v>6062</v>
      </c>
      <c r="D1918" s="91" t="s">
        <v>6062</v>
      </c>
      <c r="E1918" s="91" t="s">
        <v>5976</v>
      </c>
      <c r="F1918" s="91" t="s">
        <v>5966</v>
      </c>
      <c r="G1918" s="91"/>
      <c r="H1918" s="91">
        <v>1</v>
      </c>
      <c r="I1918" s="91" t="s">
        <v>3170</v>
      </c>
      <c r="J1918" s="91"/>
      <c r="K1918" s="91"/>
      <c r="L1918" s="91"/>
      <c r="M1918" s="91">
        <v>2022</v>
      </c>
      <c r="N1918" s="264"/>
    </row>
    <row r="1919" spans="1:14" hidden="1" x14ac:dyDescent="0.2">
      <c r="A1919" s="91" t="s">
        <v>6097</v>
      </c>
      <c r="B1919" s="91" t="s">
        <v>6097</v>
      </c>
      <c r="C1919" s="91" t="s">
        <v>6062</v>
      </c>
      <c r="D1919" s="91" t="s">
        <v>6062</v>
      </c>
      <c r="E1919" s="91" t="s">
        <v>5976</v>
      </c>
      <c r="F1919" s="91" t="s">
        <v>5966</v>
      </c>
      <c r="G1919" s="91"/>
      <c r="H1919" s="91">
        <v>1</v>
      </c>
      <c r="I1919" s="91" t="s">
        <v>3170</v>
      </c>
      <c r="J1919" s="91"/>
      <c r="K1919" s="91"/>
      <c r="L1919" s="91"/>
      <c r="M1919" s="91">
        <v>2022</v>
      </c>
      <c r="N1919" s="264"/>
    </row>
    <row r="1920" spans="1:14" hidden="1" x14ac:dyDescent="0.2">
      <c r="A1920" s="91" t="s">
        <v>6096</v>
      </c>
      <c r="B1920" s="91" t="s">
        <v>6096</v>
      </c>
      <c r="C1920" s="91" t="s">
        <v>6062</v>
      </c>
      <c r="D1920" s="91" t="s">
        <v>6062</v>
      </c>
      <c r="E1920" s="91" t="s">
        <v>5976</v>
      </c>
      <c r="F1920" s="91" t="s">
        <v>5966</v>
      </c>
      <c r="G1920" s="91"/>
      <c r="H1920" s="91">
        <v>1</v>
      </c>
      <c r="I1920" s="91" t="s">
        <v>3170</v>
      </c>
      <c r="J1920" s="91"/>
      <c r="K1920" s="91"/>
      <c r="L1920" s="91"/>
      <c r="M1920" s="91">
        <v>2022</v>
      </c>
      <c r="N1920" s="264"/>
    </row>
    <row r="1921" spans="1:14" hidden="1" x14ac:dyDescent="0.2">
      <c r="A1921" s="91" t="s">
        <v>6095</v>
      </c>
      <c r="B1921" s="91" t="s">
        <v>6095</v>
      </c>
      <c r="C1921" s="91" t="s">
        <v>6062</v>
      </c>
      <c r="D1921" s="91" t="s">
        <v>6062</v>
      </c>
      <c r="E1921" s="91" t="s">
        <v>5976</v>
      </c>
      <c r="F1921" s="91" t="s">
        <v>5966</v>
      </c>
      <c r="G1921" s="91"/>
      <c r="H1921" s="91">
        <v>1</v>
      </c>
      <c r="I1921" s="91" t="s">
        <v>3170</v>
      </c>
      <c r="J1921" s="91"/>
      <c r="K1921" s="91"/>
      <c r="L1921" s="91"/>
      <c r="M1921" s="91">
        <v>2022</v>
      </c>
      <c r="N1921" s="264"/>
    </row>
    <row r="1922" spans="1:14" hidden="1" x14ac:dyDescent="0.2">
      <c r="A1922" s="91" t="s">
        <v>6094</v>
      </c>
      <c r="B1922" s="91" t="s">
        <v>6094</v>
      </c>
      <c r="C1922" s="91" t="s">
        <v>6062</v>
      </c>
      <c r="D1922" s="91" t="s">
        <v>6062</v>
      </c>
      <c r="E1922" s="91" t="s">
        <v>5976</v>
      </c>
      <c r="F1922" s="91" t="s">
        <v>5966</v>
      </c>
      <c r="G1922" s="91"/>
      <c r="H1922" s="91">
        <v>1</v>
      </c>
      <c r="I1922" s="91" t="s">
        <v>3170</v>
      </c>
      <c r="J1922" s="91"/>
      <c r="K1922" s="91"/>
      <c r="L1922" s="91"/>
      <c r="M1922" s="91">
        <v>2022</v>
      </c>
      <c r="N1922" s="264"/>
    </row>
    <row r="1923" spans="1:14" hidden="1" x14ac:dyDescent="0.2">
      <c r="A1923" s="91" t="s">
        <v>6093</v>
      </c>
      <c r="B1923" s="91" t="s">
        <v>6093</v>
      </c>
      <c r="C1923" s="91" t="s">
        <v>6062</v>
      </c>
      <c r="D1923" s="91" t="s">
        <v>6062</v>
      </c>
      <c r="E1923" s="91" t="s">
        <v>5976</v>
      </c>
      <c r="F1923" s="91" t="s">
        <v>5966</v>
      </c>
      <c r="G1923" s="91"/>
      <c r="H1923" s="91">
        <v>1</v>
      </c>
      <c r="I1923" s="91" t="s">
        <v>3170</v>
      </c>
      <c r="J1923" s="91"/>
      <c r="K1923" s="91"/>
      <c r="L1923" s="91"/>
      <c r="M1923" s="91">
        <v>2022</v>
      </c>
      <c r="N1923" s="264"/>
    </row>
    <row r="1924" spans="1:14" hidden="1" x14ac:dyDescent="0.2">
      <c r="A1924" s="91" t="s">
        <v>6092</v>
      </c>
      <c r="B1924" s="91" t="s">
        <v>6092</v>
      </c>
      <c r="C1924" s="91" t="s">
        <v>6062</v>
      </c>
      <c r="D1924" s="91" t="s">
        <v>6062</v>
      </c>
      <c r="E1924" s="91" t="s">
        <v>5976</v>
      </c>
      <c r="F1924" s="91" t="s">
        <v>5966</v>
      </c>
      <c r="G1924" s="91"/>
      <c r="H1924" s="91">
        <v>1</v>
      </c>
      <c r="I1924" s="91" t="s">
        <v>3170</v>
      </c>
      <c r="J1924" s="91"/>
      <c r="K1924" s="91"/>
      <c r="L1924" s="91"/>
      <c r="M1924" s="91">
        <v>2022</v>
      </c>
      <c r="N1924" s="264"/>
    </row>
    <row r="1925" spans="1:14" hidden="1" x14ac:dyDescent="0.2">
      <c r="A1925" s="91" t="s">
        <v>6091</v>
      </c>
      <c r="B1925" s="91" t="s">
        <v>6091</v>
      </c>
      <c r="C1925" s="91" t="s">
        <v>6062</v>
      </c>
      <c r="D1925" s="91" t="s">
        <v>6062</v>
      </c>
      <c r="E1925" s="91" t="s">
        <v>5976</v>
      </c>
      <c r="F1925" s="91" t="s">
        <v>5966</v>
      </c>
      <c r="G1925" s="91"/>
      <c r="H1925" s="91">
        <v>1</v>
      </c>
      <c r="I1925" s="91" t="s">
        <v>3170</v>
      </c>
      <c r="J1925" s="91"/>
      <c r="K1925" s="91"/>
      <c r="L1925" s="91"/>
      <c r="M1925" s="91">
        <v>2022</v>
      </c>
      <c r="N1925" s="264"/>
    </row>
    <row r="1926" spans="1:14" hidden="1" x14ac:dyDescent="0.2">
      <c r="A1926" s="91" t="s">
        <v>6090</v>
      </c>
      <c r="B1926" s="91" t="s">
        <v>6090</v>
      </c>
      <c r="C1926" s="91" t="s">
        <v>6062</v>
      </c>
      <c r="D1926" s="91" t="s">
        <v>6062</v>
      </c>
      <c r="E1926" s="91" t="s">
        <v>5976</v>
      </c>
      <c r="F1926" s="91" t="s">
        <v>5966</v>
      </c>
      <c r="G1926" s="91"/>
      <c r="H1926" s="91">
        <v>1</v>
      </c>
      <c r="I1926" s="91" t="s">
        <v>3170</v>
      </c>
      <c r="J1926" s="91"/>
      <c r="K1926" s="91"/>
      <c r="L1926" s="91"/>
      <c r="M1926" s="91">
        <v>2022</v>
      </c>
      <c r="N1926" s="264"/>
    </row>
    <row r="1927" spans="1:14" hidden="1" x14ac:dyDescent="0.2">
      <c r="A1927" s="91" t="s">
        <v>6089</v>
      </c>
      <c r="B1927" s="91" t="s">
        <v>6089</v>
      </c>
      <c r="C1927" s="91" t="s">
        <v>6062</v>
      </c>
      <c r="D1927" s="91" t="s">
        <v>6062</v>
      </c>
      <c r="E1927" s="91" t="s">
        <v>5976</v>
      </c>
      <c r="F1927" s="91" t="s">
        <v>5966</v>
      </c>
      <c r="G1927" s="91"/>
      <c r="H1927" s="91">
        <v>1</v>
      </c>
      <c r="I1927" s="91" t="s">
        <v>3170</v>
      </c>
      <c r="J1927" s="91"/>
      <c r="K1927" s="91"/>
      <c r="L1927" s="91"/>
      <c r="M1927" s="91">
        <v>2022</v>
      </c>
      <c r="N1927" s="264"/>
    </row>
    <row r="1928" spans="1:14" hidden="1" x14ac:dyDescent="0.2">
      <c r="A1928" s="91" t="s">
        <v>6089</v>
      </c>
      <c r="B1928" s="91" t="s">
        <v>6089</v>
      </c>
      <c r="C1928" s="91" t="s">
        <v>6062</v>
      </c>
      <c r="D1928" s="91" t="s">
        <v>6062</v>
      </c>
      <c r="E1928" s="91" t="s">
        <v>5975</v>
      </c>
      <c r="F1928" s="91" t="s">
        <v>5966</v>
      </c>
      <c r="G1928" s="91"/>
      <c r="H1928" s="91">
        <v>2</v>
      </c>
      <c r="I1928" s="91" t="s">
        <v>3171</v>
      </c>
      <c r="J1928" s="91"/>
      <c r="K1928" s="91"/>
      <c r="L1928" s="91"/>
      <c r="M1928" s="91">
        <v>2022</v>
      </c>
      <c r="N1928" s="264"/>
    </row>
    <row r="1929" spans="1:14" hidden="1" x14ac:dyDescent="0.2">
      <c r="A1929" s="91" t="s">
        <v>6089</v>
      </c>
      <c r="B1929" s="91" t="s">
        <v>6089</v>
      </c>
      <c r="C1929" s="91" t="s">
        <v>6062</v>
      </c>
      <c r="D1929" s="91" t="s">
        <v>6062</v>
      </c>
      <c r="E1929" s="91" t="s">
        <v>5974</v>
      </c>
      <c r="F1929" s="91" t="s">
        <v>5966</v>
      </c>
      <c r="G1929" s="91"/>
      <c r="H1929" s="91">
        <v>3</v>
      </c>
      <c r="I1929" s="91" t="s">
        <v>3172</v>
      </c>
      <c r="J1929" s="91"/>
      <c r="K1929" s="91"/>
      <c r="L1929" s="91"/>
      <c r="M1929" s="91">
        <v>2022</v>
      </c>
      <c r="N1929" s="264"/>
    </row>
    <row r="1930" spans="1:14" hidden="1" x14ac:dyDescent="0.2">
      <c r="A1930" s="91" t="s">
        <v>6088</v>
      </c>
      <c r="B1930" s="91" t="s">
        <v>6088</v>
      </c>
      <c r="C1930" s="91" t="s">
        <v>6062</v>
      </c>
      <c r="D1930" s="91" t="s">
        <v>6062</v>
      </c>
      <c r="E1930" s="91" t="s">
        <v>5976</v>
      </c>
      <c r="F1930" s="91" t="s">
        <v>5966</v>
      </c>
      <c r="G1930" s="91"/>
      <c r="H1930" s="91">
        <v>1</v>
      </c>
      <c r="I1930" s="91" t="s">
        <v>3170</v>
      </c>
      <c r="J1930" s="91"/>
      <c r="K1930" s="91"/>
      <c r="L1930" s="91"/>
      <c r="M1930" s="91">
        <v>2022</v>
      </c>
      <c r="N1930" s="264"/>
    </row>
    <row r="1931" spans="1:14" hidden="1" x14ac:dyDescent="0.2">
      <c r="A1931" s="91" t="s">
        <v>6088</v>
      </c>
      <c r="B1931" s="91" t="s">
        <v>6088</v>
      </c>
      <c r="C1931" s="91" t="s">
        <v>6062</v>
      </c>
      <c r="D1931" s="91" t="s">
        <v>6062</v>
      </c>
      <c r="E1931" s="91" t="s">
        <v>5975</v>
      </c>
      <c r="F1931" s="91" t="s">
        <v>5966</v>
      </c>
      <c r="G1931" s="91"/>
      <c r="H1931" s="91">
        <v>2</v>
      </c>
      <c r="I1931" s="91" t="s">
        <v>3171</v>
      </c>
      <c r="J1931" s="91"/>
      <c r="K1931" s="91"/>
      <c r="L1931" s="91"/>
      <c r="M1931" s="91">
        <v>2022</v>
      </c>
      <c r="N1931" s="264"/>
    </row>
    <row r="1932" spans="1:14" hidden="1" x14ac:dyDescent="0.2">
      <c r="A1932" s="91" t="s">
        <v>6088</v>
      </c>
      <c r="B1932" s="91" t="s">
        <v>6088</v>
      </c>
      <c r="C1932" s="91" t="s">
        <v>6062</v>
      </c>
      <c r="D1932" s="91" t="s">
        <v>6062</v>
      </c>
      <c r="E1932" s="91" t="s">
        <v>5974</v>
      </c>
      <c r="F1932" s="91" t="s">
        <v>5966</v>
      </c>
      <c r="G1932" s="91"/>
      <c r="H1932" s="91">
        <v>3</v>
      </c>
      <c r="I1932" s="91" t="s">
        <v>3172</v>
      </c>
      <c r="J1932" s="91"/>
      <c r="K1932" s="91"/>
      <c r="L1932" s="91"/>
      <c r="M1932" s="91">
        <v>2022</v>
      </c>
      <c r="N1932" s="264"/>
    </row>
    <row r="1933" spans="1:14" hidden="1" x14ac:dyDescent="0.2">
      <c r="A1933" s="91" t="s">
        <v>6087</v>
      </c>
      <c r="B1933" s="91" t="s">
        <v>6087</v>
      </c>
      <c r="C1933" s="91" t="s">
        <v>6062</v>
      </c>
      <c r="D1933" s="91" t="s">
        <v>6062</v>
      </c>
      <c r="E1933" s="91" t="s">
        <v>5976</v>
      </c>
      <c r="F1933" s="91" t="s">
        <v>5966</v>
      </c>
      <c r="G1933" s="91"/>
      <c r="H1933" s="91">
        <v>1</v>
      </c>
      <c r="I1933" s="91" t="s">
        <v>3170</v>
      </c>
      <c r="J1933" s="91"/>
      <c r="K1933" s="91"/>
      <c r="L1933" s="91"/>
      <c r="M1933" s="91">
        <v>2022</v>
      </c>
      <c r="N1933" s="264"/>
    </row>
    <row r="1934" spans="1:14" hidden="1" x14ac:dyDescent="0.2">
      <c r="A1934" s="91" t="s">
        <v>6087</v>
      </c>
      <c r="B1934" s="91" t="s">
        <v>6087</v>
      </c>
      <c r="C1934" s="91" t="s">
        <v>6062</v>
      </c>
      <c r="D1934" s="91" t="s">
        <v>6062</v>
      </c>
      <c r="E1934" s="91" t="s">
        <v>5975</v>
      </c>
      <c r="F1934" s="91" t="s">
        <v>5966</v>
      </c>
      <c r="G1934" s="91"/>
      <c r="H1934" s="91">
        <v>2</v>
      </c>
      <c r="I1934" s="91" t="s">
        <v>3171</v>
      </c>
      <c r="J1934" s="91"/>
      <c r="K1934" s="91"/>
      <c r="L1934" s="91"/>
      <c r="M1934" s="91">
        <v>2022</v>
      </c>
      <c r="N1934" s="264"/>
    </row>
    <row r="1935" spans="1:14" hidden="1" x14ac:dyDescent="0.2">
      <c r="A1935" s="91" t="s">
        <v>6087</v>
      </c>
      <c r="B1935" s="91" t="s">
        <v>6087</v>
      </c>
      <c r="C1935" s="91" t="s">
        <v>6062</v>
      </c>
      <c r="D1935" s="91" t="s">
        <v>6062</v>
      </c>
      <c r="E1935" s="91" t="s">
        <v>5974</v>
      </c>
      <c r="F1935" s="91" t="s">
        <v>5966</v>
      </c>
      <c r="G1935" s="91"/>
      <c r="H1935" s="91">
        <v>3</v>
      </c>
      <c r="I1935" s="91" t="s">
        <v>3172</v>
      </c>
      <c r="J1935" s="91"/>
      <c r="K1935" s="91"/>
      <c r="L1935" s="91"/>
      <c r="M1935" s="91">
        <v>2022</v>
      </c>
      <c r="N1935" s="264"/>
    </row>
    <row r="1936" spans="1:14" hidden="1" x14ac:dyDescent="0.2">
      <c r="A1936" s="91" t="s">
        <v>6086</v>
      </c>
      <c r="B1936" s="91" t="s">
        <v>6086</v>
      </c>
      <c r="C1936" s="91" t="s">
        <v>6062</v>
      </c>
      <c r="D1936" s="91" t="s">
        <v>6062</v>
      </c>
      <c r="E1936" s="91" t="s">
        <v>5976</v>
      </c>
      <c r="F1936" s="91" t="s">
        <v>5966</v>
      </c>
      <c r="G1936" s="91"/>
      <c r="H1936" s="91">
        <v>1</v>
      </c>
      <c r="I1936" s="91" t="s">
        <v>3170</v>
      </c>
      <c r="J1936" s="91"/>
      <c r="K1936" s="91"/>
      <c r="L1936" s="91"/>
      <c r="M1936" s="91">
        <v>2022</v>
      </c>
      <c r="N1936" s="264"/>
    </row>
    <row r="1937" spans="1:14" hidden="1" x14ac:dyDescent="0.2">
      <c r="A1937" s="91" t="s">
        <v>6086</v>
      </c>
      <c r="B1937" s="91" t="s">
        <v>6086</v>
      </c>
      <c r="C1937" s="91" t="s">
        <v>6062</v>
      </c>
      <c r="D1937" s="91" t="s">
        <v>6062</v>
      </c>
      <c r="E1937" s="91" t="s">
        <v>5975</v>
      </c>
      <c r="F1937" s="91" t="s">
        <v>5966</v>
      </c>
      <c r="G1937" s="91"/>
      <c r="H1937" s="91">
        <v>2</v>
      </c>
      <c r="I1937" s="91" t="s">
        <v>3171</v>
      </c>
      <c r="J1937" s="91"/>
      <c r="K1937" s="91"/>
      <c r="L1937" s="91"/>
      <c r="M1937" s="91">
        <v>2022</v>
      </c>
      <c r="N1937" s="264"/>
    </row>
    <row r="1938" spans="1:14" hidden="1" x14ac:dyDescent="0.2">
      <c r="A1938" s="91" t="s">
        <v>6086</v>
      </c>
      <c r="B1938" s="91" t="s">
        <v>6086</v>
      </c>
      <c r="C1938" s="91" t="s">
        <v>6062</v>
      </c>
      <c r="D1938" s="91" t="s">
        <v>6062</v>
      </c>
      <c r="E1938" s="91" t="s">
        <v>5974</v>
      </c>
      <c r="F1938" s="91" t="s">
        <v>5966</v>
      </c>
      <c r="G1938" s="91"/>
      <c r="H1938" s="91">
        <v>3</v>
      </c>
      <c r="I1938" s="91" t="s">
        <v>3172</v>
      </c>
      <c r="J1938" s="91"/>
      <c r="K1938" s="91"/>
      <c r="L1938" s="91"/>
      <c r="M1938" s="91">
        <v>2022</v>
      </c>
      <c r="N1938" s="264"/>
    </row>
    <row r="1939" spans="1:14" hidden="1" x14ac:dyDescent="0.2">
      <c r="A1939" s="91" t="s">
        <v>6085</v>
      </c>
      <c r="B1939" s="91" t="s">
        <v>6085</v>
      </c>
      <c r="C1939" s="91" t="s">
        <v>6062</v>
      </c>
      <c r="D1939" s="91" t="s">
        <v>6062</v>
      </c>
      <c r="E1939" s="91" t="s">
        <v>5976</v>
      </c>
      <c r="F1939" s="91" t="s">
        <v>5966</v>
      </c>
      <c r="G1939" s="91"/>
      <c r="H1939" s="91">
        <v>1</v>
      </c>
      <c r="I1939" s="91" t="s">
        <v>3170</v>
      </c>
      <c r="J1939" s="91"/>
      <c r="K1939" s="91"/>
      <c r="L1939" s="91"/>
      <c r="M1939" s="91">
        <v>2022</v>
      </c>
      <c r="N1939" s="264"/>
    </row>
    <row r="1940" spans="1:14" hidden="1" x14ac:dyDescent="0.2">
      <c r="A1940" s="91" t="s">
        <v>6085</v>
      </c>
      <c r="B1940" s="91" t="s">
        <v>6085</v>
      </c>
      <c r="C1940" s="91" t="s">
        <v>6062</v>
      </c>
      <c r="D1940" s="91" t="s">
        <v>6062</v>
      </c>
      <c r="E1940" s="91" t="s">
        <v>5975</v>
      </c>
      <c r="F1940" s="91" t="s">
        <v>5966</v>
      </c>
      <c r="G1940" s="91"/>
      <c r="H1940" s="91">
        <v>2</v>
      </c>
      <c r="I1940" s="91" t="s">
        <v>3171</v>
      </c>
      <c r="J1940" s="91"/>
      <c r="K1940" s="91"/>
      <c r="L1940" s="91"/>
      <c r="M1940" s="91">
        <v>2022</v>
      </c>
      <c r="N1940" s="264"/>
    </row>
    <row r="1941" spans="1:14" hidden="1" x14ac:dyDescent="0.2">
      <c r="A1941" s="91" t="s">
        <v>6085</v>
      </c>
      <c r="B1941" s="91" t="s">
        <v>6085</v>
      </c>
      <c r="C1941" s="91" t="s">
        <v>6062</v>
      </c>
      <c r="D1941" s="91" t="s">
        <v>6062</v>
      </c>
      <c r="E1941" s="91" t="s">
        <v>5974</v>
      </c>
      <c r="F1941" s="91" t="s">
        <v>5966</v>
      </c>
      <c r="G1941" s="91"/>
      <c r="H1941" s="91">
        <v>3</v>
      </c>
      <c r="I1941" s="91" t="s">
        <v>3172</v>
      </c>
      <c r="J1941" s="91"/>
      <c r="K1941" s="91"/>
      <c r="L1941" s="91"/>
      <c r="M1941" s="91">
        <v>2022</v>
      </c>
      <c r="N1941" s="264"/>
    </row>
    <row r="1942" spans="1:14" hidden="1" x14ac:dyDescent="0.2">
      <c r="A1942" s="91" t="s">
        <v>6084</v>
      </c>
      <c r="B1942" s="91" t="s">
        <v>6084</v>
      </c>
      <c r="C1942" s="91" t="s">
        <v>6062</v>
      </c>
      <c r="D1942" s="91" t="s">
        <v>6062</v>
      </c>
      <c r="E1942" s="91" t="s">
        <v>5976</v>
      </c>
      <c r="F1942" s="91" t="s">
        <v>5966</v>
      </c>
      <c r="G1942" s="91"/>
      <c r="H1942" s="91">
        <v>1</v>
      </c>
      <c r="I1942" s="91" t="s">
        <v>3170</v>
      </c>
      <c r="J1942" s="91"/>
      <c r="K1942" s="91"/>
      <c r="L1942" s="91"/>
      <c r="M1942" s="91">
        <v>2022</v>
      </c>
      <c r="N1942" s="264"/>
    </row>
    <row r="1943" spans="1:14" hidden="1" x14ac:dyDescent="0.2">
      <c r="A1943" s="91" t="s">
        <v>6084</v>
      </c>
      <c r="B1943" s="91" t="s">
        <v>6084</v>
      </c>
      <c r="C1943" s="91" t="s">
        <v>6062</v>
      </c>
      <c r="D1943" s="91" t="s">
        <v>6062</v>
      </c>
      <c r="E1943" s="91" t="s">
        <v>5975</v>
      </c>
      <c r="F1943" s="91" t="s">
        <v>5966</v>
      </c>
      <c r="G1943" s="91"/>
      <c r="H1943" s="91">
        <v>2</v>
      </c>
      <c r="I1943" s="91" t="s">
        <v>3171</v>
      </c>
      <c r="J1943" s="91"/>
      <c r="K1943" s="91"/>
      <c r="L1943" s="91"/>
      <c r="M1943" s="91">
        <v>2022</v>
      </c>
      <c r="N1943" s="264"/>
    </row>
    <row r="1944" spans="1:14" hidden="1" x14ac:dyDescent="0.2">
      <c r="A1944" s="91" t="s">
        <v>6084</v>
      </c>
      <c r="B1944" s="91" t="s">
        <v>6084</v>
      </c>
      <c r="C1944" s="91" t="s">
        <v>6062</v>
      </c>
      <c r="D1944" s="91" t="s">
        <v>6062</v>
      </c>
      <c r="E1944" s="91" t="s">
        <v>5974</v>
      </c>
      <c r="F1944" s="91" t="s">
        <v>5966</v>
      </c>
      <c r="G1944" s="91"/>
      <c r="H1944" s="91">
        <v>3</v>
      </c>
      <c r="I1944" s="91" t="s">
        <v>3172</v>
      </c>
      <c r="J1944" s="91"/>
      <c r="K1944" s="91"/>
      <c r="L1944" s="91"/>
      <c r="M1944" s="91">
        <v>2022</v>
      </c>
      <c r="N1944" s="264"/>
    </row>
    <row r="1945" spans="1:14" hidden="1" x14ac:dyDescent="0.2">
      <c r="A1945" s="91" t="s">
        <v>6083</v>
      </c>
      <c r="B1945" s="91" t="s">
        <v>6083</v>
      </c>
      <c r="C1945" s="91" t="s">
        <v>6062</v>
      </c>
      <c r="D1945" s="91" t="s">
        <v>6062</v>
      </c>
      <c r="E1945" s="91" t="s">
        <v>5976</v>
      </c>
      <c r="F1945" s="91" t="s">
        <v>5966</v>
      </c>
      <c r="G1945" s="91"/>
      <c r="H1945" s="91">
        <v>1</v>
      </c>
      <c r="I1945" s="91" t="s">
        <v>3170</v>
      </c>
      <c r="J1945" s="91"/>
      <c r="K1945" s="91"/>
      <c r="L1945" s="91"/>
      <c r="M1945" s="91">
        <v>2022</v>
      </c>
      <c r="N1945" s="264"/>
    </row>
    <row r="1946" spans="1:14" hidden="1" x14ac:dyDescent="0.2">
      <c r="A1946" s="91" t="s">
        <v>6083</v>
      </c>
      <c r="B1946" s="91" t="s">
        <v>6083</v>
      </c>
      <c r="C1946" s="91" t="s">
        <v>6062</v>
      </c>
      <c r="D1946" s="91" t="s">
        <v>6062</v>
      </c>
      <c r="E1946" s="91" t="s">
        <v>5975</v>
      </c>
      <c r="F1946" s="91" t="s">
        <v>5966</v>
      </c>
      <c r="G1946" s="91"/>
      <c r="H1946" s="91">
        <v>2</v>
      </c>
      <c r="I1946" s="91" t="s">
        <v>3171</v>
      </c>
      <c r="J1946" s="91"/>
      <c r="K1946" s="91"/>
      <c r="L1946" s="91"/>
      <c r="M1946" s="91">
        <v>2022</v>
      </c>
      <c r="N1946" s="264"/>
    </row>
    <row r="1947" spans="1:14" hidden="1" x14ac:dyDescent="0.2">
      <c r="A1947" s="91" t="s">
        <v>6083</v>
      </c>
      <c r="B1947" s="91" t="s">
        <v>6083</v>
      </c>
      <c r="C1947" s="91" t="s">
        <v>6062</v>
      </c>
      <c r="D1947" s="91" t="s">
        <v>6062</v>
      </c>
      <c r="E1947" s="91" t="s">
        <v>5974</v>
      </c>
      <c r="F1947" s="91" t="s">
        <v>5966</v>
      </c>
      <c r="G1947" s="91"/>
      <c r="H1947" s="91">
        <v>3</v>
      </c>
      <c r="I1947" s="91" t="s">
        <v>3172</v>
      </c>
      <c r="J1947" s="91"/>
      <c r="K1947" s="91"/>
      <c r="L1947" s="91"/>
      <c r="M1947" s="91">
        <v>2022</v>
      </c>
      <c r="N1947" s="264"/>
    </row>
    <row r="1948" spans="1:14" hidden="1" x14ac:dyDescent="0.2">
      <c r="A1948" s="91" t="s">
        <v>6082</v>
      </c>
      <c r="B1948" s="91" t="s">
        <v>6082</v>
      </c>
      <c r="C1948" s="91" t="s">
        <v>6062</v>
      </c>
      <c r="D1948" s="91" t="s">
        <v>6062</v>
      </c>
      <c r="E1948" s="91" t="s">
        <v>5976</v>
      </c>
      <c r="F1948" s="91" t="s">
        <v>5966</v>
      </c>
      <c r="G1948" s="91"/>
      <c r="H1948" s="91">
        <v>1</v>
      </c>
      <c r="I1948" s="91" t="s">
        <v>3170</v>
      </c>
      <c r="J1948" s="91"/>
      <c r="K1948" s="91"/>
      <c r="L1948" s="91"/>
      <c r="M1948" s="91">
        <v>2022</v>
      </c>
      <c r="N1948" s="264"/>
    </row>
    <row r="1949" spans="1:14" hidden="1" x14ac:dyDescent="0.2">
      <c r="A1949" s="91" t="s">
        <v>6082</v>
      </c>
      <c r="B1949" s="91" t="s">
        <v>6082</v>
      </c>
      <c r="C1949" s="91" t="s">
        <v>6062</v>
      </c>
      <c r="D1949" s="91" t="s">
        <v>6062</v>
      </c>
      <c r="E1949" s="91" t="s">
        <v>5975</v>
      </c>
      <c r="F1949" s="91" t="s">
        <v>5966</v>
      </c>
      <c r="G1949" s="91"/>
      <c r="H1949" s="91">
        <v>2</v>
      </c>
      <c r="I1949" s="91" t="s">
        <v>3171</v>
      </c>
      <c r="J1949" s="91"/>
      <c r="K1949" s="91"/>
      <c r="L1949" s="91"/>
      <c r="M1949" s="91">
        <v>2022</v>
      </c>
      <c r="N1949" s="264"/>
    </row>
    <row r="1950" spans="1:14" hidden="1" x14ac:dyDescent="0.2">
      <c r="A1950" s="91" t="s">
        <v>6082</v>
      </c>
      <c r="B1950" s="91" t="s">
        <v>6082</v>
      </c>
      <c r="C1950" s="91" t="s">
        <v>6062</v>
      </c>
      <c r="D1950" s="91" t="s">
        <v>6062</v>
      </c>
      <c r="E1950" s="91" t="s">
        <v>5974</v>
      </c>
      <c r="F1950" s="91" t="s">
        <v>5966</v>
      </c>
      <c r="G1950" s="91"/>
      <c r="H1950" s="91">
        <v>3</v>
      </c>
      <c r="I1950" s="91" t="s">
        <v>3172</v>
      </c>
      <c r="J1950" s="91"/>
      <c r="K1950" s="91"/>
      <c r="L1950" s="91"/>
      <c r="M1950" s="91">
        <v>2022</v>
      </c>
      <c r="N1950" s="264"/>
    </row>
    <row r="1951" spans="1:14" hidden="1" x14ac:dyDescent="0.2">
      <c r="A1951" s="91" t="s">
        <v>6081</v>
      </c>
      <c r="B1951" s="91" t="s">
        <v>6081</v>
      </c>
      <c r="C1951" s="91" t="s">
        <v>6062</v>
      </c>
      <c r="D1951" s="91" t="s">
        <v>6062</v>
      </c>
      <c r="E1951" s="91" t="s">
        <v>5976</v>
      </c>
      <c r="F1951" s="91" t="s">
        <v>5966</v>
      </c>
      <c r="G1951" s="91"/>
      <c r="H1951" s="91">
        <v>1</v>
      </c>
      <c r="I1951" s="91" t="s">
        <v>3170</v>
      </c>
      <c r="J1951" s="91"/>
      <c r="K1951" s="91"/>
      <c r="L1951" s="91"/>
      <c r="M1951" s="91">
        <v>2022</v>
      </c>
      <c r="N1951" s="264"/>
    </row>
    <row r="1952" spans="1:14" hidden="1" x14ac:dyDescent="0.2">
      <c r="A1952" s="91" t="s">
        <v>6081</v>
      </c>
      <c r="B1952" s="91" t="s">
        <v>6081</v>
      </c>
      <c r="C1952" s="91" t="s">
        <v>6062</v>
      </c>
      <c r="D1952" s="91" t="s">
        <v>6062</v>
      </c>
      <c r="E1952" s="91" t="s">
        <v>5975</v>
      </c>
      <c r="F1952" s="91" t="s">
        <v>5966</v>
      </c>
      <c r="G1952" s="91"/>
      <c r="H1952" s="91">
        <v>2</v>
      </c>
      <c r="I1952" s="91" t="s">
        <v>3171</v>
      </c>
      <c r="J1952" s="91"/>
      <c r="K1952" s="91"/>
      <c r="L1952" s="91"/>
      <c r="M1952" s="91">
        <v>2022</v>
      </c>
      <c r="N1952" s="264"/>
    </row>
    <row r="1953" spans="1:14" hidden="1" x14ac:dyDescent="0.2">
      <c r="A1953" s="91" t="s">
        <v>6081</v>
      </c>
      <c r="B1953" s="91" t="s">
        <v>6081</v>
      </c>
      <c r="C1953" s="91" t="s">
        <v>6062</v>
      </c>
      <c r="D1953" s="91" t="s">
        <v>6062</v>
      </c>
      <c r="E1953" s="91" t="s">
        <v>5974</v>
      </c>
      <c r="F1953" s="91" t="s">
        <v>5966</v>
      </c>
      <c r="G1953" s="91"/>
      <c r="H1953" s="91">
        <v>3</v>
      </c>
      <c r="I1953" s="91" t="s">
        <v>3172</v>
      </c>
      <c r="J1953" s="91"/>
      <c r="K1953" s="91"/>
      <c r="L1953" s="91"/>
      <c r="M1953" s="91">
        <v>2022</v>
      </c>
      <c r="N1953" s="264"/>
    </row>
    <row r="1954" spans="1:14" hidden="1" x14ac:dyDescent="0.2">
      <c r="A1954" s="91" t="s">
        <v>6080</v>
      </c>
      <c r="B1954" s="91" t="s">
        <v>6080</v>
      </c>
      <c r="C1954" s="91" t="s">
        <v>6062</v>
      </c>
      <c r="D1954" s="91" t="s">
        <v>6062</v>
      </c>
      <c r="E1954" s="91" t="s">
        <v>5976</v>
      </c>
      <c r="F1954" s="91" t="s">
        <v>5966</v>
      </c>
      <c r="G1954" s="91"/>
      <c r="H1954" s="91">
        <v>1</v>
      </c>
      <c r="I1954" s="91" t="s">
        <v>3170</v>
      </c>
      <c r="J1954" s="91"/>
      <c r="K1954" s="91"/>
      <c r="L1954" s="91"/>
      <c r="M1954" s="91">
        <v>2022</v>
      </c>
      <c r="N1954" s="264"/>
    </row>
    <row r="1955" spans="1:14" hidden="1" x14ac:dyDescent="0.2">
      <c r="A1955" s="91" t="s">
        <v>6080</v>
      </c>
      <c r="B1955" s="91" t="s">
        <v>6080</v>
      </c>
      <c r="C1955" s="91" t="s">
        <v>6062</v>
      </c>
      <c r="D1955" s="91" t="s">
        <v>6062</v>
      </c>
      <c r="E1955" s="91" t="s">
        <v>5975</v>
      </c>
      <c r="F1955" s="91" t="s">
        <v>5966</v>
      </c>
      <c r="G1955" s="91"/>
      <c r="H1955" s="91">
        <v>2</v>
      </c>
      <c r="I1955" s="91" t="s">
        <v>3171</v>
      </c>
      <c r="J1955" s="91"/>
      <c r="K1955" s="91"/>
      <c r="L1955" s="91"/>
      <c r="M1955" s="91">
        <v>2022</v>
      </c>
      <c r="N1955" s="264"/>
    </row>
    <row r="1956" spans="1:14" hidden="1" x14ac:dyDescent="0.2">
      <c r="A1956" s="91" t="s">
        <v>6080</v>
      </c>
      <c r="B1956" s="91" t="s">
        <v>6080</v>
      </c>
      <c r="C1956" s="91" t="s">
        <v>6062</v>
      </c>
      <c r="D1956" s="91" t="s">
        <v>6062</v>
      </c>
      <c r="E1956" s="91" t="s">
        <v>5974</v>
      </c>
      <c r="F1956" s="91" t="s">
        <v>5966</v>
      </c>
      <c r="G1956" s="91"/>
      <c r="H1956" s="91">
        <v>3</v>
      </c>
      <c r="I1956" s="91" t="s">
        <v>3172</v>
      </c>
      <c r="J1956" s="91"/>
      <c r="K1956" s="91"/>
      <c r="L1956" s="91"/>
      <c r="M1956" s="91">
        <v>2022</v>
      </c>
      <c r="N1956" s="264"/>
    </row>
    <row r="1957" spans="1:14" hidden="1" x14ac:dyDescent="0.2">
      <c r="A1957" s="91" t="s">
        <v>6079</v>
      </c>
      <c r="B1957" s="91" t="s">
        <v>6079</v>
      </c>
      <c r="C1957" s="91" t="s">
        <v>6062</v>
      </c>
      <c r="D1957" s="91" t="s">
        <v>6062</v>
      </c>
      <c r="E1957" s="91" t="s">
        <v>5976</v>
      </c>
      <c r="F1957" s="91" t="s">
        <v>5966</v>
      </c>
      <c r="G1957" s="91"/>
      <c r="H1957" s="91">
        <v>1</v>
      </c>
      <c r="I1957" s="91" t="s">
        <v>3170</v>
      </c>
      <c r="J1957" s="91"/>
      <c r="K1957" s="91"/>
      <c r="L1957" s="91"/>
      <c r="M1957" s="91">
        <v>2022</v>
      </c>
      <c r="N1957" s="264"/>
    </row>
    <row r="1958" spans="1:14" hidden="1" x14ac:dyDescent="0.2">
      <c r="A1958" s="91" t="s">
        <v>6079</v>
      </c>
      <c r="B1958" s="91" t="s">
        <v>6079</v>
      </c>
      <c r="C1958" s="91" t="s">
        <v>6062</v>
      </c>
      <c r="D1958" s="91" t="s">
        <v>6062</v>
      </c>
      <c r="E1958" s="91" t="s">
        <v>5975</v>
      </c>
      <c r="F1958" s="91" t="s">
        <v>5966</v>
      </c>
      <c r="G1958" s="91"/>
      <c r="H1958" s="91">
        <v>2</v>
      </c>
      <c r="I1958" s="91" t="s">
        <v>3171</v>
      </c>
      <c r="J1958" s="91"/>
      <c r="K1958" s="91"/>
      <c r="L1958" s="91"/>
      <c r="M1958" s="91">
        <v>2022</v>
      </c>
      <c r="N1958" s="264"/>
    </row>
    <row r="1959" spans="1:14" hidden="1" x14ac:dyDescent="0.2">
      <c r="A1959" s="91" t="s">
        <v>6079</v>
      </c>
      <c r="B1959" s="91" t="s">
        <v>6079</v>
      </c>
      <c r="C1959" s="91" t="s">
        <v>6062</v>
      </c>
      <c r="D1959" s="91" t="s">
        <v>6062</v>
      </c>
      <c r="E1959" s="91" t="s">
        <v>5974</v>
      </c>
      <c r="F1959" s="91" t="s">
        <v>5966</v>
      </c>
      <c r="G1959" s="91"/>
      <c r="H1959" s="91">
        <v>3</v>
      </c>
      <c r="I1959" s="91" t="s">
        <v>3172</v>
      </c>
      <c r="J1959" s="91"/>
      <c r="K1959" s="91"/>
      <c r="L1959" s="91"/>
      <c r="M1959" s="91">
        <v>2022</v>
      </c>
      <c r="N1959" s="264"/>
    </row>
    <row r="1960" spans="1:14" hidden="1" x14ac:dyDescent="0.2">
      <c r="A1960" s="91" t="s">
        <v>6078</v>
      </c>
      <c r="B1960" s="91" t="s">
        <v>6078</v>
      </c>
      <c r="C1960" s="91" t="s">
        <v>6062</v>
      </c>
      <c r="D1960" s="91" t="s">
        <v>6062</v>
      </c>
      <c r="E1960" s="91" t="s">
        <v>5976</v>
      </c>
      <c r="F1960" s="91" t="s">
        <v>5966</v>
      </c>
      <c r="G1960" s="91"/>
      <c r="H1960" s="91">
        <v>1</v>
      </c>
      <c r="I1960" s="91" t="s">
        <v>3170</v>
      </c>
      <c r="J1960" s="91"/>
      <c r="K1960" s="91"/>
      <c r="L1960" s="91"/>
      <c r="M1960" s="91">
        <v>2022</v>
      </c>
      <c r="N1960" s="264"/>
    </row>
    <row r="1961" spans="1:14" hidden="1" x14ac:dyDescent="0.2">
      <c r="A1961" s="91" t="s">
        <v>6078</v>
      </c>
      <c r="B1961" s="91" t="s">
        <v>6078</v>
      </c>
      <c r="C1961" s="91" t="s">
        <v>6062</v>
      </c>
      <c r="D1961" s="91" t="s">
        <v>6062</v>
      </c>
      <c r="E1961" s="91" t="s">
        <v>5975</v>
      </c>
      <c r="F1961" s="91" t="s">
        <v>5966</v>
      </c>
      <c r="G1961" s="91"/>
      <c r="H1961" s="91">
        <v>2</v>
      </c>
      <c r="I1961" s="91" t="s">
        <v>3171</v>
      </c>
      <c r="J1961" s="91"/>
      <c r="K1961" s="91"/>
      <c r="L1961" s="91"/>
      <c r="M1961" s="91">
        <v>2022</v>
      </c>
      <c r="N1961" s="264"/>
    </row>
    <row r="1962" spans="1:14" hidden="1" x14ac:dyDescent="0.2">
      <c r="A1962" s="91" t="s">
        <v>6078</v>
      </c>
      <c r="B1962" s="91" t="s">
        <v>6078</v>
      </c>
      <c r="C1962" s="91" t="s">
        <v>6062</v>
      </c>
      <c r="D1962" s="91" t="s">
        <v>6062</v>
      </c>
      <c r="E1962" s="91" t="s">
        <v>5974</v>
      </c>
      <c r="F1962" s="91" t="s">
        <v>5966</v>
      </c>
      <c r="G1962" s="91"/>
      <c r="H1962" s="91">
        <v>3</v>
      </c>
      <c r="I1962" s="91" t="s">
        <v>3172</v>
      </c>
      <c r="J1962" s="91"/>
      <c r="K1962" s="91"/>
      <c r="L1962" s="91"/>
      <c r="M1962" s="91">
        <v>2022</v>
      </c>
      <c r="N1962" s="264"/>
    </row>
    <row r="1963" spans="1:14" hidden="1" x14ac:dyDescent="0.2">
      <c r="A1963" s="91" t="s">
        <v>6077</v>
      </c>
      <c r="B1963" s="91" t="s">
        <v>6077</v>
      </c>
      <c r="C1963" s="91" t="s">
        <v>6062</v>
      </c>
      <c r="D1963" s="91" t="s">
        <v>6062</v>
      </c>
      <c r="E1963" s="91" t="s">
        <v>5976</v>
      </c>
      <c r="F1963" s="91" t="s">
        <v>5966</v>
      </c>
      <c r="G1963" s="91"/>
      <c r="H1963" s="91">
        <v>1</v>
      </c>
      <c r="I1963" s="91" t="s">
        <v>3170</v>
      </c>
      <c r="J1963" s="91"/>
      <c r="K1963" s="91"/>
      <c r="L1963" s="91"/>
      <c r="M1963" s="91">
        <v>2022</v>
      </c>
      <c r="N1963" s="264"/>
    </row>
    <row r="1964" spans="1:14" hidden="1" x14ac:dyDescent="0.2">
      <c r="A1964" s="91" t="s">
        <v>6077</v>
      </c>
      <c r="B1964" s="91" t="s">
        <v>6077</v>
      </c>
      <c r="C1964" s="91" t="s">
        <v>6062</v>
      </c>
      <c r="D1964" s="91" t="s">
        <v>6062</v>
      </c>
      <c r="E1964" s="91" t="s">
        <v>5975</v>
      </c>
      <c r="F1964" s="91" t="s">
        <v>5966</v>
      </c>
      <c r="G1964" s="91"/>
      <c r="H1964" s="91">
        <v>2</v>
      </c>
      <c r="I1964" s="91" t="s">
        <v>3171</v>
      </c>
      <c r="J1964" s="91"/>
      <c r="K1964" s="91"/>
      <c r="L1964" s="91"/>
      <c r="M1964" s="91">
        <v>2022</v>
      </c>
      <c r="N1964" s="264"/>
    </row>
    <row r="1965" spans="1:14" hidden="1" x14ac:dyDescent="0.2">
      <c r="A1965" s="91" t="s">
        <v>6077</v>
      </c>
      <c r="B1965" s="91" t="s">
        <v>6077</v>
      </c>
      <c r="C1965" s="91" t="s">
        <v>6062</v>
      </c>
      <c r="D1965" s="91" t="s">
        <v>6062</v>
      </c>
      <c r="E1965" s="91" t="s">
        <v>5974</v>
      </c>
      <c r="F1965" s="91" t="s">
        <v>5966</v>
      </c>
      <c r="G1965" s="91"/>
      <c r="H1965" s="91">
        <v>3</v>
      </c>
      <c r="I1965" s="91" t="s">
        <v>3172</v>
      </c>
      <c r="J1965" s="91"/>
      <c r="K1965" s="91"/>
      <c r="L1965" s="91"/>
      <c r="M1965" s="91">
        <v>2022</v>
      </c>
      <c r="N1965" s="264"/>
    </row>
    <row r="1966" spans="1:14" hidden="1" x14ac:dyDescent="0.2">
      <c r="A1966" s="91" t="s">
        <v>6076</v>
      </c>
      <c r="B1966" s="91" t="s">
        <v>6076</v>
      </c>
      <c r="C1966" s="91" t="s">
        <v>6062</v>
      </c>
      <c r="D1966" s="91" t="s">
        <v>6062</v>
      </c>
      <c r="E1966" s="91" t="s">
        <v>5976</v>
      </c>
      <c r="F1966" s="91" t="s">
        <v>5966</v>
      </c>
      <c r="G1966" s="91"/>
      <c r="H1966" s="91">
        <v>1</v>
      </c>
      <c r="I1966" s="91" t="s">
        <v>3170</v>
      </c>
      <c r="J1966" s="91"/>
      <c r="K1966" s="91"/>
      <c r="L1966" s="91"/>
      <c r="M1966" s="91">
        <v>2022</v>
      </c>
      <c r="N1966" s="264"/>
    </row>
    <row r="1967" spans="1:14" hidden="1" x14ac:dyDescent="0.2">
      <c r="A1967" s="91" t="s">
        <v>6076</v>
      </c>
      <c r="B1967" s="91" t="s">
        <v>6076</v>
      </c>
      <c r="C1967" s="91" t="s">
        <v>6062</v>
      </c>
      <c r="D1967" s="91" t="s">
        <v>6062</v>
      </c>
      <c r="E1967" s="91" t="s">
        <v>5975</v>
      </c>
      <c r="F1967" s="91" t="s">
        <v>5966</v>
      </c>
      <c r="G1967" s="91"/>
      <c r="H1967" s="91">
        <v>2</v>
      </c>
      <c r="I1967" s="91" t="s">
        <v>3171</v>
      </c>
      <c r="J1967" s="91"/>
      <c r="K1967" s="91"/>
      <c r="L1967" s="91"/>
      <c r="M1967" s="91">
        <v>2022</v>
      </c>
      <c r="N1967" s="264"/>
    </row>
    <row r="1968" spans="1:14" hidden="1" x14ac:dyDescent="0.2">
      <c r="A1968" s="91" t="s">
        <v>6076</v>
      </c>
      <c r="B1968" s="91" t="s">
        <v>6076</v>
      </c>
      <c r="C1968" s="91" t="s">
        <v>6062</v>
      </c>
      <c r="D1968" s="91" t="s">
        <v>6062</v>
      </c>
      <c r="E1968" s="91" t="s">
        <v>5974</v>
      </c>
      <c r="F1968" s="91" t="s">
        <v>5966</v>
      </c>
      <c r="G1968" s="91"/>
      <c r="H1968" s="91">
        <v>3</v>
      </c>
      <c r="I1968" s="91" t="s">
        <v>3172</v>
      </c>
      <c r="J1968" s="91"/>
      <c r="K1968" s="91"/>
      <c r="L1968" s="91"/>
      <c r="M1968" s="91">
        <v>2022</v>
      </c>
      <c r="N1968" s="264"/>
    </row>
    <row r="1969" spans="1:14" hidden="1" x14ac:dyDescent="0.2">
      <c r="A1969" s="91" t="s">
        <v>6075</v>
      </c>
      <c r="B1969" s="91" t="s">
        <v>6075</v>
      </c>
      <c r="C1969" s="91" t="s">
        <v>6062</v>
      </c>
      <c r="D1969" s="91" t="s">
        <v>6062</v>
      </c>
      <c r="E1969" s="91" t="s">
        <v>5976</v>
      </c>
      <c r="F1969" s="91" t="s">
        <v>5966</v>
      </c>
      <c r="G1969" s="91"/>
      <c r="H1969" s="91">
        <v>1</v>
      </c>
      <c r="I1969" s="91" t="s">
        <v>3170</v>
      </c>
      <c r="J1969" s="91"/>
      <c r="K1969" s="91"/>
      <c r="L1969" s="91"/>
      <c r="M1969" s="91">
        <v>2022</v>
      </c>
      <c r="N1969" s="264"/>
    </row>
    <row r="1970" spans="1:14" hidden="1" x14ac:dyDescent="0.2">
      <c r="A1970" s="91" t="s">
        <v>6075</v>
      </c>
      <c r="B1970" s="91" t="s">
        <v>6075</v>
      </c>
      <c r="C1970" s="91" t="s">
        <v>6062</v>
      </c>
      <c r="D1970" s="91" t="s">
        <v>6062</v>
      </c>
      <c r="E1970" s="91" t="s">
        <v>5975</v>
      </c>
      <c r="F1970" s="91" t="s">
        <v>5966</v>
      </c>
      <c r="G1970" s="91"/>
      <c r="H1970" s="91">
        <v>2</v>
      </c>
      <c r="I1970" s="91" t="s">
        <v>3171</v>
      </c>
      <c r="J1970" s="91"/>
      <c r="K1970" s="91"/>
      <c r="L1970" s="91"/>
      <c r="M1970" s="91">
        <v>2022</v>
      </c>
      <c r="N1970" s="264"/>
    </row>
    <row r="1971" spans="1:14" hidden="1" x14ac:dyDescent="0.2">
      <c r="A1971" s="91" t="s">
        <v>6075</v>
      </c>
      <c r="B1971" s="91" t="s">
        <v>6075</v>
      </c>
      <c r="C1971" s="91" t="s">
        <v>6062</v>
      </c>
      <c r="D1971" s="91" t="s">
        <v>6062</v>
      </c>
      <c r="E1971" s="91" t="s">
        <v>5974</v>
      </c>
      <c r="F1971" s="91" t="s">
        <v>5966</v>
      </c>
      <c r="G1971" s="91"/>
      <c r="H1971" s="91">
        <v>3</v>
      </c>
      <c r="I1971" s="91" t="s">
        <v>3172</v>
      </c>
      <c r="J1971" s="91"/>
      <c r="K1971" s="91"/>
      <c r="L1971" s="91"/>
      <c r="M1971" s="91">
        <v>2022</v>
      </c>
      <c r="N1971" s="264"/>
    </row>
    <row r="1972" spans="1:14" hidden="1" x14ac:dyDescent="0.2">
      <c r="A1972" s="91" t="s">
        <v>6074</v>
      </c>
      <c r="B1972" s="91" t="s">
        <v>6074</v>
      </c>
      <c r="C1972" s="91" t="s">
        <v>6062</v>
      </c>
      <c r="D1972" s="91" t="s">
        <v>6062</v>
      </c>
      <c r="E1972" s="91" t="s">
        <v>5976</v>
      </c>
      <c r="F1972" s="91" t="s">
        <v>5966</v>
      </c>
      <c r="G1972" s="91"/>
      <c r="H1972" s="91">
        <v>1</v>
      </c>
      <c r="I1972" s="91" t="s">
        <v>3170</v>
      </c>
      <c r="J1972" s="91"/>
      <c r="K1972" s="91"/>
      <c r="L1972" s="91"/>
      <c r="M1972" s="91">
        <v>2022</v>
      </c>
      <c r="N1972" s="264"/>
    </row>
    <row r="1973" spans="1:14" hidden="1" x14ac:dyDescent="0.2">
      <c r="A1973" s="91" t="s">
        <v>6074</v>
      </c>
      <c r="B1973" s="91" t="s">
        <v>6074</v>
      </c>
      <c r="C1973" s="91" t="s">
        <v>6062</v>
      </c>
      <c r="D1973" s="91" t="s">
        <v>6062</v>
      </c>
      <c r="E1973" s="91" t="s">
        <v>5975</v>
      </c>
      <c r="F1973" s="91" t="s">
        <v>5966</v>
      </c>
      <c r="G1973" s="91"/>
      <c r="H1973" s="91">
        <v>2</v>
      </c>
      <c r="I1973" s="91" t="s">
        <v>3171</v>
      </c>
      <c r="J1973" s="91"/>
      <c r="K1973" s="91"/>
      <c r="L1973" s="91"/>
      <c r="M1973" s="91">
        <v>2022</v>
      </c>
      <c r="N1973" s="264"/>
    </row>
    <row r="1974" spans="1:14" hidden="1" x14ac:dyDescent="0.2">
      <c r="A1974" s="91" t="s">
        <v>6074</v>
      </c>
      <c r="B1974" s="91" t="s">
        <v>6074</v>
      </c>
      <c r="C1974" s="91" t="s">
        <v>6062</v>
      </c>
      <c r="D1974" s="91" t="s">
        <v>6062</v>
      </c>
      <c r="E1974" s="91" t="s">
        <v>5974</v>
      </c>
      <c r="F1974" s="91" t="s">
        <v>5966</v>
      </c>
      <c r="G1974" s="91"/>
      <c r="H1974" s="91">
        <v>3</v>
      </c>
      <c r="I1974" s="91" t="s">
        <v>3172</v>
      </c>
      <c r="J1974" s="91"/>
      <c r="K1974" s="91"/>
      <c r="L1974" s="91"/>
      <c r="M1974" s="91">
        <v>2022</v>
      </c>
      <c r="N1974" s="264"/>
    </row>
    <row r="1975" spans="1:14" hidden="1" x14ac:dyDescent="0.2">
      <c r="A1975" s="91" t="s">
        <v>6073</v>
      </c>
      <c r="B1975" s="91" t="s">
        <v>6073</v>
      </c>
      <c r="C1975" s="91" t="s">
        <v>6062</v>
      </c>
      <c r="D1975" s="91" t="s">
        <v>6062</v>
      </c>
      <c r="E1975" s="91" t="s">
        <v>5976</v>
      </c>
      <c r="F1975" s="91" t="s">
        <v>5966</v>
      </c>
      <c r="G1975" s="91"/>
      <c r="H1975" s="91">
        <v>1</v>
      </c>
      <c r="I1975" s="91" t="s">
        <v>3170</v>
      </c>
      <c r="J1975" s="91"/>
      <c r="K1975" s="91"/>
      <c r="L1975" s="91"/>
      <c r="M1975" s="91">
        <v>2022</v>
      </c>
      <c r="N1975" s="264"/>
    </row>
    <row r="1976" spans="1:14" hidden="1" x14ac:dyDescent="0.2">
      <c r="A1976" s="91" t="s">
        <v>6073</v>
      </c>
      <c r="B1976" s="91" t="s">
        <v>6073</v>
      </c>
      <c r="C1976" s="91" t="s">
        <v>6062</v>
      </c>
      <c r="D1976" s="91" t="s">
        <v>6062</v>
      </c>
      <c r="E1976" s="91" t="s">
        <v>5975</v>
      </c>
      <c r="F1976" s="91" t="s">
        <v>5966</v>
      </c>
      <c r="G1976" s="91"/>
      <c r="H1976" s="91">
        <v>2</v>
      </c>
      <c r="I1976" s="91" t="s">
        <v>3171</v>
      </c>
      <c r="J1976" s="91"/>
      <c r="K1976" s="91"/>
      <c r="L1976" s="91"/>
      <c r="M1976" s="91">
        <v>2022</v>
      </c>
      <c r="N1976" s="264"/>
    </row>
    <row r="1977" spans="1:14" hidden="1" x14ac:dyDescent="0.2">
      <c r="A1977" s="91" t="s">
        <v>6073</v>
      </c>
      <c r="B1977" s="91" t="s">
        <v>6073</v>
      </c>
      <c r="C1977" s="91" t="s">
        <v>6062</v>
      </c>
      <c r="D1977" s="91" t="s">
        <v>6062</v>
      </c>
      <c r="E1977" s="91" t="s">
        <v>5974</v>
      </c>
      <c r="F1977" s="91" t="s">
        <v>5966</v>
      </c>
      <c r="G1977" s="91"/>
      <c r="H1977" s="91">
        <v>3</v>
      </c>
      <c r="I1977" s="91" t="s">
        <v>3172</v>
      </c>
      <c r="J1977" s="91"/>
      <c r="K1977" s="91"/>
      <c r="L1977" s="91"/>
      <c r="M1977" s="91">
        <v>2022</v>
      </c>
      <c r="N1977" s="264"/>
    </row>
    <row r="1978" spans="1:14" hidden="1" x14ac:dyDescent="0.2">
      <c r="A1978" s="91" t="s">
        <v>6072</v>
      </c>
      <c r="B1978" s="91" t="s">
        <v>6072</v>
      </c>
      <c r="C1978" s="91" t="s">
        <v>6062</v>
      </c>
      <c r="D1978" s="91" t="s">
        <v>6062</v>
      </c>
      <c r="E1978" s="91" t="s">
        <v>5976</v>
      </c>
      <c r="F1978" s="91" t="s">
        <v>5966</v>
      </c>
      <c r="G1978" s="91"/>
      <c r="H1978" s="91">
        <v>1</v>
      </c>
      <c r="I1978" s="91" t="s">
        <v>3170</v>
      </c>
      <c r="J1978" s="91"/>
      <c r="K1978" s="91"/>
      <c r="L1978" s="91"/>
      <c r="M1978" s="91">
        <v>2022</v>
      </c>
      <c r="N1978" s="264"/>
    </row>
    <row r="1979" spans="1:14" hidden="1" x14ac:dyDescent="0.2">
      <c r="A1979" s="91" t="s">
        <v>6072</v>
      </c>
      <c r="B1979" s="91" t="s">
        <v>6072</v>
      </c>
      <c r="C1979" s="91" t="s">
        <v>6062</v>
      </c>
      <c r="D1979" s="91" t="s">
        <v>6062</v>
      </c>
      <c r="E1979" s="91" t="s">
        <v>5975</v>
      </c>
      <c r="F1979" s="91" t="s">
        <v>5966</v>
      </c>
      <c r="G1979" s="91"/>
      <c r="H1979" s="91">
        <v>2</v>
      </c>
      <c r="I1979" s="91" t="s">
        <v>3171</v>
      </c>
      <c r="J1979" s="91"/>
      <c r="K1979" s="91"/>
      <c r="L1979" s="91"/>
      <c r="M1979" s="91">
        <v>2022</v>
      </c>
      <c r="N1979" s="264"/>
    </row>
    <row r="1980" spans="1:14" hidden="1" x14ac:dyDescent="0.2">
      <c r="A1980" s="91" t="s">
        <v>6072</v>
      </c>
      <c r="B1980" s="91" t="s">
        <v>6072</v>
      </c>
      <c r="C1980" s="91" t="s">
        <v>6062</v>
      </c>
      <c r="D1980" s="91" t="s">
        <v>6062</v>
      </c>
      <c r="E1980" s="91" t="s">
        <v>5974</v>
      </c>
      <c r="F1980" s="91" t="s">
        <v>5966</v>
      </c>
      <c r="G1980" s="91"/>
      <c r="H1980" s="91">
        <v>3</v>
      </c>
      <c r="I1980" s="91" t="s">
        <v>3172</v>
      </c>
      <c r="J1980" s="91"/>
      <c r="K1980" s="91"/>
      <c r="L1980" s="91"/>
      <c r="M1980" s="91">
        <v>2022</v>
      </c>
      <c r="N1980" s="264"/>
    </row>
    <row r="1981" spans="1:14" hidden="1" x14ac:dyDescent="0.2">
      <c r="A1981" s="91" t="s">
        <v>6071</v>
      </c>
      <c r="B1981" s="91" t="s">
        <v>6071</v>
      </c>
      <c r="C1981" s="91" t="s">
        <v>6062</v>
      </c>
      <c r="D1981" s="91" t="s">
        <v>6062</v>
      </c>
      <c r="E1981" s="91" t="s">
        <v>5976</v>
      </c>
      <c r="F1981" s="91" t="s">
        <v>5966</v>
      </c>
      <c r="G1981" s="91"/>
      <c r="H1981" s="91">
        <v>1</v>
      </c>
      <c r="I1981" s="91" t="s">
        <v>3170</v>
      </c>
      <c r="J1981" s="91"/>
      <c r="K1981" s="91"/>
      <c r="L1981" s="91"/>
      <c r="M1981" s="91">
        <v>2022</v>
      </c>
      <c r="N1981" s="264"/>
    </row>
    <row r="1982" spans="1:14" hidden="1" x14ac:dyDescent="0.2">
      <c r="A1982" s="91" t="s">
        <v>6071</v>
      </c>
      <c r="B1982" s="91" t="s">
        <v>6071</v>
      </c>
      <c r="C1982" s="91" t="s">
        <v>6062</v>
      </c>
      <c r="D1982" s="91" t="s">
        <v>6062</v>
      </c>
      <c r="E1982" s="91" t="s">
        <v>5975</v>
      </c>
      <c r="F1982" s="91" t="s">
        <v>5966</v>
      </c>
      <c r="G1982" s="91"/>
      <c r="H1982" s="91">
        <v>2</v>
      </c>
      <c r="I1982" s="91" t="s">
        <v>3171</v>
      </c>
      <c r="J1982" s="91"/>
      <c r="K1982" s="91"/>
      <c r="L1982" s="91"/>
      <c r="M1982" s="91">
        <v>2022</v>
      </c>
      <c r="N1982" s="264"/>
    </row>
    <row r="1983" spans="1:14" hidden="1" x14ac:dyDescent="0.2">
      <c r="A1983" s="91" t="s">
        <v>6071</v>
      </c>
      <c r="B1983" s="91" t="s">
        <v>6071</v>
      </c>
      <c r="C1983" s="91" t="s">
        <v>6062</v>
      </c>
      <c r="D1983" s="91" t="s">
        <v>6062</v>
      </c>
      <c r="E1983" s="91" t="s">
        <v>5974</v>
      </c>
      <c r="F1983" s="91" t="s">
        <v>5966</v>
      </c>
      <c r="G1983" s="91"/>
      <c r="H1983" s="91">
        <v>3</v>
      </c>
      <c r="I1983" s="91" t="s">
        <v>3172</v>
      </c>
      <c r="J1983" s="91"/>
      <c r="K1983" s="91"/>
      <c r="L1983" s="91"/>
      <c r="M1983" s="91">
        <v>2022</v>
      </c>
      <c r="N1983" s="264"/>
    </row>
    <row r="1984" spans="1:14" hidden="1" x14ac:dyDescent="0.2">
      <c r="A1984" s="91" t="s">
        <v>6070</v>
      </c>
      <c r="B1984" s="91" t="s">
        <v>6070</v>
      </c>
      <c r="C1984" s="91" t="s">
        <v>6062</v>
      </c>
      <c r="D1984" s="91" t="s">
        <v>6062</v>
      </c>
      <c r="E1984" s="91" t="s">
        <v>5976</v>
      </c>
      <c r="F1984" s="91" t="s">
        <v>5966</v>
      </c>
      <c r="G1984" s="91"/>
      <c r="H1984" s="91">
        <v>1</v>
      </c>
      <c r="I1984" s="91" t="s">
        <v>3170</v>
      </c>
      <c r="J1984" s="91"/>
      <c r="K1984" s="91"/>
      <c r="L1984" s="91"/>
      <c r="M1984" s="91">
        <v>2022</v>
      </c>
      <c r="N1984" s="264"/>
    </row>
    <row r="1985" spans="1:14" hidden="1" x14ac:dyDescent="0.2">
      <c r="A1985" s="91" t="s">
        <v>6070</v>
      </c>
      <c r="B1985" s="91" t="s">
        <v>6070</v>
      </c>
      <c r="C1985" s="91" t="s">
        <v>6062</v>
      </c>
      <c r="D1985" s="91" t="s">
        <v>6062</v>
      </c>
      <c r="E1985" s="91" t="s">
        <v>5975</v>
      </c>
      <c r="F1985" s="91" t="s">
        <v>5966</v>
      </c>
      <c r="G1985" s="91"/>
      <c r="H1985" s="91">
        <v>2</v>
      </c>
      <c r="I1985" s="91" t="s">
        <v>3171</v>
      </c>
      <c r="J1985" s="91"/>
      <c r="K1985" s="91"/>
      <c r="L1985" s="91"/>
      <c r="M1985" s="91">
        <v>2022</v>
      </c>
      <c r="N1985" s="264"/>
    </row>
    <row r="1986" spans="1:14" hidden="1" x14ac:dyDescent="0.2">
      <c r="A1986" s="91" t="s">
        <v>6070</v>
      </c>
      <c r="B1986" s="91" t="s">
        <v>6070</v>
      </c>
      <c r="C1986" s="91" t="s">
        <v>6062</v>
      </c>
      <c r="D1986" s="91" t="s">
        <v>6062</v>
      </c>
      <c r="E1986" s="91" t="s">
        <v>5974</v>
      </c>
      <c r="F1986" s="91" t="s">
        <v>5966</v>
      </c>
      <c r="G1986" s="91"/>
      <c r="H1986" s="91">
        <v>3</v>
      </c>
      <c r="I1986" s="91" t="s">
        <v>3172</v>
      </c>
      <c r="J1986" s="91"/>
      <c r="K1986" s="91"/>
      <c r="L1986" s="91"/>
      <c r="M1986" s="91">
        <v>2022</v>
      </c>
      <c r="N1986" s="264"/>
    </row>
    <row r="1987" spans="1:14" hidden="1" x14ac:dyDescent="0.2">
      <c r="A1987" s="91" t="s">
        <v>6069</v>
      </c>
      <c r="B1987" s="91" t="s">
        <v>6069</v>
      </c>
      <c r="C1987" s="91" t="s">
        <v>6062</v>
      </c>
      <c r="D1987" s="91" t="s">
        <v>6062</v>
      </c>
      <c r="E1987" s="91" t="s">
        <v>5976</v>
      </c>
      <c r="F1987" s="91" t="s">
        <v>5966</v>
      </c>
      <c r="G1987" s="91"/>
      <c r="H1987" s="91">
        <v>1</v>
      </c>
      <c r="I1987" s="91" t="s">
        <v>3170</v>
      </c>
      <c r="J1987" s="91"/>
      <c r="K1987" s="91"/>
      <c r="L1987" s="91"/>
      <c r="M1987" s="91">
        <v>2022</v>
      </c>
      <c r="N1987" s="264"/>
    </row>
    <row r="1988" spans="1:14" hidden="1" x14ac:dyDescent="0.2">
      <c r="A1988" s="91" t="s">
        <v>6069</v>
      </c>
      <c r="B1988" s="91" t="s">
        <v>6069</v>
      </c>
      <c r="C1988" s="91" t="s">
        <v>6062</v>
      </c>
      <c r="D1988" s="91" t="s">
        <v>6062</v>
      </c>
      <c r="E1988" s="91" t="s">
        <v>5975</v>
      </c>
      <c r="F1988" s="91" t="s">
        <v>5966</v>
      </c>
      <c r="G1988" s="91"/>
      <c r="H1988" s="91">
        <v>2</v>
      </c>
      <c r="I1988" s="91" t="s">
        <v>3171</v>
      </c>
      <c r="J1988" s="91"/>
      <c r="K1988" s="91"/>
      <c r="L1988" s="91"/>
      <c r="M1988" s="91">
        <v>2022</v>
      </c>
      <c r="N1988" s="264"/>
    </row>
    <row r="1989" spans="1:14" hidden="1" x14ac:dyDescent="0.2">
      <c r="A1989" s="91" t="s">
        <v>6069</v>
      </c>
      <c r="B1989" s="91" t="s">
        <v>6069</v>
      </c>
      <c r="C1989" s="91" t="s">
        <v>6062</v>
      </c>
      <c r="D1989" s="91" t="s">
        <v>6062</v>
      </c>
      <c r="E1989" s="91" t="s">
        <v>5974</v>
      </c>
      <c r="F1989" s="91" t="s">
        <v>5966</v>
      </c>
      <c r="G1989" s="91"/>
      <c r="H1989" s="91">
        <v>3</v>
      </c>
      <c r="I1989" s="91" t="s">
        <v>3172</v>
      </c>
      <c r="J1989" s="91"/>
      <c r="K1989" s="91"/>
      <c r="L1989" s="91"/>
      <c r="M1989" s="91">
        <v>2022</v>
      </c>
      <c r="N1989" s="264"/>
    </row>
    <row r="1990" spans="1:14" hidden="1" x14ac:dyDescent="0.2">
      <c r="A1990" s="91" t="s">
        <v>6068</v>
      </c>
      <c r="B1990" s="91" t="s">
        <v>6068</v>
      </c>
      <c r="C1990" s="91" t="s">
        <v>6062</v>
      </c>
      <c r="D1990" s="91" t="s">
        <v>6062</v>
      </c>
      <c r="E1990" s="91" t="s">
        <v>5976</v>
      </c>
      <c r="F1990" s="91" t="s">
        <v>5966</v>
      </c>
      <c r="G1990" s="91"/>
      <c r="H1990" s="91">
        <v>1</v>
      </c>
      <c r="I1990" s="91" t="s">
        <v>3170</v>
      </c>
      <c r="J1990" s="91"/>
      <c r="K1990" s="91"/>
      <c r="L1990" s="91"/>
      <c r="M1990" s="91">
        <v>2022</v>
      </c>
      <c r="N1990" s="264"/>
    </row>
    <row r="1991" spans="1:14" hidden="1" x14ac:dyDescent="0.2">
      <c r="A1991" s="91" t="s">
        <v>6068</v>
      </c>
      <c r="B1991" s="91" t="s">
        <v>6068</v>
      </c>
      <c r="C1991" s="91" t="s">
        <v>6062</v>
      </c>
      <c r="D1991" s="91" t="s">
        <v>6062</v>
      </c>
      <c r="E1991" s="91" t="s">
        <v>5975</v>
      </c>
      <c r="F1991" s="91" t="s">
        <v>5966</v>
      </c>
      <c r="G1991" s="91"/>
      <c r="H1991" s="91">
        <v>2</v>
      </c>
      <c r="I1991" s="91" t="s">
        <v>3171</v>
      </c>
      <c r="J1991" s="91"/>
      <c r="K1991" s="91"/>
      <c r="L1991" s="91"/>
      <c r="M1991" s="91">
        <v>2022</v>
      </c>
      <c r="N1991" s="264"/>
    </row>
    <row r="1992" spans="1:14" hidden="1" x14ac:dyDescent="0.2">
      <c r="A1992" s="91" t="s">
        <v>6068</v>
      </c>
      <c r="B1992" s="91" t="s">
        <v>6068</v>
      </c>
      <c r="C1992" s="91" t="s">
        <v>6062</v>
      </c>
      <c r="D1992" s="91" t="s">
        <v>6062</v>
      </c>
      <c r="E1992" s="91" t="s">
        <v>5974</v>
      </c>
      <c r="F1992" s="91" t="s">
        <v>5966</v>
      </c>
      <c r="G1992" s="91"/>
      <c r="H1992" s="91">
        <v>3</v>
      </c>
      <c r="I1992" s="91" t="s">
        <v>3172</v>
      </c>
      <c r="J1992" s="91"/>
      <c r="K1992" s="91"/>
      <c r="L1992" s="91"/>
      <c r="M1992" s="91">
        <v>2022</v>
      </c>
      <c r="N1992" s="264"/>
    </row>
    <row r="1993" spans="1:14" hidden="1" x14ac:dyDescent="0.2">
      <c r="A1993" s="91" t="s">
        <v>6067</v>
      </c>
      <c r="B1993" s="91" t="s">
        <v>6067</v>
      </c>
      <c r="C1993" s="91" t="s">
        <v>6062</v>
      </c>
      <c r="D1993" s="91" t="s">
        <v>6062</v>
      </c>
      <c r="E1993" s="91" t="s">
        <v>5976</v>
      </c>
      <c r="F1993" s="91" t="s">
        <v>5966</v>
      </c>
      <c r="G1993" s="91"/>
      <c r="H1993" s="91">
        <v>1</v>
      </c>
      <c r="I1993" s="91" t="s">
        <v>3170</v>
      </c>
      <c r="J1993" s="91"/>
      <c r="K1993" s="91"/>
      <c r="L1993" s="91"/>
      <c r="M1993" s="91">
        <v>2022</v>
      </c>
      <c r="N1993" s="264"/>
    </row>
    <row r="1994" spans="1:14" hidden="1" x14ac:dyDescent="0.2">
      <c r="A1994" s="91" t="s">
        <v>6067</v>
      </c>
      <c r="B1994" s="91" t="s">
        <v>6067</v>
      </c>
      <c r="C1994" s="91" t="s">
        <v>6062</v>
      </c>
      <c r="D1994" s="91" t="s">
        <v>6062</v>
      </c>
      <c r="E1994" s="91" t="s">
        <v>5975</v>
      </c>
      <c r="F1994" s="91" t="s">
        <v>5966</v>
      </c>
      <c r="G1994" s="91"/>
      <c r="H1994" s="91">
        <v>2</v>
      </c>
      <c r="I1994" s="91" t="s">
        <v>3171</v>
      </c>
      <c r="J1994" s="91"/>
      <c r="K1994" s="91"/>
      <c r="L1994" s="91"/>
      <c r="M1994" s="91">
        <v>2022</v>
      </c>
      <c r="N1994" s="264"/>
    </row>
    <row r="1995" spans="1:14" hidden="1" x14ac:dyDescent="0.2">
      <c r="A1995" s="91" t="s">
        <v>6067</v>
      </c>
      <c r="B1995" s="91" t="s">
        <v>6067</v>
      </c>
      <c r="C1995" s="91" t="s">
        <v>6062</v>
      </c>
      <c r="D1995" s="91" t="s">
        <v>6062</v>
      </c>
      <c r="E1995" s="91" t="s">
        <v>5974</v>
      </c>
      <c r="F1995" s="91" t="s">
        <v>5966</v>
      </c>
      <c r="G1995" s="91"/>
      <c r="H1995" s="91">
        <v>3</v>
      </c>
      <c r="I1995" s="91" t="s">
        <v>3172</v>
      </c>
      <c r="J1995" s="91"/>
      <c r="K1995" s="91"/>
      <c r="L1995" s="91"/>
      <c r="M1995" s="91">
        <v>2022</v>
      </c>
      <c r="N1995" s="264"/>
    </row>
    <row r="1996" spans="1:14" hidden="1" x14ac:dyDescent="0.2">
      <c r="A1996" s="91" t="s">
        <v>6066</v>
      </c>
      <c r="B1996" s="91" t="s">
        <v>6066</v>
      </c>
      <c r="C1996" s="91" t="s">
        <v>6062</v>
      </c>
      <c r="D1996" s="91" t="s">
        <v>6062</v>
      </c>
      <c r="E1996" s="91" t="s">
        <v>5976</v>
      </c>
      <c r="F1996" s="91" t="s">
        <v>5966</v>
      </c>
      <c r="G1996" s="91"/>
      <c r="H1996" s="91">
        <v>1</v>
      </c>
      <c r="I1996" s="91" t="s">
        <v>3170</v>
      </c>
      <c r="J1996" s="91"/>
      <c r="K1996" s="91"/>
      <c r="L1996" s="91"/>
      <c r="M1996" s="91">
        <v>2022</v>
      </c>
      <c r="N1996" s="264"/>
    </row>
    <row r="1997" spans="1:14" hidden="1" x14ac:dyDescent="0.2">
      <c r="A1997" s="91" t="s">
        <v>6066</v>
      </c>
      <c r="B1997" s="91" t="s">
        <v>6066</v>
      </c>
      <c r="C1997" s="91" t="s">
        <v>6062</v>
      </c>
      <c r="D1997" s="91" t="s">
        <v>6062</v>
      </c>
      <c r="E1997" s="91" t="s">
        <v>5975</v>
      </c>
      <c r="F1997" s="91" t="s">
        <v>5966</v>
      </c>
      <c r="G1997" s="91"/>
      <c r="H1997" s="91">
        <v>2</v>
      </c>
      <c r="I1997" s="91" t="s">
        <v>3171</v>
      </c>
      <c r="J1997" s="91"/>
      <c r="K1997" s="91"/>
      <c r="L1997" s="91"/>
      <c r="M1997" s="91">
        <v>2022</v>
      </c>
      <c r="N1997" s="264"/>
    </row>
    <row r="1998" spans="1:14" hidden="1" x14ac:dyDescent="0.2">
      <c r="A1998" s="91" t="s">
        <v>6066</v>
      </c>
      <c r="B1998" s="91" t="s">
        <v>6066</v>
      </c>
      <c r="C1998" s="91" t="s">
        <v>6062</v>
      </c>
      <c r="D1998" s="91" t="s">
        <v>6062</v>
      </c>
      <c r="E1998" s="91" t="s">
        <v>5974</v>
      </c>
      <c r="F1998" s="91" t="s">
        <v>5966</v>
      </c>
      <c r="G1998" s="91"/>
      <c r="H1998" s="91">
        <v>3</v>
      </c>
      <c r="I1998" s="91" t="s">
        <v>3172</v>
      </c>
      <c r="J1998" s="91"/>
      <c r="K1998" s="91"/>
      <c r="L1998" s="91"/>
      <c r="M1998" s="91">
        <v>2022</v>
      </c>
      <c r="N1998" s="264"/>
    </row>
    <row r="1999" spans="1:14" hidden="1" x14ac:dyDescent="0.2">
      <c r="A1999" s="91" t="s">
        <v>6065</v>
      </c>
      <c r="B1999" s="91" t="s">
        <v>6065</v>
      </c>
      <c r="C1999" s="91" t="s">
        <v>6062</v>
      </c>
      <c r="D1999" s="91" t="s">
        <v>6062</v>
      </c>
      <c r="E1999" s="91" t="s">
        <v>5976</v>
      </c>
      <c r="F1999" s="91" t="s">
        <v>5966</v>
      </c>
      <c r="G1999" s="91"/>
      <c r="H1999" s="91">
        <v>1</v>
      </c>
      <c r="I1999" s="91" t="s">
        <v>3170</v>
      </c>
      <c r="J1999" s="91"/>
      <c r="K1999" s="91"/>
      <c r="L1999" s="91"/>
      <c r="M1999" s="91">
        <v>2022</v>
      </c>
      <c r="N1999" s="264"/>
    </row>
    <row r="2000" spans="1:14" hidden="1" x14ac:dyDescent="0.2">
      <c r="A2000" s="91" t="s">
        <v>6065</v>
      </c>
      <c r="B2000" s="91" t="s">
        <v>6065</v>
      </c>
      <c r="C2000" s="91" t="s">
        <v>6062</v>
      </c>
      <c r="D2000" s="91" t="s">
        <v>6062</v>
      </c>
      <c r="E2000" s="91" t="s">
        <v>5975</v>
      </c>
      <c r="F2000" s="91" t="s">
        <v>5966</v>
      </c>
      <c r="G2000" s="91"/>
      <c r="H2000" s="91">
        <v>2</v>
      </c>
      <c r="I2000" s="91" t="s">
        <v>3171</v>
      </c>
      <c r="J2000" s="91"/>
      <c r="K2000" s="91"/>
      <c r="L2000" s="91"/>
      <c r="M2000" s="91">
        <v>2022</v>
      </c>
      <c r="N2000" s="264"/>
    </row>
    <row r="2001" spans="1:14" hidden="1" x14ac:dyDescent="0.2">
      <c r="A2001" s="91" t="s">
        <v>6065</v>
      </c>
      <c r="B2001" s="91" t="s">
        <v>6065</v>
      </c>
      <c r="C2001" s="91" t="s">
        <v>6062</v>
      </c>
      <c r="D2001" s="91" t="s">
        <v>6062</v>
      </c>
      <c r="E2001" s="91" t="s">
        <v>5974</v>
      </c>
      <c r="F2001" s="91" t="s">
        <v>5966</v>
      </c>
      <c r="G2001" s="91"/>
      <c r="H2001" s="91">
        <v>3</v>
      </c>
      <c r="I2001" s="91" t="s">
        <v>3172</v>
      </c>
      <c r="J2001" s="91"/>
      <c r="K2001" s="91"/>
      <c r="L2001" s="91"/>
      <c r="M2001" s="91">
        <v>2022</v>
      </c>
      <c r="N2001" s="264"/>
    </row>
    <row r="2002" spans="1:14" hidden="1" x14ac:dyDescent="0.2">
      <c r="A2002" s="91" t="s">
        <v>6064</v>
      </c>
      <c r="B2002" s="91" t="s">
        <v>6064</v>
      </c>
      <c r="C2002" s="91" t="s">
        <v>6062</v>
      </c>
      <c r="D2002" s="91" t="s">
        <v>6062</v>
      </c>
      <c r="E2002" s="91" t="s">
        <v>5976</v>
      </c>
      <c r="F2002" s="91" t="s">
        <v>5966</v>
      </c>
      <c r="G2002" s="91"/>
      <c r="H2002" s="91">
        <v>1</v>
      </c>
      <c r="I2002" s="91" t="s">
        <v>3170</v>
      </c>
      <c r="J2002" s="91"/>
      <c r="K2002" s="91"/>
      <c r="L2002" s="91"/>
      <c r="M2002" s="91">
        <v>2022</v>
      </c>
      <c r="N2002" s="264"/>
    </row>
    <row r="2003" spans="1:14" hidden="1" x14ac:dyDescent="0.2">
      <c r="A2003" s="91" t="s">
        <v>6064</v>
      </c>
      <c r="B2003" s="91" t="s">
        <v>6064</v>
      </c>
      <c r="C2003" s="91" t="s">
        <v>6062</v>
      </c>
      <c r="D2003" s="91" t="s">
        <v>6062</v>
      </c>
      <c r="E2003" s="91" t="s">
        <v>5975</v>
      </c>
      <c r="F2003" s="91" t="s">
        <v>5966</v>
      </c>
      <c r="G2003" s="91"/>
      <c r="H2003" s="91">
        <v>2</v>
      </c>
      <c r="I2003" s="91" t="s">
        <v>3171</v>
      </c>
      <c r="J2003" s="91"/>
      <c r="K2003" s="91"/>
      <c r="L2003" s="91"/>
      <c r="M2003" s="91">
        <v>2022</v>
      </c>
      <c r="N2003" s="264"/>
    </row>
    <row r="2004" spans="1:14" hidden="1" x14ac:dyDescent="0.2">
      <c r="A2004" s="91" t="s">
        <v>6064</v>
      </c>
      <c r="B2004" s="91" t="s">
        <v>6064</v>
      </c>
      <c r="C2004" s="91" t="s">
        <v>6062</v>
      </c>
      <c r="D2004" s="91" t="s">
        <v>6062</v>
      </c>
      <c r="E2004" s="91" t="s">
        <v>5974</v>
      </c>
      <c r="F2004" s="91" t="s">
        <v>5966</v>
      </c>
      <c r="G2004" s="91"/>
      <c r="H2004" s="91">
        <v>3</v>
      </c>
      <c r="I2004" s="91" t="s">
        <v>3172</v>
      </c>
      <c r="J2004" s="91"/>
      <c r="K2004" s="91"/>
      <c r="L2004" s="91"/>
      <c r="M2004" s="91">
        <v>2022</v>
      </c>
      <c r="N2004" s="264"/>
    </row>
    <row r="2005" spans="1:14" hidden="1" x14ac:dyDescent="0.2">
      <c r="A2005" s="91" t="s">
        <v>6063</v>
      </c>
      <c r="B2005" s="91" t="s">
        <v>6063</v>
      </c>
      <c r="C2005" s="91" t="s">
        <v>6062</v>
      </c>
      <c r="D2005" s="91" t="s">
        <v>6062</v>
      </c>
      <c r="E2005" s="91" t="s">
        <v>5976</v>
      </c>
      <c r="F2005" s="91" t="s">
        <v>5966</v>
      </c>
      <c r="G2005" s="91"/>
      <c r="H2005" s="91">
        <v>1</v>
      </c>
      <c r="I2005" s="91" t="s">
        <v>3170</v>
      </c>
      <c r="J2005" s="91"/>
      <c r="K2005" s="91"/>
      <c r="L2005" s="91"/>
      <c r="M2005" s="91">
        <v>2022</v>
      </c>
      <c r="N2005" s="264"/>
    </row>
    <row r="2006" spans="1:14" hidden="1" x14ac:dyDescent="0.2">
      <c r="A2006" s="91" t="s">
        <v>6063</v>
      </c>
      <c r="B2006" s="91" t="s">
        <v>6063</v>
      </c>
      <c r="C2006" s="91" t="s">
        <v>6062</v>
      </c>
      <c r="D2006" s="91" t="s">
        <v>6062</v>
      </c>
      <c r="E2006" s="91" t="s">
        <v>5975</v>
      </c>
      <c r="F2006" s="91" t="s">
        <v>5966</v>
      </c>
      <c r="G2006" s="91"/>
      <c r="H2006" s="91">
        <v>2</v>
      </c>
      <c r="I2006" s="91" t="s">
        <v>3171</v>
      </c>
      <c r="J2006" s="91"/>
      <c r="K2006" s="91"/>
      <c r="L2006" s="91"/>
      <c r="M2006" s="91">
        <v>2022</v>
      </c>
      <c r="N2006" s="264"/>
    </row>
    <row r="2007" spans="1:14" hidden="1" x14ac:dyDescent="0.2">
      <c r="A2007" s="91" t="s">
        <v>6063</v>
      </c>
      <c r="B2007" s="91" t="s">
        <v>6063</v>
      </c>
      <c r="C2007" s="91" t="s">
        <v>6062</v>
      </c>
      <c r="D2007" s="91" t="s">
        <v>6062</v>
      </c>
      <c r="E2007" s="91" t="s">
        <v>5974</v>
      </c>
      <c r="F2007" s="91" t="s">
        <v>5966</v>
      </c>
      <c r="G2007" s="91"/>
      <c r="H2007" s="91">
        <v>3</v>
      </c>
      <c r="I2007" s="91" t="s">
        <v>3172</v>
      </c>
      <c r="J2007" s="91"/>
      <c r="K2007" s="91"/>
      <c r="L2007" s="91"/>
      <c r="M2007" s="91">
        <v>2022</v>
      </c>
      <c r="N2007" s="264"/>
    </row>
    <row r="2008" spans="1:14" hidden="1" x14ac:dyDescent="0.2">
      <c r="A2008" s="91" t="s">
        <v>6061</v>
      </c>
      <c r="B2008" s="91" t="s">
        <v>6061</v>
      </c>
      <c r="C2008" s="91" t="s">
        <v>6060</v>
      </c>
      <c r="D2008" s="91" t="s">
        <v>13612</v>
      </c>
      <c r="E2008" s="91" t="s">
        <v>5974</v>
      </c>
      <c r="F2008" s="91" t="s">
        <v>5966</v>
      </c>
      <c r="G2008" s="91"/>
      <c r="H2008" s="91">
        <v>3</v>
      </c>
      <c r="I2008" s="91" t="s">
        <v>3172</v>
      </c>
      <c r="J2008" s="91"/>
      <c r="K2008" s="91"/>
      <c r="L2008" s="91"/>
      <c r="M2008" s="91">
        <v>2022</v>
      </c>
      <c r="N2008" s="264"/>
    </row>
    <row r="2009" spans="1:14" hidden="1" x14ac:dyDescent="0.2">
      <c r="A2009" s="91" t="s">
        <v>6061</v>
      </c>
      <c r="B2009" s="91" t="s">
        <v>6061</v>
      </c>
      <c r="C2009" s="91" t="s">
        <v>6060</v>
      </c>
      <c r="D2009" s="91" t="s">
        <v>13612</v>
      </c>
      <c r="E2009" s="91" t="s">
        <v>5973</v>
      </c>
      <c r="F2009" s="91" t="s">
        <v>5966</v>
      </c>
      <c r="G2009" s="91"/>
      <c r="H2009" s="91">
        <v>4</v>
      </c>
      <c r="I2009" s="91" t="s">
        <v>3173</v>
      </c>
      <c r="J2009" s="91"/>
      <c r="K2009" s="91"/>
      <c r="L2009" s="91"/>
      <c r="M2009" s="91">
        <v>2022</v>
      </c>
      <c r="N2009" s="264"/>
    </row>
    <row r="2010" spans="1:14" hidden="1" x14ac:dyDescent="0.2">
      <c r="A2010" s="91" t="s">
        <v>6061</v>
      </c>
      <c r="B2010" s="91" t="s">
        <v>6061</v>
      </c>
      <c r="C2010" s="91" t="s">
        <v>6060</v>
      </c>
      <c r="D2010" s="91" t="s">
        <v>13612</v>
      </c>
      <c r="E2010" s="91" t="s">
        <v>5972</v>
      </c>
      <c r="F2010" s="91" t="s">
        <v>5966</v>
      </c>
      <c r="G2010" s="91"/>
      <c r="H2010" s="91">
        <v>5</v>
      </c>
      <c r="I2010" s="91" t="s">
        <v>3174</v>
      </c>
      <c r="J2010" s="91"/>
      <c r="K2010" s="91"/>
      <c r="L2010" s="91"/>
      <c r="M2010" s="91">
        <v>2022</v>
      </c>
      <c r="N2010" s="264"/>
    </row>
    <row r="2011" spans="1:14" hidden="1" x14ac:dyDescent="0.2">
      <c r="A2011" s="91" t="s">
        <v>6055</v>
      </c>
      <c r="B2011" s="91" t="s">
        <v>6055</v>
      </c>
      <c r="C2011" s="91" t="s">
        <v>6054</v>
      </c>
      <c r="D2011" s="91" t="s">
        <v>6054</v>
      </c>
      <c r="E2011" s="91" t="s">
        <v>5974</v>
      </c>
      <c r="F2011" s="91" t="s">
        <v>5966</v>
      </c>
      <c r="G2011" s="91"/>
      <c r="H2011" s="91">
        <v>3</v>
      </c>
      <c r="I2011" s="91" t="s">
        <v>3172</v>
      </c>
      <c r="J2011" s="91"/>
      <c r="K2011" s="91"/>
      <c r="L2011" s="91"/>
      <c r="M2011" s="91">
        <v>2022</v>
      </c>
      <c r="N2011" s="264"/>
    </row>
    <row r="2012" spans="1:14" hidden="1" x14ac:dyDescent="0.2">
      <c r="A2012" s="91" t="s">
        <v>6059</v>
      </c>
      <c r="B2012" s="91" t="s">
        <v>6053</v>
      </c>
      <c r="C2012" s="91" t="s">
        <v>6054</v>
      </c>
      <c r="D2012" s="91" t="s">
        <v>13664</v>
      </c>
      <c r="E2012" s="91" t="s">
        <v>5974</v>
      </c>
      <c r="F2012" s="91" t="s">
        <v>5966</v>
      </c>
      <c r="G2012" s="91"/>
      <c r="H2012" s="91">
        <v>3</v>
      </c>
      <c r="I2012" s="91" t="s">
        <v>3172</v>
      </c>
      <c r="J2012" s="91">
        <v>1</v>
      </c>
      <c r="K2012" s="91" t="s">
        <v>6053</v>
      </c>
      <c r="L2012" s="91"/>
      <c r="M2012" s="91">
        <v>2022</v>
      </c>
      <c r="N2012" s="264"/>
    </row>
    <row r="2013" spans="1:14" hidden="1" x14ac:dyDescent="0.2">
      <c r="A2013" s="91" t="s">
        <v>6053</v>
      </c>
      <c r="B2013" s="91" t="s">
        <v>6053</v>
      </c>
      <c r="C2013" s="91" t="s">
        <v>6049</v>
      </c>
      <c r="D2013" s="91" t="s">
        <v>13664</v>
      </c>
      <c r="E2013" s="91" t="s">
        <v>5973</v>
      </c>
      <c r="F2013" s="91" t="s">
        <v>5966</v>
      </c>
      <c r="G2013" s="91"/>
      <c r="H2013" s="91">
        <v>4</v>
      </c>
      <c r="I2013" s="91" t="s">
        <v>3173</v>
      </c>
      <c r="J2013" s="91"/>
      <c r="K2013" s="91"/>
      <c r="L2013" s="91"/>
      <c r="M2013" s="91">
        <v>2022</v>
      </c>
      <c r="N2013" s="264"/>
    </row>
    <row r="2014" spans="1:14" hidden="1" x14ac:dyDescent="0.2">
      <c r="A2014" s="91" t="s">
        <v>6053</v>
      </c>
      <c r="B2014" s="91" t="s">
        <v>6053</v>
      </c>
      <c r="C2014" s="91" t="s">
        <v>6049</v>
      </c>
      <c r="D2014" s="91" t="s">
        <v>13664</v>
      </c>
      <c r="E2014" s="91" t="s">
        <v>5972</v>
      </c>
      <c r="F2014" s="91" t="s">
        <v>5966</v>
      </c>
      <c r="G2014" s="91"/>
      <c r="H2014" s="91">
        <v>5</v>
      </c>
      <c r="I2014" s="91" t="s">
        <v>3174</v>
      </c>
      <c r="J2014" s="91"/>
      <c r="K2014" s="91"/>
      <c r="L2014" s="91"/>
      <c r="M2014" s="91">
        <v>2022</v>
      </c>
      <c r="N2014" s="264"/>
    </row>
    <row r="2015" spans="1:14" hidden="1" x14ac:dyDescent="0.2">
      <c r="A2015" s="91" t="s">
        <v>6058</v>
      </c>
      <c r="B2015" s="91" t="s">
        <v>6052</v>
      </c>
      <c r="C2015" s="91" t="s">
        <v>6054</v>
      </c>
      <c r="D2015" s="91" t="s">
        <v>13665</v>
      </c>
      <c r="E2015" s="91" t="s">
        <v>5974</v>
      </c>
      <c r="F2015" s="91" t="s">
        <v>5966</v>
      </c>
      <c r="G2015" s="91"/>
      <c r="H2015" s="91">
        <v>3</v>
      </c>
      <c r="I2015" s="91" t="s">
        <v>3172</v>
      </c>
      <c r="J2015" s="91">
        <v>1</v>
      </c>
      <c r="K2015" s="91" t="s">
        <v>6052</v>
      </c>
      <c r="L2015" s="91"/>
      <c r="M2015" s="91">
        <v>2022</v>
      </c>
      <c r="N2015" s="264"/>
    </row>
    <row r="2016" spans="1:14" hidden="1" x14ac:dyDescent="0.2">
      <c r="A2016" s="91" t="s">
        <v>6052</v>
      </c>
      <c r="B2016" s="91" t="s">
        <v>6052</v>
      </c>
      <c r="C2016" s="91" t="s">
        <v>6049</v>
      </c>
      <c r="D2016" s="91" t="s">
        <v>13665</v>
      </c>
      <c r="E2016" s="91" t="s">
        <v>5973</v>
      </c>
      <c r="F2016" s="91" t="s">
        <v>5966</v>
      </c>
      <c r="G2016" s="91"/>
      <c r="H2016" s="91">
        <v>4</v>
      </c>
      <c r="I2016" s="91" t="s">
        <v>3173</v>
      </c>
      <c r="J2016" s="91"/>
      <c r="K2016" s="91"/>
      <c r="L2016" s="91"/>
      <c r="M2016" s="91">
        <v>2022</v>
      </c>
      <c r="N2016" s="264"/>
    </row>
    <row r="2017" spans="1:14" hidden="1" x14ac:dyDescent="0.2">
      <c r="A2017" s="91" t="s">
        <v>6052</v>
      </c>
      <c r="B2017" s="91" t="s">
        <v>6052</v>
      </c>
      <c r="C2017" s="91" t="s">
        <v>6049</v>
      </c>
      <c r="D2017" s="91" t="s">
        <v>13665</v>
      </c>
      <c r="E2017" s="91" t="s">
        <v>5972</v>
      </c>
      <c r="F2017" s="91" t="s">
        <v>5966</v>
      </c>
      <c r="G2017" s="91"/>
      <c r="H2017" s="91">
        <v>5</v>
      </c>
      <c r="I2017" s="91" t="s">
        <v>3174</v>
      </c>
      <c r="J2017" s="91"/>
      <c r="K2017" s="91"/>
      <c r="L2017" s="91"/>
      <c r="M2017" s="91">
        <v>2022</v>
      </c>
      <c r="N2017" s="264"/>
    </row>
    <row r="2018" spans="1:14" hidden="1" x14ac:dyDescent="0.2">
      <c r="A2018" s="91" t="s">
        <v>6057</v>
      </c>
      <c r="B2018" s="91" t="s">
        <v>6051</v>
      </c>
      <c r="C2018" s="91" t="s">
        <v>6054</v>
      </c>
      <c r="D2018" s="91" t="s">
        <v>13666</v>
      </c>
      <c r="E2018" s="91" t="s">
        <v>5974</v>
      </c>
      <c r="F2018" s="91" t="s">
        <v>5966</v>
      </c>
      <c r="G2018" s="91"/>
      <c r="H2018" s="91">
        <v>3</v>
      </c>
      <c r="I2018" s="91" t="s">
        <v>3172</v>
      </c>
      <c r="J2018" s="91">
        <v>1</v>
      </c>
      <c r="K2018" s="91" t="s">
        <v>6051</v>
      </c>
      <c r="L2018" s="91"/>
      <c r="M2018" s="91">
        <v>2022</v>
      </c>
      <c r="N2018" s="264"/>
    </row>
    <row r="2019" spans="1:14" hidden="1" x14ac:dyDescent="0.2">
      <c r="A2019" s="91" t="s">
        <v>6051</v>
      </c>
      <c r="B2019" s="91" t="s">
        <v>6051</v>
      </c>
      <c r="C2019" s="91" t="s">
        <v>6049</v>
      </c>
      <c r="D2019" s="91" t="s">
        <v>13666</v>
      </c>
      <c r="E2019" s="91" t="s">
        <v>5973</v>
      </c>
      <c r="F2019" s="91" t="s">
        <v>5966</v>
      </c>
      <c r="G2019" s="91"/>
      <c r="H2019" s="91">
        <v>4</v>
      </c>
      <c r="I2019" s="91" t="s">
        <v>3173</v>
      </c>
      <c r="J2019" s="91"/>
      <c r="K2019" s="91"/>
      <c r="L2019" s="91"/>
      <c r="M2019" s="91">
        <v>2022</v>
      </c>
      <c r="N2019" s="264"/>
    </row>
    <row r="2020" spans="1:14" hidden="1" x14ac:dyDescent="0.2">
      <c r="A2020" s="91" t="s">
        <v>6051</v>
      </c>
      <c r="B2020" s="91" t="s">
        <v>6051</v>
      </c>
      <c r="C2020" s="91" t="s">
        <v>6049</v>
      </c>
      <c r="D2020" s="91" t="s">
        <v>13666</v>
      </c>
      <c r="E2020" s="91" t="s">
        <v>5972</v>
      </c>
      <c r="F2020" s="91" t="s">
        <v>5966</v>
      </c>
      <c r="G2020" s="91"/>
      <c r="H2020" s="91">
        <v>5</v>
      </c>
      <c r="I2020" s="91" t="s">
        <v>3174</v>
      </c>
      <c r="J2020" s="91"/>
      <c r="K2020" s="91"/>
      <c r="L2020" s="91"/>
      <c r="M2020" s="91">
        <v>2022</v>
      </c>
      <c r="N2020" s="264"/>
    </row>
    <row r="2021" spans="1:14" hidden="1" x14ac:dyDescent="0.2">
      <c r="A2021" s="91" t="s">
        <v>6056</v>
      </c>
      <c r="B2021" s="91" t="s">
        <v>6050</v>
      </c>
      <c r="C2021" s="91" t="s">
        <v>6054</v>
      </c>
      <c r="D2021" s="91" t="s">
        <v>13667</v>
      </c>
      <c r="E2021" s="91" t="s">
        <v>5974</v>
      </c>
      <c r="F2021" s="91" t="s">
        <v>5966</v>
      </c>
      <c r="G2021" s="91"/>
      <c r="H2021" s="91">
        <v>3</v>
      </c>
      <c r="I2021" s="91" t="s">
        <v>3172</v>
      </c>
      <c r="J2021" s="91">
        <v>1</v>
      </c>
      <c r="K2021" s="91" t="s">
        <v>6050</v>
      </c>
      <c r="L2021" s="91"/>
      <c r="M2021" s="91">
        <v>2022</v>
      </c>
      <c r="N2021" s="264"/>
    </row>
    <row r="2022" spans="1:14" hidden="1" x14ac:dyDescent="0.2">
      <c r="A2022" s="91" t="s">
        <v>6050</v>
      </c>
      <c r="B2022" s="91" t="s">
        <v>6050</v>
      </c>
      <c r="C2022" s="91" t="s">
        <v>6049</v>
      </c>
      <c r="D2022" s="91" t="s">
        <v>13667</v>
      </c>
      <c r="E2022" s="91" t="s">
        <v>5973</v>
      </c>
      <c r="F2022" s="91" t="s">
        <v>5966</v>
      </c>
      <c r="G2022" s="91"/>
      <c r="H2022" s="91">
        <v>4</v>
      </c>
      <c r="I2022" s="91" t="s">
        <v>3173</v>
      </c>
      <c r="J2022" s="91"/>
      <c r="K2022" s="91"/>
      <c r="L2022" s="91"/>
      <c r="M2022" s="91">
        <v>2022</v>
      </c>
      <c r="N2022" s="264"/>
    </row>
    <row r="2023" spans="1:14" hidden="1" x14ac:dyDescent="0.2">
      <c r="A2023" s="91" t="s">
        <v>6050</v>
      </c>
      <c r="B2023" s="91" t="s">
        <v>6050</v>
      </c>
      <c r="C2023" s="91" t="s">
        <v>6049</v>
      </c>
      <c r="D2023" s="91" t="s">
        <v>13667</v>
      </c>
      <c r="E2023" s="91" t="s">
        <v>5972</v>
      </c>
      <c r="F2023" s="91" t="s">
        <v>5966</v>
      </c>
      <c r="G2023" s="91"/>
      <c r="H2023" s="91">
        <v>5</v>
      </c>
      <c r="I2023" s="91" t="s">
        <v>3174</v>
      </c>
      <c r="J2023" s="91"/>
      <c r="K2023" s="91"/>
      <c r="L2023" s="91"/>
      <c r="M2023" s="91">
        <v>2022</v>
      </c>
      <c r="N2023" s="264"/>
    </row>
    <row r="2024" spans="1:14" hidden="1" x14ac:dyDescent="0.2">
      <c r="A2024" s="91" t="s">
        <v>11712</v>
      </c>
      <c r="B2024" s="91" t="s">
        <v>6048</v>
      </c>
      <c r="C2024" s="91" t="s">
        <v>12560</v>
      </c>
      <c r="D2024" s="91" t="s">
        <v>6047</v>
      </c>
      <c r="E2024" s="91" t="s">
        <v>10893</v>
      </c>
      <c r="F2024" s="91" t="s">
        <v>12538</v>
      </c>
      <c r="G2024" s="91"/>
      <c r="H2024" s="91">
        <v>-1</v>
      </c>
      <c r="I2024" s="91" t="s">
        <v>10895</v>
      </c>
      <c r="J2024" s="91">
        <v>1</v>
      </c>
      <c r="K2024" s="91" t="s">
        <v>6048</v>
      </c>
      <c r="L2024" s="91" t="s">
        <v>6047</v>
      </c>
      <c r="M2024" s="91">
        <v>2022</v>
      </c>
      <c r="N2024" s="94">
        <v>8</v>
      </c>
    </row>
    <row r="2025" spans="1:14" hidden="1" x14ac:dyDescent="0.2">
      <c r="A2025" s="91" t="s">
        <v>6048</v>
      </c>
      <c r="B2025" s="91" t="s">
        <v>6048</v>
      </c>
      <c r="C2025" s="91" t="s">
        <v>6047</v>
      </c>
      <c r="D2025" s="91" t="s">
        <v>6047</v>
      </c>
      <c r="E2025" s="91" t="s">
        <v>5976</v>
      </c>
      <c r="F2025" s="91" t="s">
        <v>5966</v>
      </c>
      <c r="G2025" s="91"/>
      <c r="H2025" s="91">
        <v>1</v>
      </c>
      <c r="I2025" s="91" t="s">
        <v>3170</v>
      </c>
      <c r="J2025" s="91"/>
      <c r="K2025" s="91"/>
      <c r="L2025" s="91"/>
      <c r="M2025" s="91">
        <v>2022</v>
      </c>
      <c r="N2025" s="264"/>
    </row>
    <row r="2026" spans="1:14" hidden="1" x14ac:dyDescent="0.2">
      <c r="A2026" s="91" t="s">
        <v>6048</v>
      </c>
      <c r="B2026" s="91" t="s">
        <v>6048</v>
      </c>
      <c r="C2026" s="91" t="s">
        <v>6047</v>
      </c>
      <c r="D2026" s="91" t="s">
        <v>6047</v>
      </c>
      <c r="E2026" s="91" t="s">
        <v>5975</v>
      </c>
      <c r="F2026" s="91" t="s">
        <v>5966</v>
      </c>
      <c r="G2026" s="91"/>
      <c r="H2026" s="91">
        <v>2</v>
      </c>
      <c r="I2026" s="91" t="s">
        <v>3171</v>
      </c>
      <c r="J2026" s="91"/>
      <c r="K2026" s="91"/>
      <c r="L2026" s="91"/>
      <c r="M2026" s="91">
        <v>2022</v>
      </c>
      <c r="N2026" s="264"/>
    </row>
    <row r="2027" spans="1:14" hidden="1" x14ac:dyDescent="0.2">
      <c r="A2027" s="91" t="s">
        <v>6048</v>
      </c>
      <c r="B2027" s="91" t="s">
        <v>6048</v>
      </c>
      <c r="C2027" s="91" t="s">
        <v>6047</v>
      </c>
      <c r="D2027" s="91" t="s">
        <v>6047</v>
      </c>
      <c r="E2027" s="91" t="s">
        <v>5974</v>
      </c>
      <c r="F2027" s="91" t="s">
        <v>5966</v>
      </c>
      <c r="G2027" s="91"/>
      <c r="H2027" s="91">
        <v>3</v>
      </c>
      <c r="I2027" s="91" t="s">
        <v>3172</v>
      </c>
      <c r="J2027" s="91"/>
      <c r="K2027" s="91"/>
      <c r="L2027" s="91"/>
      <c r="M2027" s="91">
        <v>2022</v>
      </c>
      <c r="N2027" s="264"/>
    </row>
    <row r="2028" spans="1:14" hidden="1" x14ac:dyDescent="0.2">
      <c r="A2028" s="91" t="s">
        <v>11713</v>
      </c>
      <c r="B2028" s="91" t="s">
        <v>6046</v>
      </c>
      <c r="C2028" s="91" t="s">
        <v>12561</v>
      </c>
      <c r="D2028" s="91" t="s">
        <v>6045</v>
      </c>
      <c r="E2028" s="91" t="s">
        <v>10893</v>
      </c>
      <c r="F2028" s="91" t="s">
        <v>12538</v>
      </c>
      <c r="G2028" s="91"/>
      <c r="H2028" s="91">
        <v>-1</v>
      </c>
      <c r="I2028" s="91" t="s">
        <v>10895</v>
      </c>
      <c r="J2028" s="91">
        <v>1</v>
      </c>
      <c r="K2028" s="91" t="s">
        <v>6046</v>
      </c>
      <c r="L2028" s="91" t="s">
        <v>6045</v>
      </c>
      <c r="M2028" s="91">
        <v>2022</v>
      </c>
      <c r="N2028" s="94">
        <v>888</v>
      </c>
    </row>
    <row r="2029" spans="1:14" hidden="1" x14ac:dyDescent="0.2">
      <c r="A2029" s="91" t="s">
        <v>6046</v>
      </c>
      <c r="B2029" s="91" t="s">
        <v>6046</v>
      </c>
      <c r="C2029" s="91" t="s">
        <v>6045</v>
      </c>
      <c r="D2029" s="91" t="s">
        <v>6045</v>
      </c>
      <c r="E2029" s="91" t="s">
        <v>5976</v>
      </c>
      <c r="F2029" s="91" t="s">
        <v>5966</v>
      </c>
      <c r="G2029" s="91"/>
      <c r="H2029" s="91">
        <v>1</v>
      </c>
      <c r="I2029" s="91" t="s">
        <v>3170</v>
      </c>
      <c r="J2029" s="91"/>
      <c r="K2029" s="91"/>
      <c r="L2029" s="91"/>
      <c r="M2029" s="91">
        <v>2022</v>
      </c>
      <c r="N2029" s="264"/>
    </row>
    <row r="2030" spans="1:14" hidden="1" x14ac:dyDescent="0.2">
      <c r="A2030" s="91" t="s">
        <v>6046</v>
      </c>
      <c r="B2030" s="91" t="s">
        <v>6046</v>
      </c>
      <c r="C2030" s="91" t="s">
        <v>6045</v>
      </c>
      <c r="D2030" s="91" t="s">
        <v>6045</v>
      </c>
      <c r="E2030" s="91" t="s">
        <v>5975</v>
      </c>
      <c r="F2030" s="91" t="s">
        <v>5966</v>
      </c>
      <c r="G2030" s="91"/>
      <c r="H2030" s="91">
        <v>2</v>
      </c>
      <c r="I2030" s="91" t="s">
        <v>3171</v>
      </c>
      <c r="J2030" s="91"/>
      <c r="K2030" s="91"/>
      <c r="L2030" s="91"/>
      <c r="M2030" s="91">
        <v>2022</v>
      </c>
      <c r="N2030" s="264"/>
    </row>
    <row r="2031" spans="1:14" hidden="1" x14ac:dyDescent="0.2">
      <c r="A2031" s="91" t="s">
        <v>6046</v>
      </c>
      <c r="B2031" s="91" t="s">
        <v>6046</v>
      </c>
      <c r="C2031" s="91" t="s">
        <v>6045</v>
      </c>
      <c r="D2031" s="91" t="s">
        <v>6045</v>
      </c>
      <c r="E2031" s="91" t="s">
        <v>5974</v>
      </c>
      <c r="F2031" s="91" t="s">
        <v>5966</v>
      </c>
      <c r="G2031" s="91"/>
      <c r="H2031" s="91">
        <v>3</v>
      </c>
      <c r="I2031" s="91" t="s">
        <v>3172</v>
      </c>
      <c r="J2031" s="91"/>
      <c r="K2031" s="91"/>
      <c r="L2031" s="91"/>
      <c r="M2031" s="91">
        <v>2022</v>
      </c>
      <c r="N2031" s="264"/>
    </row>
    <row r="2032" spans="1:14" hidden="1" x14ac:dyDescent="0.2">
      <c r="A2032" s="91" t="s">
        <v>6044</v>
      </c>
      <c r="B2032" s="91" t="s">
        <v>6044</v>
      </c>
      <c r="C2032" s="91" t="s">
        <v>6043</v>
      </c>
      <c r="D2032" s="91" t="s">
        <v>6043</v>
      </c>
      <c r="E2032" s="91" t="s">
        <v>5976</v>
      </c>
      <c r="F2032" s="91" t="s">
        <v>5966</v>
      </c>
      <c r="G2032" s="91"/>
      <c r="H2032" s="91">
        <v>1</v>
      </c>
      <c r="I2032" s="91" t="s">
        <v>3170</v>
      </c>
      <c r="J2032" s="91"/>
      <c r="K2032" s="91"/>
      <c r="L2032" s="91"/>
      <c r="M2032" s="91">
        <v>2022</v>
      </c>
      <c r="N2032" s="264"/>
    </row>
    <row r="2033" spans="1:14" hidden="1" x14ac:dyDescent="0.2">
      <c r="A2033" s="91" t="s">
        <v>6044</v>
      </c>
      <c r="B2033" s="91" t="s">
        <v>6044</v>
      </c>
      <c r="C2033" s="91" t="s">
        <v>6043</v>
      </c>
      <c r="D2033" s="91" t="s">
        <v>6043</v>
      </c>
      <c r="E2033" s="91" t="s">
        <v>5975</v>
      </c>
      <c r="F2033" s="91" t="s">
        <v>5966</v>
      </c>
      <c r="G2033" s="91"/>
      <c r="H2033" s="91">
        <v>2</v>
      </c>
      <c r="I2033" s="91" t="s">
        <v>3171</v>
      </c>
      <c r="J2033" s="91"/>
      <c r="K2033" s="91"/>
      <c r="L2033" s="91"/>
      <c r="M2033" s="91">
        <v>2022</v>
      </c>
      <c r="N2033" s="264"/>
    </row>
    <row r="2034" spans="1:14" hidden="1" x14ac:dyDescent="0.2">
      <c r="A2034" s="91" t="s">
        <v>6044</v>
      </c>
      <c r="B2034" s="91" t="s">
        <v>6044</v>
      </c>
      <c r="C2034" s="91" t="s">
        <v>6043</v>
      </c>
      <c r="D2034" s="91" t="s">
        <v>6043</v>
      </c>
      <c r="E2034" s="91" t="s">
        <v>5974</v>
      </c>
      <c r="F2034" s="91" t="s">
        <v>5966</v>
      </c>
      <c r="G2034" s="91"/>
      <c r="H2034" s="91">
        <v>3</v>
      </c>
      <c r="I2034" s="91" t="s">
        <v>3172</v>
      </c>
      <c r="J2034" s="91"/>
      <c r="K2034" s="91"/>
      <c r="L2034" s="91"/>
      <c r="M2034" s="91">
        <v>2022</v>
      </c>
      <c r="N2034" s="264"/>
    </row>
    <row r="2035" spans="1:14" hidden="1" x14ac:dyDescent="0.2">
      <c r="A2035" s="91" t="s">
        <v>11714</v>
      </c>
      <c r="B2035" s="91" t="s">
        <v>6041</v>
      </c>
      <c r="C2035" s="91" t="s">
        <v>12562</v>
      </c>
      <c r="D2035" s="91" t="s">
        <v>13613</v>
      </c>
      <c r="E2035" s="91" t="s">
        <v>10893</v>
      </c>
      <c r="F2035" s="91" t="s">
        <v>12538</v>
      </c>
      <c r="G2035" s="91"/>
      <c r="H2035" s="91">
        <v>-1</v>
      </c>
      <c r="I2035" s="91" t="s">
        <v>10895</v>
      </c>
      <c r="J2035" s="91">
        <v>1</v>
      </c>
      <c r="K2035" s="91" t="s">
        <v>6041</v>
      </c>
      <c r="L2035" s="91" t="s">
        <v>6042</v>
      </c>
      <c r="M2035" s="91">
        <v>2022</v>
      </c>
      <c r="N2035" s="94">
        <v>8</v>
      </c>
    </row>
    <row r="2036" spans="1:14" hidden="1" x14ac:dyDescent="0.2">
      <c r="A2036" s="91" t="s">
        <v>6127</v>
      </c>
      <c r="B2036" s="91" t="s">
        <v>6041</v>
      </c>
      <c r="C2036" s="91" t="s">
        <v>6126</v>
      </c>
      <c r="D2036" s="91" t="s">
        <v>13613</v>
      </c>
      <c r="E2036" s="91" t="s">
        <v>5976</v>
      </c>
      <c r="F2036" s="91" t="s">
        <v>5966</v>
      </c>
      <c r="G2036" s="91"/>
      <c r="H2036" s="91">
        <v>1</v>
      </c>
      <c r="I2036" s="91" t="s">
        <v>3170</v>
      </c>
      <c r="J2036" s="91">
        <v>1</v>
      </c>
      <c r="K2036" s="91" t="s">
        <v>6041</v>
      </c>
      <c r="L2036" s="91"/>
      <c r="M2036" s="91">
        <v>2022</v>
      </c>
      <c r="N2036" s="264"/>
    </row>
    <row r="2037" spans="1:14" hidden="1" x14ac:dyDescent="0.2">
      <c r="A2037" s="91" t="s">
        <v>6127</v>
      </c>
      <c r="B2037" s="91" t="s">
        <v>6041</v>
      </c>
      <c r="C2037" s="91" t="s">
        <v>6126</v>
      </c>
      <c r="D2037" s="91" t="s">
        <v>13613</v>
      </c>
      <c r="E2037" s="91" t="s">
        <v>5975</v>
      </c>
      <c r="F2037" s="91" t="s">
        <v>5966</v>
      </c>
      <c r="G2037" s="91"/>
      <c r="H2037" s="91">
        <v>2</v>
      </c>
      <c r="I2037" s="91" t="s">
        <v>3171</v>
      </c>
      <c r="J2037" s="91">
        <v>1</v>
      </c>
      <c r="K2037" s="91" t="s">
        <v>6041</v>
      </c>
      <c r="L2037" s="91"/>
      <c r="M2037" s="91">
        <v>2022</v>
      </c>
      <c r="N2037" s="264"/>
    </row>
    <row r="2038" spans="1:14" hidden="1" x14ac:dyDescent="0.2">
      <c r="A2038" s="91" t="s">
        <v>6127</v>
      </c>
      <c r="B2038" s="91" t="s">
        <v>6041</v>
      </c>
      <c r="C2038" s="91" t="s">
        <v>6126</v>
      </c>
      <c r="D2038" s="91" t="s">
        <v>13613</v>
      </c>
      <c r="E2038" s="91" t="s">
        <v>5974</v>
      </c>
      <c r="F2038" s="91" t="s">
        <v>5966</v>
      </c>
      <c r="G2038" s="91"/>
      <c r="H2038" s="91">
        <v>3</v>
      </c>
      <c r="I2038" s="91" t="s">
        <v>3172</v>
      </c>
      <c r="J2038" s="91">
        <v>1</v>
      </c>
      <c r="K2038" s="91" t="s">
        <v>6041</v>
      </c>
      <c r="L2038" s="91"/>
      <c r="M2038" s="91">
        <v>2022</v>
      </c>
      <c r="N2038" s="264"/>
    </row>
    <row r="2039" spans="1:14" hidden="1" x14ac:dyDescent="0.2">
      <c r="A2039" s="91" t="s">
        <v>6041</v>
      </c>
      <c r="B2039" s="91" t="s">
        <v>6041</v>
      </c>
      <c r="C2039" s="91" t="s">
        <v>6042</v>
      </c>
      <c r="D2039" s="91" t="s">
        <v>13613</v>
      </c>
      <c r="E2039" s="91" t="s">
        <v>5973</v>
      </c>
      <c r="F2039" s="91" t="s">
        <v>5966</v>
      </c>
      <c r="G2039" s="91"/>
      <c r="H2039" s="91">
        <v>4</v>
      </c>
      <c r="I2039" s="91" t="s">
        <v>3173</v>
      </c>
      <c r="J2039" s="91"/>
      <c r="K2039" s="91"/>
      <c r="L2039" s="91"/>
      <c r="M2039" s="91">
        <v>2022</v>
      </c>
      <c r="N2039" s="264"/>
    </row>
    <row r="2040" spans="1:14" hidden="1" x14ac:dyDescent="0.2">
      <c r="A2040" s="91" t="s">
        <v>6041</v>
      </c>
      <c r="B2040" s="91" t="s">
        <v>6041</v>
      </c>
      <c r="C2040" s="91" t="s">
        <v>6042</v>
      </c>
      <c r="D2040" s="91" t="s">
        <v>13613</v>
      </c>
      <c r="E2040" s="91" t="s">
        <v>5972</v>
      </c>
      <c r="F2040" s="91" t="s">
        <v>5966</v>
      </c>
      <c r="G2040" s="91"/>
      <c r="H2040" s="91">
        <v>5</v>
      </c>
      <c r="I2040" s="91" t="s">
        <v>3174</v>
      </c>
      <c r="J2040" s="91"/>
      <c r="K2040" s="91"/>
      <c r="L2040" s="91"/>
      <c r="M2040" s="91">
        <v>2022</v>
      </c>
      <c r="N2040" s="264"/>
    </row>
    <row r="2041" spans="1:14" hidden="1" x14ac:dyDescent="0.2">
      <c r="A2041" s="91" t="s">
        <v>6041</v>
      </c>
      <c r="B2041" s="91" t="s">
        <v>6041</v>
      </c>
      <c r="C2041" s="91" t="s">
        <v>6042</v>
      </c>
      <c r="D2041" s="91" t="s">
        <v>13613</v>
      </c>
      <c r="E2041" s="91" t="s">
        <v>5971</v>
      </c>
      <c r="F2041" s="91" t="s">
        <v>5966</v>
      </c>
      <c r="G2041" s="91"/>
      <c r="H2041" s="91">
        <v>6</v>
      </c>
      <c r="I2041" s="91" t="s">
        <v>3175</v>
      </c>
      <c r="J2041" s="91"/>
      <c r="K2041" s="91"/>
      <c r="L2041" s="91"/>
      <c r="M2041" s="91">
        <v>2022</v>
      </c>
      <c r="N2041" s="264"/>
    </row>
    <row r="2042" spans="1:14" hidden="1" x14ac:dyDescent="0.2">
      <c r="A2042" s="91" t="s">
        <v>6041</v>
      </c>
      <c r="B2042" s="91" t="s">
        <v>6041</v>
      </c>
      <c r="C2042" s="91" t="s">
        <v>6042</v>
      </c>
      <c r="D2042" s="91" t="s">
        <v>13613</v>
      </c>
      <c r="E2042" s="91" t="s">
        <v>5970</v>
      </c>
      <c r="F2042" s="91" t="s">
        <v>5966</v>
      </c>
      <c r="G2042" s="91"/>
      <c r="H2042" s="91">
        <v>7</v>
      </c>
      <c r="I2042" s="91" t="s">
        <v>3176</v>
      </c>
      <c r="J2042" s="91"/>
      <c r="K2042" s="91"/>
      <c r="L2042" s="91"/>
      <c r="M2042" s="91">
        <v>2022</v>
      </c>
      <c r="N2042" s="264"/>
    </row>
    <row r="2043" spans="1:14" hidden="1" x14ac:dyDescent="0.2">
      <c r="A2043" s="91" t="s">
        <v>6041</v>
      </c>
      <c r="B2043" s="91" t="s">
        <v>6041</v>
      </c>
      <c r="C2043" s="91" t="s">
        <v>6042</v>
      </c>
      <c r="D2043" s="91" t="s">
        <v>13613</v>
      </c>
      <c r="E2043" s="91" t="s">
        <v>5969</v>
      </c>
      <c r="F2043" s="91" t="s">
        <v>5966</v>
      </c>
      <c r="G2043" s="91"/>
      <c r="H2043" s="91">
        <v>8</v>
      </c>
      <c r="I2043" s="91" t="s">
        <v>3177</v>
      </c>
      <c r="J2043" s="91"/>
      <c r="K2043" s="91"/>
      <c r="L2043" s="91"/>
      <c r="M2043" s="91">
        <v>2022</v>
      </c>
      <c r="N2043" s="264"/>
    </row>
    <row r="2044" spans="1:14" hidden="1" x14ac:dyDescent="0.2">
      <c r="A2044" s="91" t="s">
        <v>6041</v>
      </c>
      <c r="B2044" s="91" t="s">
        <v>6041</v>
      </c>
      <c r="C2044" s="91" t="s">
        <v>6042</v>
      </c>
      <c r="D2044" s="91" t="s">
        <v>13613</v>
      </c>
      <c r="E2044" s="91" t="s">
        <v>5968</v>
      </c>
      <c r="F2044" s="91" t="s">
        <v>5966</v>
      </c>
      <c r="G2044" s="91"/>
      <c r="H2044" s="91">
        <v>9</v>
      </c>
      <c r="I2044" s="91" t="s">
        <v>3178</v>
      </c>
      <c r="J2044" s="91"/>
      <c r="K2044" s="91"/>
      <c r="L2044" s="91"/>
      <c r="M2044" s="91">
        <v>2022</v>
      </c>
      <c r="N2044" s="264"/>
    </row>
    <row r="2045" spans="1:14" hidden="1" x14ac:dyDescent="0.2">
      <c r="A2045" s="91" t="s">
        <v>6041</v>
      </c>
      <c r="B2045" s="91" t="s">
        <v>6041</v>
      </c>
      <c r="C2045" s="91" t="s">
        <v>6042</v>
      </c>
      <c r="D2045" s="91" t="s">
        <v>13613</v>
      </c>
      <c r="E2045" s="91" t="s">
        <v>5967</v>
      </c>
      <c r="F2045" s="91" t="s">
        <v>5966</v>
      </c>
      <c r="G2045" s="91"/>
      <c r="H2045" s="91">
        <v>10</v>
      </c>
      <c r="I2045" s="91" t="s">
        <v>3179</v>
      </c>
      <c r="J2045" s="91"/>
      <c r="K2045" s="91"/>
      <c r="L2045" s="91"/>
      <c r="M2045" s="91">
        <v>2022</v>
      </c>
      <c r="N2045" s="264"/>
    </row>
    <row r="2046" spans="1:14" hidden="1" x14ac:dyDescent="0.2">
      <c r="A2046" s="91" t="s">
        <v>6135</v>
      </c>
      <c r="B2046" s="91" t="s">
        <v>6039</v>
      </c>
      <c r="C2046" s="91" t="s">
        <v>6134</v>
      </c>
      <c r="D2046" s="91" t="s">
        <v>13614</v>
      </c>
      <c r="E2046" s="91" t="s">
        <v>5976</v>
      </c>
      <c r="F2046" s="91" t="s">
        <v>5966</v>
      </c>
      <c r="G2046" s="91"/>
      <c r="H2046" s="91">
        <v>1</v>
      </c>
      <c r="I2046" s="91" t="s">
        <v>3170</v>
      </c>
      <c r="J2046" s="91">
        <v>1</v>
      </c>
      <c r="K2046" s="91" t="s">
        <v>6039</v>
      </c>
      <c r="L2046" s="91"/>
      <c r="M2046" s="91">
        <v>2022</v>
      </c>
      <c r="N2046" s="264"/>
    </row>
    <row r="2047" spans="1:14" hidden="1" x14ac:dyDescent="0.2">
      <c r="A2047" s="91" t="s">
        <v>6135</v>
      </c>
      <c r="B2047" s="91" t="s">
        <v>6039</v>
      </c>
      <c r="C2047" s="91" t="s">
        <v>6134</v>
      </c>
      <c r="D2047" s="91" t="s">
        <v>13614</v>
      </c>
      <c r="E2047" s="91" t="s">
        <v>5975</v>
      </c>
      <c r="F2047" s="91" t="s">
        <v>5966</v>
      </c>
      <c r="G2047" s="91"/>
      <c r="H2047" s="91">
        <v>2</v>
      </c>
      <c r="I2047" s="91" t="s">
        <v>3171</v>
      </c>
      <c r="J2047" s="91">
        <v>1</v>
      </c>
      <c r="K2047" s="91" t="s">
        <v>6039</v>
      </c>
      <c r="L2047" s="91"/>
      <c r="M2047" s="91">
        <v>2022</v>
      </c>
      <c r="N2047" s="264"/>
    </row>
    <row r="2048" spans="1:14" hidden="1" x14ac:dyDescent="0.2">
      <c r="A2048" s="91" t="s">
        <v>6135</v>
      </c>
      <c r="B2048" s="91" t="s">
        <v>6039</v>
      </c>
      <c r="C2048" s="91" t="s">
        <v>6134</v>
      </c>
      <c r="D2048" s="91" t="s">
        <v>13614</v>
      </c>
      <c r="E2048" s="91" t="s">
        <v>5974</v>
      </c>
      <c r="F2048" s="91" t="s">
        <v>5966</v>
      </c>
      <c r="G2048" s="91"/>
      <c r="H2048" s="91">
        <v>3</v>
      </c>
      <c r="I2048" s="91" t="s">
        <v>3172</v>
      </c>
      <c r="J2048" s="91">
        <v>1</v>
      </c>
      <c r="K2048" s="91" t="s">
        <v>6039</v>
      </c>
      <c r="L2048" s="91"/>
      <c r="M2048" s="91">
        <v>2022</v>
      </c>
      <c r="N2048" s="264"/>
    </row>
    <row r="2049" spans="1:14" hidden="1" x14ac:dyDescent="0.2">
      <c r="A2049" s="91" t="s">
        <v>6039</v>
      </c>
      <c r="B2049" s="91" t="s">
        <v>6039</v>
      </c>
      <c r="C2049" s="91" t="s">
        <v>6040</v>
      </c>
      <c r="D2049" s="91" t="s">
        <v>13614</v>
      </c>
      <c r="E2049" s="91" t="s">
        <v>5973</v>
      </c>
      <c r="F2049" s="91" t="s">
        <v>5966</v>
      </c>
      <c r="G2049" s="91"/>
      <c r="H2049" s="91">
        <v>4</v>
      </c>
      <c r="I2049" s="91" t="s">
        <v>3173</v>
      </c>
      <c r="J2049" s="91"/>
      <c r="K2049" s="91"/>
      <c r="L2049" s="91"/>
      <c r="M2049" s="91">
        <v>2022</v>
      </c>
      <c r="N2049" s="264"/>
    </row>
    <row r="2050" spans="1:14" hidden="1" x14ac:dyDescent="0.2">
      <c r="A2050" s="91" t="s">
        <v>6039</v>
      </c>
      <c r="B2050" s="91" t="s">
        <v>6039</v>
      </c>
      <c r="C2050" s="91" t="s">
        <v>6040</v>
      </c>
      <c r="D2050" s="91" t="s">
        <v>13614</v>
      </c>
      <c r="E2050" s="91" t="s">
        <v>5972</v>
      </c>
      <c r="F2050" s="91" t="s">
        <v>5966</v>
      </c>
      <c r="G2050" s="91"/>
      <c r="H2050" s="91">
        <v>5</v>
      </c>
      <c r="I2050" s="91" t="s">
        <v>3174</v>
      </c>
      <c r="J2050" s="91"/>
      <c r="K2050" s="91"/>
      <c r="L2050" s="91"/>
      <c r="M2050" s="91">
        <v>2022</v>
      </c>
      <c r="N2050" s="264"/>
    </row>
    <row r="2051" spans="1:14" hidden="1" x14ac:dyDescent="0.2">
      <c r="A2051" s="91" t="s">
        <v>6039</v>
      </c>
      <c r="B2051" s="91" t="s">
        <v>6039</v>
      </c>
      <c r="C2051" s="91" t="s">
        <v>6040</v>
      </c>
      <c r="D2051" s="91" t="s">
        <v>13614</v>
      </c>
      <c r="E2051" s="91" t="s">
        <v>5971</v>
      </c>
      <c r="F2051" s="91" t="s">
        <v>5966</v>
      </c>
      <c r="G2051" s="91"/>
      <c r="H2051" s="91">
        <v>6</v>
      </c>
      <c r="I2051" s="91" t="s">
        <v>3175</v>
      </c>
      <c r="J2051" s="91"/>
      <c r="K2051" s="91"/>
      <c r="L2051" s="91"/>
      <c r="M2051" s="91">
        <v>2022</v>
      </c>
      <c r="N2051" s="264"/>
    </row>
    <row r="2052" spans="1:14" hidden="1" x14ac:dyDescent="0.2">
      <c r="A2052" s="91" t="s">
        <v>6039</v>
      </c>
      <c r="B2052" s="91" t="s">
        <v>6039</v>
      </c>
      <c r="C2052" s="91" t="s">
        <v>6040</v>
      </c>
      <c r="D2052" s="91" t="s">
        <v>13614</v>
      </c>
      <c r="E2052" s="91" t="s">
        <v>5970</v>
      </c>
      <c r="F2052" s="91" t="s">
        <v>5966</v>
      </c>
      <c r="G2052" s="91"/>
      <c r="H2052" s="91">
        <v>7</v>
      </c>
      <c r="I2052" s="91" t="s">
        <v>3176</v>
      </c>
      <c r="J2052" s="91"/>
      <c r="K2052" s="91"/>
      <c r="L2052" s="91"/>
      <c r="M2052" s="91">
        <v>2022</v>
      </c>
      <c r="N2052" s="264"/>
    </row>
    <row r="2053" spans="1:14" hidden="1" x14ac:dyDescent="0.2">
      <c r="A2053" s="91" t="s">
        <v>6039</v>
      </c>
      <c r="B2053" s="91" t="s">
        <v>6039</v>
      </c>
      <c r="C2053" s="91" t="s">
        <v>6040</v>
      </c>
      <c r="D2053" s="91" t="s">
        <v>13614</v>
      </c>
      <c r="E2053" s="91" t="s">
        <v>5969</v>
      </c>
      <c r="F2053" s="91" t="s">
        <v>5966</v>
      </c>
      <c r="G2053" s="91"/>
      <c r="H2053" s="91">
        <v>8</v>
      </c>
      <c r="I2053" s="91" t="s">
        <v>3177</v>
      </c>
      <c r="J2053" s="91"/>
      <c r="K2053" s="91"/>
      <c r="L2053" s="91"/>
      <c r="M2053" s="91">
        <v>2022</v>
      </c>
      <c r="N2053" s="264"/>
    </row>
    <row r="2054" spans="1:14" hidden="1" x14ac:dyDescent="0.2">
      <c r="A2054" s="91" t="s">
        <v>6039</v>
      </c>
      <c r="B2054" s="91" t="s">
        <v>6039</v>
      </c>
      <c r="C2054" s="91" t="s">
        <v>6040</v>
      </c>
      <c r="D2054" s="91" t="s">
        <v>13614</v>
      </c>
      <c r="E2054" s="91" t="s">
        <v>5968</v>
      </c>
      <c r="F2054" s="91" t="s">
        <v>5966</v>
      </c>
      <c r="G2054" s="91"/>
      <c r="H2054" s="91">
        <v>9</v>
      </c>
      <c r="I2054" s="91" t="s">
        <v>3178</v>
      </c>
      <c r="J2054" s="91"/>
      <c r="K2054" s="91"/>
      <c r="L2054" s="91"/>
      <c r="M2054" s="91">
        <v>2022</v>
      </c>
      <c r="N2054" s="264"/>
    </row>
    <row r="2055" spans="1:14" hidden="1" x14ac:dyDescent="0.2">
      <c r="A2055" s="91" t="s">
        <v>6039</v>
      </c>
      <c r="B2055" s="91" t="s">
        <v>6039</v>
      </c>
      <c r="C2055" s="91" t="s">
        <v>6040</v>
      </c>
      <c r="D2055" s="91" t="s">
        <v>13614</v>
      </c>
      <c r="E2055" s="91" t="s">
        <v>5967</v>
      </c>
      <c r="F2055" s="91" t="s">
        <v>5966</v>
      </c>
      <c r="G2055" s="91"/>
      <c r="H2055" s="91">
        <v>10</v>
      </c>
      <c r="I2055" s="91" t="s">
        <v>3179</v>
      </c>
      <c r="J2055" s="91"/>
      <c r="K2055" s="91"/>
      <c r="L2055" s="91"/>
      <c r="M2055" s="91">
        <v>2022</v>
      </c>
      <c r="N2055" s="264"/>
    </row>
    <row r="2056" spans="1:14" hidden="1" x14ac:dyDescent="0.2">
      <c r="A2056" s="91" t="s">
        <v>11740</v>
      </c>
      <c r="B2056" s="91" t="s">
        <v>6037</v>
      </c>
      <c r="C2056" s="91" t="s">
        <v>12588</v>
      </c>
      <c r="D2056" s="91" t="s">
        <v>13615</v>
      </c>
      <c r="E2056" s="91" t="s">
        <v>10893</v>
      </c>
      <c r="F2056" s="91" t="s">
        <v>12538</v>
      </c>
      <c r="G2056" s="91"/>
      <c r="H2056" s="91">
        <v>-1</v>
      </c>
      <c r="I2056" s="91" t="s">
        <v>10895</v>
      </c>
      <c r="J2056" s="91">
        <v>1</v>
      </c>
      <c r="K2056" s="91" t="s">
        <v>6037</v>
      </c>
      <c r="L2056" s="91" t="s">
        <v>6038</v>
      </c>
      <c r="M2056" s="91">
        <v>2022</v>
      </c>
      <c r="N2056" s="94">
        <v>8</v>
      </c>
    </row>
    <row r="2057" spans="1:14" hidden="1" x14ac:dyDescent="0.2">
      <c r="A2057" s="91" t="s">
        <v>6139</v>
      </c>
      <c r="B2057" s="91" t="s">
        <v>6037</v>
      </c>
      <c r="C2057" s="91" t="s">
        <v>6138</v>
      </c>
      <c r="D2057" s="91" t="s">
        <v>13615</v>
      </c>
      <c r="E2057" s="91" t="s">
        <v>5976</v>
      </c>
      <c r="F2057" s="91" t="s">
        <v>5966</v>
      </c>
      <c r="G2057" s="91"/>
      <c r="H2057" s="91">
        <v>1</v>
      </c>
      <c r="I2057" s="91" t="s">
        <v>3170</v>
      </c>
      <c r="J2057" s="91">
        <v>1</v>
      </c>
      <c r="K2057" s="91" t="s">
        <v>6037</v>
      </c>
      <c r="L2057" s="91"/>
      <c r="M2057" s="91">
        <v>2022</v>
      </c>
      <c r="N2057" s="264"/>
    </row>
    <row r="2058" spans="1:14" hidden="1" x14ac:dyDescent="0.2">
      <c r="A2058" s="91" t="s">
        <v>6139</v>
      </c>
      <c r="B2058" s="91" t="s">
        <v>6037</v>
      </c>
      <c r="C2058" s="91" t="s">
        <v>6138</v>
      </c>
      <c r="D2058" s="91" t="s">
        <v>13615</v>
      </c>
      <c r="E2058" s="91" t="s">
        <v>5975</v>
      </c>
      <c r="F2058" s="91" t="s">
        <v>5966</v>
      </c>
      <c r="G2058" s="91"/>
      <c r="H2058" s="91">
        <v>2</v>
      </c>
      <c r="I2058" s="91" t="s">
        <v>3171</v>
      </c>
      <c r="J2058" s="91">
        <v>1</v>
      </c>
      <c r="K2058" s="91" t="s">
        <v>6037</v>
      </c>
      <c r="L2058" s="91"/>
      <c r="M2058" s="91">
        <v>2022</v>
      </c>
      <c r="N2058" s="264"/>
    </row>
    <row r="2059" spans="1:14" hidden="1" x14ac:dyDescent="0.2">
      <c r="A2059" s="91" t="s">
        <v>6139</v>
      </c>
      <c r="B2059" s="91" t="s">
        <v>6037</v>
      </c>
      <c r="C2059" s="91" t="s">
        <v>6138</v>
      </c>
      <c r="D2059" s="91" t="s">
        <v>13615</v>
      </c>
      <c r="E2059" s="91" t="s">
        <v>5974</v>
      </c>
      <c r="F2059" s="91" t="s">
        <v>5966</v>
      </c>
      <c r="G2059" s="91"/>
      <c r="H2059" s="91">
        <v>3</v>
      </c>
      <c r="I2059" s="91" t="s">
        <v>3172</v>
      </c>
      <c r="J2059" s="91">
        <v>1</v>
      </c>
      <c r="K2059" s="91" t="s">
        <v>6037</v>
      </c>
      <c r="L2059" s="91"/>
      <c r="M2059" s="91">
        <v>2022</v>
      </c>
      <c r="N2059" s="264"/>
    </row>
    <row r="2060" spans="1:14" hidden="1" x14ac:dyDescent="0.2">
      <c r="A2060" s="91" t="s">
        <v>6037</v>
      </c>
      <c r="B2060" s="91" t="s">
        <v>6037</v>
      </c>
      <c r="C2060" s="91" t="s">
        <v>6038</v>
      </c>
      <c r="D2060" s="91" t="s">
        <v>13615</v>
      </c>
      <c r="E2060" s="91" t="s">
        <v>5973</v>
      </c>
      <c r="F2060" s="91" t="s">
        <v>5966</v>
      </c>
      <c r="G2060" s="91"/>
      <c r="H2060" s="91">
        <v>4</v>
      </c>
      <c r="I2060" s="91" t="s">
        <v>3173</v>
      </c>
      <c r="J2060" s="91"/>
      <c r="K2060" s="91"/>
      <c r="L2060" s="91"/>
      <c r="M2060" s="91">
        <v>2022</v>
      </c>
      <c r="N2060" s="264"/>
    </row>
    <row r="2061" spans="1:14" hidden="1" x14ac:dyDescent="0.2">
      <c r="A2061" s="91" t="s">
        <v>6037</v>
      </c>
      <c r="B2061" s="91" t="s">
        <v>6037</v>
      </c>
      <c r="C2061" s="91" t="s">
        <v>6038</v>
      </c>
      <c r="D2061" s="91" t="s">
        <v>13615</v>
      </c>
      <c r="E2061" s="91" t="s">
        <v>5972</v>
      </c>
      <c r="F2061" s="91" t="s">
        <v>5966</v>
      </c>
      <c r="G2061" s="91"/>
      <c r="H2061" s="91">
        <v>5</v>
      </c>
      <c r="I2061" s="91" t="s">
        <v>3174</v>
      </c>
      <c r="J2061" s="91"/>
      <c r="K2061" s="91"/>
      <c r="L2061" s="91"/>
      <c r="M2061" s="91">
        <v>2022</v>
      </c>
      <c r="N2061" s="264"/>
    </row>
    <row r="2062" spans="1:14" hidden="1" x14ac:dyDescent="0.2">
      <c r="A2062" s="91" t="s">
        <v>6037</v>
      </c>
      <c r="B2062" s="91" t="s">
        <v>6037</v>
      </c>
      <c r="C2062" s="91" t="s">
        <v>6038</v>
      </c>
      <c r="D2062" s="91" t="s">
        <v>13615</v>
      </c>
      <c r="E2062" s="91" t="s">
        <v>5971</v>
      </c>
      <c r="F2062" s="91" t="s">
        <v>5966</v>
      </c>
      <c r="G2062" s="91"/>
      <c r="H2062" s="91">
        <v>6</v>
      </c>
      <c r="I2062" s="91" t="s">
        <v>3175</v>
      </c>
      <c r="J2062" s="91"/>
      <c r="K2062" s="91"/>
      <c r="L2062" s="91"/>
      <c r="M2062" s="91">
        <v>2022</v>
      </c>
      <c r="N2062" s="264"/>
    </row>
    <row r="2063" spans="1:14" hidden="1" x14ac:dyDescent="0.2">
      <c r="A2063" s="91" t="s">
        <v>6037</v>
      </c>
      <c r="B2063" s="91" t="s">
        <v>6037</v>
      </c>
      <c r="C2063" s="91" t="s">
        <v>6038</v>
      </c>
      <c r="D2063" s="91" t="s">
        <v>13615</v>
      </c>
      <c r="E2063" s="91" t="s">
        <v>5970</v>
      </c>
      <c r="F2063" s="91" t="s">
        <v>5966</v>
      </c>
      <c r="G2063" s="91"/>
      <c r="H2063" s="91">
        <v>7</v>
      </c>
      <c r="I2063" s="91" t="s">
        <v>3176</v>
      </c>
      <c r="J2063" s="91"/>
      <c r="K2063" s="91"/>
      <c r="L2063" s="91"/>
      <c r="M2063" s="91">
        <v>2022</v>
      </c>
      <c r="N2063" s="264"/>
    </row>
    <row r="2064" spans="1:14" hidden="1" x14ac:dyDescent="0.2">
      <c r="A2064" s="91" t="s">
        <v>6037</v>
      </c>
      <c r="B2064" s="91" t="s">
        <v>6037</v>
      </c>
      <c r="C2064" s="91" t="s">
        <v>6038</v>
      </c>
      <c r="D2064" s="91" t="s">
        <v>13615</v>
      </c>
      <c r="E2064" s="91" t="s">
        <v>5969</v>
      </c>
      <c r="F2064" s="91" t="s">
        <v>5966</v>
      </c>
      <c r="G2064" s="91"/>
      <c r="H2064" s="91">
        <v>8</v>
      </c>
      <c r="I2064" s="91" t="s">
        <v>3177</v>
      </c>
      <c r="J2064" s="91"/>
      <c r="K2064" s="91"/>
      <c r="L2064" s="91"/>
      <c r="M2064" s="91">
        <v>2022</v>
      </c>
      <c r="N2064" s="264"/>
    </row>
    <row r="2065" spans="1:14" hidden="1" x14ac:dyDescent="0.2">
      <c r="A2065" s="91" t="s">
        <v>6037</v>
      </c>
      <c r="B2065" s="91" t="s">
        <v>6037</v>
      </c>
      <c r="C2065" s="91" t="s">
        <v>6038</v>
      </c>
      <c r="D2065" s="91" t="s">
        <v>13615</v>
      </c>
      <c r="E2065" s="91" t="s">
        <v>5968</v>
      </c>
      <c r="F2065" s="91" t="s">
        <v>5966</v>
      </c>
      <c r="G2065" s="91"/>
      <c r="H2065" s="91">
        <v>9</v>
      </c>
      <c r="I2065" s="91" t="s">
        <v>3178</v>
      </c>
      <c r="J2065" s="91"/>
      <c r="K2065" s="91"/>
      <c r="L2065" s="91"/>
      <c r="M2065" s="91">
        <v>2022</v>
      </c>
      <c r="N2065" s="264"/>
    </row>
    <row r="2066" spans="1:14" hidden="1" x14ac:dyDescent="0.2">
      <c r="A2066" s="91" t="s">
        <v>6037</v>
      </c>
      <c r="B2066" s="91" t="s">
        <v>6037</v>
      </c>
      <c r="C2066" s="91" t="s">
        <v>6038</v>
      </c>
      <c r="D2066" s="91" t="s">
        <v>13615</v>
      </c>
      <c r="E2066" s="91" t="s">
        <v>5967</v>
      </c>
      <c r="F2066" s="91" t="s">
        <v>5966</v>
      </c>
      <c r="G2066" s="91"/>
      <c r="H2066" s="91">
        <v>10</v>
      </c>
      <c r="I2066" s="91" t="s">
        <v>3179</v>
      </c>
      <c r="J2066" s="91"/>
      <c r="K2066" s="91"/>
      <c r="L2066" s="91"/>
      <c r="M2066" s="91">
        <v>2022</v>
      </c>
      <c r="N2066" s="264"/>
    </row>
    <row r="2067" spans="1:14" hidden="1" x14ac:dyDescent="0.2">
      <c r="A2067" s="91" t="s">
        <v>6036</v>
      </c>
      <c r="B2067" s="91" t="s">
        <v>6036</v>
      </c>
      <c r="C2067" s="91" t="s">
        <v>6035</v>
      </c>
      <c r="D2067" s="91" t="s">
        <v>13616</v>
      </c>
      <c r="E2067" s="91" t="s">
        <v>5973</v>
      </c>
      <c r="F2067" s="91" t="s">
        <v>5966</v>
      </c>
      <c r="G2067" s="91"/>
      <c r="H2067" s="91">
        <v>4</v>
      </c>
      <c r="I2067" s="91" t="s">
        <v>3173</v>
      </c>
      <c r="J2067" s="91"/>
      <c r="K2067" s="91"/>
      <c r="L2067" s="91"/>
      <c r="M2067" s="91">
        <v>2022</v>
      </c>
      <c r="N2067" s="264"/>
    </row>
    <row r="2068" spans="1:14" hidden="1" x14ac:dyDescent="0.2">
      <c r="A2068" s="91" t="s">
        <v>6036</v>
      </c>
      <c r="B2068" s="91" t="s">
        <v>6036</v>
      </c>
      <c r="C2068" s="91" t="s">
        <v>6035</v>
      </c>
      <c r="D2068" s="91" t="s">
        <v>13616</v>
      </c>
      <c r="E2068" s="91" t="s">
        <v>5972</v>
      </c>
      <c r="F2068" s="91" t="s">
        <v>5966</v>
      </c>
      <c r="G2068" s="91"/>
      <c r="H2068" s="91">
        <v>5</v>
      </c>
      <c r="I2068" s="91" t="s">
        <v>3174</v>
      </c>
      <c r="J2068" s="91"/>
      <c r="K2068" s="91"/>
      <c r="L2068" s="91"/>
      <c r="M2068" s="91">
        <v>2022</v>
      </c>
      <c r="N2068" s="264"/>
    </row>
    <row r="2069" spans="1:14" hidden="1" x14ac:dyDescent="0.2">
      <c r="A2069" s="91" t="s">
        <v>6034</v>
      </c>
      <c r="B2069" s="91" t="s">
        <v>6034</v>
      </c>
      <c r="C2069" s="91" t="s">
        <v>6033</v>
      </c>
      <c r="D2069" s="91" t="s">
        <v>6033</v>
      </c>
      <c r="E2069" s="91" t="s">
        <v>5973</v>
      </c>
      <c r="F2069" s="91" t="s">
        <v>5966</v>
      </c>
      <c r="G2069" s="91"/>
      <c r="H2069" s="91">
        <v>4</v>
      </c>
      <c r="I2069" s="91" t="s">
        <v>3173</v>
      </c>
      <c r="J2069" s="91"/>
      <c r="K2069" s="91"/>
      <c r="L2069" s="91"/>
      <c r="M2069" s="91">
        <v>2022</v>
      </c>
      <c r="N2069" s="264"/>
    </row>
    <row r="2070" spans="1:14" hidden="1" x14ac:dyDescent="0.2">
      <c r="A2070" s="91" t="s">
        <v>6034</v>
      </c>
      <c r="B2070" s="91" t="s">
        <v>6034</v>
      </c>
      <c r="C2070" s="91" t="s">
        <v>6033</v>
      </c>
      <c r="D2070" s="91" t="s">
        <v>6033</v>
      </c>
      <c r="E2070" s="91" t="s">
        <v>5972</v>
      </c>
      <c r="F2070" s="91" t="s">
        <v>5966</v>
      </c>
      <c r="G2070" s="91"/>
      <c r="H2070" s="91">
        <v>5</v>
      </c>
      <c r="I2070" s="91" t="s">
        <v>3174</v>
      </c>
      <c r="J2070" s="91"/>
      <c r="K2070" s="91"/>
      <c r="L2070" s="91"/>
      <c r="M2070" s="91">
        <v>2022</v>
      </c>
      <c r="N2070" s="264"/>
    </row>
    <row r="2071" spans="1:14" hidden="1" x14ac:dyDescent="0.2">
      <c r="A2071" s="91" t="s">
        <v>6032</v>
      </c>
      <c r="B2071" s="91" t="s">
        <v>6032</v>
      </c>
      <c r="C2071" s="91" t="s">
        <v>6031</v>
      </c>
      <c r="D2071" s="91" t="s">
        <v>6031</v>
      </c>
      <c r="E2071" s="91" t="s">
        <v>5973</v>
      </c>
      <c r="F2071" s="91" t="s">
        <v>5966</v>
      </c>
      <c r="G2071" s="91"/>
      <c r="H2071" s="91">
        <v>4</v>
      </c>
      <c r="I2071" s="91" t="s">
        <v>3173</v>
      </c>
      <c r="J2071" s="91"/>
      <c r="K2071" s="91"/>
      <c r="L2071" s="91"/>
      <c r="M2071" s="91">
        <v>2022</v>
      </c>
      <c r="N2071" s="264"/>
    </row>
    <row r="2072" spans="1:14" hidden="1" x14ac:dyDescent="0.2">
      <c r="A2072" s="91" t="s">
        <v>6032</v>
      </c>
      <c r="B2072" s="91" t="s">
        <v>6032</v>
      </c>
      <c r="C2072" s="91" t="s">
        <v>6031</v>
      </c>
      <c r="D2072" s="91" t="s">
        <v>6031</v>
      </c>
      <c r="E2072" s="91" t="s">
        <v>5972</v>
      </c>
      <c r="F2072" s="91" t="s">
        <v>5966</v>
      </c>
      <c r="G2072" s="91"/>
      <c r="H2072" s="91">
        <v>5</v>
      </c>
      <c r="I2072" s="91" t="s">
        <v>3174</v>
      </c>
      <c r="J2072" s="91"/>
      <c r="K2072" s="91"/>
      <c r="L2072" s="91"/>
      <c r="M2072" s="91">
        <v>2022</v>
      </c>
      <c r="N2072" s="264"/>
    </row>
    <row r="2073" spans="1:14" hidden="1" x14ac:dyDescent="0.2">
      <c r="A2073" s="91" t="s">
        <v>6030</v>
      </c>
      <c r="B2073" s="91" t="s">
        <v>6030</v>
      </c>
      <c r="C2073" s="91" t="s">
        <v>6029</v>
      </c>
      <c r="D2073" s="91" t="s">
        <v>6029</v>
      </c>
      <c r="E2073" s="91" t="s">
        <v>5973</v>
      </c>
      <c r="F2073" s="91" t="s">
        <v>5966</v>
      </c>
      <c r="G2073" s="91"/>
      <c r="H2073" s="91">
        <v>4</v>
      </c>
      <c r="I2073" s="91" t="s">
        <v>3173</v>
      </c>
      <c r="J2073" s="91"/>
      <c r="K2073" s="91"/>
      <c r="L2073" s="91"/>
      <c r="M2073" s="91">
        <v>2022</v>
      </c>
      <c r="N2073" s="264"/>
    </row>
    <row r="2074" spans="1:14" hidden="1" x14ac:dyDescent="0.2">
      <c r="A2074" s="91" t="s">
        <v>6030</v>
      </c>
      <c r="B2074" s="91" t="s">
        <v>6030</v>
      </c>
      <c r="C2074" s="91" t="s">
        <v>6029</v>
      </c>
      <c r="D2074" s="91" t="s">
        <v>6029</v>
      </c>
      <c r="E2074" s="91" t="s">
        <v>5972</v>
      </c>
      <c r="F2074" s="91" t="s">
        <v>5966</v>
      </c>
      <c r="G2074" s="91"/>
      <c r="H2074" s="91">
        <v>5</v>
      </c>
      <c r="I2074" s="91" t="s">
        <v>3174</v>
      </c>
      <c r="J2074" s="91"/>
      <c r="K2074" s="91"/>
      <c r="L2074" s="91"/>
      <c r="M2074" s="91">
        <v>2022</v>
      </c>
      <c r="N2074" s="264"/>
    </row>
    <row r="2075" spans="1:14" hidden="1" x14ac:dyDescent="0.2">
      <c r="A2075" s="91" t="s">
        <v>13658</v>
      </c>
      <c r="B2075" s="91" t="s">
        <v>6023</v>
      </c>
      <c r="C2075" s="91" t="s">
        <v>6028</v>
      </c>
      <c r="D2075" s="91" t="s">
        <v>13617</v>
      </c>
      <c r="E2075" s="91" t="s">
        <v>5970</v>
      </c>
      <c r="F2075" s="91" t="s">
        <v>5966</v>
      </c>
      <c r="G2075" s="91"/>
      <c r="H2075" s="91">
        <v>7</v>
      </c>
      <c r="I2075" s="91" t="s">
        <v>3176</v>
      </c>
      <c r="J2075" s="91">
        <v>1</v>
      </c>
      <c r="K2075" s="91" t="s">
        <v>6023</v>
      </c>
      <c r="L2075" s="91"/>
      <c r="M2075" s="91">
        <v>2022</v>
      </c>
      <c r="N2075" s="264"/>
    </row>
    <row r="2076" spans="1:14" hidden="1" x14ac:dyDescent="0.2">
      <c r="A2076" s="91" t="s">
        <v>13658</v>
      </c>
      <c r="B2076" s="91" t="s">
        <v>6023</v>
      </c>
      <c r="C2076" s="91" t="s">
        <v>6028</v>
      </c>
      <c r="D2076" s="91" t="s">
        <v>13617</v>
      </c>
      <c r="E2076" s="91" t="s">
        <v>5969</v>
      </c>
      <c r="F2076" s="91" t="s">
        <v>5966</v>
      </c>
      <c r="G2076" s="91"/>
      <c r="H2076" s="91">
        <v>8</v>
      </c>
      <c r="I2076" s="91" t="s">
        <v>3177</v>
      </c>
      <c r="J2076" s="91">
        <v>1</v>
      </c>
      <c r="K2076" s="91" t="s">
        <v>6023</v>
      </c>
      <c r="L2076" s="91"/>
      <c r="M2076" s="91">
        <v>2022</v>
      </c>
      <c r="N2076" s="264"/>
    </row>
    <row r="2077" spans="1:14" hidden="1" x14ac:dyDescent="0.2">
      <c r="A2077" s="91" t="s">
        <v>13658</v>
      </c>
      <c r="B2077" s="91" t="s">
        <v>6023</v>
      </c>
      <c r="C2077" s="91" t="s">
        <v>6028</v>
      </c>
      <c r="D2077" s="91" t="s">
        <v>13617</v>
      </c>
      <c r="E2077" s="91" t="s">
        <v>5968</v>
      </c>
      <c r="F2077" s="91" t="s">
        <v>5966</v>
      </c>
      <c r="G2077" s="91"/>
      <c r="H2077" s="91">
        <v>9</v>
      </c>
      <c r="I2077" s="91" t="s">
        <v>3178</v>
      </c>
      <c r="J2077" s="91">
        <v>1</v>
      </c>
      <c r="K2077" s="91" t="s">
        <v>6023</v>
      </c>
      <c r="L2077" s="91"/>
      <c r="M2077" s="91">
        <v>2022</v>
      </c>
      <c r="N2077" s="264"/>
    </row>
    <row r="2078" spans="1:14" hidden="1" x14ac:dyDescent="0.2">
      <c r="A2078" s="91" t="s">
        <v>6023</v>
      </c>
      <c r="B2078" s="91" t="s">
        <v>6023</v>
      </c>
      <c r="C2078" s="91" t="s">
        <v>6024</v>
      </c>
      <c r="D2078" s="91" t="s">
        <v>13617</v>
      </c>
      <c r="E2078" s="91" t="s">
        <v>5967</v>
      </c>
      <c r="F2078" s="91" t="s">
        <v>5966</v>
      </c>
      <c r="G2078" s="91"/>
      <c r="H2078" s="91">
        <v>10</v>
      </c>
      <c r="I2078" s="91" t="s">
        <v>3179</v>
      </c>
      <c r="J2078" s="91"/>
      <c r="K2078" s="91"/>
      <c r="L2078" s="91"/>
      <c r="M2078" s="91">
        <v>2022</v>
      </c>
      <c r="N2078" s="264"/>
    </row>
    <row r="2079" spans="1:14" hidden="1" x14ac:dyDescent="0.2">
      <c r="A2079" s="91" t="s">
        <v>13659</v>
      </c>
      <c r="B2079" s="91" t="s">
        <v>6021</v>
      </c>
      <c r="C2079" s="91" t="s">
        <v>6027</v>
      </c>
      <c r="D2079" s="91" t="s">
        <v>13618</v>
      </c>
      <c r="E2079" s="91" t="s">
        <v>5970</v>
      </c>
      <c r="F2079" s="91" t="s">
        <v>5966</v>
      </c>
      <c r="G2079" s="91"/>
      <c r="H2079" s="91">
        <v>7</v>
      </c>
      <c r="I2079" s="91" t="s">
        <v>3176</v>
      </c>
      <c r="J2079" s="91">
        <v>1</v>
      </c>
      <c r="K2079" s="91" t="s">
        <v>6021</v>
      </c>
      <c r="L2079" s="91"/>
      <c r="M2079" s="91">
        <v>2022</v>
      </c>
      <c r="N2079" s="264"/>
    </row>
    <row r="2080" spans="1:14" hidden="1" x14ac:dyDescent="0.2">
      <c r="A2080" s="91" t="s">
        <v>13659</v>
      </c>
      <c r="B2080" s="91" t="s">
        <v>6021</v>
      </c>
      <c r="C2080" s="91" t="s">
        <v>6027</v>
      </c>
      <c r="D2080" s="91" t="s">
        <v>13618</v>
      </c>
      <c r="E2080" s="91" t="s">
        <v>5969</v>
      </c>
      <c r="F2080" s="91" t="s">
        <v>5966</v>
      </c>
      <c r="G2080" s="91"/>
      <c r="H2080" s="91">
        <v>8</v>
      </c>
      <c r="I2080" s="91" t="s">
        <v>3177</v>
      </c>
      <c r="J2080" s="91">
        <v>1</v>
      </c>
      <c r="K2080" s="91" t="s">
        <v>6021</v>
      </c>
      <c r="L2080" s="91"/>
      <c r="M2080" s="91">
        <v>2022</v>
      </c>
      <c r="N2080" s="264"/>
    </row>
    <row r="2081" spans="1:14" hidden="1" x14ac:dyDescent="0.2">
      <c r="A2081" s="91" t="s">
        <v>13659</v>
      </c>
      <c r="B2081" s="91" t="s">
        <v>6021</v>
      </c>
      <c r="C2081" s="91" t="s">
        <v>6027</v>
      </c>
      <c r="D2081" s="91" t="s">
        <v>13618</v>
      </c>
      <c r="E2081" s="91" t="s">
        <v>5968</v>
      </c>
      <c r="F2081" s="91" t="s">
        <v>5966</v>
      </c>
      <c r="G2081" s="91"/>
      <c r="H2081" s="91">
        <v>9</v>
      </c>
      <c r="I2081" s="91" t="s">
        <v>3178</v>
      </c>
      <c r="J2081" s="91">
        <v>1</v>
      </c>
      <c r="K2081" s="91" t="s">
        <v>6021</v>
      </c>
      <c r="L2081" s="91"/>
      <c r="M2081" s="91">
        <v>2022</v>
      </c>
      <c r="N2081" s="264"/>
    </row>
    <row r="2082" spans="1:14" hidden="1" x14ac:dyDescent="0.2">
      <c r="A2082" s="91" t="s">
        <v>6021</v>
      </c>
      <c r="B2082" s="91" t="s">
        <v>6021</v>
      </c>
      <c r="C2082" s="91" t="s">
        <v>6022</v>
      </c>
      <c r="D2082" s="91" t="s">
        <v>13618</v>
      </c>
      <c r="E2082" s="91" t="s">
        <v>5967</v>
      </c>
      <c r="F2082" s="91" t="s">
        <v>5966</v>
      </c>
      <c r="G2082" s="91"/>
      <c r="H2082" s="91">
        <v>10</v>
      </c>
      <c r="I2082" s="91" t="s">
        <v>3179</v>
      </c>
      <c r="J2082" s="91"/>
      <c r="K2082" s="91"/>
      <c r="L2082" s="91"/>
      <c r="M2082" s="91">
        <v>2022</v>
      </c>
      <c r="N2082" s="264"/>
    </row>
    <row r="2083" spans="1:14" hidden="1" x14ac:dyDescent="0.2">
      <c r="A2083" s="91" t="s">
        <v>13661</v>
      </c>
      <c r="B2083" s="91" t="s">
        <v>6019</v>
      </c>
      <c r="C2083" s="91" t="s">
        <v>6026</v>
      </c>
      <c r="D2083" s="91" t="s">
        <v>13619</v>
      </c>
      <c r="E2083" s="91" t="s">
        <v>5970</v>
      </c>
      <c r="F2083" s="91" t="s">
        <v>5966</v>
      </c>
      <c r="G2083" s="91"/>
      <c r="H2083" s="91">
        <v>7</v>
      </c>
      <c r="I2083" s="91" t="s">
        <v>3176</v>
      </c>
      <c r="J2083" s="91">
        <v>1</v>
      </c>
      <c r="K2083" s="91" t="s">
        <v>6019</v>
      </c>
      <c r="L2083" s="91"/>
      <c r="M2083" s="91">
        <v>2022</v>
      </c>
      <c r="N2083" s="264"/>
    </row>
    <row r="2084" spans="1:14" hidden="1" x14ac:dyDescent="0.2">
      <c r="A2084" s="91" t="s">
        <v>13661</v>
      </c>
      <c r="B2084" s="91" t="s">
        <v>6019</v>
      </c>
      <c r="C2084" s="91" t="s">
        <v>6026</v>
      </c>
      <c r="D2084" s="91" t="s">
        <v>13619</v>
      </c>
      <c r="E2084" s="91" t="s">
        <v>5969</v>
      </c>
      <c r="F2084" s="91" t="s">
        <v>5966</v>
      </c>
      <c r="G2084" s="91"/>
      <c r="H2084" s="91">
        <v>8</v>
      </c>
      <c r="I2084" s="91" t="s">
        <v>3177</v>
      </c>
      <c r="J2084" s="91">
        <v>1</v>
      </c>
      <c r="K2084" s="91" t="s">
        <v>6019</v>
      </c>
      <c r="L2084" s="91"/>
      <c r="M2084" s="91">
        <v>2022</v>
      </c>
      <c r="N2084" s="264"/>
    </row>
    <row r="2085" spans="1:14" hidden="1" x14ac:dyDescent="0.2">
      <c r="A2085" s="91" t="s">
        <v>13661</v>
      </c>
      <c r="B2085" s="91" t="s">
        <v>6019</v>
      </c>
      <c r="C2085" s="91" t="s">
        <v>6026</v>
      </c>
      <c r="D2085" s="91" t="s">
        <v>13619</v>
      </c>
      <c r="E2085" s="91" t="s">
        <v>5968</v>
      </c>
      <c r="F2085" s="91" t="s">
        <v>5966</v>
      </c>
      <c r="G2085" s="91"/>
      <c r="H2085" s="91">
        <v>9</v>
      </c>
      <c r="I2085" s="91" t="s">
        <v>3178</v>
      </c>
      <c r="J2085" s="91">
        <v>1</v>
      </c>
      <c r="K2085" s="91" t="s">
        <v>6019</v>
      </c>
      <c r="L2085" s="91"/>
      <c r="M2085" s="91">
        <v>2022</v>
      </c>
      <c r="N2085" s="264"/>
    </row>
    <row r="2086" spans="1:14" hidden="1" x14ac:dyDescent="0.2">
      <c r="A2086" s="91" t="s">
        <v>6019</v>
      </c>
      <c r="B2086" s="91" t="s">
        <v>6019</v>
      </c>
      <c r="C2086" s="91" t="s">
        <v>6020</v>
      </c>
      <c r="D2086" s="91" t="s">
        <v>13619</v>
      </c>
      <c r="E2086" s="91" t="s">
        <v>5967</v>
      </c>
      <c r="F2086" s="91" t="s">
        <v>5966</v>
      </c>
      <c r="G2086" s="91"/>
      <c r="H2086" s="91">
        <v>10</v>
      </c>
      <c r="I2086" s="91" t="s">
        <v>3179</v>
      </c>
      <c r="J2086" s="91"/>
      <c r="K2086" s="91"/>
      <c r="L2086" s="91"/>
      <c r="M2086" s="91">
        <v>2022</v>
      </c>
      <c r="N2086" s="264"/>
    </row>
    <row r="2087" spans="1:14" hidden="1" x14ac:dyDescent="0.2">
      <c r="A2087" s="91" t="s">
        <v>13660</v>
      </c>
      <c r="B2087" s="91" t="s">
        <v>6017</v>
      </c>
      <c r="C2087" s="91" t="s">
        <v>6025</v>
      </c>
      <c r="D2087" s="91" t="s">
        <v>13620</v>
      </c>
      <c r="E2087" s="91" t="s">
        <v>5970</v>
      </c>
      <c r="F2087" s="91" t="s">
        <v>5966</v>
      </c>
      <c r="G2087" s="91"/>
      <c r="H2087" s="91">
        <v>7</v>
      </c>
      <c r="I2087" s="91" t="s">
        <v>3176</v>
      </c>
      <c r="J2087" s="91">
        <v>1</v>
      </c>
      <c r="K2087" s="91" t="s">
        <v>6017</v>
      </c>
      <c r="L2087" s="91"/>
      <c r="M2087" s="91">
        <v>2022</v>
      </c>
      <c r="N2087" s="264"/>
    </row>
    <row r="2088" spans="1:14" hidden="1" x14ac:dyDescent="0.2">
      <c r="A2088" s="91" t="s">
        <v>13660</v>
      </c>
      <c r="B2088" s="91" t="s">
        <v>6017</v>
      </c>
      <c r="C2088" s="91" t="s">
        <v>6025</v>
      </c>
      <c r="D2088" s="91" t="s">
        <v>13620</v>
      </c>
      <c r="E2088" s="91" t="s">
        <v>5969</v>
      </c>
      <c r="F2088" s="91" t="s">
        <v>5966</v>
      </c>
      <c r="G2088" s="91"/>
      <c r="H2088" s="91">
        <v>8</v>
      </c>
      <c r="I2088" s="91" t="s">
        <v>3177</v>
      </c>
      <c r="J2088" s="91">
        <v>1</v>
      </c>
      <c r="K2088" s="91" t="s">
        <v>6017</v>
      </c>
      <c r="L2088" s="91"/>
      <c r="M2088" s="91">
        <v>2022</v>
      </c>
      <c r="N2088" s="264"/>
    </row>
    <row r="2089" spans="1:14" hidden="1" x14ac:dyDescent="0.2">
      <c r="A2089" s="91" t="s">
        <v>13660</v>
      </c>
      <c r="B2089" s="91" t="s">
        <v>6017</v>
      </c>
      <c r="C2089" s="91" t="s">
        <v>6025</v>
      </c>
      <c r="D2089" s="91" t="s">
        <v>13620</v>
      </c>
      <c r="E2089" s="91" t="s">
        <v>5968</v>
      </c>
      <c r="F2089" s="91" t="s">
        <v>5966</v>
      </c>
      <c r="G2089" s="91"/>
      <c r="H2089" s="91">
        <v>9</v>
      </c>
      <c r="I2089" s="91" t="s">
        <v>3178</v>
      </c>
      <c r="J2089" s="91">
        <v>1</v>
      </c>
      <c r="K2089" s="91" t="s">
        <v>6017</v>
      </c>
      <c r="L2089" s="91"/>
      <c r="M2089" s="91">
        <v>2022</v>
      </c>
      <c r="N2089" s="264"/>
    </row>
    <row r="2090" spans="1:14" hidden="1" x14ac:dyDescent="0.2">
      <c r="A2090" s="91" t="s">
        <v>6017</v>
      </c>
      <c r="B2090" s="91" t="s">
        <v>6017</v>
      </c>
      <c r="C2090" s="91" t="s">
        <v>6018</v>
      </c>
      <c r="D2090" s="91" t="s">
        <v>13620</v>
      </c>
      <c r="E2090" s="91" t="s">
        <v>5967</v>
      </c>
      <c r="F2090" s="91" t="s">
        <v>5966</v>
      </c>
      <c r="G2090" s="91"/>
      <c r="H2090" s="91">
        <v>10</v>
      </c>
      <c r="I2090" s="91" t="s">
        <v>3179</v>
      </c>
      <c r="J2090" s="91"/>
      <c r="K2090" s="91"/>
      <c r="L2090" s="91"/>
      <c r="M2090" s="91">
        <v>2022</v>
      </c>
      <c r="N2090" s="264"/>
    </row>
    <row r="2091" spans="1:14" hidden="1" x14ac:dyDescent="0.2">
      <c r="A2091" s="91" t="s">
        <v>13654</v>
      </c>
      <c r="B2091" s="91" t="s">
        <v>6011</v>
      </c>
      <c r="C2091" s="91" t="s">
        <v>6016</v>
      </c>
      <c r="D2091" s="91" t="s">
        <v>13621</v>
      </c>
      <c r="E2091" s="91" t="s">
        <v>5970</v>
      </c>
      <c r="F2091" s="91" t="s">
        <v>5966</v>
      </c>
      <c r="G2091" s="91"/>
      <c r="H2091" s="91">
        <v>7</v>
      </c>
      <c r="I2091" s="91" t="s">
        <v>3176</v>
      </c>
      <c r="J2091" s="91">
        <v>1</v>
      </c>
      <c r="K2091" s="91" t="s">
        <v>6011</v>
      </c>
      <c r="L2091" s="91"/>
      <c r="M2091" s="91">
        <v>2022</v>
      </c>
      <c r="N2091" s="264"/>
    </row>
    <row r="2092" spans="1:14" hidden="1" x14ac:dyDescent="0.2">
      <c r="A2092" s="91" t="s">
        <v>13654</v>
      </c>
      <c r="B2092" s="91" t="s">
        <v>6011</v>
      </c>
      <c r="C2092" s="91" t="s">
        <v>6016</v>
      </c>
      <c r="D2092" s="91" t="s">
        <v>13621</v>
      </c>
      <c r="E2092" s="91" t="s">
        <v>5969</v>
      </c>
      <c r="F2092" s="91" t="s">
        <v>5966</v>
      </c>
      <c r="G2092" s="91"/>
      <c r="H2092" s="91">
        <v>8</v>
      </c>
      <c r="I2092" s="91" t="s">
        <v>3177</v>
      </c>
      <c r="J2092" s="91">
        <v>1</v>
      </c>
      <c r="K2092" s="91" t="s">
        <v>6011</v>
      </c>
      <c r="L2092" s="91"/>
      <c r="M2092" s="91">
        <v>2022</v>
      </c>
      <c r="N2092" s="264"/>
    </row>
    <row r="2093" spans="1:14" hidden="1" x14ac:dyDescent="0.2">
      <c r="A2093" s="91" t="s">
        <v>13654</v>
      </c>
      <c r="B2093" s="91" t="s">
        <v>6011</v>
      </c>
      <c r="C2093" s="91" t="s">
        <v>6016</v>
      </c>
      <c r="D2093" s="91" t="s">
        <v>13621</v>
      </c>
      <c r="E2093" s="91" t="s">
        <v>5968</v>
      </c>
      <c r="F2093" s="91" t="s">
        <v>5966</v>
      </c>
      <c r="G2093" s="91"/>
      <c r="H2093" s="91">
        <v>9</v>
      </c>
      <c r="I2093" s="91" t="s">
        <v>3178</v>
      </c>
      <c r="J2093" s="91">
        <v>1</v>
      </c>
      <c r="K2093" s="91" t="s">
        <v>6011</v>
      </c>
      <c r="L2093" s="91"/>
      <c r="M2093" s="91">
        <v>2022</v>
      </c>
      <c r="N2093" s="264"/>
    </row>
    <row r="2094" spans="1:14" hidden="1" x14ac:dyDescent="0.2">
      <c r="A2094" s="91" t="s">
        <v>6011</v>
      </c>
      <c r="B2094" s="91" t="s">
        <v>6011</v>
      </c>
      <c r="C2094" s="91" t="s">
        <v>6012</v>
      </c>
      <c r="D2094" s="91" t="s">
        <v>13621</v>
      </c>
      <c r="E2094" s="91" t="s">
        <v>5967</v>
      </c>
      <c r="F2094" s="91" t="s">
        <v>5966</v>
      </c>
      <c r="G2094" s="91"/>
      <c r="H2094" s="91">
        <v>10</v>
      </c>
      <c r="I2094" s="91" t="s">
        <v>3179</v>
      </c>
      <c r="J2094" s="91"/>
      <c r="K2094" s="91"/>
      <c r="L2094" s="91"/>
      <c r="M2094" s="91">
        <v>2022</v>
      </c>
      <c r="N2094" s="264"/>
    </row>
    <row r="2095" spans="1:14" hidden="1" x14ac:dyDescent="0.2">
      <c r="A2095" s="91" t="s">
        <v>13655</v>
      </c>
      <c r="B2095" s="91" t="s">
        <v>6009</v>
      </c>
      <c r="C2095" s="91" t="s">
        <v>6015</v>
      </c>
      <c r="D2095" s="91" t="s">
        <v>13622</v>
      </c>
      <c r="E2095" s="91" t="s">
        <v>5970</v>
      </c>
      <c r="F2095" s="91" t="s">
        <v>5966</v>
      </c>
      <c r="G2095" s="91"/>
      <c r="H2095" s="91">
        <v>7</v>
      </c>
      <c r="I2095" s="91" t="s">
        <v>3176</v>
      </c>
      <c r="J2095" s="91">
        <v>1</v>
      </c>
      <c r="K2095" s="91" t="s">
        <v>6009</v>
      </c>
      <c r="L2095" s="91"/>
      <c r="M2095" s="91">
        <v>2022</v>
      </c>
      <c r="N2095" s="264"/>
    </row>
    <row r="2096" spans="1:14" hidden="1" x14ac:dyDescent="0.2">
      <c r="A2096" s="91" t="s">
        <v>13655</v>
      </c>
      <c r="B2096" s="91" t="s">
        <v>6009</v>
      </c>
      <c r="C2096" s="91" t="s">
        <v>6015</v>
      </c>
      <c r="D2096" s="91" t="s">
        <v>13622</v>
      </c>
      <c r="E2096" s="91" t="s">
        <v>5969</v>
      </c>
      <c r="F2096" s="91" t="s">
        <v>5966</v>
      </c>
      <c r="G2096" s="91"/>
      <c r="H2096" s="91">
        <v>8</v>
      </c>
      <c r="I2096" s="91" t="s">
        <v>3177</v>
      </c>
      <c r="J2096" s="91">
        <v>1</v>
      </c>
      <c r="K2096" s="91" t="s">
        <v>6009</v>
      </c>
      <c r="L2096" s="91"/>
      <c r="M2096" s="91">
        <v>2022</v>
      </c>
      <c r="N2096" s="264"/>
    </row>
    <row r="2097" spans="1:14" hidden="1" x14ac:dyDescent="0.2">
      <c r="A2097" s="91" t="s">
        <v>13655</v>
      </c>
      <c r="B2097" s="91" t="s">
        <v>6009</v>
      </c>
      <c r="C2097" s="91" t="s">
        <v>6015</v>
      </c>
      <c r="D2097" s="91" t="s">
        <v>13622</v>
      </c>
      <c r="E2097" s="91" t="s">
        <v>5968</v>
      </c>
      <c r="F2097" s="91" t="s">
        <v>5966</v>
      </c>
      <c r="G2097" s="91"/>
      <c r="H2097" s="91">
        <v>9</v>
      </c>
      <c r="I2097" s="91" t="s">
        <v>3178</v>
      </c>
      <c r="J2097" s="91">
        <v>1</v>
      </c>
      <c r="K2097" s="91" t="s">
        <v>6009</v>
      </c>
      <c r="L2097" s="91"/>
      <c r="M2097" s="91">
        <v>2022</v>
      </c>
      <c r="N2097" s="264"/>
    </row>
    <row r="2098" spans="1:14" hidden="1" x14ac:dyDescent="0.2">
      <c r="A2098" s="91" t="s">
        <v>6009</v>
      </c>
      <c r="B2098" s="91" t="s">
        <v>6009</v>
      </c>
      <c r="C2098" s="91" t="s">
        <v>6010</v>
      </c>
      <c r="D2098" s="91" t="s">
        <v>13622</v>
      </c>
      <c r="E2098" s="91" t="s">
        <v>5967</v>
      </c>
      <c r="F2098" s="91" t="s">
        <v>5966</v>
      </c>
      <c r="G2098" s="91"/>
      <c r="H2098" s="91">
        <v>10</v>
      </c>
      <c r="I2098" s="91" t="s">
        <v>3179</v>
      </c>
      <c r="J2098" s="91"/>
      <c r="K2098" s="91"/>
      <c r="L2098" s="91"/>
      <c r="M2098" s="91">
        <v>2022</v>
      </c>
      <c r="N2098" s="264"/>
    </row>
    <row r="2099" spans="1:14" hidden="1" x14ac:dyDescent="0.2">
      <c r="A2099" s="91" t="s">
        <v>13657</v>
      </c>
      <c r="B2099" s="91" t="s">
        <v>6007</v>
      </c>
      <c r="C2099" s="91" t="s">
        <v>6014</v>
      </c>
      <c r="D2099" s="91" t="s">
        <v>13623</v>
      </c>
      <c r="E2099" s="91" t="s">
        <v>5970</v>
      </c>
      <c r="F2099" s="91" t="s">
        <v>5966</v>
      </c>
      <c r="G2099" s="91"/>
      <c r="H2099" s="91">
        <v>7</v>
      </c>
      <c r="I2099" s="91" t="s">
        <v>3176</v>
      </c>
      <c r="J2099" s="91">
        <v>1</v>
      </c>
      <c r="K2099" s="91" t="s">
        <v>6007</v>
      </c>
      <c r="L2099" s="91"/>
      <c r="M2099" s="91">
        <v>2022</v>
      </c>
      <c r="N2099" s="264"/>
    </row>
    <row r="2100" spans="1:14" hidden="1" x14ac:dyDescent="0.2">
      <c r="A2100" s="91" t="s">
        <v>13657</v>
      </c>
      <c r="B2100" s="91" t="s">
        <v>6007</v>
      </c>
      <c r="C2100" s="91" t="s">
        <v>6014</v>
      </c>
      <c r="D2100" s="91" t="s">
        <v>13623</v>
      </c>
      <c r="E2100" s="91" t="s">
        <v>5969</v>
      </c>
      <c r="F2100" s="91" t="s">
        <v>5966</v>
      </c>
      <c r="G2100" s="91"/>
      <c r="H2100" s="91">
        <v>8</v>
      </c>
      <c r="I2100" s="91" t="s">
        <v>3177</v>
      </c>
      <c r="J2100" s="91">
        <v>1</v>
      </c>
      <c r="K2100" s="91" t="s">
        <v>6007</v>
      </c>
      <c r="L2100" s="91"/>
      <c r="M2100" s="91">
        <v>2022</v>
      </c>
      <c r="N2100" s="264"/>
    </row>
    <row r="2101" spans="1:14" hidden="1" x14ac:dyDescent="0.2">
      <c r="A2101" s="91" t="s">
        <v>13657</v>
      </c>
      <c r="B2101" s="91" t="s">
        <v>6007</v>
      </c>
      <c r="C2101" s="91" t="s">
        <v>6014</v>
      </c>
      <c r="D2101" s="91" t="s">
        <v>13623</v>
      </c>
      <c r="E2101" s="91" t="s">
        <v>5968</v>
      </c>
      <c r="F2101" s="91" t="s">
        <v>5966</v>
      </c>
      <c r="G2101" s="91"/>
      <c r="H2101" s="91">
        <v>9</v>
      </c>
      <c r="I2101" s="91" t="s">
        <v>3178</v>
      </c>
      <c r="J2101" s="91">
        <v>1</v>
      </c>
      <c r="K2101" s="91" t="s">
        <v>6007</v>
      </c>
      <c r="L2101" s="91"/>
      <c r="M2101" s="91">
        <v>2022</v>
      </c>
      <c r="N2101" s="264"/>
    </row>
    <row r="2102" spans="1:14" hidden="1" x14ac:dyDescent="0.2">
      <c r="A2102" s="91" t="s">
        <v>6007</v>
      </c>
      <c r="B2102" s="91" t="s">
        <v>6007</v>
      </c>
      <c r="C2102" s="91" t="s">
        <v>6008</v>
      </c>
      <c r="D2102" s="91" t="s">
        <v>13623</v>
      </c>
      <c r="E2102" s="91" t="s">
        <v>5967</v>
      </c>
      <c r="F2102" s="91" t="s">
        <v>5966</v>
      </c>
      <c r="G2102" s="91"/>
      <c r="H2102" s="91">
        <v>10</v>
      </c>
      <c r="I2102" s="91" t="s">
        <v>3179</v>
      </c>
      <c r="J2102" s="91"/>
      <c r="K2102" s="91"/>
      <c r="L2102" s="91"/>
      <c r="M2102" s="91">
        <v>2022</v>
      </c>
      <c r="N2102" s="264"/>
    </row>
    <row r="2103" spans="1:14" hidden="1" x14ac:dyDescent="0.2">
      <c r="A2103" s="91" t="s">
        <v>13656</v>
      </c>
      <c r="B2103" s="91" t="s">
        <v>6005</v>
      </c>
      <c r="C2103" s="91" t="s">
        <v>6013</v>
      </c>
      <c r="D2103" s="91" t="s">
        <v>13624</v>
      </c>
      <c r="E2103" s="91" t="s">
        <v>5970</v>
      </c>
      <c r="F2103" s="91" t="s">
        <v>5966</v>
      </c>
      <c r="G2103" s="91"/>
      <c r="H2103" s="91">
        <v>7</v>
      </c>
      <c r="I2103" s="91" t="s">
        <v>3176</v>
      </c>
      <c r="J2103" s="91">
        <v>1</v>
      </c>
      <c r="K2103" s="91" t="s">
        <v>6005</v>
      </c>
      <c r="L2103" s="91"/>
      <c r="M2103" s="91">
        <v>2022</v>
      </c>
      <c r="N2103" s="264"/>
    </row>
    <row r="2104" spans="1:14" hidden="1" x14ac:dyDescent="0.2">
      <c r="A2104" s="91" t="s">
        <v>13656</v>
      </c>
      <c r="B2104" s="91" t="s">
        <v>6005</v>
      </c>
      <c r="C2104" s="91" t="s">
        <v>6013</v>
      </c>
      <c r="D2104" s="91" t="s">
        <v>13624</v>
      </c>
      <c r="E2104" s="91" t="s">
        <v>5969</v>
      </c>
      <c r="F2104" s="91" t="s">
        <v>5966</v>
      </c>
      <c r="G2104" s="91"/>
      <c r="H2104" s="91">
        <v>8</v>
      </c>
      <c r="I2104" s="91" t="s">
        <v>3177</v>
      </c>
      <c r="J2104" s="91">
        <v>1</v>
      </c>
      <c r="K2104" s="91" t="s">
        <v>6005</v>
      </c>
      <c r="L2104" s="91"/>
      <c r="M2104" s="91">
        <v>2022</v>
      </c>
      <c r="N2104" s="264"/>
    </row>
    <row r="2105" spans="1:14" hidden="1" x14ac:dyDescent="0.2">
      <c r="A2105" s="91" t="s">
        <v>13656</v>
      </c>
      <c r="B2105" s="91" t="s">
        <v>6005</v>
      </c>
      <c r="C2105" s="91" t="s">
        <v>6013</v>
      </c>
      <c r="D2105" s="91" t="s">
        <v>13624</v>
      </c>
      <c r="E2105" s="91" t="s">
        <v>5968</v>
      </c>
      <c r="F2105" s="91" t="s">
        <v>5966</v>
      </c>
      <c r="G2105" s="91"/>
      <c r="H2105" s="91">
        <v>9</v>
      </c>
      <c r="I2105" s="91" t="s">
        <v>3178</v>
      </c>
      <c r="J2105" s="91">
        <v>1</v>
      </c>
      <c r="K2105" s="91" t="s">
        <v>6005</v>
      </c>
      <c r="L2105" s="91"/>
      <c r="M2105" s="91">
        <v>2022</v>
      </c>
      <c r="N2105" s="264"/>
    </row>
    <row r="2106" spans="1:14" hidden="1" x14ac:dyDescent="0.2">
      <c r="A2106" s="91" t="s">
        <v>6005</v>
      </c>
      <c r="B2106" s="91" t="s">
        <v>6005</v>
      </c>
      <c r="C2106" s="91" t="s">
        <v>6006</v>
      </c>
      <c r="D2106" s="91" t="s">
        <v>13624</v>
      </c>
      <c r="E2106" s="91" t="s">
        <v>5967</v>
      </c>
      <c r="F2106" s="91" t="s">
        <v>5966</v>
      </c>
      <c r="G2106" s="91"/>
      <c r="H2106" s="91">
        <v>10</v>
      </c>
      <c r="I2106" s="91" t="s">
        <v>3179</v>
      </c>
      <c r="J2106" s="91"/>
      <c r="K2106" s="91"/>
      <c r="L2106" s="91"/>
      <c r="M2106" s="91">
        <v>2022</v>
      </c>
      <c r="N2106" s="264"/>
    </row>
    <row r="2107" spans="1:14" hidden="1" x14ac:dyDescent="0.2">
      <c r="A2107" s="91" t="s">
        <v>6004</v>
      </c>
      <c r="B2107" s="91" t="s">
        <v>6004</v>
      </c>
      <c r="C2107" s="91" t="s">
        <v>6003</v>
      </c>
      <c r="D2107" s="91" t="s">
        <v>13625</v>
      </c>
      <c r="E2107" s="91" t="s">
        <v>5970</v>
      </c>
      <c r="F2107" s="91" t="s">
        <v>5966</v>
      </c>
      <c r="G2107" s="91"/>
      <c r="H2107" s="91">
        <v>7</v>
      </c>
      <c r="I2107" s="91" t="s">
        <v>3176</v>
      </c>
      <c r="J2107" s="91"/>
      <c r="K2107" s="91"/>
      <c r="L2107" s="91"/>
      <c r="M2107" s="91">
        <v>2022</v>
      </c>
      <c r="N2107" s="264"/>
    </row>
    <row r="2108" spans="1:14" hidden="1" x14ac:dyDescent="0.2">
      <c r="A2108" s="91" t="s">
        <v>6004</v>
      </c>
      <c r="B2108" s="91" t="s">
        <v>6004</v>
      </c>
      <c r="C2108" s="91" t="s">
        <v>6003</v>
      </c>
      <c r="D2108" s="91" t="s">
        <v>13625</v>
      </c>
      <c r="E2108" s="91" t="s">
        <v>5969</v>
      </c>
      <c r="F2108" s="91" t="s">
        <v>5966</v>
      </c>
      <c r="G2108" s="91"/>
      <c r="H2108" s="91">
        <v>8</v>
      </c>
      <c r="I2108" s="91" t="s">
        <v>3177</v>
      </c>
      <c r="J2108" s="91"/>
      <c r="K2108" s="91"/>
      <c r="L2108" s="91"/>
      <c r="M2108" s="91">
        <v>2022</v>
      </c>
      <c r="N2108" s="264"/>
    </row>
    <row r="2109" spans="1:14" hidden="1" x14ac:dyDescent="0.2">
      <c r="A2109" s="91" t="s">
        <v>5999</v>
      </c>
      <c r="B2109" s="91" t="s">
        <v>5999</v>
      </c>
      <c r="C2109" s="91" t="s">
        <v>5994</v>
      </c>
      <c r="D2109" s="91" t="s">
        <v>5994</v>
      </c>
      <c r="E2109" s="91" t="s">
        <v>5967</v>
      </c>
      <c r="F2109" s="91" t="s">
        <v>5966</v>
      </c>
      <c r="G2109" s="91"/>
      <c r="H2109" s="91">
        <v>10</v>
      </c>
      <c r="I2109" s="91" t="s">
        <v>3179</v>
      </c>
      <c r="J2109" s="91"/>
      <c r="K2109" s="91"/>
      <c r="L2109" s="91"/>
      <c r="M2109" s="91">
        <v>2022</v>
      </c>
      <c r="N2109" s="264"/>
    </row>
    <row r="2110" spans="1:14" hidden="1" x14ac:dyDescent="0.2">
      <c r="A2110" s="91" t="s">
        <v>5998</v>
      </c>
      <c r="B2110" s="91" t="s">
        <v>5998</v>
      </c>
      <c r="C2110" s="91" t="s">
        <v>5994</v>
      </c>
      <c r="D2110" s="91" t="s">
        <v>5994</v>
      </c>
      <c r="E2110" s="91" t="s">
        <v>5967</v>
      </c>
      <c r="F2110" s="91" t="s">
        <v>5966</v>
      </c>
      <c r="G2110" s="91"/>
      <c r="H2110" s="91">
        <v>10</v>
      </c>
      <c r="I2110" s="91" t="s">
        <v>3179</v>
      </c>
      <c r="J2110" s="91"/>
      <c r="K2110" s="91"/>
      <c r="L2110" s="91"/>
      <c r="M2110" s="91">
        <v>2022</v>
      </c>
      <c r="N2110" s="264"/>
    </row>
    <row r="2111" spans="1:14" hidden="1" x14ac:dyDescent="0.2">
      <c r="A2111" s="91" t="s">
        <v>5997</v>
      </c>
      <c r="B2111" s="91" t="s">
        <v>5997</v>
      </c>
      <c r="C2111" s="91" t="s">
        <v>5994</v>
      </c>
      <c r="D2111" s="91" t="s">
        <v>5994</v>
      </c>
      <c r="E2111" s="91" t="s">
        <v>5967</v>
      </c>
      <c r="F2111" s="91" t="s">
        <v>5966</v>
      </c>
      <c r="G2111" s="91"/>
      <c r="H2111" s="91">
        <v>10</v>
      </c>
      <c r="I2111" s="91" t="s">
        <v>3179</v>
      </c>
      <c r="J2111" s="91"/>
      <c r="K2111" s="91"/>
      <c r="L2111" s="91"/>
      <c r="M2111" s="91">
        <v>2022</v>
      </c>
      <c r="N2111" s="264"/>
    </row>
    <row r="2112" spans="1:14" hidden="1" x14ac:dyDescent="0.2">
      <c r="A2112" s="91" t="s">
        <v>5996</v>
      </c>
      <c r="B2112" s="91" t="s">
        <v>5996</v>
      </c>
      <c r="C2112" s="91" t="s">
        <v>5994</v>
      </c>
      <c r="D2112" s="91" t="s">
        <v>5994</v>
      </c>
      <c r="E2112" s="91" t="s">
        <v>5967</v>
      </c>
      <c r="F2112" s="91" t="s">
        <v>5966</v>
      </c>
      <c r="G2112" s="91"/>
      <c r="H2112" s="91">
        <v>10</v>
      </c>
      <c r="I2112" s="91" t="s">
        <v>3179</v>
      </c>
      <c r="J2112" s="91"/>
      <c r="K2112" s="91"/>
      <c r="L2112" s="91"/>
      <c r="M2112" s="91">
        <v>2022</v>
      </c>
      <c r="N2112" s="264"/>
    </row>
    <row r="2113" spans="1:14" hidden="1" x14ac:dyDescent="0.2">
      <c r="A2113" s="91" t="s">
        <v>5995</v>
      </c>
      <c r="B2113" s="91" t="s">
        <v>5995</v>
      </c>
      <c r="C2113" s="91" t="s">
        <v>5994</v>
      </c>
      <c r="D2113" s="91" t="s">
        <v>5994</v>
      </c>
      <c r="E2113" s="91" t="s">
        <v>5967</v>
      </c>
      <c r="F2113" s="91" t="s">
        <v>5966</v>
      </c>
      <c r="G2113" s="91"/>
      <c r="H2113" s="91">
        <v>10</v>
      </c>
      <c r="I2113" s="91" t="s">
        <v>3179</v>
      </c>
      <c r="J2113" s="91"/>
      <c r="K2113" s="91"/>
      <c r="L2113" s="91"/>
      <c r="M2113" s="91">
        <v>2022</v>
      </c>
      <c r="N2113" s="264"/>
    </row>
    <row r="2114" spans="1:14" hidden="1" x14ac:dyDescent="0.2">
      <c r="A2114" s="91" t="s">
        <v>5993</v>
      </c>
      <c r="B2114" s="91" t="s">
        <v>5993</v>
      </c>
      <c r="C2114" s="91" t="s">
        <v>5994</v>
      </c>
      <c r="D2114" s="91" t="s">
        <v>5994</v>
      </c>
      <c r="E2114" s="91" t="s">
        <v>5967</v>
      </c>
      <c r="F2114" s="91" t="s">
        <v>5966</v>
      </c>
      <c r="G2114" s="91"/>
      <c r="H2114" s="91">
        <v>10</v>
      </c>
      <c r="I2114" s="91" t="s">
        <v>3179</v>
      </c>
      <c r="J2114" s="91"/>
      <c r="K2114" s="91"/>
      <c r="L2114" s="91"/>
      <c r="M2114" s="91">
        <v>2022</v>
      </c>
      <c r="N2114" s="264"/>
    </row>
    <row r="2115" spans="1:14" hidden="1" x14ac:dyDescent="0.2">
      <c r="A2115" s="91" t="s">
        <v>11741</v>
      </c>
      <c r="B2115" s="91" t="s">
        <v>5992</v>
      </c>
      <c r="C2115" s="91" t="s">
        <v>12589</v>
      </c>
      <c r="D2115" s="91" t="s">
        <v>5991</v>
      </c>
      <c r="E2115" s="91" t="s">
        <v>10893</v>
      </c>
      <c r="F2115" s="91" t="s">
        <v>12590</v>
      </c>
      <c r="G2115" s="91"/>
      <c r="H2115" s="91">
        <v>-1</v>
      </c>
      <c r="I2115" s="91" t="s">
        <v>10895</v>
      </c>
      <c r="J2115" s="91">
        <v>1</v>
      </c>
      <c r="K2115" s="91" t="s">
        <v>5992</v>
      </c>
      <c r="L2115" s="91" t="s">
        <v>5991</v>
      </c>
      <c r="M2115" s="91">
        <v>2022</v>
      </c>
      <c r="N2115" s="94">
        <v>8</v>
      </c>
    </row>
    <row r="2116" spans="1:14" hidden="1" x14ac:dyDescent="0.2">
      <c r="A2116" s="91" t="s">
        <v>5992</v>
      </c>
      <c r="B2116" s="91" t="s">
        <v>5992</v>
      </c>
      <c r="C2116" s="91" t="s">
        <v>5991</v>
      </c>
      <c r="D2116" s="91" t="s">
        <v>5991</v>
      </c>
      <c r="E2116" s="91" t="s">
        <v>5967</v>
      </c>
      <c r="F2116" s="91" t="s">
        <v>5966</v>
      </c>
      <c r="G2116" s="91"/>
      <c r="H2116" s="91">
        <v>10</v>
      </c>
      <c r="I2116" s="91" t="s">
        <v>3179</v>
      </c>
      <c r="J2116" s="91"/>
      <c r="K2116" s="91"/>
      <c r="L2116" s="91"/>
      <c r="M2116" s="91">
        <v>2022</v>
      </c>
      <c r="N2116" s="264"/>
    </row>
    <row r="2117" spans="1:14" hidden="1" x14ac:dyDescent="0.2">
      <c r="A2117" s="91" t="s">
        <v>5990</v>
      </c>
      <c r="B2117" s="91" t="s">
        <v>5990</v>
      </c>
      <c r="C2117" s="91" t="s">
        <v>5989</v>
      </c>
      <c r="D2117" s="91" t="s">
        <v>13626</v>
      </c>
      <c r="E2117" s="91" t="s">
        <v>5967</v>
      </c>
      <c r="F2117" s="91" t="s">
        <v>5966</v>
      </c>
      <c r="G2117" s="91"/>
      <c r="H2117" s="91">
        <v>10</v>
      </c>
      <c r="I2117" s="91" t="s">
        <v>3179</v>
      </c>
      <c r="J2117" s="91"/>
      <c r="K2117" s="91"/>
      <c r="L2117" s="91"/>
      <c r="M2117" s="91">
        <v>2022</v>
      </c>
      <c r="N2117" s="264"/>
    </row>
    <row r="2118" spans="1:14" hidden="1" x14ac:dyDescent="0.2">
      <c r="A2118" s="91" t="s">
        <v>11742</v>
      </c>
      <c r="B2118" s="91" t="s">
        <v>5988</v>
      </c>
      <c r="C2118" s="91" t="s">
        <v>12591</v>
      </c>
      <c r="D2118" s="91" t="s">
        <v>5987</v>
      </c>
      <c r="E2118" s="91" t="s">
        <v>10893</v>
      </c>
      <c r="F2118" s="91" t="s">
        <v>12590</v>
      </c>
      <c r="G2118" s="91"/>
      <c r="H2118" s="91">
        <v>-1</v>
      </c>
      <c r="I2118" s="91" t="s">
        <v>10895</v>
      </c>
      <c r="J2118" s="91">
        <v>1</v>
      </c>
      <c r="K2118" s="91" t="s">
        <v>5988</v>
      </c>
      <c r="L2118" s="91" t="s">
        <v>5987</v>
      </c>
      <c r="M2118" s="91">
        <v>2022</v>
      </c>
      <c r="N2118" s="94">
        <v>8</v>
      </c>
    </row>
    <row r="2119" spans="1:14" hidden="1" x14ac:dyDescent="0.2">
      <c r="A2119" s="91" t="s">
        <v>5988</v>
      </c>
      <c r="B2119" s="91" t="s">
        <v>5988</v>
      </c>
      <c r="C2119" s="91" t="s">
        <v>5987</v>
      </c>
      <c r="D2119" s="91" t="s">
        <v>5987</v>
      </c>
      <c r="E2119" s="91" t="s">
        <v>5967</v>
      </c>
      <c r="F2119" s="91" t="s">
        <v>5966</v>
      </c>
      <c r="G2119" s="91"/>
      <c r="H2119" s="91">
        <v>10</v>
      </c>
      <c r="I2119" s="91" t="s">
        <v>3179</v>
      </c>
      <c r="J2119" s="91"/>
      <c r="K2119" s="91"/>
      <c r="L2119" s="91"/>
      <c r="M2119" s="91">
        <v>2022</v>
      </c>
      <c r="N2119" s="264"/>
    </row>
    <row r="2120" spans="1:14" hidden="1" x14ac:dyDescent="0.2">
      <c r="A2120" s="91" t="s">
        <v>11743</v>
      </c>
      <c r="B2120" s="91" t="s">
        <v>5986</v>
      </c>
      <c r="C2120" s="91" t="s">
        <v>12592</v>
      </c>
      <c r="D2120" s="91" t="s">
        <v>5985</v>
      </c>
      <c r="E2120" s="91" t="s">
        <v>10893</v>
      </c>
      <c r="F2120" s="91" t="s">
        <v>12590</v>
      </c>
      <c r="G2120" s="91"/>
      <c r="H2120" s="91">
        <v>-1</v>
      </c>
      <c r="I2120" s="91" t="s">
        <v>10895</v>
      </c>
      <c r="J2120" s="91">
        <v>1</v>
      </c>
      <c r="K2120" s="91" t="s">
        <v>5986</v>
      </c>
      <c r="L2120" s="91" t="s">
        <v>5985</v>
      </c>
      <c r="M2120" s="91">
        <v>2022</v>
      </c>
      <c r="N2120" s="91">
        <v>8</v>
      </c>
    </row>
    <row r="2121" spans="1:14" hidden="1" x14ac:dyDescent="0.2">
      <c r="A2121" s="91" t="s">
        <v>11744</v>
      </c>
      <c r="B2121" s="91" t="s">
        <v>5986</v>
      </c>
      <c r="C2121" s="91" t="s">
        <v>12592</v>
      </c>
      <c r="D2121" s="91" t="s">
        <v>5985</v>
      </c>
      <c r="E2121" s="91" t="s">
        <v>10893</v>
      </c>
      <c r="F2121" s="91" t="s">
        <v>12590</v>
      </c>
      <c r="G2121" s="91"/>
      <c r="H2121" s="91">
        <v>-1</v>
      </c>
      <c r="I2121" s="91" t="s">
        <v>10895</v>
      </c>
      <c r="J2121" s="91">
        <v>1</v>
      </c>
      <c r="K2121" s="91" t="s">
        <v>5986</v>
      </c>
      <c r="L2121" s="91" t="s">
        <v>5985</v>
      </c>
      <c r="M2121" s="91">
        <v>2022</v>
      </c>
      <c r="N2121" s="91">
        <v>8</v>
      </c>
    </row>
    <row r="2122" spans="1:14" hidden="1" x14ac:dyDescent="0.2">
      <c r="A2122" s="91" t="s">
        <v>5986</v>
      </c>
      <c r="B2122" s="91" t="s">
        <v>5986</v>
      </c>
      <c r="C2122" s="91" t="s">
        <v>5985</v>
      </c>
      <c r="D2122" s="91" t="s">
        <v>5985</v>
      </c>
      <c r="E2122" s="91" t="s">
        <v>5967</v>
      </c>
      <c r="F2122" s="91" t="s">
        <v>5966</v>
      </c>
      <c r="G2122" s="91"/>
      <c r="H2122" s="91">
        <v>10</v>
      </c>
      <c r="I2122" s="91" t="s">
        <v>3179</v>
      </c>
      <c r="J2122" s="91"/>
      <c r="K2122" s="91"/>
      <c r="L2122" s="91"/>
      <c r="M2122" s="91">
        <v>2022</v>
      </c>
      <c r="N2122" s="264"/>
    </row>
    <row r="2123" spans="1:14" hidden="1" x14ac:dyDescent="0.2">
      <c r="A2123" s="91" t="s">
        <v>11745</v>
      </c>
      <c r="B2123" s="91" t="s">
        <v>5984</v>
      </c>
      <c r="C2123" s="91" t="s">
        <v>12593</v>
      </c>
      <c r="D2123" s="91" t="s">
        <v>5983</v>
      </c>
      <c r="E2123" s="91" t="s">
        <v>10893</v>
      </c>
      <c r="F2123" s="91" t="s">
        <v>12590</v>
      </c>
      <c r="G2123" s="91"/>
      <c r="H2123" s="91">
        <v>-1</v>
      </c>
      <c r="I2123" s="91" t="s">
        <v>10895</v>
      </c>
      <c r="J2123" s="91">
        <v>1</v>
      </c>
      <c r="K2123" s="91" t="s">
        <v>5984</v>
      </c>
      <c r="L2123" s="91" t="s">
        <v>5983</v>
      </c>
      <c r="M2123" s="91">
        <v>2022</v>
      </c>
      <c r="N2123" s="91">
        <v>8</v>
      </c>
    </row>
    <row r="2124" spans="1:14" s="266" customFormat="1" hidden="1" x14ac:dyDescent="0.2">
      <c r="A2124" s="91" t="s">
        <v>11746</v>
      </c>
      <c r="B2124" s="91" t="s">
        <v>5984</v>
      </c>
      <c r="C2124" s="91" t="s">
        <v>12593</v>
      </c>
      <c r="D2124" s="91" t="s">
        <v>5983</v>
      </c>
      <c r="E2124" s="91" t="s">
        <v>10893</v>
      </c>
      <c r="F2124" s="91" t="s">
        <v>12590</v>
      </c>
      <c r="G2124" s="91"/>
      <c r="H2124" s="91">
        <v>-1</v>
      </c>
      <c r="I2124" s="91" t="s">
        <v>10895</v>
      </c>
      <c r="J2124" s="91">
        <v>1</v>
      </c>
      <c r="K2124" s="91" t="s">
        <v>5984</v>
      </c>
      <c r="L2124" s="91" t="s">
        <v>5983</v>
      </c>
      <c r="M2124" s="91">
        <v>2022</v>
      </c>
      <c r="N2124" s="91">
        <v>8</v>
      </c>
    </row>
    <row r="2125" spans="1:14" hidden="1" x14ac:dyDescent="0.2">
      <c r="A2125" s="91" t="s">
        <v>5984</v>
      </c>
      <c r="B2125" s="91" t="s">
        <v>5984</v>
      </c>
      <c r="C2125" s="91" t="s">
        <v>5983</v>
      </c>
      <c r="D2125" s="91" t="s">
        <v>5983</v>
      </c>
      <c r="E2125" s="91" t="s">
        <v>5967</v>
      </c>
      <c r="F2125" s="91" t="s">
        <v>5966</v>
      </c>
      <c r="G2125" s="91"/>
      <c r="H2125" s="91">
        <v>10</v>
      </c>
      <c r="I2125" s="91" t="s">
        <v>3179</v>
      </c>
      <c r="J2125" s="91"/>
      <c r="K2125" s="91"/>
      <c r="L2125" s="91"/>
      <c r="M2125" s="91">
        <v>2022</v>
      </c>
      <c r="N2125" s="264"/>
    </row>
    <row r="2126" spans="1:14" hidden="1" x14ac:dyDescent="0.2">
      <c r="A2126" s="91" t="s">
        <v>11748</v>
      </c>
      <c r="B2126" s="91" t="s">
        <v>5982</v>
      </c>
      <c r="C2126" s="91" t="s">
        <v>12595</v>
      </c>
      <c r="D2126" s="91" t="s">
        <v>5981</v>
      </c>
      <c r="E2126" s="91" t="s">
        <v>10893</v>
      </c>
      <c r="F2126" s="91" t="s">
        <v>12590</v>
      </c>
      <c r="G2126" s="91"/>
      <c r="H2126" s="91">
        <v>-1</v>
      </c>
      <c r="I2126" s="91" t="s">
        <v>10895</v>
      </c>
      <c r="J2126" s="91">
        <v>1</v>
      </c>
      <c r="K2126" s="91" t="s">
        <v>5982</v>
      </c>
      <c r="L2126" s="91" t="s">
        <v>5981</v>
      </c>
      <c r="M2126" s="91">
        <v>2022</v>
      </c>
      <c r="N2126" s="91"/>
    </row>
    <row r="2127" spans="1:14" s="266" customFormat="1" hidden="1" x14ac:dyDescent="0.2">
      <c r="A2127" s="91" t="s">
        <v>11747</v>
      </c>
      <c r="B2127" s="91" t="s">
        <v>5982</v>
      </c>
      <c r="C2127" s="91" t="s">
        <v>12594</v>
      </c>
      <c r="D2127" s="91" t="s">
        <v>5981</v>
      </c>
      <c r="E2127" s="91" t="s">
        <v>10893</v>
      </c>
      <c r="F2127" s="91" t="s">
        <v>12590</v>
      </c>
      <c r="G2127" s="91"/>
      <c r="H2127" s="91">
        <v>-1</v>
      </c>
      <c r="I2127" s="91" t="s">
        <v>10895</v>
      </c>
      <c r="J2127" s="91">
        <v>1</v>
      </c>
      <c r="K2127" s="91" t="s">
        <v>5982</v>
      </c>
      <c r="L2127" s="91" t="s">
        <v>5981</v>
      </c>
      <c r="M2127" s="91">
        <v>2022</v>
      </c>
      <c r="N2127" s="94">
        <v>888</v>
      </c>
    </row>
    <row r="2128" spans="1:14" s="266" customFormat="1" hidden="1" x14ac:dyDescent="0.2">
      <c r="A2128" s="91" t="s">
        <v>5982</v>
      </c>
      <c r="B2128" s="91" t="s">
        <v>5982</v>
      </c>
      <c r="C2128" s="91" t="s">
        <v>5981</v>
      </c>
      <c r="D2128" s="91" t="s">
        <v>5981</v>
      </c>
      <c r="E2128" s="91" t="s">
        <v>5967</v>
      </c>
      <c r="F2128" s="91" t="s">
        <v>5966</v>
      </c>
      <c r="G2128" s="91"/>
      <c r="H2128" s="91">
        <v>10</v>
      </c>
      <c r="I2128" s="91" t="s">
        <v>3179</v>
      </c>
      <c r="J2128" s="91"/>
      <c r="K2128" s="91"/>
      <c r="L2128" s="91"/>
      <c r="M2128" s="91">
        <v>2022</v>
      </c>
      <c r="N2128" s="264"/>
    </row>
    <row r="2129" spans="1:14" hidden="1" x14ac:dyDescent="0.2">
      <c r="A2129" s="91" t="s">
        <v>5949</v>
      </c>
      <c r="B2129" s="91" t="s">
        <v>5949</v>
      </c>
      <c r="C2129" s="91" t="s">
        <v>5948</v>
      </c>
      <c r="D2129" s="91" t="s">
        <v>5948</v>
      </c>
      <c r="E2129" s="91" t="s">
        <v>5961</v>
      </c>
      <c r="F2129" s="91" t="s">
        <v>5752</v>
      </c>
      <c r="G2129" s="91"/>
      <c r="H2129" s="91">
        <v>1</v>
      </c>
      <c r="I2129" s="91" t="s">
        <v>3170</v>
      </c>
      <c r="J2129" s="91"/>
      <c r="K2129" s="91"/>
      <c r="L2129" s="91" t="s">
        <v>5762</v>
      </c>
      <c r="M2129" s="91">
        <v>2022</v>
      </c>
      <c r="N2129" s="264"/>
    </row>
    <row r="2130" spans="1:14" hidden="1" x14ac:dyDescent="0.2">
      <c r="A2130" s="91" t="s">
        <v>5949</v>
      </c>
      <c r="B2130" s="91" t="s">
        <v>5949</v>
      </c>
      <c r="C2130" s="91" t="s">
        <v>5948</v>
      </c>
      <c r="D2130" s="91" t="s">
        <v>5948</v>
      </c>
      <c r="E2130" s="91" t="s">
        <v>5934</v>
      </c>
      <c r="F2130" s="91" t="s">
        <v>5752</v>
      </c>
      <c r="G2130" s="91"/>
      <c r="H2130" s="91">
        <v>2</v>
      </c>
      <c r="I2130" s="91" t="s">
        <v>3171</v>
      </c>
      <c r="J2130" s="91"/>
      <c r="K2130" s="91"/>
      <c r="L2130" s="91" t="s">
        <v>5762</v>
      </c>
      <c r="M2130" s="91">
        <v>2022</v>
      </c>
      <c r="N2130" s="264"/>
    </row>
    <row r="2131" spans="1:14" hidden="1" x14ac:dyDescent="0.2">
      <c r="A2131" s="91" t="s">
        <v>5980</v>
      </c>
      <c r="B2131" s="91" t="s">
        <v>5980</v>
      </c>
      <c r="C2131" s="91" t="s">
        <v>5979</v>
      </c>
      <c r="D2131" s="91" t="s">
        <v>13627</v>
      </c>
      <c r="E2131" s="91" t="s">
        <v>5968</v>
      </c>
      <c r="F2131" s="91" t="s">
        <v>5966</v>
      </c>
      <c r="G2131" s="91"/>
      <c r="H2131" s="91">
        <v>9</v>
      </c>
      <c r="I2131" s="91" t="s">
        <v>3178</v>
      </c>
      <c r="J2131" s="91"/>
      <c r="K2131" s="91"/>
      <c r="L2131" s="91"/>
      <c r="M2131" s="91">
        <v>2022</v>
      </c>
      <c r="N2131" s="264"/>
    </row>
    <row r="2132" spans="1:14" hidden="1" x14ac:dyDescent="0.2">
      <c r="A2132" s="91" t="s">
        <v>5980</v>
      </c>
      <c r="B2132" s="91" t="s">
        <v>5980</v>
      </c>
      <c r="C2132" s="91" t="s">
        <v>5979</v>
      </c>
      <c r="D2132" s="91" t="s">
        <v>13627</v>
      </c>
      <c r="E2132" s="91" t="s">
        <v>5967</v>
      </c>
      <c r="F2132" s="91" t="s">
        <v>5966</v>
      </c>
      <c r="G2132" s="91"/>
      <c r="H2132" s="91">
        <v>10</v>
      </c>
      <c r="I2132" s="91" t="s">
        <v>3179</v>
      </c>
      <c r="J2132" s="91"/>
      <c r="K2132" s="91"/>
      <c r="L2132" s="91"/>
      <c r="M2132" s="91">
        <v>2022</v>
      </c>
      <c r="N2132" s="264"/>
    </row>
    <row r="2133" spans="1:14" hidden="1" x14ac:dyDescent="0.2">
      <c r="A2133" s="91" t="s">
        <v>3020</v>
      </c>
      <c r="B2133" s="91" t="s">
        <v>3020</v>
      </c>
      <c r="C2133" s="91" t="s">
        <v>3021</v>
      </c>
      <c r="D2133" s="91" t="s">
        <v>3021</v>
      </c>
      <c r="E2133" s="91" t="s">
        <v>3059</v>
      </c>
      <c r="F2133" s="91" t="s">
        <v>3023</v>
      </c>
      <c r="G2133" s="91"/>
      <c r="H2133" s="91">
        <v>1</v>
      </c>
      <c r="I2133" s="91" t="s">
        <v>3170</v>
      </c>
      <c r="J2133" s="91"/>
      <c r="K2133" s="91"/>
      <c r="L2133" s="91"/>
      <c r="M2133" s="91" t="e">
        <f>INDEX('Questionnaire (old)'!$I:$I,MATCH(#REF!,'Questionnaire (old)'!A:A,0))</f>
        <v>#REF!</v>
      </c>
      <c r="N2133" s="264"/>
    </row>
    <row r="2134" spans="1:14" hidden="1" x14ac:dyDescent="0.2">
      <c r="A2134" s="91" t="s">
        <v>3020</v>
      </c>
      <c r="B2134" s="91" t="s">
        <v>3020</v>
      </c>
      <c r="C2134" s="91" t="s">
        <v>3021</v>
      </c>
      <c r="D2134" s="91" t="s">
        <v>3021</v>
      </c>
      <c r="E2134" s="91" t="s">
        <v>3100</v>
      </c>
      <c r="F2134" s="91" t="s">
        <v>3023</v>
      </c>
      <c r="G2134" s="91"/>
      <c r="H2134" s="91">
        <v>2</v>
      </c>
      <c r="I2134" s="91" t="s">
        <v>3171</v>
      </c>
      <c r="J2134" s="91"/>
      <c r="K2134" s="91"/>
      <c r="L2134" s="91"/>
      <c r="M2134" s="91" t="e">
        <f>INDEX('Questionnaire (old)'!$I:$I,MATCH(#REF!,'Questionnaire (old)'!A:A,0))</f>
        <v>#REF!</v>
      </c>
      <c r="N2134" s="264"/>
    </row>
    <row r="2135" spans="1:14" hidden="1" x14ac:dyDescent="0.2">
      <c r="A2135" s="91" t="s">
        <v>3020</v>
      </c>
      <c r="B2135" s="91" t="s">
        <v>3020</v>
      </c>
      <c r="C2135" s="91" t="s">
        <v>3021</v>
      </c>
      <c r="D2135" s="91" t="s">
        <v>3021</v>
      </c>
      <c r="E2135" s="91" t="s">
        <v>3094</v>
      </c>
      <c r="F2135" s="91" t="s">
        <v>3023</v>
      </c>
      <c r="G2135" s="91"/>
      <c r="H2135" s="91">
        <v>3</v>
      </c>
      <c r="I2135" s="91" t="s">
        <v>3172</v>
      </c>
      <c r="J2135" s="91"/>
      <c r="K2135" s="91"/>
      <c r="L2135" s="91"/>
      <c r="M2135" s="91" t="e">
        <f>INDEX('Questionnaire (old)'!$I:$I,MATCH(#REF!,'Questionnaire (old)'!A:A,0))</f>
        <v>#REF!</v>
      </c>
      <c r="N2135" s="264"/>
    </row>
    <row r="2136" spans="1:14" hidden="1" x14ac:dyDescent="0.2">
      <c r="A2136" s="91" t="s">
        <v>3020</v>
      </c>
      <c r="B2136" s="91" t="s">
        <v>3020</v>
      </c>
      <c r="C2136" s="91" t="s">
        <v>3021</v>
      </c>
      <c r="D2136" s="91" t="s">
        <v>3021</v>
      </c>
      <c r="E2136" s="91" t="s">
        <v>3090</v>
      </c>
      <c r="F2136" s="91" t="s">
        <v>3023</v>
      </c>
      <c r="G2136" s="91"/>
      <c r="H2136" s="91">
        <v>4</v>
      </c>
      <c r="I2136" s="91" t="s">
        <v>3173</v>
      </c>
      <c r="J2136" s="91"/>
      <c r="K2136" s="91"/>
      <c r="L2136" s="91"/>
      <c r="M2136" s="91" t="e">
        <f>INDEX('Questionnaire (old)'!$I:$I,MATCH(#REF!,'Questionnaire (old)'!A:A,0))</f>
        <v>#REF!</v>
      </c>
      <c r="N2136" s="264"/>
    </row>
    <row r="2137" spans="1:14" hidden="1" x14ac:dyDescent="0.2">
      <c r="A2137" s="91" t="s">
        <v>3020</v>
      </c>
      <c r="B2137" s="91" t="s">
        <v>3020</v>
      </c>
      <c r="C2137" s="91" t="s">
        <v>3021</v>
      </c>
      <c r="D2137" s="91" t="s">
        <v>3021</v>
      </c>
      <c r="E2137" s="91" t="s">
        <v>3022</v>
      </c>
      <c r="F2137" s="91" t="s">
        <v>3023</v>
      </c>
      <c r="G2137" s="91"/>
      <c r="H2137" s="91">
        <v>5</v>
      </c>
      <c r="I2137" s="91" t="s">
        <v>3174</v>
      </c>
      <c r="J2137" s="91"/>
      <c r="K2137" s="91"/>
      <c r="L2137" s="91"/>
      <c r="M2137" s="91" t="e">
        <f>INDEX('Questionnaire (old)'!$I:$I,MATCH(#REF!,'Questionnaire (old)'!A:A,0))</f>
        <v>#REF!</v>
      </c>
      <c r="N2137" s="264"/>
    </row>
    <row r="2138" spans="1:14" hidden="1" x14ac:dyDescent="0.2">
      <c r="A2138" s="91" t="s">
        <v>3020</v>
      </c>
      <c r="B2138" s="91" t="s">
        <v>3020</v>
      </c>
      <c r="C2138" s="91" t="s">
        <v>3021</v>
      </c>
      <c r="D2138" s="91" t="s">
        <v>3021</v>
      </c>
      <c r="E2138" s="91" t="s">
        <v>3102</v>
      </c>
      <c r="F2138" s="91" t="s">
        <v>3023</v>
      </c>
      <c r="G2138" s="91"/>
      <c r="H2138" s="91">
        <v>6</v>
      </c>
      <c r="I2138" s="91" t="s">
        <v>3175</v>
      </c>
      <c r="J2138" s="91"/>
      <c r="K2138" s="91"/>
      <c r="L2138" s="91"/>
      <c r="M2138" s="91" t="e">
        <f>INDEX('Questionnaire (old)'!$I:$I,MATCH(#REF!,'Questionnaire (old)'!A:A,0))</f>
        <v>#REF!</v>
      </c>
      <c r="N2138" s="264"/>
    </row>
    <row r="2139" spans="1:14" hidden="1" x14ac:dyDescent="0.2">
      <c r="A2139" s="91" t="s">
        <v>3020</v>
      </c>
      <c r="B2139" s="91" t="s">
        <v>3020</v>
      </c>
      <c r="C2139" s="91" t="s">
        <v>3021</v>
      </c>
      <c r="D2139" s="91" t="s">
        <v>3021</v>
      </c>
      <c r="E2139" s="91" t="s">
        <v>3106</v>
      </c>
      <c r="F2139" s="91" t="s">
        <v>3023</v>
      </c>
      <c r="G2139" s="91"/>
      <c r="H2139" s="91">
        <v>7</v>
      </c>
      <c r="I2139" s="91" t="s">
        <v>3176</v>
      </c>
      <c r="J2139" s="91"/>
      <c r="K2139" s="91"/>
      <c r="L2139" s="91"/>
      <c r="M2139" s="91" t="e">
        <f>INDEX('Questionnaire (old)'!$I:$I,MATCH(#REF!,'Questionnaire (old)'!A:A,0))</f>
        <v>#REF!</v>
      </c>
      <c r="N2139" s="264"/>
    </row>
    <row r="2140" spans="1:14" hidden="1" x14ac:dyDescent="0.2">
      <c r="A2140" s="91" t="s">
        <v>3020</v>
      </c>
      <c r="B2140" s="91" t="s">
        <v>3020</v>
      </c>
      <c r="C2140" s="91" t="s">
        <v>3021</v>
      </c>
      <c r="D2140" s="91" t="s">
        <v>3021</v>
      </c>
      <c r="E2140" s="91" t="s">
        <v>3117</v>
      </c>
      <c r="F2140" s="91" t="s">
        <v>3023</v>
      </c>
      <c r="G2140" s="91"/>
      <c r="H2140" s="91">
        <v>8</v>
      </c>
      <c r="I2140" s="91" t="s">
        <v>3177</v>
      </c>
      <c r="J2140" s="91"/>
      <c r="K2140" s="91"/>
      <c r="L2140" s="91"/>
      <c r="M2140" s="91" t="e">
        <f>INDEX('Questionnaire (old)'!$I:$I,MATCH(#REF!,'Questionnaire (old)'!A:A,0))</f>
        <v>#REF!</v>
      </c>
      <c r="N2140" s="264"/>
    </row>
    <row r="2141" spans="1:14" hidden="1" x14ac:dyDescent="0.2">
      <c r="A2141" s="91" t="s">
        <v>12024</v>
      </c>
      <c r="B2141" s="91" t="s">
        <v>3060</v>
      </c>
      <c r="C2141" s="91" t="s">
        <v>12876</v>
      </c>
      <c r="D2141" s="91" t="s">
        <v>3181</v>
      </c>
      <c r="E2141" s="91" t="s">
        <v>10893</v>
      </c>
      <c r="F2141" s="91" t="s">
        <v>12597</v>
      </c>
      <c r="G2141" s="91"/>
      <c r="H2141" s="91">
        <v>-1</v>
      </c>
      <c r="I2141" s="91" t="s">
        <v>10895</v>
      </c>
      <c r="J2141" s="91">
        <v>1</v>
      </c>
      <c r="K2141" s="91" t="s">
        <v>3060</v>
      </c>
      <c r="L2141" s="91" t="s">
        <v>3181</v>
      </c>
      <c r="M2141" s="91">
        <v>2022</v>
      </c>
      <c r="N2141" s="91">
        <v>8</v>
      </c>
    </row>
    <row r="2142" spans="1:14" hidden="1" x14ac:dyDescent="0.2">
      <c r="A2142" s="91" t="s">
        <v>3060</v>
      </c>
      <c r="B2142" s="91" t="s">
        <v>3060</v>
      </c>
      <c r="C2142" s="91" t="s">
        <v>3181</v>
      </c>
      <c r="D2142" s="91" t="s">
        <v>3181</v>
      </c>
      <c r="E2142" s="91" t="s">
        <v>3059</v>
      </c>
      <c r="F2142" s="91" t="s">
        <v>3023</v>
      </c>
      <c r="G2142" s="91"/>
      <c r="H2142" s="91">
        <v>1</v>
      </c>
      <c r="I2142" s="91" t="s">
        <v>3170</v>
      </c>
      <c r="J2142" s="91"/>
      <c r="K2142" s="91"/>
      <c r="L2142" s="91"/>
      <c r="M2142" s="91" t="e">
        <f>INDEX('Questionnaire (old)'!$I:$I,MATCH(#REF!,'Questionnaire (old)'!A:A,0))</f>
        <v>#REF!</v>
      </c>
      <c r="N2142" s="264"/>
    </row>
    <row r="2143" spans="1:14" hidden="1" x14ac:dyDescent="0.2">
      <c r="A2143" s="91" t="s">
        <v>3060</v>
      </c>
      <c r="B2143" s="91" t="s">
        <v>3060</v>
      </c>
      <c r="C2143" s="91" t="s">
        <v>3181</v>
      </c>
      <c r="D2143" s="91" t="s">
        <v>3181</v>
      </c>
      <c r="E2143" s="91" t="s">
        <v>3100</v>
      </c>
      <c r="F2143" s="91" t="s">
        <v>3023</v>
      </c>
      <c r="G2143" s="91"/>
      <c r="H2143" s="91">
        <v>2</v>
      </c>
      <c r="I2143" s="91" t="s">
        <v>3171</v>
      </c>
      <c r="J2143" s="91"/>
      <c r="K2143" s="91"/>
      <c r="L2143" s="91"/>
      <c r="M2143" s="91" t="e">
        <f>INDEX('Questionnaire (old)'!$I:$I,MATCH(#REF!,'Questionnaire (old)'!A:A,0))</f>
        <v>#REF!</v>
      </c>
      <c r="N2143" s="264"/>
    </row>
    <row r="2144" spans="1:14" hidden="1" x14ac:dyDescent="0.2">
      <c r="A2144" s="91" t="s">
        <v>3060</v>
      </c>
      <c r="B2144" s="91" t="s">
        <v>3060</v>
      </c>
      <c r="C2144" s="91" t="s">
        <v>3181</v>
      </c>
      <c r="D2144" s="91" t="s">
        <v>3181</v>
      </c>
      <c r="E2144" s="91" t="s">
        <v>3094</v>
      </c>
      <c r="F2144" s="91" t="s">
        <v>3023</v>
      </c>
      <c r="G2144" s="91"/>
      <c r="H2144" s="91">
        <v>3</v>
      </c>
      <c r="I2144" s="91" t="s">
        <v>3172</v>
      </c>
      <c r="J2144" s="91"/>
      <c r="K2144" s="91"/>
      <c r="L2144" s="91"/>
      <c r="M2144" s="91" t="e">
        <f>INDEX('Questionnaire (old)'!$I:$I,MATCH(#REF!,'Questionnaire (old)'!A:A,0))</f>
        <v>#REF!</v>
      </c>
      <c r="N2144" s="264"/>
    </row>
    <row r="2145" spans="1:14" hidden="1" x14ac:dyDescent="0.2">
      <c r="A2145" s="91" t="s">
        <v>3060</v>
      </c>
      <c r="B2145" s="91" t="s">
        <v>3060</v>
      </c>
      <c r="C2145" s="91" t="s">
        <v>3181</v>
      </c>
      <c r="D2145" s="91" t="s">
        <v>3181</v>
      </c>
      <c r="E2145" s="91" t="s">
        <v>3090</v>
      </c>
      <c r="F2145" s="91" t="s">
        <v>3023</v>
      </c>
      <c r="G2145" s="91"/>
      <c r="H2145" s="91">
        <v>4</v>
      </c>
      <c r="I2145" s="91" t="s">
        <v>3173</v>
      </c>
      <c r="J2145" s="91"/>
      <c r="K2145" s="91"/>
      <c r="L2145" s="91"/>
      <c r="M2145" s="91" t="e">
        <f>INDEX('Questionnaire (old)'!$I:$I,MATCH(#REF!,'Questionnaire (old)'!A:A,0))</f>
        <v>#REF!</v>
      </c>
      <c r="N2145" s="264"/>
    </row>
    <row r="2146" spans="1:14" hidden="1" x14ac:dyDescent="0.2">
      <c r="A2146" s="91" t="s">
        <v>12025</v>
      </c>
      <c r="B2146" s="91" t="s">
        <v>3063</v>
      </c>
      <c r="C2146" s="91" t="s">
        <v>12877</v>
      </c>
      <c r="D2146" s="91" t="s">
        <v>13628</v>
      </c>
      <c r="E2146" s="91" t="s">
        <v>10893</v>
      </c>
      <c r="F2146" s="91" t="s">
        <v>12597</v>
      </c>
      <c r="G2146" s="91"/>
      <c r="H2146" s="91">
        <v>-1</v>
      </c>
      <c r="I2146" s="91" t="s">
        <v>10895</v>
      </c>
      <c r="J2146" s="91">
        <v>1</v>
      </c>
      <c r="K2146" s="91" t="s">
        <v>3063</v>
      </c>
      <c r="L2146" s="91" t="s">
        <v>3064</v>
      </c>
      <c r="M2146" s="91">
        <v>2022</v>
      </c>
      <c r="N2146" s="91">
        <v>8888</v>
      </c>
    </row>
    <row r="2147" spans="1:14" hidden="1" x14ac:dyDescent="0.2">
      <c r="A2147" s="91" t="s">
        <v>3063</v>
      </c>
      <c r="B2147" s="91" t="s">
        <v>3063</v>
      </c>
      <c r="C2147" s="91" t="s">
        <v>3064</v>
      </c>
      <c r="D2147" s="91" t="s">
        <v>13628</v>
      </c>
      <c r="E2147" s="91" t="s">
        <v>3059</v>
      </c>
      <c r="F2147" s="91" t="s">
        <v>3023</v>
      </c>
      <c r="G2147" s="91"/>
      <c r="H2147" s="91">
        <v>1</v>
      </c>
      <c r="I2147" s="91" t="s">
        <v>3170</v>
      </c>
      <c r="J2147" s="91"/>
      <c r="K2147" s="91"/>
      <c r="L2147" s="91"/>
      <c r="M2147" s="91" t="e">
        <f>INDEX('Questionnaire (old)'!$I:$I,MATCH(#REF!,'Questionnaire (old)'!A:A,0))</f>
        <v>#REF!</v>
      </c>
      <c r="N2147" s="264"/>
    </row>
    <row r="2148" spans="1:14" hidden="1" x14ac:dyDescent="0.2">
      <c r="A2148" s="91" t="s">
        <v>3063</v>
      </c>
      <c r="B2148" s="91" t="s">
        <v>3063</v>
      </c>
      <c r="C2148" s="91" t="s">
        <v>3064</v>
      </c>
      <c r="D2148" s="91" t="s">
        <v>13628</v>
      </c>
      <c r="E2148" s="91" t="s">
        <v>3100</v>
      </c>
      <c r="F2148" s="91" t="s">
        <v>3023</v>
      </c>
      <c r="G2148" s="91"/>
      <c r="H2148" s="91">
        <v>2</v>
      </c>
      <c r="I2148" s="91" t="s">
        <v>3171</v>
      </c>
      <c r="J2148" s="91"/>
      <c r="K2148" s="91"/>
      <c r="L2148" s="91"/>
      <c r="M2148" s="91" t="e">
        <f>INDEX('Questionnaire (old)'!$I:$I,MATCH(#REF!,'Questionnaire (old)'!A:A,0))</f>
        <v>#REF!</v>
      </c>
      <c r="N2148" s="264"/>
    </row>
    <row r="2149" spans="1:14" hidden="1" x14ac:dyDescent="0.2">
      <c r="A2149" s="91" t="s">
        <v>3063</v>
      </c>
      <c r="B2149" s="91" t="s">
        <v>3063</v>
      </c>
      <c r="C2149" s="91" t="s">
        <v>3064</v>
      </c>
      <c r="D2149" s="91" t="s">
        <v>13628</v>
      </c>
      <c r="E2149" s="91" t="s">
        <v>3094</v>
      </c>
      <c r="F2149" s="91" t="s">
        <v>3023</v>
      </c>
      <c r="G2149" s="91"/>
      <c r="H2149" s="91">
        <v>3</v>
      </c>
      <c r="I2149" s="91" t="s">
        <v>3172</v>
      </c>
      <c r="J2149" s="91"/>
      <c r="K2149" s="91"/>
      <c r="L2149" s="91"/>
      <c r="M2149" s="91" t="e">
        <f>INDEX('Questionnaire (old)'!$I:$I,MATCH(#REF!,'Questionnaire (old)'!A:A,0))</f>
        <v>#REF!</v>
      </c>
      <c r="N2149" s="264"/>
    </row>
    <row r="2150" spans="1:14" hidden="1" x14ac:dyDescent="0.2">
      <c r="A2150" s="91" t="s">
        <v>3063</v>
      </c>
      <c r="B2150" s="91" t="s">
        <v>3063</v>
      </c>
      <c r="C2150" s="91" t="s">
        <v>3064</v>
      </c>
      <c r="D2150" s="91" t="s">
        <v>13628</v>
      </c>
      <c r="E2150" s="91" t="s">
        <v>3090</v>
      </c>
      <c r="F2150" s="91" t="s">
        <v>3023</v>
      </c>
      <c r="G2150" s="91"/>
      <c r="H2150" s="91">
        <v>4</v>
      </c>
      <c r="I2150" s="91" t="s">
        <v>3173</v>
      </c>
      <c r="J2150" s="91"/>
      <c r="K2150" s="91"/>
      <c r="L2150" s="91"/>
      <c r="M2150" s="91" t="e">
        <f>INDEX('Questionnaire (old)'!$I:$I,MATCH(#REF!,'Questionnaire (old)'!A:A,0))</f>
        <v>#REF!</v>
      </c>
      <c r="N2150" s="264"/>
    </row>
    <row r="2151" spans="1:14" hidden="1" x14ac:dyDescent="0.2">
      <c r="A2151" s="91" t="s">
        <v>3065</v>
      </c>
      <c r="B2151" s="91" t="s">
        <v>3065</v>
      </c>
      <c r="C2151" s="91" t="s">
        <v>3066</v>
      </c>
      <c r="D2151" s="91" t="s">
        <v>3066</v>
      </c>
      <c r="E2151" s="91" t="s">
        <v>3059</v>
      </c>
      <c r="F2151" s="91" t="s">
        <v>3023</v>
      </c>
      <c r="G2151" s="91"/>
      <c r="H2151" s="91">
        <v>1</v>
      </c>
      <c r="I2151" s="91" t="s">
        <v>3170</v>
      </c>
      <c r="J2151" s="91"/>
      <c r="K2151" s="91"/>
      <c r="L2151" s="91"/>
      <c r="M2151" s="91" t="e">
        <f>INDEX('Questionnaire (old)'!$I:$I,MATCH(#REF!,'Questionnaire (old)'!A:A,0))</f>
        <v>#REF!</v>
      </c>
      <c r="N2151" s="264"/>
    </row>
    <row r="2152" spans="1:14" hidden="1" x14ac:dyDescent="0.2">
      <c r="A2152" s="91" t="s">
        <v>3065</v>
      </c>
      <c r="B2152" s="91" t="s">
        <v>3065</v>
      </c>
      <c r="C2152" s="91" t="s">
        <v>3066</v>
      </c>
      <c r="D2152" s="91" t="s">
        <v>3066</v>
      </c>
      <c r="E2152" s="91" t="s">
        <v>3100</v>
      </c>
      <c r="F2152" s="91" t="s">
        <v>3023</v>
      </c>
      <c r="G2152" s="91"/>
      <c r="H2152" s="91">
        <v>2</v>
      </c>
      <c r="I2152" s="91" t="s">
        <v>3171</v>
      </c>
      <c r="J2152" s="91"/>
      <c r="K2152" s="91"/>
      <c r="L2152" s="91"/>
      <c r="M2152" s="91" t="e">
        <f>INDEX('Questionnaire (old)'!$I:$I,MATCH(#REF!,'Questionnaire (old)'!A:A,0))</f>
        <v>#REF!</v>
      </c>
      <c r="N2152" s="264"/>
    </row>
    <row r="2153" spans="1:14" hidden="1" x14ac:dyDescent="0.2">
      <c r="A2153" s="91" t="s">
        <v>3065</v>
      </c>
      <c r="B2153" s="91" t="s">
        <v>3065</v>
      </c>
      <c r="C2153" s="91" t="s">
        <v>3066</v>
      </c>
      <c r="D2153" s="91" t="s">
        <v>3066</v>
      </c>
      <c r="E2153" s="91" t="s">
        <v>3094</v>
      </c>
      <c r="F2153" s="91" t="s">
        <v>3023</v>
      </c>
      <c r="G2153" s="91"/>
      <c r="H2153" s="91">
        <v>3</v>
      </c>
      <c r="I2153" s="91" t="s">
        <v>3172</v>
      </c>
      <c r="J2153" s="91"/>
      <c r="K2153" s="91"/>
      <c r="L2153" s="91"/>
      <c r="M2153" s="91" t="e">
        <f>INDEX('Questionnaire (old)'!$I:$I,MATCH(#REF!,'Questionnaire (old)'!A:A,0))</f>
        <v>#REF!</v>
      </c>
      <c r="N2153" s="264"/>
    </row>
    <row r="2154" spans="1:14" hidden="1" x14ac:dyDescent="0.2">
      <c r="A2154" s="91" t="s">
        <v>3065</v>
      </c>
      <c r="B2154" s="91" t="s">
        <v>3065</v>
      </c>
      <c r="C2154" s="91" t="s">
        <v>3066</v>
      </c>
      <c r="D2154" s="91" t="s">
        <v>3066</v>
      </c>
      <c r="E2154" s="91" t="s">
        <v>3090</v>
      </c>
      <c r="F2154" s="91" t="s">
        <v>3023</v>
      </c>
      <c r="G2154" s="91"/>
      <c r="H2154" s="91">
        <v>4</v>
      </c>
      <c r="I2154" s="91" t="s">
        <v>3173</v>
      </c>
      <c r="J2154" s="91"/>
      <c r="K2154" s="91"/>
      <c r="L2154" s="91"/>
      <c r="M2154" s="91" t="e">
        <f>INDEX('Questionnaire (old)'!$I:$I,MATCH(#REF!,'Questionnaire (old)'!A:A,0))</f>
        <v>#REF!</v>
      </c>
      <c r="N2154" s="264"/>
    </row>
    <row r="2155" spans="1:14" hidden="1" x14ac:dyDescent="0.2">
      <c r="A2155" s="91" t="s">
        <v>3067</v>
      </c>
      <c r="B2155" s="91" t="s">
        <v>3067</v>
      </c>
      <c r="C2155" s="91" t="s">
        <v>3182</v>
      </c>
      <c r="D2155" s="91" t="s">
        <v>3182</v>
      </c>
      <c r="E2155" s="91" t="s">
        <v>3059</v>
      </c>
      <c r="F2155" s="91" t="s">
        <v>3023</v>
      </c>
      <c r="G2155" s="91"/>
      <c r="H2155" s="91">
        <v>1</v>
      </c>
      <c r="I2155" s="91" t="s">
        <v>3170</v>
      </c>
      <c r="J2155" s="91"/>
      <c r="K2155" s="91"/>
      <c r="L2155" s="91"/>
      <c r="M2155" s="91" t="e">
        <f>INDEX('Questionnaire (old)'!$I:$I,MATCH(#REF!,'Questionnaire (old)'!A:A,0))</f>
        <v>#REF!</v>
      </c>
      <c r="N2155" s="264"/>
    </row>
    <row r="2156" spans="1:14" hidden="1" x14ac:dyDescent="0.2">
      <c r="A2156" s="91" t="s">
        <v>3067</v>
      </c>
      <c r="B2156" s="91" t="s">
        <v>3067</v>
      </c>
      <c r="C2156" s="91" t="s">
        <v>3182</v>
      </c>
      <c r="D2156" s="91" t="s">
        <v>3182</v>
      </c>
      <c r="E2156" s="91" t="s">
        <v>3100</v>
      </c>
      <c r="F2156" s="91" t="s">
        <v>3023</v>
      </c>
      <c r="G2156" s="91"/>
      <c r="H2156" s="91">
        <v>2</v>
      </c>
      <c r="I2156" s="91" t="s">
        <v>3171</v>
      </c>
      <c r="J2156" s="91"/>
      <c r="K2156" s="91"/>
      <c r="L2156" s="91"/>
      <c r="M2156" s="91" t="e">
        <f>INDEX('Questionnaire (old)'!$I:$I,MATCH(#REF!,'Questionnaire (old)'!A:A,0))</f>
        <v>#REF!</v>
      </c>
      <c r="N2156" s="264"/>
    </row>
    <row r="2157" spans="1:14" hidden="1" x14ac:dyDescent="0.2">
      <c r="A2157" s="91" t="s">
        <v>3067</v>
      </c>
      <c r="B2157" s="91" t="s">
        <v>3067</v>
      </c>
      <c r="C2157" s="91" t="s">
        <v>3182</v>
      </c>
      <c r="D2157" s="91" t="s">
        <v>3182</v>
      </c>
      <c r="E2157" s="91" t="s">
        <v>3094</v>
      </c>
      <c r="F2157" s="91" t="s">
        <v>3023</v>
      </c>
      <c r="G2157" s="91"/>
      <c r="H2157" s="91">
        <v>3</v>
      </c>
      <c r="I2157" s="91" t="s">
        <v>3172</v>
      </c>
      <c r="J2157" s="91"/>
      <c r="K2157" s="91"/>
      <c r="L2157" s="91"/>
      <c r="M2157" s="91" t="e">
        <f>INDEX('Questionnaire (old)'!$I:$I,MATCH(#REF!,'Questionnaire (old)'!A:A,0))</f>
        <v>#REF!</v>
      </c>
      <c r="N2157" s="264"/>
    </row>
    <row r="2158" spans="1:14" hidden="1" x14ac:dyDescent="0.2">
      <c r="A2158" s="91" t="s">
        <v>3067</v>
      </c>
      <c r="B2158" s="91" t="s">
        <v>3067</v>
      </c>
      <c r="C2158" s="91" t="s">
        <v>3182</v>
      </c>
      <c r="D2158" s="91" t="s">
        <v>3182</v>
      </c>
      <c r="E2158" s="91" t="s">
        <v>3090</v>
      </c>
      <c r="F2158" s="91" t="s">
        <v>3023</v>
      </c>
      <c r="G2158" s="91"/>
      <c r="H2158" s="91">
        <v>4</v>
      </c>
      <c r="I2158" s="91" t="s">
        <v>3173</v>
      </c>
      <c r="J2158" s="91"/>
      <c r="K2158" s="91"/>
      <c r="L2158" s="91"/>
      <c r="M2158" s="91" t="e">
        <f>INDEX('Questionnaire (old)'!$I:$I,MATCH(#REF!,'Questionnaire (old)'!A:A,0))</f>
        <v>#REF!</v>
      </c>
      <c r="N2158" s="264"/>
    </row>
    <row r="2159" spans="1:14" hidden="1" x14ac:dyDescent="0.2">
      <c r="A2159" s="91" t="s">
        <v>3068</v>
      </c>
      <c r="B2159" s="91" t="s">
        <v>3068</v>
      </c>
      <c r="C2159" s="91" t="s">
        <v>3069</v>
      </c>
      <c r="D2159" s="91" t="s">
        <v>3069</v>
      </c>
      <c r="E2159" s="91" t="s">
        <v>3059</v>
      </c>
      <c r="F2159" s="91" t="s">
        <v>3023</v>
      </c>
      <c r="G2159" s="91"/>
      <c r="H2159" s="91">
        <v>1</v>
      </c>
      <c r="I2159" s="91" t="s">
        <v>3170</v>
      </c>
      <c r="J2159" s="91"/>
      <c r="K2159" s="91"/>
      <c r="L2159" s="91"/>
      <c r="M2159" s="91" t="e">
        <f>INDEX('Questionnaire (old)'!$I:$I,MATCH(#REF!,'Questionnaire (old)'!A:A,0))</f>
        <v>#REF!</v>
      </c>
      <c r="N2159" s="264"/>
    </row>
    <row r="2160" spans="1:14" hidden="1" x14ac:dyDescent="0.2">
      <c r="A2160" s="91" t="s">
        <v>3068</v>
      </c>
      <c r="B2160" s="91" t="s">
        <v>3068</v>
      </c>
      <c r="C2160" s="91" t="s">
        <v>3069</v>
      </c>
      <c r="D2160" s="91" t="s">
        <v>3069</v>
      </c>
      <c r="E2160" s="91" t="s">
        <v>3100</v>
      </c>
      <c r="F2160" s="91" t="s">
        <v>3023</v>
      </c>
      <c r="G2160" s="91"/>
      <c r="H2160" s="91">
        <v>2</v>
      </c>
      <c r="I2160" s="91" t="s">
        <v>3171</v>
      </c>
      <c r="J2160" s="91"/>
      <c r="K2160" s="91"/>
      <c r="L2160" s="91"/>
      <c r="M2160" s="91" t="e">
        <f>INDEX('Questionnaire (old)'!$I:$I,MATCH(#REF!,'Questionnaire (old)'!A:A,0))</f>
        <v>#REF!</v>
      </c>
      <c r="N2160" s="264"/>
    </row>
    <row r="2161" spans="1:14" hidden="1" x14ac:dyDescent="0.2">
      <c r="A2161" s="91" t="s">
        <v>3068</v>
      </c>
      <c r="B2161" s="91" t="s">
        <v>3068</v>
      </c>
      <c r="C2161" s="91" t="s">
        <v>3069</v>
      </c>
      <c r="D2161" s="91" t="s">
        <v>3069</v>
      </c>
      <c r="E2161" s="91" t="s">
        <v>3094</v>
      </c>
      <c r="F2161" s="91" t="s">
        <v>3023</v>
      </c>
      <c r="G2161" s="91"/>
      <c r="H2161" s="91">
        <v>3</v>
      </c>
      <c r="I2161" s="91" t="s">
        <v>3172</v>
      </c>
      <c r="J2161" s="91"/>
      <c r="K2161" s="91"/>
      <c r="L2161" s="91"/>
      <c r="M2161" s="91" t="e">
        <f>INDEX('Questionnaire (old)'!$I:$I,MATCH(#REF!,'Questionnaire (old)'!A:A,0))</f>
        <v>#REF!</v>
      </c>
      <c r="N2161" s="264"/>
    </row>
    <row r="2162" spans="1:14" hidden="1" x14ac:dyDescent="0.2">
      <c r="A2162" s="91" t="s">
        <v>3068</v>
      </c>
      <c r="B2162" s="91" t="s">
        <v>3068</v>
      </c>
      <c r="C2162" s="91" t="s">
        <v>3069</v>
      </c>
      <c r="D2162" s="91" t="s">
        <v>3069</v>
      </c>
      <c r="E2162" s="91" t="s">
        <v>3090</v>
      </c>
      <c r="F2162" s="91" t="s">
        <v>3023</v>
      </c>
      <c r="G2162" s="91"/>
      <c r="H2162" s="91">
        <v>4</v>
      </c>
      <c r="I2162" s="91" t="s">
        <v>3173</v>
      </c>
      <c r="J2162" s="91"/>
      <c r="K2162" s="91"/>
      <c r="L2162" s="91"/>
      <c r="M2162" s="91" t="e">
        <f>INDEX('Questionnaire (old)'!$I:$I,MATCH(#REF!,'Questionnaire (old)'!A:A,0))</f>
        <v>#REF!</v>
      </c>
      <c r="N2162" s="264"/>
    </row>
    <row r="2163" spans="1:14" hidden="1" x14ac:dyDescent="0.2">
      <c r="A2163" s="91" t="s">
        <v>11749</v>
      </c>
      <c r="B2163" s="91" t="s">
        <v>3070</v>
      </c>
      <c r="C2163" s="91" t="s">
        <v>12596</v>
      </c>
      <c r="D2163" s="91" t="s">
        <v>3071</v>
      </c>
      <c r="E2163" s="91" t="s">
        <v>10893</v>
      </c>
      <c r="F2163" s="91" t="s">
        <v>12597</v>
      </c>
      <c r="G2163" s="91"/>
      <c r="H2163" s="91">
        <v>-1</v>
      </c>
      <c r="I2163" s="91" t="s">
        <v>10895</v>
      </c>
      <c r="J2163" s="91">
        <v>1</v>
      </c>
      <c r="K2163" s="91" t="s">
        <v>3070</v>
      </c>
      <c r="L2163" s="91" t="s">
        <v>3071</v>
      </c>
      <c r="M2163" s="91">
        <v>2022</v>
      </c>
      <c r="N2163" s="91">
        <v>8</v>
      </c>
    </row>
    <row r="2164" spans="1:14" hidden="1" x14ac:dyDescent="0.2">
      <c r="A2164" s="91" t="s">
        <v>3070</v>
      </c>
      <c r="B2164" s="91" t="s">
        <v>3070</v>
      </c>
      <c r="C2164" s="91" t="s">
        <v>3071</v>
      </c>
      <c r="D2164" s="91" t="s">
        <v>3071</v>
      </c>
      <c r="E2164" s="91" t="s">
        <v>3059</v>
      </c>
      <c r="F2164" s="91" t="s">
        <v>3023</v>
      </c>
      <c r="G2164" s="91"/>
      <c r="H2164" s="91">
        <v>1</v>
      </c>
      <c r="I2164" s="91" t="s">
        <v>3170</v>
      </c>
      <c r="J2164" s="91"/>
      <c r="K2164" s="91"/>
      <c r="L2164" s="91"/>
      <c r="M2164" s="91" t="e">
        <f>INDEX('Questionnaire (old)'!$I:$I,MATCH(#REF!,'Questionnaire (old)'!A:A,0))</f>
        <v>#REF!</v>
      </c>
      <c r="N2164" s="264"/>
    </row>
    <row r="2165" spans="1:14" hidden="1" x14ac:dyDescent="0.2">
      <c r="A2165" s="91" t="s">
        <v>3070</v>
      </c>
      <c r="B2165" s="91" t="s">
        <v>3070</v>
      </c>
      <c r="C2165" s="91" t="s">
        <v>3071</v>
      </c>
      <c r="D2165" s="91" t="s">
        <v>3071</v>
      </c>
      <c r="E2165" s="91" t="s">
        <v>3100</v>
      </c>
      <c r="F2165" s="91" t="s">
        <v>3023</v>
      </c>
      <c r="G2165" s="91"/>
      <c r="H2165" s="91">
        <v>2</v>
      </c>
      <c r="I2165" s="91" t="s">
        <v>3171</v>
      </c>
      <c r="J2165" s="91"/>
      <c r="K2165" s="91"/>
      <c r="L2165" s="91"/>
      <c r="M2165" s="91" t="e">
        <f>INDEX('Questionnaire (old)'!$I:$I,MATCH(#REF!,'Questionnaire (old)'!A:A,0))</f>
        <v>#REF!</v>
      </c>
      <c r="N2165" s="264"/>
    </row>
    <row r="2166" spans="1:14" hidden="1" x14ac:dyDescent="0.2">
      <c r="A2166" s="91" t="s">
        <v>3070</v>
      </c>
      <c r="B2166" s="91" t="s">
        <v>3070</v>
      </c>
      <c r="C2166" s="91" t="s">
        <v>3071</v>
      </c>
      <c r="D2166" s="91" t="s">
        <v>3071</v>
      </c>
      <c r="E2166" s="91" t="s">
        <v>3094</v>
      </c>
      <c r="F2166" s="91" t="s">
        <v>3023</v>
      </c>
      <c r="G2166" s="91"/>
      <c r="H2166" s="91">
        <v>3</v>
      </c>
      <c r="I2166" s="91" t="s">
        <v>3172</v>
      </c>
      <c r="J2166" s="91"/>
      <c r="K2166" s="91"/>
      <c r="L2166" s="91"/>
      <c r="M2166" s="91" t="e">
        <f>INDEX('Questionnaire (old)'!$I:$I,MATCH(#REF!,'Questionnaire (old)'!A:A,0))</f>
        <v>#REF!</v>
      </c>
      <c r="N2166" s="264"/>
    </row>
    <row r="2167" spans="1:14" hidden="1" x14ac:dyDescent="0.2">
      <c r="A2167" s="91" t="s">
        <v>3070</v>
      </c>
      <c r="B2167" s="91" t="s">
        <v>3070</v>
      </c>
      <c r="C2167" s="91" t="s">
        <v>3071</v>
      </c>
      <c r="D2167" s="91" t="s">
        <v>3071</v>
      </c>
      <c r="E2167" s="91" t="s">
        <v>3090</v>
      </c>
      <c r="F2167" s="91" t="s">
        <v>3023</v>
      </c>
      <c r="G2167" s="91"/>
      <c r="H2167" s="91">
        <v>4</v>
      </c>
      <c r="I2167" s="91" t="s">
        <v>3173</v>
      </c>
      <c r="J2167" s="91"/>
      <c r="K2167" s="91"/>
      <c r="L2167" s="91"/>
      <c r="M2167" s="91" t="e">
        <f>INDEX('Questionnaire (old)'!$I:$I,MATCH(#REF!,'Questionnaire (old)'!A:A,0))</f>
        <v>#REF!</v>
      </c>
      <c r="N2167" s="264"/>
    </row>
    <row r="2168" spans="1:14" hidden="1" x14ac:dyDescent="0.2">
      <c r="A2168" s="91" t="s">
        <v>11750</v>
      </c>
      <c r="B2168" s="91" t="s">
        <v>3072</v>
      </c>
      <c r="C2168" s="91" t="s">
        <v>12598</v>
      </c>
      <c r="D2168" s="91" t="s">
        <v>3073</v>
      </c>
      <c r="E2168" s="91" t="s">
        <v>10893</v>
      </c>
      <c r="F2168" s="91" t="s">
        <v>12597</v>
      </c>
      <c r="G2168" s="91"/>
      <c r="H2168" s="91">
        <v>-1</v>
      </c>
      <c r="I2168" s="91" t="s">
        <v>10895</v>
      </c>
      <c r="J2168" s="91">
        <v>1</v>
      </c>
      <c r="K2168" s="91" t="s">
        <v>3072</v>
      </c>
      <c r="L2168" s="91" t="s">
        <v>3073</v>
      </c>
      <c r="M2168" s="91">
        <v>2022</v>
      </c>
      <c r="N2168" s="91">
        <v>8888</v>
      </c>
    </row>
    <row r="2169" spans="1:14" hidden="1" x14ac:dyDescent="0.2">
      <c r="A2169" s="91" t="s">
        <v>3072</v>
      </c>
      <c r="B2169" s="91" t="s">
        <v>3072</v>
      </c>
      <c r="C2169" s="91" t="s">
        <v>3073</v>
      </c>
      <c r="D2169" s="91" t="s">
        <v>3073</v>
      </c>
      <c r="E2169" s="91" t="s">
        <v>3059</v>
      </c>
      <c r="F2169" s="91" t="s">
        <v>3023</v>
      </c>
      <c r="G2169" s="91"/>
      <c r="H2169" s="91">
        <v>1</v>
      </c>
      <c r="I2169" s="91" t="s">
        <v>3170</v>
      </c>
      <c r="J2169" s="91"/>
      <c r="K2169" s="91"/>
      <c r="L2169" s="91"/>
      <c r="M2169" s="91" t="e">
        <f>INDEX('Questionnaire (old)'!$I:$I,MATCH(#REF!,'Questionnaire (old)'!A:A,0))</f>
        <v>#REF!</v>
      </c>
      <c r="N2169" s="264"/>
    </row>
    <row r="2170" spans="1:14" hidden="1" x14ac:dyDescent="0.2">
      <c r="A2170" s="91" t="s">
        <v>3072</v>
      </c>
      <c r="B2170" s="91" t="s">
        <v>3072</v>
      </c>
      <c r="C2170" s="91" t="s">
        <v>3073</v>
      </c>
      <c r="D2170" s="91" t="s">
        <v>3073</v>
      </c>
      <c r="E2170" s="91" t="s">
        <v>3100</v>
      </c>
      <c r="F2170" s="91" t="s">
        <v>3023</v>
      </c>
      <c r="G2170" s="91"/>
      <c r="H2170" s="91">
        <v>2</v>
      </c>
      <c r="I2170" s="91" t="s">
        <v>3171</v>
      </c>
      <c r="J2170" s="91"/>
      <c r="K2170" s="91"/>
      <c r="L2170" s="91"/>
      <c r="M2170" s="91" t="e">
        <f>INDEX('Questionnaire (old)'!$I:$I,MATCH(#REF!,'Questionnaire (old)'!A:A,0))</f>
        <v>#REF!</v>
      </c>
      <c r="N2170" s="264"/>
    </row>
    <row r="2171" spans="1:14" hidden="1" x14ac:dyDescent="0.2">
      <c r="A2171" s="91" t="s">
        <v>3072</v>
      </c>
      <c r="B2171" s="91" t="s">
        <v>3072</v>
      </c>
      <c r="C2171" s="91" t="s">
        <v>3073</v>
      </c>
      <c r="D2171" s="91" t="s">
        <v>3073</v>
      </c>
      <c r="E2171" s="91" t="s">
        <v>3094</v>
      </c>
      <c r="F2171" s="91" t="s">
        <v>3023</v>
      </c>
      <c r="G2171" s="91"/>
      <c r="H2171" s="91">
        <v>3</v>
      </c>
      <c r="I2171" s="91" t="s">
        <v>3172</v>
      </c>
      <c r="J2171" s="91"/>
      <c r="K2171" s="91"/>
      <c r="L2171" s="91"/>
      <c r="M2171" s="91" t="e">
        <f>INDEX('Questionnaire (old)'!$I:$I,MATCH(#REF!,'Questionnaire (old)'!A:A,0))</f>
        <v>#REF!</v>
      </c>
      <c r="N2171" s="264"/>
    </row>
    <row r="2172" spans="1:14" hidden="1" x14ac:dyDescent="0.2">
      <c r="A2172" s="91" t="s">
        <v>3072</v>
      </c>
      <c r="B2172" s="91" t="s">
        <v>3072</v>
      </c>
      <c r="C2172" s="91" t="s">
        <v>3073</v>
      </c>
      <c r="D2172" s="91" t="s">
        <v>3073</v>
      </c>
      <c r="E2172" s="91" t="s">
        <v>3090</v>
      </c>
      <c r="F2172" s="91" t="s">
        <v>3023</v>
      </c>
      <c r="G2172" s="91"/>
      <c r="H2172" s="91">
        <v>4</v>
      </c>
      <c r="I2172" s="91" t="s">
        <v>3173</v>
      </c>
      <c r="J2172" s="91"/>
      <c r="K2172" s="91"/>
      <c r="L2172" s="91"/>
      <c r="M2172" s="91" t="e">
        <f>INDEX('Questionnaire (old)'!$I:$I,MATCH(#REF!,'Questionnaire (old)'!A:A,0))</f>
        <v>#REF!</v>
      </c>
      <c r="N2172" s="264"/>
    </row>
    <row r="2173" spans="1:14" hidden="1" x14ac:dyDescent="0.2">
      <c r="A2173" s="91" t="s">
        <v>3082</v>
      </c>
      <c r="B2173" s="91" t="s">
        <v>3101</v>
      </c>
      <c r="C2173" s="91" t="s">
        <v>3189</v>
      </c>
      <c r="D2173" s="91" t="s">
        <v>3189</v>
      </c>
      <c r="E2173" s="91" t="s">
        <v>3059</v>
      </c>
      <c r="F2173" s="91" t="s">
        <v>3023</v>
      </c>
      <c r="G2173" s="91"/>
      <c r="H2173" s="91">
        <v>1</v>
      </c>
      <c r="I2173" s="91" t="s">
        <v>3170</v>
      </c>
      <c r="J2173" s="91">
        <v>1</v>
      </c>
      <c r="K2173" s="91" t="s">
        <v>3101</v>
      </c>
      <c r="L2173" s="91"/>
      <c r="M2173" s="91" t="e">
        <f>INDEX('Questionnaire (old)'!$I:$I,MATCH(#REF!,'Questionnaire (old)'!A:A,0))</f>
        <v>#REF!</v>
      </c>
      <c r="N2173" s="264"/>
    </row>
    <row r="2174" spans="1:14" hidden="1" x14ac:dyDescent="0.2">
      <c r="A2174" s="91" t="s">
        <v>3101</v>
      </c>
      <c r="B2174" s="91" t="s">
        <v>3101</v>
      </c>
      <c r="C2174" s="91" t="s">
        <v>3189</v>
      </c>
      <c r="D2174" s="91" t="s">
        <v>3189</v>
      </c>
      <c r="E2174" s="91" t="s">
        <v>3100</v>
      </c>
      <c r="F2174" s="91" t="s">
        <v>3023</v>
      </c>
      <c r="G2174" s="91"/>
      <c r="H2174" s="91">
        <v>2</v>
      </c>
      <c r="I2174" s="91" t="s">
        <v>3171</v>
      </c>
      <c r="J2174" s="91"/>
      <c r="K2174" s="91"/>
      <c r="L2174" s="91"/>
      <c r="M2174" s="91" t="e">
        <f>INDEX('Questionnaire (old)'!$I:$I,MATCH(#REF!,'Questionnaire (old)'!A:A,0))</f>
        <v>#REF!</v>
      </c>
      <c r="N2174" s="264"/>
    </row>
    <row r="2175" spans="1:14" hidden="1" x14ac:dyDescent="0.2">
      <c r="A2175" s="91" t="s">
        <v>3074</v>
      </c>
      <c r="B2175" s="91" t="s">
        <v>3074</v>
      </c>
      <c r="C2175" s="91" t="s">
        <v>3190</v>
      </c>
      <c r="D2175" s="91" t="s">
        <v>3190</v>
      </c>
      <c r="E2175" s="91" t="s">
        <v>3059</v>
      </c>
      <c r="F2175" s="91" t="s">
        <v>3023</v>
      </c>
      <c r="G2175" s="91"/>
      <c r="H2175" s="91">
        <v>1</v>
      </c>
      <c r="I2175" s="91" t="s">
        <v>3170</v>
      </c>
      <c r="J2175" s="91"/>
      <c r="K2175" s="91"/>
      <c r="L2175" s="91"/>
      <c r="M2175" s="91" t="e">
        <f>INDEX('Questionnaire (old)'!$I:$I,MATCH(#REF!,'Questionnaire (old)'!A:A,0))</f>
        <v>#REF!</v>
      </c>
      <c r="N2175" s="264"/>
    </row>
    <row r="2176" spans="1:14" hidden="1" x14ac:dyDescent="0.2">
      <c r="A2176" s="91" t="s">
        <v>3026</v>
      </c>
      <c r="B2176" s="91" t="s">
        <v>3026</v>
      </c>
      <c r="C2176" s="91" t="s">
        <v>3027</v>
      </c>
      <c r="D2176" s="91" t="s">
        <v>3027</v>
      </c>
      <c r="E2176" s="91" t="s">
        <v>3022</v>
      </c>
      <c r="F2176" s="91" t="s">
        <v>3023</v>
      </c>
      <c r="G2176" s="91"/>
      <c r="H2176" s="91">
        <v>5</v>
      </c>
      <c r="I2176" s="91" t="s">
        <v>3174</v>
      </c>
      <c r="J2176" s="91"/>
      <c r="K2176" s="91"/>
      <c r="L2176" s="91"/>
      <c r="M2176" s="91" t="e">
        <f>INDEX('Questionnaire (old)'!$I:$I,MATCH(#REF!,'Questionnaire (old)'!A:A,0))</f>
        <v>#REF!</v>
      </c>
      <c r="N2176" s="264"/>
    </row>
    <row r="2177" spans="1:14" hidden="1" x14ac:dyDescent="0.2">
      <c r="A2177" s="91" t="s">
        <v>3026</v>
      </c>
      <c r="B2177" s="91" t="s">
        <v>3026</v>
      </c>
      <c r="C2177" s="91" t="s">
        <v>3027</v>
      </c>
      <c r="D2177" s="91" t="s">
        <v>3027</v>
      </c>
      <c r="E2177" s="91" t="s">
        <v>3102</v>
      </c>
      <c r="F2177" s="91" t="s">
        <v>3023</v>
      </c>
      <c r="G2177" s="91"/>
      <c r="H2177" s="91">
        <v>6</v>
      </c>
      <c r="I2177" s="91" t="s">
        <v>3175</v>
      </c>
      <c r="J2177" s="91"/>
      <c r="K2177" s="91"/>
      <c r="L2177" s="91"/>
      <c r="M2177" s="91" t="e">
        <f>INDEX('Questionnaire (old)'!$I:$I,MATCH(#REF!,'Questionnaire (old)'!A:A,0))</f>
        <v>#REF!</v>
      </c>
      <c r="N2177" s="264"/>
    </row>
    <row r="2178" spans="1:14" hidden="1" x14ac:dyDescent="0.2">
      <c r="A2178" s="91" t="s">
        <v>3026</v>
      </c>
      <c r="B2178" s="91" t="s">
        <v>3026</v>
      </c>
      <c r="C2178" s="91" t="s">
        <v>3027</v>
      </c>
      <c r="D2178" s="91" t="s">
        <v>3027</v>
      </c>
      <c r="E2178" s="91" t="s">
        <v>3106</v>
      </c>
      <c r="F2178" s="91" t="s">
        <v>3023</v>
      </c>
      <c r="G2178" s="91"/>
      <c r="H2178" s="91">
        <v>7</v>
      </c>
      <c r="I2178" s="91" t="s">
        <v>3176</v>
      </c>
      <c r="J2178" s="91"/>
      <c r="K2178" s="91"/>
      <c r="L2178" s="91"/>
      <c r="M2178" s="91" t="e">
        <f>INDEX('Questionnaire (old)'!$I:$I,MATCH(#REF!,'Questionnaire (old)'!A:A,0))</f>
        <v>#REF!</v>
      </c>
      <c r="N2178" s="264"/>
    </row>
    <row r="2179" spans="1:14" hidden="1" x14ac:dyDescent="0.2">
      <c r="A2179" s="91" t="s">
        <v>3026</v>
      </c>
      <c r="B2179" s="91" t="s">
        <v>3026</v>
      </c>
      <c r="C2179" s="91" t="s">
        <v>3027</v>
      </c>
      <c r="D2179" s="91" t="s">
        <v>3027</v>
      </c>
      <c r="E2179" s="91" t="s">
        <v>3117</v>
      </c>
      <c r="F2179" s="91" t="s">
        <v>3023</v>
      </c>
      <c r="G2179" s="91"/>
      <c r="H2179" s="91">
        <v>8</v>
      </c>
      <c r="I2179" s="91" t="s">
        <v>3177</v>
      </c>
      <c r="J2179" s="91"/>
      <c r="K2179" s="91"/>
      <c r="L2179" s="91"/>
      <c r="M2179" s="91" t="e">
        <f>INDEX('Questionnaire (old)'!$I:$I,MATCH(#REF!,'Questionnaire (old)'!A:A,0))</f>
        <v>#REF!</v>
      </c>
      <c r="N2179" s="264"/>
    </row>
    <row r="2180" spans="1:14" hidden="1" x14ac:dyDescent="0.2">
      <c r="A2180" s="91" t="s">
        <v>3026</v>
      </c>
      <c r="B2180" s="91" t="s">
        <v>3026</v>
      </c>
      <c r="C2180" s="91" t="s">
        <v>3027</v>
      </c>
      <c r="D2180" s="91" t="s">
        <v>3027</v>
      </c>
      <c r="E2180" s="91" t="s">
        <v>3163</v>
      </c>
      <c r="F2180" s="91" t="s">
        <v>3023</v>
      </c>
      <c r="G2180" s="91"/>
      <c r="H2180" s="91">
        <v>9</v>
      </c>
      <c r="I2180" s="91" t="s">
        <v>3178</v>
      </c>
      <c r="J2180" s="91"/>
      <c r="K2180" s="91"/>
      <c r="L2180" s="91"/>
      <c r="M2180" s="91" t="e">
        <f>INDEX('Questionnaire (old)'!$I:$I,MATCH(#REF!,'Questionnaire (old)'!A:A,0))</f>
        <v>#REF!</v>
      </c>
      <c r="N2180" s="264"/>
    </row>
    <row r="2181" spans="1:14" hidden="1" x14ac:dyDescent="0.2">
      <c r="A2181" s="91" t="s">
        <v>3026</v>
      </c>
      <c r="B2181" s="91" t="s">
        <v>3026</v>
      </c>
      <c r="C2181" s="91" t="s">
        <v>3027</v>
      </c>
      <c r="D2181" s="91" t="s">
        <v>3027</v>
      </c>
      <c r="E2181" s="91" t="s">
        <v>3168</v>
      </c>
      <c r="F2181" s="91" t="s">
        <v>3023</v>
      </c>
      <c r="G2181" s="91"/>
      <c r="H2181" s="91">
        <v>10</v>
      </c>
      <c r="I2181" s="91" t="s">
        <v>3179</v>
      </c>
      <c r="J2181" s="91"/>
      <c r="K2181" s="91"/>
      <c r="L2181" s="91"/>
      <c r="M2181" s="91" t="e">
        <f>INDEX('Questionnaire (old)'!$I:$I,MATCH(#REF!,'Questionnaire (old)'!A:A,0))</f>
        <v>#REF!</v>
      </c>
      <c r="N2181" s="264"/>
    </row>
    <row r="2182" spans="1:14" hidden="1" x14ac:dyDescent="0.2">
      <c r="A2182" s="91" t="s">
        <v>3028</v>
      </c>
      <c r="B2182" s="91" t="s">
        <v>3028</v>
      </c>
      <c r="C2182" s="91" t="s">
        <v>3029</v>
      </c>
      <c r="D2182" s="91" t="s">
        <v>3029</v>
      </c>
      <c r="E2182" s="91" t="s">
        <v>3022</v>
      </c>
      <c r="F2182" s="91" t="s">
        <v>3023</v>
      </c>
      <c r="G2182" s="91"/>
      <c r="H2182" s="91">
        <v>5</v>
      </c>
      <c r="I2182" s="91" t="s">
        <v>3174</v>
      </c>
      <c r="J2182" s="91"/>
      <c r="K2182" s="91"/>
      <c r="L2182" s="91"/>
      <c r="M2182" s="91" t="e">
        <f>INDEX('Questionnaire (old)'!$I:$I,MATCH(#REF!,'Questionnaire (old)'!A:A,0))</f>
        <v>#REF!</v>
      </c>
      <c r="N2182" s="264"/>
    </row>
    <row r="2183" spans="1:14" hidden="1" x14ac:dyDescent="0.2">
      <c r="A2183" s="91" t="s">
        <v>3028</v>
      </c>
      <c r="B2183" s="91" t="s">
        <v>3028</v>
      </c>
      <c r="C2183" s="91" t="s">
        <v>3029</v>
      </c>
      <c r="D2183" s="91" t="s">
        <v>3029</v>
      </c>
      <c r="E2183" s="91" t="s">
        <v>3102</v>
      </c>
      <c r="F2183" s="91" t="s">
        <v>3023</v>
      </c>
      <c r="G2183" s="91"/>
      <c r="H2183" s="91">
        <v>6</v>
      </c>
      <c r="I2183" s="91" t="s">
        <v>3175</v>
      </c>
      <c r="J2183" s="91"/>
      <c r="K2183" s="91"/>
      <c r="L2183" s="91"/>
      <c r="M2183" s="91" t="e">
        <f>INDEX('Questionnaire (old)'!$I:$I,MATCH(#REF!,'Questionnaire (old)'!A:A,0))</f>
        <v>#REF!</v>
      </c>
      <c r="N2183" s="264"/>
    </row>
    <row r="2184" spans="1:14" hidden="1" x14ac:dyDescent="0.2">
      <c r="A2184" s="91" t="s">
        <v>3028</v>
      </c>
      <c r="B2184" s="91" t="s">
        <v>3028</v>
      </c>
      <c r="C2184" s="91" t="s">
        <v>3029</v>
      </c>
      <c r="D2184" s="91" t="s">
        <v>3029</v>
      </c>
      <c r="E2184" s="91" t="s">
        <v>3106</v>
      </c>
      <c r="F2184" s="91" t="s">
        <v>3023</v>
      </c>
      <c r="G2184" s="91"/>
      <c r="H2184" s="91">
        <v>7</v>
      </c>
      <c r="I2184" s="91" t="s">
        <v>3176</v>
      </c>
      <c r="J2184" s="91"/>
      <c r="K2184" s="91"/>
      <c r="L2184" s="91"/>
      <c r="M2184" s="91" t="e">
        <f>INDEX('Questionnaire (old)'!$I:$I,MATCH(#REF!,'Questionnaire (old)'!A:A,0))</f>
        <v>#REF!</v>
      </c>
      <c r="N2184" s="264"/>
    </row>
    <row r="2185" spans="1:14" hidden="1" x14ac:dyDescent="0.2">
      <c r="A2185" s="91" t="s">
        <v>3028</v>
      </c>
      <c r="B2185" s="91" t="s">
        <v>3028</v>
      </c>
      <c r="C2185" s="91" t="s">
        <v>3029</v>
      </c>
      <c r="D2185" s="91" t="s">
        <v>3029</v>
      </c>
      <c r="E2185" s="91" t="s">
        <v>3117</v>
      </c>
      <c r="F2185" s="91" t="s">
        <v>3023</v>
      </c>
      <c r="G2185" s="91"/>
      <c r="H2185" s="91">
        <v>8</v>
      </c>
      <c r="I2185" s="91" t="s">
        <v>3177</v>
      </c>
      <c r="J2185" s="91"/>
      <c r="K2185" s="91"/>
      <c r="L2185" s="91"/>
      <c r="M2185" s="91" t="e">
        <f>INDEX('Questionnaire (old)'!$I:$I,MATCH(#REF!,'Questionnaire (old)'!A:A,0))</f>
        <v>#REF!</v>
      </c>
      <c r="N2185" s="264"/>
    </row>
    <row r="2186" spans="1:14" hidden="1" x14ac:dyDescent="0.2">
      <c r="A2186" s="91" t="s">
        <v>3028</v>
      </c>
      <c r="B2186" s="91" t="s">
        <v>3028</v>
      </c>
      <c r="C2186" s="91" t="s">
        <v>3029</v>
      </c>
      <c r="D2186" s="91" t="s">
        <v>3029</v>
      </c>
      <c r="E2186" s="91" t="s">
        <v>3163</v>
      </c>
      <c r="F2186" s="91" t="s">
        <v>3023</v>
      </c>
      <c r="G2186" s="91"/>
      <c r="H2186" s="91">
        <v>9</v>
      </c>
      <c r="I2186" s="91" t="s">
        <v>3178</v>
      </c>
      <c r="J2186" s="91"/>
      <c r="K2186" s="91"/>
      <c r="L2186" s="91"/>
      <c r="M2186" s="91" t="e">
        <f>INDEX('Questionnaire (old)'!$I:$I,MATCH(#REF!,'Questionnaire (old)'!A:A,0))</f>
        <v>#REF!</v>
      </c>
      <c r="N2186" s="264"/>
    </row>
    <row r="2187" spans="1:14" hidden="1" x14ac:dyDescent="0.2">
      <c r="A2187" s="91" t="s">
        <v>3028</v>
      </c>
      <c r="B2187" s="91" t="s">
        <v>3028</v>
      </c>
      <c r="C2187" s="91" t="s">
        <v>3029</v>
      </c>
      <c r="D2187" s="91" t="s">
        <v>3029</v>
      </c>
      <c r="E2187" s="91" t="s">
        <v>3168</v>
      </c>
      <c r="F2187" s="91" t="s">
        <v>3023</v>
      </c>
      <c r="G2187" s="91"/>
      <c r="H2187" s="91">
        <v>10</v>
      </c>
      <c r="I2187" s="91" t="s">
        <v>3179</v>
      </c>
      <c r="J2187" s="91"/>
      <c r="K2187" s="91"/>
      <c r="L2187" s="91"/>
      <c r="M2187" s="91" t="e">
        <f>INDEX('Questionnaire (old)'!$I:$I,MATCH(#REF!,'Questionnaire (old)'!A:A,0))</f>
        <v>#REF!</v>
      </c>
      <c r="N2187" s="264"/>
    </row>
    <row r="2188" spans="1:14" hidden="1" x14ac:dyDescent="0.2">
      <c r="A2188" s="91" t="s">
        <v>3061</v>
      </c>
      <c r="B2188" s="91" t="s">
        <v>3030</v>
      </c>
      <c r="C2188" s="91" t="s">
        <v>3062</v>
      </c>
      <c r="D2188" s="91" t="s">
        <v>3031</v>
      </c>
      <c r="E2188" s="91" t="s">
        <v>3059</v>
      </c>
      <c r="F2188" s="91" t="s">
        <v>3023</v>
      </c>
      <c r="G2188" s="91"/>
      <c r="H2188" s="91">
        <v>1</v>
      </c>
      <c r="I2188" s="91" t="s">
        <v>3170</v>
      </c>
      <c r="J2188" s="91">
        <v>1</v>
      </c>
      <c r="K2188" s="91" t="s">
        <v>3030</v>
      </c>
      <c r="L2188" s="91"/>
      <c r="M2188" s="91" t="e">
        <f>INDEX('Questionnaire (old)'!$I:$I,MATCH(#REF!,'Questionnaire (old)'!A:A,0))</f>
        <v>#REF!</v>
      </c>
      <c r="N2188" s="264"/>
    </row>
    <row r="2189" spans="1:14" hidden="1" x14ac:dyDescent="0.2">
      <c r="A2189" s="91" t="s">
        <v>3061</v>
      </c>
      <c r="B2189" s="91" t="s">
        <v>3030</v>
      </c>
      <c r="C2189" s="91" t="s">
        <v>3062</v>
      </c>
      <c r="D2189" s="91" t="s">
        <v>3031</v>
      </c>
      <c r="E2189" s="91" t="s">
        <v>3100</v>
      </c>
      <c r="F2189" s="91" t="s">
        <v>3023</v>
      </c>
      <c r="G2189" s="91"/>
      <c r="H2189" s="91">
        <v>2</v>
      </c>
      <c r="I2189" s="91" t="s">
        <v>3171</v>
      </c>
      <c r="J2189" s="91">
        <v>1</v>
      </c>
      <c r="K2189" s="91" t="s">
        <v>3030</v>
      </c>
      <c r="L2189" s="91"/>
      <c r="M2189" s="91" t="e">
        <f>INDEX('Questionnaire (old)'!$I:$I,MATCH(#REF!,'Questionnaire (old)'!A:A,0))</f>
        <v>#REF!</v>
      </c>
      <c r="N2189" s="264"/>
    </row>
    <row r="2190" spans="1:14" hidden="1" x14ac:dyDescent="0.2">
      <c r="A2190" s="91" t="s">
        <v>3061</v>
      </c>
      <c r="B2190" s="91" t="s">
        <v>3030</v>
      </c>
      <c r="C2190" s="91" t="s">
        <v>3062</v>
      </c>
      <c r="D2190" s="91" t="s">
        <v>3031</v>
      </c>
      <c r="E2190" s="91" t="s">
        <v>3094</v>
      </c>
      <c r="F2190" s="91" t="s">
        <v>3023</v>
      </c>
      <c r="G2190" s="91"/>
      <c r="H2190" s="91">
        <v>3</v>
      </c>
      <c r="I2190" s="91" t="s">
        <v>3172</v>
      </c>
      <c r="J2190" s="91">
        <v>1</v>
      </c>
      <c r="K2190" s="91" t="s">
        <v>3030</v>
      </c>
      <c r="L2190" s="91"/>
      <c r="M2190" s="91" t="e">
        <f>INDEX('Questionnaire (old)'!$I:$I,MATCH(#REF!,'Questionnaire (old)'!A:A,0))</f>
        <v>#REF!</v>
      </c>
      <c r="N2190" s="264"/>
    </row>
    <row r="2191" spans="1:14" hidden="1" x14ac:dyDescent="0.2">
      <c r="A2191" s="91" t="s">
        <v>3061</v>
      </c>
      <c r="B2191" s="91" t="s">
        <v>3030</v>
      </c>
      <c r="C2191" s="91" t="s">
        <v>3062</v>
      </c>
      <c r="D2191" s="91" t="s">
        <v>3031</v>
      </c>
      <c r="E2191" s="91" t="s">
        <v>3090</v>
      </c>
      <c r="F2191" s="91" t="s">
        <v>3023</v>
      </c>
      <c r="G2191" s="91"/>
      <c r="H2191" s="91">
        <v>4</v>
      </c>
      <c r="I2191" s="91" t="s">
        <v>3173</v>
      </c>
      <c r="J2191" s="91">
        <v>1</v>
      </c>
      <c r="K2191" s="91" t="s">
        <v>3030</v>
      </c>
      <c r="L2191" s="91"/>
      <c r="M2191" s="91" t="e">
        <f>INDEX('Questionnaire (old)'!$I:$I,MATCH(#REF!,'Questionnaire (old)'!A:A,0))</f>
        <v>#REF!</v>
      </c>
      <c r="N2191" s="264"/>
    </row>
    <row r="2192" spans="1:14" hidden="1" x14ac:dyDescent="0.2">
      <c r="A2192" s="91" t="s">
        <v>3030</v>
      </c>
      <c r="B2192" s="91" t="s">
        <v>3030</v>
      </c>
      <c r="C2192" s="91" t="s">
        <v>3031</v>
      </c>
      <c r="D2192" s="91" t="s">
        <v>3031</v>
      </c>
      <c r="E2192" s="91" t="s">
        <v>3022</v>
      </c>
      <c r="F2192" s="91" t="s">
        <v>3023</v>
      </c>
      <c r="G2192" s="91"/>
      <c r="H2192" s="91">
        <v>5</v>
      </c>
      <c r="I2192" s="91" t="s">
        <v>3174</v>
      </c>
      <c r="J2192" s="91"/>
      <c r="K2192" s="91"/>
      <c r="L2192" s="91"/>
      <c r="M2192" s="91" t="e">
        <f>INDEX('Questionnaire (old)'!$I:$I,MATCH(#REF!,'Questionnaire (old)'!A:A,0))</f>
        <v>#REF!</v>
      </c>
      <c r="N2192" s="264"/>
    </row>
    <row r="2193" spans="1:14" hidden="1" x14ac:dyDescent="0.2">
      <c r="A2193" s="91" t="s">
        <v>3030</v>
      </c>
      <c r="B2193" s="91" t="s">
        <v>3030</v>
      </c>
      <c r="C2193" s="91" t="s">
        <v>3031</v>
      </c>
      <c r="D2193" s="91" t="s">
        <v>3031</v>
      </c>
      <c r="E2193" s="91" t="s">
        <v>3102</v>
      </c>
      <c r="F2193" s="91" t="s">
        <v>3023</v>
      </c>
      <c r="G2193" s="91"/>
      <c r="H2193" s="91">
        <v>6</v>
      </c>
      <c r="I2193" s="91" t="s">
        <v>3175</v>
      </c>
      <c r="J2193" s="91"/>
      <c r="K2193" s="91"/>
      <c r="L2193" s="91"/>
      <c r="M2193" s="91" t="e">
        <f>INDEX('Questionnaire (old)'!$I:$I,MATCH(#REF!,'Questionnaire (old)'!A:A,0))</f>
        <v>#REF!</v>
      </c>
      <c r="N2193" s="264"/>
    </row>
    <row r="2194" spans="1:14" hidden="1" x14ac:dyDescent="0.2">
      <c r="A2194" s="91" t="s">
        <v>3030</v>
      </c>
      <c r="B2194" s="91" t="s">
        <v>3030</v>
      </c>
      <c r="C2194" s="91" t="s">
        <v>3031</v>
      </c>
      <c r="D2194" s="91" t="s">
        <v>3031</v>
      </c>
      <c r="E2194" s="91" t="s">
        <v>3106</v>
      </c>
      <c r="F2194" s="91" t="s">
        <v>3023</v>
      </c>
      <c r="G2194" s="91"/>
      <c r="H2194" s="91">
        <v>7</v>
      </c>
      <c r="I2194" s="91" t="s">
        <v>3176</v>
      </c>
      <c r="J2194" s="91"/>
      <c r="K2194" s="91"/>
      <c r="L2194" s="91"/>
      <c r="M2194" s="91" t="e">
        <f>INDEX('Questionnaire (old)'!$I:$I,MATCH(#REF!,'Questionnaire (old)'!A:A,0))</f>
        <v>#REF!</v>
      </c>
      <c r="N2194" s="264"/>
    </row>
    <row r="2195" spans="1:14" hidden="1" x14ac:dyDescent="0.2">
      <c r="A2195" s="91" t="s">
        <v>3030</v>
      </c>
      <c r="B2195" s="91" t="s">
        <v>3030</v>
      </c>
      <c r="C2195" s="91" t="s">
        <v>3031</v>
      </c>
      <c r="D2195" s="91" t="s">
        <v>3031</v>
      </c>
      <c r="E2195" s="91" t="s">
        <v>3117</v>
      </c>
      <c r="F2195" s="91" t="s">
        <v>3023</v>
      </c>
      <c r="G2195" s="91"/>
      <c r="H2195" s="91">
        <v>8</v>
      </c>
      <c r="I2195" s="91" t="s">
        <v>3177</v>
      </c>
      <c r="J2195" s="91"/>
      <c r="K2195" s="91"/>
      <c r="L2195" s="91"/>
      <c r="M2195" s="91" t="e">
        <f>INDEX('Questionnaire (old)'!$I:$I,MATCH(#REF!,'Questionnaire (old)'!A:A,0))</f>
        <v>#REF!</v>
      </c>
      <c r="N2195" s="264"/>
    </row>
    <row r="2196" spans="1:14" hidden="1" x14ac:dyDescent="0.2">
      <c r="A2196" s="91" t="s">
        <v>3030</v>
      </c>
      <c r="B2196" s="91" t="s">
        <v>3030</v>
      </c>
      <c r="C2196" s="91" t="s">
        <v>3031</v>
      </c>
      <c r="D2196" s="91" t="s">
        <v>3031</v>
      </c>
      <c r="E2196" s="91" t="s">
        <v>3163</v>
      </c>
      <c r="F2196" s="91" t="s">
        <v>3023</v>
      </c>
      <c r="G2196" s="91"/>
      <c r="H2196" s="91">
        <v>9</v>
      </c>
      <c r="I2196" s="91" t="s">
        <v>3178</v>
      </c>
      <c r="J2196" s="91"/>
      <c r="K2196" s="91"/>
      <c r="L2196" s="91"/>
      <c r="M2196" s="91" t="e">
        <f>INDEX('Questionnaire (old)'!$I:$I,MATCH(#REF!,'Questionnaire (old)'!A:A,0))</f>
        <v>#REF!</v>
      </c>
      <c r="N2196" s="264"/>
    </row>
    <row r="2197" spans="1:14" hidden="1" x14ac:dyDescent="0.2">
      <c r="A2197" s="91" t="s">
        <v>3030</v>
      </c>
      <c r="B2197" s="91" t="s">
        <v>3030</v>
      </c>
      <c r="C2197" s="91" t="s">
        <v>3031</v>
      </c>
      <c r="D2197" s="91" t="s">
        <v>3031</v>
      </c>
      <c r="E2197" s="91" t="s">
        <v>3168</v>
      </c>
      <c r="F2197" s="91" t="s">
        <v>3023</v>
      </c>
      <c r="G2197" s="91"/>
      <c r="H2197" s="91">
        <v>10</v>
      </c>
      <c r="I2197" s="91" t="s">
        <v>3179</v>
      </c>
      <c r="J2197" s="91"/>
      <c r="K2197" s="91"/>
      <c r="L2197" s="91"/>
      <c r="M2197" s="91" t="e">
        <f>INDEX('Questionnaire (old)'!$I:$I,MATCH(#REF!,'Questionnaire (old)'!A:A,0))</f>
        <v>#REF!</v>
      </c>
      <c r="N2197" s="264"/>
    </row>
    <row r="2198" spans="1:14" hidden="1" x14ac:dyDescent="0.2">
      <c r="A2198" s="91" t="s">
        <v>3032</v>
      </c>
      <c r="B2198" s="91" t="s">
        <v>3032</v>
      </c>
      <c r="C2198" s="91" t="s">
        <v>3033</v>
      </c>
      <c r="D2198" s="91" t="s">
        <v>3033</v>
      </c>
      <c r="E2198" s="91" t="s">
        <v>3022</v>
      </c>
      <c r="F2198" s="91" t="s">
        <v>3023</v>
      </c>
      <c r="G2198" s="91"/>
      <c r="H2198" s="91">
        <v>5</v>
      </c>
      <c r="I2198" s="91" t="s">
        <v>3174</v>
      </c>
      <c r="J2198" s="91"/>
      <c r="K2198" s="91"/>
      <c r="L2198" s="91"/>
      <c r="M2198" s="91" t="e">
        <f>INDEX('Questionnaire (old)'!$I:$I,MATCH(#REF!,'Questionnaire (old)'!A:A,0))</f>
        <v>#REF!</v>
      </c>
      <c r="N2198" s="264"/>
    </row>
    <row r="2199" spans="1:14" hidden="1" x14ac:dyDescent="0.2">
      <c r="A2199" s="91" t="s">
        <v>3032</v>
      </c>
      <c r="B2199" s="91" t="s">
        <v>3032</v>
      </c>
      <c r="C2199" s="91" t="s">
        <v>3033</v>
      </c>
      <c r="D2199" s="91" t="s">
        <v>3033</v>
      </c>
      <c r="E2199" s="91" t="s">
        <v>3102</v>
      </c>
      <c r="F2199" s="91" t="s">
        <v>3023</v>
      </c>
      <c r="G2199" s="91"/>
      <c r="H2199" s="91">
        <v>6</v>
      </c>
      <c r="I2199" s="91" t="s">
        <v>3175</v>
      </c>
      <c r="J2199" s="91"/>
      <c r="K2199" s="91"/>
      <c r="L2199" s="91"/>
      <c r="M2199" s="91" t="e">
        <f>INDEX('Questionnaire (old)'!$I:$I,MATCH(#REF!,'Questionnaire (old)'!A:A,0))</f>
        <v>#REF!</v>
      </c>
      <c r="N2199" s="264"/>
    </row>
    <row r="2200" spans="1:14" hidden="1" x14ac:dyDescent="0.2">
      <c r="A2200" s="91" t="s">
        <v>3032</v>
      </c>
      <c r="B2200" s="91" t="s">
        <v>3032</v>
      </c>
      <c r="C2200" s="91" t="s">
        <v>3033</v>
      </c>
      <c r="D2200" s="91" t="s">
        <v>3033</v>
      </c>
      <c r="E2200" s="91" t="s">
        <v>3106</v>
      </c>
      <c r="F2200" s="91" t="s">
        <v>3023</v>
      </c>
      <c r="G2200" s="91"/>
      <c r="H2200" s="91">
        <v>7</v>
      </c>
      <c r="I2200" s="91" t="s">
        <v>3176</v>
      </c>
      <c r="J2200" s="91"/>
      <c r="K2200" s="91"/>
      <c r="L2200" s="91"/>
      <c r="M2200" s="91" t="e">
        <f>INDEX('Questionnaire (old)'!$I:$I,MATCH(#REF!,'Questionnaire (old)'!A:A,0))</f>
        <v>#REF!</v>
      </c>
      <c r="N2200" s="264"/>
    </row>
    <row r="2201" spans="1:14" hidden="1" x14ac:dyDescent="0.2">
      <c r="A2201" s="91" t="s">
        <v>3032</v>
      </c>
      <c r="B2201" s="91" t="s">
        <v>3032</v>
      </c>
      <c r="C2201" s="91" t="s">
        <v>3033</v>
      </c>
      <c r="D2201" s="91" t="s">
        <v>3033</v>
      </c>
      <c r="E2201" s="91" t="s">
        <v>3117</v>
      </c>
      <c r="F2201" s="91" t="s">
        <v>3023</v>
      </c>
      <c r="G2201" s="91"/>
      <c r="H2201" s="91">
        <v>8</v>
      </c>
      <c r="I2201" s="91" t="s">
        <v>3177</v>
      </c>
      <c r="J2201" s="91"/>
      <c r="K2201" s="91"/>
      <c r="L2201" s="91"/>
      <c r="M2201" s="91" t="e">
        <f>INDEX('Questionnaire (old)'!$I:$I,MATCH(#REF!,'Questionnaire (old)'!A:A,0))</f>
        <v>#REF!</v>
      </c>
      <c r="N2201" s="264"/>
    </row>
    <row r="2202" spans="1:14" hidden="1" x14ac:dyDescent="0.2">
      <c r="A2202" s="91" t="s">
        <v>3032</v>
      </c>
      <c r="B2202" s="91" t="s">
        <v>3032</v>
      </c>
      <c r="C2202" s="91" t="s">
        <v>3033</v>
      </c>
      <c r="D2202" s="91" t="s">
        <v>3033</v>
      </c>
      <c r="E2202" s="91" t="s">
        <v>3163</v>
      </c>
      <c r="F2202" s="91" t="s">
        <v>3023</v>
      </c>
      <c r="G2202" s="91"/>
      <c r="H2202" s="91">
        <v>9</v>
      </c>
      <c r="I2202" s="91" t="s">
        <v>3178</v>
      </c>
      <c r="J2202" s="91"/>
      <c r="K2202" s="91"/>
      <c r="L2202" s="91"/>
      <c r="M2202" s="91" t="e">
        <f>INDEX('Questionnaire (old)'!$I:$I,MATCH(#REF!,'Questionnaire (old)'!A:A,0))</f>
        <v>#REF!</v>
      </c>
      <c r="N2202" s="264"/>
    </row>
    <row r="2203" spans="1:14" hidden="1" x14ac:dyDescent="0.2">
      <c r="A2203" s="91" t="s">
        <v>3032</v>
      </c>
      <c r="B2203" s="91" t="s">
        <v>3032</v>
      </c>
      <c r="C2203" s="91" t="s">
        <v>3033</v>
      </c>
      <c r="D2203" s="91" t="s">
        <v>3033</v>
      </c>
      <c r="E2203" s="91" t="s">
        <v>3168</v>
      </c>
      <c r="F2203" s="91" t="s">
        <v>3023</v>
      </c>
      <c r="G2203" s="91"/>
      <c r="H2203" s="91">
        <v>10</v>
      </c>
      <c r="I2203" s="91" t="s">
        <v>3179</v>
      </c>
      <c r="J2203" s="91"/>
      <c r="K2203" s="91"/>
      <c r="L2203" s="91"/>
      <c r="M2203" s="91" t="e">
        <f>INDEX('Questionnaire (old)'!$I:$I,MATCH(#REF!,'Questionnaire (old)'!A:A,0))</f>
        <v>#REF!</v>
      </c>
      <c r="N2203" s="264"/>
    </row>
    <row r="2204" spans="1:14" hidden="1" x14ac:dyDescent="0.2">
      <c r="A2204" s="91" t="s">
        <v>3034</v>
      </c>
      <c r="B2204" s="91" t="s">
        <v>3034</v>
      </c>
      <c r="C2204" s="91" t="s">
        <v>3035</v>
      </c>
      <c r="D2204" s="91" t="s">
        <v>3035</v>
      </c>
      <c r="E2204" s="91" t="s">
        <v>3022</v>
      </c>
      <c r="F2204" s="91" t="s">
        <v>3023</v>
      </c>
      <c r="G2204" s="91"/>
      <c r="H2204" s="91">
        <v>5</v>
      </c>
      <c r="I2204" s="91" t="s">
        <v>3174</v>
      </c>
      <c r="J2204" s="91"/>
      <c r="K2204" s="91"/>
      <c r="L2204" s="91"/>
      <c r="M2204" s="91" t="e">
        <f>INDEX('Questionnaire (old)'!$I:$I,MATCH(#REF!,'Questionnaire (old)'!A:A,0))</f>
        <v>#REF!</v>
      </c>
      <c r="N2204" s="264"/>
    </row>
    <row r="2205" spans="1:14" hidden="1" x14ac:dyDescent="0.2">
      <c r="A2205" s="91" t="s">
        <v>3034</v>
      </c>
      <c r="B2205" s="91" t="s">
        <v>3034</v>
      </c>
      <c r="C2205" s="91" t="s">
        <v>3035</v>
      </c>
      <c r="D2205" s="91" t="s">
        <v>3035</v>
      </c>
      <c r="E2205" s="91" t="s">
        <v>3102</v>
      </c>
      <c r="F2205" s="91" t="s">
        <v>3023</v>
      </c>
      <c r="G2205" s="91"/>
      <c r="H2205" s="91">
        <v>6</v>
      </c>
      <c r="I2205" s="91" t="s">
        <v>3175</v>
      </c>
      <c r="J2205" s="91"/>
      <c r="K2205" s="91"/>
      <c r="L2205" s="91"/>
      <c r="M2205" s="91" t="e">
        <f>INDEX('Questionnaire (old)'!$I:$I,MATCH(#REF!,'Questionnaire (old)'!A:A,0))</f>
        <v>#REF!</v>
      </c>
      <c r="N2205" s="264"/>
    </row>
    <row r="2206" spans="1:14" hidden="1" x14ac:dyDescent="0.2">
      <c r="A2206" s="91" t="s">
        <v>3034</v>
      </c>
      <c r="B2206" s="91" t="s">
        <v>3034</v>
      </c>
      <c r="C2206" s="91" t="s">
        <v>3035</v>
      </c>
      <c r="D2206" s="91" t="s">
        <v>3035</v>
      </c>
      <c r="E2206" s="91" t="s">
        <v>3106</v>
      </c>
      <c r="F2206" s="91" t="s">
        <v>3023</v>
      </c>
      <c r="G2206" s="91"/>
      <c r="H2206" s="91">
        <v>7</v>
      </c>
      <c r="I2206" s="91" t="s">
        <v>3176</v>
      </c>
      <c r="J2206" s="91"/>
      <c r="K2206" s="91"/>
      <c r="L2206" s="91"/>
      <c r="M2206" s="91" t="e">
        <f>INDEX('Questionnaire (old)'!$I:$I,MATCH(#REF!,'Questionnaire (old)'!A:A,0))</f>
        <v>#REF!</v>
      </c>
      <c r="N2206" s="264"/>
    </row>
    <row r="2207" spans="1:14" hidden="1" x14ac:dyDescent="0.2">
      <c r="A2207" s="91" t="s">
        <v>3034</v>
      </c>
      <c r="B2207" s="91" t="s">
        <v>3034</v>
      </c>
      <c r="C2207" s="91" t="s">
        <v>3035</v>
      </c>
      <c r="D2207" s="91" t="s">
        <v>3035</v>
      </c>
      <c r="E2207" s="91" t="s">
        <v>3117</v>
      </c>
      <c r="F2207" s="91" t="s">
        <v>3023</v>
      </c>
      <c r="G2207" s="91"/>
      <c r="H2207" s="91">
        <v>8</v>
      </c>
      <c r="I2207" s="91" t="s">
        <v>3177</v>
      </c>
      <c r="J2207" s="91"/>
      <c r="K2207" s="91"/>
      <c r="L2207" s="91"/>
      <c r="M2207" s="91" t="e">
        <f>INDEX('Questionnaire (old)'!$I:$I,MATCH(#REF!,'Questionnaire (old)'!A:A,0))</f>
        <v>#REF!</v>
      </c>
      <c r="N2207" s="264"/>
    </row>
    <row r="2208" spans="1:14" hidden="1" x14ac:dyDescent="0.2">
      <c r="A2208" s="91" t="s">
        <v>3034</v>
      </c>
      <c r="B2208" s="91" t="s">
        <v>3034</v>
      </c>
      <c r="C2208" s="91" t="s">
        <v>3035</v>
      </c>
      <c r="D2208" s="91" t="s">
        <v>3035</v>
      </c>
      <c r="E2208" s="91" t="s">
        <v>3163</v>
      </c>
      <c r="F2208" s="91" t="s">
        <v>3023</v>
      </c>
      <c r="G2208" s="91"/>
      <c r="H2208" s="91">
        <v>9</v>
      </c>
      <c r="I2208" s="91" t="s">
        <v>3178</v>
      </c>
      <c r="J2208" s="91"/>
      <c r="K2208" s="91"/>
      <c r="L2208" s="91"/>
      <c r="M2208" s="91" t="e">
        <f>INDEX('Questionnaire (old)'!$I:$I,MATCH(#REF!,'Questionnaire (old)'!A:A,0))</f>
        <v>#REF!</v>
      </c>
      <c r="N2208" s="264"/>
    </row>
    <row r="2209" spans="1:14" hidden="1" x14ac:dyDescent="0.2">
      <c r="A2209" s="91" t="s">
        <v>3034</v>
      </c>
      <c r="B2209" s="91" t="s">
        <v>3034</v>
      </c>
      <c r="C2209" s="91" t="s">
        <v>3035</v>
      </c>
      <c r="D2209" s="91" t="s">
        <v>3035</v>
      </c>
      <c r="E2209" s="91" t="s">
        <v>3168</v>
      </c>
      <c r="F2209" s="91" t="s">
        <v>3023</v>
      </c>
      <c r="G2209" s="91"/>
      <c r="H2209" s="91">
        <v>10</v>
      </c>
      <c r="I2209" s="91" t="s">
        <v>3179</v>
      </c>
      <c r="J2209" s="91"/>
      <c r="K2209" s="91"/>
      <c r="L2209" s="91"/>
      <c r="M2209" s="91" t="e">
        <f>INDEX('Questionnaire (old)'!$I:$I,MATCH(#REF!,'Questionnaire (old)'!A:A,0))</f>
        <v>#REF!</v>
      </c>
      <c r="N2209" s="264"/>
    </row>
    <row r="2210" spans="1:14" hidden="1" x14ac:dyDescent="0.2">
      <c r="A2210" s="91" t="s">
        <v>3036</v>
      </c>
      <c r="B2210" s="91" t="s">
        <v>3036</v>
      </c>
      <c r="C2210" s="91" t="s">
        <v>3183</v>
      </c>
      <c r="D2210" s="91" t="s">
        <v>3183</v>
      </c>
      <c r="E2210" s="91" t="s">
        <v>3022</v>
      </c>
      <c r="F2210" s="91" t="s">
        <v>3023</v>
      </c>
      <c r="G2210" s="91"/>
      <c r="H2210" s="91">
        <v>5</v>
      </c>
      <c r="I2210" s="91" t="s">
        <v>3174</v>
      </c>
      <c r="J2210" s="91"/>
      <c r="K2210" s="91"/>
      <c r="L2210" s="91"/>
      <c r="M2210" s="91" t="e">
        <f>INDEX('Questionnaire (old)'!$I:$I,MATCH(#REF!,'Questionnaire (old)'!A:A,0))</f>
        <v>#REF!</v>
      </c>
      <c r="N2210" s="264"/>
    </row>
    <row r="2211" spans="1:14" hidden="1" x14ac:dyDescent="0.2">
      <c r="A2211" s="91" t="s">
        <v>3036</v>
      </c>
      <c r="B2211" s="91" t="s">
        <v>3036</v>
      </c>
      <c r="C2211" s="91" t="s">
        <v>3183</v>
      </c>
      <c r="D2211" s="91" t="s">
        <v>3183</v>
      </c>
      <c r="E2211" s="91" t="s">
        <v>3102</v>
      </c>
      <c r="F2211" s="91" t="s">
        <v>3023</v>
      </c>
      <c r="G2211" s="91"/>
      <c r="H2211" s="91">
        <v>6</v>
      </c>
      <c r="I2211" s="91" t="s">
        <v>3175</v>
      </c>
      <c r="J2211" s="91"/>
      <c r="K2211" s="91"/>
      <c r="L2211" s="91"/>
      <c r="M2211" s="91" t="e">
        <f>INDEX('Questionnaire (old)'!$I:$I,MATCH(#REF!,'Questionnaire (old)'!A:A,0))</f>
        <v>#REF!</v>
      </c>
      <c r="N2211" s="264"/>
    </row>
    <row r="2212" spans="1:14" hidden="1" x14ac:dyDescent="0.2">
      <c r="A2212" s="91" t="s">
        <v>3036</v>
      </c>
      <c r="B2212" s="91" t="s">
        <v>3036</v>
      </c>
      <c r="C2212" s="91" t="s">
        <v>3183</v>
      </c>
      <c r="D2212" s="91" t="s">
        <v>3183</v>
      </c>
      <c r="E2212" s="91" t="s">
        <v>3106</v>
      </c>
      <c r="F2212" s="91" t="s">
        <v>3023</v>
      </c>
      <c r="G2212" s="91"/>
      <c r="H2212" s="91">
        <v>7</v>
      </c>
      <c r="I2212" s="91" t="s">
        <v>3176</v>
      </c>
      <c r="J2212" s="91"/>
      <c r="K2212" s="91"/>
      <c r="L2212" s="91"/>
      <c r="M2212" s="91" t="e">
        <f>INDEX('Questionnaire (old)'!$I:$I,MATCH(#REF!,'Questionnaire (old)'!A:A,0))</f>
        <v>#REF!</v>
      </c>
      <c r="N2212" s="264"/>
    </row>
    <row r="2213" spans="1:14" hidden="1" x14ac:dyDescent="0.2">
      <c r="A2213" s="91" t="s">
        <v>3036</v>
      </c>
      <c r="B2213" s="91" t="s">
        <v>3036</v>
      </c>
      <c r="C2213" s="91" t="s">
        <v>3183</v>
      </c>
      <c r="D2213" s="91" t="s">
        <v>3183</v>
      </c>
      <c r="E2213" s="91" t="s">
        <v>3117</v>
      </c>
      <c r="F2213" s="91" t="s">
        <v>3023</v>
      </c>
      <c r="G2213" s="91"/>
      <c r="H2213" s="91">
        <v>8</v>
      </c>
      <c r="I2213" s="91" t="s">
        <v>3177</v>
      </c>
      <c r="J2213" s="91"/>
      <c r="K2213" s="91"/>
      <c r="L2213" s="91"/>
      <c r="M2213" s="91" t="e">
        <f>INDEX('Questionnaire (old)'!$I:$I,MATCH(#REF!,'Questionnaire (old)'!A:A,0))</f>
        <v>#REF!</v>
      </c>
      <c r="N2213" s="264"/>
    </row>
    <row r="2214" spans="1:14" hidden="1" x14ac:dyDescent="0.2">
      <c r="A2214" s="91" t="s">
        <v>3036</v>
      </c>
      <c r="B2214" s="91" t="s">
        <v>3036</v>
      </c>
      <c r="C2214" s="91" t="s">
        <v>3183</v>
      </c>
      <c r="D2214" s="91" t="s">
        <v>3183</v>
      </c>
      <c r="E2214" s="91" t="s">
        <v>3163</v>
      </c>
      <c r="F2214" s="91" t="s">
        <v>3023</v>
      </c>
      <c r="G2214" s="91"/>
      <c r="H2214" s="91">
        <v>9</v>
      </c>
      <c r="I2214" s="91" t="s">
        <v>3178</v>
      </c>
      <c r="J2214" s="91"/>
      <c r="K2214" s="91"/>
      <c r="L2214" s="91"/>
      <c r="M2214" s="91" t="e">
        <f>INDEX('Questionnaire (old)'!$I:$I,MATCH(#REF!,'Questionnaire (old)'!A:A,0))</f>
        <v>#REF!</v>
      </c>
      <c r="N2214" s="264"/>
    </row>
    <row r="2215" spans="1:14" hidden="1" x14ac:dyDescent="0.2">
      <c r="A2215" s="91" t="s">
        <v>3036</v>
      </c>
      <c r="B2215" s="91" t="s">
        <v>3036</v>
      </c>
      <c r="C2215" s="91" t="s">
        <v>3183</v>
      </c>
      <c r="D2215" s="91" t="s">
        <v>3183</v>
      </c>
      <c r="E2215" s="91" t="s">
        <v>3168</v>
      </c>
      <c r="F2215" s="91" t="s">
        <v>3023</v>
      </c>
      <c r="G2215" s="91"/>
      <c r="H2215" s="91">
        <v>10</v>
      </c>
      <c r="I2215" s="91" t="s">
        <v>3179</v>
      </c>
      <c r="J2215" s="91"/>
      <c r="K2215" s="91"/>
      <c r="L2215" s="91"/>
      <c r="M2215" s="91" t="e">
        <f>INDEX('Questionnaire (old)'!$I:$I,MATCH(#REF!,'Questionnaire (old)'!A:A,0))</f>
        <v>#REF!</v>
      </c>
      <c r="N2215" s="264"/>
    </row>
    <row r="2216" spans="1:14" hidden="1" x14ac:dyDescent="0.2">
      <c r="A2216" s="91" t="s">
        <v>3118</v>
      </c>
      <c r="B2216" s="91" t="s">
        <v>3118</v>
      </c>
      <c r="C2216" s="91" t="s">
        <v>3119</v>
      </c>
      <c r="D2216" s="91" t="s">
        <v>3119</v>
      </c>
      <c r="E2216" s="91" t="s">
        <v>3117</v>
      </c>
      <c r="F2216" s="91" t="s">
        <v>3023</v>
      </c>
      <c r="G2216" s="91"/>
      <c r="H2216" s="91">
        <v>8</v>
      </c>
      <c r="I2216" s="91" t="s">
        <v>3177</v>
      </c>
      <c r="J2216" s="91"/>
      <c r="K2216" s="91"/>
      <c r="L2216" s="91"/>
      <c r="M2216" s="91" t="e">
        <f>INDEX('Questionnaire (old)'!$I:$I,MATCH(#REF!,'Questionnaire (old)'!A:A,0))</f>
        <v>#REF!</v>
      </c>
      <c r="N2216" s="264"/>
    </row>
    <row r="2217" spans="1:14" hidden="1" x14ac:dyDescent="0.2">
      <c r="A2217" s="91" t="s">
        <v>3118</v>
      </c>
      <c r="B2217" s="91" t="s">
        <v>3118</v>
      </c>
      <c r="C2217" s="91" t="s">
        <v>3119</v>
      </c>
      <c r="D2217" s="91" t="s">
        <v>3119</v>
      </c>
      <c r="E2217" s="91" t="s">
        <v>3163</v>
      </c>
      <c r="F2217" s="91" t="s">
        <v>3023</v>
      </c>
      <c r="G2217" s="91"/>
      <c r="H2217" s="91">
        <v>9</v>
      </c>
      <c r="I2217" s="91" t="s">
        <v>3178</v>
      </c>
      <c r="J2217" s="91"/>
      <c r="K2217" s="91"/>
      <c r="L2217" s="91"/>
      <c r="M2217" s="91" t="e">
        <f>INDEX('Questionnaire (old)'!$I:$I,MATCH(#REF!,'Questionnaire (old)'!A:A,0))</f>
        <v>#REF!</v>
      </c>
      <c r="N2217" s="264"/>
    </row>
    <row r="2218" spans="1:14" hidden="1" x14ac:dyDescent="0.2">
      <c r="A2218" s="91" t="s">
        <v>12026</v>
      </c>
      <c r="B2218" s="91" t="s">
        <v>3075</v>
      </c>
      <c r="C2218" s="91" t="s">
        <v>12878</v>
      </c>
      <c r="D2218" s="91" t="s">
        <v>3076</v>
      </c>
      <c r="E2218" s="91" t="s">
        <v>10893</v>
      </c>
      <c r="F2218" s="91" t="s">
        <v>12597</v>
      </c>
      <c r="G2218" s="91"/>
      <c r="H2218" s="91">
        <v>-1</v>
      </c>
      <c r="I2218" s="91" t="s">
        <v>10895</v>
      </c>
      <c r="J2218" s="91">
        <v>1</v>
      </c>
      <c r="K2218" s="91" t="s">
        <v>3075</v>
      </c>
      <c r="L2218" s="91" t="s">
        <v>3076</v>
      </c>
      <c r="M2218" s="91">
        <v>2022</v>
      </c>
      <c r="N2218" s="91">
        <v>8888</v>
      </c>
    </row>
    <row r="2219" spans="1:14" hidden="1" x14ac:dyDescent="0.2">
      <c r="A2219" s="91" t="s">
        <v>3075</v>
      </c>
      <c r="B2219" s="91" t="s">
        <v>3075</v>
      </c>
      <c r="C2219" s="91" t="s">
        <v>3076</v>
      </c>
      <c r="D2219" s="91" t="s">
        <v>3076</v>
      </c>
      <c r="E2219" s="91" t="s">
        <v>3059</v>
      </c>
      <c r="F2219" s="91" t="s">
        <v>3023</v>
      </c>
      <c r="G2219" s="91"/>
      <c r="H2219" s="91">
        <v>1</v>
      </c>
      <c r="I2219" s="91" t="s">
        <v>3170</v>
      </c>
      <c r="J2219" s="91"/>
      <c r="K2219" s="91"/>
      <c r="L2219" s="91"/>
      <c r="M2219" s="91" t="e">
        <f>INDEX('Questionnaire (old)'!$I:$I,MATCH(#REF!,'Questionnaire (old)'!A:A,0))</f>
        <v>#REF!</v>
      </c>
      <c r="N2219" s="264"/>
    </row>
    <row r="2220" spans="1:14" hidden="1" x14ac:dyDescent="0.2">
      <c r="A2220" s="91" t="s">
        <v>3075</v>
      </c>
      <c r="B2220" s="91" t="s">
        <v>3075</v>
      </c>
      <c r="C2220" s="91" t="s">
        <v>3076</v>
      </c>
      <c r="D2220" s="91" t="s">
        <v>3076</v>
      </c>
      <c r="E2220" s="91" t="s">
        <v>3100</v>
      </c>
      <c r="F2220" s="91" t="s">
        <v>3023</v>
      </c>
      <c r="G2220" s="91"/>
      <c r="H2220" s="91">
        <v>2</v>
      </c>
      <c r="I2220" s="91" t="s">
        <v>3171</v>
      </c>
      <c r="J2220" s="91"/>
      <c r="K2220" s="91"/>
      <c r="L2220" s="91"/>
      <c r="M2220" s="91" t="e">
        <f>INDEX('Questionnaire (old)'!$I:$I,MATCH(#REF!,'Questionnaire (old)'!A:A,0))</f>
        <v>#REF!</v>
      </c>
      <c r="N2220" s="264"/>
    </row>
    <row r="2221" spans="1:14" hidden="1" x14ac:dyDescent="0.2">
      <c r="A2221" s="91" t="s">
        <v>3075</v>
      </c>
      <c r="B2221" s="91" t="s">
        <v>3075</v>
      </c>
      <c r="C2221" s="91" t="s">
        <v>3076</v>
      </c>
      <c r="D2221" s="91" t="s">
        <v>3076</v>
      </c>
      <c r="E2221" s="91" t="s">
        <v>3094</v>
      </c>
      <c r="F2221" s="91" t="s">
        <v>3023</v>
      </c>
      <c r="G2221" s="91"/>
      <c r="H2221" s="91">
        <v>3</v>
      </c>
      <c r="I2221" s="91" t="s">
        <v>3172</v>
      </c>
      <c r="J2221" s="91"/>
      <c r="K2221" s="91"/>
      <c r="L2221" s="91"/>
      <c r="M2221" s="91" t="e">
        <f>INDEX('Questionnaire (old)'!$I:$I,MATCH(#REF!,'Questionnaire (old)'!A:A,0))</f>
        <v>#REF!</v>
      </c>
      <c r="N2221" s="264"/>
    </row>
    <row r="2222" spans="1:14" hidden="1" x14ac:dyDescent="0.2">
      <c r="A2222" s="91" t="s">
        <v>3075</v>
      </c>
      <c r="B2222" s="91" t="s">
        <v>3075</v>
      </c>
      <c r="C2222" s="91" t="s">
        <v>3076</v>
      </c>
      <c r="D2222" s="91" t="s">
        <v>3076</v>
      </c>
      <c r="E2222" s="91" t="s">
        <v>3090</v>
      </c>
      <c r="F2222" s="91" t="s">
        <v>3023</v>
      </c>
      <c r="G2222" s="91"/>
      <c r="H2222" s="91">
        <v>4</v>
      </c>
      <c r="I2222" s="91" t="s">
        <v>3173</v>
      </c>
      <c r="J2222" s="91"/>
      <c r="K2222" s="91"/>
      <c r="L2222" s="91"/>
      <c r="M2222" s="91" t="e">
        <f>INDEX('Questionnaire (old)'!$I:$I,MATCH(#REF!,'Questionnaire (old)'!A:A,0))</f>
        <v>#REF!</v>
      </c>
      <c r="N2222" s="264"/>
    </row>
    <row r="2223" spans="1:14" hidden="1" x14ac:dyDescent="0.2">
      <c r="A2223" s="91" t="s">
        <v>3077</v>
      </c>
      <c r="B2223" s="91" t="s">
        <v>3077</v>
      </c>
      <c r="C2223" s="91" t="s">
        <v>2984</v>
      </c>
      <c r="D2223" s="91" t="s">
        <v>2984</v>
      </c>
      <c r="E2223" s="91" t="s">
        <v>3059</v>
      </c>
      <c r="F2223" s="91" t="s">
        <v>3023</v>
      </c>
      <c r="G2223" s="91"/>
      <c r="H2223" s="91">
        <v>1</v>
      </c>
      <c r="I2223" s="91" t="s">
        <v>3170</v>
      </c>
      <c r="J2223" s="91"/>
      <c r="K2223" s="91"/>
      <c r="L2223" s="91"/>
      <c r="M2223" s="91" t="e">
        <f>INDEX('Questionnaire (old)'!$I:$I,MATCH(#REF!,'Questionnaire (old)'!A:A,0))</f>
        <v>#REF!</v>
      </c>
      <c r="N2223" s="264"/>
    </row>
    <row r="2224" spans="1:14" hidden="1" x14ac:dyDescent="0.2">
      <c r="A2224" s="91" t="s">
        <v>3077</v>
      </c>
      <c r="B2224" s="91" t="s">
        <v>3077</v>
      </c>
      <c r="C2224" s="91" t="s">
        <v>2984</v>
      </c>
      <c r="D2224" s="91" t="s">
        <v>2984</v>
      </c>
      <c r="E2224" s="91" t="s">
        <v>3100</v>
      </c>
      <c r="F2224" s="91" t="s">
        <v>3023</v>
      </c>
      <c r="G2224" s="91"/>
      <c r="H2224" s="91">
        <v>2</v>
      </c>
      <c r="I2224" s="91" t="s">
        <v>3171</v>
      </c>
      <c r="J2224" s="91"/>
      <c r="K2224" s="91"/>
      <c r="L2224" s="91"/>
      <c r="M2224" s="91" t="e">
        <f>INDEX('Questionnaire (old)'!$I:$I,MATCH(#REF!,'Questionnaire (old)'!A:A,0))</f>
        <v>#REF!</v>
      </c>
      <c r="N2224" s="264"/>
    </row>
    <row r="2225" spans="1:14" hidden="1" x14ac:dyDescent="0.2">
      <c r="A2225" s="91" t="s">
        <v>3077</v>
      </c>
      <c r="B2225" s="91" t="s">
        <v>3077</v>
      </c>
      <c r="C2225" s="91" t="s">
        <v>2984</v>
      </c>
      <c r="D2225" s="91" t="s">
        <v>2984</v>
      </c>
      <c r="E2225" s="91" t="s">
        <v>3094</v>
      </c>
      <c r="F2225" s="91" t="s">
        <v>3023</v>
      </c>
      <c r="G2225" s="91"/>
      <c r="H2225" s="91">
        <v>3</v>
      </c>
      <c r="I2225" s="91" t="s">
        <v>3172</v>
      </c>
      <c r="J2225" s="91"/>
      <c r="K2225" s="91"/>
      <c r="L2225" s="91"/>
      <c r="M2225" s="91" t="e">
        <f>INDEX('Questionnaire (old)'!$I:$I,MATCH(#REF!,'Questionnaire (old)'!A:A,0))</f>
        <v>#REF!</v>
      </c>
      <c r="N2225" s="264"/>
    </row>
    <row r="2226" spans="1:14" hidden="1" x14ac:dyDescent="0.2">
      <c r="A2226" s="91" t="s">
        <v>3077</v>
      </c>
      <c r="B2226" s="91" t="s">
        <v>3077</v>
      </c>
      <c r="C2226" s="91" t="s">
        <v>2984</v>
      </c>
      <c r="D2226" s="91" t="s">
        <v>2984</v>
      </c>
      <c r="E2226" s="91" t="s">
        <v>3090</v>
      </c>
      <c r="F2226" s="91" t="s">
        <v>3023</v>
      </c>
      <c r="G2226" s="91"/>
      <c r="H2226" s="91">
        <v>4</v>
      </c>
      <c r="I2226" s="91" t="s">
        <v>3173</v>
      </c>
      <c r="J2226" s="91"/>
      <c r="K2226" s="91"/>
      <c r="L2226" s="91"/>
      <c r="M2226" s="91" t="e">
        <f>INDEX('Questionnaire (old)'!$I:$I,MATCH(#REF!,'Questionnaire (old)'!A:A,0))</f>
        <v>#REF!</v>
      </c>
      <c r="N2226" s="264"/>
    </row>
    <row r="2227" spans="1:14" hidden="1" x14ac:dyDescent="0.2">
      <c r="A2227" s="91" t="s">
        <v>3078</v>
      </c>
      <c r="B2227" s="91" t="s">
        <v>3078</v>
      </c>
      <c r="C2227" s="91" t="s">
        <v>3079</v>
      </c>
      <c r="D2227" s="91" t="s">
        <v>3079</v>
      </c>
      <c r="E2227" s="91" t="s">
        <v>3059</v>
      </c>
      <c r="F2227" s="91" t="s">
        <v>3023</v>
      </c>
      <c r="G2227" s="91"/>
      <c r="H2227" s="91">
        <v>1</v>
      </c>
      <c r="I2227" s="91" t="s">
        <v>3170</v>
      </c>
      <c r="J2227" s="91"/>
      <c r="K2227" s="91"/>
      <c r="L2227" s="91"/>
      <c r="M2227" s="91" t="e">
        <f>INDEX('Questionnaire (old)'!$I:$I,MATCH(#REF!,'Questionnaire (old)'!A:A,0))</f>
        <v>#REF!</v>
      </c>
      <c r="N2227" s="264"/>
    </row>
    <row r="2228" spans="1:14" hidden="1" x14ac:dyDescent="0.2">
      <c r="A2228" s="91" t="s">
        <v>3078</v>
      </c>
      <c r="B2228" s="91" t="s">
        <v>3078</v>
      </c>
      <c r="C2228" s="91" t="s">
        <v>3079</v>
      </c>
      <c r="D2228" s="91" t="s">
        <v>3079</v>
      </c>
      <c r="E2228" s="91" t="s">
        <v>3100</v>
      </c>
      <c r="F2228" s="91" t="s">
        <v>3023</v>
      </c>
      <c r="G2228" s="91"/>
      <c r="H2228" s="91">
        <v>2</v>
      </c>
      <c r="I2228" s="91" t="s">
        <v>3171</v>
      </c>
      <c r="J2228" s="91"/>
      <c r="K2228" s="91"/>
      <c r="L2228" s="91"/>
      <c r="M2228" s="91" t="e">
        <f>INDEX('Questionnaire (old)'!$I:$I,MATCH(#REF!,'Questionnaire (old)'!A:A,0))</f>
        <v>#REF!</v>
      </c>
      <c r="N2228" s="264"/>
    </row>
    <row r="2229" spans="1:14" hidden="1" x14ac:dyDescent="0.2">
      <c r="A2229" s="91" t="s">
        <v>3078</v>
      </c>
      <c r="B2229" s="91" t="s">
        <v>3078</v>
      </c>
      <c r="C2229" s="91" t="s">
        <v>3079</v>
      </c>
      <c r="D2229" s="91" t="s">
        <v>3079</v>
      </c>
      <c r="E2229" s="91" t="s">
        <v>3094</v>
      </c>
      <c r="F2229" s="91" t="s">
        <v>3023</v>
      </c>
      <c r="G2229" s="91"/>
      <c r="H2229" s="91">
        <v>3</v>
      </c>
      <c r="I2229" s="91" t="s">
        <v>3172</v>
      </c>
      <c r="J2229" s="91"/>
      <c r="K2229" s="91"/>
      <c r="L2229" s="91"/>
      <c r="M2229" s="91" t="e">
        <f>INDEX('Questionnaire (old)'!$I:$I,MATCH(#REF!,'Questionnaire (old)'!A:A,0))</f>
        <v>#REF!</v>
      </c>
      <c r="N2229" s="264"/>
    </row>
    <row r="2230" spans="1:14" hidden="1" x14ac:dyDescent="0.2">
      <c r="A2230" s="91" t="s">
        <v>3078</v>
      </c>
      <c r="B2230" s="91" t="s">
        <v>3078</v>
      </c>
      <c r="C2230" s="91" t="s">
        <v>3079</v>
      </c>
      <c r="D2230" s="91" t="s">
        <v>3079</v>
      </c>
      <c r="E2230" s="91" t="s">
        <v>3090</v>
      </c>
      <c r="F2230" s="91" t="s">
        <v>3023</v>
      </c>
      <c r="G2230" s="91"/>
      <c r="H2230" s="91">
        <v>4</v>
      </c>
      <c r="I2230" s="91" t="s">
        <v>3173</v>
      </c>
      <c r="J2230" s="91"/>
      <c r="K2230" s="91"/>
      <c r="L2230" s="91"/>
      <c r="M2230" s="91" t="e">
        <f>INDEX('Questionnaire (old)'!$I:$I,MATCH(#REF!,'Questionnaire (old)'!A:A,0))</f>
        <v>#REF!</v>
      </c>
      <c r="N2230" s="264"/>
    </row>
    <row r="2231" spans="1:14" hidden="1" x14ac:dyDescent="0.2">
      <c r="A2231" s="91" t="s">
        <v>3080</v>
      </c>
      <c r="B2231" s="91" t="s">
        <v>3080</v>
      </c>
      <c r="C2231" s="91" t="s">
        <v>3081</v>
      </c>
      <c r="D2231" s="91" t="s">
        <v>3081</v>
      </c>
      <c r="E2231" s="91" t="s">
        <v>3059</v>
      </c>
      <c r="F2231" s="91" t="s">
        <v>3023</v>
      </c>
      <c r="G2231" s="91"/>
      <c r="H2231" s="91">
        <v>1</v>
      </c>
      <c r="I2231" s="91" t="s">
        <v>3170</v>
      </c>
      <c r="J2231" s="91"/>
      <c r="K2231" s="91"/>
      <c r="L2231" s="91"/>
      <c r="M2231" s="91" t="e">
        <f>INDEX('Questionnaire (old)'!$I:$I,MATCH(#REF!,'Questionnaire (old)'!A:A,0))</f>
        <v>#REF!</v>
      </c>
      <c r="N2231" s="264"/>
    </row>
    <row r="2232" spans="1:14" hidden="1" x14ac:dyDescent="0.2">
      <c r="A2232" s="91" t="s">
        <v>3080</v>
      </c>
      <c r="B2232" s="91" t="s">
        <v>3080</v>
      </c>
      <c r="C2232" s="91" t="s">
        <v>3081</v>
      </c>
      <c r="D2232" s="91" t="s">
        <v>3081</v>
      </c>
      <c r="E2232" s="91" t="s">
        <v>3100</v>
      </c>
      <c r="F2232" s="91" t="s">
        <v>3023</v>
      </c>
      <c r="G2232" s="91"/>
      <c r="H2232" s="91">
        <v>2</v>
      </c>
      <c r="I2232" s="91" t="s">
        <v>3171</v>
      </c>
      <c r="J2232" s="91"/>
      <c r="K2232" s="91"/>
      <c r="L2232" s="91"/>
      <c r="M2232" s="91" t="e">
        <f>INDEX('Questionnaire (old)'!$I:$I,MATCH(#REF!,'Questionnaire (old)'!A:A,0))</f>
        <v>#REF!</v>
      </c>
      <c r="N2232" s="264"/>
    </row>
    <row r="2233" spans="1:14" hidden="1" x14ac:dyDescent="0.2">
      <c r="A2233" s="91" t="s">
        <v>3080</v>
      </c>
      <c r="B2233" s="91" t="s">
        <v>3080</v>
      </c>
      <c r="C2233" s="91" t="s">
        <v>3081</v>
      </c>
      <c r="D2233" s="91" t="s">
        <v>3081</v>
      </c>
      <c r="E2233" s="91" t="s">
        <v>3094</v>
      </c>
      <c r="F2233" s="91" t="s">
        <v>3023</v>
      </c>
      <c r="G2233" s="91"/>
      <c r="H2233" s="91">
        <v>3</v>
      </c>
      <c r="I2233" s="91" t="s">
        <v>3172</v>
      </c>
      <c r="J2233" s="91"/>
      <c r="K2233" s="91"/>
      <c r="L2233" s="91"/>
      <c r="M2233" s="91" t="e">
        <f>INDEX('Questionnaire (old)'!$I:$I,MATCH(#REF!,'Questionnaire (old)'!A:A,0))</f>
        <v>#REF!</v>
      </c>
      <c r="N2233" s="264"/>
    </row>
    <row r="2234" spans="1:14" hidden="1" x14ac:dyDescent="0.2">
      <c r="A2234" s="91" t="s">
        <v>3080</v>
      </c>
      <c r="B2234" s="91" t="s">
        <v>3080</v>
      </c>
      <c r="C2234" s="91" t="s">
        <v>3081</v>
      </c>
      <c r="D2234" s="91" t="s">
        <v>3081</v>
      </c>
      <c r="E2234" s="91" t="s">
        <v>3090</v>
      </c>
      <c r="F2234" s="91" t="s">
        <v>3023</v>
      </c>
      <c r="G2234" s="91"/>
      <c r="H2234" s="91">
        <v>4</v>
      </c>
      <c r="I2234" s="91" t="s">
        <v>3173</v>
      </c>
      <c r="J2234" s="91"/>
      <c r="K2234" s="91"/>
      <c r="L2234" s="91"/>
      <c r="M2234" s="91" t="e">
        <f>INDEX('Questionnaire (old)'!$I:$I,MATCH(#REF!,'Questionnaire (old)'!A:A,0))</f>
        <v>#REF!</v>
      </c>
      <c r="N2234" s="264"/>
    </row>
    <row r="2235" spans="1:14" hidden="1" x14ac:dyDescent="0.2">
      <c r="A2235" s="91" t="s">
        <v>11751</v>
      </c>
      <c r="B2235" s="91" t="s">
        <v>3083</v>
      </c>
      <c r="C2235" s="91" t="s">
        <v>12599</v>
      </c>
      <c r="D2235" s="91" t="s">
        <v>3084</v>
      </c>
      <c r="E2235" s="91" t="s">
        <v>10893</v>
      </c>
      <c r="F2235" s="91" t="s">
        <v>12597</v>
      </c>
      <c r="G2235" s="91"/>
      <c r="H2235" s="91">
        <v>-1</v>
      </c>
      <c r="I2235" s="91" t="s">
        <v>10895</v>
      </c>
      <c r="J2235" s="91">
        <v>1</v>
      </c>
      <c r="K2235" s="91" t="s">
        <v>3083</v>
      </c>
      <c r="L2235" s="91" t="s">
        <v>3084</v>
      </c>
      <c r="M2235" s="91">
        <v>2022</v>
      </c>
      <c r="N2235" s="91">
        <v>8</v>
      </c>
    </row>
    <row r="2236" spans="1:14" hidden="1" x14ac:dyDescent="0.2">
      <c r="A2236" s="91" t="s">
        <v>3083</v>
      </c>
      <c r="B2236" s="91" t="s">
        <v>3083</v>
      </c>
      <c r="C2236" s="91" t="s">
        <v>3084</v>
      </c>
      <c r="D2236" s="91" t="s">
        <v>3084</v>
      </c>
      <c r="E2236" s="91" t="s">
        <v>3059</v>
      </c>
      <c r="F2236" s="91" t="s">
        <v>3023</v>
      </c>
      <c r="G2236" s="91"/>
      <c r="H2236" s="91">
        <v>1</v>
      </c>
      <c r="I2236" s="91" t="s">
        <v>3170</v>
      </c>
      <c r="J2236" s="91"/>
      <c r="K2236" s="91"/>
      <c r="L2236" s="91"/>
      <c r="M2236" s="91" t="e">
        <f>INDEX('Questionnaire (old)'!$I:$I,MATCH(#REF!,'Questionnaire (old)'!A:A,0))</f>
        <v>#REF!</v>
      </c>
      <c r="N2236" s="264"/>
    </row>
    <row r="2237" spans="1:14" hidden="1" x14ac:dyDescent="0.2">
      <c r="A2237" s="91" t="s">
        <v>3083</v>
      </c>
      <c r="B2237" s="91" t="s">
        <v>3083</v>
      </c>
      <c r="C2237" s="91" t="s">
        <v>3084</v>
      </c>
      <c r="D2237" s="91" t="s">
        <v>3084</v>
      </c>
      <c r="E2237" s="91" t="s">
        <v>3100</v>
      </c>
      <c r="F2237" s="91" t="s">
        <v>3023</v>
      </c>
      <c r="G2237" s="91"/>
      <c r="H2237" s="91">
        <v>2</v>
      </c>
      <c r="I2237" s="91" t="s">
        <v>3171</v>
      </c>
      <c r="J2237" s="91"/>
      <c r="K2237" s="91"/>
      <c r="L2237" s="91"/>
      <c r="M2237" s="91" t="e">
        <f>INDEX('Questionnaire (old)'!$I:$I,MATCH(#REF!,'Questionnaire (old)'!A:A,0))</f>
        <v>#REF!</v>
      </c>
      <c r="N2237" s="264"/>
    </row>
    <row r="2238" spans="1:14" hidden="1" x14ac:dyDescent="0.2">
      <c r="A2238" s="91" t="s">
        <v>3083</v>
      </c>
      <c r="B2238" s="91" t="s">
        <v>3083</v>
      </c>
      <c r="C2238" s="91" t="s">
        <v>3084</v>
      </c>
      <c r="D2238" s="91" t="s">
        <v>3084</v>
      </c>
      <c r="E2238" s="91" t="s">
        <v>3094</v>
      </c>
      <c r="F2238" s="91" t="s">
        <v>3023</v>
      </c>
      <c r="G2238" s="91"/>
      <c r="H2238" s="91">
        <v>3</v>
      </c>
      <c r="I2238" s="91" t="s">
        <v>3172</v>
      </c>
      <c r="J2238" s="91"/>
      <c r="K2238" s="91"/>
      <c r="L2238" s="91"/>
      <c r="M2238" s="91" t="e">
        <f>INDEX('Questionnaire (old)'!$I:$I,MATCH(#REF!,'Questionnaire (old)'!A:A,0))</f>
        <v>#REF!</v>
      </c>
      <c r="N2238" s="264"/>
    </row>
    <row r="2239" spans="1:14" hidden="1" x14ac:dyDescent="0.2">
      <c r="A2239" s="91" t="s">
        <v>3083</v>
      </c>
      <c r="B2239" s="91" t="s">
        <v>3083</v>
      </c>
      <c r="C2239" s="91" t="s">
        <v>3084</v>
      </c>
      <c r="D2239" s="91" t="s">
        <v>3084</v>
      </c>
      <c r="E2239" s="91" t="s">
        <v>3090</v>
      </c>
      <c r="F2239" s="91" t="s">
        <v>3023</v>
      </c>
      <c r="G2239" s="91"/>
      <c r="H2239" s="91">
        <v>4</v>
      </c>
      <c r="I2239" s="91" t="s">
        <v>3173</v>
      </c>
      <c r="J2239" s="91"/>
      <c r="K2239" s="91"/>
      <c r="L2239" s="91"/>
      <c r="M2239" s="91" t="e">
        <f>INDEX('Questionnaire (old)'!$I:$I,MATCH(#REF!,'Questionnaire (old)'!A:A,0))</f>
        <v>#REF!</v>
      </c>
      <c r="N2239" s="264"/>
    </row>
    <row r="2240" spans="1:14" hidden="1" x14ac:dyDescent="0.2">
      <c r="A2240" s="91" t="s">
        <v>11752</v>
      </c>
      <c r="B2240" s="91" t="s">
        <v>3085</v>
      </c>
      <c r="C2240" s="91" t="s">
        <v>12600</v>
      </c>
      <c r="D2240" s="91" t="s">
        <v>3192</v>
      </c>
      <c r="E2240" s="91" t="s">
        <v>10893</v>
      </c>
      <c r="F2240" s="91" t="s">
        <v>12597</v>
      </c>
      <c r="G2240" s="91"/>
      <c r="H2240" s="91">
        <v>-1</v>
      </c>
      <c r="I2240" s="91" t="s">
        <v>10895</v>
      </c>
      <c r="J2240" s="91">
        <v>1</v>
      </c>
      <c r="K2240" s="91" t="s">
        <v>3085</v>
      </c>
      <c r="L2240" s="91" t="s">
        <v>3192</v>
      </c>
      <c r="M2240" s="91">
        <v>2022</v>
      </c>
      <c r="N2240" s="94">
        <v>8</v>
      </c>
    </row>
    <row r="2241" spans="1:14" hidden="1" x14ac:dyDescent="0.2">
      <c r="A2241" s="91" t="s">
        <v>3085</v>
      </c>
      <c r="B2241" s="91" t="s">
        <v>3085</v>
      </c>
      <c r="C2241" s="91" t="s">
        <v>3192</v>
      </c>
      <c r="D2241" s="91" t="s">
        <v>3192</v>
      </c>
      <c r="E2241" s="91" t="s">
        <v>3059</v>
      </c>
      <c r="F2241" s="91" t="s">
        <v>3023</v>
      </c>
      <c r="G2241" s="91"/>
      <c r="H2241" s="91">
        <v>1</v>
      </c>
      <c r="I2241" s="91" t="s">
        <v>3170</v>
      </c>
      <c r="J2241" s="91"/>
      <c r="K2241" s="91"/>
      <c r="L2241" s="91"/>
      <c r="M2241" s="91" t="e">
        <f>INDEX('Questionnaire (old)'!$I:$I,MATCH(#REF!,'Questionnaire (old)'!A:A,0))</f>
        <v>#REF!</v>
      </c>
      <c r="N2241" s="264"/>
    </row>
    <row r="2242" spans="1:14" hidden="1" x14ac:dyDescent="0.2">
      <c r="A2242" s="91" t="s">
        <v>3085</v>
      </c>
      <c r="B2242" s="91" t="s">
        <v>3085</v>
      </c>
      <c r="C2242" s="91" t="s">
        <v>3192</v>
      </c>
      <c r="D2242" s="91" t="s">
        <v>3192</v>
      </c>
      <c r="E2242" s="91" t="s">
        <v>3100</v>
      </c>
      <c r="F2242" s="91" t="s">
        <v>3023</v>
      </c>
      <c r="G2242" s="91"/>
      <c r="H2242" s="91">
        <v>2</v>
      </c>
      <c r="I2242" s="91" t="s">
        <v>3171</v>
      </c>
      <c r="J2242" s="91"/>
      <c r="K2242" s="91"/>
      <c r="L2242" s="91"/>
      <c r="M2242" s="91" t="e">
        <f>INDEX('Questionnaire (old)'!$I:$I,MATCH(#REF!,'Questionnaire (old)'!A:A,0))</f>
        <v>#REF!</v>
      </c>
      <c r="N2242" s="264"/>
    </row>
    <row r="2243" spans="1:14" hidden="1" x14ac:dyDescent="0.2">
      <c r="A2243" s="91" t="s">
        <v>3085</v>
      </c>
      <c r="B2243" s="91" t="s">
        <v>3085</v>
      </c>
      <c r="C2243" s="91" t="s">
        <v>3192</v>
      </c>
      <c r="D2243" s="91" t="s">
        <v>3192</v>
      </c>
      <c r="E2243" s="91" t="s">
        <v>3094</v>
      </c>
      <c r="F2243" s="91" t="s">
        <v>3023</v>
      </c>
      <c r="G2243" s="91"/>
      <c r="H2243" s="91">
        <v>3</v>
      </c>
      <c r="I2243" s="91" t="s">
        <v>3172</v>
      </c>
      <c r="J2243" s="91"/>
      <c r="K2243" s="91"/>
      <c r="L2243" s="91"/>
      <c r="M2243" s="91" t="e">
        <f>INDEX('Questionnaire (old)'!$I:$I,MATCH(#REF!,'Questionnaire (old)'!A:A,0))</f>
        <v>#REF!</v>
      </c>
      <c r="N2243" s="264"/>
    </row>
    <row r="2244" spans="1:14" hidden="1" x14ac:dyDescent="0.2">
      <c r="A2244" s="91" t="s">
        <v>3085</v>
      </c>
      <c r="B2244" s="91" t="s">
        <v>3085</v>
      </c>
      <c r="C2244" s="91" t="s">
        <v>3192</v>
      </c>
      <c r="D2244" s="91" t="s">
        <v>3192</v>
      </c>
      <c r="E2244" s="91" t="s">
        <v>3090</v>
      </c>
      <c r="F2244" s="91" t="s">
        <v>3023</v>
      </c>
      <c r="G2244" s="91"/>
      <c r="H2244" s="91">
        <v>4</v>
      </c>
      <c r="I2244" s="91" t="s">
        <v>3173</v>
      </c>
      <c r="J2244" s="91"/>
      <c r="K2244" s="91"/>
      <c r="L2244" s="91"/>
      <c r="M2244" s="91" t="e">
        <f>INDEX('Questionnaire (old)'!$I:$I,MATCH(#REF!,'Questionnaire (old)'!A:A,0))</f>
        <v>#REF!</v>
      </c>
      <c r="N2244" s="264"/>
    </row>
    <row r="2245" spans="1:14" hidden="1" x14ac:dyDescent="0.2">
      <c r="A2245" s="91" t="s">
        <v>11753</v>
      </c>
      <c r="B2245" s="91" t="s">
        <v>3086</v>
      </c>
      <c r="C2245" s="91" t="s">
        <v>12601</v>
      </c>
      <c r="D2245" s="91" t="s">
        <v>3087</v>
      </c>
      <c r="E2245" s="91" t="s">
        <v>10893</v>
      </c>
      <c r="F2245" s="91" t="s">
        <v>12597</v>
      </c>
      <c r="G2245" s="91"/>
      <c r="H2245" s="91">
        <v>-1</v>
      </c>
      <c r="I2245" s="91" t="s">
        <v>10895</v>
      </c>
      <c r="J2245" s="91">
        <v>1</v>
      </c>
      <c r="K2245" s="91" t="s">
        <v>3086</v>
      </c>
      <c r="L2245" s="91" t="s">
        <v>3087</v>
      </c>
      <c r="M2245" s="91">
        <v>2022</v>
      </c>
      <c r="N2245" s="94">
        <v>8</v>
      </c>
    </row>
    <row r="2246" spans="1:14" hidden="1" x14ac:dyDescent="0.2">
      <c r="A2246" s="91" t="s">
        <v>3086</v>
      </c>
      <c r="B2246" s="91" t="s">
        <v>3086</v>
      </c>
      <c r="C2246" s="91" t="s">
        <v>3087</v>
      </c>
      <c r="D2246" s="91" t="s">
        <v>3087</v>
      </c>
      <c r="E2246" s="91" t="s">
        <v>3059</v>
      </c>
      <c r="F2246" s="91" t="s">
        <v>3023</v>
      </c>
      <c r="G2246" s="91"/>
      <c r="H2246" s="91">
        <v>1</v>
      </c>
      <c r="I2246" s="91" t="s">
        <v>3170</v>
      </c>
      <c r="J2246" s="91"/>
      <c r="K2246" s="91"/>
      <c r="L2246" s="91"/>
      <c r="M2246" s="91" t="e">
        <f>INDEX('Questionnaire (old)'!$I:$I,MATCH(#REF!,'Questionnaire (old)'!A:A,0))</f>
        <v>#REF!</v>
      </c>
      <c r="N2246" s="264"/>
    </row>
    <row r="2247" spans="1:14" hidden="1" x14ac:dyDescent="0.2">
      <c r="A2247" s="91" t="s">
        <v>3086</v>
      </c>
      <c r="B2247" s="91" t="s">
        <v>3086</v>
      </c>
      <c r="C2247" s="91" t="s">
        <v>3087</v>
      </c>
      <c r="D2247" s="91" t="s">
        <v>3087</v>
      </c>
      <c r="E2247" s="91" t="s">
        <v>3100</v>
      </c>
      <c r="F2247" s="91" t="s">
        <v>3023</v>
      </c>
      <c r="G2247" s="91"/>
      <c r="H2247" s="91">
        <v>2</v>
      </c>
      <c r="I2247" s="91" t="s">
        <v>3171</v>
      </c>
      <c r="J2247" s="91"/>
      <c r="K2247" s="91"/>
      <c r="L2247" s="91"/>
      <c r="M2247" s="91" t="e">
        <f>INDEX('Questionnaire (old)'!$I:$I,MATCH(#REF!,'Questionnaire (old)'!A:A,0))</f>
        <v>#REF!</v>
      </c>
      <c r="N2247" s="264"/>
    </row>
    <row r="2248" spans="1:14" hidden="1" x14ac:dyDescent="0.2">
      <c r="A2248" s="91" t="s">
        <v>3086</v>
      </c>
      <c r="B2248" s="91" t="s">
        <v>3086</v>
      </c>
      <c r="C2248" s="91" t="s">
        <v>3087</v>
      </c>
      <c r="D2248" s="91" t="s">
        <v>3087</v>
      </c>
      <c r="E2248" s="91" t="s">
        <v>3094</v>
      </c>
      <c r="F2248" s="91" t="s">
        <v>3023</v>
      </c>
      <c r="G2248" s="91"/>
      <c r="H2248" s="91">
        <v>3</v>
      </c>
      <c r="I2248" s="91" t="s">
        <v>3172</v>
      </c>
      <c r="J2248" s="91"/>
      <c r="K2248" s="91"/>
      <c r="L2248" s="91"/>
      <c r="M2248" s="91" t="e">
        <f>INDEX('Questionnaire (old)'!$I:$I,MATCH(#REF!,'Questionnaire (old)'!A:A,0))</f>
        <v>#REF!</v>
      </c>
      <c r="N2248" s="264"/>
    </row>
    <row r="2249" spans="1:14" hidden="1" x14ac:dyDescent="0.2">
      <c r="A2249" s="91" t="s">
        <v>3086</v>
      </c>
      <c r="B2249" s="91" t="s">
        <v>3086</v>
      </c>
      <c r="C2249" s="91" t="s">
        <v>3087</v>
      </c>
      <c r="D2249" s="91" t="s">
        <v>3087</v>
      </c>
      <c r="E2249" s="91" t="s">
        <v>3090</v>
      </c>
      <c r="F2249" s="91" t="s">
        <v>3023</v>
      </c>
      <c r="G2249" s="91"/>
      <c r="H2249" s="91">
        <v>4</v>
      </c>
      <c r="I2249" s="91" t="s">
        <v>3173</v>
      </c>
      <c r="J2249" s="91"/>
      <c r="K2249" s="91"/>
      <c r="L2249" s="91"/>
      <c r="M2249" s="91" t="e">
        <f>INDEX('Questionnaire (old)'!$I:$I,MATCH(#REF!,'Questionnaire (old)'!A:A,0))</f>
        <v>#REF!</v>
      </c>
      <c r="N2249" s="264"/>
    </row>
    <row r="2250" spans="1:14" hidden="1" x14ac:dyDescent="0.2">
      <c r="A2250" s="91" t="s">
        <v>3037</v>
      </c>
      <c r="B2250" s="91" t="s">
        <v>3037</v>
      </c>
      <c r="C2250" s="91" t="s">
        <v>3191</v>
      </c>
      <c r="D2250" s="91" t="s">
        <v>3191</v>
      </c>
      <c r="E2250" s="91" t="s">
        <v>3059</v>
      </c>
      <c r="F2250" s="91" t="s">
        <v>3023</v>
      </c>
      <c r="G2250" s="91"/>
      <c r="H2250" s="91">
        <v>1</v>
      </c>
      <c r="I2250" s="91" t="s">
        <v>3170</v>
      </c>
      <c r="J2250" s="91"/>
      <c r="K2250" s="91"/>
      <c r="L2250" s="91"/>
      <c r="M2250" s="91" t="e">
        <f>INDEX('Questionnaire (old)'!$I:$I,MATCH(#REF!,'Questionnaire (old)'!A:A,0))</f>
        <v>#REF!</v>
      </c>
      <c r="N2250" s="264"/>
    </row>
    <row r="2251" spans="1:14" hidden="1" x14ac:dyDescent="0.2">
      <c r="A2251" s="91" t="s">
        <v>3037</v>
      </c>
      <c r="B2251" s="91" t="s">
        <v>3037</v>
      </c>
      <c r="C2251" s="91" t="s">
        <v>3191</v>
      </c>
      <c r="D2251" s="91" t="s">
        <v>3191</v>
      </c>
      <c r="E2251" s="91" t="s">
        <v>3100</v>
      </c>
      <c r="F2251" s="91" t="s">
        <v>3023</v>
      </c>
      <c r="G2251" s="91"/>
      <c r="H2251" s="91">
        <v>2</v>
      </c>
      <c r="I2251" s="91" t="s">
        <v>3171</v>
      </c>
      <c r="J2251" s="91"/>
      <c r="K2251" s="91"/>
      <c r="L2251" s="91"/>
      <c r="M2251" s="91" t="e">
        <f>INDEX('Questionnaire (old)'!$I:$I,MATCH(#REF!,'Questionnaire (old)'!A:A,0))</f>
        <v>#REF!</v>
      </c>
      <c r="N2251" s="264"/>
    </row>
    <row r="2252" spans="1:14" hidden="1" x14ac:dyDescent="0.2">
      <c r="A2252" s="91" t="s">
        <v>3037</v>
      </c>
      <c r="B2252" s="91" t="s">
        <v>3037</v>
      </c>
      <c r="C2252" s="91" t="s">
        <v>3191</v>
      </c>
      <c r="D2252" s="91" t="s">
        <v>3191</v>
      </c>
      <c r="E2252" s="91" t="s">
        <v>3094</v>
      </c>
      <c r="F2252" s="91" t="s">
        <v>3023</v>
      </c>
      <c r="G2252" s="91"/>
      <c r="H2252" s="91">
        <v>3</v>
      </c>
      <c r="I2252" s="91" t="s">
        <v>3172</v>
      </c>
      <c r="J2252" s="91"/>
      <c r="K2252" s="91"/>
      <c r="L2252" s="91"/>
      <c r="M2252" s="91" t="e">
        <f>INDEX('Questionnaire (old)'!$I:$I,MATCH(#REF!,'Questionnaire (old)'!A:A,0))</f>
        <v>#REF!</v>
      </c>
      <c r="N2252" s="264"/>
    </row>
    <row r="2253" spans="1:14" hidden="1" x14ac:dyDescent="0.2">
      <c r="A2253" s="91" t="s">
        <v>3037</v>
      </c>
      <c r="B2253" s="91" t="s">
        <v>3037</v>
      </c>
      <c r="C2253" s="91" t="s">
        <v>3191</v>
      </c>
      <c r="D2253" s="91" t="s">
        <v>3191</v>
      </c>
      <c r="E2253" s="91" t="s">
        <v>3090</v>
      </c>
      <c r="F2253" s="91" t="s">
        <v>3023</v>
      </c>
      <c r="G2253" s="91"/>
      <c r="H2253" s="91">
        <v>4</v>
      </c>
      <c r="I2253" s="91" t="s">
        <v>3173</v>
      </c>
      <c r="J2253" s="91"/>
      <c r="K2253" s="91"/>
      <c r="L2253" s="91"/>
      <c r="M2253" s="91" t="e">
        <f>INDEX('Questionnaire (old)'!$I:$I,MATCH(#REF!,'Questionnaire (old)'!A:A,0))</f>
        <v>#REF!</v>
      </c>
      <c r="N2253" s="264"/>
    </row>
    <row r="2254" spans="1:14" hidden="1" x14ac:dyDescent="0.2">
      <c r="A2254" s="91" t="s">
        <v>3037</v>
      </c>
      <c r="B2254" s="91" t="s">
        <v>3037</v>
      </c>
      <c r="C2254" s="91" t="s">
        <v>3191</v>
      </c>
      <c r="D2254" s="91" t="s">
        <v>3191</v>
      </c>
      <c r="E2254" s="91" t="s">
        <v>3022</v>
      </c>
      <c r="F2254" s="91" t="s">
        <v>3023</v>
      </c>
      <c r="G2254" s="91"/>
      <c r="H2254" s="91">
        <v>5</v>
      </c>
      <c r="I2254" s="91" t="s">
        <v>3174</v>
      </c>
      <c r="J2254" s="91"/>
      <c r="K2254" s="91"/>
      <c r="L2254" s="91"/>
      <c r="M2254" s="91" t="e">
        <f>INDEX('Questionnaire (old)'!$I:$I,MATCH(#REF!,'Questionnaire (old)'!A:A,0))</f>
        <v>#REF!</v>
      </c>
      <c r="N2254" s="264"/>
    </row>
    <row r="2255" spans="1:14" hidden="1" x14ac:dyDescent="0.2">
      <c r="A2255" s="91" t="s">
        <v>3088</v>
      </c>
      <c r="B2255" s="91" t="s">
        <v>3088</v>
      </c>
      <c r="C2255" s="91" t="s">
        <v>3089</v>
      </c>
      <c r="D2255" s="91" t="s">
        <v>3089</v>
      </c>
      <c r="E2255" s="91" t="s">
        <v>3059</v>
      </c>
      <c r="F2255" s="91" t="s">
        <v>3023</v>
      </c>
      <c r="G2255" s="91"/>
      <c r="H2255" s="91">
        <v>1</v>
      </c>
      <c r="I2255" s="91" t="s">
        <v>3170</v>
      </c>
      <c r="J2255" s="91"/>
      <c r="K2255" s="91"/>
      <c r="L2255" s="91"/>
      <c r="M2255" s="91" t="e">
        <f>INDEX('Questionnaire (old)'!$I:$I,MATCH(#REF!,'Questionnaire (old)'!A:A,0))</f>
        <v>#REF!</v>
      </c>
      <c r="N2255" s="264"/>
    </row>
    <row r="2256" spans="1:14" hidden="1" x14ac:dyDescent="0.2">
      <c r="A2256" s="91" t="s">
        <v>3038</v>
      </c>
      <c r="B2256" s="91" t="s">
        <v>3038</v>
      </c>
      <c r="C2256" s="91" t="s">
        <v>3184</v>
      </c>
      <c r="D2256" s="91" t="s">
        <v>3184</v>
      </c>
      <c r="E2256" s="91" t="s">
        <v>3022</v>
      </c>
      <c r="F2256" s="91" t="s">
        <v>3023</v>
      </c>
      <c r="G2256" s="91"/>
      <c r="H2256" s="91">
        <v>5</v>
      </c>
      <c r="I2256" s="91" t="s">
        <v>3174</v>
      </c>
      <c r="J2256" s="91"/>
      <c r="K2256" s="91"/>
      <c r="L2256" s="91"/>
      <c r="M2256" s="91" t="e">
        <f>INDEX('Questionnaire (old)'!$I:$I,MATCH(#REF!,'Questionnaire (old)'!A:A,0))</f>
        <v>#REF!</v>
      </c>
      <c r="N2256" s="264"/>
    </row>
    <row r="2257" spans="1:14" hidden="1" x14ac:dyDescent="0.2">
      <c r="A2257" s="91" t="s">
        <v>3038</v>
      </c>
      <c r="B2257" s="91" t="s">
        <v>3038</v>
      </c>
      <c r="C2257" s="91" t="s">
        <v>3184</v>
      </c>
      <c r="D2257" s="91" t="s">
        <v>3184</v>
      </c>
      <c r="E2257" s="91" t="s">
        <v>3102</v>
      </c>
      <c r="F2257" s="91" t="s">
        <v>3023</v>
      </c>
      <c r="G2257" s="91"/>
      <c r="H2257" s="91">
        <v>6</v>
      </c>
      <c r="I2257" s="91" t="s">
        <v>3175</v>
      </c>
      <c r="J2257" s="91"/>
      <c r="K2257" s="91"/>
      <c r="L2257" s="91"/>
      <c r="M2257" s="91" t="e">
        <f>INDEX('Questionnaire (old)'!$I:$I,MATCH(#REF!,'Questionnaire (old)'!A:A,0))</f>
        <v>#REF!</v>
      </c>
      <c r="N2257" s="264"/>
    </row>
    <row r="2258" spans="1:14" hidden="1" x14ac:dyDescent="0.2">
      <c r="A2258" s="91" t="s">
        <v>3038</v>
      </c>
      <c r="B2258" s="91" t="s">
        <v>3038</v>
      </c>
      <c r="C2258" s="91" t="s">
        <v>3184</v>
      </c>
      <c r="D2258" s="91" t="s">
        <v>3184</v>
      </c>
      <c r="E2258" s="91" t="s">
        <v>3106</v>
      </c>
      <c r="F2258" s="91" t="s">
        <v>3023</v>
      </c>
      <c r="G2258" s="91"/>
      <c r="H2258" s="91">
        <v>7</v>
      </c>
      <c r="I2258" s="91" t="s">
        <v>3176</v>
      </c>
      <c r="J2258" s="91"/>
      <c r="K2258" s="91"/>
      <c r="L2258" s="91"/>
      <c r="M2258" s="91" t="e">
        <f>INDEX('Questionnaire (old)'!$I:$I,MATCH(#REF!,'Questionnaire (old)'!A:A,0))</f>
        <v>#REF!</v>
      </c>
      <c r="N2258" s="264"/>
    </row>
    <row r="2259" spans="1:14" hidden="1" x14ac:dyDescent="0.2">
      <c r="A2259" s="91" t="s">
        <v>3038</v>
      </c>
      <c r="B2259" s="91" t="s">
        <v>3038</v>
      </c>
      <c r="C2259" s="91" t="s">
        <v>3184</v>
      </c>
      <c r="D2259" s="91" t="s">
        <v>3184</v>
      </c>
      <c r="E2259" s="91" t="s">
        <v>3117</v>
      </c>
      <c r="F2259" s="91" t="s">
        <v>3023</v>
      </c>
      <c r="G2259" s="91"/>
      <c r="H2259" s="91">
        <v>8</v>
      </c>
      <c r="I2259" s="91" t="s">
        <v>3177</v>
      </c>
      <c r="J2259" s="91"/>
      <c r="K2259" s="91"/>
      <c r="L2259" s="91"/>
      <c r="M2259" s="91" t="e">
        <f>INDEX('Questionnaire (old)'!$I:$I,MATCH(#REF!,'Questionnaire (old)'!A:A,0))</f>
        <v>#REF!</v>
      </c>
      <c r="N2259" s="264"/>
    </row>
    <row r="2260" spans="1:14" hidden="1" x14ac:dyDescent="0.2">
      <c r="A2260" s="91" t="s">
        <v>3038</v>
      </c>
      <c r="B2260" s="91" t="s">
        <v>3038</v>
      </c>
      <c r="C2260" s="91" t="s">
        <v>3184</v>
      </c>
      <c r="D2260" s="91" t="s">
        <v>3184</v>
      </c>
      <c r="E2260" s="91" t="s">
        <v>3163</v>
      </c>
      <c r="F2260" s="91" t="s">
        <v>3023</v>
      </c>
      <c r="G2260" s="91"/>
      <c r="H2260" s="91">
        <v>9</v>
      </c>
      <c r="I2260" s="91" t="s">
        <v>3178</v>
      </c>
      <c r="J2260" s="91"/>
      <c r="K2260" s="91"/>
      <c r="L2260" s="91"/>
      <c r="M2260" s="91" t="e">
        <f>INDEX('Questionnaire (old)'!$I:$I,MATCH(#REF!,'Questionnaire (old)'!A:A,0))</f>
        <v>#REF!</v>
      </c>
      <c r="N2260" s="264"/>
    </row>
    <row r="2261" spans="1:14" hidden="1" x14ac:dyDescent="0.2">
      <c r="A2261" s="91" t="s">
        <v>3038</v>
      </c>
      <c r="B2261" s="91" t="s">
        <v>3038</v>
      </c>
      <c r="C2261" s="91" t="s">
        <v>3184</v>
      </c>
      <c r="D2261" s="91" t="s">
        <v>3184</v>
      </c>
      <c r="E2261" s="91" t="s">
        <v>3168</v>
      </c>
      <c r="F2261" s="91" t="s">
        <v>3023</v>
      </c>
      <c r="G2261" s="91"/>
      <c r="H2261" s="91">
        <v>10</v>
      </c>
      <c r="I2261" s="91" t="s">
        <v>3179</v>
      </c>
      <c r="J2261" s="91"/>
      <c r="K2261" s="91"/>
      <c r="L2261" s="91"/>
      <c r="M2261" s="91" t="e">
        <f>INDEX('Questionnaire (old)'!$I:$I,MATCH(#REF!,'Questionnaire (old)'!A:A,0))</f>
        <v>#REF!</v>
      </c>
      <c r="N2261" s="264"/>
    </row>
    <row r="2262" spans="1:14" hidden="1" x14ac:dyDescent="0.2">
      <c r="A2262" s="91" t="s">
        <v>3039</v>
      </c>
      <c r="B2262" s="91" t="s">
        <v>3039</v>
      </c>
      <c r="C2262" s="91" t="s">
        <v>3040</v>
      </c>
      <c r="D2262" s="91" t="s">
        <v>3040</v>
      </c>
      <c r="E2262" s="91" t="s">
        <v>3022</v>
      </c>
      <c r="F2262" s="91" t="s">
        <v>3023</v>
      </c>
      <c r="G2262" s="91"/>
      <c r="H2262" s="91">
        <v>5</v>
      </c>
      <c r="I2262" s="91" t="s">
        <v>3174</v>
      </c>
      <c r="J2262" s="91"/>
      <c r="K2262" s="91"/>
      <c r="L2262" s="91"/>
      <c r="M2262" s="91" t="e">
        <f>INDEX('Questionnaire (old)'!$I:$I,MATCH(#REF!,'Questionnaire (old)'!A:A,0))</f>
        <v>#REF!</v>
      </c>
      <c r="N2262" s="264"/>
    </row>
    <row r="2263" spans="1:14" hidden="1" x14ac:dyDescent="0.2">
      <c r="A2263" s="91" t="s">
        <v>3039</v>
      </c>
      <c r="B2263" s="91" t="s">
        <v>3039</v>
      </c>
      <c r="C2263" s="91" t="s">
        <v>3040</v>
      </c>
      <c r="D2263" s="91" t="s">
        <v>3040</v>
      </c>
      <c r="E2263" s="91" t="s">
        <v>3102</v>
      </c>
      <c r="F2263" s="91" t="s">
        <v>3023</v>
      </c>
      <c r="G2263" s="91"/>
      <c r="H2263" s="91">
        <v>6</v>
      </c>
      <c r="I2263" s="91" t="s">
        <v>3175</v>
      </c>
      <c r="J2263" s="91"/>
      <c r="K2263" s="91"/>
      <c r="L2263" s="91"/>
      <c r="M2263" s="91" t="e">
        <f>INDEX('Questionnaire (old)'!$I:$I,MATCH(#REF!,'Questionnaire (old)'!A:A,0))</f>
        <v>#REF!</v>
      </c>
      <c r="N2263" s="264"/>
    </row>
    <row r="2264" spans="1:14" hidden="1" x14ac:dyDescent="0.2">
      <c r="A2264" s="91" t="s">
        <v>3039</v>
      </c>
      <c r="B2264" s="91" t="s">
        <v>3039</v>
      </c>
      <c r="C2264" s="91" t="s">
        <v>3040</v>
      </c>
      <c r="D2264" s="91" t="s">
        <v>3040</v>
      </c>
      <c r="E2264" s="91" t="s">
        <v>3106</v>
      </c>
      <c r="F2264" s="91" t="s">
        <v>3023</v>
      </c>
      <c r="G2264" s="91"/>
      <c r="H2264" s="91">
        <v>7</v>
      </c>
      <c r="I2264" s="91" t="s">
        <v>3176</v>
      </c>
      <c r="J2264" s="91"/>
      <c r="K2264" s="91"/>
      <c r="L2264" s="91"/>
      <c r="M2264" s="91" t="e">
        <f>INDEX('Questionnaire (old)'!$I:$I,MATCH(#REF!,'Questionnaire (old)'!A:A,0))</f>
        <v>#REF!</v>
      </c>
      <c r="N2264" s="264"/>
    </row>
    <row r="2265" spans="1:14" hidden="1" x14ac:dyDescent="0.2">
      <c r="A2265" s="91" t="s">
        <v>3039</v>
      </c>
      <c r="B2265" s="91" t="s">
        <v>3039</v>
      </c>
      <c r="C2265" s="91" t="s">
        <v>3040</v>
      </c>
      <c r="D2265" s="91" t="s">
        <v>3040</v>
      </c>
      <c r="E2265" s="91" t="s">
        <v>3117</v>
      </c>
      <c r="F2265" s="91" t="s">
        <v>3023</v>
      </c>
      <c r="G2265" s="91"/>
      <c r="H2265" s="91">
        <v>8</v>
      </c>
      <c r="I2265" s="91" t="s">
        <v>3177</v>
      </c>
      <c r="J2265" s="91"/>
      <c r="K2265" s="91"/>
      <c r="L2265" s="91"/>
      <c r="M2265" s="91" t="e">
        <f>INDEX('Questionnaire (old)'!$I:$I,MATCH(#REF!,'Questionnaire (old)'!A:A,0))</f>
        <v>#REF!</v>
      </c>
      <c r="N2265" s="264"/>
    </row>
    <row r="2266" spans="1:14" hidden="1" x14ac:dyDescent="0.2">
      <c r="A2266" s="91" t="s">
        <v>3039</v>
      </c>
      <c r="B2266" s="91" t="s">
        <v>3039</v>
      </c>
      <c r="C2266" s="91" t="s">
        <v>3040</v>
      </c>
      <c r="D2266" s="91" t="s">
        <v>3040</v>
      </c>
      <c r="E2266" s="91" t="s">
        <v>3163</v>
      </c>
      <c r="F2266" s="91" t="s">
        <v>3023</v>
      </c>
      <c r="G2266" s="91"/>
      <c r="H2266" s="91">
        <v>9</v>
      </c>
      <c r="I2266" s="91" t="s">
        <v>3178</v>
      </c>
      <c r="J2266" s="91"/>
      <c r="K2266" s="91"/>
      <c r="L2266" s="91"/>
      <c r="M2266" s="91" t="e">
        <f>INDEX('Questionnaire (old)'!$I:$I,MATCH(#REF!,'Questionnaire (old)'!A:A,0))</f>
        <v>#REF!</v>
      </c>
      <c r="N2266" s="264"/>
    </row>
    <row r="2267" spans="1:14" hidden="1" x14ac:dyDescent="0.2">
      <c r="A2267" s="91" t="s">
        <v>3039</v>
      </c>
      <c r="B2267" s="91" t="s">
        <v>3039</v>
      </c>
      <c r="C2267" s="91" t="s">
        <v>3040</v>
      </c>
      <c r="D2267" s="91" t="s">
        <v>3040</v>
      </c>
      <c r="E2267" s="91" t="s">
        <v>3168</v>
      </c>
      <c r="F2267" s="91" t="s">
        <v>3023</v>
      </c>
      <c r="G2267" s="91"/>
      <c r="H2267" s="91">
        <v>10</v>
      </c>
      <c r="I2267" s="91" t="s">
        <v>3179</v>
      </c>
      <c r="J2267" s="91"/>
      <c r="K2267" s="91"/>
      <c r="L2267" s="91"/>
      <c r="M2267" s="91" t="e">
        <f>INDEX('Questionnaire (old)'!$I:$I,MATCH(#REF!,'Questionnaire (old)'!A:A,0))</f>
        <v>#REF!</v>
      </c>
      <c r="N2267" s="264"/>
    </row>
    <row r="2268" spans="1:14" hidden="1" x14ac:dyDescent="0.2">
      <c r="A2268" s="91" t="s">
        <v>3041</v>
      </c>
      <c r="B2268" s="91" t="s">
        <v>3041</v>
      </c>
      <c r="C2268" s="91" t="s">
        <v>3042</v>
      </c>
      <c r="D2268" s="91" t="s">
        <v>3042</v>
      </c>
      <c r="E2268" s="91" t="s">
        <v>3022</v>
      </c>
      <c r="F2268" s="91" t="s">
        <v>3023</v>
      </c>
      <c r="G2268" s="91"/>
      <c r="H2268" s="91">
        <v>5</v>
      </c>
      <c r="I2268" s="91" t="s">
        <v>3174</v>
      </c>
      <c r="J2268" s="91"/>
      <c r="K2268" s="91"/>
      <c r="L2268" s="91"/>
      <c r="M2268" s="91" t="e">
        <f>INDEX('Questionnaire (old)'!$I:$I,MATCH(#REF!,'Questionnaire (old)'!A:A,0))</f>
        <v>#REF!</v>
      </c>
      <c r="N2268" s="264"/>
    </row>
    <row r="2269" spans="1:14" hidden="1" x14ac:dyDescent="0.2">
      <c r="A2269" s="91" t="s">
        <v>3041</v>
      </c>
      <c r="B2269" s="91" t="s">
        <v>3041</v>
      </c>
      <c r="C2269" s="91" t="s">
        <v>3042</v>
      </c>
      <c r="D2269" s="91" t="s">
        <v>3042</v>
      </c>
      <c r="E2269" s="91" t="s">
        <v>3102</v>
      </c>
      <c r="F2269" s="91" t="s">
        <v>3023</v>
      </c>
      <c r="G2269" s="91"/>
      <c r="H2269" s="91">
        <v>6</v>
      </c>
      <c r="I2269" s="91" t="s">
        <v>3175</v>
      </c>
      <c r="J2269" s="91"/>
      <c r="K2269" s="91"/>
      <c r="L2269" s="91"/>
      <c r="M2269" s="91" t="e">
        <f>INDEX('Questionnaire (old)'!$I:$I,MATCH(#REF!,'Questionnaire (old)'!A:A,0))</f>
        <v>#REF!</v>
      </c>
      <c r="N2269" s="264"/>
    </row>
    <row r="2270" spans="1:14" hidden="1" x14ac:dyDescent="0.2">
      <c r="A2270" s="91" t="s">
        <v>3041</v>
      </c>
      <c r="B2270" s="91" t="s">
        <v>3041</v>
      </c>
      <c r="C2270" s="91" t="s">
        <v>3042</v>
      </c>
      <c r="D2270" s="91" t="s">
        <v>3042</v>
      </c>
      <c r="E2270" s="91" t="s">
        <v>3106</v>
      </c>
      <c r="F2270" s="91" t="s">
        <v>3023</v>
      </c>
      <c r="G2270" s="91"/>
      <c r="H2270" s="91">
        <v>7</v>
      </c>
      <c r="I2270" s="91" t="s">
        <v>3176</v>
      </c>
      <c r="J2270" s="91"/>
      <c r="K2270" s="91"/>
      <c r="L2270" s="91"/>
      <c r="M2270" s="91" t="e">
        <f>INDEX('Questionnaire (old)'!$I:$I,MATCH(#REF!,'Questionnaire (old)'!A:A,0))</f>
        <v>#REF!</v>
      </c>
      <c r="N2270" s="264"/>
    </row>
    <row r="2271" spans="1:14" hidden="1" x14ac:dyDescent="0.2">
      <c r="A2271" s="91" t="s">
        <v>3041</v>
      </c>
      <c r="B2271" s="91" t="s">
        <v>3041</v>
      </c>
      <c r="C2271" s="91" t="s">
        <v>3042</v>
      </c>
      <c r="D2271" s="91" t="s">
        <v>3042</v>
      </c>
      <c r="E2271" s="91" t="s">
        <v>3117</v>
      </c>
      <c r="F2271" s="91" t="s">
        <v>3023</v>
      </c>
      <c r="G2271" s="91"/>
      <c r="H2271" s="91">
        <v>8</v>
      </c>
      <c r="I2271" s="91" t="s">
        <v>3177</v>
      </c>
      <c r="J2271" s="91"/>
      <c r="K2271" s="91"/>
      <c r="L2271" s="91"/>
      <c r="M2271" s="91" t="e">
        <f>INDEX('Questionnaire (old)'!$I:$I,MATCH(#REF!,'Questionnaire (old)'!A:A,0))</f>
        <v>#REF!</v>
      </c>
      <c r="N2271" s="264"/>
    </row>
    <row r="2272" spans="1:14" hidden="1" x14ac:dyDescent="0.2">
      <c r="A2272" s="91" t="s">
        <v>3041</v>
      </c>
      <c r="B2272" s="91" t="s">
        <v>3041</v>
      </c>
      <c r="C2272" s="91" t="s">
        <v>3042</v>
      </c>
      <c r="D2272" s="91" t="s">
        <v>3042</v>
      </c>
      <c r="E2272" s="91" t="s">
        <v>3163</v>
      </c>
      <c r="F2272" s="91" t="s">
        <v>3023</v>
      </c>
      <c r="G2272" s="91"/>
      <c r="H2272" s="91">
        <v>9</v>
      </c>
      <c r="I2272" s="91" t="s">
        <v>3178</v>
      </c>
      <c r="J2272" s="91"/>
      <c r="K2272" s="91"/>
      <c r="L2272" s="91"/>
      <c r="M2272" s="91" t="e">
        <f>INDEX('Questionnaire (old)'!$I:$I,MATCH(#REF!,'Questionnaire (old)'!A:A,0))</f>
        <v>#REF!</v>
      </c>
      <c r="N2272" s="264"/>
    </row>
    <row r="2273" spans="1:14" hidden="1" x14ac:dyDescent="0.2">
      <c r="A2273" s="91" t="s">
        <v>3041</v>
      </c>
      <c r="B2273" s="91" t="s">
        <v>3041</v>
      </c>
      <c r="C2273" s="91" t="s">
        <v>3042</v>
      </c>
      <c r="D2273" s="91" t="s">
        <v>3042</v>
      </c>
      <c r="E2273" s="91" t="s">
        <v>3168</v>
      </c>
      <c r="F2273" s="91" t="s">
        <v>3023</v>
      </c>
      <c r="G2273" s="91"/>
      <c r="H2273" s="91">
        <v>10</v>
      </c>
      <c r="I2273" s="91" t="s">
        <v>3179</v>
      </c>
      <c r="J2273" s="91"/>
      <c r="K2273" s="91"/>
      <c r="L2273" s="91"/>
      <c r="M2273" s="91" t="e">
        <f>INDEX('Questionnaire (old)'!$I:$I,MATCH(#REF!,'Questionnaire (old)'!A:A,0))</f>
        <v>#REF!</v>
      </c>
      <c r="N2273" s="264"/>
    </row>
    <row r="2274" spans="1:14" hidden="1" x14ac:dyDescent="0.2">
      <c r="A2274" s="91" t="s">
        <v>3043</v>
      </c>
      <c r="B2274" s="91" t="s">
        <v>3043</v>
      </c>
      <c r="C2274" s="91" t="s">
        <v>3044</v>
      </c>
      <c r="D2274" s="91" t="s">
        <v>3044</v>
      </c>
      <c r="E2274" s="91" t="s">
        <v>3022</v>
      </c>
      <c r="F2274" s="91" t="s">
        <v>3023</v>
      </c>
      <c r="G2274" s="91"/>
      <c r="H2274" s="91">
        <v>5</v>
      </c>
      <c r="I2274" s="91" t="s">
        <v>3174</v>
      </c>
      <c r="J2274" s="91"/>
      <c r="K2274" s="91"/>
      <c r="L2274" s="91"/>
      <c r="M2274" s="91" t="e">
        <f>INDEX('Questionnaire (old)'!$I:$I,MATCH(#REF!,'Questionnaire (old)'!A:A,0))</f>
        <v>#REF!</v>
      </c>
      <c r="N2274" s="264"/>
    </row>
    <row r="2275" spans="1:14" hidden="1" x14ac:dyDescent="0.2">
      <c r="A2275" s="91" t="s">
        <v>3043</v>
      </c>
      <c r="B2275" s="91" t="s">
        <v>3043</v>
      </c>
      <c r="C2275" s="91" t="s">
        <v>3044</v>
      </c>
      <c r="D2275" s="91" t="s">
        <v>3044</v>
      </c>
      <c r="E2275" s="91" t="s">
        <v>3102</v>
      </c>
      <c r="F2275" s="91" t="s">
        <v>3023</v>
      </c>
      <c r="G2275" s="91"/>
      <c r="H2275" s="91">
        <v>6</v>
      </c>
      <c r="I2275" s="91" t="s">
        <v>3175</v>
      </c>
      <c r="J2275" s="91"/>
      <c r="K2275" s="91"/>
      <c r="L2275" s="91"/>
      <c r="M2275" s="91" t="e">
        <f>INDEX('Questionnaire (old)'!$I:$I,MATCH(#REF!,'Questionnaire (old)'!A:A,0))</f>
        <v>#REF!</v>
      </c>
      <c r="N2275" s="264"/>
    </row>
    <row r="2276" spans="1:14" hidden="1" x14ac:dyDescent="0.2">
      <c r="A2276" s="91" t="s">
        <v>3043</v>
      </c>
      <c r="B2276" s="91" t="s">
        <v>3043</v>
      </c>
      <c r="C2276" s="91" t="s">
        <v>3044</v>
      </c>
      <c r="D2276" s="91" t="s">
        <v>3044</v>
      </c>
      <c r="E2276" s="91" t="s">
        <v>3106</v>
      </c>
      <c r="F2276" s="91" t="s">
        <v>3023</v>
      </c>
      <c r="G2276" s="91"/>
      <c r="H2276" s="91">
        <v>7</v>
      </c>
      <c r="I2276" s="91" t="s">
        <v>3176</v>
      </c>
      <c r="J2276" s="91"/>
      <c r="K2276" s="91"/>
      <c r="L2276" s="91"/>
      <c r="M2276" s="91" t="e">
        <f>INDEX('Questionnaire (old)'!$I:$I,MATCH(#REF!,'Questionnaire (old)'!A:A,0))</f>
        <v>#REF!</v>
      </c>
      <c r="N2276" s="264"/>
    </row>
    <row r="2277" spans="1:14" hidden="1" x14ac:dyDescent="0.2">
      <c r="A2277" s="91" t="s">
        <v>3043</v>
      </c>
      <c r="B2277" s="91" t="s">
        <v>3043</v>
      </c>
      <c r="C2277" s="91" t="s">
        <v>3044</v>
      </c>
      <c r="D2277" s="91" t="s">
        <v>3044</v>
      </c>
      <c r="E2277" s="91" t="s">
        <v>3117</v>
      </c>
      <c r="F2277" s="91" t="s">
        <v>3023</v>
      </c>
      <c r="G2277" s="91"/>
      <c r="H2277" s="91">
        <v>8</v>
      </c>
      <c r="I2277" s="91" t="s">
        <v>3177</v>
      </c>
      <c r="J2277" s="91"/>
      <c r="K2277" s="91"/>
      <c r="L2277" s="91"/>
      <c r="M2277" s="91" t="e">
        <f>INDEX('Questionnaire (old)'!$I:$I,MATCH(#REF!,'Questionnaire (old)'!A:A,0))</f>
        <v>#REF!</v>
      </c>
      <c r="N2277" s="264"/>
    </row>
    <row r="2278" spans="1:14" hidden="1" x14ac:dyDescent="0.2">
      <c r="A2278" s="91" t="s">
        <v>3043</v>
      </c>
      <c r="B2278" s="91" t="s">
        <v>3043</v>
      </c>
      <c r="C2278" s="91" t="s">
        <v>3044</v>
      </c>
      <c r="D2278" s="91" t="s">
        <v>3044</v>
      </c>
      <c r="E2278" s="91" t="s">
        <v>3163</v>
      </c>
      <c r="F2278" s="91" t="s">
        <v>3023</v>
      </c>
      <c r="G2278" s="91"/>
      <c r="H2278" s="91">
        <v>9</v>
      </c>
      <c r="I2278" s="91" t="s">
        <v>3178</v>
      </c>
      <c r="J2278" s="91"/>
      <c r="K2278" s="91"/>
      <c r="L2278" s="91"/>
      <c r="M2278" s="91" t="e">
        <f>INDEX('Questionnaire (old)'!$I:$I,MATCH(#REF!,'Questionnaire (old)'!A:A,0))</f>
        <v>#REF!</v>
      </c>
      <c r="N2278" s="264"/>
    </row>
    <row r="2279" spans="1:14" hidden="1" x14ac:dyDescent="0.2">
      <c r="A2279" s="91" t="s">
        <v>3043</v>
      </c>
      <c r="B2279" s="91" t="s">
        <v>3043</v>
      </c>
      <c r="C2279" s="91" t="s">
        <v>3044</v>
      </c>
      <c r="D2279" s="91" t="s">
        <v>3044</v>
      </c>
      <c r="E2279" s="91" t="s">
        <v>3168</v>
      </c>
      <c r="F2279" s="91" t="s">
        <v>3023</v>
      </c>
      <c r="G2279" s="91"/>
      <c r="H2279" s="91">
        <v>10</v>
      </c>
      <c r="I2279" s="91" t="s">
        <v>3179</v>
      </c>
      <c r="J2279" s="91"/>
      <c r="K2279" s="91"/>
      <c r="L2279" s="91"/>
      <c r="M2279" s="91" t="e">
        <f>INDEX('Questionnaire (old)'!$I:$I,MATCH(#REF!,'Questionnaire (old)'!A:A,0))</f>
        <v>#REF!</v>
      </c>
      <c r="N2279" s="264"/>
    </row>
    <row r="2280" spans="1:14" hidden="1" x14ac:dyDescent="0.2">
      <c r="A2280" s="91" t="s">
        <v>3045</v>
      </c>
      <c r="B2280" s="91" t="s">
        <v>3045</v>
      </c>
      <c r="C2280" s="91" t="s">
        <v>3185</v>
      </c>
      <c r="D2280" s="91" t="s">
        <v>3185</v>
      </c>
      <c r="E2280" s="91" t="s">
        <v>3022</v>
      </c>
      <c r="F2280" s="91" t="s">
        <v>3023</v>
      </c>
      <c r="G2280" s="91"/>
      <c r="H2280" s="91">
        <v>5</v>
      </c>
      <c r="I2280" s="91" t="s">
        <v>3174</v>
      </c>
      <c r="J2280" s="91"/>
      <c r="K2280" s="91"/>
      <c r="L2280" s="91"/>
      <c r="M2280" s="91" t="e">
        <f>INDEX('Questionnaire (old)'!$I:$I,MATCH(#REF!,'Questionnaire (old)'!A:A,0))</f>
        <v>#REF!</v>
      </c>
      <c r="N2280" s="264"/>
    </row>
    <row r="2281" spans="1:14" hidden="1" x14ac:dyDescent="0.2">
      <c r="A2281" s="91" t="s">
        <v>3045</v>
      </c>
      <c r="B2281" s="91" t="s">
        <v>3045</v>
      </c>
      <c r="C2281" s="91" t="s">
        <v>3185</v>
      </c>
      <c r="D2281" s="91" t="s">
        <v>3185</v>
      </c>
      <c r="E2281" s="91" t="s">
        <v>3102</v>
      </c>
      <c r="F2281" s="91" t="s">
        <v>3023</v>
      </c>
      <c r="G2281" s="91"/>
      <c r="H2281" s="91">
        <v>6</v>
      </c>
      <c r="I2281" s="91" t="s">
        <v>3175</v>
      </c>
      <c r="J2281" s="91"/>
      <c r="K2281" s="91"/>
      <c r="L2281" s="91"/>
      <c r="M2281" s="91" t="e">
        <f>INDEX('Questionnaire (old)'!$I:$I,MATCH(#REF!,'Questionnaire (old)'!A:A,0))</f>
        <v>#REF!</v>
      </c>
      <c r="N2281" s="264"/>
    </row>
    <row r="2282" spans="1:14" hidden="1" x14ac:dyDescent="0.2">
      <c r="A2282" s="91" t="s">
        <v>3045</v>
      </c>
      <c r="B2282" s="91" t="s">
        <v>3045</v>
      </c>
      <c r="C2282" s="91" t="s">
        <v>3185</v>
      </c>
      <c r="D2282" s="91" t="s">
        <v>3185</v>
      </c>
      <c r="E2282" s="91" t="s">
        <v>3106</v>
      </c>
      <c r="F2282" s="91" t="s">
        <v>3023</v>
      </c>
      <c r="G2282" s="91"/>
      <c r="H2282" s="91">
        <v>7</v>
      </c>
      <c r="I2282" s="91" t="s">
        <v>3176</v>
      </c>
      <c r="J2282" s="91"/>
      <c r="K2282" s="91"/>
      <c r="L2282" s="91"/>
      <c r="M2282" s="91" t="e">
        <f>INDEX('Questionnaire (old)'!$I:$I,MATCH(#REF!,'Questionnaire (old)'!A:A,0))</f>
        <v>#REF!</v>
      </c>
      <c r="N2282" s="264"/>
    </row>
    <row r="2283" spans="1:14" hidden="1" x14ac:dyDescent="0.2">
      <c r="A2283" s="91" t="s">
        <v>3045</v>
      </c>
      <c r="B2283" s="91" t="s">
        <v>3045</v>
      </c>
      <c r="C2283" s="91" t="s">
        <v>3185</v>
      </c>
      <c r="D2283" s="91" t="s">
        <v>3185</v>
      </c>
      <c r="E2283" s="91" t="s">
        <v>3117</v>
      </c>
      <c r="F2283" s="91" t="s">
        <v>3023</v>
      </c>
      <c r="G2283" s="91"/>
      <c r="H2283" s="91">
        <v>8</v>
      </c>
      <c r="I2283" s="91" t="s">
        <v>3177</v>
      </c>
      <c r="J2283" s="91"/>
      <c r="K2283" s="91"/>
      <c r="L2283" s="91"/>
      <c r="M2283" s="91" t="e">
        <f>INDEX('Questionnaire (old)'!$I:$I,MATCH(#REF!,'Questionnaire (old)'!A:A,0))</f>
        <v>#REF!</v>
      </c>
      <c r="N2283" s="264"/>
    </row>
    <row r="2284" spans="1:14" hidden="1" x14ac:dyDescent="0.2">
      <c r="A2284" s="91" t="s">
        <v>3045</v>
      </c>
      <c r="B2284" s="91" t="s">
        <v>3045</v>
      </c>
      <c r="C2284" s="91" t="s">
        <v>3185</v>
      </c>
      <c r="D2284" s="91" t="s">
        <v>3185</v>
      </c>
      <c r="E2284" s="91" t="s">
        <v>3163</v>
      </c>
      <c r="F2284" s="91" t="s">
        <v>3023</v>
      </c>
      <c r="G2284" s="91"/>
      <c r="H2284" s="91">
        <v>9</v>
      </c>
      <c r="I2284" s="91" t="s">
        <v>3178</v>
      </c>
      <c r="J2284" s="91"/>
      <c r="K2284" s="91"/>
      <c r="L2284" s="91"/>
      <c r="M2284" s="91" t="e">
        <f>INDEX('Questionnaire (old)'!$I:$I,MATCH(#REF!,'Questionnaire (old)'!A:A,0))</f>
        <v>#REF!</v>
      </c>
      <c r="N2284" s="264"/>
    </row>
    <row r="2285" spans="1:14" hidden="1" x14ac:dyDescent="0.2">
      <c r="A2285" s="91" t="s">
        <v>3045</v>
      </c>
      <c r="B2285" s="91" t="s">
        <v>3045</v>
      </c>
      <c r="C2285" s="91" t="s">
        <v>3185</v>
      </c>
      <c r="D2285" s="91" t="s">
        <v>3185</v>
      </c>
      <c r="E2285" s="91" t="s">
        <v>3168</v>
      </c>
      <c r="F2285" s="91" t="s">
        <v>3023</v>
      </c>
      <c r="G2285" s="91"/>
      <c r="H2285" s="91">
        <v>10</v>
      </c>
      <c r="I2285" s="91" t="s">
        <v>3179</v>
      </c>
      <c r="J2285" s="91"/>
      <c r="K2285" s="91"/>
      <c r="L2285" s="91"/>
      <c r="M2285" s="91" t="e">
        <f>INDEX('Questionnaire (old)'!$I:$I,MATCH(#REF!,'Questionnaire (old)'!A:A,0))</f>
        <v>#REF!</v>
      </c>
      <c r="N2285" s="264"/>
    </row>
    <row r="2286" spans="1:14" hidden="1" x14ac:dyDescent="0.2">
      <c r="A2286" s="91" t="s">
        <v>3046</v>
      </c>
      <c r="B2286" s="91" t="s">
        <v>3046</v>
      </c>
      <c r="C2286" s="91" t="s">
        <v>3047</v>
      </c>
      <c r="D2286" s="91" t="s">
        <v>3047</v>
      </c>
      <c r="E2286" s="91" t="s">
        <v>3022</v>
      </c>
      <c r="F2286" s="91" t="s">
        <v>3023</v>
      </c>
      <c r="G2286" s="91"/>
      <c r="H2286" s="91">
        <v>5</v>
      </c>
      <c r="I2286" s="91" t="s">
        <v>3174</v>
      </c>
      <c r="J2286" s="91"/>
      <c r="K2286" s="91"/>
      <c r="L2286" s="91"/>
      <c r="M2286" s="91" t="e">
        <f>INDEX('Questionnaire (old)'!$I:$I,MATCH(#REF!,'Questionnaire (old)'!A:A,0))</f>
        <v>#REF!</v>
      </c>
      <c r="N2286" s="264"/>
    </row>
    <row r="2287" spans="1:14" hidden="1" x14ac:dyDescent="0.2">
      <c r="A2287" s="91" t="s">
        <v>3046</v>
      </c>
      <c r="B2287" s="91" t="s">
        <v>3046</v>
      </c>
      <c r="C2287" s="91" t="s">
        <v>3047</v>
      </c>
      <c r="D2287" s="91" t="s">
        <v>3047</v>
      </c>
      <c r="E2287" s="91" t="s">
        <v>3102</v>
      </c>
      <c r="F2287" s="91" t="s">
        <v>3023</v>
      </c>
      <c r="G2287" s="91"/>
      <c r="H2287" s="91">
        <v>6</v>
      </c>
      <c r="I2287" s="91" t="s">
        <v>3175</v>
      </c>
      <c r="J2287" s="91"/>
      <c r="K2287" s="91"/>
      <c r="L2287" s="91"/>
      <c r="M2287" s="91" t="e">
        <f>INDEX('Questionnaire (old)'!$I:$I,MATCH(#REF!,'Questionnaire (old)'!A:A,0))</f>
        <v>#REF!</v>
      </c>
      <c r="N2287" s="264"/>
    </row>
    <row r="2288" spans="1:14" hidden="1" x14ac:dyDescent="0.2">
      <c r="A2288" s="91" t="s">
        <v>3046</v>
      </c>
      <c r="B2288" s="91" t="s">
        <v>3046</v>
      </c>
      <c r="C2288" s="91" t="s">
        <v>3047</v>
      </c>
      <c r="D2288" s="91" t="s">
        <v>3047</v>
      </c>
      <c r="E2288" s="91" t="s">
        <v>3106</v>
      </c>
      <c r="F2288" s="91" t="s">
        <v>3023</v>
      </c>
      <c r="G2288" s="91"/>
      <c r="H2288" s="91">
        <v>7</v>
      </c>
      <c r="I2288" s="91" t="s">
        <v>3176</v>
      </c>
      <c r="J2288" s="91"/>
      <c r="K2288" s="91"/>
      <c r="L2288" s="91"/>
      <c r="M2288" s="91" t="e">
        <f>INDEX('Questionnaire (old)'!$I:$I,MATCH(#REF!,'Questionnaire (old)'!A:A,0))</f>
        <v>#REF!</v>
      </c>
      <c r="N2288" s="264"/>
    </row>
    <row r="2289" spans="1:14" hidden="1" x14ac:dyDescent="0.2">
      <c r="A2289" s="91" t="s">
        <v>3046</v>
      </c>
      <c r="B2289" s="91" t="s">
        <v>3046</v>
      </c>
      <c r="C2289" s="91" t="s">
        <v>3047</v>
      </c>
      <c r="D2289" s="91" t="s">
        <v>3047</v>
      </c>
      <c r="E2289" s="91" t="s">
        <v>3117</v>
      </c>
      <c r="F2289" s="91" t="s">
        <v>3023</v>
      </c>
      <c r="G2289" s="91"/>
      <c r="H2289" s="91">
        <v>8</v>
      </c>
      <c r="I2289" s="91" t="s">
        <v>3177</v>
      </c>
      <c r="J2289" s="91"/>
      <c r="K2289" s="91"/>
      <c r="L2289" s="91"/>
      <c r="M2289" s="91" t="e">
        <f>INDEX('Questionnaire (old)'!$I:$I,MATCH(#REF!,'Questionnaire (old)'!A:A,0))</f>
        <v>#REF!</v>
      </c>
      <c r="N2289" s="264"/>
    </row>
    <row r="2290" spans="1:14" hidden="1" x14ac:dyDescent="0.2">
      <c r="A2290" s="91" t="s">
        <v>3046</v>
      </c>
      <c r="B2290" s="91" t="s">
        <v>3046</v>
      </c>
      <c r="C2290" s="91" t="s">
        <v>3047</v>
      </c>
      <c r="D2290" s="91" t="s">
        <v>3047</v>
      </c>
      <c r="E2290" s="91" t="s">
        <v>3163</v>
      </c>
      <c r="F2290" s="91" t="s">
        <v>3023</v>
      </c>
      <c r="G2290" s="91"/>
      <c r="H2290" s="91">
        <v>9</v>
      </c>
      <c r="I2290" s="91" t="s">
        <v>3178</v>
      </c>
      <c r="J2290" s="91"/>
      <c r="K2290" s="91"/>
      <c r="L2290" s="91"/>
      <c r="M2290" s="91" t="e">
        <f>INDEX('Questionnaire (old)'!$I:$I,MATCH(#REF!,'Questionnaire (old)'!A:A,0))</f>
        <v>#REF!</v>
      </c>
      <c r="N2290" s="264"/>
    </row>
    <row r="2291" spans="1:14" hidden="1" x14ac:dyDescent="0.2">
      <c r="A2291" s="91" t="s">
        <v>3046</v>
      </c>
      <c r="B2291" s="91" t="s">
        <v>3046</v>
      </c>
      <c r="C2291" s="91" t="s">
        <v>3047</v>
      </c>
      <c r="D2291" s="91" t="s">
        <v>3047</v>
      </c>
      <c r="E2291" s="91" t="s">
        <v>3168</v>
      </c>
      <c r="F2291" s="91" t="s">
        <v>3023</v>
      </c>
      <c r="G2291" s="91"/>
      <c r="H2291" s="91">
        <v>10</v>
      </c>
      <c r="I2291" s="91" t="s">
        <v>3179</v>
      </c>
      <c r="J2291" s="91"/>
      <c r="K2291" s="91"/>
      <c r="L2291" s="91"/>
      <c r="M2291" s="91" t="e">
        <f>INDEX('Questionnaire (old)'!$I:$I,MATCH(#REF!,'Questionnaire (old)'!A:A,0))</f>
        <v>#REF!</v>
      </c>
      <c r="N2291" s="264"/>
    </row>
    <row r="2292" spans="1:14" hidden="1" x14ac:dyDescent="0.2">
      <c r="A2292" s="91" t="s">
        <v>3048</v>
      </c>
      <c r="B2292" s="91" t="s">
        <v>3048</v>
      </c>
      <c r="C2292" s="91" t="s">
        <v>3186</v>
      </c>
      <c r="D2292" s="91" t="s">
        <v>3186</v>
      </c>
      <c r="E2292" s="91" t="s">
        <v>3022</v>
      </c>
      <c r="F2292" s="91" t="s">
        <v>3023</v>
      </c>
      <c r="G2292" s="91"/>
      <c r="H2292" s="91">
        <v>5</v>
      </c>
      <c r="I2292" s="91" t="s">
        <v>3174</v>
      </c>
      <c r="J2292" s="91"/>
      <c r="K2292" s="91"/>
      <c r="L2292" s="91"/>
      <c r="M2292" s="91" t="e">
        <f>INDEX('Questionnaire (old)'!$I:$I,MATCH(#REF!,'Questionnaire (old)'!A:A,0))</f>
        <v>#REF!</v>
      </c>
      <c r="N2292" s="264"/>
    </row>
    <row r="2293" spans="1:14" hidden="1" x14ac:dyDescent="0.2">
      <c r="A2293" s="91" t="s">
        <v>3048</v>
      </c>
      <c r="B2293" s="91" t="s">
        <v>3048</v>
      </c>
      <c r="C2293" s="91" t="s">
        <v>3186</v>
      </c>
      <c r="D2293" s="91" t="s">
        <v>3186</v>
      </c>
      <c r="E2293" s="91" t="s">
        <v>3102</v>
      </c>
      <c r="F2293" s="91" t="s">
        <v>3023</v>
      </c>
      <c r="G2293" s="91"/>
      <c r="H2293" s="91">
        <v>6</v>
      </c>
      <c r="I2293" s="91" t="s">
        <v>3175</v>
      </c>
      <c r="J2293" s="91"/>
      <c r="K2293" s="91"/>
      <c r="L2293" s="91"/>
      <c r="M2293" s="91" t="e">
        <f>INDEX('Questionnaire (old)'!$I:$I,MATCH(#REF!,'Questionnaire (old)'!A:A,0))</f>
        <v>#REF!</v>
      </c>
      <c r="N2293" s="264"/>
    </row>
    <row r="2294" spans="1:14" hidden="1" x14ac:dyDescent="0.2">
      <c r="A2294" s="91" t="s">
        <v>3048</v>
      </c>
      <c r="B2294" s="91" t="s">
        <v>3048</v>
      </c>
      <c r="C2294" s="91" t="s">
        <v>3186</v>
      </c>
      <c r="D2294" s="91" t="s">
        <v>3186</v>
      </c>
      <c r="E2294" s="91" t="s">
        <v>3106</v>
      </c>
      <c r="F2294" s="91" t="s">
        <v>3023</v>
      </c>
      <c r="G2294" s="91"/>
      <c r="H2294" s="91">
        <v>7</v>
      </c>
      <c r="I2294" s="91" t="s">
        <v>3176</v>
      </c>
      <c r="J2294" s="91"/>
      <c r="K2294" s="91"/>
      <c r="L2294" s="91"/>
      <c r="M2294" s="91" t="e">
        <f>INDEX('Questionnaire (old)'!$I:$I,MATCH(#REF!,'Questionnaire (old)'!A:A,0))</f>
        <v>#REF!</v>
      </c>
      <c r="N2294" s="264"/>
    </row>
    <row r="2295" spans="1:14" hidden="1" x14ac:dyDescent="0.2">
      <c r="A2295" s="91" t="s">
        <v>3048</v>
      </c>
      <c r="B2295" s="91" t="s">
        <v>3048</v>
      </c>
      <c r="C2295" s="91" t="s">
        <v>3186</v>
      </c>
      <c r="D2295" s="91" t="s">
        <v>3186</v>
      </c>
      <c r="E2295" s="91" t="s">
        <v>3117</v>
      </c>
      <c r="F2295" s="91" t="s">
        <v>3023</v>
      </c>
      <c r="G2295" s="91"/>
      <c r="H2295" s="91">
        <v>8</v>
      </c>
      <c r="I2295" s="91" t="s">
        <v>3177</v>
      </c>
      <c r="J2295" s="91"/>
      <c r="K2295" s="91"/>
      <c r="L2295" s="91"/>
      <c r="M2295" s="91" t="e">
        <f>INDEX('Questionnaire (old)'!$I:$I,MATCH(#REF!,'Questionnaire (old)'!A:A,0))</f>
        <v>#REF!</v>
      </c>
      <c r="N2295" s="264"/>
    </row>
    <row r="2296" spans="1:14" hidden="1" x14ac:dyDescent="0.2">
      <c r="A2296" s="91" t="s">
        <v>3048</v>
      </c>
      <c r="B2296" s="91" t="s">
        <v>3048</v>
      </c>
      <c r="C2296" s="91" t="s">
        <v>3186</v>
      </c>
      <c r="D2296" s="91" t="s">
        <v>3186</v>
      </c>
      <c r="E2296" s="91" t="s">
        <v>3163</v>
      </c>
      <c r="F2296" s="91" t="s">
        <v>3023</v>
      </c>
      <c r="G2296" s="91"/>
      <c r="H2296" s="91">
        <v>9</v>
      </c>
      <c r="I2296" s="91" t="s">
        <v>3178</v>
      </c>
      <c r="J2296" s="91"/>
      <c r="K2296" s="91"/>
      <c r="L2296" s="91"/>
      <c r="M2296" s="91" t="e">
        <f>INDEX('Questionnaire (old)'!$I:$I,MATCH(#REF!,'Questionnaire (old)'!A:A,0))</f>
        <v>#REF!</v>
      </c>
      <c r="N2296" s="264"/>
    </row>
    <row r="2297" spans="1:14" hidden="1" x14ac:dyDescent="0.2">
      <c r="A2297" s="91" t="s">
        <v>3048</v>
      </c>
      <c r="B2297" s="91" t="s">
        <v>3048</v>
      </c>
      <c r="C2297" s="91" t="s">
        <v>3186</v>
      </c>
      <c r="D2297" s="91" t="s">
        <v>3186</v>
      </c>
      <c r="E2297" s="91" t="s">
        <v>3168</v>
      </c>
      <c r="F2297" s="91" t="s">
        <v>3023</v>
      </c>
      <c r="G2297" s="91"/>
      <c r="H2297" s="91">
        <v>10</v>
      </c>
      <c r="I2297" s="91" t="s">
        <v>3179</v>
      </c>
      <c r="J2297" s="91"/>
      <c r="K2297" s="91"/>
      <c r="L2297" s="91"/>
      <c r="M2297" s="91" t="e">
        <f>INDEX('Questionnaire (old)'!$I:$I,MATCH(#REF!,'Questionnaire (old)'!A:A,0))</f>
        <v>#REF!</v>
      </c>
      <c r="N2297" s="264"/>
    </row>
    <row r="2298" spans="1:14" hidden="1" x14ac:dyDescent="0.2">
      <c r="A2298" s="91" t="s">
        <v>3049</v>
      </c>
      <c r="B2298" s="91" t="s">
        <v>3049</v>
      </c>
      <c r="C2298" s="91" t="s">
        <v>3050</v>
      </c>
      <c r="D2298" s="91" t="s">
        <v>3050</v>
      </c>
      <c r="E2298" s="91" t="s">
        <v>3022</v>
      </c>
      <c r="F2298" s="91" t="s">
        <v>3023</v>
      </c>
      <c r="G2298" s="91"/>
      <c r="H2298" s="91">
        <v>5</v>
      </c>
      <c r="I2298" s="91" t="s">
        <v>3174</v>
      </c>
      <c r="J2298" s="91"/>
      <c r="K2298" s="91"/>
      <c r="L2298" s="91"/>
      <c r="M2298" s="91" t="e">
        <f>INDEX('Questionnaire (old)'!$I:$I,MATCH(#REF!,'Questionnaire (old)'!A:A,0))</f>
        <v>#REF!</v>
      </c>
      <c r="N2298" s="264"/>
    </row>
    <row r="2299" spans="1:14" hidden="1" x14ac:dyDescent="0.2">
      <c r="A2299" s="91" t="s">
        <v>3049</v>
      </c>
      <c r="B2299" s="91" t="s">
        <v>3049</v>
      </c>
      <c r="C2299" s="91" t="s">
        <v>3050</v>
      </c>
      <c r="D2299" s="91" t="s">
        <v>3050</v>
      </c>
      <c r="E2299" s="91" t="s">
        <v>3102</v>
      </c>
      <c r="F2299" s="91" t="s">
        <v>3023</v>
      </c>
      <c r="G2299" s="91"/>
      <c r="H2299" s="91">
        <v>6</v>
      </c>
      <c r="I2299" s="91" t="s">
        <v>3175</v>
      </c>
      <c r="J2299" s="91"/>
      <c r="K2299" s="91"/>
      <c r="L2299" s="91"/>
      <c r="M2299" s="91" t="e">
        <f>INDEX('Questionnaire (old)'!$I:$I,MATCH(#REF!,'Questionnaire (old)'!A:A,0))</f>
        <v>#REF!</v>
      </c>
      <c r="N2299" s="264"/>
    </row>
    <row r="2300" spans="1:14" hidden="1" x14ac:dyDescent="0.2">
      <c r="A2300" s="91" t="s">
        <v>3049</v>
      </c>
      <c r="B2300" s="91" t="s">
        <v>3049</v>
      </c>
      <c r="C2300" s="91" t="s">
        <v>3050</v>
      </c>
      <c r="D2300" s="91" t="s">
        <v>3050</v>
      </c>
      <c r="E2300" s="91" t="s">
        <v>3106</v>
      </c>
      <c r="F2300" s="91" t="s">
        <v>3023</v>
      </c>
      <c r="G2300" s="91"/>
      <c r="H2300" s="91">
        <v>7</v>
      </c>
      <c r="I2300" s="91" t="s">
        <v>3176</v>
      </c>
      <c r="J2300" s="91"/>
      <c r="K2300" s="91"/>
      <c r="L2300" s="91"/>
      <c r="M2300" s="91" t="e">
        <f>INDEX('Questionnaire (old)'!$I:$I,MATCH(#REF!,'Questionnaire (old)'!A:A,0))</f>
        <v>#REF!</v>
      </c>
      <c r="N2300" s="264"/>
    </row>
    <row r="2301" spans="1:14" hidden="1" x14ac:dyDescent="0.2">
      <c r="A2301" s="91" t="s">
        <v>3049</v>
      </c>
      <c r="B2301" s="91" t="s">
        <v>3049</v>
      </c>
      <c r="C2301" s="91" t="s">
        <v>3050</v>
      </c>
      <c r="D2301" s="91" t="s">
        <v>3050</v>
      </c>
      <c r="E2301" s="91" t="s">
        <v>3117</v>
      </c>
      <c r="F2301" s="91" t="s">
        <v>3023</v>
      </c>
      <c r="G2301" s="91"/>
      <c r="H2301" s="91">
        <v>8</v>
      </c>
      <c r="I2301" s="91" t="s">
        <v>3177</v>
      </c>
      <c r="J2301" s="91"/>
      <c r="K2301" s="91"/>
      <c r="L2301" s="91"/>
      <c r="M2301" s="91" t="e">
        <f>INDEX('Questionnaire (old)'!$I:$I,MATCH(#REF!,'Questionnaire (old)'!A:A,0))</f>
        <v>#REF!</v>
      </c>
      <c r="N2301" s="264"/>
    </row>
    <row r="2302" spans="1:14" hidden="1" x14ac:dyDescent="0.2">
      <c r="A2302" s="91" t="s">
        <v>3049</v>
      </c>
      <c r="B2302" s="91" t="s">
        <v>3049</v>
      </c>
      <c r="C2302" s="91" t="s">
        <v>3050</v>
      </c>
      <c r="D2302" s="91" t="s">
        <v>3050</v>
      </c>
      <c r="E2302" s="91" t="s">
        <v>3163</v>
      </c>
      <c r="F2302" s="91" t="s">
        <v>3023</v>
      </c>
      <c r="G2302" s="91"/>
      <c r="H2302" s="91">
        <v>9</v>
      </c>
      <c r="I2302" s="91" t="s">
        <v>3178</v>
      </c>
      <c r="J2302" s="91"/>
      <c r="K2302" s="91"/>
      <c r="L2302" s="91"/>
      <c r="M2302" s="91" t="e">
        <f>INDEX('Questionnaire (old)'!$I:$I,MATCH(#REF!,'Questionnaire (old)'!A:A,0))</f>
        <v>#REF!</v>
      </c>
      <c r="N2302" s="264"/>
    </row>
    <row r="2303" spans="1:14" hidden="1" x14ac:dyDescent="0.2">
      <c r="A2303" s="91" t="s">
        <v>3049</v>
      </c>
      <c r="B2303" s="91" t="s">
        <v>3049</v>
      </c>
      <c r="C2303" s="91" t="s">
        <v>3050</v>
      </c>
      <c r="D2303" s="91" t="s">
        <v>3050</v>
      </c>
      <c r="E2303" s="91" t="s">
        <v>3168</v>
      </c>
      <c r="F2303" s="91" t="s">
        <v>3023</v>
      </c>
      <c r="G2303" s="91"/>
      <c r="H2303" s="91">
        <v>10</v>
      </c>
      <c r="I2303" s="91" t="s">
        <v>3179</v>
      </c>
      <c r="J2303" s="91"/>
      <c r="K2303" s="91"/>
      <c r="L2303" s="91"/>
      <c r="M2303" s="91" t="e">
        <f>INDEX('Questionnaire (old)'!$I:$I,MATCH(#REF!,'Questionnaire (old)'!A:A,0))</f>
        <v>#REF!</v>
      </c>
      <c r="N2303" s="264"/>
    </row>
    <row r="2304" spans="1:14" hidden="1" x14ac:dyDescent="0.2">
      <c r="A2304" s="91" t="s">
        <v>3051</v>
      </c>
      <c r="B2304" s="91" t="s">
        <v>3051</v>
      </c>
      <c r="C2304" s="91" t="s">
        <v>3120</v>
      </c>
      <c r="D2304" s="91" t="s">
        <v>3120</v>
      </c>
      <c r="E2304" s="91" t="s">
        <v>3022</v>
      </c>
      <c r="F2304" s="91" t="s">
        <v>3023</v>
      </c>
      <c r="G2304" s="91"/>
      <c r="H2304" s="91">
        <v>5</v>
      </c>
      <c r="I2304" s="91" t="s">
        <v>3174</v>
      </c>
      <c r="J2304" s="91"/>
      <c r="K2304" s="91"/>
      <c r="L2304" s="91"/>
      <c r="M2304" s="91" t="e">
        <f>INDEX('Questionnaire (old)'!$I:$I,MATCH(#REF!,'Questionnaire (old)'!A:A,0))</f>
        <v>#REF!</v>
      </c>
      <c r="N2304" s="264"/>
    </row>
    <row r="2305" spans="1:14" hidden="1" x14ac:dyDescent="0.2">
      <c r="A2305" s="91" t="s">
        <v>3051</v>
      </c>
      <c r="B2305" s="91" t="s">
        <v>3051</v>
      </c>
      <c r="C2305" s="91" t="s">
        <v>3120</v>
      </c>
      <c r="D2305" s="91" t="s">
        <v>3120</v>
      </c>
      <c r="E2305" s="91" t="s">
        <v>3102</v>
      </c>
      <c r="F2305" s="91" t="s">
        <v>3023</v>
      </c>
      <c r="G2305" s="91"/>
      <c r="H2305" s="91">
        <v>6</v>
      </c>
      <c r="I2305" s="91" t="s">
        <v>3175</v>
      </c>
      <c r="J2305" s="91"/>
      <c r="K2305" s="91"/>
      <c r="L2305" s="91"/>
      <c r="M2305" s="91" t="e">
        <f>INDEX('Questionnaire (old)'!$I:$I,MATCH(#REF!,'Questionnaire (old)'!A:A,0))</f>
        <v>#REF!</v>
      </c>
      <c r="N2305" s="264"/>
    </row>
    <row r="2306" spans="1:14" hidden="1" x14ac:dyDescent="0.2">
      <c r="A2306" s="91" t="s">
        <v>3051</v>
      </c>
      <c r="B2306" s="91" t="s">
        <v>3051</v>
      </c>
      <c r="C2306" s="91" t="s">
        <v>3120</v>
      </c>
      <c r="D2306" s="91" t="s">
        <v>3120</v>
      </c>
      <c r="E2306" s="91" t="s">
        <v>3106</v>
      </c>
      <c r="F2306" s="91" t="s">
        <v>3023</v>
      </c>
      <c r="G2306" s="91"/>
      <c r="H2306" s="91">
        <v>7</v>
      </c>
      <c r="I2306" s="91" t="s">
        <v>3176</v>
      </c>
      <c r="J2306" s="91"/>
      <c r="K2306" s="91"/>
      <c r="L2306" s="91"/>
      <c r="M2306" s="91" t="e">
        <f>INDEX('Questionnaire (old)'!$I:$I,MATCH(#REF!,'Questionnaire (old)'!A:A,0))</f>
        <v>#REF!</v>
      </c>
      <c r="N2306" s="264"/>
    </row>
    <row r="2307" spans="1:14" hidden="1" x14ac:dyDescent="0.2">
      <c r="A2307" s="91" t="s">
        <v>3051</v>
      </c>
      <c r="B2307" s="91" t="s">
        <v>3051</v>
      </c>
      <c r="C2307" s="91" t="s">
        <v>3120</v>
      </c>
      <c r="D2307" s="91" t="s">
        <v>3120</v>
      </c>
      <c r="E2307" s="91" t="s">
        <v>3117</v>
      </c>
      <c r="F2307" s="91" t="s">
        <v>3023</v>
      </c>
      <c r="G2307" s="91"/>
      <c r="H2307" s="91">
        <v>8</v>
      </c>
      <c r="I2307" s="91" t="s">
        <v>3177</v>
      </c>
      <c r="J2307" s="91"/>
      <c r="K2307" s="91"/>
      <c r="L2307" s="91"/>
      <c r="M2307" s="91" t="e">
        <f>INDEX('Questionnaire (old)'!$I:$I,MATCH(#REF!,'Questionnaire (old)'!A:A,0))</f>
        <v>#REF!</v>
      </c>
      <c r="N2307" s="264"/>
    </row>
    <row r="2308" spans="1:14" hidden="1" x14ac:dyDescent="0.2">
      <c r="A2308" s="91" t="s">
        <v>3051</v>
      </c>
      <c r="B2308" s="91" t="s">
        <v>3051</v>
      </c>
      <c r="C2308" s="91" t="s">
        <v>3120</v>
      </c>
      <c r="D2308" s="91" t="s">
        <v>3120</v>
      </c>
      <c r="E2308" s="91" t="s">
        <v>3163</v>
      </c>
      <c r="F2308" s="91" t="s">
        <v>3023</v>
      </c>
      <c r="G2308" s="91"/>
      <c r="H2308" s="91">
        <v>9</v>
      </c>
      <c r="I2308" s="91" t="s">
        <v>3178</v>
      </c>
      <c r="J2308" s="91"/>
      <c r="K2308" s="91"/>
      <c r="L2308" s="91"/>
      <c r="M2308" s="91" t="e">
        <f>INDEX('Questionnaire (old)'!$I:$I,MATCH(#REF!,'Questionnaire (old)'!A:A,0))</f>
        <v>#REF!</v>
      </c>
      <c r="N2308" s="264"/>
    </row>
    <row r="2309" spans="1:14" hidden="1" x14ac:dyDescent="0.2">
      <c r="A2309" s="91" t="s">
        <v>3051</v>
      </c>
      <c r="B2309" s="91" t="s">
        <v>3051</v>
      </c>
      <c r="C2309" s="91" t="s">
        <v>3120</v>
      </c>
      <c r="D2309" s="91" t="s">
        <v>3120</v>
      </c>
      <c r="E2309" s="91" t="s">
        <v>3168</v>
      </c>
      <c r="F2309" s="91" t="s">
        <v>3023</v>
      </c>
      <c r="G2309" s="91"/>
      <c r="H2309" s="91">
        <v>10</v>
      </c>
      <c r="I2309" s="91" t="s">
        <v>3179</v>
      </c>
      <c r="J2309" s="91"/>
      <c r="K2309" s="91"/>
      <c r="L2309" s="91"/>
      <c r="M2309" s="91" t="e">
        <f>INDEX('Questionnaire (old)'!$I:$I,MATCH(#REF!,'Questionnaire (old)'!A:A,0))</f>
        <v>#REF!</v>
      </c>
      <c r="N2309" s="264"/>
    </row>
    <row r="2310" spans="1:14" hidden="1" x14ac:dyDescent="0.2">
      <c r="A2310" s="91" t="s">
        <v>3052</v>
      </c>
      <c r="B2310" s="91" t="s">
        <v>3052</v>
      </c>
      <c r="C2310" s="91" t="s">
        <v>3053</v>
      </c>
      <c r="D2310" s="91" t="s">
        <v>3053</v>
      </c>
      <c r="E2310" s="91" t="s">
        <v>3022</v>
      </c>
      <c r="F2310" s="91" t="s">
        <v>3023</v>
      </c>
      <c r="G2310" s="91"/>
      <c r="H2310" s="91">
        <v>5</v>
      </c>
      <c r="I2310" s="91" t="s">
        <v>3174</v>
      </c>
      <c r="J2310" s="91"/>
      <c r="K2310" s="91"/>
      <c r="L2310" s="91"/>
      <c r="M2310" s="91" t="e">
        <f>INDEX('Questionnaire (old)'!$I:$I,MATCH(#REF!,'Questionnaire (old)'!A:A,0))</f>
        <v>#REF!</v>
      </c>
      <c r="N2310" s="264"/>
    </row>
    <row r="2311" spans="1:14" hidden="1" x14ac:dyDescent="0.2">
      <c r="A2311" s="91" t="s">
        <v>3052</v>
      </c>
      <c r="B2311" s="91" t="s">
        <v>3052</v>
      </c>
      <c r="C2311" s="91" t="s">
        <v>3053</v>
      </c>
      <c r="D2311" s="91" t="s">
        <v>3053</v>
      </c>
      <c r="E2311" s="91" t="s">
        <v>3102</v>
      </c>
      <c r="F2311" s="91" t="s">
        <v>3023</v>
      </c>
      <c r="G2311" s="91"/>
      <c r="H2311" s="91">
        <v>6</v>
      </c>
      <c r="I2311" s="91" t="s">
        <v>3175</v>
      </c>
      <c r="J2311" s="91"/>
      <c r="K2311" s="91"/>
      <c r="L2311" s="91"/>
      <c r="M2311" s="91" t="e">
        <f>INDEX('Questionnaire (old)'!$I:$I,MATCH(#REF!,'Questionnaire (old)'!A:A,0))</f>
        <v>#REF!</v>
      </c>
      <c r="N2311" s="264"/>
    </row>
    <row r="2312" spans="1:14" hidden="1" x14ac:dyDescent="0.2">
      <c r="A2312" s="91" t="s">
        <v>3052</v>
      </c>
      <c r="B2312" s="91" t="s">
        <v>3052</v>
      </c>
      <c r="C2312" s="91" t="s">
        <v>3053</v>
      </c>
      <c r="D2312" s="91" t="s">
        <v>3053</v>
      </c>
      <c r="E2312" s="91" t="s">
        <v>3106</v>
      </c>
      <c r="F2312" s="91" t="s">
        <v>3023</v>
      </c>
      <c r="G2312" s="91"/>
      <c r="H2312" s="91">
        <v>7</v>
      </c>
      <c r="I2312" s="91" t="s">
        <v>3176</v>
      </c>
      <c r="J2312" s="91"/>
      <c r="K2312" s="91"/>
      <c r="L2312" s="91"/>
      <c r="M2312" s="91" t="e">
        <f>INDEX('Questionnaire (old)'!$I:$I,MATCH(#REF!,'Questionnaire (old)'!A:A,0))</f>
        <v>#REF!</v>
      </c>
      <c r="N2312" s="264"/>
    </row>
    <row r="2313" spans="1:14" hidden="1" x14ac:dyDescent="0.2">
      <c r="A2313" s="91" t="s">
        <v>3052</v>
      </c>
      <c r="B2313" s="91" t="s">
        <v>3052</v>
      </c>
      <c r="C2313" s="91" t="s">
        <v>3053</v>
      </c>
      <c r="D2313" s="91" t="s">
        <v>3053</v>
      </c>
      <c r="E2313" s="91" t="s">
        <v>3117</v>
      </c>
      <c r="F2313" s="91" t="s">
        <v>3023</v>
      </c>
      <c r="G2313" s="91"/>
      <c r="H2313" s="91">
        <v>8</v>
      </c>
      <c r="I2313" s="91" t="s">
        <v>3177</v>
      </c>
      <c r="J2313" s="91"/>
      <c r="K2313" s="91"/>
      <c r="L2313" s="91"/>
      <c r="M2313" s="91" t="e">
        <f>INDEX('Questionnaire (old)'!$I:$I,MATCH(#REF!,'Questionnaire (old)'!A:A,0))</f>
        <v>#REF!</v>
      </c>
      <c r="N2313" s="264"/>
    </row>
    <row r="2314" spans="1:14" hidden="1" x14ac:dyDescent="0.2">
      <c r="A2314" s="91" t="s">
        <v>3052</v>
      </c>
      <c r="B2314" s="91" t="s">
        <v>3052</v>
      </c>
      <c r="C2314" s="91" t="s">
        <v>3053</v>
      </c>
      <c r="D2314" s="91" t="s">
        <v>3053</v>
      </c>
      <c r="E2314" s="91" t="s">
        <v>3163</v>
      </c>
      <c r="F2314" s="91" t="s">
        <v>3023</v>
      </c>
      <c r="G2314" s="91"/>
      <c r="H2314" s="91">
        <v>9</v>
      </c>
      <c r="I2314" s="91" t="s">
        <v>3178</v>
      </c>
      <c r="J2314" s="91"/>
      <c r="K2314" s="91"/>
      <c r="L2314" s="91"/>
      <c r="M2314" s="91" t="e">
        <f>INDEX('Questionnaire (old)'!$I:$I,MATCH(#REF!,'Questionnaire (old)'!A:A,0))</f>
        <v>#REF!</v>
      </c>
      <c r="N2314" s="264"/>
    </row>
    <row r="2315" spans="1:14" hidden="1" x14ac:dyDescent="0.2">
      <c r="A2315" s="91" t="s">
        <v>3052</v>
      </c>
      <c r="B2315" s="91" t="s">
        <v>3052</v>
      </c>
      <c r="C2315" s="91" t="s">
        <v>3053</v>
      </c>
      <c r="D2315" s="91" t="s">
        <v>3053</v>
      </c>
      <c r="E2315" s="91" t="s">
        <v>3168</v>
      </c>
      <c r="F2315" s="91" t="s">
        <v>3023</v>
      </c>
      <c r="G2315" s="91"/>
      <c r="H2315" s="91">
        <v>10</v>
      </c>
      <c r="I2315" s="91" t="s">
        <v>3179</v>
      </c>
      <c r="J2315" s="91"/>
      <c r="K2315" s="91"/>
      <c r="L2315" s="91"/>
      <c r="M2315" s="91" t="e">
        <f>INDEX('Questionnaire (old)'!$I:$I,MATCH(#REF!,'Questionnaire (old)'!A:A,0))</f>
        <v>#REF!</v>
      </c>
      <c r="N2315" s="264"/>
    </row>
    <row r="2316" spans="1:14" hidden="1" x14ac:dyDescent="0.2">
      <c r="A2316" s="91" t="s">
        <v>3121</v>
      </c>
      <c r="B2316" s="91" t="s">
        <v>3121</v>
      </c>
      <c r="C2316" s="91" t="s">
        <v>3122</v>
      </c>
      <c r="D2316" s="91" t="s">
        <v>3122</v>
      </c>
      <c r="E2316" s="91" t="s">
        <v>3117</v>
      </c>
      <c r="F2316" s="91" t="s">
        <v>3023</v>
      </c>
      <c r="G2316" s="91"/>
      <c r="H2316" s="91">
        <v>8</v>
      </c>
      <c r="I2316" s="91" t="s">
        <v>3177</v>
      </c>
      <c r="J2316" s="91"/>
      <c r="K2316" s="91"/>
      <c r="L2316" s="91"/>
      <c r="M2316" s="91" t="e">
        <f>INDEX('Questionnaire (old)'!$I:$I,MATCH(#REF!,'Questionnaire (old)'!A:A,0))</f>
        <v>#REF!</v>
      </c>
      <c r="N2316" s="264"/>
    </row>
    <row r="2317" spans="1:14" hidden="1" x14ac:dyDescent="0.2">
      <c r="A2317" s="91" t="s">
        <v>3121</v>
      </c>
      <c r="B2317" s="91" t="s">
        <v>3121</v>
      </c>
      <c r="C2317" s="91" t="s">
        <v>3122</v>
      </c>
      <c r="D2317" s="91" t="s">
        <v>3122</v>
      </c>
      <c r="E2317" s="91" t="s">
        <v>3163</v>
      </c>
      <c r="F2317" s="91" t="s">
        <v>3023</v>
      </c>
      <c r="G2317" s="91"/>
      <c r="H2317" s="91">
        <v>9</v>
      </c>
      <c r="I2317" s="91" t="s">
        <v>3178</v>
      </c>
      <c r="J2317" s="91"/>
      <c r="K2317" s="91"/>
      <c r="L2317" s="91"/>
      <c r="M2317" s="91" t="e">
        <f>INDEX('Questionnaire (old)'!$I:$I,MATCH(#REF!,'Questionnaire (old)'!A:A,0))</f>
        <v>#REF!</v>
      </c>
      <c r="N2317" s="264"/>
    </row>
    <row r="2318" spans="1:14" hidden="1" x14ac:dyDescent="0.2">
      <c r="A2318" s="91" t="s">
        <v>3123</v>
      </c>
      <c r="B2318" s="91" t="s">
        <v>3123</v>
      </c>
      <c r="C2318" s="91" t="s">
        <v>3124</v>
      </c>
      <c r="D2318" s="91" t="s">
        <v>3124</v>
      </c>
      <c r="E2318" s="91" t="s">
        <v>3117</v>
      </c>
      <c r="F2318" s="91" t="s">
        <v>3023</v>
      </c>
      <c r="G2318" s="91"/>
      <c r="H2318" s="91">
        <v>8</v>
      </c>
      <c r="I2318" s="91" t="s">
        <v>3177</v>
      </c>
      <c r="J2318" s="91"/>
      <c r="K2318" s="91"/>
      <c r="L2318" s="91"/>
      <c r="M2318" s="91" t="e">
        <f>INDEX('Questionnaire (old)'!$I:$I,MATCH(#REF!,'Questionnaire (old)'!A:A,0))</f>
        <v>#REF!</v>
      </c>
      <c r="N2318" s="264"/>
    </row>
    <row r="2319" spans="1:14" hidden="1" x14ac:dyDescent="0.2">
      <c r="A2319" s="91" t="s">
        <v>3123</v>
      </c>
      <c r="B2319" s="91" t="s">
        <v>3123</v>
      </c>
      <c r="C2319" s="91" t="s">
        <v>3124</v>
      </c>
      <c r="D2319" s="91" t="s">
        <v>3124</v>
      </c>
      <c r="E2319" s="91" t="s">
        <v>3163</v>
      </c>
      <c r="F2319" s="91" t="s">
        <v>3023</v>
      </c>
      <c r="G2319" s="91"/>
      <c r="H2319" s="91">
        <v>9</v>
      </c>
      <c r="I2319" s="91" t="s">
        <v>3178</v>
      </c>
      <c r="J2319" s="91"/>
      <c r="K2319" s="91"/>
      <c r="L2319" s="91"/>
      <c r="M2319" s="91" t="e">
        <f>INDEX('Questionnaire (old)'!$I:$I,MATCH(#REF!,'Questionnaire (old)'!A:A,0))</f>
        <v>#REF!</v>
      </c>
      <c r="N2319" s="264"/>
    </row>
    <row r="2320" spans="1:14" hidden="1" x14ac:dyDescent="0.2">
      <c r="A2320" s="91" t="s">
        <v>3125</v>
      </c>
      <c r="B2320" s="91" t="s">
        <v>3125</v>
      </c>
      <c r="C2320" s="91" t="s">
        <v>3126</v>
      </c>
      <c r="D2320" s="91" t="s">
        <v>3126</v>
      </c>
      <c r="E2320" s="91" t="s">
        <v>3117</v>
      </c>
      <c r="F2320" s="91" t="s">
        <v>3023</v>
      </c>
      <c r="G2320" s="91"/>
      <c r="H2320" s="91">
        <v>8</v>
      </c>
      <c r="I2320" s="91" t="s">
        <v>3177</v>
      </c>
      <c r="J2320" s="91"/>
      <c r="K2320" s="91"/>
      <c r="L2320" s="91"/>
      <c r="M2320" s="91" t="e">
        <f>INDEX('Questionnaire (old)'!$I:$I,MATCH(#REF!,'Questionnaire (old)'!A:A,0))</f>
        <v>#REF!</v>
      </c>
      <c r="N2320" s="264"/>
    </row>
    <row r="2321" spans="1:14" hidden="1" x14ac:dyDescent="0.2">
      <c r="A2321" s="91" t="s">
        <v>3125</v>
      </c>
      <c r="B2321" s="91" t="s">
        <v>3125</v>
      </c>
      <c r="C2321" s="91" t="s">
        <v>3126</v>
      </c>
      <c r="D2321" s="91" t="s">
        <v>3126</v>
      </c>
      <c r="E2321" s="91" t="s">
        <v>3163</v>
      </c>
      <c r="F2321" s="91" t="s">
        <v>3023</v>
      </c>
      <c r="G2321" s="91"/>
      <c r="H2321" s="91">
        <v>9</v>
      </c>
      <c r="I2321" s="91" t="s">
        <v>3178</v>
      </c>
      <c r="J2321" s="91"/>
      <c r="K2321" s="91"/>
      <c r="L2321" s="91"/>
      <c r="M2321" s="91" t="e">
        <f>INDEX('Questionnaire (old)'!$I:$I,MATCH(#REF!,'Questionnaire (old)'!A:A,0))</f>
        <v>#REF!</v>
      </c>
      <c r="N2321" s="264"/>
    </row>
    <row r="2322" spans="1:14" hidden="1" x14ac:dyDescent="0.2">
      <c r="A2322" s="91" t="s">
        <v>3103</v>
      </c>
      <c r="B2322" s="91" t="s">
        <v>3103</v>
      </c>
      <c r="C2322" s="91" t="s">
        <v>3187</v>
      </c>
      <c r="D2322" s="91" t="s">
        <v>3187</v>
      </c>
      <c r="E2322" s="91" t="s">
        <v>3102</v>
      </c>
      <c r="F2322" s="91" t="s">
        <v>3023</v>
      </c>
      <c r="G2322" s="91"/>
      <c r="H2322" s="91">
        <v>6</v>
      </c>
      <c r="I2322" s="91" t="s">
        <v>3175</v>
      </c>
      <c r="J2322" s="91"/>
      <c r="K2322" s="91"/>
      <c r="L2322" s="91"/>
      <c r="M2322" s="91" t="e">
        <f>INDEX('Questionnaire (old)'!$I:$I,MATCH(#REF!,'Questionnaire (old)'!A:A,0))</f>
        <v>#REF!</v>
      </c>
      <c r="N2322" s="264"/>
    </row>
    <row r="2323" spans="1:14" hidden="1" x14ac:dyDescent="0.2">
      <c r="A2323" s="91" t="s">
        <v>3103</v>
      </c>
      <c r="B2323" s="91" t="s">
        <v>3103</v>
      </c>
      <c r="C2323" s="91" t="s">
        <v>3187</v>
      </c>
      <c r="D2323" s="91" t="s">
        <v>3187</v>
      </c>
      <c r="E2323" s="91" t="s">
        <v>3106</v>
      </c>
      <c r="F2323" s="91" t="s">
        <v>3023</v>
      </c>
      <c r="G2323" s="91"/>
      <c r="H2323" s="91">
        <v>7</v>
      </c>
      <c r="I2323" s="91" t="s">
        <v>3176</v>
      </c>
      <c r="J2323" s="91"/>
      <c r="K2323" s="91"/>
      <c r="L2323" s="91"/>
      <c r="M2323" s="91" t="e">
        <f>INDEX('Questionnaire (old)'!$I:$I,MATCH(#REF!,'Questionnaire (old)'!A:A,0))</f>
        <v>#REF!</v>
      </c>
      <c r="N2323" s="264"/>
    </row>
    <row r="2324" spans="1:14" hidden="1" x14ac:dyDescent="0.2">
      <c r="A2324" s="91" t="s">
        <v>3103</v>
      </c>
      <c r="B2324" s="91" t="s">
        <v>3103</v>
      </c>
      <c r="C2324" s="91" t="s">
        <v>3187</v>
      </c>
      <c r="D2324" s="91" t="s">
        <v>3187</v>
      </c>
      <c r="E2324" s="91" t="s">
        <v>3117</v>
      </c>
      <c r="F2324" s="91" t="s">
        <v>3023</v>
      </c>
      <c r="G2324" s="91"/>
      <c r="H2324" s="91">
        <v>8</v>
      </c>
      <c r="I2324" s="91" t="s">
        <v>3177</v>
      </c>
      <c r="J2324" s="91"/>
      <c r="K2324" s="91"/>
      <c r="L2324" s="91"/>
      <c r="M2324" s="91" t="e">
        <f>INDEX('Questionnaire (old)'!$I:$I,MATCH(#REF!,'Questionnaire (old)'!A:A,0))</f>
        <v>#REF!</v>
      </c>
      <c r="N2324" s="264"/>
    </row>
    <row r="2325" spans="1:14" hidden="1" x14ac:dyDescent="0.2">
      <c r="A2325" s="91" t="s">
        <v>3103</v>
      </c>
      <c r="B2325" s="91" t="s">
        <v>3103</v>
      </c>
      <c r="C2325" s="91" t="s">
        <v>3187</v>
      </c>
      <c r="D2325" s="91" t="s">
        <v>3187</v>
      </c>
      <c r="E2325" s="91" t="s">
        <v>3163</v>
      </c>
      <c r="F2325" s="91" t="s">
        <v>3023</v>
      </c>
      <c r="G2325" s="91"/>
      <c r="H2325" s="91">
        <v>9</v>
      </c>
      <c r="I2325" s="91" t="s">
        <v>3178</v>
      </c>
      <c r="J2325" s="91"/>
      <c r="K2325" s="91"/>
      <c r="L2325" s="91"/>
      <c r="M2325" s="91" t="e">
        <f>INDEX('Questionnaire (old)'!$I:$I,MATCH(#REF!,'Questionnaire (old)'!A:A,0))</f>
        <v>#REF!</v>
      </c>
      <c r="N2325" s="264"/>
    </row>
    <row r="2326" spans="1:14" hidden="1" x14ac:dyDescent="0.2">
      <c r="A2326" s="91" t="s">
        <v>3024</v>
      </c>
      <c r="B2326" s="91" t="s">
        <v>3107</v>
      </c>
      <c r="C2326" s="91" t="s">
        <v>3188</v>
      </c>
      <c r="D2326" s="91" t="s">
        <v>3188</v>
      </c>
      <c r="E2326" s="91" t="s">
        <v>3100</v>
      </c>
      <c r="F2326" s="91" t="s">
        <v>3023</v>
      </c>
      <c r="G2326" s="91"/>
      <c r="H2326" s="91">
        <v>2</v>
      </c>
      <c r="I2326" s="91" t="s">
        <v>3171</v>
      </c>
      <c r="J2326" s="91">
        <v>1</v>
      </c>
      <c r="K2326" s="91" t="s">
        <v>3107</v>
      </c>
      <c r="L2326" s="91"/>
      <c r="M2326" s="91" t="e">
        <f>INDEX('Questionnaire (old)'!$I:$I,MATCH(#REF!,'Questionnaire (old)'!A:A,0))</f>
        <v>#REF!</v>
      </c>
      <c r="N2326" s="264"/>
    </row>
    <row r="2327" spans="1:14" hidden="1" x14ac:dyDescent="0.2">
      <c r="A2327" s="91" t="s">
        <v>3024</v>
      </c>
      <c r="B2327" s="91" t="s">
        <v>3107</v>
      </c>
      <c r="C2327" s="91" t="s">
        <v>3188</v>
      </c>
      <c r="D2327" s="91" t="s">
        <v>3188</v>
      </c>
      <c r="E2327" s="91" t="s">
        <v>3094</v>
      </c>
      <c r="F2327" s="91" t="s">
        <v>3023</v>
      </c>
      <c r="G2327" s="91"/>
      <c r="H2327" s="91">
        <v>3</v>
      </c>
      <c r="I2327" s="91" t="s">
        <v>3172</v>
      </c>
      <c r="J2327" s="91">
        <v>1</v>
      </c>
      <c r="K2327" s="91" t="s">
        <v>3107</v>
      </c>
      <c r="L2327" s="91"/>
      <c r="M2327" s="91" t="e">
        <f>INDEX('Questionnaire (old)'!$I:$I,MATCH(#REF!,'Questionnaire (old)'!A:A,0))</f>
        <v>#REF!</v>
      </c>
      <c r="N2327" s="264"/>
    </row>
    <row r="2328" spans="1:14" hidden="1" x14ac:dyDescent="0.2">
      <c r="A2328" s="91" t="s">
        <v>3024</v>
      </c>
      <c r="B2328" s="91" t="s">
        <v>3107</v>
      </c>
      <c r="C2328" s="91" t="s">
        <v>3188</v>
      </c>
      <c r="D2328" s="91" t="s">
        <v>3188</v>
      </c>
      <c r="E2328" s="91" t="s">
        <v>3090</v>
      </c>
      <c r="F2328" s="91" t="s">
        <v>3023</v>
      </c>
      <c r="G2328" s="91"/>
      <c r="H2328" s="91">
        <v>4</v>
      </c>
      <c r="I2328" s="91" t="s">
        <v>3173</v>
      </c>
      <c r="J2328" s="91">
        <v>1</v>
      </c>
      <c r="K2328" s="91" t="s">
        <v>3107</v>
      </c>
      <c r="L2328" s="91"/>
      <c r="M2328" s="91" t="e">
        <f>INDEX('Questionnaire (old)'!$I:$I,MATCH(#REF!,'Questionnaire (old)'!A:A,0))</f>
        <v>#REF!</v>
      </c>
      <c r="N2328" s="264"/>
    </row>
    <row r="2329" spans="1:14" hidden="1" x14ac:dyDescent="0.2">
      <c r="A2329" s="91" t="s">
        <v>3024</v>
      </c>
      <c r="B2329" s="91" t="s">
        <v>3107</v>
      </c>
      <c r="C2329" s="91" t="s">
        <v>3188</v>
      </c>
      <c r="D2329" s="91" t="s">
        <v>3188</v>
      </c>
      <c r="E2329" s="91" t="s">
        <v>3022</v>
      </c>
      <c r="F2329" s="91" t="s">
        <v>3023</v>
      </c>
      <c r="G2329" s="91"/>
      <c r="H2329" s="91">
        <v>5</v>
      </c>
      <c r="I2329" s="91" t="s">
        <v>3174</v>
      </c>
      <c r="J2329" s="91">
        <v>1</v>
      </c>
      <c r="K2329" s="91" t="s">
        <v>3107</v>
      </c>
      <c r="L2329" s="91"/>
      <c r="M2329" s="91" t="e">
        <f>INDEX('Questionnaire (old)'!$I:$I,MATCH(#REF!,'Questionnaire (old)'!A:A,0))</f>
        <v>#REF!</v>
      </c>
      <c r="N2329" s="264"/>
    </row>
    <row r="2330" spans="1:14" hidden="1" x14ac:dyDescent="0.2">
      <c r="A2330" s="91" t="s">
        <v>3024</v>
      </c>
      <c r="B2330" s="91" t="s">
        <v>3107</v>
      </c>
      <c r="C2330" s="91" t="s">
        <v>3188</v>
      </c>
      <c r="D2330" s="91" t="s">
        <v>3188</v>
      </c>
      <c r="E2330" s="91" t="s">
        <v>3102</v>
      </c>
      <c r="F2330" s="91" t="s">
        <v>3023</v>
      </c>
      <c r="G2330" s="91"/>
      <c r="H2330" s="91">
        <v>6</v>
      </c>
      <c r="I2330" s="91" t="s">
        <v>3175</v>
      </c>
      <c r="J2330" s="91">
        <v>1</v>
      </c>
      <c r="K2330" s="91" t="s">
        <v>3107</v>
      </c>
      <c r="L2330" s="91"/>
      <c r="M2330" s="91" t="e">
        <f>INDEX('Questionnaire (old)'!$I:$I,MATCH(#REF!,'Questionnaire (old)'!A:A,0))</f>
        <v>#REF!</v>
      </c>
      <c r="N2330" s="264"/>
    </row>
    <row r="2331" spans="1:14" hidden="1" x14ac:dyDescent="0.2">
      <c r="A2331" s="91" t="s">
        <v>3107</v>
      </c>
      <c r="B2331" s="91" t="s">
        <v>3107</v>
      </c>
      <c r="C2331" s="91" t="s">
        <v>3188</v>
      </c>
      <c r="D2331" s="91" t="s">
        <v>3188</v>
      </c>
      <c r="E2331" s="91" t="s">
        <v>3106</v>
      </c>
      <c r="F2331" s="91" t="s">
        <v>3023</v>
      </c>
      <c r="G2331" s="91"/>
      <c r="H2331" s="91">
        <v>7</v>
      </c>
      <c r="I2331" s="91" t="s">
        <v>3176</v>
      </c>
      <c r="J2331" s="91"/>
      <c r="K2331" s="91"/>
      <c r="L2331" s="91"/>
      <c r="M2331" s="91" t="e">
        <f>INDEX('Questionnaire (old)'!$I:$I,MATCH(#REF!,'Questionnaire (old)'!A:A,0))</f>
        <v>#REF!</v>
      </c>
      <c r="N2331" s="264"/>
    </row>
    <row r="2332" spans="1:14" hidden="1" x14ac:dyDescent="0.2">
      <c r="A2332" s="91" t="s">
        <v>3107</v>
      </c>
      <c r="B2332" s="91" t="s">
        <v>3107</v>
      </c>
      <c r="C2332" s="91" t="s">
        <v>3188</v>
      </c>
      <c r="D2332" s="91" t="s">
        <v>3188</v>
      </c>
      <c r="E2332" s="91" t="s">
        <v>3117</v>
      </c>
      <c r="F2332" s="91" t="s">
        <v>3023</v>
      </c>
      <c r="G2332" s="91"/>
      <c r="H2332" s="91">
        <v>8</v>
      </c>
      <c r="I2332" s="91" t="s">
        <v>3177</v>
      </c>
      <c r="J2332" s="91"/>
      <c r="K2332" s="91"/>
      <c r="L2332" s="91"/>
      <c r="M2332" s="91" t="e">
        <f>INDEX('Questionnaire (old)'!$I:$I,MATCH(#REF!,'Questionnaire (old)'!A:A,0))</f>
        <v>#REF!</v>
      </c>
      <c r="N2332" s="264"/>
    </row>
    <row r="2333" spans="1:14" hidden="1" x14ac:dyDescent="0.2">
      <c r="A2333" s="91" t="s">
        <v>3107</v>
      </c>
      <c r="B2333" s="91" t="s">
        <v>3107</v>
      </c>
      <c r="C2333" s="91" t="s">
        <v>3188</v>
      </c>
      <c r="D2333" s="91" t="s">
        <v>3188</v>
      </c>
      <c r="E2333" s="91" t="s">
        <v>3163</v>
      </c>
      <c r="F2333" s="91" t="s">
        <v>3023</v>
      </c>
      <c r="G2333" s="91"/>
      <c r="H2333" s="91">
        <v>9</v>
      </c>
      <c r="I2333" s="91" t="s">
        <v>3178</v>
      </c>
      <c r="J2333" s="91"/>
      <c r="K2333" s="91"/>
      <c r="L2333" s="91"/>
      <c r="M2333" s="91" t="e">
        <f>INDEX('Questionnaire (old)'!$I:$I,MATCH(#REF!,'Questionnaire (old)'!A:A,0))</f>
        <v>#REF!</v>
      </c>
      <c r="N2333" s="264"/>
    </row>
    <row r="2334" spans="1:14" hidden="1" x14ac:dyDescent="0.2">
      <c r="A2334" s="91" t="s">
        <v>3025</v>
      </c>
      <c r="B2334" s="91" t="s">
        <v>3108</v>
      </c>
      <c r="C2334" s="91" t="s">
        <v>3091</v>
      </c>
      <c r="D2334" s="91" t="s">
        <v>3091</v>
      </c>
      <c r="E2334" s="91" t="s">
        <v>3100</v>
      </c>
      <c r="F2334" s="91" t="s">
        <v>3023</v>
      </c>
      <c r="G2334" s="91"/>
      <c r="H2334" s="91">
        <v>2</v>
      </c>
      <c r="I2334" s="91" t="s">
        <v>3171</v>
      </c>
      <c r="J2334" s="91">
        <v>1</v>
      </c>
      <c r="K2334" s="91" t="s">
        <v>3108</v>
      </c>
      <c r="L2334" s="91"/>
      <c r="M2334" s="91" t="e">
        <f>INDEX('Questionnaire (old)'!$I:$I,MATCH(#REF!,'Questionnaire (old)'!A:A,0))</f>
        <v>#REF!</v>
      </c>
      <c r="N2334" s="264"/>
    </row>
    <row r="2335" spans="1:14" hidden="1" x14ac:dyDescent="0.2">
      <c r="A2335" s="91" t="s">
        <v>3025</v>
      </c>
      <c r="B2335" s="91" t="s">
        <v>3108</v>
      </c>
      <c r="C2335" s="91" t="s">
        <v>3091</v>
      </c>
      <c r="D2335" s="91" t="s">
        <v>3091</v>
      </c>
      <c r="E2335" s="91" t="s">
        <v>3094</v>
      </c>
      <c r="F2335" s="91" t="s">
        <v>3023</v>
      </c>
      <c r="G2335" s="91"/>
      <c r="H2335" s="91">
        <v>3</v>
      </c>
      <c r="I2335" s="91" t="s">
        <v>3172</v>
      </c>
      <c r="J2335" s="91">
        <v>1</v>
      </c>
      <c r="K2335" s="91" t="s">
        <v>3108</v>
      </c>
      <c r="L2335" s="91"/>
      <c r="M2335" s="91" t="e">
        <f>INDEX('Questionnaire (old)'!$I:$I,MATCH(#REF!,'Questionnaire (old)'!A:A,0))</f>
        <v>#REF!</v>
      </c>
      <c r="N2335" s="264"/>
    </row>
    <row r="2336" spans="1:14" hidden="1" x14ac:dyDescent="0.2">
      <c r="A2336" s="91" t="s">
        <v>3025</v>
      </c>
      <c r="B2336" s="91" t="s">
        <v>3108</v>
      </c>
      <c r="C2336" s="91" t="s">
        <v>3091</v>
      </c>
      <c r="D2336" s="91" t="s">
        <v>3091</v>
      </c>
      <c r="E2336" s="91" t="s">
        <v>3090</v>
      </c>
      <c r="F2336" s="91" t="s">
        <v>3023</v>
      </c>
      <c r="G2336" s="91"/>
      <c r="H2336" s="91">
        <v>4</v>
      </c>
      <c r="I2336" s="91" t="s">
        <v>3173</v>
      </c>
      <c r="J2336" s="91">
        <v>1</v>
      </c>
      <c r="K2336" s="91" t="s">
        <v>3108</v>
      </c>
      <c r="L2336" s="91"/>
      <c r="M2336" s="91" t="e">
        <f>INDEX('Questionnaire (old)'!$I:$I,MATCH(#REF!,'Questionnaire (old)'!A:A,0))</f>
        <v>#REF!</v>
      </c>
      <c r="N2336" s="264"/>
    </row>
    <row r="2337" spans="1:14" hidden="1" x14ac:dyDescent="0.2">
      <c r="A2337" s="91" t="s">
        <v>3025</v>
      </c>
      <c r="B2337" s="91" t="s">
        <v>3108</v>
      </c>
      <c r="C2337" s="91" t="s">
        <v>3091</v>
      </c>
      <c r="D2337" s="91" t="s">
        <v>3091</v>
      </c>
      <c r="E2337" s="91" t="s">
        <v>3022</v>
      </c>
      <c r="F2337" s="91" t="s">
        <v>3023</v>
      </c>
      <c r="G2337" s="91"/>
      <c r="H2337" s="91">
        <v>5</v>
      </c>
      <c r="I2337" s="91" t="s">
        <v>3174</v>
      </c>
      <c r="J2337" s="91">
        <v>1</v>
      </c>
      <c r="K2337" s="91" t="s">
        <v>3108</v>
      </c>
      <c r="L2337" s="91"/>
      <c r="M2337" s="91" t="e">
        <f>INDEX('Questionnaire (old)'!$I:$I,MATCH(#REF!,'Questionnaire (old)'!A:A,0))</f>
        <v>#REF!</v>
      </c>
      <c r="N2337" s="264"/>
    </row>
    <row r="2338" spans="1:14" hidden="1" x14ac:dyDescent="0.2">
      <c r="A2338" s="91" t="s">
        <v>3025</v>
      </c>
      <c r="B2338" s="91" t="s">
        <v>3108</v>
      </c>
      <c r="C2338" s="91" t="s">
        <v>3091</v>
      </c>
      <c r="D2338" s="91" t="s">
        <v>3091</v>
      </c>
      <c r="E2338" s="91" t="s">
        <v>3102</v>
      </c>
      <c r="F2338" s="91" t="s">
        <v>3023</v>
      </c>
      <c r="G2338" s="91"/>
      <c r="H2338" s="91">
        <v>6</v>
      </c>
      <c r="I2338" s="91" t="s">
        <v>3175</v>
      </c>
      <c r="J2338" s="91">
        <v>1</v>
      </c>
      <c r="K2338" s="91" t="s">
        <v>3108</v>
      </c>
      <c r="L2338" s="91"/>
      <c r="M2338" s="91" t="e">
        <f>INDEX('Questionnaire (old)'!$I:$I,MATCH(#REF!,'Questionnaire (old)'!A:A,0))</f>
        <v>#REF!</v>
      </c>
      <c r="N2338" s="264"/>
    </row>
    <row r="2339" spans="1:14" hidden="1" x14ac:dyDescent="0.2">
      <c r="A2339" s="91" t="s">
        <v>3108</v>
      </c>
      <c r="B2339" s="91" t="s">
        <v>3108</v>
      </c>
      <c r="C2339" s="91" t="s">
        <v>3091</v>
      </c>
      <c r="D2339" s="91" t="s">
        <v>3091</v>
      </c>
      <c r="E2339" s="91" t="s">
        <v>3106</v>
      </c>
      <c r="F2339" s="91" t="s">
        <v>3023</v>
      </c>
      <c r="G2339" s="91"/>
      <c r="H2339" s="91">
        <v>7</v>
      </c>
      <c r="I2339" s="91" t="s">
        <v>3176</v>
      </c>
      <c r="J2339" s="91"/>
      <c r="K2339" s="91"/>
      <c r="L2339" s="91"/>
      <c r="M2339" s="91" t="e">
        <f>INDEX('Questionnaire (old)'!$I:$I,MATCH(#REF!,'Questionnaire (old)'!A:A,0))</f>
        <v>#REF!</v>
      </c>
      <c r="N2339" s="264"/>
    </row>
    <row r="2340" spans="1:14" hidden="1" x14ac:dyDescent="0.2">
      <c r="A2340" s="91" t="s">
        <v>3108</v>
      </c>
      <c r="B2340" s="91" t="s">
        <v>3108</v>
      </c>
      <c r="C2340" s="91" t="s">
        <v>3091</v>
      </c>
      <c r="D2340" s="91" t="s">
        <v>3091</v>
      </c>
      <c r="E2340" s="91" t="s">
        <v>3117</v>
      </c>
      <c r="F2340" s="91" t="s">
        <v>3023</v>
      </c>
      <c r="G2340" s="91"/>
      <c r="H2340" s="91">
        <v>8</v>
      </c>
      <c r="I2340" s="91" t="s">
        <v>3177</v>
      </c>
      <c r="J2340" s="91"/>
      <c r="K2340" s="91"/>
      <c r="L2340" s="91"/>
      <c r="M2340" s="91" t="e">
        <f>INDEX('Questionnaire (old)'!$I:$I,MATCH(#REF!,'Questionnaire (old)'!A:A,0))</f>
        <v>#REF!</v>
      </c>
      <c r="N2340" s="264"/>
    </row>
    <row r="2341" spans="1:14" hidden="1" x14ac:dyDescent="0.2">
      <c r="A2341" s="91" t="s">
        <v>3108</v>
      </c>
      <c r="B2341" s="91" t="s">
        <v>3108</v>
      </c>
      <c r="C2341" s="91" t="s">
        <v>3091</v>
      </c>
      <c r="D2341" s="91" t="s">
        <v>3091</v>
      </c>
      <c r="E2341" s="91" t="s">
        <v>3163</v>
      </c>
      <c r="F2341" s="91" t="s">
        <v>3023</v>
      </c>
      <c r="G2341" s="91"/>
      <c r="H2341" s="91">
        <v>9</v>
      </c>
      <c r="I2341" s="91" t="s">
        <v>3178</v>
      </c>
      <c r="J2341" s="91"/>
      <c r="K2341" s="91"/>
      <c r="L2341" s="91"/>
      <c r="M2341" s="91" t="e">
        <f>INDEX('Questionnaire (old)'!$I:$I,MATCH(#REF!,'Questionnaire (old)'!A:A,0))</f>
        <v>#REF!</v>
      </c>
      <c r="N2341" s="264"/>
    </row>
    <row r="2342" spans="1:14" hidden="1" x14ac:dyDescent="0.2">
      <c r="A2342" s="91" t="s">
        <v>3127</v>
      </c>
      <c r="B2342" s="91" t="s">
        <v>3127</v>
      </c>
      <c r="C2342" s="91" t="s">
        <v>3128</v>
      </c>
      <c r="D2342" s="91" t="s">
        <v>3128</v>
      </c>
      <c r="E2342" s="91" t="s">
        <v>3117</v>
      </c>
      <c r="F2342" s="91" t="s">
        <v>3023</v>
      </c>
      <c r="G2342" s="91"/>
      <c r="H2342" s="91">
        <v>8</v>
      </c>
      <c r="I2342" s="91" t="s">
        <v>3177</v>
      </c>
      <c r="J2342" s="91"/>
      <c r="K2342" s="91"/>
      <c r="L2342" s="91"/>
      <c r="M2342" s="91" t="e">
        <f>INDEX('Questionnaire (old)'!$I:$I,MATCH(#REF!,'Questionnaire (old)'!A:A,0))</f>
        <v>#REF!</v>
      </c>
      <c r="N2342" s="264"/>
    </row>
    <row r="2343" spans="1:14" hidden="1" x14ac:dyDescent="0.2">
      <c r="A2343" s="91" t="s">
        <v>3127</v>
      </c>
      <c r="B2343" s="91" t="s">
        <v>3127</v>
      </c>
      <c r="C2343" s="91" t="s">
        <v>3128</v>
      </c>
      <c r="D2343" s="91" t="s">
        <v>3128</v>
      </c>
      <c r="E2343" s="91" t="s">
        <v>3163</v>
      </c>
      <c r="F2343" s="91" t="s">
        <v>3023</v>
      </c>
      <c r="G2343" s="91"/>
      <c r="H2343" s="91">
        <v>9</v>
      </c>
      <c r="I2343" s="91" t="s">
        <v>3178</v>
      </c>
      <c r="J2343" s="91"/>
      <c r="K2343" s="91"/>
      <c r="L2343" s="91"/>
      <c r="M2343" s="91" t="e">
        <f>INDEX('Questionnaire (old)'!$I:$I,MATCH(#REF!,'Questionnaire (old)'!A:A,0))</f>
        <v>#REF!</v>
      </c>
      <c r="N2343" s="264"/>
    </row>
    <row r="2344" spans="1:14" hidden="1" x14ac:dyDescent="0.2">
      <c r="A2344" s="91" t="s">
        <v>4788</v>
      </c>
      <c r="B2344" s="91" t="s">
        <v>4788</v>
      </c>
      <c r="C2344" s="91" t="s">
        <v>3129</v>
      </c>
      <c r="D2344" s="91" t="s">
        <v>3129</v>
      </c>
      <c r="E2344" s="91" t="s">
        <v>3117</v>
      </c>
      <c r="F2344" s="91" t="s">
        <v>3023</v>
      </c>
      <c r="G2344" s="91"/>
      <c r="H2344" s="91">
        <v>8</v>
      </c>
      <c r="I2344" s="91" t="s">
        <v>3177</v>
      </c>
      <c r="J2344" s="91"/>
      <c r="K2344" s="91"/>
      <c r="L2344" s="91"/>
      <c r="M2344" s="91" t="e">
        <f>INDEX('Questionnaire (old)'!$I:$I,MATCH(#REF!,'Questionnaire (old)'!A:A,0))</f>
        <v>#REF!</v>
      </c>
      <c r="N2344" s="264"/>
    </row>
    <row r="2345" spans="1:14" hidden="1" x14ac:dyDescent="0.2">
      <c r="A2345" s="91" t="s">
        <v>4788</v>
      </c>
      <c r="B2345" s="91" t="s">
        <v>4788</v>
      </c>
      <c r="C2345" s="91" t="s">
        <v>3129</v>
      </c>
      <c r="D2345" s="91" t="s">
        <v>3129</v>
      </c>
      <c r="E2345" s="91" t="s">
        <v>3163</v>
      </c>
      <c r="F2345" s="91" t="s">
        <v>3023</v>
      </c>
      <c r="G2345" s="91"/>
      <c r="H2345" s="91">
        <v>9</v>
      </c>
      <c r="I2345" s="91" t="s">
        <v>3178</v>
      </c>
      <c r="J2345" s="91"/>
      <c r="K2345" s="91"/>
      <c r="L2345" s="91"/>
      <c r="M2345" s="91" t="e">
        <f>INDEX('Questionnaire (old)'!$I:$I,MATCH(#REF!,'Questionnaire (old)'!A:A,0))</f>
        <v>#REF!</v>
      </c>
      <c r="N2345" s="264"/>
    </row>
    <row r="2346" spans="1:14" hidden="1" x14ac:dyDescent="0.2">
      <c r="A2346" s="91" t="s">
        <v>4789</v>
      </c>
      <c r="B2346" s="91" t="s">
        <v>4789</v>
      </c>
      <c r="C2346" s="91" t="s">
        <v>3129</v>
      </c>
      <c r="D2346" s="91" t="s">
        <v>3129</v>
      </c>
      <c r="E2346" s="91" t="s">
        <v>3117</v>
      </c>
      <c r="F2346" s="91" t="s">
        <v>3023</v>
      </c>
      <c r="G2346" s="91"/>
      <c r="H2346" s="91">
        <v>8</v>
      </c>
      <c r="I2346" s="91" t="s">
        <v>3177</v>
      </c>
      <c r="J2346" s="91"/>
      <c r="K2346" s="91"/>
      <c r="L2346" s="91"/>
      <c r="M2346" s="91" t="e">
        <f>INDEX('Questionnaire (old)'!$I:$I,MATCH(#REF!,'Questionnaire (old)'!A:A,0))</f>
        <v>#REF!</v>
      </c>
      <c r="N2346" s="264"/>
    </row>
    <row r="2347" spans="1:14" hidden="1" x14ac:dyDescent="0.2">
      <c r="A2347" s="91" t="s">
        <v>4789</v>
      </c>
      <c r="B2347" s="91" t="s">
        <v>4789</v>
      </c>
      <c r="C2347" s="91" t="s">
        <v>3129</v>
      </c>
      <c r="D2347" s="91" t="s">
        <v>3129</v>
      </c>
      <c r="E2347" s="91" t="s">
        <v>3163</v>
      </c>
      <c r="F2347" s="91" t="s">
        <v>3023</v>
      </c>
      <c r="G2347" s="91"/>
      <c r="H2347" s="91">
        <v>9</v>
      </c>
      <c r="I2347" s="91" t="s">
        <v>3178</v>
      </c>
      <c r="J2347" s="91"/>
      <c r="K2347" s="91"/>
      <c r="L2347" s="91"/>
      <c r="M2347" s="91" t="e">
        <f>INDEX('Questionnaire (old)'!$I:$I,MATCH(#REF!,'Questionnaire (old)'!A:A,0))</f>
        <v>#REF!</v>
      </c>
      <c r="N2347" s="264"/>
    </row>
    <row r="2348" spans="1:14" hidden="1" x14ac:dyDescent="0.2">
      <c r="A2348" s="91" t="s">
        <v>4790</v>
      </c>
      <c r="B2348" s="91" t="s">
        <v>4790</v>
      </c>
      <c r="C2348" s="91" t="s">
        <v>3129</v>
      </c>
      <c r="D2348" s="91" t="s">
        <v>3129</v>
      </c>
      <c r="E2348" s="91" t="s">
        <v>3117</v>
      </c>
      <c r="F2348" s="91" t="s">
        <v>3023</v>
      </c>
      <c r="G2348" s="91"/>
      <c r="H2348" s="91">
        <v>8</v>
      </c>
      <c r="I2348" s="91" t="s">
        <v>3177</v>
      </c>
      <c r="J2348" s="91"/>
      <c r="K2348" s="91"/>
      <c r="L2348" s="91"/>
      <c r="M2348" s="91" t="e">
        <f>INDEX('Questionnaire (old)'!$I:$I,MATCH(#REF!,'Questionnaire (old)'!A:A,0))</f>
        <v>#REF!</v>
      </c>
      <c r="N2348" s="264"/>
    </row>
    <row r="2349" spans="1:14" hidden="1" x14ac:dyDescent="0.2">
      <c r="A2349" s="91" t="s">
        <v>4790</v>
      </c>
      <c r="B2349" s="91" t="s">
        <v>4790</v>
      </c>
      <c r="C2349" s="91" t="s">
        <v>3129</v>
      </c>
      <c r="D2349" s="91" t="s">
        <v>3129</v>
      </c>
      <c r="E2349" s="91" t="s">
        <v>3163</v>
      </c>
      <c r="F2349" s="91" t="s">
        <v>3023</v>
      </c>
      <c r="G2349" s="91"/>
      <c r="H2349" s="91">
        <v>9</v>
      </c>
      <c r="I2349" s="91" t="s">
        <v>3178</v>
      </c>
      <c r="J2349" s="91"/>
      <c r="K2349" s="91"/>
      <c r="L2349" s="91"/>
      <c r="M2349" s="91" t="e">
        <f>INDEX('Questionnaire (old)'!$I:$I,MATCH(#REF!,'Questionnaire (old)'!A:A,0))</f>
        <v>#REF!</v>
      </c>
      <c r="N2349" s="264"/>
    </row>
    <row r="2350" spans="1:14" hidden="1" x14ac:dyDescent="0.2">
      <c r="A2350" s="91" t="s">
        <v>4791</v>
      </c>
      <c r="B2350" s="91" t="s">
        <v>4791</v>
      </c>
      <c r="C2350" s="91" t="s">
        <v>3129</v>
      </c>
      <c r="D2350" s="91" t="s">
        <v>3129</v>
      </c>
      <c r="E2350" s="91" t="s">
        <v>3117</v>
      </c>
      <c r="F2350" s="91" t="s">
        <v>3023</v>
      </c>
      <c r="G2350" s="91"/>
      <c r="H2350" s="91">
        <v>8</v>
      </c>
      <c r="I2350" s="91" t="s">
        <v>3177</v>
      </c>
      <c r="J2350" s="91"/>
      <c r="K2350" s="91"/>
      <c r="L2350" s="91"/>
      <c r="M2350" s="91" t="e">
        <f>INDEX('Questionnaire (old)'!$I:$I,MATCH(#REF!,'Questionnaire (old)'!A:A,0))</f>
        <v>#REF!</v>
      </c>
      <c r="N2350" s="264"/>
    </row>
    <row r="2351" spans="1:14" hidden="1" x14ac:dyDescent="0.2">
      <c r="A2351" s="91" t="s">
        <v>4791</v>
      </c>
      <c r="B2351" s="91" t="s">
        <v>4791</v>
      </c>
      <c r="C2351" s="91" t="s">
        <v>3129</v>
      </c>
      <c r="D2351" s="91" t="s">
        <v>3129</v>
      </c>
      <c r="E2351" s="91" t="s">
        <v>3163</v>
      </c>
      <c r="F2351" s="91" t="s">
        <v>3023</v>
      </c>
      <c r="G2351" s="91"/>
      <c r="H2351" s="91">
        <v>9</v>
      </c>
      <c r="I2351" s="91" t="s">
        <v>3178</v>
      </c>
      <c r="J2351" s="91"/>
      <c r="K2351" s="91"/>
      <c r="L2351" s="91"/>
      <c r="M2351" s="91" t="e">
        <f>INDEX('Questionnaire (old)'!$I:$I,MATCH(#REF!,'Questionnaire (old)'!A:A,0))</f>
        <v>#REF!</v>
      </c>
      <c r="N2351" s="264"/>
    </row>
    <row r="2352" spans="1:14" hidden="1" x14ac:dyDescent="0.2">
      <c r="A2352" s="91" t="s">
        <v>4792</v>
      </c>
      <c r="B2352" s="91" t="s">
        <v>4792</v>
      </c>
      <c r="C2352" s="91" t="s">
        <v>3129</v>
      </c>
      <c r="D2352" s="91" t="s">
        <v>3129</v>
      </c>
      <c r="E2352" s="91" t="s">
        <v>3117</v>
      </c>
      <c r="F2352" s="91" t="s">
        <v>3023</v>
      </c>
      <c r="G2352" s="91"/>
      <c r="H2352" s="91">
        <v>8</v>
      </c>
      <c r="I2352" s="91" t="s">
        <v>3177</v>
      </c>
      <c r="J2352" s="91"/>
      <c r="K2352" s="91"/>
      <c r="L2352" s="91"/>
      <c r="M2352" s="91" t="e">
        <f>INDEX('Questionnaire (old)'!$I:$I,MATCH(#REF!,'Questionnaire (old)'!A:A,0))</f>
        <v>#REF!</v>
      </c>
      <c r="N2352" s="264"/>
    </row>
    <row r="2353" spans="1:14" hidden="1" x14ac:dyDescent="0.2">
      <c r="A2353" s="91" t="s">
        <v>4792</v>
      </c>
      <c r="B2353" s="91" t="s">
        <v>4792</v>
      </c>
      <c r="C2353" s="91" t="s">
        <v>3129</v>
      </c>
      <c r="D2353" s="91" t="s">
        <v>3129</v>
      </c>
      <c r="E2353" s="91" t="s">
        <v>3163</v>
      </c>
      <c r="F2353" s="91" t="s">
        <v>3023</v>
      </c>
      <c r="G2353" s="91"/>
      <c r="H2353" s="91">
        <v>9</v>
      </c>
      <c r="I2353" s="91" t="s">
        <v>3178</v>
      </c>
      <c r="J2353" s="91"/>
      <c r="K2353" s="91"/>
      <c r="L2353" s="91"/>
      <c r="M2353" s="91" t="e">
        <f>INDEX('Questionnaire (old)'!$I:$I,MATCH(#REF!,'Questionnaire (old)'!A:A,0))</f>
        <v>#REF!</v>
      </c>
      <c r="N2353" s="264"/>
    </row>
    <row r="2354" spans="1:14" hidden="1" x14ac:dyDescent="0.2">
      <c r="A2354" s="91" t="s">
        <v>4793</v>
      </c>
      <c r="B2354" s="91" t="s">
        <v>4793</v>
      </c>
      <c r="C2354" s="91" t="s">
        <v>3129</v>
      </c>
      <c r="D2354" s="91" t="s">
        <v>3129</v>
      </c>
      <c r="E2354" s="91" t="s">
        <v>3117</v>
      </c>
      <c r="F2354" s="91" t="s">
        <v>3023</v>
      </c>
      <c r="G2354" s="91"/>
      <c r="H2354" s="91">
        <v>8</v>
      </c>
      <c r="I2354" s="91" t="s">
        <v>3177</v>
      </c>
      <c r="J2354" s="91"/>
      <c r="K2354" s="91"/>
      <c r="L2354" s="91"/>
      <c r="M2354" s="91" t="e">
        <f>INDEX('Questionnaire (old)'!$I:$I,MATCH(#REF!,'Questionnaire (old)'!A:A,0))</f>
        <v>#REF!</v>
      </c>
      <c r="N2354" s="264"/>
    </row>
    <row r="2355" spans="1:14" hidden="1" x14ac:dyDescent="0.2">
      <c r="A2355" s="91" t="s">
        <v>4793</v>
      </c>
      <c r="B2355" s="91" t="s">
        <v>4793</v>
      </c>
      <c r="C2355" s="91" t="s">
        <v>3129</v>
      </c>
      <c r="D2355" s="91" t="s">
        <v>3129</v>
      </c>
      <c r="E2355" s="91" t="s">
        <v>3163</v>
      </c>
      <c r="F2355" s="91" t="s">
        <v>3023</v>
      </c>
      <c r="G2355" s="91"/>
      <c r="H2355" s="91">
        <v>9</v>
      </c>
      <c r="I2355" s="91" t="s">
        <v>3178</v>
      </c>
      <c r="J2355" s="91"/>
      <c r="K2355" s="91"/>
      <c r="L2355" s="91"/>
      <c r="M2355" s="91" t="e">
        <f>INDEX('Questionnaire (old)'!$I:$I,MATCH(#REF!,'Questionnaire (old)'!A:A,0))</f>
        <v>#REF!</v>
      </c>
      <c r="N2355" s="264"/>
    </row>
    <row r="2356" spans="1:14" hidden="1" x14ac:dyDescent="0.2">
      <c r="A2356" s="91" t="s">
        <v>4787</v>
      </c>
      <c r="B2356" s="91" t="s">
        <v>4787</v>
      </c>
      <c r="C2356" s="91" t="s">
        <v>3130</v>
      </c>
      <c r="D2356" s="91" t="s">
        <v>3130</v>
      </c>
      <c r="E2356" s="91" t="s">
        <v>3117</v>
      </c>
      <c r="F2356" s="91" t="s">
        <v>3023</v>
      </c>
      <c r="G2356" s="91"/>
      <c r="H2356" s="91">
        <v>8</v>
      </c>
      <c r="I2356" s="91" t="s">
        <v>3177</v>
      </c>
      <c r="J2356" s="91"/>
      <c r="K2356" s="91"/>
      <c r="L2356" s="91"/>
      <c r="M2356" s="91" t="e">
        <f>INDEX('Questionnaire (old)'!$I:$I,MATCH(#REF!,'Questionnaire (old)'!A:A,0))</f>
        <v>#REF!</v>
      </c>
      <c r="N2356" s="264"/>
    </row>
    <row r="2357" spans="1:14" hidden="1" x14ac:dyDescent="0.2">
      <c r="A2357" s="91" t="s">
        <v>4787</v>
      </c>
      <c r="B2357" s="91" t="s">
        <v>4787</v>
      </c>
      <c r="C2357" s="91" t="s">
        <v>3130</v>
      </c>
      <c r="D2357" s="91" t="s">
        <v>3130</v>
      </c>
      <c r="E2357" s="91" t="s">
        <v>3163</v>
      </c>
      <c r="F2357" s="91" t="s">
        <v>3023</v>
      </c>
      <c r="G2357" s="91"/>
      <c r="H2357" s="91">
        <v>9</v>
      </c>
      <c r="I2357" s="91" t="s">
        <v>3178</v>
      </c>
      <c r="J2357" s="91"/>
      <c r="K2357" s="91"/>
      <c r="L2357" s="91"/>
      <c r="M2357" s="91" t="e">
        <f>INDEX('Questionnaire (old)'!$I:$I,MATCH(#REF!,'Questionnaire (old)'!A:A,0))</f>
        <v>#REF!</v>
      </c>
      <c r="N2357" s="264"/>
    </row>
    <row r="2358" spans="1:14" hidden="1" x14ac:dyDescent="0.2">
      <c r="A2358" s="91" t="s">
        <v>4794</v>
      </c>
      <c r="B2358" s="91" t="s">
        <v>4794</v>
      </c>
      <c r="C2358" s="91" t="s">
        <v>3129</v>
      </c>
      <c r="D2358" s="91" t="s">
        <v>3129</v>
      </c>
      <c r="E2358" s="91" t="s">
        <v>3117</v>
      </c>
      <c r="F2358" s="91" t="s">
        <v>3023</v>
      </c>
      <c r="G2358" s="91"/>
      <c r="H2358" s="91">
        <v>8</v>
      </c>
      <c r="I2358" s="91" t="s">
        <v>3177</v>
      </c>
      <c r="J2358" s="91"/>
      <c r="K2358" s="91"/>
      <c r="L2358" s="91"/>
      <c r="M2358" s="91" t="e">
        <f>INDEX('Questionnaire (old)'!$I:$I,MATCH(#REF!,'Questionnaire (old)'!A:A,0))</f>
        <v>#REF!</v>
      </c>
      <c r="N2358" s="264"/>
    </row>
    <row r="2359" spans="1:14" hidden="1" x14ac:dyDescent="0.2">
      <c r="A2359" s="91" t="s">
        <v>4794</v>
      </c>
      <c r="B2359" s="91" t="s">
        <v>4794</v>
      </c>
      <c r="C2359" s="91" t="s">
        <v>3129</v>
      </c>
      <c r="D2359" s="91" t="s">
        <v>3129</v>
      </c>
      <c r="E2359" s="91" t="s">
        <v>3163</v>
      </c>
      <c r="F2359" s="91" t="s">
        <v>3023</v>
      </c>
      <c r="G2359" s="91"/>
      <c r="H2359" s="91">
        <v>9</v>
      </c>
      <c r="I2359" s="91" t="s">
        <v>3178</v>
      </c>
      <c r="J2359" s="91"/>
      <c r="K2359" s="91"/>
      <c r="L2359" s="91"/>
      <c r="M2359" s="91" t="e">
        <f>INDEX('Questionnaire (old)'!$I:$I,MATCH(#REF!,'Questionnaire (old)'!A:A,0))</f>
        <v>#REF!</v>
      </c>
      <c r="N2359" s="264"/>
    </row>
    <row r="2360" spans="1:14" hidden="1" x14ac:dyDescent="0.2">
      <c r="A2360" s="91" t="s">
        <v>4795</v>
      </c>
      <c r="B2360" s="91" t="s">
        <v>4795</v>
      </c>
      <c r="C2360" s="91" t="s">
        <v>3129</v>
      </c>
      <c r="D2360" s="91" t="s">
        <v>3129</v>
      </c>
      <c r="E2360" s="91" t="s">
        <v>3117</v>
      </c>
      <c r="F2360" s="91" t="s">
        <v>3023</v>
      </c>
      <c r="G2360" s="91"/>
      <c r="H2360" s="91">
        <v>8</v>
      </c>
      <c r="I2360" s="91" t="s">
        <v>3177</v>
      </c>
      <c r="J2360" s="91"/>
      <c r="K2360" s="91"/>
      <c r="L2360" s="91"/>
      <c r="M2360" s="91" t="e">
        <f>INDEX('Questionnaire (old)'!$I:$I,MATCH(#REF!,'Questionnaire (old)'!A:A,0))</f>
        <v>#REF!</v>
      </c>
      <c r="N2360" s="264"/>
    </row>
    <row r="2361" spans="1:14" hidden="1" x14ac:dyDescent="0.2">
      <c r="A2361" s="91" t="s">
        <v>4795</v>
      </c>
      <c r="B2361" s="91" t="s">
        <v>4795</v>
      </c>
      <c r="C2361" s="91" t="s">
        <v>3129</v>
      </c>
      <c r="D2361" s="91" t="s">
        <v>3129</v>
      </c>
      <c r="E2361" s="91" t="s">
        <v>3163</v>
      </c>
      <c r="F2361" s="91" t="s">
        <v>3023</v>
      </c>
      <c r="G2361" s="91"/>
      <c r="H2361" s="91">
        <v>9</v>
      </c>
      <c r="I2361" s="91" t="s">
        <v>3178</v>
      </c>
      <c r="J2361" s="91"/>
      <c r="K2361" s="91"/>
      <c r="L2361" s="91"/>
      <c r="M2361" s="91" t="e">
        <f>INDEX('Questionnaire (old)'!$I:$I,MATCH(#REF!,'Questionnaire (old)'!A:A,0))</f>
        <v>#REF!</v>
      </c>
      <c r="N2361" s="264"/>
    </row>
    <row r="2362" spans="1:14" hidden="1" x14ac:dyDescent="0.2">
      <c r="A2362" s="91" t="s">
        <v>4796</v>
      </c>
      <c r="B2362" s="91" t="s">
        <v>4796</v>
      </c>
      <c r="C2362" s="91" t="s">
        <v>3129</v>
      </c>
      <c r="D2362" s="91" t="s">
        <v>3129</v>
      </c>
      <c r="E2362" s="91" t="s">
        <v>3117</v>
      </c>
      <c r="F2362" s="91" t="s">
        <v>3023</v>
      </c>
      <c r="G2362" s="91"/>
      <c r="H2362" s="91">
        <v>8</v>
      </c>
      <c r="I2362" s="91" t="s">
        <v>3177</v>
      </c>
      <c r="J2362" s="91"/>
      <c r="K2362" s="91"/>
      <c r="L2362" s="91"/>
      <c r="M2362" s="91" t="e">
        <f>INDEX('Questionnaire (old)'!$I:$I,MATCH(#REF!,'Questionnaire (old)'!A:A,0))</f>
        <v>#REF!</v>
      </c>
      <c r="N2362" s="264"/>
    </row>
    <row r="2363" spans="1:14" hidden="1" x14ac:dyDescent="0.2">
      <c r="A2363" s="91" t="s">
        <v>4796</v>
      </c>
      <c r="B2363" s="91" t="s">
        <v>4796</v>
      </c>
      <c r="C2363" s="91" t="s">
        <v>3129</v>
      </c>
      <c r="D2363" s="91" t="s">
        <v>3129</v>
      </c>
      <c r="E2363" s="91" t="s">
        <v>3163</v>
      </c>
      <c r="F2363" s="91" t="s">
        <v>3023</v>
      </c>
      <c r="G2363" s="91"/>
      <c r="H2363" s="91">
        <v>9</v>
      </c>
      <c r="I2363" s="91" t="s">
        <v>3178</v>
      </c>
      <c r="J2363" s="91"/>
      <c r="K2363" s="91"/>
      <c r="L2363" s="91"/>
      <c r="M2363" s="91" t="e">
        <f>INDEX('Questionnaire (old)'!$I:$I,MATCH(#REF!,'Questionnaire (old)'!A:A,0))</f>
        <v>#REF!</v>
      </c>
      <c r="N2363" s="264"/>
    </row>
    <row r="2364" spans="1:14" hidden="1" x14ac:dyDescent="0.2">
      <c r="A2364" s="91" t="s">
        <v>4797</v>
      </c>
      <c r="B2364" s="91" t="s">
        <v>4797</v>
      </c>
      <c r="C2364" s="91" t="s">
        <v>3129</v>
      </c>
      <c r="D2364" s="91" t="s">
        <v>3129</v>
      </c>
      <c r="E2364" s="91" t="s">
        <v>3117</v>
      </c>
      <c r="F2364" s="91" t="s">
        <v>3023</v>
      </c>
      <c r="G2364" s="91"/>
      <c r="H2364" s="91">
        <v>8</v>
      </c>
      <c r="I2364" s="91" t="s">
        <v>3177</v>
      </c>
      <c r="J2364" s="91"/>
      <c r="K2364" s="91"/>
      <c r="L2364" s="91"/>
      <c r="M2364" s="91" t="e">
        <f>INDEX('Questionnaire (old)'!$I:$I,MATCH(#REF!,'Questionnaire (old)'!A:A,0))</f>
        <v>#REF!</v>
      </c>
      <c r="N2364" s="264"/>
    </row>
    <row r="2365" spans="1:14" hidden="1" x14ac:dyDescent="0.2">
      <c r="A2365" s="91" t="s">
        <v>4797</v>
      </c>
      <c r="B2365" s="91" t="s">
        <v>4797</v>
      </c>
      <c r="C2365" s="91" t="s">
        <v>3129</v>
      </c>
      <c r="D2365" s="91" t="s">
        <v>3129</v>
      </c>
      <c r="E2365" s="91" t="s">
        <v>3163</v>
      </c>
      <c r="F2365" s="91" t="s">
        <v>3023</v>
      </c>
      <c r="G2365" s="91"/>
      <c r="H2365" s="91">
        <v>9</v>
      </c>
      <c r="I2365" s="91" t="s">
        <v>3178</v>
      </c>
      <c r="J2365" s="91"/>
      <c r="K2365" s="91"/>
      <c r="L2365" s="91"/>
      <c r="M2365" s="91" t="e">
        <f>INDEX('Questionnaire (old)'!$I:$I,MATCH(#REF!,'Questionnaire (old)'!A:A,0))</f>
        <v>#REF!</v>
      </c>
      <c r="N2365" s="264"/>
    </row>
    <row r="2366" spans="1:14" hidden="1" x14ac:dyDescent="0.2">
      <c r="A2366" s="91" t="s">
        <v>4798</v>
      </c>
      <c r="B2366" s="91" t="s">
        <v>4798</v>
      </c>
      <c r="C2366" s="91" t="s">
        <v>3129</v>
      </c>
      <c r="D2366" s="91" t="s">
        <v>3129</v>
      </c>
      <c r="E2366" s="91" t="s">
        <v>3117</v>
      </c>
      <c r="F2366" s="91" t="s">
        <v>3023</v>
      </c>
      <c r="G2366" s="91"/>
      <c r="H2366" s="91">
        <v>8</v>
      </c>
      <c r="I2366" s="91" t="s">
        <v>3177</v>
      </c>
      <c r="J2366" s="91"/>
      <c r="K2366" s="91"/>
      <c r="L2366" s="91"/>
      <c r="M2366" s="91" t="e">
        <f>INDEX('Questionnaire (old)'!$I:$I,MATCH(#REF!,'Questionnaire (old)'!A:A,0))</f>
        <v>#REF!</v>
      </c>
      <c r="N2366" s="264"/>
    </row>
    <row r="2367" spans="1:14" hidden="1" x14ac:dyDescent="0.2">
      <c r="A2367" s="91" t="s">
        <v>4798</v>
      </c>
      <c r="B2367" s="91" t="s">
        <v>4798</v>
      </c>
      <c r="C2367" s="91" t="s">
        <v>3129</v>
      </c>
      <c r="D2367" s="91" t="s">
        <v>3129</v>
      </c>
      <c r="E2367" s="91" t="s">
        <v>3163</v>
      </c>
      <c r="F2367" s="91" t="s">
        <v>3023</v>
      </c>
      <c r="G2367" s="91"/>
      <c r="H2367" s="91">
        <v>9</v>
      </c>
      <c r="I2367" s="91" t="s">
        <v>3178</v>
      </c>
      <c r="J2367" s="91"/>
      <c r="K2367" s="91"/>
      <c r="L2367" s="91"/>
      <c r="M2367" s="91" t="e">
        <f>INDEX('Questionnaire (old)'!$I:$I,MATCH(#REF!,'Questionnaire (old)'!A:A,0))</f>
        <v>#REF!</v>
      </c>
      <c r="N2367" s="264"/>
    </row>
    <row r="2368" spans="1:14" hidden="1" x14ac:dyDescent="0.2">
      <c r="A2368" s="91" t="s">
        <v>4799</v>
      </c>
      <c r="B2368" s="91" t="s">
        <v>4799</v>
      </c>
      <c r="C2368" s="91" t="s">
        <v>3129</v>
      </c>
      <c r="D2368" s="91" t="s">
        <v>3129</v>
      </c>
      <c r="E2368" s="91" t="s">
        <v>3117</v>
      </c>
      <c r="F2368" s="91" t="s">
        <v>3023</v>
      </c>
      <c r="G2368" s="91"/>
      <c r="H2368" s="91">
        <v>8</v>
      </c>
      <c r="I2368" s="91" t="s">
        <v>3177</v>
      </c>
      <c r="J2368" s="91"/>
      <c r="K2368" s="91"/>
      <c r="L2368" s="91"/>
      <c r="M2368" s="91" t="e">
        <f>INDEX('Questionnaire (old)'!$I:$I,MATCH(#REF!,'Questionnaire (old)'!A:A,0))</f>
        <v>#REF!</v>
      </c>
      <c r="N2368" s="264"/>
    </row>
    <row r="2369" spans="1:14" hidden="1" x14ac:dyDescent="0.2">
      <c r="A2369" s="91" t="s">
        <v>4799</v>
      </c>
      <c r="B2369" s="91" t="s">
        <v>4799</v>
      </c>
      <c r="C2369" s="91" t="s">
        <v>3129</v>
      </c>
      <c r="D2369" s="91" t="s">
        <v>3129</v>
      </c>
      <c r="E2369" s="91" t="s">
        <v>3163</v>
      </c>
      <c r="F2369" s="91" t="s">
        <v>3023</v>
      </c>
      <c r="G2369" s="91"/>
      <c r="H2369" s="91">
        <v>9</v>
      </c>
      <c r="I2369" s="91" t="s">
        <v>3178</v>
      </c>
      <c r="J2369" s="91"/>
      <c r="K2369" s="91"/>
      <c r="L2369" s="91"/>
      <c r="M2369" s="91" t="e">
        <f>INDEX('Questionnaire (old)'!$I:$I,MATCH(#REF!,'Questionnaire (old)'!A:A,0))</f>
        <v>#REF!</v>
      </c>
      <c r="N2369" s="264"/>
    </row>
    <row r="2370" spans="1:14" hidden="1" x14ac:dyDescent="0.2">
      <c r="A2370" s="91" t="s">
        <v>4800</v>
      </c>
      <c r="B2370" s="91" t="s">
        <v>4800</v>
      </c>
      <c r="C2370" s="91" t="s">
        <v>3129</v>
      </c>
      <c r="D2370" s="91" t="s">
        <v>3129</v>
      </c>
      <c r="E2370" s="91" t="s">
        <v>3117</v>
      </c>
      <c r="F2370" s="91" t="s">
        <v>3023</v>
      </c>
      <c r="G2370" s="91"/>
      <c r="H2370" s="91">
        <v>8</v>
      </c>
      <c r="I2370" s="91" t="s">
        <v>3177</v>
      </c>
      <c r="J2370" s="91"/>
      <c r="K2370" s="91"/>
      <c r="L2370" s="91"/>
      <c r="M2370" s="91" t="e">
        <f>INDEX('Questionnaire (old)'!$I:$I,MATCH(#REF!,'Questionnaire (old)'!A:A,0))</f>
        <v>#REF!</v>
      </c>
      <c r="N2370" s="264"/>
    </row>
    <row r="2371" spans="1:14" hidden="1" x14ac:dyDescent="0.2">
      <c r="A2371" s="91" t="s">
        <v>4800</v>
      </c>
      <c r="B2371" s="91" t="s">
        <v>4800</v>
      </c>
      <c r="C2371" s="91" t="s">
        <v>3129</v>
      </c>
      <c r="D2371" s="91" t="s">
        <v>3129</v>
      </c>
      <c r="E2371" s="91" t="s">
        <v>3163</v>
      </c>
      <c r="F2371" s="91" t="s">
        <v>3023</v>
      </c>
      <c r="G2371" s="91"/>
      <c r="H2371" s="91">
        <v>9</v>
      </c>
      <c r="I2371" s="91" t="s">
        <v>3178</v>
      </c>
      <c r="J2371" s="91"/>
      <c r="K2371" s="91"/>
      <c r="L2371" s="91"/>
      <c r="M2371" s="91" t="e">
        <f>INDEX('Questionnaire (old)'!$I:$I,MATCH(#REF!,'Questionnaire (old)'!A:A,0))</f>
        <v>#REF!</v>
      </c>
      <c r="N2371" s="264"/>
    </row>
    <row r="2372" spans="1:14" hidden="1" x14ac:dyDescent="0.2">
      <c r="A2372" s="91" t="s">
        <v>4801</v>
      </c>
      <c r="B2372" s="91" t="s">
        <v>4801</v>
      </c>
      <c r="C2372" s="91" t="s">
        <v>3129</v>
      </c>
      <c r="D2372" s="91" t="s">
        <v>3129</v>
      </c>
      <c r="E2372" s="91" t="s">
        <v>3117</v>
      </c>
      <c r="F2372" s="91" t="s">
        <v>3023</v>
      </c>
      <c r="G2372" s="91"/>
      <c r="H2372" s="91">
        <v>8</v>
      </c>
      <c r="I2372" s="91" t="s">
        <v>3177</v>
      </c>
      <c r="J2372" s="91"/>
      <c r="K2372" s="91"/>
      <c r="L2372" s="91"/>
      <c r="M2372" s="91" t="e">
        <f>INDEX('Questionnaire (old)'!$I:$I,MATCH(#REF!,'Questionnaire (old)'!A:A,0))</f>
        <v>#REF!</v>
      </c>
      <c r="N2372" s="264"/>
    </row>
    <row r="2373" spans="1:14" hidden="1" x14ac:dyDescent="0.2">
      <c r="A2373" s="91" t="s">
        <v>4801</v>
      </c>
      <c r="B2373" s="91" t="s">
        <v>4801</v>
      </c>
      <c r="C2373" s="91" t="s">
        <v>3129</v>
      </c>
      <c r="D2373" s="91" t="s">
        <v>3129</v>
      </c>
      <c r="E2373" s="91" t="s">
        <v>3163</v>
      </c>
      <c r="F2373" s="91" t="s">
        <v>3023</v>
      </c>
      <c r="G2373" s="91"/>
      <c r="H2373" s="91">
        <v>9</v>
      </c>
      <c r="I2373" s="91" t="s">
        <v>3178</v>
      </c>
      <c r="J2373" s="91"/>
      <c r="K2373" s="91"/>
      <c r="L2373" s="91"/>
      <c r="M2373" s="91" t="e">
        <f>INDEX('Questionnaire (old)'!$I:$I,MATCH(#REF!,'Questionnaire (old)'!A:A,0))</f>
        <v>#REF!</v>
      </c>
      <c r="N2373" s="264"/>
    </row>
    <row r="2374" spans="1:14" hidden="1" x14ac:dyDescent="0.2">
      <c r="A2374" s="91" t="s">
        <v>4802</v>
      </c>
      <c r="B2374" s="91" t="s">
        <v>4802</v>
      </c>
      <c r="C2374" s="91" t="s">
        <v>3129</v>
      </c>
      <c r="D2374" s="91" t="s">
        <v>3129</v>
      </c>
      <c r="E2374" s="91" t="s">
        <v>3117</v>
      </c>
      <c r="F2374" s="91" t="s">
        <v>3023</v>
      </c>
      <c r="G2374" s="91"/>
      <c r="H2374" s="91">
        <v>8</v>
      </c>
      <c r="I2374" s="91" t="s">
        <v>3177</v>
      </c>
      <c r="J2374" s="91"/>
      <c r="K2374" s="91"/>
      <c r="L2374" s="91"/>
      <c r="M2374" s="91" t="e">
        <f>INDEX('Questionnaire (old)'!$I:$I,MATCH(#REF!,'Questionnaire (old)'!A:A,0))</f>
        <v>#REF!</v>
      </c>
      <c r="N2374" s="264"/>
    </row>
    <row r="2375" spans="1:14" hidden="1" x14ac:dyDescent="0.2">
      <c r="A2375" s="91" t="s">
        <v>4802</v>
      </c>
      <c r="B2375" s="91" t="s">
        <v>4802</v>
      </c>
      <c r="C2375" s="91" t="s">
        <v>3129</v>
      </c>
      <c r="D2375" s="91" t="s">
        <v>3129</v>
      </c>
      <c r="E2375" s="91" t="s">
        <v>3163</v>
      </c>
      <c r="F2375" s="91" t="s">
        <v>3023</v>
      </c>
      <c r="G2375" s="91"/>
      <c r="H2375" s="91">
        <v>9</v>
      </c>
      <c r="I2375" s="91" t="s">
        <v>3178</v>
      </c>
      <c r="J2375" s="91"/>
      <c r="K2375" s="91"/>
      <c r="L2375" s="91"/>
      <c r="M2375" s="91" t="e">
        <f>INDEX('Questionnaire (old)'!$I:$I,MATCH(#REF!,'Questionnaire (old)'!A:A,0))</f>
        <v>#REF!</v>
      </c>
      <c r="N2375" s="264"/>
    </row>
    <row r="2376" spans="1:14" hidden="1" x14ac:dyDescent="0.2">
      <c r="A2376" s="91" t="s">
        <v>4803</v>
      </c>
      <c r="B2376" s="91" t="s">
        <v>4803</v>
      </c>
      <c r="C2376" s="91" t="s">
        <v>3129</v>
      </c>
      <c r="D2376" s="91" t="s">
        <v>3129</v>
      </c>
      <c r="E2376" s="91" t="s">
        <v>3117</v>
      </c>
      <c r="F2376" s="91" t="s">
        <v>3023</v>
      </c>
      <c r="G2376" s="91"/>
      <c r="H2376" s="91">
        <v>8</v>
      </c>
      <c r="I2376" s="91" t="s">
        <v>3177</v>
      </c>
      <c r="J2376" s="91"/>
      <c r="K2376" s="91"/>
      <c r="L2376" s="91"/>
      <c r="M2376" s="91" t="e">
        <f>INDEX('Questionnaire (old)'!$I:$I,MATCH(#REF!,'Questionnaire (old)'!A:A,0))</f>
        <v>#REF!</v>
      </c>
      <c r="N2376" s="264"/>
    </row>
    <row r="2377" spans="1:14" hidden="1" x14ac:dyDescent="0.2">
      <c r="A2377" s="91" t="s">
        <v>4803</v>
      </c>
      <c r="B2377" s="91" t="s">
        <v>4803</v>
      </c>
      <c r="C2377" s="91" t="s">
        <v>3129</v>
      </c>
      <c r="D2377" s="91" t="s">
        <v>3129</v>
      </c>
      <c r="E2377" s="91" t="s">
        <v>3163</v>
      </c>
      <c r="F2377" s="91" t="s">
        <v>3023</v>
      </c>
      <c r="G2377" s="91"/>
      <c r="H2377" s="91">
        <v>9</v>
      </c>
      <c r="I2377" s="91" t="s">
        <v>3178</v>
      </c>
      <c r="J2377" s="91"/>
      <c r="K2377" s="91"/>
      <c r="L2377" s="91"/>
      <c r="M2377" s="91" t="e">
        <f>INDEX('Questionnaire (old)'!$I:$I,MATCH(#REF!,'Questionnaire (old)'!A:A,0))</f>
        <v>#REF!</v>
      </c>
      <c r="N2377" s="264"/>
    </row>
    <row r="2378" spans="1:14" hidden="1" x14ac:dyDescent="0.2">
      <c r="A2378" s="91" t="s">
        <v>4804</v>
      </c>
      <c r="B2378" s="91" t="s">
        <v>4804</v>
      </c>
      <c r="C2378" s="91" t="s">
        <v>3129</v>
      </c>
      <c r="D2378" s="91" t="s">
        <v>3129</v>
      </c>
      <c r="E2378" s="91" t="s">
        <v>3117</v>
      </c>
      <c r="F2378" s="91" t="s">
        <v>3023</v>
      </c>
      <c r="G2378" s="91"/>
      <c r="H2378" s="91">
        <v>8</v>
      </c>
      <c r="I2378" s="91" t="s">
        <v>3177</v>
      </c>
      <c r="J2378" s="91"/>
      <c r="K2378" s="91"/>
      <c r="L2378" s="91"/>
      <c r="M2378" s="91" t="e">
        <f>INDEX('Questionnaire (old)'!$I:$I,MATCH(#REF!,'Questionnaire (old)'!A:A,0))</f>
        <v>#REF!</v>
      </c>
      <c r="N2378" s="264"/>
    </row>
    <row r="2379" spans="1:14" hidden="1" x14ac:dyDescent="0.2">
      <c r="A2379" s="91" t="s">
        <v>4804</v>
      </c>
      <c r="B2379" s="91" t="s">
        <v>4804</v>
      </c>
      <c r="C2379" s="91" t="s">
        <v>3129</v>
      </c>
      <c r="D2379" s="91" t="s">
        <v>3129</v>
      </c>
      <c r="E2379" s="91" t="s">
        <v>3163</v>
      </c>
      <c r="F2379" s="91" t="s">
        <v>3023</v>
      </c>
      <c r="G2379" s="91"/>
      <c r="H2379" s="91">
        <v>9</v>
      </c>
      <c r="I2379" s="91" t="s">
        <v>3178</v>
      </c>
      <c r="J2379" s="91"/>
      <c r="K2379" s="91"/>
      <c r="L2379" s="91"/>
      <c r="M2379" s="91" t="e">
        <f>INDEX('Questionnaire (old)'!$I:$I,MATCH(#REF!,'Questionnaire (old)'!A:A,0))</f>
        <v>#REF!</v>
      </c>
      <c r="N2379" s="264"/>
    </row>
    <row r="2380" spans="1:14" hidden="1" x14ac:dyDescent="0.2">
      <c r="A2380" s="91" t="s">
        <v>4805</v>
      </c>
      <c r="B2380" s="91" t="s">
        <v>4805</v>
      </c>
      <c r="C2380" s="91" t="s">
        <v>3129</v>
      </c>
      <c r="D2380" s="91" t="s">
        <v>3129</v>
      </c>
      <c r="E2380" s="91" t="s">
        <v>3117</v>
      </c>
      <c r="F2380" s="91" t="s">
        <v>3023</v>
      </c>
      <c r="G2380" s="91"/>
      <c r="H2380" s="91">
        <v>8</v>
      </c>
      <c r="I2380" s="91" t="s">
        <v>3177</v>
      </c>
      <c r="J2380" s="91"/>
      <c r="K2380" s="91"/>
      <c r="L2380" s="91"/>
      <c r="M2380" s="91" t="e">
        <f>INDEX('Questionnaire (old)'!$I:$I,MATCH(#REF!,'Questionnaire (old)'!A:A,0))</f>
        <v>#REF!</v>
      </c>
      <c r="N2380" s="264"/>
    </row>
    <row r="2381" spans="1:14" hidden="1" x14ac:dyDescent="0.2">
      <c r="A2381" s="91" t="s">
        <v>4805</v>
      </c>
      <c r="B2381" s="91" t="s">
        <v>4805</v>
      </c>
      <c r="C2381" s="91" t="s">
        <v>3129</v>
      </c>
      <c r="D2381" s="91" t="s">
        <v>3129</v>
      </c>
      <c r="E2381" s="91" t="s">
        <v>3163</v>
      </c>
      <c r="F2381" s="91" t="s">
        <v>3023</v>
      </c>
      <c r="G2381" s="91"/>
      <c r="H2381" s="91">
        <v>9</v>
      </c>
      <c r="I2381" s="91" t="s">
        <v>3178</v>
      </c>
      <c r="J2381" s="91"/>
      <c r="K2381" s="91"/>
      <c r="L2381" s="91"/>
      <c r="M2381" s="91" t="e">
        <f>INDEX('Questionnaire (old)'!$I:$I,MATCH(#REF!,'Questionnaire (old)'!A:A,0))</f>
        <v>#REF!</v>
      </c>
      <c r="N2381" s="264"/>
    </row>
    <row r="2382" spans="1:14" hidden="1" x14ac:dyDescent="0.2">
      <c r="A2382" s="91" t="s">
        <v>4806</v>
      </c>
      <c r="B2382" s="91" t="s">
        <v>4806</v>
      </c>
      <c r="C2382" s="91" t="s">
        <v>3129</v>
      </c>
      <c r="D2382" s="91" t="s">
        <v>3129</v>
      </c>
      <c r="E2382" s="91" t="s">
        <v>3117</v>
      </c>
      <c r="F2382" s="91" t="s">
        <v>3023</v>
      </c>
      <c r="G2382" s="91"/>
      <c r="H2382" s="91">
        <v>8</v>
      </c>
      <c r="I2382" s="91" t="s">
        <v>3177</v>
      </c>
      <c r="J2382" s="91"/>
      <c r="K2382" s="91"/>
      <c r="L2382" s="91"/>
      <c r="M2382" s="91" t="e">
        <f>INDEX('Questionnaire (old)'!$I:$I,MATCH(#REF!,'Questionnaire (old)'!A:A,0))</f>
        <v>#REF!</v>
      </c>
      <c r="N2382" s="264"/>
    </row>
    <row r="2383" spans="1:14" hidden="1" x14ac:dyDescent="0.2">
      <c r="A2383" s="91" t="s">
        <v>4806</v>
      </c>
      <c r="B2383" s="91" t="s">
        <v>4806</v>
      </c>
      <c r="C2383" s="91" t="s">
        <v>3129</v>
      </c>
      <c r="D2383" s="91" t="s">
        <v>3129</v>
      </c>
      <c r="E2383" s="91" t="s">
        <v>3163</v>
      </c>
      <c r="F2383" s="91" t="s">
        <v>3023</v>
      </c>
      <c r="G2383" s="91"/>
      <c r="H2383" s="91">
        <v>9</v>
      </c>
      <c r="I2383" s="91" t="s">
        <v>3178</v>
      </c>
      <c r="J2383" s="91"/>
      <c r="K2383" s="91"/>
      <c r="L2383" s="91"/>
      <c r="M2383" s="91" t="e">
        <f>INDEX('Questionnaire (old)'!$I:$I,MATCH(#REF!,'Questionnaire (old)'!A:A,0))</f>
        <v>#REF!</v>
      </c>
      <c r="N2383" s="264"/>
    </row>
    <row r="2384" spans="1:14" hidden="1" x14ac:dyDescent="0.2">
      <c r="A2384" s="91" t="s">
        <v>4807</v>
      </c>
      <c r="B2384" s="91" t="s">
        <v>4807</v>
      </c>
      <c r="C2384" s="91" t="s">
        <v>3129</v>
      </c>
      <c r="D2384" s="91" t="s">
        <v>3129</v>
      </c>
      <c r="E2384" s="91" t="s">
        <v>3117</v>
      </c>
      <c r="F2384" s="91" t="s">
        <v>3023</v>
      </c>
      <c r="G2384" s="91"/>
      <c r="H2384" s="91">
        <v>8</v>
      </c>
      <c r="I2384" s="91" t="s">
        <v>3177</v>
      </c>
      <c r="J2384" s="91"/>
      <c r="K2384" s="91"/>
      <c r="L2384" s="91"/>
      <c r="M2384" s="91" t="e">
        <f>INDEX('Questionnaire (old)'!$I:$I,MATCH(#REF!,'Questionnaire (old)'!A:A,0))</f>
        <v>#REF!</v>
      </c>
      <c r="N2384" s="264"/>
    </row>
    <row r="2385" spans="1:14" hidden="1" x14ac:dyDescent="0.2">
      <c r="A2385" s="91" t="s">
        <v>4807</v>
      </c>
      <c r="B2385" s="91" t="s">
        <v>4807</v>
      </c>
      <c r="C2385" s="91" t="s">
        <v>3129</v>
      </c>
      <c r="D2385" s="91" t="s">
        <v>3129</v>
      </c>
      <c r="E2385" s="91" t="s">
        <v>3163</v>
      </c>
      <c r="F2385" s="91" t="s">
        <v>3023</v>
      </c>
      <c r="G2385" s="91"/>
      <c r="H2385" s="91">
        <v>9</v>
      </c>
      <c r="I2385" s="91" t="s">
        <v>3178</v>
      </c>
      <c r="J2385" s="91"/>
      <c r="K2385" s="91"/>
      <c r="L2385" s="91"/>
      <c r="M2385" s="91" t="e">
        <f>INDEX('Questionnaire (old)'!$I:$I,MATCH(#REF!,'Questionnaire (old)'!A:A,0))</f>
        <v>#REF!</v>
      </c>
      <c r="N2385" s="264"/>
    </row>
    <row r="2386" spans="1:14" hidden="1" x14ac:dyDescent="0.2">
      <c r="A2386" s="91" t="s">
        <v>4808</v>
      </c>
      <c r="B2386" s="91" t="s">
        <v>4808</v>
      </c>
      <c r="C2386" s="91" t="s">
        <v>3129</v>
      </c>
      <c r="D2386" s="91" t="s">
        <v>3129</v>
      </c>
      <c r="E2386" s="91" t="s">
        <v>3117</v>
      </c>
      <c r="F2386" s="91" t="s">
        <v>3023</v>
      </c>
      <c r="G2386" s="91"/>
      <c r="H2386" s="91">
        <v>8</v>
      </c>
      <c r="I2386" s="91" t="s">
        <v>3177</v>
      </c>
      <c r="J2386" s="91"/>
      <c r="K2386" s="91"/>
      <c r="L2386" s="91"/>
      <c r="M2386" s="91" t="e">
        <f>INDEX('Questionnaire (old)'!$I:$I,MATCH(#REF!,'Questionnaire (old)'!A:A,0))</f>
        <v>#REF!</v>
      </c>
      <c r="N2386" s="264"/>
    </row>
    <row r="2387" spans="1:14" hidden="1" x14ac:dyDescent="0.2">
      <c r="A2387" s="91" t="s">
        <v>4808</v>
      </c>
      <c r="B2387" s="91" t="s">
        <v>4808</v>
      </c>
      <c r="C2387" s="91" t="s">
        <v>3129</v>
      </c>
      <c r="D2387" s="91" t="s">
        <v>3129</v>
      </c>
      <c r="E2387" s="91" t="s">
        <v>3163</v>
      </c>
      <c r="F2387" s="91" t="s">
        <v>3023</v>
      </c>
      <c r="G2387" s="91"/>
      <c r="H2387" s="91">
        <v>9</v>
      </c>
      <c r="I2387" s="91" t="s">
        <v>3178</v>
      </c>
      <c r="J2387" s="91"/>
      <c r="K2387" s="91"/>
      <c r="L2387" s="91"/>
      <c r="M2387" s="91" t="e">
        <f>INDEX('Questionnaire (old)'!$I:$I,MATCH(#REF!,'Questionnaire (old)'!A:A,0))</f>
        <v>#REF!</v>
      </c>
      <c r="N2387" s="264"/>
    </row>
    <row r="2388" spans="1:14" hidden="1" x14ac:dyDescent="0.2">
      <c r="A2388" s="91" t="s">
        <v>4809</v>
      </c>
      <c r="B2388" s="91" t="s">
        <v>4809</v>
      </c>
      <c r="C2388" s="91" t="s">
        <v>3129</v>
      </c>
      <c r="D2388" s="91" t="s">
        <v>3129</v>
      </c>
      <c r="E2388" s="91" t="s">
        <v>3117</v>
      </c>
      <c r="F2388" s="91" t="s">
        <v>3023</v>
      </c>
      <c r="G2388" s="91"/>
      <c r="H2388" s="91">
        <v>8</v>
      </c>
      <c r="I2388" s="91" t="s">
        <v>3177</v>
      </c>
      <c r="J2388" s="91"/>
      <c r="K2388" s="91"/>
      <c r="L2388" s="91"/>
      <c r="M2388" s="91" t="e">
        <f>INDEX('Questionnaire (old)'!$I:$I,MATCH(#REF!,'Questionnaire (old)'!A:A,0))</f>
        <v>#REF!</v>
      </c>
      <c r="N2388" s="264"/>
    </row>
    <row r="2389" spans="1:14" hidden="1" x14ac:dyDescent="0.2">
      <c r="A2389" s="91" t="s">
        <v>4809</v>
      </c>
      <c r="B2389" s="91" t="s">
        <v>4809</v>
      </c>
      <c r="C2389" s="91" t="s">
        <v>3129</v>
      </c>
      <c r="D2389" s="91" t="s">
        <v>3129</v>
      </c>
      <c r="E2389" s="91" t="s">
        <v>3163</v>
      </c>
      <c r="F2389" s="91" t="s">
        <v>3023</v>
      </c>
      <c r="G2389" s="91"/>
      <c r="H2389" s="91">
        <v>9</v>
      </c>
      <c r="I2389" s="91" t="s">
        <v>3178</v>
      </c>
      <c r="J2389" s="91"/>
      <c r="K2389" s="91"/>
      <c r="L2389" s="91"/>
      <c r="M2389" s="91" t="e">
        <f>INDEX('Questionnaire (old)'!$I:$I,MATCH(#REF!,'Questionnaire (old)'!A:A,0))</f>
        <v>#REF!</v>
      </c>
      <c r="N2389" s="264"/>
    </row>
    <row r="2390" spans="1:14" hidden="1" x14ac:dyDescent="0.2">
      <c r="A2390" s="91" t="s">
        <v>4810</v>
      </c>
      <c r="B2390" s="91" t="s">
        <v>4810</v>
      </c>
      <c r="C2390" s="91" t="s">
        <v>3129</v>
      </c>
      <c r="D2390" s="91" t="s">
        <v>3129</v>
      </c>
      <c r="E2390" s="91" t="s">
        <v>3117</v>
      </c>
      <c r="F2390" s="91" t="s">
        <v>3023</v>
      </c>
      <c r="G2390" s="91"/>
      <c r="H2390" s="91">
        <v>8</v>
      </c>
      <c r="I2390" s="91" t="s">
        <v>3177</v>
      </c>
      <c r="J2390" s="91"/>
      <c r="K2390" s="91"/>
      <c r="L2390" s="91"/>
      <c r="M2390" s="91" t="e">
        <f>INDEX('Questionnaire (old)'!$I:$I,MATCH(#REF!,'Questionnaire (old)'!A:A,0))</f>
        <v>#REF!</v>
      </c>
      <c r="N2390" s="264"/>
    </row>
    <row r="2391" spans="1:14" hidden="1" x14ac:dyDescent="0.2">
      <c r="A2391" s="91" t="s">
        <v>4810</v>
      </c>
      <c r="B2391" s="91" t="s">
        <v>4810</v>
      </c>
      <c r="C2391" s="91" t="s">
        <v>3129</v>
      </c>
      <c r="D2391" s="91" t="s">
        <v>3129</v>
      </c>
      <c r="E2391" s="91" t="s">
        <v>3163</v>
      </c>
      <c r="F2391" s="91" t="s">
        <v>3023</v>
      </c>
      <c r="G2391" s="91"/>
      <c r="H2391" s="91">
        <v>9</v>
      </c>
      <c r="I2391" s="91" t="s">
        <v>3178</v>
      </c>
      <c r="J2391" s="91"/>
      <c r="K2391" s="91"/>
      <c r="L2391" s="91"/>
      <c r="M2391" s="91" t="e">
        <f>INDEX('Questionnaire (old)'!$I:$I,MATCH(#REF!,'Questionnaire (old)'!A:A,0))</f>
        <v>#REF!</v>
      </c>
      <c r="N2391" s="264"/>
    </row>
    <row r="2392" spans="1:14" hidden="1" x14ac:dyDescent="0.2">
      <c r="A2392" s="91" t="s">
        <v>4811</v>
      </c>
      <c r="B2392" s="91" t="s">
        <v>4811</v>
      </c>
      <c r="C2392" s="91" t="s">
        <v>3129</v>
      </c>
      <c r="D2392" s="91" t="s">
        <v>3129</v>
      </c>
      <c r="E2392" s="91" t="s">
        <v>3117</v>
      </c>
      <c r="F2392" s="91" t="s">
        <v>3023</v>
      </c>
      <c r="G2392" s="91"/>
      <c r="H2392" s="91">
        <v>8</v>
      </c>
      <c r="I2392" s="91" t="s">
        <v>3177</v>
      </c>
      <c r="J2392" s="91"/>
      <c r="K2392" s="91"/>
      <c r="L2392" s="91"/>
      <c r="M2392" s="91" t="e">
        <f>INDEX('Questionnaire (old)'!$I:$I,MATCH(#REF!,'Questionnaire (old)'!A:A,0))</f>
        <v>#REF!</v>
      </c>
      <c r="N2392" s="264"/>
    </row>
    <row r="2393" spans="1:14" hidden="1" x14ac:dyDescent="0.2">
      <c r="A2393" s="91" t="s">
        <v>4811</v>
      </c>
      <c r="B2393" s="91" t="s">
        <v>4811</v>
      </c>
      <c r="C2393" s="91" t="s">
        <v>3129</v>
      </c>
      <c r="D2393" s="91" t="s">
        <v>3129</v>
      </c>
      <c r="E2393" s="91" t="s">
        <v>3163</v>
      </c>
      <c r="F2393" s="91" t="s">
        <v>3023</v>
      </c>
      <c r="G2393" s="91"/>
      <c r="H2393" s="91">
        <v>9</v>
      </c>
      <c r="I2393" s="91" t="s">
        <v>3178</v>
      </c>
      <c r="J2393" s="91"/>
      <c r="K2393" s="91"/>
      <c r="L2393" s="91"/>
      <c r="M2393" s="91" t="e">
        <f>INDEX('Questionnaire (old)'!$I:$I,MATCH(#REF!,'Questionnaire (old)'!A:A,0))</f>
        <v>#REF!</v>
      </c>
      <c r="N2393" s="264"/>
    </row>
    <row r="2394" spans="1:14" hidden="1" x14ac:dyDescent="0.2">
      <c r="A2394" s="91" t="s">
        <v>4812</v>
      </c>
      <c r="B2394" s="91" t="s">
        <v>4812</v>
      </c>
      <c r="C2394" s="91" t="s">
        <v>3129</v>
      </c>
      <c r="D2394" s="91" t="s">
        <v>3129</v>
      </c>
      <c r="E2394" s="91" t="s">
        <v>3117</v>
      </c>
      <c r="F2394" s="91" t="s">
        <v>3023</v>
      </c>
      <c r="G2394" s="91"/>
      <c r="H2394" s="91">
        <v>8</v>
      </c>
      <c r="I2394" s="91" t="s">
        <v>3177</v>
      </c>
      <c r="J2394" s="91"/>
      <c r="K2394" s="91"/>
      <c r="L2394" s="91"/>
      <c r="M2394" s="91" t="e">
        <f>INDEX('Questionnaire (old)'!$I:$I,MATCH(#REF!,'Questionnaire (old)'!A:A,0))</f>
        <v>#REF!</v>
      </c>
      <c r="N2394" s="264"/>
    </row>
    <row r="2395" spans="1:14" hidden="1" x14ac:dyDescent="0.2">
      <c r="A2395" s="91" t="s">
        <v>4812</v>
      </c>
      <c r="B2395" s="91" t="s">
        <v>4812</v>
      </c>
      <c r="C2395" s="91" t="s">
        <v>3129</v>
      </c>
      <c r="D2395" s="91" t="s">
        <v>3129</v>
      </c>
      <c r="E2395" s="91" t="s">
        <v>3163</v>
      </c>
      <c r="F2395" s="91" t="s">
        <v>3023</v>
      </c>
      <c r="G2395" s="91"/>
      <c r="H2395" s="91">
        <v>9</v>
      </c>
      <c r="I2395" s="91" t="s">
        <v>3178</v>
      </c>
      <c r="J2395" s="91"/>
      <c r="K2395" s="91"/>
      <c r="L2395" s="91"/>
      <c r="M2395" s="91" t="e">
        <f>INDEX('Questionnaire (old)'!$I:$I,MATCH(#REF!,'Questionnaire (old)'!A:A,0))</f>
        <v>#REF!</v>
      </c>
      <c r="N2395" s="264"/>
    </row>
    <row r="2396" spans="1:14" hidden="1" x14ac:dyDescent="0.2">
      <c r="A2396" s="91" t="s">
        <v>4813</v>
      </c>
      <c r="B2396" s="91" t="s">
        <v>4813</v>
      </c>
      <c r="C2396" s="91" t="s">
        <v>3129</v>
      </c>
      <c r="D2396" s="91" t="s">
        <v>3129</v>
      </c>
      <c r="E2396" s="91" t="s">
        <v>3117</v>
      </c>
      <c r="F2396" s="91" t="s">
        <v>3023</v>
      </c>
      <c r="G2396" s="91"/>
      <c r="H2396" s="91">
        <v>8</v>
      </c>
      <c r="I2396" s="91" t="s">
        <v>3177</v>
      </c>
      <c r="J2396" s="91"/>
      <c r="K2396" s="91"/>
      <c r="L2396" s="91"/>
      <c r="M2396" s="91" t="e">
        <f>INDEX('Questionnaire (old)'!$I:$I,MATCH(#REF!,'Questionnaire (old)'!A:A,0))</f>
        <v>#REF!</v>
      </c>
      <c r="N2396" s="264"/>
    </row>
    <row r="2397" spans="1:14" hidden="1" x14ac:dyDescent="0.2">
      <c r="A2397" s="91" t="s">
        <v>4813</v>
      </c>
      <c r="B2397" s="91" t="s">
        <v>4813</v>
      </c>
      <c r="C2397" s="91" t="s">
        <v>3129</v>
      </c>
      <c r="D2397" s="91" t="s">
        <v>3129</v>
      </c>
      <c r="E2397" s="91" t="s">
        <v>3163</v>
      </c>
      <c r="F2397" s="91" t="s">
        <v>3023</v>
      </c>
      <c r="G2397" s="91"/>
      <c r="H2397" s="91">
        <v>9</v>
      </c>
      <c r="I2397" s="91" t="s">
        <v>3178</v>
      </c>
      <c r="J2397" s="91"/>
      <c r="K2397" s="91"/>
      <c r="L2397" s="91"/>
      <c r="M2397" s="91" t="e">
        <f>INDEX('Questionnaire (old)'!$I:$I,MATCH(#REF!,'Questionnaire (old)'!A:A,0))</f>
        <v>#REF!</v>
      </c>
      <c r="N2397" s="264"/>
    </row>
    <row r="2398" spans="1:14" hidden="1" x14ac:dyDescent="0.2">
      <c r="A2398" s="91" t="s">
        <v>4814</v>
      </c>
      <c r="B2398" s="91" t="s">
        <v>4814</v>
      </c>
      <c r="C2398" s="91" t="s">
        <v>3129</v>
      </c>
      <c r="D2398" s="91" t="s">
        <v>3129</v>
      </c>
      <c r="E2398" s="91" t="s">
        <v>3117</v>
      </c>
      <c r="F2398" s="91" t="s">
        <v>3023</v>
      </c>
      <c r="G2398" s="91"/>
      <c r="H2398" s="91">
        <v>8</v>
      </c>
      <c r="I2398" s="91" t="s">
        <v>3177</v>
      </c>
      <c r="J2398" s="91"/>
      <c r="K2398" s="91"/>
      <c r="L2398" s="91"/>
      <c r="M2398" s="91" t="e">
        <f>INDEX('Questionnaire (old)'!$I:$I,MATCH(#REF!,'Questionnaire (old)'!A:A,0))</f>
        <v>#REF!</v>
      </c>
      <c r="N2398" s="264"/>
    </row>
    <row r="2399" spans="1:14" hidden="1" x14ac:dyDescent="0.2">
      <c r="A2399" s="91" t="s">
        <v>4814</v>
      </c>
      <c r="B2399" s="91" t="s">
        <v>4814</v>
      </c>
      <c r="C2399" s="91" t="s">
        <v>3129</v>
      </c>
      <c r="D2399" s="91" t="s">
        <v>3129</v>
      </c>
      <c r="E2399" s="91" t="s">
        <v>3163</v>
      </c>
      <c r="F2399" s="91" t="s">
        <v>3023</v>
      </c>
      <c r="G2399" s="91"/>
      <c r="H2399" s="91">
        <v>9</v>
      </c>
      <c r="I2399" s="91" t="s">
        <v>3178</v>
      </c>
      <c r="J2399" s="91"/>
      <c r="K2399" s="91"/>
      <c r="L2399" s="91"/>
      <c r="M2399" s="91" t="e">
        <f>INDEX('Questionnaire (old)'!$I:$I,MATCH(#REF!,'Questionnaire (old)'!A:A,0))</f>
        <v>#REF!</v>
      </c>
      <c r="N2399" s="264"/>
    </row>
    <row r="2400" spans="1:14" hidden="1" x14ac:dyDescent="0.2">
      <c r="A2400" s="91" t="s">
        <v>4815</v>
      </c>
      <c r="B2400" s="91" t="s">
        <v>4815</v>
      </c>
      <c r="C2400" s="91" t="s">
        <v>3129</v>
      </c>
      <c r="D2400" s="91" t="s">
        <v>3129</v>
      </c>
      <c r="E2400" s="91" t="s">
        <v>3117</v>
      </c>
      <c r="F2400" s="91" t="s">
        <v>3023</v>
      </c>
      <c r="G2400" s="91"/>
      <c r="H2400" s="91">
        <v>8</v>
      </c>
      <c r="I2400" s="91" t="s">
        <v>3177</v>
      </c>
      <c r="J2400" s="91"/>
      <c r="K2400" s="91"/>
      <c r="L2400" s="91"/>
      <c r="M2400" s="91" t="e">
        <f>INDEX('Questionnaire (old)'!$I:$I,MATCH(#REF!,'Questionnaire (old)'!A:A,0))</f>
        <v>#REF!</v>
      </c>
      <c r="N2400" s="264"/>
    </row>
    <row r="2401" spans="1:14" hidden="1" x14ac:dyDescent="0.2">
      <c r="A2401" s="91" t="s">
        <v>4815</v>
      </c>
      <c r="B2401" s="91" t="s">
        <v>4815</v>
      </c>
      <c r="C2401" s="91" t="s">
        <v>3129</v>
      </c>
      <c r="D2401" s="91" t="s">
        <v>3129</v>
      </c>
      <c r="E2401" s="91" t="s">
        <v>3163</v>
      </c>
      <c r="F2401" s="91" t="s">
        <v>3023</v>
      </c>
      <c r="G2401" s="91"/>
      <c r="H2401" s="91">
        <v>9</v>
      </c>
      <c r="I2401" s="91" t="s">
        <v>3178</v>
      </c>
      <c r="J2401" s="91"/>
      <c r="K2401" s="91"/>
      <c r="L2401" s="91"/>
      <c r="M2401" s="91" t="e">
        <f>INDEX('Questionnaire (old)'!$I:$I,MATCH(#REF!,'Questionnaire (old)'!A:A,0))</f>
        <v>#REF!</v>
      </c>
      <c r="N2401" s="264"/>
    </row>
    <row r="2402" spans="1:14" hidden="1" x14ac:dyDescent="0.2">
      <c r="A2402" s="91" t="s">
        <v>4816</v>
      </c>
      <c r="B2402" s="91" t="s">
        <v>4816</v>
      </c>
      <c r="C2402" s="91" t="s">
        <v>3129</v>
      </c>
      <c r="D2402" s="91" t="s">
        <v>3129</v>
      </c>
      <c r="E2402" s="91" t="s">
        <v>3117</v>
      </c>
      <c r="F2402" s="91" t="s">
        <v>3023</v>
      </c>
      <c r="G2402" s="91"/>
      <c r="H2402" s="91">
        <v>8</v>
      </c>
      <c r="I2402" s="91" t="s">
        <v>3177</v>
      </c>
      <c r="J2402" s="91"/>
      <c r="K2402" s="91"/>
      <c r="L2402" s="91"/>
      <c r="M2402" s="91" t="e">
        <f>INDEX('Questionnaire (old)'!$I:$I,MATCH(#REF!,'Questionnaire (old)'!A:A,0))</f>
        <v>#REF!</v>
      </c>
      <c r="N2402" s="264"/>
    </row>
    <row r="2403" spans="1:14" hidden="1" x14ac:dyDescent="0.2">
      <c r="A2403" s="91" t="s">
        <v>4816</v>
      </c>
      <c r="B2403" s="91" t="s">
        <v>4816</v>
      </c>
      <c r="C2403" s="91" t="s">
        <v>3129</v>
      </c>
      <c r="D2403" s="91" t="s">
        <v>3129</v>
      </c>
      <c r="E2403" s="91" t="s">
        <v>3163</v>
      </c>
      <c r="F2403" s="91" t="s">
        <v>3023</v>
      </c>
      <c r="G2403" s="91"/>
      <c r="H2403" s="91">
        <v>9</v>
      </c>
      <c r="I2403" s="91" t="s">
        <v>3178</v>
      </c>
      <c r="J2403" s="91"/>
      <c r="K2403" s="91"/>
      <c r="L2403" s="91"/>
      <c r="M2403" s="91" t="e">
        <f>INDEX('Questionnaire (old)'!$I:$I,MATCH(#REF!,'Questionnaire (old)'!A:A,0))</f>
        <v>#REF!</v>
      </c>
      <c r="N2403" s="264"/>
    </row>
    <row r="2404" spans="1:14" hidden="1" x14ac:dyDescent="0.2">
      <c r="A2404" s="91" t="s">
        <v>4817</v>
      </c>
      <c r="B2404" s="91" t="s">
        <v>4817</v>
      </c>
      <c r="C2404" s="91" t="s">
        <v>3129</v>
      </c>
      <c r="D2404" s="91" t="s">
        <v>3129</v>
      </c>
      <c r="E2404" s="91" t="s">
        <v>3117</v>
      </c>
      <c r="F2404" s="91" t="s">
        <v>3023</v>
      </c>
      <c r="G2404" s="91"/>
      <c r="H2404" s="91">
        <v>8</v>
      </c>
      <c r="I2404" s="91" t="s">
        <v>3177</v>
      </c>
      <c r="J2404" s="91"/>
      <c r="K2404" s="91"/>
      <c r="L2404" s="91"/>
      <c r="M2404" s="91" t="e">
        <f>INDEX('Questionnaire (old)'!$I:$I,MATCH(#REF!,'Questionnaire (old)'!A:A,0))</f>
        <v>#REF!</v>
      </c>
      <c r="N2404" s="264"/>
    </row>
    <row r="2405" spans="1:14" hidden="1" x14ac:dyDescent="0.2">
      <c r="A2405" s="91" t="s">
        <v>4817</v>
      </c>
      <c r="B2405" s="91" t="s">
        <v>4817</v>
      </c>
      <c r="C2405" s="91" t="s">
        <v>3129</v>
      </c>
      <c r="D2405" s="91" t="s">
        <v>3129</v>
      </c>
      <c r="E2405" s="91" t="s">
        <v>3163</v>
      </c>
      <c r="F2405" s="91" t="s">
        <v>3023</v>
      </c>
      <c r="G2405" s="91"/>
      <c r="H2405" s="91">
        <v>9</v>
      </c>
      <c r="I2405" s="91" t="s">
        <v>3178</v>
      </c>
      <c r="J2405" s="91"/>
      <c r="K2405" s="91"/>
      <c r="L2405" s="91"/>
      <c r="M2405" s="91" t="e">
        <f>INDEX('Questionnaire (old)'!$I:$I,MATCH(#REF!,'Questionnaire (old)'!A:A,0))</f>
        <v>#REF!</v>
      </c>
      <c r="N2405" s="264"/>
    </row>
    <row r="2406" spans="1:14" hidden="1" x14ac:dyDescent="0.2">
      <c r="A2406" s="91" t="s">
        <v>4818</v>
      </c>
      <c r="B2406" s="91" t="s">
        <v>4818</v>
      </c>
      <c r="C2406" s="91" t="s">
        <v>3129</v>
      </c>
      <c r="D2406" s="91" t="s">
        <v>3129</v>
      </c>
      <c r="E2406" s="91" t="s">
        <v>3117</v>
      </c>
      <c r="F2406" s="91" t="s">
        <v>3023</v>
      </c>
      <c r="G2406" s="91"/>
      <c r="H2406" s="91">
        <v>8</v>
      </c>
      <c r="I2406" s="91" t="s">
        <v>3177</v>
      </c>
      <c r="J2406" s="91"/>
      <c r="K2406" s="91"/>
      <c r="L2406" s="91"/>
      <c r="M2406" s="91" t="e">
        <f>INDEX('Questionnaire (old)'!$I:$I,MATCH(#REF!,'Questionnaire (old)'!A:A,0))</f>
        <v>#REF!</v>
      </c>
      <c r="N2406" s="264"/>
    </row>
    <row r="2407" spans="1:14" hidden="1" x14ac:dyDescent="0.2">
      <c r="A2407" s="91" t="s">
        <v>4818</v>
      </c>
      <c r="B2407" s="91" t="s">
        <v>4818</v>
      </c>
      <c r="C2407" s="91" t="s">
        <v>3129</v>
      </c>
      <c r="D2407" s="91" t="s">
        <v>3129</v>
      </c>
      <c r="E2407" s="91" t="s">
        <v>3163</v>
      </c>
      <c r="F2407" s="91" t="s">
        <v>3023</v>
      </c>
      <c r="G2407" s="91"/>
      <c r="H2407" s="91">
        <v>9</v>
      </c>
      <c r="I2407" s="91" t="s">
        <v>3178</v>
      </c>
      <c r="J2407" s="91"/>
      <c r="K2407" s="91"/>
      <c r="L2407" s="91"/>
      <c r="M2407" s="91" t="e">
        <f>INDEX('Questionnaire (old)'!$I:$I,MATCH(#REF!,'Questionnaire (old)'!A:A,0))</f>
        <v>#REF!</v>
      </c>
      <c r="N2407" s="264"/>
    </row>
    <row r="2408" spans="1:14" hidden="1" x14ac:dyDescent="0.2">
      <c r="A2408" s="91" t="s">
        <v>4819</v>
      </c>
      <c r="B2408" s="91" t="s">
        <v>4819</v>
      </c>
      <c r="C2408" s="91" t="s">
        <v>3129</v>
      </c>
      <c r="D2408" s="91" t="s">
        <v>3129</v>
      </c>
      <c r="E2408" s="91" t="s">
        <v>3117</v>
      </c>
      <c r="F2408" s="91" t="s">
        <v>3023</v>
      </c>
      <c r="G2408" s="91"/>
      <c r="H2408" s="91">
        <v>8</v>
      </c>
      <c r="I2408" s="91" t="s">
        <v>3177</v>
      </c>
      <c r="J2408" s="91"/>
      <c r="K2408" s="91"/>
      <c r="L2408" s="91"/>
      <c r="M2408" s="91" t="e">
        <f>INDEX('Questionnaire (old)'!$I:$I,MATCH(#REF!,'Questionnaire (old)'!A:A,0))</f>
        <v>#REF!</v>
      </c>
      <c r="N2408" s="264"/>
    </row>
    <row r="2409" spans="1:14" hidden="1" x14ac:dyDescent="0.2">
      <c r="A2409" s="91" t="s">
        <v>4819</v>
      </c>
      <c r="B2409" s="91" t="s">
        <v>4819</v>
      </c>
      <c r="C2409" s="91" t="s">
        <v>3129</v>
      </c>
      <c r="D2409" s="91" t="s">
        <v>3129</v>
      </c>
      <c r="E2409" s="91" t="s">
        <v>3163</v>
      </c>
      <c r="F2409" s="91" t="s">
        <v>3023</v>
      </c>
      <c r="G2409" s="91"/>
      <c r="H2409" s="91">
        <v>9</v>
      </c>
      <c r="I2409" s="91" t="s">
        <v>3178</v>
      </c>
      <c r="J2409" s="91"/>
      <c r="K2409" s="91"/>
      <c r="L2409" s="91"/>
      <c r="M2409" s="91" t="e">
        <f>INDEX('Questionnaire (old)'!$I:$I,MATCH(#REF!,'Questionnaire (old)'!A:A,0))</f>
        <v>#REF!</v>
      </c>
      <c r="N2409" s="264"/>
    </row>
    <row r="2410" spans="1:14" hidden="1" x14ac:dyDescent="0.2">
      <c r="A2410" s="91" t="s">
        <v>3131</v>
      </c>
      <c r="B2410" s="91" t="s">
        <v>3131</v>
      </c>
      <c r="C2410" s="91" t="s">
        <v>3132</v>
      </c>
      <c r="D2410" s="91" t="s">
        <v>3132</v>
      </c>
      <c r="E2410" s="91" t="s">
        <v>3117</v>
      </c>
      <c r="F2410" s="91" t="s">
        <v>3023</v>
      </c>
      <c r="G2410" s="91"/>
      <c r="H2410" s="91">
        <v>8</v>
      </c>
      <c r="I2410" s="91" t="s">
        <v>3177</v>
      </c>
      <c r="J2410" s="91"/>
      <c r="K2410" s="91"/>
      <c r="L2410" s="91"/>
      <c r="M2410" s="91" t="e">
        <f>INDEX('Questionnaire (old)'!$I:$I,MATCH(#REF!,'Questionnaire (old)'!A:A,0))</f>
        <v>#REF!</v>
      </c>
      <c r="N2410" s="264"/>
    </row>
    <row r="2411" spans="1:14" hidden="1" x14ac:dyDescent="0.2">
      <c r="A2411" s="91" t="s">
        <v>3131</v>
      </c>
      <c r="B2411" s="91" t="s">
        <v>3131</v>
      </c>
      <c r="C2411" s="91" t="s">
        <v>3132</v>
      </c>
      <c r="D2411" s="91" t="s">
        <v>3132</v>
      </c>
      <c r="E2411" s="91" t="s">
        <v>3163</v>
      </c>
      <c r="F2411" s="91" t="s">
        <v>3023</v>
      </c>
      <c r="G2411" s="91"/>
      <c r="H2411" s="91">
        <v>9</v>
      </c>
      <c r="I2411" s="91" t="s">
        <v>3178</v>
      </c>
      <c r="J2411" s="91"/>
      <c r="K2411" s="91"/>
      <c r="L2411" s="91"/>
      <c r="M2411" s="91" t="e">
        <f>INDEX('Questionnaire (old)'!$I:$I,MATCH(#REF!,'Questionnaire (old)'!A:A,0))</f>
        <v>#REF!</v>
      </c>
      <c r="N2411" s="264"/>
    </row>
    <row r="2412" spans="1:14" hidden="1" x14ac:dyDescent="0.2">
      <c r="A2412" s="91" t="s">
        <v>3133</v>
      </c>
      <c r="B2412" s="91" t="s">
        <v>3133</v>
      </c>
      <c r="C2412" s="91" t="s">
        <v>3134</v>
      </c>
      <c r="D2412" s="91" t="s">
        <v>3134</v>
      </c>
      <c r="E2412" s="91" t="s">
        <v>3117</v>
      </c>
      <c r="F2412" s="91" t="s">
        <v>3023</v>
      </c>
      <c r="G2412" s="91"/>
      <c r="H2412" s="91">
        <v>8</v>
      </c>
      <c r="I2412" s="91" t="s">
        <v>3177</v>
      </c>
      <c r="J2412" s="91"/>
      <c r="K2412" s="91"/>
      <c r="L2412" s="91"/>
      <c r="M2412" s="91" t="e">
        <f>INDEX('Questionnaire (old)'!$I:$I,MATCH(#REF!,'Questionnaire (old)'!A:A,0))</f>
        <v>#REF!</v>
      </c>
      <c r="N2412" s="264"/>
    </row>
    <row r="2413" spans="1:14" hidden="1" x14ac:dyDescent="0.2">
      <c r="A2413" s="91" t="s">
        <v>3133</v>
      </c>
      <c r="B2413" s="91" t="s">
        <v>3133</v>
      </c>
      <c r="C2413" s="91" t="s">
        <v>3134</v>
      </c>
      <c r="D2413" s="91" t="s">
        <v>3134</v>
      </c>
      <c r="E2413" s="91" t="s">
        <v>3163</v>
      </c>
      <c r="F2413" s="91" t="s">
        <v>3023</v>
      </c>
      <c r="G2413" s="91"/>
      <c r="H2413" s="91">
        <v>9</v>
      </c>
      <c r="I2413" s="91" t="s">
        <v>3178</v>
      </c>
      <c r="J2413" s="91"/>
      <c r="K2413" s="91"/>
      <c r="L2413" s="91"/>
      <c r="M2413" s="91" t="e">
        <f>INDEX('Questionnaire (old)'!$I:$I,MATCH(#REF!,'Questionnaire (old)'!A:A,0))</f>
        <v>#REF!</v>
      </c>
      <c r="N2413" s="264"/>
    </row>
    <row r="2414" spans="1:14" hidden="1" x14ac:dyDescent="0.2">
      <c r="A2414" s="91" t="s">
        <v>3135</v>
      </c>
      <c r="B2414" s="91" t="s">
        <v>3135</v>
      </c>
      <c r="C2414" s="91" t="s">
        <v>3136</v>
      </c>
      <c r="D2414" s="91" t="s">
        <v>3136</v>
      </c>
      <c r="E2414" s="91" t="s">
        <v>3117</v>
      </c>
      <c r="F2414" s="91" t="s">
        <v>3023</v>
      </c>
      <c r="G2414" s="91"/>
      <c r="H2414" s="91">
        <v>8</v>
      </c>
      <c r="I2414" s="91" t="s">
        <v>3177</v>
      </c>
      <c r="J2414" s="91"/>
      <c r="K2414" s="91"/>
      <c r="L2414" s="91"/>
      <c r="M2414" s="91" t="e">
        <f>INDEX('Questionnaire (old)'!$I:$I,MATCH(#REF!,'Questionnaire (old)'!A:A,0))</f>
        <v>#REF!</v>
      </c>
      <c r="N2414" s="264"/>
    </row>
    <row r="2415" spans="1:14" hidden="1" x14ac:dyDescent="0.2">
      <c r="A2415" s="91" t="s">
        <v>3135</v>
      </c>
      <c r="B2415" s="91" t="s">
        <v>3135</v>
      </c>
      <c r="C2415" s="91" t="s">
        <v>3136</v>
      </c>
      <c r="D2415" s="91" t="s">
        <v>3136</v>
      </c>
      <c r="E2415" s="91" t="s">
        <v>3163</v>
      </c>
      <c r="F2415" s="91" t="s">
        <v>3023</v>
      </c>
      <c r="G2415" s="91"/>
      <c r="H2415" s="91">
        <v>9</v>
      </c>
      <c r="I2415" s="91" t="s">
        <v>3178</v>
      </c>
      <c r="J2415" s="91"/>
      <c r="K2415" s="91"/>
      <c r="L2415" s="91"/>
      <c r="M2415" s="91" t="e">
        <f>INDEX('Questionnaire (old)'!$I:$I,MATCH(#REF!,'Questionnaire (old)'!A:A,0))</f>
        <v>#REF!</v>
      </c>
      <c r="N2415" s="264"/>
    </row>
    <row r="2416" spans="1:14" hidden="1" x14ac:dyDescent="0.2">
      <c r="A2416" s="91" t="s">
        <v>3137</v>
      </c>
      <c r="B2416" s="91" t="s">
        <v>3137</v>
      </c>
      <c r="C2416" s="91" t="s">
        <v>3138</v>
      </c>
      <c r="D2416" s="91" t="s">
        <v>3138</v>
      </c>
      <c r="E2416" s="91" t="s">
        <v>3117</v>
      </c>
      <c r="F2416" s="91" t="s">
        <v>3023</v>
      </c>
      <c r="G2416" s="91"/>
      <c r="H2416" s="91">
        <v>8</v>
      </c>
      <c r="I2416" s="91" t="s">
        <v>3177</v>
      </c>
      <c r="J2416" s="91"/>
      <c r="K2416" s="91"/>
      <c r="L2416" s="91"/>
      <c r="M2416" s="91" t="e">
        <f>INDEX('Questionnaire (old)'!$I:$I,MATCH(#REF!,'Questionnaire (old)'!A:A,0))</f>
        <v>#REF!</v>
      </c>
      <c r="N2416" s="264"/>
    </row>
    <row r="2417" spans="1:14" hidden="1" x14ac:dyDescent="0.2">
      <c r="A2417" s="91" t="s">
        <v>3137</v>
      </c>
      <c r="B2417" s="91" t="s">
        <v>3137</v>
      </c>
      <c r="C2417" s="91" t="s">
        <v>3138</v>
      </c>
      <c r="D2417" s="91" t="s">
        <v>3138</v>
      </c>
      <c r="E2417" s="91" t="s">
        <v>3163</v>
      </c>
      <c r="F2417" s="91" t="s">
        <v>3023</v>
      </c>
      <c r="G2417" s="91"/>
      <c r="H2417" s="91">
        <v>9</v>
      </c>
      <c r="I2417" s="91" t="s">
        <v>3178</v>
      </c>
      <c r="J2417" s="91"/>
      <c r="K2417" s="91"/>
      <c r="L2417" s="91"/>
      <c r="M2417" s="91" t="e">
        <f>INDEX('Questionnaire (old)'!$I:$I,MATCH(#REF!,'Questionnaire (old)'!A:A,0))</f>
        <v>#REF!</v>
      </c>
      <c r="N2417" s="264"/>
    </row>
    <row r="2418" spans="1:14" hidden="1" x14ac:dyDescent="0.2">
      <c r="A2418" s="91" t="s">
        <v>3139</v>
      </c>
      <c r="B2418" s="91" t="s">
        <v>3139</v>
      </c>
      <c r="C2418" s="91" t="s">
        <v>3140</v>
      </c>
      <c r="D2418" s="91" t="s">
        <v>3140</v>
      </c>
      <c r="E2418" s="91" t="s">
        <v>3117</v>
      </c>
      <c r="F2418" s="91" t="s">
        <v>3023</v>
      </c>
      <c r="G2418" s="91"/>
      <c r="H2418" s="91">
        <v>8</v>
      </c>
      <c r="I2418" s="91" t="s">
        <v>3177</v>
      </c>
      <c r="J2418" s="91"/>
      <c r="K2418" s="91"/>
      <c r="L2418" s="91"/>
      <c r="M2418" s="91" t="e">
        <f>INDEX('Questionnaire (old)'!$I:$I,MATCH(#REF!,'Questionnaire (old)'!A:A,0))</f>
        <v>#REF!</v>
      </c>
      <c r="N2418" s="264"/>
    </row>
    <row r="2419" spans="1:14" hidden="1" x14ac:dyDescent="0.2">
      <c r="A2419" s="91" t="s">
        <v>3139</v>
      </c>
      <c r="B2419" s="91" t="s">
        <v>3139</v>
      </c>
      <c r="C2419" s="91" t="s">
        <v>3140</v>
      </c>
      <c r="D2419" s="91" t="s">
        <v>3140</v>
      </c>
      <c r="E2419" s="91" t="s">
        <v>3163</v>
      </c>
      <c r="F2419" s="91" t="s">
        <v>3023</v>
      </c>
      <c r="G2419" s="91"/>
      <c r="H2419" s="91">
        <v>9</v>
      </c>
      <c r="I2419" s="91" t="s">
        <v>3178</v>
      </c>
      <c r="J2419" s="91"/>
      <c r="K2419" s="91"/>
      <c r="L2419" s="91"/>
      <c r="M2419" s="91" t="e">
        <f>INDEX('Questionnaire (old)'!$I:$I,MATCH(#REF!,'Questionnaire (old)'!A:A,0))</f>
        <v>#REF!</v>
      </c>
      <c r="N2419" s="264"/>
    </row>
    <row r="2420" spans="1:14" hidden="1" x14ac:dyDescent="0.2">
      <c r="A2420" s="91" t="s">
        <v>3141</v>
      </c>
      <c r="B2420" s="91" t="s">
        <v>3141</v>
      </c>
      <c r="C2420" s="91" t="s">
        <v>3142</v>
      </c>
      <c r="D2420" s="91" t="s">
        <v>3142</v>
      </c>
      <c r="E2420" s="91" t="s">
        <v>3117</v>
      </c>
      <c r="F2420" s="91" t="s">
        <v>3023</v>
      </c>
      <c r="G2420" s="91"/>
      <c r="H2420" s="91">
        <v>8</v>
      </c>
      <c r="I2420" s="91" t="s">
        <v>3177</v>
      </c>
      <c r="J2420" s="91"/>
      <c r="K2420" s="91"/>
      <c r="L2420" s="91"/>
      <c r="M2420" s="91" t="e">
        <f>INDEX('Questionnaire (old)'!$I:$I,MATCH(#REF!,'Questionnaire (old)'!A:A,0))</f>
        <v>#REF!</v>
      </c>
      <c r="N2420" s="264"/>
    </row>
    <row r="2421" spans="1:14" hidden="1" x14ac:dyDescent="0.2">
      <c r="A2421" s="91" t="s">
        <v>3141</v>
      </c>
      <c r="B2421" s="91" t="s">
        <v>3141</v>
      </c>
      <c r="C2421" s="91" t="s">
        <v>3142</v>
      </c>
      <c r="D2421" s="91" t="s">
        <v>3142</v>
      </c>
      <c r="E2421" s="91" t="s">
        <v>3163</v>
      </c>
      <c r="F2421" s="91" t="s">
        <v>3023</v>
      </c>
      <c r="G2421" s="91"/>
      <c r="H2421" s="91">
        <v>9</v>
      </c>
      <c r="I2421" s="91" t="s">
        <v>3178</v>
      </c>
      <c r="J2421" s="91"/>
      <c r="K2421" s="91"/>
      <c r="L2421" s="91"/>
      <c r="M2421" s="91" t="e">
        <f>INDEX('Questionnaire (old)'!$I:$I,MATCH(#REF!,'Questionnaire (old)'!A:A,0))</f>
        <v>#REF!</v>
      </c>
      <c r="N2421" s="264"/>
    </row>
    <row r="2422" spans="1:14" hidden="1" x14ac:dyDescent="0.2">
      <c r="A2422" s="91" t="s">
        <v>3143</v>
      </c>
      <c r="B2422" s="91" t="s">
        <v>3143</v>
      </c>
      <c r="C2422" s="91" t="s">
        <v>3144</v>
      </c>
      <c r="D2422" s="91" t="s">
        <v>3144</v>
      </c>
      <c r="E2422" s="91" t="s">
        <v>3117</v>
      </c>
      <c r="F2422" s="91" t="s">
        <v>3023</v>
      </c>
      <c r="G2422" s="91"/>
      <c r="H2422" s="91">
        <v>8</v>
      </c>
      <c r="I2422" s="91" t="s">
        <v>3177</v>
      </c>
      <c r="J2422" s="91"/>
      <c r="K2422" s="91"/>
      <c r="L2422" s="91"/>
      <c r="M2422" s="91" t="e">
        <f>INDEX('Questionnaire (old)'!$I:$I,MATCH(#REF!,'Questionnaire (old)'!A:A,0))</f>
        <v>#REF!</v>
      </c>
      <c r="N2422" s="264"/>
    </row>
    <row r="2423" spans="1:14" hidden="1" x14ac:dyDescent="0.2">
      <c r="A2423" s="91" t="s">
        <v>3143</v>
      </c>
      <c r="B2423" s="91" t="s">
        <v>3143</v>
      </c>
      <c r="C2423" s="91" t="s">
        <v>3144</v>
      </c>
      <c r="D2423" s="91" t="s">
        <v>3144</v>
      </c>
      <c r="E2423" s="91" t="s">
        <v>3163</v>
      </c>
      <c r="F2423" s="91" t="s">
        <v>3023</v>
      </c>
      <c r="G2423" s="91"/>
      <c r="H2423" s="91">
        <v>9</v>
      </c>
      <c r="I2423" s="91" t="s">
        <v>3178</v>
      </c>
      <c r="J2423" s="91"/>
      <c r="K2423" s="91"/>
      <c r="L2423" s="91"/>
      <c r="M2423" s="91" t="e">
        <f>INDEX('Questionnaire (old)'!$I:$I,MATCH(#REF!,'Questionnaire (old)'!A:A,0))</f>
        <v>#REF!</v>
      </c>
      <c r="N2423" s="264"/>
    </row>
    <row r="2424" spans="1:14" hidden="1" x14ac:dyDescent="0.2">
      <c r="A2424" s="91" t="s">
        <v>3145</v>
      </c>
      <c r="B2424" s="91" t="s">
        <v>3145</v>
      </c>
      <c r="C2424" s="91" t="s">
        <v>3146</v>
      </c>
      <c r="D2424" s="91" t="s">
        <v>3146</v>
      </c>
      <c r="E2424" s="91" t="s">
        <v>3117</v>
      </c>
      <c r="F2424" s="91" t="s">
        <v>3023</v>
      </c>
      <c r="G2424" s="91"/>
      <c r="H2424" s="91">
        <v>8</v>
      </c>
      <c r="I2424" s="91" t="s">
        <v>3177</v>
      </c>
      <c r="J2424" s="91"/>
      <c r="K2424" s="91"/>
      <c r="L2424" s="91"/>
      <c r="M2424" s="91" t="e">
        <f>INDEX('Questionnaire (old)'!$I:$I,MATCH(#REF!,'Questionnaire (old)'!A:A,0))</f>
        <v>#REF!</v>
      </c>
      <c r="N2424" s="264"/>
    </row>
    <row r="2425" spans="1:14" hidden="1" x14ac:dyDescent="0.2">
      <c r="A2425" s="91" t="s">
        <v>3145</v>
      </c>
      <c r="B2425" s="91" t="s">
        <v>3145</v>
      </c>
      <c r="C2425" s="91" t="s">
        <v>3146</v>
      </c>
      <c r="D2425" s="91" t="s">
        <v>3146</v>
      </c>
      <c r="E2425" s="91" t="s">
        <v>3163</v>
      </c>
      <c r="F2425" s="91" t="s">
        <v>3023</v>
      </c>
      <c r="G2425" s="91"/>
      <c r="H2425" s="91">
        <v>9</v>
      </c>
      <c r="I2425" s="91" t="s">
        <v>3178</v>
      </c>
      <c r="J2425" s="91"/>
      <c r="K2425" s="91"/>
      <c r="L2425" s="91"/>
      <c r="M2425" s="91" t="e">
        <f>INDEX('Questionnaire (old)'!$I:$I,MATCH(#REF!,'Questionnaire (old)'!A:A,0))</f>
        <v>#REF!</v>
      </c>
      <c r="N2425" s="264"/>
    </row>
    <row r="2426" spans="1:14" hidden="1" x14ac:dyDescent="0.2">
      <c r="A2426" s="91" t="s">
        <v>4765</v>
      </c>
      <c r="B2426" s="91" t="s">
        <v>4765</v>
      </c>
      <c r="C2426" s="91" t="s">
        <v>3147</v>
      </c>
      <c r="D2426" s="91" t="s">
        <v>3147</v>
      </c>
      <c r="E2426" s="91" t="s">
        <v>3117</v>
      </c>
      <c r="F2426" s="91" t="s">
        <v>3023</v>
      </c>
      <c r="G2426" s="91"/>
      <c r="H2426" s="91">
        <v>8</v>
      </c>
      <c r="I2426" s="91" t="s">
        <v>3177</v>
      </c>
      <c r="J2426" s="91"/>
      <c r="K2426" s="91"/>
      <c r="L2426" s="91"/>
      <c r="M2426" s="91" t="e">
        <f>INDEX('Questionnaire (old)'!$I:$I,MATCH(#REF!,'Questionnaire (old)'!A:A,0))</f>
        <v>#REF!</v>
      </c>
      <c r="N2426" s="264"/>
    </row>
    <row r="2427" spans="1:14" hidden="1" x14ac:dyDescent="0.2">
      <c r="A2427" s="91" t="s">
        <v>4765</v>
      </c>
      <c r="B2427" s="91" t="s">
        <v>4765</v>
      </c>
      <c r="C2427" s="91" t="s">
        <v>3147</v>
      </c>
      <c r="D2427" s="91" t="s">
        <v>3147</v>
      </c>
      <c r="E2427" s="91" t="s">
        <v>3163</v>
      </c>
      <c r="F2427" s="91" t="s">
        <v>3023</v>
      </c>
      <c r="G2427" s="91"/>
      <c r="H2427" s="91">
        <v>9</v>
      </c>
      <c r="I2427" s="91" t="s">
        <v>3178</v>
      </c>
      <c r="J2427" s="91"/>
      <c r="K2427" s="91"/>
      <c r="L2427" s="91"/>
      <c r="M2427" s="91" t="e">
        <f>INDEX('Questionnaire (old)'!$I:$I,MATCH(#REF!,'Questionnaire (old)'!A:A,0))</f>
        <v>#REF!</v>
      </c>
      <c r="N2427" s="264"/>
    </row>
    <row r="2428" spans="1:14" hidden="1" x14ac:dyDescent="0.2">
      <c r="A2428" s="91" t="s">
        <v>4766</v>
      </c>
      <c r="B2428" s="91" t="s">
        <v>4766</v>
      </c>
      <c r="C2428" s="91" t="s">
        <v>3147</v>
      </c>
      <c r="D2428" s="91" t="s">
        <v>3147</v>
      </c>
      <c r="E2428" s="91" t="s">
        <v>3117</v>
      </c>
      <c r="F2428" s="91" t="s">
        <v>3023</v>
      </c>
      <c r="G2428" s="91"/>
      <c r="H2428" s="91">
        <v>8</v>
      </c>
      <c r="I2428" s="91" t="s">
        <v>3177</v>
      </c>
      <c r="J2428" s="91"/>
      <c r="K2428" s="91"/>
      <c r="L2428" s="91"/>
      <c r="M2428" s="91" t="e">
        <f>INDEX('Questionnaire (old)'!$I:$I,MATCH(#REF!,'Questionnaire (old)'!A:A,0))</f>
        <v>#REF!</v>
      </c>
      <c r="N2428" s="264"/>
    </row>
    <row r="2429" spans="1:14" hidden="1" x14ac:dyDescent="0.2">
      <c r="A2429" s="91" t="s">
        <v>4766</v>
      </c>
      <c r="B2429" s="91" t="s">
        <v>4766</v>
      </c>
      <c r="C2429" s="91" t="s">
        <v>3147</v>
      </c>
      <c r="D2429" s="91" t="s">
        <v>3147</v>
      </c>
      <c r="E2429" s="91" t="s">
        <v>3163</v>
      </c>
      <c r="F2429" s="91" t="s">
        <v>3023</v>
      </c>
      <c r="G2429" s="91"/>
      <c r="H2429" s="91">
        <v>9</v>
      </c>
      <c r="I2429" s="91" t="s">
        <v>3178</v>
      </c>
      <c r="J2429" s="91"/>
      <c r="K2429" s="91"/>
      <c r="L2429" s="91"/>
      <c r="M2429" s="91" t="e">
        <f>INDEX('Questionnaire (old)'!$I:$I,MATCH(#REF!,'Questionnaire (old)'!A:A,0))</f>
        <v>#REF!</v>
      </c>
      <c r="N2429" s="264"/>
    </row>
    <row r="2430" spans="1:14" hidden="1" x14ac:dyDescent="0.2">
      <c r="A2430" s="91" t="s">
        <v>4767</v>
      </c>
      <c r="B2430" s="91" t="s">
        <v>4767</v>
      </c>
      <c r="C2430" s="91" t="s">
        <v>3147</v>
      </c>
      <c r="D2430" s="91" t="s">
        <v>3147</v>
      </c>
      <c r="E2430" s="91" t="s">
        <v>3117</v>
      </c>
      <c r="F2430" s="91" t="s">
        <v>3023</v>
      </c>
      <c r="G2430" s="91"/>
      <c r="H2430" s="91">
        <v>8</v>
      </c>
      <c r="I2430" s="91" t="s">
        <v>3177</v>
      </c>
      <c r="J2430" s="91"/>
      <c r="K2430" s="91"/>
      <c r="L2430" s="91"/>
      <c r="M2430" s="91" t="e">
        <f>INDEX('Questionnaire (old)'!$I:$I,MATCH(#REF!,'Questionnaire (old)'!A:A,0))</f>
        <v>#REF!</v>
      </c>
      <c r="N2430" s="264"/>
    </row>
    <row r="2431" spans="1:14" hidden="1" x14ac:dyDescent="0.2">
      <c r="A2431" s="91" t="s">
        <v>4767</v>
      </c>
      <c r="B2431" s="91" t="s">
        <v>4767</v>
      </c>
      <c r="C2431" s="91" t="s">
        <v>3147</v>
      </c>
      <c r="D2431" s="91" t="s">
        <v>3147</v>
      </c>
      <c r="E2431" s="91" t="s">
        <v>3163</v>
      </c>
      <c r="F2431" s="91" t="s">
        <v>3023</v>
      </c>
      <c r="G2431" s="91"/>
      <c r="H2431" s="91">
        <v>9</v>
      </c>
      <c r="I2431" s="91" t="s">
        <v>3178</v>
      </c>
      <c r="J2431" s="91"/>
      <c r="K2431" s="91"/>
      <c r="L2431" s="91"/>
      <c r="M2431" s="91" t="e">
        <f>INDEX('Questionnaire (old)'!$I:$I,MATCH(#REF!,'Questionnaire (old)'!A:A,0))</f>
        <v>#REF!</v>
      </c>
      <c r="N2431" s="264"/>
    </row>
    <row r="2432" spans="1:14" hidden="1" x14ac:dyDescent="0.2">
      <c r="A2432" s="91" t="s">
        <v>4768</v>
      </c>
      <c r="B2432" s="91" t="s">
        <v>4768</v>
      </c>
      <c r="C2432" s="91" t="s">
        <v>3147</v>
      </c>
      <c r="D2432" s="91" t="s">
        <v>3147</v>
      </c>
      <c r="E2432" s="91" t="s">
        <v>3117</v>
      </c>
      <c r="F2432" s="91" t="s">
        <v>3023</v>
      </c>
      <c r="G2432" s="91"/>
      <c r="H2432" s="91">
        <v>8</v>
      </c>
      <c r="I2432" s="91" t="s">
        <v>3177</v>
      </c>
      <c r="J2432" s="91"/>
      <c r="K2432" s="91"/>
      <c r="L2432" s="91"/>
      <c r="M2432" s="91" t="e">
        <f>INDEX('Questionnaire (old)'!$I:$I,MATCH(#REF!,'Questionnaire (old)'!A:A,0))</f>
        <v>#REF!</v>
      </c>
      <c r="N2432" s="264"/>
    </row>
    <row r="2433" spans="1:14" hidden="1" x14ac:dyDescent="0.2">
      <c r="A2433" s="91" t="s">
        <v>4768</v>
      </c>
      <c r="B2433" s="91" t="s">
        <v>4768</v>
      </c>
      <c r="C2433" s="91" t="s">
        <v>3147</v>
      </c>
      <c r="D2433" s="91" t="s">
        <v>3147</v>
      </c>
      <c r="E2433" s="91" t="s">
        <v>3163</v>
      </c>
      <c r="F2433" s="91" t="s">
        <v>3023</v>
      </c>
      <c r="G2433" s="91"/>
      <c r="H2433" s="91">
        <v>9</v>
      </c>
      <c r="I2433" s="91" t="s">
        <v>3178</v>
      </c>
      <c r="J2433" s="91"/>
      <c r="K2433" s="91"/>
      <c r="L2433" s="91"/>
      <c r="M2433" s="91" t="e">
        <f>INDEX('Questionnaire (old)'!$I:$I,MATCH(#REF!,'Questionnaire (old)'!A:A,0))</f>
        <v>#REF!</v>
      </c>
      <c r="N2433" s="264"/>
    </row>
    <row r="2434" spans="1:14" hidden="1" x14ac:dyDescent="0.2">
      <c r="A2434" s="91" t="s">
        <v>4769</v>
      </c>
      <c r="B2434" s="91" t="s">
        <v>4769</v>
      </c>
      <c r="C2434" s="91" t="s">
        <v>3147</v>
      </c>
      <c r="D2434" s="91" t="s">
        <v>3147</v>
      </c>
      <c r="E2434" s="91" t="s">
        <v>3117</v>
      </c>
      <c r="F2434" s="91" t="s">
        <v>3023</v>
      </c>
      <c r="G2434" s="91"/>
      <c r="H2434" s="91">
        <v>8</v>
      </c>
      <c r="I2434" s="91" t="s">
        <v>3177</v>
      </c>
      <c r="J2434" s="91"/>
      <c r="K2434" s="91"/>
      <c r="L2434" s="91"/>
      <c r="M2434" s="91" t="e">
        <f>INDEX('Questionnaire (old)'!$I:$I,MATCH(#REF!,'Questionnaire (old)'!A:A,0))</f>
        <v>#REF!</v>
      </c>
      <c r="N2434" s="264"/>
    </row>
    <row r="2435" spans="1:14" hidden="1" x14ac:dyDescent="0.2">
      <c r="A2435" s="91" t="s">
        <v>4769</v>
      </c>
      <c r="B2435" s="91" t="s">
        <v>4769</v>
      </c>
      <c r="C2435" s="91" t="s">
        <v>3147</v>
      </c>
      <c r="D2435" s="91" t="s">
        <v>3147</v>
      </c>
      <c r="E2435" s="91" t="s">
        <v>3163</v>
      </c>
      <c r="F2435" s="91" t="s">
        <v>3023</v>
      </c>
      <c r="G2435" s="91"/>
      <c r="H2435" s="91">
        <v>9</v>
      </c>
      <c r="I2435" s="91" t="s">
        <v>3178</v>
      </c>
      <c r="J2435" s="91"/>
      <c r="K2435" s="91"/>
      <c r="L2435" s="91"/>
      <c r="M2435" s="91" t="e">
        <f>INDEX('Questionnaire (old)'!$I:$I,MATCH(#REF!,'Questionnaire (old)'!A:A,0))</f>
        <v>#REF!</v>
      </c>
      <c r="N2435" s="264"/>
    </row>
    <row r="2436" spans="1:14" hidden="1" x14ac:dyDescent="0.2">
      <c r="A2436" s="91" t="s">
        <v>4770</v>
      </c>
      <c r="B2436" s="91" t="s">
        <v>4770</v>
      </c>
      <c r="C2436" s="91" t="s">
        <v>3147</v>
      </c>
      <c r="D2436" s="91" t="s">
        <v>3147</v>
      </c>
      <c r="E2436" s="91" t="s">
        <v>3117</v>
      </c>
      <c r="F2436" s="91" t="s">
        <v>3023</v>
      </c>
      <c r="G2436" s="91"/>
      <c r="H2436" s="91">
        <v>8</v>
      </c>
      <c r="I2436" s="91" t="s">
        <v>3177</v>
      </c>
      <c r="J2436" s="91"/>
      <c r="K2436" s="91"/>
      <c r="L2436" s="91"/>
      <c r="M2436" s="91" t="e">
        <f>INDEX('Questionnaire (old)'!$I:$I,MATCH(#REF!,'Questionnaire (old)'!A:A,0))</f>
        <v>#REF!</v>
      </c>
      <c r="N2436" s="264"/>
    </row>
    <row r="2437" spans="1:14" hidden="1" x14ac:dyDescent="0.2">
      <c r="A2437" s="91" t="s">
        <v>4770</v>
      </c>
      <c r="B2437" s="91" t="s">
        <v>4770</v>
      </c>
      <c r="C2437" s="91" t="s">
        <v>3147</v>
      </c>
      <c r="D2437" s="91" t="s">
        <v>3147</v>
      </c>
      <c r="E2437" s="91" t="s">
        <v>3163</v>
      </c>
      <c r="F2437" s="91" t="s">
        <v>3023</v>
      </c>
      <c r="G2437" s="91"/>
      <c r="H2437" s="91">
        <v>9</v>
      </c>
      <c r="I2437" s="91" t="s">
        <v>3178</v>
      </c>
      <c r="J2437" s="91"/>
      <c r="K2437" s="91"/>
      <c r="L2437" s="91"/>
      <c r="M2437" s="91" t="e">
        <f>INDEX('Questionnaire (old)'!$I:$I,MATCH(#REF!,'Questionnaire (old)'!A:A,0))</f>
        <v>#REF!</v>
      </c>
      <c r="N2437" s="264"/>
    </row>
    <row r="2438" spans="1:14" hidden="1" x14ac:dyDescent="0.2">
      <c r="A2438" s="91" t="s">
        <v>4771</v>
      </c>
      <c r="B2438" s="91" t="s">
        <v>4771</v>
      </c>
      <c r="C2438" s="91" t="s">
        <v>3147</v>
      </c>
      <c r="D2438" s="91" t="s">
        <v>3147</v>
      </c>
      <c r="E2438" s="91" t="s">
        <v>3117</v>
      </c>
      <c r="F2438" s="91" t="s">
        <v>3023</v>
      </c>
      <c r="G2438" s="91"/>
      <c r="H2438" s="91">
        <v>8</v>
      </c>
      <c r="I2438" s="91" t="s">
        <v>3177</v>
      </c>
      <c r="J2438" s="91"/>
      <c r="K2438" s="91"/>
      <c r="L2438" s="91"/>
      <c r="M2438" s="91" t="e">
        <f>INDEX('Questionnaire (old)'!$I:$I,MATCH(#REF!,'Questionnaire (old)'!A:A,0))</f>
        <v>#REF!</v>
      </c>
      <c r="N2438" s="264"/>
    </row>
    <row r="2439" spans="1:14" hidden="1" x14ac:dyDescent="0.2">
      <c r="A2439" s="91" t="s">
        <v>4771</v>
      </c>
      <c r="B2439" s="91" t="s">
        <v>4771</v>
      </c>
      <c r="C2439" s="91" t="s">
        <v>3147</v>
      </c>
      <c r="D2439" s="91" t="s">
        <v>3147</v>
      </c>
      <c r="E2439" s="91" t="s">
        <v>3163</v>
      </c>
      <c r="F2439" s="91" t="s">
        <v>3023</v>
      </c>
      <c r="G2439" s="91"/>
      <c r="H2439" s="91">
        <v>9</v>
      </c>
      <c r="I2439" s="91" t="s">
        <v>3178</v>
      </c>
      <c r="J2439" s="91"/>
      <c r="K2439" s="91"/>
      <c r="L2439" s="91"/>
      <c r="M2439" s="91" t="e">
        <f>INDEX('Questionnaire (old)'!$I:$I,MATCH(#REF!,'Questionnaire (old)'!A:A,0))</f>
        <v>#REF!</v>
      </c>
      <c r="N2439" s="264"/>
    </row>
    <row r="2440" spans="1:14" hidden="1" x14ac:dyDescent="0.2">
      <c r="A2440" s="91" t="s">
        <v>4772</v>
      </c>
      <c r="B2440" s="91" t="s">
        <v>4772</v>
      </c>
      <c r="C2440" s="91" t="s">
        <v>3147</v>
      </c>
      <c r="D2440" s="91" t="s">
        <v>3147</v>
      </c>
      <c r="E2440" s="91" t="s">
        <v>3117</v>
      </c>
      <c r="F2440" s="91" t="s">
        <v>3023</v>
      </c>
      <c r="G2440" s="91"/>
      <c r="H2440" s="91">
        <v>8</v>
      </c>
      <c r="I2440" s="91" t="s">
        <v>3177</v>
      </c>
      <c r="J2440" s="91"/>
      <c r="K2440" s="91"/>
      <c r="L2440" s="91"/>
      <c r="M2440" s="91" t="e">
        <f>INDEX('Questionnaire (old)'!$I:$I,MATCH(#REF!,'Questionnaire (old)'!A:A,0))</f>
        <v>#REF!</v>
      </c>
      <c r="N2440" s="264"/>
    </row>
    <row r="2441" spans="1:14" hidden="1" x14ac:dyDescent="0.2">
      <c r="A2441" s="91" t="s">
        <v>4772</v>
      </c>
      <c r="B2441" s="91" t="s">
        <v>4772</v>
      </c>
      <c r="C2441" s="91" t="s">
        <v>3147</v>
      </c>
      <c r="D2441" s="91" t="s">
        <v>3147</v>
      </c>
      <c r="E2441" s="91" t="s">
        <v>3163</v>
      </c>
      <c r="F2441" s="91" t="s">
        <v>3023</v>
      </c>
      <c r="G2441" s="91"/>
      <c r="H2441" s="91">
        <v>9</v>
      </c>
      <c r="I2441" s="91" t="s">
        <v>3178</v>
      </c>
      <c r="J2441" s="91"/>
      <c r="K2441" s="91"/>
      <c r="L2441" s="91"/>
      <c r="M2441" s="91" t="e">
        <f>INDEX('Questionnaire (old)'!$I:$I,MATCH(#REF!,'Questionnaire (old)'!A:A,0))</f>
        <v>#REF!</v>
      </c>
      <c r="N2441" s="264"/>
    </row>
    <row r="2442" spans="1:14" hidden="1" x14ac:dyDescent="0.2">
      <c r="A2442" s="91" t="s">
        <v>4773</v>
      </c>
      <c r="B2442" s="91" t="s">
        <v>4773</v>
      </c>
      <c r="C2442" s="91" t="s">
        <v>3147</v>
      </c>
      <c r="D2442" s="91" t="s">
        <v>3147</v>
      </c>
      <c r="E2442" s="91" t="s">
        <v>3117</v>
      </c>
      <c r="F2442" s="91" t="s">
        <v>3023</v>
      </c>
      <c r="G2442" s="91"/>
      <c r="H2442" s="91">
        <v>8</v>
      </c>
      <c r="I2442" s="91" t="s">
        <v>3177</v>
      </c>
      <c r="J2442" s="91"/>
      <c r="K2442" s="91"/>
      <c r="L2442" s="91"/>
      <c r="M2442" s="91" t="e">
        <f>INDEX('Questionnaire (old)'!$I:$I,MATCH(#REF!,'Questionnaire (old)'!A:A,0))</f>
        <v>#REF!</v>
      </c>
      <c r="N2442" s="264"/>
    </row>
    <row r="2443" spans="1:14" hidden="1" x14ac:dyDescent="0.2">
      <c r="A2443" s="91" t="s">
        <v>4773</v>
      </c>
      <c r="B2443" s="91" t="s">
        <v>4773</v>
      </c>
      <c r="C2443" s="91" t="s">
        <v>3147</v>
      </c>
      <c r="D2443" s="91" t="s">
        <v>3147</v>
      </c>
      <c r="E2443" s="91" t="s">
        <v>3163</v>
      </c>
      <c r="F2443" s="91" t="s">
        <v>3023</v>
      </c>
      <c r="G2443" s="91"/>
      <c r="H2443" s="91">
        <v>9</v>
      </c>
      <c r="I2443" s="91" t="s">
        <v>3178</v>
      </c>
      <c r="J2443" s="91"/>
      <c r="K2443" s="91"/>
      <c r="L2443" s="91"/>
      <c r="M2443" s="91" t="e">
        <f>INDEX('Questionnaire (old)'!$I:$I,MATCH(#REF!,'Questionnaire (old)'!A:A,0))</f>
        <v>#REF!</v>
      </c>
      <c r="N2443" s="264"/>
    </row>
    <row r="2444" spans="1:14" hidden="1" x14ac:dyDescent="0.2">
      <c r="A2444" s="91" t="s">
        <v>4774</v>
      </c>
      <c r="B2444" s="91" t="s">
        <v>4774</v>
      </c>
      <c r="C2444" s="91" t="s">
        <v>3147</v>
      </c>
      <c r="D2444" s="91" t="s">
        <v>3147</v>
      </c>
      <c r="E2444" s="91" t="s">
        <v>3117</v>
      </c>
      <c r="F2444" s="91" t="s">
        <v>3023</v>
      </c>
      <c r="G2444" s="91"/>
      <c r="H2444" s="91">
        <v>8</v>
      </c>
      <c r="I2444" s="91" t="s">
        <v>3177</v>
      </c>
      <c r="J2444" s="91"/>
      <c r="K2444" s="91"/>
      <c r="L2444" s="91"/>
      <c r="M2444" s="91" t="e">
        <f>INDEX('Questionnaire (old)'!$I:$I,MATCH(#REF!,'Questionnaire (old)'!A:A,0))</f>
        <v>#REF!</v>
      </c>
      <c r="N2444" s="264"/>
    </row>
    <row r="2445" spans="1:14" hidden="1" x14ac:dyDescent="0.2">
      <c r="A2445" s="91" t="s">
        <v>4774</v>
      </c>
      <c r="B2445" s="91" t="s">
        <v>4774</v>
      </c>
      <c r="C2445" s="91" t="s">
        <v>3147</v>
      </c>
      <c r="D2445" s="91" t="s">
        <v>3147</v>
      </c>
      <c r="E2445" s="91" t="s">
        <v>3163</v>
      </c>
      <c r="F2445" s="91" t="s">
        <v>3023</v>
      </c>
      <c r="G2445" s="91"/>
      <c r="H2445" s="91">
        <v>9</v>
      </c>
      <c r="I2445" s="91" t="s">
        <v>3178</v>
      </c>
      <c r="J2445" s="91"/>
      <c r="K2445" s="91"/>
      <c r="L2445" s="91"/>
      <c r="M2445" s="91" t="e">
        <f>INDEX('Questionnaire (old)'!$I:$I,MATCH(#REF!,'Questionnaire (old)'!A:A,0))</f>
        <v>#REF!</v>
      </c>
      <c r="N2445" s="264"/>
    </row>
    <row r="2446" spans="1:14" hidden="1" x14ac:dyDescent="0.2">
      <c r="A2446" s="91" t="s">
        <v>4775</v>
      </c>
      <c r="B2446" s="91" t="s">
        <v>4775</v>
      </c>
      <c r="C2446" s="91" t="s">
        <v>3147</v>
      </c>
      <c r="D2446" s="91" t="s">
        <v>3147</v>
      </c>
      <c r="E2446" s="91" t="s">
        <v>3117</v>
      </c>
      <c r="F2446" s="91" t="s">
        <v>3023</v>
      </c>
      <c r="G2446" s="91"/>
      <c r="H2446" s="91">
        <v>8</v>
      </c>
      <c r="I2446" s="91" t="s">
        <v>3177</v>
      </c>
      <c r="J2446" s="91"/>
      <c r="K2446" s="91"/>
      <c r="L2446" s="91"/>
      <c r="M2446" s="91" t="e">
        <f>INDEX('Questionnaire (old)'!$I:$I,MATCH(#REF!,'Questionnaire (old)'!A:A,0))</f>
        <v>#REF!</v>
      </c>
      <c r="N2446" s="264"/>
    </row>
    <row r="2447" spans="1:14" hidden="1" x14ac:dyDescent="0.2">
      <c r="A2447" s="91" t="s">
        <v>4775</v>
      </c>
      <c r="B2447" s="91" t="s">
        <v>4775</v>
      </c>
      <c r="C2447" s="91" t="s">
        <v>3147</v>
      </c>
      <c r="D2447" s="91" t="s">
        <v>3147</v>
      </c>
      <c r="E2447" s="91" t="s">
        <v>3163</v>
      </c>
      <c r="F2447" s="91" t="s">
        <v>3023</v>
      </c>
      <c r="G2447" s="91"/>
      <c r="H2447" s="91">
        <v>9</v>
      </c>
      <c r="I2447" s="91" t="s">
        <v>3178</v>
      </c>
      <c r="J2447" s="91"/>
      <c r="K2447" s="91"/>
      <c r="L2447" s="91"/>
      <c r="M2447" s="91" t="e">
        <f>INDEX('Questionnaire (old)'!$I:$I,MATCH(#REF!,'Questionnaire (old)'!A:A,0))</f>
        <v>#REF!</v>
      </c>
      <c r="N2447" s="264"/>
    </row>
    <row r="2448" spans="1:14" hidden="1" x14ac:dyDescent="0.2">
      <c r="A2448" s="91" t="s">
        <v>4776</v>
      </c>
      <c r="B2448" s="91" t="s">
        <v>4776</v>
      </c>
      <c r="C2448" s="91" t="s">
        <v>3147</v>
      </c>
      <c r="D2448" s="91" t="s">
        <v>3147</v>
      </c>
      <c r="E2448" s="91" t="s">
        <v>3117</v>
      </c>
      <c r="F2448" s="91" t="s">
        <v>3023</v>
      </c>
      <c r="G2448" s="91"/>
      <c r="H2448" s="91">
        <v>8</v>
      </c>
      <c r="I2448" s="91" t="s">
        <v>3177</v>
      </c>
      <c r="J2448" s="91"/>
      <c r="K2448" s="91"/>
      <c r="L2448" s="91"/>
      <c r="M2448" s="91" t="e">
        <f>INDEX('Questionnaire (old)'!$I:$I,MATCH(#REF!,'Questionnaire (old)'!A:A,0))</f>
        <v>#REF!</v>
      </c>
      <c r="N2448" s="264"/>
    </row>
    <row r="2449" spans="1:14" hidden="1" x14ac:dyDescent="0.2">
      <c r="A2449" s="91" t="s">
        <v>4776</v>
      </c>
      <c r="B2449" s="91" t="s">
        <v>4776</v>
      </c>
      <c r="C2449" s="91" t="s">
        <v>3147</v>
      </c>
      <c r="D2449" s="91" t="s">
        <v>3147</v>
      </c>
      <c r="E2449" s="91" t="s">
        <v>3163</v>
      </c>
      <c r="F2449" s="91" t="s">
        <v>3023</v>
      </c>
      <c r="G2449" s="91"/>
      <c r="H2449" s="91">
        <v>9</v>
      </c>
      <c r="I2449" s="91" t="s">
        <v>3178</v>
      </c>
      <c r="J2449" s="91"/>
      <c r="K2449" s="91"/>
      <c r="L2449" s="91"/>
      <c r="M2449" s="91" t="e">
        <f>INDEX('Questionnaire (old)'!$I:$I,MATCH(#REF!,'Questionnaire (old)'!A:A,0))</f>
        <v>#REF!</v>
      </c>
      <c r="N2449" s="264"/>
    </row>
    <row r="2450" spans="1:14" hidden="1" x14ac:dyDescent="0.2">
      <c r="A2450" s="91" t="s">
        <v>4777</v>
      </c>
      <c r="B2450" s="91" t="s">
        <v>4777</v>
      </c>
      <c r="C2450" s="91" t="s">
        <v>3147</v>
      </c>
      <c r="D2450" s="91" t="s">
        <v>3147</v>
      </c>
      <c r="E2450" s="91" t="s">
        <v>3117</v>
      </c>
      <c r="F2450" s="91" t="s">
        <v>3023</v>
      </c>
      <c r="G2450" s="91"/>
      <c r="H2450" s="91">
        <v>8</v>
      </c>
      <c r="I2450" s="91" t="s">
        <v>3177</v>
      </c>
      <c r="J2450" s="91"/>
      <c r="K2450" s="91"/>
      <c r="L2450" s="91"/>
      <c r="M2450" s="91" t="e">
        <f>INDEX('Questionnaire (old)'!$I:$I,MATCH(#REF!,'Questionnaire (old)'!A:A,0))</f>
        <v>#REF!</v>
      </c>
      <c r="N2450" s="264"/>
    </row>
    <row r="2451" spans="1:14" hidden="1" x14ac:dyDescent="0.2">
      <c r="A2451" s="91" t="s">
        <v>4777</v>
      </c>
      <c r="B2451" s="91" t="s">
        <v>4777</v>
      </c>
      <c r="C2451" s="91" t="s">
        <v>3147</v>
      </c>
      <c r="D2451" s="91" t="s">
        <v>3147</v>
      </c>
      <c r="E2451" s="91" t="s">
        <v>3163</v>
      </c>
      <c r="F2451" s="91" t="s">
        <v>3023</v>
      </c>
      <c r="G2451" s="91"/>
      <c r="H2451" s="91">
        <v>9</v>
      </c>
      <c r="I2451" s="91" t="s">
        <v>3178</v>
      </c>
      <c r="J2451" s="91"/>
      <c r="K2451" s="91"/>
      <c r="L2451" s="91"/>
      <c r="M2451" s="91" t="e">
        <f>INDEX('Questionnaire (old)'!$I:$I,MATCH(#REF!,'Questionnaire (old)'!A:A,0))</f>
        <v>#REF!</v>
      </c>
      <c r="N2451" s="264"/>
    </row>
    <row r="2452" spans="1:14" hidden="1" x14ac:dyDescent="0.2">
      <c r="A2452" s="91" t="s">
        <v>4778</v>
      </c>
      <c r="B2452" s="91" t="s">
        <v>4778</v>
      </c>
      <c r="C2452" s="91" t="s">
        <v>3147</v>
      </c>
      <c r="D2452" s="91" t="s">
        <v>3147</v>
      </c>
      <c r="E2452" s="91" t="s">
        <v>3117</v>
      </c>
      <c r="F2452" s="91" t="s">
        <v>3023</v>
      </c>
      <c r="G2452" s="91"/>
      <c r="H2452" s="91">
        <v>8</v>
      </c>
      <c r="I2452" s="91" t="s">
        <v>3177</v>
      </c>
      <c r="J2452" s="91"/>
      <c r="K2452" s="91"/>
      <c r="L2452" s="91"/>
      <c r="M2452" s="91" t="e">
        <f>INDEX('Questionnaire (old)'!$I:$I,MATCH(#REF!,'Questionnaire (old)'!A:A,0))</f>
        <v>#REF!</v>
      </c>
      <c r="N2452" s="264"/>
    </row>
    <row r="2453" spans="1:14" hidden="1" x14ac:dyDescent="0.2">
      <c r="A2453" s="91" t="s">
        <v>4778</v>
      </c>
      <c r="B2453" s="91" t="s">
        <v>4778</v>
      </c>
      <c r="C2453" s="91" t="s">
        <v>3147</v>
      </c>
      <c r="D2453" s="91" t="s">
        <v>3147</v>
      </c>
      <c r="E2453" s="91" t="s">
        <v>3163</v>
      </c>
      <c r="F2453" s="91" t="s">
        <v>3023</v>
      </c>
      <c r="G2453" s="91"/>
      <c r="H2453" s="91">
        <v>9</v>
      </c>
      <c r="I2453" s="91" t="s">
        <v>3178</v>
      </c>
      <c r="J2453" s="91"/>
      <c r="K2453" s="91"/>
      <c r="L2453" s="91"/>
      <c r="M2453" s="91" t="e">
        <f>INDEX('Questionnaire (old)'!$I:$I,MATCH(#REF!,'Questionnaire (old)'!A:A,0))</f>
        <v>#REF!</v>
      </c>
      <c r="N2453" s="264"/>
    </row>
    <row r="2454" spans="1:14" hidden="1" x14ac:dyDescent="0.2">
      <c r="A2454" s="91" t="s">
        <v>4779</v>
      </c>
      <c r="B2454" s="91" t="s">
        <v>4779</v>
      </c>
      <c r="C2454" s="91" t="s">
        <v>3147</v>
      </c>
      <c r="D2454" s="91" t="s">
        <v>3147</v>
      </c>
      <c r="E2454" s="91" t="s">
        <v>3117</v>
      </c>
      <c r="F2454" s="91" t="s">
        <v>3023</v>
      </c>
      <c r="G2454" s="91"/>
      <c r="H2454" s="91">
        <v>8</v>
      </c>
      <c r="I2454" s="91" t="s">
        <v>3177</v>
      </c>
      <c r="J2454" s="91"/>
      <c r="K2454" s="91"/>
      <c r="L2454" s="91"/>
      <c r="M2454" s="91" t="e">
        <f>INDEX('Questionnaire (old)'!$I:$I,MATCH(#REF!,'Questionnaire (old)'!A:A,0))</f>
        <v>#REF!</v>
      </c>
      <c r="N2454" s="264"/>
    </row>
    <row r="2455" spans="1:14" hidden="1" x14ac:dyDescent="0.2">
      <c r="A2455" s="91" t="s">
        <v>4779</v>
      </c>
      <c r="B2455" s="91" t="s">
        <v>4779</v>
      </c>
      <c r="C2455" s="91" t="s">
        <v>3147</v>
      </c>
      <c r="D2455" s="91" t="s">
        <v>3147</v>
      </c>
      <c r="E2455" s="91" t="s">
        <v>3163</v>
      </c>
      <c r="F2455" s="91" t="s">
        <v>3023</v>
      </c>
      <c r="G2455" s="91"/>
      <c r="H2455" s="91">
        <v>9</v>
      </c>
      <c r="I2455" s="91" t="s">
        <v>3178</v>
      </c>
      <c r="J2455" s="91"/>
      <c r="K2455" s="91"/>
      <c r="L2455" s="91"/>
      <c r="M2455" s="91" t="e">
        <f>INDEX('Questionnaire (old)'!$I:$I,MATCH(#REF!,'Questionnaire (old)'!A:A,0))</f>
        <v>#REF!</v>
      </c>
      <c r="N2455" s="264"/>
    </row>
    <row r="2456" spans="1:14" hidden="1" x14ac:dyDescent="0.2">
      <c r="A2456" s="91" t="s">
        <v>4780</v>
      </c>
      <c r="B2456" s="91" t="s">
        <v>4780</v>
      </c>
      <c r="C2456" s="91" t="s">
        <v>3147</v>
      </c>
      <c r="D2456" s="91" t="s">
        <v>3147</v>
      </c>
      <c r="E2456" s="91" t="s">
        <v>3117</v>
      </c>
      <c r="F2456" s="91" t="s">
        <v>3023</v>
      </c>
      <c r="G2456" s="91"/>
      <c r="H2456" s="91">
        <v>8</v>
      </c>
      <c r="I2456" s="91" t="s">
        <v>3177</v>
      </c>
      <c r="J2456" s="91"/>
      <c r="K2456" s="91"/>
      <c r="L2456" s="91"/>
      <c r="M2456" s="91" t="e">
        <f>INDEX('Questionnaire (old)'!$I:$I,MATCH(#REF!,'Questionnaire (old)'!A:A,0))</f>
        <v>#REF!</v>
      </c>
      <c r="N2456" s="264"/>
    </row>
    <row r="2457" spans="1:14" hidden="1" x14ac:dyDescent="0.2">
      <c r="A2457" s="91" t="s">
        <v>4780</v>
      </c>
      <c r="B2457" s="91" t="s">
        <v>4780</v>
      </c>
      <c r="C2457" s="91" t="s">
        <v>3147</v>
      </c>
      <c r="D2457" s="91" t="s">
        <v>3147</v>
      </c>
      <c r="E2457" s="91" t="s">
        <v>3163</v>
      </c>
      <c r="F2457" s="91" t="s">
        <v>3023</v>
      </c>
      <c r="G2457" s="91"/>
      <c r="H2457" s="91">
        <v>9</v>
      </c>
      <c r="I2457" s="91" t="s">
        <v>3178</v>
      </c>
      <c r="J2457" s="91"/>
      <c r="K2457" s="91"/>
      <c r="L2457" s="91"/>
      <c r="M2457" s="91" t="e">
        <f>INDEX('Questionnaire (old)'!$I:$I,MATCH(#REF!,'Questionnaire (old)'!A:A,0))</f>
        <v>#REF!</v>
      </c>
      <c r="N2457" s="264"/>
    </row>
    <row r="2458" spans="1:14" hidden="1" x14ac:dyDescent="0.2">
      <c r="A2458" s="91" t="s">
        <v>4781</v>
      </c>
      <c r="B2458" s="91" t="s">
        <v>4781</v>
      </c>
      <c r="C2458" s="91" t="s">
        <v>3147</v>
      </c>
      <c r="D2458" s="91" t="s">
        <v>3147</v>
      </c>
      <c r="E2458" s="91" t="s">
        <v>3117</v>
      </c>
      <c r="F2458" s="91" t="s">
        <v>3023</v>
      </c>
      <c r="G2458" s="91"/>
      <c r="H2458" s="91">
        <v>8</v>
      </c>
      <c r="I2458" s="91" t="s">
        <v>3177</v>
      </c>
      <c r="J2458" s="91"/>
      <c r="K2458" s="91"/>
      <c r="L2458" s="91"/>
      <c r="M2458" s="91" t="e">
        <f>INDEX('Questionnaire (old)'!$I:$I,MATCH(#REF!,'Questionnaire (old)'!A:A,0))</f>
        <v>#REF!</v>
      </c>
      <c r="N2458" s="264"/>
    </row>
    <row r="2459" spans="1:14" hidden="1" x14ac:dyDescent="0.2">
      <c r="A2459" s="91" t="s">
        <v>4781</v>
      </c>
      <c r="B2459" s="91" t="s">
        <v>4781</v>
      </c>
      <c r="C2459" s="91" t="s">
        <v>3147</v>
      </c>
      <c r="D2459" s="91" t="s">
        <v>3147</v>
      </c>
      <c r="E2459" s="91" t="s">
        <v>3163</v>
      </c>
      <c r="F2459" s="91" t="s">
        <v>3023</v>
      </c>
      <c r="G2459" s="91"/>
      <c r="H2459" s="91">
        <v>9</v>
      </c>
      <c r="I2459" s="91" t="s">
        <v>3178</v>
      </c>
      <c r="J2459" s="91"/>
      <c r="K2459" s="91"/>
      <c r="L2459" s="91"/>
      <c r="M2459" s="91" t="e">
        <f>INDEX('Questionnaire (old)'!$I:$I,MATCH(#REF!,'Questionnaire (old)'!A:A,0))</f>
        <v>#REF!</v>
      </c>
      <c r="N2459" s="264"/>
    </row>
    <row r="2460" spans="1:14" hidden="1" x14ac:dyDescent="0.2">
      <c r="A2460" s="91" t="s">
        <v>4782</v>
      </c>
      <c r="B2460" s="91" t="s">
        <v>4782</v>
      </c>
      <c r="C2460" s="91" t="s">
        <v>3147</v>
      </c>
      <c r="D2460" s="91" t="s">
        <v>3147</v>
      </c>
      <c r="E2460" s="91" t="s">
        <v>3117</v>
      </c>
      <c r="F2460" s="91" t="s">
        <v>3023</v>
      </c>
      <c r="G2460" s="91"/>
      <c r="H2460" s="91">
        <v>8</v>
      </c>
      <c r="I2460" s="91" t="s">
        <v>3177</v>
      </c>
      <c r="J2460" s="91"/>
      <c r="K2460" s="91"/>
      <c r="L2460" s="91"/>
      <c r="M2460" s="91" t="e">
        <f>INDEX('Questionnaire (old)'!$I:$I,MATCH(#REF!,'Questionnaire (old)'!A:A,0))</f>
        <v>#REF!</v>
      </c>
      <c r="N2460" s="264"/>
    </row>
    <row r="2461" spans="1:14" hidden="1" x14ac:dyDescent="0.2">
      <c r="A2461" s="91" t="s">
        <v>4782</v>
      </c>
      <c r="B2461" s="91" t="s">
        <v>4782</v>
      </c>
      <c r="C2461" s="91" t="s">
        <v>3147</v>
      </c>
      <c r="D2461" s="91" t="s">
        <v>3147</v>
      </c>
      <c r="E2461" s="91" t="s">
        <v>3163</v>
      </c>
      <c r="F2461" s="91" t="s">
        <v>3023</v>
      </c>
      <c r="G2461" s="91"/>
      <c r="H2461" s="91">
        <v>9</v>
      </c>
      <c r="I2461" s="91" t="s">
        <v>3178</v>
      </c>
      <c r="J2461" s="91"/>
      <c r="K2461" s="91"/>
      <c r="L2461" s="91"/>
      <c r="M2461" s="91" t="e">
        <f>INDEX('Questionnaire (old)'!$I:$I,MATCH(#REF!,'Questionnaire (old)'!A:A,0))</f>
        <v>#REF!</v>
      </c>
      <c r="N2461" s="264"/>
    </row>
    <row r="2462" spans="1:14" hidden="1" x14ac:dyDescent="0.2">
      <c r="A2462" s="91" t="s">
        <v>4783</v>
      </c>
      <c r="B2462" s="91" t="s">
        <v>4783</v>
      </c>
      <c r="C2462" s="91" t="s">
        <v>3147</v>
      </c>
      <c r="D2462" s="91" t="s">
        <v>3147</v>
      </c>
      <c r="E2462" s="91" t="s">
        <v>3117</v>
      </c>
      <c r="F2462" s="91" t="s">
        <v>3023</v>
      </c>
      <c r="G2462" s="91"/>
      <c r="H2462" s="91">
        <v>8</v>
      </c>
      <c r="I2462" s="91" t="s">
        <v>3177</v>
      </c>
      <c r="J2462" s="91"/>
      <c r="K2462" s="91"/>
      <c r="L2462" s="91"/>
      <c r="M2462" s="91" t="e">
        <f>INDEX('Questionnaire (old)'!$I:$I,MATCH(#REF!,'Questionnaire (old)'!A:A,0))</f>
        <v>#REF!</v>
      </c>
      <c r="N2462" s="264"/>
    </row>
    <row r="2463" spans="1:14" hidden="1" x14ac:dyDescent="0.2">
      <c r="A2463" s="91" t="s">
        <v>4783</v>
      </c>
      <c r="B2463" s="91" t="s">
        <v>4783</v>
      </c>
      <c r="C2463" s="91" t="s">
        <v>3147</v>
      </c>
      <c r="D2463" s="91" t="s">
        <v>3147</v>
      </c>
      <c r="E2463" s="91" t="s">
        <v>3163</v>
      </c>
      <c r="F2463" s="91" t="s">
        <v>3023</v>
      </c>
      <c r="G2463" s="91"/>
      <c r="H2463" s="91">
        <v>9</v>
      </c>
      <c r="I2463" s="91" t="s">
        <v>3178</v>
      </c>
      <c r="J2463" s="91"/>
      <c r="K2463" s="91"/>
      <c r="L2463" s="91"/>
      <c r="M2463" s="91" t="e">
        <f>INDEX('Questionnaire (old)'!$I:$I,MATCH(#REF!,'Questionnaire (old)'!A:A,0))</f>
        <v>#REF!</v>
      </c>
      <c r="N2463" s="264"/>
    </row>
    <row r="2464" spans="1:14" hidden="1" x14ac:dyDescent="0.2">
      <c r="A2464" s="91" t="s">
        <v>4784</v>
      </c>
      <c r="B2464" s="91" t="s">
        <v>4784</v>
      </c>
      <c r="C2464" s="91" t="s">
        <v>3147</v>
      </c>
      <c r="D2464" s="91" t="s">
        <v>3147</v>
      </c>
      <c r="E2464" s="91" t="s">
        <v>3117</v>
      </c>
      <c r="F2464" s="91" t="s">
        <v>3023</v>
      </c>
      <c r="G2464" s="91"/>
      <c r="H2464" s="91">
        <v>8</v>
      </c>
      <c r="I2464" s="91" t="s">
        <v>3177</v>
      </c>
      <c r="J2464" s="91"/>
      <c r="K2464" s="91"/>
      <c r="L2464" s="91"/>
      <c r="M2464" s="91" t="e">
        <f>INDEX('Questionnaire (old)'!$I:$I,MATCH(#REF!,'Questionnaire (old)'!A:A,0))</f>
        <v>#REF!</v>
      </c>
      <c r="N2464" s="264"/>
    </row>
    <row r="2465" spans="1:14" hidden="1" x14ac:dyDescent="0.2">
      <c r="A2465" s="91" t="s">
        <v>4784</v>
      </c>
      <c r="B2465" s="91" t="s">
        <v>4784</v>
      </c>
      <c r="C2465" s="91" t="s">
        <v>3147</v>
      </c>
      <c r="D2465" s="91" t="s">
        <v>3147</v>
      </c>
      <c r="E2465" s="91" t="s">
        <v>3163</v>
      </c>
      <c r="F2465" s="91" t="s">
        <v>3023</v>
      </c>
      <c r="G2465" s="91"/>
      <c r="H2465" s="91">
        <v>9</v>
      </c>
      <c r="I2465" s="91" t="s">
        <v>3178</v>
      </c>
      <c r="J2465" s="91"/>
      <c r="K2465" s="91"/>
      <c r="L2465" s="91"/>
      <c r="M2465" s="91" t="e">
        <f>INDEX('Questionnaire (old)'!$I:$I,MATCH(#REF!,'Questionnaire (old)'!A:A,0))</f>
        <v>#REF!</v>
      </c>
      <c r="N2465" s="264"/>
    </row>
    <row r="2466" spans="1:14" hidden="1" x14ac:dyDescent="0.2">
      <c r="A2466" s="91" t="s">
        <v>4785</v>
      </c>
      <c r="B2466" s="91" t="s">
        <v>4785</v>
      </c>
      <c r="C2466" s="91" t="s">
        <v>3148</v>
      </c>
      <c r="D2466" s="91" t="s">
        <v>3148</v>
      </c>
      <c r="E2466" s="91" t="s">
        <v>3117</v>
      </c>
      <c r="F2466" s="91" t="s">
        <v>3023</v>
      </c>
      <c r="G2466" s="91"/>
      <c r="H2466" s="91">
        <v>8</v>
      </c>
      <c r="I2466" s="91" t="s">
        <v>3177</v>
      </c>
      <c r="J2466" s="91"/>
      <c r="K2466" s="91"/>
      <c r="L2466" s="91"/>
      <c r="M2466" s="91" t="e">
        <f>INDEX('Questionnaire (old)'!$I:$I,MATCH(#REF!,'Questionnaire (old)'!A:A,0))</f>
        <v>#REF!</v>
      </c>
      <c r="N2466" s="264"/>
    </row>
    <row r="2467" spans="1:14" hidden="1" x14ac:dyDescent="0.2">
      <c r="A2467" s="91" t="s">
        <v>4785</v>
      </c>
      <c r="B2467" s="91" t="s">
        <v>4785</v>
      </c>
      <c r="C2467" s="91" t="s">
        <v>3148</v>
      </c>
      <c r="D2467" s="91" t="s">
        <v>3148</v>
      </c>
      <c r="E2467" s="91" t="s">
        <v>3163</v>
      </c>
      <c r="F2467" s="91" t="s">
        <v>3023</v>
      </c>
      <c r="G2467" s="91"/>
      <c r="H2467" s="91">
        <v>9</v>
      </c>
      <c r="I2467" s="91" t="s">
        <v>3178</v>
      </c>
      <c r="J2467" s="91"/>
      <c r="K2467" s="91"/>
      <c r="L2467" s="91"/>
      <c r="M2467" s="91" t="e">
        <f>INDEX('Questionnaire (old)'!$I:$I,MATCH(#REF!,'Questionnaire (old)'!A:A,0))</f>
        <v>#REF!</v>
      </c>
      <c r="N2467" s="264"/>
    </row>
    <row r="2468" spans="1:14" hidden="1" x14ac:dyDescent="0.2">
      <c r="A2468" s="91" t="s">
        <v>4786</v>
      </c>
      <c r="B2468" s="91" t="s">
        <v>4786</v>
      </c>
      <c r="C2468" s="91" t="s">
        <v>3149</v>
      </c>
      <c r="D2468" s="91" t="s">
        <v>3149</v>
      </c>
      <c r="E2468" s="91" t="s">
        <v>3117</v>
      </c>
      <c r="F2468" s="91" t="s">
        <v>3023</v>
      </c>
      <c r="G2468" s="91"/>
      <c r="H2468" s="91">
        <v>8</v>
      </c>
      <c r="I2468" s="91" t="s">
        <v>3177</v>
      </c>
      <c r="J2468" s="91"/>
      <c r="K2468" s="91"/>
      <c r="L2468" s="91"/>
      <c r="M2468" s="91" t="e">
        <f>INDEX('Questionnaire (old)'!$I:$I,MATCH(#REF!,'Questionnaire (old)'!A:A,0))</f>
        <v>#REF!</v>
      </c>
      <c r="N2468" s="264"/>
    </row>
    <row r="2469" spans="1:14" hidden="1" x14ac:dyDescent="0.2">
      <c r="A2469" s="91" t="s">
        <v>3150</v>
      </c>
      <c r="B2469" s="91" t="s">
        <v>3150</v>
      </c>
      <c r="C2469" s="91" t="s">
        <v>3151</v>
      </c>
      <c r="D2469" s="91" t="s">
        <v>3151</v>
      </c>
      <c r="E2469" s="91" t="s">
        <v>3117</v>
      </c>
      <c r="F2469" s="91" t="s">
        <v>3023</v>
      </c>
      <c r="G2469" s="91"/>
      <c r="H2469" s="91">
        <v>8</v>
      </c>
      <c r="I2469" s="91" t="s">
        <v>3177</v>
      </c>
      <c r="J2469" s="91"/>
      <c r="K2469" s="91"/>
      <c r="L2469" s="91"/>
      <c r="M2469" s="91" t="e">
        <f>INDEX('Questionnaire (old)'!$I:$I,MATCH(#REF!,'Questionnaire (old)'!A:A,0))</f>
        <v>#REF!</v>
      </c>
      <c r="N2469" s="264"/>
    </row>
    <row r="2470" spans="1:14" hidden="1" x14ac:dyDescent="0.2">
      <c r="A2470" s="91" t="s">
        <v>3150</v>
      </c>
      <c r="B2470" s="91" t="s">
        <v>3150</v>
      </c>
      <c r="C2470" s="91" t="s">
        <v>3151</v>
      </c>
      <c r="D2470" s="91" t="s">
        <v>3151</v>
      </c>
      <c r="E2470" s="91" t="s">
        <v>3163</v>
      </c>
      <c r="F2470" s="91" t="s">
        <v>3023</v>
      </c>
      <c r="G2470" s="91"/>
      <c r="H2470" s="91">
        <v>9</v>
      </c>
      <c r="I2470" s="91" t="s">
        <v>3178</v>
      </c>
      <c r="J2470" s="91"/>
      <c r="K2470" s="91"/>
      <c r="L2470" s="91"/>
      <c r="M2470" s="91" t="e">
        <f>INDEX('Questionnaire (old)'!$I:$I,MATCH(#REF!,'Questionnaire (old)'!A:A,0))</f>
        <v>#REF!</v>
      </c>
      <c r="N2470" s="264"/>
    </row>
    <row r="2471" spans="1:14" hidden="1" x14ac:dyDescent="0.2">
      <c r="A2471" s="91" t="s">
        <v>3152</v>
      </c>
      <c r="B2471" s="91" t="s">
        <v>3152</v>
      </c>
      <c r="C2471" s="91" t="s">
        <v>3153</v>
      </c>
      <c r="D2471" s="91" t="s">
        <v>3153</v>
      </c>
      <c r="E2471" s="91" t="s">
        <v>3117</v>
      </c>
      <c r="F2471" s="91" t="s">
        <v>3023</v>
      </c>
      <c r="G2471" s="91"/>
      <c r="H2471" s="91">
        <v>8</v>
      </c>
      <c r="I2471" s="91" t="s">
        <v>3177</v>
      </c>
      <c r="J2471" s="91"/>
      <c r="K2471" s="91"/>
      <c r="L2471" s="91"/>
      <c r="M2471" s="91" t="e">
        <f>INDEX('Questionnaire (old)'!$I:$I,MATCH(#REF!,'Questionnaire (old)'!A:A,0))</f>
        <v>#REF!</v>
      </c>
      <c r="N2471" s="262"/>
    </row>
    <row r="2472" spans="1:14" hidden="1" x14ac:dyDescent="0.2">
      <c r="A2472" s="91" t="s">
        <v>3152</v>
      </c>
      <c r="B2472" s="91" t="s">
        <v>3152</v>
      </c>
      <c r="C2472" s="91" t="s">
        <v>3153</v>
      </c>
      <c r="D2472" s="91" t="s">
        <v>3153</v>
      </c>
      <c r="E2472" s="91" t="s">
        <v>3163</v>
      </c>
      <c r="F2472" s="91" t="s">
        <v>3023</v>
      </c>
      <c r="G2472" s="91"/>
      <c r="H2472" s="91">
        <v>9</v>
      </c>
      <c r="I2472" s="91" t="s">
        <v>3178</v>
      </c>
      <c r="J2472" s="91"/>
      <c r="K2472" s="91"/>
      <c r="L2472" s="91"/>
      <c r="M2472" s="91" t="e">
        <f>INDEX('Questionnaire (old)'!$I:$I,MATCH(#REF!,'Questionnaire (old)'!A:A,0))</f>
        <v>#REF!</v>
      </c>
      <c r="N2472" s="262"/>
    </row>
    <row r="2473" spans="1:14" hidden="1" x14ac:dyDescent="0.2">
      <c r="A2473" s="91" t="s">
        <v>3154</v>
      </c>
      <c r="B2473" s="91" t="s">
        <v>3154</v>
      </c>
      <c r="C2473" s="91" t="s">
        <v>3155</v>
      </c>
      <c r="D2473" s="91" t="s">
        <v>3155</v>
      </c>
      <c r="E2473" s="91" t="s">
        <v>3117</v>
      </c>
      <c r="F2473" s="91" t="s">
        <v>3023</v>
      </c>
      <c r="G2473" s="91"/>
      <c r="H2473" s="91">
        <v>8</v>
      </c>
      <c r="I2473" s="91" t="s">
        <v>3177</v>
      </c>
      <c r="J2473" s="91"/>
      <c r="K2473" s="91"/>
      <c r="L2473" s="91"/>
      <c r="M2473" s="91" t="e">
        <f>INDEX('Questionnaire (old)'!$I:$I,MATCH(#REF!,'Questionnaire (old)'!A:A,0))</f>
        <v>#REF!</v>
      </c>
      <c r="N2473" s="262"/>
    </row>
    <row r="2474" spans="1:14" hidden="1" x14ac:dyDescent="0.2">
      <c r="A2474" s="91" t="s">
        <v>3154</v>
      </c>
      <c r="B2474" s="91" t="s">
        <v>3154</v>
      </c>
      <c r="C2474" s="91" t="s">
        <v>3155</v>
      </c>
      <c r="D2474" s="91" t="s">
        <v>3155</v>
      </c>
      <c r="E2474" s="91" t="s">
        <v>3163</v>
      </c>
      <c r="F2474" s="91" t="s">
        <v>3023</v>
      </c>
      <c r="G2474" s="91"/>
      <c r="H2474" s="91">
        <v>9</v>
      </c>
      <c r="I2474" s="91" t="s">
        <v>3178</v>
      </c>
      <c r="J2474" s="91"/>
      <c r="K2474" s="91"/>
      <c r="L2474" s="91"/>
      <c r="M2474" s="91" t="e">
        <f>INDEX('Questionnaire (old)'!$I:$I,MATCH(#REF!,'Questionnaire (old)'!A:A,0))</f>
        <v>#REF!</v>
      </c>
      <c r="N2474" s="262"/>
    </row>
    <row r="2475" spans="1:14" hidden="1" x14ac:dyDescent="0.2">
      <c r="A2475" s="91" t="s">
        <v>3156</v>
      </c>
      <c r="B2475" s="91" t="s">
        <v>3156</v>
      </c>
      <c r="C2475" s="91" t="s">
        <v>3157</v>
      </c>
      <c r="D2475" s="91" t="s">
        <v>3157</v>
      </c>
      <c r="E2475" s="91" t="s">
        <v>3117</v>
      </c>
      <c r="F2475" s="91" t="s">
        <v>3023</v>
      </c>
      <c r="G2475" s="91"/>
      <c r="H2475" s="91">
        <v>8</v>
      </c>
      <c r="I2475" s="91" t="s">
        <v>3177</v>
      </c>
      <c r="J2475" s="91"/>
      <c r="K2475" s="91"/>
      <c r="L2475" s="91"/>
      <c r="M2475" s="91" t="e">
        <f>INDEX('Questionnaire (old)'!$I:$I,MATCH(#REF!,'Questionnaire (old)'!A:A,0))</f>
        <v>#REF!</v>
      </c>
      <c r="N2475" s="262"/>
    </row>
    <row r="2476" spans="1:14" hidden="1" x14ac:dyDescent="0.2">
      <c r="A2476" s="91" t="s">
        <v>3156</v>
      </c>
      <c r="B2476" s="91" t="s">
        <v>3156</v>
      </c>
      <c r="C2476" s="91" t="s">
        <v>3157</v>
      </c>
      <c r="D2476" s="91" t="s">
        <v>3157</v>
      </c>
      <c r="E2476" s="91" t="s">
        <v>3163</v>
      </c>
      <c r="F2476" s="91" t="s">
        <v>3023</v>
      </c>
      <c r="G2476" s="91"/>
      <c r="H2476" s="91">
        <v>9</v>
      </c>
      <c r="I2476" s="91" t="s">
        <v>3178</v>
      </c>
      <c r="J2476" s="91"/>
      <c r="K2476" s="91"/>
      <c r="L2476" s="91"/>
      <c r="M2476" s="91" t="e">
        <f>INDEX('Questionnaire (old)'!$I:$I,MATCH(#REF!,'Questionnaire (old)'!A:A,0))</f>
        <v>#REF!</v>
      </c>
      <c r="N2476" s="262"/>
    </row>
    <row r="2477" spans="1:14" hidden="1" x14ac:dyDescent="0.2">
      <c r="A2477" s="91" t="s">
        <v>4820</v>
      </c>
      <c r="B2477" s="91" t="s">
        <v>4820</v>
      </c>
      <c r="C2477" s="91" t="s">
        <v>3158</v>
      </c>
      <c r="D2477" s="91" t="s">
        <v>3158</v>
      </c>
      <c r="E2477" s="91" t="s">
        <v>3117</v>
      </c>
      <c r="F2477" s="91" t="s">
        <v>3023</v>
      </c>
      <c r="G2477" s="91"/>
      <c r="H2477" s="91">
        <v>8</v>
      </c>
      <c r="I2477" s="91" t="s">
        <v>3177</v>
      </c>
      <c r="J2477" s="91"/>
      <c r="K2477" s="91"/>
      <c r="L2477" s="91"/>
      <c r="M2477" s="91" t="e">
        <f>INDEX('Questionnaire (old)'!$I:$I,MATCH(#REF!,'Questionnaire (old)'!A:A,0))</f>
        <v>#REF!</v>
      </c>
      <c r="N2477" s="262"/>
    </row>
    <row r="2478" spans="1:14" hidden="1" x14ac:dyDescent="0.2">
      <c r="A2478" s="91" t="s">
        <v>4820</v>
      </c>
      <c r="B2478" s="91" t="s">
        <v>4820</v>
      </c>
      <c r="C2478" s="91" t="s">
        <v>3158</v>
      </c>
      <c r="D2478" s="91" t="s">
        <v>3158</v>
      </c>
      <c r="E2478" s="91" t="s">
        <v>3163</v>
      </c>
      <c r="F2478" s="91" t="s">
        <v>3023</v>
      </c>
      <c r="G2478" s="91"/>
      <c r="H2478" s="91">
        <v>9</v>
      </c>
      <c r="I2478" s="91" t="s">
        <v>3178</v>
      </c>
      <c r="J2478" s="91"/>
      <c r="K2478" s="91"/>
      <c r="L2478" s="91"/>
      <c r="M2478" s="91" t="e">
        <f>INDEX('Questionnaire (old)'!$I:$I,MATCH(#REF!,'Questionnaire (old)'!A:A,0))</f>
        <v>#REF!</v>
      </c>
      <c r="N2478" s="262"/>
    </row>
    <row r="2479" spans="1:14" s="266" customFormat="1" hidden="1" x14ac:dyDescent="0.2">
      <c r="A2479" s="91" t="s">
        <v>4821</v>
      </c>
      <c r="B2479" s="91" t="s">
        <v>4821</v>
      </c>
      <c r="C2479" s="91" t="s">
        <v>3158</v>
      </c>
      <c r="D2479" s="91" t="s">
        <v>3158</v>
      </c>
      <c r="E2479" s="91" t="s">
        <v>3117</v>
      </c>
      <c r="F2479" s="91" t="s">
        <v>3023</v>
      </c>
      <c r="G2479" s="91"/>
      <c r="H2479" s="91">
        <v>8</v>
      </c>
      <c r="I2479" s="91" t="s">
        <v>3177</v>
      </c>
      <c r="J2479" s="91"/>
      <c r="K2479" s="91"/>
      <c r="L2479" s="91"/>
      <c r="M2479" s="91" t="e">
        <f>INDEX('Questionnaire (old)'!$I:$I,MATCH(#REF!,'Questionnaire (old)'!A:A,0))</f>
        <v>#REF!</v>
      </c>
      <c r="N2479" s="262"/>
    </row>
    <row r="2480" spans="1:14" hidden="1" x14ac:dyDescent="0.2">
      <c r="A2480" s="91" t="s">
        <v>4821</v>
      </c>
      <c r="B2480" s="91" t="s">
        <v>4821</v>
      </c>
      <c r="C2480" s="91" t="s">
        <v>3158</v>
      </c>
      <c r="D2480" s="91" t="s">
        <v>3158</v>
      </c>
      <c r="E2480" s="91" t="s">
        <v>3163</v>
      </c>
      <c r="F2480" s="91" t="s">
        <v>3023</v>
      </c>
      <c r="G2480" s="91"/>
      <c r="H2480" s="91">
        <v>9</v>
      </c>
      <c r="I2480" s="91" t="s">
        <v>3178</v>
      </c>
      <c r="J2480" s="91"/>
      <c r="K2480" s="91"/>
      <c r="L2480" s="91"/>
      <c r="M2480" s="91" t="e">
        <f>INDEX('Questionnaire (old)'!$I:$I,MATCH(#REF!,'Questionnaire (old)'!A:A,0))</f>
        <v>#REF!</v>
      </c>
      <c r="N2480" s="262"/>
    </row>
    <row r="2481" spans="1:14" hidden="1" x14ac:dyDescent="0.2">
      <c r="A2481" s="91" t="s">
        <v>4822</v>
      </c>
      <c r="B2481" s="91" t="s">
        <v>4822</v>
      </c>
      <c r="C2481" s="91" t="s">
        <v>3158</v>
      </c>
      <c r="D2481" s="91" t="s">
        <v>3158</v>
      </c>
      <c r="E2481" s="91" t="s">
        <v>3117</v>
      </c>
      <c r="F2481" s="91" t="s">
        <v>3023</v>
      </c>
      <c r="G2481" s="91"/>
      <c r="H2481" s="91">
        <v>8</v>
      </c>
      <c r="I2481" s="91" t="s">
        <v>3177</v>
      </c>
      <c r="J2481" s="91"/>
      <c r="K2481" s="91"/>
      <c r="L2481" s="91"/>
      <c r="M2481" s="91" t="e">
        <f>INDEX('Questionnaire (old)'!$I:$I,MATCH(#REF!,'Questionnaire (old)'!A:A,0))</f>
        <v>#REF!</v>
      </c>
      <c r="N2481" s="262"/>
    </row>
    <row r="2482" spans="1:14" hidden="1" x14ac:dyDescent="0.2">
      <c r="A2482" s="91" t="s">
        <v>4822</v>
      </c>
      <c r="B2482" s="91" t="s">
        <v>4822</v>
      </c>
      <c r="C2482" s="91" t="s">
        <v>3158</v>
      </c>
      <c r="D2482" s="91" t="s">
        <v>3158</v>
      </c>
      <c r="E2482" s="91" t="s">
        <v>3163</v>
      </c>
      <c r="F2482" s="91" t="s">
        <v>3023</v>
      </c>
      <c r="G2482" s="91"/>
      <c r="H2482" s="91">
        <v>9</v>
      </c>
      <c r="I2482" s="91" t="s">
        <v>3178</v>
      </c>
      <c r="J2482" s="91"/>
      <c r="K2482" s="91"/>
      <c r="L2482" s="91"/>
      <c r="M2482" s="91" t="e">
        <f>INDEX('Questionnaire (old)'!$I:$I,MATCH(#REF!,'Questionnaire (old)'!A:A,0))</f>
        <v>#REF!</v>
      </c>
      <c r="N2482" s="262"/>
    </row>
    <row r="2483" spans="1:14" hidden="1" x14ac:dyDescent="0.2">
      <c r="A2483" s="91" t="s">
        <v>5978</v>
      </c>
      <c r="B2483" s="91" t="s">
        <v>5978</v>
      </c>
      <c r="C2483" s="91" t="s">
        <v>13382</v>
      </c>
      <c r="D2483" s="91" t="s">
        <v>13382</v>
      </c>
      <c r="E2483" s="91" t="s">
        <v>5967</v>
      </c>
      <c r="F2483" s="91" t="s">
        <v>5966</v>
      </c>
      <c r="G2483" s="91"/>
      <c r="H2483" s="91">
        <v>10</v>
      </c>
      <c r="I2483" s="91" t="s">
        <v>3179</v>
      </c>
      <c r="J2483" s="91"/>
      <c r="K2483" s="91"/>
      <c r="L2483" s="91"/>
      <c r="M2483" s="91">
        <v>2022</v>
      </c>
      <c r="N2483" s="264"/>
    </row>
    <row r="2484" spans="1:14" hidden="1" x14ac:dyDescent="0.2">
      <c r="A2484" s="91" t="s">
        <v>5944</v>
      </c>
      <c r="B2484" s="91" t="s">
        <v>5944</v>
      </c>
      <c r="C2484" s="91" t="s">
        <v>5943</v>
      </c>
      <c r="D2484" s="91" t="s">
        <v>5943</v>
      </c>
      <c r="E2484" s="91" t="s">
        <v>5961</v>
      </c>
      <c r="F2484" s="91" t="s">
        <v>5752</v>
      </c>
      <c r="G2484" s="91"/>
      <c r="H2484" s="91">
        <v>1</v>
      </c>
      <c r="I2484" s="91" t="s">
        <v>3170</v>
      </c>
      <c r="J2484" s="91"/>
      <c r="K2484" s="91"/>
      <c r="L2484" s="91" t="s">
        <v>5762</v>
      </c>
      <c r="M2484" s="91">
        <v>2022</v>
      </c>
      <c r="N2484" s="262"/>
    </row>
    <row r="2485" spans="1:14" hidden="1" x14ac:dyDescent="0.2">
      <c r="A2485" s="91" t="s">
        <v>5944</v>
      </c>
      <c r="B2485" s="91" t="s">
        <v>5944</v>
      </c>
      <c r="C2485" s="91" t="s">
        <v>5943</v>
      </c>
      <c r="D2485" s="91" t="s">
        <v>5943</v>
      </c>
      <c r="E2485" s="91" t="s">
        <v>5934</v>
      </c>
      <c r="F2485" s="91" t="s">
        <v>5752</v>
      </c>
      <c r="G2485" s="91"/>
      <c r="H2485" s="91">
        <v>2</v>
      </c>
      <c r="I2485" s="91" t="s">
        <v>3171</v>
      </c>
      <c r="J2485" s="91"/>
      <c r="K2485" s="91"/>
      <c r="L2485" s="91" t="s">
        <v>5762</v>
      </c>
      <c r="M2485" s="91">
        <v>2022</v>
      </c>
      <c r="N2485" s="262"/>
    </row>
    <row r="2486" spans="1:14" hidden="1" x14ac:dyDescent="0.2">
      <c r="A2486" s="91" t="s">
        <v>5771</v>
      </c>
      <c r="B2486" s="91" t="s">
        <v>5769</v>
      </c>
      <c r="C2486" s="91" t="s">
        <v>5770</v>
      </c>
      <c r="D2486" s="91" t="s">
        <v>5770</v>
      </c>
      <c r="E2486" s="91" t="s">
        <v>5753</v>
      </c>
      <c r="F2486" s="91" t="s">
        <v>5752</v>
      </c>
      <c r="G2486" s="91"/>
      <c r="H2486" s="91">
        <v>-1</v>
      </c>
      <c r="I2486" s="91" t="s">
        <v>4979</v>
      </c>
      <c r="J2486" s="91">
        <v>1</v>
      </c>
      <c r="K2486" s="91" t="s">
        <v>5769</v>
      </c>
      <c r="L2486" s="91"/>
      <c r="M2486" s="91">
        <v>2022</v>
      </c>
      <c r="N2486" s="263">
        <v>88</v>
      </c>
    </row>
    <row r="2487" spans="1:14" hidden="1" x14ac:dyDescent="0.2">
      <c r="A2487" s="91" t="s">
        <v>5769</v>
      </c>
      <c r="B2487" s="91" t="s">
        <v>5769</v>
      </c>
      <c r="C2487" s="91" t="s">
        <v>5931</v>
      </c>
      <c r="D2487" s="91" t="s">
        <v>5770</v>
      </c>
      <c r="E2487" s="91" t="s">
        <v>5958</v>
      </c>
      <c r="F2487" s="91" t="s">
        <v>5752</v>
      </c>
      <c r="G2487" s="91"/>
      <c r="H2487" s="91">
        <v>3</v>
      </c>
      <c r="I2487" s="91" t="s">
        <v>3172</v>
      </c>
      <c r="J2487" s="91"/>
      <c r="K2487" s="91"/>
      <c r="L2487" s="91"/>
      <c r="M2487" s="91">
        <v>2022</v>
      </c>
      <c r="N2487" s="262"/>
    </row>
    <row r="2488" spans="1:14" hidden="1" x14ac:dyDescent="0.2">
      <c r="A2488" s="91" t="s">
        <v>5769</v>
      </c>
      <c r="B2488" s="91" t="s">
        <v>5769</v>
      </c>
      <c r="C2488" s="91" t="s">
        <v>5931</v>
      </c>
      <c r="D2488" s="91" t="s">
        <v>5770</v>
      </c>
      <c r="E2488" s="91" t="s">
        <v>5959</v>
      </c>
      <c r="F2488" s="91" t="s">
        <v>5752</v>
      </c>
      <c r="G2488" s="91"/>
      <c r="H2488" s="91">
        <v>4</v>
      </c>
      <c r="I2488" s="91" t="s">
        <v>3173</v>
      </c>
      <c r="J2488" s="91"/>
      <c r="K2488" s="91"/>
      <c r="L2488" s="91"/>
      <c r="M2488" s="91">
        <v>2022</v>
      </c>
      <c r="N2488" s="262"/>
    </row>
    <row r="2489" spans="1:14" hidden="1" x14ac:dyDescent="0.2">
      <c r="A2489" s="91" t="s">
        <v>5769</v>
      </c>
      <c r="B2489" s="91" t="s">
        <v>5769</v>
      </c>
      <c r="C2489" s="91" t="s">
        <v>5931</v>
      </c>
      <c r="D2489" s="91" t="s">
        <v>5770</v>
      </c>
      <c r="E2489" s="91" t="s">
        <v>5960</v>
      </c>
      <c r="F2489" s="91" t="s">
        <v>5752</v>
      </c>
      <c r="G2489" s="91"/>
      <c r="H2489" s="91">
        <v>5</v>
      </c>
      <c r="I2489" s="91" t="s">
        <v>3174</v>
      </c>
      <c r="J2489" s="91"/>
      <c r="K2489" s="91"/>
      <c r="L2489" s="91"/>
      <c r="M2489" s="91">
        <v>2022</v>
      </c>
      <c r="N2489" s="262"/>
    </row>
    <row r="2490" spans="1:14" hidden="1" x14ac:dyDescent="0.2">
      <c r="A2490" s="91" t="s">
        <v>5769</v>
      </c>
      <c r="B2490" s="91" t="s">
        <v>5769</v>
      </c>
      <c r="C2490" s="91" t="s">
        <v>5931</v>
      </c>
      <c r="D2490" s="91" t="s">
        <v>5770</v>
      </c>
      <c r="E2490" s="91" t="s">
        <v>5932</v>
      </c>
      <c r="F2490" s="91" t="s">
        <v>5752</v>
      </c>
      <c r="G2490" s="91"/>
      <c r="H2490" s="91">
        <v>6</v>
      </c>
      <c r="I2490" s="91" t="s">
        <v>3175</v>
      </c>
      <c r="J2490" s="91"/>
      <c r="K2490" s="91"/>
      <c r="L2490" s="91"/>
      <c r="M2490" s="91">
        <v>2022</v>
      </c>
      <c r="N2490" s="262"/>
    </row>
    <row r="2491" spans="1:14" hidden="1" x14ac:dyDescent="0.2">
      <c r="A2491" s="91" t="s">
        <v>5769</v>
      </c>
      <c r="B2491" s="91" t="s">
        <v>5769</v>
      </c>
      <c r="C2491" s="91" t="s">
        <v>5931</v>
      </c>
      <c r="D2491" s="91" t="s">
        <v>5770</v>
      </c>
      <c r="E2491" s="91" t="s">
        <v>5929</v>
      </c>
      <c r="F2491" s="91" t="s">
        <v>5752</v>
      </c>
      <c r="G2491" s="91"/>
      <c r="H2491" s="91">
        <v>7</v>
      </c>
      <c r="I2491" s="91" t="s">
        <v>3176</v>
      </c>
      <c r="J2491" s="91"/>
      <c r="K2491" s="91"/>
      <c r="L2491" s="91"/>
      <c r="M2491" s="91">
        <v>2022</v>
      </c>
      <c r="N2491" s="262"/>
    </row>
    <row r="2492" spans="1:14" hidden="1" x14ac:dyDescent="0.2">
      <c r="A2492" s="91" t="s">
        <v>5769</v>
      </c>
      <c r="B2492" s="91" t="s">
        <v>5769</v>
      </c>
      <c r="C2492" s="91" t="s">
        <v>5926</v>
      </c>
      <c r="D2492" s="91" t="s">
        <v>5770</v>
      </c>
      <c r="E2492" s="91" t="s">
        <v>5928</v>
      </c>
      <c r="F2492" s="91" t="s">
        <v>5752</v>
      </c>
      <c r="G2492" s="91"/>
      <c r="H2492" s="91">
        <v>8</v>
      </c>
      <c r="I2492" s="91" t="s">
        <v>3177</v>
      </c>
      <c r="J2492" s="91"/>
      <c r="K2492" s="91"/>
      <c r="L2492" s="91"/>
      <c r="M2492" s="91">
        <v>2022</v>
      </c>
      <c r="N2492" s="262"/>
    </row>
    <row r="2493" spans="1:14" hidden="1" x14ac:dyDescent="0.2">
      <c r="A2493" s="91" t="s">
        <v>5769</v>
      </c>
      <c r="B2493" s="91" t="s">
        <v>5769</v>
      </c>
      <c r="C2493" s="91" t="s">
        <v>5926</v>
      </c>
      <c r="D2493" s="91" t="s">
        <v>5770</v>
      </c>
      <c r="E2493" s="91" t="s">
        <v>5927</v>
      </c>
      <c r="F2493" s="91" t="s">
        <v>5752</v>
      </c>
      <c r="G2493" s="91"/>
      <c r="H2493" s="91">
        <v>9</v>
      </c>
      <c r="I2493" s="91" t="s">
        <v>3178</v>
      </c>
      <c r="J2493" s="91"/>
      <c r="K2493" s="91"/>
      <c r="L2493" s="91"/>
      <c r="M2493" s="91">
        <v>2022</v>
      </c>
      <c r="N2493" s="262"/>
    </row>
    <row r="2494" spans="1:14" hidden="1" x14ac:dyDescent="0.2">
      <c r="A2494" s="91" t="s">
        <v>5769</v>
      </c>
      <c r="B2494" s="91" t="s">
        <v>5769</v>
      </c>
      <c r="C2494" s="91" t="s">
        <v>5926</v>
      </c>
      <c r="D2494" s="91" t="s">
        <v>5770</v>
      </c>
      <c r="E2494" s="91" t="s">
        <v>5907</v>
      </c>
      <c r="F2494" s="91" t="s">
        <v>5752</v>
      </c>
      <c r="G2494" s="91"/>
      <c r="H2494" s="91">
        <v>10</v>
      </c>
      <c r="I2494" s="91" t="s">
        <v>3179</v>
      </c>
      <c r="J2494" s="91"/>
      <c r="K2494" s="91"/>
      <c r="L2494" s="91"/>
      <c r="M2494" s="91">
        <v>2022</v>
      </c>
      <c r="N2494" s="262"/>
    </row>
    <row r="2495" spans="1:14" hidden="1" x14ac:dyDescent="0.2">
      <c r="A2495" s="91" t="s">
        <v>5939</v>
      </c>
      <c r="B2495" s="91" t="s">
        <v>5938</v>
      </c>
      <c r="C2495" s="91" t="s">
        <v>5931</v>
      </c>
      <c r="D2495" s="91" t="s">
        <v>5770</v>
      </c>
      <c r="E2495" s="91" t="s">
        <v>5961</v>
      </c>
      <c r="F2495" s="91" t="s">
        <v>5752</v>
      </c>
      <c r="G2495" s="91"/>
      <c r="H2495" s="91">
        <v>1</v>
      </c>
      <c r="I2495" s="91" t="s">
        <v>3170</v>
      </c>
      <c r="J2495" s="91">
        <v>1</v>
      </c>
      <c r="K2495" s="91" t="s">
        <v>5938</v>
      </c>
      <c r="L2495" s="91"/>
      <c r="M2495" s="91">
        <v>2022</v>
      </c>
      <c r="N2495" s="262"/>
    </row>
    <row r="2496" spans="1:14" hidden="1" x14ac:dyDescent="0.2">
      <c r="A2496" s="91" t="s">
        <v>5939</v>
      </c>
      <c r="B2496" s="91" t="s">
        <v>5938</v>
      </c>
      <c r="C2496" s="91" t="s">
        <v>5931</v>
      </c>
      <c r="D2496" s="91" t="s">
        <v>5770</v>
      </c>
      <c r="E2496" s="91" t="s">
        <v>5934</v>
      </c>
      <c r="F2496" s="91" t="s">
        <v>5752</v>
      </c>
      <c r="G2496" s="91"/>
      <c r="H2496" s="91">
        <v>2</v>
      </c>
      <c r="I2496" s="91" t="s">
        <v>3171</v>
      </c>
      <c r="J2496" s="91">
        <v>1</v>
      </c>
      <c r="K2496" s="91" t="s">
        <v>5938</v>
      </c>
      <c r="L2496" s="91"/>
      <c r="M2496" s="91">
        <v>2022</v>
      </c>
      <c r="N2496" s="262"/>
    </row>
    <row r="2497" spans="1:14" hidden="1" x14ac:dyDescent="0.2">
      <c r="A2497" s="91" t="s">
        <v>5758</v>
      </c>
      <c r="B2497" s="91" t="s">
        <v>5756</v>
      </c>
      <c r="C2497" s="91" t="s">
        <v>5757</v>
      </c>
      <c r="D2497" s="91" t="s">
        <v>5925</v>
      </c>
      <c r="E2497" s="91" t="s">
        <v>5753</v>
      </c>
      <c r="F2497" s="91" t="s">
        <v>5752</v>
      </c>
      <c r="G2497" s="91"/>
      <c r="H2497" s="91">
        <v>-1</v>
      </c>
      <c r="I2497" s="91" t="s">
        <v>4979</v>
      </c>
      <c r="J2497" s="91">
        <v>1</v>
      </c>
      <c r="K2497" s="91" t="s">
        <v>5756</v>
      </c>
      <c r="L2497" s="91"/>
      <c r="M2497" s="91">
        <v>2022</v>
      </c>
      <c r="N2497" s="263">
        <v>88888</v>
      </c>
    </row>
    <row r="2498" spans="1:14" hidden="1" x14ac:dyDescent="0.2">
      <c r="A2498" s="91" t="s">
        <v>5756</v>
      </c>
      <c r="B2498" s="91" t="s">
        <v>5756</v>
      </c>
      <c r="C2498" s="91" t="s">
        <v>5925</v>
      </c>
      <c r="D2498" s="91" t="s">
        <v>5925</v>
      </c>
      <c r="E2498" s="91" t="s">
        <v>5958</v>
      </c>
      <c r="F2498" s="91" t="s">
        <v>5752</v>
      </c>
      <c r="G2498" s="91"/>
      <c r="H2498" s="91">
        <v>3</v>
      </c>
      <c r="I2498" s="91" t="s">
        <v>3172</v>
      </c>
      <c r="J2498" s="91"/>
      <c r="K2498" s="91"/>
      <c r="L2498" s="91"/>
      <c r="M2498" s="91">
        <v>2022</v>
      </c>
      <c r="N2498" s="263"/>
    </row>
    <row r="2499" spans="1:14" hidden="1" x14ac:dyDescent="0.2">
      <c r="A2499" s="91" t="s">
        <v>5756</v>
      </c>
      <c r="B2499" s="91" t="s">
        <v>5756</v>
      </c>
      <c r="C2499" s="91" t="s">
        <v>5925</v>
      </c>
      <c r="D2499" s="91" t="s">
        <v>5925</v>
      </c>
      <c r="E2499" s="91" t="s">
        <v>5959</v>
      </c>
      <c r="F2499" s="91" t="s">
        <v>5752</v>
      </c>
      <c r="G2499" s="91"/>
      <c r="H2499" s="91">
        <v>4</v>
      </c>
      <c r="I2499" s="91" t="s">
        <v>3173</v>
      </c>
      <c r="J2499" s="91"/>
      <c r="K2499" s="91"/>
      <c r="L2499" s="91"/>
      <c r="M2499" s="91">
        <v>2022</v>
      </c>
      <c r="N2499" s="263"/>
    </row>
    <row r="2500" spans="1:14" hidden="1" x14ac:dyDescent="0.2">
      <c r="A2500" s="91" t="s">
        <v>5756</v>
      </c>
      <c r="B2500" s="91" t="s">
        <v>5756</v>
      </c>
      <c r="C2500" s="91" t="s">
        <v>5925</v>
      </c>
      <c r="D2500" s="91" t="s">
        <v>5925</v>
      </c>
      <c r="E2500" s="91" t="s">
        <v>5960</v>
      </c>
      <c r="F2500" s="91" t="s">
        <v>5752</v>
      </c>
      <c r="G2500" s="91"/>
      <c r="H2500" s="91">
        <v>5</v>
      </c>
      <c r="I2500" s="91" t="s">
        <v>3174</v>
      </c>
      <c r="J2500" s="91"/>
      <c r="K2500" s="91"/>
      <c r="L2500" s="91"/>
      <c r="M2500" s="91">
        <v>2022</v>
      </c>
      <c r="N2500" s="263"/>
    </row>
    <row r="2501" spans="1:14" hidden="1" x14ac:dyDescent="0.2">
      <c r="A2501" s="91" t="s">
        <v>5756</v>
      </c>
      <c r="B2501" s="91" t="s">
        <v>5756</v>
      </c>
      <c r="C2501" s="91" t="s">
        <v>5925</v>
      </c>
      <c r="D2501" s="91" t="s">
        <v>5925</v>
      </c>
      <c r="E2501" s="91" t="s">
        <v>5932</v>
      </c>
      <c r="F2501" s="91" t="s">
        <v>5752</v>
      </c>
      <c r="G2501" s="91"/>
      <c r="H2501" s="91">
        <v>6</v>
      </c>
      <c r="I2501" s="91" t="s">
        <v>3175</v>
      </c>
      <c r="J2501" s="91"/>
      <c r="K2501" s="91"/>
      <c r="L2501" s="91"/>
      <c r="M2501" s="91">
        <v>2022</v>
      </c>
      <c r="N2501" s="263"/>
    </row>
    <row r="2502" spans="1:14" hidden="1" x14ac:dyDescent="0.2">
      <c r="A2502" s="91" t="s">
        <v>5756</v>
      </c>
      <c r="B2502" s="91" t="s">
        <v>5756</v>
      </c>
      <c r="C2502" s="91" t="s">
        <v>5925</v>
      </c>
      <c r="D2502" s="91" t="s">
        <v>5925</v>
      </c>
      <c r="E2502" s="91" t="s">
        <v>5929</v>
      </c>
      <c r="F2502" s="91" t="s">
        <v>5752</v>
      </c>
      <c r="G2502" s="91"/>
      <c r="H2502" s="91">
        <v>7</v>
      </c>
      <c r="I2502" s="91" t="s">
        <v>3176</v>
      </c>
      <c r="J2502" s="91"/>
      <c r="K2502" s="91"/>
      <c r="L2502" s="91"/>
      <c r="M2502" s="91">
        <v>2022</v>
      </c>
      <c r="N2502" s="263"/>
    </row>
    <row r="2503" spans="1:14" hidden="1" x14ac:dyDescent="0.2">
      <c r="A2503" s="91" t="s">
        <v>5756</v>
      </c>
      <c r="B2503" s="91" t="s">
        <v>5756</v>
      </c>
      <c r="C2503" s="91" t="s">
        <v>5925</v>
      </c>
      <c r="D2503" s="91" t="s">
        <v>5925</v>
      </c>
      <c r="E2503" s="91" t="s">
        <v>5928</v>
      </c>
      <c r="F2503" s="91" t="s">
        <v>5752</v>
      </c>
      <c r="G2503" s="91"/>
      <c r="H2503" s="91">
        <v>8</v>
      </c>
      <c r="I2503" s="91" t="s">
        <v>3177</v>
      </c>
      <c r="J2503" s="91"/>
      <c r="K2503" s="91"/>
      <c r="L2503" s="91"/>
      <c r="M2503" s="91">
        <v>2022</v>
      </c>
      <c r="N2503" s="263"/>
    </row>
    <row r="2504" spans="1:14" hidden="1" x14ac:dyDescent="0.2">
      <c r="A2504" s="91" t="s">
        <v>5756</v>
      </c>
      <c r="B2504" s="91" t="s">
        <v>5756</v>
      </c>
      <c r="C2504" s="91" t="s">
        <v>5925</v>
      </c>
      <c r="D2504" s="91" t="s">
        <v>5925</v>
      </c>
      <c r="E2504" s="91" t="s">
        <v>5927</v>
      </c>
      <c r="F2504" s="91" t="s">
        <v>5752</v>
      </c>
      <c r="G2504" s="91"/>
      <c r="H2504" s="91">
        <v>9</v>
      </c>
      <c r="I2504" s="91" t="s">
        <v>3178</v>
      </c>
      <c r="J2504" s="91"/>
      <c r="K2504" s="91"/>
      <c r="L2504" s="91"/>
      <c r="M2504" s="91">
        <v>2022</v>
      </c>
      <c r="N2504" s="263"/>
    </row>
    <row r="2505" spans="1:14" hidden="1" x14ac:dyDescent="0.2">
      <c r="A2505" s="91" t="s">
        <v>5756</v>
      </c>
      <c r="B2505" s="91" t="s">
        <v>5756</v>
      </c>
      <c r="C2505" s="91" t="s">
        <v>5925</v>
      </c>
      <c r="D2505" s="91" t="s">
        <v>5925</v>
      </c>
      <c r="E2505" s="91" t="s">
        <v>5907</v>
      </c>
      <c r="F2505" s="91" t="s">
        <v>5752</v>
      </c>
      <c r="G2505" s="91"/>
      <c r="H2505" s="91">
        <v>10</v>
      </c>
      <c r="I2505" s="91" t="s">
        <v>3179</v>
      </c>
      <c r="J2505" s="91"/>
      <c r="K2505" s="91"/>
      <c r="L2505" s="91"/>
      <c r="M2505" s="91">
        <v>2022</v>
      </c>
      <c r="N2505" s="263"/>
    </row>
    <row r="2506" spans="1:14" hidden="1" x14ac:dyDescent="0.2">
      <c r="A2506" s="91" t="s">
        <v>5942</v>
      </c>
      <c r="B2506" s="91" t="s">
        <v>5940</v>
      </c>
      <c r="C2506" s="91" t="s">
        <v>5941</v>
      </c>
      <c r="D2506" s="91" t="s">
        <v>5925</v>
      </c>
      <c r="E2506" s="91" t="s">
        <v>5961</v>
      </c>
      <c r="F2506" s="91" t="s">
        <v>5752</v>
      </c>
      <c r="G2506" s="91"/>
      <c r="H2506" s="91">
        <v>1</v>
      </c>
      <c r="I2506" s="91" t="s">
        <v>3170</v>
      </c>
      <c r="J2506" s="91">
        <v>1</v>
      </c>
      <c r="K2506" s="91" t="s">
        <v>5940</v>
      </c>
      <c r="L2506" s="91"/>
      <c r="M2506" s="91">
        <v>2022</v>
      </c>
      <c r="N2506" s="263"/>
    </row>
    <row r="2507" spans="1:14" hidden="1" x14ac:dyDescent="0.2">
      <c r="A2507" s="91" t="s">
        <v>5942</v>
      </c>
      <c r="B2507" s="91" t="s">
        <v>5940</v>
      </c>
      <c r="C2507" s="91" t="s">
        <v>5941</v>
      </c>
      <c r="D2507" s="91" t="s">
        <v>5925</v>
      </c>
      <c r="E2507" s="91" t="s">
        <v>5934</v>
      </c>
      <c r="F2507" s="91" t="s">
        <v>5752</v>
      </c>
      <c r="G2507" s="91"/>
      <c r="H2507" s="91">
        <v>2</v>
      </c>
      <c r="I2507" s="91" t="s">
        <v>3171</v>
      </c>
      <c r="J2507" s="91">
        <v>1</v>
      </c>
      <c r="K2507" s="91" t="s">
        <v>5940</v>
      </c>
      <c r="L2507" s="91"/>
      <c r="M2507" s="91">
        <v>2022</v>
      </c>
      <c r="N2507" s="263"/>
    </row>
    <row r="2508" spans="1:14" hidden="1" x14ac:dyDescent="0.2">
      <c r="A2508" s="91" t="s">
        <v>5906</v>
      </c>
      <c r="B2508" s="91" t="s">
        <v>5906</v>
      </c>
      <c r="C2508" s="91" t="s">
        <v>5905</v>
      </c>
      <c r="D2508" s="91" t="s">
        <v>5905</v>
      </c>
      <c r="E2508" s="91" t="s">
        <v>5781</v>
      </c>
      <c r="F2508" s="91" t="s">
        <v>5780</v>
      </c>
      <c r="G2508" s="91"/>
      <c r="H2508" s="91"/>
      <c r="I2508" s="91" t="s">
        <v>5779</v>
      </c>
      <c r="J2508" s="91"/>
      <c r="K2508" s="91"/>
      <c r="L2508" s="91" t="s">
        <v>5778</v>
      </c>
      <c r="M2508" s="91">
        <v>2022</v>
      </c>
      <c r="N2508" s="91"/>
    </row>
    <row r="2509" spans="1:14" hidden="1" x14ac:dyDescent="0.2">
      <c r="A2509" s="91" t="s">
        <v>5904</v>
      </c>
      <c r="B2509" s="91" t="s">
        <v>5904</v>
      </c>
      <c r="C2509" s="91" t="s">
        <v>5903</v>
      </c>
      <c r="D2509" s="91" t="s">
        <v>5903</v>
      </c>
      <c r="E2509" s="91" t="s">
        <v>5781</v>
      </c>
      <c r="F2509" s="91" t="s">
        <v>5780</v>
      </c>
      <c r="G2509" s="91"/>
      <c r="H2509" s="91"/>
      <c r="I2509" s="91" t="s">
        <v>5779</v>
      </c>
      <c r="J2509" s="91"/>
      <c r="K2509" s="91"/>
      <c r="L2509" s="91" t="s">
        <v>5778</v>
      </c>
      <c r="M2509" s="91">
        <v>2022</v>
      </c>
      <c r="N2509" s="91"/>
    </row>
    <row r="2510" spans="1:14" hidden="1" x14ac:dyDescent="0.2">
      <c r="A2510" s="91" t="s">
        <v>5902</v>
      </c>
      <c r="B2510" s="91" t="s">
        <v>5902</v>
      </c>
      <c r="C2510" s="91" t="s">
        <v>5901</v>
      </c>
      <c r="D2510" s="91" t="s">
        <v>5901</v>
      </c>
      <c r="E2510" s="91" t="s">
        <v>5781</v>
      </c>
      <c r="F2510" s="91" t="s">
        <v>5780</v>
      </c>
      <c r="G2510" s="91"/>
      <c r="H2510" s="91"/>
      <c r="I2510" s="91" t="s">
        <v>5779</v>
      </c>
      <c r="J2510" s="91"/>
      <c r="K2510" s="91"/>
      <c r="L2510" s="91" t="s">
        <v>5778</v>
      </c>
      <c r="M2510" s="91">
        <v>2022</v>
      </c>
      <c r="N2510" s="91"/>
    </row>
    <row r="2511" spans="1:14" hidden="1" x14ac:dyDescent="0.2">
      <c r="A2511" s="91" t="s">
        <v>5900</v>
      </c>
      <c r="B2511" s="91" t="s">
        <v>5900</v>
      </c>
      <c r="C2511" s="91" t="s">
        <v>5899</v>
      </c>
      <c r="D2511" s="91" t="s">
        <v>5899</v>
      </c>
      <c r="E2511" s="91" t="s">
        <v>5781</v>
      </c>
      <c r="F2511" s="91" t="s">
        <v>5780</v>
      </c>
      <c r="G2511" s="91"/>
      <c r="H2511" s="91"/>
      <c r="I2511" s="91" t="s">
        <v>5779</v>
      </c>
      <c r="J2511" s="91"/>
      <c r="K2511" s="91"/>
      <c r="L2511" s="91" t="s">
        <v>5778</v>
      </c>
      <c r="M2511" s="91">
        <v>2022</v>
      </c>
      <c r="N2511" s="91"/>
    </row>
    <row r="2512" spans="1:14" hidden="1" x14ac:dyDescent="0.2">
      <c r="A2512" s="91" t="s">
        <v>5898</v>
      </c>
      <c r="B2512" s="91" t="s">
        <v>5898</v>
      </c>
      <c r="C2512" s="91" t="s">
        <v>5897</v>
      </c>
      <c r="D2512" s="91" t="s">
        <v>5897</v>
      </c>
      <c r="E2512" s="91" t="s">
        <v>5781</v>
      </c>
      <c r="F2512" s="91" t="s">
        <v>5780</v>
      </c>
      <c r="G2512" s="91"/>
      <c r="H2512" s="91"/>
      <c r="I2512" s="91" t="s">
        <v>5779</v>
      </c>
      <c r="J2512" s="91"/>
      <c r="K2512" s="91"/>
      <c r="L2512" s="91" t="s">
        <v>5778</v>
      </c>
      <c r="M2512" s="91">
        <v>2022</v>
      </c>
      <c r="N2512" s="91"/>
    </row>
    <row r="2513" spans="1:14" hidden="1" x14ac:dyDescent="0.2">
      <c r="A2513" s="91" t="s">
        <v>5896</v>
      </c>
      <c r="B2513" s="91" t="s">
        <v>5896</v>
      </c>
      <c r="C2513" s="91" t="s">
        <v>5895</v>
      </c>
      <c r="D2513" s="91" t="s">
        <v>5895</v>
      </c>
      <c r="E2513" s="91" t="s">
        <v>5781</v>
      </c>
      <c r="F2513" s="91" t="s">
        <v>5780</v>
      </c>
      <c r="G2513" s="91"/>
      <c r="H2513" s="91"/>
      <c r="I2513" s="91" t="s">
        <v>5779</v>
      </c>
      <c r="J2513" s="91"/>
      <c r="K2513" s="91"/>
      <c r="L2513" s="91" t="s">
        <v>5778</v>
      </c>
      <c r="M2513" s="91">
        <v>2022</v>
      </c>
      <c r="N2513" s="91"/>
    </row>
    <row r="2514" spans="1:14" hidden="1" x14ac:dyDescent="0.2">
      <c r="A2514" s="91" t="s">
        <v>5894</v>
      </c>
      <c r="B2514" s="91" t="s">
        <v>5894</v>
      </c>
      <c r="C2514" s="91" t="s">
        <v>5893</v>
      </c>
      <c r="D2514" s="91" t="s">
        <v>5893</v>
      </c>
      <c r="E2514" s="91" t="s">
        <v>5781</v>
      </c>
      <c r="F2514" s="91" t="s">
        <v>5780</v>
      </c>
      <c r="G2514" s="91"/>
      <c r="H2514" s="91"/>
      <c r="I2514" s="91" t="s">
        <v>5779</v>
      </c>
      <c r="J2514" s="91"/>
      <c r="K2514" s="91"/>
      <c r="L2514" s="91" t="s">
        <v>5778</v>
      </c>
      <c r="M2514" s="91">
        <v>2022</v>
      </c>
      <c r="N2514" s="91"/>
    </row>
    <row r="2515" spans="1:14" hidden="1" x14ac:dyDescent="0.2">
      <c r="A2515" s="91" t="s">
        <v>5892</v>
      </c>
      <c r="B2515" s="91" t="s">
        <v>5892</v>
      </c>
      <c r="C2515" s="91" t="s">
        <v>5891</v>
      </c>
      <c r="D2515" s="91" t="s">
        <v>5891</v>
      </c>
      <c r="E2515" s="91" t="s">
        <v>5781</v>
      </c>
      <c r="F2515" s="91" t="s">
        <v>5780</v>
      </c>
      <c r="G2515" s="91"/>
      <c r="H2515" s="91"/>
      <c r="I2515" s="91" t="s">
        <v>5779</v>
      </c>
      <c r="J2515" s="91"/>
      <c r="K2515" s="91"/>
      <c r="L2515" s="91" t="s">
        <v>5778</v>
      </c>
      <c r="M2515" s="91">
        <v>2022</v>
      </c>
      <c r="N2515" s="91"/>
    </row>
    <row r="2516" spans="1:14" hidden="1" x14ac:dyDescent="0.2">
      <c r="A2516" s="91" t="s">
        <v>5890</v>
      </c>
      <c r="B2516" s="91" t="s">
        <v>5890</v>
      </c>
      <c r="C2516" s="91" t="s">
        <v>5889</v>
      </c>
      <c r="D2516" s="91" t="s">
        <v>5889</v>
      </c>
      <c r="E2516" s="91" t="s">
        <v>5781</v>
      </c>
      <c r="F2516" s="91" t="s">
        <v>5780</v>
      </c>
      <c r="G2516" s="91"/>
      <c r="H2516" s="91"/>
      <c r="I2516" s="91" t="s">
        <v>5779</v>
      </c>
      <c r="J2516" s="91"/>
      <c r="K2516" s="91"/>
      <c r="L2516" s="91" t="s">
        <v>5778</v>
      </c>
      <c r="M2516" s="91">
        <v>2022</v>
      </c>
      <c r="N2516" s="91"/>
    </row>
    <row r="2517" spans="1:14" hidden="1" x14ac:dyDescent="0.2">
      <c r="A2517" s="91" t="s">
        <v>5888</v>
      </c>
      <c r="B2517" s="91" t="s">
        <v>5888</v>
      </c>
      <c r="C2517" s="91" t="s">
        <v>5887</v>
      </c>
      <c r="D2517" s="91" t="s">
        <v>5887</v>
      </c>
      <c r="E2517" s="91" t="s">
        <v>5781</v>
      </c>
      <c r="F2517" s="91" t="s">
        <v>5780</v>
      </c>
      <c r="G2517" s="91"/>
      <c r="H2517" s="91"/>
      <c r="I2517" s="91" t="s">
        <v>5779</v>
      </c>
      <c r="J2517" s="91"/>
      <c r="K2517" s="91"/>
      <c r="L2517" s="91" t="s">
        <v>5778</v>
      </c>
      <c r="M2517" s="91">
        <v>2022</v>
      </c>
      <c r="N2517" s="91"/>
    </row>
    <row r="2518" spans="1:14" hidden="1" x14ac:dyDescent="0.2">
      <c r="A2518" s="91" t="s">
        <v>5886</v>
      </c>
      <c r="B2518" s="91" t="s">
        <v>5886</v>
      </c>
      <c r="C2518" s="91" t="s">
        <v>5885</v>
      </c>
      <c r="D2518" s="91" t="s">
        <v>5885</v>
      </c>
      <c r="E2518" s="91" t="s">
        <v>5781</v>
      </c>
      <c r="F2518" s="91" t="s">
        <v>5780</v>
      </c>
      <c r="G2518" s="91"/>
      <c r="H2518" s="91"/>
      <c r="I2518" s="91" t="s">
        <v>5779</v>
      </c>
      <c r="J2518" s="91"/>
      <c r="K2518" s="91"/>
      <c r="L2518" s="91" t="s">
        <v>5778</v>
      </c>
      <c r="M2518" s="91">
        <v>2022</v>
      </c>
      <c r="N2518" s="91"/>
    </row>
    <row r="2519" spans="1:14" hidden="1" x14ac:dyDescent="0.2">
      <c r="A2519" s="91" t="s">
        <v>5884</v>
      </c>
      <c r="B2519" s="91" t="s">
        <v>5884</v>
      </c>
      <c r="C2519" s="91" t="s">
        <v>5883</v>
      </c>
      <c r="D2519" s="91" t="s">
        <v>5883</v>
      </c>
      <c r="E2519" s="91" t="s">
        <v>5781</v>
      </c>
      <c r="F2519" s="91" t="s">
        <v>5780</v>
      </c>
      <c r="G2519" s="91"/>
      <c r="H2519" s="91"/>
      <c r="I2519" s="91" t="s">
        <v>5779</v>
      </c>
      <c r="J2519" s="91"/>
      <c r="K2519" s="91"/>
      <c r="L2519" s="91" t="s">
        <v>5778</v>
      </c>
      <c r="M2519" s="91">
        <v>2022</v>
      </c>
      <c r="N2519" s="91"/>
    </row>
    <row r="2520" spans="1:14" hidden="1" x14ac:dyDescent="0.2">
      <c r="A2520" s="91" t="s">
        <v>5882</v>
      </c>
      <c r="B2520" s="91" t="s">
        <v>5882</v>
      </c>
      <c r="C2520" s="91" t="s">
        <v>5881</v>
      </c>
      <c r="D2520" s="91" t="s">
        <v>5881</v>
      </c>
      <c r="E2520" s="91" t="s">
        <v>5781</v>
      </c>
      <c r="F2520" s="91" t="s">
        <v>5780</v>
      </c>
      <c r="G2520" s="91"/>
      <c r="H2520" s="91"/>
      <c r="I2520" s="91" t="s">
        <v>5779</v>
      </c>
      <c r="J2520" s="91"/>
      <c r="K2520" s="91"/>
      <c r="L2520" s="91" t="s">
        <v>5778</v>
      </c>
      <c r="M2520" s="91">
        <v>2022</v>
      </c>
      <c r="N2520" s="91"/>
    </row>
    <row r="2521" spans="1:14" hidden="1" x14ac:dyDescent="0.2">
      <c r="A2521" s="91" t="s">
        <v>5880</v>
      </c>
      <c r="B2521" s="91" t="s">
        <v>5880</v>
      </c>
      <c r="C2521" s="91" t="s">
        <v>5879</v>
      </c>
      <c r="D2521" s="91" t="s">
        <v>5879</v>
      </c>
      <c r="E2521" s="91" t="s">
        <v>5781</v>
      </c>
      <c r="F2521" s="91" t="s">
        <v>5780</v>
      </c>
      <c r="G2521" s="91"/>
      <c r="H2521" s="91"/>
      <c r="I2521" s="91" t="s">
        <v>5779</v>
      </c>
      <c r="J2521" s="91"/>
      <c r="K2521" s="91"/>
      <c r="L2521" s="91" t="s">
        <v>5778</v>
      </c>
      <c r="M2521" s="91">
        <v>2022</v>
      </c>
      <c r="N2521" s="91"/>
    </row>
    <row r="2522" spans="1:14" hidden="1" x14ac:dyDescent="0.2">
      <c r="A2522" s="91" t="s">
        <v>5878</v>
      </c>
      <c r="B2522" s="91" t="s">
        <v>5878</v>
      </c>
      <c r="C2522" s="91" t="s">
        <v>5877</v>
      </c>
      <c r="D2522" s="91" t="s">
        <v>5877</v>
      </c>
      <c r="E2522" s="91" t="s">
        <v>5781</v>
      </c>
      <c r="F2522" s="91" t="s">
        <v>5780</v>
      </c>
      <c r="G2522" s="91"/>
      <c r="H2522" s="91"/>
      <c r="I2522" s="91" t="s">
        <v>5779</v>
      </c>
      <c r="J2522" s="91"/>
      <c r="K2522" s="91"/>
      <c r="L2522" s="91" t="s">
        <v>5778</v>
      </c>
      <c r="M2522" s="91">
        <v>2022</v>
      </c>
      <c r="N2522" s="91"/>
    </row>
    <row r="2523" spans="1:14" hidden="1" x14ac:dyDescent="0.2">
      <c r="A2523" s="91" t="s">
        <v>5876</v>
      </c>
      <c r="B2523" s="91" t="s">
        <v>5876</v>
      </c>
      <c r="C2523" s="91" t="s">
        <v>5875</v>
      </c>
      <c r="D2523" s="91" t="s">
        <v>5875</v>
      </c>
      <c r="E2523" s="91" t="s">
        <v>5781</v>
      </c>
      <c r="F2523" s="91" t="s">
        <v>5780</v>
      </c>
      <c r="G2523" s="91"/>
      <c r="H2523" s="91"/>
      <c r="I2523" s="91" t="s">
        <v>5779</v>
      </c>
      <c r="J2523" s="91"/>
      <c r="K2523" s="91"/>
      <c r="L2523" s="91" t="s">
        <v>5778</v>
      </c>
      <c r="M2523" s="91">
        <v>2022</v>
      </c>
      <c r="N2523" s="91"/>
    </row>
    <row r="2524" spans="1:14" hidden="1" x14ac:dyDescent="0.2">
      <c r="A2524" s="91" t="s">
        <v>5874</v>
      </c>
      <c r="B2524" s="91" t="s">
        <v>5874</v>
      </c>
      <c r="C2524" s="91" t="s">
        <v>5873</v>
      </c>
      <c r="D2524" s="91" t="s">
        <v>5873</v>
      </c>
      <c r="E2524" s="91" t="s">
        <v>5781</v>
      </c>
      <c r="F2524" s="91" t="s">
        <v>5780</v>
      </c>
      <c r="G2524" s="91"/>
      <c r="H2524" s="91"/>
      <c r="I2524" s="91" t="s">
        <v>5779</v>
      </c>
      <c r="J2524" s="91"/>
      <c r="K2524" s="91"/>
      <c r="L2524" s="91" t="s">
        <v>5778</v>
      </c>
      <c r="M2524" s="91">
        <v>2022</v>
      </c>
      <c r="N2524" s="91"/>
    </row>
    <row r="2525" spans="1:14" hidden="1" x14ac:dyDescent="0.2">
      <c r="A2525" s="91" t="s">
        <v>5872</v>
      </c>
      <c r="B2525" s="91" t="s">
        <v>5872</v>
      </c>
      <c r="C2525" s="91" t="s">
        <v>5871</v>
      </c>
      <c r="D2525" s="91" t="s">
        <v>5871</v>
      </c>
      <c r="E2525" s="91" t="s">
        <v>5781</v>
      </c>
      <c r="F2525" s="91" t="s">
        <v>5780</v>
      </c>
      <c r="G2525" s="91"/>
      <c r="H2525" s="91"/>
      <c r="I2525" s="91" t="s">
        <v>5779</v>
      </c>
      <c r="J2525" s="91"/>
      <c r="K2525" s="91"/>
      <c r="L2525" s="91" t="s">
        <v>5778</v>
      </c>
      <c r="M2525" s="91">
        <v>2022</v>
      </c>
      <c r="N2525" s="91"/>
    </row>
    <row r="2526" spans="1:14" hidden="1" x14ac:dyDescent="0.2">
      <c r="A2526" s="91" t="s">
        <v>5870</v>
      </c>
      <c r="B2526" s="91" t="s">
        <v>5870</v>
      </c>
      <c r="C2526" s="91" t="s">
        <v>5869</v>
      </c>
      <c r="D2526" s="91" t="s">
        <v>5869</v>
      </c>
      <c r="E2526" s="91" t="s">
        <v>5781</v>
      </c>
      <c r="F2526" s="91" t="s">
        <v>5780</v>
      </c>
      <c r="G2526" s="91"/>
      <c r="H2526" s="91"/>
      <c r="I2526" s="91" t="s">
        <v>5779</v>
      </c>
      <c r="J2526" s="91"/>
      <c r="K2526" s="91"/>
      <c r="L2526" s="91" t="s">
        <v>5778</v>
      </c>
      <c r="M2526" s="91">
        <v>2022</v>
      </c>
      <c r="N2526" s="91"/>
    </row>
    <row r="2527" spans="1:14" hidden="1" x14ac:dyDescent="0.2">
      <c r="A2527" s="91" t="s">
        <v>5868</v>
      </c>
      <c r="B2527" s="91" t="s">
        <v>5868</v>
      </c>
      <c r="C2527" s="91" t="s">
        <v>5867</v>
      </c>
      <c r="D2527" s="91" t="s">
        <v>5867</v>
      </c>
      <c r="E2527" s="91" t="s">
        <v>5781</v>
      </c>
      <c r="F2527" s="91" t="s">
        <v>5780</v>
      </c>
      <c r="G2527" s="91"/>
      <c r="H2527" s="91"/>
      <c r="I2527" s="91" t="s">
        <v>5779</v>
      </c>
      <c r="J2527" s="91"/>
      <c r="K2527" s="91"/>
      <c r="L2527" s="91" t="s">
        <v>5778</v>
      </c>
      <c r="M2527" s="91">
        <v>2022</v>
      </c>
      <c r="N2527" s="91"/>
    </row>
    <row r="2528" spans="1:14" hidden="1" x14ac:dyDescent="0.2">
      <c r="A2528" s="91" t="s">
        <v>5866</v>
      </c>
      <c r="B2528" s="91" t="s">
        <v>5866</v>
      </c>
      <c r="C2528" s="91" t="s">
        <v>5865</v>
      </c>
      <c r="D2528" s="91" t="s">
        <v>5865</v>
      </c>
      <c r="E2528" s="91" t="s">
        <v>5781</v>
      </c>
      <c r="F2528" s="91" t="s">
        <v>5780</v>
      </c>
      <c r="G2528" s="91"/>
      <c r="H2528" s="91"/>
      <c r="I2528" s="91" t="s">
        <v>5779</v>
      </c>
      <c r="J2528" s="91"/>
      <c r="K2528" s="91"/>
      <c r="L2528" s="91" t="s">
        <v>5778</v>
      </c>
      <c r="M2528" s="91">
        <v>2022</v>
      </c>
      <c r="N2528" s="91"/>
    </row>
    <row r="2529" spans="1:14" hidden="1" x14ac:dyDescent="0.2">
      <c r="A2529" s="91" t="s">
        <v>5864</v>
      </c>
      <c r="B2529" s="91" t="s">
        <v>5864</v>
      </c>
      <c r="C2529" s="91" t="s">
        <v>5863</v>
      </c>
      <c r="D2529" s="91" t="s">
        <v>5863</v>
      </c>
      <c r="E2529" s="91" t="s">
        <v>5781</v>
      </c>
      <c r="F2529" s="91" t="s">
        <v>5780</v>
      </c>
      <c r="G2529" s="91"/>
      <c r="H2529" s="91"/>
      <c r="I2529" s="91" t="s">
        <v>5779</v>
      </c>
      <c r="J2529" s="91"/>
      <c r="K2529" s="91"/>
      <c r="L2529" s="91" t="s">
        <v>5778</v>
      </c>
      <c r="M2529" s="91">
        <v>2022</v>
      </c>
      <c r="N2529" s="91"/>
    </row>
    <row r="2530" spans="1:14" hidden="1" x14ac:dyDescent="0.2">
      <c r="A2530" s="91" t="s">
        <v>5862</v>
      </c>
      <c r="B2530" s="91" t="s">
        <v>5862</v>
      </c>
      <c r="C2530" s="91" t="s">
        <v>5861</v>
      </c>
      <c r="D2530" s="91" t="s">
        <v>5861</v>
      </c>
      <c r="E2530" s="91" t="s">
        <v>5781</v>
      </c>
      <c r="F2530" s="91" t="s">
        <v>5780</v>
      </c>
      <c r="G2530" s="91"/>
      <c r="H2530" s="91"/>
      <c r="I2530" s="91" t="s">
        <v>5779</v>
      </c>
      <c r="J2530" s="91"/>
      <c r="K2530" s="91"/>
      <c r="L2530" s="91" t="s">
        <v>5778</v>
      </c>
      <c r="M2530" s="91">
        <v>2022</v>
      </c>
      <c r="N2530" s="91"/>
    </row>
    <row r="2531" spans="1:14" hidden="1" x14ac:dyDescent="0.2">
      <c r="A2531" s="91" t="s">
        <v>5860</v>
      </c>
      <c r="B2531" s="91" t="s">
        <v>5860</v>
      </c>
      <c r="C2531" s="91" t="s">
        <v>5859</v>
      </c>
      <c r="D2531" s="91" t="s">
        <v>5859</v>
      </c>
      <c r="E2531" s="91" t="s">
        <v>5781</v>
      </c>
      <c r="F2531" s="91" t="s">
        <v>5780</v>
      </c>
      <c r="G2531" s="91"/>
      <c r="H2531" s="91"/>
      <c r="I2531" s="91" t="s">
        <v>5779</v>
      </c>
      <c r="J2531" s="91"/>
      <c r="K2531" s="91"/>
      <c r="L2531" s="91" t="s">
        <v>5778</v>
      </c>
      <c r="M2531" s="91">
        <v>2022</v>
      </c>
      <c r="N2531" s="91"/>
    </row>
    <row r="2532" spans="1:14" hidden="1" x14ac:dyDescent="0.2">
      <c r="A2532" s="91" t="s">
        <v>5755</v>
      </c>
      <c r="B2532" s="91" t="s">
        <v>5755</v>
      </c>
      <c r="C2532" s="91" t="s">
        <v>5754</v>
      </c>
      <c r="D2532" s="91" t="s">
        <v>5754</v>
      </c>
      <c r="E2532" s="91" t="s">
        <v>5753</v>
      </c>
      <c r="F2532" s="91" t="s">
        <v>5752</v>
      </c>
      <c r="G2532" s="91"/>
      <c r="H2532" s="91">
        <v>-1</v>
      </c>
      <c r="I2532" s="91" t="s">
        <v>4979</v>
      </c>
      <c r="J2532" s="91"/>
      <c r="K2532" s="91"/>
      <c r="L2532" s="91"/>
      <c r="M2532" s="91">
        <v>2022</v>
      </c>
      <c r="N2532" s="91"/>
    </row>
    <row r="2533" spans="1:14" hidden="1" x14ac:dyDescent="0.2">
      <c r="A2533" s="91" t="s">
        <v>5755</v>
      </c>
      <c r="B2533" s="91" t="s">
        <v>5755</v>
      </c>
      <c r="C2533" s="91" t="s">
        <v>5754</v>
      </c>
      <c r="D2533" s="91" t="s">
        <v>5754</v>
      </c>
      <c r="E2533" s="91" t="s">
        <v>5961</v>
      </c>
      <c r="F2533" s="91" t="s">
        <v>5752</v>
      </c>
      <c r="G2533" s="91"/>
      <c r="H2533" s="91">
        <v>1</v>
      </c>
      <c r="I2533" s="91" t="s">
        <v>3170</v>
      </c>
      <c r="J2533" s="91"/>
      <c r="K2533" s="91"/>
      <c r="L2533" s="91"/>
      <c r="M2533" s="91">
        <v>2022</v>
      </c>
      <c r="N2533" s="91"/>
    </row>
    <row r="2534" spans="1:14" hidden="1" x14ac:dyDescent="0.2">
      <c r="A2534" s="91" t="s">
        <v>5755</v>
      </c>
      <c r="B2534" s="91" t="s">
        <v>5755</v>
      </c>
      <c r="C2534" s="91" t="s">
        <v>5754</v>
      </c>
      <c r="D2534" s="91" t="s">
        <v>5754</v>
      </c>
      <c r="E2534" s="91" t="s">
        <v>5934</v>
      </c>
      <c r="F2534" s="91" t="s">
        <v>5752</v>
      </c>
      <c r="G2534" s="91"/>
      <c r="H2534" s="91">
        <v>2</v>
      </c>
      <c r="I2534" s="91" t="s">
        <v>3171</v>
      </c>
      <c r="J2534" s="91"/>
      <c r="K2534" s="91"/>
      <c r="L2534" s="91"/>
      <c r="M2534" s="91">
        <v>2022</v>
      </c>
      <c r="N2534" s="91"/>
    </row>
    <row r="2535" spans="1:14" hidden="1" x14ac:dyDescent="0.2">
      <c r="A2535" s="91" t="s">
        <v>5755</v>
      </c>
      <c r="B2535" s="91" t="s">
        <v>5755</v>
      </c>
      <c r="C2535" s="91" t="s">
        <v>5754</v>
      </c>
      <c r="D2535" s="91" t="s">
        <v>5754</v>
      </c>
      <c r="E2535" s="91" t="s">
        <v>5958</v>
      </c>
      <c r="F2535" s="91" t="s">
        <v>5752</v>
      </c>
      <c r="G2535" s="91"/>
      <c r="H2535" s="91">
        <v>3</v>
      </c>
      <c r="I2535" s="91" t="s">
        <v>3172</v>
      </c>
      <c r="J2535" s="91"/>
      <c r="K2535" s="91"/>
      <c r="L2535" s="91"/>
      <c r="M2535" s="91">
        <v>2022</v>
      </c>
      <c r="N2535" s="91"/>
    </row>
    <row r="2536" spans="1:14" hidden="1" x14ac:dyDescent="0.2">
      <c r="A2536" s="91" t="s">
        <v>5755</v>
      </c>
      <c r="B2536" s="91" t="s">
        <v>5755</v>
      </c>
      <c r="C2536" s="91" t="s">
        <v>5754</v>
      </c>
      <c r="D2536" s="91" t="s">
        <v>5754</v>
      </c>
      <c r="E2536" s="91" t="s">
        <v>5959</v>
      </c>
      <c r="F2536" s="91" t="s">
        <v>5752</v>
      </c>
      <c r="G2536" s="91"/>
      <c r="H2536" s="91">
        <v>4</v>
      </c>
      <c r="I2536" s="91" t="s">
        <v>3173</v>
      </c>
      <c r="J2536" s="91"/>
      <c r="K2536" s="91"/>
      <c r="L2536" s="91"/>
      <c r="M2536" s="91">
        <v>2022</v>
      </c>
      <c r="N2536" s="91"/>
    </row>
    <row r="2537" spans="1:14" hidden="1" x14ac:dyDescent="0.2">
      <c r="A2537" s="91" t="s">
        <v>5755</v>
      </c>
      <c r="B2537" s="91" t="s">
        <v>5755</v>
      </c>
      <c r="C2537" s="91" t="s">
        <v>5754</v>
      </c>
      <c r="D2537" s="91" t="s">
        <v>5754</v>
      </c>
      <c r="E2537" s="91" t="s">
        <v>5960</v>
      </c>
      <c r="F2537" s="91" t="s">
        <v>5752</v>
      </c>
      <c r="G2537" s="91"/>
      <c r="H2537" s="91">
        <v>5</v>
      </c>
      <c r="I2537" s="91" t="s">
        <v>3174</v>
      </c>
      <c r="J2537" s="91"/>
      <c r="K2537" s="91"/>
      <c r="L2537" s="91"/>
      <c r="M2537" s="91">
        <v>2022</v>
      </c>
      <c r="N2537" s="91"/>
    </row>
    <row r="2538" spans="1:14" hidden="1" x14ac:dyDescent="0.2">
      <c r="A2538" s="91" t="s">
        <v>5755</v>
      </c>
      <c r="B2538" s="91" t="s">
        <v>5755</v>
      </c>
      <c r="C2538" s="91" t="s">
        <v>5754</v>
      </c>
      <c r="D2538" s="91" t="s">
        <v>5754</v>
      </c>
      <c r="E2538" s="91" t="s">
        <v>5932</v>
      </c>
      <c r="F2538" s="91" t="s">
        <v>5752</v>
      </c>
      <c r="G2538" s="91"/>
      <c r="H2538" s="91">
        <v>6</v>
      </c>
      <c r="I2538" s="91" t="s">
        <v>3175</v>
      </c>
      <c r="J2538" s="91"/>
      <c r="K2538" s="91"/>
      <c r="L2538" s="91"/>
      <c r="M2538" s="91">
        <v>2022</v>
      </c>
      <c r="N2538" s="91"/>
    </row>
    <row r="2539" spans="1:14" hidden="1" x14ac:dyDescent="0.2">
      <c r="A2539" s="91" t="s">
        <v>5755</v>
      </c>
      <c r="B2539" s="91" t="s">
        <v>5755</v>
      </c>
      <c r="C2539" s="91" t="s">
        <v>5754</v>
      </c>
      <c r="D2539" s="91" t="s">
        <v>5754</v>
      </c>
      <c r="E2539" s="91" t="s">
        <v>5929</v>
      </c>
      <c r="F2539" s="91" t="s">
        <v>5752</v>
      </c>
      <c r="G2539" s="91"/>
      <c r="H2539" s="91">
        <v>7</v>
      </c>
      <c r="I2539" s="91" t="s">
        <v>3176</v>
      </c>
      <c r="J2539" s="91"/>
      <c r="K2539" s="91"/>
      <c r="L2539" s="91"/>
      <c r="M2539" s="91">
        <v>2022</v>
      </c>
      <c r="N2539" s="91"/>
    </row>
    <row r="2540" spans="1:14" hidden="1" x14ac:dyDescent="0.2">
      <c r="A2540" s="91" t="s">
        <v>5755</v>
      </c>
      <c r="B2540" s="91" t="s">
        <v>5755</v>
      </c>
      <c r="C2540" s="91" t="s">
        <v>5924</v>
      </c>
      <c r="D2540" s="91" t="s">
        <v>5754</v>
      </c>
      <c r="E2540" s="91" t="s">
        <v>5928</v>
      </c>
      <c r="F2540" s="91" t="s">
        <v>5752</v>
      </c>
      <c r="G2540" s="91"/>
      <c r="H2540" s="91">
        <v>8</v>
      </c>
      <c r="I2540" s="91" t="s">
        <v>3177</v>
      </c>
      <c r="J2540" s="91"/>
      <c r="K2540" s="91"/>
      <c r="L2540" s="91"/>
      <c r="M2540" s="91">
        <v>2022</v>
      </c>
      <c r="N2540" s="91"/>
    </row>
    <row r="2541" spans="1:14" hidden="1" x14ac:dyDescent="0.2">
      <c r="A2541" s="91" t="s">
        <v>5755</v>
      </c>
      <c r="B2541" s="91" t="s">
        <v>5755</v>
      </c>
      <c r="C2541" s="91" t="s">
        <v>5924</v>
      </c>
      <c r="D2541" s="91" t="s">
        <v>5754</v>
      </c>
      <c r="E2541" s="91" t="s">
        <v>5927</v>
      </c>
      <c r="F2541" s="91" t="s">
        <v>5752</v>
      </c>
      <c r="G2541" s="91"/>
      <c r="H2541" s="91">
        <v>9</v>
      </c>
      <c r="I2541" s="91" t="s">
        <v>3178</v>
      </c>
      <c r="J2541" s="91"/>
      <c r="K2541" s="91"/>
      <c r="L2541" s="91"/>
      <c r="M2541" s="91">
        <v>2022</v>
      </c>
      <c r="N2541" s="91"/>
    </row>
    <row r="2542" spans="1:14" hidden="1" x14ac:dyDescent="0.2">
      <c r="A2542" s="91" t="s">
        <v>5755</v>
      </c>
      <c r="B2542" s="91" t="s">
        <v>5755</v>
      </c>
      <c r="C2542" s="91" t="s">
        <v>5924</v>
      </c>
      <c r="D2542" s="91" t="s">
        <v>5754</v>
      </c>
      <c r="E2542" s="91" t="s">
        <v>5907</v>
      </c>
      <c r="F2542" s="91" t="s">
        <v>5752</v>
      </c>
      <c r="G2542" s="91"/>
      <c r="H2542" s="91">
        <v>10</v>
      </c>
      <c r="I2542" s="91" t="s">
        <v>3179</v>
      </c>
      <c r="J2542" s="91"/>
      <c r="K2542" s="91"/>
      <c r="L2542" s="91"/>
      <c r="M2542" s="91">
        <v>2022</v>
      </c>
      <c r="N2542" s="91"/>
    </row>
    <row r="2543" spans="1:14" hidden="1" x14ac:dyDescent="0.2">
      <c r="A2543" s="91" t="s">
        <v>5755</v>
      </c>
      <c r="B2543" s="91" t="s">
        <v>5755</v>
      </c>
      <c r="C2543" s="91" t="s">
        <v>5858</v>
      </c>
      <c r="D2543" s="91" t="s">
        <v>5754</v>
      </c>
      <c r="E2543" s="91" t="s">
        <v>5781</v>
      </c>
      <c r="F2543" s="91" t="s">
        <v>5780</v>
      </c>
      <c r="G2543" s="91"/>
      <c r="H2543" s="91"/>
      <c r="I2543" s="91" t="s">
        <v>5779</v>
      </c>
      <c r="J2543" s="91"/>
      <c r="K2543" s="91"/>
      <c r="L2543" s="91" t="s">
        <v>5778</v>
      </c>
      <c r="M2543" s="91">
        <v>2022</v>
      </c>
      <c r="N2543" s="91"/>
    </row>
    <row r="2544" spans="1:14" hidden="1" x14ac:dyDescent="0.2">
      <c r="A2544" s="91" t="s">
        <v>5857</v>
      </c>
      <c r="B2544" s="91" t="s">
        <v>5857</v>
      </c>
      <c r="C2544" s="91" t="s">
        <v>5930</v>
      </c>
      <c r="D2544" s="91" t="s">
        <v>5923</v>
      </c>
      <c r="E2544" s="91" t="s">
        <v>5958</v>
      </c>
      <c r="F2544" s="91" t="s">
        <v>5752</v>
      </c>
      <c r="G2544" s="91"/>
      <c r="H2544" s="91">
        <v>3</v>
      </c>
      <c r="I2544" s="91" t="s">
        <v>3172</v>
      </c>
      <c r="J2544" s="91"/>
      <c r="K2544" s="91"/>
      <c r="L2544" s="91"/>
      <c r="M2544" s="91">
        <v>2022</v>
      </c>
      <c r="N2544" s="91"/>
    </row>
    <row r="2545" spans="1:14" hidden="1" x14ac:dyDescent="0.2">
      <c r="A2545" s="91" t="s">
        <v>5857</v>
      </c>
      <c r="B2545" s="91" t="s">
        <v>5857</v>
      </c>
      <c r="C2545" s="91" t="s">
        <v>5930</v>
      </c>
      <c r="D2545" s="91" t="s">
        <v>5923</v>
      </c>
      <c r="E2545" s="91" t="s">
        <v>5959</v>
      </c>
      <c r="F2545" s="91" t="s">
        <v>5752</v>
      </c>
      <c r="G2545" s="91"/>
      <c r="H2545" s="91">
        <v>4</v>
      </c>
      <c r="I2545" s="91" t="s">
        <v>3173</v>
      </c>
      <c r="J2545" s="91"/>
      <c r="K2545" s="91"/>
      <c r="L2545" s="91"/>
      <c r="M2545" s="91">
        <v>2022</v>
      </c>
      <c r="N2545" s="91"/>
    </row>
    <row r="2546" spans="1:14" hidden="1" x14ac:dyDescent="0.2">
      <c r="A2546" s="91" t="s">
        <v>5857</v>
      </c>
      <c r="B2546" s="91" t="s">
        <v>5857</v>
      </c>
      <c r="C2546" s="91" t="s">
        <v>5930</v>
      </c>
      <c r="D2546" s="91" t="s">
        <v>5923</v>
      </c>
      <c r="E2546" s="91" t="s">
        <v>5960</v>
      </c>
      <c r="F2546" s="91" t="s">
        <v>5752</v>
      </c>
      <c r="G2546" s="91"/>
      <c r="H2546" s="91">
        <v>5</v>
      </c>
      <c r="I2546" s="91" t="s">
        <v>3174</v>
      </c>
      <c r="J2546" s="91"/>
      <c r="K2546" s="91"/>
      <c r="L2546" s="91"/>
      <c r="M2546" s="91">
        <v>2022</v>
      </c>
      <c r="N2546" s="91"/>
    </row>
    <row r="2547" spans="1:14" hidden="1" x14ac:dyDescent="0.2">
      <c r="A2547" s="91" t="s">
        <v>5857</v>
      </c>
      <c r="B2547" s="91" t="s">
        <v>5857</v>
      </c>
      <c r="C2547" s="91" t="s">
        <v>5930</v>
      </c>
      <c r="D2547" s="91" t="s">
        <v>5923</v>
      </c>
      <c r="E2547" s="91" t="s">
        <v>5932</v>
      </c>
      <c r="F2547" s="91" t="s">
        <v>5752</v>
      </c>
      <c r="G2547" s="91"/>
      <c r="H2547" s="91">
        <v>6</v>
      </c>
      <c r="I2547" s="91" t="s">
        <v>3175</v>
      </c>
      <c r="J2547" s="91"/>
      <c r="K2547" s="91"/>
      <c r="L2547" s="91"/>
      <c r="M2547" s="91">
        <v>2022</v>
      </c>
      <c r="N2547" s="91"/>
    </row>
    <row r="2548" spans="1:14" hidden="1" x14ac:dyDescent="0.2">
      <c r="A2548" s="91" t="s">
        <v>5857</v>
      </c>
      <c r="B2548" s="91" t="s">
        <v>5857</v>
      </c>
      <c r="C2548" s="91" t="s">
        <v>5930</v>
      </c>
      <c r="D2548" s="91" t="s">
        <v>5923</v>
      </c>
      <c r="E2548" s="91" t="s">
        <v>5929</v>
      </c>
      <c r="F2548" s="91" t="s">
        <v>5752</v>
      </c>
      <c r="G2548" s="91"/>
      <c r="H2548" s="91">
        <v>7</v>
      </c>
      <c r="I2548" s="91" t="s">
        <v>3176</v>
      </c>
      <c r="J2548" s="91"/>
      <c r="K2548" s="91"/>
      <c r="L2548" s="91"/>
      <c r="M2548" s="91">
        <v>2022</v>
      </c>
      <c r="N2548" s="91"/>
    </row>
    <row r="2549" spans="1:14" hidden="1" x14ac:dyDescent="0.2">
      <c r="A2549" s="91" t="s">
        <v>5857</v>
      </c>
      <c r="B2549" s="91" t="s">
        <v>5857</v>
      </c>
      <c r="C2549" s="91" t="s">
        <v>5923</v>
      </c>
      <c r="D2549" s="91" t="s">
        <v>5923</v>
      </c>
      <c r="E2549" s="91" t="s">
        <v>5928</v>
      </c>
      <c r="F2549" s="91" t="s">
        <v>5752</v>
      </c>
      <c r="G2549" s="91"/>
      <c r="H2549" s="91">
        <v>8</v>
      </c>
      <c r="I2549" s="91" t="s">
        <v>3177</v>
      </c>
      <c r="J2549" s="91"/>
      <c r="K2549" s="91"/>
      <c r="L2549" s="91"/>
      <c r="M2549" s="91">
        <v>2022</v>
      </c>
      <c r="N2549" s="91"/>
    </row>
    <row r="2550" spans="1:14" hidden="1" x14ac:dyDescent="0.2">
      <c r="A2550" s="91" t="s">
        <v>5857</v>
      </c>
      <c r="B2550" s="91" t="s">
        <v>5857</v>
      </c>
      <c r="C2550" s="91" t="s">
        <v>5923</v>
      </c>
      <c r="D2550" s="91" t="s">
        <v>5923</v>
      </c>
      <c r="E2550" s="91" t="s">
        <v>5927</v>
      </c>
      <c r="F2550" s="91" t="s">
        <v>5752</v>
      </c>
      <c r="G2550" s="91"/>
      <c r="H2550" s="91">
        <v>9</v>
      </c>
      <c r="I2550" s="91" t="s">
        <v>3178</v>
      </c>
      <c r="J2550" s="91"/>
      <c r="K2550" s="91"/>
      <c r="L2550" s="91"/>
      <c r="M2550" s="91">
        <v>2022</v>
      </c>
      <c r="N2550" s="91"/>
    </row>
    <row r="2551" spans="1:14" hidden="1" x14ac:dyDescent="0.2">
      <c r="A2551" s="91" t="s">
        <v>5857</v>
      </c>
      <c r="B2551" s="91" t="s">
        <v>5857</v>
      </c>
      <c r="C2551" s="91" t="s">
        <v>5923</v>
      </c>
      <c r="D2551" s="91" t="s">
        <v>5923</v>
      </c>
      <c r="E2551" s="91" t="s">
        <v>5907</v>
      </c>
      <c r="F2551" s="91" t="s">
        <v>5752</v>
      </c>
      <c r="G2551" s="91"/>
      <c r="H2551" s="91">
        <v>10</v>
      </c>
      <c r="I2551" s="91" t="s">
        <v>3179</v>
      </c>
      <c r="J2551" s="91"/>
      <c r="K2551" s="91"/>
      <c r="L2551" s="91"/>
      <c r="M2551" s="91">
        <v>2022</v>
      </c>
      <c r="N2551" s="91"/>
    </row>
    <row r="2552" spans="1:14" hidden="1" x14ac:dyDescent="0.2">
      <c r="A2552" s="91" t="s">
        <v>5857</v>
      </c>
      <c r="B2552" s="91" t="s">
        <v>5857</v>
      </c>
      <c r="C2552" s="91" t="s">
        <v>5856</v>
      </c>
      <c r="D2552" s="91" t="s">
        <v>5923</v>
      </c>
      <c r="E2552" s="91" t="s">
        <v>5781</v>
      </c>
      <c r="F2552" s="91" t="s">
        <v>5780</v>
      </c>
      <c r="G2552" s="91"/>
      <c r="H2552" s="91"/>
      <c r="I2552" s="91" t="s">
        <v>5779</v>
      </c>
      <c r="J2552" s="91"/>
      <c r="K2552" s="91"/>
      <c r="L2552" s="91" t="s">
        <v>5778</v>
      </c>
      <c r="M2552" s="91">
        <v>2022</v>
      </c>
      <c r="N2552" s="91"/>
    </row>
    <row r="2553" spans="1:14" hidden="1" x14ac:dyDescent="0.2">
      <c r="A2553" s="91" t="s">
        <v>5855</v>
      </c>
      <c r="B2553" s="91" t="s">
        <v>5855</v>
      </c>
      <c r="C2553" s="91" t="s">
        <v>5854</v>
      </c>
      <c r="D2553" s="91" t="s">
        <v>5854</v>
      </c>
      <c r="E2553" s="91" t="s">
        <v>5781</v>
      </c>
      <c r="F2553" s="91" t="s">
        <v>5780</v>
      </c>
      <c r="G2553" s="91"/>
      <c r="H2553" s="91"/>
      <c r="I2553" s="91" t="s">
        <v>5779</v>
      </c>
      <c r="J2553" s="91"/>
      <c r="K2553" s="91"/>
      <c r="L2553" s="91" t="s">
        <v>5778</v>
      </c>
      <c r="M2553" s="91">
        <v>2022</v>
      </c>
      <c r="N2553" s="91"/>
    </row>
    <row r="2554" spans="1:14" hidden="1" x14ac:dyDescent="0.2">
      <c r="A2554" s="91" t="s">
        <v>5853</v>
      </c>
      <c r="B2554" s="91" t="s">
        <v>5853</v>
      </c>
      <c r="C2554" s="91" t="s">
        <v>5852</v>
      </c>
      <c r="D2554" s="91" t="s">
        <v>5852</v>
      </c>
      <c r="E2554" s="91" t="s">
        <v>5781</v>
      </c>
      <c r="F2554" s="91" t="s">
        <v>5780</v>
      </c>
      <c r="G2554" s="91"/>
      <c r="H2554" s="91"/>
      <c r="I2554" s="91" t="s">
        <v>5779</v>
      </c>
      <c r="J2554" s="91"/>
      <c r="K2554" s="91"/>
      <c r="L2554" s="91" t="s">
        <v>5778</v>
      </c>
      <c r="M2554" s="91">
        <v>2022</v>
      </c>
      <c r="N2554" s="91"/>
    </row>
    <row r="2555" spans="1:14" hidden="1" x14ac:dyDescent="0.2">
      <c r="A2555" s="91" t="s">
        <v>5851</v>
      </c>
      <c r="B2555" s="91" t="s">
        <v>5851</v>
      </c>
      <c r="C2555" s="91" t="s">
        <v>5850</v>
      </c>
      <c r="D2555" s="91" t="s">
        <v>5850</v>
      </c>
      <c r="E2555" s="91" t="s">
        <v>5781</v>
      </c>
      <c r="F2555" s="91" t="s">
        <v>5780</v>
      </c>
      <c r="G2555" s="91"/>
      <c r="H2555" s="91"/>
      <c r="I2555" s="91" t="s">
        <v>5779</v>
      </c>
      <c r="J2555" s="91"/>
      <c r="K2555" s="91"/>
      <c r="L2555" s="91" t="s">
        <v>5778</v>
      </c>
      <c r="M2555" s="91">
        <v>2022</v>
      </c>
      <c r="N2555" s="91"/>
    </row>
    <row r="2556" spans="1:14" hidden="1" x14ac:dyDescent="0.2">
      <c r="A2556" s="91" t="s">
        <v>5849</v>
      </c>
      <c r="B2556" s="91" t="s">
        <v>5849</v>
      </c>
      <c r="C2556" s="91" t="s">
        <v>5848</v>
      </c>
      <c r="D2556" s="91" t="s">
        <v>5848</v>
      </c>
      <c r="E2556" s="91" t="s">
        <v>5781</v>
      </c>
      <c r="F2556" s="91" t="s">
        <v>5780</v>
      </c>
      <c r="G2556" s="91"/>
      <c r="H2556" s="91"/>
      <c r="I2556" s="91" t="s">
        <v>5779</v>
      </c>
      <c r="J2556" s="91"/>
      <c r="K2556" s="91"/>
      <c r="L2556" s="91" t="s">
        <v>5778</v>
      </c>
      <c r="M2556" s="91">
        <v>2022</v>
      </c>
      <c r="N2556" s="91"/>
    </row>
    <row r="2557" spans="1:14" hidden="1" x14ac:dyDescent="0.2">
      <c r="A2557" s="91" t="s">
        <v>5847</v>
      </c>
      <c r="B2557" s="91" t="s">
        <v>5847</v>
      </c>
      <c r="C2557" s="91" t="s">
        <v>5846</v>
      </c>
      <c r="D2557" s="91" t="s">
        <v>5846</v>
      </c>
      <c r="E2557" s="91" t="s">
        <v>5781</v>
      </c>
      <c r="F2557" s="91" t="s">
        <v>5780</v>
      </c>
      <c r="G2557" s="91"/>
      <c r="H2557" s="91"/>
      <c r="I2557" s="91" t="s">
        <v>5779</v>
      </c>
      <c r="J2557" s="91"/>
      <c r="K2557" s="91"/>
      <c r="L2557" s="91" t="s">
        <v>5778</v>
      </c>
      <c r="M2557" s="91">
        <v>2022</v>
      </c>
      <c r="N2557" s="91"/>
    </row>
    <row r="2558" spans="1:14" hidden="1" x14ac:dyDescent="0.2">
      <c r="A2558" s="91" t="s">
        <v>5845</v>
      </c>
      <c r="B2558" s="91" t="s">
        <v>5845</v>
      </c>
      <c r="C2558" s="91" t="s">
        <v>5844</v>
      </c>
      <c r="D2558" s="91" t="s">
        <v>5844</v>
      </c>
      <c r="E2558" s="91" t="s">
        <v>5781</v>
      </c>
      <c r="F2558" s="91" t="s">
        <v>5780</v>
      </c>
      <c r="G2558" s="91"/>
      <c r="H2558" s="91"/>
      <c r="I2558" s="91" t="s">
        <v>5779</v>
      </c>
      <c r="J2558" s="91"/>
      <c r="K2558" s="91"/>
      <c r="L2558" s="91" t="s">
        <v>5778</v>
      </c>
      <c r="M2558" s="91">
        <v>2022</v>
      </c>
      <c r="N2558" s="91"/>
    </row>
    <row r="2559" spans="1:14" hidden="1" x14ac:dyDescent="0.2">
      <c r="A2559" s="91" t="s">
        <v>5843</v>
      </c>
      <c r="B2559" s="91" t="s">
        <v>5843</v>
      </c>
      <c r="C2559" s="91" t="s">
        <v>5842</v>
      </c>
      <c r="D2559" s="91" t="s">
        <v>5842</v>
      </c>
      <c r="E2559" s="91" t="s">
        <v>5781</v>
      </c>
      <c r="F2559" s="91" t="s">
        <v>5780</v>
      </c>
      <c r="G2559" s="91"/>
      <c r="H2559" s="91"/>
      <c r="I2559" s="91" t="s">
        <v>5779</v>
      </c>
      <c r="J2559" s="91"/>
      <c r="K2559" s="91"/>
      <c r="L2559" s="91" t="s">
        <v>5778</v>
      </c>
      <c r="M2559" s="91">
        <v>2022</v>
      </c>
      <c r="N2559" s="91"/>
    </row>
    <row r="2560" spans="1:14" hidden="1" x14ac:dyDescent="0.2">
      <c r="A2560" s="91" t="s">
        <v>5841</v>
      </c>
      <c r="B2560" s="91" t="s">
        <v>5841</v>
      </c>
      <c r="C2560" s="91" t="s">
        <v>5840</v>
      </c>
      <c r="D2560" s="91" t="s">
        <v>5840</v>
      </c>
      <c r="E2560" s="91" t="s">
        <v>5781</v>
      </c>
      <c r="F2560" s="91" t="s">
        <v>5780</v>
      </c>
      <c r="G2560" s="91"/>
      <c r="H2560" s="91"/>
      <c r="I2560" s="91" t="s">
        <v>5779</v>
      </c>
      <c r="J2560" s="91"/>
      <c r="K2560" s="91"/>
      <c r="L2560" s="91" t="s">
        <v>5778</v>
      </c>
      <c r="M2560" s="91">
        <v>2022</v>
      </c>
      <c r="N2560" s="91"/>
    </row>
    <row r="2561" spans="1:14" hidden="1" x14ac:dyDescent="0.2">
      <c r="A2561" s="91" t="s">
        <v>5839</v>
      </c>
      <c r="B2561" s="91" t="s">
        <v>5839</v>
      </c>
      <c r="C2561" s="91" t="s">
        <v>5838</v>
      </c>
      <c r="D2561" s="91" t="s">
        <v>5838</v>
      </c>
      <c r="E2561" s="91" t="s">
        <v>5781</v>
      </c>
      <c r="F2561" s="91" t="s">
        <v>5780</v>
      </c>
      <c r="G2561" s="91"/>
      <c r="H2561" s="91"/>
      <c r="I2561" s="91" t="s">
        <v>5779</v>
      </c>
      <c r="J2561" s="91"/>
      <c r="K2561" s="91"/>
      <c r="L2561" s="91" t="s">
        <v>5778</v>
      </c>
      <c r="M2561" s="91">
        <v>2022</v>
      </c>
      <c r="N2561" s="91"/>
    </row>
    <row r="2562" spans="1:14" hidden="1" x14ac:dyDescent="0.2">
      <c r="A2562" s="91" t="s">
        <v>5837</v>
      </c>
      <c r="B2562" s="91" t="s">
        <v>5837</v>
      </c>
      <c r="C2562" s="91" t="s">
        <v>5836</v>
      </c>
      <c r="D2562" s="91" t="s">
        <v>5836</v>
      </c>
      <c r="E2562" s="91" t="s">
        <v>5781</v>
      </c>
      <c r="F2562" s="91" t="s">
        <v>5780</v>
      </c>
      <c r="G2562" s="91"/>
      <c r="H2562" s="91"/>
      <c r="I2562" s="91" t="s">
        <v>5779</v>
      </c>
      <c r="J2562" s="91"/>
      <c r="K2562" s="91"/>
      <c r="L2562" s="91" t="s">
        <v>5778</v>
      </c>
      <c r="M2562" s="91">
        <v>2022</v>
      </c>
      <c r="N2562" s="91"/>
    </row>
    <row r="2563" spans="1:14" hidden="1" x14ac:dyDescent="0.2">
      <c r="A2563" s="91" t="s">
        <v>5835</v>
      </c>
      <c r="B2563" s="91" t="s">
        <v>5835</v>
      </c>
      <c r="C2563" s="91" t="s">
        <v>5834</v>
      </c>
      <c r="D2563" s="91" t="s">
        <v>5834</v>
      </c>
      <c r="E2563" s="91" t="s">
        <v>5781</v>
      </c>
      <c r="F2563" s="91" t="s">
        <v>5780</v>
      </c>
      <c r="G2563" s="91"/>
      <c r="H2563" s="91"/>
      <c r="I2563" s="91" t="s">
        <v>5779</v>
      </c>
      <c r="J2563" s="91"/>
      <c r="K2563" s="91"/>
      <c r="L2563" s="91" t="s">
        <v>5778</v>
      </c>
      <c r="M2563" s="91">
        <v>2022</v>
      </c>
      <c r="N2563" s="91"/>
    </row>
    <row r="2564" spans="1:14" hidden="1" x14ac:dyDescent="0.2">
      <c r="A2564" s="91" t="s">
        <v>5833</v>
      </c>
      <c r="B2564" s="91" t="s">
        <v>5833</v>
      </c>
      <c r="C2564" s="91" t="s">
        <v>5832</v>
      </c>
      <c r="D2564" s="91" t="s">
        <v>5832</v>
      </c>
      <c r="E2564" s="91" t="s">
        <v>5781</v>
      </c>
      <c r="F2564" s="91" t="s">
        <v>5780</v>
      </c>
      <c r="G2564" s="91"/>
      <c r="H2564" s="91"/>
      <c r="I2564" s="91" t="s">
        <v>5779</v>
      </c>
      <c r="J2564" s="91"/>
      <c r="K2564" s="91"/>
      <c r="L2564" s="91" t="s">
        <v>5778</v>
      </c>
      <c r="M2564" s="91">
        <v>2022</v>
      </c>
      <c r="N2564" s="91"/>
    </row>
    <row r="2565" spans="1:14" hidden="1" x14ac:dyDescent="0.2">
      <c r="A2565" s="91" t="s">
        <v>5831</v>
      </c>
      <c r="B2565" s="91" t="s">
        <v>5831</v>
      </c>
      <c r="C2565" s="91" t="s">
        <v>5830</v>
      </c>
      <c r="D2565" s="91" t="s">
        <v>5830</v>
      </c>
      <c r="E2565" s="91" t="s">
        <v>5781</v>
      </c>
      <c r="F2565" s="91" t="s">
        <v>5780</v>
      </c>
      <c r="G2565" s="91"/>
      <c r="H2565" s="91"/>
      <c r="I2565" s="91" t="s">
        <v>5779</v>
      </c>
      <c r="J2565" s="91"/>
      <c r="K2565" s="91"/>
      <c r="L2565" s="91" t="s">
        <v>5778</v>
      </c>
      <c r="M2565" s="91">
        <v>2022</v>
      </c>
      <c r="N2565" s="91"/>
    </row>
    <row r="2566" spans="1:14" hidden="1" x14ac:dyDescent="0.2">
      <c r="A2566" s="91" t="s">
        <v>5829</v>
      </c>
      <c r="B2566" s="91" t="s">
        <v>5829</v>
      </c>
      <c r="C2566" s="91" t="s">
        <v>5828</v>
      </c>
      <c r="D2566" s="91" t="s">
        <v>5828</v>
      </c>
      <c r="E2566" s="91" t="s">
        <v>5781</v>
      </c>
      <c r="F2566" s="91" t="s">
        <v>5780</v>
      </c>
      <c r="G2566" s="91"/>
      <c r="H2566" s="91"/>
      <c r="I2566" s="91" t="s">
        <v>5779</v>
      </c>
      <c r="J2566" s="91"/>
      <c r="K2566" s="91"/>
      <c r="L2566" s="91" t="s">
        <v>5778</v>
      </c>
      <c r="M2566" s="91">
        <v>2022</v>
      </c>
      <c r="N2566" s="91"/>
    </row>
    <row r="2567" spans="1:14" hidden="1" x14ac:dyDescent="0.2">
      <c r="A2567" s="91" t="s">
        <v>5827</v>
      </c>
      <c r="B2567" s="91" t="s">
        <v>5827</v>
      </c>
      <c r="C2567" s="91" t="s">
        <v>5826</v>
      </c>
      <c r="D2567" s="91" t="s">
        <v>5826</v>
      </c>
      <c r="E2567" s="91" t="s">
        <v>5781</v>
      </c>
      <c r="F2567" s="91" t="s">
        <v>5780</v>
      </c>
      <c r="G2567" s="91"/>
      <c r="H2567" s="91"/>
      <c r="I2567" s="91" t="s">
        <v>5779</v>
      </c>
      <c r="J2567" s="91"/>
      <c r="K2567" s="91"/>
      <c r="L2567" s="91" t="s">
        <v>5778</v>
      </c>
      <c r="M2567" s="91">
        <v>2022</v>
      </c>
      <c r="N2567" s="91"/>
    </row>
    <row r="2568" spans="1:14" hidden="1" x14ac:dyDescent="0.2">
      <c r="A2568" s="91" t="s">
        <v>5825</v>
      </c>
      <c r="B2568" s="91" t="s">
        <v>5825</v>
      </c>
      <c r="C2568" s="91" t="s">
        <v>5824</v>
      </c>
      <c r="D2568" s="91" t="s">
        <v>5824</v>
      </c>
      <c r="E2568" s="91" t="s">
        <v>5781</v>
      </c>
      <c r="F2568" s="91" t="s">
        <v>5780</v>
      </c>
      <c r="G2568" s="91"/>
      <c r="H2568" s="91"/>
      <c r="I2568" s="91" t="s">
        <v>5779</v>
      </c>
      <c r="J2568" s="91"/>
      <c r="K2568" s="91"/>
      <c r="L2568" s="91" t="s">
        <v>5778</v>
      </c>
      <c r="M2568" s="91">
        <v>2022</v>
      </c>
      <c r="N2568" s="91"/>
    </row>
    <row r="2569" spans="1:14" hidden="1" x14ac:dyDescent="0.2">
      <c r="A2569" s="91" t="s">
        <v>5823</v>
      </c>
      <c r="B2569" s="91" t="s">
        <v>5823</v>
      </c>
      <c r="C2569" s="91" t="s">
        <v>5822</v>
      </c>
      <c r="D2569" s="91" t="s">
        <v>5822</v>
      </c>
      <c r="E2569" s="91" t="s">
        <v>5781</v>
      </c>
      <c r="F2569" s="91" t="s">
        <v>5780</v>
      </c>
      <c r="G2569" s="91"/>
      <c r="H2569" s="91"/>
      <c r="I2569" s="91" t="s">
        <v>5779</v>
      </c>
      <c r="J2569" s="91"/>
      <c r="K2569" s="91"/>
      <c r="L2569" s="91" t="s">
        <v>5778</v>
      </c>
      <c r="M2569" s="91">
        <v>2022</v>
      </c>
      <c r="N2569" s="91"/>
    </row>
    <row r="2570" spans="1:14" hidden="1" x14ac:dyDescent="0.2">
      <c r="A2570" s="91" t="s">
        <v>5821</v>
      </c>
      <c r="B2570" s="91" t="s">
        <v>5821</v>
      </c>
      <c r="C2570" s="91" t="s">
        <v>5820</v>
      </c>
      <c r="D2570" s="91" t="s">
        <v>5820</v>
      </c>
      <c r="E2570" s="91" t="s">
        <v>5781</v>
      </c>
      <c r="F2570" s="91" t="s">
        <v>5780</v>
      </c>
      <c r="G2570" s="91"/>
      <c r="H2570" s="91"/>
      <c r="I2570" s="91" t="s">
        <v>5779</v>
      </c>
      <c r="J2570" s="91"/>
      <c r="K2570" s="91"/>
      <c r="L2570" s="91" t="s">
        <v>5778</v>
      </c>
      <c r="M2570" s="91">
        <v>2022</v>
      </c>
      <c r="N2570" s="91"/>
    </row>
    <row r="2571" spans="1:14" hidden="1" x14ac:dyDescent="0.2">
      <c r="A2571" s="91" t="s">
        <v>5819</v>
      </c>
      <c r="B2571" s="91" t="s">
        <v>5819</v>
      </c>
      <c r="C2571" s="91" t="s">
        <v>5818</v>
      </c>
      <c r="D2571" s="91" t="s">
        <v>5818</v>
      </c>
      <c r="E2571" s="91" t="s">
        <v>5781</v>
      </c>
      <c r="F2571" s="91" t="s">
        <v>5780</v>
      </c>
      <c r="G2571" s="91"/>
      <c r="H2571" s="91"/>
      <c r="I2571" s="91" t="s">
        <v>5779</v>
      </c>
      <c r="J2571" s="91"/>
      <c r="K2571" s="91"/>
      <c r="L2571" s="91" t="s">
        <v>5778</v>
      </c>
      <c r="M2571" s="91">
        <v>2022</v>
      </c>
      <c r="N2571" s="91"/>
    </row>
    <row r="2572" spans="1:14" hidden="1" x14ac:dyDescent="0.2">
      <c r="A2572" s="91" t="s">
        <v>5817</v>
      </c>
      <c r="B2572" s="91" t="s">
        <v>5817</v>
      </c>
      <c r="C2572" s="91" t="s">
        <v>5816</v>
      </c>
      <c r="D2572" s="91" t="s">
        <v>5816</v>
      </c>
      <c r="E2572" s="91" t="s">
        <v>5781</v>
      </c>
      <c r="F2572" s="91" t="s">
        <v>5780</v>
      </c>
      <c r="G2572" s="91"/>
      <c r="H2572" s="91"/>
      <c r="I2572" s="91" t="s">
        <v>5779</v>
      </c>
      <c r="J2572" s="91"/>
      <c r="K2572" s="91"/>
      <c r="L2572" s="91" t="s">
        <v>5778</v>
      </c>
      <c r="M2572" s="91">
        <v>2022</v>
      </c>
      <c r="N2572" s="91"/>
    </row>
    <row r="2573" spans="1:14" hidden="1" x14ac:dyDescent="0.2">
      <c r="A2573" s="91" t="s">
        <v>5815</v>
      </c>
      <c r="B2573" s="91" t="s">
        <v>5815</v>
      </c>
      <c r="C2573" s="91" t="s">
        <v>5814</v>
      </c>
      <c r="D2573" s="91" t="s">
        <v>5814</v>
      </c>
      <c r="E2573" s="91" t="s">
        <v>5781</v>
      </c>
      <c r="F2573" s="91" t="s">
        <v>5780</v>
      </c>
      <c r="G2573" s="91"/>
      <c r="H2573" s="91"/>
      <c r="I2573" s="91" t="s">
        <v>5779</v>
      </c>
      <c r="J2573" s="91"/>
      <c r="K2573" s="91"/>
      <c r="L2573" s="91" t="s">
        <v>5778</v>
      </c>
      <c r="M2573" s="91">
        <v>2022</v>
      </c>
      <c r="N2573" s="91"/>
    </row>
    <row r="2574" spans="1:14" hidden="1" x14ac:dyDescent="0.2">
      <c r="A2574" s="91" t="s">
        <v>5813</v>
      </c>
      <c r="B2574" s="91" t="s">
        <v>5813</v>
      </c>
      <c r="C2574" s="91" t="s">
        <v>5812</v>
      </c>
      <c r="D2574" s="91" t="s">
        <v>5812</v>
      </c>
      <c r="E2574" s="91" t="s">
        <v>5781</v>
      </c>
      <c r="F2574" s="91" t="s">
        <v>5780</v>
      </c>
      <c r="G2574" s="91"/>
      <c r="H2574" s="91"/>
      <c r="I2574" s="91" t="s">
        <v>5779</v>
      </c>
      <c r="J2574" s="91"/>
      <c r="K2574" s="91"/>
      <c r="L2574" s="91" t="s">
        <v>5778</v>
      </c>
      <c r="M2574" s="91">
        <v>2022</v>
      </c>
      <c r="N2574" s="91"/>
    </row>
    <row r="2575" spans="1:14" hidden="1" x14ac:dyDescent="0.2">
      <c r="A2575" s="91" t="s">
        <v>5811</v>
      </c>
      <c r="B2575" s="91" t="s">
        <v>5811</v>
      </c>
      <c r="C2575" s="91" t="s">
        <v>5810</v>
      </c>
      <c r="D2575" s="91" t="s">
        <v>5810</v>
      </c>
      <c r="E2575" s="91" t="s">
        <v>5781</v>
      </c>
      <c r="F2575" s="91" t="s">
        <v>5780</v>
      </c>
      <c r="G2575" s="91"/>
      <c r="H2575" s="91"/>
      <c r="I2575" s="91" t="s">
        <v>5779</v>
      </c>
      <c r="J2575" s="91"/>
      <c r="K2575" s="91"/>
      <c r="L2575" s="91" t="s">
        <v>5778</v>
      </c>
      <c r="M2575" s="91">
        <v>2022</v>
      </c>
      <c r="N2575" s="91"/>
    </row>
    <row r="2576" spans="1:14" hidden="1" x14ac:dyDescent="0.2">
      <c r="A2576" s="91" t="s">
        <v>5809</v>
      </c>
      <c r="B2576" s="91" t="s">
        <v>5809</v>
      </c>
      <c r="C2576" s="91" t="s">
        <v>5808</v>
      </c>
      <c r="D2576" s="91" t="s">
        <v>5808</v>
      </c>
      <c r="E2576" s="91" t="s">
        <v>5781</v>
      </c>
      <c r="F2576" s="91" t="s">
        <v>5780</v>
      </c>
      <c r="G2576" s="91"/>
      <c r="H2576" s="91"/>
      <c r="I2576" s="91" t="s">
        <v>5779</v>
      </c>
      <c r="J2576" s="91"/>
      <c r="K2576" s="91"/>
      <c r="L2576" s="91" t="s">
        <v>5778</v>
      </c>
      <c r="M2576" s="91">
        <v>2022</v>
      </c>
      <c r="N2576" s="91"/>
    </row>
    <row r="2577" spans="1:14" hidden="1" x14ac:dyDescent="0.2">
      <c r="A2577" s="91" t="s">
        <v>5807</v>
      </c>
      <c r="B2577" s="91" t="s">
        <v>5807</v>
      </c>
      <c r="C2577" s="91" t="s">
        <v>5806</v>
      </c>
      <c r="D2577" s="91" t="s">
        <v>5806</v>
      </c>
      <c r="E2577" s="91" t="s">
        <v>5781</v>
      </c>
      <c r="F2577" s="91" t="s">
        <v>5780</v>
      </c>
      <c r="G2577" s="91"/>
      <c r="H2577" s="91"/>
      <c r="I2577" s="91" t="s">
        <v>5779</v>
      </c>
      <c r="J2577" s="91"/>
      <c r="K2577" s="91"/>
      <c r="L2577" s="91" t="s">
        <v>5778</v>
      </c>
      <c r="M2577" s="91">
        <v>2022</v>
      </c>
      <c r="N2577" s="91"/>
    </row>
    <row r="2578" spans="1:14" hidden="1" x14ac:dyDescent="0.2">
      <c r="A2578" s="91" t="s">
        <v>5805</v>
      </c>
      <c r="B2578" s="91" t="s">
        <v>5805</v>
      </c>
      <c r="C2578" s="91" t="s">
        <v>5804</v>
      </c>
      <c r="D2578" s="91" t="s">
        <v>5804</v>
      </c>
      <c r="E2578" s="91" t="s">
        <v>5781</v>
      </c>
      <c r="F2578" s="91" t="s">
        <v>5780</v>
      </c>
      <c r="G2578" s="91"/>
      <c r="H2578" s="91"/>
      <c r="I2578" s="91" t="s">
        <v>5779</v>
      </c>
      <c r="J2578" s="91"/>
      <c r="K2578" s="91"/>
      <c r="L2578" s="91" t="s">
        <v>5778</v>
      </c>
      <c r="M2578" s="91">
        <v>2022</v>
      </c>
      <c r="N2578" s="91"/>
    </row>
    <row r="2579" spans="1:14" hidden="1" x14ac:dyDescent="0.2">
      <c r="A2579" s="91" t="s">
        <v>5803</v>
      </c>
      <c r="B2579" s="91" t="s">
        <v>5803</v>
      </c>
      <c r="C2579" s="91" t="s">
        <v>5802</v>
      </c>
      <c r="D2579" s="91" t="s">
        <v>5802</v>
      </c>
      <c r="E2579" s="91" t="s">
        <v>5781</v>
      </c>
      <c r="F2579" s="91" t="s">
        <v>5780</v>
      </c>
      <c r="G2579" s="91"/>
      <c r="H2579" s="91"/>
      <c r="I2579" s="91" t="s">
        <v>5779</v>
      </c>
      <c r="J2579" s="91"/>
      <c r="K2579" s="91"/>
      <c r="L2579" s="91" t="s">
        <v>5778</v>
      </c>
      <c r="M2579" s="91">
        <v>2022</v>
      </c>
      <c r="N2579" s="91"/>
    </row>
    <row r="2580" spans="1:14" hidden="1" x14ac:dyDescent="0.2">
      <c r="A2580" s="91" t="s">
        <v>5801</v>
      </c>
      <c r="B2580" s="91" t="s">
        <v>5801</v>
      </c>
      <c r="C2580" s="91" t="s">
        <v>5800</v>
      </c>
      <c r="D2580" s="91" t="s">
        <v>5800</v>
      </c>
      <c r="E2580" s="91" t="s">
        <v>5781</v>
      </c>
      <c r="F2580" s="91" t="s">
        <v>5780</v>
      </c>
      <c r="G2580" s="91"/>
      <c r="H2580" s="91"/>
      <c r="I2580" s="91" t="s">
        <v>5779</v>
      </c>
      <c r="J2580" s="91"/>
      <c r="K2580" s="91"/>
      <c r="L2580" s="91" t="s">
        <v>5778</v>
      </c>
      <c r="M2580" s="91">
        <v>2022</v>
      </c>
      <c r="N2580" s="91"/>
    </row>
    <row r="2581" spans="1:14" hidden="1" x14ac:dyDescent="0.2">
      <c r="A2581" s="91" t="s">
        <v>5799</v>
      </c>
      <c r="B2581" s="91" t="s">
        <v>5799</v>
      </c>
      <c r="C2581" s="91" t="s">
        <v>5798</v>
      </c>
      <c r="D2581" s="91" t="s">
        <v>5798</v>
      </c>
      <c r="E2581" s="91" t="s">
        <v>5781</v>
      </c>
      <c r="F2581" s="91" t="s">
        <v>5780</v>
      </c>
      <c r="G2581" s="91"/>
      <c r="H2581" s="91"/>
      <c r="I2581" s="91" t="s">
        <v>5779</v>
      </c>
      <c r="J2581" s="91"/>
      <c r="K2581" s="91"/>
      <c r="L2581" s="91" t="s">
        <v>5778</v>
      </c>
      <c r="M2581" s="91">
        <v>2022</v>
      </c>
      <c r="N2581" s="91"/>
    </row>
    <row r="2582" spans="1:14" hidden="1" x14ac:dyDescent="0.2">
      <c r="A2582" s="91" t="s">
        <v>5797</v>
      </c>
      <c r="B2582" s="91" t="s">
        <v>5797</v>
      </c>
      <c r="C2582" s="91" t="s">
        <v>5796</v>
      </c>
      <c r="D2582" s="91" t="s">
        <v>5796</v>
      </c>
      <c r="E2582" s="91" t="s">
        <v>5781</v>
      </c>
      <c r="F2582" s="91" t="s">
        <v>5780</v>
      </c>
      <c r="G2582" s="91"/>
      <c r="H2582" s="91"/>
      <c r="I2582" s="91" t="s">
        <v>5779</v>
      </c>
      <c r="J2582" s="91"/>
      <c r="K2582" s="91"/>
      <c r="L2582" s="91" t="s">
        <v>5778</v>
      </c>
      <c r="M2582" s="91">
        <v>2022</v>
      </c>
      <c r="N2582" s="91"/>
    </row>
    <row r="2583" spans="1:14" hidden="1" x14ac:dyDescent="0.2">
      <c r="A2583" s="91" t="s">
        <v>5795</v>
      </c>
      <c r="B2583" s="91" t="s">
        <v>5795</v>
      </c>
      <c r="C2583" s="91" t="s">
        <v>5794</v>
      </c>
      <c r="D2583" s="91" t="s">
        <v>5794</v>
      </c>
      <c r="E2583" s="91" t="s">
        <v>5781</v>
      </c>
      <c r="F2583" s="91" t="s">
        <v>5780</v>
      </c>
      <c r="G2583" s="91"/>
      <c r="H2583" s="91"/>
      <c r="I2583" s="91" t="s">
        <v>5779</v>
      </c>
      <c r="J2583" s="91"/>
      <c r="K2583" s="91"/>
      <c r="L2583" s="91" t="s">
        <v>5778</v>
      </c>
      <c r="M2583" s="91">
        <v>2022</v>
      </c>
      <c r="N2583" s="91"/>
    </row>
    <row r="2584" spans="1:14" hidden="1" x14ac:dyDescent="0.2">
      <c r="A2584" s="91" t="s">
        <v>5793</v>
      </c>
      <c r="B2584" s="91" t="s">
        <v>5793</v>
      </c>
      <c r="C2584" s="91" t="s">
        <v>5792</v>
      </c>
      <c r="D2584" s="91" t="s">
        <v>5792</v>
      </c>
      <c r="E2584" s="91" t="s">
        <v>5781</v>
      </c>
      <c r="F2584" s="91" t="s">
        <v>5780</v>
      </c>
      <c r="G2584" s="91"/>
      <c r="H2584" s="91"/>
      <c r="I2584" s="91" t="s">
        <v>5779</v>
      </c>
      <c r="J2584" s="91"/>
      <c r="K2584" s="91"/>
      <c r="L2584" s="91" t="s">
        <v>5778</v>
      </c>
      <c r="M2584" s="91">
        <v>2022</v>
      </c>
      <c r="N2584" s="91"/>
    </row>
    <row r="2585" spans="1:14" hidden="1" x14ac:dyDescent="0.2">
      <c r="A2585" s="91" t="s">
        <v>5791</v>
      </c>
      <c r="B2585" s="91" t="s">
        <v>5791</v>
      </c>
      <c r="C2585" s="91" t="s">
        <v>5790</v>
      </c>
      <c r="D2585" s="91" t="s">
        <v>5790</v>
      </c>
      <c r="E2585" s="91" t="s">
        <v>5781</v>
      </c>
      <c r="F2585" s="91" t="s">
        <v>5780</v>
      </c>
      <c r="G2585" s="91"/>
      <c r="H2585" s="91"/>
      <c r="I2585" s="91" t="s">
        <v>5779</v>
      </c>
      <c r="J2585" s="91"/>
      <c r="K2585" s="91"/>
      <c r="L2585" s="91" t="s">
        <v>5778</v>
      </c>
      <c r="M2585" s="91">
        <v>2022</v>
      </c>
      <c r="N2585" s="91"/>
    </row>
    <row r="2586" spans="1:14" hidden="1" x14ac:dyDescent="0.2">
      <c r="A2586" s="91" t="s">
        <v>5789</v>
      </c>
      <c r="B2586" s="91" t="s">
        <v>5789</v>
      </c>
      <c r="C2586" s="91" t="s">
        <v>5788</v>
      </c>
      <c r="D2586" s="91" t="s">
        <v>5788</v>
      </c>
      <c r="E2586" s="91" t="s">
        <v>5781</v>
      </c>
      <c r="F2586" s="91" t="s">
        <v>5780</v>
      </c>
      <c r="G2586" s="91"/>
      <c r="H2586" s="91"/>
      <c r="I2586" s="91" t="s">
        <v>5779</v>
      </c>
      <c r="J2586" s="91"/>
      <c r="K2586" s="91"/>
      <c r="L2586" s="91" t="s">
        <v>5778</v>
      </c>
      <c r="M2586" s="91">
        <v>2022</v>
      </c>
      <c r="N2586" s="91"/>
    </row>
    <row r="2587" spans="1:14" hidden="1" x14ac:dyDescent="0.2">
      <c r="A2587" s="91" t="s">
        <v>5787</v>
      </c>
      <c r="B2587" s="91" t="s">
        <v>5787</v>
      </c>
      <c r="C2587" s="91" t="s">
        <v>5786</v>
      </c>
      <c r="D2587" s="91" t="s">
        <v>5786</v>
      </c>
      <c r="E2587" s="91" t="s">
        <v>5781</v>
      </c>
      <c r="F2587" s="91" t="s">
        <v>5780</v>
      </c>
      <c r="G2587" s="91"/>
      <c r="H2587" s="91"/>
      <c r="I2587" s="91" t="s">
        <v>5779</v>
      </c>
      <c r="J2587" s="91"/>
      <c r="K2587" s="91"/>
      <c r="L2587" s="91" t="s">
        <v>5778</v>
      </c>
      <c r="M2587" s="91">
        <v>2022</v>
      </c>
      <c r="N2587" s="91"/>
    </row>
    <row r="2588" spans="1:14" hidden="1" x14ac:dyDescent="0.2">
      <c r="A2588" s="91" t="s">
        <v>5785</v>
      </c>
      <c r="B2588" s="91" t="s">
        <v>5785</v>
      </c>
      <c r="C2588" s="91" t="s">
        <v>5784</v>
      </c>
      <c r="D2588" s="91" t="s">
        <v>5784</v>
      </c>
      <c r="E2588" s="91" t="s">
        <v>5781</v>
      </c>
      <c r="F2588" s="91" t="s">
        <v>5780</v>
      </c>
      <c r="G2588" s="91"/>
      <c r="H2588" s="91"/>
      <c r="I2588" s="91" t="s">
        <v>5779</v>
      </c>
      <c r="J2588" s="91"/>
      <c r="K2588" s="91"/>
      <c r="L2588" s="91" t="s">
        <v>5778</v>
      </c>
      <c r="M2588" s="91">
        <v>2022</v>
      </c>
      <c r="N2588" s="91"/>
    </row>
    <row r="2589" spans="1:14" hidden="1" x14ac:dyDescent="0.2">
      <c r="A2589" s="91" t="s">
        <v>5783</v>
      </c>
      <c r="B2589" s="91" t="s">
        <v>5783</v>
      </c>
      <c r="C2589" s="91" t="s">
        <v>5782</v>
      </c>
      <c r="D2589" s="91" t="s">
        <v>5782</v>
      </c>
      <c r="E2589" s="91" t="s">
        <v>5781</v>
      </c>
      <c r="F2589" s="91" t="s">
        <v>5780</v>
      </c>
      <c r="G2589" s="91"/>
      <c r="H2589" s="91"/>
      <c r="I2589" s="91" t="s">
        <v>5779</v>
      </c>
      <c r="J2589" s="91"/>
      <c r="K2589" s="91"/>
      <c r="L2589" s="91" t="s">
        <v>5778</v>
      </c>
      <c r="M2589" s="91">
        <v>2022</v>
      </c>
      <c r="N2589" s="91"/>
    </row>
    <row r="2590" spans="1:14" hidden="1" x14ac:dyDescent="0.2">
      <c r="A2590" s="91" t="s">
        <v>5922</v>
      </c>
      <c r="B2590" s="91" t="s">
        <v>5922</v>
      </c>
      <c r="C2590" s="91" t="s">
        <v>5921</v>
      </c>
      <c r="D2590" s="91" t="s">
        <v>5921</v>
      </c>
      <c r="E2590" s="91" t="s">
        <v>5928</v>
      </c>
      <c r="F2590" s="91" t="s">
        <v>5752</v>
      </c>
      <c r="G2590" s="91"/>
      <c r="H2590" s="91">
        <v>8</v>
      </c>
      <c r="I2590" s="91" t="s">
        <v>3177</v>
      </c>
      <c r="J2590" s="91"/>
      <c r="K2590" s="91"/>
      <c r="L2590" s="91"/>
      <c r="M2590" s="91">
        <v>2022</v>
      </c>
      <c r="N2590" s="91"/>
    </row>
    <row r="2591" spans="1:14" hidden="1" x14ac:dyDescent="0.2">
      <c r="A2591" s="91" t="s">
        <v>5922</v>
      </c>
      <c r="B2591" s="91" t="s">
        <v>5922</v>
      </c>
      <c r="C2591" s="91" t="s">
        <v>5921</v>
      </c>
      <c r="D2591" s="91" t="s">
        <v>5921</v>
      </c>
      <c r="E2591" s="91" t="s">
        <v>5927</v>
      </c>
      <c r="F2591" s="91" t="s">
        <v>5752</v>
      </c>
      <c r="G2591" s="91"/>
      <c r="H2591" s="91">
        <v>9</v>
      </c>
      <c r="I2591" s="91" t="s">
        <v>3178</v>
      </c>
      <c r="J2591" s="91"/>
      <c r="K2591" s="91"/>
      <c r="L2591" s="91"/>
      <c r="M2591" s="91">
        <v>2022</v>
      </c>
      <c r="N2591" s="91"/>
    </row>
    <row r="2592" spans="1:14" hidden="1" x14ac:dyDescent="0.2">
      <c r="A2592" s="91" t="s">
        <v>5922</v>
      </c>
      <c r="B2592" s="91" t="s">
        <v>5922</v>
      </c>
      <c r="C2592" s="91" t="s">
        <v>5921</v>
      </c>
      <c r="D2592" s="91" t="s">
        <v>5921</v>
      </c>
      <c r="E2592" s="91" t="s">
        <v>5907</v>
      </c>
      <c r="F2592" s="91" t="s">
        <v>5752</v>
      </c>
      <c r="G2592" s="91"/>
      <c r="H2592" s="91">
        <v>10</v>
      </c>
      <c r="I2592" s="91" t="s">
        <v>3179</v>
      </c>
      <c r="J2592" s="91"/>
      <c r="K2592" s="91"/>
      <c r="L2592" s="91"/>
      <c r="M2592" s="91">
        <v>2022</v>
      </c>
      <c r="N2592" s="91"/>
    </row>
    <row r="2593" spans="1:14" hidden="1" x14ac:dyDescent="0.2">
      <c r="A2593" s="91" t="s">
        <v>5920</v>
      </c>
      <c r="B2593" s="91" t="s">
        <v>5920</v>
      </c>
      <c r="C2593" s="91" t="s">
        <v>5919</v>
      </c>
      <c r="D2593" s="91" t="s">
        <v>5919</v>
      </c>
      <c r="E2593" s="91" t="s">
        <v>5928</v>
      </c>
      <c r="F2593" s="91" t="s">
        <v>5752</v>
      </c>
      <c r="G2593" s="91"/>
      <c r="H2593" s="91">
        <v>8</v>
      </c>
      <c r="I2593" s="91" t="s">
        <v>3177</v>
      </c>
      <c r="J2593" s="91"/>
      <c r="K2593" s="91"/>
      <c r="L2593" s="91"/>
      <c r="M2593" s="91">
        <v>2022</v>
      </c>
      <c r="N2593" s="91"/>
    </row>
    <row r="2594" spans="1:14" hidden="1" x14ac:dyDescent="0.2">
      <c r="A2594" s="91" t="s">
        <v>5920</v>
      </c>
      <c r="B2594" s="91" t="s">
        <v>5920</v>
      </c>
      <c r="C2594" s="91" t="s">
        <v>5919</v>
      </c>
      <c r="D2594" s="91" t="s">
        <v>5919</v>
      </c>
      <c r="E2594" s="91" t="s">
        <v>5927</v>
      </c>
      <c r="F2594" s="91" t="s">
        <v>5752</v>
      </c>
      <c r="G2594" s="91"/>
      <c r="H2594" s="91">
        <v>9</v>
      </c>
      <c r="I2594" s="91" t="s">
        <v>3178</v>
      </c>
      <c r="J2594" s="91"/>
      <c r="K2594" s="91"/>
      <c r="L2594" s="91"/>
      <c r="M2594" s="91">
        <v>2022</v>
      </c>
      <c r="N2594" s="91"/>
    </row>
    <row r="2595" spans="1:14" hidden="1" x14ac:dyDescent="0.2">
      <c r="A2595" s="91" t="s">
        <v>5920</v>
      </c>
      <c r="B2595" s="91" t="s">
        <v>5920</v>
      </c>
      <c r="C2595" s="91" t="s">
        <v>5919</v>
      </c>
      <c r="D2595" s="91" t="s">
        <v>5919</v>
      </c>
      <c r="E2595" s="91" t="s">
        <v>5907</v>
      </c>
      <c r="F2595" s="91" t="s">
        <v>5752</v>
      </c>
      <c r="G2595" s="91"/>
      <c r="H2595" s="91">
        <v>10</v>
      </c>
      <c r="I2595" s="91" t="s">
        <v>3179</v>
      </c>
      <c r="J2595" s="91"/>
      <c r="K2595" s="91"/>
      <c r="L2595" s="91"/>
      <c r="M2595" s="91">
        <v>2022</v>
      </c>
      <c r="N2595" s="91"/>
    </row>
    <row r="2596" spans="1:14" hidden="1" x14ac:dyDescent="0.2">
      <c r="A2596" s="91" t="s">
        <v>5918</v>
      </c>
      <c r="B2596" s="91" t="s">
        <v>5918</v>
      </c>
      <c r="C2596" s="91" t="s">
        <v>5917</v>
      </c>
      <c r="D2596" s="91" t="s">
        <v>5917</v>
      </c>
      <c r="E2596" s="91" t="s">
        <v>5928</v>
      </c>
      <c r="F2596" s="91" t="s">
        <v>5752</v>
      </c>
      <c r="G2596" s="91"/>
      <c r="H2596" s="91">
        <v>8</v>
      </c>
      <c r="I2596" s="91" t="s">
        <v>3177</v>
      </c>
      <c r="J2596" s="91"/>
      <c r="K2596" s="91"/>
      <c r="L2596" s="91"/>
      <c r="M2596" s="91">
        <v>2022</v>
      </c>
      <c r="N2596" s="91"/>
    </row>
    <row r="2597" spans="1:14" hidden="1" x14ac:dyDescent="0.2">
      <c r="A2597" s="91" t="s">
        <v>5918</v>
      </c>
      <c r="B2597" s="91" t="s">
        <v>5918</v>
      </c>
      <c r="C2597" s="91" t="s">
        <v>5917</v>
      </c>
      <c r="D2597" s="91" t="s">
        <v>5917</v>
      </c>
      <c r="E2597" s="91" t="s">
        <v>5927</v>
      </c>
      <c r="F2597" s="91" t="s">
        <v>5752</v>
      </c>
      <c r="G2597" s="91"/>
      <c r="H2597" s="91">
        <v>9</v>
      </c>
      <c r="I2597" s="91" t="s">
        <v>3178</v>
      </c>
      <c r="J2597" s="91"/>
      <c r="K2597" s="91"/>
      <c r="L2597" s="91"/>
      <c r="M2597" s="91">
        <v>2022</v>
      </c>
      <c r="N2597" s="91"/>
    </row>
    <row r="2598" spans="1:14" hidden="1" x14ac:dyDescent="0.2">
      <c r="A2598" s="91" t="s">
        <v>5918</v>
      </c>
      <c r="B2598" s="91" t="s">
        <v>5918</v>
      </c>
      <c r="C2598" s="91" t="s">
        <v>5917</v>
      </c>
      <c r="D2598" s="91" t="s">
        <v>5917</v>
      </c>
      <c r="E2598" s="91" t="s">
        <v>5907</v>
      </c>
      <c r="F2598" s="91" t="s">
        <v>5752</v>
      </c>
      <c r="G2598" s="91"/>
      <c r="H2598" s="91">
        <v>10</v>
      </c>
      <c r="I2598" s="91" t="s">
        <v>3179</v>
      </c>
      <c r="J2598" s="91"/>
      <c r="K2598" s="91"/>
      <c r="L2598" s="91"/>
      <c r="M2598" s="91">
        <v>2022</v>
      </c>
      <c r="N2598" s="91"/>
    </row>
    <row r="2599" spans="1:14" hidden="1" x14ac:dyDescent="0.2">
      <c r="A2599" s="91" t="s">
        <v>5916</v>
      </c>
      <c r="B2599" s="91" t="s">
        <v>5916</v>
      </c>
      <c r="C2599" s="91" t="s">
        <v>5915</v>
      </c>
      <c r="D2599" s="91" t="s">
        <v>5915</v>
      </c>
      <c r="E2599" s="91" t="s">
        <v>5928</v>
      </c>
      <c r="F2599" s="91" t="s">
        <v>5752</v>
      </c>
      <c r="G2599" s="91"/>
      <c r="H2599" s="91">
        <v>8</v>
      </c>
      <c r="I2599" s="91" t="s">
        <v>3177</v>
      </c>
      <c r="J2599" s="91"/>
      <c r="K2599" s="91"/>
      <c r="L2599" s="91"/>
      <c r="M2599" s="91">
        <v>2022</v>
      </c>
      <c r="N2599" s="91"/>
    </row>
    <row r="2600" spans="1:14" hidden="1" x14ac:dyDescent="0.2">
      <c r="A2600" s="91" t="s">
        <v>5916</v>
      </c>
      <c r="B2600" s="91" t="s">
        <v>5916</v>
      </c>
      <c r="C2600" s="91" t="s">
        <v>5915</v>
      </c>
      <c r="D2600" s="91" t="s">
        <v>5915</v>
      </c>
      <c r="E2600" s="91" t="s">
        <v>5927</v>
      </c>
      <c r="F2600" s="91" t="s">
        <v>5752</v>
      </c>
      <c r="G2600" s="91"/>
      <c r="H2600" s="91">
        <v>9</v>
      </c>
      <c r="I2600" s="91" t="s">
        <v>3178</v>
      </c>
      <c r="J2600" s="91"/>
      <c r="K2600" s="91"/>
      <c r="L2600" s="91"/>
      <c r="M2600" s="91">
        <v>2022</v>
      </c>
      <c r="N2600" s="91"/>
    </row>
    <row r="2601" spans="1:14" hidden="1" x14ac:dyDescent="0.2">
      <c r="A2601" s="91" t="s">
        <v>5916</v>
      </c>
      <c r="B2601" s="91" t="s">
        <v>5916</v>
      </c>
      <c r="C2601" s="91" t="s">
        <v>5915</v>
      </c>
      <c r="D2601" s="91" t="s">
        <v>5915</v>
      </c>
      <c r="E2601" s="91" t="s">
        <v>5907</v>
      </c>
      <c r="F2601" s="91" t="s">
        <v>5752</v>
      </c>
      <c r="G2601" s="91"/>
      <c r="H2601" s="91">
        <v>10</v>
      </c>
      <c r="I2601" s="91" t="s">
        <v>3179</v>
      </c>
      <c r="J2601" s="91"/>
      <c r="K2601" s="91"/>
      <c r="L2601" s="91"/>
      <c r="M2601" s="91">
        <v>2022</v>
      </c>
      <c r="N2601" s="91"/>
    </row>
    <row r="2602" spans="1:14" hidden="1" x14ac:dyDescent="0.2">
      <c r="A2602" s="91" t="s">
        <v>5914</v>
      </c>
      <c r="B2602" s="91" t="s">
        <v>5914</v>
      </c>
      <c r="C2602" s="91" t="s">
        <v>5913</v>
      </c>
      <c r="D2602" s="91" t="s">
        <v>5913</v>
      </c>
      <c r="E2602" s="91" t="s">
        <v>5928</v>
      </c>
      <c r="F2602" s="91" t="s">
        <v>5752</v>
      </c>
      <c r="G2602" s="91"/>
      <c r="H2602" s="91">
        <v>8</v>
      </c>
      <c r="I2602" s="91" t="s">
        <v>3177</v>
      </c>
      <c r="J2602" s="91"/>
      <c r="K2602" s="91"/>
      <c r="L2602" s="91"/>
      <c r="M2602" s="91">
        <v>2022</v>
      </c>
      <c r="N2602" s="91"/>
    </row>
    <row r="2603" spans="1:14" hidden="1" x14ac:dyDescent="0.2">
      <c r="A2603" s="91" t="s">
        <v>5914</v>
      </c>
      <c r="B2603" s="91" t="s">
        <v>5914</v>
      </c>
      <c r="C2603" s="91" t="s">
        <v>5913</v>
      </c>
      <c r="D2603" s="91" t="s">
        <v>5913</v>
      </c>
      <c r="E2603" s="91" t="s">
        <v>5927</v>
      </c>
      <c r="F2603" s="91" t="s">
        <v>5752</v>
      </c>
      <c r="G2603" s="91"/>
      <c r="H2603" s="91">
        <v>9</v>
      </c>
      <c r="I2603" s="91" t="s">
        <v>3178</v>
      </c>
      <c r="J2603" s="91"/>
      <c r="K2603" s="91"/>
      <c r="L2603" s="91"/>
      <c r="M2603" s="91">
        <v>2022</v>
      </c>
      <c r="N2603" s="91"/>
    </row>
    <row r="2604" spans="1:14" hidden="1" x14ac:dyDescent="0.2">
      <c r="A2604" s="91" t="s">
        <v>5914</v>
      </c>
      <c r="B2604" s="91" t="s">
        <v>5914</v>
      </c>
      <c r="C2604" s="91" t="s">
        <v>5913</v>
      </c>
      <c r="D2604" s="91" t="s">
        <v>5913</v>
      </c>
      <c r="E2604" s="91" t="s">
        <v>5907</v>
      </c>
      <c r="F2604" s="91" t="s">
        <v>5752</v>
      </c>
      <c r="G2604" s="91"/>
      <c r="H2604" s="91">
        <v>10</v>
      </c>
      <c r="I2604" s="91" t="s">
        <v>3179</v>
      </c>
      <c r="J2604" s="91"/>
      <c r="K2604" s="91"/>
      <c r="L2604" s="91"/>
      <c r="M2604" s="91">
        <v>2022</v>
      </c>
      <c r="N2604" s="91"/>
    </row>
    <row r="2605" spans="1:14" hidden="1" x14ac:dyDescent="0.2">
      <c r="A2605" s="91" t="s">
        <v>5912</v>
      </c>
      <c r="B2605" s="91" t="s">
        <v>5912</v>
      </c>
      <c r="C2605" s="91" t="s">
        <v>5911</v>
      </c>
      <c r="D2605" s="91" t="s">
        <v>5911</v>
      </c>
      <c r="E2605" s="91" t="s">
        <v>5928</v>
      </c>
      <c r="F2605" s="91" t="s">
        <v>5752</v>
      </c>
      <c r="G2605" s="91"/>
      <c r="H2605" s="91">
        <v>8</v>
      </c>
      <c r="I2605" s="91" t="s">
        <v>3177</v>
      </c>
      <c r="J2605" s="91"/>
      <c r="K2605" s="91"/>
      <c r="L2605" s="91"/>
      <c r="M2605" s="91">
        <v>2022</v>
      </c>
      <c r="N2605" s="91"/>
    </row>
    <row r="2606" spans="1:14" hidden="1" x14ac:dyDescent="0.2">
      <c r="A2606" s="91" t="s">
        <v>5912</v>
      </c>
      <c r="B2606" s="91" t="s">
        <v>5912</v>
      </c>
      <c r="C2606" s="91" t="s">
        <v>5911</v>
      </c>
      <c r="D2606" s="91" t="s">
        <v>5911</v>
      </c>
      <c r="E2606" s="91" t="s">
        <v>5927</v>
      </c>
      <c r="F2606" s="91" t="s">
        <v>5752</v>
      </c>
      <c r="G2606" s="91"/>
      <c r="H2606" s="91">
        <v>9</v>
      </c>
      <c r="I2606" s="91" t="s">
        <v>3178</v>
      </c>
      <c r="J2606" s="91"/>
      <c r="K2606" s="91"/>
      <c r="L2606" s="91"/>
      <c r="M2606" s="91">
        <v>2022</v>
      </c>
      <c r="N2606" s="91"/>
    </row>
    <row r="2607" spans="1:14" hidden="1" x14ac:dyDescent="0.2">
      <c r="A2607" s="91" t="s">
        <v>5912</v>
      </c>
      <c r="B2607" s="91" t="s">
        <v>5912</v>
      </c>
      <c r="C2607" s="91" t="s">
        <v>5911</v>
      </c>
      <c r="D2607" s="91" t="s">
        <v>5911</v>
      </c>
      <c r="E2607" s="91" t="s">
        <v>5907</v>
      </c>
      <c r="F2607" s="91" t="s">
        <v>5752</v>
      </c>
      <c r="G2607" s="91"/>
      <c r="H2607" s="91">
        <v>10</v>
      </c>
      <c r="I2607" s="91" t="s">
        <v>3179</v>
      </c>
      <c r="J2607" s="91"/>
      <c r="K2607" s="91"/>
      <c r="L2607" s="91"/>
      <c r="M2607" s="91">
        <v>2022</v>
      </c>
      <c r="N2607" s="91"/>
    </row>
    <row r="2608" spans="1:14" hidden="1" x14ac:dyDescent="0.2">
      <c r="A2608" s="91" t="s">
        <v>5774</v>
      </c>
      <c r="B2608" s="91" t="s">
        <v>5772</v>
      </c>
      <c r="C2608" s="91" t="s">
        <v>5773</v>
      </c>
      <c r="D2608" s="91" t="s">
        <v>9629</v>
      </c>
      <c r="E2608" s="91" t="s">
        <v>5753</v>
      </c>
      <c r="F2608" s="91" t="s">
        <v>5752</v>
      </c>
      <c r="G2608" s="91"/>
      <c r="H2608" s="91">
        <v>-1</v>
      </c>
      <c r="I2608" s="91" t="s">
        <v>4979</v>
      </c>
      <c r="J2608" s="91">
        <v>1</v>
      </c>
      <c r="K2608" s="91" t="s">
        <v>5772</v>
      </c>
      <c r="L2608" s="91"/>
      <c r="M2608" s="91">
        <v>2022</v>
      </c>
      <c r="N2608" s="91">
        <v>8</v>
      </c>
    </row>
    <row r="2609" spans="1:14" hidden="1" x14ac:dyDescent="0.2">
      <c r="A2609" s="91" t="s">
        <v>5772</v>
      </c>
      <c r="B2609" s="91" t="s">
        <v>5772</v>
      </c>
      <c r="C2609" s="91" t="s">
        <v>5933</v>
      </c>
      <c r="D2609" s="91" t="s">
        <v>9629</v>
      </c>
      <c r="E2609" s="91" t="s">
        <v>5958</v>
      </c>
      <c r="F2609" s="91" t="s">
        <v>5752</v>
      </c>
      <c r="G2609" s="91"/>
      <c r="H2609" s="91">
        <v>3</v>
      </c>
      <c r="I2609" s="91" t="s">
        <v>3172</v>
      </c>
      <c r="J2609" s="91"/>
      <c r="K2609" s="91"/>
      <c r="L2609" s="91"/>
      <c r="M2609" s="91">
        <v>2022</v>
      </c>
      <c r="N2609" s="91"/>
    </row>
    <row r="2610" spans="1:14" hidden="1" x14ac:dyDescent="0.2">
      <c r="A2610" s="91" t="s">
        <v>5772</v>
      </c>
      <c r="B2610" s="91" t="s">
        <v>5772</v>
      </c>
      <c r="C2610" s="91" t="s">
        <v>5933</v>
      </c>
      <c r="D2610" s="91" t="s">
        <v>9629</v>
      </c>
      <c r="E2610" s="91" t="s">
        <v>5959</v>
      </c>
      <c r="F2610" s="91" t="s">
        <v>5752</v>
      </c>
      <c r="G2610" s="91"/>
      <c r="H2610" s="91">
        <v>4</v>
      </c>
      <c r="I2610" s="91" t="s">
        <v>3173</v>
      </c>
      <c r="J2610" s="91"/>
      <c r="K2610" s="91"/>
      <c r="L2610" s="91"/>
      <c r="M2610" s="91">
        <v>2022</v>
      </c>
      <c r="N2610" s="91"/>
    </row>
    <row r="2611" spans="1:14" hidden="1" x14ac:dyDescent="0.2">
      <c r="A2611" s="91" t="s">
        <v>5772</v>
      </c>
      <c r="B2611" s="91" t="s">
        <v>5772</v>
      </c>
      <c r="C2611" s="91" t="s">
        <v>5933</v>
      </c>
      <c r="D2611" s="91" t="s">
        <v>9629</v>
      </c>
      <c r="E2611" s="91" t="s">
        <v>5960</v>
      </c>
      <c r="F2611" s="91" t="s">
        <v>5752</v>
      </c>
      <c r="G2611" s="91"/>
      <c r="H2611" s="91">
        <v>5</v>
      </c>
      <c r="I2611" s="91" t="s">
        <v>3174</v>
      </c>
      <c r="J2611" s="91"/>
      <c r="K2611" s="91"/>
      <c r="L2611" s="91"/>
      <c r="M2611" s="91">
        <v>2022</v>
      </c>
      <c r="N2611" s="91"/>
    </row>
    <row r="2612" spans="1:14" hidden="1" x14ac:dyDescent="0.2">
      <c r="A2612" s="91" t="s">
        <v>5772</v>
      </c>
      <c r="B2612" s="91" t="s">
        <v>5772</v>
      </c>
      <c r="C2612" s="91" t="s">
        <v>5933</v>
      </c>
      <c r="D2612" s="91" t="s">
        <v>9629</v>
      </c>
      <c r="E2612" s="91" t="s">
        <v>5932</v>
      </c>
      <c r="F2612" s="91" t="s">
        <v>5752</v>
      </c>
      <c r="G2612" s="91"/>
      <c r="H2612" s="91">
        <v>6</v>
      </c>
      <c r="I2612" s="91" t="s">
        <v>3175</v>
      </c>
      <c r="J2612" s="91"/>
      <c r="K2612" s="91"/>
      <c r="L2612" s="91"/>
      <c r="M2612" s="91">
        <v>2022</v>
      </c>
      <c r="N2612" s="91"/>
    </row>
    <row r="2613" spans="1:14" hidden="1" x14ac:dyDescent="0.2">
      <c r="A2613" s="91" t="s">
        <v>5772</v>
      </c>
      <c r="B2613" s="91" t="s">
        <v>5772</v>
      </c>
      <c r="C2613" s="91" t="s">
        <v>5910</v>
      </c>
      <c r="D2613" s="91" t="s">
        <v>9629</v>
      </c>
      <c r="E2613" s="91" t="s">
        <v>5929</v>
      </c>
      <c r="F2613" s="91" t="s">
        <v>5752</v>
      </c>
      <c r="G2613" s="91"/>
      <c r="H2613" s="91">
        <v>7</v>
      </c>
      <c r="I2613" s="91" t="s">
        <v>3176</v>
      </c>
      <c r="J2613" s="91"/>
      <c r="K2613" s="91"/>
      <c r="L2613" s="91"/>
      <c r="M2613" s="91">
        <v>2022</v>
      </c>
      <c r="N2613" s="91"/>
    </row>
    <row r="2614" spans="1:14" hidden="1" x14ac:dyDescent="0.2">
      <c r="A2614" s="91" t="s">
        <v>5772</v>
      </c>
      <c r="B2614" s="91" t="s">
        <v>5772</v>
      </c>
      <c r="C2614" s="91" t="s">
        <v>5910</v>
      </c>
      <c r="D2614" s="91" t="s">
        <v>9629</v>
      </c>
      <c r="E2614" s="91" t="s">
        <v>5928</v>
      </c>
      <c r="F2614" s="91" t="s">
        <v>5752</v>
      </c>
      <c r="G2614" s="91"/>
      <c r="H2614" s="91">
        <v>8</v>
      </c>
      <c r="I2614" s="91" t="s">
        <v>3177</v>
      </c>
      <c r="J2614" s="91"/>
      <c r="K2614" s="91"/>
      <c r="L2614" s="91"/>
      <c r="M2614" s="91">
        <v>2022</v>
      </c>
      <c r="N2614" s="91"/>
    </row>
    <row r="2615" spans="1:14" hidden="1" x14ac:dyDescent="0.2">
      <c r="A2615" s="91" t="s">
        <v>5772</v>
      </c>
      <c r="B2615" s="91" t="s">
        <v>5772</v>
      </c>
      <c r="C2615" s="91" t="s">
        <v>5910</v>
      </c>
      <c r="D2615" s="91" t="s">
        <v>9629</v>
      </c>
      <c r="E2615" s="91" t="s">
        <v>5927</v>
      </c>
      <c r="F2615" s="91" t="s">
        <v>5752</v>
      </c>
      <c r="G2615" s="91"/>
      <c r="H2615" s="91">
        <v>9</v>
      </c>
      <c r="I2615" s="91" t="s">
        <v>3178</v>
      </c>
      <c r="J2615" s="91"/>
      <c r="K2615" s="91"/>
      <c r="L2615" s="91"/>
      <c r="M2615" s="91">
        <v>2022</v>
      </c>
      <c r="N2615" s="91"/>
    </row>
    <row r="2616" spans="1:14" hidden="1" x14ac:dyDescent="0.2">
      <c r="A2616" s="91" t="s">
        <v>5772</v>
      </c>
      <c r="B2616" s="91" t="s">
        <v>5772</v>
      </c>
      <c r="C2616" s="91" t="s">
        <v>5910</v>
      </c>
      <c r="D2616" s="91" t="s">
        <v>9629</v>
      </c>
      <c r="E2616" s="91" t="s">
        <v>5907</v>
      </c>
      <c r="F2616" s="91" t="s">
        <v>5752</v>
      </c>
      <c r="G2616" s="91"/>
      <c r="H2616" s="91">
        <v>10</v>
      </c>
      <c r="I2616" s="91" t="s">
        <v>3179</v>
      </c>
      <c r="J2616" s="91"/>
      <c r="K2616" s="91"/>
      <c r="L2616" s="91"/>
      <c r="M2616" s="91">
        <v>2022</v>
      </c>
      <c r="N2616" s="91"/>
    </row>
    <row r="2617" spans="1:14" hidden="1" x14ac:dyDescent="0.2">
      <c r="A2617" s="91" t="s">
        <v>5947</v>
      </c>
      <c r="B2617" s="91" t="s">
        <v>5945</v>
      </c>
      <c r="C2617" s="91" t="s">
        <v>5946</v>
      </c>
      <c r="D2617" s="91" t="s">
        <v>9629</v>
      </c>
      <c r="E2617" s="91" t="s">
        <v>5961</v>
      </c>
      <c r="F2617" s="91" t="s">
        <v>5752</v>
      </c>
      <c r="G2617" s="91"/>
      <c r="H2617" s="91">
        <v>1</v>
      </c>
      <c r="I2617" s="91" t="s">
        <v>3170</v>
      </c>
      <c r="J2617" s="91">
        <v>1</v>
      </c>
      <c r="K2617" s="91" t="s">
        <v>5945</v>
      </c>
      <c r="L2617" s="91"/>
      <c r="M2617" s="91">
        <v>2022</v>
      </c>
      <c r="N2617" s="91"/>
    </row>
    <row r="2618" spans="1:14" hidden="1" x14ac:dyDescent="0.2">
      <c r="A2618" s="91" t="s">
        <v>5947</v>
      </c>
      <c r="B2618" s="91" t="s">
        <v>5945</v>
      </c>
      <c r="C2618" s="91" t="s">
        <v>5946</v>
      </c>
      <c r="D2618" s="91" t="s">
        <v>9629</v>
      </c>
      <c r="E2618" s="91" t="s">
        <v>5934</v>
      </c>
      <c r="F2618" s="91" t="s">
        <v>5752</v>
      </c>
      <c r="G2618" s="91"/>
      <c r="H2618" s="91">
        <v>2</v>
      </c>
      <c r="I2618" s="91" t="s">
        <v>3171</v>
      </c>
      <c r="J2618" s="91">
        <v>1</v>
      </c>
      <c r="K2618" s="91" t="s">
        <v>5945</v>
      </c>
      <c r="L2618" s="91"/>
      <c r="M2618" s="91">
        <v>2022</v>
      </c>
      <c r="N2618" s="91"/>
    </row>
    <row r="2619" spans="1:14" hidden="1" x14ac:dyDescent="0.2">
      <c r="A2619" s="91" t="s">
        <v>5964</v>
      </c>
      <c r="B2619" s="91" t="s">
        <v>5964</v>
      </c>
      <c r="C2619" s="91" t="s">
        <v>5963</v>
      </c>
      <c r="D2619" s="91" t="s">
        <v>5963</v>
      </c>
      <c r="E2619" s="91" t="s">
        <v>5961</v>
      </c>
      <c r="F2619" s="91" t="s">
        <v>5752</v>
      </c>
      <c r="G2619" s="91"/>
      <c r="H2619" s="91">
        <v>1</v>
      </c>
      <c r="I2619" s="91" t="s">
        <v>3170</v>
      </c>
      <c r="J2619" s="91"/>
      <c r="K2619" s="91"/>
      <c r="L2619" s="91" t="s">
        <v>5962</v>
      </c>
      <c r="M2619" s="91">
        <v>2022</v>
      </c>
      <c r="N2619" s="91"/>
    </row>
    <row r="2620" spans="1:14" hidden="1" x14ac:dyDescent="0.2">
      <c r="A2620" s="91" t="s">
        <v>5909</v>
      </c>
      <c r="B2620" s="91" t="s">
        <v>5909</v>
      </c>
      <c r="C2620" s="91" t="s">
        <v>5908</v>
      </c>
      <c r="D2620" s="91" t="s">
        <v>5908</v>
      </c>
      <c r="E2620" s="91" t="s">
        <v>5958</v>
      </c>
      <c r="F2620" s="91" t="s">
        <v>5752</v>
      </c>
      <c r="G2620" s="91"/>
      <c r="H2620" s="91">
        <v>3</v>
      </c>
      <c r="I2620" s="91" t="s">
        <v>3172</v>
      </c>
      <c r="J2620" s="91"/>
      <c r="K2620" s="91"/>
      <c r="L2620" s="91"/>
      <c r="M2620" s="91">
        <v>2022</v>
      </c>
      <c r="N2620" s="91"/>
    </row>
    <row r="2621" spans="1:14" hidden="1" x14ac:dyDescent="0.2">
      <c r="A2621" s="91" t="s">
        <v>5909</v>
      </c>
      <c r="B2621" s="91" t="s">
        <v>5909</v>
      </c>
      <c r="C2621" s="91" t="s">
        <v>5908</v>
      </c>
      <c r="D2621" s="91" t="s">
        <v>5908</v>
      </c>
      <c r="E2621" s="91" t="s">
        <v>5959</v>
      </c>
      <c r="F2621" s="91" t="s">
        <v>5752</v>
      </c>
      <c r="G2621" s="91"/>
      <c r="H2621" s="91">
        <v>4</v>
      </c>
      <c r="I2621" s="91" t="s">
        <v>3173</v>
      </c>
      <c r="J2621" s="91"/>
      <c r="K2621" s="91"/>
      <c r="L2621" s="91"/>
      <c r="M2621" s="91">
        <v>2022</v>
      </c>
      <c r="N2621" s="91"/>
    </row>
    <row r="2622" spans="1:14" hidden="1" x14ac:dyDescent="0.2">
      <c r="A2622" s="91" t="s">
        <v>5909</v>
      </c>
      <c r="B2622" s="91" t="s">
        <v>5909</v>
      </c>
      <c r="C2622" s="91" t="s">
        <v>5908</v>
      </c>
      <c r="D2622" s="91" t="s">
        <v>5908</v>
      </c>
      <c r="E2622" s="91" t="s">
        <v>5960</v>
      </c>
      <c r="F2622" s="91" t="s">
        <v>5752</v>
      </c>
      <c r="G2622" s="91"/>
      <c r="H2622" s="91">
        <v>5</v>
      </c>
      <c r="I2622" s="91" t="s">
        <v>3174</v>
      </c>
      <c r="J2622" s="91"/>
      <c r="K2622" s="91"/>
      <c r="L2622" s="91"/>
      <c r="M2622" s="91">
        <v>2022</v>
      </c>
      <c r="N2622" s="91"/>
    </row>
    <row r="2623" spans="1:14" hidden="1" x14ac:dyDescent="0.2">
      <c r="A2623" s="91" t="s">
        <v>5909</v>
      </c>
      <c r="B2623" s="91" t="s">
        <v>5909</v>
      </c>
      <c r="C2623" s="91" t="s">
        <v>5908</v>
      </c>
      <c r="D2623" s="91" t="s">
        <v>5908</v>
      </c>
      <c r="E2623" s="91" t="s">
        <v>5932</v>
      </c>
      <c r="F2623" s="91" t="s">
        <v>5752</v>
      </c>
      <c r="G2623" s="91"/>
      <c r="H2623" s="91">
        <v>6</v>
      </c>
      <c r="I2623" s="91" t="s">
        <v>3175</v>
      </c>
      <c r="J2623" s="91"/>
      <c r="K2623" s="91"/>
      <c r="L2623" s="91"/>
      <c r="M2623" s="91">
        <v>2022</v>
      </c>
      <c r="N2623" s="91"/>
    </row>
    <row r="2624" spans="1:14" hidden="1" x14ac:dyDescent="0.2">
      <c r="A2624" s="91" t="s">
        <v>5909</v>
      </c>
      <c r="B2624" s="91" t="s">
        <v>5909</v>
      </c>
      <c r="C2624" s="91" t="s">
        <v>5908</v>
      </c>
      <c r="D2624" s="91" t="s">
        <v>5908</v>
      </c>
      <c r="E2624" s="91" t="s">
        <v>5929</v>
      </c>
      <c r="F2624" s="91" t="s">
        <v>5752</v>
      </c>
      <c r="G2624" s="91"/>
      <c r="H2624" s="91">
        <v>7</v>
      </c>
      <c r="I2624" s="91" t="s">
        <v>3176</v>
      </c>
      <c r="J2624" s="91"/>
      <c r="K2624" s="91"/>
      <c r="L2624" s="91"/>
      <c r="M2624" s="91">
        <v>2022</v>
      </c>
      <c r="N2624" s="91"/>
    </row>
    <row r="2625" spans="1:14" hidden="1" x14ac:dyDescent="0.2">
      <c r="A2625" s="91" t="s">
        <v>5909</v>
      </c>
      <c r="B2625" s="91" t="s">
        <v>5909</v>
      </c>
      <c r="C2625" s="91" t="s">
        <v>5908</v>
      </c>
      <c r="D2625" s="91" t="s">
        <v>5908</v>
      </c>
      <c r="E2625" s="91" t="s">
        <v>5928</v>
      </c>
      <c r="F2625" s="91" t="s">
        <v>5752</v>
      </c>
      <c r="G2625" s="91"/>
      <c r="H2625" s="91">
        <v>8</v>
      </c>
      <c r="I2625" s="91" t="s">
        <v>3177</v>
      </c>
      <c r="J2625" s="91"/>
      <c r="K2625" s="91"/>
      <c r="L2625" s="91"/>
      <c r="M2625" s="91">
        <v>2022</v>
      </c>
      <c r="N2625" s="91"/>
    </row>
    <row r="2626" spans="1:14" hidden="1" x14ac:dyDescent="0.2">
      <c r="A2626" s="91" t="s">
        <v>5909</v>
      </c>
      <c r="B2626" s="91" t="s">
        <v>5909</v>
      </c>
      <c r="C2626" s="91" t="s">
        <v>5908</v>
      </c>
      <c r="D2626" s="91" t="s">
        <v>5908</v>
      </c>
      <c r="E2626" s="91" t="s">
        <v>5927</v>
      </c>
      <c r="F2626" s="91" t="s">
        <v>5752</v>
      </c>
      <c r="G2626" s="91"/>
      <c r="H2626" s="91">
        <v>9</v>
      </c>
      <c r="I2626" s="91" t="s">
        <v>3178</v>
      </c>
      <c r="J2626" s="91"/>
      <c r="K2626" s="91"/>
      <c r="L2626" s="91"/>
      <c r="M2626" s="91">
        <v>2022</v>
      </c>
      <c r="N2626" s="91"/>
    </row>
    <row r="2627" spans="1:14" hidden="1" x14ac:dyDescent="0.2">
      <c r="A2627" s="91" t="s">
        <v>5909</v>
      </c>
      <c r="B2627" s="91" t="s">
        <v>5909</v>
      </c>
      <c r="C2627" s="91" t="s">
        <v>5908</v>
      </c>
      <c r="D2627" s="91" t="s">
        <v>5908</v>
      </c>
      <c r="E2627" s="91" t="s">
        <v>5907</v>
      </c>
      <c r="F2627" s="91" t="s">
        <v>5752</v>
      </c>
      <c r="G2627" s="91"/>
      <c r="H2627" s="91">
        <v>10</v>
      </c>
      <c r="I2627" s="91" t="s">
        <v>3179</v>
      </c>
      <c r="J2627" s="91"/>
      <c r="K2627" s="91"/>
      <c r="L2627" s="91"/>
      <c r="M2627" s="91">
        <v>2022</v>
      </c>
      <c r="N2627" s="91"/>
    </row>
    <row r="2628" spans="1:14" hidden="1" x14ac:dyDescent="0.2">
      <c r="A2628" s="91" t="s">
        <v>5937</v>
      </c>
      <c r="B2628" s="91" t="s">
        <v>5935</v>
      </c>
      <c r="C2628" s="91" t="s">
        <v>5936</v>
      </c>
      <c r="D2628" s="91" t="s">
        <v>5908</v>
      </c>
      <c r="E2628" s="91" t="s">
        <v>5961</v>
      </c>
      <c r="F2628" s="91" t="s">
        <v>5752</v>
      </c>
      <c r="G2628" s="91"/>
      <c r="H2628" s="91">
        <v>1</v>
      </c>
      <c r="I2628" s="91" t="s">
        <v>3170</v>
      </c>
      <c r="J2628" s="91">
        <v>1</v>
      </c>
      <c r="K2628" s="91" t="s">
        <v>5935</v>
      </c>
      <c r="L2628" s="91"/>
      <c r="M2628" s="91">
        <v>2022</v>
      </c>
      <c r="N2628" s="91"/>
    </row>
    <row r="2629" spans="1:14" hidden="1" x14ac:dyDescent="0.2">
      <c r="A2629" s="91" t="s">
        <v>5937</v>
      </c>
      <c r="B2629" s="91" t="s">
        <v>5935</v>
      </c>
      <c r="C2629" s="91" t="s">
        <v>5936</v>
      </c>
      <c r="D2629" s="91" t="s">
        <v>5908</v>
      </c>
      <c r="E2629" s="91" t="s">
        <v>5934</v>
      </c>
      <c r="F2629" s="91" t="s">
        <v>5752</v>
      </c>
      <c r="G2629" s="91"/>
      <c r="H2629" s="91">
        <v>2</v>
      </c>
      <c r="I2629" s="91" t="s">
        <v>3171</v>
      </c>
      <c r="J2629" s="91">
        <v>1</v>
      </c>
      <c r="K2629" s="91" t="s">
        <v>5935</v>
      </c>
      <c r="L2629" s="91"/>
      <c r="M2629" s="91">
        <v>2022</v>
      </c>
      <c r="N2629" s="91"/>
    </row>
    <row r="2630" spans="1:14" x14ac:dyDescent="0.2">
      <c r="A2630" s="123" t="s">
        <v>13727</v>
      </c>
      <c r="B2630" s="123" t="s">
        <v>13727</v>
      </c>
      <c r="C2630" s="94" t="s">
        <v>13706</v>
      </c>
      <c r="D2630" s="93" t="s">
        <v>13822</v>
      </c>
      <c r="E2630" s="94" t="s">
        <v>13780</v>
      </c>
      <c r="F2630" s="94" t="s">
        <v>13720</v>
      </c>
      <c r="H2630" s="93">
        <v>4</v>
      </c>
      <c r="I2630" s="93" t="s">
        <v>3173</v>
      </c>
    </row>
    <row r="2631" spans="1:14" x14ac:dyDescent="0.2">
      <c r="A2631" s="123" t="s">
        <v>13727</v>
      </c>
      <c r="B2631" s="123" t="s">
        <v>13727</v>
      </c>
      <c r="C2631" s="94" t="s">
        <v>13706</v>
      </c>
      <c r="D2631" s="93" t="s">
        <v>13822</v>
      </c>
      <c r="E2631" s="94" t="s">
        <v>13781</v>
      </c>
      <c r="F2631" s="94" t="s">
        <v>13720</v>
      </c>
      <c r="H2631" s="93">
        <v>5</v>
      </c>
      <c r="I2631" s="93" t="s">
        <v>3174</v>
      </c>
    </row>
    <row r="2632" spans="1:14" x14ac:dyDescent="0.2">
      <c r="A2632" s="123" t="s">
        <v>13727</v>
      </c>
      <c r="B2632" s="123" t="s">
        <v>13727</v>
      </c>
      <c r="C2632" s="94" t="s">
        <v>13706</v>
      </c>
      <c r="D2632" s="93" t="s">
        <v>13822</v>
      </c>
      <c r="E2632" s="94" t="s">
        <v>13783</v>
      </c>
      <c r="F2632" s="94" t="s">
        <v>13720</v>
      </c>
      <c r="H2632" s="93">
        <v>6</v>
      </c>
      <c r="I2632" s="93" t="s">
        <v>3175</v>
      </c>
    </row>
    <row r="2633" spans="1:14" x14ac:dyDescent="0.2">
      <c r="A2633" s="123" t="s">
        <v>13727</v>
      </c>
      <c r="B2633" s="123" t="s">
        <v>13727</v>
      </c>
      <c r="C2633" s="94" t="s">
        <v>13706</v>
      </c>
      <c r="D2633" s="93" t="s">
        <v>13822</v>
      </c>
      <c r="E2633" s="94" t="s">
        <v>13814</v>
      </c>
      <c r="F2633" s="94" t="s">
        <v>13720</v>
      </c>
      <c r="H2633" s="93">
        <v>7</v>
      </c>
      <c r="I2633" s="93" t="s">
        <v>3176</v>
      </c>
    </row>
    <row r="2634" spans="1:14" x14ac:dyDescent="0.2">
      <c r="A2634" s="123" t="s">
        <v>13727</v>
      </c>
      <c r="B2634" s="123" t="s">
        <v>13727</v>
      </c>
      <c r="C2634" s="94" t="s">
        <v>13706</v>
      </c>
      <c r="D2634" s="93" t="s">
        <v>13822</v>
      </c>
      <c r="E2634" s="94" t="s">
        <v>13817</v>
      </c>
      <c r="F2634" s="94" t="s">
        <v>13720</v>
      </c>
      <c r="H2634" s="93">
        <v>8</v>
      </c>
      <c r="I2634" s="93" t="s">
        <v>3177</v>
      </c>
    </row>
    <row r="2635" spans="1:14" x14ac:dyDescent="0.2">
      <c r="A2635" s="123" t="s">
        <v>13727</v>
      </c>
      <c r="B2635" s="123" t="s">
        <v>13727</v>
      </c>
      <c r="C2635" s="94" t="s">
        <v>13706</v>
      </c>
      <c r="D2635" s="93" t="s">
        <v>13822</v>
      </c>
      <c r="E2635" s="94" t="s">
        <v>13818</v>
      </c>
      <c r="F2635" s="94" t="s">
        <v>13720</v>
      </c>
      <c r="H2635" s="93">
        <v>9</v>
      </c>
      <c r="I2635" s="93" t="s">
        <v>3178</v>
      </c>
    </row>
    <row r="2636" spans="1:14" x14ac:dyDescent="0.2">
      <c r="A2636" s="123" t="s">
        <v>13727</v>
      </c>
      <c r="B2636" s="123" t="s">
        <v>13727</v>
      </c>
      <c r="C2636" s="94" t="s">
        <v>13706</v>
      </c>
      <c r="D2636" s="93" t="s">
        <v>13822</v>
      </c>
      <c r="E2636" s="94" t="s">
        <v>13819</v>
      </c>
      <c r="F2636" s="94" t="s">
        <v>13720</v>
      </c>
      <c r="H2636" s="93">
        <v>10</v>
      </c>
      <c r="I2636" s="93" t="s">
        <v>3179</v>
      </c>
    </row>
    <row r="2637" spans="1:14" x14ac:dyDescent="0.2">
      <c r="A2637" s="123" t="s">
        <v>13727</v>
      </c>
      <c r="B2637" s="123" t="s">
        <v>13727</v>
      </c>
      <c r="C2637" s="94" t="s">
        <v>13706</v>
      </c>
      <c r="D2637" s="93" t="s">
        <v>13822</v>
      </c>
      <c r="E2637" s="94"/>
      <c r="F2637" s="94" t="s">
        <v>13720</v>
      </c>
      <c r="H2637" s="93">
        <v>1</v>
      </c>
      <c r="I2637" s="91" t="s">
        <v>3170</v>
      </c>
    </row>
    <row r="2638" spans="1:14" x14ac:dyDescent="0.2">
      <c r="A2638" s="123" t="s">
        <v>13727</v>
      </c>
      <c r="B2638" s="123" t="s">
        <v>13727</v>
      </c>
      <c r="C2638" s="94" t="s">
        <v>13706</v>
      </c>
      <c r="D2638" s="93" t="s">
        <v>13822</v>
      </c>
      <c r="E2638" s="94"/>
      <c r="F2638" s="94" t="s">
        <v>13720</v>
      </c>
      <c r="H2638" s="93">
        <v>2</v>
      </c>
      <c r="I2638" s="91" t="s">
        <v>3171</v>
      </c>
    </row>
    <row r="2639" spans="1:14" x14ac:dyDescent="0.2">
      <c r="A2639" s="123" t="s">
        <v>13727</v>
      </c>
      <c r="B2639" s="123" t="s">
        <v>13727</v>
      </c>
      <c r="C2639" s="94" t="s">
        <v>13706</v>
      </c>
      <c r="D2639" s="93" t="s">
        <v>13822</v>
      </c>
      <c r="E2639" s="94"/>
      <c r="F2639" s="94" t="s">
        <v>13720</v>
      </c>
      <c r="H2639" s="93">
        <v>3</v>
      </c>
      <c r="I2639" s="93" t="s">
        <v>3172</v>
      </c>
    </row>
    <row r="2640" spans="1:14" x14ac:dyDescent="0.2">
      <c r="A2640" s="123" t="s">
        <v>13721</v>
      </c>
      <c r="B2640" s="123" t="s">
        <v>13721</v>
      </c>
      <c r="C2640" s="94" t="s">
        <v>13706</v>
      </c>
      <c r="D2640" s="93" t="s">
        <v>13820</v>
      </c>
      <c r="E2640" s="94" t="s">
        <v>13725</v>
      </c>
      <c r="F2640" s="94" t="s">
        <v>13720</v>
      </c>
      <c r="H2640" s="93">
        <v>2</v>
      </c>
      <c r="I2640" s="91" t="s">
        <v>3171</v>
      </c>
    </row>
    <row r="2641" spans="1:9" x14ac:dyDescent="0.2">
      <c r="A2641" s="123" t="s">
        <v>13721</v>
      </c>
      <c r="B2641" s="123" t="s">
        <v>13721</v>
      </c>
      <c r="C2641" s="94" t="s">
        <v>13706</v>
      </c>
      <c r="D2641" s="93" t="s">
        <v>13820</v>
      </c>
      <c r="E2641" s="94" t="s">
        <v>13726</v>
      </c>
      <c r="F2641" s="94" t="s">
        <v>13720</v>
      </c>
      <c r="H2641" s="93">
        <v>3</v>
      </c>
      <c r="I2641" s="93" t="s">
        <v>3172</v>
      </c>
    </row>
    <row r="2642" spans="1:9" x14ac:dyDescent="0.2">
      <c r="A2642" s="123" t="s">
        <v>13722</v>
      </c>
      <c r="B2642" s="123" t="s">
        <v>13722</v>
      </c>
      <c r="C2642" s="94" t="s">
        <v>13706</v>
      </c>
      <c r="D2642" s="93" t="s">
        <v>13821</v>
      </c>
      <c r="E2642" s="94" t="s">
        <v>13725</v>
      </c>
      <c r="F2642" s="94" t="s">
        <v>13720</v>
      </c>
      <c r="H2642" s="93">
        <v>2</v>
      </c>
      <c r="I2642" s="91" t="s">
        <v>3171</v>
      </c>
    </row>
    <row r="2643" spans="1:9" x14ac:dyDescent="0.2">
      <c r="A2643" s="123" t="s">
        <v>13722</v>
      </c>
      <c r="B2643" s="123" t="s">
        <v>13722</v>
      </c>
      <c r="C2643" s="94" t="s">
        <v>13706</v>
      </c>
      <c r="D2643" s="93" t="s">
        <v>13821</v>
      </c>
      <c r="E2643" s="94" t="s">
        <v>13726</v>
      </c>
      <c r="F2643" s="94" t="s">
        <v>13720</v>
      </c>
      <c r="H2643" s="93">
        <v>3</v>
      </c>
      <c r="I2643" s="93" t="s">
        <v>3172</v>
      </c>
    </row>
    <row r="2644" spans="1:9" x14ac:dyDescent="0.2">
      <c r="A2644" s="123" t="s">
        <v>13728</v>
      </c>
      <c r="B2644" s="123" t="s">
        <v>13728</v>
      </c>
      <c r="C2644" s="94" t="s">
        <v>13708</v>
      </c>
      <c r="D2644" s="93" t="s">
        <v>13823</v>
      </c>
      <c r="E2644" s="94" t="s">
        <v>13780</v>
      </c>
      <c r="F2644" s="94" t="s">
        <v>13720</v>
      </c>
      <c r="H2644" s="93">
        <v>4</v>
      </c>
      <c r="I2644" s="93" t="s">
        <v>3173</v>
      </c>
    </row>
    <row r="2645" spans="1:9" x14ac:dyDescent="0.2">
      <c r="A2645" s="123" t="s">
        <v>13728</v>
      </c>
      <c r="B2645" s="123" t="s">
        <v>13728</v>
      </c>
      <c r="C2645" s="94" t="s">
        <v>13708</v>
      </c>
      <c r="D2645" s="93" t="s">
        <v>13823</v>
      </c>
      <c r="E2645" s="94" t="s">
        <v>13781</v>
      </c>
      <c r="F2645" s="94" t="s">
        <v>13720</v>
      </c>
      <c r="H2645" s="93">
        <v>5</v>
      </c>
      <c r="I2645" s="93" t="s">
        <v>3174</v>
      </c>
    </row>
    <row r="2646" spans="1:9" x14ac:dyDescent="0.2">
      <c r="A2646" s="123" t="s">
        <v>13728</v>
      </c>
      <c r="B2646" s="123" t="s">
        <v>13728</v>
      </c>
      <c r="C2646" s="94" t="s">
        <v>13708</v>
      </c>
      <c r="D2646" s="93" t="s">
        <v>13823</v>
      </c>
      <c r="E2646" s="94" t="s">
        <v>13783</v>
      </c>
      <c r="F2646" s="94" t="s">
        <v>13720</v>
      </c>
      <c r="H2646" s="93">
        <v>6</v>
      </c>
      <c r="I2646" s="93" t="s">
        <v>3175</v>
      </c>
    </row>
    <row r="2647" spans="1:9" x14ac:dyDescent="0.2">
      <c r="A2647" s="123" t="s">
        <v>13728</v>
      </c>
      <c r="B2647" s="123" t="s">
        <v>13728</v>
      </c>
      <c r="C2647" s="94" t="s">
        <v>13708</v>
      </c>
      <c r="D2647" s="93" t="s">
        <v>13823</v>
      </c>
      <c r="E2647" s="94" t="s">
        <v>13814</v>
      </c>
      <c r="F2647" s="94" t="s">
        <v>13720</v>
      </c>
      <c r="H2647" s="93">
        <v>7</v>
      </c>
      <c r="I2647" s="93" t="s">
        <v>3176</v>
      </c>
    </row>
    <row r="2648" spans="1:9" x14ac:dyDescent="0.2">
      <c r="A2648" s="123" t="s">
        <v>13728</v>
      </c>
      <c r="B2648" s="123" t="s">
        <v>13728</v>
      </c>
      <c r="C2648" s="94" t="s">
        <v>13708</v>
      </c>
      <c r="D2648" s="93" t="s">
        <v>13823</v>
      </c>
      <c r="E2648" s="94" t="s">
        <v>13817</v>
      </c>
      <c r="F2648" s="94" t="s">
        <v>13720</v>
      </c>
      <c r="H2648" s="93">
        <v>8</v>
      </c>
      <c r="I2648" s="93" t="s">
        <v>3177</v>
      </c>
    </row>
    <row r="2649" spans="1:9" x14ac:dyDescent="0.2">
      <c r="A2649" s="123" t="s">
        <v>13728</v>
      </c>
      <c r="B2649" s="123" t="s">
        <v>13728</v>
      </c>
      <c r="C2649" s="94" t="s">
        <v>13708</v>
      </c>
      <c r="D2649" s="93" t="s">
        <v>13823</v>
      </c>
      <c r="E2649" s="94" t="s">
        <v>13818</v>
      </c>
      <c r="F2649" s="94" t="s">
        <v>13720</v>
      </c>
      <c r="H2649" s="93">
        <v>9</v>
      </c>
      <c r="I2649" s="93" t="s">
        <v>3178</v>
      </c>
    </row>
    <row r="2650" spans="1:9" x14ac:dyDescent="0.2">
      <c r="A2650" s="123" t="s">
        <v>13728</v>
      </c>
      <c r="B2650" s="123" t="s">
        <v>13728</v>
      </c>
      <c r="C2650" s="94" t="s">
        <v>13708</v>
      </c>
      <c r="D2650" s="93" t="s">
        <v>13823</v>
      </c>
      <c r="E2650" s="94" t="s">
        <v>13819</v>
      </c>
      <c r="F2650" s="94" t="s">
        <v>13720</v>
      </c>
      <c r="H2650" s="93">
        <v>10</v>
      </c>
      <c r="I2650" s="93" t="s">
        <v>3179</v>
      </c>
    </row>
    <row r="2651" spans="1:9" x14ac:dyDescent="0.2">
      <c r="A2651" s="123" t="s">
        <v>13728</v>
      </c>
      <c r="B2651" s="123" t="s">
        <v>13728</v>
      </c>
      <c r="C2651" s="94" t="s">
        <v>13708</v>
      </c>
      <c r="D2651" s="93" t="s">
        <v>13823</v>
      </c>
      <c r="E2651" s="94"/>
      <c r="F2651" s="94" t="s">
        <v>13720</v>
      </c>
      <c r="H2651" s="93">
        <v>2</v>
      </c>
      <c r="I2651" s="91" t="s">
        <v>3171</v>
      </c>
    </row>
    <row r="2652" spans="1:9" x14ac:dyDescent="0.2">
      <c r="A2652" s="123" t="s">
        <v>13728</v>
      </c>
      <c r="B2652" s="123" t="s">
        <v>13728</v>
      </c>
      <c r="C2652" s="94" t="s">
        <v>13708</v>
      </c>
      <c r="D2652" s="93" t="s">
        <v>13823</v>
      </c>
      <c r="E2652" s="94"/>
      <c r="F2652" s="94" t="s">
        <v>13720</v>
      </c>
      <c r="H2652" s="93">
        <v>3</v>
      </c>
      <c r="I2652" s="93" t="s">
        <v>3172</v>
      </c>
    </row>
    <row r="2653" spans="1:9" x14ac:dyDescent="0.2">
      <c r="A2653" s="123" t="s">
        <v>13728</v>
      </c>
      <c r="B2653" s="123" t="s">
        <v>13728</v>
      </c>
      <c r="C2653" s="94" t="s">
        <v>13708</v>
      </c>
      <c r="D2653" s="93" t="s">
        <v>13823</v>
      </c>
      <c r="E2653" s="94"/>
      <c r="F2653" s="94" t="s">
        <v>13720</v>
      </c>
      <c r="H2653" s="93">
        <v>1</v>
      </c>
      <c r="I2653" s="93" t="s">
        <v>3170</v>
      </c>
    </row>
    <row r="2654" spans="1:9" x14ac:dyDescent="0.2">
      <c r="A2654" s="123" t="s">
        <v>13723</v>
      </c>
      <c r="B2654" s="123" t="s">
        <v>13723</v>
      </c>
      <c r="C2654" s="94" t="s">
        <v>13708</v>
      </c>
      <c r="D2654" s="93" t="s">
        <v>13824</v>
      </c>
      <c r="E2654" s="94" t="s">
        <v>13725</v>
      </c>
      <c r="F2654" s="94" t="s">
        <v>13720</v>
      </c>
      <c r="H2654" s="93">
        <v>2</v>
      </c>
      <c r="I2654" s="91" t="s">
        <v>3171</v>
      </c>
    </row>
    <row r="2655" spans="1:9" x14ac:dyDescent="0.2">
      <c r="A2655" s="123" t="s">
        <v>13723</v>
      </c>
      <c r="B2655" s="123" t="s">
        <v>13723</v>
      </c>
      <c r="C2655" s="94" t="s">
        <v>13708</v>
      </c>
      <c r="D2655" s="93" t="s">
        <v>13824</v>
      </c>
      <c r="E2655" s="94" t="s">
        <v>13726</v>
      </c>
      <c r="F2655" s="94" t="s">
        <v>13720</v>
      </c>
      <c r="H2655" s="93">
        <v>3</v>
      </c>
      <c r="I2655" s="93" t="s">
        <v>3172</v>
      </c>
    </row>
    <row r="2656" spans="1:9" x14ac:dyDescent="0.2">
      <c r="A2656" s="123" t="s">
        <v>13693</v>
      </c>
      <c r="B2656" s="123" t="s">
        <v>13723</v>
      </c>
      <c r="C2656" s="94" t="s">
        <v>13708</v>
      </c>
      <c r="D2656" s="93" t="s">
        <v>13824</v>
      </c>
      <c r="E2656" s="94" t="s">
        <v>13719</v>
      </c>
      <c r="F2656" s="94" t="s">
        <v>13720</v>
      </c>
      <c r="H2656" s="93">
        <v>1</v>
      </c>
      <c r="I2656" s="91" t="s">
        <v>3170</v>
      </c>
    </row>
    <row r="2657" spans="1:9" x14ac:dyDescent="0.2">
      <c r="A2657" s="123" t="s">
        <v>13724</v>
      </c>
      <c r="B2657" s="123" t="s">
        <v>13724</v>
      </c>
      <c r="C2657" s="94" t="s">
        <v>13708</v>
      </c>
      <c r="D2657" s="93" t="s">
        <v>13825</v>
      </c>
      <c r="E2657" s="94" t="s">
        <v>13725</v>
      </c>
      <c r="F2657" s="94" t="s">
        <v>13720</v>
      </c>
      <c r="H2657" s="93">
        <v>2</v>
      </c>
      <c r="I2657" s="91" t="s">
        <v>3171</v>
      </c>
    </row>
    <row r="2658" spans="1:9" x14ac:dyDescent="0.2">
      <c r="A2658" s="123" t="s">
        <v>13724</v>
      </c>
      <c r="B2658" s="123" t="s">
        <v>13724</v>
      </c>
      <c r="C2658" s="94" t="s">
        <v>13708</v>
      </c>
      <c r="D2658" s="93" t="s">
        <v>13825</v>
      </c>
      <c r="E2658" s="94" t="s">
        <v>13726</v>
      </c>
      <c r="F2658" s="94" t="s">
        <v>13720</v>
      </c>
      <c r="H2658" s="93">
        <v>3</v>
      </c>
      <c r="I2658" s="93" t="s">
        <v>3172</v>
      </c>
    </row>
    <row r="2659" spans="1:9" x14ac:dyDescent="0.2">
      <c r="A2659" s="123" t="s">
        <v>13694</v>
      </c>
      <c r="B2659" s="123" t="s">
        <v>13724</v>
      </c>
      <c r="C2659" s="94" t="s">
        <v>13708</v>
      </c>
      <c r="D2659" s="93" t="s">
        <v>13825</v>
      </c>
      <c r="E2659" s="94" t="s">
        <v>13719</v>
      </c>
      <c r="F2659" s="94" t="s">
        <v>13720</v>
      </c>
      <c r="H2659" s="93">
        <v>1</v>
      </c>
      <c r="I2659" s="91" t="s">
        <v>3170</v>
      </c>
    </row>
    <row r="2660" spans="1:9" x14ac:dyDescent="0.2">
      <c r="A2660" s="123" t="s">
        <v>13729</v>
      </c>
      <c r="B2660" s="123" t="s">
        <v>13729</v>
      </c>
      <c r="C2660" s="94" t="s">
        <v>13710</v>
      </c>
      <c r="D2660" s="93" t="s">
        <v>13826</v>
      </c>
      <c r="E2660" s="94" t="s">
        <v>13780</v>
      </c>
      <c r="F2660" s="94" t="s">
        <v>13720</v>
      </c>
      <c r="H2660" s="93">
        <v>4</v>
      </c>
      <c r="I2660" s="93" t="s">
        <v>3173</v>
      </c>
    </row>
    <row r="2661" spans="1:9" x14ac:dyDescent="0.2">
      <c r="A2661" s="123" t="s">
        <v>13729</v>
      </c>
      <c r="B2661" s="123" t="s">
        <v>13729</v>
      </c>
      <c r="C2661" s="94" t="s">
        <v>13710</v>
      </c>
      <c r="D2661" s="93" t="s">
        <v>13826</v>
      </c>
      <c r="E2661" s="94" t="s">
        <v>13781</v>
      </c>
      <c r="F2661" s="94" t="s">
        <v>13720</v>
      </c>
      <c r="H2661" s="93">
        <v>5</v>
      </c>
      <c r="I2661" s="93" t="s">
        <v>3174</v>
      </c>
    </row>
    <row r="2662" spans="1:9" x14ac:dyDescent="0.2">
      <c r="A2662" s="123" t="s">
        <v>13696</v>
      </c>
      <c r="B2662" s="123" t="s">
        <v>13729</v>
      </c>
      <c r="C2662" s="94" t="s">
        <v>13710</v>
      </c>
      <c r="D2662" s="93" t="s">
        <v>13826</v>
      </c>
      <c r="E2662" s="94" t="s">
        <v>13725</v>
      </c>
      <c r="F2662" s="94" t="s">
        <v>13720</v>
      </c>
      <c r="H2662" s="93">
        <v>2</v>
      </c>
      <c r="I2662" s="91" t="s">
        <v>3171</v>
      </c>
    </row>
    <row r="2663" spans="1:9" x14ac:dyDescent="0.2">
      <c r="A2663" s="123" t="s">
        <v>13696</v>
      </c>
      <c r="B2663" s="123" t="s">
        <v>13729</v>
      </c>
      <c r="C2663" s="94" t="s">
        <v>13710</v>
      </c>
      <c r="D2663" s="93" t="s">
        <v>13826</v>
      </c>
      <c r="E2663" s="94" t="s">
        <v>13719</v>
      </c>
      <c r="F2663" s="94" t="s">
        <v>13720</v>
      </c>
      <c r="H2663" s="93">
        <v>1</v>
      </c>
      <c r="I2663" s="91" t="s">
        <v>3170</v>
      </c>
    </row>
    <row r="2664" spans="1:9" x14ac:dyDescent="0.2">
      <c r="A2664" s="123" t="s">
        <v>13696</v>
      </c>
      <c r="B2664" s="123" t="s">
        <v>13729</v>
      </c>
      <c r="C2664" s="94" t="s">
        <v>13710</v>
      </c>
      <c r="D2664" s="93" t="s">
        <v>13826</v>
      </c>
      <c r="E2664" s="94" t="s">
        <v>13783</v>
      </c>
      <c r="F2664" s="94" t="s">
        <v>13720</v>
      </c>
      <c r="H2664" s="93">
        <v>6</v>
      </c>
      <c r="I2664" s="93" t="s">
        <v>3175</v>
      </c>
    </row>
    <row r="2665" spans="1:9" x14ac:dyDescent="0.2">
      <c r="A2665" s="123" t="s">
        <v>13696</v>
      </c>
      <c r="B2665" s="123" t="s">
        <v>13729</v>
      </c>
      <c r="C2665" s="94" t="s">
        <v>13710</v>
      </c>
      <c r="D2665" s="93" t="s">
        <v>13826</v>
      </c>
      <c r="E2665" s="94" t="s">
        <v>13814</v>
      </c>
      <c r="F2665" s="94" t="s">
        <v>13720</v>
      </c>
      <c r="H2665" s="93">
        <v>7</v>
      </c>
      <c r="I2665" s="93" t="s">
        <v>3176</v>
      </c>
    </row>
    <row r="2666" spans="1:9" x14ac:dyDescent="0.2">
      <c r="A2666" s="123" t="s">
        <v>13696</v>
      </c>
      <c r="B2666" s="123" t="s">
        <v>13729</v>
      </c>
      <c r="C2666" s="94" t="s">
        <v>13710</v>
      </c>
      <c r="D2666" s="93" t="s">
        <v>13826</v>
      </c>
      <c r="E2666" s="94" t="s">
        <v>13817</v>
      </c>
      <c r="F2666" s="94" t="s">
        <v>13720</v>
      </c>
      <c r="H2666" s="93">
        <v>8</v>
      </c>
      <c r="I2666" s="93" t="s">
        <v>3177</v>
      </c>
    </row>
    <row r="2667" spans="1:9" x14ac:dyDescent="0.2">
      <c r="A2667" s="123" t="s">
        <v>13696</v>
      </c>
      <c r="B2667" s="123" t="s">
        <v>13729</v>
      </c>
      <c r="C2667" s="94" t="s">
        <v>13710</v>
      </c>
      <c r="D2667" s="93" t="s">
        <v>13826</v>
      </c>
      <c r="E2667" s="94" t="s">
        <v>13818</v>
      </c>
      <c r="F2667" s="94" t="s">
        <v>13720</v>
      </c>
      <c r="H2667" s="93">
        <v>9</v>
      </c>
      <c r="I2667" s="93" t="s">
        <v>3178</v>
      </c>
    </row>
    <row r="2668" spans="1:9" x14ac:dyDescent="0.2">
      <c r="A2668" s="123" t="s">
        <v>13696</v>
      </c>
      <c r="B2668" s="123" t="s">
        <v>13729</v>
      </c>
      <c r="C2668" s="94" t="s">
        <v>13710</v>
      </c>
      <c r="D2668" s="93" t="s">
        <v>13826</v>
      </c>
      <c r="E2668" s="94" t="s">
        <v>13819</v>
      </c>
      <c r="F2668" s="94" t="s">
        <v>13720</v>
      </c>
      <c r="H2668" s="93">
        <v>10</v>
      </c>
      <c r="I2668" s="93" t="s">
        <v>3179</v>
      </c>
    </row>
    <row r="2669" spans="1:9" x14ac:dyDescent="0.2">
      <c r="A2669" s="123" t="s">
        <v>13696</v>
      </c>
      <c r="B2669" s="123" t="s">
        <v>13729</v>
      </c>
      <c r="C2669" s="94" t="s">
        <v>13710</v>
      </c>
      <c r="D2669" s="93" t="s">
        <v>13826</v>
      </c>
      <c r="E2669" s="94" t="s">
        <v>13726</v>
      </c>
      <c r="F2669" s="94" t="s">
        <v>13720</v>
      </c>
      <c r="H2669" s="93">
        <v>3</v>
      </c>
      <c r="I2669" s="93" t="s">
        <v>3172</v>
      </c>
    </row>
    <row r="2670" spans="1:9" x14ac:dyDescent="0.2">
      <c r="A2670" s="123" t="s">
        <v>13730</v>
      </c>
      <c r="B2670" s="123" t="s">
        <v>13730</v>
      </c>
      <c r="C2670" s="94" t="s">
        <v>13758</v>
      </c>
      <c r="D2670" s="94" t="s">
        <v>13827</v>
      </c>
      <c r="E2670" s="94" t="s">
        <v>13780</v>
      </c>
      <c r="F2670" s="94" t="s">
        <v>13720</v>
      </c>
      <c r="H2670" s="93">
        <v>4</v>
      </c>
      <c r="I2670" s="93" t="s">
        <v>3173</v>
      </c>
    </row>
    <row r="2671" spans="1:9" x14ac:dyDescent="0.2">
      <c r="A2671" s="123" t="s">
        <v>13730</v>
      </c>
      <c r="B2671" s="123" t="s">
        <v>13730</v>
      </c>
      <c r="C2671" s="94" t="s">
        <v>13758</v>
      </c>
      <c r="D2671" s="94" t="s">
        <v>13827</v>
      </c>
      <c r="E2671" s="94" t="s">
        <v>13781</v>
      </c>
      <c r="F2671" s="94" t="s">
        <v>13720</v>
      </c>
      <c r="H2671" s="93">
        <v>5</v>
      </c>
      <c r="I2671" s="93" t="s">
        <v>3174</v>
      </c>
    </row>
    <row r="2672" spans="1:9" x14ac:dyDescent="0.2">
      <c r="A2672" s="123" t="s">
        <v>13730</v>
      </c>
      <c r="B2672" s="123" t="s">
        <v>13730</v>
      </c>
      <c r="C2672" s="94" t="s">
        <v>13758</v>
      </c>
      <c r="D2672" s="94" t="s">
        <v>13827</v>
      </c>
      <c r="E2672" s="94" t="s">
        <v>13783</v>
      </c>
      <c r="F2672" s="94" t="s">
        <v>13720</v>
      </c>
      <c r="H2672" s="93">
        <v>6</v>
      </c>
      <c r="I2672" s="93" t="s">
        <v>3175</v>
      </c>
    </row>
    <row r="2673" spans="1:9" x14ac:dyDescent="0.2">
      <c r="A2673" s="123" t="s">
        <v>13730</v>
      </c>
      <c r="B2673" s="123" t="s">
        <v>13730</v>
      </c>
      <c r="C2673" s="94" t="s">
        <v>13758</v>
      </c>
      <c r="D2673" s="94" t="s">
        <v>13827</v>
      </c>
      <c r="E2673" s="94" t="s">
        <v>13814</v>
      </c>
      <c r="F2673" s="94" t="s">
        <v>13720</v>
      </c>
      <c r="H2673" s="93">
        <v>7</v>
      </c>
      <c r="I2673" s="93" t="s">
        <v>3176</v>
      </c>
    </row>
    <row r="2674" spans="1:9" x14ac:dyDescent="0.2">
      <c r="A2674" s="123" t="s">
        <v>13730</v>
      </c>
      <c r="B2674" s="123" t="s">
        <v>13730</v>
      </c>
      <c r="C2674" s="94" t="s">
        <v>13758</v>
      </c>
      <c r="D2674" s="94" t="s">
        <v>13827</v>
      </c>
      <c r="E2674" s="94" t="s">
        <v>13817</v>
      </c>
      <c r="F2674" s="94" t="s">
        <v>13720</v>
      </c>
      <c r="H2674" s="93">
        <v>8</v>
      </c>
      <c r="I2674" s="93" t="s">
        <v>3177</v>
      </c>
    </row>
    <row r="2675" spans="1:9" x14ac:dyDescent="0.2">
      <c r="A2675" s="123" t="s">
        <v>13730</v>
      </c>
      <c r="B2675" s="123" t="s">
        <v>13730</v>
      </c>
      <c r="C2675" s="94" t="s">
        <v>13758</v>
      </c>
      <c r="D2675" s="94" t="s">
        <v>13827</v>
      </c>
      <c r="E2675" s="94" t="s">
        <v>13818</v>
      </c>
      <c r="F2675" s="94" t="s">
        <v>13720</v>
      </c>
      <c r="H2675" s="93">
        <v>9</v>
      </c>
      <c r="I2675" s="93" t="s">
        <v>3178</v>
      </c>
    </row>
    <row r="2676" spans="1:9" x14ac:dyDescent="0.2">
      <c r="A2676" s="123" t="s">
        <v>13730</v>
      </c>
      <c r="B2676" s="123" t="s">
        <v>13730</v>
      </c>
      <c r="C2676" s="94" t="s">
        <v>13758</v>
      </c>
      <c r="D2676" s="94" t="s">
        <v>13827</v>
      </c>
      <c r="E2676" s="94" t="s">
        <v>13819</v>
      </c>
      <c r="F2676" s="94" t="s">
        <v>13720</v>
      </c>
      <c r="H2676" s="93">
        <v>10</v>
      </c>
      <c r="I2676" s="93" t="s">
        <v>3179</v>
      </c>
    </row>
    <row r="2677" spans="1:9" x14ac:dyDescent="0.2">
      <c r="A2677" s="123" t="s">
        <v>13731</v>
      </c>
      <c r="B2677" s="123" t="s">
        <v>13731</v>
      </c>
      <c r="C2677" s="94" t="s">
        <v>13759</v>
      </c>
      <c r="D2677" s="93" t="s">
        <v>13828</v>
      </c>
      <c r="E2677" s="94" t="s">
        <v>13780</v>
      </c>
      <c r="F2677" s="94" t="s">
        <v>13720</v>
      </c>
      <c r="H2677" s="93">
        <v>4</v>
      </c>
      <c r="I2677" s="93" t="s">
        <v>3173</v>
      </c>
    </row>
    <row r="2678" spans="1:9" x14ac:dyDescent="0.2">
      <c r="A2678" s="123" t="s">
        <v>13731</v>
      </c>
      <c r="B2678" s="123" t="s">
        <v>13731</v>
      </c>
      <c r="C2678" s="94" t="s">
        <v>13759</v>
      </c>
      <c r="D2678" s="93" t="s">
        <v>13828</v>
      </c>
      <c r="E2678" s="94" t="s">
        <v>13781</v>
      </c>
      <c r="F2678" s="94" t="s">
        <v>13720</v>
      </c>
      <c r="H2678" s="93">
        <v>5</v>
      </c>
      <c r="I2678" s="93" t="s">
        <v>3174</v>
      </c>
    </row>
    <row r="2679" spans="1:9" x14ac:dyDescent="0.2">
      <c r="A2679" s="123" t="s">
        <v>13731</v>
      </c>
      <c r="B2679" s="123" t="s">
        <v>13731</v>
      </c>
      <c r="C2679" s="94" t="s">
        <v>13759</v>
      </c>
      <c r="D2679" s="93" t="s">
        <v>13828</v>
      </c>
      <c r="E2679" s="94" t="s">
        <v>13783</v>
      </c>
      <c r="F2679" s="94" t="s">
        <v>13720</v>
      </c>
      <c r="H2679" s="93">
        <v>6</v>
      </c>
      <c r="I2679" s="93" t="s">
        <v>3175</v>
      </c>
    </row>
    <row r="2680" spans="1:9" x14ac:dyDescent="0.2">
      <c r="A2680" s="123" t="s">
        <v>13731</v>
      </c>
      <c r="B2680" s="123" t="s">
        <v>13731</v>
      </c>
      <c r="C2680" s="94" t="s">
        <v>13759</v>
      </c>
      <c r="D2680" s="93" t="s">
        <v>13828</v>
      </c>
      <c r="E2680" s="94" t="s">
        <v>13814</v>
      </c>
      <c r="F2680" s="94" t="s">
        <v>13720</v>
      </c>
      <c r="H2680" s="93">
        <v>7</v>
      </c>
      <c r="I2680" s="93" t="s">
        <v>3176</v>
      </c>
    </row>
    <row r="2681" spans="1:9" x14ac:dyDescent="0.2">
      <c r="A2681" s="123" t="s">
        <v>13731</v>
      </c>
      <c r="B2681" s="123" t="s">
        <v>13731</v>
      </c>
      <c r="C2681" s="94" t="s">
        <v>13759</v>
      </c>
      <c r="D2681" s="93" t="s">
        <v>13828</v>
      </c>
      <c r="E2681" s="94" t="s">
        <v>13817</v>
      </c>
      <c r="F2681" s="94" t="s">
        <v>13720</v>
      </c>
      <c r="H2681" s="93">
        <v>8</v>
      </c>
      <c r="I2681" s="93" t="s">
        <v>3177</v>
      </c>
    </row>
    <row r="2682" spans="1:9" x14ac:dyDescent="0.2">
      <c r="A2682" s="123" t="s">
        <v>13731</v>
      </c>
      <c r="B2682" s="123" t="s">
        <v>13731</v>
      </c>
      <c r="C2682" s="94" t="s">
        <v>13759</v>
      </c>
      <c r="D2682" s="93" t="s">
        <v>13828</v>
      </c>
      <c r="E2682" s="94" t="s">
        <v>13818</v>
      </c>
      <c r="F2682" s="94" t="s">
        <v>13720</v>
      </c>
      <c r="H2682" s="93">
        <v>9</v>
      </c>
      <c r="I2682" s="93" t="s">
        <v>3178</v>
      </c>
    </row>
    <row r="2683" spans="1:9" x14ac:dyDescent="0.2">
      <c r="A2683" s="123" t="s">
        <v>13731</v>
      </c>
      <c r="B2683" s="123" t="s">
        <v>13731</v>
      </c>
      <c r="C2683" s="94" t="s">
        <v>13759</v>
      </c>
      <c r="D2683" s="93" t="s">
        <v>13828</v>
      </c>
      <c r="E2683" s="94" t="s">
        <v>13819</v>
      </c>
      <c r="F2683" s="94" t="s">
        <v>13720</v>
      </c>
      <c r="H2683" s="93">
        <v>10</v>
      </c>
      <c r="I2683" s="93" t="s">
        <v>3179</v>
      </c>
    </row>
    <row r="2684" spans="1:9" x14ac:dyDescent="0.2">
      <c r="A2684" s="133" t="s">
        <v>13732</v>
      </c>
      <c r="B2684" s="133" t="s">
        <v>13732</v>
      </c>
      <c r="C2684" s="93" t="s">
        <v>13760</v>
      </c>
      <c r="D2684" s="93" t="s">
        <v>13830</v>
      </c>
      <c r="E2684" s="93" t="s">
        <v>13780</v>
      </c>
      <c r="F2684" s="93" t="s">
        <v>13720</v>
      </c>
      <c r="H2684" s="93">
        <v>4</v>
      </c>
      <c r="I2684" s="93" t="s">
        <v>3173</v>
      </c>
    </row>
    <row r="2685" spans="1:9" x14ac:dyDescent="0.2">
      <c r="A2685" s="133" t="s">
        <v>13732</v>
      </c>
      <c r="B2685" s="133" t="s">
        <v>13732</v>
      </c>
      <c r="C2685" s="93" t="s">
        <v>13760</v>
      </c>
      <c r="D2685" s="93" t="s">
        <v>13830</v>
      </c>
      <c r="E2685" s="93" t="s">
        <v>13781</v>
      </c>
      <c r="F2685" s="93" t="s">
        <v>13720</v>
      </c>
      <c r="H2685" s="93">
        <v>5</v>
      </c>
      <c r="I2685" s="93" t="s">
        <v>3174</v>
      </c>
    </row>
    <row r="2686" spans="1:9" x14ac:dyDescent="0.2">
      <c r="A2686" s="123" t="s">
        <v>13733</v>
      </c>
      <c r="B2686" s="123" t="s">
        <v>13733</v>
      </c>
      <c r="C2686" s="94" t="s">
        <v>13761</v>
      </c>
      <c r="D2686" s="93" t="s">
        <v>13832</v>
      </c>
      <c r="E2686" s="94" t="s">
        <v>13780</v>
      </c>
      <c r="F2686" s="94" t="s">
        <v>13720</v>
      </c>
      <c r="H2686" s="93">
        <v>4</v>
      </c>
      <c r="I2686" s="93" t="s">
        <v>3173</v>
      </c>
    </row>
    <row r="2687" spans="1:9" x14ac:dyDescent="0.2">
      <c r="A2687" s="123" t="s">
        <v>13733</v>
      </c>
      <c r="B2687" s="123" t="s">
        <v>13733</v>
      </c>
      <c r="C2687" s="94" t="s">
        <v>13761</v>
      </c>
      <c r="D2687" s="93" t="s">
        <v>13832</v>
      </c>
      <c r="E2687" s="94" t="s">
        <v>13781</v>
      </c>
      <c r="F2687" s="94" t="s">
        <v>13720</v>
      </c>
      <c r="H2687" s="93">
        <v>5</v>
      </c>
      <c r="I2687" s="93" t="s">
        <v>3174</v>
      </c>
    </row>
    <row r="2688" spans="1:9" x14ac:dyDescent="0.2">
      <c r="A2688" s="123" t="s">
        <v>13733</v>
      </c>
      <c r="B2688" s="123" t="s">
        <v>13733</v>
      </c>
      <c r="C2688" s="94" t="s">
        <v>13761</v>
      </c>
      <c r="D2688" s="93" t="s">
        <v>13832</v>
      </c>
      <c r="E2688" s="94" t="s">
        <v>13814</v>
      </c>
      <c r="F2688" s="94" t="s">
        <v>13720</v>
      </c>
      <c r="H2688" s="93">
        <v>7</v>
      </c>
      <c r="I2688" s="93" t="s">
        <v>3176</v>
      </c>
    </row>
    <row r="2689" spans="1:9" x14ac:dyDescent="0.2">
      <c r="A2689" s="123" t="s">
        <v>13733</v>
      </c>
      <c r="B2689" s="123" t="s">
        <v>13733</v>
      </c>
      <c r="C2689" s="94" t="s">
        <v>13761</v>
      </c>
      <c r="D2689" s="93" t="s">
        <v>13832</v>
      </c>
      <c r="E2689" s="94" t="s">
        <v>13817</v>
      </c>
      <c r="F2689" s="94" t="s">
        <v>13720</v>
      </c>
      <c r="H2689" s="93">
        <v>8</v>
      </c>
      <c r="I2689" s="93" t="s">
        <v>3177</v>
      </c>
    </row>
    <row r="2690" spans="1:9" x14ac:dyDescent="0.2">
      <c r="A2690" s="123" t="s">
        <v>13733</v>
      </c>
      <c r="B2690" s="123" t="s">
        <v>13733</v>
      </c>
      <c r="C2690" s="94" t="s">
        <v>13761</v>
      </c>
      <c r="D2690" s="93" t="s">
        <v>13832</v>
      </c>
      <c r="E2690" s="94" t="s">
        <v>13818</v>
      </c>
      <c r="F2690" s="94" t="s">
        <v>13720</v>
      </c>
      <c r="H2690" s="93">
        <v>9</v>
      </c>
      <c r="I2690" s="93" t="s">
        <v>3178</v>
      </c>
    </row>
    <row r="2691" spans="1:9" x14ac:dyDescent="0.2">
      <c r="A2691" s="123" t="s">
        <v>13733</v>
      </c>
      <c r="B2691" s="123" t="s">
        <v>13733</v>
      </c>
      <c r="C2691" s="94" t="s">
        <v>13761</v>
      </c>
      <c r="D2691" s="93" t="s">
        <v>13832</v>
      </c>
      <c r="E2691" s="94" t="s">
        <v>13819</v>
      </c>
      <c r="F2691" s="94" t="s">
        <v>13720</v>
      </c>
      <c r="H2691" s="93">
        <v>10</v>
      </c>
      <c r="I2691" s="93" t="s">
        <v>3179</v>
      </c>
    </row>
    <row r="2692" spans="1:9" x14ac:dyDescent="0.2">
      <c r="A2692" s="123" t="s">
        <v>13734</v>
      </c>
      <c r="B2692" s="123" t="s">
        <v>13734</v>
      </c>
      <c r="C2692" s="94" t="s">
        <v>13761</v>
      </c>
      <c r="D2692" s="93" t="s">
        <v>13833</v>
      </c>
      <c r="E2692" s="94" t="s">
        <v>13780</v>
      </c>
      <c r="F2692" s="94" t="s">
        <v>13720</v>
      </c>
      <c r="H2692" s="93">
        <v>4</v>
      </c>
      <c r="I2692" s="93" t="s">
        <v>3173</v>
      </c>
    </row>
    <row r="2693" spans="1:9" x14ac:dyDescent="0.2">
      <c r="A2693" s="123" t="s">
        <v>13734</v>
      </c>
      <c r="B2693" s="123" t="s">
        <v>13734</v>
      </c>
      <c r="C2693" s="94" t="s">
        <v>13761</v>
      </c>
      <c r="D2693" s="93" t="s">
        <v>13833</v>
      </c>
      <c r="E2693" s="94" t="s">
        <v>13781</v>
      </c>
      <c r="F2693" s="94" t="s">
        <v>13720</v>
      </c>
      <c r="H2693" s="93">
        <v>5</v>
      </c>
      <c r="I2693" s="93" t="s">
        <v>3174</v>
      </c>
    </row>
    <row r="2694" spans="1:9" x14ac:dyDescent="0.2">
      <c r="A2694" s="123" t="s">
        <v>13734</v>
      </c>
      <c r="B2694" s="123" t="s">
        <v>13734</v>
      </c>
      <c r="C2694" s="94" t="s">
        <v>13761</v>
      </c>
      <c r="D2694" s="93" t="s">
        <v>13833</v>
      </c>
      <c r="E2694" s="94" t="s">
        <v>13814</v>
      </c>
      <c r="F2694" s="94" t="s">
        <v>13720</v>
      </c>
      <c r="H2694" s="93">
        <v>7</v>
      </c>
      <c r="I2694" s="93" t="s">
        <v>3176</v>
      </c>
    </row>
    <row r="2695" spans="1:9" x14ac:dyDescent="0.2">
      <c r="A2695" s="123" t="s">
        <v>13734</v>
      </c>
      <c r="B2695" s="123" t="s">
        <v>13734</v>
      </c>
      <c r="C2695" s="94" t="s">
        <v>13761</v>
      </c>
      <c r="D2695" s="93" t="s">
        <v>13833</v>
      </c>
      <c r="E2695" s="94" t="s">
        <v>13817</v>
      </c>
      <c r="F2695" s="94" t="s">
        <v>13720</v>
      </c>
      <c r="H2695" s="93">
        <v>8</v>
      </c>
      <c r="I2695" s="93" t="s">
        <v>3177</v>
      </c>
    </row>
    <row r="2696" spans="1:9" x14ac:dyDescent="0.2">
      <c r="A2696" s="123" t="s">
        <v>13734</v>
      </c>
      <c r="B2696" s="123" t="s">
        <v>13734</v>
      </c>
      <c r="C2696" s="94" t="s">
        <v>13761</v>
      </c>
      <c r="D2696" s="93" t="s">
        <v>13833</v>
      </c>
      <c r="E2696" s="94" t="s">
        <v>13818</v>
      </c>
      <c r="F2696" s="94" t="s">
        <v>13720</v>
      </c>
      <c r="H2696" s="93">
        <v>9</v>
      </c>
      <c r="I2696" s="93" t="s">
        <v>3178</v>
      </c>
    </row>
    <row r="2697" spans="1:9" x14ac:dyDescent="0.2">
      <c r="A2697" s="123" t="s">
        <v>13734</v>
      </c>
      <c r="B2697" s="123" t="s">
        <v>13734</v>
      </c>
      <c r="C2697" s="94" t="s">
        <v>13761</v>
      </c>
      <c r="D2697" s="93" t="s">
        <v>13833</v>
      </c>
      <c r="E2697" s="94" t="s">
        <v>13819</v>
      </c>
      <c r="F2697" s="94" t="s">
        <v>13720</v>
      </c>
      <c r="H2697" s="93">
        <v>10</v>
      </c>
      <c r="I2697" s="93" t="s">
        <v>3179</v>
      </c>
    </row>
    <row r="2698" spans="1:9" x14ac:dyDescent="0.2">
      <c r="A2698" s="123" t="s">
        <v>13735</v>
      </c>
      <c r="B2698" s="123" t="s">
        <v>13735</v>
      </c>
      <c r="C2698" s="94" t="s">
        <v>13762</v>
      </c>
      <c r="D2698" s="93" t="s">
        <v>13831</v>
      </c>
      <c r="E2698" s="94" t="s">
        <v>13780</v>
      </c>
      <c r="F2698" s="94" t="s">
        <v>13720</v>
      </c>
      <c r="H2698" s="93">
        <v>4</v>
      </c>
      <c r="I2698" s="93" t="s">
        <v>3173</v>
      </c>
    </row>
    <row r="2699" spans="1:9" x14ac:dyDescent="0.2">
      <c r="A2699" s="123" t="s">
        <v>13735</v>
      </c>
      <c r="B2699" s="123" t="s">
        <v>13735</v>
      </c>
      <c r="C2699" s="94" t="s">
        <v>13762</v>
      </c>
      <c r="D2699" s="93" t="s">
        <v>13831</v>
      </c>
      <c r="E2699" s="94" t="s">
        <v>13781</v>
      </c>
      <c r="F2699" s="94" t="s">
        <v>13720</v>
      </c>
      <c r="H2699" s="93">
        <v>5</v>
      </c>
      <c r="I2699" s="93" t="s">
        <v>3174</v>
      </c>
    </row>
    <row r="2700" spans="1:9" x14ac:dyDescent="0.2">
      <c r="A2700" s="123" t="s">
        <v>13735</v>
      </c>
      <c r="B2700" s="123" t="s">
        <v>13735</v>
      </c>
      <c r="C2700" s="94" t="s">
        <v>13762</v>
      </c>
      <c r="D2700" s="93" t="s">
        <v>13831</v>
      </c>
      <c r="E2700" s="94" t="s">
        <v>13814</v>
      </c>
      <c r="F2700" s="94" t="s">
        <v>13720</v>
      </c>
      <c r="H2700" s="93">
        <v>7</v>
      </c>
      <c r="I2700" s="93" t="s">
        <v>3176</v>
      </c>
    </row>
    <row r="2701" spans="1:9" x14ac:dyDescent="0.2">
      <c r="A2701" s="123" t="s">
        <v>13735</v>
      </c>
      <c r="B2701" s="123" t="s">
        <v>13735</v>
      </c>
      <c r="C2701" s="94" t="s">
        <v>13762</v>
      </c>
      <c r="D2701" s="93" t="s">
        <v>13831</v>
      </c>
      <c r="E2701" s="94" t="s">
        <v>13817</v>
      </c>
      <c r="F2701" s="94" t="s">
        <v>13720</v>
      </c>
      <c r="H2701" s="93">
        <v>8</v>
      </c>
      <c r="I2701" s="93" t="s">
        <v>3177</v>
      </c>
    </row>
    <row r="2702" spans="1:9" x14ac:dyDescent="0.2">
      <c r="A2702" s="123" t="s">
        <v>13735</v>
      </c>
      <c r="B2702" s="123" t="s">
        <v>13735</v>
      </c>
      <c r="C2702" s="94" t="s">
        <v>13762</v>
      </c>
      <c r="D2702" s="93" t="s">
        <v>13831</v>
      </c>
      <c r="E2702" s="94" t="s">
        <v>13818</v>
      </c>
      <c r="F2702" s="94" t="s">
        <v>13720</v>
      </c>
      <c r="H2702" s="93">
        <v>9</v>
      </c>
      <c r="I2702" s="93" t="s">
        <v>3178</v>
      </c>
    </row>
    <row r="2703" spans="1:9" x14ac:dyDescent="0.2">
      <c r="A2703" s="123" t="s">
        <v>13735</v>
      </c>
      <c r="B2703" s="123" t="s">
        <v>13735</v>
      </c>
      <c r="C2703" s="94" t="s">
        <v>13762</v>
      </c>
      <c r="D2703" s="93" t="s">
        <v>13831</v>
      </c>
      <c r="E2703" s="94" t="s">
        <v>13819</v>
      </c>
      <c r="F2703" s="94" t="s">
        <v>13720</v>
      </c>
      <c r="H2703" s="93">
        <v>10</v>
      </c>
      <c r="I2703" s="93" t="s">
        <v>3179</v>
      </c>
    </row>
    <row r="2704" spans="1:9" x14ac:dyDescent="0.2">
      <c r="A2704" s="123" t="s">
        <v>13736</v>
      </c>
      <c r="B2704" s="123" t="s">
        <v>13736</v>
      </c>
      <c r="C2704" s="94" t="s">
        <v>13763</v>
      </c>
      <c r="D2704" s="93" t="s">
        <v>13834</v>
      </c>
      <c r="E2704" s="94" t="s">
        <v>13780</v>
      </c>
      <c r="F2704" s="94" t="s">
        <v>13720</v>
      </c>
      <c r="H2704" s="93">
        <v>4</v>
      </c>
      <c r="I2704" s="93" t="s">
        <v>3173</v>
      </c>
    </row>
    <row r="2705" spans="1:9" x14ac:dyDescent="0.2">
      <c r="A2705" s="123" t="s">
        <v>13736</v>
      </c>
      <c r="B2705" s="123" t="s">
        <v>13736</v>
      </c>
      <c r="C2705" s="94" t="s">
        <v>13763</v>
      </c>
      <c r="D2705" s="93" t="s">
        <v>13834</v>
      </c>
      <c r="E2705" s="94" t="s">
        <v>13781</v>
      </c>
      <c r="F2705" s="94" t="s">
        <v>13720</v>
      </c>
      <c r="H2705" s="93">
        <v>5</v>
      </c>
      <c r="I2705" s="93" t="s">
        <v>3174</v>
      </c>
    </row>
    <row r="2706" spans="1:9" x14ac:dyDescent="0.2">
      <c r="A2706" s="123" t="s">
        <v>13736</v>
      </c>
      <c r="B2706" s="123" t="s">
        <v>13736</v>
      </c>
      <c r="C2706" s="94" t="s">
        <v>13763</v>
      </c>
      <c r="D2706" s="93" t="s">
        <v>13834</v>
      </c>
      <c r="E2706" s="94" t="s">
        <v>13814</v>
      </c>
      <c r="F2706" s="94" t="s">
        <v>13720</v>
      </c>
      <c r="H2706" s="93">
        <v>7</v>
      </c>
      <c r="I2706" s="93" t="s">
        <v>3176</v>
      </c>
    </row>
    <row r="2707" spans="1:9" x14ac:dyDescent="0.2">
      <c r="A2707" s="123" t="s">
        <v>13736</v>
      </c>
      <c r="B2707" s="123" t="s">
        <v>13736</v>
      </c>
      <c r="C2707" s="94" t="s">
        <v>13763</v>
      </c>
      <c r="D2707" s="93" t="s">
        <v>13834</v>
      </c>
      <c r="E2707" s="94" t="s">
        <v>13817</v>
      </c>
      <c r="F2707" s="94" t="s">
        <v>13720</v>
      </c>
      <c r="H2707" s="93">
        <v>8</v>
      </c>
      <c r="I2707" s="93" t="s">
        <v>3177</v>
      </c>
    </row>
    <row r="2708" spans="1:9" x14ac:dyDescent="0.2">
      <c r="A2708" s="123" t="s">
        <v>13736</v>
      </c>
      <c r="B2708" s="123" t="s">
        <v>13736</v>
      </c>
      <c r="C2708" s="94" t="s">
        <v>13763</v>
      </c>
      <c r="D2708" s="93" t="s">
        <v>13834</v>
      </c>
      <c r="E2708" s="94" t="s">
        <v>13818</v>
      </c>
      <c r="F2708" s="94" t="s">
        <v>13720</v>
      </c>
      <c r="H2708" s="93">
        <v>9</v>
      </c>
      <c r="I2708" s="93" t="s">
        <v>3178</v>
      </c>
    </row>
    <row r="2709" spans="1:9" x14ac:dyDescent="0.2">
      <c r="A2709" s="123" t="s">
        <v>13736</v>
      </c>
      <c r="B2709" s="123" t="s">
        <v>13736</v>
      </c>
      <c r="C2709" s="94" t="s">
        <v>13763</v>
      </c>
      <c r="D2709" s="93" t="s">
        <v>13834</v>
      </c>
      <c r="E2709" s="94" t="s">
        <v>13819</v>
      </c>
      <c r="F2709" s="94" t="s">
        <v>13720</v>
      </c>
      <c r="H2709" s="93">
        <v>10</v>
      </c>
      <c r="I2709" s="93" t="s">
        <v>3179</v>
      </c>
    </row>
    <row r="2710" spans="1:9" x14ac:dyDescent="0.2">
      <c r="A2710" s="123" t="s">
        <v>13737</v>
      </c>
      <c r="B2710" s="123" t="s">
        <v>13782</v>
      </c>
      <c r="C2710" s="94" t="s">
        <v>13764</v>
      </c>
      <c r="D2710" s="93" t="s">
        <v>13836</v>
      </c>
      <c r="E2710" s="94" t="s">
        <v>13780</v>
      </c>
      <c r="F2710" s="94" t="s">
        <v>13720</v>
      </c>
      <c r="H2710" s="93">
        <v>4</v>
      </c>
      <c r="I2710" s="93" t="s">
        <v>3173</v>
      </c>
    </row>
    <row r="2711" spans="1:9" x14ac:dyDescent="0.2">
      <c r="A2711" s="123" t="s">
        <v>13737</v>
      </c>
      <c r="B2711" s="123" t="s">
        <v>13782</v>
      </c>
      <c r="C2711" s="94" t="s">
        <v>13764</v>
      </c>
      <c r="D2711" s="93" t="s">
        <v>13836</v>
      </c>
      <c r="E2711" s="94" t="s">
        <v>13781</v>
      </c>
      <c r="F2711" s="94" t="s">
        <v>13720</v>
      </c>
      <c r="H2711" s="93">
        <v>5</v>
      </c>
      <c r="I2711" s="93" t="s">
        <v>3174</v>
      </c>
    </row>
    <row r="2712" spans="1:9" x14ac:dyDescent="0.2">
      <c r="A2712" s="123" t="s">
        <v>13782</v>
      </c>
      <c r="B2712" s="123" t="s">
        <v>13782</v>
      </c>
      <c r="C2712" s="94" t="s">
        <v>13764</v>
      </c>
      <c r="D2712" s="93" t="s">
        <v>13836</v>
      </c>
      <c r="E2712" s="94" t="s">
        <v>13783</v>
      </c>
      <c r="F2712" s="94" t="s">
        <v>13720</v>
      </c>
      <c r="H2712" s="93">
        <v>6</v>
      </c>
      <c r="I2712" s="93" t="s">
        <v>3175</v>
      </c>
    </row>
    <row r="2713" spans="1:9" x14ac:dyDescent="0.2">
      <c r="A2713" s="123" t="s">
        <v>13782</v>
      </c>
      <c r="B2713" s="123" t="s">
        <v>13782</v>
      </c>
      <c r="C2713" s="94" t="s">
        <v>13764</v>
      </c>
      <c r="D2713" s="93" t="s">
        <v>13836</v>
      </c>
      <c r="E2713" s="94" t="s">
        <v>13814</v>
      </c>
      <c r="F2713" s="94" t="s">
        <v>13720</v>
      </c>
      <c r="H2713" s="93">
        <v>7</v>
      </c>
      <c r="I2713" s="93" t="s">
        <v>3176</v>
      </c>
    </row>
    <row r="2714" spans="1:9" x14ac:dyDescent="0.2">
      <c r="A2714" s="123" t="s">
        <v>13782</v>
      </c>
      <c r="B2714" s="123" t="s">
        <v>13782</v>
      </c>
      <c r="C2714" s="94" t="s">
        <v>13764</v>
      </c>
      <c r="D2714" s="93" t="s">
        <v>13836</v>
      </c>
      <c r="E2714" s="94" t="s">
        <v>13817</v>
      </c>
      <c r="F2714" s="94" t="s">
        <v>13720</v>
      </c>
      <c r="H2714" s="93">
        <v>8</v>
      </c>
      <c r="I2714" s="93" t="s">
        <v>3177</v>
      </c>
    </row>
    <row r="2715" spans="1:9" x14ac:dyDescent="0.2">
      <c r="A2715" s="123" t="s">
        <v>13782</v>
      </c>
      <c r="B2715" s="123" t="s">
        <v>13782</v>
      </c>
      <c r="C2715" s="94" t="s">
        <v>13764</v>
      </c>
      <c r="D2715" s="93" t="s">
        <v>13836</v>
      </c>
      <c r="E2715" s="94" t="s">
        <v>13818</v>
      </c>
      <c r="F2715" s="94" t="s">
        <v>13720</v>
      </c>
      <c r="H2715" s="93">
        <v>9</v>
      </c>
      <c r="I2715" s="93" t="s">
        <v>3178</v>
      </c>
    </row>
    <row r="2716" spans="1:9" x14ac:dyDescent="0.2">
      <c r="A2716" s="123" t="s">
        <v>13782</v>
      </c>
      <c r="B2716" s="123" t="s">
        <v>13782</v>
      </c>
      <c r="C2716" s="94" t="s">
        <v>13764</v>
      </c>
      <c r="D2716" s="93" t="s">
        <v>13836</v>
      </c>
      <c r="E2716" s="94" t="s">
        <v>13819</v>
      </c>
      <c r="F2716" s="94" t="s">
        <v>13720</v>
      </c>
      <c r="H2716" s="93">
        <v>10</v>
      </c>
      <c r="I2716" s="93" t="s">
        <v>3179</v>
      </c>
    </row>
    <row r="2717" spans="1:9" x14ac:dyDescent="0.2">
      <c r="A2717" s="123" t="s">
        <v>13738</v>
      </c>
      <c r="B2717" s="123" t="s">
        <v>13738</v>
      </c>
      <c r="C2717" s="94" t="s">
        <v>13765</v>
      </c>
      <c r="D2717" s="93" t="s">
        <v>13835</v>
      </c>
      <c r="E2717" s="94" t="s">
        <v>13780</v>
      </c>
      <c r="F2717" s="94" t="s">
        <v>13720</v>
      </c>
      <c r="H2717" s="93">
        <v>4</v>
      </c>
      <c r="I2717" s="93" t="s">
        <v>3173</v>
      </c>
    </row>
    <row r="2718" spans="1:9" x14ac:dyDescent="0.2">
      <c r="A2718" s="123" t="s">
        <v>13738</v>
      </c>
      <c r="B2718" s="123" t="s">
        <v>13738</v>
      </c>
      <c r="C2718" s="94" t="s">
        <v>13765</v>
      </c>
      <c r="D2718" s="93" t="s">
        <v>13835</v>
      </c>
      <c r="E2718" s="94" t="s">
        <v>13781</v>
      </c>
      <c r="F2718" s="94" t="s">
        <v>13720</v>
      </c>
      <c r="H2718" s="93">
        <v>5</v>
      </c>
      <c r="I2718" s="93" t="s">
        <v>3174</v>
      </c>
    </row>
    <row r="2719" spans="1:9" x14ac:dyDescent="0.2">
      <c r="A2719" s="123" t="s">
        <v>13738</v>
      </c>
      <c r="B2719" s="123" t="s">
        <v>13738</v>
      </c>
      <c r="C2719" s="94" t="s">
        <v>13765</v>
      </c>
      <c r="D2719" s="93" t="s">
        <v>13835</v>
      </c>
      <c r="E2719" s="94" t="s">
        <v>13783</v>
      </c>
      <c r="F2719" s="94" t="s">
        <v>13720</v>
      </c>
      <c r="H2719" s="93">
        <v>6</v>
      </c>
      <c r="I2719" s="93" t="s">
        <v>3175</v>
      </c>
    </row>
    <row r="2720" spans="1:9" x14ac:dyDescent="0.2">
      <c r="A2720" s="123" t="s">
        <v>13738</v>
      </c>
      <c r="B2720" s="123" t="s">
        <v>13738</v>
      </c>
      <c r="C2720" s="94" t="s">
        <v>13765</v>
      </c>
      <c r="D2720" s="93" t="s">
        <v>13835</v>
      </c>
      <c r="E2720" s="94" t="s">
        <v>13814</v>
      </c>
      <c r="F2720" s="94" t="s">
        <v>13720</v>
      </c>
      <c r="H2720" s="93">
        <v>7</v>
      </c>
      <c r="I2720" s="93" t="s">
        <v>3176</v>
      </c>
    </row>
    <row r="2721" spans="1:9" x14ac:dyDescent="0.2">
      <c r="A2721" s="123" t="s">
        <v>13738</v>
      </c>
      <c r="B2721" s="123" t="s">
        <v>13738</v>
      </c>
      <c r="C2721" s="94" t="s">
        <v>13765</v>
      </c>
      <c r="D2721" s="93" t="s">
        <v>13835</v>
      </c>
      <c r="E2721" s="94" t="s">
        <v>13817</v>
      </c>
      <c r="F2721" s="94" t="s">
        <v>13720</v>
      </c>
      <c r="H2721" s="93">
        <v>8</v>
      </c>
      <c r="I2721" s="93" t="s">
        <v>3177</v>
      </c>
    </row>
    <row r="2722" spans="1:9" x14ac:dyDescent="0.2">
      <c r="A2722" s="123" t="s">
        <v>13738</v>
      </c>
      <c r="B2722" s="123" t="s">
        <v>13738</v>
      </c>
      <c r="C2722" s="94" t="s">
        <v>13765</v>
      </c>
      <c r="D2722" s="93" t="s">
        <v>13835</v>
      </c>
      <c r="E2722" s="94" t="s">
        <v>13818</v>
      </c>
      <c r="F2722" s="94" t="s">
        <v>13720</v>
      </c>
      <c r="H2722" s="93">
        <v>9</v>
      </c>
      <c r="I2722" s="93" t="s">
        <v>3178</v>
      </c>
    </row>
    <row r="2723" spans="1:9" x14ac:dyDescent="0.2">
      <c r="A2723" s="123" t="s">
        <v>13738</v>
      </c>
      <c r="B2723" s="123" t="s">
        <v>13738</v>
      </c>
      <c r="C2723" s="94" t="s">
        <v>13765</v>
      </c>
      <c r="D2723" s="93" t="s">
        <v>13835</v>
      </c>
      <c r="E2723" s="94" t="s">
        <v>13819</v>
      </c>
      <c r="F2723" s="94" t="s">
        <v>13720</v>
      </c>
      <c r="H2723" s="93">
        <v>10</v>
      </c>
      <c r="I2723" s="93" t="s">
        <v>3179</v>
      </c>
    </row>
    <row r="2724" spans="1:9" x14ac:dyDescent="0.2">
      <c r="A2724" s="123" t="s">
        <v>13690</v>
      </c>
      <c r="B2724" s="123" t="s">
        <v>13690</v>
      </c>
      <c r="C2724" s="94" t="s">
        <v>13705</v>
      </c>
      <c r="D2724" s="93" t="s">
        <v>13837</v>
      </c>
      <c r="E2724" s="94" t="s">
        <v>13725</v>
      </c>
      <c r="F2724" s="94" t="s">
        <v>13720</v>
      </c>
      <c r="H2724" s="93">
        <v>2</v>
      </c>
      <c r="I2724" s="91" t="s">
        <v>3171</v>
      </c>
    </row>
    <row r="2725" spans="1:9" x14ac:dyDescent="0.2">
      <c r="A2725" s="123" t="s">
        <v>13690</v>
      </c>
      <c r="B2725" s="123" t="s">
        <v>13690</v>
      </c>
      <c r="C2725" s="94" t="s">
        <v>13705</v>
      </c>
      <c r="D2725" s="93" t="s">
        <v>13837</v>
      </c>
      <c r="E2725" s="94" t="s">
        <v>13719</v>
      </c>
      <c r="F2725" s="94" t="s">
        <v>13720</v>
      </c>
      <c r="H2725" s="93">
        <v>1</v>
      </c>
      <c r="I2725" s="91" t="s">
        <v>3170</v>
      </c>
    </row>
    <row r="2726" spans="1:9" x14ac:dyDescent="0.2">
      <c r="A2726" s="123" t="s">
        <v>13690</v>
      </c>
      <c r="B2726" s="123" t="s">
        <v>13690</v>
      </c>
      <c r="C2726" s="94" t="s">
        <v>13705</v>
      </c>
      <c r="D2726" s="93" t="s">
        <v>13837</v>
      </c>
      <c r="E2726" s="94" t="s">
        <v>13780</v>
      </c>
      <c r="F2726" s="94" t="s">
        <v>13720</v>
      </c>
      <c r="H2726" s="93">
        <v>4</v>
      </c>
      <c r="I2726" s="93" t="s">
        <v>3173</v>
      </c>
    </row>
    <row r="2727" spans="1:9" x14ac:dyDescent="0.2">
      <c r="A2727" s="123" t="s">
        <v>13690</v>
      </c>
      <c r="B2727" s="123" t="s">
        <v>13690</v>
      </c>
      <c r="C2727" s="94" t="s">
        <v>13705</v>
      </c>
      <c r="D2727" s="93" t="s">
        <v>13837</v>
      </c>
      <c r="E2727" s="94" t="s">
        <v>13781</v>
      </c>
      <c r="F2727" s="94" t="s">
        <v>13720</v>
      </c>
      <c r="H2727" s="93">
        <v>5</v>
      </c>
      <c r="I2727" s="93" t="s">
        <v>3174</v>
      </c>
    </row>
    <row r="2728" spans="1:9" x14ac:dyDescent="0.2">
      <c r="A2728" s="123" t="s">
        <v>13690</v>
      </c>
      <c r="B2728" s="123" t="s">
        <v>13690</v>
      </c>
      <c r="C2728" s="94" t="s">
        <v>13705</v>
      </c>
      <c r="D2728" s="93" t="s">
        <v>13837</v>
      </c>
      <c r="E2728" s="94" t="s">
        <v>13783</v>
      </c>
      <c r="F2728" s="94" t="s">
        <v>13720</v>
      </c>
      <c r="H2728" s="93">
        <v>6</v>
      </c>
      <c r="I2728" s="93" t="s">
        <v>3175</v>
      </c>
    </row>
    <row r="2729" spans="1:9" x14ac:dyDescent="0.2">
      <c r="A2729" s="123" t="s">
        <v>13690</v>
      </c>
      <c r="B2729" s="123" t="s">
        <v>13690</v>
      </c>
      <c r="C2729" s="94" t="s">
        <v>13705</v>
      </c>
      <c r="D2729" s="93" t="s">
        <v>13837</v>
      </c>
      <c r="E2729" s="94" t="s">
        <v>13814</v>
      </c>
      <c r="F2729" s="94" t="s">
        <v>13720</v>
      </c>
      <c r="H2729" s="93">
        <v>7</v>
      </c>
      <c r="I2729" s="93" t="s">
        <v>3176</v>
      </c>
    </row>
    <row r="2730" spans="1:9" x14ac:dyDescent="0.2">
      <c r="A2730" s="123" t="s">
        <v>13690</v>
      </c>
      <c r="B2730" s="123" t="s">
        <v>13690</v>
      </c>
      <c r="C2730" s="94" t="s">
        <v>13705</v>
      </c>
      <c r="D2730" s="93" t="s">
        <v>13837</v>
      </c>
      <c r="E2730" s="94" t="s">
        <v>13817</v>
      </c>
      <c r="F2730" s="94" t="s">
        <v>13720</v>
      </c>
      <c r="H2730" s="93">
        <v>8</v>
      </c>
      <c r="I2730" s="93" t="s">
        <v>3177</v>
      </c>
    </row>
    <row r="2731" spans="1:9" x14ac:dyDescent="0.2">
      <c r="A2731" s="123" t="s">
        <v>13690</v>
      </c>
      <c r="B2731" s="123" t="s">
        <v>13690</v>
      </c>
      <c r="C2731" s="94" t="s">
        <v>13705</v>
      </c>
      <c r="D2731" s="93" t="s">
        <v>13837</v>
      </c>
      <c r="E2731" s="94" t="s">
        <v>13818</v>
      </c>
      <c r="F2731" s="94" t="s">
        <v>13720</v>
      </c>
      <c r="H2731" s="93">
        <v>9</v>
      </c>
      <c r="I2731" s="93" t="s">
        <v>3178</v>
      </c>
    </row>
    <row r="2732" spans="1:9" x14ac:dyDescent="0.2">
      <c r="A2732" s="123" t="s">
        <v>13690</v>
      </c>
      <c r="B2732" s="123" t="s">
        <v>13690</v>
      </c>
      <c r="C2732" s="94" t="s">
        <v>13705</v>
      </c>
      <c r="D2732" s="93" t="s">
        <v>13837</v>
      </c>
      <c r="E2732" s="94" t="s">
        <v>13819</v>
      </c>
      <c r="F2732" s="94" t="s">
        <v>13720</v>
      </c>
      <c r="H2732" s="93">
        <v>10</v>
      </c>
      <c r="I2732" s="93" t="s">
        <v>3179</v>
      </c>
    </row>
    <row r="2733" spans="1:9" x14ac:dyDescent="0.2">
      <c r="A2733" s="123" t="s">
        <v>13690</v>
      </c>
      <c r="B2733" s="123" t="s">
        <v>13690</v>
      </c>
      <c r="C2733" s="94" t="s">
        <v>13705</v>
      </c>
      <c r="D2733" s="93" t="s">
        <v>13837</v>
      </c>
      <c r="E2733" s="94" t="s">
        <v>13726</v>
      </c>
      <c r="F2733" s="94" t="s">
        <v>13720</v>
      </c>
      <c r="H2733" s="93">
        <v>3</v>
      </c>
      <c r="I2733" s="93" t="s">
        <v>3172</v>
      </c>
    </row>
    <row r="2734" spans="1:9" x14ac:dyDescent="0.2">
      <c r="A2734" s="123" t="s">
        <v>13691</v>
      </c>
      <c r="B2734" s="123" t="s">
        <v>13691</v>
      </c>
      <c r="C2734" s="94" t="s">
        <v>13706</v>
      </c>
      <c r="D2734" s="93" t="s">
        <v>13820</v>
      </c>
      <c r="E2734" s="94" t="s">
        <v>13719</v>
      </c>
      <c r="F2734" s="94" t="s">
        <v>13720</v>
      </c>
      <c r="H2734" s="93">
        <v>1</v>
      </c>
      <c r="I2734" s="91" t="s">
        <v>3170</v>
      </c>
    </row>
    <row r="2735" spans="1:9" x14ac:dyDescent="0.2">
      <c r="A2735" s="123" t="s">
        <v>13692</v>
      </c>
      <c r="B2735" s="123" t="s">
        <v>13692</v>
      </c>
      <c r="C2735" s="94" t="s">
        <v>13706</v>
      </c>
      <c r="D2735" s="93" t="s">
        <v>13821</v>
      </c>
      <c r="E2735" s="94" t="s">
        <v>13719</v>
      </c>
      <c r="F2735" s="94" t="s">
        <v>13720</v>
      </c>
      <c r="H2735" s="93">
        <v>1</v>
      </c>
      <c r="I2735" s="91" t="s">
        <v>3170</v>
      </c>
    </row>
    <row r="2736" spans="1:9" x14ac:dyDescent="0.2">
      <c r="A2736" s="123" t="s">
        <v>6711</v>
      </c>
      <c r="B2736" s="123" t="s">
        <v>6711</v>
      </c>
      <c r="C2736" s="94" t="s">
        <v>13707</v>
      </c>
      <c r="D2736" s="94" t="s">
        <v>13707</v>
      </c>
      <c r="E2736" s="94" t="s">
        <v>13725</v>
      </c>
      <c r="F2736" s="94" t="s">
        <v>13720</v>
      </c>
      <c r="H2736" s="93">
        <v>2</v>
      </c>
      <c r="I2736" s="91" t="s">
        <v>3171</v>
      </c>
    </row>
    <row r="2737" spans="1:9" x14ac:dyDescent="0.2">
      <c r="A2737" s="123" t="s">
        <v>6711</v>
      </c>
      <c r="B2737" s="123" t="s">
        <v>6711</v>
      </c>
      <c r="C2737" s="94" t="s">
        <v>13707</v>
      </c>
      <c r="D2737" s="94" t="s">
        <v>13707</v>
      </c>
      <c r="E2737" s="94" t="s">
        <v>13719</v>
      </c>
      <c r="F2737" s="94" t="s">
        <v>13720</v>
      </c>
      <c r="H2737" s="93">
        <v>1</v>
      </c>
      <c r="I2737" s="91" t="s">
        <v>3170</v>
      </c>
    </row>
    <row r="2738" spans="1:9" x14ac:dyDescent="0.2">
      <c r="A2738" s="123" t="s">
        <v>6711</v>
      </c>
      <c r="B2738" s="123" t="s">
        <v>6711</v>
      </c>
      <c r="C2738" s="94" t="s">
        <v>13707</v>
      </c>
      <c r="D2738" s="94" t="s">
        <v>13707</v>
      </c>
      <c r="E2738" s="94" t="s">
        <v>13780</v>
      </c>
      <c r="F2738" s="94" t="s">
        <v>13720</v>
      </c>
      <c r="H2738" s="93">
        <v>4</v>
      </c>
      <c r="I2738" s="93" t="s">
        <v>3173</v>
      </c>
    </row>
    <row r="2739" spans="1:9" x14ac:dyDescent="0.2">
      <c r="A2739" s="123" t="s">
        <v>6711</v>
      </c>
      <c r="B2739" s="123" t="s">
        <v>6711</v>
      </c>
      <c r="C2739" s="94" t="s">
        <v>13707</v>
      </c>
      <c r="D2739" s="94" t="s">
        <v>13707</v>
      </c>
      <c r="E2739" s="94" t="s">
        <v>13781</v>
      </c>
      <c r="F2739" s="94" t="s">
        <v>13720</v>
      </c>
      <c r="H2739" s="93">
        <v>5</v>
      </c>
      <c r="I2739" s="93" t="s">
        <v>3174</v>
      </c>
    </row>
    <row r="2740" spans="1:9" x14ac:dyDescent="0.2">
      <c r="A2740" s="123" t="s">
        <v>6711</v>
      </c>
      <c r="B2740" s="123" t="s">
        <v>6711</v>
      </c>
      <c r="C2740" s="94" t="s">
        <v>13707</v>
      </c>
      <c r="D2740" s="94" t="s">
        <v>13707</v>
      </c>
      <c r="E2740" s="94" t="s">
        <v>13783</v>
      </c>
      <c r="F2740" s="94" t="s">
        <v>13720</v>
      </c>
      <c r="H2740" s="93">
        <v>6</v>
      </c>
      <c r="I2740" s="93" t="s">
        <v>3175</v>
      </c>
    </row>
    <row r="2741" spans="1:9" x14ac:dyDescent="0.2">
      <c r="A2741" s="123" t="s">
        <v>6711</v>
      </c>
      <c r="B2741" s="123" t="s">
        <v>6711</v>
      </c>
      <c r="C2741" s="94" t="s">
        <v>13707</v>
      </c>
      <c r="D2741" s="94" t="s">
        <v>13707</v>
      </c>
      <c r="E2741" s="94" t="s">
        <v>13814</v>
      </c>
      <c r="F2741" s="94" t="s">
        <v>13720</v>
      </c>
      <c r="H2741" s="93">
        <v>7</v>
      </c>
      <c r="I2741" s="93" t="s">
        <v>3176</v>
      </c>
    </row>
    <row r="2742" spans="1:9" x14ac:dyDescent="0.2">
      <c r="A2742" s="123" t="s">
        <v>6711</v>
      </c>
      <c r="B2742" s="123" t="s">
        <v>6711</v>
      </c>
      <c r="C2742" s="94" t="s">
        <v>13707</v>
      </c>
      <c r="D2742" s="94" t="s">
        <v>13707</v>
      </c>
      <c r="E2742" s="94" t="s">
        <v>13817</v>
      </c>
      <c r="F2742" s="94" t="s">
        <v>13720</v>
      </c>
      <c r="H2742" s="93">
        <v>8</v>
      </c>
      <c r="I2742" s="93" t="s">
        <v>3177</v>
      </c>
    </row>
    <row r="2743" spans="1:9" x14ac:dyDescent="0.2">
      <c r="A2743" s="123" t="s">
        <v>6711</v>
      </c>
      <c r="B2743" s="123" t="s">
        <v>6711</v>
      </c>
      <c r="C2743" s="94" t="s">
        <v>13707</v>
      </c>
      <c r="D2743" s="94" t="s">
        <v>13707</v>
      </c>
      <c r="E2743" s="94" t="s">
        <v>13818</v>
      </c>
      <c r="F2743" s="94" t="s">
        <v>13720</v>
      </c>
      <c r="H2743" s="93">
        <v>9</v>
      </c>
      <c r="I2743" s="93" t="s">
        <v>3178</v>
      </c>
    </row>
    <row r="2744" spans="1:9" x14ac:dyDescent="0.2">
      <c r="A2744" s="123" t="s">
        <v>6711</v>
      </c>
      <c r="B2744" s="123" t="s">
        <v>6711</v>
      </c>
      <c r="C2744" s="94" t="s">
        <v>13707</v>
      </c>
      <c r="D2744" s="94" t="s">
        <v>13707</v>
      </c>
      <c r="E2744" s="94" t="s">
        <v>13819</v>
      </c>
      <c r="F2744" s="94" t="s">
        <v>13720</v>
      </c>
      <c r="H2744" s="93">
        <v>10</v>
      </c>
      <c r="I2744" s="93" t="s">
        <v>3179</v>
      </c>
    </row>
    <row r="2745" spans="1:9" x14ac:dyDescent="0.2">
      <c r="A2745" s="123" t="s">
        <v>6711</v>
      </c>
      <c r="B2745" s="123" t="s">
        <v>6711</v>
      </c>
      <c r="C2745" s="94" t="s">
        <v>13707</v>
      </c>
      <c r="D2745" s="94" t="s">
        <v>13707</v>
      </c>
      <c r="E2745" s="94" t="s">
        <v>13726</v>
      </c>
      <c r="F2745" s="94" t="s">
        <v>13720</v>
      </c>
      <c r="H2745" s="93">
        <v>3</v>
      </c>
      <c r="I2745" s="93" t="s">
        <v>3172</v>
      </c>
    </row>
    <row r="2746" spans="1:9" x14ac:dyDescent="0.2">
      <c r="A2746" s="123" t="s">
        <v>13695</v>
      </c>
      <c r="B2746" s="123" t="s">
        <v>13695</v>
      </c>
      <c r="C2746" s="94" t="s">
        <v>13709</v>
      </c>
      <c r="D2746" s="93" t="s">
        <v>13838</v>
      </c>
      <c r="E2746" s="94" t="s">
        <v>13725</v>
      </c>
      <c r="F2746" s="94" t="s">
        <v>13720</v>
      </c>
      <c r="H2746" s="93">
        <v>2</v>
      </c>
      <c r="I2746" s="91" t="s">
        <v>3171</v>
      </c>
    </row>
    <row r="2747" spans="1:9" x14ac:dyDescent="0.2">
      <c r="A2747" s="123" t="s">
        <v>13695</v>
      </c>
      <c r="B2747" s="123" t="s">
        <v>13695</v>
      </c>
      <c r="C2747" s="94" t="s">
        <v>13709</v>
      </c>
      <c r="D2747" s="93" t="s">
        <v>13838</v>
      </c>
      <c r="E2747" s="94" t="s">
        <v>13719</v>
      </c>
      <c r="F2747" s="94" t="s">
        <v>13720</v>
      </c>
      <c r="H2747" s="93">
        <v>1</v>
      </c>
      <c r="I2747" s="91" t="s">
        <v>3170</v>
      </c>
    </row>
    <row r="2748" spans="1:9" x14ac:dyDescent="0.2">
      <c r="A2748" s="123" t="s">
        <v>13695</v>
      </c>
      <c r="B2748" s="123" t="s">
        <v>13695</v>
      </c>
      <c r="C2748" s="94" t="s">
        <v>13709</v>
      </c>
      <c r="D2748" s="93" t="s">
        <v>13838</v>
      </c>
      <c r="E2748" s="94" t="s">
        <v>13780</v>
      </c>
      <c r="F2748" s="94" t="s">
        <v>13720</v>
      </c>
      <c r="H2748" s="93">
        <v>4</v>
      </c>
      <c r="I2748" s="93" t="s">
        <v>3173</v>
      </c>
    </row>
    <row r="2749" spans="1:9" x14ac:dyDescent="0.2">
      <c r="A2749" s="123" t="s">
        <v>13695</v>
      </c>
      <c r="B2749" s="123" t="s">
        <v>13695</v>
      </c>
      <c r="C2749" s="94" t="s">
        <v>13709</v>
      </c>
      <c r="D2749" s="93" t="s">
        <v>13838</v>
      </c>
      <c r="E2749" s="94" t="s">
        <v>13781</v>
      </c>
      <c r="F2749" s="94" t="s">
        <v>13720</v>
      </c>
      <c r="H2749" s="93">
        <v>5</v>
      </c>
      <c r="I2749" s="93" t="s">
        <v>3174</v>
      </c>
    </row>
    <row r="2750" spans="1:9" x14ac:dyDescent="0.2">
      <c r="A2750" s="123" t="s">
        <v>13695</v>
      </c>
      <c r="B2750" s="123" t="s">
        <v>13695</v>
      </c>
      <c r="C2750" s="94" t="s">
        <v>13709</v>
      </c>
      <c r="D2750" s="93" t="s">
        <v>13838</v>
      </c>
      <c r="E2750" s="94" t="s">
        <v>13783</v>
      </c>
      <c r="F2750" s="94" t="s">
        <v>13720</v>
      </c>
      <c r="H2750" s="93">
        <v>6</v>
      </c>
      <c r="I2750" s="93" t="s">
        <v>3175</v>
      </c>
    </row>
    <row r="2751" spans="1:9" x14ac:dyDescent="0.2">
      <c r="A2751" s="123" t="s">
        <v>13695</v>
      </c>
      <c r="B2751" s="123" t="s">
        <v>13695</v>
      </c>
      <c r="C2751" s="94" t="s">
        <v>13709</v>
      </c>
      <c r="D2751" s="93" t="s">
        <v>13838</v>
      </c>
      <c r="E2751" s="94" t="s">
        <v>13814</v>
      </c>
      <c r="F2751" s="94" t="s">
        <v>13720</v>
      </c>
      <c r="H2751" s="93">
        <v>7</v>
      </c>
      <c r="I2751" s="93" t="s">
        <v>3176</v>
      </c>
    </row>
    <row r="2752" spans="1:9" x14ac:dyDescent="0.2">
      <c r="A2752" s="123" t="s">
        <v>13695</v>
      </c>
      <c r="B2752" s="123" t="s">
        <v>13695</v>
      </c>
      <c r="C2752" s="94" t="s">
        <v>13709</v>
      </c>
      <c r="D2752" s="93" t="s">
        <v>13838</v>
      </c>
      <c r="E2752" s="94" t="s">
        <v>13817</v>
      </c>
      <c r="F2752" s="94" t="s">
        <v>13720</v>
      </c>
      <c r="H2752" s="93">
        <v>8</v>
      </c>
      <c r="I2752" s="93" t="s">
        <v>3177</v>
      </c>
    </row>
    <row r="2753" spans="1:9" x14ac:dyDescent="0.2">
      <c r="A2753" s="123" t="s">
        <v>13695</v>
      </c>
      <c r="B2753" s="123" t="s">
        <v>13695</v>
      </c>
      <c r="C2753" s="94" t="s">
        <v>13709</v>
      </c>
      <c r="D2753" s="93" t="s">
        <v>13838</v>
      </c>
      <c r="E2753" s="94" t="s">
        <v>13818</v>
      </c>
      <c r="F2753" s="94" t="s">
        <v>13720</v>
      </c>
      <c r="H2753" s="93">
        <v>9</v>
      </c>
      <c r="I2753" s="93" t="s">
        <v>3178</v>
      </c>
    </row>
    <row r="2754" spans="1:9" x14ac:dyDescent="0.2">
      <c r="A2754" s="123" t="s">
        <v>13695</v>
      </c>
      <c r="B2754" s="123" t="s">
        <v>13695</v>
      </c>
      <c r="C2754" s="94" t="s">
        <v>13709</v>
      </c>
      <c r="D2754" s="93" t="s">
        <v>13838</v>
      </c>
      <c r="E2754" s="94" t="s">
        <v>13819</v>
      </c>
      <c r="F2754" s="94" t="s">
        <v>13720</v>
      </c>
      <c r="H2754" s="93">
        <v>10</v>
      </c>
      <c r="I2754" s="93" t="s">
        <v>3179</v>
      </c>
    </row>
    <row r="2755" spans="1:9" x14ac:dyDescent="0.2">
      <c r="A2755" s="123" t="s">
        <v>13695</v>
      </c>
      <c r="B2755" s="123" t="s">
        <v>13695</v>
      </c>
      <c r="C2755" s="94" t="s">
        <v>13709</v>
      </c>
      <c r="D2755" s="93" t="s">
        <v>13838</v>
      </c>
      <c r="E2755" s="94" t="s">
        <v>13726</v>
      </c>
      <c r="F2755" s="94" t="s">
        <v>13720</v>
      </c>
      <c r="H2755" s="93">
        <v>3</v>
      </c>
      <c r="I2755" s="93" t="s">
        <v>3172</v>
      </c>
    </row>
    <row r="2756" spans="1:9" x14ac:dyDescent="0.2">
      <c r="A2756" s="123" t="s">
        <v>13697</v>
      </c>
      <c r="B2756" s="123" t="s">
        <v>13697</v>
      </c>
      <c r="C2756" s="94" t="s">
        <v>13711</v>
      </c>
      <c r="D2756" s="93" t="s">
        <v>13711</v>
      </c>
      <c r="E2756" s="94" t="s">
        <v>13725</v>
      </c>
      <c r="F2756" s="94" t="s">
        <v>13720</v>
      </c>
      <c r="H2756" s="93">
        <v>2</v>
      </c>
      <c r="I2756" s="91" t="s">
        <v>3171</v>
      </c>
    </row>
    <row r="2757" spans="1:9" x14ac:dyDescent="0.2">
      <c r="A2757" s="123" t="s">
        <v>13697</v>
      </c>
      <c r="B2757" s="123" t="s">
        <v>13697</v>
      </c>
      <c r="C2757" s="94" t="s">
        <v>13711</v>
      </c>
      <c r="D2757" s="93" t="s">
        <v>13711</v>
      </c>
      <c r="E2757" s="94" t="s">
        <v>13719</v>
      </c>
      <c r="F2757" s="94" t="s">
        <v>13720</v>
      </c>
      <c r="H2757" s="93">
        <v>1</v>
      </c>
      <c r="I2757" s="91" t="s">
        <v>3170</v>
      </c>
    </row>
    <row r="2758" spans="1:9" x14ac:dyDescent="0.2">
      <c r="A2758" s="123" t="s">
        <v>13697</v>
      </c>
      <c r="B2758" s="123" t="s">
        <v>13697</v>
      </c>
      <c r="C2758" s="94" t="s">
        <v>13766</v>
      </c>
      <c r="D2758" s="93" t="s">
        <v>13711</v>
      </c>
      <c r="E2758" s="94" t="s">
        <v>13780</v>
      </c>
      <c r="F2758" s="94" t="s">
        <v>13720</v>
      </c>
      <c r="H2758" s="93">
        <v>4</v>
      </c>
      <c r="I2758" s="93" t="s">
        <v>3173</v>
      </c>
    </row>
    <row r="2759" spans="1:9" x14ac:dyDescent="0.2">
      <c r="A2759" s="123" t="s">
        <v>13697</v>
      </c>
      <c r="B2759" s="123" t="s">
        <v>13697</v>
      </c>
      <c r="C2759" s="94" t="s">
        <v>13766</v>
      </c>
      <c r="D2759" s="93" t="s">
        <v>13711</v>
      </c>
      <c r="E2759" s="94" t="s">
        <v>13781</v>
      </c>
      <c r="F2759" s="94" t="s">
        <v>13720</v>
      </c>
      <c r="H2759" s="93">
        <v>5</v>
      </c>
      <c r="I2759" s="93" t="s">
        <v>3174</v>
      </c>
    </row>
    <row r="2760" spans="1:9" x14ac:dyDescent="0.2">
      <c r="A2760" s="123" t="s">
        <v>13697</v>
      </c>
      <c r="B2760" s="123" t="s">
        <v>13697</v>
      </c>
      <c r="C2760" s="94" t="s">
        <v>13766</v>
      </c>
      <c r="D2760" s="93" t="s">
        <v>13711</v>
      </c>
      <c r="E2760" s="94" t="s">
        <v>13783</v>
      </c>
      <c r="F2760" s="94" t="s">
        <v>13720</v>
      </c>
      <c r="H2760" s="93">
        <v>6</v>
      </c>
      <c r="I2760" s="93" t="s">
        <v>3175</v>
      </c>
    </row>
    <row r="2761" spans="1:9" x14ac:dyDescent="0.2">
      <c r="A2761" s="123" t="s">
        <v>13697</v>
      </c>
      <c r="B2761" s="123" t="s">
        <v>13697</v>
      </c>
      <c r="C2761" s="94" t="s">
        <v>13766</v>
      </c>
      <c r="D2761" s="93" t="s">
        <v>13711</v>
      </c>
      <c r="E2761" s="94" t="s">
        <v>13814</v>
      </c>
      <c r="F2761" s="94" t="s">
        <v>13720</v>
      </c>
      <c r="H2761" s="93">
        <v>7</v>
      </c>
      <c r="I2761" s="93" t="s">
        <v>3176</v>
      </c>
    </row>
    <row r="2762" spans="1:9" x14ac:dyDescent="0.2">
      <c r="A2762" s="123" t="s">
        <v>13697</v>
      </c>
      <c r="B2762" s="123" t="s">
        <v>13697</v>
      </c>
      <c r="C2762" s="94" t="s">
        <v>13766</v>
      </c>
      <c r="D2762" s="93" t="s">
        <v>13711</v>
      </c>
      <c r="E2762" s="94" t="s">
        <v>13817</v>
      </c>
      <c r="F2762" s="94" t="s">
        <v>13720</v>
      </c>
      <c r="H2762" s="93">
        <v>8</v>
      </c>
      <c r="I2762" s="93" t="s">
        <v>3177</v>
      </c>
    </row>
    <row r="2763" spans="1:9" x14ac:dyDescent="0.2">
      <c r="A2763" s="123" t="s">
        <v>13697</v>
      </c>
      <c r="B2763" s="123" t="s">
        <v>13697</v>
      </c>
      <c r="C2763" s="94" t="s">
        <v>13766</v>
      </c>
      <c r="D2763" s="93" t="s">
        <v>13711</v>
      </c>
      <c r="E2763" s="94" t="s">
        <v>13818</v>
      </c>
      <c r="F2763" s="94" t="s">
        <v>13720</v>
      </c>
      <c r="H2763" s="93">
        <v>9</v>
      </c>
      <c r="I2763" s="93" t="s">
        <v>3178</v>
      </c>
    </row>
    <row r="2764" spans="1:9" x14ac:dyDescent="0.2">
      <c r="A2764" s="123" t="s">
        <v>13697</v>
      </c>
      <c r="B2764" s="123" t="s">
        <v>13697</v>
      </c>
      <c r="C2764" s="94" t="s">
        <v>13766</v>
      </c>
      <c r="D2764" s="93" t="s">
        <v>13711</v>
      </c>
      <c r="E2764" s="94" t="s">
        <v>13819</v>
      </c>
      <c r="F2764" s="94" t="s">
        <v>13720</v>
      </c>
      <c r="H2764" s="93">
        <v>10</v>
      </c>
      <c r="I2764" s="93" t="s">
        <v>3179</v>
      </c>
    </row>
    <row r="2765" spans="1:9" x14ac:dyDescent="0.2">
      <c r="A2765" s="123" t="s">
        <v>13697</v>
      </c>
      <c r="B2765" s="123" t="s">
        <v>13697</v>
      </c>
      <c r="C2765" s="94" t="s">
        <v>13711</v>
      </c>
      <c r="D2765" s="93" t="s">
        <v>13711</v>
      </c>
      <c r="E2765" s="94" t="s">
        <v>13726</v>
      </c>
      <c r="F2765" s="94" t="s">
        <v>13720</v>
      </c>
      <c r="H2765" s="93">
        <v>3</v>
      </c>
      <c r="I2765" s="93" t="s">
        <v>3172</v>
      </c>
    </row>
    <row r="2766" spans="1:9" x14ac:dyDescent="0.2">
      <c r="A2766" s="123" t="s">
        <v>13698</v>
      </c>
      <c r="B2766" s="123" t="s">
        <v>13698</v>
      </c>
      <c r="C2766" s="94" t="s">
        <v>13712</v>
      </c>
      <c r="D2766" s="94" t="s">
        <v>13712</v>
      </c>
      <c r="E2766" s="94" t="s">
        <v>13725</v>
      </c>
      <c r="F2766" s="94" t="s">
        <v>13720</v>
      </c>
      <c r="H2766" s="93">
        <v>2</v>
      </c>
      <c r="I2766" s="91" t="s">
        <v>3171</v>
      </c>
    </row>
    <row r="2767" spans="1:9" x14ac:dyDescent="0.2">
      <c r="A2767" s="123" t="s">
        <v>13698</v>
      </c>
      <c r="B2767" s="123" t="s">
        <v>13698</v>
      </c>
      <c r="C2767" s="94" t="s">
        <v>13712</v>
      </c>
      <c r="D2767" s="94" t="s">
        <v>13712</v>
      </c>
      <c r="E2767" s="94" t="s">
        <v>13719</v>
      </c>
      <c r="F2767" s="94" t="s">
        <v>13720</v>
      </c>
      <c r="H2767" s="93">
        <v>1</v>
      </c>
      <c r="I2767" s="91" t="s">
        <v>3170</v>
      </c>
    </row>
    <row r="2768" spans="1:9" x14ac:dyDescent="0.2">
      <c r="A2768" s="123" t="s">
        <v>13698</v>
      </c>
      <c r="B2768" s="123" t="s">
        <v>13698</v>
      </c>
      <c r="C2768" s="94" t="s">
        <v>13712</v>
      </c>
      <c r="D2768" s="94" t="s">
        <v>13712</v>
      </c>
      <c r="E2768" s="94" t="s">
        <v>13726</v>
      </c>
      <c r="F2768" s="94" t="s">
        <v>13720</v>
      </c>
      <c r="H2768" s="93">
        <v>3</v>
      </c>
      <c r="I2768" s="93" t="s">
        <v>3172</v>
      </c>
    </row>
    <row r="2769" spans="1:9" x14ac:dyDescent="0.2">
      <c r="A2769" s="123" t="s">
        <v>13699</v>
      </c>
      <c r="B2769" s="123" t="s">
        <v>13699</v>
      </c>
      <c r="C2769" s="94" t="s">
        <v>13713</v>
      </c>
      <c r="D2769" s="94" t="s">
        <v>13840</v>
      </c>
      <c r="E2769" s="94" t="s">
        <v>13725</v>
      </c>
      <c r="F2769" s="94" t="s">
        <v>13720</v>
      </c>
      <c r="H2769" s="93">
        <v>2</v>
      </c>
      <c r="I2769" s="91" t="s">
        <v>3171</v>
      </c>
    </row>
    <row r="2770" spans="1:9" x14ac:dyDescent="0.2">
      <c r="A2770" s="123" t="s">
        <v>13699</v>
      </c>
      <c r="B2770" s="123" t="s">
        <v>13699</v>
      </c>
      <c r="C2770" s="94" t="s">
        <v>13713</v>
      </c>
      <c r="D2770" s="94" t="s">
        <v>13840</v>
      </c>
      <c r="E2770" s="94" t="s">
        <v>13719</v>
      </c>
      <c r="F2770" s="94" t="s">
        <v>13720</v>
      </c>
      <c r="H2770" s="93">
        <v>1</v>
      </c>
      <c r="I2770" s="91" t="s">
        <v>3170</v>
      </c>
    </row>
    <row r="2771" spans="1:9" x14ac:dyDescent="0.2">
      <c r="A2771" s="123" t="s">
        <v>13699</v>
      </c>
      <c r="B2771" s="123" t="s">
        <v>13699</v>
      </c>
      <c r="C2771" s="94" t="s">
        <v>13713</v>
      </c>
      <c r="D2771" s="94" t="s">
        <v>13840</v>
      </c>
      <c r="E2771" s="94" t="s">
        <v>13726</v>
      </c>
      <c r="F2771" s="94" t="s">
        <v>13720</v>
      </c>
      <c r="H2771" s="93">
        <v>3</v>
      </c>
      <c r="I2771" s="93" t="s">
        <v>3172</v>
      </c>
    </row>
    <row r="2772" spans="1:9" x14ac:dyDescent="0.2">
      <c r="A2772" s="123" t="s">
        <v>13700</v>
      </c>
      <c r="B2772" s="123" t="s">
        <v>13700</v>
      </c>
      <c r="C2772" s="94" t="s">
        <v>13714</v>
      </c>
      <c r="D2772" s="94" t="s">
        <v>13714</v>
      </c>
      <c r="E2772" s="94" t="s">
        <v>13725</v>
      </c>
      <c r="F2772" s="94" t="s">
        <v>13720</v>
      </c>
      <c r="H2772" s="93">
        <v>2</v>
      </c>
      <c r="I2772" s="91" t="s">
        <v>3171</v>
      </c>
    </row>
    <row r="2773" spans="1:9" x14ac:dyDescent="0.2">
      <c r="A2773" s="123" t="s">
        <v>13700</v>
      </c>
      <c r="B2773" s="123" t="s">
        <v>13700</v>
      </c>
      <c r="C2773" s="94" t="s">
        <v>13714</v>
      </c>
      <c r="D2773" s="94" t="s">
        <v>13714</v>
      </c>
      <c r="E2773" s="94" t="s">
        <v>13719</v>
      </c>
      <c r="F2773" s="94" t="s">
        <v>13720</v>
      </c>
      <c r="H2773" s="93">
        <v>1</v>
      </c>
      <c r="I2773" s="91" t="s">
        <v>3170</v>
      </c>
    </row>
    <row r="2774" spans="1:9" x14ac:dyDescent="0.2">
      <c r="A2774" s="123" t="s">
        <v>13700</v>
      </c>
      <c r="B2774" s="123" t="s">
        <v>13700</v>
      </c>
      <c r="C2774" s="94" t="s">
        <v>13714</v>
      </c>
      <c r="D2774" s="94" t="s">
        <v>13714</v>
      </c>
      <c r="E2774" s="94" t="s">
        <v>13726</v>
      </c>
      <c r="F2774" s="94" t="s">
        <v>13720</v>
      </c>
      <c r="H2774" s="93">
        <v>3</v>
      </c>
      <c r="I2774" s="93" t="s">
        <v>3172</v>
      </c>
    </row>
    <row r="2775" spans="1:9" x14ac:dyDescent="0.2">
      <c r="A2775" s="123" t="s">
        <v>13701</v>
      </c>
      <c r="B2775" s="123" t="s">
        <v>13701</v>
      </c>
      <c r="C2775" s="94" t="s">
        <v>13715</v>
      </c>
      <c r="D2775" s="93" t="s">
        <v>13839</v>
      </c>
      <c r="E2775" s="94" t="s">
        <v>13725</v>
      </c>
      <c r="F2775" s="94" t="s">
        <v>13720</v>
      </c>
      <c r="H2775" s="93">
        <v>2</v>
      </c>
      <c r="I2775" s="91" t="s">
        <v>3171</v>
      </c>
    </row>
    <row r="2776" spans="1:9" x14ac:dyDescent="0.2">
      <c r="A2776" s="123" t="s">
        <v>13701</v>
      </c>
      <c r="B2776" s="123" t="s">
        <v>13701</v>
      </c>
      <c r="C2776" s="94" t="s">
        <v>13715</v>
      </c>
      <c r="D2776" s="93" t="s">
        <v>13839</v>
      </c>
      <c r="E2776" s="94" t="s">
        <v>13719</v>
      </c>
      <c r="F2776" s="94" t="s">
        <v>13720</v>
      </c>
      <c r="H2776" s="93">
        <v>1</v>
      </c>
      <c r="I2776" s="91" t="s">
        <v>3170</v>
      </c>
    </row>
    <row r="2777" spans="1:9" x14ac:dyDescent="0.2">
      <c r="A2777" s="123" t="s">
        <v>13701</v>
      </c>
      <c r="B2777" s="123" t="s">
        <v>13701</v>
      </c>
      <c r="C2777" s="94" t="s">
        <v>13715</v>
      </c>
      <c r="D2777" s="93" t="s">
        <v>13839</v>
      </c>
      <c r="E2777" s="94" t="s">
        <v>13726</v>
      </c>
      <c r="F2777" s="94" t="s">
        <v>13720</v>
      </c>
      <c r="H2777" s="93">
        <v>3</v>
      </c>
      <c r="I2777" s="93" t="s">
        <v>3172</v>
      </c>
    </row>
    <row r="2778" spans="1:9" x14ac:dyDescent="0.2">
      <c r="A2778" s="123" t="s">
        <v>13702</v>
      </c>
      <c r="B2778" s="123" t="s">
        <v>13702</v>
      </c>
      <c r="C2778" s="94" t="s">
        <v>13716</v>
      </c>
      <c r="D2778" s="94" t="s">
        <v>13716</v>
      </c>
      <c r="E2778" s="94" t="s">
        <v>13725</v>
      </c>
      <c r="F2778" s="94" t="s">
        <v>13720</v>
      </c>
      <c r="H2778" s="93">
        <v>2</v>
      </c>
      <c r="I2778" s="91" t="s">
        <v>3171</v>
      </c>
    </row>
    <row r="2779" spans="1:9" x14ac:dyDescent="0.2">
      <c r="A2779" s="123" t="s">
        <v>13702</v>
      </c>
      <c r="B2779" s="123" t="s">
        <v>13702</v>
      </c>
      <c r="C2779" s="94" t="s">
        <v>13716</v>
      </c>
      <c r="D2779" s="94" t="s">
        <v>13716</v>
      </c>
      <c r="E2779" s="94" t="s">
        <v>13719</v>
      </c>
      <c r="F2779" s="94" t="s">
        <v>13720</v>
      </c>
      <c r="H2779" s="93">
        <v>1</v>
      </c>
      <c r="I2779" s="91" t="s">
        <v>3170</v>
      </c>
    </row>
    <row r="2780" spans="1:9" x14ac:dyDescent="0.2">
      <c r="A2780" s="123" t="s">
        <v>13702</v>
      </c>
      <c r="B2780" s="123" t="s">
        <v>13702</v>
      </c>
      <c r="C2780" s="94" t="s">
        <v>13716</v>
      </c>
      <c r="D2780" s="94" t="s">
        <v>13716</v>
      </c>
      <c r="E2780" s="94" t="s">
        <v>13726</v>
      </c>
      <c r="F2780" s="94" t="s">
        <v>13720</v>
      </c>
      <c r="H2780" s="93">
        <v>3</v>
      </c>
      <c r="I2780" s="93" t="s">
        <v>3172</v>
      </c>
    </row>
    <row r="2781" spans="1:9" x14ac:dyDescent="0.2">
      <c r="A2781" s="123" t="s">
        <v>13703</v>
      </c>
      <c r="B2781" s="123" t="s">
        <v>13703</v>
      </c>
      <c r="C2781" s="94" t="s">
        <v>13717</v>
      </c>
      <c r="D2781" s="93" t="s">
        <v>13841</v>
      </c>
      <c r="E2781" s="94" t="s">
        <v>13725</v>
      </c>
      <c r="F2781" s="94" t="s">
        <v>13720</v>
      </c>
      <c r="H2781" s="93">
        <v>2</v>
      </c>
      <c r="I2781" s="91" t="s">
        <v>3171</v>
      </c>
    </row>
    <row r="2782" spans="1:9" x14ac:dyDescent="0.2">
      <c r="A2782" s="123" t="s">
        <v>13703</v>
      </c>
      <c r="B2782" s="123" t="s">
        <v>13703</v>
      </c>
      <c r="C2782" s="94" t="s">
        <v>13717</v>
      </c>
      <c r="D2782" s="93" t="s">
        <v>13841</v>
      </c>
      <c r="E2782" s="94" t="s">
        <v>13719</v>
      </c>
      <c r="F2782" s="94" t="s">
        <v>13720</v>
      </c>
      <c r="H2782" s="93">
        <v>1</v>
      </c>
      <c r="I2782" s="91" t="s">
        <v>3170</v>
      </c>
    </row>
    <row r="2783" spans="1:9" x14ac:dyDescent="0.2">
      <c r="A2783" s="123" t="s">
        <v>13703</v>
      </c>
      <c r="B2783" s="123" t="s">
        <v>13703</v>
      </c>
      <c r="C2783" s="94" t="s">
        <v>13717</v>
      </c>
      <c r="D2783" s="93" t="s">
        <v>13841</v>
      </c>
      <c r="E2783" s="94" t="s">
        <v>13726</v>
      </c>
      <c r="F2783" s="94" t="s">
        <v>13720</v>
      </c>
      <c r="H2783" s="93">
        <v>3</v>
      </c>
      <c r="I2783" s="93" t="s">
        <v>3172</v>
      </c>
    </row>
    <row r="2784" spans="1:9" x14ac:dyDescent="0.2">
      <c r="A2784" s="123" t="s">
        <v>13704</v>
      </c>
      <c r="B2784" s="123" t="s">
        <v>13704</v>
      </c>
      <c r="C2784" s="94" t="s">
        <v>13718</v>
      </c>
      <c r="D2784" s="93" t="s">
        <v>13842</v>
      </c>
      <c r="E2784" s="94" t="s">
        <v>13725</v>
      </c>
      <c r="F2784" s="94" t="s">
        <v>13720</v>
      </c>
      <c r="H2784" s="93">
        <v>2</v>
      </c>
      <c r="I2784" s="91" t="s">
        <v>3171</v>
      </c>
    </row>
    <row r="2785" spans="1:9" x14ac:dyDescent="0.2">
      <c r="A2785" s="123" t="s">
        <v>13704</v>
      </c>
      <c r="B2785" s="123" t="s">
        <v>13704</v>
      </c>
      <c r="C2785" s="94" t="s">
        <v>13718</v>
      </c>
      <c r="D2785" s="93" t="s">
        <v>13842</v>
      </c>
      <c r="E2785" s="94" t="s">
        <v>13719</v>
      </c>
      <c r="F2785" s="94" t="s">
        <v>13720</v>
      </c>
      <c r="H2785" s="93">
        <v>1</v>
      </c>
      <c r="I2785" s="91" t="s">
        <v>3170</v>
      </c>
    </row>
    <row r="2786" spans="1:9" x14ac:dyDescent="0.2">
      <c r="A2786" s="123" t="s">
        <v>13704</v>
      </c>
      <c r="B2786" s="123" t="s">
        <v>13704</v>
      </c>
      <c r="C2786" s="94" t="s">
        <v>13718</v>
      </c>
      <c r="D2786" s="93" t="s">
        <v>13842</v>
      </c>
      <c r="E2786" s="94" t="s">
        <v>13726</v>
      </c>
      <c r="F2786" s="94" t="s">
        <v>13720</v>
      </c>
      <c r="H2786" s="93">
        <v>3</v>
      </c>
      <c r="I2786" s="93" t="s">
        <v>3172</v>
      </c>
    </row>
    <row r="2787" spans="1:9" x14ac:dyDescent="0.2">
      <c r="A2787" s="123" t="s">
        <v>13739</v>
      </c>
      <c r="B2787" s="123" t="s">
        <v>13739</v>
      </c>
      <c r="C2787" s="94" t="s">
        <v>13767</v>
      </c>
      <c r="D2787" s="93" t="s">
        <v>13843</v>
      </c>
      <c r="E2787" s="94" t="s">
        <v>13780</v>
      </c>
      <c r="F2787" s="94" t="s">
        <v>13720</v>
      </c>
      <c r="H2787" s="93">
        <v>4</v>
      </c>
      <c r="I2787" s="93" t="s">
        <v>3173</v>
      </c>
    </row>
    <row r="2788" spans="1:9" x14ac:dyDescent="0.2">
      <c r="A2788" s="123" t="s">
        <v>13739</v>
      </c>
      <c r="B2788" s="123" t="s">
        <v>13739</v>
      </c>
      <c r="C2788" s="94" t="s">
        <v>13767</v>
      </c>
      <c r="D2788" s="93" t="s">
        <v>13843</v>
      </c>
      <c r="E2788" s="94" t="s">
        <v>13781</v>
      </c>
      <c r="F2788" s="94" t="s">
        <v>13720</v>
      </c>
      <c r="H2788" s="93">
        <v>5</v>
      </c>
      <c r="I2788" s="93" t="s">
        <v>3174</v>
      </c>
    </row>
    <row r="2789" spans="1:9" x14ac:dyDescent="0.2">
      <c r="A2789" s="123" t="s">
        <v>13739</v>
      </c>
      <c r="B2789" s="123" t="s">
        <v>13739</v>
      </c>
      <c r="C2789" s="94" t="s">
        <v>13767</v>
      </c>
      <c r="D2789" s="93" t="s">
        <v>13843</v>
      </c>
      <c r="E2789" s="94" t="s">
        <v>13783</v>
      </c>
      <c r="F2789" s="94" t="s">
        <v>13720</v>
      </c>
      <c r="H2789" s="93">
        <v>6</v>
      </c>
      <c r="I2789" s="93" t="s">
        <v>3175</v>
      </c>
    </row>
    <row r="2790" spans="1:9" x14ac:dyDescent="0.2">
      <c r="A2790" s="123" t="s">
        <v>13739</v>
      </c>
      <c r="B2790" s="123" t="s">
        <v>13739</v>
      </c>
      <c r="C2790" s="94" t="s">
        <v>13767</v>
      </c>
      <c r="D2790" s="93" t="s">
        <v>13843</v>
      </c>
      <c r="E2790" s="94" t="s">
        <v>13814</v>
      </c>
      <c r="F2790" s="94" t="s">
        <v>13720</v>
      </c>
      <c r="H2790" s="93">
        <v>7</v>
      </c>
      <c r="I2790" s="93" t="s">
        <v>3176</v>
      </c>
    </row>
    <row r="2791" spans="1:9" x14ac:dyDescent="0.2">
      <c r="A2791" s="123" t="s">
        <v>13739</v>
      </c>
      <c r="B2791" s="123" t="s">
        <v>13739</v>
      </c>
      <c r="C2791" s="94" t="s">
        <v>13767</v>
      </c>
      <c r="D2791" s="93" t="s">
        <v>13843</v>
      </c>
      <c r="E2791" s="94" t="s">
        <v>13817</v>
      </c>
      <c r="F2791" s="94" t="s">
        <v>13720</v>
      </c>
      <c r="H2791" s="93">
        <v>8</v>
      </c>
      <c r="I2791" s="93" t="s">
        <v>3177</v>
      </c>
    </row>
    <row r="2792" spans="1:9" x14ac:dyDescent="0.2">
      <c r="A2792" s="123" t="s">
        <v>13739</v>
      </c>
      <c r="B2792" s="123" t="s">
        <v>13739</v>
      </c>
      <c r="C2792" s="94" t="s">
        <v>13767</v>
      </c>
      <c r="D2792" s="93" t="s">
        <v>13843</v>
      </c>
      <c r="E2792" s="94" t="s">
        <v>13818</v>
      </c>
      <c r="F2792" s="94" t="s">
        <v>13720</v>
      </c>
      <c r="H2792" s="93">
        <v>9</v>
      </c>
      <c r="I2792" s="93" t="s">
        <v>3178</v>
      </c>
    </row>
    <row r="2793" spans="1:9" x14ac:dyDescent="0.2">
      <c r="A2793" s="123" t="s">
        <v>13739</v>
      </c>
      <c r="B2793" s="123" t="s">
        <v>13739</v>
      </c>
      <c r="C2793" s="94" t="s">
        <v>13767</v>
      </c>
      <c r="D2793" s="93" t="s">
        <v>13843</v>
      </c>
      <c r="E2793" s="94" t="s">
        <v>13819</v>
      </c>
      <c r="F2793" s="94" t="s">
        <v>13720</v>
      </c>
      <c r="H2793" s="93">
        <v>10</v>
      </c>
      <c r="I2793" s="93" t="s">
        <v>3179</v>
      </c>
    </row>
    <row r="2794" spans="1:9" x14ac:dyDescent="0.2">
      <c r="A2794" s="123" t="s">
        <v>13740</v>
      </c>
      <c r="B2794" s="123" t="s">
        <v>13740</v>
      </c>
      <c r="C2794" s="94" t="s">
        <v>13768</v>
      </c>
      <c r="D2794" s="93" t="s">
        <v>13844</v>
      </c>
      <c r="E2794" s="94" t="s">
        <v>13780</v>
      </c>
      <c r="F2794" s="94" t="s">
        <v>13720</v>
      </c>
      <c r="H2794" s="93">
        <v>4</v>
      </c>
      <c r="I2794" s="93" t="s">
        <v>3173</v>
      </c>
    </row>
    <row r="2795" spans="1:9" x14ac:dyDescent="0.2">
      <c r="A2795" s="123" t="s">
        <v>13740</v>
      </c>
      <c r="B2795" s="123" t="s">
        <v>13740</v>
      </c>
      <c r="C2795" s="94" t="s">
        <v>13768</v>
      </c>
      <c r="D2795" s="93" t="s">
        <v>13844</v>
      </c>
      <c r="E2795" s="94" t="s">
        <v>13781</v>
      </c>
      <c r="F2795" s="94" t="s">
        <v>13720</v>
      </c>
      <c r="H2795" s="93">
        <v>5</v>
      </c>
      <c r="I2795" s="93" t="s">
        <v>3174</v>
      </c>
    </row>
    <row r="2796" spans="1:9" x14ac:dyDescent="0.2">
      <c r="A2796" s="123" t="s">
        <v>13740</v>
      </c>
      <c r="B2796" s="123" t="s">
        <v>13740</v>
      </c>
      <c r="C2796" s="94" t="s">
        <v>13768</v>
      </c>
      <c r="D2796" s="93" t="s">
        <v>13844</v>
      </c>
      <c r="E2796" s="94" t="s">
        <v>13783</v>
      </c>
      <c r="F2796" s="94" t="s">
        <v>13720</v>
      </c>
      <c r="H2796" s="93">
        <v>6</v>
      </c>
      <c r="I2796" s="93" t="s">
        <v>3175</v>
      </c>
    </row>
    <row r="2797" spans="1:9" x14ac:dyDescent="0.2">
      <c r="A2797" s="123" t="s">
        <v>13740</v>
      </c>
      <c r="B2797" s="123" t="s">
        <v>13740</v>
      </c>
      <c r="C2797" s="94" t="s">
        <v>13768</v>
      </c>
      <c r="D2797" s="93" t="s">
        <v>13844</v>
      </c>
      <c r="E2797" s="94" t="s">
        <v>13814</v>
      </c>
      <c r="F2797" s="94" t="s">
        <v>13720</v>
      </c>
      <c r="H2797" s="93">
        <v>7</v>
      </c>
      <c r="I2797" s="93" t="s">
        <v>3176</v>
      </c>
    </row>
    <row r="2798" spans="1:9" x14ac:dyDescent="0.2">
      <c r="A2798" s="123" t="s">
        <v>13740</v>
      </c>
      <c r="B2798" s="123" t="s">
        <v>13740</v>
      </c>
      <c r="C2798" s="94" t="s">
        <v>13768</v>
      </c>
      <c r="D2798" s="93" t="s">
        <v>13844</v>
      </c>
      <c r="E2798" s="94" t="s">
        <v>13817</v>
      </c>
      <c r="F2798" s="94" t="s">
        <v>13720</v>
      </c>
      <c r="H2798" s="93">
        <v>8</v>
      </c>
      <c r="I2798" s="93" t="s">
        <v>3177</v>
      </c>
    </row>
    <row r="2799" spans="1:9" x14ac:dyDescent="0.2">
      <c r="A2799" s="123" t="s">
        <v>13740</v>
      </c>
      <c r="B2799" s="123" t="s">
        <v>13740</v>
      </c>
      <c r="C2799" s="94" t="s">
        <v>13768</v>
      </c>
      <c r="D2799" s="93" t="s">
        <v>13844</v>
      </c>
      <c r="E2799" s="94" t="s">
        <v>13818</v>
      </c>
      <c r="F2799" s="94" t="s">
        <v>13720</v>
      </c>
      <c r="H2799" s="93">
        <v>9</v>
      </c>
      <c r="I2799" s="93" t="s">
        <v>3178</v>
      </c>
    </row>
    <row r="2800" spans="1:9" x14ac:dyDescent="0.2">
      <c r="A2800" s="123" t="s">
        <v>13740</v>
      </c>
      <c r="B2800" s="123" t="s">
        <v>13740</v>
      </c>
      <c r="C2800" s="94" t="s">
        <v>13768</v>
      </c>
      <c r="D2800" s="93" t="s">
        <v>13844</v>
      </c>
      <c r="E2800" s="94" t="s">
        <v>13819</v>
      </c>
      <c r="F2800" s="94" t="s">
        <v>13720</v>
      </c>
      <c r="H2800" s="93">
        <v>10</v>
      </c>
      <c r="I2800" s="93" t="s">
        <v>3179</v>
      </c>
    </row>
    <row r="2801" spans="1:9" x14ac:dyDescent="0.2">
      <c r="A2801" s="123" t="s">
        <v>13784</v>
      </c>
      <c r="B2801" s="123" t="s">
        <v>13784</v>
      </c>
      <c r="C2801" s="94" t="s">
        <v>13810</v>
      </c>
      <c r="D2801" s="94" t="s">
        <v>13810</v>
      </c>
      <c r="E2801" s="94" t="s">
        <v>13814</v>
      </c>
      <c r="F2801" s="94" t="s">
        <v>13720</v>
      </c>
      <c r="H2801" s="93">
        <v>7</v>
      </c>
      <c r="I2801" s="93" t="s">
        <v>3176</v>
      </c>
    </row>
    <row r="2802" spans="1:9" x14ac:dyDescent="0.2">
      <c r="A2802" s="123" t="s">
        <v>13784</v>
      </c>
      <c r="B2802" s="123" t="s">
        <v>13784</v>
      </c>
      <c r="C2802" s="94" t="s">
        <v>13810</v>
      </c>
      <c r="D2802" s="94" t="s">
        <v>13810</v>
      </c>
      <c r="E2802" s="94" t="s">
        <v>13817</v>
      </c>
      <c r="F2802" s="94" t="s">
        <v>13720</v>
      </c>
      <c r="H2802" s="93">
        <v>8</v>
      </c>
      <c r="I2802" s="93" t="s">
        <v>3177</v>
      </c>
    </row>
    <row r="2803" spans="1:9" x14ac:dyDescent="0.2">
      <c r="A2803" s="123" t="s">
        <v>13784</v>
      </c>
      <c r="B2803" s="123" t="s">
        <v>13784</v>
      </c>
      <c r="C2803" s="94" t="s">
        <v>13810</v>
      </c>
      <c r="D2803" s="94" t="s">
        <v>13810</v>
      </c>
      <c r="E2803" s="94" t="s">
        <v>13818</v>
      </c>
      <c r="F2803" s="94" t="s">
        <v>13720</v>
      </c>
      <c r="H2803" s="93">
        <v>9</v>
      </c>
      <c r="I2803" s="93" t="s">
        <v>3178</v>
      </c>
    </row>
    <row r="2804" spans="1:9" x14ac:dyDescent="0.2">
      <c r="A2804" s="123" t="s">
        <v>13784</v>
      </c>
      <c r="B2804" s="123" t="s">
        <v>13784</v>
      </c>
      <c r="C2804" s="94" t="s">
        <v>13810</v>
      </c>
      <c r="D2804" s="94" t="s">
        <v>13810</v>
      </c>
      <c r="E2804" s="94" t="s">
        <v>13819</v>
      </c>
      <c r="F2804" s="94" t="s">
        <v>13720</v>
      </c>
      <c r="H2804" s="93">
        <v>10</v>
      </c>
      <c r="I2804" s="93" t="s">
        <v>3179</v>
      </c>
    </row>
    <row r="2805" spans="1:9" x14ac:dyDescent="0.2">
      <c r="A2805" s="123" t="s">
        <v>13785</v>
      </c>
      <c r="B2805" s="123" t="s">
        <v>13785</v>
      </c>
      <c r="C2805" s="94" t="s">
        <v>13811</v>
      </c>
      <c r="D2805" s="93" t="s">
        <v>13845</v>
      </c>
      <c r="E2805" s="94" t="s">
        <v>13814</v>
      </c>
      <c r="F2805" s="94" t="s">
        <v>13720</v>
      </c>
      <c r="H2805" s="93">
        <v>7</v>
      </c>
      <c r="I2805" s="93" t="s">
        <v>3176</v>
      </c>
    </row>
    <row r="2806" spans="1:9" x14ac:dyDescent="0.2">
      <c r="A2806" s="123" t="s">
        <v>13785</v>
      </c>
      <c r="B2806" s="123" t="s">
        <v>13785</v>
      </c>
      <c r="C2806" s="94" t="s">
        <v>13811</v>
      </c>
      <c r="D2806" s="93" t="s">
        <v>13845</v>
      </c>
      <c r="E2806" s="94" t="s">
        <v>13817</v>
      </c>
      <c r="F2806" s="94" t="s">
        <v>13720</v>
      </c>
      <c r="H2806" s="93">
        <v>8</v>
      </c>
      <c r="I2806" s="93" t="s">
        <v>3177</v>
      </c>
    </row>
    <row r="2807" spans="1:9" x14ac:dyDescent="0.2">
      <c r="A2807" s="123" t="s">
        <v>13785</v>
      </c>
      <c r="B2807" s="123" t="s">
        <v>13785</v>
      </c>
      <c r="C2807" s="94" t="s">
        <v>13811</v>
      </c>
      <c r="D2807" s="93" t="s">
        <v>13845</v>
      </c>
      <c r="E2807" s="94" t="s">
        <v>13818</v>
      </c>
      <c r="F2807" s="94" t="s">
        <v>13720</v>
      </c>
      <c r="H2807" s="93">
        <v>9</v>
      </c>
      <c r="I2807" s="93" t="s">
        <v>3178</v>
      </c>
    </row>
    <row r="2808" spans="1:9" x14ac:dyDescent="0.2">
      <c r="A2808" s="123" t="s">
        <v>13785</v>
      </c>
      <c r="B2808" s="123" t="s">
        <v>13785</v>
      </c>
      <c r="C2808" s="94" t="s">
        <v>13811</v>
      </c>
      <c r="D2808" s="93" t="s">
        <v>13845</v>
      </c>
      <c r="E2808" s="94" t="s">
        <v>13819</v>
      </c>
      <c r="F2808" s="94" t="s">
        <v>13720</v>
      </c>
      <c r="H2808" s="93">
        <v>10</v>
      </c>
      <c r="I2808" s="93" t="s">
        <v>3179</v>
      </c>
    </row>
    <row r="2809" spans="1:9" x14ac:dyDescent="0.2">
      <c r="A2809" s="123" t="s">
        <v>13786</v>
      </c>
      <c r="B2809" s="123" t="s">
        <v>13786</v>
      </c>
      <c r="C2809" s="94" t="s">
        <v>13811</v>
      </c>
      <c r="D2809" s="93" t="s">
        <v>13846</v>
      </c>
      <c r="E2809" s="94" t="s">
        <v>13814</v>
      </c>
      <c r="F2809" s="94" t="s">
        <v>13720</v>
      </c>
      <c r="H2809" s="93">
        <v>7</v>
      </c>
      <c r="I2809" s="93" t="s">
        <v>3176</v>
      </c>
    </row>
    <row r="2810" spans="1:9" x14ac:dyDescent="0.2">
      <c r="A2810" s="123" t="s">
        <v>13786</v>
      </c>
      <c r="B2810" s="123" t="s">
        <v>13786</v>
      </c>
      <c r="C2810" s="94" t="s">
        <v>13811</v>
      </c>
      <c r="D2810" s="93" t="s">
        <v>13846</v>
      </c>
      <c r="E2810" s="94" t="s">
        <v>13817</v>
      </c>
      <c r="F2810" s="94" t="s">
        <v>13720</v>
      </c>
      <c r="H2810" s="93">
        <v>8</v>
      </c>
      <c r="I2810" s="93" t="s">
        <v>3177</v>
      </c>
    </row>
    <row r="2811" spans="1:9" x14ac:dyDescent="0.2">
      <c r="A2811" s="123" t="s">
        <v>13786</v>
      </c>
      <c r="B2811" s="123" t="s">
        <v>13786</v>
      </c>
      <c r="C2811" s="94" t="s">
        <v>13811</v>
      </c>
      <c r="D2811" s="93" t="s">
        <v>13846</v>
      </c>
      <c r="E2811" s="94" t="s">
        <v>13818</v>
      </c>
      <c r="F2811" s="94" t="s">
        <v>13720</v>
      </c>
      <c r="H2811" s="93">
        <v>9</v>
      </c>
      <c r="I2811" s="93" t="s">
        <v>3178</v>
      </c>
    </row>
    <row r="2812" spans="1:9" x14ac:dyDescent="0.2">
      <c r="A2812" s="123" t="s">
        <v>13786</v>
      </c>
      <c r="B2812" s="123" t="s">
        <v>13786</v>
      </c>
      <c r="C2812" s="94" t="s">
        <v>13811</v>
      </c>
      <c r="D2812" s="93" t="s">
        <v>13846</v>
      </c>
      <c r="E2812" s="94" t="s">
        <v>13819</v>
      </c>
      <c r="F2812" s="94" t="s">
        <v>13720</v>
      </c>
      <c r="H2812" s="93">
        <v>10</v>
      </c>
      <c r="I2812" s="93" t="s">
        <v>3179</v>
      </c>
    </row>
    <row r="2813" spans="1:9" x14ac:dyDescent="0.2">
      <c r="A2813" s="123" t="s">
        <v>13787</v>
      </c>
      <c r="B2813" s="123" t="s">
        <v>13787</v>
      </c>
      <c r="C2813" s="94" t="s">
        <v>13811</v>
      </c>
      <c r="D2813" s="93" t="s">
        <v>13847</v>
      </c>
      <c r="E2813" s="94" t="s">
        <v>13814</v>
      </c>
      <c r="F2813" s="94" t="s">
        <v>13720</v>
      </c>
      <c r="H2813" s="93">
        <v>7</v>
      </c>
      <c r="I2813" s="93" t="s">
        <v>3176</v>
      </c>
    </row>
    <row r="2814" spans="1:9" x14ac:dyDescent="0.2">
      <c r="A2814" s="123" t="s">
        <v>13787</v>
      </c>
      <c r="B2814" s="123" t="s">
        <v>13787</v>
      </c>
      <c r="C2814" s="94" t="s">
        <v>13811</v>
      </c>
      <c r="D2814" s="93" t="s">
        <v>13847</v>
      </c>
      <c r="E2814" s="94" t="s">
        <v>13817</v>
      </c>
      <c r="F2814" s="94" t="s">
        <v>13720</v>
      </c>
      <c r="H2814" s="93">
        <v>8</v>
      </c>
      <c r="I2814" s="93" t="s">
        <v>3177</v>
      </c>
    </row>
    <row r="2815" spans="1:9" x14ac:dyDescent="0.2">
      <c r="A2815" s="123" t="s">
        <v>13787</v>
      </c>
      <c r="B2815" s="123" t="s">
        <v>13787</v>
      </c>
      <c r="C2815" s="94" t="s">
        <v>13811</v>
      </c>
      <c r="D2815" s="93" t="s">
        <v>13847</v>
      </c>
      <c r="E2815" s="94" t="s">
        <v>13818</v>
      </c>
      <c r="F2815" s="94" t="s">
        <v>13720</v>
      </c>
      <c r="H2815" s="93">
        <v>9</v>
      </c>
      <c r="I2815" s="93" t="s">
        <v>3178</v>
      </c>
    </row>
    <row r="2816" spans="1:9" x14ac:dyDescent="0.2">
      <c r="A2816" s="123" t="s">
        <v>13787</v>
      </c>
      <c r="B2816" s="123" t="s">
        <v>13787</v>
      </c>
      <c r="C2816" s="94" t="s">
        <v>13811</v>
      </c>
      <c r="D2816" s="93" t="s">
        <v>13847</v>
      </c>
      <c r="E2816" s="94" t="s">
        <v>13819</v>
      </c>
      <c r="F2816" s="94" t="s">
        <v>13720</v>
      </c>
      <c r="H2816" s="93">
        <v>10</v>
      </c>
      <c r="I2816" s="93" t="s">
        <v>3179</v>
      </c>
    </row>
    <row r="2817" spans="1:9" x14ac:dyDescent="0.2">
      <c r="A2817" s="123" t="s">
        <v>13788</v>
      </c>
      <c r="B2817" s="123" t="s">
        <v>13788</v>
      </c>
      <c r="C2817" s="94" t="s">
        <v>13811</v>
      </c>
      <c r="D2817" s="93" t="s">
        <v>13848</v>
      </c>
      <c r="E2817" s="94" t="s">
        <v>13814</v>
      </c>
      <c r="F2817" s="94" t="s">
        <v>13720</v>
      </c>
      <c r="H2817" s="93">
        <v>7</v>
      </c>
      <c r="I2817" s="93" t="s">
        <v>3176</v>
      </c>
    </row>
    <row r="2818" spans="1:9" x14ac:dyDescent="0.2">
      <c r="A2818" s="123" t="s">
        <v>13788</v>
      </c>
      <c r="B2818" s="123" t="s">
        <v>13788</v>
      </c>
      <c r="C2818" s="94" t="s">
        <v>13811</v>
      </c>
      <c r="D2818" s="93" t="s">
        <v>13848</v>
      </c>
      <c r="E2818" s="94" t="s">
        <v>13817</v>
      </c>
      <c r="F2818" s="94" t="s">
        <v>13720</v>
      </c>
      <c r="H2818" s="93">
        <v>8</v>
      </c>
      <c r="I2818" s="93" t="s">
        <v>3177</v>
      </c>
    </row>
    <row r="2819" spans="1:9" x14ac:dyDescent="0.2">
      <c r="A2819" s="123" t="s">
        <v>13788</v>
      </c>
      <c r="B2819" s="123" t="s">
        <v>13788</v>
      </c>
      <c r="C2819" s="94" t="s">
        <v>13811</v>
      </c>
      <c r="D2819" s="93" t="s">
        <v>13848</v>
      </c>
      <c r="E2819" s="94" t="s">
        <v>13818</v>
      </c>
      <c r="F2819" s="94" t="s">
        <v>13720</v>
      </c>
      <c r="H2819" s="93">
        <v>9</v>
      </c>
      <c r="I2819" s="93" t="s">
        <v>3178</v>
      </c>
    </row>
    <row r="2820" spans="1:9" x14ac:dyDescent="0.2">
      <c r="A2820" s="123" t="s">
        <v>13788</v>
      </c>
      <c r="B2820" s="123" t="s">
        <v>13788</v>
      </c>
      <c r="C2820" s="94" t="s">
        <v>13811</v>
      </c>
      <c r="D2820" s="93" t="s">
        <v>13848</v>
      </c>
      <c r="E2820" s="94" t="s">
        <v>13819</v>
      </c>
      <c r="F2820" s="94" t="s">
        <v>13720</v>
      </c>
      <c r="H2820" s="93">
        <v>10</v>
      </c>
      <c r="I2820" s="93" t="s">
        <v>3179</v>
      </c>
    </row>
    <row r="2821" spans="1:9" x14ac:dyDescent="0.2">
      <c r="A2821" s="123" t="s">
        <v>13789</v>
      </c>
      <c r="B2821" s="123" t="s">
        <v>13789</v>
      </c>
      <c r="C2821" s="94" t="s">
        <v>13811</v>
      </c>
      <c r="D2821" s="93" t="s">
        <v>13849</v>
      </c>
      <c r="E2821" s="94" t="s">
        <v>13814</v>
      </c>
      <c r="F2821" s="94" t="s">
        <v>13720</v>
      </c>
      <c r="H2821" s="93">
        <v>7</v>
      </c>
      <c r="I2821" s="93" t="s">
        <v>3176</v>
      </c>
    </row>
    <row r="2822" spans="1:9" x14ac:dyDescent="0.2">
      <c r="A2822" s="123" t="s">
        <v>13789</v>
      </c>
      <c r="B2822" s="123" t="s">
        <v>13789</v>
      </c>
      <c r="C2822" s="94" t="s">
        <v>13811</v>
      </c>
      <c r="D2822" s="93" t="s">
        <v>13849</v>
      </c>
      <c r="E2822" s="94" t="s">
        <v>13817</v>
      </c>
      <c r="F2822" s="94" t="s">
        <v>13720</v>
      </c>
      <c r="H2822" s="93">
        <v>8</v>
      </c>
      <c r="I2822" s="93" t="s">
        <v>3177</v>
      </c>
    </row>
    <row r="2823" spans="1:9" x14ac:dyDescent="0.2">
      <c r="A2823" s="123" t="s">
        <v>13789</v>
      </c>
      <c r="B2823" s="123" t="s">
        <v>13789</v>
      </c>
      <c r="C2823" s="94" t="s">
        <v>13811</v>
      </c>
      <c r="D2823" s="93" t="s">
        <v>13849</v>
      </c>
      <c r="E2823" s="94" t="s">
        <v>13818</v>
      </c>
      <c r="F2823" s="94" t="s">
        <v>13720</v>
      </c>
      <c r="H2823" s="93">
        <v>9</v>
      </c>
      <c r="I2823" s="93" t="s">
        <v>3178</v>
      </c>
    </row>
    <row r="2824" spans="1:9" x14ac:dyDescent="0.2">
      <c r="A2824" s="123" t="s">
        <v>13789</v>
      </c>
      <c r="B2824" s="123" t="s">
        <v>13789</v>
      </c>
      <c r="C2824" s="94" t="s">
        <v>13811</v>
      </c>
      <c r="D2824" s="93" t="s">
        <v>13849</v>
      </c>
      <c r="E2824" s="94" t="s">
        <v>13819</v>
      </c>
      <c r="F2824" s="94" t="s">
        <v>13720</v>
      </c>
      <c r="H2824" s="93">
        <v>10</v>
      </c>
      <c r="I2824" s="93" t="s">
        <v>3179</v>
      </c>
    </row>
    <row r="2825" spans="1:9" x14ac:dyDescent="0.2">
      <c r="A2825" s="123" t="s">
        <v>13790</v>
      </c>
      <c r="B2825" s="123" t="s">
        <v>13790</v>
      </c>
      <c r="C2825" s="94" t="s">
        <v>13811</v>
      </c>
      <c r="D2825" s="93" t="s">
        <v>13850</v>
      </c>
      <c r="E2825" s="94" t="s">
        <v>13814</v>
      </c>
      <c r="F2825" s="94" t="s">
        <v>13720</v>
      </c>
      <c r="H2825" s="93">
        <v>7</v>
      </c>
      <c r="I2825" s="93" t="s">
        <v>3176</v>
      </c>
    </row>
    <row r="2826" spans="1:9" x14ac:dyDescent="0.2">
      <c r="A2826" s="123" t="s">
        <v>13790</v>
      </c>
      <c r="B2826" s="123" t="s">
        <v>13790</v>
      </c>
      <c r="C2826" s="94" t="s">
        <v>13811</v>
      </c>
      <c r="D2826" s="93" t="s">
        <v>13850</v>
      </c>
      <c r="E2826" s="94" t="s">
        <v>13817</v>
      </c>
      <c r="F2826" s="94" t="s">
        <v>13720</v>
      </c>
      <c r="H2826" s="93">
        <v>8</v>
      </c>
      <c r="I2826" s="93" t="s">
        <v>3177</v>
      </c>
    </row>
    <row r="2827" spans="1:9" x14ac:dyDescent="0.2">
      <c r="A2827" s="123" t="s">
        <v>13790</v>
      </c>
      <c r="B2827" s="123" t="s">
        <v>13790</v>
      </c>
      <c r="C2827" s="94" t="s">
        <v>13811</v>
      </c>
      <c r="D2827" s="93" t="s">
        <v>13850</v>
      </c>
      <c r="E2827" s="94" t="s">
        <v>13818</v>
      </c>
      <c r="F2827" s="94" t="s">
        <v>13720</v>
      </c>
      <c r="H2827" s="93">
        <v>9</v>
      </c>
      <c r="I2827" s="93" t="s">
        <v>3178</v>
      </c>
    </row>
    <row r="2828" spans="1:9" x14ac:dyDescent="0.2">
      <c r="A2828" s="123" t="s">
        <v>13790</v>
      </c>
      <c r="B2828" s="123" t="s">
        <v>13790</v>
      </c>
      <c r="C2828" s="94" t="s">
        <v>13811</v>
      </c>
      <c r="D2828" s="93" t="s">
        <v>13850</v>
      </c>
      <c r="E2828" s="94" t="s">
        <v>13819</v>
      </c>
      <c r="F2828" s="94" t="s">
        <v>13720</v>
      </c>
      <c r="H2828" s="93">
        <v>10</v>
      </c>
      <c r="I2828" s="93" t="s">
        <v>3179</v>
      </c>
    </row>
    <row r="2829" spans="1:9" x14ac:dyDescent="0.2">
      <c r="A2829" s="123" t="s">
        <v>13791</v>
      </c>
      <c r="B2829" s="123" t="s">
        <v>13791</v>
      </c>
      <c r="C2829" s="94" t="s">
        <v>13811</v>
      </c>
      <c r="D2829" s="93" t="s">
        <v>13851</v>
      </c>
      <c r="E2829" s="94" t="s">
        <v>13814</v>
      </c>
      <c r="F2829" s="94" t="s">
        <v>13720</v>
      </c>
      <c r="H2829" s="93">
        <v>7</v>
      </c>
      <c r="I2829" s="93" t="s">
        <v>3176</v>
      </c>
    </row>
    <row r="2830" spans="1:9" x14ac:dyDescent="0.2">
      <c r="A2830" s="123" t="s">
        <v>13791</v>
      </c>
      <c r="B2830" s="123" t="s">
        <v>13791</v>
      </c>
      <c r="C2830" s="94" t="s">
        <v>13811</v>
      </c>
      <c r="D2830" s="93" t="s">
        <v>13851</v>
      </c>
      <c r="E2830" s="94" t="s">
        <v>13817</v>
      </c>
      <c r="F2830" s="94" t="s">
        <v>13720</v>
      </c>
      <c r="H2830" s="93">
        <v>8</v>
      </c>
      <c r="I2830" s="93" t="s">
        <v>3177</v>
      </c>
    </row>
    <row r="2831" spans="1:9" x14ac:dyDescent="0.2">
      <c r="A2831" s="123" t="s">
        <v>13791</v>
      </c>
      <c r="B2831" s="123" t="s">
        <v>13791</v>
      </c>
      <c r="C2831" s="94" t="s">
        <v>13811</v>
      </c>
      <c r="D2831" s="93" t="s">
        <v>13851</v>
      </c>
      <c r="E2831" s="94" t="s">
        <v>13818</v>
      </c>
      <c r="F2831" s="94" t="s">
        <v>13720</v>
      </c>
      <c r="H2831" s="93">
        <v>9</v>
      </c>
      <c r="I2831" s="93" t="s">
        <v>3178</v>
      </c>
    </row>
    <row r="2832" spans="1:9" x14ac:dyDescent="0.2">
      <c r="A2832" s="123" t="s">
        <v>13791</v>
      </c>
      <c r="B2832" s="123" t="s">
        <v>13791</v>
      </c>
      <c r="C2832" s="94" t="s">
        <v>13811</v>
      </c>
      <c r="D2832" s="93" t="s">
        <v>13851</v>
      </c>
      <c r="E2832" s="94" t="s">
        <v>13819</v>
      </c>
      <c r="F2832" s="94" t="s">
        <v>13720</v>
      </c>
      <c r="H2832" s="93">
        <v>10</v>
      </c>
      <c r="I2832" s="93" t="s">
        <v>3179</v>
      </c>
    </row>
    <row r="2833" spans="1:9" x14ac:dyDescent="0.2">
      <c r="A2833" s="123" t="s">
        <v>13792</v>
      </c>
      <c r="B2833" s="123" t="s">
        <v>13792</v>
      </c>
      <c r="C2833" s="94" t="s">
        <v>13811</v>
      </c>
      <c r="D2833" s="93" t="s">
        <v>13852</v>
      </c>
      <c r="E2833" s="94" t="s">
        <v>13814</v>
      </c>
      <c r="F2833" s="94" t="s">
        <v>13720</v>
      </c>
      <c r="H2833" s="93">
        <v>7</v>
      </c>
      <c r="I2833" s="93" t="s">
        <v>3176</v>
      </c>
    </row>
    <row r="2834" spans="1:9" x14ac:dyDescent="0.2">
      <c r="A2834" s="123" t="s">
        <v>13792</v>
      </c>
      <c r="B2834" s="123" t="s">
        <v>13792</v>
      </c>
      <c r="C2834" s="94" t="s">
        <v>13811</v>
      </c>
      <c r="D2834" s="93" t="s">
        <v>13852</v>
      </c>
      <c r="E2834" s="94" t="s">
        <v>13817</v>
      </c>
      <c r="F2834" s="94" t="s">
        <v>13720</v>
      </c>
      <c r="H2834" s="93">
        <v>8</v>
      </c>
      <c r="I2834" s="93" t="s">
        <v>3177</v>
      </c>
    </row>
    <row r="2835" spans="1:9" x14ac:dyDescent="0.2">
      <c r="A2835" s="123" t="s">
        <v>13792</v>
      </c>
      <c r="B2835" s="123" t="s">
        <v>13792</v>
      </c>
      <c r="C2835" s="94" t="s">
        <v>13811</v>
      </c>
      <c r="D2835" s="93" t="s">
        <v>13852</v>
      </c>
      <c r="E2835" s="94" t="s">
        <v>13818</v>
      </c>
      <c r="F2835" s="94" t="s">
        <v>13720</v>
      </c>
      <c r="H2835" s="93">
        <v>9</v>
      </c>
      <c r="I2835" s="93" t="s">
        <v>3178</v>
      </c>
    </row>
    <row r="2836" spans="1:9" x14ac:dyDescent="0.2">
      <c r="A2836" s="123" t="s">
        <v>13792</v>
      </c>
      <c r="B2836" s="123" t="s">
        <v>13792</v>
      </c>
      <c r="C2836" s="94" t="s">
        <v>13811</v>
      </c>
      <c r="D2836" s="93" t="s">
        <v>13852</v>
      </c>
      <c r="E2836" s="94" t="s">
        <v>13819</v>
      </c>
      <c r="F2836" s="94" t="s">
        <v>13720</v>
      </c>
      <c r="H2836" s="93">
        <v>10</v>
      </c>
      <c r="I2836" s="93" t="s">
        <v>3179</v>
      </c>
    </row>
    <row r="2837" spans="1:9" x14ac:dyDescent="0.2">
      <c r="A2837" s="123" t="s">
        <v>13793</v>
      </c>
      <c r="B2837" s="123" t="s">
        <v>13793</v>
      </c>
      <c r="C2837" s="94" t="s">
        <v>13811</v>
      </c>
      <c r="D2837" s="93" t="s">
        <v>13853</v>
      </c>
      <c r="E2837" s="94" t="s">
        <v>13814</v>
      </c>
      <c r="F2837" s="94" t="s">
        <v>13720</v>
      </c>
      <c r="H2837" s="93">
        <v>7</v>
      </c>
      <c r="I2837" s="93" t="s">
        <v>3176</v>
      </c>
    </row>
    <row r="2838" spans="1:9" x14ac:dyDescent="0.2">
      <c r="A2838" s="123" t="s">
        <v>13793</v>
      </c>
      <c r="B2838" s="123" t="s">
        <v>13793</v>
      </c>
      <c r="C2838" s="94" t="s">
        <v>13811</v>
      </c>
      <c r="D2838" s="93" t="s">
        <v>13853</v>
      </c>
      <c r="E2838" s="94" t="s">
        <v>13817</v>
      </c>
      <c r="F2838" s="94" t="s">
        <v>13720</v>
      </c>
      <c r="H2838" s="93">
        <v>8</v>
      </c>
      <c r="I2838" s="93" t="s">
        <v>3177</v>
      </c>
    </row>
    <row r="2839" spans="1:9" x14ac:dyDescent="0.2">
      <c r="A2839" s="123" t="s">
        <v>13793</v>
      </c>
      <c r="B2839" s="123" t="s">
        <v>13793</v>
      </c>
      <c r="C2839" s="94" t="s">
        <v>13811</v>
      </c>
      <c r="D2839" s="93" t="s">
        <v>13853</v>
      </c>
      <c r="E2839" s="94" t="s">
        <v>13818</v>
      </c>
      <c r="F2839" s="94" t="s">
        <v>13720</v>
      </c>
      <c r="H2839" s="93">
        <v>9</v>
      </c>
      <c r="I2839" s="93" t="s">
        <v>3178</v>
      </c>
    </row>
    <row r="2840" spans="1:9" x14ac:dyDescent="0.2">
      <c r="A2840" s="123" t="s">
        <v>13793</v>
      </c>
      <c r="B2840" s="123" t="s">
        <v>13793</v>
      </c>
      <c r="C2840" s="94" t="s">
        <v>13811</v>
      </c>
      <c r="D2840" s="93" t="s">
        <v>13853</v>
      </c>
      <c r="E2840" s="94" t="s">
        <v>13819</v>
      </c>
      <c r="F2840" s="94" t="s">
        <v>13720</v>
      </c>
      <c r="H2840" s="93">
        <v>10</v>
      </c>
      <c r="I2840" s="93" t="s">
        <v>3179</v>
      </c>
    </row>
    <row r="2841" spans="1:9" x14ac:dyDescent="0.2">
      <c r="A2841" s="123" t="s">
        <v>13794</v>
      </c>
      <c r="B2841" s="123" t="s">
        <v>13794</v>
      </c>
      <c r="C2841" s="94" t="s">
        <v>13811</v>
      </c>
      <c r="D2841" s="93" t="s">
        <v>13854</v>
      </c>
      <c r="E2841" s="94" t="s">
        <v>13814</v>
      </c>
      <c r="F2841" s="94" t="s">
        <v>13720</v>
      </c>
      <c r="H2841" s="93">
        <v>7</v>
      </c>
      <c r="I2841" s="93" t="s">
        <v>3176</v>
      </c>
    </row>
    <row r="2842" spans="1:9" x14ac:dyDescent="0.2">
      <c r="A2842" s="123" t="s">
        <v>13794</v>
      </c>
      <c r="B2842" s="123" t="s">
        <v>13794</v>
      </c>
      <c r="C2842" s="94" t="s">
        <v>13811</v>
      </c>
      <c r="D2842" s="93" t="s">
        <v>13854</v>
      </c>
      <c r="E2842" s="94" t="s">
        <v>13817</v>
      </c>
      <c r="F2842" s="94" t="s">
        <v>13720</v>
      </c>
      <c r="H2842" s="93">
        <v>8</v>
      </c>
      <c r="I2842" s="93" t="s">
        <v>3177</v>
      </c>
    </row>
    <row r="2843" spans="1:9" x14ac:dyDescent="0.2">
      <c r="A2843" s="123" t="s">
        <v>13794</v>
      </c>
      <c r="B2843" s="123" t="s">
        <v>13794</v>
      </c>
      <c r="C2843" s="94" t="s">
        <v>13811</v>
      </c>
      <c r="D2843" s="93" t="s">
        <v>13854</v>
      </c>
      <c r="E2843" s="94" t="s">
        <v>13818</v>
      </c>
      <c r="F2843" s="94" t="s">
        <v>13720</v>
      </c>
      <c r="H2843" s="93">
        <v>9</v>
      </c>
      <c r="I2843" s="93" t="s">
        <v>3178</v>
      </c>
    </row>
    <row r="2844" spans="1:9" x14ac:dyDescent="0.2">
      <c r="A2844" s="123" t="s">
        <v>13794</v>
      </c>
      <c r="B2844" s="123" t="s">
        <v>13794</v>
      </c>
      <c r="C2844" s="94" t="s">
        <v>13811</v>
      </c>
      <c r="D2844" s="93" t="s">
        <v>13854</v>
      </c>
      <c r="E2844" s="94" t="s">
        <v>13819</v>
      </c>
      <c r="F2844" s="94" t="s">
        <v>13720</v>
      </c>
      <c r="H2844" s="93">
        <v>10</v>
      </c>
      <c r="I2844" s="93" t="s">
        <v>3179</v>
      </c>
    </row>
    <row r="2845" spans="1:9" x14ac:dyDescent="0.2">
      <c r="A2845" s="123" t="s">
        <v>13795</v>
      </c>
      <c r="B2845" s="123" t="s">
        <v>13795</v>
      </c>
      <c r="C2845" s="94" t="s">
        <v>13811</v>
      </c>
      <c r="D2845" s="93" t="s">
        <v>13855</v>
      </c>
      <c r="E2845" s="94" t="s">
        <v>13814</v>
      </c>
      <c r="F2845" s="94" t="s">
        <v>13720</v>
      </c>
      <c r="H2845" s="93">
        <v>7</v>
      </c>
      <c r="I2845" s="93" t="s">
        <v>3176</v>
      </c>
    </row>
    <row r="2846" spans="1:9" x14ac:dyDescent="0.2">
      <c r="A2846" s="123" t="s">
        <v>13795</v>
      </c>
      <c r="B2846" s="123" t="s">
        <v>13795</v>
      </c>
      <c r="C2846" s="94" t="s">
        <v>13811</v>
      </c>
      <c r="D2846" s="93" t="s">
        <v>13855</v>
      </c>
      <c r="E2846" s="94" t="s">
        <v>13817</v>
      </c>
      <c r="F2846" s="94" t="s">
        <v>13720</v>
      </c>
      <c r="H2846" s="93">
        <v>8</v>
      </c>
      <c r="I2846" s="93" t="s">
        <v>3177</v>
      </c>
    </row>
    <row r="2847" spans="1:9" x14ac:dyDescent="0.2">
      <c r="A2847" s="123" t="s">
        <v>13795</v>
      </c>
      <c r="B2847" s="123" t="s">
        <v>13795</v>
      </c>
      <c r="C2847" s="94" t="s">
        <v>13811</v>
      </c>
      <c r="D2847" s="93" t="s">
        <v>13855</v>
      </c>
      <c r="E2847" s="94" t="s">
        <v>13818</v>
      </c>
      <c r="F2847" s="94" t="s">
        <v>13720</v>
      </c>
      <c r="H2847" s="93">
        <v>9</v>
      </c>
      <c r="I2847" s="93" t="s">
        <v>3178</v>
      </c>
    </row>
    <row r="2848" spans="1:9" x14ac:dyDescent="0.2">
      <c r="A2848" s="123" t="s">
        <v>13795</v>
      </c>
      <c r="B2848" s="123" t="s">
        <v>13795</v>
      </c>
      <c r="C2848" s="94" t="s">
        <v>13811</v>
      </c>
      <c r="D2848" s="93" t="s">
        <v>13855</v>
      </c>
      <c r="E2848" s="94" t="s">
        <v>13819</v>
      </c>
      <c r="F2848" s="94" t="s">
        <v>13720</v>
      </c>
      <c r="H2848" s="93">
        <v>10</v>
      </c>
      <c r="I2848" s="93" t="s">
        <v>3179</v>
      </c>
    </row>
    <row r="2849" spans="1:9" x14ac:dyDescent="0.2">
      <c r="A2849" s="123" t="s">
        <v>13796</v>
      </c>
      <c r="B2849" s="123" t="s">
        <v>13796</v>
      </c>
      <c r="C2849" s="94" t="s">
        <v>13811</v>
      </c>
      <c r="D2849" s="93" t="s">
        <v>13856</v>
      </c>
      <c r="E2849" s="94" t="s">
        <v>13814</v>
      </c>
      <c r="F2849" s="94" t="s">
        <v>13720</v>
      </c>
      <c r="H2849" s="93">
        <v>7</v>
      </c>
      <c r="I2849" s="93" t="s">
        <v>3176</v>
      </c>
    </row>
    <row r="2850" spans="1:9" x14ac:dyDescent="0.2">
      <c r="A2850" s="123" t="s">
        <v>13796</v>
      </c>
      <c r="B2850" s="123" t="s">
        <v>13796</v>
      </c>
      <c r="C2850" s="94" t="s">
        <v>13811</v>
      </c>
      <c r="D2850" s="93" t="s">
        <v>13856</v>
      </c>
      <c r="E2850" s="94" t="s">
        <v>13817</v>
      </c>
      <c r="F2850" s="94" t="s">
        <v>13720</v>
      </c>
      <c r="H2850" s="93">
        <v>8</v>
      </c>
      <c r="I2850" s="93" t="s">
        <v>3177</v>
      </c>
    </row>
    <row r="2851" spans="1:9" x14ac:dyDescent="0.2">
      <c r="A2851" s="123" t="s">
        <v>13796</v>
      </c>
      <c r="B2851" s="123" t="s">
        <v>13796</v>
      </c>
      <c r="C2851" s="94" t="s">
        <v>13811</v>
      </c>
      <c r="D2851" s="93" t="s">
        <v>13856</v>
      </c>
      <c r="E2851" s="94" t="s">
        <v>13818</v>
      </c>
      <c r="F2851" s="94" t="s">
        <v>13720</v>
      </c>
      <c r="H2851" s="93">
        <v>9</v>
      </c>
      <c r="I2851" s="93" t="s">
        <v>3178</v>
      </c>
    </row>
    <row r="2852" spans="1:9" x14ac:dyDescent="0.2">
      <c r="A2852" s="123" t="s">
        <v>13796</v>
      </c>
      <c r="B2852" s="123" t="s">
        <v>13796</v>
      </c>
      <c r="C2852" s="94" t="s">
        <v>13811</v>
      </c>
      <c r="D2852" s="93" t="s">
        <v>13856</v>
      </c>
      <c r="E2852" s="94" t="s">
        <v>13819</v>
      </c>
      <c r="F2852" s="94" t="s">
        <v>13720</v>
      </c>
      <c r="H2852" s="93">
        <v>10</v>
      </c>
      <c r="I2852" s="93" t="s">
        <v>3179</v>
      </c>
    </row>
    <row r="2853" spans="1:9" x14ac:dyDescent="0.2">
      <c r="A2853" s="123" t="s">
        <v>13797</v>
      </c>
      <c r="B2853" s="123" t="s">
        <v>13797</v>
      </c>
      <c r="C2853" s="94" t="s">
        <v>13811</v>
      </c>
      <c r="D2853" s="93" t="s">
        <v>13857</v>
      </c>
      <c r="E2853" s="94" t="s">
        <v>13814</v>
      </c>
      <c r="F2853" s="94" t="s">
        <v>13720</v>
      </c>
      <c r="H2853" s="93">
        <v>7</v>
      </c>
      <c r="I2853" s="93" t="s">
        <v>3176</v>
      </c>
    </row>
    <row r="2854" spans="1:9" x14ac:dyDescent="0.2">
      <c r="A2854" s="123" t="s">
        <v>13797</v>
      </c>
      <c r="B2854" s="123" t="s">
        <v>13797</v>
      </c>
      <c r="C2854" s="94" t="s">
        <v>13811</v>
      </c>
      <c r="D2854" s="93" t="s">
        <v>13857</v>
      </c>
      <c r="E2854" s="94" t="s">
        <v>13817</v>
      </c>
      <c r="F2854" s="94" t="s">
        <v>13720</v>
      </c>
      <c r="H2854" s="93">
        <v>8</v>
      </c>
      <c r="I2854" s="93" t="s">
        <v>3177</v>
      </c>
    </row>
    <row r="2855" spans="1:9" x14ac:dyDescent="0.2">
      <c r="A2855" s="123" t="s">
        <v>13797</v>
      </c>
      <c r="B2855" s="123" t="s">
        <v>13797</v>
      </c>
      <c r="C2855" s="94" t="s">
        <v>13811</v>
      </c>
      <c r="D2855" s="93" t="s">
        <v>13857</v>
      </c>
      <c r="E2855" s="94" t="s">
        <v>13818</v>
      </c>
      <c r="F2855" s="94" t="s">
        <v>13720</v>
      </c>
      <c r="H2855" s="93">
        <v>9</v>
      </c>
      <c r="I2855" s="93" t="s">
        <v>3178</v>
      </c>
    </row>
    <row r="2856" spans="1:9" x14ac:dyDescent="0.2">
      <c r="A2856" s="123" t="s">
        <v>13797</v>
      </c>
      <c r="B2856" s="123" t="s">
        <v>13797</v>
      </c>
      <c r="C2856" s="94" t="s">
        <v>13811</v>
      </c>
      <c r="D2856" s="93" t="s">
        <v>13857</v>
      </c>
      <c r="E2856" s="94" t="s">
        <v>13819</v>
      </c>
      <c r="F2856" s="94" t="s">
        <v>13720</v>
      </c>
      <c r="H2856" s="93">
        <v>10</v>
      </c>
      <c r="I2856" s="93" t="s">
        <v>3179</v>
      </c>
    </row>
    <row r="2857" spans="1:9" x14ac:dyDescent="0.2">
      <c r="A2857" s="123" t="s">
        <v>13798</v>
      </c>
      <c r="B2857" s="123" t="s">
        <v>13798</v>
      </c>
      <c r="C2857" s="94" t="s">
        <v>13811</v>
      </c>
      <c r="D2857" s="93" t="s">
        <v>13858</v>
      </c>
      <c r="E2857" s="94" t="s">
        <v>13814</v>
      </c>
      <c r="F2857" s="94" t="s">
        <v>13720</v>
      </c>
      <c r="H2857" s="93">
        <v>7</v>
      </c>
      <c r="I2857" s="93" t="s">
        <v>3176</v>
      </c>
    </row>
    <row r="2858" spans="1:9" x14ac:dyDescent="0.2">
      <c r="A2858" s="123" t="s">
        <v>13798</v>
      </c>
      <c r="B2858" s="123" t="s">
        <v>13798</v>
      </c>
      <c r="C2858" s="94" t="s">
        <v>13811</v>
      </c>
      <c r="D2858" s="93" t="s">
        <v>13858</v>
      </c>
      <c r="E2858" s="94" t="s">
        <v>13817</v>
      </c>
      <c r="F2858" s="94" t="s">
        <v>13720</v>
      </c>
      <c r="H2858" s="93">
        <v>8</v>
      </c>
      <c r="I2858" s="93" t="s">
        <v>3177</v>
      </c>
    </row>
    <row r="2859" spans="1:9" x14ac:dyDescent="0.2">
      <c r="A2859" s="123" t="s">
        <v>13798</v>
      </c>
      <c r="B2859" s="123" t="s">
        <v>13798</v>
      </c>
      <c r="C2859" s="94" t="s">
        <v>13811</v>
      </c>
      <c r="D2859" s="93" t="s">
        <v>13858</v>
      </c>
      <c r="E2859" s="94" t="s">
        <v>13818</v>
      </c>
      <c r="F2859" s="94" t="s">
        <v>13720</v>
      </c>
      <c r="H2859" s="93">
        <v>9</v>
      </c>
      <c r="I2859" s="93" t="s">
        <v>3178</v>
      </c>
    </row>
    <row r="2860" spans="1:9" x14ac:dyDescent="0.2">
      <c r="A2860" s="123" t="s">
        <v>13798</v>
      </c>
      <c r="B2860" s="123" t="s">
        <v>13798</v>
      </c>
      <c r="C2860" s="94" t="s">
        <v>13811</v>
      </c>
      <c r="D2860" s="93" t="s">
        <v>13858</v>
      </c>
      <c r="E2860" s="94" t="s">
        <v>13819</v>
      </c>
      <c r="F2860" s="94" t="s">
        <v>13720</v>
      </c>
      <c r="H2860" s="93">
        <v>10</v>
      </c>
      <c r="I2860" s="93" t="s">
        <v>3179</v>
      </c>
    </row>
    <row r="2861" spans="1:9" x14ac:dyDescent="0.2">
      <c r="A2861" s="123" t="s">
        <v>13799</v>
      </c>
      <c r="B2861" s="123" t="s">
        <v>13799</v>
      </c>
      <c r="C2861" s="94" t="s">
        <v>13811</v>
      </c>
      <c r="D2861" s="93" t="s">
        <v>13859</v>
      </c>
      <c r="E2861" s="94" t="s">
        <v>13814</v>
      </c>
      <c r="F2861" s="94" t="s">
        <v>13720</v>
      </c>
      <c r="H2861" s="93">
        <v>7</v>
      </c>
      <c r="I2861" s="93" t="s">
        <v>3176</v>
      </c>
    </row>
    <row r="2862" spans="1:9" x14ac:dyDescent="0.2">
      <c r="A2862" s="123" t="s">
        <v>13799</v>
      </c>
      <c r="B2862" s="123" t="s">
        <v>13799</v>
      </c>
      <c r="C2862" s="94" t="s">
        <v>13811</v>
      </c>
      <c r="D2862" s="93" t="s">
        <v>13859</v>
      </c>
      <c r="E2862" s="94" t="s">
        <v>13817</v>
      </c>
      <c r="F2862" s="94" t="s">
        <v>13720</v>
      </c>
      <c r="H2862" s="93">
        <v>8</v>
      </c>
      <c r="I2862" s="93" t="s">
        <v>3177</v>
      </c>
    </row>
    <row r="2863" spans="1:9" x14ac:dyDescent="0.2">
      <c r="A2863" s="123" t="s">
        <v>13799</v>
      </c>
      <c r="B2863" s="123" t="s">
        <v>13799</v>
      </c>
      <c r="C2863" s="94" t="s">
        <v>13811</v>
      </c>
      <c r="D2863" s="93" t="s">
        <v>13859</v>
      </c>
      <c r="E2863" s="94" t="s">
        <v>13818</v>
      </c>
      <c r="F2863" s="94" t="s">
        <v>13720</v>
      </c>
      <c r="H2863" s="93">
        <v>9</v>
      </c>
      <c r="I2863" s="93" t="s">
        <v>3178</v>
      </c>
    </row>
    <row r="2864" spans="1:9" x14ac:dyDescent="0.2">
      <c r="A2864" s="123" t="s">
        <v>13799</v>
      </c>
      <c r="B2864" s="123" t="s">
        <v>13799</v>
      </c>
      <c r="C2864" s="94" t="s">
        <v>13811</v>
      </c>
      <c r="D2864" s="93" t="s">
        <v>13859</v>
      </c>
      <c r="E2864" s="94" t="s">
        <v>13819</v>
      </c>
      <c r="F2864" s="94" t="s">
        <v>13720</v>
      </c>
      <c r="H2864" s="93">
        <v>10</v>
      </c>
      <c r="I2864" s="93" t="s">
        <v>3179</v>
      </c>
    </row>
    <row r="2865" spans="1:9" x14ac:dyDescent="0.2">
      <c r="A2865" s="123" t="s">
        <v>13800</v>
      </c>
      <c r="B2865" s="123" t="s">
        <v>13800</v>
      </c>
      <c r="C2865" s="94" t="s">
        <v>13811</v>
      </c>
      <c r="D2865" s="93" t="s">
        <v>13860</v>
      </c>
      <c r="E2865" s="94" t="s">
        <v>13814</v>
      </c>
      <c r="F2865" s="94" t="s">
        <v>13720</v>
      </c>
      <c r="H2865" s="93">
        <v>7</v>
      </c>
      <c r="I2865" s="93" t="s">
        <v>3176</v>
      </c>
    </row>
    <row r="2866" spans="1:9" x14ac:dyDescent="0.2">
      <c r="A2866" s="123" t="s">
        <v>13800</v>
      </c>
      <c r="B2866" s="123" t="s">
        <v>13800</v>
      </c>
      <c r="C2866" s="94" t="s">
        <v>13811</v>
      </c>
      <c r="D2866" s="93" t="s">
        <v>13860</v>
      </c>
      <c r="E2866" s="94" t="s">
        <v>13817</v>
      </c>
      <c r="F2866" s="94" t="s">
        <v>13720</v>
      </c>
      <c r="H2866" s="93">
        <v>8</v>
      </c>
      <c r="I2866" s="93" t="s">
        <v>3177</v>
      </c>
    </row>
    <row r="2867" spans="1:9" x14ac:dyDescent="0.2">
      <c r="A2867" s="123" t="s">
        <v>13800</v>
      </c>
      <c r="B2867" s="123" t="s">
        <v>13800</v>
      </c>
      <c r="C2867" s="94" t="s">
        <v>13811</v>
      </c>
      <c r="D2867" s="93" t="s">
        <v>13860</v>
      </c>
      <c r="E2867" s="94" t="s">
        <v>13818</v>
      </c>
      <c r="F2867" s="94" t="s">
        <v>13720</v>
      </c>
      <c r="H2867" s="93">
        <v>9</v>
      </c>
      <c r="I2867" s="93" t="s">
        <v>3178</v>
      </c>
    </row>
    <row r="2868" spans="1:9" x14ac:dyDescent="0.2">
      <c r="A2868" s="123" t="s">
        <v>13800</v>
      </c>
      <c r="B2868" s="123" t="s">
        <v>13800</v>
      </c>
      <c r="C2868" s="94" t="s">
        <v>13811</v>
      </c>
      <c r="D2868" s="93" t="s">
        <v>13860</v>
      </c>
      <c r="E2868" s="94" t="s">
        <v>13819</v>
      </c>
      <c r="F2868" s="94" t="s">
        <v>13720</v>
      </c>
      <c r="H2868" s="93">
        <v>10</v>
      </c>
      <c r="I2868" s="93" t="s">
        <v>3179</v>
      </c>
    </row>
    <row r="2869" spans="1:9" x14ac:dyDescent="0.2">
      <c r="A2869" s="123" t="s">
        <v>13801</v>
      </c>
      <c r="B2869" s="123" t="s">
        <v>13801</v>
      </c>
      <c r="C2869" s="94" t="s">
        <v>13811</v>
      </c>
      <c r="D2869" s="93" t="s">
        <v>13861</v>
      </c>
      <c r="E2869" s="94" t="s">
        <v>13814</v>
      </c>
      <c r="F2869" s="94" t="s">
        <v>13720</v>
      </c>
      <c r="H2869" s="93">
        <v>7</v>
      </c>
      <c r="I2869" s="93" t="s">
        <v>3176</v>
      </c>
    </row>
    <row r="2870" spans="1:9" x14ac:dyDescent="0.2">
      <c r="A2870" s="123" t="s">
        <v>13801</v>
      </c>
      <c r="B2870" s="123" t="s">
        <v>13801</v>
      </c>
      <c r="C2870" s="94" t="s">
        <v>13811</v>
      </c>
      <c r="D2870" s="93" t="s">
        <v>13861</v>
      </c>
      <c r="E2870" s="94" t="s">
        <v>13817</v>
      </c>
      <c r="F2870" s="94" t="s">
        <v>13720</v>
      </c>
      <c r="H2870" s="93">
        <v>8</v>
      </c>
      <c r="I2870" s="93" t="s">
        <v>3177</v>
      </c>
    </row>
    <row r="2871" spans="1:9" x14ac:dyDescent="0.2">
      <c r="A2871" s="123" t="s">
        <v>13801</v>
      </c>
      <c r="B2871" s="123" t="s">
        <v>13801</v>
      </c>
      <c r="C2871" s="94" t="s">
        <v>13811</v>
      </c>
      <c r="D2871" s="93" t="s">
        <v>13861</v>
      </c>
      <c r="E2871" s="94" t="s">
        <v>13818</v>
      </c>
      <c r="F2871" s="94" t="s">
        <v>13720</v>
      </c>
      <c r="H2871" s="93">
        <v>9</v>
      </c>
      <c r="I2871" s="93" t="s">
        <v>3178</v>
      </c>
    </row>
    <row r="2872" spans="1:9" x14ac:dyDescent="0.2">
      <c r="A2872" s="123" t="s">
        <v>13801</v>
      </c>
      <c r="B2872" s="123" t="s">
        <v>13801</v>
      </c>
      <c r="C2872" s="94" t="s">
        <v>13811</v>
      </c>
      <c r="D2872" s="93" t="s">
        <v>13861</v>
      </c>
      <c r="E2872" s="94" t="s">
        <v>13819</v>
      </c>
      <c r="F2872" s="94" t="s">
        <v>13720</v>
      </c>
      <c r="H2872" s="93">
        <v>10</v>
      </c>
      <c r="I2872" s="93" t="s">
        <v>3179</v>
      </c>
    </row>
    <row r="2873" spans="1:9" x14ac:dyDescent="0.2">
      <c r="A2873" s="123" t="s">
        <v>13802</v>
      </c>
      <c r="B2873" s="123" t="s">
        <v>13802</v>
      </c>
      <c r="C2873" s="94" t="s">
        <v>13811</v>
      </c>
      <c r="D2873" s="93" t="s">
        <v>13862</v>
      </c>
      <c r="E2873" s="94" t="s">
        <v>13814</v>
      </c>
      <c r="F2873" s="94" t="s">
        <v>13720</v>
      </c>
      <c r="H2873" s="93">
        <v>7</v>
      </c>
      <c r="I2873" s="93" t="s">
        <v>3176</v>
      </c>
    </row>
    <row r="2874" spans="1:9" x14ac:dyDescent="0.2">
      <c r="A2874" s="123" t="s">
        <v>13802</v>
      </c>
      <c r="B2874" s="123" t="s">
        <v>13802</v>
      </c>
      <c r="C2874" s="94" t="s">
        <v>13811</v>
      </c>
      <c r="D2874" s="93" t="s">
        <v>13862</v>
      </c>
      <c r="E2874" s="94" t="s">
        <v>13817</v>
      </c>
      <c r="F2874" s="94" t="s">
        <v>13720</v>
      </c>
      <c r="H2874" s="93">
        <v>8</v>
      </c>
      <c r="I2874" s="93" t="s">
        <v>3177</v>
      </c>
    </row>
    <row r="2875" spans="1:9" x14ac:dyDescent="0.2">
      <c r="A2875" s="123" t="s">
        <v>13802</v>
      </c>
      <c r="B2875" s="123" t="s">
        <v>13802</v>
      </c>
      <c r="C2875" s="94" t="s">
        <v>13811</v>
      </c>
      <c r="D2875" s="93" t="s">
        <v>13862</v>
      </c>
      <c r="E2875" s="94" t="s">
        <v>13818</v>
      </c>
      <c r="F2875" s="94" t="s">
        <v>13720</v>
      </c>
      <c r="H2875" s="93">
        <v>9</v>
      </c>
      <c r="I2875" s="93" t="s">
        <v>3178</v>
      </c>
    </row>
    <row r="2876" spans="1:9" x14ac:dyDescent="0.2">
      <c r="A2876" s="123" t="s">
        <v>13802</v>
      </c>
      <c r="B2876" s="123" t="s">
        <v>13802</v>
      </c>
      <c r="C2876" s="94" t="s">
        <v>13811</v>
      </c>
      <c r="D2876" s="93" t="s">
        <v>13862</v>
      </c>
      <c r="E2876" s="94" t="s">
        <v>13819</v>
      </c>
      <c r="F2876" s="94" t="s">
        <v>13720</v>
      </c>
      <c r="H2876" s="93">
        <v>10</v>
      </c>
      <c r="I2876" s="93" t="s">
        <v>3179</v>
      </c>
    </row>
    <row r="2877" spans="1:9" x14ac:dyDescent="0.2">
      <c r="A2877" s="123" t="s">
        <v>13803</v>
      </c>
      <c r="B2877" s="123" t="s">
        <v>13803</v>
      </c>
      <c r="C2877" s="94" t="s">
        <v>13811</v>
      </c>
      <c r="D2877" s="93" t="s">
        <v>13863</v>
      </c>
      <c r="E2877" s="94" t="s">
        <v>13814</v>
      </c>
      <c r="F2877" s="94" t="s">
        <v>13720</v>
      </c>
      <c r="H2877" s="93">
        <v>7</v>
      </c>
      <c r="I2877" s="93" t="s">
        <v>3176</v>
      </c>
    </row>
    <row r="2878" spans="1:9" x14ac:dyDescent="0.2">
      <c r="A2878" s="123" t="s">
        <v>13803</v>
      </c>
      <c r="B2878" s="123" t="s">
        <v>13803</v>
      </c>
      <c r="C2878" s="94" t="s">
        <v>13811</v>
      </c>
      <c r="D2878" s="93" t="s">
        <v>13863</v>
      </c>
      <c r="E2878" s="94" t="s">
        <v>13817</v>
      </c>
      <c r="F2878" s="94" t="s">
        <v>13720</v>
      </c>
      <c r="H2878" s="93">
        <v>8</v>
      </c>
      <c r="I2878" s="93" t="s">
        <v>3177</v>
      </c>
    </row>
    <row r="2879" spans="1:9" x14ac:dyDescent="0.2">
      <c r="A2879" s="123" t="s">
        <v>13803</v>
      </c>
      <c r="B2879" s="123" t="s">
        <v>13803</v>
      </c>
      <c r="C2879" s="94" t="s">
        <v>13811</v>
      </c>
      <c r="D2879" s="93" t="s">
        <v>13863</v>
      </c>
      <c r="E2879" s="94" t="s">
        <v>13818</v>
      </c>
      <c r="F2879" s="94" t="s">
        <v>13720</v>
      </c>
      <c r="H2879" s="93">
        <v>9</v>
      </c>
      <c r="I2879" s="93" t="s">
        <v>3178</v>
      </c>
    </row>
    <row r="2880" spans="1:9" x14ac:dyDescent="0.2">
      <c r="A2880" s="123" t="s">
        <v>13803</v>
      </c>
      <c r="B2880" s="123" t="s">
        <v>13803</v>
      </c>
      <c r="C2880" s="94" t="s">
        <v>13811</v>
      </c>
      <c r="D2880" s="93" t="s">
        <v>13863</v>
      </c>
      <c r="E2880" s="94" t="s">
        <v>13819</v>
      </c>
      <c r="F2880" s="94" t="s">
        <v>13720</v>
      </c>
      <c r="H2880" s="93">
        <v>10</v>
      </c>
      <c r="I2880" s="93" t="s">
        <v>3179</v>
      </c>
    </row>
    <row r="2881" spans="1:9" x14ac:dyDescent="0.2">
      <c r="A2881" s="123" t="s">
        <v>13804</v>
      </c>
      <c r="B2881" s="123" t="s">
        <v>13804</v>
      </c>
      <c r="C2881" s="94" t="s">
        <v>13811</v>
      </c>
      <c r="D2881" s="93" t="s">
        <v>13864</v>
      </c>
      <c r="E2881" s="94" t="s">
        <v>13814</v>
      </c>
      <c r="F2881" s="94" t="s">
        <v>13720</v>
      </c>
      <c r="H2881" s="93">
        <v>7</v>
      </c>
      <c r="I2881" s="93" t="s">
        <v>3176</v>
      </c>
    </row>
    <row r="2882" spans="1:9" x14ac:dyDescent="0.2">
      <c r="A2882" s="123" t="s">
        <v>13804</v>
      </c>
      <c r="B2882" s="123" t="s">
        <v>13804</v>
      </c>
      <c r="C2882" s="94" t="s">
        <v>13811</v>
      </c>
      <c r="D2882" s="93" t="s">
        <v>13864</v>
      </c>
      <c r="E2882" s="94" t="s">
        <v>13817</v>
      </c>
      <c r="F2882" s="94" t="s">
        <v>13720</v>
      </c>
      <c r="H2882" s="93">
        <v>8</v>
      </c>
      <c r="I2882" s="93" t="s">
        <v>3177</v>
      </c>
    </row>
    <row r="2883" spans="1:9" x14ac:dyDescent="0.2">
      <c r="A2883" s="123" t="s">
        <v>13804</v>
      </c>
      <c r="B2883" s="123" t="s">
        <v>13804</v>
      </c>
      <c r="C2883" s="94" t="s">
        <v>13811</v>
      </c>
      <c r="D2883" s="93" t="s">
        <v>13864</v>
      </c>
      <c r="E2883" s="94" t="s">
        <v>13818</v>
      </c>
      <c r="F2883" s="94" t="s">
        <v>13720</v>
      </c>
      <c r="H2883" s="93">
        <v>9</v>
      </c>
      <c r="I2883" s="93" t="s">
        <v>3178</v>
      </c>
    </row>
    <row r="2884" spans="1:9" x14ac:dyDescent="0.2">
      <c r="A2884" s="123" t="s">
        <v>13804</v>
      </c>
      <c r="B2884" s="123" t="s">
        <v>13804</v>
      </c>
      <c r="C2884" s="94" t="s">
        <v>13811</v>
      </c>
      <c r="D2884" s="93" t="s">
        <v>13864</v>
      </c>
      <c r="E2884" s="94" t="s">
        <v>13819</v>
      </c>
      <c r="F2884" s="94" t="s">
        <v>13720</v>
      </c>
      <c r="H2884" s="93">
        <v>10</v>
      </c>
      <c r="I2884" s="93" t="s">
        <v>3179</v>
      </c>
    </row>
    <row r="2885" spans="1:9" x14ac:dyDescent="0.2">
      <c r="A2885" s="123" t="s">
        <v>13805</v>
      </c>
      <c r="B2885" s="123" t="s">
        <v>13805</v>
      </c>
      <c r="C2885" s="94" t="s">
        <v>13811</v>
      </c>
      <c r="D2885" s="93" t="s">
        <v>13865</v>
      </c>
      <c r="E2885" s="94" t="s">
        <v>13814</v>
      </c>
      <c r="F2885" s="94" t="s">
        <v>13720</v>
      </c>
      <c r="H2885" s="93">
        <v>7</v>
      </c>
      <c r="I2885" s="93" t="s">
        <v>3176</v>
      </c>
    </row>
    <row r="2886" spans="1:9" x14ac:dyDescent="0.2">
      <c r="A2886" s="123" t="s">
        <v>13805</v>
      </c>
      <c r="B2886" s="123" t="s">
        <v>13805</v>
      </c>
      <c r="C2886" s="94" t="s">
        <v>13811</v>
      </c>
      <c r="D2886" s="93" t="s">
        <v>13865</v>
      </c>
      <c r="E2886" s="94" t="s">
        <v>13817</v>
      </c>
      <c r="F2886" s="94" t="s">
        <v>13720</v>
      </c>
      <c r="H2886" s="93">
        <v>8</v>
      </c>
      <c r="I2886" s="93" t="s">
        <v>3177</v>
      </c>
    </row>
    <row r="2887" spans="1:9" x14ac:dyDescent="0.2">
      <c r="A2887" s="123" t="s">
        <v>13805</v>
      </c>
      <c r="B2887" s="123" t="s">
        <v>13805</v>
      </c>
      <c r="C2887" s="94" t="s">
        <v>13811</v>
      </c>
      <c r="D2887" s="93" t="s">
        <v>13865</v>
      </c>
      <c r="E2887" s="94" t="s">
        <v>13818</v>
      </c>
      <c r="F2887" s="94" t="s">
        <v>13720</v>
      </c>
      <c r="H2887" s="93">
        <v>9</v>
      </c>
      <c r="I2887" s="93" t="s">
        <v>3178</v>
      </c>
    </row>
    <row r="2888" spans="1:9" x14ac:dyDescent="0.2">
      <c r="A2888" s="123" t="s">
        <v>13805</v>
      </c>
      <c r="B2888" s="123" t="s">
        <v>13805</v>
      </c>
      <c r="C2888" s="94" t="s">
        <v>13811</v>
      </c>
      <c r="D2888" s="93" t="s">
        <v>13865</v>
      </c>
      <c r="E2888" s="94" t="s">
        <v>13819</v>
      </c>
      <c r="F2888" s="94" t="s">
        <v>13720</v>
      </c>
      <c r="H2888" s="93">
        <v>10</v>
      </c>
      <c r="I2888" s="93" t="s">
        <v>3179</v>
      </c>
    </row>
    <row r="2889" spans="1:9" x14ac:dyDescent="0.2">
      <c r="A2889" s="123" t="s">
        <v>13806</v>
      </c>
      <c r="B2889" s="123" t="s">
        <v>13806</v>
      </c>
      <c r="C2889" s="94" t="s">
        <v>13812</v>
      </c>
      <c r="D2889" s="93" t="s">
        <v>13866</v>
      </c>
      <c r="E2889" s="94" t="s">
        <v>13814</v>
      </c>
      <c r="F2889" s="94" t="s">
        <v>13720</v>
      </c>
      <c r="H2889" s="93">
        <v>7</v>
      </c>
      <c r="I2889" s="93" t="s">
        <v>3176</v>
      </c>
    </row>
    <row r="2890" spans="1:9" x14ac:dyDescent="0.2">
      <c r="A2890" s="123" t="s">
        <v>13806</v>
      </c>
      <c r="B2890" s="123" t="s">
        <v>13806</v>
      </c>
      <c r="C2890" s="94" t="s">
        <v>13812</v>
      </c>
      <c r="D2890" s="93" t="s">
        <v>13866</v>
      </c>
      <c r="E2890" s="94" t="s">
        <v>13817</v>
      </c>
      <c r="F2890" s="94" t="s">
        <v>13720</v>
      </c>
      <c r="H2890" s="93">
        <v>8</v>
      </c>
      <c r="I2890" s="93" t="s">
        <v>3177</v>
      </c>
    </row>
    <row r="2891" spans="1:9" x14ac:dyDescent="0.2">
      <c r="A2891" s="123" t="s">
        <v>13806</v>
      </c>
      <c r="B2891" s="123" t="s">
        <v>13806</v>
      </c>
      <c r="C2891" s="94" t="s">
        <v>13812</v>
      </c>
      <c r="D2891" s="93" t="s">
        <v>13866</v>
      </c>
      <c r="E2891" s="94" t="s">
        <v>13818</v>
      </c>
      <c r="F2891" s="94" t="s">
        <v>13720</v>
      </c>
      <c r="H2891" s="93">
        <v>9</v>
      </c>
      <c r="I2891" s="93" t="s">
        <v>3178</v>
      </c>
    </row>
    <row r="2892" spans="1:9" x14ac:dyDescent="0.2">
      <c r="A2892" s="123" t="s">
        <v>13806</v>
      </c>
      <c r="B2892" s="123" t="s">
        <v>13806</v>
      </c>
      <c r="C2892" s="94" t="s">
        <v>13812</v>
      </c>
      <c r="D2892" s="93" t="s">
        <v>13866</v>
      </c>
      <c r="E2892" s="94" t="s">
        <v>13819</v>
      </c>
      <c r="F2892" s="94" t="s">
        <v>13720</v>
      </c>
      <c r="H2892" s="93">
        <v>10</v>
      </c>
      <c r="I2892" s="93" t="s">
        <v>3179</v>
      </c>
    </row>
    <row r="2893" spans="1:9" x14ac:dyDescent="0.2">
      <c r="A2893" s="123" t="s">
        <v>13807</v>
      </c>
      <c r="B2893" s="123" t="s">
        <v>13807</v>
      </c>
      <c r="C2893" s="94" t="s">
        <v>13811</v>
      </c>
      <c r="D2893" s="93" t="s">
        <v>13867</v>
      </c>
      <c r="E2893" s="94" t="s">
        <v>13814</v>
      </c>
      <c r="F2893" s="94" t="s">
        <v>13720</v>
      </c>
      <c r="H2893" s="93">
        <v>7</v>
      </c>
      <c r="I2893" s="93" t="s">
        <v>3176</v>
      </c>
    </row>
    <row r="2894" spans="1:9" x14ac:dyDescent="0.2">
      <c r="A2894" s="123" t="s">
        <v>13807</v>
      </c>
      <c r="B2894" s="123" t="s">
        <v>13807</v>
      </c>
      <c r="C2894" s="94" t="s">
        <v>13811</v>
      </c>
      <c r="D2894" s="93" t="s">
        <v>13867</v>
      </c>
      <c r="E2894" s="94" t="s">
        <v>13817</v>
      </c>
      <c r="F2894" s="94" t="s">
        <v>13720</v>
      </c>
      <c r="H2894" s="93">
        <v>8</v>
      </c>
      <c r="I2894" s="93" t="s">
        <v>3177</v>
      </c>
    </row>
    <row r="2895" spans="1:9" x14ac:dyDescent="0.2">
      <c r="A2895" s="123" t="s">
        <v>13807</v>
      </c>
      <c r="B2895" s="123" t="s">
        <v>13807</v>
      </c>
      <c r="C2895" s="94" t="s">
        <v>13811</v>
      </c>
      <c r="D2895" s="93" t="s">
        <v>13867</v>
      </c>
      <c r="E2895" s="94" t="s">
        <v>13818</v>
      </c>
      <c r="F2895" s="94" t="s">
        <v>13720</v>
      </c>
      <c r="H2895" s="93">
        <v>9</v>
      </c>
      <c r="I2895" s="93" t="s">
        <v>3178</v>
      </c>
    </row>
    <row r="2896" spans="1:9" x14ac:dyDescent="0.2">
      <c r="A2896" s="123" t="s">
        <v>13807</v>
      </c>
      <c r="B2896" s="123" t="s">
        <v>13807</v>
      </c>
      <c r="C2896" s="94" t="s">
        <v>13811</v>
      </c>
      <c r="D2896" s="93" t="s">
        <v>13867</v>
      </c>
      <c r="E2896" s="94" t="s">
        <v>13819</v>
      </c>
      <c r="F2896" s="94" t="s">
        <v>13720</v>
      </c>
      <c r="H2896" s="93">
        <v>10</v>
      </c>
      <c r="I2896" s="93" t="s">
        <v>3179</v>
      </c>
    </row>
    <row r="2897" spans="1:9" x14ac:dyDescent="0.2">
      <c r="A2897" s="123" t="s">
        <v>13815</v>
      </c>
      <c r="B2897" s="123" t="s">
        <v>13815</v>
      </c>
      <c r="C2897" s="94" t="s">
        <v>13811</v>
      </c>
      <c r="D2897" s="93" t="s">
        <v>13868</v>
      </c>
      <c r="E2897" s="94" t="s">
        <v>13817</v>
      </c>
      <c r="F2897" s="94" t="s">
        <v>13720</v>
      </c>
      <c r="H2897" s="93">
        <v>8</v>
      </c>
      <c r="I2897" s="93" t="s">
        <v>3177</v>
      </c>
    </row>
    <row r="2898" spans="1:9" x14ac:dyDescent="0.2">
      <c r="A2898" s="123" t="s">
        <v>13815</v>
      </c>
      <c r="B2898" s="123" t="s">
        <v>13815</v>
      </c>
      <c r="C2898" s="94" t="s">
        <v>13811</v>
      </c>
      <c r="D2898" s="93" t="s">
        <v>13868</v>
      </c>
      <c r="E2898" s="94" t="s">
        <v>13818</v>
      </c>
      <c r="F2898" s="94" t="s">
        <v>13720</v>
      </c>
      <c r="H2898" s="93">
        <v>9</v>
      </c>
      <c r="I2898" s="93" t="s">
        <v>3178</v>
      </c>
    </row>
    <row r="2899" spans="1:9" x14ac:dyDescent="0.2">
      <c r="A2899" s="123" t="s">
        <v>13815</v>
      </c>
      <c r="B2899" s="123" t="s">
        <v>13815</v>
      </c>
      <c r="C2899" s="94" t="s">
        <v>13811</v>
      </c>
      <c r="D2899" s="93" t="s">
        <v>13868</v>
      </c>
      <c r="E2899" s="94" t="s">
        <v>13819</v>
      </c>
      <c r="F2899" s="94" t="s">
        <v>13720</v>
      </c>
      <c r="H2899" s="93">
        <v>10</v>
      </c>
      <c r="I2899" s="93" t="s">
        <v>3179</v>
      </c>
    </row>
    <row r="2900" spans="1:9" x14ac:dyDescent="0.2">
      <c r="A2900" s="123" t="s">
        <v>13741</v>
      </c>
      <c r="B2900" s="123" t="s">
        <v>13741</v>
      </c>
      <c r="C2900" s="94" t="s">
        <v>13769</v>
      </c>
      <c r="D2900" s="94" t="s">
        <v>13769</v>
      </c>
      <c r="E2900" s="94" t="s">
        <v>13780</v>
      </c>
      <c r="F2900" s="94" t="s">
        <v>13720</v>
      </c>
      <c r="H2900" s="93">
        <v>4</v>
      </c>
      <c r="I2900" s="93" t="s">
        <v>3173</v>
      </c>
    </row>
    <row r="2901" spans="1:9" x14ac:dyDescent="0.2">
      <c r="A2901" s="123" t="s">
        <v>13741</v>
      </c>
      <c r="B2901" s="123" t="s">
        <v>13741</v>
      </c>
      <c r="C2901" s="94" t="s">
        <v>13769</v>
      </c>
      <c r="D2901" s="94" t="s">
        <v>13769</v>
      </c>
      <c r="E2901" s="94" t="s">
        <v>13781</v>
      </c>
      <c r="F2901" s="94" t="s">
        <v>13720</v>
      </c>
      <c r="H2901" s="93">
        <v>5</v>
      </c>
      <c r="I2901" s="93" t="s">
        <v>3174</v>
      </c>
    </row>
    <row r="2902" spans="1:9" x14ac:dyDescent="0.2">
      <c r="A2902" s="123" t="s">
        <v>13741</v>
      </c>
      <c r="B2902" s="123" t="s">
        <v>13741</v>
      </c>
      <c r="C2902" s="94" t="s">
        <v>13769</v>
      </c>
      <c r="D2902" s="94" t="s">
        <v>13769</v>
      </c>
      <c r="E2902" s="94" t="s">
        <v>13783</v>
      </c>
      <c r="F2902" s="94" t="s">
        <v>13720</v>
      </c>
      <c r="H2902" s="93">
        <v>6</v>
      </c>
      <c r="I2902" s="93" t="s">
        <v>3175</v>
      </c>
    </row>
    <row r="2903" spans="1:9" x14ac:dyDescent="0.2">
      <c r="A2903" s="123" t="s">
        <v>13741</v>
      </c>
      <c r="B2903" s="123" t="s">
        <v>13741</v>
      </c>
      <c r="C2903" s="94" t="s">
        <v>13769</v>
      </c>
      <c r="D2903" s="94" t="s">
        <v>13769</v>
      </c>
      <c r="E2903" s="94" t="s">
        <v>13814</v>
      </c>
      <c r="F2903" s="94" t="s">
        <v>13720</v>
      </c>
      <c r="H2903" s="93">
        <v>7</v>
      </c>
      <c r="I2903" s="93" t="s">
        <v>3176</v>
      </c>
    </row>
    <row r="2904" spans="1:9" x14ac:dyDescent="0.2">
      <c r="A2904" s="123" t="s">
        <v>13741</v>
      </c>
      <c r="B2904" s="123" t="s">
        <v>13741</v>
      </c>
      <c r="C2904" s="94" t="s">
        <v>13769</v>
      </c>
      <c r="D2904" s="94" t="s">
        <v>13769</v>
      </c>
      <c r="E2904" s="94" t="s">
        <v>13817</v>
      </c>
      <c r="F2904" s="94" t="s">
        <v>13720</v>
      </c>
      <c r="H2904" s="93">
        <v>8</v>
      </c>
      <c r="I2904" s="93" t="s">
        <v>3177</v>
      </c>
    </row>
    <row r="2905" spans="1:9" x14ac:dyDescent="0.2">
      <c r="A2905" s="123" t="s">
        <v>13741</v>
      </c>
      <c r="B2905" s="123" t="s">
        <v>13741</v>
      </c>
      <c r="C2905" s="94" t="s">
        <v>13769</v>
      </c>
      <c r="D2905" s="94" t="s">
        <v>13769</v>
      </c>
      <c r="E2905" s="94" t="s">
        <v>13818</v>
      </c>
      <c r="F2905" s="94" t="s">
        <v>13720</v>
      </c>
      <c r="H2905" s="93">
        <v>9</v>
      </c>
      <c r="I2905" s="93" t="s">
        <v>3178</v>
      </c>
    </row>
    <row r="2906" spans="1:9" x14ac:dyDescent="0.2">
      <c r="A2906" s="123" t="s">
        <v>13741</v>
      </c>
      <c r="B2906" s="123" t="s">
        <v>13741</v>
      </c>
      <c r="C2906" s="94" t="s">
        <v>13769</v>
      </c>
      <c r="D2906" s="94" t="s">
        <v>13769</v>
      </c>
      <c r="E2906" s="94" t="s">
        <v>13819</v>
      </c>
      <c r="F2906" s="94" t="s">
        <v>13720</v>
      </c>
      <c r="H2906" s="93">
        <v>10</v>
      </c>
      <c r="I2906" s="93" t="s">
        <v>3179</v>
      </c>
    </row>
    <row r="2907" spans="1:9" x14ac:dyDescent="0.2">
      <c r="A2907" s="123" t="s">
        <v>13742</v>
      </c>
      <c r="B2907" s="123" t="s">
        <v>13742</v>
      </c>
      <c r="C2907" s="94" t="s">
        <v>13770</v>
      </c>
      <c r="D2907" s="93" t="s">
        <v>13870</v>
      </c>
      <c r="E2907" s="94" t="s">
        <v>13780</v>
      </c>
      <c r="F2907" s="94" t="s">
        <v>13720</v>
      </c>
      <c r="H2907" s="93">
        <v>4</v>
      </c>
      <c r="I2907" s="93" t="s">
        <v>3173</v>
      </c>
    </row>
    <row r="2908" spans="1:9" x14ac:dyDescent="0.2">
      <c r="A2908" s="123" t="s">
        <v>13742</v>
      </c>
      <c r="B2908" s="123" t="s">
        <v>13742</v>
      </c>
      <c r="C2908" s="94" t="s">
        <v>13770</v>
      </c>
      <c r="D2908" s="93" t="s">
        <v>13870</v>
      </c>
      <c r="E2908" s="94" t="s">
        <v>13781</v>
      </c>
      <c r="F2908" s="94" t="s">
        <v>13720</v>
      </c>
      <c r="H2908" s="93">
        <v>5</v>
      </c>
      <c r="I2908" s="93" t="s">
        <v>3174</v>
      </c>
    </row>
    <row r="2909" spans="1:9" x14ac:dyDescent="0.2">
      <c r="A2909" s="123" t="s">
        <v>13743</v>
      </c>
      <c r="B2909" s="123" t="s">
        <v>13743</v>
      </c>
      <c r="C2909" s="94" t="s">
        <v>13771</v>
      </c>
      <c r="D2909" s="93" t="s">
        <v>13871</v>
      </c>
      <c r="E2909" s="94" t="s">
        <v>13780</v>
      </c>
      <c r="F2909" s="94" t="s">
        <v>13720</v>
      </c>
      <c r="H2909" s="93">
        <v>4</v>
      </c>
      <c r="I2909" s="93" t="s">
        <v>3173</v>
      </c>
    </row>
    <row r="2910" spans="1:9" x14ac:dyDescent="0.2">
      <c r="A2910" s="123" t="s">
        <v>13743</v>
      </c>
      <c r="B2910" s="123" t="s">
        <v>13743</v>
      </c>
      <c r="C2910" s="94" t="s">
        <v>13771</v>
      </c>
      <c r="D2910" s="93" t="s">
        <v>13871</v>
      </c>
      <c r="E2910" s="94" t="s">
        <v>13781</v>
      </c>
      <c r="F2910" s="94" t="s">
        <v>13720</v>
      </c>
      <c r="H2910" s="93">
        <v>5</v>
      </c>
      <c r="I2910" s="93" t="s">
        <v>3174</v>
      </c>
    </row>
    <row r="2911" spans="1:9" x14ac:dyDescent="0.2">
      <c r="A2911" s="123" t="s">
        <v>13744</v>
      </c>
      <c r="B2911" s="123" t="s">
        <v>13744</v>
      </c>
      <c r="C2911" s="94" t="s">
        <v>13772</v>
      </c>
      <c r="D2911" s="93" t="s">
        <v>13872</v>
      </c>
      <c r="E2911" s="94" t="s">
        <v>13780</v>
      </c>
      <c r="F2911" s="94" t="s">
        <v>13720</v>
      </c>
      <c r="H2911" s="93">
        <v>4</v>
      </c>
      <c r="I2911" s="93" t="s">
        <v>3173</v>
      </c>
    </row>
    <row r="2912" spans="1:9" x14ac:dyDescent="0.2">
      <c r="A2912" s="123" t="s">
        <v>13744</v>
      </c>
      <c r="B2912" s="123" t="s">
        <v>13744</v>
      </c>
      <c r="C2912" s="94" t="s">
        <v>13772</v>
      </c>
      <c r="D2912" s="93" t="s">
        <v>13872</v>
      </c>
      <c r="E2912" s="94" t="s">
        <v>13781</v>
      </c>
      <c r="F2912" s="94" t="s">
        <v>13720</v>
      </c>
      <c r="H2912" s="93">
        <v>5</v>
      </c>
      <c r="I2912" s="93" t="s">
        <v>3174</v>
      </c>
    </row>
    <row r="2913" spans="1:9" x14ac:dyDescent="0.2">
      <c r="A2913" s="123" t="s">
        <v>13745</v>
      </c>
      <c r="B2913" s="123" t="s">
        <v>13745</v>
      </c>
      <c r="C2913" s="94" t="s">
        <v>6016</v>
      </c>
      <c r="D2913" s="93" t="s">
        <v>13869</v>
      </c>
      <c r="E2913" s="94" t="s">
        <v>13780</v>
      </c>
      <c r="F2913" s="94" t="s">
        <v>13720</v>
      </c>
      <c r="H2913" s="93">
        <v>4</v>
      </c>
      <c r="I2913" s="93" t="s">
        <v>3173</v>
      </c>
    </row>
    <row r="2914" spans="1:9" x14ac:dyDescent="0.2">
      <c r="A2914" s="123" t="s">
        <v>13745</v>
      </c>
      <c r="B2914" s="123" t="s">
        <v>13745</v>
      </c>
      <c r="C2914" s="94" t="s">
        <v>6016</v>
      </c>
      <c r="D2914" s="93" t="s">
        <v>13869</v>
      </c>
      <c r="E2914" s="94" t="s">
        <v>13781</v>
      </c>
      <c r="F2914" s="94" t="s">
        <v>13720</v>
      </c>
      <c r="H2914" s="93">
        <v>5</v>
      </c>
      <c r="I2914" s="93" t="s">
        <v>3174</v>
      </c>
    </row>
    <row r="2915" spans="1:9" x14ac:dyDescent="0.2">
      <c r="A2915" s="123" t="s">
        <v>13746</v>
      </c>
      <c r="B2915" s="123" t="s">
        <v>13746</v>
      </c>
      <c r="C2915" s="94" t="s">
        <v>6015</v>
      </c>
      <c r="D2915" s="93" t="s">
        <v>13873</v>
      </c>
      <c r="E2915" s="94" t="s">
        <v>13780</v>
      </c>
      <c r="F2915" s="94" t="s">
        <v>13720</v>
      </c>
      <c r="H2915" s="93">
        <v>4</v>
      </c>
      <c r="I2915" s="93" t="s">
        <v>3173</v>
      </c>
    </row>
    <row r="2916" spans="1:9" x14ac:dyDescent="0.2">
      <c r="A2916" s="123" t="s">
        <v>13746</v>
      </c>
      <c r="B2916" s="123" t="s">
        <v>13746</v>
      </c>
      <c r="C2916" s="94" t="s">
        <v>6015</v>
      </c>
      <c r="D2916" s="93" t="s">
        <v>13873</v>
      </c>
      <c r="E2916" s="94" t="s">
        <v>13781</v>
      </c>
      <c r="F2916" s="94" t="s">
        <v>13720</v>
      </c>
      <c r="H2916" s="93">
        <v>5</v>
      </c>
      <c r="I2916" s="93" t="s">
        <v>3174</v>
      </c>
    </row>
    <row r="2917" spans="1:9" x14ac:dyDescent="0.2">
      <c r="A2917" s="123" t="s">
        <v>13747</v>
      </c>
      <c r="B2917" s="123" t="s">
        <v>13747</v>
      </c>
      <c r="C2917" s="94" t="s">
        <v>6013</v>
      </c>
      <c r="D2917" s="93" t="s">
        <v>13874</v>
      </c>
      <c r="E2917" s="94" t="s">
        <v>13780</v>
      </c>
      <c r="F2917" s="94" t="s">
        <v>13720</v>
      </c>
      <c r="H2917" s="93">
        <v>4</v>
      </c>
      <c r="I2917" s="93" t="s">
        <v>3173</v>
      </c>
    </row>
    <row r="2918" spans="1:9" x14ac:dyDescent="0.2">
      <c r="A2918" s="123" t="s">
        <v>13747</v>
      </c>
      <c r="B2918" s="123" t="s">
        <v>13747</v>
      </c>
      <c r="C2918" s="94" t="s">
        <v>6013</v>
      </c>
      <c r="D2918" s="93" t="s">
        <v>13874</v>
      </c>
      <c r="E2918" s="94" t="s">
        <v>13781</v>
      </c>
      <c r="F2918" s="94" t="s">
        <v>13720</v>
      </c>
      <c r="H2918" s="93">
        <v>5</v>
      </c>
      <c r="I2918" s="93" t="s">
        <v>3174</v>
      </c>
    </row>
    <row r="2919" spans="1:9" x14ac:dyDescent="0.2">
      <c r="A2919" s="123" t="s">
        <v>13748</v>
      </c>
      <c r="B2919" s="123" t="s">
        <v>13748</v>
      </c>
      <c r="C2919" s="94" t="s">
        <v>13773</v>
      </c>
      <c r="D2919" s="93" t="s">
        <v>13875</v>
      </c>
      <c r="E2919" s="94" t="s">
        <v>13780</v>
      </c>
      <c r="F2919" s="94" t="s">
        <v>13720</v>
      </c>
      <c r="H2919" s="93">
        <v>4</v>
      </c>
      <c r="I2919" s="93" t="s">
        <v>3173</v>
      </c>
    </row>
    <row r="2920" spans="1:9" x14ac:dyDescent="0.2">
      <c r="A2920" s="123" t="s">
        <v>13748</v>
      </c>
      <c r="B2920" s="123" t="s">
        <v>13748</v>
      </c>
      <c r="C2920" s="94" t="s">
        <v>13773</v>
      </c>
      <c r="D2920" s="93" t="s">
        <v>13875</v>
      </c>
      <c r="E2920" s="94" t="s">
        <v>13781</v>
      </c>
      <c r="F2920" s="94" t="s">
        <v>13720</v>
      </c>
      <c r="H2920" s="93">
        <v>5</v>
      </c>
      <c r="I2920" s="93" t="s">
        <v>3174</v>
      </c>
    </row>
    <row r="2921" spans="1:9" x14ac:dyDescent="0.2">
      <c r="A2921" s="123" t="s">
        <v>13749</v>
      </c>
      <c r="B2921" s="123" t="s">
        <v>13749</v>
      </c>
      <c r="C2921" s="94" t="s">
        <v>13774</v>
      </c>
      <c r="D2921" s="93" t="s">
        <v>13876</v>
      </c>
      <c r="E2921" s="94" t="s">
        <v>13780</v>
      </c>
      <c r="F2921" s="94" t="s">
        <v>13720</v>
      </c>
      <c r="H2921" s="93">
        <v>4</v>
      </c>
      <c r="I2921" s="93" t="s">
        <v>3173</v>
      </c>
    </row>
    <row r="2922" spans="1:9" x14ac:dyDescent="0.2">
      <c r="A2922" s="123" t="s">
        <v>13749</v>
      </c>
      <c r="B2922" s="123" t="s">
        <v>13749</v>
      </c>
      <c r="C2922" s="94" t="s">
        <v>13774</v>
      </c>
      <c r="D2922" s="93" t="s">
        <v>13876</v>
      </c>
      <c r="E2922" s="94" t="s">
        <v>13781</v>
      </c>
      <c r="F2922" s="94" t="s">
        <v>13720</v>
      </c>
      <c r="H2922" s="93">
        <v>5</v>
      </c>
      <c r="I2922" s="93" t="s">
        <v>3174</v>
      </c>
    </row>
    <row r="2923" spans="1:9" x14ac:dyDescent="0.2">
      <c r="A2923" s="123" t="s">
        <v>13749</v>
      </c>
      <c r="B2923" s="123" t="s">
        <v>13749</v>
      </c>
      <c r="C2923" s="94" t="s">
        <v>13774</v>
      </c>
      <c r="D2923" s="93" t="s">
        <v>13876</v>
      </c>
      <c r="E2923" s="94" t="s">
        <v>13783</v>
      </c>
      <c r="F2923" s="94" t="s">
        <v>13720</v>
      </c>
      <c r="H2923" s="93">
        <v>6</v>
      </c>
      <c r="I2923" s="93" t="s">
        <v>3175</v>
      </c>
    </row>
    <row r="2924" spans="1:9" x14ac:dyDescent="0.2">
      <c r="A2924" s="123" t="s">
        <v>13749</v>
      </c>
      <c r="B2924" s="123" t="s">
        <v>13749</v>
      </c>
      <c r="C2924" s="94" t="s">
        <v>13774</v>
      </c>
      <c r="D2924" s="93" t="s">
        <v>13876</v>
      </c>
      <c r="E2924" s="94" t="s">
        <v>13814</v>
      </c>
      <c r="F2924" s="94" t="s">
        <v>13720</v>
      </c>
      <c r="H2924" s="93">
        <v>7</v>
      </c>
      <c r="I2924" s="93" t="s">
        <v>3176</v>
      </c>
    </row>
    <row r="2925" spans="1:9" x14ac:dyDescent="0.2">
      <c r="A2925" s="123" t="s">
        <v>13749</v>
      </c>
      <c r="B2925" s="123" t="s">
        <v>13749</v>
      </c>
      <c r="C2925" s="94" t="s">
        <v>13774</v>
      </c>
      <c r="D2925" s="93" t="s">
        <v>13876</v>
      </c>
      <c r="E2925" s="94" t="s">
        <v>13817</v>
      </c>
      <c r="F2925" s="94" t="s">
        <v>13720</v>
      </c>
      <c r="H2925" s="93">
        <v>8</v>
      </c>
      <c r="I2925" s="93" t="s">
        <v>3177</v>
      </c>
    </row>
    <row r="2926" spans="1:9" x14ac:dyDescent="0.2">
      <c r="A2926" s="123" t="s">
        <v>13749</v>
      </c>
      <c r="B2926" s="123" t="s">
        <v>13749</v>
      </c>
      <c r="C2926" s="94" t="s">
        <v>13774</v>
      </c>
      <c r="D2926" s="93" t="s">
        <v>13876</v>
      </c>
      <c r="E2926" s="94" t="s">
        <v>13818</v>
      </c>
      <c r="F2926" s="94" t="s">
        <v>13720</v>
      </c>
      <c r="H2926" s="93">
        <v>9</v>
      </c>
      <c r="I2926" s="93" t="s">
        <v>3178</v>
      </c>
    </row>
    <row r="2927" spans="1:9" x14ac:dyDescent="0.2">
      <c r="A2927" s="123" t="s">
        <v>13749</v>
      </c>
      <c r="B2927" s="123" t="s">
        <v>13749</v>
      </c>
      <c r="C2927" s="94" t="s">
        <v>13774</v>
      </c>
      <c r="D2927" s="93" t="s">
        <v>13876</v>
      </c>
      <c r="E2927" s="94" t="s">
        <v>13819</v>
      </c>
      <c r="F2927" s="94" t="s">
        <v>13720</v>
      </c>
      <c r="H2927" s="93">
        <v>10</v>
      </c>
      <c r="I2927" s="93" t="s">
        <v>3179</v>
      </c>
    </row>
    <row r="2928" spans="1:9" x14ac:dyDescent="0.2">
      <c r="A2928" s="123" t="s">
        <v>13750</v>
      </c>
      <c r="B2928" s="123" t="s">
        <v>13750</v>
      </c>
      <c r="C2928" s="94" t="s">
        <v>13775</v>
      </c>
      <c r="D2928" s="93" t="s">
        <v>13877</v>
      </c>
      <c r="E2928" s="94" t="s">
        <v>13780</v>
      </c>
      <c r="F2928" s="94" t="s">
        <v>13720</v>
      </c>
      <c r="H2928" s="93">
        <v>4</v>
      </c>
      <c r="I2928" s="93" t="s">
        <v>3173</v>
      </c>
    </row>
    <row r="2929" spans="1:9" x14ac:dyDescent="0.2">
      <c r="A2929" s="123" t="s">
        <v>13750</v>
      </c>
      <c r="B2929" s="123" t="s">
        <v>13750</v>
      </c>
      <c r="C2929" s="94" t="s">
        <v>13775</v>
      </c>
      <c r="D2929" s="93" t="s">
        <v>13877</v>
      </c>
      <c r="E2929" s="94" t="s">
        <v>13781</v>
      </c>
      <c r="F2929" s="94" t="s">
        <v>13720</v>
      </c>
      <c r="H2929" s="93">
        <v>5</v>
      </c>
      <c r="I2929" s="93" t="s">
        <v>3174</v>
      </c>
    </row>
    <row r="2930" spans="1:9" x14ac:dyDescent="0.2">
      <c r="A2930" s="123" t="s">
        <v>13750</v>
      </c>
      <c r="B2930" s="123" t="s">
        <v>13750</v>
      </c>
      <c r="C2930" s="94" t="s">
        <v>13775</v>
      </c>
      <c r="D2930" s="93" t="s">
        <v>13877</v>
      </c>
      <c r="E2930" s="94" t="s">
        <v>13783</v>
      </c>
      <c r="F2930" s="94" t="s">
        <v>13720</v>
      </c>
      <c r="H2930" s="93">
        <v>6</v>
      </c>
      <c r="I2930" s="93" t="s">
        <v>3175</v>
      </c>
    </row>
    <row r="2931" spans="1:9" x14ac:dyDescent="0.2">
      <c r="A2931" s="123" t="s">
        <v>13750</v>
      </c>
      <c r="B2931" s="123" t="s">
        <v>13750</v>
      </c>
      <c r="C2931" s="94" t="s">
        <v>13775</v>
      </c>
      <c r="D2931" s="93" t="s">
        <v>13877</v>
      </c>
      <c r="E2931" s="94" t="s">
        <v>13814</v>
      </c>
      <c r="F2931" s="94" t="s">
        <v>13720</v>
      </c>
      <c r="H2931" s="93">
        <v>7</v>
      </c>
      <c r="I2931" s="93" t="s">
        <v>3176</v>
      </c>
    </row>
    <row r="2932" spans="1:9" x14ac:dyDescent="0.2">
      <c r="A2932" s="123" t="s">
        <v>13750</v>
      </c>
      <c r="B2932" s="123" t="s">
        <v>13750</v>
      </c>
      <c r="C2932" s="94" t="s">
        <v>13775</v>
      </c>
      <c r="D2932" s="93" t="s">
        <v>13877</v>
      </c>
      <c r="E2932" s="94" t="s">
        <v>13817</v>
      </c>
      <c r="F2932" s="94" t="s">
        <v>13720</v>
      </c>
      <c r="H2932" s="93">
        <v>8</v>
      </c>
      <c r="I2932" s="93" t="s">
        <v>3177</v>
      </c>
    </row>
    <row r="2933" spans="1:9" x14ac:dyDescent="0.2">
      <c r="A2933" s="123" t="s">
        <v>13750</v>
      </c>
      <c r="B2933" s="123" t="s">
        <v>13750</v>
      </c>
      <c r="C2933" s="94" t="s">
        <v>13775</v>
      </c>
      <c r="D2933" s="93" t="s">
        <v>13877</v>
      </c>
      <c r="E2933" s="94" t="s">
        <v>13818</v>
      </c>
      <c r="F2933" s="94" t="s">
        <v>13720</v>
      </c>
      <c r="H2933" s="93">
        <v>9</v>
      </c>
      <c r="I2933" s="93" t="s">
        <v>3178</v>
      </c>
    </row>
    <row r="2934" spans="1:9" x14ac:dyDescent="0.2">
      <c r="A2934" s="123" t="s">
        <v>13750</v>
      </c>
      <c r="B2934" s="123" t="s">
        <v>13750</v>
      </c>
      <c r="C2934" s="94" t="s">
        <v>13775</v>
      </c>
      <c r="D2934" s="93" t="s">
        <v>13877</v>
      </c>
      <c r="E2934" s="94" t="s">
        <v>13819</v>
      </c>
      <c r="F2934" s="94" t="s">
        <v>13720</v>
      </c>
      <c r="H2934" s="93">
        <v>10</v>
      </c>
      <c r="I2934" s="93" t="s">
        <v>3179</v>
      </c>
    </row>
    <row r="2935" spans="1:9" x14ac:dyDescent="0.2">
      <c r="A2935" s="123" t="s">
        <v>13751</v>
      </c>
      <c r="B2935" s="123" t="s">
        <v>13751</v>
      </c>
      <c r="C2935" s="94" t="s">
        <v>13759</v>
      </c>
      <c r="D2935" s="93" t="s">
        <v>13829</v>
      </c>
      <c r="E2935" s="94" t="s">
        <v>13780</v>
      </c>
      <c r="F2935" s="94" t="s">
        <v>13720</v>
      </c>
      <c r="H2935" s="93">
        <v>4</v>
      </c>
      <c r="I2935" s="93" t="s">
        <v>3173</v>
      </c>
    </row>
    <row r="2936" spans="1:9" x14ac:dyDescent="0.2">
      <c r="A2936" s="123" t="s">
        <v>13751</v>
      </c>
      <c r="B2936" s="123" t="s">
        <v>13751</v>
      </c>
      <c r="C2936" s="94" t="s">
        <v>13759</v>
      </c>
      <c r="D2936" s="93" t="s">
        <v>13829</v>
      </c>
      <c r="E2936" s="94" t="s">
        <v>13781</v>
      </c>
      <c r="F2936" s="94" t="s">
        <v>13720</v>
      </c>
      <c r="H2936" s="93">
        <v>5</v>
      </c>
      <c r="I2936" s="93" t="s">
        <v>3174</v>
      </c>
    </row>
    <row r="2937" spans="1:9" x14ac:dyDescent="0.2">
      <c r="A2937" s="123" t="s">
        <v>13751</v>
      </c>
      <c r="B2937" s="123" t="s">
        <v>13751</v>
      </c>
      <c r="C2937" s="94" t="s">
        <v>13759</v>
      </c>
      <c r="D2937" s="93" t="s">
        <v>13829</v>
      </c>
      <c r="E2937" s="94" t="s">
        <v>13783</v>
      </c>
      <c r="F2937" s="94" t="s">
        <v>13720</v>
      </c>
      <c r="H2937" s="93">
        <v>6</v>
      </c>
      <c r="I2937" s="93" t="s">
        <v>3175</v>
      </c>
    </row>
    <row r="2938" spans="1:9" x14ac:dyDescent="0.2">
      <c r="A2938" s="123" t="s">
        <v>13751</v>
      </c>
      <c r="B2938" s="123" t="s">
        <v>13751</v>
      </c>
      <c r="C2938" s="94" t="s">
        <v>13759</v>
      </c>
      <c r="D2938" s="93" t="s">
        <v>13829</v>
      </c>
      <c r="E2938" s="94" t="s">
        <v>13814</v>
      </c>
      <c r="F2938" s="94" t="s">
        <v>13720</v>
      </c>
      <c r="H2938" s="93">
        <v>7</v>
      </c>
      <c r="I2938" s="93" t="s">
        <v>3176</v>
      </c>
    </row>
    <row r="2939" spans="1:9" x14ac:dyDescent="0.2">
      <c r="A2939" s="123" t="s">
        <v>13751</v>
      </c>
      <c r="B2939" s="123" t="s">
        <v>13751</v>
      </c>
      <c r="C2939" s="94" t="s">
        <v>13759</v>
      </c>
      <c r="D2939" s="93" t="s">
        <v>13829</v>
      </c>
      <c r="E2939" s="94" t="s">
        <v>13817</v>
      </c>
      <c r="F2939" s="94" t="s">
        <v>13720</v>
      </c>
      <c r="H2939" s="93">
        <v>8</v>
      </c>
      <c r="I2939" s="93" t="s">
        <v>3177</v>
      </c>
    </row>
    <row r="2940" spans="1:9" x14ac:dyDescent="0.2">
      <c r="A2940" s="123" t="s">
        <v>13751</v>
      </c>
      <c r="B2940" s="123" t="s">
        <v>13751</v>
      </c>
      <c r="C2940" s="94" t="s">
        <v>13759</v>
      </c>
      <c r="D2940" s="93" t="s">
        <v>13829</v>
      </c>
      <c r="E2940" s="94" t="s">
        <v>13818</v>
      </c>
      <c r="F2940" s="94" t="s">
        <v>13720</v>
      </c>
      <c r="H2940" s="93">
        <v>9</v>
      </c>
      <c r="I2940" s="93" t="s">
        <v>3178</v>
      </c>
    </row>
    <row r="2941" spans="1:9" x14ac:dyDescent="0.2">
      <c r="A2941" s="123" t="s">
        <v>13751</v>
      </c>
      <c r="B2941" s="123" t="s">
        <v>13751</v>
      </c>
      <c r="C2941" s="94" t="s">
        <v>13759</v>
      </c>
      <c r="D2941" s="93" t="s">
        <v>13829</v>
      </c>
      <c r="E2941" s="94" t="s">
        <v>13819</v>
      </c>
      <c r="F2941" s="94" t="s">
        <v>13720</v>
      </c>
      <c r="H2941" s="93">
        <v>10</v>
      </c>
      <c r="I2941" s="93" t="s">
        <v>3179</v>
      </c>
    </row>
    <row r="2942" spans="1:9" x14ac:dyDescent="0.2">
      <c r="A2942" s="123" t="s">
        <v>13808</v>
      </c>
      <c r="B2942" s="123" t="s">
        <v>13808</v>
      </c>
      <c r="C2942" s="94" t="s">
        <v>13813</v>
      </c>
      <c r="D2942" s="93" t="s">
        <v>13878</v>
      </c>
      <c r="E2942" s="94" t="s">
        <v>13814</v>
      </c>
      <c r="F2942" s="94" t="s">
        <v>13720</v>
      </c>
      <c r="H2942" s="93">
        <v>7</v>
      </c>
      <c r="I2942" s="93" t="s">
        <v>3176</v>
      </c>
    </row>
    <row r="2943" spans="1:9" x14ac:dyDescent="0.2">
      <c r="A2943" s="123" t="s">
        <v>13808</v>
      </c>
      <c r="B2943" s="123" t="s">
        <v>13808</v>
      </c>
      <c r="C2943" s="94" t="s">
        <v>13816</v>
      </c>
      <c r="D2943" s="93" t="s">
        <v>13878</v>
      </c>
      <c r="E2943" s="94" t="s">
        <v>13817</v>
      </c>
      <c r="F2943" s="94" t="s">
        <v>13720</v>
      </c>
      <c r="H2943" s="93">
        <v>8</v>
      </c>
      <c r="I2943" s="93" t="s">
        <v>3177</v>
      </c>
    </row>
    <row r="2944" spans="1:9" x14ac:dyDescent="0.2">
      <c r="A2944" s="123" t="s">
        <v>13808</v>
      </c>
      <c r="B2944" s="123" t="s">
        <v>13808</v>
      </c>
      <c r="C2944" s="94" t="s">
        <v>13816</v>
      </c>
      <c r="D2944" s="93" t="s">
        <v>13878</v>
      </c>
      <c r="E2944" s="94" t="s">
        <v>13818</v>
      </c>
      <c r="F2944" s="94" t="s">
        <v>13720</v>
      </c>
      <c r="H2944" s="93">
        <v>9</v>
      </c>
      <c r="I2944" s="93" t="s">
        <v>3178</v>
      </c>
    </row>
    <row r="2945" spans="1:9" x14ac:dyDescent="0.2">
      <c r="A2945" s="123" t="s">
        <v>13808</v>
      </c>
      <c r="B2945" s="123" t="s">
        <v>13808</v>
      </c>
      <c r="C2945" s="94" t="s">
        <v>13816</v>
      </c>
      <c r="D2945" s="93" t="s">
        <v>13878</v>
      </c>
      <c r="E2945" s="94" t="s">
        <v>13819</v>
      </c>
      <c r="F2945" s="94" t="s">
        <v>13720</v>
      </c>
      <c r="H2945" s="93">
        <v>10</v>
      </c>
      <c r="I2945" s="93" t="s">
        <v>3179</v>
      </c>
    </row>
    <row r="2946" spans="1:9" x14ac:dyDescent="0.2">
      <c r="A2946" s="123" t="s">
        <v>13752</v>
      </c>
      <c r="B2946" s="123" t="s">
        <v>13752</v>
      </c>
      <c r="C2946" s="94" t="s">
        <v>13776</v>
      </c>
      <c r="D2946" s="93" t="s">
        <v>13879</v>
      </c>
      <c r="E2946" s="94" t="s">
        <v>13780</v>
      </c>
      <c r="F2946" s="94" t="s">
        <v>13720</v>
      </c>
      <c r="H2946" s="93">
        <v>4</v>
      </c>
      <c r="I2946" s="93" t="s">
        <v>3173</v>
      </c>
    </row>
    <row r="2947" spans="1:9" x14ac:dyDescent="0.2">
      <c r="A2947" s="123" t="s">
        <v>13752</v>
      </c>
      <c r="B2947" s="123" t="s">
        <v>13752</v>
      </c>
      <c r="C2947" s="94" t="s">
        <v>13776</v>
      </c>
      <c r="D2947" s="93" t="s">
        <v>13879</v>
      </c>
      <c r="E2947" s="94" t="s">
        <v>13781</v>
      </c>
      <c r="F2947" s="94" t="s">
        <v>13720</v>
      </c>
      <c r="H2947" s="93">
        <v>5</v>
      </c>
      <c r="I2947" s="93" t="s">
        <v>3174</v>
      </c>
    </row>
    <row r="2948" spans="1:9" x14ac:dyDescent="0.2">
      <c r="A2948" s="123" t="s">
        <v>13752</v>
      </c>
      <c r="B2948" s="123" t="s">
        <v>13752</v>
      </c>
      <c r="C2948" s="94" t="s">
        <v>13776</v>
      </c>
      <c r="D2948" s="93" t="s">
        <v>13879</v>
      </c>
      <c r="E2948" s="94" t="s">
        <v>13814</v>
      </c>
      <c r="F2948" s="94" t="s">
        <v>13720</v>
      </c>
      <c r="H2948" s="93">
        <v>7</v>
      </c>
      <c r="I2948" s="93" t="s">
        <v>3176</v>
      </c>
    </row>
    <row r="2949" spans="1:9" x14ac:dyDescent="0.2">
      <c r="A2949" s="123" t="s">
        <v>13752</v>
      </c>
      <c r="B2949" s="123" t="s">
        <v>13752</v>
      </c>
      <c r="C2949" s="94" t="s">
        <v>13776</v>
      </c>
      <c r="D2949" s="93" t="s">
        <v>13879</v>
      </c>
      <c r="E2949" s="94" t="s">
        <v>13817</v>
      </c>
      <c r="F2949" s="94" t="s">
        <v>13720</v>
      </c>
      <c r="H2949" s="93">
        <v>8</v>
      </c>
      <c r="I2949" s="93" t="s">
        <v>3177</v>
      </c>
    </row>
    <row r="2950" spans="1:9" x14ac:dyDescent="0.2">
      <c r="A2950" s="123" t="s">
        <v>13752</v>
      </c>
      <c r="B2950" s="123" t="s">
        <v>13752</v>
      </c>
      <c r="C2950" s="94" t="s">
        <v>13776</v>
      </c>
      <c r="D2950" s="93" t="s">
        <v>13879</v>
      </c>
      <c r="E2950" s="94" t="s">
        <v>13818</v>
      </c>
      <c r="F2950" s="94" t="s">
        <v>13720</v>
      </c>
      <c r="H2950" s="93">
        <v>9</v>
      </c>
      <c r="I2950" s="93" t="s">
        <v>3178</v>
      </c>
    </row>
    <row r="2951" spans="1:9" x14ac:dyDescent="0.2">
      <c r="A2951" s="123" t="s">
        <v>13752</v>
      </c>
      <c r="B2951" s="123" t="s">
        <v>13752</v>
      </c>
      <c r="C2951" s="94" t="s">
        <v>13776</v>
      </c>
      <c r="D2951" s="93" t="s">
        <v>13879</v>
      </c>
      <c r="E2951" s="94" t="s">
        <v>13819</v>
      </c>
      <c r="F2951" s="94" t="s">
        <v>13720</v>
      </c>
      <c r="H2951" s="93">
        <v>10</v>
      </c>
      <c r="I2951" s="93" t="s">
        <v>3179</v>
      </c>
    </row>
    <row r="2952" spans="1:9" x14ac:dyDescent="0.2">
      <c r="A2952" s="123" t="s">
        <v>13753</v>
      </c>
      <c r="B2952" s="123" t="s">
        <v>13753</v>
      </c>
      <c r="C2952" s="94" t="s">
        <v>13777</v>
      </c>
      <c r="D2952" s="93" t="s">
        <v>13880</v>
      </c>
      <c r="E2952" s="94" t="s">
        <v>13780</v>
      </c>
      <c r="F2952" s="94" t="s">
        <v>13720</v>
      </c>
      <c r="H2952" s="93">
        <v>4</v>
      </c>
      <c r="I2952" s="93" t="s">
        <v>3173</v>
      </c>
    </row>
    <row r="2953" spans="1:9" x14ac:dyDescent="0.2">
      <c r="A2953" s="123" t="s">
        <v>13753</v>
      </c>
      <c r="B2953" s="123" t="s">
        <v>13753</v>
      </c>
      <c r="C2953" s="94" t="s">
        <v>13777</v>
      </c>
      <c r="D2953" s="93" t="s">
        <v>13880</v>
      </c>
      <c r="E2953" s="94" t="s">
        <v>13781</v>
      </c>
      <c r="F2953" s="94" t="s">
        <v>13720</v>
      </c>
      <c r="H2953" s="93">
        <v>5</v>
      </c>
      <c r="I2953" s="93" t="s">
        <v>3174</v>
      </c>
    </row>
    <row r="2954" spans="1:9" x14ac:dyDescent="0.2">
      <c r="A2954" s="123" t="s">
        <v>13809</v>
      </c>
      <c r="B2954" s="123" t="s">
        <v>13753</v>
      </c>
      <c r="C2954" s="94" t="s">
        <v>13777</v>
      </c>
      <c r="D2954" s="93" t="s">
        <v>13880</v>
      </c>
      <c r="E2954" s="94" t="s">
        <v>13814</v>
      </c>
      <c r="F2954" s="94" t="s">
        <v>13720</v>
      </c>
      <c r="H2954" s="93">
        <v>7</v>
      </c>
      <c r="I2954" s="93" t="s">
        <v>3176</v>
      </c>
    </row>
    <row r="2955" spans="1:9" x14ac:dyDescent="0.2">
      <c r="A2955" s="123" t="s">
        <v>13809</v>
      </c>
      <c r="B2955" s="123" t="s">
        <v>13753</v>
      </c>
      <c r="C2955" s="94" t="s">
        <v>13777</v>
      </c>
      <c r="D2955" s="93" t="s">
        <v>13880</v>
      </c>
      <c r="E2955" s="94" t="s">
        <v>13817</v>
      </c>
      <c r="F2955" s="94" t="s">
        <v>13720</v>
      </c>
      <c r="H2955" s="93">
        <v>8</v>
      </c>
      <c r="I2955" s="93" t="s">
        <v>3177</v>
      </c>
    </row>
    <row r="2956" spans="1:9" x14ac:dyDescent="0.2">
      <c r="A2956" s="123" t="s">
        <v>13809</v>
      </c>
      <c r="B2956" s="123" t="s">
        <v>13753</v>
      </c>
      <c r="C2956" s="94" t="s">
        <v>13777</v>
      </c>
      <c r="D2956" s="93" t="s">
        <v>13880</v>
      </c>
      <c r="E2956" s="94" t="s">
        <v>13818</v>
      </c>
      <c r="F2956" s="94" t="s">
        <v>13720</v>
      </c>
      <c r="H2956" s="93">
        <v>9</v>
      </c>
      <c r="I2956" s="93" t="s">
        <v>3178</v>
      </c>
    </row>
    <row r="2957" spans="1:9" x14ac:dyDescent="0.2">
      <c r="A2957" s="123" t="s">
        <v>13809</v>
      </c>
      <c r="B2957" s="123" t="s">
        <v>13753</v>
      </c>
      <c r="C2957" s="94" t="s">
        <v>13777</v>
      </c>
      <c r="D2957" s="93" t="s">
        <v>13880</v>
      </c>
      <c r="E2957" s="94" t="s">
        <v>13819</v>
      </c>
      <c r="F2957" s="94" t="s">
        <v>13720</v>
      </c>
      <c r="H2957" s="93">
        <v>10</v>
      </c>
      <c r="I2957" s="93" t="s">
        <v>3179</v>
      </c>
    </row>
    <row r="2958" spans="1:9" x14ac:dyDescent="0.2">
      <c r="A2958" s="123" t="s">
        <v>13754</v>
      </c>
      <c r="B2958" s="123" t="s">
        <v>13754</v>
      </c>
      <c r="C2958" s="94" t="s">
        <v>13778</v>
      </c>
      <c r="D2958" s="93" t="s">
        <v>13881</v>
      </c>
      <c r="E2958" s="94" t="s">
        <v>13780</v>
      </c>
      <c r="F2958" s="94" t="s">
        <v>13720</v>
      </c>
      <c r="H2958" s="93">
        <v>4</v>
      </c>
      <c r="I2958" s="93" t="s">
        <v>3173</v>
      </c>
    </row>
    <row r="2959" spans="1:9" x14ac:dyDescent="0.2">
      <c r="A2959" s="123" t="s">
        <v>13754</v>
      </c>
      <c r="B2959" s="123" t="s">
        <v>13754</v>
      </c>
      <c r="C2959" s="94" t="s">
        <v>13778</v>
      </c>
      <c r="D2959" s="93" t="s">
        <v>13881</v>
      </c>
      <c r="E2959" s="94" t="s">
        <v>13781</v>
      </c>
      <c r="F2959" s="94" t="s">
        <v>13720</v>
      </c>
      <c r="H2959" s="93">
        <v>5</v>
      </c>
      <c r="I2959" s="93" t="s">
        <v>3174</v>
      </c>
    </row>
    <row r="2960" spans="1:9" x14ac:dyDescent="0.2">
      <c r="A2960" s="123" t="s">
        <v>13754</v>
      </c>
      <c r="B2960" s="123" t="s">
        <v>13754</v>
      </c>
      <c r="C2960" s="94" t="s">
        <v>13778</v>
      </c>
      <c r="D2960" s="93" t="s">
        <v>13881</v>
      </c>
      <c r="E2960" s="94" t="s">
        <v>13814</v>
      </c>
      <c r="F2960" s="94" t="s">
        <v>13720</v>
      </c>
      <c r="H2960" s="93">
        <v>7</v>
      </c>
      <c r="I2960" s="93" t="s">
        <v>3176</v>
      </c>
    </row>
    <row r="2961" spans="1:9" x14ac:dyDescent="0.2">
      <c r="A2961" s="123" t="s">
        <v>13754</v>
      </c>
      <c r="B2961" s="123" t="s">
        <v>13754</v>
      </c>
      <c r="C2961" s="94" t="s">
        <v>13778</v>
      </c>
      <c r="D2961" s="93" t="s">
        <v>13881</v>
      </c>
      <c r="E2961" s="94" t="s">
        <v>13817</v>
      </c>
      <c r="F2961" s="94" t="s">
        <v>13720</v>
      </c>
      <c r="H2961" s="93">
        <v>8</v>
      </c>
      <c r="I2961" s="93" t="s">
        <v>3177</v>
      </c>
    </row>
    <row r="2962" spans="1:9" x14ac:dyDescent="0.2">
      <c r="A2962" s="123" t="s">
        <v>13754</v>
      </c>
      <c r="B2962" s="123" t="s">
        <v>13754</v>
      </c>
      <c r="C2962" s="94" t="s">
        <v>13778</v>
      </c>
      <c r="D2962" s="93" t="s">
        <v>13881</v>
      </c>
      <c r="E2962" s="94" t="s">
        <v>13818</v>
      </c>
      <c r="F2962" s="94" t="s">
        <v>13720</v>
      </c>
      <c r="H2962" s="93">
        <v>9</v>
      </c>
      <c r="I2962" s="93" t="s">
        <v>3178</v>
      </c>
    </row>
    <row r="2963" spans="1:9" x14ac:dyDescent="0.2">
      <c r="A2963" s="123" t="s">
        <v>13754</v>
      </c>
      <c r="B2963" s="123" t="s">
        <v>13754</v>
      </c>
      <c r="C2963" s="94" t="s">
        <v>13778</v>
      </c>
      <c r="D2963" s="93" t="s">
        <v>13881</v>
      </c>
      <c r="E2963" s="94" t="s">
        <v>13819</v>
      </c>
      <c r="F2963" s="94" t="s">
        <v>13720</v>
      </c>
      <c r="H2963" s="93">
        <v>10</v>
      </c>
      <c r="I2963" s="93" t="s">
        <v>3179</v>
      </c>
    </row>
    <row r="2964" spans="1:9" x14ac:dyDescent="0.2">
      <c r="A2964" s="123" t="s">
        <v>13755</v>
      </c>
      <c r="B2964" s="123" t="s">
        <v>13755</v>
      </c>
      <c r="C2964" s="94" t="s">
        <v>13778</v>
      </c>
      <c r="D2964" s="93" t="s">
        <v>13882</v>
      </c>
      <c r="E2964" s="94" t="s">
        <v>13780</v>
      </c>
      <c r="F2964" s="94" t="s">
        <v>13720</v>
      </c>
      <c r="H2964" s="93">
        <v>4</v>
      </c>
      <c r="I2964" s="93" t="s">
        <v>3173</v>
      </c>
    </row>
    <row r="2965" spans="1:9" x14ac:dyDescent="0.2">
      <c r="A2965" s="123" t="s">
        <v>13755</v>
      </c>
      <c r="B2965" s="123" t="s">
        <v>13755</v>
      </c>
      <c r="C2965" s="94" t="s">
        <v>13778</v>
      </c>
      <c r="D2965" s="93" t="s">
        <v>13882</v>
      </c>
      <c r="E2965" s="94" t="s">
        <v>13781</v>
      </c>
      <c r="F2965" s="94" t="s">
        <v>13720</v>
      </c>
      <c r="H2965" s="93">
        <v>5</v>
      </c>
      <c r="I2965" s="93" t="s">
        <v>3174</v>
      </c>
    </row>
    <row r="2966" spans="1:9" x14ac:dyDescent="0.2">
      <c r="A2966" s="123" t="s">
        <v>13755</v>
      </c>
      <c r="B2966" s="123" t="s">
        <v>13755</v>
      </c>
      <c r="C2966" s="94" t="s">
        <v>13778</v>
      </c>
      <c r="D2966" s="93" t="s">
        <v>13882</v>
      </c>
      <c r="E2966" s="94" t="s">
        <v>13814</v>
      </c>
      <c r="F2966" s="94" t="s">
        <v>13720</v>
      </c>
      <c r="H2966" s="93">
        <v>7</v>
      </c>
      <c r="I2966" s="93" t="s">
        <v>3176</v>
      </c>
    </row>
    <row r="2967" spans="1:9" x14ac:dyDescent="0.2">
      <c r="A2967" s="123" t="s">
        <v>13755</v>
      </c>
      <c r="B2967" s="123" t="s">
        <v>13755</v>
      </c>
      <c r="C2967" s="94" t="s">
        <v>13778</v>
      </c>
      <c r="D2967" s="93" t="s">
        <v>13882</v>
      </c>
      <c r="E2967" s="94" t="s">
        <v>13817</v>
      </c>
      <c r="F2967" s="94" t="s">
        <v>13720</v>
      </c>
      <c r="H2967" s="93">
        <v>8</v>
      </c>
      <c r="I2967" s="93" t="s">
        <v>3177</v>
      </c>
    </row>
    <row r="2968" spans="1:9" x14ac:dyDescent="0.2">
      <c r="A2968" s="123" t="s">
        <v>13755</v>
      </c>
      <c r="B2968" s="123" t="s">
        <v>13755</v>
      </c>
      <c r="C2968" s="94" t="s">
        <v>13778</v>
      </c>
      <c r="D2968" s="93" t="s">
        <v>13882</v>
      </c>
      <c r="E2968" s="94" t="s">
        <v>13818</v>
      </c>
      <c r="F2968" s="94" t="s">
        <v>13720</v>
      </c>
      <c r="H2968" s="93">
        <v>9</v>
      </c>
      <c r="I2968" s="93" t="s">
        <v>3178</v>
      </c>
    </row>
    <row r="2969" spans="1:9" x14ac:dyDescent="0.2">
      <c r="A2969" s="123" t="s">
        <v>13755</v>
      </c>
      <c r="B2969" s="123" t="s">
        <v>13755</v>
      </c>
      <c r="C2969" s="94" t="s">
        <v>13778</v>
      </c>
      <c r="D2969" s="93" t="s">
        <v>13882</v>
      </c>
      <c r="E2969" s="94" t="s">
        <v>13819</v>
      </c>
      <c r="F2969" s="94" t="s">
        <v>13720</v>
      </c>
      <c r="H2969" s="93">
        <v>10</v>
      </c>
      <c r="I2969" s="93" t="s">
        <v>3179</v>
      </c>
    </row>
    <row r="2970" spans="1:9" x14ac:dyDescent="0.2">
      <c r="A2970" s="123" t="s">
        <v>13756</v>
      </c>
      <c r="B2970" s="123" t="s">
        <v>13756</v>
      </c>
      <c r="C2970" s="94" t="s">
        <v>13765</v>
      </c>
      <c r="D2970" s="93" t="s">
        <v>13884</v>
      </c>
      <c r="E2970" s="94" t="s">
        <v>13780</v>
      </c>
      <c r="F2970" s="94" t="s">
        <v>13720</v>
      </c>
      <c r="H2970" s="93">
        <v>4</v>
      </c>
      <c r="I2970" s="93" t="s">
        <v>3173</v>
      </c>
    </row>
    <row r="2971" spans="1:9" x14ac:dyDescent="0.2">
      <c r="A2971" s="123" t="s">
        <v>13756</v>
      </c>
      <c r="B2971" s="123" t="s">
        <v>13756</v>
      </c>
      <c r="C2971" s="94" t="s">
        <v>13765</v>
      </c>
      <c r="D2971" s="93" t="s">
        <v>13884</v>
      </c>
      <c r="E2971" s="94" t="s">
        <v>13781</v>
      </c>
      <c r="F2971" s="94" t="s">
        <v>13720</v>
      </c>
      <c r="H2971" s="93">
        <v>5</v>
      </c>
      <c r="I2971" s="93" t="s">
        <v>3174</v>
      </c>
    </row>
    <row r="2972" spans="1:9" x14ac:dyDescent="0.2">
      <c r="A2972" s="123" t="s">
        <v>13756</v>
      </c>
      <c r="B2972" s="123" t="s">
        <v>13756</v>
      </c>
      <c r="C2972" s="94" t="s">
        <v>13765</v>
      </c>
      <c r="D2972" s="93" t="s">
        <v>13884</v>
      </c>
      <c r="E2972" s="94" t="s">
        <v>13783</v>
      </c>
      <c r="F2972" s="94" t="s">
        <v>13720</v>
      </c>
      <c r="H2972" s="93">
        <v>6</v>
      </c>
      <c r="I2972" s="93" t="s">
        <v>3175</v>
      </c>
    </row>
    <row r="2973" spans="1:9" x14ac:dyDescent="0.2">
      <c r="A2973" s="123" t="s">
        <v>13756</v>
      </c>
      <c r="B2973" s="123" t="s">
        <v>13756</v>
      </c>
      <c r="C2973" s="94" t="s">
        <v>13765</v>
      </c>
      <c r="D2973" s="93" t="s">
        <v>13884</v>
      </c>
      <c r="E2973" s="94" t="s">
        <v>13814</v>
      </c>
      <c r="F2973" s="94" t="s">
        <v>13720</v>
      </c>
      <c r="H2973" s="93">
        <v>7</v>
      </c>
      <c r="I2973" s="93" t="s">
        <v>3176</v>
      </c>
    </row>
    <row r="2974" spans="1:9" x14ac:dyDescent="0.2">
      <c r="A2974" s="123" t="s">
        <v>13756</v>
      </c>
      <c r="B2974" s="123" t="s">
        <v>13756</v>
      </c>
      <c r="C2974" s="94" t="s">
        <v>13765</v>
      </c>
      <c r="D2974" s="93" t="s">
        <v>13884</v>
      </c>
      <c r="E2974" s="94" t="s">
        <v>13817</v>
      </c>
      <c r="F2974" s="94" t="s">
        <v>13720</v>
      </c>
      <c r="H2974" s="93">
        <v>8</v>
      </c>
      <c r="I2974" s="93" t="s">
        <v>3177</v>
      </c>
    </row>
    <row r="2975" spans="1:9" x14ac:dyDescent="0.2">
      <c r="A2975" s="123" t="s">
        <v>13756</v>
      </c>
      <c r="B2975" s="123" t="s">
        <v>13756</v>
      </c>
      <c r="C2975" s="94" t="s">
        <v>13765</v>
      </c>
      <c r="D2975" s="93" t="s">
        <v>13884</v>
      </c>
      <c r="E2975" s="94" t="s">
        <v>13818</v>
      </c>
      <c r="F2975" s="94" t="s">
        <v>13720</v>
      </c>
      <c r="H2975" s="93">
        <v>9</v>
      </c>
      <c r="I2975" s="93" t="s">
        <v>3178</v>
      </c>
    </row>
    <row r="2976" spans="1:9" x14ac:dyDescent="0.2">
      <c r="A2976" s="123" t="s">
        <v>13756</v>
      </c>
      <c r="B2976" s="123" t="s">
        <v>13756</v>
      </c>
      <c r="C2976" s="94" t="s">
        <v>13765</v>
      </c>
      <c r="D2976" s="93" t="s">
        <v>13884</v>
      </c>
      <c r="E2976" s="94" t="s">
        <v>13819</v>
      </c>
      <c r="F2976" s="94" t="s">
        <v>13720</v>
      </c>
      <c r="H2976" s="93">
        <v>10</v>
      </c>
      <c r="I2976" s="93" t="s">
        <v>3179</v>
      </c>
    </row>
    <row r="2977" spans="1:9" x14ac:dyDescent="0.2">
      <c r="A2977" s="123" t="s">
        <v>13757</v>
      </c>
      <c r="B2977" s="123" t="s">
        <v>13757</v>
      </c>
      <c r="C2977" s="94" t="s">
        <v>13779</v>
      </c>
      <c r="D2977" s="93" t="s">
        <v>13883</v>
      </c>
      <c r="E2977" s="94" t="s">
        <v>13780</v>
      </c>
      <c r="F2977" s="94" t="s">
        <v>13720</v>
      </c>
      <c r="H2977" s="93">
        <v>4</v>
      </c>
      <c r="I2977" s="93" t="s">
        <v>3173</v>
      </c>
    </row>
    <row r="2978" spans="1:9" x14ac:dyDescent="0.2">
      <c r="A2978" s="123" t="s">
        <v>13757</v>
      </c>
      <c r="B2978" s="123" t="s">
        <v>13757</v>
      </c>
      <c r="C2978" s="94" t="s">
        <v>13779</v>
      </c>
      <c r="D2978" s="93" t="s">
        <v>13883</v>
      </c>
      <c r="E2978" s="94" t="s">
        <v>13781</v>
      </c>
      <c r="F2978" s="94" t="s">
        <v>13720</v>
      </c>
      <c r="H2978" s="93">
        <v>5</v>
      </c>
      <c r="I2978" s="93" t="s">
        <v>3174</v>
      </c>
    </row>
    <row r="2979" spans="1:9" x14ac:dyDescent="0.2">
      <c r="A2979" s="123" t="s">
        <v>13757</v>
      </c>
      <c r="B2979" s="123" t="s">
        <v>13757</v>
      </c>
      <c r="C2979" s="94" t="s">
        <v>13779</v>
      </c>
      <c r="D2979" s="93" t="s">
        <v>13883</v>
      </c>
      <c r="E2979" s="94" t="s">
        <v>13783</v>
      </c>
      <c r="F2979" s="94" t="s">
        <v>13720</v>
      </c>
      <c r="H2979" s="93">
        <v>6</v>
      </c>
      <c r="I2979" s="93" t="s">
        <v>3175</v>
      </c>
    </row>
    <row r="2980" spans="1:9" x14ac:dyDescent="0.2">
      <c r="A2980" s="123" t="s">
        <v>13757</v>
      </c>
      <c r="B2980" s="123" t="s">
        <v>13757</v>
      </c>
      <c r="C2980" s="94" t="s">
        <v>13779</v>
      </c>
      <c r="D2980" s="93" t="s">
        <v>13883</v>
      </c>
      <c r="E2980" s="94" t="s">
        <v>13814</v>
      </c>
      <c r="F2980" s="94" t="s">
        <v>13720</v>
      </c>
      <c r="H2980" s="93">
        <v>7</v>
      </c>
      <c r="I2980" s="93" t="s">
        <v>3176</v>
      </c>
    </row>
    <row r="2981" spans="1:9" x14ac:dyDescent="0.2">
      <c r="A2981" s="123" t="s">
        <v>13757</v>
      </c>
      <c r="B2981" s="123" t="s">
        <v>13757</v>
      </c>
      <c r="C2981" s="94" t="s">
        <v>13779</v>
      </c>
      <c r="D2981" s="93" t="s">
        <v>13883</v>
      </c>
      <c r="E2981" s="94" t="s">
        <v>13817</v>
      </c>
      <c r="F2981" s="94" t="s">
        <v>13720</v>
      </c>
      <c r="H2981" s="93">
        <v>8</v>
      </c>
      <c r="I2981" s="93" t="s">
        <v>3177</v>
      </c>
    </row>
    <row r="2982" spans="1:9" x14ac:dyDescent="0.2">
      <c r="A2982" s="123" t="s">
        <v>13757</v>
      </c>
      <c r="B2982" s="123" t="s">
        <v>13757</v>
      </c>
      <c r="C2982" s="94" t="s">
        <v>13779</v>
      </c>
      <c r="D2982" s="93" t="s">
        <v>13883</v>
      </c>
      <c r="E2982" s="94" t="s">
        <v>13818</v>
      </c>
      <c r="F2982" s="94" t="s">
        <v>13720</v>
      </c>
      <c r="H2982" s="93">
        <v>9</v>
      </c>
      <c r="I2982" s="93" t="s">
        <v>3178</v>
      </c>
    </row>
    <row r="2983" spans="1:9" x14ac:dyDescent="0.2">
      <c r="A2983" s="123" t="s">
        <v>13757</v>
      </c>
      <c r="B2983" s="123" t="s">
        <v>13757</v>
      </c>
      <c r="C2983" s="94" t="s">
        <v>13779</v>
      </c>
      <c r="D2983" s="93" t="s">
        <v>13883</v>
      </c>
      <c r="E2983" s="94" t="s">
        <v>13819</v>
      </c>
      <c r="F2983" s="94" t="s">
        <v>13720</v>
      </c>
      <c r="H2983" s="93">
        <v>10</v>
      </c>
      <c r="I2983" s="93" t="s">
        <v>3179</v>
      </c>
    </row>
  </sheetData>
  <autoFilter ref="A1:N2983" xr:uid="{FA74D500-FC5A-3A4C-8EE6-C267CED691C2}">
    <filterColumn colId="5">
      <filters>
        <filter val="Diabetes"/>
      </filters>
    </filterColumn>
    <sortState xmlns:xlrd2="http://schemas.microsoft.com/office/spreadsheetml/2017/richdata2" ref="A2630:N2983">
      <sortCondition ref="B1:B2983"/>
    </sortState>
  </autoFilter>
  <conditionalFormatting sqref="L834 L969:L970 K1520:K1523 E541:I541 E1524:K1630 E1520:I1523 E559:K599 E558:J558 E601:K603 E600:J600 A613:A623 C623 E623:K623 D616:K622 D614:L615 A614:C622 C613:K613 A633 E633:K633 C633 A643 E643:K643 C643 A653 E653:K653 C653 A663 E663:K663 C663 A671:K671 A672 C672 E672:J672 A1344:C1359 E522:J522 E545:K557 C522:C603 D522:D546 B523:B546 E542:J544 E536:J540 K536:K544 E523:K535 A522:A595 A597:A603 E678:K1264 E1265:I1265 E1266:K1519 A678:D1343 A1360:D1528 A1529:C1630">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K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K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L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D626:I627 K626:K627 D624:K625">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G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G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K2629">
    <cfRule type="expression" dxfId="3" priority="3">
      <formula>"$G=1"</formula>
    </cfRule>
  </conditionalFormatting>
  <conditionalFormatting sqref="A596">
    <cfRule type="expression" dxfId="2" priority="2">
      <formula>"$G=1"</formula>
    </cfRule>
  </conditionalFormatting>
  <conditionalFormatting sqref="I2649:I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11627</v>
      </c>
    </row>
    <row r="2" spans="1:18" x14ac:dyDescent="0.2">
      <c r="A2" s="94" t="s">
        <v>11699</v>
      </c>
      <c r="B2" s="142" t="s">
        <v>13385</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13387</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13385</v>
      </c>
      <c r="C5" s="94" t="s">
        <v>6417</v>
      </c>
      <c r="D5" s="94">
        <v>16</v>
      </c>
      <c r="E5" s="94" t="s">
        <v>6417</v>
      </c>
      <c r="K5" s="94" t="s">
        <v>4129</v>
      </c>
      <c r="L5" s="94" t="s">
        <v>4129</v>
      </c>
      <c r="Q5" s="91" t="s">
        <v>6267</v>
      </c>
      <c r="R5" s="94">
        <v>1</v>
      </c>
    </row>
    <row r="6" spans="1:18" x14ac:dyDescent="0.2">
      <c r="A6" s="94" t="s">
        <v>6269</v>
      </c>
      <c r="B6" s="94" t="s">
        <v>13386</v>
      </c>
      <c r="C6" s="94" t="s">
        <v>13388</v>
      </c>
      <c r="D6" s="94" t="s">
        <v>13386</v>
      </c>
      <c r="E6" s="94" t="s">
        <v>13388</v>
      </c>
      <c r="K6" s="94" t="s">
        <v>4129</v>
      </c>
      <c r="L6" s="94" t="s">
        <v>4129</v>
      </c>
      <c r="M6" s="94" t="s">
        <v>4129</v>
      </c>
      <c r="N6" s="94" t="s">
        <v>4129</v>
      </c>
      <c r="O6" s="94" t="s">
        <v>4129</v>
      </c>
      <c r="Q6" s="91" t="s">
        <v>6267</v>
      </c>
      <c r="R6" s="94">
        <v>1</v>
      </c>
    </row>
    <row r="7" spans="1:18" x14ac:dyDescent="0.2">
      <c r="A7" s="94" t="s">
        <v>6269</v>
      </c>
      <c r="B7" s="94" t="s">
        <v>13390</v>
      </c>
      <c r="C7" s="94" t="s">
        <v>13391</v>
      </c>
      <c r="D7" s="94" t="s">
        <v>13390</v>
      </c>
      <c r="E7" s="94" t="s">
        <v>13391</v>
      </c>
      <c r="G7" s="94" t="s">
        <v>4129</v>
      </c>
      <c r="H7" s="94" t="s">
        <v>4129</v>
      </c>
      <c r="I7" s="94" t="s">
        <v>4129</v>
      </c>
      <c r="J7" s="94" t="s">
        <v>4129</v>
      </c>
      <c r="Q7" s="91" t="s">
        <v>6267</v>
      </c>
      <c r="R7" s="94">
        <v>1</v>
      </c>
    </row>
    <row r="8" spans="1:18" x14ac:dyDescent="0.2">
      <c r="A8" s="94" t="s">
        <v>11699</v>
      </c>
      <c r="B8" s="94" t="s">
        <v>11611</v>
      </c>
      <c r="C8" s="94" t="s">
        <v>13389</v>
      </c>
      <c r="D8" s="94" t="s">
        <v>11611</v>
      </c>
      <c r="E8" s="94" t="s">
        <v>13389</v>
      </c>
      <c r="F8" s="94" t="s">
        <v>4129</v>
      </c>
      <c r="Q8" s="91" t="s">
        <v>6267</v>
      </c>
      <c r="R8" s="94">
        <v>1</v>
      </c>
    </row>
    <row r="9" spans="1:18" x14ac:dyDescent="0.2">
      <c r="A9" s="94" t="s">
        <v>6267</v>
      </c>
      <c r="B9" s="94" t="s">
        <v>13392</v>
      </c>
      <c r="C9" s="94" t="s">
        <v>13393</v>
      </c>
      <c r="D9" s="94" t="s">
        <v>13392</v>
      </c>
      <c r="E9" s="94" t="s">
        <v>13393</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11699</v>
      </c>
      <c r="B13" s="94">
        <v>90</v>
      </c>
      <c r="C13" s="94" t="s">
        <v>11552</v>
      </c>
      <c r="D13" s="94">
        <v>90</v>
      </c>
      <c r="E13" s="94" t="s">
        <v>11552</v>
      </c>
      <c r="F13" s="94" t="s">
        <v>4129</v>
      </c>
      <c r="Q13" s="91" t="s">
        <v>6267</v>
      </c>
    </row>
    <row r="14" spans="1:18" x14ac:dyDescent="0.2">
      <c r="A14" s="94" t="s">
        <v>11699</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11699</v>
      </c>
      <c r="B17" s="94">
        <v>777</v>
      </c>
      <c r="C17" s="94" t="s">
        <v>11546</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13387</v>
      </c>
      <c r="C21" s="94" t="s">
        <v>6417</v>
      </c>
      <c r="D21" s="94">
        <v>16</v>
      </c>
      <c r="E21" s="94" t="s">
        <v>6417</v>
      </c>
      <c r="M21" s="94" t="s">
        <v>4129</v>
      </c>
      <c r="N21" s="94" t="s">
        <v>4129</v>
      </c>
      <c r="O21" s="94" t="s">
        <v>4129</v>
      </c>
      <c r="Q21" s="91" t="s">
        <v>6264</v>
      </c>
      <c r="R21" s="94">
        <v>1</v>
      </c>
    </row>
    <row r="22" spans="1:18" x14ac:dyDescent="0.2">
      <c r="A22" s="94" t="s">
        <v>6266</v>
      </c>
      <c r="B22" s="142" t="s">
        <v>13385</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13386</v>
      </c>
      <c r="C23" s="94" t="s">
        <v>13388</v>
      </c>
      <c r="D23" s="94" t="s">
        <v>13386</v>
      </c>
      <c r="E23" s="94" t="s">
        <v>13388</v>
      </c>
      <c r="K23" s="94" t="s">
        <v>4129</v>
      </c>
      <c r="L23" s="94" t="s">
        <v>4129</v>
      </c>
      <c r="M23" s="94" t="s">
        <v>4129</v>
      </c>
      <c r="N23" s="94" t="s">
        <v>4129</v>
      </c>
      <c r="O23" s="94" t="s">
        <v>4129</v>
      </c>
      <c r="Q23" s="91" t="s">
        <v>6264</v>
      </c>
      <c r="R23" s="94">
        <v>1</v>
      </c>
    </row>
    <row r="24" spans="1:18" x14ac:dyDescent="0.2">
      <c r="A24" s="94" t="s">
        <v>6266</v>
      </c>
      <c r="B24" s="94" t="s">
        <v>13390</v>
      </c>
      <c r="C24" s="94" t="s">
        <v>13391</v>
      </c>
      <c r="D24" s="94" t="s">
        <v>13390</v>
      </c>
      <c r="E24" s="94" t="s">
        <v>13391</v>
      </c>
      <c r="G24" s="94" t="s">
        <v>4129</v>
      </c>
      <c r="H24" s="94" t="s">
        <v>4129</v>
      </c>
      <c r="I24" s="94" t="s">
        <v>4129</v>
      </c>
      <c r="J24" s="94" t="s">
        <v>4129</v>
      </c>
      <c r="Q24" s="91" t="s">
        <v>6264</v>
      </c>
      <c r="R24" s="94">
        <v>1</v>
      </c>
    </row>
    <row r="25" spans="1:18" x14ac:dyDescent="0.2">
      <c r="A25" s="94" t="s">
        <v>6264</v>
      </c>
      <c r="B25" s="94" t="s">
        <v>13394</v>
      </c>
      <c r="C25" s="94" t="s">
        <v>13395</v>
      </c>
      <c r="D25" s="94" t="s">
        <v>13394</v>
      </c>
      <c r="E25" s="94" t="s">
        <v>13395</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13387</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13390</v>
      </c>
      <c r="C34" s="94" t="s">
        <v>13391</v>
      </c>
      <c r="D34" s="94" t="s">
        <v>13390</v>
      </c>
      <c r="E34" s="94" t="s">
        <v>13391</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13387</v>
      </c>
      <c r="C39" s="94" t="s">
        <v>6417</v>
      </c>
      <c r="D39" s="94">
        <v>16</v>
      </c>
      <c r="E39" s="94" t="s">
        <v>6417</v>
      </c>
      <c r="M39" s="94" t="s">
        <v>4129</v>
      </c>
      <c r="N39" s="94" t="s">
        <v>4129</v>
      </c>
      <c r="O39" s="94" t="s">
        <v>4129</v>
      </c>
      <c r="Q39" s="91" t="s">
        <v>6261</v>
      </c>
      <c r="R39" s="94">
        <v>1</v>
      </c>
    </row>
    <row r="40" spans="1:18" x14ac:dyDescent="0.2">
      <c r="A40" s="94" t="s">
        <v>6263</v>
      </c>
      <c r="B40" s="94" t="s">
        <v>13386</v>
      </c>
      <c r="C40" s="94" t="s">
        <v>13388</v>
      </c>
      <c r="D40" s="94" t="s">
        <v>13386</v>
      </c>
      <c r="E40" s="94" t="s">
        <v>13388</v>
      </c>
      <c r="K40" s="94" t="s">
        <v>4129</v>
      </c>
      <c r="L40" s="94" t="s">
        <v>4129</v>
      </c>
      <c r="M40" s="94" t="s">
        <v>4129</v>
      </c>
      <c r="N40" s="94" t="s">
        <v>4129</v>
      </c>
      <c r="O40" s="94" t="s">
        <v>4129</v>
      </c>
      <c r="Q40" s="91" t="s">
        <v>6261</v>
      </c>
      <c r="R40" s="94">
        <v>1</v>
      </c>
    </row>
    <row r="41" spans="1:18" x14ac:dyDescent="0.2">
      <c r="A41" s="94" t="s">
        <v>6261</v>
      </c>
      <c r="B41" s="94" t="s">
        <v>13394</v>
      </c>
      <c r="C41" s="94" t="s">
        <v>13395</v>
      </c>
      <c r="D41" s="94" t="s">
        <v>13394</v>
      </c>
      <c r="E41" s="94" t="s">
        <v>13395</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11700</v>
      </c>
      <c r="B46" s="142" t="s">
        <v>13385</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13385</v>
      </c>
      <c r="C48" s="94" t="s">
        <v>6417</v>
      </c>
      <c r="D48" s="94">
        <v>16</v>
      </c>
      <c r="E48" s="94" t="s">
        <v>6417</v>
      </c>
      <c r="M48" s="94" t="s">
        <v>4129</v>
      </c>
      <c r="N48" s="94" t="s">
        <v>4129</v>
      </c>
      <c r="O48" s="94" t="s">
        <v>4129</v>
      </c>
      <c r="Q48" s="91" t="s">
        <v>6258</v>
      </c>
      <c r="R48" s="94">
        <v>1</v>
      </c>
    </row>
    <row r="49" spans="1:18" x14ac:dyDescent="0.2">
      <c r="A49" s="94" t="s">
        <v>6260</v>
      </c>
      <c r="B49" s="142" t="s">
        <v>13401</v>
      </c>
      <c r="C49" s="94" t="s">
        <v>6417</v>
      </c>
      <c r="D49" s="94">
        <v>16</v>
      </c>
      <c r="E49" s="94" t="s">
        <v>6417</v>
      </c>
      <c r="G49" s="94" t="s">
        <v>4129</v>
      </c>
      <c r="H49" s="94" t="s">
        <v>4129</v>
      </c>
      <c r="I49" s="94" t="s">
        <v>4129</v>
      </c>
      <c r="J49" s="94" t="s">
        <v>4129</v>
      </c>
      <c r="Q49" s="91" t="s">
        <v>6258</v>
      </c>
      <c r="R49" s="94">
        <v>1</v>
      </c>
    </row>
    <row r="50" spans="1:18" x14ac:dyDescent="0.2">
      <c r="A50" s="94" t="s">
        <v>6260</v>
      </c>
      <c r="B50" s="142" t="s">
        <v>13402</v>
      </c>
      <c r="C50" s="94" t="s">
        <v>6417</v>
      </c>
      <c r="D50" s="94">
        <v>16</v>
      </c>
      <c r="E50" s="94" t="s">
        <v>6417</v>
      </c>
      <c r="K50" s="94" t="s">
        <v>4129</v>
      </c>
      <c r="L50" s="94" t="s">
        <v>4129</v>
      </c>
      <c r="Q50" s="91" t="s">
        <v>6258</v>
      </c>
      <c r="R50" s="94">
        <v>1</v>
      </c>
    </row>
    <row r="51" spans="1:18" x14ac:dyDescent="0.2">
      <c r="A51" s="94" t="s">
        <v>6260</v>
      </c>
      <c r="B51" s="94" t="s">
        <v>13386</v>
      </c>
      <c r="C51" s="94" t="s">
        <v>13388</v>
      </c>
      <c r="D51" s="94" t="s">
        <v>13386</v>
      </c>
      <c r="E51" s="94" t="s">
        <v>13388</v>
      </c>
      <c r="K51" s="94" t="s">
        <v>4129</v>
      </c>
      <c r="L51" s="94" t="s">
        <v>4129</v>
      </c>
      <c r="M51" s="94" t="s">
        <v>4129</v>
      </c>
      <c r="N51" s="94" t="s">
        <v>4129</v>
      </c>
      <c r="O51" s="94" t="s">
        <v>4129</v>
      </c>
      <c r="Q51" s="91" t="s">
        <v>6258</v>
      </c>
      <c r="R51" s="94">
        <v>1</v>
      </c>
    </row>
    <row r="52" spans="1:18" x14ac:dyDescent="0.2">
      <c r="A52" s="94" t="s">
        <v>6260</v>
      </c>
      <c r="B52" s="94" t="s">
        <v>13390</v>
      </c>
      <c r="C52" s="94" t="s">
        <v>13391</v>
      </c>
      <c r="D52" s="94" t="s">
        <v>13390</v>
      </c>
      <c r="E52" s="94" t="s">
        <v>13391</v>
      </c>
      <c r="G52" s="94" t="s">
        <v>4129</v>
      </c>
      <c r="H52" s="94" t="s">
        <v>4129</v>
      </c>
      <c r="I52" s="94" t="s">
        <v>4129</v>
      </c>
      <c r="J52" s="94" t="s">
        <v>4129</v>
      </c>
      <c r="Q52" s="91" t="s">
        <v>6258</v>
      </c>
      <c r="R52" s="94">
        <v>1</v>
      </c>
    </row>
    <row r="53" spans="1:18" x14ac:dyDescent="0.2">
      <c r="A53" s="94" t="s">
        <v>11700</v>
      </c>
      <c r="B53" s="94" t="s">
        <v>13397</v>
      </c>
      <c r="C53" s="94" t="s">
        <v>13398</v>
      </c>
      <c r="D53" s="94" t="s">
        <v>13397</v>
      </c>
      <c r="E53" s="94" t="s">
        <v>13398</v>
      </c>
      <c r="F53" s="94" t="s">
        <v>4129</v>
      </c>
      <c r="Q53" s="91" t="s">
        <v>6258</v>
      </c>
      <c r="R53" s="94">
        <v>1</v>
      </c>
    </row>
    <row r="54" spans="1:18" x14ac:dyDescent="0.2">
      <c r="A54" s="94" t="s">
        <v>6258</v>
      </c>
      <c r="B54" s="94" t="s">
        <v>13399</v>
      </c>
      <c r="C54" s="94" t="s">
        <v>13400</v>
      </c>
      <c r="D54" s="94" t="s">
        <v>13399</v>
      </c>
      <c r="E54" s="94" t="s">
        <v>13400</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11700</v>
      </c>
      <c r="B58" s="94">
        <v>90</v>
      </c>
      <c r="C58" s="94" t="s">
        <v>11552</v>
      </c>
      <c r="D58" s="94">
        <v>90</v>
      </c>
      <c r="E58" s="94" t="s">
        <v>11552</v>
      </c>
      <c r="F58" s="94" t="s">
        <v>4129</v>
      </c>
      <c r="Q58" s="91" t="s">
        <v>6258</v>
      </c>
    </row>
    <row r="59" spans="1:18" x14ac:dyDescent="0.2">
      <c r="A59" s="94" t="s">
        <v>11700</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13387</v>
      </c>
      <c r="C64" s="94" t="s">
        <v>13421</v>
      </c>
      <c r="D64" s="94">
        <v>16</v>
      </c>
      <c r="E64" s="94" t="s">
        <v>6417</v>
      </c>
      <c r="M64" s="94" t="s">
        <v>4129</v>
      </c>
      <c r="N64" s="94" t="s">
        <v>4129</v>
      </c>
      <c r="O64" s="94" t="s">
        <v>4129</v>
      </c>
      <c r="Q64" s="91" t="s">
        <v>6255</v>
      </c>
      <c r="R64" s="94">
        <v>1</v>
      </c>
    </row>
    <row r="65" spans="1:18" x14ac:dyDescent="0.2">
      <c r="A65" s="94" t="s">
        <v>6257</v>
      </c>
      <c r="B65" s="142" t="s">
        <v>13385</v>
      </c>
      <c r="C65" s="94" t="s">
        <v>13420</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13386</v>
      </c>
      <c r="C67" s="94" t="s">
        <v>13388</v>
      </c>
      <c r="D67" s="94" t="s">
        <v>13386</v>
      </c>
      <c r="E67" s="94" t="s">
        <v>13388</v>
      </c>
      <c r="K67" s="94" t="s">
        <v>4129</v>
      </c>
      <c r="L67" s="94" t="s">
        <v>4129</v>
      </c>
      <c r="M67" s="94" t="s">
        <v>4129</v>
      </c>
      <c r="N67" s="94" t="s">
        <v>4129</v>
      </c>
      <c r="O67" s="94" t="s">
        <v>4129</v>
      </c>
      <c r="Q67" s="91" t="s">
        <v>6255</v>
      </c>
      <c r="R67" s="94">
        <v>1</v>
      </c>
    </row>
    <row r="68" spans="1:18" x14ac:dyDescent="0.2">
      <c r="A68" s="94" t="s">
        <v>6257</v>
      </c>
      <c r="B68" s="94" t="s">
        <v>13390</v>
      </c>
      <c r="C68" s="94" t="s">
        <v>13391</v>
      </c>
      <c r="D68" s="94" t="s">
        <v>13390</v>
      </c>
      <c r="E68" s="94" t="s">
        <v>13391</v>
      </c>
      <c r="G68" s="94" t="s">
        <v>4129</v>
      </c>
      <c r="H68" s="94" t="s">
        <v>4129</v>
      </c>
      <c r="I68" s="94" t="s">
        <v>4129</v>
      </c>
      <c r="J68" s="94" t="s">
        <v>4129</v>
      </c>
      <c r="Q68" s="91" t="s">
        <v>6255</v>
      </c>
      <c r="R68" s="94">
        <v>1</v>
      </c>
    </row>
    <row r="69" spans="1:18" x14ac:dyDescent="0.2">
      <c r="A69" s="94" t="s">
        <v>11701</v>
      </c>
      <c r="B69" s="94" t="s">
        <v>11611</v>
      </c>
      <c r="C69" s="94" t="s">
        <v>13389</v>
      </c>
      <c r="D69" s="94" t="s">
        <v>11611</v>
      </c>
      <c r="E69" s="94" t="s">
        <v>13389</v>
      </c>
      <c r="F69" s="94" t="s">
        <v>4129</v>
      </c>
      <c r="Q69" s="91" t="s">
        <v>6255</v>
      </c>
      <c r="R69" s="94">
        <v>1</v>
      </c>
    </row>
    <row r="70" spans="1:18" x14ac:dyDescent="0.2">
      <c r="A70" s="94" t="s">
        <v>11701</v>
      </c>
      <c r="B70" s="142" t="s">
        <v>13485</v>
      </c>
      <c r="C70" s="94" t="s">
        <v>13476</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11701</v>
      </c>
      <c r="B74" s="94">
        <v>90</v>
      </c>
      <c r="C74" s="94" t="s">
        <v>11552</v>
      </c>
      <c r="D74" s="94">
        <v>90</v>
      </c>
      <c r="E74" s="94" t="s">
        <v>11552</v>
      </c>
      <c r="F74" s="94" t="s">
        <v>4129</v>
      </c>
      <c r="Q74" s="91" t="s">
        <v>6255</v>
      </c>
    </row>
    <row r="75" spans="1:18" x14ac:dyDescent="0.2">
      <c r="A75" s="94" t="s">
        <v>11701</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11702</v>
      </c>
      <c r="B80" s="142" t="s">
        <v>13385</v>
      </c>
      <c r="C80" s="94" t="s">
        <v>13420</v>
      </c>
      <c r="D80" s="94">
        <v>16</v>
      </c>
      <c r="E80" s="94" t="s">
        <v>6417</v>
      </c>
      <c r="F80" s="94" t="s">
        <v>4129</v>
      </c>
      <c r="Q80" s="91" t="s">
        <v>6252</v>
      </c>
      <c r="R80" s="94">
        <v>1</v>
      </c>
    </row>
    <row r="81" spans="1:18" x14ac:dyDescent="0.2">
      <c r="A81" s="94" t="s">
        <v>6254</v>
      </c>
      <c r="B81" s="142" t="s">
        <v>13480</v>
      </c>
      <c r="C81" s="94" t="s">
        <v>13438</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13386</v>
      </c>
      <c r="C83" s="94" t="s">
        <v>13388</v>
      </c>
      <c r="D83" s="94" t="s">
        <v>13386</v>
      </c>
      <c r="E83" s="94" t="s">
        <v>13388</v>
      </c>
      <c r="K83" s="94" t="s">
        <v>4129</v>
      </c>
      <c r="L83" s="94" t="s">
        <v>4129</v>
      </c>
      <c r="M83" s="94" t="s">
        <v>4129</v>
      </c>
      <c r="N83" s="94" t="s">
        <v>4129</v>
      </c>
      <c r="O83" s="94" t="s">
        <v>4129</v>
      </c>
      <c r="Q83" s="91" t="s">
        <v>6252</v>
      </c>
      <c r="R83" s="94">
        <v>1</v>
      </c>
    </row>
    <row r="84" spans="1:18" x14ac:dyDescent="0.2">
      <c r="A84" s="94" t="s">
        <v>6254</v>
      </c>
      <c r="B84" s="94" t="s">
        <v>13390</v>
      </c>
      <c r="C84" s="94" t="s">
        <v>13391</v>
      </c>
      <c r="D84" s="94" t="s">
        <v>13390</v>
      </c>
      <c r="E84" s="94" t="s">
        <v>13391</v>
      </c>
      <c r="G84" s="94" t="s">
        <v>4129</v>
      </c>
      <c r="H84" s="94" t="s">
        <v>4129</v>
      </c>
      <c r="I84" s="94" t="s">
        <v>4129</v>
      </c>
      <c r="J84" s="94" t="s">
        <v>4129</v>
      </c>
      <c r="Q84" s="91" t="s">
        <v>6252</v>
      </c>
      <c r="R84" s="94">
        <v>1</v>
      </c>
    </row>
    <row r="85" spans="1:18" x14ac:dyDescent="0.2">
      <c r="A85" s="94" t="s">
        <v>11702</v>
      </c>
      <c r="B85" s="94" t="s">
        <v>11611</v>
      </c>
      <c r="C85" s="94" t="s">
        <v>13389</v>
      </c>
      <c r="D85" s="94" t="s">
        <v>11611</v>
      </c>
      <c r="E85" s="94" t="s">
        <v>13389</v>
      </c>
      <c r="F85" s="94" t="s">
        <v>4129</v>
      </c>
      <c r="Q85" s="91" t="s">
        <v>6252</v>
      </c>
      <c r="R85" s="94">
        <v>1</v>
      </c>
    </row>
    <row r="86" spans="1:18" x14ac:dyDescent="0.2">
      <c r="A86" s="94" t="s">
        <v>6254</v>
      </c>
      <c r="B86" s="142" t="s">
        <v>13483</v>
      </c>
      <c r="C86" s="94" t="s">
        <v>13428</v>
      </c>
      <c r="D86" s="94">
        <v>16</v>
      </c>
      <c r="E86" s="94" t="s">
        <v>6417</v>
      </c>
      <c r="G86" s="94" t="s">
        <v>4129</v>
      </c>
      <c r="H86" s="94" t="s">
        <v>4129</v>
      </c>
      <c r="I86" s="94" t="s">
        <v>4129</v>
      </c>
      <c r="J86" s="94" t="s">
        <v>4129</v>
      </c>
      <c r="Q86" s="91" t="s">
        <v>6252</v>
      </c>
      <c r="R86" s="94">
        <v>1</v>
      </c>
    </row>
    <row r="87" spans="1:18" x14ac:dyDescent="0.2">
      <c r="A87" s="94" t="s">
        <v>6254</v>
      </c>
      <c r="B87" s="142" t="s">
        <v>13485</v>
      </c>
      <c r="C87" s="94" t="s">
        <v>13476</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11702</v>
      </c>
      <c r="B91" s="94">
        <v>90</v>
      </c>
      <c r="C91" s="94" t="s">
        <v>11552</v>
      </c>
      <c r="D91" s="94">
        <v>90</v>
      </c>
      <c r="E91" s="94" t="s">
        <v>11552</v>
      </c>
      <c r="F91" s="94" t="s">
        <v>4129</v>
      </c>
      <c r="Q91" s="91" t="s">
        <v>6252</v>
      </c>
    </row>
    <row r="92" spans="1:18" x14ac:dyDescent="0.2">
      <c r="A92" s="94" t="s">
        <v>11702</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13387</v>
      </c>
      <c r="C97" s="94" t="s">
        <v>13421</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11703</v>
      </c>
      <c r="B98" s="142" t="s">
        <v>13385</v>
      </c>
      <c r="C98" s="94" t="s">
        <v>13420</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13386</v>
      </c>
      <c r="C100" s="94" t="s">
        <v>13388</v>
      </c>
      <c r="D100" s="94" t="s">
        <v>13386</v>
      </c>
      <c r="E100" s="94" t="s">
        <v>13388</v>
      </c>
      <c r="K100" s="94" t="s">
        <v>4129</v>
      </c>
      <c r="L100" s="94" t="s">
        <v>4129</v>
      </c>
      <c r="M100" s="94" t="s">
        <v>4129</v>
      </c>
      <c r="N100" s="94" t="s">
        <v>4129</v>
      </c>
      <c r="O100" s="94" t="s">
        <v>4129</v>
      </c>
      <c r="Q100" s="91" t="s">
        <v>6244</v>
      </c>
      <c r="R100" s="94">
        <v>1</v>
      </c>
    </row>
    <row r="101" spans="1:18" x14ac:dyDescent="0.2">
      <c r="A101" s="94" t="s">
        <v>6246</v>
      </c>
      <c r="B101" s="94" t="s">
        <v>13424</v>
      </c>
      <c r="C101" s="94" t="s">
        <v>13425</v>
      </c>
      <c r="D101" s="94" t="s">
        <v>13424</v>
      </c>
      <c r="E101" s="94" t="s">
        <v>13425</v>
      </c>
      <c r="G101" s="94" t="s">
        <v>4129</v>
      </c>
      <c r="H101" s="94" t="s">
        <v>4129</v>
      </c>
      <c r="I101" s="94" t="s">
        <v>4129</v>
      </c>
      <c r="J101" s="94" t="s">
        <v>4129</v>
      </c>
      <c r="Q101" s="91" t="s">
        <v>6244</v>
      </c>
      <c r="R101" s="94">
        <v>1</v>
      </c>
    </row>
    <row r="102" spans="1:18" x14ac:dyDescent="0.2">
      <c r="A102" s="94" t="s">
        <v>11703</v>
      </c>
      <c r="B102" s="94" t="s">
        <v>11611</v>
      </c>
      <c r="C102" s="94" t="s">
        <v>13389</v>
      </c>
      <c r="D102" s="94" t="s">
        <v>11611</v>
      </c>
      <c r="E102" s="94" t="s">
        <v>13389</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11703</v>
      </c>
      <c r="B106" s="94">
        <v>90</v>
      </c>
      <c r="C106" s="94" t="s">
        <v>11552</v>
      </c>
      <c r="D106" s="94">
        <v>90</v>
      </c>
      <c r="E106" s="94" t="s">
        <v>11552</v>
      </c>
      <c r="F106" s="94" t="s">
        <v>4129</v>
      </c>
      <c r="Q106" s="91" t="s">
        <v>6244</v>
      </c>
    </row>
    <row r="107" spans="1:18" x14ac:dyDescent="0.2">
      <c r="A107" s="94" t="s">
        <v>11703</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11703</v>
      </c>
      <c r="B110" s="94">
        <v>777</v>
      </c>
      <c r="C110" s="94" t="s">
        <v>11546</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13387</v>
      </c>
      <c r="C113" s="94" t="s">
        <v>13421</v>
      </c>
      <c r="D113" s="94">
        <v>16</v>
      </c>
      <c r="E113" s="94" t="s">
        <v>6417</v>
      </c>
      <c r="G113" s="94" t="s">
        <v>4129</v>
      </c>
      <c r="H113" s="94" t="s">
        <v>4129</v>
      </c>
      <c r="I113" s="94" t="s">
        <v>4129</v>
      </c>
      <c r="J113" s="94" t="s">
        <v>4129</v>
      </c>
      <c r="Q113" s="91" t="s">
        <v>6241</v>
      </c>
      <c r="R113" s="94">
        <v>1</v>
      </c>
    </row>
    <row r="114" spans="1:18" x14ac:dyDescent="0.2">
      <c r="A114" s="94" t="s">
        <v>6243</v>
      </c>
      <c r="B114" s="142" t="s">
        <v>13385</v>
      </c>
      <c r="C114" s="94" t="s">
        <v>13420</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13434</v>
      </c>
      <c r="C116" s="94" t="s">
        <v>13435</v>
      </c>
      <c r="D116" s="94" t="s">
        <v>13434</v>
      </c>
      <c r="E116" s="94" t="s">
        <v>13435</v>
      </c>
      <c r="K116" s="94" t="s">
        <v>4129</v>
      </c>
      <c r="L116" s="94" t="s">
        <v>4129</v>
      </c>
      <c r="Q116" s="91" t="s">
        <v>6241</v>
      </c>
      <c r="R116" s="94">
        <v>1</v>
      </c>
    </row>
    <row r="117" spans="1:18" x14ac:dyDescent="0.2">
      <c r="A117" s="94" t="s">
        <v>6243</v>
      </c>
      <c r="B117" s="94" t="s">
        <v>13386</v>
      </c>
      <c r="C117" s="94" t="s">
        <v>13388</v>
      </c>
      <c r="D117" s="94" t="s">
        <v>13386</v>
      </c>
      <c r="E117" s="94" t="s">
        <v>13388</v>
      </c>
      <c r="M117" s="94" t="s">
        <v>4129</v>
      </c>
      <c r="N117" s="94" t="s">
        <v>4129</v>
      </c>
      <c r="O117" s="94" t="s">
        <v>4129</v>
      </c>
      <c r="Q117" s="91" t="s">
        <v>6241</v>
      </c>
      <c r="R117" s="94">
        <v>1</v>
      </c>
    </row>
    <row r="118" spans="1:18" x14ac:dyDescent="0.2">
      <c r="A118" s="94" t="s">
        <v>6243</v>
      </c>
      <c r="B118" s="94" t="s">
        <v>13424</v>
      </c>
      <c r="C118" s="94" t="s">
        <v>13425</v>
      </c>
      <c r="D118" s="94" t="s">
        <v>13424</v>
      </c>
      <c r="E118" s="94" t="s">
        <v>13425</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11705</v>
      </c>
      <c r="B126" s="142" t="s">
        <v>13385</v>
      </c>
      <c r="C126" s="94" t="s">
        <v>13420</v>
      </c>
      <c r="D126" s="94">
        <v>16</v>
      </c>
      <c r="E126" s="94" t="s">
        <v>6417</v>
      </c>
      <c r="F126" s="94" t="s">
        <v>4129</v>
      </c>
      <c r="Q126" s="91" t="s">
        <v>6251</v>
      </c>
      <c r="R126" s="94">
        <v>1</v>
      </c>
    </row>
    <row r="127" spans="1:18" x14ac:dyDescent="0.2">
      <c r="A127" s="94" t="s">
        <v>11705</v>
      </c>
      <c r="B127" s="94" t="s">
        <v>13390</v>
      </c>
      <c r="C127" s="94" t="s">
        <v>13391</v>
      </c>
      <c r="D127" s="94" t="s">
        <v>13390</v>
      </c>
      <c r="E127" s="94" t="s">
        <v>13391</v>
      </c>
      <c r="F127" s="94" t="s">
        <v>4129</v>
      </c>
      <c r="Q127" s="91" t="s">
        <v>6251</v>
      </c>
      <c r="R127" s="94">
        <v>1</v>
      </c>
    </row>
    <row r="128" spans="1:18" x14ac:dyDescent="0.2">
      <c r="A128" s="94" t="s">
        <v>11705</v>
      </c>
      <c r="B128" s="94">
        <v>90</v>
      </c>
      <c r="C128" s="94" t="s">
        <v>11552</v>
      </c>
      <c r="D128" s="94">
        <v>90</v>
      </c>
      <c r="E128" s="94" t="s">
        <v>11552</v>
      </c>
      <c r="F128" s="94" t="s">
        <v>4129</v>
      </c>
      <c r="Q128" s="91" t="s">
        <v>6251</v>
      </c>
    </row>
    <row r="129" spans="1:18" x14ac:dyDescent="0.2">
      <c r="A129" s="94" t="s">
        <v>11705</v>
      </c>
      <c r="B129" s="94">
        <v>999</v>
      </c>
      <c r="C129" s="94" t="s">
        <v>5689</v>
      </c>
      <c r="D129" s="94">
        <v>99999</v>
      </c>
      <c r="E129" s="94" t="s">
        <v>5689</v>
      </c>
      <c r="F129" s="94" t="s">
        <v>4129</v>
      </c>
      <c r="Q129" s="91" t="s">
        <v>6251</v>
      </c>
    </row>
    <row r="130" spans="1:18" x14ac:dyDescent="0.2">
      <c r="A130" s="94" t="s">
        <v>11704</v>
      </c>
      <c r="B130" s="94" t="s">
        <v>11611</v>
      </c>
      <c r="C130" s="94" t="s">
        <v>13389</v>
      </c>
      <c r="D130" s="94" t="s">
        <v>11611</v>
      </c>
      <c r="E130" s="94" t="s">
        <v>13389</v>
      </c>
      <c r="F130" s="94" t="s">
        <v>4129</v>
      </c>
      <c r="Q130" s="91" t="s">
        <v>6237</v>
      </c>
      <c r="R130" s="94">
        <v>1</v>
      </c>
    </row>
    <row r="131" spans="1:18" x14ac:dyDescent="0.2">
      <c r="A131" s="94" t="s">
        <v>11704</v>
      </c>
      <c r="B131" s="142" t="s">
        <v>13483</v>
      </c>
      <c r="C131" s="94" t="s">
        <v>13428</v>
      </c>
      <c r="D131" s="94">
        <v>16</v>
      </c>
      <c r="E131" s="94" t="s">
        <v>6417</v>
      </c>
      <c r="F131" s="94" t="s">
        <v>4129</v>
      </c>
      <c r="Q131" s="91" t="s">
        <v>6237</v>
      </c>
      <c r="R131" s="94">
        <v>1</v>
      </c>
    </row>
    <row r="132" spans="1:18" x14ac:dyDescent="0.2">
      <c r="A132" s="94" t="s">
        <v>11704</v>
      </c>
      <c r="B132" s="94">
        <v>999</v>
      </c>
      <c r="C132" s="94" t="s">
        <v>5689</v>
      </c>
      <c r="D132" s="94">
        <v>99999</v>
      </c>
      <c r="E132" s="94" t="s">
        <v>5689</v>
      </c>
      <c r="F132" s="94" t="s">
        <v>4129</v>
      </c>
      <c r="Q132" s="91" t="s">
        <v>6237</v>
      </c>
    </row>
    <row r="133" spans="1:18" x14ac:dyDescent="0.2">
      <c r="A133" s="94" t="s">
        <v>6237</v>
      </c>
      <c r="B133" s="142" t="s">
        <v>13385</v>
      </c>
      <c r="C133" s="94" t="s">
        <v>13420</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13390</v>
      </c>
      <c r="C135" s="94" t="s">
        <v>13391</v>
      </c>
      <c r="D135" s="94" t="s">
        <v>13390</v>
      </c>
      <c r="E135" s="94" t="s">
        <v>13391</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13390</v>
      </c>
      <c r="C140" s="94" t="s">
        <v>13391</v>
      </c>
      <c r="D140" s="94" t="s">
        <v>13390</v>
      </c>
      <c r="E140" s="94" t="s">
        <v>13391</v>
      </c>
      <c r="G140" s="94" t="s">
        <v>4129</v>
      </c>
      <c r="Q140" s="91" t="s">
        <v>6237</v>
      </c>
      <c r="R140" s="94">
        <v>1</v>
      </c>
    </row>
    <row r="141" spans="1:18" x14ac:dyDescent="0.2">
      <c r="A141" s="94" t="s">
        <v>6249</v>
      </c>
      <c r="B141" s="142" t="s">
        <v>13484</v>
      </c>
      <c r="C141" s="94" t="s">
        <v>13473</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13387</v>
      </c>
      <c r="C145" s="94" t="s">
        <v>13421</v>
      </c>
      <c r="D145" s="94">
        <v>16</v>
      </c>
      <c r="E145" s="94" t="s">
        <v>6417</v>
      </c>
      <c r="I145" s="94" t="s">
        <v>4129</v>
      </c>
      <c r="J145" s="94" t="s">
        <v>4129</v>
      </c>
      <c r="K145" s="94" t="s">
        <v>4129</v>
      </c>
      <c r="L145" s="94" t="s">
        <v>4129</v>
      </c>
      <c r="Q145" s="91" t="s">
        <v>6237</v>
      </c>
      <c r="R145" s="94">
        <v>1</v>
      </c>
    </row>
    <row r="146" spans="1:18" x14ac:dyDescent="0.2">
      <c r="A146" s="94" t="s">
        <v>6240</v>
      </c>
      <c r="B146" s="142" t="s">
        <v>13385</v>
      </c>
      <c r="C146" s="94" t="s">
        <v>13420</v>
      </c>
      <c r="D146" s="94">
        <v>16</v>
      </c>
      <c r="E146" s="94" t="s">
        <v>6417</v>
      </c>
      <c r="M146" s="94" t="s">
        <v>4129</v>
      </c>
      <c r="N146" s="94" t="s">
        <v>4129</v>
      </c>
      <c r="O146" s="94" t="s">
        <v>4129</v>
      </c>
      <c r="Q146" s="91" t="s">
        <v>6237</v>
      </c>
      <c r="R146" s="94">
        <v>1</v>
      </c>
    </row>
    <row r="147" spans="1:18" x14ac:dyDescent="0.2">
      <c r="A147" s="94" t="s">
        <v>6240</v>
      </c>
      <c r="B147" s="94" t="s">
        <v>13386</v>
      </c>
      <c r="C147" s="94" t="s">
        <v>13388</v>
      </c>
      <c r="D147" s="94" t="s">
        <v>13386</v>
      </c>
      <c r="E147" s="94" t="s">
        <v>13388</v>
      </c>
      <c r="K147" s="94" t="s">
        <v>4129</v>
      </c>
      <c r="L147" s="94" t="s">
        <v>4129</v>
      </c>
      <c r="M147" s="94" t="s">
        <v>4129</v>
      </c>
      <c r="N147" s="94" t="s">
        <v>4129</v>
      </c>
      <c r="O147" s="94" t="s">
        <v>4129</v>
      </c>
      <c r="Q147" s="91" t="s">
        <v>6237</v>
      </c>
      <c r="R147" s="94">
        <v>1</v>
      </c>
    </row>
    <row r="148" spans="1:18" x14ac:dyDescent="0.2">
      <c r="A148" s="94" t="s">
        <v>6240</v>
      </c>
      <c r="B148" s="94" t="s">
        <v>13390</v>
      </c>
      <c r="C148" s="94" t="s">
        <v>13391</v>
      </c>
      <c r="D148" s="94" t="s">
        <v>13390</v>
      </c>
      <c r="E148" s="94" t="s">
        <v>13391</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11706</v>
      </c>
      <c r="B153" s="142" t="s">
        <v>13385</v>
      </c>
      <c r="C153" s="94" t="s">
        <v>13420</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13386</v>
      </c>
      <c r="C155" s="94" t="s">
        <v>13388</v>
      </c>
      <c r="D155" s="94" t="s">
        <v>13386</v>
      </c>
      <c r="E155" s="94" t="s">
        <v>13388</v>
      </c>
      <c r="K155" s="94" t="s">
        <v>4129</v>
      </c>
      <c r="L155" s="94" t="s">
        <v>4129</v>
      </c>
      <c r="M155" s="94" t="s">
        <v>4129</v>
      </c>
      <c r="N155" s="94" t="s">
        <v>4129</v>
      </c>
      <c r="O155" s="94" t="s">
        <v>4129</v>
      </c>
      <c r="Q155" s="91" t="s">
        <v>6234</v>
      </c>
      <c r="R155" s="94">
        <v>1</v>
      </c>
    </row>
    <row r="156" spans="1:18" x14ac:dyDescent="0.2">
      <c r="A156" s="94" t="s">
        <v>11706</v>
      </c>
      <c r="B156" s="94" t="s">
        <v>13426</v>
      </c>
      <c r="C156" s="94" t="s">
        <v>13427</v>
      </c>
      <c r="D156" s="94" t="s">
        <v>13426</v>
      </c>
      <c r="E156" s="94" t="s">
        <v>13427</v>
      </c>
      <c r="F156" s="94" t="s">
        <v>4129</v>
      </c>
      <c r="Q156" s="91" t="s">
        <v>6234</v>
      </c>
      <c r="R156" s="94">
        <v>1</v>
      </c>
    </row>
    <row r="157" spans="1:18" x14ac:dyDescent="0.2">
      <c r="A157" s="94" t="s">
        <v>6236</v>
      </c>
      <c r="B157" s="142" t="s">
        <v>13401</v>
      </c>
      <c r="C157" s="94" t="s">
        <v>13457</v>
      </c>
      <c r="D157" s="94">
        <v>16</v>
      </c>
      <c r="E157" s="94" t="s">
        <v>6417</v>
      </c>
      <c r="K157" s="94" t="s">
        <v>4129</v>
      </c>
      <c r="L157" s="94" t="s">
        <v>4129</v>
      </c>
      <c r="Q157" s="91" t="s">
        <v>6234</v>
      </c>
      <c r="R157" s="94">
        <v>1</v>
      </c>
    </row>
    <row r="158" spans="1:18" x14ac:dyDescent="0.2">
      <c r="A158" s="94" t="s">
        <v>6236</v>
      </c>
      <c r="B158" s="142" t="s">
        <v>13487</v>
      </c>
      <c r="C158" s="94" t="s">
        <v>13478</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11706</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11706</v>
      </c>
      <c r="B164" s="94">
        <v>777</v>
      </c>
      <c r="C164" s="94" t="s">
        <v>11546</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13489</v>
      </c>
      <c r="C167" s="94" t="s">
        <v>13492</v>
      </c>
      <c r="D167" s="142" t="s">
        <v>13489</v>
      </c>
      <c r="E167" s="94" t="s">
        <v>13492</v>
      </c>
      <c r="G167" s="94" t="s">
        <v>4129</v>
      </c>
      <c r="Q167" s="94" t="s">
        <v>6389</v>
      </c>
      <c r="R167" s="94">
        <v>1</v>
      </c>
    </row>
    <row r="168" spans="1:18" x14ac:dyDescent="0.2">
      <c r="A168" s="94" t="s">
        <v>6389</v>
      </c>
      <c r="B168" s="142" t="s">
        <v>13403</v>
      </c>
      <c r="C168" s="94" t="s">
        <v>13490</v>
      </c>
      <c r="D168" s="142" t="s">
        <v>13403</v>
      </c>
      <c r="E168" s="94" t="s">
        <v>13490</v>
      </c>
      <c r="L168" s="94" t="s">
        <v>4129</v>
      </c>
      <c r="M168" s="94" t="s">
        <v>4129</v>
      </c>
      <c r="N168" s="94" t="s">
        <v>4129</v>
      </c>
      <c r="O168" s="94" t="s">
        <v>4129</v>
      </c>
      <c r="P168" s="94" t="s">
        <v>4129</v>
      </c>
      <c r="Q168" s="94" t="s">
        <v>6389</v>
      </c>
      <c r="R168" s="94">
        <v>1</v>
      </c>
    </row>
    <row r="169" spans="1:18" x14ac:dyDescent="0.2">
      <c r="A169" s="94" t="s">
        <v>6389</v>
      </c>
      <c r="B169" s="142" t="s">
        <v>13404</v>
      </c>
      <c r="C169" s="94" t="s">
        <v>13493</v>
      </c>
      <c r="D169" s="142" t="s">
        <v>13404</v>
      </c>
      <c r="E169" s="94" t="s">
        <v>13493</v>
      </c>
      <c r="H169" s="94" t="s">
        <v>4129</v>
      </c>
      <c r="I169" s="94" t="s">
        <v>4129</v>
      </c>
      <c r="J169" s="94" t="s">
        <v>4129</v>
      </c>
      <c r="K169" s="94" t="s">
        <v>4129</v>
      </c>
      <c r="Q169" s="94" t="s">
        <v>6389</v>
      </c>
      <c r="R169" s="94">
        <v>1</v>
      </c>
    </row>
    <row r="170" spans="1:18" x14ac:dyDescent="0.2">
      <c r="A170" s="94" t="s">
        <v>11680</v>
      </c>
      <c r="B170" s="142" t="s">
        <v>13396</v>
      </c>
      <c r="C170" s="94" t="s">
        <v>13491</v>
      </c>
      <c r="D170" s="142" t="s">
        <v>13396</v>
      </c>
      <c r="E170" s="94" t="s">
        <v>13491</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11680</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11680</v>
      </c>
      <c r="B177" s="94">
        <v>777</v>
      </c>
      <c r="C177" s="94" t="s">
        <v>11546</v>
      </c>
      <c r="D177" s="94">
        <v>1</v>
      </c>
      <c r="E177" s="94" t="s">
        <v>11546</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11698</v>
      </c>
      <c r="B180" s="94" t="s">
        <v>13387</v>
      </c>
      <c r="C180" s="94" t="s">
        <v>6417</v>
      </c>
      <c r="D180" s="94">
        <v>16</v>
      </c>
      <c r="E180" s="94" t="s">
        <v>6417</v>
      </c>
      <c r="F180" s="94" t="s">
        <v>4129</v>
      </c>
      <c r="Q180" s="94" t="s">
        <v>6270</v>
      </c>
      <c r="R180" s="94">
        <v>1</v>
      </c>
    </row>
    <row r="181" spans="1:18" x14ac:dyDescent="0.2">
      <c r="A181" s="94" t="s">
        <v>11698</v>
      </c>
      <c r="B181" s="94" t="s">
        <v>11611</v>
      </c>
      <c r="C181" s="94" t="s">
        <v>13389</v>
      </c>
      <c r="D181" s="94" t="s">
        <v>11611</v>
      </c>
      <c r="E181" s="94" t="s">
        <v>13389</v>
      </c>
      <c r="F181" s="94" t="s">
        <v>4129</v>
      </c>
      <c r="Q181" s="94" t="s">
        <v>6270</v>
      </c>
      <c r="R181" s="94">
        <v>1</v>
      </c>
    </row>
    <row r="182" spans="1:18" x14ac:dyDescent="0.2">
      <c r="A182" s="94" t="s">
        <v>11698</v>
      </c>
      <c r="B182" s="94">
        <v>90</v>
      </c>
      <c r="C182" s="94" t="s">
        <v>11552</v>
      </c>
      <c r="D182" s="94">
        <v>90</v>
      </c>
      <c r="E182" s="94" t="s">
        <v>11552</v>
      </c>
      <c r="F182" s="94" t="s">
        <v>4129</v>
      </c>
      <c r="Q182" s="94" t="s">
        <v>6270</v>
      </c>
    </row>
    <row r="183" spans="1:18" x14ac:dyDescent="0.2">
      <c r="A183" s="94" t="s">
        <v>11698</v>
      </c>
      <c r="B183" s="94">
        <v>999</v>
      </c>
      <c r="C183" s="94" t="s">
        <v>5689</v>
      </c>
      <c r="D183" s="94">
        <v>99999</v>
      </c>
      <c r="E183" s="94" t="s">
        <v>5689</v>
      </c>
      <c r="F183" s="94" t="s">
        <v>4129</v>
      </c>
      <c r="Q183" s="94" t="s">
        <v>6270</v>
      </c>
    </row>
    <row r="184" spans="1:18" x14ac:dyDescent="0.2">
      <c r="A184" s="94" t="s">
        <v>11698</v>
      </c>
      <c r="B184" s="94">
        <v>777</v>
      </c>
      <c r="C184" s="94" t="s">
        <v>11546</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13386</v>
      </c>
      <c r="C186" s="93" t="s">
        <v>13388</v>
      </c>
      <c r="D186" s="93" t="s">
        <v>13386</v>
      </c>
      <c r="E186" s="93" t="s">
        <v>13388</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13385</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13387</v>
      </c>
      <c r="C191" s="94" t="s">
        <v>6417</v>
      </c>
      <c r="D191" s="94">
        <v>16</v>
      </c>
      <c r="E191" s="94" t="s">
        <v>6417</v>
      </c>
      <c r="M191" s="94" t="s">
        <v>4129</v>
      </c>
      <c r="N191" s="94" t="s">
        <v>4129</v>
      </c>
      <c r="O191" s="94" t="s">
        <v>4129</v>
      </c>
      <c r="Q191" s="94" t="s">
        <v>6270</v>
      </c>
      <c r="R191" s="94">
        <v>1</v>
      </c>
    </row>
    <row r="192" spans="1:18" x14ac:dyDescent="0.2">
      <c r="A192" s="94" t="s">
        <v>6272</v>
      </c>
      <c r="B192" s="94" t="s">
        <v>13386</v>
      </c>
      <c r="C192" s="94" t="s">
        <v>13388</v>
      </c>
      <c r="D192" s="94" t="s">
        <v>13386</v>
      </c>
      <c r="E192" s="94" t="s">
        <v>13388</v>
      </c>
      <c r="K192" s="94" t="s">
        <v>4129</v>
      </c>
      <c r="L192" s="94" t="s">
        <v>4129</v>
      </c>
      <c r="M192" s="94" t="s">
        <v>4129</v>
      </c>
      <c r="N192" s="94" t="s">
        <v>4129</v>
      </c>
      <c r="O192" s="94" t="s">
        <v>4129</v>
      </c>
      <c r="Q192" s="94" t="s">
        <v>6270</v>
      </c>
      <c r="R192" s="94">
        <v>1</v>
      </c>
    </row>
    <row r="193" spans="1:18" x14ac:dyDescent="0.2">
      <c r="A193" s="94" t="s">
        <v>6272</v>
      </c>
      <c r="B193" s="94" t="s">
        <v>13390</v>
      </c>
      <c r="C193" s="94" t="s">
        <v>13391</v>
      </c>
      <c r="D193" s="94" t="s">
        <v>13390</v>
      </c>
      <c r="E193" s="94" t="s">
        <v>13391</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13385</v>
      </c>
      <c r="C198" s="94" t="s">
        <v>13420</v>
      </c>
      <c r="D198" s="94">
        <v>16</v>
      </c>
      <c r="E198" s="94" t="s">
        <v>6417</v>
      </c>
      <c r="G198" s="94" t="s">
        <v>4129</v>
      </c>
      <c r="Q198" s="94" t="s">
        <v>6251</v>
      </c>
      <c r="R198" s="94">
        <v>1</v>
      </c>
    </row>
    <row r="199" spans="1:18" x14ac:dyDescent="0.2">
      <c r="A199" s="94" t="s">
        <v>6251</v>
      </c>
      <c r="B199" s="94" t="s">
        <v>13432</v>
      </c>
      <c r="C199" s="94" t="s">
        <v>13433</v>
      </c>
      <c r="D199" s="94" t="s">
        <v>13432</v>
      </c>
      <c r="E199" s="94" t="s">
        <v>13433</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11707</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11707</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11707</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13434</v>
      </c>
      <c r="C223" s="94" t="s">
        <v>13435</v>
      </c>
      <c r="D223" s="94" t="s">
        <v>13434</v>
      </c>
      <c r="E223" s="94" t="s">
        <v>13435</v>
      </c>
      <c r="M223" s="94" t="s">
        <v>4129</v>
      </c>
      <c r="N223" s="94" t="s">
        <v>4129</v>
      </c>
      <c r="O223" s="94" t="s">
        <v>4129</v>
      </c>
      <c r="Q223" s="94" t="s">
        <v>6206</v>
      </c>
      <c r="R223" s="94">
        <v>1</v>
      </c>
    </row>
    <row r="224" spans="1:18" x14ac:dyDescent="0.2">
      <c r="A224" s="94" t="s">
        <v>6206</v>
      </c>
      <c r="B224" s="94" t="s">
        <v>13424</v>
      </c>
      <c r="C224" s="94" t="s">
        <v>13425</v>
      </c>
      <c r="D224" s="94" t="s">
        <v>13424</v>
      </c>
      <c r="E224" s="94" t="s">
        <v>13425</v>
      </c>
      <c r="G224" s="94" t="s">
        <v>4129</v>
      </c>
      <c r="H224" s="94" t="s">
        <v>4129</v>
      </c>
      <c r="I224" s="94" t="s">
        <v>4129</v>
      </c>
      <c r="J224" s="94" t="s">
        <v>4129</v>
      </c>
      <c r="Q224" s="94" t="s">
        <v>6206</v>
      </c>
      <c r="R224" s="94">
        <v>1</v>
      </c>
    </row>
    <row r="225" spans="1:18" x14ac:dyDescent="0.2">
      <c r="A225" s="94" t="s">
        <v>6206</v>
      </c>
      <c r="B225" s="142" t="s">
        <v>13484</v>
      </c>
      <c r="C225" s="94" t="s">
        <v>13473</v>
      </c>
      <c r="D225" s="94">
        <v>16</v>
      </c>
      <c r="E225" s="94" t="s">
        <v>6417</v>
      </c>
      <c r="G225" s="94" t="s">
        <v>4129</v>
      </c>
      <c r="H225" s="94" t="s">
        <v>4129</v>
      </c>
      <c r="I225" s="94" t="s">
        <v>4129</v>
      </c>
      <c r="J225" s="94" t="s">
        <v>4129</v>
      </c>
      <c r="Q225" s="94" t="s">
        <v>6206</v>
      </c>
      <c r="R225" s="94">
        <v>1</v>
      </c>
    </row>
    <row r="226" spans="1:18" x14ac:dyDescent="0.2">
      <c r="A226" s="94" t="s">
        <v>6206</v>
      </c>
      <c r="B226" s="142" t="s">
        <v>13486</v>
      </c>
      <c r="C226" s="94" t="s">
        <v>13477</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13385</v>
      </c>
      <c r="C231" s="94" t="s">
        <v>13420</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13480</v>
      </c>
      <c r="C232" s="94" t="s">
        <v>13438</v>
      </c>
      <c r="D232" s="94">
        <v>16</v>
      </c>
      <c r="E232" s="94" t="s">
        <v>6417</v>
      </c>
      <c r="M232" s="94" t="s">
        <v>4129</v>
      </c>
      <c r="N232" s="94" t="s">
        <v>4129</v>
      </c>
      <c r="O232" s="94" t="s">
        <v>4129</v>
      </c>
      <c r="Q232" s="94" t="s">
        <v>6202</v>
      </c>
      <c r="R232" s="94">
        <v>1</v>
      </c>
    </row>
    <row r="233" spans="1:18" x14ac:dyDescent="0.2">
      <c r="A233" s="94" t="s">
        <v>6202</v>
      </c>
      <c r="B233" s="94" t="s">
        <v>13430</v>
      </c>
      <c r="C233" s="94" t="s">
        <v>13431</v>
      </c>
      <c r="D233" s="94" t="s">
        <v>13430</v>
      </c>
      <c r="E233" s="94" t="s">
        <v>13431</v>
      </c>
      <c r="G233" s="94" t="s">
        <v>4129</v>
      </c>
      <c r="H233" s="94" t="s">
        <v>4129</v>
      </c>
      <c r="I233" s="94" t="s">
        <v>4129</v>
      </c>
      <c r="J233" s="94" t="s">
        <v>4129</v>
      </c>
      <c r="K233" s="94" t="s">
        <v>4129</v>
      </c>
      <c r="L233" s="94" t="s">
        <v>4129</v>
      </c>
      <c r="Q233" s="94" t="s">
        <v>6202</v>
      </c>
      <c r="R233" s="94">
        <v>1</v>
      </c>
    </row>
    <row r="234" spans="1:18" x14ac:dyDescent="0.2">
      <c r="A234" s="94" t="s">
        <v>6202</v>
      </c>
      <c r="B234" s="94" t="s">
        <v>13439</v>
      </c>
      <c r="C234" s="94" t="s">
        <v>13440</v>
      </c>
      <c r="D234" s="94" t="s">
        <v>13439</v>
      </c>
      <c r="E234" s="94" t="s">
        <v>13440</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13422</v>
      </c>
      <c r="C239" s="94" t="s">
        <v>13423</v>
      </c>
      <c r="D239" s="94" t="s">
        <v>13422</v>
      </c>
      <c r="E239" s="94" t="s">
        <v>13423</v>
      </c>
      <c r="K239" s="94" t="s">
        <v>4129</v>
      </c>
      <c r="L239" s="94" t="s">
        <v>4129</v>
      </c>
      <c r="Q239" s="94" t="s">
        <v>6198</v>
      </c>
      <c r="R239" s="94">
        <v>1</v>
      </c>
    </row>
    <row r="240" spans="1:18" x14ac:dyDescent="0.2">
      <c r="A240" s="94" t="s">
        <v>6198</v>
      </c>
      <c r="B240" s="94" t="s">
        <v>13390</v>
      </c>
      <c r="C240" s="94" t="s">
        <v>13391</v>
      </c>
      <c r="D240" s="94" t="s">
        <v>13390</v>
      </c>
      <c r="E240" s="94" t="s">
        <v>13391</v>
      </c>
      <c r="G240" s="94" t="s">
        <v>4129</v>
      </c>
      <c r="H240" s="94" t="s">
        <v>4129</v>
      </c>
      <c r="I240" s="94" t="s">
        <v>4129</v>
      </c>
      <c r="J240" s="94" t="s">
        <v>4129</v>
      </c>
      <c r="Q240" s="94" t="s">
        <v>6198</v>
      </c>
      <c r="R240" s="94">
        <v>1</v>
      </c>
    </row>
    <row r="241" spans="1:18" x14ac:dyDescent="0.2">
      <c r="A241" s="94" t="s">
        <v>6198</v>
      </c>
      <c r="B241" s="142" t="s">
        <v>13402</v>
      </c>
      <c r="C241" s="94" t="s">
        <v>13429</v>
      </c>
      <c r="D241" s="94">
        <v>16</v>
      </c>
      <c r="E241" s="94" t="s">
        <v>6417</v>
      </c>
      <c r="G241" s="94" t="s">
        <v>4129</v>
      </c>
      <c r="H241" s="94" t="s">
        <v>4129</v>
      </c>
      <c r="I241" s="94" t="s">
        <v>4129</v>
      </c>
      <c r="J241" s="94" t="s">
        <v>4129</v>
      </c>
      <c r="Q241" s="94" t="s">
        <v>6198</v>
      </c>
      <c r="R241" s="94">
        <v>1</v>
      </c>
    </row>
    <row r="242" spans="1:18" x14ac:dyDescent="0.2">
      <c r="A242" s="94" t="s">
        <v>6198</v>
      </c>
      <c r="B242" s="94" t="s">
        <v>13474</v>
      </c>
      <c r="C242" s="94" t="s">
        <v>13475</v>
      </c>
      <c r="D242" s="94" t="s">
        <v>13474</v>
      </c>
      <c r="E242" s="94" t="s">
        <v>13475</v>
      </c>
      <c r="M242" s="94" t="s">
        <v>4129</v>
      </c>
      <c r="N242" s="94" t="s">
        <v>4129</v>
      </c>
      <c r="O242" s="94" t="s">
        <v>4129</v>
      </c>
      <c r="Q242" s="94" t="s">
        <v>6198</v>
      </c>
      <c r="R242" s="94">
        <v>1</v>
      </c>
    </row>
    <row r="243" spans="1:18" x14ac:dyDescent="0.2">
      <c r="A243" s="94" t="s">
        <v>6198</v>
      </c>
      <c r="B243" s="142" t="s">
        <v>13485</v>
      </c>
      <c r="C243" s="94" t="s">
        <v>13476</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13387</v>
      </c>
      <c r="C248" s="94" t="s">
        <v>13421</v>
      </c>
      <c r="D248" s="94">
        <v>16</v>
      </c>
      <c r="E248" s="94" t="s">
        <v>6417</v>
      </c>
      <c r="G248" s="94" t="s">
        <v>4129</v>
      </c>
      <c r="H248" s="94" t="s">
        <v>4129</v>
      </c>
      <c r="I248" s="94" t="s">
        <v>4129</v>
      </c>
      <c r="J248" s="94" t="s">
        <v>4129</v>
      </c>
      <c r="Q248" s="94" t="s">
        <v>6196</v>
      </c>
      <c r="R248" s="94">
        <v>1</v>
      </c>
    </row>
    <row r="249" spans="1:18" x14ac:dyDescent="0.2">
      <c r="A249" s="94" t="s">
        <v>6196</v>
      </c>
      <c r="B249" s="94" t="s">
        <v>13447</v>
      </c>
      <c r="C249" s="94" t="s">
        <v>13448</v>
      </c>
      <c r="D249" s="94">
        <v>16</v>
      </c>
      <c r="E249" s="94" t="s">
        <v>6417</v>
      </c>
      <c r="M249" s="94" t="s">
        <v>4129</v>
      </c>
      <c r="N249" s="94" t="s">
        <v>4129</v>
      </c>
      <c r="O249" s="94" t="s">
        <v>4129</v>
      </c>
      <c r="Q249" s="94" t="s">
        <v>6196</v>
      </c>
      <c r="R249" s="94">
        <v>1</v>
      </c>
    </row>
    <row r="250" spans="1:18" x14ac:dyDescent="0.2">
      <c r="A250" s="94" t="s">
        <v>6196</v>
      </c>
      <c r="B250" s="94" t="s">
        <v>13422</v>
      </c>
      <c r="C250" s="94" t="s">
        <v>13423</v>
      </c>
      <c r="D250" s="94" t="s">
        <v>13422</v>
      </c>
      <c r="E250" s="94" t="s">
        <v>13423</v>
      </c>
      <c r="M250" s="94" t="s">
        <v>4129</v>
      </c>
      <c r="N250" s="94" t="s">
        <v>4129</v>
      </c>
      <c r="O250" s="94" t="s">
        <v>4129</v>
      </c>
      <c r="Q250" s="94" t="s">
        <v>6196</v>
      </c>
      <c r="R250" s="94">
        <v>1</v>
      </c>
    </row>
    <row r="251" spans="1:18" x14ac:dyDescent="0.2">
      <c r="A251" s="94" t="s">
        <v>6196</v>
      </c>
      <c r="B251" s="94" t="s">
        <v>13390</v>
      </c>
      <c r="C251" s="94" t="s">
        <v>13391</v>
      </c>
      <c r="D251" s="94" t="s">
        <v>13390</v>
      </c>
      <c r="E251" s="94" t="s">
        <v>13391</v>
      </c>
      <c r="G251" s="94" t="s">
        <v>4129</v>
      </c>
      <c r="H251" s="94" t="s">
        <v>4129</v>
      </c>
      <c r="I251" s="94" t="s">
        <v>4129</v>
      </c>
      <c r="J251" s="94" t="s">
        <v>4129</v>
      </c>
      <c r="Q251" s="94" t="s">
        <v>6196</v>
      </c>
      <c r="R251" s="94">
        <v>1</v>
      </c>
    </row>
    <row r="252" spans="1:18" x14ac:dyDescent="0.2">
      <c r="A252" s="94" t="s">
        <v>6196</v>
      </c>
      <c r="B252" s="94" t="s">
        <v>13458</v>
      </c>
      <c r="C252" s="94" t="s">
        <v>13459</v>
      </c>
      <c r="D252" s="94" t="s">
        <v>13458</v>
      </c>
      <c r="E252" s="94" t="s">
        <v>13459</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13481</v>
      </c>
      <c r="C257" s="94" t="s">
        <v>13441</v>
      </c>
      <c r="D257" s="94">
        <v>16</v>
      </c>
      <c r="E257" s="94" t="s">
        <v>6417</v>
      </c>
      <c r="M257" s="94" t="s">
        <v>4129</v>
      </c>
      <c r="N257" s="94" t="s">
        <v>4129</v>
      </c>
      <c r="Q257" s="94" t="s">
        <v>6194</v>
      </c>
      <c r="R257" s="94">
        <v>1</v>
      </c>
    </row>
    <row r="258" spans="1:18" x14ac:dyDescent="0.2">
      <c r="A258" s="94" t="s">
        <v>6194</v>
      </c>
      <c r="B258" s="94" t="s">
        <v>13442</v>
      </c>
      <c r="C258" s="94" t="s">
        <v>13443</v>
      </c>
      <c r="D258" s="94" t="s">
        <v>13442</v>
      </c>
      <c r="E258" s="94" t="s">
        <v>13443</v>
      </c>
      <c r="M258" s="94" t="s">
        <v>4129</v>
      </c>
      <c r="N258" s="94" t="s">
        <v>4129</v>
      </c>
      <c r="Q258" s="94" t="s">
        <v>6194</v>
      </c>
      <c r="R258" s="94">
        <v>1</v>
      </c>
    </row>
    <row r="259" spans="1:18" x14ac:dyDescent="0.2">
      <c r="A259" s="94" t="s">
        <v>6194</v>
      </c>
      <c r="B259" s="94" t="s">
        <v>13405</v>
      </c>
      <c r="C259" s="94" t="s">
        <v>13467</v>
      </c>
      <c r="D259" s="94" t="s">
        <v>13405</v>
      </c>
      <c r="E259" s="94" t="s">
        <v>13467</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13488</v>
      </c>
      <c r="C262" s="94" t="s">
        <v>13479</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13387</v>
      </c>
      <c r="C265" s="94" t="s">
        <v>13421</v>
      </c>
      <c r="D265" s="94">
        <v>16</v>
      </c>
      <c r="E265" s="94" t="s">
        <v>6417</v>
      </c>
      <c r="K265" s="94" t="s">
        <v>4129</v>
      </c>
      <c r="L265" s="94" t="s">
        <v>4129</v>
      </c>
      <c r="Q265" s="94" t="s">
        <v>6192</v>
      </c>
      <c r="R265" s="94">
        <v>1</v>
      </c>
    </row>
    <row r="266" spans="1:18" x14ac:dyDescent="0.2">
      <c r="A266" s="94" t="s">
        <v>6192</v>
      </c>
      <c r="B266" s="142" t="s">
        <v>13385</v>
      </c>
      <c r="C266" s="94" t="s">
        <v>13420</v>
      </c>
      <c r="D266" s="94">
        <v>16</v>
      </c>
      <c r="E266" s="94" t="s">
        <v>6417</v>
      </c>
      <c r="G266" s="94" t="s">
        <v>4129</v>
      </c>
      <c r="H266" s="94" t="s">
        <v>4129</v>
      </c>
      <c r="I266" s="94" t="s">
        <v>4129</v>
      </c>
      <c r="J266" s="94" t="s">
        <v>4129</v>
      </c>
      <c r="Q266" s="94" t="s">
        <v>6192</v>
      </c>
      <c r="R266" s="94">
        <v>1</v>
      </c>
    </row>
    <row r="267" spans="1:18" x14ac:dyDescent="0.2">
      <c r="A267" s="94" t="s">
        <v>6192</v>
      </c>
      <c r="B267" s="94" t="s">
        <v>13422</v>
      </c>
      <c r="C267" s="94" t="s">
        <v>13423</v>
      </c>
      <c r="D267" s="94" t="s">
        <v>13422</v>
      </c>
      <c r="E267" s="94" t="s">
        <v>13423</v>
      </c>
      <c r="K267" s="94" t="s">
        <v>4129</v>
      </c>
      <c r="L267" s="94" t="s">
        <v>4129</v>
      </c>
      <c r="Q267" s="94" t="s">
        <v>6192</v>
      </c>
      <c r="R267" s="94">
        <v>1</v>
      </c>
    </row>
    <row r="268" spans="1:18" x14ac:dyDescent="0.2">
      <c r="A268" s="94" t="s">
        <v>6192</v>
      </c>
      <c r="B268" s="94" t="s">
        <v>13434</v>
      </c>
      <c r="C268" s="94" t="s">
        <v>13435</v>
      </c>
      <c r="D268" s="94" t="s">
        <v>13434</v>
      </c>
      <c r="E268" s="94" t="s">
        <v>13435</v>
      </c>
      <c r="M268" s="94" t="s">
        <v>4129</v>
      </c>
      <c r="N268" s="94" t="s">
        <v>4129</v>
      </c>
      <c r="O268" s="94" t="s">
        <v>4129</v>
      </c>
      <c r="Q268" s="94" t="s">
        <v>6192</v>
      </c>
      <c r="R268" s="94">
        <v>1</v>
      </c>
    </row>
    <row r="269" spans="1:18" x14ac:dyDescent="0.2">
      <c r="A269" s="94" t="s">
        <v>6192</v>
      </c>
      <c r="B269" s="94" t="s">
        <v>13424</v>
      </c>
      <c r="C269" s="94" t="s">
        <v>13425</v>
      </c>
      <c r="D269" s="94" t="s">
        <v>13424</v>
      </c>
      <c r="E269" s="94" t="s">
        <v>13425</v>
      </c>
      <c r="G269" s="94" t="s">
        <v>4129</v>
      </c>
      <c r="H269" s="94" t="s">
        <v>4129</v>
      </c>
      <c r="I269" s="94" t="s">
        <v>4129</v>
      </c>
      <c r="J269" s="94" t="s">
        <v>4129</v>
      </c>
      <c r="Q269" s="94" t="s">
        <v>6192</v>
      </c>
      <c r="R269" s="94">
        <v>1</v>
      </c>
    </row>
    <row r="270" spans="1:18" x14ac:dyDescent="0.2">
      <c r="A270" s="94" t="s">
        <v>6192</v>
      </c>
      <c r="B270" s="142" t="s">
        <v>13483</v>
      </c>
      <c r="C270" s="94" t="s">
        <v>13428</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13406</v>
      </c>
      <c r="C275" s="94" t="s">
        <v>13460</v>
      </c>
      <c r="D275" s="94" t="s">
        <v>13406</v>
      </c>
      <c r="E275" s="94" t="s">
        <v>13460</v>
      </c>
      <c r="J275" s="94" t="s">
        <v>4129</v>
      </c>
      <c r="K275" s="94" t="s">
        <v>4129</v>
      </c>
      <c r="L275" s="94" t="s">
        <v>4129</v>
      </c>
      <c r="Q275" s="94" t="s">
        <v>6190</v>
      </c>
      <c r="R275" s="94">
        <v>1</v>
      </c>
    </row>
    <row r="276" spans="1:18" x14ac:dyDescent="0.2">
      <c r="A276" s="94" t="s">
        <v>6190</v>
      </c>
      <c r="B276" s="94" t="s">
        <v>13407</v>
      </c>
      <c r="C276" s="94" t="s">
        <v>13463</v>
      </c>
      <c r="D276" s="94" t="s">
        <v>13407</v>
      </c>
      <c r="E276" s="94" t="s">
        <v>13463</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13447</v>
      </c>
      <c r="C283" s="94" t="s">
        <v>13448</v>
      </c>
      <c r="D283" s="94">
        <v>16</v>
      </c>
      <c r="E283" s="94" t="s">
        <v>6417</v>
      </c>
      <c r="M283" s="94" t="s">
        <v>4129</v>
      </c>
      <c r="N283" s="94" t="s">
        <v>4129</v>
      </c>
      <c r="O283" s="94" t="s">
        <v>4129</v>
      </c>
      <c r="Q283" s="94" t="s">
        <v>6188</v>
      </c>
      <c r="R283" s="94">
        <v>1</v>
      </c>
    </row>
    <row r="284" spans="1:18" x14ac:dyDescent="0.2">
      <c r="A284" s="94" t="s">
        <v>6188</v>
      </c>
      <c r="B284" s="94" t="s">
        <v>13434</v>
      </c>
      <c r="C284" s="94" t="s">
        <v>13435</v>
      </c>
      <c r="D284" s="94" t="s">
        <v>13434</v>
      </c>
      <c r="E284" s="94" t="s">
        <v>13435</v>
      </c>
      <c r="K284" s="94" t="s">
        <v>4129</v>
      </c>
      <c r="L284" s="94" t="s">
        <v>4129</v>
      </c>
      <c r="Q284" s="94" t="s">
        <v>6188</v>
      </c>
      <c r="R284" s="94">
        <v>1</v>
      </c>
    </row>
    <row r="285" spans="1:18" x14ac:dyDescent="0.2">
      <c r="A285" s="94" t="s">
        <v>6188</v>
      </c>
      <c r="B285" s="94" t="s">
        <v>13386</v>
      </c>
      <c r="C285" s="94" t="s">
        <v>13388</v>
      </c>
      <c r="D285" s="94" t="s">
        <v>13386</v>
      </c>
      <c r="E285" s="94" t="s">
        <v>13388</v>
      </c>
      <c r="M285" s="94" t="s">
        <v>4129</v>
      </c>
      <c r="N285" s="94" t="s">
        <v>4129</v>
      </c>
      <c r="O285" s="94" t="s">
        <v>4129</v>
      </c>
      <c r="Q285" s="94" t="s">
        <v>6188</v>
      </c>
      <c r="R285" s="94">
        <v>1</v>
      </c>
    </row>
    <row r="286" spans="1:18" x14ac:dyDescent="0.2">
      <c r="A286" s="94" t="s">
        <v>6188</v>
      </c>
      <c r="B286" s="94" t="s">
        <v>13390</v>
      </c>
      <c r="C286" s="94" t="s">
        <v>13391</v>
      </c>
      <c r="D286" s="94" t="s">
        <v>13390</v>
      </c>
      <c r="E286" s="94" t="s">
        <v>13391</v>
      </c>
      <c r="G286" s="94" t="s">
        <v>4129</v>
      </c>
      <c r="H286" s="94" t="s">
        <v>4129</v>
      </c>
      <c r="I286" s="94" t="s">
        <v>4129</v>
      </c>
      <c r="J286" s="94" t="s">
        <v>4129</v>
      </c>
      <c r="Q286" s="94" t="s">
        <v>6188</v>
      </c>
      <c r="R286" s="94">
        <v>1</v>
      </c>
    </row>
    <row r="287" spans="1:18" x14ac:dyDescent="0.2">
      <c r="A287" s="94" t="s">
        <v>6188</v>
      </c>
      <c r="B287" s="142" t="s">
        <v>13401</v>
      </c>
      <c r="C287" s="94" t="s">
        <v>13457</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13449</v>
      </c>
      <c r="C292" s="94" t="s">
        <v>13450</v>
      </c>
      <c r="D292" s="94">
        <v>16</v>
      </c>
      <c r="E292" s="94" t="s">
        <v>6417</v>
      </c>
      <c r="M292" s="94" t="s">
        <v>4129</v>
      </c>
      <c r="N292" s="94" t="s">
        <v>4129</v>
      </c>
      <c r="O292" s="94" t="s">
        <v>4129</v>
      </c>
      <c r="Q292" s="94" t="s">
        <v>6186</v>
      </c>
      <c r="R292" s="94">
        <v>1</v>
      </c>
    </row>
    <row r="293" spans="1:18" x14ac:dyDescent="0.2">
      <c r="A293" s="94" t="s">
        <v>6186</v>
      </c>
      <c r="B293" s="94" t="s">
        <v>13451</v>
      </c>
      <c r="C293" s="94" t="s">
        <v>13452</v>
      </c>
      <c r="D293" s="94" t="s">
        <v>13451</v>
      </c>
      <c r="E293" s="94" t="s">
        <v>13452</v>
      </c>
      <c r="M293" s="94" t="s">
        <v>4129</v>
      </c>
      <c r="N293" s="94" t="s">
        <v>4129</v>
      </c>
      <c r="O293" s="94" t="s">
        <v>4129</v>
      </c>
      <c r="Q293" s="94" t="s">
        <v>6186</v>
      </c>
      <c r="R293" s="94">
        <v>1</v>
      </c>
    </row>
    <row r="294" spans="1:18" x14ac:dyDescent="0.2">
      <c r="A294" s="94" t="s">
        <v>6186</v>
      </c>
      <c r="B294" s="94" t="s">
        <v>13442</v>
      </c>
      <c r="C294" s="94" t="s">
        <v>13443</v>
      </c>
      <c r="D294" s="94" t="s">
        <v>13442</v>
      </c>
      <c r="E294" s="94" t="s">
        <v>13443</v>
      </c>
      <c r="G294" s="94" t="s">
        <v>4129</v>
      </c>
      <c r="H294" s="94" t="s">
        <v>4129</v>
      </c>
      <c r="I294" s="94" t="s">
        <v>4129</v>
      </c>
      <c r="J294" s="94" t="s">
        <v>4129</v>
      </c>
      <c r="K294" s="94" t="s">
        <v>4129</v>
      </c>
      <c r="L294" s="94" t="s">
        <v>4129</v>
      </c>
      <c r="Q294" s="94" t="s">
        <v>6186</v>
      </c>
      <c r="R294" s="94">
        <v>1</v>
      </c>
    </row>
    <row r="295" spans="1:18" x14ac:dyDescent="0.2">
      <c r="A295" s="94" t="s">
        <v>6186</v>
      </c>
      <c r="B295" s="142" t="s">
        <v>13402</v>
      </c>
      <c r="C295" s="94" t="s">
        <v>13429</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13445</v>
      </c>
      <c r="C300" s="94" t="s">
        <v>13446</v>
      </c>
      <c r="D300" s="94">
        <v>16</v>
      </c>
      <c r="E300" s="94" t="s">
        <v>6417</v>
      </c>
      <c r="M300" s="94" t="s">
        <v>4129</v>
      </c>
      <c r="N300" s="94" t="s">
        <v>4129</v>
      </c>
      <c r="O300" s="94" t="s">
        <v>4129</v>
      </c>
      <c r="Q300" s="94" t="s">
        <v>6184</v>
      </c>
      <c r="R300" s="94">
        <v>1</v>
      </c>
    </row>
    <row r="301" spans="1:18" x14ac:dyDescent="0.2">
      <c r="A301" s="94" t="s">
        <v>6184</v>
      </c>
      <c r="B301" s="94" t="s">
        <v>13386</v>
      </c>
      <c r="C301" s="94" t="s">
        <v>13388</v>
      </c>
      <c r="D301" s="94" t="s">
        <v>13386</v>
      </c>
      <c r="E301" s="94" t="s">
        <v>13388</v>
      </c>
      <c r="M301" s="94" t="s">
        <v>4129</v>
      </c>
      <c r="N301" s="94" t="s">
        <v>4129</v>
      </c>
      <c r="O301" s="94" t="s">
        <v>4129</v>
      </c>
      <c r="Q301" s="94" t="s">
        <v>6184</v>
      </c>
      <c r="R301" s="94">
        <v>1</v>
      </c>
    </row>
    <row r="302" spans="1:18" x14ac:dyDescent="0.2">
      <c r="A302" s="94" t="s">
        <v>6184</v>
      </c>
      <c r="B302" s="94" t="s">
        <v>13390</v>
      </c>
      <c r="C302" s="94" t="s">
        <v>13391</v>
      </c>
      <c r="D302" s="94" t="s">
        <v>13390</v>
      </c>
      <c r="E302" s="94" t="s">
        <v>13391</v>
      </c>
      <c r="G302" s="94" t="s">
        <v>4129</v>
      </c>
      <c r="H302" s="94" t="s">
        <v>4129</v>
      </c>
      <c r="I302" s="94" t="s">
        <v>4129</v>
      </c>
      <c r="J302" s="94" t="s">
        <v>4129</v>
      </c>
      <c r="Q302" s="94" t="s">
        <v>6184</v>
      </c>
      <c r="R302" s="94">
        <v>1</v>
      </c>
    </row>
    <row r="303" spans="1:18" x14ac:dyDescent="0.2">
      <c r="A303" s="94" t="s">
        <v>6184</v>
      </c>
      <c r="B303" s="142" t="s">
        <v>13401</v>
      </c>
      <c r="C303" s="94" t="s">
        <v>13457</v>
      </c>
      <c r="D303" s="94">
        <v>16</v>
      </c>
      <c r="E303" s="94" t="s">
        <v>6417</v>
      </c>
      <c r="G303" s="94" t="s">
        <v>4129</v>
      </c>
      <c r="H303" s="94" t="s">
        <v>4129</v>
      </c>
      <c r="I303" s="94" t="s">
        <v>4129</v>
      </c>
      <c r="J303" s="94" t="s">
        <v>4129</v>
      </c>
      <c r="Q303" s="94" t="s">
        <v>6184</v>
      </c>
      <c r="R303" s="94">
        <v>1</v>
      </c>
    </row>
    <row r="304" spans="1:18" x14ac:dyDescent="0.2">
      <c r="A304" s="94" t="s">
        <v>6184</v>
      </c>
      <c r="B304" s="94" t="s">
        <v>13408</v>
      </c>
      <c r="C304" s="94" t="s">
        <v>13461</v>
      </c>
      <c r="D304" s="94" t="s">
        <v>13408</v>
      </c>
      <c r="E304" s="94" t="s">
        <v>13461</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13439</v>
      </c>
      <c r="C309" s="94" t="s">
        <v>13440</v>
      </c>
      <c r="D309" s="94" t="s">
        <v>13439</v>
      </c>
      <c r="E309" s="94" t="s">
        <v>13440</v>
      </c>
      <c r="K309" s="94" t="s">
        <v>4129</v>
      </c>
      <c r="L309" s="94" t="s">
        <v>4129</v>
      </c>
      <c r="Q309" s="94" t="s">
        <v>6174</v>
      </c>
      <c r="R309" s="94">
        <v>1</v>
      </c>
    </row>
    <row r="310" spans="1:18" x14ac:dyDescent="0.2">
      <c r="A310" s="94" t="s">
        <v>6174</v>
      </c>
      <c r="B310" s="94" t="s">
        <v>13405</v>
      </c>
      <c r="C310" s="94" t="s">
        <v>13467</v>
      </c>
      <c r="D310" s="94" t="s">
        <v>13405</v>
      </c>
      <c r="E310" s="94" t="s">
        <v>13467</v>
      </c>
      <c r="M310" s="94" t="s">
        <v>4129</v>
      </c>
      <c r="N310" s="94" t="s">
        <v>4129</v>
      </c>
      <c r="O310" s="94" t="s">
        <v>4129</v>
      </c>
      <c r="Q310" s="94" t="s">
        <v>6174</v>
      </c>
      <c r="R310" s="94">
        <v>1</v>
      </c>
    </row>
    <row r="311" spans="1:18" x14ac:dyDescent="0.2">
      <c r="A311" s="94" t="s">
        <v>6174</v>
      </c>
      <c r="B311" s="94" t="s">
        <v>13410</v>
      </c>
      <c r="C311" s="94" t="s">
        <v>13465</v>
      </c>
      <c r="D311" s="94" t="s">
        <v>13410</v>
      </c>
      <c r="E311" s="94" t="s">
        <v>13465</v>
      </c>
      <c r="G311" s="94" t="s">
        <v>4129</v>
      </c>
      <c r="H311" s="94" t="s">
        <v>4129</v>
      </c>
      <c r="I311" s="94" t="s">
        <v>4129</v>
      </c>
      <c r="J311" s="94" t="s">
        <v>4129</v>
      </c>
      <c r="Q311" s="94" t="s">
        <v>6174</v>
      </c>
      <c r="R311" s="94">
        <v>1</v>
      </c>
    </row>
    <row r="312" spans="1:18" x14ac:dyDescent="0.2">
      <c r="A312" s="94" t="s">
        <v>6174</v>
      </c>
      <c r="B312" s="142" t="s">
        <v>13483</v>
      </c>
      <c r="C312" s="94" t="s">
        <v>13428</v>
      </c>
      <c r="D312" s="94">
        <v>16</v>
      </c>
      <c r="E312" s="94" t="s">
        <v>6417</v>
      </c>
      <c r="M312" s="94" t="s">
        <v>4129</v>
      </c>
      <c r="N312" s="94" t="s">
        <v>4129</v>
      </c>
      <c r="O312" s="94" t="s">
        <v>4129</v>
      </c>
      <c r="Q312" s="94" t="s">
        <v>6174</v>
      </c>
      <c r="R312" s="94">
        <v>1</v>
      </c>
    </row>
    <row r="313" spans="1:18" x14ac:dyDescent="0.2">
      <c r="A313" s="94" t="s">
        <v>6174</v>
      </c>
      <c r="B313" s="142" t="s">
        <v>13402</v>
      </c>
      <c r="C313" s="94" t="s">
        <v>13429</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13482</v>
      </c>
      <c r="C318" s="94" t="s">
        <v>13444</v>
      </c>
      <c r="D318" s="94">
        <v>16</v>
      </c>
      <c r="E318" s="94" t="s">
        <v>6417</v>
      </c>
      <c r="G318" s="94" t="s">
        <v>4129</v>
      </c>
      <c r="H318" s="94" t="s">
        <v>4129</v>
      </c>
      <c r="I318" s="94" t="s">
        <v>4129</v>
      </c>
      <c r="J318" s="94" t="s">
        <v>4129</v>
      </c>
      <c r="Q318" s="94" t="s">
        <v>6170</v>
      </c>
      <c r="R318" s="94">
        <v>1</v>
      </c>
    </row>
    <row r="319" spans="1:18" x14ac:dyDescent="0.2">
      <c r="A319" s="94" t="s">
        <v>6170</v>
      </c>
      <c r="B319" s="94" t="s">
        <v>13449</v>
      </c>
      <c r="C319" s="94" t="s">
        <v>13450</v>
      </c>
      <c r="D319" s="94">
        <v>16</v>
      </c>
      <c r="E319" s="94" t="s">
        <v>6417</v>
      </c>
      <c r="K319" s="94" t="s">
        <v>4129</v>
      </c>
      <c r="L319" s="94" t="s">
        <v>4129</v>
      </c>
      <c r="Q319" s="94" t="s">
        <v>6170</v>
      </c>
      <c r="R319" s="94">
        <v>1</v>
      </c>
    </row>
    <row r="320" spans="1:18" x14ac:dyDescent="0.2">
      <c r="A320" s="94" t="s">
        <v>6170</v>
      </c>
      <c r="B320" s="94" t="s">
        <v>13453</v>
      </c>
      <c r="C320" s="94" t="s">
        <v>13454</v>
      </c>
      <c r="D320" s="94" t="s">
        <v>13453</v>
      </c>
      <c r="E320" s="94" t="s">
        <v>13454</v>
      </c>
      <c r="K320" s="94" t="s">
        <v>4129</v>
      </c>
      <c r="L320" s="94" t="s">
        <v>4129</v>
      </c>
      <c r="Q320" s="94" t="s">
        <v>6170</v>
      </c>
      <c r="R320" s="94">
        <v>1</v>
      </c>
    </row>
    <row r="321" spans="1:18" x14ac:dyDescent="0.2">
      <c r="A321" s="94" t="s">
        <v>6170</v>
      </c>
      <c r="B321" s="94" t="s">
        <v>13390</v>
      </c>
      <c r="C321" s="94" t="s">
        <v>13391</v>
      </c>
      <c r="D321" s="94" t="s">
        <v>13390</v>
      </c>
      <c r="E321" s="94" t="s">
        <v>13391</v>
      </c>
      <c r="G321" s="94" t="s">
        <v>4129</v>
      </c>
      <c r="H321" s="94" t="s">
        <v>4129</v>
      </c>
      <c r="I321" s="94" t="s">
        <v>4129</v>
      </c>
      <c r="J321" s="94" t="s">
        <v>4129</v>
      </c>
      <c r="Q321" s="94" t="s">
        <v>6170</v>
      </c>
      <c r="R321" s="94">
        <v>1</v>
      </c>
    </row>
    <row r="322" spans="1:18" x14ac:dyDescent="0.2">
      <c r="A322" s="94" t="s">
        <v>6170</v>
      </c>
      <c r="B322" s="94" t="s">
        <v>13411</v>
      </c>
      <c r="C322" s="94" t="s">
        <v>13466</v>
      </c>
      <c r="D322" s="94" t="s">
        <v>13411</v>
      </c>
      <c r="E322" s="94" t="s">
        <v>13466</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13449</v>
      </c>
      <c r="C327" s="94" t="s">
        <v>13450</v>
      </c>
      <c r="D327" s="94">
        <v>16</v>
      </c>
      <c r="E327" s="94" t="s">
        <v>6417</v>
      </c>
      <c r="K327" s="94" t="s">
        <v>4129</v>
      </c>
      <c r="L327" s="94" t="s">
        <v>4129</v>
      </c>
      <c r="Q327" s="94" t="s">
        <v>6167</v>
      </c>
      <c r="R327" s="94">
        <v>1</v>
      </c>
    </row>
    <row r="328" spans="1:18" x14ac:dyDescent="0.2">
      <c r="A328" s="94" t="s">
        <v>6167</v>
      </c>
      <c r="B328" s="94" t="s">
        <v>13453</v>
      </c>
      <c r="C328" s="94" t="s">
        <v>13454</v>
      </c>
      <c r="D328" s="94" t="s">
        <v>13453</v>
      </c>
      <c r="E328" s="94" t="s">
        <v>13454</v>
      </c>
      <c r="K328" s="94" t="s">
        <v>4129</v>
      </c>
      <c r="L328" s="94" t="s">
        <v>4129</v>
      </c>
      <c r="Q328" s="94" t="s">
        <v>6167</v>
      </c>
      <c r="R328" s="94">
        <v>1</v>
      </c>
    </row>
    <row r="329" spans="1:18" x14ac:dyDescent="0.2">
      <c r="A329" s="94" t="s">
        <v>6167</v>
      </c>
      <c r="B329" s="94" t="s">
        <v>13455</v>
      </c>
      <c r="C329" s="94" t="s">
        <v>13456</v>
      </c>
      <c r="D329" s="94" t="s">
        <v>13455</v>
      </c>
      <c r="E329" s="94" t="s">
        <v>13456</v>
      </c>
      <c r="G329" s="94" t="s">
        <v>4129</v>
      </c>
      <c r="H329" s="94" t="s">
        <v>4129</v>
      </c>
      <c r="I329" s="94" t="s">
        <v>4129</v>
      </c>
      <c r="J329" s="94" t="s">
        <v>4129</v>
      </c>
      <c r="Q329" s="94" t="s">
        <v>6167</v>
      </c>
      <c r="R329" s="94">
        <v>1</v>
      </c>
    </row>
    <row r="330" spans="1:18" x14ac:dyDescent="0.2">
      <c r="A330" s="94" t="s">
        <v>6167</v>
      </c>
      <c r="B330" s="94" t="s">
        <v>13399</v>
      </c>
      <c r="C330" s="94" t="s">
        <v>13400</v>
      </c>
      <c r="D330" s="94" t="s">
        <v>13399</v>
      </c>
      <c r="E330" s="94" t="s">
        <v>13400</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13488</v>
      </c>
      <c r="C333" s="94" t="s">
        <v>13479</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13482</v>
      </c>
      <c r="C336" s="94" t="s">
        <v>13444</v>
      </c>
      <c r="D336" s="94">
        <v>16</v>
      </c>
      <c r="E336" s="94" t="s">
        <v>6417</v>
      </c>
      <c r="K336" s="94" t="s">
        <v>4129</v>
      </c>
      <c r="L336" s="94" t="s">
        <v>4129</v>
      </c>
      <c r="Q336" s="94" t="s">
        <v>6165</v>
      </c>
      <c r="R336" s="94">
        <v>1</v>
      </c>
    </row>
    <row r="337" spans="1:18" x14ac:dyDescent="0.2">
      <c r="A337" s="94" t="s">
        <v>6165</v>
      </c>
      <c r="B337" s="94" t="s">
        <v>13449</v>
      </c>
      <c r="C337" s="94" t="s">
        <v>13450</v>
      </c>
      <c r="D337" s="94">
        <v>16</v>
      </c>
      <c r="E337" s="94" t="s">
        <v>6417</v>
      </c>
      <c r="M337" s="94" t="s">
        <v>4129</v>
      </c>
      <c r="N337" s="94" t="s">
        <v>4129</v>
      </c>
      <c r="O337" s="94" t="s">
        <v>4129</v>
      </c>
      <c r="Q337" s="94" t="s">
        <v>6165</v>
      </c>
      <c r="R337" s="94">
        <v>1</v>
      </c>
    </row>
    <row r="338" spans="1:18" x14ac:dyDescent="0.2">
      <c r="A338" s="94" t="s">
        <v>6165</v>
      </c>
      <c r="B338" s="94" t="s">
        <v>13434</v>
      </c>
      <c r="C338" s="94" t="s">
        <v>13435</v>
      </c>
      <c r="D338" s="94" t="s">
        <v>13434</v>
      </c>
      <c r="E338" s="94" t="s">
        <v>13435</v>
      </c>
      <c r="M338" s="94" t="s">
        <v>4129</v>
      </c>
      <c r="N338" s="94" t="s">
        <v>4129</v>
      </c>
      <c r="O338" s="94" t="s">
        <v>4129</v>
      </c>
      <c r="Q338" s="94" t="s">
        <v>6165</v>
      </c>
      <c r="R338" s="94">
        <v>1</v>
      </c>
    </row>
    <row r="339" spans="1:18" x14ac:dyDescent="0.2">
      <c r="A339" s="94" t="s">
        <v>6165</v>
      </c>
      <c r="B339" s="94" t="s">
        <v>13386</v>
      </c>
      <c r="C339" s="94" t="s">
        <v>13388</v>
      </c>
      <c r="D339" s="94" t="s">
        <v>13386</v>
      </c>
      <c r="E339" s="94" t="s">
        <v>13388</v>
      </c>
      <c r="K339" s="94" t="s">
        <v>4129</v>
      </c>
      <c r="L339" s="94" t="s">
        <v>4129</v>
      </c>
      <c r="Q339" s="94" t="s">
        <v>6165</v>
      </c>
      <c r="R339" s="94">
        <v>1</v>
      </c>
    </row>
    <row r="340" spans="1:18" x14ac:dyDescent="0.2">
      <c r="A340" s="94" t="s">
        <v>6165</v>
      </c>
      <c r="B340" s="94" t="s">
        <v>13424</v>
      </c>
      <c r="C340" s="94" t="s">
        <v>13425</v>
      </c>
      <c r="D340" s="94" t="s">
        <v>13424</v>
      </c>
      <c r="E340" s="94" t="s">
        <v>13425</v>
      </c>
      <c r="G340" s="94" t="s">
        <v>4129</v>
      </c>
      <c r="H340" s="94" t="s">
        <v>4129</v>
      </c>
      <c r="I340" s="94" t="s">
        <v>4129</v>
      </c>
      <c r="J340" s="94" t="s">
        <v>4129</v>
      </c>
      <c r="Q340" s="94" t="s">
        <v>6165</v>
      </c>
      <c r="R340" s="94">
        <v>1</v>
      </c>
    </row>
    <row r="341" spans="1:18" x14ac:dyDescent="0.2">
      <c r="A341" s="94" t="s">
        <v>6165</v>
      </c>
      <c r="B341" s="142" t="s">
        <v>13485</v>
      </c>
      <c r="C341" s="94" t="s">
        <v>13476</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13385</v>
      </c>
      <c r="C346" s="94" t="s">
        <v>13420</v>
      </c>
      <c r="D346" s="94">
        <v>16</v>
      </c>
      <c r="E346" s="94" t="s">
        <v>6417</v>
      </c>
      <c r="M346" s="94" t="s">
        <v>4129</v>
      </c>
      <c r="N346" s="94" t="s">
        <v>4129</v>
      </c>
      <c r="O346" s="94" t="s">
        <v>4129</v>
      </c>
      <c r="Q346" s="94" t="s">
        <v>6163</v>
      </c>
      <c r="R346" s="94">
        <v>1</v>
      </c>
    </row>
    <row r="347" spans="1:18" x14ac:dyDescent="0.2">
      <c r="A347" s="94" t="s">
        <v>6163</v>
      </c>
      <c r="B347" s="94" t="s">
        <v>13386</v>
      </c>
      <c r="C347" s="94" t="s">
        <v>13388</v>
      </c>
      <c r="D347" s="94" t="s">
        <v>13386</v>
      </c>
      <c r="E347" s="94" t="s">
        <v>13388</v>
      </c>
      <c r="M347" s="94" t="s">
        <v>4129</v>
      </c>
      <c r="N347" s="94" t="s">
        <v>4129</v>
      </c>
      <c r="O347" s="94" t="s">
        <v>4129</v>
      </c>
      <c r="Q347" s="94" t="s">
        <v>6163</v>
      </c>
      <c r="R347" s="94">
        <v>1</v>
      </c>
    </row>
    <row r="348" spans="1:18" x14ac:dyDescent="0.2">
      <c r="A348" s="94" t="s">
        <v>6163</v>
      </c>
      <c r="B348" s="94" t="s">
        <v>13412</v>
      </c>
      <c r="C348" s="94" t="s">
        <v>13464</v>
      </c>
      <c r="D348" s="94" t="s">
        <v>13412</v>
      </c>
      <c r="E348" s="94" t="s">
        <v>13464</v>
      </c>
      <c r="K348" s="94" t="s">
        <v>4129</v>
      </c>
      <c r="L348" s="94" t="s">
        <v>4129</v>
      </c>
      <c r="Q348" s="94" t="s">
        <v>6163</v>
      </c>
      <c r="R348" s="94">
        <v>1</v>
      </c>
    </row>
    <row r="349" spans="1:18" x14ac:dyDescent="0.2">
      <c r="A349" s="94" t="s">
        <v>6163</v>
      </c>
      <c r="B349" s="94" t="s">
        <v>13409</v>
      </c>
      <c r="C349" s="94" t="s">
        <v>13468</v>
      </c>
      <c r="D349" s="94" t="s">
        <v>13409</v>
      </c>
      <c r="E349" s="94" t="s">
        <v>13468</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13386</v>
      </c>
      <c r="C354" s="94" t="s">
        <v>13388</v>
      </c>
      <c r="D354" s="94" t="s">
        <v>13386</v>
      </c>
      <c r="E354" s="94" t="s">
        <v>13388</v>
      </c>
      <c r="K354" s="94" t="s">
        <v>4129</v>
      </c>
      <c r="L354" s="94" t="s">
        <v>4129</v>
      </c>
      <c r="Q354" s="94" t="s">
        <v>6155</v>
      </c>
      <c r="R354" s="94">
        <v>1</v>
      </c>
    </row>
    <row r="355" spans="1:18" x14ac:dyDescent="0.2">
      <c r="A355" s="94" t="s">
        <v>6155</v>
      </c>
      <c r="B355" s="94" t="s">
        <v>13390</v>
      </c>
      <c r="C355" s="94" t="s">
        <v>13391</v>
      </c>
      <c r="D355" s="94" t="s">
        <v>13390</v>
      </c>
      <c r="E355" s="94" t="s">
        <v>13391</v>
      </c>
      <c r="G355" s="94" t="s">
        <v>4129</v>
      </c>
      <c r="H355" s="94" t="s">
        <v>4129</v>
      </c>
      <c r="I355" s="94" t="s">
        <v>4129</v>
      </c>
      <c r="J355" s="94" t="s">
        <v>4129</v>
      </c>
      <c r="Q355" s="94" t="s">
        <v>6155</v>
      </c>
      <c r="R355" s="94">
        <v>1</v>
      </c>
    </row>
    <row r="356" spans="1:18" x14ac:dyDescent="0.2">
      <c r="A356" s="94" t="s">
        <v>6155</v>
      </c>
      <c r="B356" s="142" t="s">
        <v>13401</v>
      </c>
      <c r="C356" s="94" t="s">
        <v>13457</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13471</v>
      </c>
      <c r="C357" s="94" t="s">
        <v>13472</v>
      </c>
      <c r="D357" s="94" t="s">
        <v>13471</v>
      </c>
      <c r="E357" s="94" t="s">
        <v>13472</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13480</v>
      </c>
      <c r="C362" s="94" t="s">
        <v>13438</v>
      </c>
      <c r="D362" s="94">
        <v>16</v>
      </c>
      <c r="E362" s="94" t="s">
        <v>6417</v>
      </c>
      <c r="G362" s="94" t="s">
        <v>4129</v>
      </c>
      <c r="H362" s="94" t="s">
        <v>4129</v>
      </c>
      <c r="I362" s="94" t="s">
        <v>4129</v>
      </c>
      <c r="J362" s="94" t="s">
        <v>4129</v>
      </c>
      <c r="Q362" s="94" t="s">
        <v>6151</v>
      </c>
      <c r="R362" s="94">
        <v>1</v>
      </c>
    </row>
    <row r="363" spans="1:18" x14ac:dyDescent="0.2">
      <c r="A363" s="94" t="s">
        <v>6151</v>
      </c>
      <c r="B363" s="142" t="s">
        <v>13481</v>
      </c>
      <c r="C363" s="94" t="s">
        <v>13441</v>
      </c>
      <c r="D363" s="94">
        <v>16</v>
      </c>
      <c r="E363" s="94" t="s">
        <v>6417</v>
      </c>
      <c r="K363" s="94" t="s">
        <v>4129</v>
      </c>
      <c r="L363" s="94" t="s">
        <v>4129</v>
      </c>
      <c r="Q363" s="94" t="s">
        <v>6151</v>
      </c>
      <c r="R363" s="94">
        <v>1</v>
      </c>
    </row>
    <row r="364" spans="1:18" x14ac:dyDescent="0.2">
      <c r="A364" s="94" t="s">
        <v>6151</v>
      </c>
      <c r="B364" s="94" t="s">
        <v>13434</v>
      </c>
      <c r="C364" s="94" t="s">
        <v>13435</v>
      </c>
      <c r="D364" s="94" t="s">
        <v>13434</v>
      </c>
      <c r="E364" s="94" t="s">
        <v>13435</v>
      </c>
      <c r="K364" s="94" t="s">
        <v>4129</v>
      </c>
      <c r="L364" s="94" t="s">
        <v>4129</v>
      </c>
      <c r="Q364" s="94" t="s">
        <v>6151</v>
      </c>
      <c r="R364" s="94">
        <v>1</v>
      </c>
    </row>
    <row r="365" spans="1:18" x14ac:dyDescent="0.2">
      <c r="A365" s="94" t="s">
        <v>6151</v>
      </c>
      <c r="B365" s="94" t="s">
        <v>13386</v>
      </c>
      <c r="C365" s="94" t="s">
        <v>13388</v>
      </c>
      <c r="D365" s="94" t="s">
        <v>13386</v>
      </c>
      <c r="E365" s="94" t="s">
        <v>13388</v>
      </c>
      <c r="M365" s="94" t="s">
        <v>4129</v>
      </c>
      <c r="N365" s="94" t="s">
        <v>4129</v>
      </c>
      <c r="O365" s="94" t="s">
        <v>4129</v>
      </c>
      <c r="Q365" s="94" t="s">
        <v>6151</v>
      </c>
      <c r="R365" s="94">
        <v>1</v>
      </c>
    </row>
    <row r="366" spans="1:18" x14ac:dyDescent="0.2">
      <c r="A366" s="94" t="s">
        <v>6151</v>
      </c>
      <c r="B366" s="94" t="s">
        <v>13390</v>
      </c>
      <c r="C366" s="94" t="s">
        <v>13391</v>
      </c>
      <c r="D366" s="94" t="s">
        <v>13390</v>
      </c>
      <c r="E366" s="94" t="s">
        <v>13391</v>
      </c>
      <c r="G366" s="94" t="s">
        <v>4129</v>
      </c>
      <c r="H366" s="94" t="s">
        <v>4129</v>
      </c>
      <c r="I366" s="94" t="s">
        <v>4129</v>
      </c>
      <c r="J366" s="94" t="s">
        <v>4129</v>
      </c>
      <c r="Q366" s="94" t="s">
        <v>6151</v>
      </c>
      <c r="R366" s="94">
        <v>1</v>
      </c>
    </row>
    <row r="367" spans="1:18" x14ac:dyDescent="0.2">
      <c r="A367" s="94" t="s">
        <v>6151</v>
      </c>
      <c r="B367" s="142" t="s">
        <v>13483</v>
      </c>
      <c r="C367" s="94" t="s">
        <v>13428</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13385</v>
      </c>
      <c r="C372" s="94" t="s">
        <v>13420</v>
      </c>
      <c r="D372" s="94">
        <v>16</v>
      </c>
      <c r="E372" s="94" t="s">
        <v>6417</v>
      </c>
      <c r="G372" s="94" t="s">
        <v>4129</v>
      </c>
      <c r="H372" s="94" t="s">
        <v>4129</v>
      </c>
      <c r="I372" s="94" t="s">
        <v>4129</v>
      </c>
      <c r="J372" s="94" t="s">
        <v>4129</v>
      </c>
      <c r="Q372" s="94" t="s">
        <v>6149</v>
      </c>
      <c r="R372" s="94">
        <v>1</v>
      </c>
    </row>
    <row r="373" spans="1:18" x14ac:dyDescent="0.2">
      <c r="A373" s="94" t="s">
        <v>6149</v>
      </c>
      <c r="B373" s="94" t="s">
        <v>13386</v>
      </c>
      <c r="C373" s="94" t="s">
        <v>13388</v>
      </c>
      <c r="D373" s="94" t="s">
        <v>13386</v>
      </c>
      <c r="E373" s="94" t="s">
        <v>13388</v>
      </c>
      <c r="K373" s="94" t="s">
        <v>4129</v>
      </c>
      <c r="L373" s="94" t="s">
        <v>4129</v>
      </c>
      <c r="Q373" s="94" t="s">
        <v>6149</v>
      </c>
      <c r="R373" s="94">
        <v>1</v>
      </c>
    </row>
    <row r="374" spans="1:18" x14ac:dyDescent="0.2">
      <c r="A374" s="94" t="s">
        <v>6149</v>
      </c>
      <c r="B374" s="94" t="s">
        <v>13390</v>
      </c>
      <c r="C374" s="94" t="s">
        <v>13391</v>
      </c>
      <c r="D374" s="94" t="s">
        <v>13390</v>
      </c>
      <c r="E374" s="94" t="s">
        <v>13391</v>
      </c>
      <c r="G374" s="94" t="s">
        <v>4129</v>
      </c>
      <c r="H374" s="94" t="s">
        <v>4129</v>
      </c>
      <c r="I374" s="94" t="s">
        <v>4129</v>
      </c>
      <c r="J374" s="94" t="s">
        <v>4129</v>
      </c>
      <c r="Q374" s="94" t="s">
        <v>6149</v>
      </c>
      <c r="R374" s="94">
        <v>1</v>
      </c>
    </row>
    <row r="375" spans="1:18" x14ac:dyDescent="0.2">
      <c r="A375" s="94" t="s">
        <v>6149</v>
      </c>
      <c r="B375" s="94" t="s">
        <v>13392</v>
      </c>
      <c r="C375" s="94" t="s">
        <v>13393</v>
      </c>
      <c r="D375" s="94" t="s">
        <v>13392</v>
      </c>
      <c r="E375" s="94" t="s">
        <v>13393</v>
      </c>
      <c r="M375" s="94" t="s">
        <v>4129</v>
      </c>
      <c r="N375" s="94" t="s">
        <v>4129</v>
      </c>
      <c r="O375" s="94" t="s">
        <v>4129</v>
      </c>
      <c r="Q375" s="94" t="s">
        <v>6149</v>
      </c>
      <c r="R375" s="94">
        <v>1</v>
      </c>
    </row>
    <row r="376" spans="1:18" x14ac:dyDescent="0.2">
      <c r="A376" s="94" t="s">
        <v>6149</v>
      </c>
      <c r="B376" s="142" t="s">
        <v>13484</v>
      </c>
      <c r="C376" s="94" t="s">
        <v>13473</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13481</v>
      </c>
      <c r="C381" s="94" t="s">
        <v>13441</v>
      </c>
      <c r="D381" s="94">
        <v>16</v>
      </c>
      <c r="E381" s="94" t="s">
        <v>6417</v>
      </c>
      <c r="M381" s="94" t="s">
        <v>4129</v>
      </c>
      <c r="N381" s="94" t="s">
        <v>4129</v>
      </c>
      <c r="O381" s="94" t="s">
        <v>4129</v>
      </c>
      <c r="Q381" s="94" t="s">
        <v>6145</v>
      </c>
      <c r="R381" s="94">
        <v>1</v>
      </c>
    </row>
    <row r="382" spans="1:18" x14ac:dyDescent="0.2">
      <c r="A382" s="94" t="s">
        <v>6145</v>
      </c>
      <c r="B382" s="94" t="s">
        <v>13386</v>
      </c>
      <c r="C382" s="94" t="s">
        <v>13388</v>
      </c>
      <c r="D382" s="94" t="s">
        <v>13386</v>
      </c>
      <c r="E382" s="94" t="s">
        <v>13388</v>
      </c>
      <c r="M382" s="94" t="s">
        <v>4129</v>
      </c>
      <c r="N382" s="94" t="s">
        <v>4129</v>
      </c>
      <c r="O382" s="94" t="s">
        <v>4129</v>
      </c>
      <c r="Q382" s="94" t="s">
        <v>6145</v>
      </c>
      <c r="R382" s="94">
        <v>1</v>
      </c>
    </row>
    <row r="383" spans="1:18" x14ac:dyDescent="0.2">
      <c r="A383" s="94" t="s">
        <v>6145</v>
      </c>
      <c r="B383" s="94" t="s">
        <v>13413</v>
      </c>
      <c r="C383" s="94" t="s">
        <v>13462</v>
      </c>
      <c r="D383" s="94" t="s">
        <v>13413</v>
      </c>
      <c r="E383" s="94" t="s">
        <v>13462</v>
      </c>
      <c r="G383" s="94" t="s">
        <v>4129</v>
      </c>
      <c r="H383" s="94" t="s">
        <v>4129</v>
      </c>
      <c r="I383" s="94" t="s">
        <v>4129</v>
      </c>
      <c r="J383" s="94" t="s">
        <v>4129</v>
      </c>
      <c r="Q383" s="94" t="s">
        <v>6145</v>
      </c>
      <c r="R383" s="94">
        <v>1</v>
      </c>
    </row>
    <row r="384" spans="1:18" x14ac:dyDescent="0.2">
      <c r="A384" s="94" t="s">
        <v>6145</v>
      </c>
      <c r="B384" s="94" t="s">
        <v>13469</v>
      </c>
      <c r="C384" s="94" t="s">
        <v>13470</v>
      </c>
      <c r="D384" s="94" t="s">
        <v>13469</v>
      </c>
      <c r="E384" s="94" t="s">
        <v>13470</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13414</v>
      </c>
      <c r="C389" s="94" t="s">
        <v>13495</v>
      </c>
      <c r="D389" s="94" t="s">
        <v>13414</v>
      </c>
      <c r="E389" s="94" t="s">
        <v>13495</v>
      </c>
      <c r="G389" s="94" t="s">
        <v>4129</v>
      </c>
      <c r="H389" s="94" t="s">
        <v>4129</v>
      </c>
      <c r="I389" s="94" t="s">
        <v>4129</v>
      </c>
      <c r="Q389" s="94" t="s">
        <v>6046</v>
      </c>
      <c r="R389" s="94">
        <v>1</v>
      </c>
    </row>
    <row r="390" spans="1:18" x14ac:dyDescent="0.2">
      <c r="A390" s="94" t="s">
        <v>11713</v>
      </c>
      <c r="B390" s="94">
        <v>555</v>
      </c>
      <c r="C390" s="94" t="s">
        <v>13380</v>
      </c>
      <c r="D390" s="94">
        <v>555</v>
      </c>
      <c r="E390" s="94" t="s">
        <v>13380</v>
      </c>
      <c r="F390" s="94" t="s">
        <v>4129</v>
      </c>
      <c r="Q390" s="94" t="s">
        <v>6046</v>
      </c>
    </row>
    <row r="391" spans="1:18" x14ac:dyDescent="0.2">
      <c r="A391" s="94" t="s">
        <v>11713</v>
      </c>
      <c r="B391" s="94" t="s">
        <v>13418</v>
      </c>
      <c r="C391" s="94" t="s">
        <v>13494</v>
      </c>
      <c r="D391" s="94" t="s">
        <v>13418</v>
      </c>
      <c r="E391" s="94" t="s">
        <v>13494</v>
      </c>
      <c r="F391" s="94" t="s">
        <v>4129</v>
      </c>
      <c r="Q391" s="94" t="s">
        <v>6046</v>
      </c>
      <c r="R391" s="94">
        <v>1</v>
      </c>
    </row>
    <row r="392" spans="1:18" x14ac:dyDescent="0.2">
      <c r="A392" s="94" t="s">
        <v>11713</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11713</v>
      </c>
      <c r="B395" s="94">
        <v>444</v>
      </c>
      <c r="C395" s="94" t="s">
        <v>13379</v>
      </c>
      <c r="D395" s="94">
        <v>444</v>
      </c>
      <c r="E395" s="94" t="s">
        <v>13379</v>
      </c>
      <c r="F395" s="94" t="s">
        <v>4129</v>
      </c>
      <c r="Q395" s="94" t="s">
        <v>6046</v>
      </c>
    </row>
    <row r="396" spans="1:18" x14ac:dyDescent="0.2">
      <c r="A396" s="94" t="s">
        <v>6034</v>
      </c>
      <c r="B396" s="142" t="s">
        <v>13385</v>
      </c>
      <c r="C396" s="94" t="s">
        <v>13420</v>
      </c>
      <c r="D396" s="94">
        <v>16</v>
      </c>
      <c r="E396" s="94" t="s">
        <v>6417</v>
      </c>
      <c r="K396" s="94" t="s">
        <v>4129</v>
      </c>
      <c r="Q396" s="94" t="s">
        <v>6034</v>
      </c>
      <c r="R396" s="94">
        <v>1</v>
      </c>
    </row>
    <row r="397" spans="1:18" x14ac:dyDescent="0.2">
      <c r="A397" s="94" t="s">
        <v>6034</v>
      </c>
      <c r="B397" s="142" t="s">
        <v>13385</v>
      </c>
      <c r="C397" s="94" t="s">
        <v>13420</v>
      </c>
      <c r="D397" s="94">
        <v>16</v>
      </c>
      <c r="E397" s="94" t="s">
        <v>6417</v>
      </c>
      <c r="J397" s="94" t="s">
        <v>4129</v>
      </c>
      <c r="Q397" s="94" t="s">
        <v>6034</v>
      </c>
      <c r="R397" s="94">
        <v>1</v>
      </c>
    </row>
    <row r="398" spans="1:18" x14ac:dyDescent="0.2">
      <c r="A398" s="94" t="s">
        <v>6034</v>
      </c>
      <c r="B398" s="94" t="s">
        <v>13386</v>
      </c>
      <c r="C398" s="94" t="s">
        <v>13388</v>
      </c>
      <c r="D398" s="94" t="s">
        <v>13386</v>
      </c>
      <c r="E398" s="94" t="s">
        <v>13388</v>
      </c>
      <c r="K398" s="94" t="s">
        <v>4129</v>
      </c>
      <c r="Q398" s="94" t="s">
        <v>6034</v>
      </c>
      <c r="R398" s="94">
        <v>1</v>
      </c>
    </row>
    <row r="399" spans="1:18" x14ac:dyDescent="0.2">
      <c r="A399" s="94" t="s">
        <v>6034</v>
      </c>
      <c r="B399" s="94" t="s">
        <v>13436</v>
      </c>
      <c r="C399" s="94" t="s">
        <v>13437</v>
      </c>
      <c r="D399" s="94" t="s">
        <v>13436</v>
      </c>
      <c r="E399" s="94" t="s">
        <v>13437</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11748</v>
      </c>
      <c r="B403" s="142" t="s">
        <v>13496</v>
      </c>
      <c r="C403" s="94" t="s">
        <v>13497</v>
      </c>
      <c r="D403" s="142" t="s">
        <v>13496</v>
      </c>
      <c r="E403" s="94" t="s">
        <v>13497</v>
      </c>
      <c r="F403" s="94" t="s">
        <v>4129</v>
      </c>
      <c r="Q403" s="94" t="s">
        <v>5982</v>
      </c>
      <c r="R403" s="94">
        <v>1</v>
      </c>
    </row>
    <row r="404" spans="1:18" x14ac:dyDescent="0.2">
      <c r="A404" s="94" t="s">
        <v>5982</v>
      </c>
      <c r="B404" s="94" t="s">
        <v>13415</v>
      </c>
      <c r="C404" s="94" t="s">
        <v>13499</v>
      </c>
      <c r="D404" s="94" t="s">
        <v>13415</v>
      </c>
      <c r="E404" s="94" t="s">
        <v>13499</v>
      </c>
      <c r="P404" s="94" t="s">
        <v>4129</v>
      </c>
      <c r="Q404" s="94" t="s">
        <v>5982</v>
      </c>
      <c r="R404" s="94">
        <v>1</v>
      </c>
    </row>
    <row r="405" spans="1:18" x14ac:dyDescent="0.2">
      <c r="A405" s="94" t="s">
        <v>11747</v>
      </c>
      <c r="B405" s="94" t="s">
        <v>13419</v>
      </c>
      <c r="C405" s="94" t="s">
        <v>13498</v>
      </c>
      <c r="D405" s="94" t="s">
        <v>13419</v>
      </c>
      <c r="E405" s="94" t="s">
        <v>13498</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11747</v>
      </c>
      <c r="B407" s="94">
        <v>90</v>
      </c>
      <c r="C407" s="94" t="s">
        <v>11552</v>
      </c>
      <c r="D407" s="94">
        <v>90</v>
      </c>
      <c r="E407" s="94" t="s">
        <v>11552</v>
      </c>
      <c r="F407" s="94" t="s">
        <v>4129</v>
      </c>
      <c r="Q407" s="94" t="s">
        <v>5982</v>
      </c>
    </row>
    <row r="408" spans="1:18" x14ac:dyDescent="0.2">
      <c r="A408" s="94" t="s">
        <v>11747</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12025</v>
      </c>
      <c r="B411" s="142" t="s">
        <v>13417</v>
      </c>
      <c r="C411" s="94" t="s">
        <v>13502</v>
      </c>
      <c r="D411" s="142" t="s">
        <v>13417</v>
      </c>
      <c r="E411" s="94" t="s">
        <v>13502</v>
      </c>
      <c r="F411" s="94" t="s">
        <v>4129</v>
      </c>
      <c r="Q411" s="94" t="s">
        <v>3063</v>
      </c>
      <c r="R411" s="94">
        <v>1</v>
      </c>
    </row>
    <row r="412" spans="1:18" x14ac:dyDescent="0.2">
      <c r="A412" s="94" t="s">
        <v>3063</v>
      </c>
      <c r="B412" s="142" t="s">
        <v>13500</v>
      </c>
      <c r="C412" s="94" t="s">
        <v>13503</v>
      </c>
      <c r="D412" s="142" t="s">
        <v>13500</v>
      </c>
      <c r="E412" s="94" t="s">
        <v>13503</v>
      </c>
      <c r="G412" s="94" t="s">
        <v>4129</v>
      </c>
      <c r="H412" s="94" t="s">
        <v>4129</v>
      </c>
      <c r="I412" s="94" t="s">
        <v>4129</v>
      </c>
      <c r="J412" s="94" t="s">
        <v>4129</v>
      </c>
      <c r="Q412" s="94" t="s">
        <v>3063</v>
      </c>
      <c r="R412" s="94">
        <v>1</v>
      </c>
    </row>
    <row r="413" spans="1:18" x14ac:dyDescent="0.2">
      <c r="A413" s="94" t="s">
        <v>3063</v>
      </c>
      <c r="B413" s="94" t="s">
        <v>13501</v>
      </c>
      <c r="C413" s="94" t="s">
        <v>13381</v>
      </c>
      <c r="D413" s="94">
        <v>100</v>
      </c>
      <c r="E413" s="94" t="s">
        <v>13381</v>
      </c>
      <c r="G413" s="94" t="s">
        <v>4129</v>
      </c>
      <c r="H413" s="94" t="s">
        <v>4129</v>
      </c>
      <c r="I413" s="94" t="s">
        <v>4129</v>
      </c>
      <c r="J413" s="94" t="s">
        <v>4129</v>
      </c>
      <c r="Q413" s="94" t="s">
        <v>3063</v>
      </c>
      <c r="R413" s="94">
        <v>1</v>
      </c>
    </row>
    <row r="414" spans="1:18" x14ac:dyDescent="0.2">
      <c r="A414" s="94" t="s">
        <v>12025</v>
      </c>
      <c r="B414" s="94">
        <v>100</v>
      </c>
      <c r="C414" s="94" t="s">
        <v>13381</v>
      </c>
      <c r="D414" s="94">
        <v>100</v>
      </c>
      <c r="E414" s="94" t="s">
        <v>13381</v>
      </c>
      <c r="F414" s="94" t="s">
        <v>4129</v>
      </c>
      <c r="Q414" s="94" t="s">
        <v>3063</v>
      </c>
    </row>
    <row r="415" spans="1:18" x14ac:dyDescent="0.2">
      <c r="A415" s="94" t="s">
        <v>12025</v>
      </c>
      <c r="B415" s="94">
        <v>9999</v>
      </c>
      <c r="C415" s="94" t="s">
        <v>5689</v>
      </c>
      <c r="D415" s="94">
        <v>99999</v>
      </c>
      <c r="E415" s="94" t="s">
        <v>5689</v>
      </c>
      <c r="F415" s="94" t="s">
        <v>4129</v>
      </c>
      <c r="Q415" s="94" t="s">
        <v>3063</v>
      </c>
    </row>
    <row r="416" spans="1:18" x14ac:dyDescent="0.2">
      <c r="A416" s="94" t="s">
        <v>12025</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11750</v>
      </c>
      <c r="B419" s="142" t="s">
        <v>13416</v>
      </c>
      <c r="C419" s="94" t="s">
        <v>13504</v>
      </c>
      <c r="D419" s="142" t="s">
        <v>13416</v>
      </c>
      <c r="E419" s="94" t="s">
        <v>13504</v>
      </c>
      <c r="F419" s="94" t="s">
        <v>4129</v>
      </c>
      <c r="Q419" s="94" t="s">
        <v>3072</v>
      </c>
      <c r="R419" s="94">
        <v>1</v>
      </c>
    </row>
    <row r="420" spans="1:18" x14ac:dyDescent="0.2">
      <c r="A420" s="94" t="s">
        <v>3072</v>
      </c>
      <c r="B420" s="142" t="s">
        <v>13500</v>
      </c>
      <c r="C420" s="94" t="s">
        <v>13503</v>
      </c>
      <c r="D420" s="142" t="s">
        <v>13500</v>
      </c>
      <c r="E420" s="94" t="s">
        <v>13503</v>
      </c>
      <c r="G420" s="94" t="s">
        <v>4129</v>
      </c>
      <c r="H420" s="94" t="s">
        <v>4129</v>
      </c>
      <c r="I420" s="94" t="s">
        <v>4129</v>
      </c>
      <c r="J420" s="94" t="s">
        <v>4129</v>
      </c>
      <c r="Q420" s="94" t="s">
        <v>3072</v>
      </c>
      <c r="R420" s="94">
        <v>1</v>
      </c>
    </row>
    <row r="421" spans="1:18" x14ac:dyDescent="0.2">
      <c r="A421" s="94" t="s">
        <v>3072</v>
      </c>
      <c r="B421" s="94" t="s">
        <v>13501</v>
      </c>
      <c r="C421" s="94" t="s">
        <v>13381</v>
      </c>
      <c r="D421" s="94">
        <v>100</v>
      </c>
      <c r="E421" s="94" t="s">
        <v>13381</v>
      </c>
      <c r="G421" s="94" t="s">
        <v>4129</v>
      </c>
      <c r="H421" s="94" t="s">
        <v>4129</v>
      </c>
      <c r="I421" s="94" t="s">
        <v>4129</v>
      </c>
      <c r="J421" s="94" t="s">
        <v>4129</v>
      </c>
      <c r="Q421" s="94" t="s">
        <v>3072</v>
      </c>
      <c r="R421" s="94">
        <v>1</v>
      </c>
    </row>
    <row r="422" spans="1:18" x14ac:dyDescent="0.2">
      <c r="A422" s="94" t="s">
        <v>11750</v>
      </c>
      <c r="B422" s="94">
        <v>100</v>
      </c>
      <c r="C422" s="94" t="s">
        <v>13381</v>
      </c>
      <c r="D422" s="94">
        <v>100</v>
      </c>
      <c r="E422" s="94" t="s">
        <v>13381</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12026</v>
      </c>
      <c r="B425" s="142" t="s">
        <v>13416</v>
      </c>
      <c r="C425" s="94" t="s">
        <v>13504</v>
      </c>
      <c r="D425" s="142" t="s">
        <v>13416</v>
      </c>
      <c r="E425" s="94" t="s">
        <v>13504</v>
      </c>
      <c r="F425" s="94" t="s">
        <v>4129</v>
      </c>
      <c r="Q425" s="94" t="s">
        <v>3075</v>
      </c>
      <c r="R425" s="94">
        <v>1</v>
      </c>
    </row>
    <row r="426" spans="1:18" x14ac:dyDescent="0.2">
      <c r="A426" s="94" t="s">
        <v>3075</v>
      </c>
      <c r="B426" s="142" t="s">
        <v>13500</v>
      </c>
      <c r="C426" s="94" t="s">
        <v>13503</v>
      </c>
      <c r="D426" s="142" t="s">
        <v>13500</v>
      </c>
      <c r="E426" s="94" t="s">
        <v>13503</v>
      </c>
      <c r="G426" s="94" t="s">
        <v>4129</v>
      </c>
      <c r="H426" s="94" t="s">
        <v>4129</v>
      </c>
      <c r="I426" s="94" t="s">
        <v>4129</v>
      </c>
      <c r="J426" s="94" t="s">
        <v>4129</v>
      </c>
      <c r="Q426" s="94" t="s">
        <v>3075</v>
      </c>
      <c r="R426" s="94">
        <v>1</v>
      </c>
    </row>
    <row r="427" spans="1:18" x14ac:dyDescent="0.2">
      <c r="A427" s="94" t="s">
        <v>12026</v>
      </c>
      <c r="B427" s="94">
        <v>100</v>
      </c>
      <c r="C427" s="94" t="s">
        <v>13381</v>
      </c>
      <c r="D427" s="94">
        <v>100</v>
      </c>
      <c r="E427" s="94" t="s">
        <v>13381</v>
      </c>
      <c r="F427" s="94" t="s">
        <v>4129</v>
      </c>
      <c r="Q427" s="94" t="s">
        <v>3075</v>
      </c>
    </row>
    <row r="428" spans="1:18" x14ac:dyDescent="0.2">
      <c r="A428" s="94" t="s">
        <v>3075</v>
      </c>
      <c r="B428" s="94" t="s">
        <v>13505</v>
      </c>
      <c r="C428" s="94" t="s">
        <v>13506</v>
      </c>
      <c r="D428" s="94">
        <v>100</v>
      </c>
      <c r="E428" s="94" t="s">
        <v>13381</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3127"/>
  <sheetViews>
    <sheetView topLeftCell="D1" zoomScaleNormal="100" workbookViewId="0">
      <pane ySplit="1" topLeftCell="A3078" activePane="bottomLeft" state="frozen"/>
      <selection pane="bottomLeft" activeCell="P1" sqref="P1"/>
    </sheetView>
    <sheetView zoomScale="80" zoomScaleNormal="80" workbookViewId="1">
      <pane ySplit="1" topLeftCell="A1155" activePane="bottomLeft" state="frozen"/>
      <selection pane="bottomLeft" activeCell="A1175" sqref="A1175"/>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28.6640625" style="86" customWidth="1"/>
    <col min="7" max="7" width="20.6640625" style="86" customWidth="1"/>
    <col min="8" max="8" width="11" style="86" customWidth="1"/>
    <col min="9" max="9" width="11" style="89" customWidth="1"/>
    <col min="10" max="10" width="19.1640625" style="86" customWidth="1"/>
    <col min="11" max="11" width="33.5" style="86" customWidth="1"/>
    <col min="12" max="12" width="15.83203125" style="86" customWidth="1"/>
    <col min="13" max="13" width="11" style="86" customWidth="1"/>
    <col min="14" max="14" width="23.1640625" style="86" customWidth="1"/>
    <col min="15" max="15" width="21.83203125" style="86" customWidth="1"/>
    <col min="16" max="16" width="16.1640625" style="86" bestFit="1" customWidth="1"/>
    <col min="17" max="17" width="15.33203125" style="128" customWidth="1"/>
    <col min="18" max="18" width="19.83203125" style="148" customWidth="1"/>
    <col min="19" max="16384" width="11" style="86"/>
  </cols>
  <sheetData>
    <row r="1" spans="1:18" x14ac:dyDescent="0.2">
      <c r="A1" s="100" t="s">
        <v>2973</v>
      </c>
      <c r="B1" s="100" t="s">
        <v>4855</v>
      </c>
      <c r="C1" s="100" t="s">
        <v>2974</v>
      </c>
      <c r="D1" s="100" t="s">
        <v>9598</v>
      </c>
      <c r="E1" s="100" t="s">
        <v>6</v>
      </c>
      <c r="F1" s="100" t="s">
        <v>4</v>
      </c>
      <c r="G1" s="100" t="s">
        <v>3</v>
      </c>
      <c r="H1" s="100" t="s">
        <v>5</v>
      </c>
      <c r="I1" s="125" t="s">
        <v>8302</v>
      </c>
      <c r="J1" s="104" t="s">
        <v>7</v>
      </c>
      <c r="K1" s="100" t="s">
        <v>4738</v>
      </c>
      <c r="L1" s="100" t="s">
        <v>4720</v>
      </c>
      <c r="M1" s="100" t="s">
        <v>15</v>
      </c>
      <c r="N1" s="100" t="s">
        <v>6940</v>
      </c>
      <c r="O1" s="100" t="s">
        <v>6939</v>
      </c>
      <c r="P1" s="100" t="s">
        <v>8</v>
      </c>
      <c r="Q1" s="125" t="s">
        <v>8310</v>
      </c>
      <c r="R1" s="144" t="s">
        <v>9630</v>
      </c>
    </row>
    <row r="2" spans="1:18" s="120" customFormat="1" ht="15.75" customHeight="1" x14ac:dyDescent="0.2">
      <c r="A2" s="88" t="s">
        <v>5270</v>
      </c>
      <c r="B2" s="88" t="s">
        <v>5270</v>
      </c>
      <c r="C2" s="109" t="s">
        <v>8229</v>
      </c>
      <c r="D2" s="109" t="s">
        <v>8229</v>
      </c>
      <c r="E2" s="87"/>
      <c r="F2" s="88" t="s">
        <v>5116</v>
      </c>
      <c r="G2" s="86" t="s">
        <v>5100</v>
      </c>
      <c r="H2" s="86">
        <v>-1</v>
      </c>
      <c r="I2" s="89"/>
      <c r="J2" s="86"/>
      <c r="K2" s="86"/>
      <c r="L2" s="86"/>
      <c r="M2" s="86">
        <v>2022</v>
      </c>
      <c r="N2" s="88" t="s">
        <v>7357</v>
      </c>
      <c r="O2" s="86" t="s">
        <v>8324</v>
      </c>
      <c r="P2" s="88"/>
      <c r="Q2" s="128"/>
      <c r="R2" s="149"/>
    </row>
    <row r="3" spans="1:18" ht="15.75" customHeight="1" x14ac:dyDescent="0.2">
      <c r="A3" s="88" t="s">
        <v>5270</v>
      </c>
      <c r="B3" s="86" t="s">
        <v>7466</v>
      </c>
      <c r="C3" s="108" t="s">
        <v>7462</v>
      </c>
      <c r="D3" s="108" t="s">
        <v>7462</v>
      </c>
      <c r="E3" s="87" t="s">
        <v>5107</v>
      </c>
      <c r="F3" s="88" t="s">
        <v>5116</v>
      </c>
      <c r="G3" s="86" t="s">
        <v>5100</v>
      </c>
      <c r="H3" s="86">
        <v>-1</v>
      </c>
      <c r="J3" s="86">
        <v>1</v>
      </c>
      <c r="K3" s="86" t="s">
        <v>7466</v>
      </c>
      <c r="M3" s="86">
        <v>2022</v>
      </c>
      <c r="R3" s="147">
        <v>888</v>
      </c>
    </row>
    <row r="4" spans="1:18" ht="15.75" customHeight="1" x14ac:dyDescent="0.2">
      <c r="A4" s="88" t="s">
        <v>5199</v>
      </c>
      <c r="B4" s="86" t="s">
        <v>7409</v>
      </c>
      <c r="C4" s="109" t="s">
        <v>7463</v>
      </c>
      <c r="D4" s="109" t="s">
        <v>7463</v>
      </c>
      <c r="E4" s="86" t="s">
        <v>5118</v>
      </c>
      <c r="F4" s="88" t="s">
        <v>5116</v>
      </c>
      <c r="G4" s="86" t="s">
        <v>5123</v>
      </c>
      <c r="H4" s="86">
        <v>-1</v>
      </c>
      <c r="J4" s="86">
        <v>1</v>
      </c>
      <c r="K4" s="86" t="s">
        <v>7409</v>
      </c>
      <c r="M4" s="86">
        <v>2022</v>
      </c>
      <c r="R4" s="147">
        <v>888</v>
      </c>
    </row>
    <row r="5" spans="1:18" ht="15.75" customHeight="1" x14ac:dyDescent="0.2">
      <c r="A5" s="88" t="s">
        <v>5271</v>
      </c>
      <c r="B5" s="88" t="s">
        <v>5271</v>
      </c>
      <c r="C5" s="114" t="s">
        <v>8230</v>
      </c>
      <c r="D5" s="114" t="s">
        <v>8230</v>
      </c>
      <c r="E5" s="87"/>
      <c r="F5" s="88" t="s">
        <v>5116</v>
      </c>
      <c r="G5" s="86" t="s">
        <v>5100</v>
      </c>
      <c r="H5" s="86">
        <v>-1</v>
      </c>
      <c r="M5" s="86">
        <v>2022</v>
      </c>
      <c r="N5" s="86" t="s">
        <v>7411</v>
      </c>
      <c r="O5" s="86" t="s">
        <v>8324</v>
      </c>
      <c r="R5" s="149"/>
    </row>
    <row r="6" spans="1:18" ht="15.75" customHeight="1" x14ac:dyDescent="0.2">
      <c r="A6" s="88" t="s">
        <v>5271</v>
      </c>
      <c r="B6" s="86" t="s">
        <v>7467</v>
      </c>
      <c r="C6" s="108" t="s">
        <v>7464</v>
      </c>
      <c r="D6" s="108" t="s">
        <v>7464</v>
      </c>
      <c r="E6" s="87" t="s">
        <v>5107</v>
      </c>
      <c r="F6" s="88" t="s">
        <v>5116</v>
      </c>
      <c r="G6" s="86" t="s">
        <v>5100</v>
      </c>
      <c r="H6" s="86">
        <v>-1</v>
      </c>
      <c r="J6" s="86">
        <v>1</v>
      </c>
      <c r="K6" s="86" t="s">
        <v>7467</v>
      </c>
      <c r="M6" s="86">
        <v>2022</v>
      </c>
      <c r="R6" s="147">
        <v>8888</v>
      </c>
    </row>
    <row r="7" spans="1:18" ht="15.75" customHeight="1" x14ac:dyDescent="0.2">
      <c r="A7" s="88" t="s">
        <v>5200</v>
      </c>
      <c r="B7" s="88" t="s">
        <v>7410</v>
      </c>
      <c r="C7" s="109" t="s">
        <v>7465</v>
      </c>
      <c r="D7" s="109" t="s">
        <v>7465</v>
      </c>
      <c r="E7" s="86" t="s">
        <v>5118</v>
      </c>
      <c r="F7" s="88" t="s">
        <v>5116</v>
      </c>
      <c r="G7" s="86" t="s">
        <v>5123</v>
      </c>
      <c r="H7" s="86">
        <v>-1</v>
      </c>
      <c r="J7" s="86">
        <v>1</v>
      </c>
      <c r="K7" s="88" t="s">
        <v>7410</v>
      </c>
      <c r="M7" s="86">
        <v>2022</v>
      </c>
      <c r="R7" s="147">
        <v>8888</v>
      </c>
    </row>
    <row r="8" spans="1:18" s="121" customFormat="1" ht="15.75" customHeight="1" x14ac:dyDescent="0.2">
      <c r="A8" s="88" t="s">
        <v>5462</v>
      </c>
      <c r="B8" s="88" t="s">
        <v>5462</v>
      </c>
      <c r="C8" s="88" t="s">
        <v>5463</v>
      </c>
      <c r="D8" s="88" t="s">
        <v>5463</v>
      </c>
      <c r="E8" s="87"/>
      <c r="F8" s="88" t="s">
        <v>5411</v>
      </c>
      <c r="G8" s="86" t="s">
        <v>5100</v>
      </c>
      <c r="H8" s="86">
        <v>-1</v>
      </c>
      <c r="I8" s="89"/>
      <c r="J8" s="86"/>
      <c r="K8" s="86"/>
      <c r="L8" s="86"/>
      <c r="M8" s="86">
        <v>2022</v>
      </c>
      <c r="N8" s="86" t="s">
        <v>7146</v>
      </c>
      <c r="O8" s="86" t="s">
        <v>8324</v>
      </c>
      <c r="P8" s="86"/>
      <c r="Q8" s="128"/>
      <c r="R8" s="145"/>
    </row>
    <row r="9" spans="1:18" s="121" customFormat="1" ht="15.75" customHeight="1" x14ac:dyDescent="0.2">
      <c r="A9" s="88" t="s">
        <v>5462</v>
      </c>
      <c r="B9" s="86" t="s">
        <v>7140</v>
      </c>
      <c r="C9" s="108" t="s">
        <v>7159</v>
      </c>
      <c r="D9" s="108" t="s">
        <v>7159</v>
      </c>
      <c r="E9" s="87" t="s">
        <v>5107</v>
      </c>
      <c r="F9" s="88" t="s">
        <v>5411</v>
      </c>
      <c r="G9" s="86" t="s">
        <v>5100</v>
      </c>
      <c r="H9" s="86">
        <v>-1</v>
      </c>
      <c r="I9" s="89"/>
      <c r="J9" s="86">
        <v>1</v>
      </c>
      <c r="K9" s="86" t="s">
        <v>7140</v>
      </c>
      <c r="L9" s="86"/>
      <c r="M9" s="86">
        <v>2022</v>
      </c>
      <c r="N9" s="86"/>
      <c r="O9" s="86"/>
      <c r="P9" s="86"/>
      <c r="Q9" s="128"/>
      <c r="R9" s="148" t="s">
        <v>9631</v>
      </c>
    </row>
    <row r="10" spans="1:18" s="121" customFormat="1" ht="15.75" customHeight="1" x14ac:dyDescent="0.2">
      <c r="A10" s="88" t="s">
        <v>5519</v>
      </c>
      <c r="B10" s="86" t="s">
        <v>7141</v>
      </c>
      <c r="C10" s="109" t="s">
        <v>7158</v>
      </c>
      <c r="D10" s="109" t="s">
        <v>7158</v>
      </c>
      <c r="E10" s="86" t="s">
        <v>5118</v>
      </c>
      <c r="F10" s="88" t="s">
        <v>5411</v>
      </c>
      <c r="G10" s="86" t="s">
        <v>5123</v>
      </c>
      <c r="H10" s="86">
        <v>-1</v>
      </c>
      <c r="I10" s="89"/>
      <c r="J10" s="86">
        <v>1</v>
      </c>
      <c r="K10" s="86" t="s">
        <v>7141</v>
      </c>
      <c r="L10" s="86"/>
      <c r="M10" s="86">
        <v>2022</v>
      </c>
      <c r="N10" s="86"/>
      <c r="O10" s="86"/>
      <c r="P10" s="86"/>
      <c r="Q10" s="128"/>
      <c r="R10" s="149">
        <v>8</v>
      </c>
    </row>
    <row r="11" spans="1:18" ht="15.75" customHeight="1" x14ac:dyDescent="0.2">
      <c r="A11" s="88" t="s">
        <v>5458</v>
      </c>
      <c r="B11" s="88" t="s">
        <v>5458</v>
      </c>
      <c r="C11" s="88" t="s">
        <v>5459</v>
      </c>
      <c r="D11" s="88" t="s">
        <v>5459</v>
      </c>
      <c r="E11" s="87"/>
      <c r="F11" s="88" t="s">
        <v>5411</v>
      </c>
      <c r="G11" s="86" t="s">
        <v>5100</v>
      </c>
      <c r="H11" s="86">
        <v>-1</v>
      </c>
      <c r="M11" s="86">
        <v>2022</v>
      </c>
      <c r="N11" s="86" t="s">
        <v>7148</v>
      </c>
      <c r="O11" s="86" t="s">
        <v>8324</v>
      </c>
      <c r="R11" s="145"/>
    </row>
    <row r="12" spans="1:18" ht="15.75" customHeight="1" x14ac:dyDescent="0.2">
      <c r="A12" s="88" t="s">
        <v>5458</v>
      </c>
      <c r="B12" s="86" t="s">
        <v>7165</v>
      </c>
      <c r="C12" s="108" t="s">
        <v>7168</v>
      </c>
      <c r="D12" s="108" t="s">
        <v>7168</v>
      </c>
      <c r="E12" s="87" t="s">
        <v>5107</v>
      </c>
      <c r="F12" s="88" t="s">
        <v>5411</v>
      </c>
      <c r="G12" s="86" t="s">
        <v>5100</v>
      </c>
      <c r="H12" s="86">
        <v>-1</v>
      </c>
      <c r="J12" s="86">
        <v>1</v>
      </c>
      <c r="K12" s="86" t="s">
        <v>7165</v>
      </c>
      <c r="M12" s="86">
        <v>2022</v>
      </c>
      <c r="R12" s="148" t="s">
        <v>9632</v>
      </c>
    </row>
    <row r="13" spans="1:18" ht="15.75" customHeight="1" x14ac:dyDescent="0.2">
      <c r="A13" s="88" t="s">
        <v>5517</v>
      </c>
      <c r="B13" s="86" t="s">
        <v>7143</v>
      </c>
      <c r="C13" s="109" t="s">
        <v>7169</v>
      </c>
      <c r="D13" s="109" t="s">
        <v>7169</v>
      </c>
      <c r="E13" s="86" t="s">
        <v>5118</v>
      </c>
      <c r="F13" s="88" t="s">
        <v>5411</v>
      </c>
      <c r="G13" s="86" t="s">
        <v>5123</v>
      </c>
      <c r="H13" s="86">
        <v>-1</v>
      </c>
      <c r="J13" s="86">
        <v>1</v>
      </c>
      <c r="K13" s="86" t="s">
        <v>7143</v>
      </c>
      <c r="M13" s="86">
        <v>2022</v>
      </c>
      <c r="R13" s="149">
        <v>88</v>
      </c>
    </row>
    <row r="14" spans="1:18" ht="15.75" customHeight="1" x14ac:dyDescent="0.2">
      <c r="A14" s="86" t="s">
        <v>3729</v>
      </c>
      <c r="B14" s="86" t="s">
        <v>3729</v>
      </c>
      <c r="C14" s="86" t="s">
        <v>3730</v>
      </c>
      <c r="D14" s="86" t="s">
        <v>3730</v>
      </c>
      <c r="E14" s="86" t="s">
        <v>3731</v>
      </c>
      <c r="F14" s="86" t="s">
        <v>3732</v>
      </c>
      <c r="G14" s="86" t="s">
        <v>4095</v>
      </c>
      <c r="H14" s="86">
        <v>1</v>
      </c>
      <c r="M14" s="86">
        <v>2020</v>
      </c>
      <c r="R14" s="128"/>
    </row>
    <row r="15" spans="1:18" ht="15.75" customHeight="1" x14ac:dyDescent="0.2">
      <c r="A15" s="86" t="s">
        <v>3729</v>
      </c>
      <c r="B15" s="86" t="s">
        <v>3729</v>
      </c>
      <c r="C15" s="86" t="s">
        <v>3730</v>
      </c>
      <c r="D15" s="86" t="s">
        <v>3730</v>
      </c>
      <c r="E15" s="86" t="s">
        <v>3976</v>
      </c>
      <c r="F15" s="86" t="s">
        <v>3732</v>
      </c>
      <c r="G15" s="86" t="s">
        <v>4099</v>
      </c>
      <c r="H15" s="86">
        <v>2</v>
      </c>
      <c r="M15" s="86">
        <v>2020</v>
      </c>
      <c r="R15" s="128"/>
    </row>
    <row r="16" spans="1:18" ht="15.75" customHeight="1" x14ac:dyDescent="0.2">
      <c r="A16" s="86" t="s">
        <v>3729</v>
      </c>
      <c r="B16" s="86" t="s">
        <v>3729</v>
      </c>
      <c r="C16" s="86" t="s">
        <v>3730</v>
      </c>
      <c r="D16" s="86" t="s">
        <v>3730</v>
      </c>
      <c r="E16" s="86" t="s">
        <v>3960</v>
      </c>
      <c r="F16" s="86" t="s">
        <v>3732</v>
      </c>
      <c r="G16" s="86" t="s">
        <v>4098</v>
      </c>
      <c r="H16" s="86">
        <v>3</v>
      </c>
      <c r="L16" s="115"/>
      <c r="M16" s="86">
        <v>2020</v>
      </c>
      <c r="R16" s="128"/>
    </row>
    <row r="17" spans="1:25" ht="15.75" customHeight="1" x14ac:dyDescent="0.2">
      <c r="A17" s="88" t="s">
        <v>13674</v>
      </c>
      <c r="B17" s="88" t="s">
        <v>13674</v>
      </c>
      <c r="C17" s="88" t="s">
        <v>5378</v>
      </c>
      <c r="D17" s="88" t="s">
        <v>5378</v>
      </c>
      <c r="E17" s="87"/>
      <c r="F17" s="88" t="s">
        <v>5531</v>
      </c>
      <c r="G17" s="86" t="s">
        <v>5032</v>
      </c>
      <c r="H17" s="86">
        <v>-1</v>
      </c>
      <c r="L17" s="86" t="s">
        <v>5682</v>
      </c>
      <c r="M17" s="86">
        <v>2022</v>
      </c>
      <c r="N17" s="88" t="s">
        <v>13675</v>
      </c>
      <c r="O17" s="86" t="s">
        <v>8324</v>
      </c>
      <c r="P17" s="88"/>
      <c r="R17" s="145"/>
    </row>
    <row r="18" spans="1:25" ht="15.75" customHeight="1" x14ac:dyDescent="0.2">
      <c r="A18" s="88" t="s">
        <v>5377</v>
      </c>
      <c r="B18" s="88" t="s">
        <v>13669</v>
      </c>
      <c r="C18" s="108" t="s">
        <v>7718</v>
      </c>
      <c r="D18" s="108" t="s">
        <v>7718</v>
      </c>
      <c r="E18" s="87" t="s">
        <v>5004</v>
      </c>
      <c r="F18" s="88" t="s">
        <v>5531</v>
      </c>
      <c r="G18" s="86" t="s">
        <v>5032</v>
      </c>
      <c r="H18" s="86">
        <v>-1</v>
      </c>
      <c r="J18" s="86">
        <v>1</v>
      </c>
      <c r="K18" s="88" t="s">
        <v>13669</v>
      </c>
      <c r="L18" s="86" t="s">
        <v>5682</v>
      </c>
      <c r="M18" s="86">
        <v>2022</v>
      </c>
      <c r="R18" s="123">
        <v>8888</v>
      </c>
    </row>
    <row r="19" spans="1:25" s="107" customFormat="1" ht="15.75" customHeight="1" x14ac:dyDescent="0.2">
      <c r="A19" s="86" t="s">
        <v>5540</v>
      </c>
      <c r="B19" s="88" t="s">
        <v>13670</v>
      </c>
      <c r="C19" s="109" t="s">
        <v>7719</v>
      </c>
      <c r="D19" s="109" t="s">
        <v>7719</v>
      </c>
      <c r="E19" s="86" t="s">
        <v>5031</v>
      </c>
      <c r="F19" s="88" t="s">
        <v>5543</v>
      </c>
      <c r="G19" s="86" t="s">
        <v>5033</v>
      </c>
      <c r="H19" s="86">
        <v>-1</v>
      </c>
      <c r="I19" s="89"/>
      <c r="J19" s="86">
        <v>1</v>
      </c>
      <c r="K19" s="88" t="s">
        <v>13670</v>
      </c>
      <c r="L19" s="86" t="s">
        <v>5682</v>
      </c>
      <c r="M19" s="86">
        <v>2022</v>
      </c>
      <c r="N19" s="86"/>
      <c r="O19" s="86"/>
      <c r="P19" s="86"/>
      <c r="Q19" s="128"/>
      <c r="R19" s="123">
        <v>8888</v>
      </c>
      <c r="S19" s="86"/>
      <c r="T19" s="86"/>
      <c r="U19" s="86"/>
      <c r="V19" s="86"/>
      <c r="W19" s="86"/>
      <c r="X19" s="86"/>
      <c r="Y19" s="86"/>
    </row>
    <row r="20" spans="1:25" s="107" customFormat="1" ht="15.75" customHeight="1" x14ac:dyDescent="0.2">
      <c r="A20" s="88" t="s">
        <v>13673</v>
      </c>
      <c r="B20" s="88" t="s">
        <v>13673</v>
      </c>
      <c r="C20" s="88" t="s">
        <v>5376</v>
      </c>
      <c r="D20" s="88" t="s">
        <v>5376</v>
      </c>
      <c r="E20" s="87"/>
      <c r="F20" s="88" t="s">
        <v>5531</v>
      </c>
      <c r="G20" s="86" t="s">
        <v>5032</v>
      </c>
      <c r="H20" s="86">
        <v>-1</v>
      </c>
      <c r="I20" s="89"/>
      <c r="J20" s="86"/>
      <c r="K20" s="86"/>
      <c r="L20" s="86" t="s">
        <v>5682</v>
      </c>
      <c r="M20" s="86">
        <v>2022</v>
      </c>
      <c r="N20" s="88" t="s">
        <v>13676</v>
      </c>
      <c r="O20" s="86" t="s">
        <v>8324</v>
      </c>
      <c r="P20" s="88"/>
      <c r="Q20" s="128"/>
      <c r="R20" s="145"/>
      <c r="S20" s="86"/>
      <c r="T20" s="86"/>
      <c r="U20" s="86"/>
      <c r="V20" s="86"/>
      <c r="W20" s="86"/>
      <c r="X20" s="86"/>
      <c r="Y20" s="86"/>
    </row>
    <row r="21" spans="1:25" s="107" customFormat="1" ht="15.75" customHeight="1" x14ac:dyDescent="0.2">
      <c r="A21" s="88" t="s">
        <v>5375</v>
      </c>
      <c r="B21" s="88" t="s">
        <v>13671</v>
      </c>
      <c r="C21" s="108" t="s">
        <v>7720</v>
      </c>
      <c r="D21" s="108" t="s">
        <v>7720</v>
      </c>
      <c r="E21" s="87" t="s">
        <v>5004</v>
      </c>
      <c r="F21" s="88" t="s">
        <v>5531</v>
      </c>
      <c r="G21" s="86" t="s">
        <v>5032</v>
      </c>
      <c r="H21" s="86">
        <v>-1</v>
      </c>
      <c r="I21" s="89"/>
      <c r="J21" s="86">
        <v>1</v>
      </c>
      <c r="K21" s="88" t="s">
        <v>13671</v>
      </c>
      <c r="L21" s="86" t="s">
        <v>5682</v>
      </c>
      <c r="M21" s="86">
        <v>2022</v>
      </c>
      <c r="N21" s="86"/>
      <c r="O21" s="86"/>
      <c r="P21" s="86"/>
      <c r="Q21" s="128"/>
      <c r="R21" s="123">
        <v>8888</v>
      </c>
      <c r="S21" s="86"/>
      <c r="T21" s="86"/>
      <c r="U21" s="86"/>
      <c r="V21" s="86"/>
      <c r="W21" s="86"/>
      <c r="X21" s="86"/>
      <c r="Y21" s="86"/>
    </row>
    <row r="22" spans="1:25" s="107" customFormat="1" ht="15.75" customHeight="1" x14ac:dyDescent="0.2">
      <c r="A22" s="86" t="s">
        <v>5539</v>
      </c>
      <c r="B22" s="88" t="s">
        <v>13672</v>
      </c>
      <c r="C22" s="109" t="s">
        <v>7721</v>
      </c>
      <c r="D22" s="109" t="s">
        <v>7721</v>
      </c>
      <c r="E22" s="86" t="s">
        <v>5031</v>
      </c>
      <c r="F22" s="88" t="s">
        <v>5543</v>
      </c>
      <c r="G22" s="86" t="s">
        <v>5033</v>
      </c>
      <c r="H22" s="86">
        <v>-1</v>
      </c>
      <c r="I22" s="89"/>
      <c r="J22" s="86">
        <v>1</v>
      </c>
      <c r="K22" s="88" t="s">
        <v>13672</v>
      </c>
      <c r="L22" s="86" t="s">
        <v>5682</v>
      </c>
      <c r="M22" s="86">
        <v>2022</v>
      </c>
      <c r="N22" s="86"/>
      <c r="O22" s="86"/>
      <c r="P22" s="86"/>
      <c r="Q22" s="128"/>
      <c r="R22" s="123">
        <v>8888</v>
      </c>
      <c r="S22" s="86"/>
      <c r="T22" s="86"/>
      <c r="U22" s="86"/>
      <c r="V22" s="86"/>
      <c r="W22" s="86"/>
      <c r="X22" s="86"/>
      <c r="Y22" s="86"/>
    </row>
    <row r="23" spans="1:25" s="107" customFormat="1" ht="15.75" customHeight="1" x14ac:dyDescent="0.2">
      <c r="A23" s="86" t="s">
        <v>3733</v>
      </c>
      <c r="B23" s="86" t="s">
        <v>3733</v>
      </c>
      <c r="C23" s="86" t="s">
        <v>3734</v>
      </c>
      <c r="D23" s="86" t="s">
        <v>3734</v>
      </c>
      <c r="E23" s="86" t="s">
        <v>3731</v>
      </c>
      <c r="F23" s="86" t="s">
        <v>3732</v>
      </c>
      <c r="G23" s="86" t="s">
        <v>4095</v>
      </c>
      <c r="H23" s="86">
        <v>1</v>
      </c>
      <c r="I23" s="89"/>
      <c r="J23" s="86"/>
      <c r="K23" s="86"/>
      <c r="L23" s="86"/>
      <c r="M23" s="86">
        <v>2020</v>
      </c>
      <c r="N23" s="86"/>
      <c r="O23" s="86"/>
      <c r="P23" s="86"/>
      <c r="Q23" s="128"/>
      <c r="R23" s="128"/>
      <c r="S23" s="86"/>
      <c r="T23" s="86"/>
      <c r="U23" s="86"/>
      <c r="V23" s="86"/>
      <c r="W23" s="86"/>
      <c r="X23" s="86"/>
      <c r="Y23" s="86"/>
    </row>
    <row r="24" spans="1:25" s="107" customFormat="1" ht="15.75" customHeight="1" x14ac:dyDescent="0.2">
      <c r="A24" s="86" t="s">
        <v>3733</v>
      </c>
      <c r="B24" s="86" t="s">
        <v>3733</v>
      </c>
      <c r="C24" s="86" t="s">
        <v>3734</v>
      </c>
      <c r="D24" s="86" t="s">
        <v>3734</v>
      </c>
      <c r="E24" s="86" t="s">
        <v>3976</v>
      </c>
      <c r="F24" s="86" t="s">
        <v>3732</v>
      </c>
      <c r="G24" s="86" t="s">
        <v>4099</v>
      </c>
      <c r="H24" s="86">
        <v>2</v>
      </c>
      <c r="I24" s="89"/>
      <c r="J24" s="86"/>
      <c r="K24" s="86"/>
      <c r="L24" s="86"/>
      <c r="M24" s="86">
        <v>2020</v>
      </c>
      <c r="N24" s="86"/>
      <c r="O24" s="86"/>
      <c r="P24" s="86"/>
      <c r="Q24" s="128"/>
      <c r="R24" s="128"/>
      <c r="S24" s="86"/>
      <c r="T24" s="86"/>
      <c r="U24" s="86"/>
      <c r="V24" s="86"/>
      <c r="W24" s="86"/>
      <c r="X24" s="86"/>
      <c r="Y24" s="86"/>
    </row>
    <row r="25" spans="1:25" s="107" customFormat="1" ht="15.75" customHeight="1" x14ac:dyDescent="0.2">
      <c r="A25" s="86" t="s">
        <v>3733</v>
      </c>
      <c r="B25" s="86" t="s">
        <v>3733</v>
      </c>
      <c r="C25" s="86" t="s">
        <v>3734</v>
      </c>
      <c r="D25" s="86" t="s">
        <v>3734</v>
      </c>
      <c r="E25" s="86" t="s">
        <v>3960</v>
      </c>
      <c r="F25" s="86" t="s">
        <v>3732</v>
      </c>
      <c r="G25" s="86" t="s">
        <v>4098</v>
      </c>
      <c r="H25" s="86">
        <v>3</v>
      </c>
      <c r="I25" s="89"/>
      <c r="J25" s="86"/>
      <c r="K25" s="86"/>
      <c r="L25" s="115"/>
      <c r="M25" s="86">
        <v>2020</v>
      </c>
      <c r="N25" s="86"/>
      <c r="O25" s="86"/>
      <c r="P25" s="86"/>
      <c r="Q25" s="128"/>
      <c r="R25" s="128"/>
      <c r="S25" s="86"/>
      <c r="T25" s="86"/>
      <c r="U25" s="86"/>
      <c r="V25" s="86"/>
      <c r="W25" s="86"/>
      <c r="X25" s="86"/>
      <c r="Y25" s="86"/>
    </row>
    <row r="26" spans="1:25" s="107" customFormat="1" ht="15.75" customHeight="1" x14ac:dyDescent="0.2">
      <c r="A26" s="86" t="s">
        <v>3735</v>
      </c>
      <c r="B26" s="86" t="s">
        <v>3735</v>
      </c>
      <c r="C26" s="86" t="s">
        <v>3736</v>
      </c>
      <c r="D26" s="86" t="s">
        <v>3736</v>
      </c>
      <c r="E26" s="86" t="s">
        <v>3731</v>
      </c>
      <c r="F26" s="86" t="s">
        <v>3732</v>
      </c>
      <c r="G26" s="86" t="s">
        <v>4095</v>
      </c>
      <c r="H26" s="86">
        <v>1</v>
      </c>
      <c r="I26" s="89"/>
      <c r="J26" s="86"/>
      <c r="K26" s="86"/>
      <c r="L26" s="86"/>
      <c r="M26" s="86">
        <v>2020</v>
      </c>
      <c r="N26" s="86"/>
      <c r="O26" s="86"/>
      <c r="P26" s="86"/>
      <c r="Q26" s="128"/>
      <c r="R26" s="128"/>
      <c r="S26" s="86"/>
      <c r="T26" s="86"/>
      <c r="U26" s="86"/>
      <c r="V26" s="86"/>
      <c r="W26" s="86"/>
      <c r="X26" s="86"/>
      <c r="Y26" s="86"/>
    </row>
    <row r="27" spans="1:25" s="107" customFormat="1" ht="15.75" customHeight="1" x14ac:dyDescent="0.2">
      <c r="A27" s="86" t="s">
        <v>3735</v>
      </c>
      <c r="B27" s="86" t="s">
        <v>3735</v>
      </c>
      <c r="C27" s="86" t="s">
        <v>3736</v>
      </c>
      <c r="D27" s="86" t="s">
        <v>3736</v>
      </c>
      <c r="E27" s="86" t="s">
        <v>3976</v>
      </c>
      <c r="F27" s="86" t="s">
        <v>3732</v>
      </c>
      <c r="G27" s="86" t="s">
        <v>4099</v>
      </c>
      <c r="H27" s="86">
        <v>2</v>
      </c>
      <c r="I27" s="89"/>
      <c r="J27" s="86"/>
      <c r="K27" s="86"/>
      <c r="L27" s="86"/>
      <c r="M27" s="86">
        <v>2020</v>
      </c>
      <c r="N27" s="86"/>
      <c r="O27" s="86"/>
      <c r="P27" s="86"/>
      <c r="Q27" s="128"/>
      <c r="R27" s="128"/>
      <c r="S27" s="86"/>
      <c r="T27" s="86"/>
      <c r="U27" s="86"/>
      <c r="V27" s="86"/>
      <c r="W27" s="86"/>
      <c r="X27" s="86"/>
      <c r="Y27" s="86"/>
    </row>
    <row r="28" spans="1:25" s="107" customFormat="1" ht="15.75" customHeight="1" x14ac:dyDescent="0.2">
      <c r="A28" s="86" t="s">
        <v>3735</v>
      </c>
      <c r="B28" s="86" t="s">
        <v>3735</v>
      </c>
      <c r="C28" s="86" t="s">
        <v>3736</v>
      </c>
      <c r="D28" s="86" t="s">
        <v>3736</v>
      </c>
      <c r="E28" s="86" t="s">
        <v>3960</v>
      </c>
      <c r="F28" s="86" t="s">
        <v>3732</v>
      </c>
      <c r="G28" s="86" t="s">
        <v>4098</v>
      </c>
      <c r="H28" s="86">
        <v>3</v>
      </c>
      <c r="I28" s="89"/>
      <c r="J28" s="86"/>
      <c r="K28" s="86"/>
      <c r="L28" s="86"/>
      <c r="M28" s="86">
        <v>2020</v>
      </c>
      <c r="N28" s="86"/>
      <c r="O28" s="86"/>
      <c r="P28" s="86"/>
      <c r="Q28" s="128"/>
      <c r="R28" s="128"/>
      <c r="S28" s="86"/>
      <c r="T28" s="86"/>
      <c r="U28" s="86"/>
      <c r="V28" s="86"/>
      <c r="W28" s="86"/>
      <c r="X28" s="86"/>
      <c r="Y28" s="86"/>
    </row>
    <row r="29" spans="1:25" s="107" customFormat="1" ht="15.75" customHeight="1" x14ac:dyDescent="0.2">
      <c r="A29" s="86" t="s">
        <v>3737</v>
      </c>
      <c r="B29" s="86" t="s">
        <v>3737</v>
      </c>
      <c r="C29" s="86" t="s">
        <v>3738</v>
      </c>
      <c r="D29" s="86" t="s">
        <v>3738</v>
      </c>
      <c r="E29" s="86" t="s">
        <v>3731</v>
      </c>
      <c r="F29" s="86" t="s">
        <v>3732</v>
      </c>
      <c r="G29" s="86" t="s">
        <v>4095</v>
      </c>
      <c r="H29" s="86">
        <v>1</v>
      </c>
      <c r="I29" s="89"/>
      <c r="J29" s="86"/>
      <c r="K29" s="86"/>
      <c r="L29" s="86"/>
      <c r="M29" s="86">
        <v>2020</v>
      </c>
      <c r="N29" s="86"/>
      <c r="O29" s="86"/>
      <c r="P29" s="86"/>
      <c r="Q29" s="128"/>
      <c r="R29" s="128"/>
      <c r="S29" s="86"/>
      <c r="T29" s="86"/>
      <c r="U29" s="86"/>
      <c r="V29" s="86"/>
      <c r="W29" s="86"/>
      <c r="X29" s="86"/>
      <c r="Y29" s="86"/>
    </row>
    <row r="30" spans="1:25" s="107" customFormat="1" ht="15.75" customHeight="1" x14ac:dyDescent="0.2">
      <c r="A30" s="86" t="s">
        <v>3737</v>
      </c>
      <c r="B30" s="86" t="s">
        <v>3737</v>
      </c>
      <c r="C30" s="86" t="s">
        <v>3738</v>
      </c>
      <c r="D30" s="86" t="s">
        <v>3738</v>
      </c>
      <c r="E30" s="86" t="s">
        <v>3976</v>
      </c>
      <c r="F30" s="86" t="s">
        <v>3732</v>
      </c>
      <c r="G30" s="86" t="s">
        <v>4099</v>
      </c>
      <c r="H30" s="86">
        <v>2</v>
      </c>
      <c r="I30" s="89"/>
      <c r="J30" s="86"/>
      <c r="K30" s="86"/>
      <c r="L30" s="86"/>
      <c r="M30" s="86">
        <v>2020</v>
      </c>
      <c r="N30" s="86"/>
      <c r="O30" s="86"/>
      <c r="P30" s="86"/>
      <c r="Q30" s="128"/>
      <c r="R30" s="128"/>
      <c r="S30" s="86"/>
      <c r="T30" s="86"/>
      <c r="U30" s="86"/>
      <c r="V30" s="86"/>
      <c r="W30" s="86"/>
      <c r="X30" s="86"/>
      <c r="Y30" s="86"/>
    </row>
    <row r="31" spans="1:25" ht="15.75" customHeight="1" x14ac:dyDescent="0.2">
      <c r="A31" s="86" t="s">
        <v>3737</v>
      </c>
      <c r="B31" s="86" t="s">
        <v>3737</v>
      </c>
      <c r="C31" s="86" t="s">
        <v>3738</v>
      </c>
      <c r="D31" s="86" t="s">
        <v>3738</v>
      </c>
      <c r="E31" s="86" t="s">
        <v>3960</v>
      </c>
      <c r="F31" s="86" t="s">
        <v>3732</v>
      </c>
      <c r="G31" s="86" t="s">
        <v>4098</v>
      </c>
      <c r="H31" s="86">
        <v>3</v>
      </c>
      <c r="M31" s="86">
        <v>2020</v>
      </c>
      <c r="R31" s="128"/>
    </row>
    <row r="32" spans="1:25" ht="15.75" customHeight="1" x14ac:dyDescent="0.2">
      <c r="A32" s="86" t="s">
        <v>3739</v>
      </c>
      <c r="B32" s="86" t="s">
        <v>3739</v>
      </c>
      <c r="C32" s="86" t="s">
        <v>3740</v>
      </c>
      <c r="D32" s="86" t="s">
        <v>3740</v>
      </c>
      <c r="E32" s="86" t="s">
        <v>3731</v>
      </c>
      <c r="F32" s="86" t="s">
        <v>3732</v>
      </c>
      <c r="G32" s="86" t="s">
        <v>4095</v>
      </c>
      <c r="H32" s="86">
        <v>1</v>
      </c>
      <c r="M32" s="86">
        <v>2020</v>
      </c>
      <c r="R32" s="128"/>
    </row>
    <row r="33" spans="1:25" ht="15.75" customHeight="1" x14ac:dyDescent="0.2">
      <c r="A33" s="86" t="s">
        <v>3739</v>
      </c>
      <c r="B33" s="86" t="s">
        <v>3739</v>
      </c>
      <c r="C33" s="86" t="s">
        <v>3740</v>
      </c>
      <c r="D33" s="86" t="s">
        <v>3740</v>
      </c>
      <c r="E33" s="86" t="s">
        <v>3976</v>
      </c>
      <c r="F33" s="86" t="s">
        <v>3732</v>
      </c>
      <c r="G33" s="86" t="s">
        <v>4099</v>
      </c>
      <c r="H33" s="86">
        <v>2</v>
      </c>
      <c r="M33" s="86">
        <v>2020</v>
      </c>
      <c r="R33" s="128"/>
    </row>
    <row r="34" spans="1:25" ht="15.75" customHeight="1" x14ac:dyDescent="0.2">
      <c r="A34" s="86" t="s">
        <v>3739</v>
      </c>
      <c r="B34" s="86" t="s">
        <v>3739</v>
      </c>
      <c r="C34" s="86" t="s">
        <v>3740</v>
      </c>
      <c r="D34" s="86" t="s">
        <v>3740</v>
      </c>
      <c r="E34" s="86" t="s">
        <v>3960</v>
      </c>
      <c r="F34" s="86" t="s">
        <v>3732</v>
      </c>
      <c r="G34" s="86" t="s">
        <v>4098</v>
      </c>
      <c r="H34" s="86">
        <v>3</v>
      </c>
      <c r="M34" s="86">
        <v>2020</v>
      </c>
      <c r="R34" s="128"/>
    </row>
    <row r="35" spans="1:25" ht="15" customHeight="1" x14ac:dyDescent="0.2">
      <c r="A35" s="86" t="s">
        <v>3741</v>
      </c>
      <c r="B35" s="86" t="s">
        <v>3741</v>
      </c>
      <c r="C35" s="86" t="s">
        <v>3742</v>
      </c>
      <c r="D35" s="86" t="s">
        <v>3742</v>
      </c>
      <c r="E35" s="86" t="s">
        <v>3731</v>
      </c>
      <c r="F35" s="86" t="s">
        <v>3732</v>
      </c>
      <c r="G35" s="86" t="s">
        <v>4095</v>
      </c>
      <c r="H35" s="86">
        <v>1</v>
      </c>
      <c r="M35" s="86">
        <v>2020</v>
      </c>
      <c r="R35" s="128"/>
    </row>
    <row r="36" spans="1:25" ht="15.75" customHeight="1" x14ac:dyDescent="0.2">
      <c r="A36" s="86" t="s">
        <v>3741</v>
      </c>
      <c r="B36" s="86" t="s">
        <v>3741</v>
      </c>
      <c r="C36" s="86" t="s">
        <v>3742</v>
      </c>
      <c r="D36" s="86" t="s">
        <v>3742</v>
      </c>
      <c r="E36" s="86" t="s">
        <v>3976</v>
      </c>
      <c r="F36" s="86" t="s">
        <v>3732</v>
      </c>
      <c r="G36" s="86" t="s">
        <v>4099</v>
      </c>
      <c r="H36" s="86">
        <v>2</v>
      </c>
      <c r="M36" s="86">
        <v>2020</v>
      </c>
      <c r="R36" s="128"/>
    </row>
    <row r="37" spans="1:25" ht="15.75" customHeight="1" x14ac:dyDescent="0.2">
      <c r="A37" s="86" t="s">
        <v>3741</v>
      </c>
      <c r="B37" s="86" t="s">
        <v>3741</v>
      </c>
      <c r="C37" s="86" t="s">
        <v>3742</v>
      </c>
      <c r="D37" s="86" t="s">
        <v>3742</v>
      </c>
      <c r="E37" s="86" t="s">
        <v>3960</v>
      </c>
      <c r="F37" s="86" t="s">
        <v>3732</v>
      </c>
      <c r="G37" s="86" t="s">
        <v>4098</v>
      </c>
      <c r="H37" s="86">
        <v>3</v>
      </c>
      <c r="M37" s="86">
        <v>2020</v>
      </c>
      <c r="R37" s="128"/>
    </row>
    <row r="38" spans="1:25" ht="15.75" customHeight="1" x14ac:dyDescent="0.2">
      <c r="A38" s="86" t="s">
        <v>3743</v>
      </c>
      <c r="B38" s="86" t="s">
        <v>3743</v>
      </c>
      <c r="C38" s="86" t="s">
        <v>3744</v>
      </c>
      <c r="D38" s="86" t="s">
        <v>3744</v>
      </c>
      <c r="E38" s="86" t="s">
        <v>3731</v>
      </c>
      <c r="F38" s="86" t="s">
        <v>3732</v>
      </c>
      <c r="G38" s="86" t="s">
        <v>4095</v>
      </c>
      <c r="H38" s="86">
        <v>1</v>
      </c>
      <c r="M38" s="86">
        <v>2020</v>
      </c>
      <c r="R38" s="128"/>
    </row>
    <row r="39" spans="1:25" ht="15.75" customHeight="1" x14ac:dyDescent="0.2">
      <c r="A39" s="86" t="s">
        <v>3743</v>
      </c>
      <c r="B39" s="86" t="s">
        <v>3743</v>
      </c>
      <c r="C39" s="86" t="s">
        <v>3744</v>
      </c>
      <c r="D39" s="86" t="s">
        <v>3744</v>
      </c>
      <c r="E39" s="86" t="s">
        <v>3976</v>
      </c>
      <c r="F39" s="86" t="s">
        <v>3732</v>
      </c>
      <c r="G39" s="86" t="s">
        <v>4099</v>
      </c>
      <c r="H39" s="86">
        <v>2</v>
      </c>
      <c r="M39" s="86">
        <v>2020</v>
      </c>
      <c r="R39" s="128"/>
    </row>
    <row r="40" spans="1:25" ht="15.75" customHeight="1" x14ac:dyDescent="0.2">
      <c r="A40" s="86" t="s">
        <v>3743</v>
      </c>
      <c r="B40" s="86" t="s">
        <v>3743</v>
      </c>
      <c r="C40" s="86" t="s">
        <v>3744</v>
      </c>
      <c r="D40" s="86" t="s">
        <v>3744</v>
      </c>
      <c r="E40" s="86" t="s">
        <v>3960</v>
      </c>
      <c r="F40" s="86" t="s">
        <v>3732</v>
      </c>
      <c r="G40" s="86" t="s">
        <v>4098</v>
      </c>
      <c r="H40" s="86">
        <v>3</v>
      </c>
      <c r="M40" s="86">
        <v>2020</v>
      </c>
      <c r="R40" s="128"/>
    </row>
    <row r="41" spans="1:25" s="107" customFormat="1" ht="15.75" customHeight="1" x14ac:dyDescent="0.2">
      <c r="A41" s="86" t="s">
        <v>3745</v>
      </c>
      <c r="B41" s="86" t="s">
        <v>3745</v>
      </c>
      <c r="C41" s="86" t="s">
        <v>3746</v>
      </c>
      <c r="D41" s="86" t="s">
        <v>3746</v>
      </c>
      <c r="E41" s="86" t="s">
        <v>3731</v>
      </c>
      <c r="F41" s="86" t="s">
        <v>3732</v>
      </c>
      <c r="G41" s="86" t="s">
        <v>4095</v>
      </c>
      <c r="H41" s="86">
        <v>1</v>
      </c>
      <c r="I41" s="89"/>
      <c r="J41" s="86"/>
      <c r="K41" s="86"/>
      <c r="L41" s="86"/>
      <c r="M41" s="86">
        <v>2020</v>
      </c>
      <c r="N41" s="86"/>
      <c r="O41" s="86"/>
      <c r="P41" s="86"/>
      <c r="Q41" s="128"/>
      <c r="R41" s="128"/>
      <c r="S41" s="86"/>
      <c r="T41" s="86"/>
      <c r="U41" s="86"/>
      <c r="V41" s="86"/>
      <c r="W41" s="86"/>
      <c r="X41" s="86"/>
      <c r="Y41" s="86"/>
    </row>
    <row r="42" spans="1:25" s="107" customFormat="1" ht="15.75" customHeight="1" x14ac:dyDescent="0.2">
      <c r="A42" s="86" t="s">
        <v>3745</v>
      </c>
      <c r="B42" s="86" t="s">
        <v>3745</v>
      </c>
      <c r="C42" s="86" t="s">
        <v>3746</v>
      </c>
      <c r="D42" s="86" t="s">
        <v>3746</v>
      </c>
      <c r="E42" s="86" t="s">
        <v>3976</v>
      </c>
      <c r="F42" s="86" t="s">
        <v>3732</v>
      </c>
      <c r="G42" s="86" t="s">
        <v>4099</v>
      </c>
      <c r="H42" s="86">
        <v>2</v>
      </c>
      <c r="I42" s="89"/>
      <c r="J42" s="86"/>
      <c r="K42" s="86"/>
      <c r="L42" s="86"/>
      <c r="M42" s="86">
        <v>2020</v>
      </c>
      <c r="N42" s="86"/>
      <c r="O42" s="86"/>
      <c r="P42" s="86"/>
      <c r="Q42" s="128"/>
      <c r="R42" s="128"/>
      <c r="S42" s="86"/>
      <c r="T42" s="86"/>
      <c r="U42" s="86"/>
      <c r="V42" s="86"/>
      <c r="W42" s="86"/>
      <c r="X42" s="86"/>
      <c r="Y42" s="86"/>
    </row>
    <row r="43" spans="1:25" s="107" customFormat="1" ht="15.75" customHeight="1" x14ac:dyDescent="0.2">
      <c r="A43" s="86" t="s">
        <v>3745</v>
      </c>
      <c r="B43" s="86" t="s">
        <v>3745</v>
      </c>
      <c r="C43" s="86" t="s">
        <v>3746</v>
      </c>
      <c r="D43" s="86" t="s">
        <v>3746</v>
      </c>
      <c r="E43" s="86" t="s">
        <v>3960</v>
      </c>
      <c r="F43" s="86" t="s">
        <v>3732</v>
      </c>
      <c r="G43" s="86" t="s">
        <v>4098</v>
      </c>
      <c r="H43" s="86">
        <v>3</v>
      </c>
      <c r="I43" s="89"/>
      <c r="J43" s="86"/>
      <c r="K43" s="86"/>
      <c r="L43" s="86"/>
      <c r="M43" s="86">
        <v>2020</v>
      </c>
      <c r="N43" s="86"/>
      <c r="O43" s="86"/>
      <c r="P43" s="86"/>
      <c r="Q43" s="128"/>
      <c r="R43" s="128"/>
      <c r="S43" s="86"/>
      <c r="T43" s="86"/>
      <c r="U43" s="86"/>
      <c r="V43" s="86"/>
      <c r="W43" s="86"/>
      <c r="X43" s="86"/>
      <c r="Y43" s="86"/>
    </row>
    <row r="44" spans="1:25" s="107" customFormat="1" ht="15.75" customHeight="1" x14ac:dyDescent="0.2">
      <c r="A44" s="86" t="s">
        <v>3747</v>
      </c>
      <c r="B44" s="86" t="s">
        <v>3747</v>
      </c>
      <c r="C44" s="86" t="s">
        <v>3748</v>
      </c>
      <c r="D44" s="86" t="s">
        <v>3748</v>
      </c>
      <c r="E44" s="86" t="s">
        <v>3731</v>
      </c>
      <c r="F44" s="86" t="s">
        <v>3732</v>
      </c>
      <c r="G44" s="86" t="s">
        <v>4095</v>
      </c>
      <c r="H44" s="86">
        <v>1</v>
      </c>
      <c r="I44" s="89"/>
      <c r="J44" s="86"/>
      <c r="K44" s="86"/>
      <c r="L44" s="86"/>
      <c r="M44" s="86">
        <v>2020</v>
      </c>
      <c r="N44" s="86"/>
      <c r="O44" s="86"/>
      <c r="P44" s="86"/>
      <c r="Q44" s="128"/>
      <c r="R44" s="128"/>
      <c r="S44" s="86"/>
      <c r="T44" s="86"/>
      <c r="U44" s="86"/>
      <c r="V44" s="86"/>
      <c r="W44" s="86"/>
      <c r="X44" s="86"/>
      <c r="Y44" s="86"/>
    </row>
    <row r="45" spans="1:25" s="107" customFormat="1" ht="15.75" customHeight="1" x14ac:dyDescent="0.2">
      <c r="A45" s="86" t="s">
        <v>3747</v>
      </c>
      <c r="B45" s="86" t="s">
        <v>3747</v>
      </c>
      <c r="C45" s="86" t="s">
        <v>3748</v>
      </c>
      <c r="D45" s="86" t="s">
        <v>3748</v>
      </c>
      <c r="E45" s="86" t="s">
        <v>3976</v>
      </c>
      <c r="F45" s="86" t="s">
        <v>3732</v>
      </c>
      <c r="G45" s="86" t="s">
        <v>4099</v>
      </c>
      <c r="H45" s="86">
        <v>2</v>
      </c>
      <c r="I45" s="89"/>
      <c r="J45" s="86"/>
      <c r="K45" s="86"/>
      <c r="L45" s="86"/>
      <c r="M45" s="86">
        <v>2020</v>
      </c>
      <c r="N45" s="86"/>
      <c r="O45" s="86"/>
      <c r="P45" s="86"/>
      <c r="Q45" s="128"/>
      <c r="R45" s="128"/>
      <c r="S45" s="86"/>
      <c r="T45" s="86"/>
      <c r="U45" s="86"/>
      <c r="V45" s="86"/>
      <c r="W45" s="86"/>
      <c r="X45" s="86"/>
      <c r="Y45" s="86"/>
    </row>
    <row r="46" spans="1:25" s="107" customFormat="1" ht="15.75" customHeight="1" x14ac:dyDescent="0.2">
      <c r="A46" s="86" t="s">
        <v>3747</v>
      </c>
      <c r="B46" s="86" t="s">
        <v>3747</v>
      </c>
      <c r="C46" s="86" t="s">
        <v>3748</v>
      </c>
      <c r="D46" s="86" t="s">
        <v>3748</v>
      </c>
      <c r="E46" s="86" t="s">
        <v>3960</v>
      </c>
      <c r="F46" s="86" t="s">
        <v>3732</v>
      </c>
      <c r="G46" s="86" t="s">
        <v>4098</v>
      </c>
      <c r="H46" s="86">
        <v>3</v>
      </c>
      <c r="I46" s="89"/>
      <c r="J46" s="86"/>
      <c r="K46" s="86"/>
      <c r="L46" s="86"/>
      <c r="M46" s="86">
        <v>2020</v>
      </c>
      <c r="N46" s="86"/>
      <c r="O46" s="86"/>
      <c r="P46" s="86"/>
      <c r="Q46" s="128"/>
      <c r="R46" s="128"/>
      <c r="S46" s="86"/>
      <c r="T46" s="86"/>
      <c r="U46" s="86"/>
      <c r="V46" s="86"/>
      <c r="W46" s="86"/>
      <c r="X46" s="86"/>
      <c r="Y46" s="86"/>
    </row>
    <row r="47" spans="1:25" ht="15.75" customHeight="1" x14ac:dyDescent="0.2">
      <c r="A47" s="86" t="s">
        <v>3749</v>
      </c>
      <c r="B47" s="86" t="s">
        <v>3749</v>
      </c>
      <c r="C47" s="86" t="s">
        <v>3750</v>
      </c>
      <c r="D47" s="86" t="s">
        <v>3750</v>
      </c>
      <c r="E47" s="86" t="s">
        <v>3731</v>
      </c>
      <c r="F47" s="86" t="s">
        <v>3732</v>
      </c>
      <c r="G47" s="86" t="s">
        <v>4095</v>
      </c>
      <c r="H47" s="86">
        <v>1</v>
      </c>
      <c r="M47" s="86">
        <v>2020</v>
      </c>
      <c r="R47" s="128"/>
    </row>
    <row r="48" spans="1:25" ht="15.75" customHeight="1" x14ac:dyDescent="0.2">
      <c r="A48" s="86" t="s">
        <v>3749</v>
      </c>
      <c r="B48" s="86" t="s">
        <v>3749</v>
      </c>
      <c r="C48" s="86" t="s">
        <v>3750</v>
      </c>
      <c r="D48" s="86" t="s">
        <v>3750</v>
      </c>
      <c r="E48" s="86" t="s">
        <v>3976</v>
      </c>
      <c r="F48" s="86" t="s">
        <v>3732</v>
      </c>
      <c r="G48" s="86" t="s">
        <v>4099</v>
      </c>
      <c r="H48" s="86">
        <v>2</v>
      </c>
      <c r="M48" s="86">
        <v>2020</v>
      </c>
      <c r="R48" s="128"/>
    </row>
    <row r="49" spans="1:25" s="107" customFormat="1" ht="15.75" customHeight="1" x14ac:dyDescent="0.2">
      <c r="A49" s="86" t="s">
        <v>3749</v>
      </c>
      <c r="B49" s="86" t="s">
        <v>3749</v>
      </c>
      <c r="C49" s="86" t="s">
        <v>3750</v>
      </c>
      <c r="D49" s="86" t="s">
        <v>3750</v>
      </c>
      <c r="E49" s="86" t="s">
        <v>3960</v>
      </c>
      <c r="F49" s="86" t="s">
        <v>3732</v>
      </c>
      <c r="G49" s="86" t="s">
        <v>4098</v>
      </c>
      <c r="H49" s="86">
        <v>3</v>
      </c>
      <c r="I49" s="89"/>
      <c r="J49" s="86"/>
      <c r="K49" s="86"/>
      <c r="L49" s="86"/>
      <c r="M49" s="86">
        <v>2020</v>
      </c>
      <c r="N49" s="86"/>
      <c r="O49" s="86"/>
      <c r="P49" s="86"/>
      <c r="Q49" s="128"/>
      <c r="R49" s="128"/>
      <c r="S49" s="86"/>
      <c r="T49" s="86"/>
      <c r="U49" s="86"/>
      <c r="V49" s="86"/>
      <c r="W49" s="86"/>
      <c r="X49" s="86"/>
      <c r="Y49" s="86"/>
    </row>
    <row r="50" spans="1:25" s="107" customFormat="1" ht="15.75" customHeight="1" x14ac:dyDescent="0.2">
      <c r="A50" s="86" t="s">
        <v>3751</v>
      </c>
      <c r="B50" s="86" t="s">
        <v>3751</v>
      </c>
      <c r="C50" s="86" t="s">
        <v>3752</v>
      </c>
      <c r="D50" s="86" t="s">
        <v>3752</v>
      </c>
      <c r="E50" s="86" t="s">
        <v>3731</v>
      </c>
      <c r="F50" s="86" t="s">
        <v>3732</v>
      </c>
      <c r="G50" s="86" t="s">
        <v>4095</v>
      </c>
      <c r="H50" s="86">
        <v>1</v>
      </c>
      <c r="I50" s="89"/>
      <c r="J50" s="86"/>
      <c r="K50" s="86"/>
      <c r="L50" s="86"/>
      <c r="M50" s="86">
        <v>2020</v>
      </c>
      <c r="N50" s="86"/>
      <c r="O50" s="86"/>
      <c r="P50" s="86"/>
      <c r="Q50" s="128"/>
      <c r="R50" s="128"/>
      <c r="S50" s="86"/>
      <c r="T50" s="86"/>
      <c r="U50" s="86"/>
      <c r="V50" s="86"/>
      <c r="W50" s="86"/>
      <c r="X50" s="86"/>
      <c r="Y50" s="86"/>
    </row>
    <row r="51" spans="1:25" s="107" customFormat="1" ht="15.75" customHeight="1" x14ac:dyDescent="0.2">
      <c r="A51" s="86" t="s">
        <v>3751</v>
      </c>
      <c r="B51" s="86" t="s">
        <v>3751</v>
      </c>
      <c r="C51" s="86" t="s">
        <v>3752</v>
      </c>
      <c r="D51" s="86" t="s">
        <v>3752</v>
      </c>
      <c r="E51" s="86" t="s">
        <v>3976</v>
      </c>
      <c r="F51" s="86" t="s">
        <v>3732</v>
      </c>
      <c r="G51" s="86" t="s">
        <v>4099</v>
      </c>
      <c r="H51" s="86">
        <v>2</v>
      </c>
      <c r="I51" s="89"/>
      <c r="J51" s="86"/>
      <c r="K51" s="86"/>
      <c r="L51" s="86"/>
      <c r="M51" s="86">
        <v>2020</v>
      </c>
      <c r="N51" s="86"/>
      <c r="O51" s="86"/>
      <c r="P51" s="86"/>
      <c r="Q51" s="128"/>
      <c r="R51" s="128"/>
      <c r="S51" s="86"/>
      <c r="T51" s="86"/>
      <c r="U51" s="86"/>
      <c r="V51" s="86"/>
      <c r="W51" s="86"/>
      <c r="X51" s="86"/>
      <c r="Y51" s="86"/>
    </row>
    <row r="52" spans="1:25" s="107" customFormat="1" ht="15.75" customHeight="1" x14ac:dyDescent="0.2">
      <c r="A52" s="86" t="s">
        <v>3751</v>
      </c>
      <c r="B52" s="86" t="s">
        <v>3751</v>
      </c>
      <c r="C52" s="86" t="s">
        <v>3752</v>
      </c>
      <c r="D52" s="86" t="s">
        <v>3752</v>
      </c>
      <c r="E52" s="86" t="s">
        <v>3960</v>
      </c>
      <c r="F52" s="86" t="s">
        <v>3732</v>
      </c>
      <c r="G52" s="86" t="s">
        <v>4098</v>
      </c>
      <c r="H52" s="86">
        <v>3</v>
      </c>
      <c r="I52" s="89"/>
      <c r="J52" s="86"/>
      <c r="K52" s="86"/>
      <c r="L52" s="86"/>
      <c r="M52" s="86">
        <v>2020</v>
      </c>
      <c r="N52" s="86"/>
      <c r="O52" s="86"/>
      <c r="P52" s="86"/>
      <c r="Q52" s="128"/>
      <c r="R52" s="128"/>
      <c r="S52" s="86"/>
      <c r="T52" s="86"/>
      <c r="U52" s="86"/>
      <c r="V52" s="86"/>
      <c r="W52" s="86"/>
      <c r="X52" s="86"/>
      <c r="Y52" s="86"/>
    </row>
    <row r="53" spans="1:25" s="107" customFormat="1" ht="15.75" customHeight="1" x14ac:dyDescent="0.2">
      <c r="A53" s="86" t="s">
        <v>3753</v>
      </c>
      <c r="B53" s="86" t="s">
        <v>3753</v>
      </c>
      <c r="C53" s="86" t="s">
        <v>3754</v>
      </c>
      <c r="D53" s="86" t="s">
        <v>3754</v>
      </c>
      <c r="E53" s="86" t="s">
        <v>3731</v>
      </c>
      <c r="F53" s="86" t="s">
        <v>3732</v>
      </c>
      <c r="G53" s="86" t="s">
        <v>4095</v>
      </c>
      <c r="H53" s="86">
        <v>1</v>
      </c>
      <c r="I53" s="89"/>
      <c r="J53" s="86"/>
      <c r="K53" s="86"/>
      <c r="L53" s="86"/>
      <c r="M53" s="86">
        <v>2020</v>
      </c>
      <c r="N53" s="86"/>
      <c r="O53" s="86"/>
      <c r="P53" s="86"/>
      <c r="Q53" s="128"/>
      <c r="R53" s="128"/>
      <c r="S53" s="86"/>
      <c r="T53" s="86"/>
      <c r="U53" s="86"/>
      <c r="V53" s="86"/>
      <c r="W53" s="86"/>
      <c r="X53" s="86"/>
      <c r="Y53" s="86"/>
    </row>
    <row r="54" spans="1:25" s="107" customFormat="1" ht="15.75" customHeight="1" x14ac:dyDescent="0.2">
      <c r="A54" s="86" t="s">
        <v>3753</v>
      </c>
      <c r="B54" s="86" t="s">
        <v>3753</v>
      </c>
      <c r="C54" s="86" t="s">
        <v>3754</v>
      </c>
      <c r="D54" s="86" t="s">
        <v>3754</v>
      </c>
      <c r="E54" s="86" t="s">
        <v>3976</v>
      </c>
      <c r="F54" s="86" t="s">
        <v>3732</v>
      </c>
      <c r="G54" s="86" t="s">
        <v>4099</v>
      </c>
      <c r="H54" s="86">
        <v>2</v>
      </c>
      <c r="I54" s="89"/>
      <c r="J54" s="86"/>
      <c r="K54" s="86"/>
      <c r="L54" s="86"/>
      <c r="M54" s="86">
        <v>2020</v>
      </c>
      <c r="N54" s="86"/>
      <c r="O54" s="86"/>
      <c r="P54" s="86"/>
      <c r="Q54" s="128"/>
      <c r="R54" s="128"/>
      <c r="S54" s="86"/>
      <c r="T54" s="86"/>
      <c r="U54" s="86"/>
      <c r="V54" s="86"/>
      <c r="W54" s="86"/>
      <c r="X54" s="86"/>
      <c r="Y54" s="86"/>
    </row>
    <row r="55" spans="1:25" ht="15.75" customHeight="1" x14ac:dyDescent="0.2">
      <c r="A55" s="86" t="s">
        <v>3753</v>
      </c>
      <c r="B55" s="86" t="s">
        <v>3753</v>
      </c>
      <c r="C55" s="86" t="s">
        <v>3754</v>
      </c>
      <c r="D55" s="86" t="s">
        <v>3754</v>
      </c>
      <c r="E55" s="86" t="s">
        <v>3960</v>
      </c>
      <c r="F55" s="86" t="s">
        <v>3732</v>
      </c>
      <c r="G55" s="86" t="s">
        <v>4098</v>
      </c>
      <c r="H55" s="86">
        <v>3</v>
      </c>
      <c r="M55" s="86">
        <v>2020</v>
      </c>
      <c r="R55" s="128"/>
    </row>
    <row r="56" spans="1:25" ht="15.75" customHeight="1" x14ac:dyDescent="0.2">
      <c r="A56" s="86" t="s">
        <v>3755</v>
      </c>
      <c r="B56" s="86" t="s">
        <v>3755</v>
      </c>
      <c r="C56" s="86" t="s">
        <v>3756</v>
      </c>
      <c r="D56" s="86" t="s">
        <v>3756</v>
      </c>
      <c r="E56" s="86" t="s">
        <v>3731</v>
      </c>
      <c r="F56" s="86" t="s">
        <v>3732</v>
      </c>
      <c r="G56" s="86" t="s">
        <v>4095</v>
      </c>
      <c r="H56" s="86">
        <v>1</v>
      </c>
      <c r="M56" s="86">
        <v>2020</v>
      </c>
      <c r="R56" s="128"/>
    </row>
    <row r="57" spans="1:25" ht="15.75" customHeight="1" x14ac:dyDescent="0.2">
      <c r="A57" s="86" t="s">
        <v>3755</v>
      </c>
      <c r="B57" s="86" t="s">
        <v>3755</v>
      </c>
      <c r="C57" s="86" t="s">
        <v>3756</v>
      </c>
      <c r="D57" s="86" t="s">
        <v>3756</v>
      </c>
      <c r="E57" s="86" t="s">
        <v>3976</v>
      </c>
      <c r="F57" s="86" t="s">
        <v>3732</v>
      </c>
      <c r="G57" s="86" t="s">
        <v>4099</v>
      </c>
      <c r="H57" s="86">
        <v>2</v>
      </c>
      <c r="M57" s="86">
        <v>2020</v>
      </c>
      <c r="R57" s="128"/>
    </row>
    <row r="58" spans="1:25" s="107" customFormat="1" ht="15.75" customHeight="1" x14ac:dyDescent="0.2">
      <c r="A58" s="86" t="s">
        <v>3755</v>
      </c>
      <c r="B58" s="86" t="s">
        <v>3755</v>
      </c>
      <c r="C58" s="86" t="s">
        <v>3756</v>
      </c>
      <c r="D58" s="86" t="s">
        <v>3756</v>
      </c>
      <c r="E58" s="86" t="s">
        <v>3960</v>
      </c>
      <c r="F58" s="86" t="s">
        <v>3732</v>
      </c>
      <c r="G58" s="86" t="s">
        <v>4098</v>
      </c>
      <c r="H58" s="86">
        <v>3</v>
      </c>
      <c r="I58" s="89"/>
      <c r="J58" s="86"/>
      <c r="K58" s="86"/>
      <c r="L58" s="86"/>
      <c r="M58" s="86">
        <v>2020</v>
      </c>
      <c r="N58" s="86"/>
      <c r="O58" s="86"/>
      <c r="P58" s="86"/>
      <c r="Q58" s="128"/>
      <c r="R58" s="128"/>
      <c r="S58" s="86"/>
      <c r="T58" s="86"/>
      <c r="U58" s="86"/>
      <c r="V58" s="86"/>
      <c r="W58" s="86"/>
      <c r="X58" s="86"/>
      <c r="Y58" s="86"/>
    </row>
    <row r="59" spans="1:25" s="270" customFormat="1" ht="15.75" customHeight="1" x14ac:dyDescent="0.2">
      <c r="A59" s="86" t="s">
        <v>3757</v>
      </c>
      <c r="B59" s="86" t="s">
        <v>3757</v>
      </c>
      <c r="C59" s="86" t="s">
        <v>3758</v>
      </c>
      <c r="D59" s="86" t="s">
        <v>3758</v>
      </c>
      <c r="E59" s="86" t="s">
        <v>3731</v>
      </c>
      <c r="F59" s="86" t="s">
        <v>3732</v>
      </c>
      <c r="G59" s="86" t="s">
        <v>4095</v>
      </c>
      <c r="H59" s="86">
        <v>1</v>
      </c>
      <c r="I59" s="89"/>
      <c r="J59" s="86"/>
      <c r="K59" s="86"/>
      <c r="L59" s="86"/>
      <c r="M59" s="86">
        <v>2020</v>
      </c>
      <c r="N59" s="86"/>
      <c r="O59" s="86"/>
      <c r="P59" s="86"/>
      <c r="Q59" s="128"/>
      <c r="R59" s="128"/>
      <c r="S59" s="120"/>
      <c r="T59" s="120"/>
      <c r="U59" s="120"/>
      <c r="V59" s="120"/>
      <c r="W59" s="120"/>
      <c r="X59" s="120"/>
      <c r="Y59" s="120"/>
    </row>
    <row r="60" spans="1:25" s="107" customFormat="1" ht="15.75" customHeight="1" x14ac:dyDescent="0.2">
      <c r="A60" s="86" t="s">
        <v>3757</v>
      </c>
      <c r="B60" s="86" t="s">
        <v>3757</v>
      </c>
      <c r="C60" s="86" t="s">
        <v>3758</v>
      </c>
      <c r="D60" s="86" t="s">
        <v>3758</v>
      </c>
      <c r="E60" s="86" t="s">
        <v>3976</v>
      </c>
      <c r="F60" s="86" t="s">
        <v>3732</v>
      </c>
      <c r="G60" s="86" t="s">
        <v>4099</v>
      </c>
      <c r="H60" s="86">
        <v>2</v>
      </c>
      <c r="I60" s="89"/>
      <c r="J60" s="86"/>
      <c r="K60" s="86"/>
      <c r="L60" s="86"/>
      <c r="M60" s="86">
        <v>2020</v>
      </c>
      <c r="N60" s="86"/>
      <c r="O60" s="86"/>
      <c r="P60" s="86"/>
      <c r="Q60" s="128"/>
      <c r="R60" s="128"/>
      <c r="S60" s="86"/>
      <c r="T60" s="86"/>
      <c r="U60" s="86"/>
      <c r="V60" s="86"/>
      <c r="W60" s="86"/>
      <c r="X60" s="86"/>
      <c r="Y60" s="86"/>
    </row>
    <row r="61" spans="1:25" s="107" customFormat="1" ht="15.75" customHeight="1" x14ac:dyDescent="0.2">
      <c r="A61" s="86" t="s">
        <v>3757</v>
      </c>
      <c r="B61" s="86" t="s">
        <v>3757</v>
      </c>
      <c r="C61" s="86" t="s">
        <v>3758</v>
      </c>
      <c r="D61" s="86" t="s">
        <v>3758</v>
      </c>
      <c r="E61" s="86" t="s">
        <v>3960</v>
      </c>
      <c r="F61" s="86" t="s">
        <v>3732</v>
      </c>
      <c r="G61" s="86" t="s">
        <v>4098</v>
      </c>
      <c r="H61" s="86">
        <v>3</v>
      </c>
      <c r="I61" s="89"/>
      <c r="J61" s="86"/>
      <c r="K61" s="86"/>
      <c r="L61" s="86"/>
      <c r="M61" s="86">
        <v>2020</v>
      </c>
      <c r="N61" s="86"/>
      <c r="O61" s="86"/>
      <c r="P61" s="86"/>
      <c r="Q61" s="128"/>
      <c r="R61" s="128"/>
      <c r="S61" s="86"/>
      <c r="T61" s="86"/>
      <c r="U61" s="86"/>
      <c r="V61" s="86"/>
      <c r="W61" s="86"/>
      <c r="X61" s="86"/>
      <c r="Y61" s="86"/>
    </row>
    <row r="62" spans="1:25" ht="15.75" customHeight="1" x14ac:dyDescent="0.2">
      <c r="A62" s="86" t="s">
        <v>3759</v>
      </c>
      <c r="B62" s="86" t="s">
        <v>3759</v>
      </c>
      <c r="C62" s="86" t="s">
        <v>3760</v>
      </c>
      <c r="D62" s="86" t="s">
        <v>3760</v>
      </c>
      <c r="E62" s="86" t="s">
        <v>3731</v>
      </c>
      <c r="F62" s="86" t="s">
        <v>3732</v>
      </c>
      <c r="G62" s="86" t="s">
        <v>4095</v>
      </c>
      <c r="H62" s="86">
        <v>1</v>
      </c>
      <c r="M62" s="86">
        <v>2020</v>
      </c>
      <c r="R62" s="128"/>
    </row>
    <row r="63" spans="1:25" ht="15.75" customHeight="1" x14ac:dyDescent="0.2">
      <c r="A63" s="86" t="s">
        <v>3759</v>
      </c>
      <c r="B63" s="86" t="s">
        <v>3759</v>
      </c>
      <c r="C63" s="86" t="s">
        <v>3760</v>
      </c>
      <c r="D63" s="86" t="s">
        <v>3760</v>
      </c>
      <c r="E63" s="86" t="s">
        <v>3976</v>
      </c>
      <c r="F63" s="86" t="s">
        <v>3732</v>
      </c>
      <c r="G63" s="86" t="s">
        <v>4099</v>
      </c>
      <c r="H63" s="86">
        <v>2</v>
      </c>
      <c r="M63" s="86">
        <v>2020</v>
      </c>
      <c r="R63" s="128"/>
    </row>
    <row r="64" spans="1:25" ht="15.75" customHeight="1" x14ac:dyDescent="0.2">
      <c r="A64" s="86" t="s">
        <v>3759</v>
      </c>
      <c r="B64" s="86" t="s">
        <v>3759</v>
      </c>
      <c r="C64" s="86" t="s">
        <v>3760</v>
      </c>
      <c r="D64" s="86" t="s">
        <v>3760</v>
      </c>
      <c r="E64" s="86" t="s">
        <v>3960</v>
      </c>
      <c r="F64" s="86" t="s">
        <v>3732</v>
      </c>
      <c r="G64" s="86" t="s">
        <v>4098</v>
      </c>
      <c r="H64" s="86">
        <v>3</v>
      </c>
      <c r="M64" s="86">
        <v>2020</v>
      </c>
      <c r="R64" s="128"/>
    </row>
    <row r="65" spans="1:18" ht="15.75" customHeight="1" x14ac:dyDescent="0.2">
      <c r="A65" s="86" t="s">
        <v>3761</v>
      </c>
      <c r="B65" s="86" t="s">
        <v>3761</v>
      </c>
      <c r="C65" s="86" t="s">
        <v>3762</v>
      </c>
      <c r="D65" s="86" t="s">
        <v>3762</v>
      </c>
      <c r="E65" s="86" t="s">
        <v>3731</v>
      </c>
      <c r="F65" s="86" t="s">
        <v>3732</v>
      </c>
      <c r="G65" s="86" t="s">
        <v>4095</v>
      </c>
      <c r="H65" s="86">
        <v>1</v>
      </c>
      <c r="M65" s="86">
        <v>2020</v>
      </c>
      <c r="R65" s="128"/>
    </row>
    <row r="66" spans="1:18" ht="15.75" customHeight="1" x14ac:dyDescent="0.2">
      <c r="A66" s="86" t="s">
        <v>3761</v>
      </c>
      <c r="B66" s="86" t="s">
        <v>3761</v>
      </c>
      <c r="C66" s="86" t="s">
        <v>3762</v>
      </c>
      <c r="D66" s="86" t="s">
        <v>3762</v>
      </c>
      <c r="E66" s="86" t="s">
        <v>3976</v>
      </c>
      <c r="F66" s="86" t="s">
        <v>3732</v>
      </c>
      <c r="G66" s="86" t="s">
        <v>4099</v>
      </c>
      <c r="H66" s="86">
        <v>2</v>
      </c>
      <c r="M66" s="86">
        <v>2020</v>
      </c>
      <c r="R66" s="128"/>
    </row>
    <row r="67" spans="1:18" s="120" customFormat="1" ht="15.75" customHeight="1" x14ac:dyDescent="0.2">
      <c r="A67" s="86" t="s">
        <v>3761</v>
      </c>
      <c r="B67" s="86" t="s">
        <v>3761</v>
      </c>
      <c r="C67" s="86" t="s">
        <v>3762</v>
      </c>
      <c r="D67" s="86" t="s">
        <v>3762</v>
      </c>
      <c r="E67" s="86" t="s">
        <v>3960</v>
      </c>
      <c r="F67" s="86" t="s">
        <v>3732</v>
      </c>
      <c r="G67" s="86" t="s">
        <v>4098</v>
      </c>
      <c r="H67" s="86">
        <v>3</v>
      </c>
      <c r="I67" s="89"/>
      <c r="J67" s="86"/>
      <c r="K67" s="86"/>
      <c r="L67" s="86"/>
      <c r="M67" s="86">
        <v>2020</v>
      </c>
      <c r="N67" s="86"/>
      <c r="O67" s="86"/>
      <c r="P67" s="86"/>
      <c r="Q67" s="128"/>
      <c r="R67" s="128"/>
    </row>
    <row r="68" spans="1:18" s="120" customFormat="1" ht="15.75" customHeight="1" x14ac:dyDescent="0.2">
      <c r="A68" s="86" t="s">
        <v>3763</v>
      </c>
      <c r="B68" s="86" t="s">
        <v>3763</v>
      </c>
      <c r="C68" s="86" t="s">
        <v>3764</v>
      </c>
      <c r="D68" s="86" t="s">
        <v>3764</v>
      </c>
      <c r="E68" s="86" t="s">
        <v>3731</v>
      </c>
      <c r="F68" s="86" t="s">
        <v>3732</v>
      </c>
      <c r="G68" s="86" t="s">
        <v>4095</v>
      </c>
      <c r="H68" s="86">
        <v>1</v>
      </c>
      <c r="I68" s="89"/>
      <c r="J68" s="86"/>
      <c r="K68" s="86"/>
      <c r="L68" s="86"/>
      <c r="M68" s="86">
        <v>2020</v>
      </c>
      <c r="N68" s="86"/>
      <c r="O68" s="86"/>
      <c r="P68" s="86"/>
      <c r="Q68" s="128"/>
      <c r="R68" s="128"/>
    </row>
    <row r="69" spans="1:18" ht="15.75" customHeight="1" x14ac:dyDescent="0.2">
      <c r="A69" s="86" t="s">
        <v>3763</v>
      </c>
      <c r="B69" s="86" t="s">
        <v>3763</v>
      </c>
      <c r="C69" s="86" t="s">
        <v>3764</v>
      </c>
      <c r="D69" s="86" t="s">
        <v>3764</v>
      </c>
      <c r="E69" s="86" t="s">
        <v>3976</v>
      </c>
      <c r="F69" s="86" t="s">
        <v>3732</v>
      </c>
      <c r="G69" s="86" t="s">
        <v>4099</v>
      </c>
      <c r="H69" s="86">
        <v>2</v>
      </c>
      <c r="M69" s="86">
        <v>2020</v>
      </c>
      <c r="R69" s="128"/>
    </row>
    <row r="70" spans="1:18" ht="15.75" customHeight="1" x14ac:dyDescent="0.2">
      <c r="A70" s="86" t="s">
        <v>3763</v>
      </c>
      <c r="B70" s="86" t="s">
        <v>3763</v>
      </c>
      <c r="C70" s="86" t="s">
        <v>3764</v>
      </c>
      <c r="D70" s="86" t="s">
        <v>3764</v>
      </c>
      <c r="E70" s="86" t="s">
        <v>3960</v>
      </c>
      <c r="F70" s="86" t="s">
        <v>3732</v>
      </c>
      <c r="G70" s="86" t="s">
        <v>4098</v>
      </c>
      <c r="H70" s="86">
        <v>3</v>
      </c>
      <c r="M70" s="86">
        <v>2020</v>
      </c>
      <c r="R70" s="128"/>
    </row>
    <row r="71" spans="1:18" ht="15.75" customHeight="1" x14ac:dyDescent="0.2">
      <c r="A71" s="86" t="s">
        <v>3765</v>
      </c>
      <c r="B71" s="86" t="s">
        <v>3765</v>
      </c>
      <c r="C71" s="86" t="s">
        <v>3766</v>
      </c>
      <c r="D71" s="86" t="s">
        <v>3766</v>
      </c>
      <c r="E71" s="86" t="s">
        <v>3731</v>
      </c>
      <c r="F71" s="86" t="s">
        <v>3732</v>
      </c>
      <c r="G71" s="86" t="s">
        <v>4095</v>
      </c>
      <c r="H71" s="86">
        <v>1</v>
      </c>
      <c r="M71" s="86">
        <v>2020</v>
      </c>
      <c r="R71" s="128"/>
    </row>
    <row r="72" spans="1:18" ht="15.75" customHeight="1" x14ac:dyDescent="0.2">
      <c r="A72" s="86" t="s">
        <v>3765</v>
      </c>
      <c r="B72" s="86" t="s">
        <v>3765</v>
      </c>
      <c r="C72" s="86" t="s">
        <v>3766</v>
      </c>
      <c r="D72" s="86" t="s">
        <v>3766</v>
      </c>
      <c r="E72" s="86" t="s">
        <v>3976</v>
      </c>
      <c r="F72" s="86" t="s">
        <v>3732</v>
      </c>
      <c r="G72" s="86" t="s">
        <v>4099</v>
      </c>
      <c r="H72" s="86">
        <v>2</v>
      </c>
      <c r="M72" s="86">
        <v>2020</v>
      </c>
      <c r="R72" s="128"/>
    </row>
    <row r="73" spans="1:18" ht="15.75" customHeight="1" x14ac:dyDescent="0.2">
      <c r="A73" s="86" t="s">
        <v>3765</v>
      </c>
      <c r="B73" s="86" t="s">
        <v>3765</v>
      </c>
      <c r="C73" s="86" t="s">
        <v>3766</v>
      </c>
      <c r="D73" s="86" t="s">
        <v>3766</v>
      </c>
      <c r="E73" s="86" t="s">
        <v>3960</v>
      </c>
      <c r="F73" s="86" t="s">
        <v>3732</v>
      </c>
      <c r="G73" s="86" t="s">
        <v>4098</v>
      </c>
      <c r="H73" s="86">
        <v>3</v>
      </c>
      <c r="M73" s="86">
        <v>2020</v>
      </c>
      <c r="R73" s="128"/>
    </row>
    <row r="74" spans="1:18" ht="15.75" customHeight="1" x14ac:dyDescent="0.2">
      <c r="A74" s="86" t="s">
        <v>3767</v>
      </c>
      <c r="B74" s="86" t="s">
        <v>3767</v>
      </c>
      <c r="C74" s="86" t="s">
        <v>3768</v>
      </c>
      <c r="D74" s="86" t="s">
        <v>3768</v>
      </c>
      <c r="E74" s="86" t="s">
        <v>3731</v>
      </c>
      <c r="F74" s="86" t="s">
        <v>3732</v>
      </c>
      <c r="G74" s="86" t="s">
        <v>4095</v>
      </c>
      <c r="H74" s="86">
        <v>1</v>
      </c>
      <c r="M74" s="86">
        <v>2020</v>
      </c>
      <c r="R74" s="128"/>
    </row>
    <row r="75" spans="1:18" ht="15.75" customHeight="1" x14ac:dyDescent="0.2">
      <c r="A75" s="86" t="s">
        <v>3767</v>
      </c>
      <c r="B75" s="86" t="s">
        <v>3767</v>
      </c>
      <c r="C75" s="86" t="s">
        <v>3768</v>
      </c>
      <c r="D75" s="86" t="s">
        <v>3768</v>
      </c>
      <c r="E75" s="86" t="s">
        <v>3976</v>
      </c>
      <c r="F75" s="86" t="s">
        <v>3732</v>
      </c>
      <c r="G75" s="86" t="s">
        <v>4099</v>
      </c>
      <c r="H75" s="86">
        <v>2</v>
      </c>
      <c r="M75" s="86">
        <v>2020</v>
      </c>
      <c r="R75" s="128"/>
    </row>
    <row r="76" spans="1:18" ht="15.75" customHeight="1" x14ac:dyDescent="0.2">
      <c r="A76" s="86" t="s">
        <v>3767</v>
      </c>
      <c r="B76" s="86" t="s">
        <v>3767</v>
      </c>
      <c r="C76" s="86" t="s">
        <v>3768</v>
      </c>
      <c r="D76" s="86" t="s">
        <v>3768</v>
      </c>
      <c r="E76" s="86" t="s">
        <v>3960</v>
      </c>
      <c r="F76" s="86" t="s">
        <v>3732</v>
      </c>
      <c r="G76" s="86" t="s">
        <v>4098</v>
      </c>
      <c r="H76" s="86">
        <v>3</v>
      </c>
      <c r="M76" s="86">
        <v>2020</v>
      </c>
      <c r="R76" s="128"/>
    </row>
    <row r="77" spans="1:18" ht="15.75" customHeight="1" x14ac:dyDescent="0.2">
      <c r="A77" s="86" t="s">
        <v>3769</v>
      </c>
      <c r="B77" s="86" t="s">
        <v>3769</v>
      </c>
      <c r="C77" s="86" t="s">
        <v>3770</v>
      </c>
      <c r="D77" s="86" t="s">
        <v>3770</v>
      </c>
      <c r="E77" s="86" t="s">
        <v>3731</v>
      </c>
      <c r="F77" s="86" t="s">
        <v>3732</v>
      </c>
      <c r="G77" s="86" t="s">
        <v>4095</v>
      </c>
      <c r="H77" s="86">
        <v>1</v>
      </c>
      <c r="M77" s="86">
        <v>2020</v>
      </c>
      <c r="R77" s="128"/>
    </row>
    <row r="78" spans="1:18" ht="15.75" customHeight="1" x14ac:dyDescent="0.2">
      <c r="A78" s="86" t="s">
        <v>3769</v>
      </c>
      <c r="B78" s="86" t="s">
        <v>3769</v>
      </c>
      <c r="C78" s="86" t="s">
        <v>3770</v>
      </c>
      <c r="D78" s="86" t="s">
        <v>3770</v>
      </c>
      <c r="E78" s="86" t="s">
        <v>3976</v>
      </c>
      <c r="F78" s="86" t="s">
        <v>3732</v>
      </c>
      <c r="G78" s="86" t="s">
        <v>4099</v>
      </c>
      <c r="H78" s="86">
        <v>2</v>
      </c>
      <c r="M78" s="86">
        <v>2020</v>
      </c>
      <c r="R78" s="128"/>
    </row>
    <row r="79" spans="1:18" ht="15.75" customHeight="1" x14ac:dyDescent="0.2">
      <c r="A79" s="86" t="s">
        <v>3769</v>
      </c>
      <c r="B79" s="86" t="s">
        <v>3769</v>
      </c>
      <c r="C79" s="86" t="s">
        <v>3770</v>
      </c>
      <c r="D79" s="86" t="s">
        <v>3770</v>
      </c>
      <c r="E79" s="86" t="s">
        <v>3960</v>
      </c>
      <c r="F79" s="86" t="s">
        <v>3732</v>
      </c>
      <c r="G79" s="86" t="s">
        <v>4098</v>
      </c>
      <c r="H79" s="86">
        <v>3</v>
      </c>
      <c r="M79" s="86">
        <v>2020</v>
      </c>
      <c r="R79" s="128"/>
    </row>
    <row r="80" spans="1:18" ht="15.75" customHeight="1" x14ac:dyDescent="0.2">
      <c r="A80" s="86" t="s">
        <v>3771</v>
      </c>
      <c r="B80" s="86" t="s">
        <v>3771</v>
      </c>
      <c r="C80" s="86" t="s">
        <v>3772</v>
      </c>
      <c r="D80" s="86" t="s">
        <v>3772</v>
      </c>
      <c r="E80" s="86" t="s">
        <v>3731</v>
      </c>
      <c r="F80" s="86" t="s">
        <v>3732</v>
      </c>
      <c r="G80" s="86" t="s">
        <v>4095</v>
      </c>
      <c r="H80" s="86">
        <v>1</v>
      </c>
      <c r="M80" s="86">
        <v>2020</v>
      </c>
      <c r="R80" s="128"/>
    </row>
    <row r="81" spans="1:18" ht="15.75" customHeight="1" x14ac:dyDescent="0.2">
      <c r="A81" s="86" t="s">
        <v>3771</v>
      </c>
      <c r="B81" s="86" t="s">
        <v>3771</v>
      </c>
      <c r="C81" s="86" t="s">
        <v>3772</v>
      </c>
      <c r="D81" s="86" t="s">
        <v>3772</v>
      </c>
      <c r="E81" s="86" t="s">
        <v>3976</v>
      </c>
      <c r="F81" s="86" t="s">
        <v>3732</v>
      </c>
      <c r="G81" s="86" t="s">
        <v>4099</v>
      </c>
      <c r="H81" s="86">
        <v>2</v>
      </c>
      <c r="M81" s="86">
        <v>2020</v>
      </c>
      <c r="R81" s="128"/>
    </row>
    <row r="82" spans="1:18" ht="15.75" customHeight="1" x14ac:dyDescent="0.2">
      <c r="A82" s="86" t="s">
        <v>3771</v>
      </c>
      <c r="B82" s="86" t="s">
        <v>3771</v>
      </c>
      <c r="C82" s="86" t="s">
        <v>3772</v>
      </c>
      <c r="D82" s="86" t="s">
        <v>3772</v>
      </c>
      <c r="E82" s="86" t="s">
        <v>3960</v>
      </c>
      <c r="F82" s="86" t="s">
        <v>3732</v>
      </c>
      <c r="G82" s="86" t="s">
        <v>4098</v>
      </c>
      <c r="H82" s="86">
        <v>3</v>
      </c>
      <c r="M82" s="86">
        <v>2020</v>
      </c>
      <c r="R82" s="128"/>
    </row>
    <row r="83" spans="1:18" ht="15.75" customHeight="1" x14ac:dyDescent="0.2">
      <c r="A83" s="86" t="s">
        <v>3773</v>
      </c>
      <c r="B83" s="86" t="s">
        <v>3773</v>
      </c>
      <c r="C83" s="86" t="s">
        <v>3774</v>
      </c>
      <c r="D83" s="86" t="s">
        <v>3774</v>
      </c>
      <c r="E83" s="86" t="s">
        <v>3731</v>
      </c>
      <c r="F83" s="86" t="s">
        <v>3732</v>
      </c>
      <c r="G83" s="86" t="s">
        <v>4095</v>
      </c>
      <c r="H83" s="86">
        <v>1</v>
      </c>
      <c r="M83" s="86">
        <v>2020</v>
      </c>
      <c r="R83" s="128"/>
    </row>
    <row r="84" spans="1:18" ht="15.75" customHeight="1" x14ac:dyDescent="0.2">
      <c r="A84" s="86" t="s">
        <v>3773</v>
      </c>
      <c r="B84" s="86" t="s">
        <v>3773</v>
      </c>
      <c r="C84" s="86" t="s">
        <v>3774</v>
      </c>
      <c r="D84" s="86" t="s">
        <v>3774</v>
      </c>
      <c r="E84" s="86" t="s">
        <v>3976</v>
      </c>
      <c r="F84" s="86" t="s">
        <v>3732</v>
      </c>
      <c r="G84" s="86" t="s">
        <v>4099</v>
      </c>
      <c r="H84" s="86">
        <v>2</v>
      </c>
      <c r="M84" s="86">
        <v>2020</v>
      </c>
      <c r="R84" s="128"/>
    </row>
    <row r="85" spans="1:18" ht="15.75" customHeight="1" x14ac:dyDescent="0.2">
      <c r="A85" s="86" t="s">
        <v>3773</v>
      </c>
      <c r="B85" s="86" t="s">
        <v>3773</v>
      </c>
      <c r="C85" s="86" t="s">
        <v>3774</v>
      </c>
      <c r="D85" s="86" t="s">
        <v>3774</v>
      </c>
      <c r="E85" s="86" t="s">
        <v>3960</v>
      </c>
      <c r="F85" s="86" t="s">
        <v>3732</v>
      </c>
      <c r="G85" s="86" t="s">
        <v>4098</v>
      </c>
      <c r="H85" s="86">
        <v>3</v>
      </c>
      <c r="M85" s="86">
        <v>2020</v>
      </c>
      <c r="R85" s="128"/>
    </row>
    <row r="86" spans="1:18" ht="15.75" customHeight="1" x14ac:dyDescent="0.2">
      <c r="A86" s="86" t="s">
        <v>3775</v>
      </c>
      <c r="B86" s="86" t="s">
        <v>3775</v>
      </c>
      <c r="C86" s="86" t="s">
        <v>3776</v>
      </c>
      <c r="D86" s="86" t="s">
        <v>3776</v>
      </c>
      <c r="E86" s="86" t="s">
        <v>3731</v>
      </c>
      <c r="F86" s="86" t="s">
        <v>3732</v>
      </c>
      <c r="G86" s="86" t="s">
        <v>4095</v>
      </c>
      <c r="H86" s="86">
        <v>1</v>
      </c>
      <c r="M86" s="86">
        <v>2020</v>
      </c>
      <c r="Q86" s="129"/>
      <c r="R86" s="129"/>
    </row>
    <row r="87" spans="1:18" ht="15.75" customHeight="1" x14ac:dyDescent="0.2">
      <c r="A87" s="86" t="s">
        <v>3775</v>
      </c>
      <c r="B87" s="86" t="s">
        <v>3775</v>
      </c>
      <c r="C87" s="86" t="s">
        <v>3776</v>
      </c>
      <c r="D87" s="86" t="s">
        <v>3776</v>
      </c>
      <c r="E87" s="86" t="s">
        <v>3976</v>
      </c>
      <c r="F87" s="86" t="s">
        <v>3732</v>
      </c>
      <c r="G87" s="86" t="s">
        <v>4099</v>
      </c>
      <c r="H87" s="86">
        <v>2</v>
      </c>
      <c r="M87" s="86">
        <v>2020</v>
      </c>
      <c r="R87" s="128"/>
    </row>
    <row r="88" spans="1:18" ht="15.75" customHeight="1" x14ac:dyDescent="0.2">
      <c r="A88" s="86" t="s">
        <v>3775</v>
      </c>
      <c r="B88" s="86" t="s">
        <v>3775</v>
      </c>
      <c r="C88" s="86" t="s">
        <v>3776</v>
      </c>
      <c r="D88" s="86" t="s">
        <v>3776</v>
      </c>
      <c r="E88" s="86" t="s">
        <v>3960</v>
      </c>
      <c r="F88" s="86" t="s">
        <v>3732</v>
      </c>
      <c r="G88" s="86" t="s">
        <v>4098</v>
      </c>
      <c r="H88" s="86">
        <v>3</v>
      </c>
      <c r="M88" s="86">
        <v>2020</v>
      </c>
      <c r="R88" s="128"/>
    </row>
    <row r="89" spans="1:18" ht="15.75" customHeight="1" x14ac:dyDescent="0.2">
      <c r="A89" s="86" t="s">
        <v>3777</v>
      </c>
      <c r="B89" s="86" t="s">
        <v>3777</v>
      </c>
      <c r="C89" s="86" t="s">
        <v>3778</v>
      </c>
      <c r="D89" s="86" t="s">
        <v>3778</v>
      </c>
      <c r="E89" s="86" t="s">
        <v>3731</v>
      </c>
      <c r="F89" s="86" t="s">
        <v>3732</v>
      </c>
      <c r="G89" s="86" t="s">
        <v>4095</v>
      </c>
      <c r="H89" s="86">
        <v>1</v>
      </c>
      <c r="M89" s="86">
        <v>2020</v>
      </c>
      <c r="R89" s="128"/>
    </row>
    <row r="90" spans="1:18" ht="15.75" customHeight="1" x14ac:dyDescent="0.2">
      <c r="A90" s="86" t="s">
        <v>3777</v>
      </c>
      <c r="B90" s="86" t="s">
        <v>3777</v>
      </c>
      <c r="C90" s="86" t="s">
        <v>3778</v>
      </c>
      <c r="D90" s="86" t="s">
        <v>3778</v>
      </c>
      <c r="E90" s="86" t="s">
        <v>3976</v>
      </c>
      <c r="F90" s="86" t="s">
        <v>3732</v>
      </c>
      <c r="G90" s="86" t="s">
        <v>4099</v>
      </c>
      <c r="H90" s="86">
        <v>2</v>
      </c>
      <c r="M90" s="86">
        <v>2020</v>
      </c>
      <c r="R90" s="128"/>
    </row>
    <row r="91" spans="1:18" ht="15.75" customHeight="1" x14ac:dyDescent="0.2">
      <c r="A91" s="86" t="s">
        <v>3777</v>
      </c>
      <c r="B91" s="86" t="s">
        <v>3777</v>
      </c>
      <c r="C91" s="86" t="s">
        <v>3778</v>
      </c>
      <c r="D91" s="86" t="s">
        <v>3778</v>
      </c>
      <c r="E91" s="86" t="s">
        <v>3960</v>
      </c>
      <c r="F91" s="86" t="s">
        <v>3732</v>
      </c>
      <c r="G91" s="86" t="s">
        <v>4098</v>
      </c>
      <c r="H91" s="86">
        <v>3</v>
      </c>
      <c r="M91" s="86">
        <v>2020</v>
      </c>
      <c r="R91" s="128"/>
    </row>
    <row r="92" spans="1:18" ht="15.75" customHeight="1" x14ac:dyDescent="0.2">
      <c r="A92" s="86" t="s">
        <v>3779</v>
      </c>
      <c r="B92" s="86" t="s">
        <v>3779</v>
      </c>
      <c r="C92" s="86" t="s">
        <v>3780</v>
      </c>
      <c r="D92" s="86" t="s">
        <v>3780</v>
      </c>
      <c r="E92" s="86" t="s">
        <v>3731</v>
      </c>
      <c r="F92" s="86" t="s">
        <v>3732</v>
      </c>
      <c r="G92" s="86" t="s">
        <v>4095</v>
      </c>
      <c r="H92" s="86">
        <v>1</v>
      </c>
      <c r="M92" s="86">
        <v>2020</v>
      </c>
      <c r="R92" s="128"/>
    </row>
    <row r="93" spans="1:18" ht="15.75" customHeight="1" x14ac:dyDescent="0.2">
      <c r="A93" s="86" t="s">
        <v>3779</v>
      </c>
      <c r="B93" s="86" t="s">
        <v>3779</v>
      </c>
      <c r="C93" s="86" t="s">
        <v>3780</v>
      </c>
      <c r="D93" s="86" t="s">
        <v>3780</v>
      </c>
      <c r="E93" s="86" t="s">
        <v>3976</v>
      </c>
      <c r="F93" s="86" t="s">
        <v>3732</v>
      </c>
      <c r="G93" s="86" t="s">
        <v>4099</v>
      </c>
      <c r="H93" s="86">
        <v>2</v>
      </c>
      <c r="M93" s="86">
        <v>2020</v>
      </c>
      <c r="R93" s="128"/>
    </row>
    <row r="94" spans="1:18" ht="15.75" customHeight="1" x14ac:dyDescent="0.2">
      <c r="A94" s="86" t="s">
        <v>3779</v>
      </c>
      <c r="B94" s="86" t="s">
        <v>3779</v>
      </c>
      <c r="C94" s="86" t="s">
        <v>3780</v>
      </c>
      <c r="D94" s="86" t="s">
        <v>3780</v>
      </c>
      <c r="E94" s="86" t="s">
        <v>3960</v>
      </c>
      <c r="F94" s="86" t="s">
        <v>3732</v>
      </c>
      <c r="G94" s="86" t="s">
        <v>4098</v>
      </c>
      <c r="H94" s="86">
        <v>3</v>
      </c>
      <c r="M94" s="86">
        <v>2020</v>
      </c>
      <c r="R94" s="128"/>
    </row>
    <row r="95" spans="1:18" ht="15.75" customHeight="1" x14ac:dyDescent="0.2">
      <c r="A95" s="86" t="s">
        <v>3781</v>
      </c>
      <c r="B95" s="86" t="s">
        <v>3781</v>
      </c>
      <c r="C95" s="86" t="s">
        <v>3782</v>
      </c>
      <c r="D95" s="86" t="s">
        <v>3782</v>
      </c>
      <c r="E95" s="86" t="s">
        <v>3731</v>
      </c>
      <c r="F95" s="86" t="s">
        <v>3732</v>
      </c>
      <c r="G95" s="86" t="s">
        <v>4095</v>
      </c>
      <c r="H95" s="86">
        <v>1</v>
      </c>
      <c r="M95" s="86">
        <v>2020</v>
      </c>
      <c r="R95" s="128"/>
    </row>
    <row r="96" spans="1:18" ht="15.75" customHeight="1" x14ac:dyDescent="0.2">
      <c r="A96" s="86" t="s">
        <v>3781</v>
      </c>
      <c r="B96" s="86" t="s">
        <v>3781</v>
      </c>
      <c r="C96" s="86" t="s">
        <v>3782</v>
      </c>
      <c r="D96" s="86" t="s">
        <v>3782</v>
      </c>
      <c r="E96" s="86" t="s">
        <v>3976</v>
      </c>
      <c r="F96" s="86" t="s">
        <v>3732</v>
      </c>
      <c r="G96" s="86" t="s">
        <v>4099</v>
      </c>
      <c r="H96" s="86">
        <v>2</v>
      </c>
      <c r="M96" s="86">
        <v>2020</v>
      </c>
      <c r="R96" s="128"/>
    </row>
    <row r="97" spans="1:18" ht="15.75" customHeight="1" x14ac:dyDescent="0.2">
      <c r="A97" s="86" t="s">
        <v>3781</v>
      </c>
      <c r="B97" s="86" t="s">
        <v>3781</v>
      </c>
      <c r="C97" s="86" t="s">
        <v>3782</v>
      </c>
      <c r="D97" s="86" t="s">
        <v>3782</v>
      </c>
      <c r="E97" s="86" t="s">
        <v>3960</v>
      </c>
      <c r="F97" s="86" t="s">
        <v>3732</v>
      </c>
      <c r="G97" s="86" t="s">
        <v>4098</v>
      </c>
      <c r="H97" s="86">
        <v>3</v>
      </c>
      <c r="M97" s="86">
        <v>2020</v>
      </c>
      <c r="R97" s="128"/>
    </row>
    <row r="98" spans="1:18" s="120" customFormat="1" ht="15.75" customHeight="1" x14ac:dyDescent="0.2">
      <c r="A98" s="86" t="s">
        <v>3783</v>
      </c>
      <c r="B98" s="86" t="s">
        <v>3783</v>
      </c>
      <c r="C98" s="86" t="s">
        <v>3784</v>
      </c>
      <c r="D98" s="86" t="s">
        <v>3784</v>
      </c>
      <c r="E98" s="86" t="s">
        <v>3731</v>
      </c>
      <c r="F98" s="86" t="s">
        <v>3732</v>
      </c>
      <c r="G98" s="86" t="s">
        <v>4095</v>
      </c>
      <c r="H98" s="86">
        <v>1</v>
      </c>
      <c r="I98" s="89"/>
      <c r="J98" s="86"/>
      <c r="K98" s="86"/>
      <c r="L98" s="86"/>
      <c r="M98" s="86">
        <v>2020</v>
      </c>
      <c r="N98" s="86"/>
      <c r="O98" s="86"/>
      <c r="P98" s="86"/>
      <c r="Q98" s="128"/>
      <c r="R98" s="128"/>
    </row>
    <row r="99" spans="1:18" s="120" customFormat="1" ht="15.75" customHeight="1" x14ac:dyDescent="0.2">
      <c r="A99" s="86" t="s">
        <v>3783</v>
      </c>
      <c r="B99" s="86" t="s">
        <v>3783</v>
      </c>
      <c r="C99" s="86" t="s">
        <v>3784</v>
      </c>
      <c r="D99" s="86" t="s">
        <v>3784</v>
      </c>
      <c r="E99" s="86" t="s">
        <v>3976</v>
      </c>
      <c r="F99" s="86" t="s">
        <v>3732</v>
      </c>
      <c r="G99" s="86" t="s">
        <v>4099</v>
      </c>
      <c r="H99" s="86">
        <v>2</v>
      </c>
      <c r="I99" s="89"/>
      <c r="J99" s="86"/>
      <c r="K99" s="86"/>
      <c r="L99" s="86"/>
      <c r="M99" s="86">
        <v>2020</v>
      </c>
      <c r="N99" s="86"/>
      <c r="O99" s="86"/>
      <c r="P99" s="86"/>
      <c r="Q99" s="128"/>
      <c r="R99" s="128"/>
    </row>
    <row r="100" spans="1:18" s="120" customFormat="1" ht="15.75" customHeight="1" x14ac:dyDescent="0.2">
      <c r="A100" s="86" t="s">
        <v>3783</v>
      </c>
      <c r="B100" s="86" t="s">
        <v>3783</v>
      </c>
      <c r="C100" s="86" t="s">
        <v>3784</v>
      </c>
      <c r="D100" s="86" t="s">
        <v>3784</v>
      </c>
      <c r="E100" s="86" t="s">
        <v>3960</v>
      </c>
      <c r="F100" s="86" t="s">
        <v>3732</v>
      </c>
      <c r="G100" s="86" t="s">
        <v>4098</v>
      </c>
      <c r="H100" s="86">
        <v>3</v>
      </c>
      <c r="I100" s="89"/>
      <c r="J100" s="86"/>
      <c r="K100" s="86"/>
      <c r="L100" s="86"/>
      <c r="M100" s="86">
        <v>2020</v>
      </c>
      <c r="N100" s="86"/>
      <c r="O100" s="86"/>
      <c r="P100" s="86"/>
      <c r="Q100" s="128"/>
      <c r="R100" s="128"/>
    </row>
    <row r="101" spans="1:18" ht="15.75" customHeight="1" x14ac:dyDescent="0.2">
      <c r="A101" s="86" t="s">
        <v>3785</v>
      </c>
      <c r="B101" s="86" t="s">
        <v>3785</v>
      </c>
      <c r="C101" s="86" t="s">
        <v>3786</v>
      </c>
      <c r="D101" s="86" t="s">
        <v>3786</v>
      </c>
      <c r="E101" s="86" t="s">
        <v>3731</v>
      </c>
      <c r="F101" s="86" t="s">
        <v>3732</v>
      </c>
      <c r="G101" s="86" t="s">
        <v>4095</v>
      </c>
      <c r="H101" s="86">
        <v>1</v>
      </c>
      <c r="M101" s="86">
        <v>2020</v>
      </c>
      <c r="R101" s="128"/>
    </row>
    <row r="102" spans="1:18" ht="15.75" customHeight="1" x14ac:dyDescent="0.2">
      <c r="A102" s="86" t="s">
        <v>3785</v>
      </c>
      <c r="B102" s="86" t="s">
        <v>3785</v>
      </c>
      <c r="C102" s="86" t="s">
        <v>3786</v>
      </c>
      <c r="D102" s="86" t="s">
        <v>3786</v>
      </c>
      <c r="E102" s="86" t="s">
        <v>3976</v>
      </c>
      <c r="F102" s="86" t="s">
        <v>3732</v>
      </c>
      <c r="G102" s="86" t="s">
        <v>4099</v>
      </c>
      <c r="H102" s="86">
        <v>2</v>
      </c>
      <c r="M102" s="86">
        <v>2020</v>
      </c>
      <c r="R102" s="128"/>
    </row>
    <row r="103" spans="1:18" ht="15.75" customHeight="1" x14ac:dyDescent="0.2">
      <c r="A103" s="86" t="s">
        <v>3785</v>
      </c>
      <c r="B103" s="86" t="s">
        <v>3785</v>
      </c>
      <c r="C103" s="86" t="s">
        <v>3786</v>
      </c>
      <c r="D103" s="86" t="s">
        <v>3786</v>
      </c>
      <c r="E103" s="86" t="s">
        <v>3960</v>
      </c>
      <c r="F103" s="86" t="s">
        <v>3732</v>
      </c>
      <c r="G103" s="86" t="s">
        <v>4098</v>
      </c>
      <c r="H103" s="86">
        <v>3</v>
      </c>
      <c r="M103" s="86">
        <v>2020</v>
      </c>
      <c r="R103" s="128"/>
    </row>
    <row r="104" spans="1:18" ht="15.75" customHeight="1" x14ac:dyDescent="0.2">
      <c r="A104" s="86" t="s">
        <v>3787</v>
      </c>
      <c r="B104" s="86" t="s">
        <v>3787</v>
      </c>
      <c r="C104" s="86" t="s">
        <v>3788</v>
      </c>
      <c r="D104" s="86" t="s">
        <v>3788</v>
      </c>
      <c r="E104" s="86" t="s">
        <v>3731</v>
      </c>
      <c r="F104" s="86" t="s">
        <v>3732</v>
      </c>
      <c r="G104" s="86" t="s">
        <v>4095</v>
      </c>
      <c r="H104" s="86">
        <v>1</v>
      </c>
      <c r="M104" s="86">
        <v>2020</v>
      </c>
      <c r="R104" s="128"/>
    </row>
    <row r="105" spans="1:18" ht="15.75" customHeight="1" x14ac:dyDescent="0.2">
      <c r="A105" s="86" t="s">
        <v>3787</v>
      </c>
      <c r="B105" s="86" t="s">
        <v>3787</v>
      </c>
      <c r="C105" s="86" t="s">
        <v>3788</v>
      </c>
      <c r="D105" s="86" t="s">
        <v>3788</v>
      </c>
      <c r="E105" s="86" t="s">
        <v>3976</v>
      </c>
      <c r="F105" s="86" t="s">
        <v>3732</v>
      </c>
      <c r="G105" s="86" t="s">
        <v>4099</v>
      </c>
      <c r="H105" s="86">
        <v>2</v>
      </c>
      <c r="M105" s="86">
        <v>2020</v>
      </c>
      <c r="R105" s="128"/>
    </row>
    <row r="106" spans="1:18" ht="15.75" customHeight="1" x14ac:dyDescent="0.2">
      <c r="A106" s="86" t="s">
        <v>3787</v>
      </c>
      <c r="B106" s="86" t="s">
        <v>3787</v>
      </c>
      <c r="C106" s="86" t="s">
        <v>3788</v>
      </c>
      <c r="D106" s="86" t="s">
        <v>3788</v>
      </c>
      <c r="E106" s="86" t="s">
        <v>3960</v>
      </c>
      <c r="F106" s="86" t="s">
        <v>3732</v>
      </c>
      <c r="G106" s="86" t="s">
        <v>4098</v>
      </c>
      <c r="H106" s="86">
        <v>3</v>
      </c>
      <c r="M106" s="86">
        <v>2020</v>
      </c>
      <c r="R106" s="128"/>
    </row>
    <row r="107" spans="1:18" ht="15.75" customHeight="1" x14ac:dyDescent="0.2">
      <c r="A107" s="86" t="s">
        <v>3789</v>
      </c>
      <c r="B107" s="86" t="s">
        <v>3789</v>
      </c>
      <c r="C107" s="86" t="s">
        <v>3790</v>
      </c>
      <c r="D107" s="86" t="s">
        <v>3790</v>
      </c>
      <c r="E107" s="86" t="s">
        <v>3731</v>
      </c>
      <c r="F107" s="86" t="s">
        <v>3732</v>
      </c>
      <c r="G107" s="86" t="s">
        <v>4095</v>
      </c>
      <c r="H107" s="86">
        <v>1</v>
      </c>
      <c r="M107" s="86">
        <v>2020</v>
      </c>
      <c r="R107" s="128"/>
    </row>
    <row r="108" spans="1:18" ht="15.75" customHeight="1" x14ac:dyDescent="0.2">
      <c r="A108" s="86" t="s">
        <v>3789</v>
      </c>
      <c r="B108" s="86" t="s">
        <v>3789</v>
      </c>
      <c r="C108" s="86" t="s">
        <v>3790</v>
      </c>
      <c r="D108" s="86" t="s">
        <v>3790</v>
      </c>
      <c r="E108" s="86" t="s">
        <v>3976</v>
      </c>
      <c r="F108" s="86" t="s">
        <v>3732</v>
      </c>
      <c r="G108" s="86" t="s">
        <v>4099</v>
      </c>
      <c r="H108" s="86">
        <v>2</v>
      </c>
      <c r="M108" s="86">
        <v>2020</v>
      </c>
      <c r="R108" s="128"/>
    </row>
    <row r="109" spans="1:18" ht="15.75" customHeight="1" x14ac:dyDescent="0.2">
      <c r="A109" s="86" t="s">
        <v>3789</v>
      </c>
      <c r="B109" s="86" t="s">
        <v>3789</v>
      </c>
      <c r="C109" s="86" t="s">
        <v>3790</v>
      </c>
      <c r="D109" s="86" t="s">
        <v>3790</v>
      </c>
      <c r="E109" s="86" t="s">
        <v>3960</v>
      </c>
      <c r="F109" s="86" t="s">
        <v>3732</v>
      </c>
      <c r="G109" s="86" t="s">
        <v>4098</v>
      </c>
      <c r="H109" s="86">
        <v>3</v>
      </c>
      <c r="M109" s="86">
        <v>2020</v>
      </c>
      <c r="R109" s="128"/>
    </row>
    <row r="110" spans="1:18" ht="15.75" customHeight="1" x14ac:dyDescent="0.2">
      <c r="A110" s="86" t="s">
        <v>3791</v>
      </c>
      <c r="B110" s="86" t="s">
        <v>3791</v>
      </c>
      <c r="C110" s="86" t="s">
        <v>3792</v>
      </c>
      <c r="D110" s="86" t="s">
        <v>3792</v>
      </c>
      <c r="E110" s="86" t="s">
        <v>3731</v>
      </c>
      <c r="F110" s="86" t="s">
        <v>3732</v>
      </c>
      <c r="G110" s="86" t="s">
        <v>4095</v>
      </c>
      <c r="H110" s="86">
        <v>1</v>
      </c>
      <c r="M110" s="86">
        <v>2020</v>
      </c>
      <c r="R110" s="128"/>
    </row>
    <row r="111" spans="1:18" ht="15.75" customHeight="1" x14ac:dyDescent="0.2">
      <c r="A111" s="86" t="s">
        <v>3791</v>
      </c>
      <c r="B111" s="86" t="s">
        <v>3791</v>
      </c>
      <c r="C111" s="86" t="s">
        <v>3792</v>
      </c>
      <c r="D111" s="86" t="s">
        <v>3792</v>
      </c>
      <c r="E111" s="86" t="s">
        <v>3976</v>
      </c>
      <c r="F111" s="86" t="s">
        <v>3732</v>
      </c>
      <c r="G111" s="86" t="s">
        <v>4099</v>
      </c>
      <c r="H111" s="86">
        <v>2</v>
      </c>
      <c r="M111" s="86">
        <v>2020</v>
      </c>
      <c r="R111" s="128"/>
    </row>
    <row r="112" spans="1:18" ht="15.75" customHeight="1" x14ac:dyDescent="0.2">
      <c r="A112" s="86" t="s">
        <v>3791</v>
      </c>
      <c r="B112" s="86" t="s">
        <v>3791</v>
      </c>
      <c r="C112" s="86" t="s">
        <v>3792</v>
      </c>
      <c r="D112" s="86" t="s">
        <v>3792</v>
      </c>
      <c r="E112" s="86" t="s">
        <v>3960</v>
      </c>
      <c r="F112" s="86" t="s">
        <v>3732</v>
      </c>
      <c r="G112" s="86" t="s">
        <v>4098</v>
      </c>
      <c r="H112" s="86">
        <v>3</v>
      </c>
      <c r="M112" s="86">
        <v>2020</v>
      </c>
      <c r="R112" s="128"/>
    </row>
    <row r="113" spans="1:18" ht="15.75" customHeight="1" x14ac:dyDescent="0.2">
      <c r="A113" s="86" t="s">
        <v>3793</v>
      </c>
      <c r="B113" s="86" t="s">
        <v>3793</v>
      </c>
      <c r="C113" s="86" t="s">
        <v>3794</v>
      </c>
      <c r="D113" s="86" t="s">
        <v>3794</v>
      </c>
      <c r="E113" s="86" t="s">
        <v>3731</v>
      </c>
      <c r="F113" s="86" t="s">
        <v>3732</v>
      </c>
      <c r="G113" s="86" t="s">
        <v>4095</v>
      </c>
      <c r="H113" s="86">
        <v>1</v>
      </c>
      <c r="M113" s="86">
        <v>2020</v>
      </c>
      <c r="R113" s="128"/>
    </row>
    <row r="114" spans="1:18" ht="15.75" customHeight="1" x14ac:dyDescent="0.2">
      <c r="A114" s="86" t="s">
        <v>3793</v>
      </c>
      <c r="B114" s="86" t="s">
        <v>3793</v>
      </c>
      <c r="C114" s="86" t="s">
        <v>3794</v>
      </c>
      <c r="D114" s="86" t="s">
        <v>3794</v>
      </c>
      <c r="E114" s="86" t="s">
        <v>3976</v>
      </c>
      <c r="F114" s="86" t="s">
        <v>3732</v>
      </c>
      <c r="G114" s="86" t="s">
        <v>4099</v>
      </c>
      <c r="H114" s="86">
        <v>2</v>
      </c>
      <c r="M114" s="86">
        <v>2020</v>
      </c>
      <c r="R114" s="128"/>
    </row>
    <row r="115" spans="1:18" s="120" customFormat="1" ht="15.75" customHeight="1" x14ac:dyDescent="0.2">
      <c r="A115" s="86" t="s">
        <v>3793</v>
      </c>
      <c r="B115" s="86" t="s">
        <v>3793</v>
      </c>
      <c r="C115" s="86" t="s">
        <v>3794</v>
      </c>
      <c r="D115" s="86" t="s">
        <v>3794</v>
      </c>
      <c r="E115" s="86" t="s">
        <v>3960</v>
      </c>
      <c r="F115" s="86" t="s">
        <v>3732</v>
      </c>
      <c r="G115" s="86" t="s">
        <v>4098</v>
      </c>
      <c r="H115" s="86">
        <v>3</v>
      </c>
      <c r="I115" s="89"/>
      <c r="J115" s="86"/>
      <c r="K115" s="86"/>
      <c r="L115" s="86"/>
      <c r="M115" s="86">
        <v>2020</v>
      </c>
      <c r="N115" s="86"/>
      <c r="O115" s="86"/>
      <c r="P115" s="86"/>
      <c r="Q115" s="128"/>
      <c r="R115" s="128"/>
    </row>
    <row r="116" spans="1:18" s="120" customFormat="1" ht="15.75" customHeight="1" x14ac:dyDescent="0.2">
      <c r="A116" s="86" t="s">
        <v>3795</v>
      </c>
      <c r="B116" s="86" t="s">
        <v>3795</v>
      </c>
      <c r="C116" s="86" t="s">
        <v>3796</v>
      </c>
      <c r="D116" s="86" t="s">
        <v>3796</v>
      </c>
      <c r="E116" s="86" t="s">
        <v>3731</v>
      </c>
      <c r="F116" s="86" t="s">
        <v>3732</v>
      </c>
      <c r="G116" s="86" t="s">
        <v>4095</v>
      </c>
      <c r="H116" s="86">
        <v>1</v>
      </c>
      <c r="I116" s="89"/>
      <c r="J116" s="86"/>
      <c r="K116" s="86"/>
      <c r="L116" s="86"/>
      <c r="M116" s="86">
        <v>2020</v>
      </c>
      <c r="N116" s="86"/>
      <c r="O116" s="86"/>
      <c r="P116" s="86"/>
      <c r="Q116" s="128"/>
      <c r="R116" s="128"/>
    </row>
    <row r="117" spans="1:18" ht="15.75" customHeight="1" x14ac:dyDescent="0.2">
      <c r="A117" s="86" t="s">
        <v>3795</v>
      </c>
      <c r="B117" s="86" t="s">
        <v>3795</v>
      </c>
      <c r="C117" s="86" t="s">
        <v>3796</v>
      </c>
      <c r="D117" s="86" t="s">
        <v>3796</v>
      </c>
      <c r="E117" s="86" t="s">
        <v>3976</v>
      </c>
      <c r="F117" s="86" t="s">
        <v>3732</v>
      </c>
      <c r="G117" s="86" t="s">
        <v>4099</v>
      </c>
      <c r="H117" s="86">
        <v>2</v>
      </c>
      <c r="M117" s="86">
        <v>2020</v>
      </c>
      <c r="R117" s="128"/>
    </row>
    <row r="118" spans="1:18" ht="15.75" customHeight="1" x14ac:dyDescent="0.2">
      <c r="A118" s="86" t="s">
        <v>3795</v>
      </c>
      <c r="B118" s="86" t="s">
        <v>3795</v>
      </c>
      <c r="C118" s="86" t="s">
        <v>3796</v>
      </c>
      <c r="D118" s="86" t="s">
        <v>3796</v>
      </c>
      <c r="E118" s="86" t="s">
        <v>3960</v>
      </c>
      <c r="F118" s="86" t="s">
        <v>3732</v>
      </c>
      <c r="G118" s="86" t="s">
        <v>4098</v>
      </c>
      <c r="H118" s="86">
        <v>3</v>
      </c>
      <c r="M118" s="86">
        <v>2020</v>
      </c>
      <c r="R118" s="128"/>
    </row>
    <row r="119" spans="1:18" ht="15.75" customHeight="1" x14ac:dyDescent="0.2">
      <c r="A119" s="86" t="s">
        <v>3797</v>
      </c>
      <c r="B119" s="86" t="s">
        <v>3797</v>
      </c>
      <c r="C119" s="86" t="s">
        <v>3798</v>
      </c>
      <c r="D119" s="86" t="s">
        <v>3798</v>
      </c>
      <c r="E119" s="86" t="s">
        <v>3731</v>
      </c>
      <c r="F119" s="86" t="s">
        <v>3732</v>
      </c>
      <c r="G119" s="86" t="s">
        <v>4095</v>
      </c>
      <c r="H119" s="86">
        <v>1</v>
      </c>
      <c r="M119" s="86">
        <v>2020</v>
      </c>
      <c r="R119" s="128"/>
    </row>
    <row r="120" spans="1:18" s="120" customFormat="1" ht="15.75" customHeight="1" x14ac:dyDescent="0.2">
      <c r="A120" s="86" t="s">
        <v>3797</v>
      </c>
      <c r="B120" s="86" t="s">
        <v>3797</v>
      </c>
      <c r="C120" s="86" t="s">
        <v>3798</v>
      </c>
      <c r="D120" s="86" t="s">
        <v>3798</v>
      </c>
      <c r="E120" s="86" t="s">
        <v>3976</v>
      </c>
      <c r="F120" s="86" t="s">
        <v>3732</v>
      </c>
      <c r="G120" s="86" t="s">
        <v>4099</v>
      </c>
      <c r="H120" s="86">
        <v>2</v>
      </c>
      <c r="I120" s="89"/>
      <c r="J120" s="86"/>
      <c r="K120" s="86"/>
      <c r="L120" s="86"/>
      <c r="M120" s="86">
        <v>2020</v>
      </c>
      <c r="N120" s="86"/>
      <c r="O120" s="86"/>
      <c r="P120" s="86"/>
      <c r="Q120" s="128"/>
      <c r="R120" s="128"/>
    </row>
    <row r="121" spans="1:18" ht="15.75" customHeight="1" x14ac:dyDescent="0.2">
      <c r="A121" s="86" t="s">
        <v>3797</v>
      </c>
      <c r="B121" s="86" t="s">
        <v>3797</v>
      </c>
      <c r="C121" s="86" t="s">
        <v>3798</v>
      </c>
      <c r="D121" s="86" t="s">
        <v>3798</v>
      </c>
      <c r="E121" s="86" t="s">
        <v>3960</v>
      </c>
      <c r="F121" s="86" t="s">
        <v>3732</v>
      </c>
      <c r="G121" s="86" t="s">
        <v>4098</v>
      </c>
      <c r="H121" s="86">
        <v>3</v>
      </c>
      <c r="M121" s="86">
        <v>2020</v>
      </c>
      <c r="R121" s="128"/>
    </row>
    <row r="122" spans="1:18" ht="15.75" customHeight="1" x14ac:dyDescent="0.2">
      <c r="A122" s="86" t="s">
        <v>3799</v>
      </c>
      <c r="B122" s="86" t="s">
        <v>3799</v>
      </c>
      <c r="C122" s="86" t="s">
        <v>3800</v>
      </c>
      <c r="D122" s="86" t="s">
        <v>3800</v>
      </c>
      <c r="E122" s="86" t="s">
        <v>3731</v>
      </c>
      <c r="F122" s="86" t="s">
        <v>3732</v>
      </c>
      <c r="G122" s="86" t="s">
        <v>4095</v>
      </c>
      <c r="H122" s="86">
        <v>1</v>
      </c>
      <c r="M122" s="86">
        <v>2020</v>
      </c>
      <c r="R122" s="128"/>
    </row>
    <row r="123" spans="1:18" ht="15.75" customHeight="1" x14ac:dyDescent="0.2">
      <c r="A123" s="86" t="s">
        <v>3799</v>
      </c>
      <c r="B123" s="86" t="s">
        <v>3799</v>
      </c>
      <c r="C123" s="86" t="s">
        <v>3800</v>
      </c>
      <c r="D123" s="86" t="s">
        <v>3800</v>
      </c>
      <c r="E123" s="86" t="s">
        <v>3976</v>
      </c>
      <c r="F123" s="86" t="s">
        <v>3732</v>
      </c>
      <c r="G123" s="86" t="s">
        <v>4099</v>
      </c>
      <c r="H123" s="86">
        <v>2</v>
      </c>
      <c r="M123" s="86">
        <v>2020</v>
      </c>
      <c r="R123" s="128"/>
    </row>
    <row r="124" spans="1:18" ht="15.75" customHeight="1" x14ac:dyDescent="0.2">
      <c r="A124" s="86" t="s">
        <v>3799</v>
      </c>
      <c r="B124" s="86" t="s">
        <v>3799</v>
      </c>
      <c r="C124" s="86" t="s">
        <v>3800</v>
      </c>
      <c r="D124" s="86" t="s">
        <v>3800</v>
      </c>
      <c r="E124" s="86" t="s">
        <v>3960</v>
      </c>
      <c r="F124" s="86" t="s">
        <v>3732</v>
      </c>
      <c r="G124" s="86" t="s">
        <v>4098</v>
      </c>
      <c r="H124" s="86">
        <v>3</v>
      </c>
      <c r="M124" s="86">
        <v>2020</v>
      </c>
      <c r="R124" s="128"/>
    </row>
    <row r="125" spans="1:18" ht="15.75" customHeight="1" x14ac:dyDescent="0.2">
      <c r="A125" s="86" t="s">
        <v>3801</v>
      </c>
      <c r="B125" s="86" t="s">
        <v>3801</v>
      </c>
      <c r="C125" s="86" t="s">
        <v>3802</v>
      </c>
      <c r="D125" s="86" t="s">
        <v>3802</v>
      </c>
      <c r="E125" s="86" t="s">
        <v>3731</v>
      </c>
      <c r="F125" s="86" t="s">
        <v>3732</v>
      </c>
      <c r="G125" s="86" t="s">
        <v>4095</v>
      </c>
      <c r="H125" s="86">
        <v>1</v>
      </c>
      <c r="M125" s="86">
        <v>2020</v>
      </c>
      <c r="R125" s="128"/>
    </row>
    <row r="126" spans="1:18" ht="15.75" customHeight="1" x14ac:dyDescent="0.2">
      <c r="A126" s="86" t="s">
        <v>3801</v>
      </c>
      <c r="B126" s="86" t="s">
        <v>3801</v>
      </c>
      <c r="C126" s="86" t="s">
        <v>3802</v>
      </c>
      <c r="D126" s="86" t="s">
        <v>3802</v>
      </c>
      <c r="E126" s="86" t="s">
        <v>3976</v>
      </c>
      <c r="F126" s="86" t="s">
        <v>3732</v>
      </c>
      <c r="G126" s="86" t="s">
        <v>4099</v>
      </c>
      <c r="H126" s="86">
        <v>2</v>
      </c>
      <c r="M126" s="86">
        <v>2020</v>
      </c>
      <c r="R126" s="128"/>
    </row>
    <row r="127" spans="1:18" ht="15.75" customHeight="1" x14ac:dyDescent="0.2">
      <c r="A127" s="86" t="s">
        <v>3801</v>
      </c>
      <c r="B127" s="86" t="s">
        <v>3801</v>
      </c>
      <c r="C127" s="86" t="s">
        <v>3802</v>
      </c>
      <c r="D127" s="86" t="s">
        <v>3802</v>
      </c>
      <c r="E127" s="86" t="s">
        <v>3960</v>
      </c>
      <c r="F127" s="86" t="s">
        <v>3732</v>
      </c>
      <c r="G127" s="86" t="s">
        <v>4098</v>
      </c>
      <c r="H127" s="86">
        <v>3</v>
      </c>
      <c r="M127" s="86">
        <v>2020</v>
      </c>
      <c r="R127" s="128"/>
    </row>
    <row r="128" spans="1:18" ht="15.75" customHeight="1" x14ac:dyDescent="0.2">
      <c r="A128" s="86" t="s">
        <v>3803</v>
      </c>
      <c r="B128" s="86" t="s">
        <v>3803</v>
      </c>
      <c r="C128" s="86" t="s">
        <v>3804</v>
      </c>
      <c r="D128" s="86" t="s">
        <v>3804</v>
      </c>
      <c r="E128" s="86" t="s">
        <v>3731</v>
      </c>
      <c r="F128" s="86" t="s">
        <v>3732</v>
      </c>
      <c r="G128" s="86" t="s">
        <v>4095</v>
      </c>
      <c r="H128" s="86">
        <v>1</v>
      </c>
      <c r="M128" s="86">
        <v>2020</v>
      </c>
      <c r="R128" s="128"/>
    </row>
    <row r="129" spans="1:18" ht="15.75" customHeight="1" x14ac:dyDescent="0.2">
      <c r="A129" s="86" t="s">
        <v>3803</v>
      </c>
      <c r="B129" s="86" t="s">
        <v>3803</v>
      </c>
      <c r="C129" s="86" t="s">
        <v>3804</v>
      </c>
      <c r="D129" s="86" t="s">
        <v>3804</v>
      </c>
      <c r="E129" s="86" t="s">
        <v>3976</v>
      </c>
      <c r="F129" s="86" t="s">
        <v>3732</v>
      </c>
      <c r="G129" s="86" t="s">
        <v>4099</v>
      </c>
      <c r="H129" s="86">
        <v>2</v>
      </c>
      <c r="M129" s="86">
        <v>2020</v>
      </c>
      <c r="R129" s="128"/>
    </row>
    <row r="130" spans="1:18" ht="15.75" customHeight="1" x14ac:dyDescent="0.2">
      <c r="A130" s="86" t="s">
        <v>3803</v>
      </c>
      <c r="B130" s="86" t="s">
        <v>3803</v>
      </c>
      <c r="C130" s="86" t="s">
        <v>3804</v>
      </c>
      <c r="D130" s="86" t="s">
        <v>3804</v>
      </c>
      <c r="E130" s="86" t="s">
        <v>3960</v>
      </c>
      <c r="F130" s="86" t="s">
        <v>3732</v>
      </c>
      <c r="G130" s="86" t="s">
        <v>4098</v>
      </c>
      <c r="H130" s="86">
        <v>3</v>
      </c>
      <c r="M130" s="86">
        <v>2020</v>
      </c>
      <c r="R130" s="128"/>
    </row>
    <row r="131" spans="1:18" ht="15.75" customHeight="1" x14ac:dyDescent="0.2">
      <c r="A131" s="86" t="s">
        <v>3805</v>
      </c>
      <c r="B131" s="86" t="s">
        <v>3805</v>
      </c>
      <c r="C131" s="86" t="s">
        <v>3806</v>
      </c>
      <c r="D131" s="86" t="s">
        <v>3806</v>
      </c>
      <c r="E131" s="86" t="s">
        <v>3731</v>
      </c>
      <c r="F131" s="86" t="s">
        <v>3732</v>
      </c>
      <c r="G131" s="86" t="s">
        <v>4095</v>
      </c>
      <c r="H131" s="86">
        <v>1</v>
      </c>
      <c r="M131" s="86">
        <v>2020</v>
      </c>
      <c r="R131" s="128"/>
    </row>
    <row r="132" spans="1:18" ht="15.75" customHeight="1" x14ac:dyDescent="0.2">
      <c r="A132" s="86" t="s">
        <v>3805</v>
      </c>
      <c r="B132" s="86" t="s">
        <v>3805</v>
      </c>
      <c r="C132" s="86" t="s">
        <v>3806</v>
      </c>
      <c r="D132" s="86" t="s">
        <v>3806</v>
      </c>
      <c r="E132" s="86" t="s">
        <v>3976</v>
      </c>
      <c r="F132" s="86" t="s">
        <v>3732</v>
      </c>
      <c r="G132" s="86" t="s">
        <v>4099</v>
      </c>
      <c r="H132" s="86">
        <v>2</v>
      </c>
      <c r="M132" s="86">
        <v>2020</v>
      </c>
      <c r="R132" s="128"/>
    </row>
    <row r="133" spans="1:18" ht="15.75" customHeight="1" x14ac:dyDescent="0.2">
      <c r="A133" s="86" t="s">
        <v>3805</v>
      </c>
      <c r="B133" s="86" t="s">
        <v>3805</v>
      </c>
      <c r="C133" s="86" t="s">
        <v>3806</v>
      </c>
      <c r="D133" s="86" t="s">
        <v>3806</v>
      </c>
      <c r="E133" s="86" t="s">
        <v>3960</v>
      </c>
      <c r="F133" s="86" t="s">
        <v>3732</v>
      </c>
      <c r="G133" s="86" t="s">
        <v>4098</v>
      </c>
      <c r="H133" s="86">
        <v>3</v>
      </c>
      <c r="M133" s="86">
        <v>2020</v>
      </c>
      <c r="R133" s="128"/>
    </row>
    <row r="134" spans="1:18" ht="15.75" customHeight="1" x14ac:dyDescent="0.2">
      <c r="A134" s="86" t="s">
        <v>3807</v>
      </c>
      <c r="B134" s="86" t="s">
        <v>3807</v>
      </c>
      <c r="C134" s="86" t="s">
        <v>3808</v>
      </c>
      <c r="D134" s="86" t="s">
        <v>3808</v>
      </c>
      <c r="E134" s="86" t="s">
        <v>3731</v>
      </c>
      <c r="F134" s="86" t="s">
        <v>3732</v>
      </c>
      <c r="G134" s="86" t="s">
        <v>4095</v>
      </c>
      <c r="H134" s="86">
        <v>1</v>
      </c>
      <c r="M134" s="86">
        <v>2020</v>
      </c>
      <c r="R134" s="128"/>
    </row>
    <row r="135" spans="1:18" ht="15.75" customHeight="1" x14ac:dyDescent="0.2">
      <c r="A135" s="86" t="s">
        <v>3807</v>
      </c>
      <c r="B135" s="86" t="s">
        <v>3807</v>
      </c>
      <c r="C135" s="86" t="s">
        <v>3808</v>
      </c>
      <c r="D135" s="86" t="s">
        <v>3808</v>
      </c>
      <c r="E135" s="86" t="s">
        <v>3976</v>
      </c>
      <c r="F135" s="86" t="s">
        <v>3732</v>
      </c>
      <c r="G135" s="86" t="s">
        <v>4099</v>
      </c>
      <c r="H135" s="86">
        <v>2</v>
      </c>
      <c r="M135" s="86">
        <v>2020</v>
      </c>
      <c r="R135" s="128"/>
    </row>
    <row r="136" spans="1:18" ht="15.75" customHeight="1" x14ac:dyDescent="0.2">
      <c r="A136" s="86" t="s">
        <v>3807</v>
      </c>
      <c r="B136" s="86" t="s">
        <v>3807</v>
      </c>
      <c r="C136" s="86" t="s">
        <v>3808</v>
      </c>
      <c r="D136" s="86" t="s">
        <v>3808</v>
      </c>
      <c r="E136" s="86" t="s">
        <v>3960</v>
      </c>
      <c r="F136" s="86" t="s">
        <v>3732</v>
      </c>
      <c r="G136" s="86" t="s">
        <v>4098</v>
      </c>
      <c r="H136" s="86">
        <v>3</v>
      </c>
      <c r="M136" s="86">
        <v>2020</v>
      </c>
      <c r="R136" s="128"/>
    </row>
    <row r="137" spans="1:18" ht="15.75" customHeight="1" x14ac:dyDescent="0.2">
      <c r="A137" s="86" t="s">
        <v>3809</v>
      </c>
      <c r="B137" s="86" t="s">
        <v>3809</v>
      </c>
      <c r="C137" s="86" t="s">
        <v>3810</v>
      </c>
      <c r="D137" s="86" t="s">
        <v>3810</v>
      </c>
      <c r="E137" s="86" t="s">
        <v>3731</v>
      </c>
      <c r="F137" s="86" t="s">
        <v>3732</v>
      </c>
      <c r="G137" s="86" t="s">
        <v>4095</v>
      </c>
      <c r="H137" s="86">
        <v>1</v>
      </c>
      <c r="M137" s="86">
        <v>2020</v>
      </c>
      <c r="R137" s="128"/>
    </row>
    <row r="138" spans="1:18" ht="15.75" customHeight="1" x14ac:dyDescent="0.2">
      <c r="A138" s="86" t="s">
        <v>3809</v>
      </c>
      <c r="B138" s="86" t="s">
        <v>3809</v>
      </c>
      <c r="C138" s="86" t="s">
        <v>3810</v>
      </c>
      <c r="D138" s="86" t="s">
        <v>3810</v>
      </c>
      <c r="E138" s="86" t="s">
        <v>3976</v>
      </c>
      <c r="F138" s="86" t="s">
        <v>3732</v>
      </c>
      <c r="G138" s="86" t="s">
        <v>4099</v>
      </c>
      <c r="H138" s="86">
        <v>2</v>
      </c>
      <c r="M138" s="86">
        <v>2020</v>
      </c>
      <c r="R138" s="128"/>
    </row>
    <row r="139" spans="1:18" ht="15.75" customHeight="1" x14ac:dyDescent="0.2">
      <c r="A139" s="86" t="s">
        <v>3809</v>
      </c>
      <c r="B139" s="86" t="s">
        <v>3809</v>
      </c>
      <c r="C139" s="86" t="s">
        <v>3810</v>
      </c>
      <c r="D139" s="86" t="s">
        <v>3810</v>
      </c>
      <c r="E139" s="86" t="s">
        <v>3960</v>
      </c>
      <c r="F139" s="86" t="s">
        <v>3732</v>
      </c>
      <c r="G139" s="86" t="s">
        <v>4098</v>
      </c>
      <c r="H139" s="86">
        <v>3</v>
      </c>
      <c r="M139" s="86">
        <v>2020</v>
      </c>
      <c r="R139" s="128"/>
    </row>
    <row r="140" spans="1:18" ht="15.75" customHeight="1" x14ac:dyDescent="0.2">
      <c r="A140" s="86" t="s">
        <v>3811</v>
      </c>
      <c r="B140" s="86" t="s">
        <v>3811</v>
      </c>
      <c r="C140" s="86" t="s">
        <v>3812</v>
      </c>
      <c r="D140" s="86" t="s">
        <v>3812</v>
      </c>
      <c r="E140" s="86" t="s">
        <v>3731</v>
      </c>
      <c r="F140" s="86" t="s">
        <v>3732</v>
      </c>
      <c r="G140" s="86" t="s">
        <v>4095</v>
      </c>
      <c r="H140" s="86">
        <v>1</v>
      </c>
      <c r="M140" s="86">
        <v>2020</v>
      </c>
      <c r="R140" s="128"/>
    </row>
    <row r="141" spans="1:18" ht="15.75" customHeight="1" x14ac:dyDescent="0.2">
      <c r="A141" s="86" t="s">
        <v>3811</v>
      </c>
      <c r="B141" s="86" t="s">
        <v>3811</v>
      </c>
      <c r="C141" s="86" t="s">
        <v>3812</v>
      </c>
      <c r="D141" s="86" t="s">
        <v>3812</v>
      </c>
      <c r="E141" s="86" t="s">
        <v>3976</v>
      </c>
      <c r="F141" s="86" t="s">
        <v>3732</v>
      </c>
      <c r="G141" s="86" t="s">
        <v>4099</v>
      </c>
      <c r="H141" s="86">
        <v>2</v>
      </c>
      <c r="M141" s="86">
        <v>2020</v>
      </c>
      <c r="R141" s="128"/>
    </row>
    <row r="142" spans="1:18" ht="15.75" customHeight="1" x14ac:dyDescent="0.2">
      <c r="A142" s="86" t="s">
        <v>3811</v>
      </c>
      <c r="B142" s="86" t="s">
        <v>3811</v>
      </c>
      <c r="C142" s="86" t="s">
        <v>3812</v>
      </c>
      <c r="D142" s="86" t="s">
        <v>3812</v>
      </c>
      <c r="E142" s="86" t="s">
        <v>3960</v>
      </c>
      <c r="F142" s="86" t="s">
        <v>3732</v>
      </c>
      <c r="G142" s="86" t="s">
        <v>4098</v>
      </c>
      <c r="H142" s="86">
        <v>3</v>
      </c>
      <c r="M142" s="86">
        <v>2020</v>
      </c>
      <c r="R142" s="128"/>
    </row>
    <row r="143" spans="1:18" ht="15.75" customHeight="1" x14ac:dyDescent="0.2">
      <c r="A143" s="86" t="s">
        <v>3813</v>
      </c>
      <c r="B143" s="86" t="s">
        <v>3813</v>
      </c>
      <c r="C143" s="86" t="s">
        <v>3814</v>
      </c>
      <c r="D143" s="86" t="s">
        <v>3814</v>
      </c>
      <c r="E143" s="86" t="s">
        <v>3731</v>
      </c>
      <c r="F143" s="86" t="s">
        <v>3732</v>
      </c>
      <c r="G143" s="86" t="s">
        <v>4095</v>
      </c>
      <c r="H143" s="86">
        <v>1</v>
      </c>
      <c r="M143" s="86">
        <v>2020</v>
      </c>
      <c r="R143" s="128"/>
    </row>
    <row r="144" spans="1:18" ht="15.75" customHeight="1" x14ac:dyDescent="0.2">
      <c r="A144" s="86" t="s">
        <v>3813</v>
      </c>
      <c r="B144" s="86" t="s">
        <v>3813</v>
      </c>
      <c r="C144" s="86" t="s">
        <v>3814</v>
      </c>
      <c r="D144" s="86" t="s">
        <v>3814</v>
      </c>
      <c r="E144" s="86" t="s">
        <v>3976</v>
      </c>
      <c r="F144" s="86" t="s">
        <v>3732</v>
      </c>
      <c r="G144" s="86" t="s">
        <v>4099</v>
      </c>
      <c r="H144" s="86">
        <v>2</v>
      </c>
      <c r="M144" s="86">
        <v>2020</v>
      </c>
      <c r="R144" s="128"/>
    </row>
    <row r="145" spans="1:18" ht="15.75" customHeight="1" x14ac:dyDescent="0.2">
      <c r="A145" s="86" t="s">
        <v>3813</v>
      </c>
      <c r="B145" s="86" t="s">
        <v>3813</v>
      </c>
      <c r="C145" s="86" t="s">
        <v>3814</v>
      </c>
      <c r="D145" s="86" t="s">
        <v>3814</v>
      </c>
      <c r="E145" s="86" t="s">
        <v>3960</v>
      </c>
      <c r="F145" s="86" t="s">
        <v>3732</v>
      </c>
      <c r="G145" s="86" t="s">
        <v>4098</v>
      </c>
      <c r="H145" s="86">
        <v>3</v>
      </c>
      <c r="M145" s="86">
        <v>2020</v>
      </c>
      <c r="R145" s="128"/>
    </row>
    <row r="146" spans="1:18" ht="15.75" customHeight="1" x14ac:dyDescent="0.2">
      <c r="A146" s="86" t="s">
        <v>3815</v>
      </c>
      <c r="B146" s="86" t="s">
        <v>3815</v>
      </c>
      <c r="C146" s="86" t="s">
        <v>3816</v>
      </c>
      <c r="D146" s="86" t="s">
        <v>3816</v>
      </c>
      <c r="E146" s="86" t="s">
        <v>3731</v>
      </c>
      <c r="F146" s="86" t="s">
        <v>3732</v>
      </c>
      <c r="G146" s="86" t="s">
        <v>4095</v>
      </c>
      <c r="H146" s="86">
        <v>1</v>
      </c>
      <c r="M146" s="86">
        <v>2020</v>
      </c>
      <c r="R146" s="128"/>
    </row>
    <row r="147" spans="1:18" ht="15.75" customHeight="1" x14ac:dyDescent="0.2">
      <c r="A147" s="86" t="s">
        <v>3815</v>
      </c>
      <c r="B147" s="86" t="s">
        <v>3815</v>
      </c>
      <c r="C147" s="86" t="s">
        <v>3816</v>
      </c>
      <c r="D147" s="86" t="s">
        <v>3816</v>
      </c>
      <c r="E147" s="86" t="s">
        <v>3976</v>
      </c>
      <c r="F147" s="86" t="s">
        <v>3732</v>
      </c>
      <c r="G147" s="86" t="s">
        <v>4099</v>
      </c>
      <c r="H147" s="86">
        <v>2</v>
      </c>
      <c r="M147" s="86">
        <v>2020</v>
      </c>
      <c r="R147" s="128"/>
    </row>
    <row r="148" spans="1:18" ht="15.75" customHeight="1" x14ac:dyDescent="0.2">
      <c r="A148" s="86" t="s">
        <v>3815</v>
      </c>
      <c r="B148" s="86" t="s">
        <v>3815</v>
      </c>
      <c r="C148" s="86" t="s">
        <v>3816</v>
      </c>
      <c r="D148" s="86" t="s">
        <v>3816</v>
      </c>
      <c r="E148" s="86" t="s">
        <v>3960</v>
      </c>
      <c r="F148" s="86" t="s">
        <v>3732</v>
      </c>
      <c r="G148" s="86" t="s">
        <v>4098</v>
      </c>
      <c r="H148" s="86">
        <v>3</v>
      </c>
      <c r="M148" s="86">
        <v>2020</v>
      </c>
      <c r="R148" s="128"/>
    </row>
    <row r="149" spans="1:18" ht="15.75" customHeight="1" x14ac:dyDescent="0.2">
      <c r="A149" s="86" t="s">
        <v>3817</v>
      </c>
      <c r="B149" s="86" t="s">
        <v>3817</v>
      </c>
      <c r="C149" s="86" t="s">
        <v>3818</v>
      </c>
      <c r="D149" s="86" t="s">
        <v>3818</v>
      </c>
      <c r="E149" s="86" t="s">
        <v>3731</v>
      </c>
      <c r="F149" s="86" t="s">
        <v>3732</v>
      </c>
      <c r="G149" s="86" t="s">
        <v>4095</v>
      </c>
      <c r="H149" s="86">
        <v>1</v>
      </c>
      <c r="M149" s="86">
        <v>2020</v>
      </c>
      <c r="R149" s="128"/>
    </row>
    <row r="150" spans="1:18" ht="15.75" customHeight="1" x14ac:dyDescent="0.2">
      <c r="A150" s="86" t="s">
        <v>3817</v>
      </c>
      <c r="B150" s="86" t="s">
        <v>3817</v>
      </c>
      <c r="C150" s="86" t="s">
        <v>3818</v>
      </c>
      <c r="D150" s="86" t="s">
        <v>3818</v>
      </c>
      <c r="E150" s="86" t="s">
        <v>3976</v>
      </c>
      <c r="F150" s="86" t="s">
        <v>3732</v>
      </c>
      <c r="G150" s="86" t="s">
        <v>4099</v>
      </c>
      <c r="H150" s="86">
        <v>2</v>
      </c>
      <c r="M150" s="86">
        <v>2020</v>
      </c>
      <c r="R150" s="128"/>
    </row>
    <row r="151" spans="1:18" ht="15.75" customHeight="1" x14ac:dyDescent="0.2">
      <c r="A151" s="86" t="s">
        <v>3817</v>
      </c>
      <c r="B151" s="86" t="s">
        <v>3817</v>
      </c>
      <c r="C151" s="86" t="s">
        <v>3818</v>
      </c>
      <c r="D151" s="86" t="s">
        <v>3818</v>
      </c>
      <c r="E151" s="86" t="s">
        <v>3960</v>
      </c>
      <c r="F151" s="86" t="s">
        <v>3732</v>
      </c>
      <c r="G151" s="86" t="s">
        <v>4098</v>
      </c>
      <c r="H151" s="86">
        <v>3</v>
      </c>
      <c r="M151" s="86">
        <v>2020</v>
      </c>
      <c r="R151" s="128"/>
    </row>
    <row r="152" spans="1:18" ht="15.75" customHeight="1" x14ac:dyDescent="0.2">
      <c r="A152" s="86" t="s">
        <v>3819</v>
      </c>
      <c r="B152" s="86" t="s">
        <v>3819</v>
      </c>
      <c r="C152" s="86" t="s">
        <v>3820</v>
      </c>
      <c r="D152" s="86" t="s">
        <v>3820</v>
      </c>
      <c r="E152" s="86" t="s">
        <v>3731</v>
      </c>
      <c r="F152" s="86" t="s">
        <v>3732</v>
      </c>
      <c r="G152" s="86" t="s">
        <v>4095</v>
      </c>
      <c r="H152" s="86">
        <v>1</v>
      </c>
      <c r="M152" s="86">
        <v>2020</v>
      </c>
      <c r="R152" s="128"/>
    </row>
    <row r="153" spans="1:18" ht="15.75" customHeight="1" x14ac:dyDescent="0.2">
      <c r="A153" s="86" t="s">
        <v>3819</v>
      </c>
      <c r="B153" s="86" t="s">
        <v>3819</v>
      </c>
      <c r="C153" s="86" t="s">
        <v>3820</v>
      </c>
      <c r="D153" s="86" t="s">
        <v>3820</v>
      </c>
      <c r="E153" s="86" t="s">
        <v>3976</v>
      </c>
      <c r="F153" s="86" t="s">
        <v>3732</v>
      </c>
      <c r="G153" s="86" t="s">
        <v>4099</v>
      </c>
      <c r="H153" s="86">
        <v>2</v>
      </c>
      <c r="M153" s="86">
        <v>2020</v>
      </c>
      <c r="R153" s="128"/>
    </row>
    <row r="154" spans="1:18" ht="15.75" customHeight="1" x14ac:dyDescent="0.2">
      <c r="A154" s="86" t="s">
        <v>3819</v>
      </c>
      <c r="B154" s="86" t="s">
        <v>3819</v>
      </c>
      <c r="C154" s="86" t="s">
        <v>3820</v>
      </c>
      <c r="D154" s="86" t="s">
        <v>3820</v>
      </c>
      <c r="E154" s="86" t="s">
        <v>3960</v>
      </c>
      <c r="F154" s="86" t="s">
        <v>3732</v>
      </c>
      <c r="G154" s="86" t="s">
        <v>4098</v>
      </c>
      <c r="H154" s="86">
        <v>3</v>
      </c>
      <c r="M154" s="86">
        <v>2020</v>
      </c>
      <c r="R154" s="128"/>
    </row>
    <row r="155" spans="1:18" ht="15.75" customHeight="1" x14ac:dyDescent="0.2">
      <c r="A155" s="86" t="s">
        <v>3821</v>
      </c>
      <c r="B155" s="86" t="s">
        <v>3821</v>
      </c>
      <c r="C155" s="86" t="s">
        <v>3822</v>
      </c>
      <c r="D155" s="86" t="s">
        <v>3822</v>
      </c>
      <c r="E155" s="86" t="s">
        <v>3731</v>
      </c>
      <c r="F155" s="86" t="s">
        <v>3732</v>
      </c>
      <c r="G155" s="86" t="s">
        <v>4095</v>
      </c>
      <c r="H155" s="86">
        <v>1</v>
      </c>
      <c r="M155" s="86">
        <v>2020</v>
      </c>
      <c r="R155" s="128"/>
    </row>
    <row r="156" spans="1:18" ht="15.75" customHeight="1" x14ac:dyDescent="0.2">
      <c r="A156" s="86" t="s">
        <v>3821</v>
      </c>
      <c r="B156" s="86" t="s">
        <v>3821</v>
      </c>
      <c r="C156" s="86" t="s">
        <v>3822</v>
      </c>
      <c r="D156" s="86" t="s">
        <v>3822</v>
      </c>
      <c r="E156" s="86" t="s">
        <v>3976</v>
      </c>
      <c r="F156" s="86" t="s">
        <v>3732</v>
      </c>
      <c r="G156" s="86" t="s">
        <v>4099</v>
      </c>
      <c r="H156" s="86">
        <v>2</v>
      </c>
      <c r="M156" s="86">
        <v>2020</v>
      </c>
      <c r="R156" s="128"/>
    </row>
    <row r="157" spans="1:18" ht="15.75" customHeight="1" x14ac:dyDescent="0.2">
      <c r="A157" s="86" t="s">
        <v>3821</v>
      </c>
      <c r="B157" s="86" t="s">
        <v>3821</v>
      </c>
      <c r="C157" s="86" t="s">
        <v>3822</v>
      </c>
      <c r="D157" s="86" t="s">
        <v>3822</v>
      </c>
      <c r="E157" s="86" t="s">
        <v>3960</v>
      </c>
      <c r="F157" s="86" t="s">
        <v>3732</v>
      </c>
      <c r="G157" s="86" t="s">
        <v>4098</v>
      </c>
      <c r="H157" s="86">
        <v>3</v>
      </c>
      <c r="M157" s="86">
        <v>2020</v>
      </c>
      <c r="R157" s="128"/>
    </row>
    <row r="158" spans="1:18" ht="15.75" customHeight="1" x14ac:dyDescent="0.2">
      <c r="A158" s="86" t="s">
        <v>3823</v>
      </c>
      <c r="B158" s="86" t="s">
        <v>3823</v>
      </c>
      <c r="C158" s="86" t="s">
        <v>3824</v>
      </c>
      <c r="D158" s="86" t="s">
        <v>3824</v>
      </c>
      <c r="E158" s="86" t="s">
        <v>3731</v>
      </c>
      <c r="F158" s="86" t="s">
        <v>3732</v>
      </c>
      <c r="G158" s="86" t="s">
        <v>4095</v>
      </c>
      <c r="H158" s="86">
        <v>1</v>
      </c>
      <c r="M158" s="86">
        <v>2020</v>
      </c>
      <c r="R158" s="128"/>
    </row>
    <row r="159" spans="1:18" ht="15.75" customHeight="1" x14ac:dyDescent="0.2">
      <c r="A159" s="86" t="s">
        <v>3823</v>
      </c>
      <c r="B159" s="86" t="s">
        <v>3823</v>
      </c>
      <c r="C159" s="86" t="s">
        <v>3824</v>
      </c>
      <c r="D159" s="86" t="s">
        <v>3824</v>
      </c>
      <c r="E159" s="86" t="s">
        <v>3976</v>
      </c>
      <c r="F159" s="86" t="s">
        <v>3732</v>
      </c>
      <c r="G159" s="86" t="s">
        <v>4099</v>
      </c>
      <c r="H159" s="86">
        <v>2</v>
      </c>
      <c r="M159" s="86">
        <v>2020</v>
      </c>
      <c r="R159" s="128"/>
    </row>
    <row r="160" spans="1:18" ht="15.75" customHeight="1" x14ac:dyDescent="0.2">
      <c r="A160" s="86" t="s">
        <v>3823</v>
      </c>
      <c r="B160" s="86" t="s">
        <v>3823</v>
      </c>
      <c r="C160" s="86" t="s">
        <v>3824</v>
      </c>
      <c r="D160" s="86" t="s">
        <v>3824</v>
      </c>
      <c r="E160" s="86" t="s">
        <v>3960</v>
      </c>
      <c r="F160" s="86" t="s">
        <v>3732</v>
      </c>
      <c r="G160" s="86" t="s">
        <v>4098</v>
      </c>
      <c r="H160" s="86">
        <v>3</v>
      </c>
      <c r="M160" s="86">
        <v>2020</v>
      </c>
      <c r="R160" s="128"/>
    </row>
    <row r="161" spans="1:25" ht="15.75" customHeight="1" x14ac:dyDescent="0.2">
      <c r="A161" s="86" t="s">
        <v>3825</v>
      </c>
      <c r="B161" s="86" t="s">
        <v>3825</v>
      </c>
      <c r="C161" s="86" t="s">
        <v>3826</v>
      </c>
      <c r="D161" s="86" t="s">
        <v>3826</v>
      </c>
      <c r="E161" s="86" t="s">
        <v>3731</v>
      </c>
      <c r="F161" s="86" t="s">
        <v>3732</v>
      </c>
      <c r="G161" s="86" t="s">
        <v>4095</v>
      </c>
      <c r="H161" s="86">
        <v>1</v>
      </c>
      <c r="M161" s="86">
        <v>2020</v>
      </c>
      <c r="R161" s="128"/>
    </row>
    <row r="162" spans="1:25" ht="15.75" customHeight="1" x14ac:dyDescent="0.2">
      <c r="A162" s="86" t="s">
        <v>3825</v>
      </c>
      <c r="B162" s="86" t="s">
        <v>3825</v>
      </c>
      <c r="C162" s="86" t="s">
        <v>3826</v>
      </c>
      <c r="D162" s="86" t="s">
        <v>3826</v>
      </c>
      <c r="E162" s="86" t="s">
        <v>3976</v>
      </c>
      <c r="F162" s="86" t="s">
        <v>3732</v>
      </c>
      <c r="G162" s="86" t="s">
        <v>4099</v>
      </c>
      <c r="H162" s="86">
        <v>2</v>
      </c>
      <c r="M162" s="86">
        <v>2020</v>
      </c>
      <c r="R162" s="128"/>
    </row>
    <row r="163" spans="1:25" ht="15.75" customHeight="1" x14ac:dyDescent="0.2">
      <c r="A163" s="86" t="s">
        <v>3825</v>
      </c>
      <c r="B163" s="86" t="s">
        <v>3825</v>
      </c>
      <c r="C163" s="86" t="s">
        <v>3826</v>
      </c>
      <c r="D163" s="86" t="s">
        <v>3826</v>
      </c>
      <c r="E163" s="86" t="s">
        <v>3960</v>
      </c>
      <c r="F163" s="86" t="s">
        <v>3732</v>
      </c>
      <c r="G163" s="86" t="s">
        <v>4098</v>
      </c>
      <c r="H163" s="86">
        <v>3</v>
      </c>
      <c r="M163" s="86">
        <v>2020</v>
      </c>
      <c r="R163" s="128"/>
    </row>
    <row r="164" spans="1:25" ht="15.75" customHeight="1" x14ac:dyDescent="0.2">
      <c r="A164" s="86" t="s">
        <v>3827</v>
      </c>
      <c r="B164" s="86" t="s">
        <v>3827</v>
      </c>
      <c r="C164" s="86" t="s">
        <v>3828</v>
      </c>
      <c r="D164" s="86" t="s">
        <v>3828</v>
      </c>
      <c r="E164" s="86" t="s">
        <v>3731</v>
      </c>
      <c r="F164" s="86" t="s">
        <v>3732</v>
      </c>
      <c r="G164" s="86" t="s">
        <v>4095</v>
      </c>
      <c r="H164" s="86">
        <v>1</v>
      </c>
      <c r="M164" s="86">
        <v>2020</v>
      </c>
      <c r="R164" s="128"/>
    </row>
    <row r="165" spans="1:25" s="107" customFormat="1" ht="15.75" customHeight="1" x14ac:dyDescent="0.2">
      <c r="A165" s="86" t="s">
        <v>3827</v>
      </c>
      <c r="B165" s="86" t="s">
        <v>3827</v>
      </c>
      <c r="C165" s="86" t="s">
        <v>3828</v>
      </c>
      <c r="D165" s="86" t="s">
        <v>3828</v>
      </c>
      <c r="E165" s="86" t="s">
        <v>3976</v>
      </c>
      <c r="F165" s="86" t="s">
        <v>3732</v>
      </c>
      <c r="G165" s="86" t="s">
        <v>4099</v>
      </c>
      <c r="H165" s="86">
        <v>2</v>
      </c>
      <c r="I165" s="89"/>
      <c r="J165" s="86"/>
      <c r="K165" s="86"/>
      <c r="L165" s="86"/>
      <c r="M165" s="86">
        <v>2020</v>
      </c>
      <c r="N165" s="86"/>
      <c r="O165" s="86"/>
      <c r="P165" s="86"/>
      <c r="Q165" s="128"/>
      <c r="R165" s="128"/>
      <c r="S165" s="86"/>
      <c r="T165" s="86"/>
      <c r="U165" s="86"/>
      <c r="V165" s="86"/>
      <c r="W165" s="86"/>
      <c r="X165" s="86"/>
      <c r="Y165" s="86"/>
    </row>
    <row r="166" spans="1:25" s="107" customFormat="1" ht="15.75" customHeight="1" x14ac:dyDescent="0.2">
      <c r="A166" s="86" t="s">
        <v>3827</v>
      </c>
      <c r="B166" s="86" t="s">
        <v>3827</v>
      </c>
      <c r="C166" s="86" t="s">
        <v>3828</v>
      </c>
      <c r="D166" s="86" t="s">
        <v>3828</v>
      </c>
      <c r="E166" s="86" t="s">
        <v>3960</v>
      </c>
      <c r="F166" s="86" t="s">
        <v>3732</v>
      </c>
      <c r="G166" s="86" t="s">
        <v>4098</v>
      </c>
      <c r="H166" s="86">
        <v>3</v>
      </c>
      <c r="I166" s="89"/>
      <c r="J166" s="86"/>
      <c r="K166" s="86"/>
      <c r="L166" s="86"/>
      <c r="M166" s="86">
        <v>2020</v>
      </c>
      <c r="N166" s="86"/>
      <c r="O166" s="86"/>
      <c r="P166" s="86"/>
      <c r="Q166" s="128"/>
      <c r="R166" s="128"/>
      <c r="S166" s="86"/>
      <c r="T166" s="86"/>
      <c r="U166" s="86"/>
      <c r="V166" s="86"/>
      <c r="W166" s="86"/>
      <c r="X166" s="86"/>
      <c r="Y166" s="86"/>
    </row>
    <row r="167" spans="1:25" s="107" customFormat="1" ht="15.75" customHeight="1" x14ac:dyDescent="0.2">
      <c r="A167" s="86" t="s">
        <v>3829</v>
      </c>
      <c r="B167" s="86" t="s">
        <v>3829</v>
      </c>
      <c r="C167" s="86" t="s">
        <v>3830</v>
      </c>
      <c r="D167" s="86" t="s">
        <v>3830</v>
      </c>
      <c r="E167" s="86" t="s">
        <v>3731</v>
      </c>
      <c r="F167" s="86" t="s">
        <v>3732</v>
      </c>
      <c r="G167" s="86" t="s">
        <v>4095</v>
      </c>
      <c r="H167" s="86">
        <v>1</v>
      </c>
      <c r="I167" s="89"/>
      <c r="J167" s="86"/>
      <c r="K167" s="86"/>
      <c r="L167" s="86"/>
      <c r="M167" s="86">
        <v>2020</v>
      </c>
      <c r="N167" s="86"/>
      <c r="O167" s="86"/>
      <c r="P167" s="86"/>
      <c r="Q167" s="128"/>
      <c r="R167" s="128"/>
      <c r="S167" s="86"/>
      <c r="T167" s="86"/>
      <c r="U167" s="86"/>
      <c r="V167" s="86"/>
      <c r="W167" s="86"/>
      <c r="X167" s="86"/>
      <c r="Y167" s="86"/>
    </row>
    <row r="168" spans="1:25" s="107" customFormat="1" ht="15.75" customHeight="1" x14ac:dyDescent="0.2">
      <c r="A168" s="86" t="s">
        <v>3829</v>
      </c>
      <c r="B168" s="86" t="s">
        <v>3829</v>
      </c>
      <c r="C168" s="86" t="s">
        <v>3830</v>
      </c>
      <c r="D168" s="86" t="s">
        <v>3830</v>
      </c>
      <c r="E168" s="86" t="s">
        <v>3976</v>
      </c>
      <c r="F168" s="86" t="s">
        <v>3732</v>
      </c>
      <c r="G168" s="86" t="s">
        <v>4099</v>
      </c>
      <c r="H168" s="86">
        <v>2</v>
      </c>
      <c r="I168" s="89"/>
      <c r="J168" s="86"/>
      <c r="K168" s="86"/>
      <c r="L168" s="86"/>
      <c r="M168" s="86">
        <v>2020</v>
      </c>
      <c r="N168" s="86"/>
      <c r="O168" s="86"/>
      <c r="P168" s="86"/>
      <c r="Q168" s="128"/>
      <c r="R168" s="128"/>
      <c r="S168" s="86"/>
      <c r="T168" s="86"/>
      <c r="U168" s="86"/>
      <c r="V168" s="86"/>
      <c r="W168" s="86"/>
      <c r="X168" s="86"/>
      <c r="Y168" s="86"/>
    </row>
    <row r="169" spans="1:25" s="107" customFormat="1" ht="15.75" customHeight="1" x14ac:dyDescent="0.2">
      <c r="A169" s="86" t="s">
        <v>3829</v>
      </c>
      <c r="B169" s="86" t="s">
        <v>3829</v>
      </c>
      <c r="C169" s="86" t="s">
        <v>3830</v>
      </c>
      <c r="D169" s="86" t="s">
        <v>3830</v>
      </c>
      <c r="E169" s="86" t="s">
        <v>3960</v>
      </c>
      <c r="F169" s="86" t="s">
        <v>3732</v>
      </c>
      <c r="G169" s="86" t="s">
        <v>4098</v>
      </c>
      <c r="H169" s="86">
        <v>3</v>
      </c>
      <c r="I169" s="89"/>
      <c r="J169" s="86"/>
      <c r="K169" s="86"/>
      <c r="L169" s="86"/>
      <c r="M169" s="86">
        <v>2020</v>
      </c>
      <c r="N169" s="86"/>
      <c r="O169" s="86"/>
      <c r="P169" s="86"/>
      <c r="Q169" s="128"/>
      <c r="R169" s="128"/>
      <c r="S169" s="86"/>
      <c r="T169" s="86"/>
      <c r="U169" s="86"/>
      <c r="V169" s="86"/>
      <c r="W169" s="86"/>
      <c r="X169" s="86"/>
      <c r="Y169" s="86"/>
    </row>
    <row r="170" spans="1:25" s="107" customFormat="1" ht="15.75" customHeight="1" x14ac:dyDescent="0.2">
      <c r="A170" s="86" t="s">
        <v>3831</v>
      </c>
      <c r="B170" s="86" t="s">
        <v>3831</v>
      </c>
      <c r="C170" s="86" t="s">
        <v>3832</v>
      </c>
      <c r="D170" s="86" t="s">
        <v>3832</v>
      </c>
      <c r="E170" s="86" t="s">
        <v>3731</v>
      </c>
      <c r="F170" s="86" t="s">
        <v>3732</v>
      </c>
      <c r="G170" s="86" t="s">
        <v>4095</v>
      </c>
      <c r="H170" s="86">
        <v>1</v>
      </c>
      <c r="I170" s="89"/>
      <c r="J170" s="86"/>
      <c r="K170" s="86"/>
      <c r="L170" s="86"/>
      <c r="M170" s="86">
        <v>2020</v>
      </c>
      <c r="N170" s="86"/>
      <c r="O170" s="86"/>
      <c r="P170" s="86"/>
      <c r="Q170" s="128"/>
      <c r="R170" s="128"/>
      <c r="S170" s="86"/>
      <c r="T170" s="86"/>
      <c r="U170" s="86"/>
      <c r="V170" s="86"/>
      <c r="W170" s="86"/>
      <c r="X170" s="86"/>
      <c r="Y170" s="86"/>
    </row>
    <row r="171" spans="1:25" s="107" customFormat="1" ht="15.75" customHeight="1" x14ac:dyDescent="0.2">
      <c r="A171" s="86" t="s">
        <v>3831</v>
      </c>
      <c r="B171" s="86" t="s">
        <v>3831</v>
      </c>
      <c r="C171" s="86" t="s">
        <v>3832</v>
      </c>
      <c r="D171" s="86" t="s">
        <v>3832</v>
      </c>
      <c r="E171" s="86" t="s">
        <v>3976</v>
      </c>
      <c r="F171" s="86" t="s">
        <v>3732</v>
      </c>
      <c r="G171" s="86" t="s">
        <v>4099</v>
      </c>
      <c r="H171" s="86">
        <v>2</v>
      </c>
      <c r="I171" s="89"/>
      <c r="J171" s="86"/>
      <c r="K171" s="86"/>
      <c r="L171" s="86"/>
      <c r="M171" s="86">
        <v>2020</v>
      </c>
      <c r="N171" s="86"/>
      <c r="O171" s="86"/>
      <c r="P171" s="86"/>
      <c r="Q171" s="128"/>
      <c r="R171" s="128"/>
      <c r="S171" s="86"/>
      <c r="T171" s="86"/>
      <c r="U171" s="86"/>
      <c r="V171" s="86"/>
      <c r="W171" s="86"/>
      <c r="X171" s="86"/>
      <c r="Y171" s="86"/>
    </row>
    <row r="172" spans="1:25" ht="15.75" customHeight="1" x14ac:dyDescent="0.2">
      <c r="A172" s="86" t="s">
        <v>3831</v>
      </c>
      <c r="B172" s="86" t="s">
        <v>3831</v>
      </c>
      <c r="C172" s="86" t="s">
        <v>3832</v>
      </c>
      <c r="D172" s="86" t="s">
        <v>3832</v>
      </c>
      <c r="E172" s="86" t="s">
        <v>3960</v>
      </c>
      <c r="F172" s="86" t="s">
        <v>3732</v>
      </c>
      <c r="G172" s="86" t="s">
        <v>4098</v>
      </c>
      <c r="H172" s="86">
        <v>3</v>
      </c>
      <c r="M172" s="86">
        <v>2020</v>
      </c>
      <c r="R172" s="128"/>
    </row>
    <row r="173" spans="1:25" ht="15.75" customHeight="1" x14ac:dyDescent="0.2">
      <c r="A173" s="86" t="s">
        <v>3833</v>
      </c>
      <c r="B173" s="86" t="s">
        <v>3833</v>
      </c>
      <c r="C173" s="86" t="s">
        <v>3834</v>
      </c>
      <c r="D173" s="86" t="s">
        <v>3834</v>
      </c>
      <c r="E173" s="86" t="s">
        <v>3731</v>
      </c>
      <c r="F173" s="86" t="s">
        <v>3732</v>
      </c>
      <c r="G173" s="86" t="s">
        <v>4095</v>
      </c>
      <c r="H173" s="86">
        <v>1</v>
      </c>
      <c r="M173" s="86">
        <v>2020</v>
      </c>
      <c r="R173" s="128"/>
    </row>
    <row r="174" spans="1:25" ht="15.75" customHeight="1" x14ac:dyDescent="0.2">
      <c r="A174" s="86" t="s">
        <v>3833</v>
      </c>
      <c r="B174" s="86" t="s">
        <v>3833</v>
      </c>
      <c r="C174" s="86" t="s">
        <v>3834</v>
      </c>
      <c r="D174" s="86" t="s">
        <v>3834</v>
      </c>
      <c r="E174" s="86" t="s">
        <v>3976</v>
      </c>
      <c r="F174" s="86" t="s">
        <v>3732</v>
      </c>
      <c r="G174" s="86" t="s">
        <v>4099</v>
      </c>
      <c r="H174" s="86">
        <v>2</v>
      </c>
      <c r="M174" s="86">
        <v>2020</v>
      </c>
      <c r="R174" s="128"/>
    </row>
    <row r="175" spans="1:25" ht="15.75" customHeight="1" x14ac:dyDescent="0.2">
      <c r="A175" s="86" t="s">
        <v>3833</v>
      </c>
      <c r="B175" s="86" t="s">
        <v>3833</v>
      </c>
      <c r="C175" s="86" t="s">
        <v>3834</v>
      </c>
      <c r="D175" s="86" t="s">
        <v>3834</v>
      </c>
      <c r="E175" s="86" t="s">
        <v>3960</v>
      </c>
      <c r="F175" s="86" t="s">
        <v>3732</v>
      </c>
      <c r="G175" s="86" t="s">
        <v>4098</v>
      </c>
      <c r="H175" s="86">
        <v>3</v>
      </c>
      <c r="M175" s="86">
        <v>2020</v>
      </c>
      <c r="R175" s="128"/>
    </row>
    <row r="176" spans="1:25" ht="15.75" customHeight="1" x14ac:dyDescent="0.2">
      <c r="A176" s="86" t="s">
        <v>3835</v>
      </c>
      <c r="B176" s="86" t="s">
        <v>3835</v>
      </c>
      <c r="C176" s="86" t="s">
        <v>3836</v>
      </c>
      <c r="D176" s="86" t="s">
        <v>3836</v>
      </c>
      <c r="E176" s="86" t="s">
        <v>3731</v>
      </c>
      <c r="F176" s="86" t="s">
        <v>3732</v>
      </c>
      <c r="G176" s="86" t="s">
        <v>4095</v>
      </c>
      <c r="H176" s="86">
        <v>1</v>
      </c>
      <c r="M176" s="86">
        <v>2020</v>
      </c>
      <c r="R176" s="128"/>
    </row>
    <row r="177" spans="1:18" ht="15.75" customHeight="1" x14ac:dyDescent="0.2">
      <c r="A177" s="86" t="s">
        <v>3835</v>
      </c>
      <c r="B177" s="86" t="s">
        <v>3835</v>
      </c>
      <c r="C177" s="86" t="s">
        <v>3836</v>
      </c>
      <c r="D177" s="86" t="s">
        <v>3836</v>
      </c>
      <c r="E177" s="86" t="s">
        <v>3976</v>
      </c>
      <c r="F177" s="86" t="s">
        <v>3732</v>
      </c>
      <c r="G177" s="86" t="s">
        <v>4099</v>
      </c>
      <c r="H177" s="86">
        <v>2</v>
      </c>
      <c r="M177" s="86">
        <v>2020</v>
      </c>
      <c r="R177" s="128"/>
    </row>
    <row r="178" spans="1:18" ht="15.75" customHeight="1" x14ac:dyDescent="0.2">
      <c r="A178" s="86" t="s">
        <v>3835</v>
      </c>
      <c r="B178" s="86" t="s">
        <v>3835</v>
      </c>
      <c r="C178" s="86" t="s">
        <v>3836</v>
      </c>
      <c r="D178" s="86" t="s">
        <v>3836</v>
      </c>
      <c r="E178" s="86" t="s">
        <v>3960</v>
      </c>
      <c r="F178" s="86" t="s">
        <v>3732</v>
      </c>
      <c r="G178" s="86" t="s">
        <v>4098</v>
      </c>
      <c r="H178" s="86">
        <v>3</v>
      </c>
      <c r="M178" s="86">
        <v>2020</v>
      </c>
      <c r="R178" s="128"/>
    </row>
    <row r="179" spans="1:18" ht="15.75" customHeight="1" x14ac:dyDescent="0.2">
      <c r="A179" s="86" t="s">
        <v>3837</v>
      </c>
      <c r="B179" s="86" t="s">
        <v>3837</v>
      </c>
      <c r="C179" s="86" t="s">
        <v>3838</v>
      </c>
      <c r="D179" s="86" t="s">
        <v>3838</v>
      </c>
      <c r="E179" s="86" t="s">
        <v>3731</v>
      </c>
      <c r="F179" s="86" t="s">
        <v>3732</v>
      </c>
      <c r="G179" s="86" t="s">
        <v>4095</v>
      </c>
      <c r="H179" s="86">
        <v>1</v>
      </c>
      <c r="M179" s="86">
        <v>2020</v>
      </c>
      <c r="R179" s="128"/>
    </row>
    <row r="180" spans="1:18" ht="15.75" customHeight="1" x14ac:dyDescent="0.2">
      <c r="A180" s="86" t="s">
        <v>3837</v>
      </c>
      <c r="B180" s="86" t="s">
        <v>3837</v>
      </c>
      <c r="C180" s="86" t="s">
        <v>3838</v>
      </c>
      <c r="D180" s="86" t="s">
        <v>3838</v>
      </c>
      <c r="E180" s="86" t="s">
        <v>3976</v>
      </c>
      <c r="F180" s="86" t="s">
        <v>3732</v>
      </c>
      <c r="G180" s="86" t="s">
        <v>4099</v>
      </c>
      <c r="H180" s="86">
        <v>2</v>
      </c>
      <c r="M180" s="86">
        <v>2020</v>
      </c>
      <c r="R180" s="128"/>
    </row>
    <row r="181" spans="1:18" ht="15.75" customHeight="1" x14ac:dyDescent="0.2">
      <c r="A181" s="86" t="s">
        <v>3837</v>
      </c>
      <c r="B181" s="86" t="s">
        <v>3837</v>
      </c>
      <c r="C181" s="86" t="s">
        <v>3838</v>
      </c>
      <c r="D181" s="86" t="s">
        <v>3838</v>
      </c>
      <c r="E181" s="86" t="s">
        <v>3960</v>
      </c>
      <c r="F181" s="86" t="s">
        <v>3732</v>
      </c>
      <c r="G181" s="86" t="s">
        <v>4098</v>
      </c>
      <c r="H181" s="86">
        <v>3</v>
      </c>
      <c r="M181" s="86">
        <v>2020</v>
      </c>
      <c r="R181" s="128"/>
    </row>
    <row r="182" spans="1:18" ht="15.75" customHeight="1" x14ac:dyDescent="0.2">
      <c r="A182" s="86" t="s">
        <v>3839</v>
      </c>
      <c r="B182" s="86" t="s">
        <v>3839</v>
      </c>
      <c r="C182" s="86" t="s">
        <v>3840</v>
      </c>
      <c r="D182" s="86" t="s">
        <v>3840</v>
      </c>
      <c r="E182" s="86" t="s">
        <v>3731</v>
      </c>
      <c r="F182" s="86" t="s">
        <v>3732</v>
      </c>
      <c r="G182" s="86" t="s">
        <v>4095</v>
      </c>
      <c r="H182" s="86">
        <v>1</v>
      </c>
      <c r="M182" s="86">
        <v>2020</v>
      </c>
      <c r="R182" s="128"/>
    </row>
    <row r="183" spans="1:18" ht="15.75" customHeight="1" x14ac:dyDescent="0.2">
      <c r="A183" s="86" t="s">
        <v>3839</v>
      </c>
      <c r="B183" s="86" t="s">
        <v>3839</v>
      </c>
      <c r="C183" s="86" t="s">
        <v>3840</v>
      </c>
      <c r="D183" s="86" t="s">
        <v>3840</v>
      </c>
      <c r="E183" s="86" t="s">
        <v>3976</v>
      </c>
      <c r="F183" s="86" t="s">
        <v>3732</v>
      </c>
      <c r="G183" s="86" t="s">
        <v>4099</v>
      </c>
      <c r="H183" s="86">
        <v>2</v>
      </c>
      <c r="M183" s="86">
        <v>2020</v>
      </c>
      <c r="R183" s="128"/>
    </row>
    <row r="184" spans="1:18" ht="15.75" customHeight="1" x14ac:dyDescent="0.2">
      <c r="A184" s="86" t="s">
        <v>3839</v>
      </c>
      <c r="B184" s="86" t="s">
        <v>3839</v>
      </c>
      <c r="C184" s="86" t="s">
        <v>3840</v>
      </c>
      <c r="D184" s="86" t="s">
        <v>3840</v>
      </c>
      <c r="E184" s="86" t="s">
        <v>3960</v>
      </c>
      <c r="F184" s="86" t="s">
        <v>3732</v>
      </c>
      <c r="G184" s="86" t="s">
        <v>4098</v>
      </c>
      <c r="H184" s="86">
        <v>3</v>
      </c>
      <c r="M184" s="86">
        <v>2020</v>
      </c>
      <c r="R184" s="128"/>
    </row>
    <row r="185" spans="1:18" ht="15.75" customHeight="1" x14ac:dyDescent="0.2">
      <c r="A185" s="86" t="s">
        <v>3841</v>
      </c>
      <c r="B185" s="86" t="s">
        <v>3841</v>
      </c>
      <c r="C185" s="86" t="s">
        <v>3842</v>
      </c>
      <c r="D185" s="86" t="s">
        <v>3842</v>
      </c>
      <c r="E185" s="86" t="s">
        <v>3731</v>
      </c>
      <c r="F185" s="86" t="s">
        <v>3732</v>
      </c>
      <c r="G185" s="86" t="s">
        <v>4095</v>
      </c>
      <c r="H185" s="86">
        <v>1</v>
      </c>
      <c r="M185" s="86">
        <v>2020</v>
      </c>
      <c r="R185" s="128"/>
    </row>
    <row r="186" spans="1:18" ht="15.75" customHeight="1" x14ac:dyDescent="0.2">
      <c r="A186" s="86" t="s">
        <v>3841</v>
      </c>
      <c r="B186" s="86" t="s">
        <v>3841</v>
      </c>
      <c r="C186" s="86" t="s">
        <v>3842</v>
      </c>
      <c r="D186" s="86" t="s">
        <v>3842</v>
      </c>
      <c r="E186" s="86" t="s">
        <v>3976</v>
      </c>
      <c r="F186" s="86" t="s">
        <v>3732</v>
      </c>
      <c r="G186" s="86" t="s">
        <v>4099</v>
      </c>
      <c r="H186" s="86">
        <v>2</v>
      </c>
      <c r="M186" s="86">
        <v>2020</v>
      </c>
      <c r="R186" s="128"/>
    </row>
    <row r="187" spans="1:18" ht="15.75" customHeight="1" x14ac:dyDescent="0.2">
      <c r="A187" s="86" t="s">
        <v>3841</v>
      </c>
      <c r="B187" s="86" t="s">
        <v>3841</v>
      </c>
      <c r="C187" s="86" t="s">
        <v>3842</v>
      </c>
      <c r="D187" s="86" t="s">
        <v>3842</v>
      </c>
      <c r="E187" s="86" t="s">
        <v>3960</v>
      </c>
      <c r="F187" s="86" t="s">
        <v>3732</v>
      </c>
      <c r="G187" s="86" t="s">
        <v>4098</v>
      </c>
      <c r="H187" s="86">
        <v>3</v>
      </c>
      <c r="M187" s="86">
        <v>2020</v>
      </c>
      <c r="R187" s="128"/>
    </row>
    <row r="188" spans="1:18" ht="15.75" customHeight="1" x14ac:dyDescent="0.2">
      <c r="A188" s="86" t="s">
        <v>3843</v>
      </c>
      <c r="B188" s="86" t="s">
        <v>3843</v>
      </c>
      <c r="C188" s="86" t="s">
        <v>3844</v>
      </c>
      <c r="D188" s="86" t="s">
        <v>3844</v>
      </c>
      <c r="E188" s="86" t="s">
        <v>3731</v>
      </c>
      <c r="F188" s="86" t="s">
        <v>3732</v>
      </c>
      <c r="G188" s="86" t="s">
        <v>4095</v>
      </c>
      <c r="H188" s="86">
        <v>1</v>
      </c>
      <c r="M188" s="86">
        <v>2020</v>
      </c>
      <c r="R188" s="128"/>
    </row>
    <row r="189" spans="1:18" ht="15.75" customHeight="1" x14ac:dyDescent="0.2">
      <c r="A189" s="86" t="s">
        <v>3843</v>
      </c>
      <c r="B189" s="86" t="s">
        <v>3843</v>
      </c>
      <c r="C189" s="86" t="s">
        <v>3844</v>
      </c>
      <c r="D189" s="86" t="s">
        <v>3844</v>
      </c>
      <c r="E189" s="86" t="s">
        <v>3976</v>
      </c>
      <c r="F189" s="86" t="s">
        <v>3732</v>
      </c>
      <c r="G189" s="86" t="s">
        <v>4099</v>
      </c>
      <c r="H189" s="86">
        <v>2</v>
      </c>
      <c r="M189" s="86">
        <v>2020</v>
      </c>
      <c r="R189" s="128"/>
    </row>
    <row r="190" spans="1:18" s="120" customFormat="1" ht="15.75" customHeight="1" x14ac:dyDescent="0.2">
      <c r="A190" s="86" t="s">
        <v>3843</v>
      </c>
      <c r="B190" s="86" t="s">
        <v>3843</v>
      </c>
      <c r="C190" s="86" t="s">
        <v>3844</v>
      </c>
      <c r="D190" s="86" t="s">
        <v>3844</v>
      </c>
      <c r="E190" s="86" t="s">
        <v>3960</v>
      </c>
      <c r="F190" s="86" t="s">
        <v>3732</v>
      </c>
      <c r="G190" s="86" t="s">
        <v>4098</v>
      </c>
      <c r="H190" s="86">
        <v>3</v>
      </c>
      <c r="I190" s="89"/>
      <c r="J190" s="86"/>
      <c r="K190" s="86"/>
      <c r="L190" s="86"/>
      <c r="M190" s="86">
        <v>2020</v>
      </c>
      <c r="N190" s="86"/>
      <c r="O190" s="86"/>
      <c r="P190" s="86"/>
      <c r="Q190" s="128"/>
      <c r="R190" s="128"/>
    </row>
    <row r="191" spans="1:18" ht="15.75" customHeight="1" x14ac:dyDescent="0.2">
      <c r="A191" s="86" t="s">
        <v>3845</v>
      </c>
      <c r="B191" s="86" t="s">
        <v>3845</v>
      </c>
      <c r="C191" s="86" t="s">
        <v>3846</v>
      </c>
      <c r="D191" s="86" t="s">
        <v>3846</v>
      </c>
      <c r="E191" s="86" t="s">
        <v>3731</v>
      </c>
      <c r="F191" s="86" t="s">
        <v>3732</v>
      </c>
      <c r="G191" s="86" t="s">
        <v>4095</v>
      </c>
      <c r="H191" s="86">
        <v>1</v>
      </c>
      <c r="M191" s="86">
        <v>2020</v>
      </c>
      <c r="R191" s="128"/>
    </row>
    <row r="192" spans="1:18" ht="15.75" customHeight="1" x14ac:dyDescent="0.2">
      <c r="A192" s="86" t="s">
        <v>3845</v>
      </c>
      <c r="B192" s="86" t="s">
        <v>3845</v>
      </c>
      <c r="C192" s="86" t="s">
        <v>3846</v>
      </c>
      <c r="D192" s="86" t="s">
        <v>3846</v>
      </c>
      <c r="E192" s="86" t="s">
        <v>3976</v>
      </c>
      <c r="F192" s="86" t="s">
        <v>3732</v>
      </c>
      <c r="G192" s="86" t="s">
        <v>4099</v>
      </c>
      <c r="H192" s="86">
        <v>2</v>
      </c>
      <c r="M192" s="86">
        <v>2020</v>
      </c>
      <c r="R192" s="128"/>
    </row>
    <row r="193" spans="1:18" ht="15.75" customHeight="1" x14ac:dyDescent="0.2">
      <c r="A193" s="86" t="s">
        <v>3845</v>
      </c>
      <c r="B193" s="86" t="s">
        <v>3845</v>
      </c>
      <c r="C193" s="86" t="s">
        <v>3846</v>
      </c>
      <c r="D193" s="86" t="s">
        <v>3846</v>
      </c>
      <c r="E193" s="86" t="s">
        <v>3960</v>
      </c>
      <c r="F193" s="86" t="s">
        <v>3732</v>
      </c>
      <c r="G193" s="86" t="s">
        <v>4098</v>
      </c>
      <c r="H193" s="86">
        <v>3</v>
      </c>
      <c r="M193" s="86">
        <v>2020</v>
      </c>
      <c r="R193" s="128"/>
    </row>
    <row r="194" spans="1:18" ht="15.75" customHeight="1" x14ac:dyDescent="0.2">
      <c r="A194" s="86" t="s">
        <v>3847</v>
      </c>
      <c r="B194" s="86" t="s">
        <v>3847</v>
      </c>
      <c r="C194" s="86" t="s">
        <v>3848</v>
      </c>
      <c r="D194" s="86" t="s">
        <v>3848</v>
      </c>
      <c r="E194" s="86" t="s">
        <v>3731</v>
      </c>
      <c r="F194" s="86" t="s">
        <v>3732</v>
      </c>
      <c r="G194" s="86" t="s">
        <v>4095</v>
      </c>
      <c r="H194" s="86">
        <v>1</v>
      </c>
      <c r="M194" s="86">
        <v>2020</v>
      </c>
      <c r="R194" s="128"/>
    </row>
    <row r="195" spans="1:18" ht="15.75" customHeight="1" x14ac:dyDescent="0.2">
      <c r="A195" s="86" t="s">
        <v>3847</v>
      </c>
      <c r="B195" s="86" t="s">
        <v>3847</v>
      </c>
      <c r="C195" s="86" t="s">
        <v>3848</v>
      </c>
      <c r="D195" s="86" t="s">
        <v>3848</v>
      </c>
      <c r="E195" s="86" t="s">
        <v>3976</v>
      </c>
      <c r="F195" s="86" t="s">
        <v>3732</v>
      </c>
      <c r="G195" s="86" t="s">
        <v>4099</v>
      </c>
      <c r="H195" s="86">
        <v>2</v>
      </c>
      <c r="M195" s="86">
        <v>2020</v>
      </c>
      <c r="R195" s="128"/>
    </row>
    <row r="196" spans="1:18" ht="15.75" customHeight="1" x14ac:dyDescent="0.2">
      <c r="A196" s="86" t="s">
        <v>3847</v>
      </c>
      <c r="B196" s="86" t="s">
        <v>3847</v>
      </c>
      <c r="C196" s="86" t="s">
        <v>3848</v>
      </c>
      <c r="D196" s="86" t="s">
        <v>3848</v>
      </c>
      <c r="E196" s="86" t="s">
        <v>3960</v>
      </c>
      <c r="F196" s="86" t="s">
        <v>3732</v>
      </c>
      <c r="G196" s="86" t="s">
        <v>4098</v>
      </c>
      <c r="H196" s="86">
        <v>3</v>
      </c>
      <c r="M196" s="86">
        <v>2020</v>
      </c>
      <c r="R196" s="128"/>
    </row>
    <row r="197" spans="1:18" ht="15.75" customHeight="1" x14ac:dyDescent="0.2">
      <c r="A197" s="86" t="s">
        <v>3849</v>
      </c>
      <c r="B197" s="86" t="s">
        <v>3849</v>
      </c>
      <c r="C197" s="86" t="s">
        <v>3850</v>
      </c>
      <c r="D197" s="86" t="s">
        <v>3850</v>
      </c>
      <c r="E197" s="86" t="s">
        <v>3731</v>
      </c>
      <c r="F197" s="86" t="s">
        <v>3732</v>
      </c>
      <c r="G197" s="86" t="s">
        <v>4095</v>
      </c>
      <c r="H197" s="86">
        <v>1</v>
      </c>
      <c r="M197" s="86">
        <v>2020</v>
      </c>
      <c r="R197" s="128"/>
    </row>
    <row r="198" spans="1:18" ht="15.75" customHeight="1" x14ac:dyDescent="0.2">
      <c r="A198" s="86" t="s">
        <v>3849</v>
      </c>
      <c r="B198" s="86" t="s">
        <v>3849</v>
      </c>
      <c r="C198" s="86" t="s">
        <v>3850</v>
      </c>
      <c r="D198" s="86" t="s">
        <v>3850</v>
      </c>
      <c r="E198" s="86" t="s">
        <v>3976</v>
      </c>
      <c r="F198" s="86" t="s">
        <v>3732</v>
      </c>
      <c r="G198" s="86" t="s">
        <v>4099</v>
      </c>
      <c r="H198" s="86">
        <v>2</v>
      </c>
      <c r="M198" s="86">
        <v>2020</v>
      </c>
      <c r="R198" s="128"/>
    </row>
    <row r="199" spans="1:18" ht="15.75" customHeight="1" x14ac:dyDescent="0.2">
      <c r="A199" s="86" t="s">
        <v>3849</v>
      </c>
      <c r="B199" s="86" t="s">
        <v>3849</v>
      </c>
      <c r="C199" s="86" t="s">
        <v>3850</v>
      </c>
      <c r="D199" s="86" t="s">
        <v>3850</v>
      </c>
      <c r="E199" s="86" t="s">
        <v>3960</v>
      </c>
      <c r="F199" s="86" t="s">
        <v>3732</v>
      </c>
      <c r="G199" s="86" t="s">
        <v>4098</v>
      </c>
      <c r="H199" s="86">
        <v>3</v>
      </c>
      <c r="M199" s="86">
        <v>2020</v>
      </c>
      <c r="R199" s="128"/>
    </row>
    <row r="200" spans="1:18" ht="15.75" customHeight="1" x14ac:dyDescent="0.2">
      <c r="A200" s="86" t="s">
        <v>3851</v>
      </c>
      <c r="B200" s="86" t="s">
        <v>3851</v>
      </c>
      <c r="C200" s="86" t="s">
        <v>3852</v>
      </c>
      <c r="D200" s="86" t="s">
        <v>3852</v>
      </c>
      <c r="E200" s="86" t="s">
        <v>3731</v>
      </c>
      <c r="F200" s="86" t="s">
        <v>3732</v>
      </c>
      <c r="G200" s="86" t="s">
        <v>4095</v>
      </c>
      <c r="H200" s="86">
        <v>1</v>
      </c>
      <c r="M200" s="86">
        <v>2020</v>
      </c>
      <c r="R200" s="128"/>
    </row>
    <row r="201" spans="1:18" ht="15.75" customHeight="1" x14ac:dyDescent="0.2">
      <c r="A201" s="86" t="s">
        <v>3851</v>
      </c>
      <c r="B201" s="86" t="s">
        <v>3851</v>
      </c>
      <c r="C201" s="86" t="s">
        <v>3852</v>
      </c>
      <c r="D201" s="86" t="s">
        <v>3852</v>
      </c>
      <c r="E201" s="86" t="s">
        <v>3976</v>
      </c>
      <c r="F201" s="86" t="s">
        <v>3732</v>
      </c>
      <c r="G201" s="86" t="s">
        <v>4099</v>
      </c>
      <c r="H201" s="86">
        <v>2</v>
      </c>
      <c r="M201" s="86">
        <v>2020</v>
      </c>
      <c r="R201" s="128"/>
    </row>
    <row r="202" spans="1:18" ht="15.75" customHeight="1" x14ac:dyDescent="0.2">
      <c r="A202" s="86" t="s">
        <v>3851</v>
      </c>
      <c r="B202" s="86" t="s">
        <v>3851</v>
      </c>
      <c r="C202" s="86" t="s">
        <v>3852</v>
      </c>
      <c r="D202" s="86" t="s">
        <v>3852</v>
      </c>
      <c r="E202" s="86" t="s">
        <v>3960</v>
      </c>
      <c r="F202" s="86" t="s">
        <v>3732</v>
      </c>
      <c r="G202" s="86" t="s">
        <v>4098</v>
      </c>
      <c r="H202" s="86">
        <v>3</v>
      </c>
      <c r="M202" s="86">
        <v>2020</v>
      </c>
      <c r="R202" s="128"/>
    </row>
    <row r="203" spans="1:18" ht="15.75" customHeight="1" x14ac:dyDescent="0.2">
      <c r="A203" s="86" t="s">
        <v>3853</v>
      </c>
      <c r="B203" s="86" t="s">
        <v>3853</v>
      </c>
      <c r="C203" s="86" t="s">
        <v>3854</v>
      </c>
      <c r="D203" s="86" t="s">
        <v>3854</v>
      </c>
      <c r="E203" s="86" t="s">
        <v>3731</v>
      </c>
      <c r="F203" s="86" t="s">
        <v>3732</v>
      </c>
      <c r="G203" s="86" t="s">
        <v>4095</v>
      </c>
      <c r="H203" s="86">
        <v>1</v>
      </c>
      <c r="M203" s="86">
        <v>2020</v>
      </c>
      <c r="R203" s="128"/>
    </row>
    <row r="204" spans="1:18" ht="15.75" customHeight="1" x14ac:dyDescent="0.2">
      <c r="A204" s="86" t="s">
        <v>3853</v>
      </c>
      <c r="B204" s="86" t="s">
        <v>3853</v>
      </c>
      <c r="C204" s="86" t="s">
        <v>3854</v>
      </c>
      <c r="D204" s="86" t="s">
        <v>3854</v>
      </c>
      <c r="E204" s="86" t="s">
        <v>3976</v>
      </c>
      <c r="F204" s="86" t="s">
        <v>3732</v>
      </c>
      <c r="G204" s="86" t="s">
        <v>4099</v>
      </c>
      <c r="H204" s="86">
        <v>2</v>
      </c>
      <c r="M204" s="86">
        <v>2020</v>
      </c>
      <c r="R204" s="128"/>
    </row>
    <row r="205" spans="1:18" ht="15.75" customHeight="1" x14ac:dyDescent="0.2">
      <c r="A205" s="86" t="s">
        <v>3853</v>
      </c>
      <c r="B205" s="86" t="s">
        <v>3853</v>
      </c>
      <c r="C205" s="86" t="s">
        <v>3854</v>
      </c>
      <c r="D205" s="86" t="s">
        <v>3854</v>
      </c>
      <c r="E205" s="86" t="s">
        <v>3960</v>
      </c>
      <c r="F205" s="86" t="s">
        <v>3732</v>
      </c>
      <c r="G205" s="86" t="s">
        <v>4098</v>
      </c>
      <c r="H205" s="86">
        <v>3</v>
      </c>
      <c r="M205" s="86">
        <v>2020</v>
      </c>
      <c r="R205" s="128"/>
    </row>
    <row r="206" spans="1:18" ht="15.75" customHeight="1" x14ac:dyDescent="0.2">
      <c r="A206" s="86" t="s">
        <v>3855</v>
      </c>
      <c r="B206" s="86" t="s">
        <v>3855</v>
      </c>
      <c r="C206" s="86" t="s">
        <v>3856</v>
      </c>
      <c r="D206" s="86" t="s">
        <v>3856</v>
      </c>
      <c r="E206" s="86" t="s">
        <v>3731</v>
      </c>
      <c r="F206" s="86" t="s">
        <v>3732</v>
      </c>
      <c r="G206" s="86" t="s">
        <v>4095</v>
      </c>
      <c r="H206" s="86">
        <v>1</v>
      </c>
      <c r="M206" s="86">
        <v>2020</v>
      </c>
      <c r="R206" s="128"/>
    </row>
    <row r="207" spans="1:18" ht="15.75" customHeight="1" x14ac:dyDescent="0.2">
      <c r="A207" s="86" t="s">
        <v>3855</v>
      </c>
      <c r="B207" s="86" t="s">
        <v>3855</v>
      </c>
      <c r="C207" s="86" t="s">
        <v>3856</v>
      </c>
      <c r="D207" s="86" t="s">
        <v>3856</v>
      </c>
      <c r="E207" s="86" t="s">
        <v>3976</v>
      </c>
      <c r="F207" s="86" t="s">
        <v>3732</v>
      </c>
      <c r="G207" s="86" t="s">
        <v>4099</v>
      </c>
      <c r="H207" s="86">
        <v>2</v>
      </c>
      <c r="M207" s="86">
        <v>2020</v>
      </c>
      <c r="R207" s="128"/>
    </row>
    <row r="208" spans="1:18" ht="15.75" customHeight="1" x14ac:dyDescent="0.2">
      <c r="A208" s="86" t="s">
        <v>3855</v>
      </c>
      <c r="B208" s="86" t="s">
        <v>3855</v>
      </c>
      <c r="C208" s="86" t="s">
        <v>3856</v>
      </c>
      <c r="D208" s="86" t="s">
        <v>3856</v>
      </c>
      <c r="E208" s="86" t="s">
        <v>3960</v>
      </c>
      <c r="F208" s="86" t="s">
        <v>3732</v>
      </c>
      <c r="G208" s="86" t="s">
        <v>4098</v>
      </c>
      <c r="H208" s="86">
        <v>3</v>
      </c>
      <c r="M208" s="86">
        <v>2020</v>
      </c>
      <c r="R208" s="128"/>
    </row>
    <row r="209" spans="1:18" ht="15.75" customHeight="1" x14ac:dyDescent="0.2">
      <c r="A209" s="86" t="s">
        <v>3857</v>
      </c>
      <c r="B209" s="86" t="s">
        <v>3857</v>
      </c>
      <c r="C209" s="86" t="s">
        <v>3858</v>
      </c>
      <c r="D209" s="86" t="s">
        <v>3858</v>
      </c>
      <c r="E209" s="86" t="s">
        <v>3731</v>
      </c>
      <c r="F209" s="86" t="s">
        <v>3732</v>
      </c>
      <c r="G209" s="86" t="s">
        <v>4095</v>
      </c>
      <c r="H209" s="86">
        <v>1</v>
      </c>
      <c r="M209" s="86">
        <v>2020</v>
      </c>
      <c r="R209" s="128"/>
    </row>
    <row r="210" spans="1:18" ht="15.75" customHeight="1" x14ac:dyDescent="0.2">
      <c r="A210" s="86" t="s">
        <v>3857</v>
      </c>
      <c r="B210" s="86" t="s">
        <v>3857</v>
      </c>
      <c r="C210" s="86" t="s">
        <v>3858</v>
      </c>
      <c r="D210" s="86" t="s">
        <v>3858</v>
      </c>
      <c r="E210" s="86" t="s">
        <v>3976</v>
      </c>
      <c r="F210" s="86" t="s">
        <v>3732</v>
      </c>
      <c r="G210" s="86" t="s">
        <v>4099</v>
      </c>
      <c r="H210" s="86">
        <v>2</v>
      </c>
      <c r="M210" s="86">
        <v>2020</v>
      </c>
      <c r="R210" s="128"/>
    </row>
    <row r="211" spans="1:18" ht="15.75" customHeight="1" x14ac:dyDescent="0.2">
      <c r="A211" s="86" t="s">
        <v>3857</v>
      </c>
      <c r="B211" s="86" t="s">
        <v>3857</v>
      </c>
      <c r="C211" s="86" t="s">
        <v>3858</v>
      </c>
      <c r="D211" s="86" t="s">
        <v>3858</v>
      </c>
      <c r="E211" s="86" t="s">
        <v>3960</v>
      </c>
      <c r="F211" s="86" t="s">
        <v>3732</v>
      </c>
      <c r="G211" s="86" t="s">
        <v>4098</v>
      </c>
      <c r="H211" s="86">
        <v>3</v>
      </c>
      <c r="M211" s="86">
        <v>2020</v>
      </c>
      <c r="R211" s="128"/>
    </row>
    <row r="212" spans="1:18" ht="15.75" customHeight="1" x14ac:dyDescent="0.2">
      <c r="A212" s="86" t="s">
        <v>3859</v>
      </c>
      <c r="B212" s="86" t="s">
        <v>3859</v>
      </c>
      <c r="C212" s="86" t="s">
        <v>3860</v>
      </c>
      <c r="D212" s="86" t="s">
        <v>3860</v>
      </c>
      <c r="E212" s="86" t="s">
        <v>3731</v>
      </c>
      <c r="F212" s="86" t="s">
        <v>3732</v>
      </c>
      <c r="G212" s="86" t="s">
        <v>4095</v>
      </c>
      <c r="H212" s="86">
        <v>1</v>
      </c>
      <c r="M212" s="86">
        <v>2020</v>
      </c>
      <c r="R212" s="128"/>
    </row>
    <row r="213" spans="1:18" ht="15.75" customHeight="1" x14ac:dyDescent="0.2">
      <c r="A213" s="86" t="s">
        <v>3859</v>
      </c>
      <c r="B213" s="86" t="s">
        <v>3859</v>
      </c>
      <c r="C213" s="86" t="s">
        <v>3860</v>
      </c>
      <c r="D213" s="86" t="s">
        <v>3860</v>
      </c>
      <c r="E213" s="86" t="s">
        <v>3976</v>
      </c>
      <c r="F213" s="86" t="s">
        <v>3732</v>
      </c>
      <c r="G213" s="86" t="s">
        <v>4099</v>
      </c>
      <c r="H213" s="86">
        <v>2</v>
      </c>
      <c r="M213" s="86">
        <v>2020</v>
      </c>
      <c r="R213" s="128"/>
    </row>
    <row r="214" spans="1:18" ht="15.75" customHeight="1" x14ac:dyDescent="0.2">
      <c r="A214" s="86" t="s">
        <v>3859</v>
      </c>
      <c r="B214" s="86" t="s">
        <v>3859</v>
      </c>
      <c r="C214" s="86" t="s">
        <v>3860</v>
      </c>
      <c r="D214" s="86" t="s">
        <v>3860</v>
      </c>
      <c r="E214" s="86" t="s">
        <v>3960</v>
      </c>
      <c r="F214" s="86" t="s">
        <v>3732</v>
      </c>
      <c r="G214" s="86" t="s">
        <v>4098</v>
      </c>
      <c r="H214" s="86">
        <v>3</v>
      </c>
      <c r="M214" s="86">
        <v>2020</v>
      </c>
      <c r="R214" s="128"/>
    </row>
    <row r="215" spans="1:18" ht="15.75" customHeight="1" x14ac:dyDescent="0.2">
      <c r="A215" s="86" t="s">
        <v>3861</v>
      </c>
      <c r="B215" s="86" t="s">
        <v>3861</v>
      </c>
      <c r="C215" s="86" t="s">
        <v>3862</v>
      </c>
      <c r="D215" s="86" t="s">
        <v>3862</v>
      </c>
      <c r="E215" s="86" t="s">
        <v>3731</v>
      </c>
      <c r="F215" s="86" t="s">
        <v>3732</v>
      </c>
      <c r="G215" s="86" t="s">
        <v>4095</v>
      </c>
      <c r="H215" s="86">
        <v>1</v>
      </c>
      <c r="M215" s="86">
        <v>2020</v>
      </c>
      <c r="R215" s="128"/>
    </row>
    <row r="216" spans="1:18" ht="15.75" customHeight="1" x14ac:dyDescent="0.2">
      <c r="A216" s="86" t="s">
        <v>3861</v>
      </c>
      <c r="B216" s="86" t="s">
        <v>3861</v>
      </c>
      <c r="C216" s="86" t="s">
        <v>3862</v>
      </c>
      <c r="D216" s="86" t="s">
        <v>3862</v>
      </c>
      <c r="E216" s="86" t="s">
        <v>3976</v>
      </c>
      <c r="F216" s="86" t="s">
        <v>3732</v>
      </c>
      <c r="G216" s="86" t="s">
        <v>4099</v>
      </c>
      <c r="H216" s="86">
        <v>2</v>
      </c>
      <c r="M216" s="86">
        <v>2020</v>
      </c>
      <c r="R216" s="128"/>
    </row>
    <row r="217" spans="1:18" ht="15.75" customHeight="1" x14ac:dyDescent="0.2">
      <c r="A217" s="86" t="s">
        <v>3861</v>
      </c>
      <c r="B217" s="86" t="s">
        <v>3861</v>
      </c>
      <c r="C217" s="86" t="s">
        <v>3862</v>
      </c>
      <c r="D217" s="86" t="s">
        <v>3862</v>
      </c>
      <c r="E217" s="86" t="s">
        <v>3960</v>
      </c>
      <c r="F217" s="86" t="s">
        <v>3732</v>
      </c>
      <c r="G217" s="86" t="s">
        <v>4098</v>
      </c>
      <c r="H217" s="86">
        <v>3</v>
      </c>
      <c r="M217" s="86">
        <v>2020</v>
      </c>
      <c r="R217" s="128"/>
    </row>
    <row r="218" spans="1:18" ht="15.75" customHeight="1" x14ac:dyDescent="0.2">
      <c r="A218" s="86" t="s">
        <v>3863</v>
      </c>
      <c r="B218" s="86" t="s">
        <v>3863</v>
      </c>
      <c r="C218" s="86" t="s">
        <v>3864</v>
      </c>
      <c r="D218" s="86" t="s">
        <v>3864</v>
      </c>
      <c r="E218" s="86" t="s">
        <v>3731</v>
      </c>
      <c r="F218" s="86" t="s">
        <v>3732</v>
      </c>
      <c r="G218" s="86" t="s">
        <v>4095</v>
      </c>
      <c r="H218" s="86">
        <v>1</v>
      </c>
      <c r="M218" s="86">
        <v>2020</v>
      </c>
      <c r="R218" s="128"/>
    </row>
    <row r="219" spans="1:18" ht="15.75" customHeight="1" x14ac:dyDescent="0.2">
      <c r="A219" s="86" t="s">
        <v>3863</v>
      </c>
      <c r="B219" s="86" t="s">
        <v>3863</v>
      </c>
      <c r="C219" s="86" t="s">
        <v>3864</v>
      </c>
      <c r="D219" s="86" t="s">
        <v>3864</v>
      </c>
      <c r="E219" s="86" t="s">
        <v>3976</v>
      </c>
      <c r="F219" s="86" t="s">
        <v>3732</v>
      </c>
      <c r="G219" s="86" t="s">
        <v>4099</v>
      </c>
      <c r="H219" s="86">
        <v>2</v>
      </c>
      <c r="M219" s="86">
        <v>2020</v>
      </c>
      <c r="R219" s="128"/>
    </row>
    <row r="220" spans="1:18" ht="15.75" customHeight="1" x14ac:dyDescent="0.2">
      <c r="A220" s="86" t="s">
        <v>3863</v>
      </c>
      <c r="B220" s="86" t="s">
        <v>3863</v>
      </c>
      <c r="C220" s="86" t="s">
        <v>3864</v>
      </c>
      <c r="D220" s="86" t="s">
        <v>3864</v>
      </c>
      <c r="E220" s="86" t="s">
        <v>3960</v>
      </c>
      <c r="F220" s="86" t="s">
        <v>3732</v>
      </c>
      <c r="G220" s="86" t="s">
        <v>4098</v>
      </c>
      <c r="H220" s="86">
        <v>3</v>
      </c>
      <c r="M220" s="86">
        <v>2020</v>
      </c>
      <c r="R220" s="128"/>
    </row>
    <row r="221" spans="1:18" ht="15.75" customHeight="1" x14ac:dyDescent="0.2">
      <c r="A221" s="86" t="s">
        <v>3865</v>
      </c>
      <c r="B221" s="86" t="s">
        <v>3865</v>
      </c>
      <c r="C221" s="86" t="s">
        <v>3866</v>
      </c>
      <c r="D221" s="86" t="s">
        <v>3866</v>
      </c>
      <c r="E221" s="86" t="s">
        <v>3731</v>
      </c>
      <c r="F221" s="86" t="s">
        <v>3732</v>
      </c>
      <c r="G221" s="86" t="s">
        <v>4095</v>
      </c>
      <c r="H221" s="86">
        <v>1</v>
      </c>
      <c r="M221" s="86">
        <v>2020</v>
      </c>
      <c r="R221" s="128"/>
    </row>
    <row r="222" spans="1:18" ht="15.75" customHeight="1" x14ac:dyDescent="0.2">
      <c r="A222" s="86" t="s">
        <v>3865</v>
      </c>
      <c r="B222" s="86" t="s">
        <v>3865</v>
      </c>
      <c r="C222" s="86" t="s">
        <v>3866</v>
      </c>
      <c r="D222" s="86" t="s">
        <v>3866</v>
      </c>
      <c r="E222" s="86" t="s">
        <v>3976</v>
      </c>
      <c r="F222" s="86" t="s">
        <v>3732</v>
      </c>
      <c r="G222" s="86" t="s">
        <v>4099</v>
      </c>
      <c r="H222" s="86">
        <v>2</v>
      </c>
      <c r="M222" s="86">
        <v>2020</v>
      </c>
      <c r="R222" s="128"/>
    </row>
    <row r="223" spans="1:18" ht="15.75" customHeight="1" x14ac:dyDescent="0.2">
      <c r="A223" s="86" t="s">
        <v>3865</v>
      </c>
      <c r="B223" s="86" t="s">
        <v>3865</v>
      </c>
      <c r="C223" s="86" t="s">
        <v>3866</v>
      </c>
      <c r="D223" s="86" t="s">
        <v>3866</v>
      </c>
      <c r="E223" s="86" t="s">
        <v>3960</v>
      </c>
      <c r="F223" s="86" t="s">
        <v>3732</v>
      </c>
      <c r="G223" s="86" t="s">
        <v>4098</v>
      </c>
      <c r="H223" s="86">
        <v>3</v>
      </c>
      <c r="M223" s="86">
        <v>2020</v>
      </c>
      <c r="R223" s="128"/>
    </row>
    <row r="224" spans="1:18" ht="15.75" customHeight="1" x14ac:dyDescent="0.2">
      <c r="A224" s="86" t="s">
        <v>3867</v>
      </c>
      <c r="B224" s="86" t="s">
        <v>3867</v>
      </c>
      <c r="C224" s="86" t="s">
        <v>3868</v>
      </c>
      <c r="D224" s="86" t="s">
        <v>3868</v>
      </c>
      <c r="E224" s="86" t="s">
        <v>3731</v>
      </c>
      <c r="F224" s="86" t="s">
        <v>3732</v>
      </c>
      <c r="G224" s="86" t="s">
        <v>4095</v>
      </c>
      <c r="H224" s="86">
        <v>1</v>
      </c>
      <c r="M224" s="86">
        <v>2020</v>
      </c>
      <c r="R224" s="128"/>
    </row>
    <row r="225" spans="1:18" ht="15.75" customHeight="1" x14ac:dyDescent="0.2">
      <c r="A225" s="86" t="s">
        <v>3867</v>
      </c>
      <c r="B225" s="86" t="s">
        <v>3867</v>
      </c>
      <c r="C225" s="86" t="s">
        <v>3868</v>
      </c>
      <c r="D225" s="86" t="s">
        <v>3868</v>
      </c>
      <c r="E225" s="86" t="s">
        <v>3976</v>
      </c>
      <c r="F225" s="86" t="s">
        <v>3732</v>
      </c>
      <c r="G225" s="86" t="s">
        <v>4099</v>
      </c>
      <c r="H225" s="86">
        <v>2</v>
      </c>
      <c r="M225" s="86">
        <v>2020</v>
      </c>
      <c r="R225" s="128"/>
    </row>
    <row r="226" spans="1:18" s="120" customFormat="1" ht="15.75" customHeight="1" x14ac:dyDescent="0.2">
      <c r="A226" s="86" t="s">
        <v>3867</v>
      </c>
      <c r="B226" s="86" t="s">
        <v>3867</v>
      </c>
      <c r="C226" s="86" t="s">
        <v>3868</v>
      </c>
      <c r="D226" s="86" t="s">
        <v>3868</v>
      </c>
      <c r="E226" s="86" t="s">
        <v>3960</v>
      </c>
      <c r="F226" s="86" t="s">
        <v>3732</v>
      </c>
      <c r="G226" s="86" t="s">
        <v>4098</v>
      </c>
      <c r="H226" s="86">
        <v>3</v>
      </c>
      <c r="I226" s="89"/>
      <c r="J226" s="86"/>
      <c r="K226" s="86"/>
      <c r="L226" s="86"/>
      <c r="M226" s="86">
        <v>2020</v>
      </c>
      <c r="N226" s="86"/>
      <c r="O226" s="86"/>
      <c r="P226" s="86"/>
      <c r="Q226" s="128"/>
      <c r="R226" s="128"/>
    </row>
    <row r="227" spans="1:18" ht="15.75" customHeight="1" x14ac:dyDescent="0.2">
      <c r="A227" s="86" t="s">
        <v>3869</v>
      </c>
      <c r="B227" s="86" t="s">
        <v>3869</v>
      </c>
      <c r="C227" s="86" t="s">
        <v>3870</v>
      </c>
      <c r="D227" s="86" t="s">
        <v>3870</v>
      </c>
      <c r="E227" s="86" t="s">
        <v>3731</v>
      </c>
      <c r="F227" s="86" t="s">
        <v>3732</v>
      </c>
      <c r="G227" s="86" t="s">
        <v>4095</v>
      </c>
      <c r="H227" s="86">
        <v>1</v>
      </c>
      <c r="M227" s="86">
        <v>2020</v>
      </c>
      <c r="R227" s="128"/>
    </row>
    <row r="228" spans="1:18" ht="15.75" customHeight="1" x14ac:dyDescent="0.2">
      <c r="A228" s="86" t="s">
        <v>3869</v>
      </c>
      <c r="B228" s="86" t="s">
        <v>3869</v>
      </c>
      <c r="C228" s="86" t="s">
        <v>3870</v>
      </c>
      <c r="D228" s="86" t="s">
        <v>3870</v>
      </c>
      <c r="E228" s="86" t="s">
        <v>3976</v>
      </c>
      <c r="F228" s="86" t="s">
        <v>3732</v>
      </c>
      <c r="G228" s="86" t="s">
        <v>4099</v>
      </c>
      <c r="H228" s="86">
        <v>2</v>
      </c>
      <c r="M228" s="86">
        <v>2020</v>
      </c>
      <c r="R228" s="128"/>
    </row>
    <row r="229" spans="1:18" ht="15.75" customHeight="1" x14ac:dyDescent="0.2">
      <c r="A229" s="86" t="s">
        <v>3869</v>
      </c>
      <c r="B229" s="86" t="s">
        <v>3869</v>
      </c>
      <c r="C229" s="86" t="s">
        <v>3870</v>
      </c>
      <c r="D229" s="86" t="s">
        <v>3870</v>
      </c>
      <c r="E229" s="86" t="s">
        <v>3960</v>
      </c>
      <c r="F229" s="86" t="s">
        <v>3732</v>
      </c>
      <c r="G229" s="86" t="s">
        <v>4098</v>
      </c>
      <c r="H229" s="86">
        <v>3</v>
      </c>
      <c r="M229" s="86">
        <v>2020</v>
      </c>
      <c r="R229" s="128"/>
    </row>
    <row r="230" spans="1:18" ht="15.75" customHeight="1" x14ac:dyDescent="0.2">
      <c r="A230" s="86" t="s">
        <v>3871</v>
      </c>
      <c r="B230" s="86" t="s">
        <v>3871</v>
      </c>
      <c r="C230" s="86" t="s">
        <v>3872</v>
      </c>
      <c r="D230" s="86" t="s">
        <v>3872</v>
      </c>
      <c r="E230" s="86" t="s">
        <v>3731</v>
      </c>
      <c r="F230" s="86" t="s">
        <v>3732</v>
      </c>
      <c r="G230" s="86" t="s">
        <v>4095</v>
      </c>
      <c r="H230" s="86">
        <v>1</v>
      </c>
      <c r="M230" s="86">
        <v>2020</v>
      </c>
      <c r="R230" s="128"/>
    </row>
    <row r="231" spans="1:18" ht="15.75" customHeight="1" x14ac:dyDescent="0.2">
      <c r="A231" s="86" t="s">
        <v>3871</v>
      </c>
      <c r="B231" s="86" t="s">
        <v>3871</v>
      </c>
      <c r="C231" s="86" t="s">
        <v>3872</v>
      </c>
      <c r="D231" s="86" t="s">
        <v>3872</v>
      </c>
      <c r="E231" s="86" t="s">
        <v>3976</v>
      </c>
      <c r="F231" s="86" t="s">
        <v>3732</v>
      </c>
      <c r="G231" s="86" t="s">
        <v>4099</v>
      </c>
      <c r="H231" s="86">
        <v>2</v>
      </c>
      <c r="M231" s="86">
        <v>2020</v>
      </c>
      <c r="R231" s="128"/>
    </row>
    <row r="232" spans="1:18" ht="15.75" customHeight="1" x14ac:dyDescent="0.2">
      <c r="A232" s="86" t="s">
        <v>3871</v>
      </c>
      <c r="B232" s="86" t="s">
        <v>3871</v>
      </c>
      <c r="C232" s="86" t="s">
        <v>3872</v>
      </c>
      <c r="D232" s="86" t="s">
        <v>3872</v>
      </c>
      <c r="E232" s="86" t="s">
        <v>3960</v>
      </c>
      <c r="F232" s="86" t="s">
        <v>3732</v>
      </c>
      <c r="G232" s="86" t="s">
        <v>4098</v>
      </c>
      <c r="H232" s="86">
        <v>3</v>
      </c>
      <c r="M232" s="86">
        <v>2020</v>
      </c>
      <c r="R232" s="128"/>
    </row>
    <row r="233" spans="1:18" ht="15.75" customHeight="1" x14ac:dyDescent="0.2">
      <c r="A233" s="86" t="s">
        <v>3873</v>
      </c>
      <c r="B233" s="86" t="s">
        <v>3873</v>
      </c>
      <c r="C233" s="86" t="s">
        <v>3874</v>
      </c>
      <c r="D233" s="86" t="s">
        <v>3874</v>
      </c>
      <c r="E233" s="86" t="s">
        <v>3731</v>
      </c>
      <c r="F233" s="86" t="s">
        <v>3732</v>
      </c>
      <c r="G233" s="86" t="s">
        <v>4095</v>
      </c>
      <c r="H233" s="86">
        <v>1</v>
      </c>
      <c r="M233" s="86">
        <v>2020</v>
      </c>
      <c r="R233" s="128"/>
    </row>
    <row r="234" spans="1:18" ht="15.75" customHeight="1" x14ac:dyDescent="0.2">
      <c r="A234" s="86" t="s">
        <v>3873</v>
      </c>
      <c r="B234" s="86" t="s">
        <v>3873</v>
      </c>
      <c r="C234" s="86" t="s">
        <v>3874</v>
      </c>
      <c r="D234" s="86" t="s">
        <v>3874</v>
      </c>
      <c r="E234" s="86" t="s">
        <v>3976</v>
      </c>
      <c r="F234" s="86" t="s">
        <v>3732</v>
      </c>
      <c r="G234" s="86" t="s">
        <v>4099</v>
      </c>
      <c r="H234" s="86">
        <v>2</v>
      </c>
      <c r="M234" s="86">
        <v>2020</v>
      </c>
      <c r="R234" s="128"/>
    </row>
    <row r="235" spans="1:18" ht="15.75" customHeight="1" x14ac:dyDescent="0.2">
      <c r="A235" s="86" t="s">
        <v>3873</v>
      </c>
      <c r="B235" s="86" t="s">
        <v>3873</v>
      </c>
      <c r="C235" s="86" t="s">
        <v>3874</v>
      </c>
      <c r="D235" s="86" t="s">
        <v>3874</v>
      </c>
      <c r="E235" s="86" t="s">
        <v>3960</v>
      </c>
      <c r="F235" s="86" t="s">
        <v>3732</v>
      </c>
      <c r="G235" s="86" t="s">
        <v>4098</v>
      </c>
      <c r="H235" s="86">
        <v>3</v>
      </c>
      <c r="M235" s="86">
        <v>2020</v>
      </c>
      <c r="R235" s="128"/>
    </row>
    <row r="236" spans="1:18" ht="15.75" customHeight="1" x14ac:dyDescent="0.2">
      <c r="A236" s="86" t="s">
        <v>3875</v>
      </c>
      <c r="B236" s="86" t="s">
        <v>3875</v>
      </c>
      <c r="C236" s="86" t="s">
        <v>3876</v>
      </c>
      <c r="D236" s="86" t="s">
        <v>3876</v>
      </c>
      <c r="E236" s="86" t="s">
        <v>3731</v>
      </c>
      <c r="F236" s="86" t="s">
        <v>3732</v>
      </c>
      <c r="G236" s="86" t="s">
        <v>4095</v>
      </c>
      <c r="H236" s="86">
        <v>1</v>
      </c>
      <c r="M236" s="86">
        <v>2020</v>
      </c>
      <c r="R236" s="128"/>
    </row>
    <row r="237" spans="1:18" ht="15.75" customHeight="1" x14ac:dyDescent="0.2">
      <c r="A237" s="86" t="s">
        <v>3875</v>
      </c>
      <c r="B237" s="86" t="s">
        <v>3875</v>
      </c>
      <c r="C237" s="86" t="s">
        <v>3876</v>
      </c>
      <c r="D237" s="86" t="s">
        <v>3876</v>
      </c>
      <c r="E237" s="86" t="s">
        <v>3976</v>
      </c>
      <c r="F237" s="86" t="s">
        <v>3732</v>
      </c>
      <c r="G237" s="86" t="s">
        <v>4099</v>
      </c>
      <c r="H237" s="86">
        <v>2</v>
      </c>
      <c r="M237" s="86">
        <v>2020</v>
      </c>
      <c r="R237" s="128"/>
    </row>
    <row r="238" spans="1:18" ht="15.75" customHeight="1" x14ac:dyDescent="0.2">
      <c r="A238" s="86" t="s">
        <v>3875</v>
      </c>
      <c r="B238" s="86" t="s">
        <v>3875</v>
      </c>
      <c r="C238" s="86" t="s">
        <v>3876</v>
      </c>
      <c r="D238" s="86" t="s">
        <v>3876</v>
      </c>
      <c r="E238" s="86" t="s">
        <v>3960</v>
      </c>
      <c r="F238" s="86" t="s">
        <v>3732</v>
      </c>
      <c r="G238" s="86" t="s">
        <v>4098</v>
      </c>
      <c r="H238" s="86">
        <v>3</v>
      </c>
      <c r="M238" s="86">
        <v>2020</v>
      </c>
      <c r="R238" s="128"/>
    </row>
    <row r="239" spans="1:18" ht="15.75" customHeight="1" x14ac:dyDescent="0.2">
      <c r="A239" s="86" t="s">
        <v>3877</v>
      </c>
      <c r="B239" s="86" t="s">
        <v>3877</v>
      </c>
      <c r="C239" s="86" t="s">
        <v>3878</v>
      </c>
      <c r="D239" s="86" t="s">
        <v>3878</v>
      </c>
      <c r="E239" s="86" t="s">
        <v>3731</v>
      </c>
      <c r="F239" s="86" t="s">
        <v>3732</v>
      </c>
      <c r="G239" s="86" t="s">
        <v>4095</v>
      </c>
      <c r="H239" s="86">
        <v>1</v>
      </c>
      <c r="M239" s="86">
        <v>2020</v>
      </c>
      <c r="R239" s="128"/>
    </row>
    <row r="240" spans="1:18" ht="15.75" customHeight="1" x14ac:dyDescent="0.2">
      <c r="A240" s="86" t="s">
        <v>3877</v>
      </c>
      <c r="B240" s="86" t="s">
        <v>3877</v>
      </c>
      <c r="C240" s="86" t="s">
        <v>3878</v>
      </c>
      <c r="D240" s="86" t="s">
        <v>3878</v>
      </c>
      <c r="E240" s="86" t="s">
        <v>3976</v>
      </c>
      <c r="F240" s="86" t="s">
        <v>3732</v>
      </c>
      <c r="G240" s="86" t="s">
        <v>4099</v>
      </c>
      <c r="H240" s="86">
        <v>2</v>
      </c>
      <c r="M240" s="86">
        <v>2020</v>
      </c>
      <c r="R240" s="128"/>
    </row>
    <row r="241" spans="1:18" ht="15.75" customHeight="1" x14ac:dyDescent="0.2">
      <c r="A241" s="86" t="s">
        <v>3877</v>
      </c>
      <c r="B241" s="86" t="s">
        <v>3877</v>
      </c>
      <c r="C241" s="86" t="s">
        <v>3878</v>
      </c>
      <c r="D241" s="86" t="s">
        <v>3878</v>
      </c>
      <c r="E241" s="86" t="s">
        <v>3960</v>
      </c>
      <c r="F241" s="86" t="s">
        <v>3732</v>
      </c>
      <c r="G241" s="86" t="s">
        <v>4098</v>
      </c>
      <c r="H241" s="86">
        <v>3</v>
      </c>
      <c r="M241" s="86">
        <v>2020</v>
      </c>
      <c r="R241" s="128"/>
    </row>
    <row r="242" spans="1:18" ht="15.75" customHeight="1" x14ac:dyDescent="0.2">
      <c r="A242" s="86" t="s">
        <v>3879</v>
      </c>
      <c r="B242" s="86" t="s">
        <v>3879</v>
      </c>
      <c r="C242" s="86" t="s">
        <v>3880</v>
      </c>
      <c r="D242" s="86" t="s">
        <v>3880</v>
      </c>
      <c r="E242" s="86" t="s">
        <v>3731</v>
      </c>
      <c r="F242" s="86" t="s">
        <v>3732</v>
      </c>
      <c r="G242" s="86" t="s">
        <v>4095</v>
      </c>
      <c r="H242" s="86">
        <v>1</v>
      </c>
      <c r="M242" s="86">
        <v>2020</v>
      </c>
      <c r="R242" s="128"/>
    </row>
    <row r="243" spans="1:18" ht="15.75" customHeight="1" x14ac:dyDescent="0.2">
      <c r="A243" s="86" t="s">
        <v>3879</v>
      </c>
      <c r="B243" s="86" t="s">
        <v>3879</v>
      </c>
      <c r="C243" s="86" t="s">
        <v>3880</v>
      </c>
      <c r="D243" s="86" t="s">
        <v>3880</v>
      </c>
      <c r="E243" s="86" t="s">
        <v>3976</v>
      </c>
      <c r="F243" s="86" t="s">
        <v>3732</v>
      </c>
      <c r="G243" s="86" t="s">
        <v>4099</v>
      </c>
      <c r="H243" s="86">
        <v>2</v>
      </c>
      <c r="M243" s="86">
        <v>2020</v>
      </c>
      <c r="R243" s="128"/>
    </row>
    <row r="244" spans="1:18" ht="15.75" customHeight="1" x14ac:dyDescent="0.2">
      <c r="A244" s="86" t="s">
        <v>3879</v>
      </c>
      <c r="B244" s="86" t="s">
        <v>3879</v>
      </c>
      <c r="C244" s="86" t="s">
        <v>3880</v>
      </c>
      <c r="D244" s="86" t="s">
        <v>3880</v>
      </c>
      <c r="E244" s="86" t="s">
        <v>3960</v>
      </c>
      <c r="F244" s="86" t="s">
        <v>3732</v>
      </c>
      <c r="G244" s="86" t="s">
        <v>4098</v>
      </c>
      <c r="H244" s="86">
        <v>3</v>
      </c>
      <c r="M244" s="86">
        <v>2020</v>
      </c>
      <c r="R244" s="128"/>
    </row>
    <row r="245" spans="1:18" ht="15.75" customHeight="1" x14ac:dyDescent="0.2">
      <c r="A245" s="86" t="s">
        <v>3881</v>
      </c>
      <c r="B245" s="86" t="s">
        <v>3881</v>
      </c>
      <c r="C245" s="86" t="s">
        <v>3882</v>
      </c>
      <c r="D245" s="86" t="s">
        <v>3882</v>
      </c>
      <c r="E245" s="86" t="s">
        <v>3731</v>
      </c>
      <c r="F245" s="86" t="s">
        <v>3732</v>
      </c>
      <c r="G245" s="86" t="s">
        <v>4095</v>
      </c>
      <c r="H245" s="86">
        <v>1</v>
      </c>
      <c r="M245" s="86">
        <v>2020</v>
      </c>
      <c r="R245" s="128"/>
    </row>
    <row r="246" spans="1:18" ht="15.75" customHeight="1" x14ac:dyDescent="0.2">
      <c r="A246" s="86" t="s">
        <v>3881</v>
      </c>
      <c r="B246" s="86" t="s">
        <v>3881</v>
      </c>
      <c r="C246" s="86" t="s">
        <v>3882</v>
      </c>
      <c r="D246" s="86" t="s">
        <v>3882</v>
      </c>
      <c r="E246" s="86" t="s">
        <v>3976</v>
      </c>
      <c r="F246" s="86" t="s">
        <v>3732</v>
      </c>
      <c r="G246" s="86" t="s">
        <v>4099</v>
      </c>
      <c r="H246" s="86">
        <v>2</v>
      </c>
      <c r="M246" s="86">
        <v>2020</v>
      </c>
      <c r="R246" s="128"/>
    </row>
    <row r="247" spans="1:18" ht="15.75" customHeight="1" x14ac:dyDescent="0.2">
      <c r="A247" s="86" t="s">
        <v>3881</v>
      </c>
      <c r="B247" s="86" t="s">
        <v>3881</v>
      </c>
      <c r="C247" s="86" t="s">
        <v>3882</v>
      </c>
      <c r="D247" s="86" t="s">
        <v>3882</v>
      </c>
      <c r="E247" s="86" t="s">
        <v>3960</v>
      </c>
      <c r="F247" s="86" t="s">
        <v>3732</v>
      </c>
      <c r="G247" s="86" t="s">
        <v>4098</v>
      </c>
      <c r="H247" s="86">
        <v>3</v>
      </c>
      <c r="M247" s="86">
        <v>2020</v>
      </c>
      <c r="R247" s="128"/>
    </row>
    <row r="248" spans="1:18" ht="15.75" customHeight="1" x14ac:dyDescent="0.2">
      <c r="A248" s="86" t="s">
        <v>3883</v>
      </c>
      <c r="B248" s="86" t="s">
        <v>3883</v>
      </c>
      <c r="C248" s="86" t="s">
        <v>3884</v>
      </c>
      <c r="D248" s="86" t="s">
        <v>3884</v>
      </c>
      <c r="E248" s="86" t="s">
        <v>3731</v>
      </c>
      <c r="F248" s="86" t="s">
        <v>3732</v>
      </c>
      <c r="G248" s="86" t="s">
        <v>4095</v>
      </c>
      <c r="H248" s="86">
        <v>1</v>
      </c>
      <c r="M248" s="86">
        <v>2020</v>
      </c>
      <c r="R248" s="128"/>
    </row>
    <row r="249" spans="1:18" ht="15.75" customHeight="1" x14ac:dyDescent="0.2">
      <c r="A249" s="86" t="s">
        <v>3883</v>
      </c>
      <c r="B249" s="86" t="s">
        <v>3883</v>
      </c>
      <c r="C249" s="86" t="s">
        <v>3884</v>
      </c>
      <c r="D249" s="86" t="s">
        <v>3884</v>
      </c>
      <c r="E249" s="86" t="s">
        <v>3976</v>
      </c>
      <c r="F249" s="86" t="s">
        <v>3732</v>
      </c>
      <c r="G249" s="86" t="s">
        <v>4099</v>
      </c>
      <c r="H249" s="86">
        <v>2</v>
      </c>
      <c r="M249" s="86">
        <v>2020</v>
      </c>
      <c r="Q249" s="129"/>
      <c r="R249" s="129"/>
    </row>
    <row r="250" spans="1:18" ht="15.75" customHeight="1" x14ac:dyDescent="0.2">
      <c r="A250" s="86" t="s">
        <v>3883</v>
      </c>
      <c r="B250" s="86" t="s">
        <v>3883</v>
      </c>
      <c r="C250" s="86" t="s">
        <v>3884</v>
      </c>
      <c r="D250" s="86" t="s">
        <v>3884</v>
      </c>
      <c r="E250" s="86" t="s">
        <v>3960</v>
      </c>
      <c r="F250" s="86" t="s">
        <v>3732</v>
      </c>
      <c r="G250" s="86" t="s">
        <v>4098</v>
      </c>
      <c r="H250" s="86">
        <v>3</v>
      </c>
      <c r="M250" s="86">
        <v>2020</v>
      </c>
      <c r="R250" s="128"/>
    </row>
    <row r="251" spans="1:18" ht="15.75" customHeight="1" x14ac:dyDescent="0.2">
      <c r="A251" s="86" t="s">
        <v>3885</v>
      </c>
      <c r="B251" s="86" t="s">
        <v>3885</v>
      </c>
      <c r="C251" s="86" t="s">
        <v>3886</v>
      </c>
      <c r="D251" s="86" t="s">
        <v>3886</v>
      </c>
      <c r="E251" s="86" t="s">
        <v>3731</v>
      </c>
      <c r="F251" s="86" t="s">
        <v>3732</v>
      </c>
      <c r="G251" s="86" t="s">
        <v>4095</v>
      </c>
      <c r="H251" s="86">
        <v>1</v>
      </c>
      <c r="M251" s="86">
        <v>2020</v>
      </c>
      <c r="R251" s="128"/>
    </row>
    <row r="252" spans="1:18" ht="15.75" customHeight="1" x14ac:dyDescent="0.2">
      <c r="A252" s="86" t="s">
        <v>3885</v>
      </c>
      <c r="B252" s="86" t="s">
        <v>3885</v>
      </c>
      <c r="C252" s="86" t="s">
        <v>3886</v>
      </c>
      <c r="D252" s="86" t="s">
        <v>3886</v>
      </c>
      <c r="E252" s="86" t="s">
        <v>3976</v>
      </c>
      <c r="F252" s="86" t="s">
        <v>3732</v>
      </c>
      <c r="G252" s="86" t="s">
        <v>4099</v>
      </c>
      <c r="H252" s="86">
        <v>2</v>
      </c>
      <c r="M252" s="86">
        <v>2020</v>
      </c>
      <c r="R252" s="128"/>
    </row>
    <row r="253" spans="1:18" ht="15.75" customHeight="1" x14ac:dyDescent="0.2">
      <c r="A253" s="86" t="s">
        <v>3885</v>
      </c>
      <c r="B253" s="86" t="s">
        <v>3885</v>
      </c>
      <c r="C253" s="86" t="s">
        <v>3886</v>
      </c>
      <c r="D253" s="86" t="s">
        <v>3886</v>
      </c>
      <c r="E253" s="86" t="s">
        <v>3960</v>
      </c>
      <c r="F253" s="86" t="s">
        <v>3732</v>
      </c>
      <c r="G253" s="86" t="s">
        <v>4098</v>
      </c>
      <c r="H253" s="86">
        <v>3</v>
      </c>
      <c r="M253" s="86">
        <v>2020</v>
      </c>
      <c r="R253" s="128"/>
    </row>
    <row r="254" spans="1:18" ht="15.75" customHeight="1" x14ac:dyDescent="0.2">
      <c r="A254" s="86" t="s">
        <v>3887</v>
      </c>
      <c r="B254" s="86" t="s">
        <v>3887</v>
      </c>
      <c r="C254" s="86" t="s">
        <v>3888</v>
      </c>
      <c r="D254" s="86" t="s">
        <v>3888</v>
      </c>
      <c r="E254" s="86" t="s">
        <v>3731</v>
      </c>
      <c r="F254" s="86" t="s">
        <v>3732</v>
      </c>
      <c r="G254" s="86" t="s">
        <v>4095</v>
      </c>
      <c r="H254" s="86">
        <v>1</v>
      </c>
      <c r="M254" s="86">
        <v>2020</v>
      </c>
      <c r="R254" s="128"/>
    </row>
    <row r="255" spans="1:18" ht="15.75" customHeight="1" x14ac:dyDescent="0.2">
      <c r="A255" s="86" t="s">
        <v>3887</v>
      </c>
      <c r="B255" s="86" t="s">
        <v>3887</v>
      </c>
      <c r="C255" s="86" t="s">
        <v>3888</v>
      </c>
      <c r="D255" s="86" t="s">
        <v>3888</v>
      </c>
      <c r="E255" s="86" t="s">
        <v>3976</v>
      </c>
      <c r="F255" s="86" t="s">
        <v>3732</v>
      </c>
      <c r="G255" s="86" t="s">
        <v>4099</v>
      </c>
      <c r="H255" s="86">
        <v>2</v>
      </c>
      <c r="M255" s="86">
        <v>2020</v>
      </c>
      <c r="R255" s="128"/>
    </row>
    <row r="256" spans="1:18" ht="15.75" customHeight="1" x14ac:dyDescent="0.2">
      <c r="A256" s="86" t="s">
        <v>3887</v>
      </c>
      <c r="B256" s="86" t="s">
        <v>3887</v>
      </c>
      <c r="C256" s="86" t="s">
        <v>3888</v>
      </c>
      <c r="D256" s="86" t="s">
        <v>3888</v>
      </c>
      <c r="E256" s="86" t="s">
        <v>3960</v>
      </c>
      <c r="F256" s="86" t="s">
        <v>3732</v>
      </c>
      <c r="G256" s="86" t="s">
        <v>4098</v>
      </c>
      <c r="H256" s="86">
        <v>3</v>
      </c>
      <c r="M256" s="86">
        <v>2020</v>
      </c>
      <c r="R256" s="128"/>
    </row>
    <row r="257" spans="1:18" ht="15.75" customHeight="1" x14ac:dyDescent="0.2">
      <c r="A257" s="86" t="s">
        <v>3889</v>
      </c>
      <c r="B257" s="86" t="s">
        <v>3889</v>
      </c>
      <c r="C257" s="86" t="s">
        <v>3890</v>
      </c>
      <c r="D257" s="86" t="s">
        <v>3890</v>
      </c>
      <c r="E257" s="86" t="s">
        <v>3731</v>
      </c>
      <c r="F257" s="86" t="s">
        <v>3732</v>
      </c>
      <c r="G257" s="86" t="s">
        <v>4095</v>
      </c>
      <c r="H257" s="86">
        <v>1</v>
      </c>
      <c r="M257" s="86">
        <v>2020</v>
      </c>
      <c r="R257" s="128"/>
    </row>
    <row r="258" spans="1:18" ht="15.75" customHeight="1" x14ac:dyDescent="0.2">
      <c r="A258" s="86" t="s">
        <v>3889</v>
      </c>
      <c r="B258" s="86" t="s">
        <v>3889</v>
      </c>
      <c r="C258" s="86" t="s">
        <v>3890</v>
      </c>
      <c r="D258" s="86" t="s">
        <v>3890</v>
      </c>
      <c r="E258" s="86" t="s">
        <v>3976</v>
      </c>
      <c r="F258" s="86" t="s">
        <v>3732</v>
      </c>
      <c r="G258" s="86" t="s">
        <v>4099</v>
      </c>
      <c r="H258" s="86">
        <v>2</v>
      </c>
      <c r="M258" s="86">
        <v>2020</v>
      </c>
      <c r="R258" s="128"/>
    </row>
    <row r="259" spans="1:18" ht="15.75" customHeight="1" x14ac:dyDescent="0.2">
      <c r="A259" s="86" t="s">
        <v>3889</v>
      </c>
      <c r="B259" s="86" t="s">
        <v>3889</v>
      </c>
      <c r="C259" s="86" t="s">
        <v>3890</v>
      </c>
      <c r="D259" s="86" t="s">
        <v>3890</v>
      </c>
      <c r="E259" s="86" t="s">
        <v>3960</v>
      </c>
      <c r="F259" s="86" t="s">
        <v>3732</v>
      </c>
      <c r="G259" s="86" t="s">
        <v>4098</v>
      </c>
      <c r="H259" s="86">
        <v>3</v>
      </c>
      <c r="M259" s="86">
        <v>2020</v>
      </c>
      <c r="R259" s="128"/>
    </row>
    <row r="260" spans="1:18" ht="15.75" customHeight="1" x14ac:dyDescent="0.2">
      <c r="A260" s="86" t="s">
        <v>3891</v>
      </c>
      <c r="B260" s="86" t="s">
        <v>3891</v>
      </c>
      <c r="C260" s="86" t="s">
        <v>3892</v>
      </c>
      <c r="D260" s="86" t="s">
        <v>3892</v>
      </c>
      <c r="E260" s="86" t="s">
        <v>3731</v>
      </c>
      <c r="F260" s="86" t="s">
        <v>3732</v>
      </c>
      <c r="G260" s="86" t="s">
        <v>4095</v>
      </c>
      <c r="H260" s="86">
        <v>1</v>
      </c>
      <c r="M260" s="86">
        <v>2020</v>
      </c>
      <c r="R260" s="128"/>
    </row>
    <row r="261" spans="1:18" ht="15.75" customHeight="1" x14ac:dyDescent="0.2">
      <c r="A261" s="86" t="s">
        <v>3891</v>
      </c>
      <c r="B261" s="86" t="s">
        <v>3891</v>
      </c>
      <c r="C261" s="86" t="s">
        <v>3892</v>
      </c>
      <c r="D261" s="86" t="s">
        <v>3892</v>
      </c>
      <c r="E261" s="86" t="s">
        <v>3976</v>
      </c>
      <c r="F261" s="86" t="s">
        <v>3732</v>
      </c>
      <c r="G261" s="86" t="s">
        <v>4099</v>
      </c>
      <c r="H261" s="86">
        <v>2</v>
      </c>
      <c r="M261" s="86">
        <v>2020</v>
      </c>
      <c r="R261" s="128"/>
    </row>
    <row r="262" spans="1:18" ht="15.75" customHeight="1" x14ac:dyDescent="0.2">
      <c r="A262" s="86" t="s">
        <v>3891</v>
      </c>
      <c r="B262" s="86" t="s">
        <v>3891</v>
      </c>
      <c r="C262" s="86" t="s">
        <v>3892</v>
      </c>
      <c r="D262" s="86" t="s">
        <v>3892</v>
      </c>
      <c r="E262" s="86" t="s">
        <v>3960</v>
      </c>
      <c r="F262" s="86" t="s">
        <v>3732</v>
      </c>
      <c r="G262" s="86" t="s">
        <v>4098</v>
      </c>
      <c r="H262" s="86">
        <v>3</v>
      </c>
      <c r="M262" s="86">
        <v>2020</v>
      </c>
      <c r="R262" s="128"/>
    </row>
    <row r="263" spans="1:18" ht="15.75" customHeight="1" x14ac:dyDescent="0.2">
      <c r="A263" s="86" t="s">
        <v>3893</v>
      </c>
      <c r="B263" s="86" t="s">
        <v>3893</v>
      </c>
      <c r="C263" s="86" t="s">
        <v>3894</v>
      </c>
      <c r="D263" s="86" t="s">
        <v>3894</v>
      </c>
      <c r="E263" s="86" t="s">
        <v>3731</v>
      </c>
      <c r="F263" s="86" t="s">
        <v>3732</v>
      </c>
      <c r="G263" s="86" t="s">
        <v>4095</v>
      </c>
      <c r="H263" s="86">
        <v>1</v>
      </c>
      <c r="M263" s="86">
        <v>2020</v>
      </c>
      <c r="R263" s="128"/>
    </row>
    <row r="264" spans="1:18" ht="15.75" customHeight="1" x14ac:dyDescent="0.2">
      <c r="A264" s="86" t="s">
        <v>3893</v>
      </c>
      <c r="B264" s="86" t="s">
        <v>3893</v>
      </c>
      <c r="C264" s="86" t="s">
        <v>3894</v>
      </c>
      <c r="D264" s="86" t="s">
        <v>3894</v>
      </c>
      <c r="E264" s="86" t="s">
        <v>3976</v>
      </c>
      <c r="F264" s="86" t="s">
        <v>3732</v>
      </c>
      <c r="G264" s="86" t="s">
        <v>4099</v>
      </c>
      <c r="H264" s="86">
        <v>2</v>
      </c>
      <c r="M264" s="86">
        <v>2020</v>
      </c>
      <c r="R264" s="128"/>
    </row>
    <row r="265" spans="1:18" ht="15.75" customHeight="1" x14ac:dyDescent="0.2">
      <c r="A265" s="86" t="s">
        <v>3893</v>
      </c>
      <c r="B265" s="86" t="s">
        <v>3893</v>
      </c>
      <c r="C265" s="86" t="s">
        <v>3894</v>
      </c>
      <c r="D265" s="86" t="s">
        <v>3894</v>
      </c>
      <c r="E265" s="86" t="s">
        <v>3960</v>
      </c>
      <c r="F265" s="86" t="s">
        <v>3732</v>
      </c>
      <c r="G265" s="86" t="s">
        <v>4098</v>
      </c>
      <c r="H265" s="86">
        <v>3</v>
      </c>
      <c r="M265" s="86">
        <v>2020</v>
      </c>
      <c r="R265" s="128"/>
    </row>
    <row r="266" spans="1:18" ht="15.75" customHeight="1" x14ac:dyDescent="0.2">
      <c r="A266" s="86" t="s">
        <v>3895</v>
      </c>
      <c r="B266" s="86" t="s">
        <v>3895</v>
      </c>
      <c r="C266" s="86" t="s">
        <v>3896</v>
      </c>
      <c r="D266" s="86" t="s">
        <v>3896</v>
      </c>
      <c r="E266" s="86" t="s">
        <v>3731</v>
      </c>
      <c r="F266" s="86" t="s">
        <v>3732</v>
      </c>
      <c r="G266" s="86" t="s">
        <v>4095</v>
      </c>
      <c r="H266" s="86">
        <v>1</v>
      </c>
      <c r="M266" s="86">
        <v>2020</v>
      </c>
      <c r="R266" s="128"/>
    </row>
    <row r="267" spans="1:18" ht="15.75" customHeight="1" x14ac:dyDescent="0.2">
      <c r="A267" s="86" t="s">
        <v>3895</v>
      </c>
      <c r="B267" s="86" t="s">
        <v>3895</v>
      </c>
      <c r="C267" s="86" t="s">
        <v>3896</v>
      </c>
      <c r="D267" s="86" t="s">
        <v>3896</v>
      </c>
      <c r="E267" s="86" t="s">
        <v>3976</v>
      </c>
      <c r="F267" s="86" t="s">
        <v>3732</v>
      </c>
      <c r="G267" s="86" t="s">
        <v>4099</v>
      </c>
      <c r="H267" s="86">
        <v>2</v>
      </c>
      <c r="M267" s="86">
        <v>2020</v>
      </c>
      <c r="R267" s="128"/>
    </row>
    <row r="268" spans="1:18" ht="15.75" customHeight="1" x14ac:dyDescent="0.2">
      <c r="A268" s="86" t="s">
        <v>3895</v>
      </c>
      <c r="B268" s="86" t="s">
        <v>3895</v>
      </c>
      <c r="C268" s="86" t="s">
        <v>3896</v>
      </c>
      <c r="D268" s="86" t="s">
        <v>3896</v>
      </c>
      <c r="E268" s="86" t="s">
        <v>3960</v>
      </c>
      <c r="F268" s="86" t="s">
        <v>3732</v>
      </c>
      <c r="G268" s="86" t="s">
        <v>4098</v>
      </c>
      <c r="H268" s="86">
        <v>3</v>
      </c>
      <c r="M268" s="86">
        <v>2020</v>
      </c>
      <c r="R268" s="128"/>
    </row>
    <row r="269" spans="1:18" ht="15.75" customHeight="1" x14ac:dyDescent="0.2">
      <c r="A269" s="86" t="s">
        <v>3897</v>
      </c>
      <c r="B269" s="86" t="s">
        <v>3897</v>
      </c>
      <c r="C269" s="86" t="s">
        <v>3898</v>
      </c>
      <c r="D269" s="86" t="s">
        <v>3898</v>
      </c>
      <c r="E269" s="86" t="s">
        <v>3731</v>
      </c>
      <c r="F269" s="86" t="s">
        <v>3732</v>
      </c>
      <c r="G269" s="86" t="s">
        <v>4095</v>
      </c>
      <c r="H269" s="86">
        <v>1</v>
      </c>
      <c r="M269" s="86">
        <v>2020</v>
      </c>
      <c r="R269" s="128"/>
    </row>
    <row r="270" spans="1:18" ht="15.75" customHeight="1" x14ac:dyDescent="0.2">
      <c r="A270" s="86" t="s">
        <v>3897</v>
      </c>
      <c r="B270" s="86" t="s">
        <v>3897</v>
      </c>
      <c r="C270" s="86" t="s">
        <v>3898</v>
      </c>
      <c r="D270" s="86" t="s">
        <v>3898</v>
      </c>
      <c r="E270" s="86" t="s">
        <v>3976</v>
      </c>
      <c r="F270" s="86" t="s">
        <v>3732</v>
      </c>
      <c r="G270" s="86" t="s">
        <v>4099</v>
      </c>
      <c r="H270" s="86">
        <v>2</v>
      </c>
      <c r="M270" s="86">
        <v>2020</v>
      </c>
      <c r="R270" s="128"/>
    </row>
    <row r="271" spans="1:18" ht="15.75" customHeight="1" x14ac:dyDescent="0.2">
      <c r="A271" s="86" t="s">
        <v>3897</v>
      </c>
      <c r="B271" s="86" t="s">
        <v>3897</v>
      </c>
      <c r="C271" s="86" t="s">
        <v>3898</v>
      </c>
      <c r="D271" s="86" t="s">
        <v>3898</v>
      </c>
      <c r="E271" s="86" t="s">
        <v>3960</v>
      </c>
      <c r="F271" s="86" t="s">
        <v>3732</v>
      </c>
      <c r="G271" s="86" t="s">
        <v>4098</v>
      </c>
      <c r="H271" s="86">
        <v>3</v>
      </c>
      <c r="M271" s="86">
        <v>2020</v>
      </c>
      <c r="R271" s="128"/>
    </row>
    <row r="272" spans="1:18" ht="15.75" customHeight="1" x14ac:dyDescent="0.2">
      <c r="A272" s="86" t="s">
        <v>3899</v>
      </c>
      <c r="B272" s="86" t="s">
        <v>3899</v>
      </c>
      <c r="C272" s="86" t="s">
        <v>3900</v>
      </c>
      <c r="D272" s="86" t="s">
        <v>3900</v>
      </c>
      <c r="E272" s="86" t="s">
        <v>3731</v>
      </c>
      <c r="F272" s="86" t="s">
        <v>3732</v>
      </c>
      <c r="G272" s="86" t="s">
        <v>4095</v>
      </c>
      <c r="H272" s="86">
        <v>1</v>
      </c>
      <c r="M272" s="86">
        <v>2020</v>
      </c>
      <c r="R272" s="128"/>
    </row>
    <row r="273" spans="1:18" ht="15.75" customHeight="1" x14ac:dyDescent="0.2">
      <c r="A273" s="86" t="s">
        <v>3899</v>
      </c>
      <c r="B273" s="86" t="s">
        <v>3899</v>
      </c>
      <c r="C273" s="86" t="s">
        <v>3900</v>
      </c>
      <c r="D273" s="86" t="s">
        <v>3900</v>
      </c>
      <c r="E273" s="86" t="s">
        <v>3976</v>
      </c>
      <c r="F273" s="86" t="s">
        <v>3732</v>
      </c>
      <c r="G273" s="86" t="s">
        <v>4099</v>
      </c>
      <c r="H273" s="86">
        <v>2</v>
      </c>
      <c r="M273" s="86">
        <v>2020</v>
      </c>
      <c r="R273" s="128"/>
    </row>
    <row r="274" spans="1:18" s="120" customFormat="1" ht="15" customHeight="1" x14ac:dyDescent="0.2">
      <c r="A274" s="86" t="s">
        <v>3899</v>
      </c>
      <c r="B274" s="86" t="s">
        <v>3899</v>
      </c>
      <c r="C274" s="86" t="s">
        <v>3900</v>
      </c>
      <c r="D274" s="86" t="s">
        <v>3900</v>
      </c>
      <c r="E274" s="86" t="s">
        <v>3960</v>
      </c>
      <c r="F274" s="86" t="s">
        <v>3732</v>
      </c>
      <c r="G274" s="86" t="s">
        <v>4098</v>
      </c>
      <c r="H274" s="86">
        <v>3</v>
      </c>
      <c r="I274" s="89"/>
      <c r="J274" s="86"/>
      <c r="K274" s="86"/>
      <c r="L274" s="86"/>
      <c r="M274" s="86">
        <v>2020</v>
      </c>
      <c r="N274" s="86"/>
      <c r="O274" s="86"/>
      <c r="P274" s="86"/>
      <c r="Q274" s="128"/>
      <c r="R274" s="128"/>
    </row>
    <row r="275" spans="1:18" ht="15" customHeight="1" x14ac:dyDescent="0.2">
      <c r="A275" s="86" t="s">
        <v>3901</v>
      </c>
      <c r="B275" s="86" t="s">
        <v>3901</v>
      </c>
      <c r="C275" s="86" t="s">
        <v>3902</v>
      </c>
      <c r="D275" s="86" t="s">
        <v>3902</v>
      </c>
      <c r="E275" s="86" t="s">
        <v>3731</v>
      </c>
      <c r="F275" s="86" t="s">
        <v>3732</v>
      </c>
      <c r="G275" s="86" t="s">
        <v>4095</v>
      </c>
      <c r="H275" s="86">
        <v>1</v>
      </c>
      <c r="M275" s="86">
        <v>2020</v>
      </c>
      <c r="R275" s="128"/>
    </row>
    <row r="276" spans="1:18" ht="15.75" customHeight="1" x14ac:dyDescent="0.2">
      <c r="A276" s="86" t="s">
        <v>3901</v>
      </c>
      <c r="B276" s="86" t="s">
        <v>3901</v>
      </c>
      <c r="C276" s="86" t="s">
        <v>3902</v>
      </c>
      <c r="D276" s="86" t="s">
        <v>3902</v>
      </c>
      <c r="E276" s="86" t="s">
        <v>3976</v>
      </c>
      <c r="F276" s="86" t="s">
        <v>3732</v>
      </c>
      <c r="G276" s="86" t="s">
        <v>4099</v>
      </c>
      <c r="H276" s="86">
        <v>2</v>
      </c>
      <c r="M276" s="86">
        <v>2020</v>
      </c>
      <c r="R276" s="128"/>
    </row>
    <row r="277" spans="1:18" ht="15.75" customHeight="1" x14ac:dyDescent="0.2">
      <c r="A277" s="86" t="s">
        <v>3901</v>
      </c>
      <c r="B277" s="86" t="s">
        <v>3901</v>
      </c>
      <c r="C277" s="86" t="s">
        <v>3902</v>
      </c>
      <c r="D277" s="86" t="s">
        <v>3902</v>
      </c>
      <c r="E277" s="86" t="s">
        <v>3960</v>
      </c>
      <c r="F277" s="86" t="s">
        <v>3732</v>
      </c>
      <c r="G277" s="86" t="s">
        <v>4098</v>
      </c>
      <c r="H277" s="86">
        <v>3</v>
      </c>
      <c r="M277" s="86">
        <v>2020</v>
      </c>
      <c r="R277" s="128"/>
    </row>
    <row r="278" spans="1:18" ht="15.75" customHeight="1" x14ac:dyDescent="0.2">
      <c r="A278" s="86" t="s">
        <v>3903</v>
      </c>
      <c r="B278" s="86" t="s">
        <v>3903</v>
      </c>
      <c r="C278" s="86" t="s">
        <v>3904</v>
      </c>
      <c r="D278" s="86" t="s">
        <v>3904</v>
      </c>
      <c r="E278" s="86" t="s">
        <v>3731</v>
      </c>
      <c r="F278" s="86" t="s">
        <v>3732</v>
      </c>
      <c r="G278" s="86" t="s">
        <v>4095</v>
      </c>
      <c r="H278" s="86">
        <v>1</v>
      </c>
      <c r="M278" s="86">
        <v>2020</v>
      </c>
      <c r="R278" s="128"/>
    </row>
    <row r="279" spans="1:18" ht="15.75" customHeight="1" x14ac:dyDescent="0.2">
      <c r="A279" s="86" t="s">
        <v>3903</v>
      </c>
      <c r="B279" s="86" t="s">
        <v>3903</v>
      </c>
      <c r="C279" s="86" t="s">
        <v>3904</v>
      </c>
      <c r="D279" s="86" t="s">
        <v>3904</v>
      </c>
      <c r="E279" s="86" t="s">
        <v>3976</v>
      </c>
      <c r="F279" s="86" t="s">
        <v>3732</v>
      </c>
      <c r="G279" s="86" t="s">
        <v>4099</v>
      </c>
      <c r="H279" s="86">
        <v>2</v>
      </c>
      <c r="M279" s="86">
        <v>2020</v>
      </c>
      <c r="R279" s="128"/>
    </row>
    <row r="280" spans="1:18" ht="15.75" customHeight="1" x14ac:dyDescent="0.2">
      <c r="A280" s="86" t="s">
        <v>3903</v>
      </c>
      <c r="B280" s="86" t="s">
        <v>3903</v>
      </c>
      <c r="C280" s="86" t="s">
        <v>3904</v>
      </c>
      <c r="D280" s="86" t="s">
        <v>3904</v>
      </c>
      <c r="E280" s="86" t="s">
        <v>3960</v>
      </c>
      <c r="F280" s="86" t="s">
        <v>3732</v>
      </c>
      <c r="G280" s="86" t="s">
        <v>4098</v>
      </c>
      <c r="H280" s="86">
        <v>3</v>
      </c>
      <c r="M280" s="86">
        <v>2020</v>
      </c>
      <c r="R280" s="128"/>
    </row>
    <row r="281" spans="1:18" ht="15.75" customHeight="1" x14ac:dyDescent="0.2">
      <c r="A281" s="86" t="s">
        <v>3905</v>
      </c>
      <c r="B281" s="86" t="s">
        <v>3905</v>
      </c>
      <c r="C281" s="86" t="s">
        <v>3906</v>
      </c>
      <c r="D281" s="86" t="s">
        <v>3906</v>
      </c>
      <c r="E281" s="86" t="s">
        <v>3731</v>
      </c>
      <c r="F281" s="86" t="s">
        <v>3732</v>
      </c>
      <c r="G281" s="86" t="s">
        <v>4095</v>
      </c>
      <c r="H281" s="86">
        <v>1</v>
      </c>
      <c r="M281" s="86">
        <v>2020</v>
      </c>
      <c r="R281" s="128"/>
    </row>
    <row r="282" spans="1:18" ht="15.75" customHeight="1" x14ac:dyDescent="0.2">
      <c r="A282" s="86" t="s">
        <v>3905</v>
      </c>
      <c r="B282" s="86" t="s">
        <v>3905</v>
      </c>
      <c r="C282" s="86" t="s">
        <v>3906</v>
      </c>
      <c r="D282" s="86" t="s">
        <v>3906</v>
      </c>
      <c r="E282" s="86" t="s">
        <v>3976</v>
      </c>
      <c r="F282" s="86" t="s">
        <v>3732</v>
      </c>
      <c r="G282" s="86" t="s">
        <v>4099</v>
      </c>
      <c r="H282" s="86">
        <v>2</v>
      </c>
      <c r="M282" s="86">
        <v>2020</v>
      </c>
      <c r="R282" s="128"/>
    </row>
    <row r="283" spans="1:18" ht="15.75" customHeight="1" x14ac:dyDescent="0.2">
      <c r="A283" s="86" t="s">
        <v>3905</v>
      </c>
      <c r="B283" s="86" t="s">
        <v>3905</v>
      </c>
      <c r="C283" s="86" t="s">
        <v>3906</v>
      </c>
      <c r="D283" s="86" t="s">
        <v>3906</v>
      </c>
      <c r="E283" s="86" t="s">
        <v>3960</v>
      </c>
      <c r="F283" s="86" t="s">
        <v>3732</v>
      </c>
      <c r="G283" s="86" t="s">
        <v>4098</v>
      </c>
      <c r="H283" s="86">
        <v>3</v>
      </c>
      <c r="M283" s="86">
        <v>2020</v>
      </c>
      <c r="R283" s="128"/>
    </row>
    <row r="284" spans="1:18" ht="15.75" customHeight="1" x14ac:dyDescent="0.2">
      <c r="A284" s="86" t="s">
        <v>3907</v>
      </c>
      <c r="B284" s="86" t="s">
        <v>3907</v>
      </c>
      <c r="C284" s="86" t="s">
        <v>3908</v>
      </c>
      <c r="D284" s="86" t="s">
        <v>3908</v>
      </c>
      <c r="E284" s="86" t="s">
        <v>3731</v>
      </c>
      <c r="F284" s="86" t="s">
        <v>3732</v>
      </c>
      <c r="G284" s="86" t="s">
        <v>4095</v>
      </c>
      <c r="H284" s="86">
        <v>1</v>
      </c>
      <c r="M284" s="86">
        <v>2020</v>
      </c>
      <c r="R284" s="128"/>
    </row>
    <row r="285" spans="1:18" ht="15.75" customHeight="1" x14ac:dyDescent="0.2">
      <c r="A285" s="86" t="s">
        <v>3907</v>
      </c>
      <c r="B285" s="86" t="s">
        <v>3907</v>
      </c>
      <c r="C285" s="86" t="s">
        <v>3908</v>
      </c>
      <c r="D285" s="86" t="s">
        <v>3908</v>
      </c>
      <c r="E285" s="86" t="s">
        <v>3976</v>
      </c>
      <c r="F285" s="86" t="s">
        <v>3732</v>
      </c>
      <c r="G285" s="86" t="s">
        <v>4099</v>
      </c>
      <c r="H285" s="86">
        <v>2</v>
      </c>
      <c r="M285" s="86">
        <v>2020</v>
      </c>
      <c r="R285" s="128"/>
    </row>
    <row r="286" spans="1:18" ht="15.75" customHeight="1" x14ac:dyDescent="0.2">
      <c r="A286" s="86" t="s">
        <v>3907</v>
      </c>
      <c r="B286" s="86" t="s">
        <v>3907</v>
      </c>
      <c r="C286" s="86" t="s">
        <v>3908</v>
      </c>
      <c r="D286" s="86" t="s">
        <v>3908</v>
      </c>
      <c r="E286" s="86" t="s">
        <v>3960</v>
      </c>
      <c r="F286" s="86" t="s">
        <v>3732</v>
      </c>
      <c r="G286" s="86" t="s">
        <v>4098</v>
      </c>
      <c r="H286" s="86">
        <v>3</v>
      </c>
      <c r="M286" s="86">
        <v>2020</v>
      </c>
      <c r="Q286" s="129"/>
      <c r="R286" s="129"/>
    </row>
    <row r="287" spans="1:18" ht="15.75" customHeight="1" x14ac:dyDescent="0.2">
      <c r="A287" s="86" t="s">
        <v>3909</v>
      </c>
      <c r="B287" s="86" t="s">
        <v>3909</v>
      </c>
      <c r="C287" s="86" t="s">
        <v>3910</v>
      </c>
      <c r="D287" s="86" t="s">
        <v>3910</v>
      </c>
      <c r="E287" s="86" t="s">
        <v>3731</v>
      </c>
      <c r="F287" s="86" t="s">
        <v>3732</v>
      </c>
      <c r="G287" s="86" t="s">
        <v>4095</v>
      </c>
      <c r="H287" s="86">
        <v>1</v>
      </c>
      <c r="M287" s="86">
        <v>2020</v>
      </c>
      <c r="R287" s="128"/>
    </row>
    <row r="288" spans="1:18" ht="15.75" customHeight="1" x14ac:dyDescent="0.2">
      <c r="A288" s="86" t="s">
        <v>3909</v>
      </c>
      <c r="B288" s="86" t="s">
        <v>3909</v>
      </c>
      <c r="C288" s="86" t="s">
        <v>3910</v>
      </c>
      <c r="D288" s="86" t="s">
        <v>3910</v>
      </c>
      <c r="E288" s="86" t="s">
        <v>3976</v>
      </c>
      <c r="F288" s="86" t="s">
        <v>3732</v>
      </c>
      <c r="G288" s="86" t="s">
        <v>4099</v>
      </c>
      <c r="H288" s="86">
        <v>2</v>
      </c>
      <c r="M288" s="86">
        <v>2020</v>
      </c>
      <c r="R288" s="128"/>
    </row>
    <row r="289" spans="1:18" ht="15.75" customHeight="1" x14ac:dyDescent="0.2">
      <c r="A289" s="86" t="s">
        <v>3909</v>
      </c>
      <c r="B289" s="86" t="s">
        <v>3909</v>
      </c>
      <c r="C289" s="86" t="s">
        <v>3910</v>
      </c>
      <c r="D289" s="86" t="s">
        <v>3910</v>
      </c>
      <c r="E289" s="86" t="s">
        <v>3960</v>
      </c>
      <c r="F289" s="86" t="s">
        <v>3732</v>
      </c>
      <c r="G289" s="86" t="s">
        <v>4098</v>
      </c>
      <c r="H289" s="86">
        <v>3</v>
      </c>
      <c r="M289" s="86">
        <v>2020</v>
      </c>
      <c r="R289" s="128"/>
    </row>
    <row r="290" spans="1:18" ht="15.75" customHeight="1" x14ac:dyDescent="0.2">
      <c r="A290" s="86" t="s">
        <v>3911</v>
      </c>
      <c r="B290" s="86" t="s">
        <v>3911</v>
      </c>
      <c r="C290" s="86" t="s">
        <v>3912</v>
      </c>
      <c r="D290" s="86" t="s">
        <v>3912</v>
      </c>
      <c r="E290" s="86" t="s">
        <v>3731</v>
      </c>
      <c r="F290" s="86" t="s">
        <v>3732</v>
      </c>
      <c r="G290" s="86" t="s">
        <v>4095</v>
      </c>
      <c r="H290" s="86">
        <v>1</v>
      </c>
      <c r="M290" s="86">
        <v>2020</v>
      </c>
      <c r="R290" s="128"/>
    </row>
    <row r="291" spans="1:18" ht="15.75" customHeight="1" x14ac:dyDescent="0.2">
      <c r="A291" s="86" t="s">
        <v>3911</v>
      </c>
      <c r="B291" s="86" t="s">
        <v>3911</v>
      </c>
      <c r="C291" s="86" t="s">
        <v>3912</v>
      </c>
      <c r="D291" s="86" t="s">
        <v>3912</v>
      </c>
      <c r="E291" s="86" t="s">
        <v>3976</v>
      </c>
      <c r="F291" s="86" t="s">
        <v>3732</v>
      </c>
      <c r="G291" s="86" t="s">
        <v>4099</v>
      </c>
      <c r="H291" s="86">
        <v>2</v>
      </c>
      <c r="M291" s="86">
        <v>2020</v>
      </c>
      <c r="R291" s="128"/>
    </row>
    <row r="292" spans="1:18" ht="15.75" customHeight="1" x14ac:dyDescent="0.2">
      <c r="A292" s="86" t="s">
        <v>3911</v>
      </c>
      <c r="B292" s="86" t="s">
        <v>3911</v>
      </c>
      <c r="C292" s="86" t="s">
        <v>3912</v>
      </c>
      <c r="D292" s="86" t="s">
        <v>3912</v>
      </c>
      <c r="E292" s="86" t="s">
        <v>3960</v>
      </c>
      <c r="F292" s="86" t="s">
        <v>3732</v>
      </c>
      <c r="G292" s="86" t="s">
        <v>4098</v>
      </c>
      <c r="H292" s="86">
        <v>3</v>
      </c>
      <c r="M292" s="86">
        <v>2020</v>
      </c>
      <c r="R292" s="128"/>
    </row>
    <row r="293" spans="1:18" ht="15.75" customHeight="1" x14ac:dyDescent="0.2">
      <c r="A293" s="86" t="s">
        <v>3913</v>
      </c>
      <c r="B293" s="86" t="s">
        <v>3913</v>
      </c>
      <c r="C293" s="86" t="s">
        <v>3914</v>
      </c>
      <c r="D293" s="86" t="s">
        <v>3914</v>
      </c>
      <c r="E293" s="86" t="s">
        <v>3731</v>
      </c>
      <c r="F293" s="86" t="s">
        <v>3732</v>
      </c>
      <c r="G293" s="86" t="s">
        <v>4095</v>
      </c>
      <c r="H293" s="86">
        <v>1</v>
      </c>
      <c r="M293" s="86">
        <v>2020</v>
      </c>
      <c r="R293" s="128"/>
    </row>
    <row r="294" spans="1:18" ht="15.75" customHeight="1" x14ac:dyDescent="0.2">
      <c r="A294" s="86" t="s">
        <v>3913</v>
      </c>
      <c r="B294" s="86" t="s">
        <v>3913</v>
      </c>
      <c r="C294" s="86" t="s">
        <v>3914</v>
      </c>
      <c r="D294" s="86" t="s">
        <v>3914</v>
      </c>
      <c r="E294" s="86" t="s">
        <v>3976</v>
      </c>
      <c r="F294" s="86" t="s">
        <v>3732</v>
      </c>
      <c r="G294" s="86" t="s">
        <v>4099</v>
      </c>
      <c r="H294" s="86">
        <v>2</v>
      </c>
      <c r="M294" s="86">
        <v>2020</v>
      </c>
      <c r="R294" s="128"/>
    </row>
    <row r="295" spans="1:18" ht="15.75" customHeight="1" x14ac:dyDescent="0.2">
      <c r="A295" s="86" t="s">
        <v>3913</v>
      </c>
      <c r="B295" s="86" t="s">
        <v>3913</v>
      </c>
      <c r="C295" s="86" t="s">
        <v>3914</v>
      </c>
      <c r="D295" s="86" t="s">
        <v>3914</v>
      </c>
      <c r="E295" s="86" t="s">
        <v>3960</v>
      </c>
      <c r="F295" s="86" t="s">
        <v>3732</v>
      </c>
      <c r="G295" s="86" t="s">
        <v>4098</v>
      </c>
      <c r="H295" s="86">
        <v>3</v>
      </c>
      <c r="M295" s="86">
        <v>2020</v>
      </c>
      <c r="R295" s="128"/>
    </row>
    <row r="296" spans="1:18" ht="15.75" customHeight="1" x14ac:dyDescent="0.2">
      <c r="A296" s="86" t="s">
        <v>3915</v>
      </c>
      <c r="B296" s="86" t="s">
        <v>3915</v>
      </c>
      <c r="C296" s="86" t="s">
        <v>3916</v>
      </c>
      <c r="D296" s="86" t="s">
        <v>3916</v>
      </c>
      <c r="E296" s="86" t="s">
        <v>3731</v>
      </c>
      <c r="F296" s="86" t="s">
        <v>3732</v>
      </c>
      <c r="G296" s="86" t="s">
        <v>4095</v>
      </c>
      <c r="H296" s="86">
        <v>1</v>
      </c>
      <c r="M296" s="86">
        <v>2020</v>
      </c>
      <c r="R296" s="128"/>
    </row>
    <row r="297" spans="1:18" ht="15.75" customHeight="1" x14ac:dyDescent="0.2">
      <c r="A297" s="86" t="s">
        <v>3915</v>
      </c>
      <c r="B297" s="86" t="s">
        <v>3915</v>
      </c>
      <c r="C297" s="86" t="s">
        <v>3916</v>
      </c>
      <c r="D297" s="86" t="s">
        <v>3916</v>
      </c>
      <c r="E297" s="86" t="s">
        <v>3976</v>
      </c>
      <c r="F297" s="86" t="s">
        <v>3732</v>
      </c>
      <c r="G297" s="86" t="s">
        <v>4099</v>
      </c>
      <c r="H297" s="86">
        <v>2</v>
      </c>
      <c r="M297" s="86">
        <v>2020</v>
      </c>
      <c r="R297" s="128"/>
    </row>
    <row r="298" spans="1:18" s="120" customFormat="1" ht="15.75" customHeight="1" x14ac:dyDescent="0.2">
      <c r="A298" s="86" t="s">
        <v>3915</v>
      </c>
      <c r="B298" s="86" t="s">
        <v>3915</v>
      </c>
      <c r="C298" s="86" t="s">
        <v>3916</v>
      </c>
      <c r="D298" s="86" t="s">
        <v>3916</v>
      </c>
      <c r="E298" s="86" t="s">
        <v>3960</v>
      </c>
      <c r="F298" s="86" t="s">
        <v>3732</v>
      </c>
      <c r="G298" s="86" t="s">
        <v>4098</v>
      </c>
      <c r="H298" s="86">
        <v>3</v>
      </c>
      <c r="I298" s="89"/>
      <c r="J298" s="86"/>
      <c r="K298" s="86"/>
      <c r="L298" s="86"/>
      <c r="M298" s="86">
        <v>2020</v>
      </c>
      <c r="N298" s="86"/>
      <c r="O298" s="86"/>
      <c r="P298" s="86"/>
      <c r="Q298" s="128"/>
      <c r="R298" s="128"/>
    </row>
    <row r="299" spans="1:18" ht="15.75" customHeight="1" x14ac:dyDescent="0.2">
      <c r="A299" s="86" t="s">
        <v>3917</v>
      </c>
      <c r="B299" s="86" t="s">
        <v>3917</v>
      </c>
      <c r="C299" s="86" t="s">
        <v>3918</v>
      </c>
      <c r="D299" s="86" t="s">
        <v>3918</v>
      </c>
      <c r="E299" s="86" t="s">
        <v>3731</v>
      </c>
      <c r="F299" s="86" t="s">
        <v>3732</v>
      </c>
      <c r="G299" s="86" t="s">
        <v>4095</v>
      </c>
      <c r="H299" s="86">
        <v>1</v>
      </c>
      <c r="M299" s="86">
        <v>2020</v>
      </c>
      <c r="R299" s="128"/>
    </row>
    <row r="300" spans="1:18" s="122" customFormat="1" ht="15.75" customHeight="1" x14ac:dyDescent="0.2">
      <c r="A300" s="86" t="s">
        <v>3917</v>
      </c>
      <c r="B300" s="86" t="s">
        <v>3917</v>
      </c>
      <c r="C300" s="86" t="s">
        <v>3918</v>
      </c>
      <c r="D300" s="86" t="s">
        <v>3918</v>
      </c>
      <c r="E300" s="86" t="s">
        <v>3976</v>
      </c>
      <c r="F300" s="86" t="s">
        <v>3732</v>
      </c>
      <c r="G300" s="86" t="s">
        <v>4099</v>
      </c>
      <c r="H300" s="86">
        <v>2</v>
      </c>
      <c r="I300" s="89"/>
      <c r="J300" s="86"/>
      <c r="K300" s="86"/>
      <c r="L300" s="86"/>
      <c r="M300" s="86">
        <v>2020</v>
      </c>
      <c r="N300" s="86"/>
      <c r="O300" s="86"/>
      <c r="P300" s="86"/>
      <c r="Q300" s="128"/>
      <c r="R300" s="128"/>
    </row>
    <row r="301" spans="1:18" ht="15.75" customHeight="1" x14ac:dyDescent="0.2">
      <c r="A301" s="86" t="s">
        <v>3917</v>
      </c>
      <c r="B301" s="86" t="s">
        <v>3917</v>
      </c>
      <c r="C301" s="86" t="s">
        <v>3918</v>
      </c>
      <c r="D301" s="86" t="s">
        <v>3918</v>
      </c>
      <c r="E301" s="86" t="s">
        <v>3960</v>
      </c>
      <c r="F301" s="86" t="s">
        <v>3732</v>
      </c>
      <c r="G301" s="86" t="s">
        <v>4098</v>
      </c>
      <c r="H301" s="86">
        <v>3</v>
      </c>
      <c r="M301" s="86">
        <v>2020</v>
      </c>
      <c r="R301" s="128"/>
    </row>
    <row r="302" spans="1:18" ht="15.75" customHeight="1" x14ac:dyDescent="0.2">
      <c r="A302" s="86" t="s">
        <v>3919</v>
      </c>
      <c r="B302" s="86" t="s">
        <v>3919</v>
      </c>
      <c r="C302" s="86" t="s">
        <v>3920</v>
      </c>
      <c r="D302" s="86" t="s">
        <v>3920</v>
      </c>
      <c r="E302" s="86" t="s">
        <v>3731</v>
      </c>
      <c r="F302" s="86" t="s">
        <v>3732</v>
      </c>
      <c r="G302" s="86" t="s">
        <v>4095</v>
      </c>
      <c r="H302" s="86">
        <v>1</v>
      </c>
      <c r="M302" s="86">
        <v>2020</v>
      </c>
      <c r="R302" s="128"/>
    </row>
    <row r="303" spans="1:18" ht="15.75" customHeight="1" x14ac:dyDescent="0.2">
      <c r="A303" s="86" t="s">
        <v>3919</v>
      </c>
      <c r="B303" s="86" t="s">
        <v>3919</v>
      </c>
      <c r="C303" s="86" t="s">
        <v>3920</v>
      </c>
      <c r="D303" s="86" t="s">
        <v>3920</v>
      </c>
      <c r="E303" s="86" t="s">
        <v>3976</v>
      </c>
      <c r="F303" s="86" t="s">
        <v>3732</v>
      </c>
      <c r="G303" s="86" t="s">
        <v>4099</v>
      </c>
      <c r="H303" s="86">
        <v>2</v>
      </c>
      <c r="M303" s="86">
        <v>2020</v>
      </c>
      <c r="R303" s="128"/>
    </row>
    <row r="304" spans="1:18" ht="15.75" customHeight="1" x14ac:dyDescent="0.2">
      <c r="A304" s="86" t="s">
        <v>3919</v>
      </c>
      <c r="B304" s="86" t="s">
        <v>3919</v>
      </c>
      <c r="C304" s="86" t="s">
        <v>3920</v>
      </c>
      <c r="D304" s="86" t="s">
        <v>3920</v>
      </c>
      <c r="E304" s="86" t="s">
        <v>3960</v>
      </c>
      <c r="F304" s="86" t="s">
        <v>3732</v>
      </c>
      <c r="G304" s="86" t="s">
        <v>4098</v>
      </c>
      <c r="H304" s="86">
        <v>3</v>
      </c>
      <c r="M304" s="86">
        <v>2020</v>
      </c>
      <c r="R304" s="128"/>
    </row>
    <row r="305" spans="1:18" ht="15.75" customHeight="1" x14ac:dyDescent="0.2">
      <c r="A305" s="86" t="s">
        <v>3921</v>
      </c>
      <c r="B305" s="86" t="s">
        <v>3921</v>
      </c>
      <c r="C305" s="86" t="s">
        <v>3922</v>
      </c>
      <c r="D305" s="86" t="s">
        <v>3922</v>
      </c>
      <c r="E305" s="86" t="s">
        <v>3731</v>
      </c>
      <c r="F305" s="86" t="s">
        <v>3732</v>
      </c>
      <c r="G305" s="86" t="s">
        <v>4095</v>
      </c>
      <c r="H305" s="86">
        <v>1</v>
      </c>
      <c r="M305" s="86">
        <v>2020</v>
      </c>
      <c r="R305" s="128"/>
    </row>
    <row r="306" spans="1:18" s="122" customFormat="1" ht="15.75" customHeight="1" x14ac:dyDescent="0.2">
      <c r="A306" s="86" t="s">
        <v>3921</v>
      </c>
      <c r="B306" s="86" t="s">
        <v>3921</v>
      </c>
      <c r="C306" s="86" t="s">
        <v>3922</v>
      </c>
      <c r="D306" s="86" t="s">
        <v>3922</v>
      </c>
      <c r="E306" s="86" t="s">
        <v>3976</v>
      </c>
      <c r="F306" s="86" t="s">
        <v>3732</v>
      </c>
      <c r="G306" s="86" t="s">
        <v>4099</v>
      </c>
      <c r="H306" s="86">
        <v>2</v>
      </c>
      <c r="I306" s="89"/>
      <c r="J306" s="86"/>
      <c r="K306" s="86"/>
      <c r="L306" s="86"/>
      <c r="M306" s="86">
        <v>2020</v>
      </c>
      <c r="N306" s="86"/>
      <c r="O306" s="86"/>
      <c r="P306" s="86"/>
      <c r="Q306" s="128"/>
      <c r="R306" s="128"/>
    </row>
    <row r="307" spans="1:18" ht="15.75" customHeight="1" x14ac:dyDescent="0.2">
      <c r="A307" s="86" t="s">
        <v>3921</v>
      </c>
      <c r="B307" s="86" t="s">
        <v>3921</v>
      </c>
      <c r="C307" s="86" t="s">
        <v>3922</v>
      </c>
      <c r="D307" s="86" t="s">
        <v>3922</v>
      </c>
      <c r="E307" s="86" t="s">
        <v>3960</v>
      </c>
      <c r="F307" s="86" t="s">
        <v>3732</v>
      </c>
      <c r="G307" s="86" t="s">
        <v>4098</v>
      </c>
      <c r="H307" s="86">
        <v>3</v>
      </c>
      <c r="M307" s="86">
        <v>2020</v>
      </c>
      <c r="R307" s="128"/>
    </row>
    <row r="308" spans="1:18" ht="15.75" customHeight="1" x14ac:dyDescent="0.2">
      <c r="A308" s="86" t="s">
        <v>3923</v>
      </c>
      <c r="B308" s="86" t="s">
        <v>3923</v>
      </c>
      <c r="C308" s="86" t="s">
        <v>3924</v>
      </c>
      <c r="D308" s="86" t="s">
        <v>3924</v>
      </c>
      <c r="E308" s="86" t="s">
        <v>3731</v>
      </c>
      <c r="F308" s="86" t="s">
        <v>3732</v>
      </c>
      <c r="G308" s="86" t="s">
        <v>4095</v>
      </c>
      <c r="H308" s="86">
        <v>1</v>
      </c>
      <c r="M308" s="86">
        <v>2020</v>
      </c>
      <c r="R308" s="128"/>
    </row>
    <row r="309" spans="1:18" ht="15.75" customHeight="1" x14ac:dyDescent="0.2">
      <c r="A309" s="86" t="s">
        <v>3923</v>
      </c>
      <c r="B309" s="86" t="s">
        <v>3923</v>
      </c>
      <c r="C309" s="86" t="s">
        <v>3924</v>
      </c>
      <c r="D309" s="86" t="s">
        <v>3924</v>
      </c>
      <c r="E309" s="86" t="s">
        <v>3976</v>
      </c>
      <c r="F309" s="86" t="s">
        <v>3732</v>
      </c>
      <c r="G309" s="86" t="s">
        <v>4099</v>
      </c>
      <c r="H309" s="86">
        <v>2</v>
      </c>
      <c r="M309" s="86">
        <v>2020</v>
      </c>
      <c r="R309" s="128"/>
    </row>
    <row r="310" spans="1:18" ht="15.75" customHeight="1" x14ac:dyDescent="0.2">
      <c r="A310" s="86" t="s">
        <v>3923</v>
      </c>
      <c r="B310" s="86" t="s">
        <v>3923</v>
      </c>
      <c r="C310" s="86" t="s">
        <v>3924</v>
      </c>
      <c r="D310" s="86" t="s">
        <v>3924</v>
      </c>
      <c r="E310" s="86" t="s">
        <v>3960</v>
      </c>
      <c r="F310" s="86" t="s">
        <v>3732</v>
      </c>
      <c r="G310" s="86" t="s">
        <v>4098</v>
      </c>
      <c r="H310" s="86">
        <v>3</v>
      </c>
      <c r="M310" s="86">
        <v>2020</v>
      </c>
      <c r="R310" s="128"/>
    </row>
    <row r="311" spans="1:18" ht="15.75" customHeight="1" x14ac:dyDescent="0.2">
      <c r="A311" s="86" t="s">
        <v>3925</v>
      </c>
      <c r="B311" s="86" t="s">
        <v>3925</v>
      </c>
      <c r="C311" s="86" t="s">
        <v>3926</v>
      </c>
      <c r="D311" s="86" t="s">
        <v>3926</v>
      </c>
      <c r="E311" s="86" t="s">
        <v>3731</v>
      </c>
      <c r="F311" s="86" t="s">
        <v>3732</v>
      </c>
      <c r="G311" s="86" t="s">
        <v>4095</v>
      </c>
      <c r="H311" s="86">
        <v>1</v>
      </c>
      <c r="M311" s="86">
        <v>2020</v>
      </c>
      <c r="R311" s="128"/>
    </row>
    <row r="312" spans="1:18" ht="15.75" customHeight="1" x14ac:dyDescent="0.2">
      <c r="A312" s="86" t="s">
        <v>3925</v>
      </c>
      <c r="B312" s="86" t="s">
        <v>3925</v>
      </c>
      <c r="C312" s="86" t="s">
        <v>3926</v>
      </c>
      <c r="D312" s="86" t="s">
        <v>3926</v>
      </c>
      <c r="E312" s="86" t="s">
        <v>3976</v>
      </c>
      <c r="F312" s="86" t="s">
        <v>3732</v>
      </c>
      <c r="G312" s="86" t="s">
        <v>4099</v>
      </c>
      <c r="H312" s="86">
        <v>2</v>
      </c>
      <c r="M312" s="86">
        <v>2020</v>
      </c>
      <c r="Q312" s="129"/>
      <c r="R312" s="129"/>
    </row>
    <row r="313" spans="1:18" ht="15.75" customHeight="1" x14ac:dyDescent="0.2">
      <c r="A313" s="86" t="s">
        <v>3925</v>
      </c>
      <c r="B313" s="86" t="s">
        <v>3925</v>
      </c>
      <c r="C313" s="86" t="s">
        <v>3926</v>
      </c>
      <c r="D313" s="86" t="s">
        <v>3926</v>
      </c>
      <c r="E313" s="86" t="s">
        <v>3960</v>
      </c>
      <c r="F313" s="86" t="s">
        <v>3732</v>
      </c>
      <c r="G313" s="86" t="s">
        <v>4098</v>
      </c>
      <c r="H313" s="86">
        <v>3</v>
      </c>
      <c r="M313" s="86">
        <v>2020</v>
      </c>
      <c r="R313" s="128"/>
    </row>
    <row r="314" spans="1:18" ht="15.75" customHeight="1" x14ac:dyDescent="0.2">
      <c r="A314" s="86" t="s">
        <v>3927</v>
      </c>
      <c r="B314" s="86" t="s">
        <v>3927</v>
      </c>
      <c r="C314" s="86" t="s">
        <v>3928</v>
      </c>
      <c r="D314" s="86" t="s">
        <v>3928</v>
      </c>
      <c r="E314" s="86" t="s">
        <v>3731</v>
      </c>
      <c r="F314" s="86" t="s">
        <v>3732</v>
      </c>
      <c r="G314" s="86" t="s">
        <v>4095</v>
      </c>
      <c r="H314" s="86">
        <v>1</v>
      </c>
      <c r="M314" s="86">
        <v>2020</v>
      </c>
      <c r="R314" s="128"/>
    </row>
    <row r="315" spans="1:18" ht="15.75" customHeight="1" x14ac:dyDescent="0.2">
      <c r="A315" s="86" t="s">
        <v>3927</v>
      </c>
      <c r="B315" s="86" t="s">
        <v>3927</v>
      </c>
      <c r="C315" s="86" t="s">
        <v>3928</v>
      </c>
      <c r="D315" s="86" t="s">
        <v>3928</v>
      </c>
      <c r="E315" s="86" t="s">
        <v>3976</v>
      </c>
      <c r="F315" s="86" t="s">
        <v>3732</v>
      </c>
      <c r="G315" s="86" t="s">
        <v>4099</v>
      </c>
      <c r="H315" s="86">
        <v>2</v>
      </c>
      <c r="M315" s="86">
        <v>2020</v>
      </c>
      <c r="R315" s="128"/>
    </row>
    <row r="316" spans="1:18" ht="15.75" customHeight="1" x14ac:dyDescent="0.2">
      <c r="A316" s="86" t="s">
        <v>3927</v>
      </c>
      <c r="B316" s="86" t="s">
        <v>3927</v>
      </c>
      <c r="C316" s="86" t="s">
        <v>3928</v>
      </c>
      <c r="D316" s="86" t="s">
        <v>3928</v>
      </c>
      <c r="E316" s="86" t="s">
        <v>3960</v>
      </c>
      <c r="F316" s="86" t="s">
        <v>3732</v>
      </c>
      <c r="G316" s="86" t="s">
        <v>4098</v>
      </c>
      <c r="H316" s="86">
        <v>3</v>
      </c>
      <c r="M316" s="86">
        <v>2020</v>
      </c>
      <c r="R316" s="128"/>
    </row>
    <row r="317" spans="1:18" ht="15.75" customHeight="1" x14ac:dyDescent="0.2">
      <c r="A317" s="86" t="s">
        <v>3929</v>
      </c>
      <c r="B317" s="86" t="s">
        <v>3929</v>
      </c>
      <c r="C317" s="86" t="s">
        <v>3930</v>
      </c>
      <c r="D317" s="86" t="s">
        <v>3930</v>
      </c>
      <c r="E317" s="86" t="s">
        <v>3731</v>
      </c>
      <c r="F317" s="86" t="s">
        <v>3732</v>
      </c>
      <c r="G317" s="86" t="s">
        <v>4095</v>
      </c>
      <c r="H317" s="86">
        <v>1</v>
      </c>
      <c r="M317" s="86">
        <v>2020</v>
      </c>
      <c r="R317" s="128"/>
    </row>
    <row r="318" spans="1:18" ht="15.75" customHeight="1" x14ac:dyDescent="0.2">
      <c r="A318" s="86" t="s">
        <v>3929</v>
      </c>
      <c r="B318" s="86" t="s">
        <v>3929</v>
      </c>
      <c r="C318" s="86" t="s">
        <v>3930</v>
      </c>
      <c r="D318" s="86" t="s">
        <v>3930</v>
      </c>
      <c r="E318" s="86" t="s">
        <v>3976</v>
      </c>
      <c r="F318" s="86" t="s">
        <v>3732</v>
      </c>
      <c r="G318" s="86" t="s">
        <v>4099</v>
      </c>
      <c r="H318" s="86">
        <v>2</v>
      </c>
      <c r="M318" s="86">
        <v>2020</v>
      </c>
      <c r="R318" s="128"/>
    </row>
    <row r="319" spans="1:18" ht="15.75" customHeight="1" x14ac:dyDescent="0.2">
      <c r="A319" s="86" t="s">
        <v>3929</v>
      </c>
      <c r="B319" s="86" t="s">
        <v>3929</v>
      </c>
      <c r="C319" s="86" t="s">
        <v>3930</v>
      </c>
      <c r="D319" s="86" t="s">
        <v>3930</v>
      </c>
      <c r="E319" s="86" t="s">
        <v>3960</v>
      </c>
      <c r="F319" s="86" t="s">
        <v>3732</v>
      </c>
      <c r="G319" s="86" t="s">
        <v>4098</v>
      </c>
      <c r="H319" s="86">
        <v>3</v>
      </c>
      <c r="M319" s="86">
        <v>2020</v>
      </c>
      <c r="R319" s="128"/>
    </row>
    <row r="320" spans="1:18" ht="15.75" customHeight="1" x14ac:dyDescent="0.2">
      <c r="A320" s="86" t="s">
        <v>3931</v>
      </c>
      <c r="B320" s="86" t="s">
        <v>3931</v>
      </c>
      <c r="C320" s="86" t="s">
        <v>3932</v>
      </c>
      <c r="D320" s="86" t="s">
        <v>3932</v>
      </c>
      <c r="E320" s="86" t="s">
        <v>3731</v>
      </c>
      <c r="F320" s="86" t="s">
        <v>3732</v>
      </c>
      <c r="G320" s="86" t="s">
        <v>4095</v>
      </c>
      <c r="H320" s="86">
        <v>1</v>
      </c>
      <c r="M320" s="86">
        <v>2020</v>
      </c>
      <c r="R320" s="128"/>
    </row>
    <row r="321" spans="1:18" ht="15.75" customHeight="1" x14ac:dyDescent="0.2">
      <c r="A321" s="86" t="s">
        <v>3931</v>
      </c>
      <c r="B321" s="86" t="s">
        <v>3931</v>
      </c>
      <c r="C321" s="86" t="s">
        <v>3932</v>
      </c>
      <c r="D321" s="86" t="s">
        <v>3932</v>
      </c>
      <c r="E321" s="86" t="s">
        <v>3976</v>
      </c>
      <c r="F321" s="86" t="s">
        <v>3732</v>
      </c>
      <c r="G321" s="86" t="s">
        <v>4099</v>
      </c>
      <c r="H321" s="86">
        <v>2</v>
      </c>
      <c r="M321" s="86">
        <v>2020</v>
      </c>
      <c r="R321" s="128"/>
    </row>
    <row r="322" spans="1:18" ht="15.75" customHeight="1" x14ac:dyDescent="0.2">
      <c r="A322" s="86" t="s">
        <v>3931</v>
      </c>
      <c r="B322" s="86" t="s">
        <v>3931</v>
      </c>
      <c r="C322" s="86" t="s">
        <v>3932</v>
      </c>
      <c r="D322" s="86" t="s">
        <v>3932</v>
      </c>
      <c r="E322" s="86" t="s">
        <v>3960</v>
      </c>
      <c r="F322" s="86" t="s">
        <v>3732</v>
      </c>
      <c r="G322" s="86" t="s">
        <v>4098</v>
      </c>
      <c r="H322" s="86">
        <v>3</v>
      </c>
      <c r="M322" s="86">
        <v>2020</v>
      </c>
      <c r="R322" s="128"/>
    </row>
    <row r="323" spans="1:18" ht="15.75" customHeight="1" x14ac:dyDescent="0.2">
      <c r="A323" s="86" t="s">
        <v>3933</v>
      </c>
      <c r="B323" s="86" t="s">
        <v>3933</v>
      </c>
      <c r="C323" s="86" t="s">
        <v>3934</v>
      </c>
      <c r="D323" s="86" t="s">
        <v>3934</v>
      </c>
      <c r="E323" s="86" t="s">
        <v>3731</v>
      </c>
      <c r="F323" s="86" t="s">
        <v>3732</v>
      </c>
      <c r="G323" s="86" t="s">
        <v>4095</v>
      </c>
      <c r="H323" s="86">
        <v>1</v>
      </c>
      <c r="M323" s="86">
        <v>2020</v>
      </c>
      <c r="R323" s="128"/>
    </row>
    <row r="324" spans="1:18" ht="15.75" customHeight="1" x14ac:dyDescent="0.2">
      <c r="A324" s="86" t="s">
        <v>3933</v>
      </c>
      <c r="B324" s="86" t="s">
        <v>3933</v>
      </c>
      <c r="C324" s="86" t="s">
        <v>3934</v>
      </c>
      <c r="D324" s="86" t="s">
        <v>3934</v>
      </c>
      <c r="E324" s="86" t="s">
        <v>3976</v>
      </c>
      <c r="F324" s="86" t="s">
        <v>3732</v>
      </c>
      <c r="G324" s="86" t="s">
        <v>4099</v>
      </c>
      <c r="H324" s="86">
        <v>2</v>
      </c>
      <c r="M324" s="86">
        <v>2020</v>
      </c>
      <c r="R324" s="128"/>
    </row>
    <row r="325" spans="1:18" ht="15.75" customHeight="1" x14ac:dyDescent="0.2">
      <c r="A325" s="86" t="s">
        <v>3933</v>
      </c>
      <c r="B325" s="86" t="s">
        <v>3933</v>
      </c>
      <c r="C325" s="86" t="s">
        <v>3934</v>
      </c>
      <c r="D325" s="86" t="s">
        <v>3934</v>
      </c>
      <c r="E325" s="86" t="s">
        <v>3960</v>
      </c>
      <c r="F325" s="86" t="s">
        <v>3732</v>
      </c>
      <c r="G325" s="86" t="s">
        <v>4098</v>
      </c>
      <c r="H325" s="86">
        <v>3</v>
      </c>
      <c r="M325" s="86">
        <v>2020</v>
      </c>
      <c r="R325" s="128"/>
    </row>
    <row r="326" spans="1:18" ht="15.75" customHeight="1" x14ac:dyDescent="0.2">
      <c r="A326" s="86" t="s">
        <v>3935</v>
      </c>
      <c r="B326" s="86" t="s">
        <v>3935</v>
      </c>
      <c r="C326" s="86" t="s">
        <v>3936</v>
      </c>
      <c r="D326" s="86" t="s">
        <v>3936</v>
      </c>
      <c r="E326" s="86" t="s">
        <v>3731</v>
      </c>
      <c r="F326" s="86" t="s">
        <v>3732</v>
      </c>
      <c r="G326" s="86" t="s">
        <v>4095</v>
      </c>
      <c r="H326" s="86">
        <v>1</v>
      </c>
      <c r="M326" s="86">
        <v>2020</v>
      </c>
      <c r="R326" s="128"/>
    </row>
    <row r="327" spans="1:18" ht="15.75" customHeight="1" x14ac:dyDescent="0.2">
      <c r="A327" s="86" t="s">
        <v>3935</v>
      </c>
      <c r="B327" s="86" t="s">
        <v>3935</v>
      </c>
      <c r="C327" s="86" t="s">
        <v>3936</v>
      </c>
      <c r="D327" s="86" t="s">
        <v>3936</v>
      </c>
      <c r="E327" s="86" t="s">
        <v>3976</v>
      </c>
      <c r="F327" s="86" t="s">
        <v>3732</v>
      </c>
      <c r="G327" s="86" t="s">
        <v>4099</v>
      </c>
      <c r="H327" s="86">
        <v>2</v>
      </c>
      <c r="M327" s="86">
        <v>2020</v>
      </c>
      <c r="R327" s="128"/>
    </row>
    <row r="328" spans="1:18" ht="15.75" customHeight="1" x14ac:dyDescent="0.2">
      <c r="A328" s="86" t="s">
        <v>3935</v>
      </c>
      <c r="B328" s="86" t="s">
        <v>3935</v>
      </c>
      <c r="C328" s="86" t="s">
        <v>3936</v>
      </c>
      <c r="D328" s="86" t="s">
        <v>3936</v>
      </c>
      <c r="E328" s="86" t="s">
        <v>3960</v>
      </c>
      <c r="F328" s="86" t="s">
        <v>3732</v>
      </c>
      <c r="G328" s="86" t="s">
        <v>4098</v>
      </c>
      <c r="H328" s="86">
        <v>3</v>
      </c>
      <c r="M328" s="86">
        <v>2020</v>
      </c>
      <c r="R328" s="128"/>
    </row>
    <row r="329" spans="1:18" ht="15.75" customHeight="1" x14ac:dyDescent="0.2">
      <c r="A329" s="86" t="s">
        <v>3937</v>
      </c>
      <c r="B329" s="86" t="s">
        <v>3937</v>
      </c>
      <c r="C329" s="86" t="s">
        <v>3938</v>
      </c>
      <c r="D329" s="86" t="s">
        <v>3938</v>
      </c>
      <c r="E329" s="86" t="s">
        <v>3731</v>
      </c>
      <c r="F329" s="86" t="s">
        <v>3732</v>
      </c>
      <c r="G329" s="86" t="s">
        <v>4095</v>
      </c>
      <c r="H329" s="86">
        <v>1</v>
      </c>
      <c r="M329" s="86">
        <v>2020</v>
      </c>
      <c r="R329" s="128"/>
    </row>
    <row r="330" spans="1:18" ht="15.75" customHeight="1" x14ac:dyDescent="0.2">
      <c r="A330" s="86" t="s">
        <v>3937</v>
      </c>
      <c r="B330" s="86" t="s">
        <v>3937</v>
      </c>
      <c r="C330" s="86" t="s">
        <v>3938</v>
      </c>
      <c r="D330" s="86" t="s">
        <v>3938</v>
      </c>
      <c r="E330" s="86" t="s">
        <v>3976</v>
      </c>
      <c r="F330" s="86" t="s">
        <v>3732</v>
      </c>
      <c r="G330" s="86" t="s">
        <v>4099</v>
      </c>
      <c r="H330" s="86">
        <v>2</v>
      </c>
      <c r="M330" s="86">
        <v>2020</v>
      </c>
      <c r="R330" s="128"/>
    </row>
    <row r="331" spans="1:18" ht="15.75" customHeight="1" x14ac:dyDescent="0.2">
      <c r="A331" s="86" t="s">
        <v>3937</v>
      </c>
      <c r="B331" s="86" t="s">
        <v>3937</v>
      </c>
      <c r="C331" s="86" t="s">
        <v>3938</v>
      </c>
      <c r="D331" s="86" t="s">
        <v>3938</v>
      </c>
      <c r="E331" s="86" t="s">
        <v>3960</v>
      </c>
      <c r="F331" s="86" t="s">
        <v>3732</v>
      </c>
      <c r="G331" s="86" t="s">
        <v>4098</v>
      </c>
      <c r="H331" s="86">
        <v>3</v>
      </c>
      <c r="M331" s="86">
        <v>2020</v>
      </c>
      <c r="R331" s="128"/>
    </row>
    <row r="332" spans="1:18" ht="15.75" customHeight="1" x14ac:dyDescent="0.2">
      <c r="A332" s="86" t="s">
        <v>3939</v>
      </c>
      <c r="B332" s="86" t="s">
        <v>3939</v>
      </c>
      <c r="C332" s="86" t="s">
        <v>3940</v>
      </c>
      <c r="D332" s="86" t="s">
        <v>3940</v>
      </c>
      <c r="E332" s="86" t="s">
        <v>3731</v>
      </c>
      <c r="F332" s="86" t="s">
        <v>3732</v>
      </c>
      <c r="G332" s="86" t="s">
        <v>4095</v>
      </c>
      <c r="H332" s="86">
        <v>1</v>
      </c>
      <c r="M332" s="86">
        <v>2020</v>
      </c>
      <c r="R332" s="128"/>
    </row>
    <row r="333" spans="1:18" ht="15.75" customHeight="1" x14ac:dyDescent="0.2">
      <c r="A333" s="86" t="s">
        <v>3939</v>
      </c>
      <c r="B333" s="86" t="s">
        <v>3939</v>
      </c>
      <c r="C333" s="86" t="s">
        <v>3940</v>
      </c>
      <c r="D333" s="86" t="s">
        <v>3940</v>
      </c>
      <c r="E333" s="86" t="s">
        <v>3976</v>
      </c>
      <c r="F333" s="86" t="s">
        <v>3732</v>
      </c>
      <c r="G333" s="86" t="s">
        <v>4099</v>
      </c>
      <c r="H333" s="86">
        <v>2</v>
      </c>
      <c r="M333" s="86">
        <v>2020</v>
      </c>
      <c r="R333" s="128"/>
    </row>
    <row r="334" spans="1:18" ht="15.75" customHeight="1" x14ac:dyDescent="0.2">
      <c r="A334" s="86" t="s">
        <v>3939</v>
      </c>
      <c r="B334" s="86" t="s">
        <v>3939</v>
      </c>
      <c r="C334" s="86" t="s">
        <v>3940</v>
      </c>
      <c r="D334" s="86" t="s">
        <v>3940</v>
      </c>
      <c r="E334" s="86" t="s">
        <v>3960</v>
      </c>
      <c r="F334" s="86" t="s">
        <v>3732</v>
      </c>
      <c r="G334" s="86" t="s">
        <v>4098</v>
      </c>
      <c r="H334" s="86">
        <v>3</v>
      </c>
      <c r="M334" s="86">
        <v>2020</v>
      </c>
      <c r="R334" s="128"/>
    </row>
    <row r="335" spans="1:18" ht="15.75" customHeight="1" x14ac:dyDescent="0.2">
      <c r="A335" s="86" t="s">
        <v>3941</v>
      </c>
      <c r="B335" s="86" t="s">
        <v>3941</v>
      </c>
      <c r="C335" s="86" t="s">
        <v>3942</v>
      </c>
      <c r="D335" s="86" t="s">
        <v>3942</v>
      </c>
      <c r="E335" s="86" t="s">
        <v>3731</v>
      </c>
      <c r="F335" s="86" t="s">
        <v>3732</v>
      </c>
      <c r="G335" s="86" t="s">
        <v>4095</v>
      </c>
      <c r="H335" s="86">
        <v>1</v>
      </c>
      <c r="M335" s="86">
        <v>2020</v>
      </c>
      <c r="R335" s="128"/>
    </row>
    <row r="336" spans="1:18" ht="15.75" customHeight="1" x14ac:dyDescent="0.2">
      <c r="A336" s="86" t="s">
        <v>3941</v>
      </c>
      <c r="B336" s="86" t="s">
        <v>3941</v>
      </c>
      <c r="C336" s="86" t="s">
        <v>3942</v>
      </c>
      <c r="D336" s="86" t="s">
        <v>3942</v>
      </c>
      <c r="E336" s="86" t="s">
        <v>3976</v>
      </c>
      <c r="F336" s="86" t="s">
        <v>3732</v>
      </c>
      <c r="G336" s="86" t="s">
        <v>4099</v>
      </c>
      <c r="H336" s="86">
        <v>2</v>
      </c>
      <c r="M336" s="86">
        <v>2020</v>
      </c>
      <c r="R336" s="128"/>
    </row>
    <row r="337" spans="1:18" ht="15.75" customHeight="1" x14ac:dyDescent="0.2">
      <c r="A337" s="86" t="s">
        <v>3941</v>
      </c>
      <c r="B337" s="86" t="s">
        <v>3941</v>
      </c>
      <c r="C337" s="86" t="s">
        <v>3942</v>
      </c>
      <c r="D337" s="86" t="s">
        <v>3942</v>
      </c>
      <c r="E337" s="86" t="s">
        <v>3960</v>
      </c>
      <c r="F337" s="86" t="s">
        <v>3732</v>
      </c>
      <c r="G337" s="86" t="s">
        <v>4098</v>
      </c>
      <c r="H337" s="86">
        <v>3</v>
      </c>
      <c r="M337" s="86">
        <v>2020</v>
      </c>
      <c r="R337" s="128"/>
    </row>
    <row r="338" spans="1:18" ht="15.75" customHeight="1" x14ac:dyDescent="0.2">
      <c r="A338" s="86" t="s">
        <v>3943</v>
      </c>
      <c r="B338" s="86" t="s">
        <v>3943</v>
      </c>
      <c r="C338" s="86" t="s">
        <v>3944</v>
      </c>
      <c r="D338" s="86" t="s">
        <v>3944</v>
      </c>
      <c r="E338" s="86" t="s">
        <v>3731</v>
      </c>
      <c r="F338" s="86" t="s">
        <v>3732</v>
      </c>
      <c r="G338" s="86" t="s">
        <v>4095</v>
      </c>
      <c r="H338" s="86">
        <v>1</v>
      </c>
      <c r="M338" s="86">
        <v>2020</v>
      </c>
      <c r="R338" s="128"/>
    </row>
    <row r="339" spans="1:18" ht="15.75" customHeight="1" x14ac:dyDescent="0.2">
      <c r="A339" s="86" t="s">
        <v>3943</v>
      </c>
      <c r="B339" s="86" t="s">
        <v>3943</v>
      </c>
      <c r="C339" s="86" t="s">
        <v>3944</v>
      </c>
      <c r="D339" s="86" t="s">
        <v>3944</v>
      </c>
      <c r="E339" s="86" t="s">
        <v>3976</v>
      </c>
      <c r="F339" s="86" t="s">
        <v>3732</v>
      </c>
      <c r="G339" s="86" t="s">
        <v>4099</v>
      </c>
      <c r="H339" s="86">
        <v>2</v>
      </c>
      <c r="M339" s="86">
        <v>2020</v>
      </c>
      <c r="R339" s="128"/>
    </row>
    <row r="340" spans="1:18" ht="15.75" customHeight="1" x14ac:dyDescent="0.2">
      <c r="A340" s="86" t="s">
        <v>3943</v>
      </c>
      <c r="B340" s="86" t="s">
        <v>3943</v>
      </c>
      <c r="C340" s="86" t="s">
        <v>3944</v>
      </c>
      <c r="D340" s="86" t="s">
        <v>3944</v>
      </c>
      <c r="E340" s="86" t="s">
        <v>3960</v>
      </c>
      <c r="F340" s="86" t="s">
        <v>3732</v>
      </c>
      <c r="G340" s="86" t="s">
        <v>4098</v>
      </c>
      <c r="H340" s="86">
        <v>3</v>
      </c>
      <c r="M340" s="86">
        <v>2020</v>
      </c>
      <c r="R340" s="128"/>
    </row>
    <row r="341" spans="1:18" ht="15.75" customHeight="1" x14ac:dyDescent="0.2">
      <c r="A341" s="86" t="s">
        <v>3945</v>
      </c>
      <c r="B341" s="86" t="s">
        <v>3945</v>
      </c>
      <c r="C341" s="86" t="s">
        <v>3946</v>
      </c>
      <c r="D341" s="86" t="s">
        <v>3946</v>
      </c>
      <c r="E341" s="86" t="s">
        <v>3731</v>
      </c>
      <c r="F341" s="86" t="s">
        <v>3732</v>
      </c>
      <c r="G341" s="86" t="s">
        <v>4095</v>
      </c>
      <c r="H341" s="86">
        <v>1</v>
      </c>
      <c r="M341" s="86">
        <v>2020</v>
      </c>
      <c r="R341" s="128"/>
    </row>
    <row r="342" spans="1:18" ht="15.75" customHeight="1" x14ac:dyDescent="0.2">
      <c r="A342" s="86" t="s">
        <v>3945</v>
      </c>
      <c r="B342" s="86" t="s">
        <v>3945</v>
      </c>
      <c r="C342" s="86" t="s">
        <v>3946</v>
      </c>
      <c r="D342" s="86" t="s">
        <v>3946</v>
      </c>
      <c r="E342" s="86" t="s">
        <v>3976</v>
      </c>
      <c r="F342" s="86" t="s">
        <v>3732</v>
      </c>
      <c r="G342" s="86" t="s">
        <v>4099</v>
      </c>
      <c r="H342" s="86">
        <v>2</v>
      </c>
      <c r="M342" s="86">
        <v>2020</v>
      </c>
      <c r="R342" s="128"/>
    </row>
    <row r="343" spans="1:18" ht="15.75" customHeight="1" x14ac:dyDescent="0.2">
      <c r="A343" s="86" t="s">
        <v>3945</v>
      </c>
      <c r="B343" s="86" t="s">
        <v>3945</v>
      </c>
      <c r="C343" s="86" t="s">
        <v>3946</v>
      </c>
      <c r="D343" s="86" t="s">
        <v>3946</v>
      </c>
      <c r="E343" s="86" t="s">
        <v>3960</v>
      </c>
      <c r="F343" s="86" t="s">
        <v>3732</v>
      </c>
      <c r="G343" s="86" t="s">
        <v>4098</v>
      </c>
      <c r="H343" s="86">
        <v>3</v>
      </c>
      <c r="M343" s="86">
        <v>2020</v>
      </c>
      <c r="R343" s="128"/>
    </row>
    <row r="344" spans="1:18" ht="15.75" customHeight="1" x14ac:dyDescent="0.2">
      <c r="A344" s="86" t="s">
        <v>3947</v>
      </c>
      <c r="B344" s="86" t="s">
        <v>3947</v>
      </c>
      <c r="C344" s="86" t="s">
        <v>3948</v>
      </c>
      <c r="D344" s="86" t="s">
        <v>3948</v>
      </c>
      <c r="E344" s="86" t="s">
        <v>3731</v>
      </c>
      <c r="F344" s="86" t="s">
        <v>3732</v>
      </c>
      <c r="G344" s="86" t="s">
        <v>4095</v>
      </c>
      <c r="H344" s="86">
        <v>1</v>
      </c>
      <c r="M344" s="86">
        <v>2020</v>
      </c>
      <c r="R344" s="128"/>
    </row>
    <row r="345" spans="1:18" ht="15.75" customHeight="1" x14ac:dyDescent="0.2">
      <c r="A345" s="86" t="s">
        <v>3947</v>
      </c>
      <c r="B345" s="86" t="s">
        <v>3947</v>
      </c>
      <c r="C345" s="86" t="s">
        <v>3948</v>
      </c>
      <c r="D345" s="86" t="s">
        <v>3948</v>
      </c>
      <c r="E345" s="86" t="s">
        <v>3976</v>
      </c>
      <c r="F345" s="86" t="s">
        <v>3732</v>
      </c>
      <c r="G345" s="86" t="s">
        <v>4099</v>
      </c>
      <c r="H345" s="86">
        <v>2</v>
      </c>
      <c r="M345" s="86">
        <v>2020</v>
      </c>
      <c r="R345" s="128"/>
    </row>
    <row r="346" spans="1:18" ht="15.75" customHeight="1" x14ac:dyDescent="0.2">
      <c r="A346" s="86" t="s">
        <v>3947</v>
      </c>
      <c r="B346" s="86" t="s">
        <v>3947</v>
      </c>
      <c r="C346" s="86" t="s">
        <v>3948</v>
      </c>
      <c r="D346" s="86" t="s">
        <v>3948</v>
      </c>
      <c r="E346" s="86" t="s">
        <v>3960</v>
      </c>
      <c r="F346" s="86" t="s">
        <v>3732</v>
      </c>
      <c r="G346" s="86" t="s">
        <v>4098</v>
      </c>
      <c r="H346" s="86">
        <v>3</v>
      </c>
      <c r="M346" s="86">
        <v>2020</v>
      </c>
      <c r="R346" s="128"/>
    </row>
    <row r="347" spans="1:18" ht="15.75" customHeight="1" x14ac:dyDescent="0.2">
      <c r="A347" s="86" t="s">
        <v>3949</v>
      </c>
      <c r="B347" s="86" t="s">
        <v>3949</v>
      </c>
      <c r="C347" s="86" t="s">
        <v>3950</v>
      </c>
      <c r="D347" s="86" t="s">
        <v>3950</v>
      </c>
      <c r="E347" s="86" t="s">
        <v>3731</v>
      </c>
      <c r="F347" s="86" t="s">
        <v>3732</v>
      </c>
      <c r="G347" s="86" t="s">
        <v>4095</v>
      </c>
      <c r="H347" s="86">
        <v>1</v>
      </c>
      <c r="M347" s="86">
        <v>2020</v>
      </c>
      <c r="R347" s="128"/>
    </row>
    <row r="348" spans="1:18" s="120" customFormat="1" ht="15.75" customHeight="1" x14ac:dyDescent="0.2">
      <c r="A348" s="86" t="s">
        <v>3949</v>
      </c>
      <c r="B348" s="86" t="s">
        <v>3949</v>
      </c>
      <c r="C348" s="86" t="s">
        <v>3950</v>
      </c>
      <c r="D348" s="86" t="s">
        <v>3950</v>
      </c>
      <c r="E348" s="86" t="s">
        <v>3976</v>
      </c>
      <c r="F348" s="86" t="s">
        <v>3732</v>
      </c>
      <c r="G348" s="86" t="s">
        <v>4099</v>
      </c>
      <c r="H348" s="86">
        <v>2</v>
      </c>
      <c r="I348" s="89"/>
      <c r="J348" s="86"/>
      <c r="K348" s="86"/>
      <c r="L348" s="86"/>
      <c r="M348" s="86">
        <v>2020</v>
      </c>
      <c r="N348" s="86"/>
      <c r="O348" s="86"/>
      <c r="P348" s="86"/>
      <c r="Q348" s="128"/>
      <c r="R348" s="128"/>
    </row>
    <row r="349" spans="1:18" ht="15.75" customHeight="1" x14ac:dyDescent="0.2">
      <c r="A349" s="86" t="s">
        <v>3949</v>
      </c>
      <c r="B349" s="86" t="s">
        <v>3949</v>
      </c>
      <c r="C349" s="86" t="s">
        <v>3950</v>
      </c>
      <c r="D349" s="86" t="s">
        <v>3950</v>
      </c>
      <c r="E349" s="86" t="s">
        <v>3960</v>
      </c>
      <c r="F349" s="86" t="s">
        <v>3732</v>
      </c>
      <c r="G349" s="86" t="s">
        <v>4098</v>
      </c>
      <c r="H349" s="86">
        <v>3</v>
      </c>
      <c r="M349" s="86">
        <v>2020</v>
      </c>
      <c r="R349" s="128"/>
    </row>
    <row r="350" spans="1:18" ht="15.75" customHeight="1" x14ac:dyDescent="0.2">
      <c r="A350" s="86" t="s">
        <v>3951</v>
      </c>
      <c r="B350" s="86" t="s">
        <v>3951</v>
      </c>
      <c r="C350" s="86" t="s">
        <v>3952</v>
      </c>
      <c r="D350" s="86" t="s">
        <v>3952</v>
      </c>
      <c r="E350" s="86" t="s">
        <v>3731</v>
      </c>
      <c r="F350" s="86" t="s">
        <v>3732</v>
      </c>
      <c r="G350" s="86" t="s">
        <v>4095</v>
      </c>
      <c r="H350" s="86">
        <v>1</v>
      </c>
      <c r="M350" s="86">
        <v>2020</v>
      </c>
      <c r="R350" s="128"/>
    </row>
    <row r="351" spans="1:18" ht="15.75" customHeight="1" x14ac:dyDescent="0.2">
      <c r="A351" s="86" t="s">
        <v>3951</v>
      </c>
      <c r="B351" s="86" t="s">
        <v>3951</v>
      </c>
      <c r="C351" s="86" t="s">
        <v>3952</v>
      </c>
      <c r="D351" s="86" t="s">
        <v>3952</v>
      </c>
      <c r="E351" s="86" t="s">
        <v>3976</v>
      </c>
      <c r="F351" s="86" t="s">
        <v>3732</v>
      </c>
      <c r="G351" s="86" t="s">
        <v>4099</v>
      </c>
      <c r="H351" s="86">
        <v>2</v>
      </c>
      <c r="M351" s="86">
        <v>2020</v>
      </c>
      <c r="R351" s="128"/>
    </row>
    <row r="352" spans="1:18" ht="15.75" customHeight="1" x14ac:dyDescent="0.2">
      <c r="A352" s="86" t="s">
        <v>3951</v>
      </c>
      <c r="B352" s="86" t="s">
        <v>3951</v>
      </c>
      <c r="C352" s="86" t="s">
        <v>3952</v>
      </c>
      <c r="D352" s="86" t="s">
        <v>3952</v>
      </c>
      <c r="E352" s="86" t="s">
        <v>3960</v>
      </c>
      <c r="F352" s="86" t="s">
        <v>3732</v>
      </c>
      <c r="G352" s="86" t="s">
        <v>4098</v>
      </c>
      <c r="H352" s="86">
        <v>3</v>
      </c>
      <c r="M352" s="86">
        <v>2020</v>
      </c>
      <c r="R352" s="128"/>
    </row>
    <row r="353" spans="1:18" ht="15.75" customHeight="1" x14ac:dyDescent="0.2">
      <c r="A353" s="86" t="s">
        <v>3953</v>
      </c>
      <c r="B353" s="86" t="s">
        <v>3953</v>
      </c>
      <c r="C353" s="86" t="s">
        <v>3954</v>
      </c>
      <c r="D353" s="86" t="s">
        <v>3954</v>
      </c>
      <c r="E353" s="86" t="s">
        <v>3731</v>
      </c>
      <c r="F353" s="86" t="s">
        <v>3732</v>
      </c>
      <c r="G353" s="86" t="s">
        <v>4095</v>
      </c>
      <c r="H353" s="86">
        <v>1</v>
      </c>
      <c r="M353" s="86">
        <v>2020</v>
      </c>
      <c r="R353" s="128"/>
    </row>
    <row r="354" spans="1:18" ht="15.75" customHeight="1" x14ac:dyDescent="0.2">
      <c r="A354" s="86" t="s">
        <v>3953</v>
      </c>
      <c r="B354" s="86" t="s">
        <v>3953</v>
      </c>
      <c r="C354" s="86" t="s">
        <v>3954</v>
      </c>
      <c r="D354" s="86" t="s">
        <v>3954</v>
      </c>
      <c r="E354" s="86" t="s">
        <v>3976</v>
      </c>
      <c r="F354" s="86" t="s">
        <v>3732</v>
      </c>
      <c r="G354" s="86" t="s">
        <v>4099</v>
      </c>
      <c r="H354" s="86">
        <v>2</v>
      </c>
      <c r="M354" s="86">
        <v>2020</v>
      </c>
      <c r="R354" s="128"/>
    </row>
    <row r="355" spans="1:18" ht="15.75" customHeight="1" x14ac:dyDescent="0.2">
      <c r="A355" s="86" t="s">
        <v>3953</v>
      </c>
      <c r="B355" s="86" t="s">
        <v>3953</v>
      </c>
      <c r="C355" s="86" t="s">
        <v>3954</v>
      </c>
      <c r="D355" s="86" t="s">
        <v>3954</v>
      </c>
      <c r="E355" s="86" t="s">
        <v>3960</v>
      </c>
      <c r="F355" s="86" t="s">
        <v>3732</v>
      </c>
      <c r="G355" s="86" t="s">
        <v>4098</v>
      </c>
      <c r="H355" s="86">
        <v>3</v>
      </c>
      <c r="M355" s="86">
        <v>2020</v>
      </c>
      <c r="R355" s="128"/>
    </row>
    <row r="356" spans="1:18" ht="15.75" customHeight="1" x14ac:dyDescent="0.2">
      <c r="A356" s="86" t="s">
        <v>3955</v>
      </c>
      <c r="B356" s="86" t="s">
        <v>3955</v>
      </c>
      <c r="C356" s="86" t="s">
        <v>3956</v>
      </c>
      <c r="D356" s="86" t="s">
        <v>3956</v>
      </c>
      <c r="E356" s="86" t="s">
        <v>3731</v>
      </c>
      <c r="F356" s="86" t="s">
        <v>3732</v>
      </c>
      <c r="G356" s="86" t="s">
        <v>4095</v>
      </c>
      <c r="H356" s="86">
        <v>1</v>
      </c>
      <c r="M356" s="86">
        <v>2020</v>
      </c>
      <c r="R356" s="128"/>
    </row>
    <row r="357" spans="1:18" ht="15.75" customHeight="1" x14ac:dyDescent="0.2">
      <c r="A357" s="86" t="s">
        <v>3955</v>
      </c>
      <c r="B357" s="86" t="s">
        <v>3955</v>
      </c>
      <c r="C357" s="86" t="s">
        <v>3956</v>
      </c>
      <c r="D357" s="86" t="s">
        <v>3956</v>
      </c>
      <c r="E357" s="86" t="s">
        <v>3976</v>
      </c>
      <c r="F357" s="86" t="s">
        <v>3732</v>
      </c>
      <c r="G357" s="86" t="s">
        <v>4099</v>
      </c>
      <c r="H357" s="86">
        <v>2</v>
      </c>
      <c r="M357" s="86">
        <v>2020</v>
      </c>
      <c r="R357" s="128"/>
    </row>
    <row r="358" spans="1:18" ht="15.75" customHeight="1" x14ac:dyDescent="0.2">
      <c r="A358" s="86" t="s">
        <v>3955</v>
      </c>
      <c r="B358" s="86" t="s">
        <v>3955</v>
      </c>
      <c r="C358" s="86" t="s">
        <v>3956</v>
      </c>
      <c r="D358" s="86" t="s">
        <v>3956</v>
      </c>
      <c r="E358" s="86" t="s">
        <v>3960</v>
      </c>
      <c r="F358" s="86" t="s">
        <v>3732</v>
      </c>
      <c r="G358" s="86" t="s">
        <v>4098</v>
      </c>
      <c r="H358" s="86">
        <v>3</v>
      </c>
      <c r="M358" s="86">
        <v>2020</v>
      </c>
      <c r="R358" s="128"/>
    </row>
    <row r="359" spans="1:18" ht="15.75" customHeight="1" x14ac:dyDescent="0.2">
      <c r="A359" s="86" t="s">
        <v>3957</v>
      </c>
      <c r="B359" s="86" t="s">
        <v>3957</v>
      </c>
      <c r="C359" s="86" t="s">
        <v>3958</v>
      </c>
      <c r="D359" s="86" t="s">
        <v>3958</v>
      </c>
      <c r="E359" s="86" t="s">
        <v>3731</v>
      </c>
      <c r="F359" s="86" t="s">
        <v>3732</v>
      </c>
      <c r="G359" s="86" t="s">
        <v>4095</v>
      </c>
      <c r="H359" s="86">
        <v>1</v>
      </c>
      <c r="M359" s="86">
        <v>2020</v>
      </c>
      <c r="R359" s="128"/>
    </row>
    <row r="360" spans="1:18" ht="15.75" customHeight="1" x14ac:dyDescent="0.2">
      <c r="A360" s="86" t="s">
        <v>3957</v>
      </c>
      <c r="B360" s="86" t="s">
        <v>3957</v>
      </c>
      <c r="C360" s="86" t="s">
        <v>3958</v>
      </c>
      <c r="D360" s="86" t="s">
        <v>3958</v>
      </c>
      <c r="E360" s="86" t="s">
        <v>3976</v>
      </c>
      <c r="F360" s="86" t="s">
        <v>3732</v>
      </c>
      <c r="G360" s="86" t="s">
        <v>4099</v>
      </c>
      <c r="H360" s="86">
        <v>2</v>
      </c>
      <c r="M360" s="86">
        <v>2020</v>
      </c>
      <c r="R360" s="128"/>
    </row>
    <row r="361" spans="1:18" ht="15.75" customHeight="1" x14ac:dyDescent="0.2">
      <c r="A361" s="86" t="s">
        <v>3957</v>
      </c>
      <c r="B361" s="86" t="s">
        <v>3957</v>
      </c>
      <c r="C361" s="86" t="s">
        <v>3958</v>
      </c>
      <c r="D361" s="86" t="s">
        <v>3958</v>
      </c>
      <c r="E361" s="86" t="s">
        <v>3960</v>
      </c>
      <c r="F361" s="86" t="s">
        <v>3732</v>
      </c>
      <c r="G361" s="86" t="s">
        <v>4098</v>
      </c>
      <c r="H361" s="86">
        <v>3</v>
      </c>
      <c r="M361" s="86">
        <v>2020</v>
      </c>
      <c r="R361" s="128"/>
    </row>
    <row r="362" spans="1:18" ht="15.75" customHeight="1" x14ac:dyDescent="0.2">
      <c r="A362" s="88" t="s">
        <v>5450</v>
      </c>
      <c r="B362" s="88" t="s">
        <v>5450</v>
      </c>
      <c r="C362" s="88" t="s">
        <v>5451</v>
      </c>
      <c r="D362" s="88" t="s">
        <v>5451</v>
      </c>
      <c r="E362" s="87"/>
      <c r="F362" s="88" t="s">
        <v>5411</v>
      </c>
      <c r="G362" s="86" t="s">
        <v>5100</v>
      </c>
      <c r="H362" s="86">
        <v>-1</v>
      </c>
      <c r="M362" s="86">
        <v>2022</v>
      </c>
      <c r="N362" s="86" t="s">
        <v>7151</v>
      </c>
      <c r="O362" s="86" t="s">
        <v>8324</v>
      </c>
      <c r="R362" s="145"/>
    </row>
    <row r="363" spans="1:18" ht="15.75" customHeight="1" x14ac:dyDescent="0.2">
      <c r="A363" s="88" t="s">
        <v>5450</v>
      </c>
      <c r="B363" s="86" t="s">
        <v>7184</v>
      </c>
      <c r="C363" s="108" t="s">
        <v>7188</v>
      </c>
      <c r="D363" s="108" t="s">
        <v>7188</v>
      </c>
      <c r="E363" s="87" t="s">
        <v>5107</v>
      </c>
      <c r="F363" s="88" t="s">
        <v>5411</v>
      </c>
      <c r="G363" s="86" t="s">
        <v>5100</v>
      </c>
      <c r="H363" s="86">
        <v>-1</v>
      </c>
      <c r="J363" s="86">
        <v>1</v>
      </c>
      <c r="K363" s="86" t="s">
        <v>7184</v>
      </c>
      <c r="M363" s="86">
        <v>2022</v>
      </c>
      <c r="R363" s="148" t="s">
        <v>9631</v>
      </c>
    </row>
    <row r="364" spans="1:18" ht="15.75" customHeight="1" x14ac:dyDescent="0.2">
      <c r="A364" s="88" t="s">
        <v>5513</v>
      </c>
      <c r="B364" s="86" t="s">
        <v>7145</v>
      </c>
      <c r="C364" s="109" t="s">
        <v>7189</v>
      </c>
      <c r="D364" s="109" t="s">
        <v>7189</v>
      </c>
      <c r="E364" s="86" t="s">
        <v>5118</v>
      </c>
      <c r="F364" s="88" t="s">
        <v>5411</v>
      </c>
      <c r="G364" s="86" t="s">
        <v>5123</v>
      </c>
      <c r="H364" s="86">
        <v>-1</v>
      </c>
      <c r="J364" s="86">
        <v>1</v>
      </c>
      <c r="K364" s="86" t="s">
        <v>7145</v>
      </c>
      <c r="M364" s="86">
        <v>2022</v>
      </c>
      <c r="R364" s="149">
        <v>8</v>
      </c>
    </row>
    <row r="365" spans="1:18" ht="15.75" customHeight="1" x14ac:dyDescent="0.2">
      <c r="A365" s="86" t="s">
        <v>3583</v>
      </c>
      <c r="B365" s="86" t="s">
        <v>3583</v>
      </c>
      <c r="C365" s="86" t="s">
        <v>3584</v>
      </c>
      <c r="D365" s="86" t="s">
        <v>3584</v>
      </c>
      <c r="E365" s="86" t="s">
        <v>3585</v>
      </c>
      <c r="F365" s="86" t="s">
        <v>3528</v>
      </c>
      <c r="G365" s="86" t="s">
        <v>4095</v>
      </c>
      <c r="H365" s="86">
        <v>1</v>
      </c>
      <c r="M365" s="86">
        <v>2020</v>
      </c>
      <c r="R365" s="128"/>
    </row>
    <row r="366" spans="1:18" ht="15.75" customHeight="1" x14ac:dyDescent="0.2">
      <c r="A366" s="86" t="s">
        <v>3586</v>
      </c>
      <c r="B366" s="86" t="s">
        <v>3586</v>
      </c>
      <c r="C366" s="86" t="s">
        <v>3587</v>
      </c>
      <c r="D366" s="86" t="s">
        <v>3587</v>
      </c>
      <c r="E366" s="86" t="s">
        <v>3585</v>
      </c>
      <c r="F366" s="86" t="s">
        <v>3528</v>
      </c>
      <c r="G366" s="86" t="s">
        <v>4095</v>
      </c>
      <c r="H366" s="86">
        <v>1</v>
      </c>
      <c r="M366" s="86">
        <v>2020</v>
      </c>
      <c r="R366" s="128"/>
    </row>
    <row r="367" spans="1:18" ht="15.75" customHeight="1" x14ac:dyDescent="0.2">
      <c r="A367" s="86" t="s">
        <v>3588</v>
      </c>
      <c r="B367" s="86" t="s">
        <v>3588</v>
      </c>
      <c r="C367" s="86" t="s">
        <v>3589</v>
      </c>
      <c r="D367" s="86" t="s">
        <v>3589</v>
      </c>
      <c r="E367" s="86" t="s">
        <v>3585</v>
      </c>
      <c r="F367" s="86" t="s">
        <v>3528</v>
      </c>
      <c r="G367" s="86" t="s">
        <v>4095</v>
      </c>
      <c r="H367" s="86">
        <v>1</v>
      </c>
      <c r="M367" s="86">
        <v>2020</v>
      </c>
      <c r="R367" s="128"/>
    </row>
    <row r="368" spans="1:18" ht="15.75" customHeight="1" x14ac:dyDescent="0.2">
      <c r="A368" s="86" t="s">
        <v>3590</v>
      </c>
      <c r="B368" s="86" t="s">
        <v>3590</v>
      </c>
      <c r="C368" s="86" t="s">
        <v>3591</v>
      </c>
      <c r="D368" s="86" t="s">
        <v>3591</v>
      </c>
      <c r="E368" s="86" t="s">
        <v>3585</v>
      </c>
      <c r="F368" s="86" t="s">
        <v>3528</v>
      </c>
      <c r="G368" s="86" t="s">
        <v>4095</v>
      </c>
      <c r="H368" s="86">
        <v>1</v>
      </c>
      <c r="M368" s="86">
        <v>2020</v>
      </c>
      <c r="R368" s="128"/>
    </row>
    <row r="369" spans="1:18" ht="15.75" customHeight="1" x14ac:dyDescent="0.2">
      <c r="A369" s="86" t="s">
        <v>3592</v>
      </c>
      <c r="B369" s="86" t="s">
        <v>3592</v>
      </c>
      <c r="C369" s="86" t="s">
        <v>3593</v>
      </c>
      <c r="D369" s="86" t="s">
        <v>3593</v>
      </c>
      <c r="E369" s="86" t="s">
        <v>3585</v>
      </c>
      <c r="F369" s="86" t="s">
        <v>3528</v>
      </c>
      <c r="G369" s="86" t="s">
        <v>4095</v>
      </c>
      <c r="H369" s="86">
        <v>1</v>
      </c>
      <c r="M369" s="86">
        <v>2020</v>
      </c>
      <c r="R369" s="128"/>
    </row>
    <row r="370" spans="1:18" s="120" customFormat="1" ht="15.75" customHeight="1" x14ac:dyDescent="0.2">
      <c r="A370" s="86" t="s">
        <v>3594</v>
      </c>
      <c r="B370" s="86" t="s">
        <v>3594</v>
      </c>
      <c r="C370" s="86" t="s">
        <v>3595</v>
      </c>
      <c r="D370" s="86" t="s">
        <v>3595</v>
      </c>
      <c r="E370" s="86" t="s">
        <v>3585</v>
      </c>
      <c r="F370" s="86" t="s">
        <v>3528</v>
      </c>
      <c r="G370" s="86" t="s">
        <v>4095</v>
      </c>
      <c r="H370" s="86">
        <v>1</v>
      </c>
      <c r="I370" s="89"/>
      <c r="J370" s="86"/>
      <c r="K370" s="86"/>
      <c r="L370" s="86"/>
      <c r="M370" s="86">
        <v>2020</v>
      </c>
      <c r="N370" s="86"/>
      <c r="O370" s="86"/>
      <c r="P370" s="86"/>
      <c r="Q370" s="128"/>
      <c r="R370" s="128"/>
    </row>
    <row r="371" spans="1:18" ht="15.75" customHeight="1" x14ac:dyDescent="0.2">
      <c r="A371" s="86" t="s">
        <v>3596</v>
      </c>
      <c r="B371" s="86" t="s">
        <v>3596</v>
      </c>
      <c r="C371" s="86" t="s">
        <v>3597</v>
      </c>
      <c r="D371" s="86" t="s">
        <v>3597</v>
      </c>
      <c r="E371" s="86" t="s">
        <v>3585</v>
      </c>
      <c r="F371" s="86" t="s">
        <v>3528</v>
      </c>
      <c r="G371" s="86" t="s">
        <v>4095</v>
      </c>
      <c r="H371" s="86">
        <v>1</v>
      </c>
      <c r="M371" s="86">
        <v>2020</v>
      </c>
      <c r="R371" s="128"/>
    </row>
    <row r="372" spans="1:18" ht="15.75" customHeight="1" x14ac:dyDescent="0.2">
      <c r="A372" s="86" t="s">
        <v>3598</v>
      </c>
      <c r="B372" s="86" t="s">
        <v>3598</v>
      </c>
      <c r="C372" s="86" t="s">
        <v>3599</v>
      </c>
      <c r="D372" s="86" t="s">
        <v>3599</v>
      </c>
      <c r="E372" s="86" t="s">
        <v>3585</v>
      </c>
      <c r="F372" s="86" t="s">
        <v>3528</v>
      </c>
      <c r="G372" s="86" t="s">
        <v>4095</v>
      </c>
      <c r="H372" s="86">
        <v>1</v>
      </c>
      <c r="M372" s="86">
        <v>2020</v>
      </c>
      <c r="R372" s="128"/>
    </row>
    <row r="373" spans="1:18" ht="15.75" customHeight="1" x14ac:dyDescent="0.2">
      <c r="A373" s="86" t="s">
        <v>3600</v>
      </c>
      <c r="B373" s="86" t="s">
        <v>3600</v>
      </c>
      <c r="C373" s="86" t="s">
        <v>3601</v>
      </c>
      <c r="D373" s="86" t="s">
        <v>3601</v>
      </c>
      <c r="E373" s="86" t="s">
        <v>3585</v>
      </c>
      <c r="F373" s="86" t="s">
        <v>3528</v>
      </c>
      <c r="G373" s="86" t="s">
        <v>4095</v>
      </c>
      <c r="H373" s="86">
        <v>1</v>
      </c>
      <c r="M373" s="86">
        <v>2020</v>
      </c>
      <c r="R373" s="128"/>
    </row>
    <row r="374" spans="1:18" ht="15.75" customHeight="1" x14ac:dyDescent="0.2">
      <c r="A374" s="86" t="s">
        <v>3602</v>
      </c>
      <c r="B374" s="86" t="s">
        <v>3602</v>
      </c>
      <c r="C374" s="86" t="s">
        <v>3603</v>
      </c>
      <c r="D374" s="86" t="s">
        <v>3603</v>
      </c>
      <c r="E374" s="86" t="s">
        <v>3585</v>
      </c>
      <c r="F374" s="86" t="s">
        <v>3528</v>
      </c>
      <c r="G374" s="86" t="s">
        <v>4095</v>
      </c>
      <c r="H374" s="86">
        <v>1</v>
      </c>
      <c r="M374" s="86">
        <v>2020</v>
      </c>
      <c r="R374" s="128"/>
    </row>
    <row r="375" spans="1:18" ht="15.75" customHeight="1" x14ac:dyDescent="0.2">
      <c r="A375" s="86" t="s">
        <v>3604</v>
      </c>
      <c r="B375" s="86" t="s">
        <v>3604</v>
      </c>
      <c r="C375" s="86" t="s">
        <v>3605</v>
      </c>
      <c r="D375" s="86" t="s">
        <v>3605</v>
      </c>
      <c r="E375" s="86" t="s">
        <v>3585</v>
      </c>
      <c r="F375" s="86" t="s">
        <v>3528</v>
      </c>
      <c r="G375" s="86" t="s">
        <v>4095</v>
      </c>
      <c r="H375" s="86">
        <v>1</v>
      </c>
      <c r="M375" s="86">
        <v>2020</v>
      </c>
      <c r="R375" s="128"/>
    </row>
    <row r="376" spans="1:18" ht="15.75" customHeight="1" x14ac:dyDescent="0.2">
      <c r="A376" s="86" t="s">
        <v>3606</v>
      </c>
      <c r="B376" s="86" t="s">
        <v>3606</v>
      </c>
      <c r="C376" s="86" t="s">
        <v>3607</v>
      </c>
      <c r="D376" s="86" t="s">
        <v>3607</v>
      </c>
      <c r="E376" s="86" t="s">
        <v>3585</v>
      </c>
      <c r="F376" s="86" t="s">
        <v>3528</v>
      </c>
      <c r="G376" s="86" t="s">
        <v>4095</v>
      </c>
      <c r="H376" s="86">
        <v>1</v>
      </c>
      <c r="M376" s="86">
        <v>2020</v>
      </c>
      <c r="R376" s="128"/>
    </row>
    <row r="377" spans="1:18" ht="15.75" customHeight="1" x14ac:dyDescent="0.2">
      <c r="A377" s="86" t="s">
        <v>3962</v>
      </c>
      <c r="B377" s="86" t="s">
        <v>3962</v>
      </c>
      <c r="C377" s="86" t="s">
        <v>3963</v>
      </c>
      <c r="D377" s="86" t="s">
        <v>3963</v>
      </c>
      <c r="E377" s="86" t="s">
        <v>3964</v>
      </c>
      <c r="F377" s="86" t="s">
        <v>3528</v>
      </c>
      <c r="G377" s="86" t="s">
        <v>4098</v>
      </c>
      <c r="H377" s="86">
        <v>3</v>
      </c>
      <c r="M377" s="86">
        <v>2020</v>
      </c>
      <c r="R377" s="128"/>
    </row>
    <row r="378" spans="1:18" ht="15.75" customHeight="1" x14ac:dyDescent="0.2">
      <c r="A378" s="86" t="s">
        <v>4071</v>
      </c>
      <c r="B378" s="86" t="s">
        <v>4071</v>
      </c>
      <c r="C378" s="111" t="s">
        <v>4072</v>
      </c>
      <c r="D378" s="111" t="s">
        <v>4072</v>
      </c>
      <c r="E378" s="86" t="s">
        <v>4086</v>
      </c>
      <c r="F378" s="86" t="s">
        <v>3528</v>
      </c>
      <c r="G378" s="86" t="s">
        <v>4101</v>
      </c>
      <c r="H378" s="86">
        <v>7</v>
      </c>
      <c r="M378" s="86">
        <v>2020</v>
      </c>
      <c r="R378" s="128"/>
    </row>
    <row r="379" spans="1:18" ht="15.75" customHeight="1" x14ac:dyDescent="0.2">
      <c r="A379" s="86" t="s">
        <v>4071</v>
      </c>
      <c r="B379" s="86" t="s">
        <v>4071</v>
      </c>
      <c r="C379" s="86" t="s">
        <v>4072</v>
      </c>
      <c r="D379" s="86" t="s">
        <v>4072</v>
      </c>
      <c r="E379" s="86" t="s">
        <v>4073</v>
      </c>
      <c r="F379" s="86" t="s">
        <v>3528</v>
      </c>
      <c r="G379" s="86" t="s">
        <v>4102</v>
      </c>
      <c r="H379" s="86">
        <v>8</v>
      </c>
      <c r="M379" s="86">
        <v>2020</v>
      </c>
      <c r="R379" s="128"/>
    </row>
    <row r="380" spans="1:18" ht="15.75" customHeight="1" x14ac:dyDescent="0.2">
      <c r="A380" s="86" t="s">
        <v>4071</v>
      </c>
      <c r="B380" s="86" t="s">
        <v>4071</v>
      </c>
      <c r="C380" s="86" t="s">
        <v>4072</v>
      </c>
      <c r="D380" s="86" t="s">
        <v>4072</v>
      </c>
      <c r="E380" s="86" t="s">
        <v>4088</v>
      </c>
      <c r="F380" s="86" t="s">
        <v>3528</v>
      </c>
      <c r="G380" s="86" t="s">
        <v>4103</v>
      </c>
      <c r="H380" s="86">
        <v>9</v>
      </c>
      <c r="M380" s="86">
        <v>2020</v>
      </c>
      <c r="R380" s="128"/>
    </row>
    <row r="381" spans="1:18" ht="15.75" customHeight="1" x14ac:dyDescent="0.2">
      <c r="A381" s="86" t="s">
        <v>4074</v>
      </c>
      <c r="B381" s="86" t="s">
        <v>4074</v>
      </c>
      <c r="C381" s="86" t="s">
        <v>4075</v>
      </c>
      <c r="D381" s="86" t="s">
        <v>4075</v>
      </c>
      <c r="E381" s="86" t="s">
        <v>4086</v>
      </c>
      <c r="F381" s="86" t="s">
        <v>3528</v>
      </c>
      <c r="G381" s="86" t="s">
        <v>4101</v>
      </c>
      <c r="H381" s="86">
        <v>7</v>
      </c>
      <c r="M381" s="86">
        <v>2020</v>
      </c>
      <c r="R381" s="128"/>
    </row>
    <row r="382" spans="1:18" ht="15.75" customHeight="1" x14ac:dyDescent="0.2">
      <c r="A382" s="86" t="s">
        <v>4074</v>
      </c>
      <c r="B382" s="86" t="s">
        <v>4074</v>
      </c>
      <c r="C382" s="86" t="s">
        <v>4075</v>
      </c>
      <c r="D382" s="86" t="s">
        <v>4075</v>
      </c>
      <c r="E382" s="86" t="s">
        <v>4073</v>
      </c>
      <c r="F382" s="86" t="s">
        <v>3528</v>
      </c>
      <c r="G382" s="86" t="s">
        <v>4102</v>
      </c>
      <c r="H382" s="86">
        <v>8</v>
      </c>
      <c r="M382" s="86">
        <v>2020</v>
      </c>
      <c r="R382" s="128"/>
    </row>
    <row r="383" spans="1:18" ht="15.75" customHeight="1" x14ac:dyDescent="0.2">
      <c r="A383" s="86" t="s">
        <v>4074</v>
      </c>
      <c r="B383" s="86" t="s">
        <v>4074</v>
      </c>
      <c r="C383" s="86" t="s">
        <v>4075</v>
      </c>
      <c r="D383" s="86" t="s">
        <v>4075</v>
      </c>
      <c r="E383" s="86" t="s">
        <v>4088</v>
      </c>
      <c r="F383" s="86" t="s">
        <v>3528</v>
      </c>
      <c r="G383" s="86" t="s">
        <v>4103</v>
      </c>
      <c r="H383" s="86">
        <v>9</v>
      </c>
      <c r="M383" s="86">
        <v>2020</v>
      </c>
      <c r="R383" s="128"/>
    </row>
    <row r="384" spans="1:18" ht="15.75" customHeight="1" x14ac:dyDescent="0.2">
      <c r="A384" s="86" t="s">
        <v>3965</v>
      </c>
      <c r="B384" s="86" t="s">
        <v>3965</v>
      </c>
      <c r="C384" s="86" t="s">
        <v>3966</v>
      </c>
      <c r="D384" s="86" t="s">
        <v>3966</v>
      </c>
      <c r="E384" s="86" t="s">
        <v>3964</v>
      </c>
      <c r="F384" s="86" t="s">
        <v>3528</v>
      </c>
      <c r="G384" s="86" t="s">
        <v>4098</v>
      </c>
      <c r="H384" s="86">
        <v>3</v>
      </c>
      <c r="M384" s="86">
        <v>2020</v>
      </c>
      <c r="R384" s="128"/>
    </row>
    <row r="385" spans="1:18" ht="15.75" customHeight="1" x14ac:dyDescent="0.2">
      <c r="A385" s="86" t="s">
        <v>3967</v>
      </c>
      <c r="B385" s="86" t="s">
        <v>3967</v>
      </c>
      <c r="C385" s="86" t="s">
        <v>3968</v>
      </c>
      <c r="D385" s="86" t="s">
        <v>3968</v>
      </c>
      <c r="E385" s="86" t="s">
        <v>3964</v>
      </c>
      <c r="F385" s="86" t="s">
        <v>3528</v>
      </c>
      <c r="G385" s="86" t="s">
        <v>4098</v>
      </c>
      <c r="H385" s="86">
        <v>3</v>
      </c>
      <c r="M385" s="86">
        <v>2020</v>
      </c>
      <c r="R385" s="128"/>
    </row>
    <row r="386" spans="1:18" ht="15.75" customHeight="1" x14ac:dyDescent="0.2">
      <c r="A386" s="86" t="s">
        <v>3969</v>
      </c>
      <c r="B386" s="86" t="s">
        <v>3969</v>
      </c>
      <c r="C386" s="86" t="s">
        <v>3970</v>
      </c>
      <c r="D386" s="86" t="s">
        <v>3970</v>
      </c>
      <c r="E386" s="86" t="s">
        <v>3964</v>
      </c>
      <c r="F386" s="86" t="s">
        <v>3528</v>
      </c>
      <c r="G386" s="86" t="s">
        <v>4098</v>
      </c>
      <c r="H386" s="86">
        <v>3</v>
      </c>
      <c r="M386" s="86">
        <v>2020</v>
      </c>
      <c r="R386" s="128"/>
    </row>
    <row r="387" spans="1:18" ht="15.75" customHeight="1" x14ac:dyDescent="0.2">
      <c r="A387" s="86" t="s">
        <v>4076</v>
      </c>
      <c r="B387" s="86" t="s">
        <v>4076</v>
      </c>
      <c r="C387" s="86" t="s">
        <v>4077</v>
      </c>
      <c r="D387" s="86" t="s">
        <v>4077</v>
      </c>
      <c r="E387" s="86" t="s">
        <v>4086</v>
      </c>
      <c r="F387" s="86" t="s">
        <v>3528</v>
      </c>
      <c r="G387" s="86" t="s">
        <v>4101</v>
      </c>
      <c r="H387" s="86">
        <v>7</v>
      </c>
      <c r="M387" s="86">
        <v>2020</v>
      </c>
      <c r="R387" s="128"/>
    </row>
    <row r="388" spans="1:18" ht="15.75" customHeight="1" x14ac:dyDescent="0.2">
      <c r="A388" s="86" t="s">
        <v>4076</v>
      </c>
      <c r="B388" s="86" t="s">
        <v>4076</v>
      </c>
      <c r="C388" s="86" t="s">
        <v>4077</v>
      </c>
      <c r="D388" s="86" t="s">
        <v>4077</v>
      </c>
      <c r="E388" s="86" t="s">
        <v>4073</v>
      </c>
      <c r="F388" s="86" t="s">
        <v>3528</v>
      </c>
      <c r="G388" s="86" t="s">
        <v>4102</v>
      </c>
      <c r="H388" s="86">
        <v>8</v>
      </c>
      <c r="M388" s="86">
        <v>2020</v>
      </c>
      <c r="R388" s="128"/>
    </row>
    <row r="389" spans="1:18" ht="15.75" customHeight="1" x14ac:dyDescent="0.2">
      <c r="A389" s="86" t="s">
        <v>4076</v>
      </c>
      <c r="B389" s="86" t="s">
        <v>4076</v>
      </c>
      <c r="C389" s="86" t="s">
        <v>4077</v>
      </c>
      <c r="D389" s="86" t="s">
        <v>4077</v>
      </c>
      <c r="E389" s="86" t="s">
        <v>4088</v>
      </c>
      <c r="F389" s="86" t="s">
        <v>3528</v>
      </c>
      <c r="G389" s="86" t="s">
        <v>4103</v>
      </c>
      <c r="H389" s="86">
        <v>9</v>
      </c>
      <c r="M389" s="86">
        <v>2020</v>
      </c>
      <c r="R389" s="128"/>
    </row>
    <row r="390" spans="1:18" ht="15.75" customHeight="1" x14ac:dyDescent="0.2">
      <c r="A390" s="86" t="s">
        <v>3525</v>
      </c>
      <c r="B390" s="86" t="s">
        <v>3525</v>
      </c>
      <c r="C390" s="86" t="s">
        <v>3526</v>
      </c>
      <c r="D390" s="86" t="s">
        <v>3526</v>
      </c>
      <c r="E390" s="86" t="s">
        <v>3964</v>
      </c>
      <c r="F390" s="86" t="s">
        <v>3528</v>
      </c>
      <c r="G390" s="86" t="s">
        <v>4098</v>
      </c>
      <c r="H390" s="86">
        <v>3</v>
      </c>
      <c r="L390" s="115"/>
      <c r="M390" s="86">
        <v>2020</v>
      </c>
      <c r="Q390" s="131"/>
      <c r="R390" s="131"/>
    </row>
    <row r="391" spans="1:18" ht="15.75" customHeight="1" x14ac:dyDescent="0.2">
      <c r="A391" s="86" t="s">
        <v>3525</v>
      </c>
      <c r="B391" s="86" t="s">
        <v>3525</v>
      </c>
      <c r="C391" s="86" t="s">
        <v>3526</v>
      </c>
      <c r="D391" s="86" t="s">
        <v>3526</v>
      </c>
      <c r="E391" s="86" t="s">
        <v>3527</v>
      </c>
      <c r="F391" s="86" t="s">
        <v>3528</v>
      </c>
      <c r="G391" s="86" t="s">
        <v>4096</v>
      </c>
      <c r="H391" s="86">
        <v>4</v>
      </c>
      <c r="M391" s="86">
        <v>2020</v>
      </c>
      <c r="R391" s="128"/>
    </row>
    <row r="392" spans="1:18" ht="15.75" customHeight="1" x14ac:dyDescent="0.2">
      <c r="A392" s="86" t="s">
        <v>3525</v>
      </c>
      <c r="B392" s="86" t="s">
        <v>3525</v>
      </c>
      <c r="C392" s="86" t="s">
        <v>3526</v>
      </c>
      <c r="D392" s="86" t="s">
        <v>3526</v>
      </c>
      <c r="E392" s="86" t="s">
        <v>3959</v>
      </c>
      <c r="F392" s="86" t="s">
        <v>3528</v>
      </c>
      <c r="G392" s="86" t="s">
        <v>4097</v>
      </c>
      <c r="H392" s="86">
        <v>5</v>
      </c>
      <c r="M392" s="86">
        <v>2020</v>
      </c>
      <c r="R392" s="128"/>
    </row>
    <row r="393" spans="1:18" ht="15.75" customHeight="1" x14ac:dyDescent="0.2">
      <c r="A393" s="86" t="s">
        <v>3525</v>
      </c>
      <c r="B393" s="86" t="s">
        <v>3525</v>
      </c>
      <c r="C393" s="86" t="s">
        <v>3526</v>
      </c>
      <c r="D393" s="86" t="s">
        <v>3526</v>
      </c>
      <c r="E393" s="86" t="s">
        <v>3983</v>
      </c>
      <c r="F393" s="86" t="s">
        <v>3528</v>
      </c>
      <c r="G393" s="86" t="s">
        <v>4100</v>
      </c>
      <c r="H393" s="86">
        <v>6</v>
      </c>
      <c r="M393" s="86">
        <v>2020</v>
      </c>
      <c r="R393" s="128"/>
    </row>
    <row r="394" spans="1:18" ht="15.75" customHeight="1" x14ac:dyDescent="0.2">
      <c r="A394" s="86" t="s">
        <v>3525</v>
      </c>
      <c r="B394" s="86" t="s">
        <v>3525</v>
      </c>
      <c r="C394" s="86" t="s">
        <v>3526</v>
      </c>
      <c r="D394" s="86" t="s">
        <v>3526</v>
      </c>
      <c r="E394" s="86" t="s">
        <v>4086</v>
      </c>
      <c r="F394" s="86" t="s">
        <v>3528</v>
      </c>
      <c r="G394" s="86" t="s">
        <v>4101</v>
      </c>
      <c r="H394" s="86">
        <v>7</v>
      </c>
      <c r="M394" s="86">
        <v>2020</v>
      </c>
      <c r="R394" s="128"/>
    </row>
    <row r="395" spans="1:18" ht="15.75" customHeight="1" x14ac:dyDescent="0.2">
      <c r="A395" s="86" t="s">
        <v>3525</v>
      </c>
      <c r="B395" s="86" t="s">
        <v>3525</v>
      </c>
      <c r="C395" s="86" t="s">
        <v>3526</v>
      </c>
      <c r="D395" s="86" t="s">
        <v>3526</v>
      </c>
      <c r="E395" s="86" t="s">
        <v>4073</v>
      </c>
      <c r="F395" s="86" t="s">
        <v>3528</v>
      </c>
      <c r="G395" s="86" t="s">
        <v>4102</v>
      </c>
      <c r="H395" s="86">
        <v>8</v>
      </c>
      <c r="M395" s="86">
        <v>2020</v>
      </c>
      <c r="R395" s="128"/>
    </row>
    <row r="396" spans="1:18" ht="15.75" customHeight="1" x14ac:dyDescent="0.2">
      <c r="A396" s="86" t="s">
        <v>3525</v>
      </c>
      <c r="B396" s="86" t="s">
        <v>3525</v>
      </c>
      <c r="C396" s="86" t="s">
        <v>3526</v>
      </c>
      <c r="D396" s="86" t="s">
        <v>3526</v>
      </c>
      <c r="E396" s="86" t="s">
        <v>4088</v>
      </c>
      <c r="F396" s="86" t="s">
        <v>3528</v>
      </c>
      <c r="G396" s="86" t="s">
        <v>4103</v>
      </c>
      <c r="H396" s="86">
        <v>9</v>
      </c>
      <c r="M396" s="86">
        <v>2020</v>
      </c>
      <c r="R396" s="128"/>
    </row>
    <row r="397" spans="1:18" ht="15.75" customHeight="1" x14ac:dyDescent="0.2">
      <c r="A397" s="86" t="s">
        <v>3525</v>
      </c>
      <c r="B397" s="86" t="s">
        <v>3525</v>
      </c>
      <c r="C397" s="86" t="s">
        <v>3526</v>
      </c>
      <c r="D397" s="86" t="s">
        <v>3526</v>
      </c>
      <c r="E397" s="86" t="s">
        <v>4090</v>
      </c>
      <c r="F397" s="86" t="s">
        <v>3528</v>
      </c>
      <c r="G397" s="86" t="s">
        <v>4104</v>
      </c>
      <c r="H397" s="86">
        <v>10</v>
      </c>
      <c r="M397" s="86">
        <v>2020</v>
      </c>
      <c r="R397" s="128"/>
    </row>
    <row r="398" spans="1:18" ht="15.75" customHeight="1" x14ac:dyDescent="0.2">
      <c r="A398" s="86" t="s">
        <v>3971</v>
      </c>
      <c r="B398" s="86" t="s">
        <v>3971</v>
      </c>
      <c r="C398" s="86" t="s">
        <v>3972</v>
      </c>
      <c r="D398" s="86" t="s">
        <v>3972</v>
      </c>
      <c r="E398" s="86" t="s">
        <v>3964</v>
      </c>
      <c r="F398" s="86" t="s">
        <v>3528</v>
      </c>
      <c r="G398" s="86" t="s">
        <v>4098</v>
      </c>
      <c r="H398" s="86">
        <v>3</v>
      </c>
      <c r="L398" s="115"/>
      <c r="M398" s="86">
        <v>2020</v>
      </c>
      <c r="R398" s="128"/>
    </row>
    <row r="399" spans="1:18" s="120" customFormat="1" ht="15.75" customHeight="1" x14ac:dyDescent="0.2">
      <c r="A399" s="86" t="s">
        <v>3973</v>
      </c>
      <c r="B399" s="86" t="s">
        <v>3973</v>
      </c>
      <c r="C399" s="86" t="s">
        <v>3974</v>
      </c>
      <c r="D399" s="86" t="s">
        <v>3974</v>
      </c>
      <c r="E399" s="86" t="s">
        <v>3964</v>
      </c>
      <c r="F399" s="86" t="s">
        <v>3528</v>
      </c>
      <c r="G399" s="86" t="s">
        <v>4098</v>
      </c>
      <c r="H399" s="86">
        <v>3</v>
      </c>
      <c r="I399" s="89"/>
      <c r="J399" s="86"/>
      <c r="K399" s="86"/>
      <c r="L399" s="86"/>
      <c r="M399" s="86">
        <v>2020</v>
      </c>
      <c r="N399" s="86"/>
      <c r="O399" s="86"/>
      <c r="P399" s="86"/>
      <c r="Q399" s="128"/>
      <c r="R399" s="128"/>
    </row>
    <row r="400" spans="1:18" ht="15.75" customHeight="1" x14ac:dyDescent="0.2">
      <c r="A400" s="86" t="s">
        <v>3529</v>
      </c>
      <c r="B400" s="86" t="s">
        <v>3529</v>
      </c>
      <c r="C400" s="112" t="s">
        <v>3530</v>
      </c>
      <c r="D400" s="112" t="s">
        <v>3530</v>
      </c>
      <c r="E400" s="86" t="s">
        <v>3585</v>
      </c>
      <c r="F400" s="86" t="s">
        <v>3528</v>
      </c>
      <c r="G400" s="86" t="s">
        <v>4095</v>
      </c>
      <c r="H400" s="86">
        <v>1</v>
      </c>
      <c r="M400" s="86">
        <v>2020</v>
      </c>
      <c r="R400" s="128"/>
    </row>
    <row r="401" spans="1:18" ht="15.75" customHeight="1" x14ac:dyDescent="0.2">
      <c r="A401" s="86" t="s">
        <v>3529</v>
      </c>
      <c r="B401" s="86" t="s">
        <v>3529</v>
      </c>
      <c r="C401" s="112" t="s">
        <v>3530</v>
      </c>
      <c r="D401" s="112" t="s">
        <v>3530</v>
      </c>
      <c r="E401" s="86" t="s">
        <v>3977</v>
      </c>
      <c r="F401" s="86" t="s">
        <v>3528</v>
      </c>
      <c r="G401" s="86" t="s">
        <v>4099</v>
      </c>
      <c r="H401" s="86">
        <v>2</v>
      </c>
      <c r="M401" s="86">
        <v>2020</v>
      </c>
      <c r="R401" s="128"/>
    </row>
    <row r="402" spans="1:18" ht="15.75" customHeight="1" x14ac:dyDescent="0.2">
      <c r="A402" s="86" t="s">
        <v>3529</v>
      </c>
      <c r="B402" s="86" t="s">
        <v>3529</v>
      </c>
      <c r="C402" s="112" t="s">
        <v>3530</v>
      </c>
      <c r="D402" s="112" t="s">
        <v>3530</v>
      </c>
      <c r="E402" s="86" t="s">
        <v>3964</v>
      </c>
      <c r="F402" s="86" t="s">
        <v>3528</v>
      </c>
      <c r="G402" s="86" t="s">
        <v>4098</v>
      </c>
      <c r="H402" s="86">
        <v>3</v>
      </c>
      <c r="M402" s="86">
        <v>2020</v>
      </c>
      <c r="R402" s="128"/>
    </row>
    <row r="403" spans="1:18" ht="15.75" customHeight="1" x14ac:dyDescent="0.2">
      <c r="A403" s="86" t="s">
        <v>3529</v>
      </c>
      <c r="B403" s="86" t="s">
        <v>3529</v>
      </c>
      <c r="C403" s="112" t="s">
        <v>3530</v>
      </c>
      <c r="D403" s="112" t="s">
        <v>3530</v>
      </c>
      <c r="E403" s="86" t="s">
        <v>3527</v>
      </c>
      <c r="F403" s="86" t="s">
        <v>3528</v>
      </c>
      <c r="G403" s="86" t="s">
        <v>4096</v>
      </c>
      <c r="H403" s="86">
        <v>4</v>
      </c>
      <c r="M403" s="86">
        <v>2020</v>
      </c>
      <c r="R403" s="128"/>
    </row>
    <row r="404" spans="1:18" ht="15.75" customHeight="1" x14ac:dyDescent="0.2">
      <c r="A404" s="86" t="s">
        <v>3529</v>
      </c>
      <c r="B404" s="86" t="s">
        <v>3529</v>
      </c>
      <c r="C404" s="112" t="s">
        <v>3530</v>
      </c>
      <c r="D404" s="112" t="s">
        <v>3530</v>
      </c>
      <c r="E404" s="86" t="s">
        <v>3959</v>
      </c>
      <c r="F404" s="86" t="s">
        <v>3528</v>
      </c>
      <c r="G404" s="86" t="s">
        <v>4097</v>
      </c>
      <c r="H404" s="86">
        <v>5</v>
      </c>
      <c r="M404" s="86">
        <v>2020</v>
      </c>
      <c r="R404" s="128"/>
    </row>
    <row r="405" spans="1:18" ht="15.75" customHeight="1" x14ac:dyDescent="0.2">
      <c r="A405" s="86" t="s">
        <v>3529</v>
      </c>
      <c r="B405" s="86" t="s">
        <v>3529</v>
      </c>
      <c r="C405" s="112" t="s">
        <v>3530</v>
      </c>
      <c r="D405" s="112" t="s">
        <v>3530</v>
      </c>
      <c r="E405" s="86" t="s">
        <v>3983</v>
      </c>
      <c r="F405" s="86" t="s">
        <v>3528</v>
      </c>
      <c r="G405" s="86" t="s">
        <v>4100</v>
      </c>
      <c r="H405" s="86">
        <v>6</v>
      </c>
      <c r="M405" s="86">
        <v>2020</v>
      </c>
      <c r="R405" s="128"/>
    </row>
    <row r="406" spans="1:18" ht="15.75" customHeight="1" x14ac:dyDescent="0.2">
      <c r="A406" s="86" t="s">
        <v>3529</v>
      </c>
      <c r="B406" s="86" t="s">
        <v>3529</v>
      </c>
      <c r="C406" s="112" t="s">
        <v>3530</v>
      </c>
      <c r="D406" s="112" t="s">
        <v>3530</v>
      </c>
      <c r="E406" s="86" t="s">
        <v>4086</v>
      </c>
      <c r="F406" s="86" t="s">
        <v>3528</v>
      </c>
      <c r="G406" s="86" t="s">
        <v>4101</v>
      </c>
      <c r="H406" s="86">
        <v>7</v>
      </c>
      <c r="M406" s="86">
        <v>2020</v>
      </c>
      <c r="R406" s="128"/>
    </row>
    <row r="407" spans="1:18" ht="15.75" customHeight="1" x14ac:dyDescent="0.2">
      <c r="A407" s="86" t="s">
        <v>3529</v>
      </c>
      <c r="B407" s="86" t="s">
        <v>3529</v>
      </c>
      <c r="C407" s="112" t="s">
        <v>3530</v>
      </c>
      <c r="D407" s="112" t="s">
        <v>3530</v>
      </c>
      <c r="E407" s="86" t="s">
        <v>4073</v>
      </c>
      <c r="F407" s="86" t="s">
        <v>3528</v>
      </c>
      <c r="G407" s="86" t="s">
        <v>4102</v>
      </c>
      <c r="H407" s="86">
        <v>8</v>
      </c>
      <c r="M407" s="86">
        <v>2020</v>
      </c>
      <c r="R407" s="128"/>
    </row>
    <row r="408" spans="1:18" ht="15.75" customHeight="1" x14ac:dyDescent="0.2">
      <c r="A408" s="86" t="s">
        <v>3529</v>
      </c>
      <c r="B408" s="86" t="s">
        <v>3529</v>
      </c>
      <c r="C408" s="112" t="s">
        <v>3530</v>
      </c>
      <c r="D408" s="112" t="s">
        <v>3530</v>
      </c>
      <c r="E408" s="86" t="s">
        <v>4088</v>
      </c>
      <c r="F408" s="86" t="s">
        <v>3528</v>
      </c>
      <c r="G408" s="86" t="s">
        <v>4103</v>
      </c>
      <c r="H408" s="86">
        <v>9</v>
      </c>
      <c r="M408" s="86">
        <v>2020</v>
      </c>
      <c r="R408" s="128"/>
    </row>
    <row r="409" spans="1:18" ht="15.75" customHeight="1" x14ac:dyDescent="0.2">
      <c r="A409" s="86" t="s">
        <v>3529</v>
      </c>
      <c r="B409" s="86" t="s">
        <v>3529</v>
      </c>
      <c r="C409" s="112" t="s">
        <v>3530</v>
      </c>
      <c r="D409" s="112" t="s">
        <v>3530</v>
      </c>
      <c r="E409" s="86" t="s">
        <v>4090</v>
      </c>
      <c r="F409" s="86" t="s">
        <v>3528</v>
      </c>
      <c r="G409" s="86" t="s">
        <v>4104</v>
      </c>
      <c r="H409" s="86">
        <v>10</v>
      </c>
      <c r="M409" s="86">
        <v>2020</v>
      </c>
      <c r="R409" s="128"/>
    </row>
    <row r="410" spans="1:18" ht="15.75" customHeight="1" x14ac:dyDescent="0.2">
      <c r="A410" s="86" t="s">
        <v>3531</v>
      </c>
      <c r="B410" s="86" t="s">
        <v>3531</v>
      </c>
      <c r="C410" s="115" t="s">
        <v>3532</v>
      </c>
      <c r="D410" s="115" t="s">
        <v>3532</v>
      </c>
      <c r="E410" s="86" t="s">
        <v>3585</v>
      </c>
      <c r="F410" s="86" t="s">
        <v>3528</v>
      </c>
      <c r="G410" s="86" t="s">
        <v>4095</v>
      </c>
      <c r="H410" s="86">
        <v>1</v>
      </c>
      <c r="M410" s="86">
        <v>2020</v>
      </c>
      <c r="R410" s="128"/>
    </row>
    <row r="411" spans="1:18" ht="15.75" customHeight="1" x14ac:dyDescent="0.2">
      <c r="A411" s="86" t="s">
        <v>3531</v>
      </c>
      <c r="B411" s="86" t="s">
        <v>3531</v>
      </c>
      <c r="C411" s="86" t="s">
        <v>3532</v>
      </c>
      <c r="D411" s="86" t="s">
        <v>3532</v>
      </c>
      <c r="E411" s="86" t="s">
        <v>3977</v>
      </c>
      <c r="F411" s="86" t="s">
        <v>3528</v>
      </c>
      <c r="G411" s="86" t="s">
        <v>4099</v>
      </c>
      <c r="H411" s="86">
        <v>2</v>
      </c>
      <c r="M411" s="86">
        <v>2020</v>
      </c>
      <c r="R411" s="128"/>
    </row>
    <row r="412" spans="1:18" ht="15.75" customHeight="1" x14ac:dyDescent="0.2">
      <c r="A412" s="86" t="s">
        <v>3531</v>
      </c>
      <c r="B412" s="86" t="s">
        <v>3531</v>
      </c>
      <c r="C412" s="115" t="s">
        <v>3532</v>
      </c>
      <c r="D412" s="115" t="s">
        <v>3532</v>
      </c>
      <c r="E412" s="86" t="s">
        <v>3964</v>
      </c>
      <c r="F412" s="86" t="s">
        <v>3528</v>
      </c>
      <c r="G412" s="86" t="s">
        <v>4098</v>
      </c>
      <c r="H412" s="86">
        <v>3</v>
      </c>
      <c r="M412" s="86">
        <v>2020</v>
      </c>
      <c r="R412" s="128"/>
    </row>
    <row r="413" spans="1:18" ht="15.75" customHeight="1" x14ac:dyDescent="0.2">
      <c r="A413" s="86" t="s">
        <v>3531</v>
      </c>
      <c r="B413" s="86" t="s">
        <v>3531</v>
      </c>
      <c r="C413" s="86" t="s">
        <v>3532</v>
      </c>
      <c r="D413" s="86" t="s">
        <v>3532</v>
      </c>
      <c r="E413" s="86" t="s">
        <v>3527</v>
      </c>
      <c r="F413" s="86" t="s">
        <v>3528</v>
      </c>
      <c r="G413" s="86" t="s">
        <v>4096</v>
      </c>
      <c r="H413" s="86">
        <v>4</v>
      </c>
      <c r="M413" s="86">
        <v>2020</v>
      </c>
      <c r="R413" s="128"/>
    </row>
    <row r="414" spans="1:18" ht="15.75" customHeight="1" x14ac:dyDescent="0.2">
      <c r="A414" s="86" t="s">
        <v>3531</v>
      </c>
      <c r="B414" s="86" t="s">
        <v>3531</v>
      </c>
      <c r="C414" s="115" t="s">
        <v>3532</v>
      </c>
      <c r="D414" s="115" t="s">
        <v>3532</v>
      </c>
      <c r="E414" s="86" t="s">
        <v>3959</v>
      </c>
      <c r="F414" s="86" t="s">
        <v>3528</v>
      </c>
      <c r="G414" s="86" t="s">
        <v>4097</v>
      </c>
      <c r="H414" s="86">
        <v>5</v>
      </c>
      <c r="M414" s="86">
        <v>2020</v>
      </c>
      <c r="R414" s="128"/>
    </row>
    <row r="415" spans="1:18" ht="15.75" customHeight="1" x14ac:dyDescent="0.2">
      <c r="A415" s="86" t="s">
        <v>3531</v>
      </c>
      <c r="B415" s="86" t="s">
        <v>3531</v>
      </c>
      <c r="C415" s="115" t="s">
        <v>3532</v>
      </c>
      <c r="D415" s="115" t="s">
        <v>3532</v>
      </c>
      <c r="E415" s="86" t="s">
        <v>3983</v>
      </c>
      <c r="F415" s="86" t="s">
        <v>3528</v>
      </c>
      <c r="G415" s="86" t="s">
        <v>4100</v>
      </c>
      <c r="H415" s="86">
        <v>6</v>
      </c>
      <c r="M415" s="86">
        <v>2020</v>
      </c>
      <c r="R415" s="128"/>
    </row>
    <row r="416" spans="1:18" ht="15.75" customHeight="1" x14ac:dyDescent="0.2">
      <c r="A416" s="86" t="s">
        <v>3531</v>
      </c>
      <c r="B416" s="86" t="s">
        <v>3531</v>
      </c>
      <c r="C416" s="115" t="s">
        <v>3532</v>
      </c>
      <c r="D416" s="115" t="s">
        <v>3532</v>
      </c>
      <c r="E416" s="86" t="s">
        <v>4086</v>
      </c>
      <c r="F416" s="86" t="s">
        <v>3528</v>
      </c>
      <c r="G416" s="86" t="s">
        <v>4101</v>
      </c>
      <c r="H416" s="86">
        <v>7</v>
      </c>
      <c r="M416" s="86">
        <v>2020</v>
      </c>
      <c r="R416" s="128"/>
    </row>
    <row r="417" spans="1:18" ht="15.75" customHeight="1" x14ac:dyDescent="0.2">
      <c r="A417" s="86" t="s">
        <v>3531</v>
      </c>
      <c r="B417" s="86" t="s">
        <v>3531</v>
      </c>
      <c r="C417" s="86" t="s">
        <v>3532</v>
      </c>
      <c r="D417" s="86" t="s">
        <v>3532</v>
      </c>
      <c r="E417" s="86" t="s">
        <v>4073</v>
      </c>
      <c r="F417" s="86" t="s">
        <v>3528</v>
      </c>
      <c r="G417" s="86" t="s">
        <v>4102</v>
      </c>
      <c r="H417" s="86">
        <v>8</v>
      </c>
      <c r="M417" s="86">
        <v>2020</v>
      </c>
      <c r="R417" s="128"/>
    </row>
    <row r="418" spans="1:18" ht="15.75" customHeight="1" x14ac:dyDescent="0.2">
      <c r="A418" s="86" t="s">
        <v>3531</v>
      </c>
      <c r="B418" s="86" t="s">
        <v>3531</v>
      </c>
      <c r="C418" s="86" t="s">
        <v>3532</v>
      </c>
      <c r="D418" s="86" t="s">
        <v>3532</v>
      </c>
      <c r="E418" s="86" t="s">
        <v>4088</v>
      </c>
      <c r="F418" s="86" t="s">
        <v>3528</v>
      </c>
      <c r="G418" s="86" t="s">
        <v>4103</v>
      </c>
      <c r="H418" s="86">
        <v>9</v>
      </c>
      <c r="M418" s="86">
        <v>2020</v>
      </c>
      <c r="R418" s="128"/>
    </row>
    <row r="419" spans="1:18" ht="15.75" customHeight="1" x14ac:dyDescent="0.2">
      <c r="A419" s="86" t="s">
        <v>3531</v>
      </c>
      <c r="B419" s="86" t="s">
        <v>3531</v>
      </c>
      <c r="C419" s="86" t="s">
        <v>3532</v>
      </c>
      <c r="D419" s="86" t="s">
        <v>3532</v>
      </c>
      <c r="E419" s="86" t="s">
        <v>4090</v>
      </c>
      <c r="F419" s="86" t="s">
        <v>3528</v>
      </c>
      <c r="G419" s="86" t="s">
        <v>4104</v>
      </c>
      <c r="H419" s="86">
        <v>10</v>
      </c>
      <c r="M419" s="86">
        <v>2020</v>
      </c>
      <c r="R419" s="128"/>
    </row>
    <row r="420" spans="1:18" ht="15.75" customHeight="1" x14ac:dyDescent="0.2">
      <c r="A420" s="86" t="s">
        <v>3533</v>
      </c>
      <c r="B420" s="86" t="s">
        <v>3533</v>
      </c>
      <c r="C420" s="86" t="s">
        <v>3534</v>
      </c>
      <c r="D420" s="86" t="s">
        <v>3534</v>
      </c>
      <c r="E420" s="86" t="s">
        <v>3585</v>
      </c>
      <c r="F420" s="86" t="s">
        <v>3528</v>
      </c>
      <c r="G420" s="86" t="s">
        <v>4095</v>
      </c>
      <c r="H420" s="86">
        <v>1</v>
      </c>
      <c r="M420" s="86">
        <v>2020</v>
      </c>
      <c r="R420" s="128"/>
    </row>
    <row r="421" spans="1:18" ht="15.75" customHeight="1" x14ac:dyDescent="0.2">
      <c r="A421" s="86" t="s">
        <v>3533</v>
      </c>
      <c r="B421" s="86" t="s">
        <v>3533</v>
      </c>
      <c r="C421" s="86" t="s">
        <v>3534</v>
      </c>
      <c r="D421" s="86" t="s">
        <v>3534</v>
      </c>
      <c r="E421" s="86" t="s">
        <v>3977</v>
      </c>
      <c r="F421" s="86" t="s">
        <v>3528</v>
      </c>
      <c r="G421" s="86" t="s">
        <v>4099</v>
      </c>
      <c r="H421" s="86">
        <v>2</v>
      </c>
      <c r="L421" s="115"/>
      <c r="M421" s="86">
        <v>2020</v>
      </c>
      <c r="R421" s="128"/>
    </row>
    <row r="422" spans="1:18" ht="15.75" customHeight="1" x14ac:dyDescent="0.2">
      <c r="A422" s="86" t="s">
        <v>3533</v>
      </c>
      <c r="B422" s="86" t="s">
        <v>3533</v>
      </c>
      <c r="C422" s="86" t="s">
        <v>3534</v>
      </c>
      <c r="D422" s="86" t="s">
        <v>3534</v>
      </c>
      <c r="E422" s="86" t="s">
        <v>3964</v>
      </c>
      <c r="F422" s="86" t="s">
        <v>3528</v>
      </c>
      <c r="G422" s="86" t="s">
        <v>4098</v>
      </c>
      <c r="H422" s="86">
        <v>3</v>
      </c>
      <c r="M422" s="86">
        <v>2020</v>
      </c>
      <c r="R422" s="128"/>
    </row>
    <row r="423" spans="1:18" ht="15.75" customHeight="1" x14ac:dyDescent="0.2">
      <c r="A423" s="86" t="s">
        <v>3533</v>
      </c>
      <c r="B423" s="86" t="s">
        <v>3533</v>
      </c>
      <c r="C423" s="86" t="s">
        <v>3534</v>
      </c>
      <c r="D423" s="86" t="s">
        <v>3534</v>
      </c>
      <c r="E423" s="86" t="s">
        <v>3527</v>
      </c>
      <c r="F423" s="86" t="s">
        <v>3528</v>
      </c>
      <c r="G423" s="86" t="s">
        <v>4096</v>
      </c>
      <c r="H423" s="86">
        <v>4</v>
      </c>
      <c r="M423" s="86">
        <v>2020</v>
      </c>
      <c r="R423" s="128"/>
    </row>
    <row r="424" spans="1:18" ht="15.75" customHeight="1" x14ac:dyDescent="0.2">
      <c r="A424" s="86" t="s">
        <v>3535</v>
      </c>
      <c r="B424" s="86" t="s">
        <v>3535</v>
      </c>
      <c r="C424" s="112" t="s">
        <v>3536</v>
      </c>
      <c r="D424" s="112" t="s">
        <v>3536</v>
      </c>
      <c r="E424" s="86" t="s">
        <v>3585</v>
      </c>
      <c r="F424" s="86" t="s">
        <v>3528</v>
      </c>
      <c r="G424" s="86" t="s">
        <v>4095</v>
      </c>
      <c r="H424" s="86">
        <v>1</v>
      </c>
      <c r="M424" s="86">
        <v>2020</v>
      </c>
      <c r="R424" s="128"/>
    </row>
    <row r="425" spans="1:18" ht="15.75" customHeight="1" x14ac:dyDescent="0.2">
      <c r="A425" s="86" t="s">
        <v>3535</v>
      </c>
      <c r="B425" s="86" t="s">
        <v>3535</v>
      </c>
      <c r="C425" s="112" t="s">
        <v>3536</v>
      </c>
      <c r="D425" s="112" t="s">
        <v>3536</v>
      </c>
      <c r="E425" s="86" t="s">
        <v>3977</v>
      </c>
      <c r="F425" s="86" t="s">
        <v>3528</v>
      </c>
      <c r="G425" s="86" t="s">
        <v>4099</v>
      </c>
      <c r="H425" s="86">
        <v>2</v>
      </c>
      <c r="M425" s="86">
        <v>2020</v>
      </c>
      <c r="Q425" s="132"/>
      <c r="R425" s="132"/>
    </row>
    <row r="426" spans="1:18" ht="15.75" customHeight="1" x14ac:dyDescent="0.2">
      <c r="A426" s="86" t="s">
        <v>3535</v>
      </c>
      <c r="B426" s="86" t="s">
        <v>3535</v>
      </c>
      <c r="C426" s="112" t="s">
        <v>3536</v>
      </c>
      <c r="D426" s="112" t="s">
        <v>3536</v>
      </c>
      <c r="E426" s="86" t="s">
        <v>3964</v>
      </c>
      <c r="F426" s="86" t="s">
        <v>3528</v>
      </c>
      <c r="G426" s="86" t="s">
        <v>4098</v>
      </c>
      <c r="H426" s="86">
        <v>3</v>
      </c>
      <c r="M426" s="86">
        <v>2020</v>
      </c>
      <c r="R426" s="128"/>
    </row>
    <row r="427" spans="1:18" ht="15.75" customHeight="1" x14ac:dyDescent="0.2">
      <c r="A427" s="86" t="s">
        <v>3535</v>
      </c>
      <c r="B427" s="86" t="s">
        <v>3535</v>
      </c>
      <c r="C427" s="112" t="s">
        <v>3536</v>
      </c>
      <c r="D427" s="112" t="s">
        <v>3536</v>
      </c>
      <c r="E427" s="86" t="s">
        <v>3527</v>
      </c>
      <c r="F427" s="86" t="s">
        <v>3528</v>
      </c>
      <c r="G427" s="86" t="s">
        <v>4096</v>
      </c>
      <c r="H427" s="86">
        <v>4</v>
      </c>
      <c r="M427" s="86">
        <v>2020</v>
      </c>
      <c r="R427" s="128"/>
    </row>
    <row r="428" spans="1:18" ht="15.75" customHeight="1" x14ac:dyDescent="0.2">
      <c r="A428" s="86" t="s">
        <v>3535</v>
      </c>
      <c r="B428" s="86" t="s">
        <v>3535</v>
      </c>
      <c r="C428" s="112" t="s">
        <v>3536</v>
      </c>
      <c r="D428" s="112" t="s">
        <v>3536</v>
      </c>
      <c r="E428" s="86" t="s">
        <v>3959</v>
      </c>
      <c r="F428" s="86" t="s">
        <v>3528</v>
      </c>
      <c r="G428" s="86" t="s">
        <v>4097</v>
      </c>
      <c r="H428" s="86">
        <v>5</v>
      </c>
      <c r="M428" s="86">
        <v>2020</v>
      </c>
      <c r="R428" s="128"/>
    </row>
    <row r="429" spans="1:18" ht="15.75" customHeight="1" x14ac:dyDescent="0.2">
      <c r="A429" s="86" t="s">
        <v>3535</v>
      </c>
      <c r="B429" s="86" t="s">
        <v>3535</v>
      </c>
      <c r="C429" s="112" t="s">
        <v>3536</v>
      </c>
      <c r="D429" s="112" t="s">
        <v>3536</v>
      </c>
      <c r="E429" s="86" t="s">
        <v>3983</v>
      </c>
      <c r="F429" s="86" t="s">
        <v>3528</v>
      </c>
      <c r="G429" s="86" t="s">
        <v>4100</v>
      </c>
      <c r="H429" s="86">
        <v>6</v>
      </c>
      <c r="M429" s="86">
        <v>2020</v>
      </c>
      <c r="R429" s="128"/>
    </row>
    <row r="430" spans="1:18" ht="15.75" customHeight="1" x14ac:dyDescent="0.2">
      <c r="A430" s="86" t="s">
        <v>3535</v>
      </c>
      <c r="B430" s="86" t="s">
        <v>3535</v>
      </c>
      <c r="C430" s="112" t="s">
        <v>3536</v>
      </c>
      <c r="D430" s="112" t="s">
        <v>3536</v>
      </c>
      <c r="E430" s="86" t="s">
        <v>4086</v>
      </c>
      <c r="F430" s="86" t="s">
        <v>3528</v>
      </c>
      <c r="G430" s="86" t="s">
        <v>4101</v>
      </c>
      <c r="H430" s="86">
        <v>7</v>
      </c>
      <c r="M430" s="86">
        <v>2020</v>
      </c>
      <c r="R430" s="128"/>
    </row>
    <row r="431" spans="1:18" ht="15.75" customHeight="1" x14ac:dyDescent="0.2">
      <c r="A431" s="86" t="s">
        <v>3535</v>
      </c>
      <c r="B431" s="86" t="s">
        <v>3535</v>
      </c>
      <c r="C431" s="112" t="s">
        <v>3536</v>
      </c>
      <c r="D431" s="112" t="s">
        <v>3536</v>
      </c>
      <c r="E431" s="86" t="s">
        <v>4073</v>
      </c>
      <c r="F431" s="86" t="s">
        <v>3528</v>
      </c>
      <c r="G431" s="86" t="s">
        <v>4102</v>
      </c>
      <c r="H431" s="86">
        <v>8</v>
      </c>
      <c r="M431" s="86">
        <v>2020</v>
      </c>
      <c r="R431" s="128"/>
    </row>
    <row r="432" spans="1:18" ht="15.75" customHeight="1" x14ac:dyDescent="0.2">
      <c r="A432" s="86" t="s">
        <v>3535</v>
      </c>
      <c r="B432" s="86" t="s">
        <v>3535</v>
      </c>
      <c r="C432" s="112" t="s">
        <v>3536</v>
      </c>
      <c r="D432" s="112" t="s">
        <v>3536</v>
      </c>
      <c r="E432" s="86" t="s">
        <v>4088</v>
      </c>
      <c r="F432" s="86" t="s">
        <v>3528</v>
      </c>
      <c r="G432" s="86" t="s">
        <v>4103</v>
      </c>
      <c r="H432" s="86">
        <v>9</v>
      </c>
      <c r="M432" s="86">
        <v>2020</v>
      </c>
      <c r="R432" s="128"/>
    </row>
    <row r="433" spans="1:18" ht="15.75" customHeight="1" x14ac:dyDescent="0.2">
      <c r="A433" s="86" t="s">
        <v>3535</v>
      </c>
      <c r="B433" s="86" t="s">
        <v>3535</v>
      </c>
      <c r="C433" s="112" t="s">
        <v>3536</v>
      </c>
      <c r="D433" s="112" t="s">
        <v>3536</v>
      </c>
      <c r="E433" s="86" t="s">
        <v>4090</v>
      </c>
      <c r="F433" s="86" t="s">
        <v>3528</v>
      </c>
      <c r="G433" s="86" t="s">
        <v>4104</v>
      </c>
      <c r="H433" s="86">
        <v>10</v>
      </c>
      <c r="M433" s="86">
        <v>2020</v>
      </c>
      <c r="R433" s="128"/>
    </row>
    <row r="434" spans="1:18" ht="15.75" customHeight="1" x14ac:dyDescent="0.2">
      <c r="A434" s="86" t="s">
        <v>4091</v>
      </c>
      <c r="B434" s="86" t="s">
        <v>4091</v>
      </c>
      <c r="C434" s="86" t="s">
        <v>4092</v>
      </c>
      <c r="D434" s="86" t="s">
        <v>4092</v>
      </c>
      <c r="E434" s="86" t="s">
        <v>4090</v>
      </c>
      <c r="F434" s="86" t="s">
        <v>3528</v>
      </c>
      <c r="G434" s="86" t="s">
        <v>4104</v>
      </c>
      <c r="H434" s="86">
        <v>10</v>
      </c>
      <c r="M434" s="86">
        <v>2020</v>
      </c>
      <c r="R434" s="128"/>
    </row>
    <row r="435" spans="1:18" ht="15.75" customHeight="1" x14ac:dyDescent="0.2">
      <c r="A435" s="86" t="s">
        <v>3537</v>
      </c>
      <c r="B435" s="86" t="s">
        <v>3537</v>
      </c>
      <c r="C435" s="115" t="s">
        <v>3538</v>
      </c>
      <c r="D435" s="115" t="s">
        <v>3538</v>
      </c>
      <c r="E435" s="86" t="s">
        <v>3585</v>
      </c>
      <c r="F435" s="86" t="s">
        <v>3528</v>
      </c>
      <c r="G435" s="86" t="s">
        <v>4095</v>
      </c>
      <c r="H435" s="86">
        <v>1</v>
      </c>
      <c r="M435" s="86">
        <v>2020</v>
      </c>
      <c r="R435" s="128"/>
    </row>
    <row r="436" spans="1:18" ht="15.75" customHeight="1" x14ac:dyDescent="0.2">
      <c r="A436" s="86" t="s">
        <v>3537</v>
      </c>
      <c r="B436" s="86" t="s">
        <v>3537</v>
      </c>
      <c r="C436" s="115" t="s">
        <v>3538</v>
      </c>
      <c r="D436" s="115" t="s">
        <v>3538</v>
      </c>
      <c r="E436" s="86" t="s">
        <v>3977</v>
      </c>
      <c r="F436" s="86" t="s">
        <v>3528</v>
      </c>
      <c r="G436" s="86" t="s">
        <v>4099</v>
      </c>
      <c r="H436" s="86">
        <v>2</v>
      </c>
      <c r="M436" s="86">
        <v>2020</v>
      </c>
      <c r="R436" s="128"/>
    </row>
    <row r="437" spans="1:18" ht="15.75" customHeight="1" x14ac:dyDescent="0.2">
      <c r="A437" s="86" t="s">
        <v>3537</v>
      </c>
      <c r="B437" s="86" t="s">
        <v>3537</v>
      </c>
      <c r="C437" s="115" t="s">
        <v>3538</v>
      </c>
      <c r="D437" s="115" t="s">
        <v>3538</v>
      </c>
      <c r="E437" s="86" t="s">
        <v>3964</v>
      </c>
      <c r="F437" s="86" t="s">
        <v>3528</v>
      </c>
      <c r="G437" s="86" t="s">
        <v>4098</v>
      </c>
      <c r="H437" s="86">
        <v>3</v>
      </c>
      <c r="M437" s="86">
        <v>2020</v>
      </c>
      <c r="R437" s="128"/>
    </row>
    <row r="438" spans="1:18" ht="15.75" customHeight="1" x14ac:dyDescent="0.2">
      <c r="A438" s="86" t="s">
        <v>3537</v>
      </c>
      <c r="B438" s="86" t="s">
        <v>3537</v>
      </c>
      <c r="C438" s="115" t="s">
        <v>3538</v>
      </c>
      <c r="D438" s="115" t="s">
        <v>3538</v>
      </c>
      <c r="E438" s="86" t="s">
        <v>3527</v>
      </c>
      <c r="F438" s="86" t="s">
        <v>3528</v>
      </c>
      <c r="G438" s="86" t="s">
        <v>4096</v>
      </c>
      <c r="H438" s="86">
        <v>4</v>
      </c>
      <c r="M438" s="86">
        <v>2020</v>
      </c>
      <c r="R438" s="128"/>
    </row>
    <row r="439" spans="1:18" ht="15.75" customHeight="1" x14ac:dyDescent="0.2">
      <c r="A439" s="86" t="s">
        <v>3537</v>
      </c>
      <c r="B439" s="86" t="s">
        <v>3537</v>
      </c>
      <c r="C439" s="115" t="s">
        <v>3538</v>
      </c>
      <c r="D439" s="115" t="s">
        <v>3538</v>
      </c>
      <c r="E439" s="86" t="s">
        <v>3959</v>
      </c>
      <c r="F439" s="86" t="s">
        <v>3528</v>
      </c>
      <c r="G439" s="86" t="s">
        <v>4097</v>
      </c>
      <c r="H439" s="86">
        <v>5</v>
      </c>
      <c r="M439" s="86">
        <v>2020</v>
      </c>
      <c r="R439" s="128"/>
    </row>
    <row r="440" spans="1:18" ht="15.75" customHeight="1" x14ac:dyDescent="0.2">
      <c r="A440" s="86" t="s">
        <v>3537</v>
      </c>
      <c r="B440" s="86" t="s">
        <v>3537</v>
      </c>
      <c r="C440" s="115" t="s">
        <v>3538</v>
      </c>
      <c r="D440" s="115" t="s">
        <v>3538</v>
      </c>
      <c r="E440" s="86" t="s">
        <v>3983</v>
      </c>
      <c r="F440" s="86" t="s">
        <v>3528</v>
      </c>
      <c r="G440" s="86" t="s">
        <v>4100</v>
      </c>
      <c r="H440" s="86">
        <v>6</v>
      </c>
      <c r="M440" s="86">
        <v>2020</v>
      </c>
      <c r="Q440" s="130"/>
      <c r="R440" s="130"/>
    </row>
    <row r="441" spans="1:18" ht="15.75" customHeight="1" x14ac:dyDescent="0.2">
      <c r="A441" s="86" t="s">
        <v>3537</v>
      </c>
      <c r="B441" s="86" t="s">
        <v>3537</v>
      </c>
      <c r="C441" s="115" t="s">
        <v>3538</v>
      </c>
      <c r="D441" s="115" t="s">
        <v>3538</v>
      </c>
      <c r="E441" s="86" t="s">
        <v>4086</v>
      </c>
      <c r="F441" s="86" t="s">
        <v>3528</v>
      </c>
      <c r="G441" s="86" t="s">
        <v>4101</v>
      </c>
      <c r="H441" s="86">
        <v>7</v>
      </c>
      <c r="M441" s="86">
        <v>2020</v>
      </c>
      <c r="R441" s="128"/>
    </row>
    <row r="442" spans="1:18" ht="15.75" customHeight="1" x14ac:dyDescent="0.2">
      <c r="A442" s="86" t="s">
        <v>3537</v>
      </c>
      <c r="B442" s="86" t="s">
        <v>3537</v>
      </c>
      <c r="C442" s="115" t="s">
        <v>3538</v>
      </c>
      <c r="D442" s="115" t="s">
        <v>3538</v>
      </c>
      <c r="E442" s="86" t="s">
        <v>4073</v>
      </c>
      <c r="F442" s="86" t="s">
        <v>3528</v>
      </c>
      <c r="G442" s="86" t="s">
        <v>4102</v>
      </c>
      <c r="H442" s="86">
        <v>8</v>
      </c>
      <c r="M442" s="86">
        <v>2020</v>
      </c>
      <c r="R442" s="128"/>
    </row>
    <row r="443" spans="1:18" ht="15.75" customHeight="1" x14ac:dyDescent="0.2">
      <c r="A443" s="86" t="s">
        <v>3537</v>
      </c>
      <c r="B443" s="86" t="s">
        <v>3537</v>
      </c>
      <c r="C443" s="115" t="s">
        <v>3538</v>
      </c>
      <c r="D443" s="115" t="s">
        <v>3538</v>
      </c>
      <c r="E443" s="86" t="s">
        <v>4088</v>
      </c>
      <c r="F443" s="86" t="s">
        <v>3528</v>
      </c>
      <c r="G443" s="86" t="s">
        <v>4103</v>
      </c>
      <c r="H443" s="86">
        <v>9</v>
      </c>
      <c r="M443" s="86">
        <v>2020</v>
      </c>
      <c r="R443" s="128"/>
    </row>
    <row r="444" spans="1:18" ht="15.75" customHeight="1" x14ac:dyDescent="0.2">
      <c r="A444" s="86" t="s">
        <v>3537</v>
      </c>
      <c r="B444" s="86" t="s">
        <v>3537</v>
      </c>
      <c r="C444" s="115" t="s">
        <v>3538</v>
      </c>
      <c r="D444" s="115" t="s">
        <v>3538</v>
      </c>
      <c r="E444" s="86" t="s">
        <v>4090</v>
      </c>
      <c r="F444" s="86" t="s">
        <v>3528</v>
      </c>
      <c r="G444" s="86" t="s">
        <v>4104</v>
      </c>
      <c r="H444" s="86">
        <v>10</v>
      </c>
      <c r="M444" s="86">
        <v>2020</v>
      </c>
      <c r="R444" s="128"/>
    </row>
    <row r="445" spans="1:18" s="120" customFormat="1" ht="15.75" customHeight="1" x14ac:dyDescent="0.2">
      <c r="A445" s="86" t="s">
        <v>3539</v>
      </c>
      <c r="B445" s="86" t="s">
        <v>3539</v>
      </c>
      <c r="C445" s="86" t="s">
        <v>3540</v>
      </c>
      <c r="D445" s="86" t="s">
        <v>3540</v>
      </c>
      <c r="E445" s="86" t="s">
        <v>3585</v>
      </c>
      <c r="F445" s="86" t="s">
        <v>3528</v>
      </c>
      <c r="G445" s="86" t="s">
        <v>4095</v>
      </c>
      <c r="H445" s="86">
        <v>1</v>
      </c>
      <c r="I445" s="89"/>
      <c r="J445" s="86"/>
      <c r="K445" s="86"/>
      <c r="L445" s="86"/>
      <c r="M445" s="86">
        <v>2020</v>
      </c>
      <c r="N445" s="86"/>
      <c r="O445" s="86"/>
      <c r="P445" s="86"/>
      <c r="Q445" s="129"/>
      <c r="R445" s="129"/>
    </row>
    <row r="446" spans="1:18" ht="15.75" customHeight="1" x14ac:dyDescent="0.2">
      <c r="A446" s="86" t="s">
        <v>3539</v>
      </c>
      <c r="B446" s="86" t="s">
        <v>3539</v>
      </c>
      <c r="C446" s="86" t="s">
        <v>3540</v>
      </c>
      <c r="D446" s="86" t="s">
        <v>3540</v>
      </c>
      <c r="E446" s="86" t="s">
        <v>3977</v>
      </c>
      <c r="F446" s="86" t="s">
        <v>3528</v>
      </c>
      <c r="G446" s="86" t="s">
        <v>4099</v>
      </c>
      <c r="H446" s="86">
        <v>2</v>
      </c>
      <c r="M446" s="86">
        <v>2020</v>
      </c>
      <c r="R446" s="128"/>
    </row>
    <row r="447" spans="1:18" ht="15.75" customHeight="1" x14ac:dyDescent="0.2">
      <c r="A447" s="86" t="s">
        <v>3539</v>
      </c>
      <c r="B447" s="86" t="s">
        <v>3539</v>
      </c>
      <c r="C447" s="86" t="s">
        <v>3540</v>
      </c>
      <c r="D447" s="86" t="s">
        <v>3540</v>
      </c>
      <c r="E447" s="86" t="s">
        <v>3964</v>
      </c>
      <c r="F447" s="86" t="s">
        <v>3528</v>
      </c>
      <c r="G447" s="86" t="s">
        <v>4098</v>
      </c>
      <c r="H447" s="86">
        <v>3</v>
      </c>
      <c r="M447" s="86">
        <v>2020</v>
      </c>
      <c r="R447" s="128"/>
    </row>
    <row r="448" spans="1:18" ht="15.75" customHeight="1" x14ac:dyDescent="0.2">
      <c r="A448" s="86" t="s">
        <v>3539</v>
      </c>
      <c r="B448" s="86" t="s">
        <v>3539</v>
      </c>
      <c r="C448" s="86" t="s">
        <v>3540</v>
      </c>
      <c r="D448" s="86" t="s">
        <v>3540</v>
      </c>
      <c r="E448" s="86" t="s">
        <v>3527</v>
      </c>
      <c r="F448" s="86" t="s">
        <v>3528</v>
      </c>
      <c r="G448" s="86" t="s">
        <v>4096</v>
      </c>
      <c r="H448" s="86">
        <v>4</v>
      </c>
      <c r="M448" s="86">
        <v>2020</v>
      </c>
      <c r="R448" s="128"/>
    </row>
    <row r="449" spans="1:18" ht="15.75" customHeight="1" x14ac:dyDescent="0.2">
      <c r="A449" s="86" t="s">
        <v>3539</v>
      </c>
      <c r="B449" s="86" t="s">
        <v>3539</v>
      </c>
      <c r="C449" s="86" t="s">
        <v>3540</v>
      </c>
      <c r="D449" s="86" t="s">
        <v>3540</v>
      </c>
      <c r="E449" s="86" t="s">
        <v>3959</v>
      </c>
      <c r="F449" s="86" t="s">
        <v>3528</v>
      </c>
      <c r="G449" s="86" t="s">
        <v>4097</v>
      </c>
      <c r="H449" s="86">
        <v>5</v>
      </c>
      <c r="M449" s="86">
        <v>2020</v>
      </c>
      <c r="R449" s="128"/>
    </row>
    <row r="450" spans="1:18" ht="15.75" customHeight="1" x14ac:dyDescent="0.2">
      <c r="A450" s="86" t="s">
        <v>3539</v>
      </c>
      <c r="B450" s="86" t="s">
        <v>3539</v>
      </c>
      <c r="C450" s="86" t="s">
        <v>3540</v>
      </c>
      <c r="D450" s="86" t="s">
        <v>3540</v>
      </c>
      <c r="E450" s="86" t="s">
        <v>3983</v>
      </c>
      <c r="F450" s="86" t="s">
        <v>3528</v>
      </c>
      <c r="G450" s="86" t="s">
        <v>4100</v>
      </c>
      <c r="H450" s="86">
        <v>6</v>
      </c>
      <c r="M450" s="86">
        <v>2020</v>
      </c>
      <c r="R450" s="128"/>
    </row>
    <row r="451" spans="1:18" ht="15.75" customHeight="1" x14ac:dyDescent="0.2">
      <c r="A451" s="86" t="s">
        <v>3539</v>
      </c>
      <c r="B451" s="86" t="s">
        <v>3539</v>
      </c>
      <c r="C451" s="86" t="s">
        <v>3540</v>
      </c>
      <c r="D451" s="86" t="s">
        <v>3540</v>
      </c>
      <c r="E451" s="86" t="s">
        <v>4086</v>
      </c>
      <c r="F451" s="86" t="s">
        <v>3528</v>
      </c>
      <c r="G451" s="86" t="s">
        <v>4101</v>
      </c>
      <c r="H451" s="86">
        <v>7</v>
      </c>
      <c r="M451" s="86">
        <v>2020</v>
      </c>
      <c r="R451" s="128"/>
    </row>
    <row r="452" spans="1:18" ht="15.75" customHeight="1" x14ac:dyDescent="0.2">
      <c r="A452" s="86" t="s">
        <v>3539</v>
      </c>
      <c r="B452" s="86" t="s">
        <v>3539</v>
      </c>
      <c r="C452" s="86" t="s">
        <v>3540</v>
      </c>
      <c r="D452" s="86" t="s">
        <v>3540</v>
      </c>
      <c r="E452" s="86" t="s">
        <v>4073</v>
      </c>
      <c r="F452" s="86" t="s">
        <v>3528</v>
      </c>
      <c r="G452" s="86" t="s">
        <v>4102</v>
      </c>
      <c r="H452" s="86">
        <v>8</v>
      </c>
      <c r="M452" s="86">
        <v>2020</v>
      </c>
      <c r="R452" s="128"/>
    </row>
    <row r="453" spans="1:18" ht="15.75" customHeight="1" x14ac:dyDescent="0.2">
      <c r="A453" s="86" t="s">
        <v>3539</v>
      </c>
      <c r="B453" s="86" t="s">
        <v>3539</v>
      </c>
      <c r="C453" s="86" t="s">
        <v>3540</v>
      </c>
      <c r="D453" s="86" t="s">
        <v>3540</v>
      </c>
      <c r="E453" s="86" t="s">
        <v>4088</v>
      </c>
      <c r="F453" s="86" t="s">
        <v>3528</v>
      </c>
      <c r="G453" s="86" t="s">
        <v>4103</v>
      </c>
      <c r="H453" s="86">
        <v>9</v>
      </c>
      <c r="L453" s="115"/>
      <c r="M453" s="86">
        <v>2020</v>
      </c>
      <c r="R453" s="128"/>
    </row>
    <row r="454" spans="1:18" ht="15.75" customHeight="1" x14ac:dyDescent="0.2">
      <c r="A454" s="86" t="s">
        <v>3539</v>
      </c>
      <c r="B454" s="86" t="s">
        <v>3539</v>
      </c>
      <c r="C454" s="86" t="s">
        <v>3540</v>
      </c>
      <c r="D454" s="86" t="s">
        <v>3540</v>
      </c>
      <c r="E454" s="86" t="s">
        <v>4090</v>
      </c>
      <c r="F454" s="86" t="s">
        <v>3528</v>
      </c>
      <c r="G454" s="86" t="s">
        <v>4104</v>
      </c>
      <c r="H454" s="86">
        <v>10</v>
      </c>
      <c r="M454" s="86">
        <v>2020</v>
      </c>
      <c r="R454" s="128"/>
    </row>
    <row r="455" spans="1:18" ht="15.75" customHeight="1" x14ac:dyDescent="0.2">
      <c r="A455" s="86" t="s">
        <v>3541</v>
      </c>
      <c r="B455" s="86" t="s">
        <v>3541</v>
      </c>
      <c r="C455" s="112" t="s">
        <v>3542</v>
      </c>
      <c r="D455" s="112" t="s">
        <v>3542</v>
      </c>
      <c r="E455" s="86" t="s">
        <v>3585</v>
      </c>
      <c r="F455" s="86" t="s">
        <v>3528</v>
      </c>
      <c r="G455" s="86" t="s">
        <v>4095</v>
      </c>
      <c r="H455" s="86">
        <v>1</v>
      </c>
      <c r="M455" s="86">
        <v>2020</v>
      </c>
      <c r="R455" s="128"/>
    </row>
    <row r="456" spans="1:18" ht="15.75" customHeight="1" x14ac:dyDescent="0.2">
      <c r="A456" s="86" t="s">
        <v>3541</v>
      </c>
      <c r="B456" s="86" t="s">
        <v>3541</v>
      </c>
      <c r="C456" s="112" t="s">
        <v>3542</v>
      </c>
      <c r="D456" s="112" t="s">
        <v>3542</v>
      </c>
      <c r="E456" s="86" t="s">
        <v>3977</v>
      </c>
      <c r="F456" s="86" t="s">
        <v>3528</v>
      </c>
      <c r="G456" s="86" t="s">
        <v>4099</v>
      </c>
      <c r="H456" s="86">
        <v>2</v>
      </c>
      <c r="M456" s="86">
        <v>2020</v>
      </c>
      <c r="R456" s="128"/>
    </row>
    <row r="457" spans="1:18" ht="15.75" customHeight="1" x14ac:dyDescent="0.2">
      <c r="A457" s="86" t="s">
        <v>3541</v>
      </c>
      <c r="B457" s="86" t="s">
        <v>3541</v>
      </c>
      <c r="C457" s="112" t="s">
        <v>3542</v>
      </c>
      <c r="D457" s="112" t="s">
        <v>3542</v>
      </c>
      <c r="E457" s="86" t="s">
        <v>3964</v>
      </c>
      <c r="F457" s="86" t="s">
        <v>3528</v>
      </c>
      <c r="G457" s="86" t="s">
        <v>4098</v>
      </c>
      <c r="H457" s="86">
        <v>3</v>
      </c>
      <c r="M457" s="86">
        <v>2020</v>
      </c>
      <c r="R457" s="128"/>
    </row>
    <row r="458" spans="1:18" ht="15.75" customHeight="1" x14ac:dyDescent="0.2">
      <c r="A458" s="86" t="s">
        <v>3541</v>
      </c>
      <c r="B458" s="86" t="s">
        <v>3541</v>
      </c>
      <c r="C458" s="112" t="s">
        <v>3542</v>
      </c>
      <c r="D458" s="112" t="s">
        <v>3542</v>
      </c>
      <c r="E458" s="86" t="s">
        <v>3527</v>
      </c>
      <c r="F458" s="86" t="s">
        <v>3528</v>
      </c>
      <c r="G458" s="86" t="s">
        <v>4096</v>
      </c>
      <c r="H458" s="86">
        <v>4</v>
      </c>
      <c r="M458" s="86">
        <v>2020</v>
      </c>
      <c r="R458" s="128"/>
    </row>
    <row r="459" spans="1:18" ht="15.75" customHeight="1" x14ac:dyDescent="0.2">
      <c r="A459" s="86" t="s">
        <v>3541</v>
      </c>
      <c r="B459" s="86" t="s">
        <v>3541</v>
      </c>
      <c r="C459" s="112" t="s">
        <v>3542</v>
      </c>
      <c r="D459" s="112" t="s">
        <v>3542</v>
      </c>
      <c r="E459" s="86" t="s">
        <v>3959</v>
      </c>
      <c r="F459" s="86" t="s">
        <v>3528</v>
      </c>
      <c r="G459" s="86" t="s">
        <v>4097</v>
      </c>
      <c r="H459" s="86">
        <v>5</v>
      </c>
      <c r="M459" s="86">
        <v>2020</v>
      </c>
      <c r="R459" s="128"/>
    </row>
    <row r="460" spans="1:18" ht="15.75" customHeight="1" x14ac:dyDescent="0.2">
      <c r="A460" s="86" t="s">
        <v>3541</v>
      </c>
      <c r="B460" s="86" t="s">
        <v>3541</v>
      </c>
      <c r="C460" s="112" t="s">
        <v>3542</v>
      </c>
      <c r="D460" s="112" t="s">
        <v>3542</v>
      </c>
      <c r="E460" s="86" t="s">
        <v>3983</v>
      </c>
      <c r="F460" s="86" t="s">
        <v>3528</v>
      </c>
      <c r="G460" s="86" t="s">
        <v>4100</v>
      </c>
      <c r="H460" s="86">
        <v>6</v>
      </c>
      <c r="M460" s="86">
        <v>2020</v>
      </c>
      <c r="R460" s="128"/>
    </row>
    <row r="461" spans="1:18" ht="15.75" customHeight="1" x14ac:dyDescent="0.2">
      <c r="A461" s="86" t="s">
        <v>3541</v>
      </c>
      <c r="B461" s="86" t="s">
        <v>3541</v>
      </c>
      <c r="C461" s="112" t="s">
        <v>3542</v>
      </c>
      <c r="D461" s="112" t="s">
        <v>3542</v>
      </c>
      <c r="E461" s="86" t="s">
        <v>4086</v>
      </c>
      <c r="F461" s="86" t="s">
        <v>3528</v>
      </c>
      <c r="G461" s="86" t="s">
        <v>4101</v>
      </c>
      <c r="H461" s="86">
        <v>7</v>
      </c>
      <c r="M461" s="86">
        <v>2020</v>
      </c>
      <c r="R461" s="128"/>
    </row>
    <row r="462" spans="1:18" ht="15.75" customHeight="1" x14ac:dyDescent="0.2">
      <c r="A462" s="86" t="s">
        <v>3541</v>
      </c>
      <c r="B462" s="86" t="s">
        <v>3541</v>
      </c>
      <c r="C462" s="112" t="s">
        <v>3542</v>
      </c>
      <c r="D462" s="112" t="s">
        <v>3542</v>
      </c>
      <c r="E462" s="86" t="s">
        <v>4073</v>
      </c>
      <c r="F462" s="86" t="s">
        <v>3528</v>
      </c>
      <c r="G462" s="86" t="s">
        <v>4102</v>
      </c>
      <c r="H462" s="86">
        <v>8</v>
      </c>
      <c r="M462" s="86">
        <v>2020</v>
      </c>
      <c r="R462" s="128"/>
    </row>
    <row r="463" spans="1:18" ht="15.75" customHeight="1" x14ac:dyDescent="0.2">
      <c r="A463" s="86" t="s">
        <v>3541</v>
      </c>
      <c r="B463" s="86" t="s">
        <v>3541</v>
      </c>
      <c r="C463" s="112" t="s">
        <v>3542</v>
      </c>
      <c r="D463" s="112" t="s">
        <v>3542</v>
      </c>
      <c r="E463" s="86" t="s">
        <v>4088</v>
      </c>
      <c r="F463" s="86" t="s">
        <v>3528</v>
      </c>
      <c r="G463" s="86" t="s">
        <v>4103</v>
      </c>
      <c r="H463" s="86">
        <v>9</v>
      </c>
      <c r="M463" s="86">
        <v>2020</v>
      </c>
      <c r="R463" s="128"/>
    </row>
    <row r="464" spans="1:18" ht="15.75" customHeight="1" x14ac:dyDescent="0.2">
      <c r="A464" s="86" t="s">
        <v>3541</v>
      </c>
      <c r="B464" s="86" t="s">
        <v>3541</v>
      </c>
      <c r="C464" s="112" t="s">
        <v>3542</v>
      </c>
      <c r="D464" s="112" t="s">
        <v>3542</v>
      </c>
      <c r="E464" s="86" t="s">
        <v>4090</v>
      </c>
      <c r="F464" s="86" t="s">
        <v>3528</v>
      </c>
      <c r="G464" s="86" t="s">
        <v>4104</v>
      </c>
      <c r="H464" s="86">
        <v>10</v>
      </c>
      <c r="M464" s="86">
        <v>2020</v>
      </c>
      <c r="R464" s="128"/>
    </row>
    <row r="465" spans="1:18" ht="15.75" customHeight="1" x14ac:dyDescent="0.2">
      <c r="A465" s="86" t="s">
        <v>3543</v>
      </c>
      <c r="B465" s="86" t="s">
        <v>3543</v>
      </c>
      <c r="C465" s="86" t="s">
        <v>3544</v>
      </c>
      <c r="D465" s="86" t="s">
        <v>3544</v>
      </c>
      <c r="E465" s="86" t="s">
        <v>3585</v>
      </c>
      <c r="F465" s="86" t="s">
        <v>3528</v>
      </c>
      <c r="G465" s="86" t="s">
        <v>4095</v>
      </c>
      <c r="H465" s="86">
        <v>1</v>
      </c>
      <c r="M465" s="86">
        <v>2020</v>
      </c>
      <c r="R465" s="128"/>
    </row>
    <row r="466" spans="1:18" ht="15.75" customHeight="1" x14ac:dyDescent="0.2">
      <c r="A466" s="86" t="s">
        <v>3543</v>
      </c>
      <c r="B466" s="86" t="s">
        <v>3543</v>
      </c>
      <c r="C466" s="86" t="s">
        <v>3544</v>
      </c>
      <c r="D466" s="86" t="s">
        <v>3544</v>
      </c>
      <c r="E466" s="86" t="s">
        <v>3977</v>
      </c>
      <c r="F466" s="86" t="s">
        <v>3528</v>
      </c>
      <c r="G466" s="86" t="s">
        <v>4099</v>
      </c>
      <c r="H466" s="86">
        <v>2</v>
      </c>
      <c r="M466" s="86">
        <v>2020</v>
      </c>
      <c r="R466" s="128"/>
    </row>
    <row r="467" spans="1:18" ht="15.75" customHeight="1" x14ac:dyDescent="0.2">
      <c r="A467" s="86" t="s">
        <v>3543</v>
      </c>
      <c r="B467" s="86" t="s">
        <v>3543</v>
      </c>
      <c r="C467" s="86" t="s">
        <v>3544</v>
      </c>
      <c r="D467" s="86" t="s">
        <v>3544</v>
      </c>
      <c r="E467" s="86" t="s">
        <v>3964</v>
      </c>
      <c r="F467" s="86" t="s">
        <v>3528</v>
      </c>
      <c r="G467" s="86" t="s">
        <v>4098</v>
      </c>
      <c r="H467" s="86">
        <v>3</v>
      </c>
      <c r="M467" s="86">
        <v>2020</v>
      </c>
      <c r="R467" s="128"/>
    </row>
    <row r="468" spans="1:18" ht="15.75" customHeight="1" x14ac:dyDescent="0.2">
      <c r="A468" s="86" t="s">
        <v>3543</v>
      </c>
      <c r="B468" s="86" t="s">
        <v>3543</v>
      </c>
      <c r="C468" s="86" t="s">
        <v>3544</v>
      </c>
      <c r="D468" s="86" t="s">
        <v>3544</v>
      </c>
      <c r="E468" s="86" t="s">
        <v>3527</v>
      </c>
      <c r="F468" s="86" t="s">
        <v>3528</v>
      </c>
      <c r="G468" s="86" t="s">
        <v>4096</v>
      </c>
      <c r="H468" s="86">
        <v>4</v>
      </c>
      <c r="L468" s="115"/>
      <c r="M468" s="86">
        <v>2020</v>
      </c>
      <c r="R468" s="128"/>
    </row>
    <row r="469" spans="1:18" s="120" customFormat="1" ht="15.75" customHeight="1" x14ac:dyDescent="0.2">
      <c r="A469" s="86" t="s">
        <v>3543</v>
      </c>
      <c r="B469" s="86" t="s">
        <v>3543</v>
      </c>
      <c r="C469" s="86" t="s">
        <v>3544</v>
      </c>
      <c r="D469" s="86" t="s">
        <v>3544</v>
      </c>
      <c r="E469" s="86" t="s">
        <v>3959</v>
      </c>
      <c r="F469" s="86" t="s">
        <v>3528</v>
      </c>
      <c r="G469" s="86" t="s">
        <v>4097</v>
      </c>
      <c r="H469" s="86">
        <v>5</v>
      </c>
      <c r="I469" s="89"/>
      <c r="J469" s="86"/>
      <c r="K469" s="86"/>
      <c r="L469" s="86"/>
      <c r="M469" s="86">
        <v>2020</v>
      </c>
      <c r="N469" s="86"/>
      <c r="O469" s="86"/>
      <c r="P469" s="86"/>
      <c r="Q469" s="128"/>
      <c r="R469" s="128"/>
    </row>
    <row r="470" spans="1:18" s="120" customFormat="1" ht="15.75" customHeight="1" x14ac:dyDescent="0.2">
      <c r="A470" s="86" t="s">
        <v>3543</v>
      </c>
      <c r="B470" s="86" t="s">
        <v>3543</v>
      </c>
      <c r="C470" s="86" t="s">
        <v>3544</v>
      </c>
      <c r="D470" s="86" t="s">
        <v>3544</v>
      </c>
      <c r="E470" s="86" t="s">
        <v>3983</v>
      </c>
      <c r="F470" s="86" t="s">
        <v>3528</v>
      </c>
      <c r="G470" s="86" t="s">
        <v>4100</v>
      </c>
      <c r="H470" s="86">
        <v>6</v>
      </c>
      <c r="I470" s="89"/>
      <c r="J470" s="86"/>
      <c r="K470" s="86"/>
      <c r="L470" s="86"/>
      <c r="M470" s="86">
        <v>2020</v>
      </c>
      <c r="N470" s="86"/>
      <c r="O470" s="86"/>
      <c r="P470" s="86"/>
      <c r="Q470" s="128"/>
      <c r="R470" s="128"/>
    </row>
    <row r="471" spans="1:18" ht="15.75" customHeight="1" x14ac:dyDescent="0.2">
      <c r="A471" s="86" t="s">
        <v>3545</v>
      </c>
      <c r="B471" s="86" t="s">
        <v>3545</v>
      </c>
      <c r="C471" s="115" t="s">
        <v>3546</v>
      </c>
      <c r="D471" s="115" t="s">
        <v>3546</v>
      </c>
      <c r="E471" s="86" t="s">
        <v>3585</v>
      </c>
      <c r="F471" s="86" t="s">
        <v>3528</v>
      </c>
      <c r="G471" s="86" t="s">
        <v>4095</v>
      </c>
      <c r="H471" s="86">
        <v>1</v>
      </c>
      <c r="M471" s="86">
        <v>2020</v>
      </c>
      <c r="R471" s="128"/>
    </row>
    <row r="472" spans="1:18" ht="15.75" customHeight="1" x14ac:dyDescent="0.2">
      <c r="A472" s="86" t="s">
        <v>3545</v>
      </c>
      <c r="B472" s="86" t="s">
        <v>3545</v>
      </c>
      <c r="C472" s="115" t="s">
        <v>3546</v>
      </c>
      <c r="D472" s="115" t="s">
        <v>3546</v>
      </c>
      <c r="E472" s="86" t="s">
        <v>3977</v>
      </c>
      <c r="F472" s="86" t="s">
        <v>3528</v>
      </c>
      <c r="G472" s="86" t="s">
        <v>4099</v>
      </c>
      <c r="H472" s="86">
        <v>2</v>
      </c>
      <c r="M472" s="86">
        <v>2020</v>
      </c>
      <c r="R472" s="128"/>
    </row>
    <row r="473" spans="1:18" ht="15.75" customHeight="1" x14ac:dyDescent="0.2">
      <c r="A473" s="86" t="s">
        <v>3545</v>
      </c>
      <c r="B473" s="86" t="s">
        <v>3545</v>
      </c>
      <c r="C473" s="115" t="s">
        <v>3546</v>
      </c>
      <c r="D473" s="115" t="s">
        <v>3546</v>
      </c>
      <c r="E473" s="86" t="s">
        <v>3964</v>
      </c>
      <c r="F473" s="86" t="s">
        <v>3528</v>
      </c>
      <c r="G473" s="86" t="s">
        <v>4098</v>
      </c>
      <c r="H473" s="86">
        <v>3</v>
      </c>
      <c r="M473" s="86">
        <v>2020</v>
      </c>
      <c r="R473" s="128"/>
    </row>
    <row r="474" spans="1:18" ht="15.75" customHeight="1" x14ac:dyDescent="0.2">
      <c r="A474" s="86" t="s">
        <v>3545</v>
      </c>
      <c r="B474" s="86" t="s">
        <v>3545</v>
      </c>
      <c r="C474" s="115" t="s">
        <v>3546</v>
      </c>
      <c r="D474" s="115" t="s">
        <v>3546</v>
      </c>
      <c r="E474" s="86" t="s">
        <v>3527</v>
      </c>
      <c r="F474" s="86" t="s">
        <v>3528</v>
      </c>
      <c r="G474" s="86" t="s">
        <v>4096</v>
      </c>
      <c r="H474" s="86">
        <v>4</v>
      </c>
      <c r="M474" s="86">
        <v>2020</v>
      </c>
      <c r="R474" s="128"/>
    </row>
    <row r="475" spans="1:18" ht="15.75" customHeight="1" x14ac:dyDescent="0.2">
      <c r="A475" s="86" t="s">
        <v>3547</v>
      </c>
      <c r="B475" s="86" t="s">
        <v>3547</v>
      </c>
      <c r="C475" s="115" t="s">
        <v>3548</v>
      </c>
      <c r="D475" s="115" t="s">
        <v>3548</v>
      </c>
      <c r="E475" s="86" t="s">
        <v>3585</v>
      </c>
      <c r="F475" s="86" t="s">
        <v>3528</v>
      </c>
      <c r="G475" s="86" t="s">
        <v>4095</v>
      </c>
      <c r="H475" s="86">
        <v>1</v>
      </c>
      <c r="M475" s="86">
        <v>2020</v>
      </c>
      <c r="R475" s="128"/>
    </row>
    <row r="476" spans="1:18" ht="15.75" customHeight="1" x14ac:dyDescent="0.2">
      <c r="A476" s="86" t="s">
        <v>3547</v>
      </c>
      <c r="B476" s="86" t="s">
        <v>3547</v>
      </c>
      <c r="C476" s="115" t="s">
        <v>3548</v>
      </c>
      <c r="D476" s="115" t="s">
        <v>3548</v>
      </c>
      <c r="E476" s="86" t="s">
        <v>3977</v>
      </c>
      <c r="F476" s="86" t="s">
        <v>3528</v>
      </c>
      <c r="G476" s="86" t="s">
        <v>4099</v>
      </c>
      <c r="H476" s="86">
        <v>2</v>
      </c>
      <c r="M476" s="86">
        <v>2020</v>
      </c>
      <c r="R476" s="128"/>
    </row>
    <row r="477" spans="1:18" ht="15" customHeight="1" x14ac:dyDescent="0.2">
      <c r="A477" s="86" t="s">
        <v>3547</v>
      </c>
      <c r="B477" s="86" t="s">
        <v>3547</v>
      </c>
      <c r="C477" s="115" t="s">
        <v>3548</v>
      </c>
      <c r="D477" s="115" t="s">
        <v>3548</v>
      </c>
      <c r="E477" s="86" t="s">
        <v>3964</v>
      </c>
      <c r="F477" s="86" t="s">
        <v>3528</v>
      </c>
      <c r="G477" s="86" t="s">
        <v>4098</v>
      </c>
      <c r="H477" s="86">
        <v>3</v>
      </c>
      <c r="M477" s="86">
        <v>2020</v>
      </c>
      <c r="R477" s="128"/>
    </row>
    <row r="478" spans="1:18" ht="15" customHeight="1" x14ac:dyDescent="0.2">
      <c r="A478" s="86" t="s">
        <v>3547</v>
      </c>
      <c r="B478" s="86" t="s">
        <v>3547</v>
      </c>
      <c r="C478" s="115" t="s">
        <v>3548</v>
      </c>
      <c r="D478" s="115" t="s">
        <v>3548</v>
      </c>
      <c r="E478" s="86" t="s">
        <v>3527</v>
      </c>
      <c r="F478" s="86" t="s">
        <v>3528</v>
      </c>
      <c r="G478" s="86" t="s">
        <v>4096</v>
      </c>
      <c r="H478" s="86">
        <v>4</v>
      </c>
      <c r="M478" s="86">
        <v>2020</v>
      </c>
      <c r="R478" s="128"/>
    </row>
    <row r="479" spans="1:18" ht="15.75" customHeight="1" x14ac:dyDescent="0.2">
      <c r="A479" s="86" t="s">
        <v>3547</v>
      </c>
      <c r="B479" s="86" t="s">
        <v>3547</v>
      </c>
      <c r="C479" s="115" t="s">
        <v>3548</v>
      </c>
      <c r="D479" s="115" t="s">
        <v>3548</v>
      </c>
      <c r="E479" s="86" t="s">
        <v>3959</v>
      </c>
      <c r="F479" s="86" t="s">
        <v>3528</v>
      </c>
      <c r="G479" s="86" t="s">
        <v>4097</v>
      </c>
      <c r="H479" s="86">
        <v>5</v>
      </c>
      <c r="M479" s="86">
        <v>2020</v>
      </c>
      <c r="R479" s="128"/>
    </row>
    <row r="480" spans="1:18" ht="15.75" customHeight="1" x14ac:dyDescent="0.2">
      <c r="A480" s="86" t="s">
        <v>3547</v>
      </c>
      <c r="B480" s="86" t="s">
        <v>3547</v>
      </c>
      <c r="C480" s="115" t="s">
        <v>3548</v>
      </c>
      <c r="D480" s="115" t="s">
        <v>3548</v>
      </c>
      <c r="E480" s="86" t="s">
        <v>3983</v>
      </c>
      <c r="F480" s="86" t="s">
        <v>3528</v>
      </c>
      <c r="G480" s="86" t="s">
        <v>4100</v>
      </c>
      <c r="H480" s="86">
        <v>6</v>
      </c>
      <c r="M480" s="86">
        <v>2020</v>
      </c>
      <c r="R480" s="128"/>
    </row>
    <row r="481" spans="1:18" ht="15.75" customHeight="1" x14ac:dyDescent="0.2">
      <c r="A481" s="88" t="s">
        <v>5402</v>
      </c>
      <c r="B481" s="88" t="s">
        <v>3549</v>
      </c>
      <c r="C481" s="112" t="s">
        <v>3550</v>
      </c>
      <c r="D481" s="112" t="s">
        <v>3550</v>
      </c>
      <c r="E481" s="86" t="s">
        <v>5031</v>
      </c>
      <c r="F481" s="88" t="s">
        <v>5535</v>
      </c>
      <c r="G481" s="86" t="s">
        <v>5033</v>
      </c>
      <c r="H481" s="86">
        <v>-1</v>
      </c>
      <c r="J481" s="86">
        <v>1</v>
      </c>
      <c r="K481" s="88" t="s">
        <v>3549</v>
      </c>
      <c r="M481" s="86">
        <v>2022</v>
      </c>
      <c r="R481" s="123">
        <v>88</v>
      </c>
    </row>
    <row r="482" spans="1:18" ht="15.75" customHeight="1" x14ac:dyDescent="0.2">
      <c r="A482" s="86" t="s">
        <v>3549</v>
      </c>
      <c r="B482" s="86" t="s">
        <v>3549</v>
      </c>
      <c r="C482" s="112" t="s">
        <v>3550</v>
      </c>
      <c r="D482" s="112" t="s">
        <v>3550</v>
      </c>
      <c r="E482" s="86" t="s">
        <v>3585</v>
      </c>
      <c r="F482" s="86" t="s">
        <v>3528</v>
      </c>
      <c r="G482" s="86" t="s">
        <v>4095</v>
      </c>
      <c r="H482" s="86">
        <v>1</v>
      </c>
      <c r="M482" s="86">
        <v>2020</v>
      </c>
      <c r="R482" s="128"/>
    </row>
    <row r="483" spans="1:18" ht="15.75" customHeight="1" x14ac:dyDescent="0.2">
      <c r="A483" s="86" t="s">
        <v>3549</v>
      </c>
      <c r="B483" s="86" t="s">
        <v>3549</v>
      </c>
      <c r="C483" s="112" t="s">
        <v>3550</v>
      </c>
      <c r="D483" s="112" t="s">
        <v>3550</v>
      </c>
      <c r="E483" s="86" t="s">
        <v>3977</v>
      </c>
      <c r="F483" s="86" t="s">
        <v>3528</v>
      </c>
      <c r="G483" s="86" t="s">
        <v>4099</v>
      </c>
      <c r="H483" s="86">
        <v>2</v>
      </c>
      <c r="M483" s="86">
        <v>2020</v>
      </c>
      <c r="R483" s="128"/>
    </row>
    <row r="484" spans="1:18" ht="15.75" customHeight="1" x14ac:dyDescent="0.2">
      <c r="A484" s="86" t="s">
        <v>3549</v>
      </c>
      <c r="B484" s="86" t="s">
        <v>3549</v>
      </c>
      <c r="C484" s="112" t="s">
        <v>3550</v>
      </c>
      <c r="D484" s="112" t="s">
        <v>3550</v>
      </c>
      <c r="E484" s="86" t="s">
        <v>3964</v>
      </c>
      <c r="F484" s="86" t="s">
        <v>3528</v>
      </c>
      <c r="G484" s="86" t="s">
        <v>4098</v>
      </c>
      <c r="H484" s="86">
        <v>3</v>
      </c>
      <c r="M484" s="86">
        <v>2020</v>
      </c>
      <c r="R484" s="128"/>
    </row>
    <row r="485" spans="1:18" ht="15.75" customHeight="1" x14ac:dyDescent="0.2">
      <c r="A485" s="86" t="s">
        <v>3549</v>
      </c>
      <c r="B485" s="86" t="s">
        <v>3549</v>
      </c>
      <c r="C485" s="112" t="s">
        <v>3550</v>
      </c>
      <c r="D485" s="112" t="s">
        <v>3550</v>
      </c>
      <c r="E485" s="86" t="s">
        <v>3527</v>
      </c>
      <c r="F485" s="86" t="s">
        <v>3528</v>
      </c>
      <c r="G485" s="86" t="s">
        <v>4096</v>
      </c>
      <c r="H485" s="86">
        <v>4</v>
      </c>
      <c r="M485" s="86">
        <v>2020</v>
      </c>
      <c r="R485" s="128"/>
    </row>
    <row r="486" spans="1:18" ht="15.75" customHeight="1" x14ac:dyDescent="0.2">
      <c r="A486" s="86" t="s">
        <v>3549</v>
      </c>
      <c r="B486" s="86" t="s">
        <v>3549</v>
      </c>
      <c r="C486" s="112" t="s">
        <v>3550</v>
      </c>
      <c r="D486" s="112" t="s">
        <v>3550</v>
      </c>
      <c r="E486" s="86" t="s">
        <v>3959</v>
      </c>
      <c r="F486" s="86" t="s">
        <v>3528</v>
      </c>
      <c r="G486" s="86" t="s">
        <v>4097</v>
      </c>
      <c r="H486" s="86">
        <v>5</v>
      </c>
      <c r="M486" s="86">
        <v>2020</v>
      </c>
      <c r="R486" s="128"/>
    </row>
    <row r="487" spans="1:18" ht="15.75" customHeight="1" x14ac:dyDescent="0.2">
      <c r="A487" s="86" t="s">
        <v>3549</v>
      </c>
      <c r="B487" s="86" t="s">
        <v>3549</v>
      </c>
      <c r="C487" s="112" t="s">
        <v>3550</v>
      </c>
      <c r="D487" s="112" t="s">
        <v>3550</v>
      </c>
      <c r="E487" s="86" t="s">
        <v>3983</v>
      </c>
      <c r="F487" s="86" t="s">
        <v>3528</v>
      </c>
      <c r="G487" s="86" t="s">
        <v>4100</v>
      </c>
      <c r="H487" s="86">
        <v>6</v>
      </c>
      <c r="M487" s="86">
        <v>2020</v>
      </c>
      <c r="R487" s="128"/>
    </row>
    <row r="488" spans="1:18" ht="15.75" customHeight="1" x14ac:dyDescent="0.2">
      <c r="A488" s="86" t="s">
        <v>3549</v>
      </c>
      <c r="B488" s="86" t="s">
        <v>3549</v>
      </c>
      <c r="C488" s="112" t="s">
        <v>3550</v>
      </c>
      <c r="D488" s="112" t="s">
        <v>3550</v>
      </c>
      <c r="E488" s="86" t="s">
        <v>4086</v>
      </c>
      <c r="F488" s="86" t="s">
        <v>3528</v>
      </c>
      <c r="G488" s="86" t="s">
        <v>4101</v>
      </c>
      <c r="H488" s="86">
        <v>7</v>
      </c>
      <c r="M488" s="86">
        <v>2020</v>
      </c>
      <c r="R488" s="128"/>
    </row>
    <row r="489" spans="1:18" ht="15.75" customHeight="1" x14ac:dyDescent="0.2">
      <c r="A489" s="86" t="s">
        <v>3549</v>
      </c>
      <c r="B489" s="86" t="s">
        <v>3549</v>
      </c>
      <c r="C489" s="112" t="s">
        <v>3550</v>
      </c>
      <c r="D489" s="112" t="s">
        <v>3550</v>
      </c>
      <c r="E489" s="86" t="s">
        <v>4073</v>
      </c>
      <c r="F489" s="86" t="s">
        <v>3528</v>
      </c>
      <c r="G489" s="86" t="s">
        <v>4102</v>
      </c>
      <c r="H489" s="86">
        <v>8</v>
      </c>
      <c r="M489" s="86">
        <v>2020</v>
      </c>
      <c r="R489" s="128"/>
    </row>
    <row r="490" spans="1:18" ht="15.75" customHeight="1" x14ac:dyDescent="0.2">
      <c r="A490" s="86" t="s">
        <v>3549</v>
      </c>
      <c r="B490" s="86" t="s">
        <v>3549</v>
      </c>
      <c r="C490" s="112" t="s">
        <v>3550</v>
      </c>
      <c r="D490" s="112" t="s">
        <v>3550</v>
      </c>
      <c r="E490" s="86" t="s">
        <v>4088</v>
      </c>
      <c r="F490" s="86" t="s">
        <v>3528</v>
      </c>
      <c r="G490" s="86" t="s">
        <v>4103</v>
      </c>
      <c r="H490" s="86">
        <v>9</v>
      </c>
      <c r="M490" s="86">
        <v>2020</v>
      </c>
      <c r="R490" s="128"/>
    </row>
    <row r="491" spans="1:18" ht="15.75" customHeight="1" x14ac:dyDescent="0.2">
      <c r="A491" s="86" t="s">
        <v>3549</v>
      </c>
      <c r="B491" s="86" t="s">
        <v>3549</v>
      </c>
      <c r="C491" s="112" t="s">
        <v>3550</v>
      </c>
      <c r="D491" s="112" t="s">
        <v>3550</v>
      </c>
      <c r="E491" s="86" t="s">
        <v>4090</v>
      </c>
      <c r="F491" s="86" t="s">
        <v>3528</v>
      </c>
      <c r="G491" s="86" t="s">
        <v>4104</v>
      </c>
      <c r="H491" s="86">
        <v>10</v>
      </c>
      <c r="M491" s="86">
        <v>2020</v>
      </c>
      <c r="R491" s="128"/>
    </row>
    <row r="492" spans="1:18" ht="15.75" customHeight="1" x14ac:dyDescent="0.2">
      <c r="A492" s="86" t="s">
        <v>3551</v>
      </c>
      <c r="B492" s="86" t="s">
        <v>3551</v>
      </c>
      <c r="C492" s="112" t="s">
        <v>3552</v>
      </c>
      <c r="D492" s="112" t="s">
        <v>3552</v>
      </c>
      <c r="E492" s="86" t="s">
        <v>3585</v>
      </c>
      <c r="F492" s="86" t="s">
        <v>3528</v>
      </c>
      <c r="G492" s="86" t="s">
        <v>4095</v>
      </c>
      <c r="H492" s="86">
        <v>1</v>
      </c>
      <c r="M492" s="86">
        <v>2020</v>
      </c>
      <c r="R492" s="128"/>
    </row>
    <row r="493" spans="1:18" ht="15.75" customHeight="1" x14ac:dyDescent="0.2">
      <c r="A493" s="86" t="s">
        <v>3551</v>
      </c>
      <c r="B493" s="86" t="s">
        <v>3551</v>
      </c>
      <c r="C493" s="112" t="s">
        <v>3552</v>
      </c>
      <c r="D493" s="112" t="s">
        <v>3552</v>
      </c>
      <c r="E493" s="86" t="s">
        <v>3977</v>
      </c>
      <c r="F493" s="86" t="s">
        <v>3528</v>
      </c>
      <c r="G493" s="86" t="s">
        <v>4099</v>
      </c>
      <c r="H493" s="86">
        <v>2</v>
      </c>
      <c r="M493" s="86">
        <v>2020</v>
      </c>
      <c r="R493" s="128"/>
    </row>
    <row r="494" spans="1:18" ht="15.75" customHeight="1" x14ac:dyDescent="0.2">
      <c r="A494" s="86" t="s">
        <v>3551</v>
      </c>
      <c r="B494" s="86" t="s">
        <v>3551</v>
      </c>
      <c r="C494" s="112" t="s">
        <v>3552</v>
      </c>
      <c r="D494" s="112" t="s">
        <v>3552</v>
      </c>
      <c r="E494" s="86" t="s">
        <v>3964</v>
      </c>
      <c r="F494" s="86" t="s">
        <v>3528</v>
      </c>
      <c r="G494" s="86" t="s">
        <v>4098</v>
      </c>
      <c r="H494" s="86">
        <v>3</v>
      </c>
      <c r="M494" s="86">
        <v>2020</v>
      </c>
      <c r="R494" s="128"/>
    </row>
    <row r="495" spans="1:18" ht="15.75" customHeight="1" x14ac:dyDescent="0.2">
      <c r="A495" s="86" t="s">
        <v>3551</v>
      </c>
      <c r="B495" s="86" t="s">
        <v>3551</v>
      </c>
      <c r="C495" s="112" t="s">
        <v>3552</v>
      </c>
      <c r="D495" s="112" t="s">
        <v>3552</v>
      </c>
      <c r="E495" s="86" t="s">
        <v>3527</v>
      </c>
      <c r="F495" s="86" t="s">
        <v>3528</v>
      </c>
      <c r="G495" s="86" t="s">
        <v>4096</v>
      </c>
      <c r="H495" s="86">
        <v>4</v>
      </c>
      <c r="M495" s="86">
        <v>2020</v>
      </c>
      <c r="R495" s="128"/>
    </row>
    <row r="496" spans="1:18" ht="15.75" customHeight="1" x14ac:dyDescent="0.2">
      <c r="A496" s="86" t="s">
        <v>3551</v>
      </c>
      <c r="B496" s="86" t="s">
        <v>3551</v>
      </c>
      <c r="C496" s="112" t="s">
        <v>3552</v>
      </c>
      <c r="D496" s="112" t="s">
        <v>3552</v>
      </c>
      <c r="E496" s="86" t="s">
        <v>3959</v>
      </c>
      <c r="F496" s="86" t="s">
        <v>3528</v>
      </c>
      <c r="G496" s="86" t="s">
        <v>4097</v>
      </c>
      <c r="H496" s="86">
        <v>5</v>
      </c>
      <c r="M496" s="86">
        <v>2020</v>
      </c>
      <c r="R496" s="128"/>
    </row>
    <row r="497" spans="1:18" ht="15.75" customHeight="1" x14ac:dyDescent="0.2">
      <c r="A497" s="86" t="s">
        <v>3551</v>
      </c>
      <c r="B497" s="86" t="s">
        <v>3551</v>
      </c>
      <c r="C497" s="112" t="s">
        <v>3552</v>
      </c>
      <c r="D497" s="112" t="s">
        <v>3552</v>
      </c>
      <c r="E497" s="86" t="s">
        <v>3983</v>
      </c>
      <c r="F497" s="86" t="s">
        <v>3528</v>
      </c>
      <c r="G497" s="86" t="s">
        <v>4100</v>
      </c>
      <c r="H497" s="86">
        <v>6</v>
      </c>
      <c r="M497" s="86">
        <v>2020</v>
      </c>
      <c r="R497" s="128"/>
    </row>
    <row r="498" spans="1:18" ht="15.75" customHeight="1" x14ac:dyDescent="0.2">
      <c r="A498" s="86" t="s">
        <v>3551</v>
      </c>
      <c r="B498" s="86" t="s">
        <v>3551</v>
      </c>
      <c r="C498" s="112" t="s">
        <v>3552</v>
      </c>
      <c r="D498" s="112" t="s">
        <v>3552</v>
      </c>
      <c r="E498" s="86" t="s">
        <v>4086</v>
      </c>
      <c r="F498" s="86" t="s">
        <v>3528</v>
      </c>
      <c r="G498" s="86" t="s">
        <v>4101</v>
      </c>
      <c r="H498" s="86">
        <v>7</v>
      </c>
      <c r="M498" s="86">
        <v>2020</v>
      </c>
      <c r="R498" s="128"/>
    </row>
    <row r="499" spans="1:18" ht="15.75" customHeight="1" x14ac:dyDescent="0.2">
      <c r="A499" s="86" t="s">
        <v>3551</v>
      </c>
      <c r="B499" s="86" t="s">
        <v>3551</v>
      </c>
      <c r="C499" s="112" t="s">
        <v>3552</v>
      </c>
      <c r="D499" s="112" t="s">
        <v>3552</v>
      </c>
      <c r="E499" s="86" t="s">
        <v>4073</v>
      </c>
      <c r="F499" s="86" t="s">
        <v>3528</v>
      </c>
      <c r="G499" s="86" t="s">
        <v>4102</v>
      </c>
      <c r="H499" s="86">
        <v>8</v>
      </c>
      <c r="M499" s="86">
        <v>2020</v>
      </c>
      <c r="R499" s="128"/>
    </row>
    <row r="500" spans="1:18" ht="15.75" customHeight="1" x14ac:dyDescent="0.2">
      <c r="A500" s="86" t="s">
        <v>3551</v>
      </c>
      <c r="B500" s="86" t="s">
        <v>3551</v>
      </c>
      <c r="C500" s="112" t="s">
        <v>3552</v>
      </c>
      <c r="D500" s="112" t="s">
        <v>3552</v>
      </c>
      <c r="E500" s="86" t="s">
        <v>4088</v>
      </c>
      <c r="F500" s="86" t="s">
        <v>3528</v>
      </c>
      <c r="G500" s="86" t="s">
        <v>4103</v>
      </c>
      <c r="H500" s="86">
        <v>9</v>
      </c>
      <c r="M500" s="86">
        <v>2020</v>
      </c>
      <c r="R500" s="128"/>
    </row>
    <row r="501" spans="1:18" ht="15.75" customHeight="1" x14ac:dyDescent="0.2">
      <c r="A501" s="86" t="s">
        <v>3551</v>
      </c>
      <c r="B501" s="86" t="s">
        <v>3551</v>
      </c>
      <c r="C501" s="112" t="s">
        <v>3552</v>
      </c>
      <c r="D501" s="112" t="s">
        <v>3552</v>
      </c>
      <c r="E501" s="86" t="s">
        <v>4090</v>
      </c>
      <c r="F501" s="86" t="s">
        <v>3528</v>
      </c>
      <c r="G501" s="86" t="s">
        <v>4104</v>
      </c>
      <c r="H501" s="86">
        <v>10</v>
      </c>
      <c r="M501" s="86">
        <v>2020</v>
      </c>
      <c r="R501" s="128"/>
    </row>
    <row r="502" spans="1:18" ht="15.75" customHeight="1" x14ac:dyDescent="0.2">
      <c r="A502" s="88" t="s">
        <v>5349</v>
      </c>
      <c r="B502" s="88" t="s">
        <v>5349</v>
      </c>
      <c r="C502" s="88" t="s">
        <v>7177</v>
      </c>
      <c r="D502" s="88" t="s">
        <v>7177</v>
      </c>
      <c r="E502" s="87"/>
      <c r="F502" s="88" t="s">
        <v>5534</v>
      </c>
      <c r="G502" s="86" t="s">
        <v>5032</v>
      </c>
      <c r="H502" s="86">
        <v>-1</v>
      </c>
      <c r="K502" s="88"/>
      <c r="M502" s="86">
        <v>2022</v>
      </c>
      <c r="N502" s="88" t="s">
        <v>7149</v>
      </c>
      <c r="O502" s="86" t="s">
        <v>8324</v>
      </c>
      <c r="P502" s="88"/>
      <c r="R502" s="123"/>
    </row>
    <row r="503" spans="1:18" ht="15.75" customHeight="1" x14ac:dyDescent="0.2">
      <c r="A503" s="88" t="s">
        <v>5349</v>
      </c>
      <c r="B503" s="88" t="s">
        <v>7175</v>
      </c>
      <c r="C503" s="108" t="s">
        <v>7173</v>
      </c>
      <c r="D503" s="108" t="s">
        <v>7173</v>
      </c>
      <c r="E503" s="87" t="s">
        <v>5004</v>
      </c>
      <c r="F503" s="88" t="s">
        <v>5534</v>
      </c>
      <c r="G503" s="86" t="s">
        <v>5032</v>
      </c>
      <c r="H503" s="86">
        <v>-1</v>
      </c>
      <c r="J503" s="86">
        <v>1</v>
      </c>
      <c r="K503" s="88" t="s">
        <v>7175</v>
      </c>
      <c r="M503" s="86">
        <v>2022</v>
      </c>
      <c r="R503" s="123">
        <v>8888</v>
      </c>
    </row>
    <row r="504" spans="1:18" ht="15.75" customHeight="1" x14ac:dyDescent="0.2">
      <c r="A504" s="88" t="s">
        <v>5395</v>
      </c>
      <c r="B504" s="88" t="s">
        <v>7176</v>
      </c>
      <c r="C504" s="109" t="s">
        <v>7174</v>
      </c>
      <c r="D504" s="109" t="s">
        <v>7174</v>
      </c>
      <c r="E504" s="86" t="s">
        <v>5031</v>
      </c>
      <c r="F504" s="88" t="s">
        <v>5534</v>
      </c>
      <c r="G504" s="86" t="s">
        <v>5033</v>
      </c>
      <c r="H504" s="86">
        <v>-1</v>
      </c>
      <c r="J504" s="86">
        <v>1</v>
      </c>
      <c r="K504" s="88" t="s">
        <v>7176</v>
      </c>
      <c r="M504" s="86">
        <v>2022</v>
      </c>
      <c r="R504" s="123">
        <v>8888</v>
      </c>
    </row>
    <row r="505" spans="1:18" ht="15.75" customHeight="1" x14ac:dyDescent="0.2">
      <c r="A505" s="88" t="s">
        <v>5350</v>
      </c>
      <c r="B505" s="88" t="s">
        <v>5350</v>
      </c>
      <c r="C505" s="88" t="s">
        <v>5351</v>
      </c>
      <c r="D505" s="88" t="s">
        <v>5351</v>
      </c>
      <c r="E505" s="87"/>
      <c r="F505" s="88" t="s">
        <v>5534</v>
      </c>
      <c r="G505" s="86" t="s">
        <v>5032</v>
      </c>
      <c r="H505" s="86">
        <v>-1</v>
      </c>
      <c r="M505" s="86">
        <v>2022</v>
      </c>
      <c r="N505" s="88" t="s">
        <v>7150</v>
      </c>
      <c r="O505" s="86" t="s">
        <v>8324</v>
      </c>
      <c r="P505" s="88"/>
      <c r="R505" s="123"/>
    </row>
    <row r="506" spans="1:18" ht="15.75" customHeight="1" x14ac:dyDescent="0.2">
      <c r="A506" s="88" t="s">
        <v>5350</v>
      </c>
      <c r="B506" s="88" t="s">
        <v>7178</v>
      </c>
      <c r="C506" s="108" t="s">
        <v>7180</v>
      </c>
      <c r="D506" s="108" t="s">
        <v>7180</v>
      </c>
      <c r="E506" s="87" t="s">
        <v>5004</v>
      </c>
      <c r="F506" s="88" t="s">
        <v>5534</v>
      </c>
      <c r="G506" s="86" t="s">
        <v>5032</v>
      </c>
      <c r="H506" s="86">
        <v>-1</v>
      </c>
      <c r="J506" s="86">
        <v>1</v>
      </c>
      <c r="K506" s="88" t="s">
        <v>7178</v>
      </c>
      <c r="M506" s="86">
        <v>2022</v>
      </c>
      <c r="R506" s="123">
        <v>88888</v>
      </c>
    </row>
    <row r="507" spans="1:18" ht="15.75" customHeight="1" x14ac:dyDescent="0.2">
      <c r="A507" s="88" t="s">
        <v>5396</v>
      </c>
      <c r="B507" s="88" t="s">
        <v>7179</v>
      </c>
      <c r="C507" s="109" t="s">
        <v>7181</v>
      </c>
      <c r="D507" s="109" t="s">
        <v>7181</v>
      </c>
      <c r="E507" s="86" t="s">
        <v>5031</v>
      </c>
      <c r="F507" s="88" t="s">
        <v>5534</v>
      </c>
      <c r="G507" s="86" t="s">
        <v>5033</v>
      </c>
      <c r="H507" s="86">
        <v>-1</v>
      </c>
      <c r="J507" s="86">
        <v>1</v>
      </c>
      <c r="K507" s="88" t="s">
        <v>7179</v>
      </c>
      <c r="M507" s="86">
        <v>2022</v>
      </c>
      <c r="R507" s="123">
        <v>88888</v>
      </c>
    </row>
    <row r="508" spans="1:18" ht="15.75" customHeight="1" x14ac:dyDescent="0.2">
      <c r="A508" s="88" t="s">
        <v>5359</v>
      </c>
      <c r="B508" s="88" t="s">
        <v>5359</v>
      </c>
      <c r="C508" s="88" t="s">
        <v>5360</v>
      </c>
      <c r="D508" s="88" t="s">
        <v>5360</v>
      </c>
      <c r="E508" s="87"/>
      <c r="F508" s="88" t="s">
        <v>5535</v>
      </c>
      <c r="G508" s="86" t="s">
        <v>5032</v>
      </c>
      <c r="H508" s="86">
        <v>-1</v>
      </c>
      <c r="M508" s="86">
        <v>2022</v>
      </c>
      <c r="N508" s="88" t="s">
        <v>7152</v>
      </c>
      <c r="O508" s="86" t="s">
        <v>8324</v>
      </c>
      <c r="P508" s="88"/>
      <c r="R508" s="123"/>
    </row>
    <row r="509" spans="1:18" ht="15.75" customHeight="1" x14ac:dyDescent="0.2">
      <c r="A509" s="88" t="s">
        <v>5359</v>
      </c>
      <c r="B509" s="115" t="s">
        <v>7186</v>
      </c>
      <c r="C509" s="108" t="s">
        <v>7190</v>
      </c>
      <c r="D509" s="108" t="s">
        <v>7190</v>
      </c>
      <c r="E509" s="87" t="s">
        <v>5004</v>
      </c>
      <c r="F509" s="88" t="s">
        <v>5535</v>
      </c>
      <c r="G509" s="86" t="s">
        <v>5032</v>
      </c>
      <c r="H509" s="86">
        <v>-1</v>
      </c>
      <c r="J509" s="86">
        <v>1</v>
      </c>
      <c r="K509" s="115" t="s">
        <v>7186</v>
      </c>
      <c r="M509" s="86">
        <v>2022</v>
      </c>
      <c r="R509" s="123">
        <v>88888</v>
      </c>
    </row>
    <row r="510" spans="1:18" ht="15.75" customHeight="1" x14ac:dyDescent="0.2">
      <c r="A510" s="88" t="s">
        <v>5404</v>
      </c>
      <c r="B510" s="115" t="s">
        <v>7187</v>
      </c>
      <c r="C510" s="109" t="s">
        <v>7191</v>
      </c>
      <c r="D510" s="109" t="s">
        <v>7191</v>
      </c>
      <c r="E510" s="86" t="s">
        <v>5031</v>
      </c>
      <c r="F510" s="88" t="s">
        <v>5535</v>
      </c>
      <c r="G510" s="86" t="s">
        <v>5033</v>
      </c>
      <c r="H510" s="86">
        <v>-1</v>
      </c>
      <c r="J510" s="86">
        <v>1</v>
      </c>
      <c r="K510" s="115" t="s">
        <v>7187</v>
      </c>
      <c r="M510" s="86">
        <v>2022</v>
      </c>
      <c r="R510" s="123">
        <v>88888</v>
      </c>
    </row>
    <row r="511" spans="1:18" ht="15.75" customHeight="1" x14ac:dyDescent="0.2">
      <c r="A511" s="88" t="s">
        <v>5352</v>
      </c>
      <c r="B511" s="88" t="s">
        <v>5352</v>
      </c>
      <c r="C511" s="88" t="s">
        <v>5353</v>
      </c>
      <c r="D511" s="88" t="s">
        <v>5353</v>
      </c>
      <c r="E511" s="87"/>
      <c r="F511" s="88" t="s">
        <v>5534</v>
      </c>
      <c r="G511" s="86" t="s">
        <v>5032</v>
      </c>
      <c r="H511" s="86">
        <v>-1</v>
      </c>
      <c r="M511" s="86">
        <v>2022</v>
      </c>
      <c r="N511" s="88" t="s">
        <v>7153</v>
      </c>
      <c r="O511" s="86" t="s">
        <v>8324</v>
      </c>
      <c r="P511" s="88"/>
      <c r="R511" s="123"/>
    </row>
    <row r="512" spans="1:18" ht="15.75" customHeight="1" x14ac:dyDescent="0.2">
      <c r="A512" s="88" t="s">
        <v>5352</v>
      </c>
      <c r="B512" s="86" t="s">
        <v>7204</v>
      </c>
      <c r="C512" s="108" t="s">
        <v>7206</v>
      </c>
      <c r="D512" s="108" t="s">
        <v>7206</v>
      </c>
      <c r="E512" s="87" t="s">
        <v>5004</v>
      </c>
      <c r="F512" s="88" t="s">
        <v>5534</v>
      </c>
      <c r="G512" s="86" t="s">
        <v>5032</v>
      </c>
      <c r="H512" s="86">
        <v>-1</v>
      </c>
      <c r="J512" s="86">
        <v>1</v>
      </c>
      <c r="K512" s="86" t="s">
        <v>7204</v>
      </c>
      <c r="M512" s="86">
        <v>2022</v>
      </c>
      <c r="R512" s="123">
        <v>8888</v>
      </c>
    </row>
    <row r="513" spans="1:18" ht="15.75" customHeight="1" x14ac:dyDescent="0.2">
      <c r="A513" s="88" t="s">
        <v>5397</v>
      </c>
      <c r="B513" s="88" t="s">
        <v>7205</v>
      </c>
      <c r="C513" s="109" t="s">
        <v>7207</v>
      </c>
      <c r="D513" s="109" t="s">
        <v>7207</v>
      </c>
      <c r="E513" s="86" t="s">
        <v>5031</v>
      </c>
      <c r="F513" s="88" t="s">
        <v>5534</v>
      </c>
      <c r="G513" s="86" t="s">
        <v>5033</v>
      </c>
      <c r="H513" s="86">
        <v>-1</v>
      </c>
      <c r="J513" s="86">
        <v>1</v>
      </c>
      <c r="K513" s="88" t="s">
        <v>7205</v>
      </c>
      <c r="M513" s="86">
        <v>2022</v>
      </c>
      <c r="Q513" s="129"/>
      <c r="R513" s="123">
        <v>8888</v>
      </c>
    </row>
    <row r="514" spans="1:18" ht="15.75" customHeight="1" x14ac:dyDescent="0.2">
      <c r="A514" s="88" t="s">
        <v>5334</v>
      </c>
      <c r="B514" s="88" t="s">
        <v>7616</v>
      </c>
      <c r="C514" s="108" t="s">
        <v>7614</v>
      </c>
      <c r="D514" s="108" t="s">
        <v>7614</v>
      </c>
      <c r="E514" s="87" t="s">
        <v>5004</v>
      </c>
      <c r="F514" s="88" t="s">
        <v>5533</v>
      </c>
      <c r="G514" s="86" t="s">
        <v>5032</v>
      </c>
      <c r="H514" s="86">
        <v>-1</v>
      </c>
      <c r="J514" s="86">
        <v>1</v>
      </c>
      <c r="K514" s="88" t="s">
        <v>7616</v>
      </c>
      <c r="M514" s="86">
        <v>2022</v>
      </c>
      <c r="R514" s="145"/>
    </row>
    <row r="515" spans="1:18" ht="15.75" customHeight="1" x14ac:dyDescent="0.2">
      <c r="A515" s="88" t="s">
        <v>5386</v>
      </c>
      <c r="B515" s="88" t="s">
        <v>7617</v>
      </c>
      <c r="C515" s="109" t="s">
        <v>7615</v>
      </c>
      <c r="D515" s="109" t="s">
        <v>7615</v>
      </c>
      <c r="E515" s="86" t="s">
        <v>5031</v>
      </c>
      <c r="F515" s="88" t="s">
        <v>5533</v>
      </c>
      <c r="G515" s="86" t="s">
        <v>5033</v>
      </c>
      <c r="H515" s="86">
        <v>-1</v>
      </c>
      <c r="J515" s="86">
        <v>1</v>
      </c>
      <c r="K515" s="88" t="s">
        <v>7617</v>
      </c>
      <c r="M515" s="86">
        <v>2022</v>
      </c>
      <c r="R515" s="145"/>
    </row>
    <row r="516" spans="1:18" ht="15.75" customHeight="1" x14ac:dyDescent="0.2">
      <c r="A516" s="88" t="s">
        <v>5335</v>
      </c>
      <c r="B516" s="88" t="s">
        <v>5335</v>
      </c>
      <c r="C516" s="88" t="s">
        <v>5336</v>
      </c>
      <c r="D516" s="88" t="s">
        <v>5336</v>
      </c>
      <c r="E516" s="87"/>
      <c r="F516" s="88" t="s">
        <v>5533</v>
      </c>
      <c r="G516" s="86" t="s">
        <v>5032</v>
      </c>
      <c r="H516" s="86">
        <v>-1</v>
      </c>
      <c r="K516" s="88"/>
      <c r="M516" s="86">
        <v>2022</v>
      </c>
      <c r="N516" s="88" t="s">
        <v>7560</v>
      </c>
      <c r="O516" s="86" t="s">
        <v>8324</v>
      </c>
      <c r="P516" s="88"/>
      <c r="R516" s="123"/>
    </row>
    <row r="517" spans="1:18" ht="15.75" customHeight="1" x14ac:dyDescent="0.2">
      <c r="A517" s="88" t="s">
        <v>5335</v>
      </c>
      <c r="B517" s="88" t="s">
        <v>7610</v>
      </c>
      <c r="C517" s="108" t="s">
        <v>7612</v>
      </c>
      <c r="D517" s="108" t="s">
        <v>7612</v>
      </c>
      <c r="E517" s="87" t="s">
        <v>5004</v>
      </c>
      <c r="F517" s="88" t="s">
        <v>5533</v>
      </c>
      <c r="G517" s="86" t="s">
        <v>5032</v>
      </c>
      <c r="H517" s="86">
        <v>-1</v>
      </c>
      <c r="J517" s="86">
        <v>1</v>
      </c>
      <c r="K517" s="88" t="s">
        <v>7610</v>
      </c>
      <c r="M517" s="86">
        <v>2022</v>
      </c>
      <c r="R517" s="123">
        <v>88888</v>
      </c>
    </row>
    <row r="518" spans="1:18" ht="15.75" customHeight="1" x14ac:dyDescent="0.2">
      <c r="A518" s="88" t="s">
        <v>5387</v>
      </c>
      <c r="B518" s="88" t="s">
        <v>7611</v>
      </c>
      <c r="C518" s="109" t="s">
        <v>7613</v>
      </c>
      <c r="D518" s="109" t="s">
        <v>7613</v>
      </c>
      <c r="E518" s="86" t="s">
        <v>5031</v>
      </c>
      <c r="F518" s="88" t="s">
        <v>5533</v>
      </c>
      <c r="G518" s="86" t="s">
        <v>5033</v>
      </c>
      <c r="H518" s="86">
        <v>-1</v>
      </c>
      <c r="J518" s="86">
        <v>1</v>
      </c>
      <c r="K518" s="88" t="s">
        <v>7611</v>
      </c>
      <c r="M518" s="86">
        <v>2022</v>
      </c>
      <c r="R518" s="123">
        <v>88888</v>
      </c>
    </row>
    <row r="519" spans="1:18" s="120" customFormat="1" ht="15.75" customHeight="1" x14ac:dyDescent="0.2">
      <c r="A519" s="88" t="s">
        <v>5346</v>
      </c>
      <c r="B519" s="88" t="s">
        <v>5346</v>
      </c>
      <c r="C519" s="88" t="s">
        <v>5347</v>
      </c>
      <c r="D519" s="88" t="s">
        <v>5347</v>
      </c>
      <c r="E519" s="87"/>
      <c r="F519" s="88" t="s">
        <v>5533</v>
      </c>
      <c r="G519" s="86" t="s">
        <v>5032</v>
      </c>
      <c r="H519" s="86">
        <v>-1</v>
      </c>
      <c r="I519" s="89"/>
      <c r="J519" s="86"/>
      <c r="K519" s="86"/>
      <c r="L519" s="86"/>
      <c r="M519" s="86">
        <v>2022</v>
      </c>
      <c r="N519" s="88" t="s">
        <v>7237</v>
      </c>
      <c r="O519" s="86" t="s">
        <v>8324</v>
      </c>
      <c r="P519" s="88"/>
      <c r="Q519" s="128"/>
      <c r="R519" s="123"/>
    </row>
    <row r="520" spans="1:18" s="120" customFormat="1" ht="15.75" customHeight="1" x14ac:dyDescent="0.2">
      <c r="A520" s="88" t="s">
        <v>5346</v>
      </c>
      <c r="B520" s="115" t="s">
        <v>7317</v>
      </c>
      <c r="C520" s="108" t="s">
        <v>7314</v>
      </c>
      <c r="D520" s="108" t="s">
        <v>7314</v>
      </c>
      <c r="E520" s="87" t="s">
        <v>5004</v>
      </c>
      <c r="F520" s="88" t="s">
        <v>5533</v>
      </c>
      <c r="G520" s="86" t="s">
        <v>5032</v>
      </c>
      <c r="H520" s="86">
        <v>-1</v>
      </c>
      <c r="I520" s="89"/>
      <c r="J520" s="86">
        <v>1</v>
      </c>
      <c r="K520" s="115" t="s">
        <v>7317</v>
      </c>
      <c r="L520" s="86"/>
      <c r="M520" s="86">
        <v>2022</v>
      </c>
      <c r="N520" s="86"/>
      <c r="O520" s="86"/>
      <c r="P520" s="86"/>
      <c r="Q520" s="128"/>
      <c r="R520" s="123">
        <v>8888</v>
      </c>
    </row>
    <row r="521" spans="1:18" s="120" customFormat="1" ht="15.75" customHeight="1" x14ac:dyDescent="0.2">
      <c r="A521" s="88" t="s">
        <v>5393</v>
      </c>
      <c r="B521" s="86" t="s">
        <v>7316</v>
      </c>
      <c r="C521" s="109" t="s">
        <v>7315</v>
      </c>
      <c r="D521" s="109" t="s">
        <v>7315</v>
      </c>
      <c r="E521" s="86" t="s">
        <v>5031</v>
      </c>
      <c r="F521" s="88" t="s">
        <v>5533</v>
      </c>
      <c r="G521" s="86" t="s">
        <v>5033</v>
      </c>
      <c r="H521" s="86">
        <v>-1</v>
      </c>
      <c r="I521" s="89"/>
      <c r="J521" s="86">
        <v>1</v>
      </c>
      <c r="K521" s="86" t="s">
        <v>7316</v>
      </c>
      <c r="L521" s="86"/>
      <c r="M521" s="86">
        <v>2022</v>
      </c>
      <c r="N521" s="86"/>
      <c r="O521" s="86"/>
      <c r="P521" s="86"/>
      <c r="Q521" s="128"/>
      <c r="R521" s="123">
        <v>8888</v>
      </c>
    </row>
    <row r="522" spans="1:18" ht="15.75" customHeight="1" x14ac:dyDescent="0.2">
      <c r="A522" s="88" t="s">
        <v>5339</v>
      </c>
      <c r="B522" s="88" t="s">
        <v>7402</v>
      </c>
      <c r="C522" s="108" t="s">
        <v>7400</v>
      </c>
      <c r="D522" s="108" t="s">
        <v>7400</v>
      </c>
      <c r="E522" s="87" t="s">
        <v>5004</v>
      </c>
      <c r="F522" s="88" t="s">
        <v>5533</v>
      </c>
      <c r="G522" s="86" t="s">
        <v>5032</v>
      </c>
      <c r="H522" s="86">
        <v>-1</v>
      </c>
      <c r="J522" s="86">
        <v>1</v>
      </c>
      <c r="K522" s="88" t="s">
        <v>7402</v>
      </c>
      <c r="M522" s="86">
        <v>2022</v>
      </c>
      <c r="R522" s="145"/>
    </row>
    <row r="523" spans="1:18" ht="15.75" customHeight="1" x14ac:dyDescent="0.2">
      <c r="A523" s="88" t="s">
        <v>5389</v>
      </c>
      <c r="B523" s="88" t="s">
        <v>7403</v>
      </c>
      <c r="C523" s="109" t="s">
        <v>7401</v>
      </c>
      <c r="D523" s="109" t="s">
        <v>7401</v>
      </c>
      <c r="E523" s="86" t="s">
        <v>5031</v>
      </c>
      <c r="F523" s="88" t="s">
        <v>5533</v>
      </c>
      <c r="G523" s="86" t="s">
        <v>5033</v>
      </c>
      <c r="H523" s="86">
        <v>-1</v>
      </c>
      <c r="J523" s="86">
        <v>1</v>
      </c>
      <c r="K523" s="88" t="s">
        <v>7403</v>
      </c>
      <c r="M523" s="86">
        <v>2022</v>
      </c>
      <c r="R523" s="145"/>
    </row>
    <row r="524" spans="1:18" ht="15.75" customHeight="1" x14ac:dyDescent="0.2">
      <c r="A524" s="88" t="s">
        <v>5340</v>
      </c>
      <c r="B524" s="88" t="s">
        <v>5340</v>
      </c>
      <c r="C524" s="88" t="s">
        <v>5341</v>
      </c>
      <c r="D524" s="88" t="s">
        <v>5341</v>
      </c>
      <c r="E524" s="87"/>
      <c r="F524" s="88" t="s">
        <v>5533</v>
      </c>
      <c r="G524" s="86" t="s">
        <v>5032</v>
      </c>
      <c r="H524" s="86">
        <v>-1</v>
      </c>
      <c r="M524" s="86">
        <v>2022</v>
      </c>
      <c r="N524" s="88" t="s">
        <v>7557</v>
      </c>
      <c r="O524" s="86" t="s">
        <v>8324</v>
      </c>
      <c r="P524" s="88"/>
      <c r="R524" s="123"/>
    </row>
    <row r="525" spans="1:18" ht="15.75" customHeight="1" x14ac:dyDescent="0.2">
      <c r="A525" s="88" t="s">
        <v>5340</v>
      </c>
      <c r="B525" s="86" t="s">
        <v>7590</v>
      </c>
      <c r="C525" s="108" t="s">
        <v>7592</v>
      </c>
      <c r="D525" s="108" t="s">
        <v>7592</v>
      </c>
      <c r="E525" s="87" t="s">
        <v>5004</v>
      </c>
      <c r="F525" s="88" t="s">
        <v>5533</v>
      </c>
      <c r="G525" s="86" t="s">
        <v>5032</v>
      </c>
      <c r="H525" s="86">
        <v>-1</v>
      </c>
      <c r="J525" s="86">
        <v>1</v>
      </c>
      <c r="K525" s="86" t="s">
        <v>7590</v>
      </c>
      <c r="M525" s="86">
        <v>2022</v>
      </c>
      <c r="R525" s="123">
        <v>88888</v>
      </c>
    </row>
    <row r="526" spans="1:18" ht="15.75" customHeight="1" x14ac:dyDescent="0.2">
      <c r="A526" s="88" t="s">
        <v>5390</v>
      </c>
      <c r="B526" s="115" t="s">
        <v>7591</v>
      </c>
      <c r="C526" s="109" t="s">
        <v>7593</v>
      </c>
      <c r="D526" s="109" t="s">
        <v>7593</v>
      </c>
      <c r="E526" s="86" t="s">
        <v>5031</v>
      </c>
      <c r="F526" s="88" t="s">
        <v>5533</v>
      </c>
      <c r="G526" s="86" t="s">
        <v>5033</v>
      </c>
      <c r="H526" s="86">
        <v>-1</v>
      </c>
      <c r="J526" s="86">
        <v>1</v>
      </c>
      <c r="K526" s="115" t="s">
        <v>7591</v>
      </c>
      <c r="M526" s="86">
        <v>2022</v>
      </c>
      <c r="R526" s="123">
        <v>88888</v>
      </c>
    </row>
    <row r="527" spans="1:18" ht="15.75" customHeight="1" x14ac:dyDescent="0.2">
      <c r="A527" s="88" t="s">
        <v>5329</v>
      </c>
      <c r="B527" s="88" t="s">
        <v>5329</v>
      </c>
      <c r="C527" s="109" t="s">
        <v>5330</v>
      </c>
      <c r="D527" s="109" t="s">
        <v>5330</v>
      </c>
      <c r="E527" s="87"/>
      <c r="F527" s="88" t="s">
        <v>5532</v>
      </c>
      <c r="G527" s="86" t="s">
        <v>5032</v>
      </c>
      <c r="H527" s="86">
        <v>-1</v>
      </c>
      <c r="L527" s="86" t="s">
        <v>6728</v>
      </c>
      <c r="M527" s="86">
        <v>2022</v>
      </c>
      <c r="N527" s="88" t="s">
        <v>7673</v>
      </c>
      <c r="O527" s="86" t="s">
        <v>8324</v>
      </c>
      <c r="P527" s="88"/>
      <c r="R527" s="145"/>
    </row>
    <row r="528" spans="1:18" ht="15.75" customHeight="1" x14ac:dyDescent="0.2">
      <c r="A528" s="88" t="s">
        <v>5329</v>
      </c>
      <c r="B528" s="86" t="s">
        <v>7671</v>
      </c>
      <c r="C528" s="108" t="s">
        <v>7678</v>
      </c>
      <c r="D528" s="108" t="s">
        <v>7678</v>
      </c>
      <c r="E528" s="87" t="s">
        <v>5004</v>
      </c>
      <c r="F528" s="88" t="s">
        <v>5532</v>
      </c>
      <c r="G528" s="86" t="s">
        <v>5032</v>
      </c>
      <c r="H528" s="86">
        <v>-1</v>
      </c>
      <c r="J528" s="86">
        <v>1</v>
      </c>
      <c r="K528" s="86" t="s">
        <v>7671</v>
      </c>
      <c r="L528" s="86" t="s">
        <v>6728</v>
      </c>
      <c r="M528" s="86">
        <v>2022</v>
      </c>
      <c r="R528" s="123">
        <v>8888</v>
      </c>
    </row>
    <row r="529" spans="1:18" ht="15.75" customHeight="1" x14ac:dyDescent="0.2">
      <c r="A529" s="88" t="s">
        <v>5383</v>
      </c>
      <c r="B529" s="86" t="s">
        <v>7672</v>
      </c>
      <c r="C529" s="109" t="s">
        <v>7679</v>
      </c>
      <c r="D529" s="109" t="s">
        <v>7679</v>
      </c>
      <c r="E529" s="86" t="s">
        <v>5031</v>
      </c>
      <c r="F529" s="88" t="s">
        <v>5532</v>
      </c>
      <c r="G529" s="86" t="s">
        <v>5033</v>
      </c>
      <c r="H529" s="86">
        <v>-1</v>
      </c>
      <c r="J529" s="86">
        <v>1</v>
      </c>
      <c r="K529" s="86" t="s">
        <v>7672</v>
      </c>
      <c r="L529" s="86" t="s">
        <v>6728</v>
      </c>
      <c r="M529" s="86">
        <v>2022</v>
      </c>
      <c r="R529" s="123">
        <v>8888</v>
      </c>
    </row>
    <row r="530" spans="1:18" ht="15.75" customHeight="1" x14ac:dyDescent="0.2">
      <c r="A530" s="88" t="s">
        <v>5369</v>
      </c>
      <c r="B530" s="88" t="s">
        <v>5369</v>
      </c>
      <c r="C530" s="88" t="s">
        <v>5370</v>
      </c>
      <c r="D530" s="88" t="s">
        <v>5370</v>
      </c>
      <c r="E530" s="87"/>
      <c r="F530" s="88" t="s">
        <v>5536</v>
      </c>
      <c r="G530" s="86" t="s">
        <v>5032</v>
      </c>
      <c r="H530" s="86">
        <v>-1</v>
      </c>
      <c r="M530" s="86">
        <v>2022</v>
      </c>
      <c r="N530" s="88" t="s">
        <v>7567</v>
      </c>
      <c r="O530" s="86" t="s">
        <v>8324</v>
      </c>
      <c r="P530" s="88"/>
      <c r="R530" s="123"/>
    </row>
    <row r="531" spans="1:18" ht="15.75" customHeight="1" x14ac:dyDescent="0.2">
      <c r="A531" s="88" t="s">
        <v>5369</v>
      </c>
      <c r="B531" s="86" t="s">
        <v>7618</v>
      </c>
      <c r="C531" s="108" t="s">
        <v>7621</v>
      </c>
      <c r="D531" s="108" t="s">
        <v>7621</v>
      </c>
      <c r="E531" s="87" t="s">
        <v>5004</v>
      </c>
      <c r="F531" s="88" t="s">
        <v>5536</v>
      </c>
      <c r="G531" s="86" t="s">
        <v>5032</v>
      </c>
      <c r="H531" s="86">
        <v>-1</v>
      </c>
      <c r="J531" s="86">
        <v>1</v>
      </c>
      <c r="K531" s="86" t="s">
        <v>7618</v>
      </c>
      <c r="M531" s="86">
        <v>2022</v>
      </c>
      <c r="R531" s="158" t="s">
        <v>9656</v>
      </c>
    </row>
    <row r="532" spans="1:18" ht="15.75" customHeight="1" x14ac:dyDescent="0.2">
      <c r="A532" s="88" t="s">
        <v>5409</v>
      </c>
      <c r="B532" s="86" t="s">
        <v>7619</v>
      </c>
      <c r="C532" s="109" t="s">
        <v>7622</v>
      </c>
      <c r="D532" s="109" t="s">
        <v>7622</v>
      </c>
      <c r="E532" s="86" t="s">
        <v>5031</v>
      </c>
      <c r="F532" s="88" t="s">
        <v>5536</v>
      </c>
      <c r="G532" s="86" t="s">
        <v>5033</v>
      </c>
      <c r="H532" s="86">
        <v>-1</v>
      </c>
      <c r="J532" s="86">
        <v>1</v>
      </c>
      <c r="K532" s="86" t="s">
        <v>7619</v>
      </c>
      <c r="M532" s="86">
        <v>2022</v>
      </c>
      <c r="R532" s="158" t="s">
        <v>9656</v>
      </c>
    </row>
    <row r="533" spans="1:18" ht="15.75" customHeight="1" x14ac:dyDescent="0.2">
      <c r="A533" s="88" t="s">
        <v>5324</v>
      </c>
      <c r="B533" s="86" t="s">
        <v>7222</v>
      </c>
      <c r="C533" s="108" t="s">
        <v>7226</v>
      </c>
      <c r="D533" s="108" t="s">
        <v>7226</v>
      </c>
      <c r="E533" s="87" t="s">
        <v>5004</v>
      </c>
      <c r="F533" s="88" t="s">
        <v>5325</v>
      </c>
      <c r="G533" s="86" t="s">
        <v>5032</v>
      </c>
      <c r="H533" s="86">
        <v>-1</v>
      </c>
      <c r="J533" s="86">
        <v>1</v>
      </c>
      <c r="K533" s="86" t="s">
        <v>7222</v>
      </c>
      <c r="M533" s="86">
        <v>2022</v>
      </c>
      <c r="R533" s="123">
        <v>88888</v>
      </c>
    </row>
    <row r="534" spans="1:18" ht="15.75" customHeight="1" x14ac:dyDescent="0.2">
      <c r="A534" s="88" t="s">
        <v>5379</v>
      </c>
      <c r="B534" s="86" t="s">
        <v>7223</v>
      </c>
      <c r="C534" s="109" t="s">
        <v>7227</v>
      </c>
      <c r="D534" s="109" t="s">
        <v>7227</v>
      </c>
      <c r="E534" s="86" t="s">
        <v>5031</v>
      </c>
      <c r="F534" s="88" t="s">
        <v>5325</v>
      </c>
      <c r="G534" s="86" t="s">
        <v>5033</v>
      </c>
      <c r="H534" s="86">
        <v>-1</v>
      </c>
      <c r="J534" s="86">
        <v>1</v>
      </c>
      <c r="K534" s="86" t="s">
        <v>7223</v>
      </c>
      <c r="M534" s="86">
        <v>2022</v>
      </c>
      <c r="R534" s="123">
        <v>88888</v>
      </c>
    </row>
    <row r="535" spans="1:18" ht="15.75" customHeight="1" x14ac:dyDescent="0.2">
      <c r="A535" s="88" t="s">
        <v>5371</v>
      </c>
      <c r="B535" s="88" t="s">
        <v>5371</v>
      </c>
      <c r="C535" s="88" t="s">
        <v>5372</v>
      </c>
      <c r="D535" s="88" t="s">
        <v>5372</v>
      </c>
      <c r="E535" s="87"/>
      <c r="F535" s="88" t="s">
        <v>5536</v>
      </c>
      <c r="G535" s="86" t="s">
        <v>5032</v>
      </c>
      <c r="H535" s="86">
        <v>-1</v>
      </c>
      <c r="M535" s="86">
        <v>2022</v>
      </c>
      <c r="N535" s="88" t="s">
        <v>7569</v>
      </c>
      <c r="O535" s="86" t="s">
        <v>8324</v>
      </c>
      <c r="P535" s="88"/>
      <c r="R535" s="123"/>
    </row>
    <row r="536" spans="1:18" ht="15.75" customHeight="1" x14ac:dyDescent="0.2">
      <c r="A536" s="88" t="s">
        <v>5371</v>
      </c>
      <c r="B536" s="88" t="s">
        <v>7628</v>
      </c>
      <c r="C536" s="108" t="s">
        <v>7626</v>
      </c>
      <c r="D536" s="108" t="s">
        <v>7626</v>
      </c>
      <c r="E536" s="87" t="s">
        <v>5004</v>
      </c>
      <c r="F536" s="88" t="s">
        <v>5536</v>
      </c>
      <c r="G536" s="86" t="s">
        <v>5032</v>
      </c>
      <c r="H536" s="86">
        <v>-1</v>
      </c>
      <c r="J536" s="86">
        <v>1</v>
      </c>
      <c r="K536" s="88" t="s">
        <v>7628</v>
      </c>
      <c r="M536" s="86">
        <v>2022</v>
      </c>
      <c r="R536" s="158" t="s">
        <v>9658</v>
      </c>
    </row>
    <row r="537" spans="1:18" ht="15.75" customHeight="1" x14ac:dyDescent="0.2">
      <c r="A537" s="88" t="s">
        <v>5410</v>
      </c>
      <c r="B537" s="115" t="s">
        <v>7629</v>
      </c>
      <c r="C537" s="109" t="s">
        <v>7627</v>
      </c>
      <c r="D537" s="109" t="s">
        <v>7627</v>
      </c>
      <c r="E537" s="86" t="s">
        <v>5031</v>
      </c>
      <c r="F537" s="88" t="s">
        <v>5536</v>
      </c>
      <c r="G537" s="86" t="s">
        <v>5033</v>
      </c>
      <c r="H537" s="86">
        <v>-1</v>
      </c>
      <c r="J537" s="86">
        <v>1</v>
      </c>
      <c r="K537" s="115" t="s">
        <v>7629</v>
      </c>
      <c r="M537" s="86">
        <v>2022</v>
      </c>
      <c r="R537" s="158" t="s">
        <v>9658</v>
      </c>
    </row>
    <row r="538" spans="1:18" ht="15.75" customHeight="1" x14ac:dyDescent="0.2">
      <c r="A538" s="109" t="s">
        <v>5361</v>
      </c>
      <c r="B538" s="109" t="s">
        <v>5361</v>
      </c>
      <c r="C538" s="109" t="s">
        <v>5362</v>
      </c>
      <c r="D538" s="109" t="s">
        <v>5362</v>
      </c>
      <c r="E538" s="109"/>
      <c r="F538" s="109" t="s">
        <v>5535</v>
      </c>
      <c r="G538" s="105" t="s">
        <v>5032</v>
      </c>
      <c r="H538" s="105">
        <v>-1</v>
      </c>
      <c r="I538" s="126"/>
      <c r="J538" s="105"/>
      <c r="K538" s="105"/>
      <c r="L538" s="105"/>
      <c r="M538" s="105">
        <v>2022</v>
      </c>
      <c r="N538" s="109" t="s">
        <v>7586</v>
      </c>
      <c r="O538" s="105" t="s">
        <v>8324</v>
      </c>
      <c r="P538" s="109"/>
      <c r="R538" s="123"/>
    </row>
    <row r="539" spans="1:18" ht="15.75" customHeight="1" x14ac:dyDescent="0.2">
      <c r="A539" s="109" t="s">
        <v>5361</v>
      </c>
      <c r="B539" s="86" t="s">
        <v>7660</v>
      </c>
      <c r="C539" s="108" t="s">
        <v>8269</v>
      </c>
      <c r="D539" s="108" t="s">
        <v>8269</v>
      </c>
      <c r="E539" s="109" t="s">
        <v>5004</v>
      </c>
      <c r="F539" s="109" t="s">
        <v>5535</v>
      </c>
      <c r="G539" s="105" t="s">
        <v>5032</v>
      </c>
      <c r="H539" s="105">
        <v>-1</v>
      </c>
      <c r="I539" s="126"/>
      <c r="J539" s="105">
        <v>1</v>
      </c>
      <c r="K539" s="86" t="s">
        <v>7660</v>
      </c>
      <c r="L539" s="105"/>
      <c r="M539" s="105">
        <v>2022</v>
      </c>
      <c r="N539" s="105"/>
      <c r="O539" s="105"/>
      <c r="P539" s="105"/>
      <c r="R539" s="123">
        <v>8888</v>
      </c>
    </row>
    <row r="540" spans="1:18" ht="15.75" customHeight="1" x14ac:dyDescent="0.2">
      <c r="A540" s="109" t="s">
        <v>5405</v>
      </c>
      <c r="B540" s="86" t="s">
        <v>7661</v>
      </c>
      <c r="C540" s="109" t="s">
        <v>8270</v>
      </c>
      <c r="D540" s="109" t="s">
        <v>8270</v>
      </c>
      <c r="E540" s="105" t="s">
        <v>5031</v>
      </c>
      <c r="F540" s="109" t="s">
        <v>5535</v>
      </c>
      <c r="G540" s="105" t="s">
        <v>5033</v>
      </c>
      <c r="H540" s="105">
        <v>-1</v>
      </c>
      <c r="I540" s="126"/>
      <c r="J540" s="105">
        <v>1</v>
      </c>
      <c r="K540" s="86" t="s">
        <v>7661</v>
      </c>
      <c r="L540" s="105"/>
      <c r="M540" s="105">
        <v>2022</v>
      </c>
      <c r="N540" s="105"/>
      <c r="O540" s="105"/>
      <c r="P540" s="105"/>
      <c r="R540" s="123">
        <v>8888</v>
      </c>
    </row>
    <row r="541" spans="1:18" ht="15.75" customHeight="1" x14ac:dyDescent="0.2">
      <c r="A541" s="88" t="s">
        <v>5354</v>
      </c>
      <c r="B541" s="88" t="s">
        <v>5354</v>
      </c>
      <c r="C541" s="88" t="s">
        <v>5355</v>
      </c>
      <c r="D541" s="88" t="s">
        <v>5355</v>
      </c>
      <c r="E541" s="87"/>
      <c r="F541" s="88" t="s">
        <v>5534</v>
      </c>
      <c r="G541" s="86" t="s">
        <v>5032</v>
      </c>
      <c r="H541" s="86">
        <v>-1</v>
      </c>
      <c r="M541" s="86">
        <v>2022</v>
      </c>
      <c r="N541" s="88" t="s">
        <v>7587</v>
      </c>
      <c r="O541" s="86" t="s">
        <v>8324</v>
      </c>
      <c r="P541" s="88"/>
      <c r="R541" s="123"/>
    </row>
    <row r="542" spans="1:18" ht="15.75" customHeight="1" x14ac:dyDescent="0.2">
      <c r="A542" s="88" t="s">
        <v>5354</v>
      </c>
      <c r="B542" s="86" t="s">
        <v>7686</v>
      </c>
      <c r="C542" s="108" t="s">
        <v>7690</v>
      </c>
      <c r="D542" s="108" t="s">
        <v>7690</v>
      </c>
      <c r="E542" s="87" t="s">
        <v>5004</v>
      </c>
      <c r="F542" s="88" t="s">
        <v>5534</v>
      </c>
      <c r="G542" s="86" t="s">
        <v>5032</v>
      </c>
      <c r="H542" s="86">
        <v>-1</v>
      </c>
      <c r="J542" s="86">
        <v>1</v>
      </c>
      <c r="K542" s="86" t="s">
        <v>7686</v>
      </c>
      <c r="M542" s="86">
        <v>2022</v>
      </c>
      <c r="R542" s="123">
        <v>8888</v>
      </c>
    </row>
    <row r="543" spans="1:18" ht="15.75" customHeight="1" x14ac:dyDescent="0.2">
      <c r="A543" s="88" t="s">
        <v>5398</v>
      </c>
      <c r="B543" s="115" t="s">
        <v>7687</v>
      </c>
      <c r="C543" s="109" t="s">
        <v>7691</v>
      </c>
      <c r="D543" s="109" t="s">
        <v>7691</v>
      </c>
      <c r="E543" s="86" t="s">
        <v>5031</v>
      </c>
      <c r="F543" s="88" t="s">
        <v>5534</v>
      </c>
      <c r="G543" s="86" t="s">
        <v>5033</v>
      </c>
      <c r="H543" s="86">
        <v>-1</v>
      </c>
      <c r="J543" s="86">
        <v>1</v>
      </c>
      <c r="K543" s="115" t="s">
        <v>7687</v>
      </c>
      <c r="M543" s="86">
        <v>2022</v>
      </c>
      <c r="R543" s="123">
        <v>8888</v>
      </c>
    </row>
    <row r="544" spans="1:18" ht="15.75" customHeight="1" x14ac:dyDescent="0.2">
      <c r="A544" s="88" t="s">
        <v>5327</v>
      </c>
      <c r="B544" s="86" t="s">
        <v>7669</v>
      </c>
      <c r="C544" s="108" t="s">
        <v>7667</v>
      </c>
      <c r="D544" s="108" t="s">
        <v>7667</v>
      </c>
      <c r="E544" s="87" t="s">
        <v>5004</v>
      </c>
      <c r="F544" s="88" t="s">
        <v>5532</v>
      </c>
      <c r="G544" s="86" t="s">
        <v>5032</v>
      </c>
      <c r="H544" s="86">
        <v>-1</v>
      </c>
      <c r="J544" s="86">
        <v>1</v>
      </c>
      <c r="K544" s="86" t="s">
        <v>7669</v>
      </c>
      <c r="M544" s="86">
        <v>2022</v>
      </c>
      <c r="R544" s="145"/>
    </row>
    <row r="545" spans="1:18" ht="15.75" customHeight="1" x14ac:dyDescent="0.2">
      <c r="A545" s="88" t="s">
        <v>5381</v>
      </c>
      <c r="B545" s="115" t="s">
        <v>7670</v>
      </c>
      <c r="C545" s="109" t="s">
        <v>7668</v>
      </c>
      <c r="D545" s="109" t="s">
        <v>7668</v>
      </c>
      <c r="E545" s="86" t="s">
        <v>5031</v>
      </c>
      <c r="F545" s="88" t="s">
        <v>5532</v>
      </c>
      <c r="G545" s="86" t="s">
        <v>5033</v>
      </c>
      <c r="H545" s="86">
        <v>-1</v>
      </c>
      <c r="J545" s="86">
        <v>1</v>
      </c>
      <c r="K545" s="115" t="s">
        <v>7670</v>
      </c>
      <c r="M545" s="86">
        <v>2022</v>
      </c>
      <c r="R545" s="145"/>
    </row>
    <row r="546" spans="1:18" ht="15.75" customHeight="1" x14ac:dyDescent="0.2">
      <c r="A546" s="88" t="s">
        <v>5328</v>
      </c>
      <c r="B546" s="88" t="s">
        <v>5328</v>
      </c>
      <c r="C546" s="109" t="s">
        <v>9634</v>
      </c>
      <c r="D546" s="109" t="s">
        <v>9634</v>
      </c>
      <c r="F546" s="88" t="s">
        <v>5532</v>
      </c>
      <c r="G546" s="86" t="s">
        <v>5033</v>
      </c>
      <c r="H546" s="86">
        <v>-1</v>
      </c>
      <c r="K546" s="115"/>
      <c r="L546" s="86" t="s">
        <v>9635</v>
      </c>
      <c r="M546" s="86">
        <v>2022</v>
      </c>
      <c r="N546" s="86" t="s">
        <v>9633</v>
      </c>
      <c r="O546" s="86" t="s">
        <v>8324</v>
      </c>
      <c r="R546" s="123"/>
    </row>
    <row r="547" spans="1:18" ht="15.75" customHeight="1" x14ac:dyDescent="0.2">
      <c r="A547" s="88" t="s">
        <v>5328</v>
      </c>
      <c r="B547" s="87" t="s">
        <v>7674</v>
      </c>
      <c r="C547" s="108" t="s">
        <v>7676</v>
      </c>
      <c r="D547" s="108" t="s">
        <v>7676</v>
      </c>
      <c r="E547" s="87" t="s">
        <v>5004</v>
      </c>
      <c r="F547" s="88" t="s">
        <v>5532</v>
      </c>
      <c r="G547" s="86" t="s">
        <v>5032</v>
      </c>
      <c r="H547" s="86">
        <v>-1</v>
      </c>
      <c r="J547" s="86">
        <v>1</v>
      </c>
      <c r="K547" s="87" t="s">
        <v>7674</v>
      </c>
      <c r="M547" s="86">
        <v>2022</v>
      </c>
      <c r="R547" s="123">
        <v>88888</v>
      </c>
    </row>
    <row r="548" spans="1:18" ht="15.75" customHeight="1" x14ac:dyDescent="0.2">
      <c r="A548" s="88" t="s">
        <v>5382</v>
      </c>
      <c r="B548" s="86" t="s">
        <v>7675</v>
      </c>
      <c r="C548" s="109" t="s">
        <v>7677</v>
      </c>
      <c r="D548" s="109" t="s">
        <v>7677</v>
      </c>
      <c r="E548" s="86" t="s">
        <v>5031</v>
      </c>
      <c r="F548" s="88" t="s">
        <v>5532</v>
      </c>
      <c r="G548" s="86" t="s">
        <v>5033</v>
      </c>
      <c r="H548" s="86">
        <v>-1</v>
      </c>
      <c r="J548" s="86">
        <v>1</v>
      </c>
      <c r="K548" s="86" t="s">
        <v>7675</v>
      </c>
      <c r="M548" s="86">
        <v>2022</v>
      </c>
      <c r="R548" s="123">
        <v>88888</v>
      </c>
    </row>
    <row r="549" spans="1:18" ht="15.75" customHeight="1" x14ac:dyDescent="0.2">
      <c r="A549" s="86" t="s">
        <v>3553</v>
      </c>
      <c r="B549" s="86" t="s">
        <v>3553</v>
      </c>
      <c r="C549" s="86" t="s">
        <v>3554</v>
      </c>
      <c r="D549" s="86" t="s">
        <v>3554</v>
      </c>
      <c r="E549" s="87"/>
      <c r="F549" s="88" t="s">
        <v>5535</v>
      </c>
      <c r="G549" s="86" t="s">
        <v>5032</v>
      </c>
      <c r="H549" s="86">
        <v>-1</v>
      </c>
      <c r="L549" s="86" t="s">
        <v>5732</v>
      </c>
      <c r="M549" s="86">
        <v>2022</v>
      </c>
      <c r="N549" s="86" t="s">
        <v>7709</v>
      </c>
      <c r="O549" s="86" t="s">
        <v>8324</v>
      </c>
      <c r="R549" s="123"/>
    </row>
    <row r="550" spans="1:18" ht="15.75" customHeight="1" x14ac:dyDescent="0.2">
      <c r="A550" s="86" t="s">
        <v>3553</v>
      </c>
      <c r="B550" s="86" t="s">
        <v>3553</v>
      </c>
      <c r="C550" s="86" t="s">
        <v>3554</v>
      </c>
      <c r="D550" s="86" t="s">
        <v>3554</v>
      </c>
      <c r="E550" s="86" t="s">
        <v>3585</v>
      </c>
      <c r="F550" s="86" t="s">
        <v>3528</v>
      </c>
      <c r="G550" s="86" t="s">
        <v>4095</v>
      </c>
      <c r="H550" s="86">
        <v>1</v>
      </c>
      <c r="M550" s="86">
        <v>2020</v>
      </c>
      <c r="R550" s="128"/>
    </row>
    <row r="551" spans="1:18" ht="15.75" customHeight="1" x14ac:dyDescent="0.2">
      <c r="A551" s="86" t="s">
        <v>3553</v>
      </c>
      <c r="B551" s="86" t="s">
        <v>3553</v>
      </c>
      <c r="C551" s="86" t="s">
        <v>3554</v>
      </c>
      <c r="D551" s="86" t="s">
        <v>3554</v>
      </c>
      <c r="E551" s="86" t="s">
        <v>3977</v>
      </c>
      <c r="F551" s="86" t="s">
        <v>3528</v>
      </c>
      <c r="G551" s="86" t="s">
        <v>4099</v>
      </c>
      <c r="H551" s="86">
        <v>2</v>
      </c>
      <c r="M551" s="86">
        <v>2020</v>
      </c>
      <c r="R551" s="128"/>
    </row>
    <row r="552" spans="1:18" ht="15.75" customHeight="1" x14ac:dyDescent="0.2">
      <c r="A552" s="86" t="s">
        <v>3553</v>
      </c>
      <c r="B552" s="86" t="s">
        <v>3553</v>
      </c>
      <c r="C552" s="86" t="s">
        <v>3554</v>
      </c>
      <c r="D552" s="86" t="s">
        <v>3554</v>
      </c>
      <c r="E552" s="86" t="s">
        <v>3964</v>
      </c>
      <c r="F552" s="86" t="s">
        <v>3528</v>
      </c>
      <c r="G552" s="86" t="s">
        <v>4098</v>
      </c>
      <c r="H552" s="86">
        <v>3</v>
      </c>
      <c r="M552" s="86">
        <v>2020</v>
      </c>
      <c r="R552" s="128"/>
    </row>
    <row r="553" spans="1:18" ht="15.75" customHeight="1" x14ac:dyDescent="0.2">
      <c r="A553" s="86" t="s">
        <v>3553</v>
      </c>
      <c r="B553" s="86" t="s">
        <v>3553</v>
      </c>
      <c r="C553" s="86" t="s">
        <v>3554</v>
      </c>
      <c r="D553" s="86" t="s">
        <v>3554</v>
      </c>
      <c r="E553" s="86" t="s">
        <v>3527</v>
      </c>
      <c r="F553" s="86" t="s">
        <v>3528</v>
      </c>
      <c r="G553" s="86" t="s">
        <v>4096</v>
      </c>
      <c r="H553" s="86">
        <v>4</v>
      </c>
      <c r="M553" s="86">
        <v>2020</v>
      </c>
      <c r="R553" s="128"/>
    </row>
    <row r="554" spans="1:18" ht="15.75" customHeight="1" x14ac:dyDescent="0.2">
      <c r="A554" s="86" t="s">
        <v>3553</v>
      </c>
      <c r="B554" s="86" t="s">
        <v>3553</v>
      </c>
      <c r="C554" s="86" t="s">
        <v>3554</v>
      </c>
      <c r="D554" s="86" t="s">
        <v>3554</v>
      </c>
      <c r="E554" s="86" t="s">
        <v>3959</v>
      </c>
      <c r="F554" s="86" t="s">
        <v>3528</v>
      </c>
      <c r="G554" s="86" t="s">
        <v>4097</v>
      </c>
      <c r="H554" s="86">
        <v>5</v>
      </c>
      <c r="M554" s="86">
        <v>2020</v>
      </c>
      <c r="R554" s="128"/>
    </row>
    <row r="555" spans="1:18" ht="15.75" customHeight="1" x14ac:dyDescent="0.2">
      <c r="A555" s="86" t="s">
        <v>3553</v>
      </c>
      <c r="B555" s="86" t="s">
        <v>3553</v>
      </c>
      <c r="C555" s="86" t="s">
        <v>3554</v>
      </c>
      <c r="D555" s="86" t="s">
        <v>3554</v>
      </c>
      <c r="E555" s="86" t="s">
        <v>3983</v>
      </c>
      <c r="F555" s="86" t="s">
        <v>3528</v>
      </c>
      <c r="G555" s="86" t="s">
        <v>4100</v>
      </c>
      <c r="H555" s="86">
        <v>6</v>
      </c>
      <c r="M555" s="86">
        <v>2020</v>
      </c>
      <c r="R555" s="128"/>
    </row>
    <row r="556" spans="1:18" ht="15.75" customHeight="1" x14ac:dyDescent="0.2">
      <c r="A556" s="86" t="s">
        <v>3553</v>
      </c>
      <c r="B556" s="86" t="s">
        <v>3553</v>
      </c>
      <c r="C556" s="86" t="s">
        <v>3554</v>
      </c>
      <c r="D556" s="86" t="s">
        <v>3554</v>
      </c>
      <c r="E556" s="86" t="s">
        <v>4086</v>
      </c>
      <c r="F556" s="86" t="s">
        <v>3528</v>
      </c>
      <c r="G556" s="86" t="s">
        <v>4101</v>
      </c>
      <c r="H556" s="86">
        <v>7</v>
      </c>
      <c r="M556" s="86">
        <v>2020</v>
      </c>
      <c r="R556" s="128"/>
    </row>
    <row r="557" spans="1:18" ht="15.75" customHeight="1" x14ac:dyDescent="0.2">
      <c r="A557" s="86" t="s">
        <v>3553</v>
      </c>
      <c r="B557" s="86" t="s">
        <v>3553</v>
      </c>
      <c r="C557" s="86" t="s">
        <v>3554</v>
      </c>
      <c r="D557" s="86" t="s">
        <v>3554</v>
      </c>
      <c r="E557" s="86" t="s">
        <v>4073</v>
      </c>
      <c r="F557" s="86" t="s">
        <v>3528</v>
      </c>
      <c r="G557" s="86" t="s">
        <v>4102</v>
      </c>
      <c r="H557" s="86">
        <v>8</v>
      </c>
      <c r="M557" s="86">
        <v>2020</v>
      </c>
      <c r="R557" s="128"/>
    </row>
    <row r="558" spans="1:18" ht="15.75" customHeight="1" x14ac:dyDescent="0.2">
      <c r="A558" s="86" t="s">
        <v>3553</v>
      </c>
      <c r="B558" s="86" t="s">
        <v>3553</v>
      </c>
      <c r="C558" s="86" t="s">
        <v>3554</v>
      </c>
      <c r="D558" s="86" t="s">
        <v>3554</v>
      </c>
      <c r="E558" s="86" t="s">
        <v>4088</v>
      </c>
      <c r="F558" s="86" t="s">
        <v>3528</v>
      </c>
      <c r="G558" s="86" t="s">
        <v>4103</v>
      </c>
      <c r="H558" s="86">
        <v>9</v>
      </c>
      <c r="M558" s="86">
        <v>2020</v>
      </c>
      <c r="R558" s="128"/>
    </row>
    <row r="559" spans="1:18" ht="15.75" customHeight="1" x14ac:dyDescent="0.2">
      <c r="A559" s="86" t="s">
        <v>3553</v>
      </c>
      <c r="B559" s="86" t="s">
        <v>3553</v>
      </c>
      <c r="C559" s="86" t="s">
        <v>3554</v>
      </c>
      <c r="D559" s="86" t="s">
        <v>3554</v>
      </c>
      <c r="E559" s="86" t="s">
        <v>4090</v>
      </c>
      <c r="F559" s="86" t="s">
        <v>3528</v>
      </c>
      <c r="G559" s="86" t="s">
        <v>4104</v>
      </c>
      <c r="H559" s="86">
        <v>10</v>
      </c>
      <c r="M559" s="86">
        <v>2020</v>
      </c>
      <c r="R559" s="128"/>
    </row>
    <row r="560" spans="1:18" ht="15.75" customHeight="1" x14ac:dyDescent="0.2">
      <c r="A560" s="88" t="s">
        <v>5357</v>
      </c>
      <c r="B560" s="86" t="s">
        <v>7707</v>
      </c>
      <c r="C560" s="106" t="s">
        <v>7710</v>
      </c>
      <c r="D560" s="106" t="s">
        <v>7710</v>
      </c>
      <c r="E560" s="87" t="s">
        <v>5004</v>
      </c>
      <c r="F560" s="88" t="s">
        <v>5535</v>
      </c>
      <c r="G560" s="86" t="s">
        <v>5032</v>
      </c>
      <c r="H560" s="86">
        <v>-1</v>
      </c>
      <c r="J560" s="86">
        <v>1</v>
      </c>
      <c r="K560" s="86" t="s">
        <v>7707</v>
      </c>
      <c r="L560" s="86" t="s">
        <v>5732</v>
      </c>
      <c r="M560" s="86">
        <v>2022</v>
      </c>
      <c r="Q560" s="130"/>
      <c r="R560" s="123">
        <v>8888</v>
      </c>
    </row>
    <row r="561" spans="1:18" ht="15.75" customHeight="1" x14ac:dyDescent="0.2">
      <c r="A561" s="88" t="s">
        <v>5400</v>
      </c>
      <c r="B561" s="86" t="s">
        <v>7708</v>
      </c>
      <c r="C561" s="105" t="s">
        <v>7711</v>
      </c>
      <c r="D561" s="105" t="s">
        <v>7711</v>
      </c>
      <c r="E561" s="86" t="s">
        <v>5031</v>
      </c>
      <c r="F561" s="88" t="s">
        <v>5535</v>
      </c>
      <c r="G561" s="86" t="s">
        <v>5033</v>
      </c>
      <c r="H561" s="86">
        <v>-1</v>
      </c>
      <c r="J561" s="86">
        <v>1</v>
      </c>
      <c r="K561" s="86" t="s">
        <v>7708</v>
      </c>
      <c r="L561" s="86" t="s">
        <v>5732</v>
      </c>
      <c r="M561" s="86">
        <v>2022</v>
      </c>
      <c r="R561" s="123">
        <v>8888</v>
      </c>
    </row>
    <row r="562" spans="1:18" ht="15.75" customHeight="1" x14ac:dyDescent="0.2">
      <c r="A562" s="86" t="s">
        <v>3555</v>
      </c>
      <c r="B562" s="86" t="s">
        <v>3555</v>
      </c>
      <c r="C562" s="86" t="s">
        <v>3556</v>
      </c>
      <c r="D562" s="86" t="s">
        <v>3556</v>
      </c>
      <c r="E562" s="87"/>
      <c r="F562" s="88" t="s">
        <v>5533</v>
      </c>
      <c r="G562" s="86" t="s">
        <v>5032</v>
      </c>
      <c r="H562" s="86">
        <v>-1</v>
      </c>
      <c r="M562" s="86">
        <v>2022</v>
      </c>
      <c r="N562" s="86" t="s">
        <v>8205</v>
      </c>
      <c r="O562" s="86" t="s">
        <v>8324</v>
      </c>
      <c r="R562" s="123"/>
    </row>
    <row r="563" spans="1:18" ht="15.75" customHeight="1" x14ac:dyDescent="0.2">
      <c r="A563" s="86" t="s">
        <v>3555</v>
      </c>
      <c r="B563" s="86" t="s">
        <v>3555</v>
      </c>
      <c r="C563" s="86" t="s">
        <v>3556</v>
      </c>
      <c r="D563" s="86" t="s">
        <v>3556</v>
      </c>
      <c r="E563" s="86" t="s">
        <v>3585</v>
      </c>
      <c r="F563" s="86" t="s">
        <v>3528</v>
      </c>
      <c r="G563" s="86" t="s">
        <v>4095</v>
      </c>
      <c r="H563" s="86">
        <v>1</v>
      </c>
      <c r="M563" s="86">
        <v>2020</v>
      </c>
      <c r="R563" s="128"/>
    </row>
    <row r="564" spans="1:18" ht="15.75" customHeight="1" x14ac:dyDescent="0.2">
      <c r="A564" s="86" t="s">
        <v>3555</v>
      </c>
      <c r="B564" s="86" t="s">
        <v>3555</v>
      </c>
      <c r="C564" s="86" t="s">
        <v>3556</v>
      </c>
      <c r="D564" s="86" t="s">
        <v>3556</v>
      </c>
      <c r="E564" s="86" t="s">
        <v>3977</v>
      </c>
      <c r="F564" s="86" t="s">
        <v>3528</v>
      </c>
      <c r="G564" s="86" t="s">
        <v>4099</v>
      </c>
      <c r="H564" s="86">
        <v>2</v>
      </c>
      <c r="M564" s="86">
        <v>2020</v>
      </c>
      <c r="R564" s="128"/>
    </row>
    <row r="565" spans="1:18" ht="15.75" customHeight="1" x14ac:dyDescent="0.2">
      <c r="A565" s="86" t="s">
        <v>3555</v>
      </c>
      <c r="B565" s="86" t="s">
        <v>3555</v>
      </c>
      <c r="C565" s="86" t="s">
        <v>3556</v>
      </c>
      <c r="D565" s="86" t="s">
        <v>3556</v>
      </c>
      <c r="E565" s="86" t="s">
        <v>3964</v>
      </c>
      <c r="F565" s="86" t="s">
        <v>3528</v>
      </c>
      <c r="G565" s="86" t="s">
        <v>4098</v>
      </c>
      <c r="H565" s="86">
        <v>3</v>
      </c>
      <c r="M565" s="86">
        <v>2020</v>
      </c>
      <c r="R565" s="128"/>
    </row>
    <row r="566" spans="1:18" ht="15.75" customHeight="1" x14ac:dyDescent="0.2">
      <c r="A566" s="86" t="s">
        <v>3555</v>
      </c>
      <c r="B566" s="86" t="s">
        <v>3555</v>
      </c>
      <c r="C566" s="86" t="s">
        <v>3556</v>
      </c>
      <c r="D566" s="86" t="s">
        <v>3556</v>
      </c>
      <c r="E566" s="86" t="s">
        <v>3527</v>
      </c>
      <c r="F566" s="86" t="s">
        <v>3528</v>
      </c>
      <c r="G566" s="86" t="s">
        <v>4096</v>
      </c>
      <c r="H566" s="86">
        <v>4</v>
      </c>
      <c r="M566" s="86">
        <v>2020</v>
      </c>
      <c r="R566" s="128"/>
    </row>
    <row r="567" spans="1:18" ht="15.75" customHeight="1" x14ac:dyDescent="0.2">
      <c r="A567" s="86" t="s">
        <v>3555</v>
      </c>
      <c r="B567" s="86" t="s">
        <v>3555</v>
      </c>
      <c r="C567" s="86" t="s">
        <v>3556</v>
      </c>
      <c r="D567" s="86" t="s">
        <v>3556</v>
      </c>
      <c r="E567" s="86" t="s">
        <v>3959</v>
      </c>
      <c r="F567" s="86" t="s">
        <v>3528</v>
      </c>
      <c r="G567" s="86" t="s">
        <v>4097</v>
      </c>
      <c r="H567" s="86">
        <v>5</v>
      </c>
      <c r="M567" s="86">
        <v>2020</v>
      </c>
      <c r="R567" s="128"/>
    </row>
    <row r="568" spans="1:18" ht="15.75" customHeight="1" x14ac:dyDescent="0.2">
      <c r="A568" s="86" t="s">
        <v>3555</v>
      </c>
      <c r="B568" s="86" t="s">
        <v>3555</v>
      </c>
      <c r="C568" s="86" t="s">
        <v>3556</v>
      </c>
      <c r="D568" s="86" t="s">
        <v>3556</v>
      </c>
      <c r="E568" s="86" t="s">
        <v>3983</v>
      </c>
      <c r="F568" s="86" t="s">
        <v>3528</v>
      </c>
      <c r="G568" s="86" t="s">
        <v>4100</v>
      </c>
      <c r="H568" s="86">
        <v>6</v>
      </c>
      <c r="M568" s="86">
        <v>2020</v>
      </c>
      <c r="R568" s="128"/>
    </row>
    <row r="569" spans="1:18" ht="15.75" customHeight="1" x14ac:dyDescent="0.2">
      <c r="A569" s="86" t="s">
        <v>3555</v>
      </c>
      <c r="B569" s="86" t="s">
        <v>3555</v>
      </c>
      <c r="C569" s="86" t="s">
        <v>3556</v>
      </c>
      <c r="D569" s="86" t="s">
        <v>3556</v>
      </c>
      <c r="E569" s="86" t="s">
        <v>4086</v>
      </c>
      <c r="F569" s="86" t="s">
        <v>3528</v>
      </c>
      <c r="G569" s="86" t="s">
        <v>4101</v>
      </c>
      <c r="H569" s="86">
        <v>7</v>
      </c>
      <c r="M569" s="86">
        <v>2020</v>
      </c>
      <c r="R569" s="128"/>
    </row>
    <row r="570" spans="1:18" ht="15.75" customHeight="1" x14ac:dyDescent="0.2">
      <c r="A570" s="86" t="s">
        <v>3555</v>
      </c>
      <c r="B570" s="86" t="s">
        <v>3555</v>
      </c>
      <c r="C570" s="86" t="s">
        <v>3556</v>
      </c>
      <c r="D570" s="86" t="s">
        <v>3556</v>
      </c>
      <c r="E570" s="86" t="s">
        <v>4073</v>
      </c>
      <c r="F570" s="86" t="s">
        <v>3528</v>
      </c>
      <c r="G570" s="86" t="s">
        <v>4102</v>
      </c>
      <c r="H570" s="86">
        <v>8</v>
      </c>
      <c r="M570" s="86">
        <v>2020</v>
      </c>
      <c r="R570" s="128"/>
    </row>
    <row r="571" spans="1:18" ht="15.75" customHeight="1" x14ac:dyDescent="0.2">
      <c r="A571" s="86" t="s">
        <v>3555</v>
      </c>
      <c r="B571" s="86" t="s">
        <v>3555</v>
      </c>
      <c r="C571" s="86" t="s">
        <v>3556</v>
      </c>
      <c r="D571" s="86" t="s">
        <v>3556</v>
      </c>
      <c r="E571" s="86" t="s">
        <v>4088</v>
      </c>
      <c r="F571" s="86" t="s">
        <v>3528</v>
      </c>
      <c r="G571" s="86" t="s">
        <v>4103</v>
      </c>
      <c r="H571" s="86">
        <v>9</v>
      </c>
      <c r="M571" s="86">
        <v>2020</v>
      </c>
      <c r="R571" s="128"/>
    </row>
    <row r="572" spans="1:18" ht="15.75" customHeight="1" x14ac:dyDescent="0.2">
      <c r="A572" s="86" t="s">
        <v>3555</v>
      </c>
      <c r="B572" s="86" t="s">
        <v>3555</v>
      </c>
      <c r="C572" s="86" t="s">
        <v>3556</v>
      </c>
      <c r="D572" s="86" t="s">
        <v>3556</v>
      </c>
      <c r="E572" s="86" t="s">
        <v>4090</v>
      </c>
      <c r="F572" s="86" t="s">
        <v>3528</v>
      </c>
      <c r="G572" s="86" t="s">
        <v>4104</v>
      </c>
      <c r="H572" s="86">
        <v>10</v>
      </c>
      <c r="M572" s="86">
        <v>2020</v>
      </c>
      <c r="R572" s="128"/>
    </row>
    <row r="573" spans="1:18" ht="15.75" customHeight="1" x14ac:dyDescent="0.2">
      <c r="A573" s="88" t="s">
        <v>5348</v>
      </c>
      <c r="B573" s="86" t="s">
        <v>8203</v>
      </c>
      <c r="C573" s="106" t="s">
        <v>8206</v>
      </c>
      <c r="D573" s="106" t="s">
        <v>8206</v>
      </c>
      <c r="E573" s="87" t="s">
        <v>5004</v>
      </c>
      <c r="F573" s="88" t="s">
        <v>5533</v>
      </c>
      <c r="G573" s="86" t="s">
        <v>5032</v>
      </c>
      <c r="H573" s="86">
        <v>-1</v>
      </c>
      <c r="J573" s="86">
        <v>1</v>
      </c>
      <c r="K573" s="86" t="s">
        <v>8203</v>
      </c>
      <c r="M573" s="86">
        <v>2022</v>
      </c>
      <c r="R573" s="123">
        <v>8888</v>
      </c>
    </row>
    <row r="574" spans="1:18" ht="15.75" customHeight="1" x14ac:dyDescent="0.2">
      <c r="A574" s="88" t="s">
        <v>5394</v>
      </c>
      <c r="B574" s="86" t="s">
        <v>8204</v>
      </c>
      <c r="C574" s="105" t="s">
        <v>8207</v>
      </c>
      <c r="D574" s="105" t="s">
        <v>8207</v>
      </c>
      <c r="E574" s="86" t="s">
        <v>5031</v>
      </c>
      <c r="F574" s="88" t="s">
        <v>5533</v>
      </c>
      <c r="G574" s="86" t="s">
        <v>5033</v>
      </c>
      <c r="H574" s="86">
        <v>-1</v>
      </c>
      <c r="J574" s="86">
        <v>1</v>
      </c>
      <c r="K574" s="86" t="s">
        <v>8204</v>
      </c>
      <c r="M574" s="86">
        <v>2022</v>
      </c>
      <c r="R574" s="123">
        <v>8888</v>
      </c>
    </row>
    <row r="575" spans="1:18" ht="15.75" customHeight="1" x14ac:dyDescent="0.2">
      <c r="A575" s="86" t="s">
        <v>3557</v>
      </c>
      <c r="B575" s="86" t="s">
        <v>3557</v>
      </c>
      <c r="C575" s="86" t="s">
        <v>3558</v>
      </c>
      <c r="D575" s="86" t="s">
        <v>3558</v>
      </c>
      <c r="E575" s="87"/>
      <c r="F575" s="88" t="s">
        <v>5532</v>
      </c>
      <c r="G575" s="86" t="s">
        <v>5032</v>
      </c>
      <c r="H575" s="86">
        <v>-1</v>
      </c>
      <c r="L575" s="86" t="s">
        <v>5726</v>
      </c>
      <c r="M575" s="86">
        <v>2022</v>
      </c>
      <c r="N575" s="86" t="s">
        <v>7733</v>
      </c>
      <c r="O575" s="86" t="s">
        <v>8324</v>
      </c>
      <c r="R575" s="123"/>
    </row>
    <row r="576" spans="1:18" ht="15.75" customHeight="1" x14ac:dyDescent="0.2">
      <c r="A576" s="86" t="s">
        <v>3557</v>
      </c>
      <c r="B576" s="86" t="s">
        <v>3557</v>
      </c>
      <c r="C576" s="86" t="s">
        <v>3558</v>
      </c>
      <c r="D576" s="86" t="s">
        <v>3558</v>
      </c>
      <c r="E576" s="86" t="s">
        <v>3585</v>
      </c>
      <c r="F576" s="86" t="s">
        <v>3528</v>
      </c>
      <c r="G576" s="86" t="s">
        <v>4095</v>
      </c>
      <c r="H576" s="86">
        <v>1</v>
      </c>
      <c r="M576" s="86">
        <v>2020</v>
      </c>
      <c r="R576" s="128"/>
    </row>
    <row r="577" spans="1:18" ht="15.75" customHeight="1" x14ac:dyDescent="0.2">
      <c r="A577" s="86" t="s">
        <v>3557</v>
      </c>
      <c r="B577" s="86" t="s">
        <v>3557</v>
      </c>
      <c r="C577" s="86" t="s">
        <v>3558</v>
      </c>
      <c r="D577" s="86" t="s">
        <v>3558</v>
      </c>
      <c r="E577" s="86" t="s">
        <v>3977</v>
      </c>
      <c r="F577" s="86" t="s">
        <v>3528</v>
      </c>
      <c r="G577" s="86" t="s">
        <v>4099</v>
      </c>
      <c r="H577" s="86">
        <v>2</v>
      </c>
      <c r="M577" s="86">
        <v>2020</v>
      </c>
      <c r="R577" s="128"/>
    </row>
    <row r="578" spans="1:18" ht="15.75" customHeight="1" x14ac:dyDescent="0.2">
      <c r="A578" s="86" t="s">
        <v>3557</v>
      </c>
      <c r="B578" s="86" t="s">
        <v>3557</v>
      </c>
      <c r="C578" s="86" t="s">
        <v>3558</v>
      </c>
      <c r="D578" s="86" t="s">
        <v>3558</v>
      </c>
      <c r="E578" s="86" t="s">
        <v>3964</v>
      </c>
      <c r="F578" s="86" t="s">
        <v>3528</v>
      </c>
      <c r="G578" s="86" t="s">
        <v>4098</v>
      </c>
      <c r="H578" s="86">
        <v>3</v>
      </c>
      <c r="M578" s="86">
        <v>2020</v>
      </c>
      <c r="Q578" s="131"/>
      <c r="R578" s="131"/>
    </row>
    <row r="579" spans="1:18" ht="15.75" customHeight="1" x14ac:dyDescent="0.2">
      <c r="A579" s="86" t="s">
        <v>3557</v>
      </c>
      <c r="B579" s="86" t="s">
        <v>3557</v>
      </c>
      <c r="C579" s="86" t="s">
        <v>3558</v>
      </c>
      <c r="D579" s="86" t="s">
        <v>3558</v>
      </c>
      <c r="E579" s="86" t="s">
        <v>3527</v>
      </c>
      <c r="F579" s="86" t="s">
        <v>3528</v>
      </c>
      <c r="G579" s="86" t="s">
        <v>4096</v>
      </c>
      <c r="H579" s="86">
        <v>4</v>
      </c>
      <c r="M579" s="86">
        <v>2020</v>
      </c>
      <c r="R579" s="128"/>
    </row>
    <row r="580" spans="1:18" ht="15.75" customHeight="1" x14ac:dyDescent="0.2">
      <c r="A580" s="86" t="s">
        <v>3557</v>
      </c>
      <c r="B580" s="86" t="s">
        <v>3557</v>
      </c>
      <c r="C580" s="86" t="s">
        <v>3558</v>
      </c>
      <c r="D580" s="86" t="s">
        <v>3558</v>
      </c>
      <c r="E580" s="86" t="s">
        <v>3959</v>
      </c>
      <c r="F580" s="86" t="s">
        <v>3528</v>
      </c>
      <c r="G580" s="86" t="s">
        <v>4097</v>
      </c>
      <c r="H580" s="86">
        <v>5</v>
      </c>
      <c r="M580" s="86">
        <v>2020</v>
      </c>
      <c r="R580" s="128"/>
    </row>
    <row r="581" spans="1:18" ht="15.75" customHeight="1" x14ac:dyDescent="0.2">
      <c r="A581" s="86" t="s">
        <v>3557</v>
      </c>
      <c r="B581" s="86" t="s">
        <v>3557</v>
      </c>
      <c r="C581" s="86" t="s">
        <v>3558</v>
      </c>
      <c r="D581" s="86" t="s">
        <v>3558</v>
      </c>
      <c r="E581" s="86" t="s">
        <v>3983</v>
      </c>
      <c r="F581" s="86" t="s">
        <v>3528</v>
      </c>
      <c r="G581" s="86" t="s">
        <v>4100</v>
      </c>
      <c r="H581" s="86">
        <v>6</v>
      </c>
      <c r="M581" s="86">
        <v>2020</v>
      </c>
      <c r="R581" s="128"/>
    </row>
    <row r="582" spans="1:18" ht="15.75" customHeight="1" x14ac:dyDescent="0.2">
      <c r="A582" s="86" t="s">
        <v>3557</v>
      </c>
      <c r="B582" s="86" t="s">
        <v>3557</v>
      </c>
      <c r="C582" s="86" t="s">
        <v>3558</v>
      </c>
      <c r="D582" s="86" t="s">
        <v>3558</v>
      </c>
      <c r="E582" s="86" t="s">
        <v>4086</v>
      </c>
      <c r="F582" s="86" t="s">
        <v>3528</v>
      </c>
      <c r="G582" s="86" t="s">
        <v>4101</v>
      </c>
      <c r="H582" s="86">
        <v>7</v>
      </c>
      <c r="M582" s="86">
        <v>2020</v>
      </c>
      <c r="R582" s="128"/>
    </row>
    <row r="583" spans="1:18" ht="15.75" customHeight="1" x14ac:dyDescent="0.2">
      <c r="A583" s="86" t="s">
        <v>3557</v>
      </c>
      <c r="B583" s="86" t="s">
        <v>3557</v>
      </c>
      <c r="C583" s="86" t="s">
        <v>3558</v>
      </c>
      <c r="D583" s="86" t="s">
        <v>3558</v>
      </c>
      <c r="E583" s="86" t="s">
        <v>4073</v>
      </c>
      <c r="F583" s="86" t="s">
        <v>3528</v>
      </c>
      <c r="G583" s="86" t="s">
        <v>4102</v>
      </c>
      <c r="H583" s="86">
        <v>8</v>
      </c>
      <c r="M583" s="86">
        <v>2020</v>
      </c>
      <c r="R583" s="128"/>
    </row>
    <row r="584" spans="1:18" ht="15.75" customHeight="1" x14ac:dyDescent="0.2">
      <c r="A584" s="86" t="s">
        <v>3557</v>
      </c>
      <c r="B584" s="86" t="s">
        <v>3557</v>
      </c>
      <c r="C584" s="86" t="s">
        <v>3558</v>
      </c>
      <c r="D584" s="86" t="s">
        <v>3558</v>
      </c>
      <c r="E584" s="86" t="s">
        <v>4088</v>
      </c>
      <c r="F584" s="86" t="s">
        <v>3528</v>
      </c>
      <c r="G584" s="86" t="s">
        <v>4103</v>
      </c>
      <c r="H584" s="86">
        <v>9</v>
      </c>
      <c r="M584" s="86">
        <v>2020</v>
      </c>
      <c r="R584" s="128"/>
    </row>
    <row r="585" spans="1:18" ht="15.75" customHeight="1" x14ac:dyDescent="0.2">
      <c r="A585" s="86" t="s">
        <v>3557</v>
      </c>
      <c r="B585" s="86" t="s">
        <v>3557</v>
      </c>
      <c r="C585" s="86" t="s">
        <v>3558</v>
      </c>
      <c r="D585" s="86" t="s">
        <v>3558</v>
      </c>
      <c r="E585" s="86" t="s">
        <v>4090</v>
      </c>
      <c r="F585" s="86" t="s">
        <v>3528</v>
      </c>
      <c r="G585" s="86" t="s">
        <v>4104</v>
      </c>
      <c r="H585" s="86">
        <v>10</v>
      </c>
      <c r="M585" s="86">
        <v>2020</v>
      </c>
      <c r="R585" s="128"/>
    </row>
    <row r="586" spans="1:18" ht="15.75" customHeight="1" x14ac:dyDescent="0.2">
      <c r="A586" s="88" t="s">
        <v>5331</v>
      </c>
      <c r="B586" s="86" t="s">
        <v>7731</v>
      </c>
      <c r="C586" s="106" t="s">
        <v>7736</v>
      </c>
      <c r="D586" s="106" t="s">
        <v>7736</v>
      </c>
      <c r="E586" s="87" t="s">
        <v>5004</v>
      </c>
      <c r="F586" s="88" t="s">
        <v>5532</v>
      </c>
      <c r="G586" s="86" t="s">
        <v>5032</v>
      </c>
      <c r="H586" s="86">
        <v>-1</v>
      </c>
      <c r="J586" s="86">
        <v>1</v>
      </c>
      <c r="K586" s="86" t="s">
        <v>7731</v>
      </c>
      <c r="L586" s="86" t="s">
        <v>5726</v>
      </c>
      <c r="M586" s="86">
        <v>2022</v>
      </c>
      <c r="R586" s="123">
        <v>8888</v>
      </c>
    </row>
    <row r="587" spans="1:18" ht="15.75" customHeight="1" x14ac:dyDescent="0.2">
      <c r="A587" s="88" t="s">
        <v>5384</v>
      </c>
      <c r="B587" s="86" t="s">
        <v>7732</v>
      </c>
      <c r="C587" s="105" t="s">
        <v>7735</v>
      </c>
      <c r="D587" s="105" t="s">
        <v>7735</v>
      </c>
      <c r="E587" s="86" t="s">
        <v>5031</v>
      </c>
      <c r="F587" s="88" t="s">
        <v>5532</v>
      </c>
      <c r="G587" s="86" t="s">
        <v>5033</v>
      </c>
      <c r="H587" s="86">
        <v>-1</v>
      </c>
      <c r="J587" s="86">
        <v>1</v>
      </c>
      <c r="K587" s="86" t="s">
        <v>7732</v>
      </c>
      <c r="L587" s="86" t="s">
        <v>5726</v>
      </c>
      <c r="M587" s="86">
        <v>2022</v>
      </c>
      <c r="R587" s="123">
        <v>8888</v>
      </c>
    </row>
    <row r="588" spans="1:18" ht="15.75" customHeight="1" x14ac:dyDescent="0.2">
      <c r="A588" s="86" t="s">
        <v>3559</v>
      </c>
      <c r="B588" s="86" t="s">
        <v>3559</v>
      </c>
      <c r="C588" s="86" t="s">
        <v>3560</v>
      </c>
      <c r="D588" s="86" t="s">
        <v>3560</v>
      </c>
      <c r="E588" s="86" t="s">
        <v>3585</v>
      </c>
      <c r="F588" s="86" t="s">
        <v>3528</v>
      </c>
      <c r="G588" s="86" t="s">
        <v>4095</v>
      </c>
      <c r="H588" s="86">
        <v>1</v>
      </c>
      <c r="M588" s="86">
        <v>2020</v>
      </c>
      <c r="R588" s="128"/>
    </row>
    <row r="589" spans="1:18" ht="15.75" customHeight="1" x14ac:dyDescent="0.2">
      <c r="A589" s="86" t="s">
        <v>3559</v>
      </c>
      <c r="B589" s="86" t="s">
        <v>3559</v>
      </c>
      <c r="C589" s="86" t="s">
        <v>3560</v>
      </c>
      <c r="D589" s="86" t="s">
        <v>3560</v>
      </c>
      <c r="E589" s="86" t="s">
        <v>3977</v>
      </c>
      <c r="F589" s="86" t="s">
        <v>3528</v>
      </c>
      <c r="G589" s="86" t="s">
        <v>4099</v>
      </c>
      <c r="H589" s="86">
        <v>2</v>
      </c>
      <c r="M589" s="86">
        <v>2020</v>
      </c>
      <c r="R589" s="128"/>
    </row>
    <row r="590" spans="1:18" ht="15.75" customHeight="1" x14ac:dyDescent="0.2">
      <c r="A590" s="86" t="s">
        <v>3559</v>
      </c>
      <c r="B590" s="86" t="s">
        <v>3559</v>
      </c>
      <c r="C590" s="86" t="s">
        <v>3560</v>
      </c>
      <c r="D590" s="86" t="s">
        <v>3560</v>
      </c>
      <c r="E590" s="86" t="s">
        <v>3964</v>
      </c>
      <c r="F590" s="86" t="s">
        <v>3528</v>
      </c>
      <c r="G590" s="86" t="s">
        <v>4098</v>
      </c>
      <c r="H590" s="86">
        <v>3</v>
      </c>
      <c r="M590" s="86">
        <v>2020</v>
      </c>
      <c r="R590" s="128"/>
    </row>
    <row r="591" spans="1:18" ht="15.75" customHeight="1" x14ac:dyDescent="0.2">
      <c r="A591" s="86" t="s">
        <v>3559</v>
      </c>
      <c r="B591" s="86" t="s">
        <v>3559</v>
      </c>
      <c r="C591" s="86" t="s">
        <v>3560</v>
      </c>
      <c r="D591" s="86" t="s">
        <v>3560</v>
      </c>
      <c r="E591" s="86" t="s">
        <v>3527</v>
      </c>
      <c r="F591" s="86" t="s">
        <v>3528</v>
      </c>
      <c r="G591" s="86" t="s">
        <v>4096</v>
      </c>
      <c r="H591" s="86">
        <v>4</v>
      </c>
      <c r="M591" s="86">
        <v>2020</v>
      </c>
      <c r="R591" s="128"/>
    </row>
    <row r="592" spans="1:18" ht="15.75" customHeight="1" x14ac:dyDescent="0.2">
      <c r="A592" s="115" t="s">
        <v>3561</v>
      </c>
      <c r="B592" s="115" t="s">
        <v>3561</v>
      </c>
      <c r="C592" s="86" t="s">
        <v>3562</v>
      </c>
      <c r="D592" s="86" t="s">
        <v>3562</v>
      </c>
      <c r="E592" s="114"/>
      <c r="F592" s="114" t="s">
        <v>5535</v>
      </c>
      <c r="G592" s="115" t="s">
        <v>5032</v>
      </c>
      <c r="H592" s="115">
        <v>-1</v>
      </c>
      <c r="I592" s="116"/>
      <c r="J592" s="115"/>
      <c r="K592" s="115"/>
      <c r="L592" s="115" t="s">
        <v>5731</v>
      </c>
      <c r="M592" s="115">
        <v>2022</v>
      </c>
      <c r="N592" s="115" t="s">
        <v>7795</v>
      </c>
      <c r="O592" s="115" t="s">
        <v>8324</v>
      </c>
      <c r="P592" s="115"/>
      <c r="R592" s="123"/>
    </row>
    <row r="593" spans="1:18" ht="15.75" customHeight="1" x14ac:dyDescent="0.2">
      <c r="A593" s="86" t="s">
        <v>3561</v>
      </c>
      <c r="B593" s="86" t="s">
        <v>3561</v>
      </c>
      <c r="C593" s="86" t="s">
        <v>3562</v>
      </c>
      <c r="D593" s="86" t="s">
        <v>3562</v>
      </c>
      <c r="E593" s="86" t="s">
        <v>3585</v>
      </c>
      <c r="F593" s="86" t="s">
        <v>3528</v>
      </c>
      <c r="G593" s="86" t="s">
        <v>4095</v>
      </c>
      <c r="H593" s="86">
        <v>1</v>
      </c>
      <c r="M593" s="86">
        <v>2020</v>
      </c>
      <c r="R593" s="128"/>
    </row>
    <row r="594" spans="1:18" ht="15.75" customHeight="1" x14ac:dyDescent="0.2">
      <c r="A594" s="86" t="s">
        <v>3561</v>
      </c>
      <c r="B594" s="86" t="s">
        <v>3561</v>
      </c>
      <c r="C594" s="86" t="s">
        <v>3562</v>
      </c>
      <c r="D594" s="86" t="s">
        <v>3562</v>
      </c>
      <c r="E594" s="86" t="s">
        <v>3977</v>
      </c>
      <c r="F594" s="86" t="s">
        <v>3528</v>
      </c>
      <c r="G594" s="86" t="s">
        <v>4099</v>
      </c>
      <c r="H594" s="86">
        <v>2</v>
      </c>
      <c r="M594" s="86">
        <v>2020</v>
      </c>
      <c r="R594" s="128"/>
    </row>
    <row r="595" spans="1:18" ht="15.75" customHeight="1" x14ac:dyDescent="0.2">
      <c r="A595" s="86" t="s">
        <v>3561</v>
      </c>
      <c r="B595" s="86" t="s">
        <v>3561</v>
      </c>
      <c r="C595" s="86" t="s">
        <v>3562</v>
      </c>
      <c r="D595" s="86" t="s">
        <v>3562</v>
      </c>
      <c r="E595" s="86" t="s">
        <v>3964</v>
      </c>
      <c r="F595" s="86" t="s">
        <v>3528</v>
      </c>
      <c r="G595" s="86" t="s">
        <v>4098</v>
      </c>
      <c r="H595" s="86">
        <v>3</v>
      </c>
      <c r="M595" s="86">
        <v>2020</v>
      </c>
      <c r="R595" s="128"/>
    </row>
    <row r="596" spans="1:18" ht="15.75" customHeight="1" x14ac:dyDescent="0.2">
      <c r="A596" s="86" t="s">
        <v>3561</v>
      </c>
      <c r="B596" s="86" t="s">
        <v>3561</v>
      </c>
      <c r="C596" s="86" t="s">
        <v>3562</v>
      </c>
      <c r="D596" s="86" t="s">
        <v>3562</v>
      </c>
      <c r="E596" s="86" t="s">
        <v>3527</v>
      </c>
      <c r="F596" s="86" t="s">
        <v>3528</v>
      </c>
      <c r="G596" s="86" t="s">
        <v>4096</v>
      </c>
      <c r="H596" s="86">
        <v>4</v>
      </c>
      <c r="M596" s="86">
        <v>2020</v>
      </c>
      <c r="R596" s="128"/>
    </row>
    <row r="597" spans="1:18" ht="15.75" customHeight="1" x14ac:dyDescent="0.2">
      <c r="A597" s="86" t="s">
        <v>3561</v>
      </c>
      <c r="B597" s="86" t="s">
        <v>3561</v>
      </c>
      <c r="C597" s="86" t="s">
        <v>3562</v>
      </c>
      <c r="D597" s="86" t="s">
        <v>3562</v>
      </c>
      <c r="E597" s="86" t="s">
        <v>3959</v>
      </c>
      <c r="F597" s="86" t="s">
        <v>3528</v>
      </c>
      <c r="G597" s="86" t="s">
        <v>4097</v>
      </c>
      <c r="H597" s="86">
        <v>5</v>
      </c>
      <c r="M597" s="86">
        <v>2020</v>
      </c>
      <c r="R597" s="128"/>
    </row>
    <row r="598" spans="1:18" ht="15.75" customHeight="1" x14ac:dyDescent="0.2">
      <c r="A598" s="86" t="s">
        <v>3561</v>
      </c>
      <c r="B598" s="86" t="s">
        <v>3561</v>
      </c>
      <c r="C598" s="86" t="s">
        <v>3562</v>
      </c>
      <c r="D598" s="86" t="s">
        <v>3562</v>
      </c>
      <c r="E598" s="86" t="s">
        <v>3983</v>
      </c>
      <c r="F598" s="86" t="s">
        <v>3528</v>
      </c>
      <c r="G598" s="86" t="s">
        <v>4100</v>
      </c>
      <c r="H598" s="86">
        <v>6</v>
      </c>
      <c r="M598" s="86">
        <v>2020</v>
      </c>
      <c r="R598" s="128"/>
    </row>
    <row r="599" spans="1:18" ht="15.75" customHeight="1" x14ac:dyDescent="0.2">
      <c r="A599" s="86" t="s">
        <v>3561</v>
      </c>
      <c r="B599" s="86" t="s">
        <v>3561</v>
      </c>
      <c r="C599" s="86" t="s">
        <v>3562</v>
      </c>
      <c r="D599" s="86" t="s">
        <v>3562</v>
      </c>
      <c r="E599" s="86" t="s">
        <v>4086</v>
      </c>
      <c r="F599" s="86" t="s">
        <v>3528</v>
      </c>
      <c r="G599" s="86" t="s">
        <v>4101</v>
      </c>
      <c r="H599" s="86">
        <v>7</v>
      </c>
      <c r="M599" s="86">
        <v>2020</v>
      </c>
      <c r="Q599" s="129"/>
      <c r="R599" s="129"/>
    </row>
    <row r="600" spans="1:18" ht="15.75" customHeight="1" x14ac:dyDescent="0.2">
      <c r="A600" s="86" t="s">
        <v>3561</v>
      </c>
      <c r="B600" s="86" t="s">
        <v>3561</v>
      </c>
      <c r="C600" s="86" t="s">
        <v>3562</v>
      </c>
      <c r="D600" s="86" t="s">
        <v>3562</v>
      </c>
      <c r="E600" s="86" t="s">
        <v>4073</v>
      </c>
      <c r="F600" s="86" t="s">
        <v>3528</v>
      </c>
      <c r="G600" s="86" t="s">
        <v>4102</v>
      </c>
      <c r="H600" s="86">
        <v>8</v>
      </c>
      <c r="M600" s="86">
        <v>2020</v>
      </c>
      <c r="R600" s="128"/>
    </row>
    <row r="601" spans="1:18" ht="15.75" customHeight="1" x14ac:dyDescent="0.2">
      <c r="A601" s="86" t="s">
        <v>3561</v>
      </c>
      <c r="B601" s="86" t="s">
        <v>3561</v>
      </c>
      <c r="C601" s="86" t="s">
        <v>3562</v>
      </c>
      <c r="D601" s="86" t="s">
        <v>3562</v>
      </c>
      <c r="E601" s="86" t="s">
        <v>4088</v>
      </c>
      <c r="F601" s="86" t="s">
        <v>3528</v>
      </c>
      <c r="G601" s="86" t="s">
        <v>4103</v>
      </c>
      <c r="H601" s="86">
        <v>9</v>
      </c>
      <c r="J601" s="99"/>
      <c r="M601" s="86">
        <v>2020</v>
      </c>
      <c r="R601" s="128"/>
    </row>
    <row r="602" spans="1:18" ht="15.75" customHeight="1" x14ac:dyDescent="0.2">
      <c r="A602" s="86" t="s">
        <v>3561</v>
      </c>
      <c r="B602" s="86" t="s">
        <v>3561</v>
      </c>
      <c r="C602" s="86" t="s">
        <v>3562</v>
      </c>
      <c r="D602" s="86" t="s">
        <v>3562</v>
      </c>
      <c r="E602" s="86" t="s">
        <v>4090</v>
      </c>
      <c r="F602" s="86" t="s">
        <v>3528</v>
      </c>
      <c r="G602" s="86" t="s">
        <v>4104</v>
      </c>
      <c r="H602" s="86">
        <v>10</v>
      </c>
      <c r="M602" s="86">
        <v>2020</v>
      </c>
      <c r="R602" s="128"/>
    </row>
    <row r="603" spans="1:18" ht="15.75" customHeight="1" x14ac:dyDescent="0.2">
      <c r="A603" s="114" t="s">
        <v>5356</v>
      </c>
      <c r="B603" s="88" t="s">
        <v>7793</v>
      </c>
      <c r="C603" s="106" t="s">
        <v>7797</v>
      </c>
      <c r="D603" s="106" t="s">
        <v>7797</v>
      </c>
      <c r="E603" s="114" t="s">
        <v>5004</v>
      </c>
      <c r="F603" s="114" t="s">
        <v>5535</v>
      </c>
      <c r="G603" s="115" t="s">
        <v>5032</v>
      </c>
      <c r="H603" s="115">
        <v>-1</v>
      </c>
      <c r="I603" s="116"/>
      <c r="J603" s="115">
        <v>1</v>
      </c>
      <c r="K603" s="88" t="s">
        <v>7793</v>
      </c>
      <c r="L603" s="115" t="s">
        <v>5731</v>
      </c>
      <c r="M603" s="115">
        <v>2022</v>
      </c>
      <c r="N603" s="115"/>
      <c r="O603" s="115"/>
      <c r="P603" s="115"/>
      <c r="R603" s="123">
        <v>8888</v>
      </c>
    </row>
    <row r="604" spans="1:18" ht="15.75" customHeight="1" x14ac:dyDescent="0.2">
      <c r="A604" s="114" t="s">
        <v>5399</v>
      </c>
      <c r="B604" s="88" t="s">
        <v>7794</v>
      </c>
      <c r="C604" s="105" t="s">
        <v>7798</v>
      </c>
      <c r="D604" s="105" t="s">
        <v>7798</v>
      </c>
      <c r="E604" s="115" t="s">
        <v>5031</v>
      </c>
      <c r="F604" s="114" t="s">
        <v>5535</v>
      </c>
      <c r="G604" s="115" t="s">
        <v>5033</v>
      </c>
      <c r="H604" s="115">
        <v>-1</v>
      </c>
      <c r="I604" s="116"/>
      <c r="J604" s="115">
        <v>1</v>
      </c>
      <c r="K604" s="88" t="s">
        <v>7794</v>
      </c>
      <c r="L604" s="115" t="s">
        <v>5731</v>
      </c>
      <c r="M604" s="115">
        <v>2022</v>
      </c>
      <c r="N604" s="115"/>
      <c r="O604" s="115"/>
      <c r="P604" s="115"/>
      <c r="R604" s="123">
        <v>8888</v>
      </c>
    </row>
    <row r="605" spans="1:18" ht="15.75" customHeight="1" x14ac:dyDescent="0.2">
      <c r="A605" s="86" t="s">
        <v>4093</v>
      </c>
      <c r="B605" s="86" t="s">
        <v>4093</v>
      </c>
      <c r="C605" s="86" t="s">
        <v>4094</v>
      </c>
      <c r="D605" s="86" t="s">
        <v>4094</v>
      </c>
      <c r="E605" s="86" t="s">
        <v>4090</v>
      </c>
      <c r="F605" s="86" t="s">
        <v>3528</v>
      </c>
      <c r="G605" s="86" t="s">
        <v>4104</v>
      </c>
      <c r="H605" s="86">
        <v>10</v>
      </c>
      <c r="M605" s="86">
        <v>2020</v>
      </c>
      <c r="R605" s="128"/>
    </row>
    <row r="606" spans="1:18" ht="15.75" customHeight="1" x14ac:dyDescent="0.2">
      <c r="A606" s="86" t="s">
        <v>3563</v>
      </c>
      <c r="B606" s="86" t="s">
        <v>3563</v>
      </c>
      <c r="C606" s="86" t="s">
        <v>3564</v>
      </c>
      <c r="D606" s="86" t="s">
        <v>3564</v>
      </c>
      <c r="E606" s="87"/>
      <c r="F606" s="88" t="s">
        <v>5533</v>
      </c>
      <c r="G606" s="86" t="s">
        <v>5032</v>
      </c>
      <c r="H606" s="86">
        <v>-1</v>
      </c>
      <c r="L606" s="88" t="s">
        <v>5333</v>
      </c>
      <c r="M606" s="86">
        <v>2022</v>
      </c>
      <c r="N606" s="86" t="s">
        <v>7978</v>
      </c>
      <c r="O606" s="86" t="s">
        <v>8324</v>
      </c>
      <c r="R606" s="123"/>
    </row>
    <row r="607" spans="1:18" ht="15.75" customHeight="1" x14ac:dyDescent="0.2">
      <c r="A607" s="86" t="s">
        <v>3563</v>
      </c>
      <c r="B607" s="86" t="s">
        <v>3563</v>
      </c>
      <c r="C607" s="86" t="s">
        <v>3564</v>
      </c>
      <c r="D607" s="86" t="s">
        <v>3564</v>
      </c>
      <c r="E607" s="86" t="s">
        <v>3585</v>
      </c>
      <c r="F607" s="86" t="s">
        <v>3528</v>
      </c>
      <c r="G607" s="86" t="s">
        <v>4095</v>
      </c>
      <c r="H607" s="86">
        <v>1</v>
      </c>
      <c r="M607" s="86">
        <v>2020</v>
      </c>
      <c r="R607" s="128"/>
    </row>
    <row r="608" spans="1:18" ht="15.75" customHeight="1" x14ac:dyDescent="0.2">
      <c r="A608" s="86" t="s">
        <v>3563</v>
      </c>
      <c r="B608" s="86" t="s">
        <v>3563</v>
      </c>
      <c r="C608" s="86" t="s">
        <v>3564</v>
      </c>
      <c r="D608" s="86" t="s">
        <v>3564</v>
      </c>
      <c r="E608" s="86" t="s">
        <v>3977</v>
      </c>
      <c r="F608" s="86" t="s">
        <v>3528</v>
      </c>
      <c r="G608" s="86" t="s">
        <v>4099</v>
      </c>
      <c r="H608" s="86">
        <v>2</v>
      </c>
      <c r="M608" s="86">
        <v>2020</v>
      </c>
      <c r="R608" s="128"/>
    </row>
    <row r="609" spans="1:18" ht="15.75" customHeight="1" x14ac:dyDescent="0.2">
      <c r="A609" s="86" t="s">
        <v>3563</v>
      </c>
      <c r="B609" s="86" t="s">
        <v>3563</v>
      </c>
      <c r="C609" s="86" t="s">
        <v>3564</v>
      </c>
      <c r="D609" s="86" t="s">
        <v>3564</v>
      </c>
      <c r="E609" s="86" t="s">
        <v>3964</v>
      </c>
      <c r="F609" s="86" t="s">
        <v>3528</v>
      </c>
      <c r="G609" s="86" t="s">
        <v>4098</v>
      </c>
      <c r="H609" s="86">
        <v>3</v>
      </c>
      <c r="M609" s="86">
        <v>2020</v>
      </c>
      <c r="R609" s="128"/>
    </row>
    <row r="610" spans="1:18" ht="15.75" customHeight="1" x14ac:dyDescent="0.2">
      <c r="A610" s="86" t="s">
        <v>3563</v>
      </c>
      <c r="B610" s="86" t="s">
        <v>3563</v>
      </c>
      <c r="C610" s="86" t="s">
        <v>3564</v>
      </c>
      <c r="D610" s="86" t="s">
        <v>3564</v>
      </c>
      <c r="E610" s="86" t="s">
        <v>3527</v>
      </c>
      <c r="F610" s="86" t="s">
        <v>3528</v>
      </c>
      <c r="G610" s="86" t="s">
        <v>4096</v>
      </c>
      <c r="H610" s="86">
        <v>4</v>
      </c>
      <c r="M610" s="86">
        <v>2020</v>
      </c>
      <c r="R610" s="128"/>
    </row>
    <row r="611" spans="1:18" ht="15.75" customHeight="1" x14ac:dyDescent="0.2">
      <c r="A611" s="86" t="s">
        <v>3563</v>
      </c>
      <c r="B611" s="86" t="s">
        <v>3563</v>
      </c>
      <c r="C611" s="86" t="s">
        <v>3564</v>
      </c>
      <c r="D611" s="86" t="s">
        <v>3564</v>
      </c>
      <c r="E611" s="86" t="s">
        <v>3959</v>
      </c>
      <c r="F611" s="86" t="s">
        <v>3528</v>
      </c>
      <c r="G611" s="86" t="s">
        <v>4097</v>
      </c>
      <c r="H611" s="86">
        <v>5</v>
      </c>
      <c r="M611" s="86">
        <v>2020</v>
      </c>
      <c r="R611" s="128"/>
    </row>
    <row r="612" spans="1:18" ht="15.75" customHeight="1" x14ac:dyDescent="0.2">
      <c r="A612" s="86" t="s">
        <v>3563</v>
      </c>
      <c r="B612" s="86" t="s">
        <v>3563</v>
      </c>
      <c r="C612" s="86" t="s">
        <v>3564</v>
      </c>
      <c r="D612" s="86" t="s">
        <v>3564</v>
      </c>
      <c r="E612" s="86" t="s">
        <v>3983</v>
      </c>
      <c r="F612" s="86" t="s">
        <v>3528</v>
      </c>
      <c r="G612" s="86" t="s">
        <v>4100</v>
      </c>
      <c r="H612" s="86">
        <v>6</v>
      </c>
      <c r="M612" s="86">
        <v>2020</v>
      </c>
      <c r="Q612" s="130"/>
      <c r="R612" s="130"/>
    </row>
    <row r="613" spans="1:18" ht="15.75" customHeight="1" x14ac:dyDescent="0.2">
      <c r="A613" s="86" t="s">
        <v>3563</v>
      </c>
      <c r="B613" s="86" t="s">
        <v>3563</v>
      </c>
      <c r="C613" s="86" t="s">
        <v>3564</v>
      </c>
      <c r="D613" s="86" t="s">
        <v>3564</v>
      </c>
      <c r="E613" s="86" t="s">
        <v>4086</v>
      </c>
      <c r="F613" s="86" t="s">
        <v>3528</v>
      </c>
      <c r="G613" s="86" t="s">
        <v>4101</v>
      </c>
      <c r="H613" s="86">
        <v>7</v>
      </c>
      <c r="M613" s="86">
        <v>2020</v>
      </c>
      <c r="R613" s="128"/>
    </row>
    <row r="614" spans="1:18" ht="15.75" customHeight="1" x14ac:dyDescent="0.2">
      <c r="A614" s="86" t="s">
        <v>3563</v>
      </c>
      <c r="B614" s="86" t="s">
        <v>3563</v>
      </c>
      <c r="C614" s="86" t="s">
        <v>3564</v>
      </c>
      <c r="D614" s="86" t="s">
        <v>3564</v>
      </c>
      <c r="E614" s="86" t="s">
        <v>4073</v>
      </c>
      <c r="F614" s="86" t="s">
        <v>3528</v>
      </c>
      <c r="G614" s="86" t="s">
        <v>4102</v>
      </c>
      <c r="H614" s="86">
        <v>8</v>
      </c>
      <c r="M614" s="86">
        <v>2020</v>
      </c>
      <c r="R614" s="128"/>
    </row>
    <row r="615" spans="1:18" ht="15.75" customHeight="1" x14ac:dyDescent="0.2">
      <c r="A615" s="86" t="s">
        <v>3563</v>
      </c>
      <c r="B615" s="86" t="s">
        <v>3563</v>
      </c>
      <c r="C615" s="86" t="s">
        <v>3564</v>
      </c>
      <c r="D615" s="86" t="s">
        <v>3564</v>
      </c>
      <c r="E615" s="86" t="s">
        <v>4088</v>
      </c>
      <c r="F615" s="86" t="s">
        <v>3528</v>
      </c>
      <c r="G615" s="86" t="s">
        <v>4103</v>
      </c>
      <c r="H615" s="86">
        <v>9</v>
      </c>
      <c r="M615" s="86">
        <v>2020</v>
      </c>
      <c r="R615" s="128"/>
    </row>
    <row r="616" spans="1:18" ht="15.75" customHeight="1" x14ac:dyDescent="0.2">
      <c r="A616" s="86" t="s">
        <v>3563</v>
      </c>
      <c r="B616" s="86" t="s">
        <v>3563</v>
      </c>
      <c r="C616" s="86" t="s">
        <v>3564</v>
      </c>
      <c r="D616" s="86" t="s">
        <v>3564</v>
      </c>
      <c r="E616" s="86" t="s">
        <v>4090</v>
      </c>
      <c r="F616" s="86" t="s">
        <v>3528</v>
      </c>
      <c r="G616" s="86" t="s">
        <v>4104</v>
      </c>
      <c r="H616" s="86">
        <v>10</v>
      </c>
      <c r="M616" s="86">
        <v>2020</v>
      </c>
      <c r="R616" s="128"/>
    </row>
    <row r="617" spans="1:18" s="120" customFormat="1" ht="15.75" customHeight="1" x14ac:dyDescent="0.2">
      <c r="A617" s="88" t="s">
        <v>5332</v>
      </c>
      <c r="B617" s="88" t="s">
        <v>7976</v>
      </c>
      <c r="C617" s="108" t="s">
        <v>8258</v>
      </c>
      <c r="D617" s="108" t="s">
        <v>8258</v>
      </c>
      <c r="E617" s="87" t="s">
        <v>5004</v>
      </c>
      <c r="F617" s="88" t="s">
        <v>5533</v>
      </c>
      <c r="G617" s="86" t="s">
        <v>5032</v>
      </c>
      <c r="H617" s="86">
        <v>-1</v>
      </c>
      <c r="I617" s="89"/>
      <c r="J617" s="86">
        <v>1</v>
      </c>
      <c r="K617" s="88" t="s">
        <v>7976</v>
      </c>
      <c r="L617" s="88" t="s">
        <v>5333</v>
      </c>
      <c r="M617" s="86">
        <v>2022</v>
      </c>
      <c r="N617" s="86"/>
      <c r="O617" s="86"/>
      <c r="P617" s="86"/>
      <c r="Q617" s="128"/>
      <c r="R617" s="123">
        <v>88888</v>
      </c>
    </row>
    <row r="618" spans="1:18" ht="15.75" customHeight="1" x14ac:dyDescent="0.2">
      <c r="A618" s="88" t="s">
        <v>5385</v>
      </c>
      <c r="B618" s="88" t="s">
        <v>7977</v>
      </c>
      <c r="C618" s="105" t="s">
        <v>8257</v>
      </c>
      <c r="D618" s="105" t="s">
        <v>8257</v>
      </c>
      <c r="E618" s="86" t="s">
        <v>5031</v>
      </c>
      <c r="F618" s="88" t="s">
        <v>5533</v>
      </c>
      <c r="G618" s="86" t="s">
        <v>5033</v>
      </c>
      <c r="H618" s="86">
        <v>-1</v>
      </c>
      <c r="J618" s="86">
        <v>1</v>
      </c>
      <c r="K618" s="88" t="s">
        <v>7977</v>
      </c>
      <c r="L618" s="88" t="s">
        <v>5333</v>
      </c>
      <c r="M618" s="86">
        <v>2022</v>
      </c>
      <c r="R618" s="123">
        <v>88888</v>
      </c>
    </row>
    <row r="619" spans="1:18" ht="15.75" customHeight="1" x14ac:dyDescent="0.2">
      <c r="A619" s="86" t="s">
        <v>3565</v>
      </c>
      <c r="B619" s="86" t="s">
        <v>3565</v>
      </c>
      <c r="C619" s="115" t="s">
        <v>3566</v>
      </c>
      <c r="D619" s="115" t="s">
        <v>3566</v>
      </c>
      <c r="E619" s="87"/>
      <c r="F619" s="88" t="s">
        <v>5533</v>
      </c>
      <c r="G619" s="86" t="s">
        <v>5032</v>
      </c>
      <c r="H619" s="86">
        <v>-1</v>
      </c>
      <c r="J619" s="115"/>
      <c r="K619" s="115"/>
      <c r="L619" s="114" t="s">
        <v>5345</v>
      </c>
      <c r="M619" s="86">
        <v>2022</v>
      </c>
      <c r="N619" s="86" t="s">
        <v>8210</v>
      </c>
      <c r="O619" s="86" t="s">
        <v>8324</v>
      </c>
      <c r="R619" s="123"/>
    </row>
    <row r="620" spans="1:18" ht="15.75" customHeight="1" x14ac:dyDescent="0.2">
      <c r="A620" s="86" t="s">
        <v>3565</v>
      </c>
      <c r="B620" s="86" t="s">
        <v>3565</v>
      </c>
      <c r="C620" s="115" t="s">
        <v>3566</v>
      </c>
      <c r="D620" s="115" t="s">
        <v>3566</v>
      </c>
      <c r="E620" s="86" t="s">
        <v>3585</v>
      </c>
      <c r="F620" s="86" t="s">
        <v>3528</v>
      </c>
      <c r="G620" s="86" t="s">
        <v>4095</v>
      </c>
      <c r="H620" s="86">
        <v>1</v>
      </c>
      <c r="M620" s="86">
        <v>2020</v>
      </c>
      <c r="R620" s="128"/>
    </row>
    <row r="621" spans="1:18" ht="15.75" customHeight="1" x14ac:dyDescent="0.2">
      <c r="A621" s="86" t="s">
        <v>3565</v>
      </c>
      <c r="B621" s="86" t="s">
        <v>3565</v>
      </c>
      <c r="C621" s="115" t="s">
        <v>3566</v>
      </c>
      <c r="D621" s="115" t="s">
        <v>3566</v>
      </c>
      <c r="E621" s="86" t="s">
        <v>3977</v>
      </c>
      <c r="F621" s="86" t="s">
        <v>3528</v>
      </c>
      <c r="G621" s="86" t="s">
        <v>4099</v>
      </c>
      <c r="H621" s="86">
        <v>2</v>
      </c>
      <c r="M621" s="86">
        <v>2020</v>
      </c>
      <c r="R621" s="128"/>
    </row>
    <row r="622" spans="1:18" ht="15.75" customHeight="1" x14ac:dyDescent="0.2">
      <c r="A622" s="86" t="s">
        <v>3565</v>
      </c>
      <c r="B622" s="86" t="s">
        <v>3565</v>
      </c>
      <c r="C622" s="115" t="s">
        <v>3566</v>
      </c>
      <c r="D622" s="115" t="s">
        <v>3566</v>
      </c>
      <c r="E622" s="86" t="s">
        <v>3964</v>
      </c>
      <c r="F622" s="86" t="s">
        <v>3528</v>
      </c>
      <c r="G622" s="86" t="s">
        <v>4098</v>
      </c>
      <c r="H622" s="86">
        <v>3</v>
      </c>
      <c r="M622" s="86">
        <v>2020</v>
      </c>
      <c r="R622" s="128"/>
    </row>
    <row r="623" spans="1:18" ht="15.75" customHeight="1" x14ac:dyDescent="0.2">
      <c r="A623" s="86" t="s">
        <v>3565</v>
      </c>
      <c r="B623" s="86" t="s">
        <v>3565</v>
      </c>
      <c r="C623" s="115" t="s">
        <v>3566</v>
      </c>
      <c r="D623" s="115" t="s">
        <v>3566</v>
      </c>
      <c r="E623" s="86" t="s">
        <v>3527</v>
      </c>
      <c r="F623" s="86" t="s">
        <v>3528</v>
      </c>
      <c r="G623" s="86" t="s">
        <v>4096</v>
      </c>
      <c r="H623" s="86">
        <v>4</v>
      </c>
      <c r="M623" s="86">
        <v>2020</v>
      </c>
      <c r="R623" s="128"/>
    </row>
    <row r="624" spans="1:18" ht="15.75" customHeight="1" x14ac:dyDescent="0.2">
      <c r="A624" s="86" t="s">
        <v>3565</v>
      </c>
      <c r="B624" s="86" t="s">
        <v>3565</v>
      </c>
      <c r="C624" s="115" t="s">
        <v>3566</v>
      </c>
      <c r="D624" s="115" t="s">
        <v>3566</v>
      </c>
      <c r="E624" s="86" t="s">
        <v>3959</v>
      </c>
      <c r="F624" s="86" t="s">
        <v>3528</v>
      </c>
      <c r="G624" s="86" t="s">
        <v>4097</v>
      </c>
      <c r="H624" s="86">
        <v>5</v>
      </c>
      <c r="M624" s="86">
        <v>2020</v>
      </c>
      <c r="R624" s="128"/>
    </row>
    <row r="625" spans="1:18" ht="15.75" customHeight="1" x14ac:dyDescent="0.2">
      <c r="A625" s="86" t="s">
        <v>3565</v>
      </c>
      <c r="B625" s="86" t="s">
        <v>3565</v>
      </c>
      <c r="C625" s="115" t="s">
        <v>3566</v>
      </c>
      <c r="D625" s="115" t="s">
        <v>3566</v>
      </c>
      <c r="E625" s="86" t="s">
        <v>3983</v>
      </c>
      <c r="F625" s="86" t="s">
        <v>3528</v>
      </c>
      <c r="G625" s="86" t="s">
        <v>4100</v>
      </c>
      <c r="H625" s="86">
        <v>6</v>
      </c>
      <c r="M625" s="86">
        <v>2020</v>
      </c>
      <c r="R625" s="128"/>
    </row>
    <row r="626" spans="1:18" ht="15.75" customHeight="1" x14ac:dyDescent="0.2">
      <c r="A626" s="86" t="s">
        <v>3565</v>
      </c>
      <c r="B626" s="86" t="s">
        <v>3565</v>
      </c>
      <c r="C626" s="115" t="s">
        <v>3566</v>
      </c>
      <c r="D626" s="115" t="s">
        <v>3566</v>
      </c>
      <c r="E626" s="86" t="s">
        <v>4086</v>
      </c>
      <c r="F626" s="86" t="s">
        <v>3528</v>
      </c>
      <c r="G626" s="86" t="s">
        <v>4101</v>
      </c>
      <c r="H626" s="86">
        <v>7</v>
      </c>
      <c r="M626" s="86">
        <v>2020</v>
      </c>
      <c r="R626" s="128"/>
    </row>
    <row r="627" spans="1:18" ht="15.75" customHeight="1" x14ac:dyDescent="0.2">
      <c r="A627" s="86" t="s">
        <v>3565</v>
      </c>
      <c r="B627" s="86" t="s">
        <v>3565</v>
      </c>
      <c r="C627" s="115" t="s">
        <v>3566</v>
      </c>
      <c r="D627" s="115" t="s">
        <v>3566</v>
      </c>
      <c r="E627" s="86" t="s">
        <v>4073</v>
      </c>
      <c r="F627" s="86" t="s">
        <v>3528</v>
      </c>
      <c r="G627" s="86" t="s">
        <v>4102</v>
      </c>
      <c r="H627" s="86">
        <v>8</v>
      </c>
      <c r="M627" s="86">
        <v>2020</v>
      </c>
      <c r="R627" s="128"/>
    </row>
    <row r="628" spans="1:18" ht="15.75" customHeight="1" x14ac:dyDescent="0.2">
      <c r="A628" s="86" t="s">
        <v>3565</v>
      </c>
      <c r="B628" s="86" t="s">
        <v>3565</v>
      </c>
      <c r="C628" s="115" t="s">
        <v>3566</v>
      </c>
      <c r="D628" s="115" t="s">
        <v>3566</v>
      </c>
      <c r="E628" s="86" t="s">
        <v>4088</v>
      </c>
      <c r="F628" s="86" t="s">
        <v>3528</v>
      </c>
      <c r="G628" s="86" t="s">
        <v>4103</v>
      </c>
      <c r="H628" s="86">
        <v>9</v>
      </c>
      <c r="M628" s="86">
        <v>2020</v>
      </c>
      <c r="R628" s="128"/>
    </row>
    <row r="629" spans="1:18" ht="15.75" customHeight="1" x14ac:dyDescent="0.2">
      <c r="A629" s="86" t="s">
        <v>3565</v>
      </c>
      <c r="B629" s="86" t="s">
        <v>3565</v>
      </c>
      <c r="C629" s="115" t="s">
        <v>3566</v>
      </c>
      <c r="D629" s="115" t="s">
        <v>3566</v>
      </c>
      <c r="E629" s="86" t="s">
        <v>4090</v>
      </c>
      <c r="F629" s="86" t="s">
        <v>3528</v>
      </c>
      <c r="G629" s="86" t="s">
        <v>4104</v>
      </c>
      <c r="H629" s="86">
        <v>10</v>
      </c>
      <c r="M629" s="86">
        <v>2020</v>
      </c>
      <c r="R629" s="128"/>
    </row>
    <row r="630" spans="1:18" ht="15.75" customHeight="1" x14ac:dyDescent="0.2">
      <c r="A630" s="88" t="s">
        <v>5344</v>
      </c>
      <c r="B630" s="86" t="s">
        <v>8208</v>
      </c>
      <c r="C630" s="106" t="s">
        <v>8223</v>
      </c>
      <c r="D630" s="106" t="s">
        <v>8223</v>
      </c>
      <c r="E630" s="87" t="s">
        <v>5004</v>
      </c>
      <c r="F630" s="88" t="s">
        <v>5533</v>
      </c>
      <c r="G630" s="86" t="s">
        <v>5032</v>
      </c>
      <c r="H630" s="86">
        <v>-1</v>
      </c>
      <c r="J630" s="86">
        <v>1</v>
      </c>
      <c r="K630" s="86" t="s">
        <v>8208</v>
      </c>
      <c r="L630" s="114" t="s">
        <v>5345</v>
      </c>
      <c r="M630" s="86">
        <v>2022</v>
      </c>
      <c r="R630" s="123">
        <v>8888</v>
      </c>
    </row>
    <row r="631" spans="1:18" ht="15.75" customHeight="1" x14ac:dyDescent="0.2">
      <c r="A631" s="88" t="s">
        <v>5392</v>
      </c>
      <c r="B631" s="86" t="s">
        <v>8209</v>
      </c>
      <c r="C631" s="105" t="s">
        <v>8211</v>
      </c>
      <c r="D631" s="105" t="s">
        <v>8211</v>
      </c>
      <c r="E631" s="86" t="s">
        <v>5031</v>
      </c>
      <c r="F631" s="88" t="s">
        <v>5533</v>
      </c>
      <c r="G631" s="86" t="s">
        <v>5033</v>
      </c>
      <c r="H631" s="86">
        <v>-1</v>
      </c>
      <c r="J631" s="86">
        <v>1</v>
      </c>
      <c r="K631" s="86" t="s">
        <v>8209</v>
      </c>
      <c r="L631" s="88" t="s">
        <v>5345</v>
      </c>
      <c r="M631" s="86">
        <v>2022</v>
      </c>
      <c r="R631" s="123">
        <v>8888</v>
      </c>
    </row>
    <row r="632" spans="1:18" ht="15.75" customHeight="1" x14ac:dyDescent="0.2">
      <c r="A632" s="86" t="s">
        <v>3567</v>
      </c>
      <c r="B632" s="86" t="s">
        <v>3567</v>
      </c>
      <c r="C632" s="86" t="s">
        <v>3568</v>
      </c>
      <c r="D632" s="86" t="s">
        <v>3568</v>
      </c>
      <c r="E632" s="87"/>
      <c r="F632" s="88" t="s">
        <v>5533</v>
      </c>
      <c r="G632" s="86" t="s">
        <v>5032</v>
      </c>
      <c r="H632" s="86">
        <v>-1</v>
      </c>
      <c r="L632" s="88" t="s">
        <v>5338</v>
      </c>
      <c r="M632" s="86">
        <v>2022</v>
      </c>
      <c r="N632" s="86" t="s">
        <v>7930</v>
      </c>
      <c r="O632" s="86" t="s">
        <v>8324</v>
      </c>
      <c r="R632" s="123"/>
    </row>
    <row r="633" spans="1:18" ht="15.75" customHeight="1" x14ac:dyDescent="0.2">
      <c r="A633" s="86" t="s">
        <v>3567</v>
      </c>
      <c r="B633" s="86" t="s">
        <v>3567</v>
      </c>
      <c r="C633" s="86" t="s">
        <v>3568</v>
      </c>
      <c r="D633" s="86" t="s">
        <v>3568</v>
      </c>
      <c r="E633" s="86" t="s">
        <v>3585</v>
      </c>
      <c r="F633" s="86" t="s">
        <v>3528</v>
      </c>
      <c r="G633" s="86" t="s">
        <v>4095</v>
      </c>
      <c r="H633" s="86">
        <v>1</v>
      </c>
      <c r="M633" s="86">
        <v>2020</v>
      </c>
      <c r="R633" s="128"/>
    </row>
    <row r="634" spans="1:18" ht="15.75" customHeight="1" x14ac:dyDescent="0.2">
      <c r="A634" s="86" t="s">
        <v>3567</v>
      </c>
      <c r="B634" s="86" t="s">
        <v>3567</v>
      </c>
      <c r="C634" s="86" t="s">
        <v>3568</v>
      </c>
      <c r="D634" s="86" t="s">
        <v>3568</v>
      </c>
      <c r="E634" s="86" t="s">
        <v>3977</v>
      </c>
      <c r="F634" s="86" t="s">
        <v>3528</v>
      </c>
      <c r="G634" s="86" t="s">
        <v>4099</v>
      </c>
      <c r="H634" s="86">
        <v>2</v>
      </c>
      <c r="M634" s="86">
        <v>2020</v>
      </c>
      <c r="R634" s="128"/>
    </row>
    <row r="635" spans="1:18" ht="15.75" customHeight="1" x14ac:dyDescent="0.2">
      <c r="A635" s="86" t="s">
        <v>3567</v>
      </c>
      <c r="B635" s="86" t="s">
        <v>3567</v>
      </c>
      <c r="C635" s="86" t="s">
        <v>3568</v>
      </c>
      <c r="D635" s="86" t="s">
        <v>3568</v>
      </c>
      <c r="E635" s="86" t="s">
        <v>3964</v>
      </c>
      <c r="F635" s="86" t="s">
        <v>3528</v>
      </c>
      <c r="G635" s="86" t="s">
        <v>4098</v>
      </c>
      <c r="H635" s="86">
        <v>3</v>
      </c>
      <c r="M635" s="86">
        <v>2020</v>
      </c>
      <c r="R635" s="128"/>
    </row>
    <row r="636" spans="1:18" ht="15.75" customHeight="1" x14ac:dyDescent="0.2">
      <c r="A636" s="86" t="s">
        <v>3567</v>
      </c>
      <c r="B636" s="86" t="s">
        <v>3567</v>
      </c>
      <c r="C636" s="86" t="s">
        <v>3568</v>
      </c>
      <c r="D636" s="86" t="s">
        <v>3568</v>
      </c>
      <c r="E636" s="86" t="s">
        <v>3527</v>
      </c>
      <c r="F636" s="86" t="s">
        <v>3528</v>
      </c>
      <c r="G636" s="86" t="s">
        <v>4096</v>
      </c>
      <c r="H636" s="86">
        <v>4</v>
      </c>
      <c r="M636" s="86">
        <v>2020</v>
      </c>
      <c r="R636" s="128"/>
    </row>
    <row r="637" spans="1:18" ht="15.75" customHeight="1" x14ac:dyDescent="0.2">
      <c r="A637" s="86" t="s">
        <v>3567</v>
      </c>
      <c r="B637" s="86" t="s">
        <v>3567</v>
      </c>
      <c r="C637" s="86" t="s">
        <v>3568</v>
      </c>
      <c r="D637" s="86" t="s">
        <v>3568</v>
      </c>
      <c r="E637" s="86" t="s">
        <v>3959</v>
      </c>
      <c r="F637" s="86" t="s">
        <v>3528</v>
      </c>
      <c r="G637" s="86" t="s">
        <v>4097</v>
      </c>
      <c r="H637" s="86">
        <v>5</v>
      </c>
      <c r="M637" s="86">
        <v>2020</v>
      </c>
      <c r="R637" s="128"/>
    </row>
    <row r="638" spans="1:18" ht="15.75" customHeight="1" x14ac:dyDescent="0.2">
      <c r="A638" s="86" t="s">
        <v>3567</v>
      </c>
      <c r="B638" s="86" t="s">
        <v>3567</v>
      </c>
      <c r="C638" s="86" t="s">
        <v>3568</v>
      </c>
      <c r="D638" s="86" t="s">
        <v>3568</v>
      </c>
      <c r="E638" s="86" t="s">
        <v>3983</v>
      </c>
      <c r="F638" s="86" t="s">
        <v>3528</v>
      </c>
      <c r="G638" s="86" t="s">
        <v>4100</v>
      </c>
      <c r="H638" s="86">
        <v>6</v>
      </c>
      <c r="M638" s="86">
        <v>2020</v>
      </c>
      <c r="R638" s="128"/>
    </row>
    <row r="639" spans="1:18" ht="15.75" customHeight="1" x14ac:dyDescent="0.2">
      <c r="A639" s="86" t="s">
        <v>3567</v>
      </c>
      <c r="B639" s="86" t="s">
        <v>3567</v>
      </c>
      <c r="C639" s="86" t="s">
        <v>3568</v>
      </c>
      <c r="D639" s="86" t="s">
        <v>3568</v>
      </c>
      <c r="E639" s="86" t="s">
        <v>4086</v>
      </c>
      <c r="F639" s="86" t="s">
        <v>3528</v>
      </c>
      <c r="G639" s="86" t="s">
        <v>4101</v>
      </c>
      <c r="H639" s="86">
        <v>7</v>
      </c>
      <c r="M639" s="86">
        <v>2020</v>
      </c>
      <c r="R639" s="128"/>
    </row>
    <row r="640" spans="1:18" ht="15.75" customHeight="1" x14ac:dyDescent="0.2">
      <c r="A640" s="86" t="s">
        <v>3567</v>
      </c>
      <c r="B640" s="86" t="s">
        <v>3567</v>
      </c>
      <c r="C640" s="86" t="s">
        <v>3568</v>
      </c>
      <c r="D640" s="86" t="s">
        <v>3568</v>
      </c>
      <c r="E640" s="86" t="s">
        <v>4073</v>
      </c>
      <c r="F640" s="86" t="s">
        <v>3528</v>
      </c>
      <c r="G640" s="86" t="s">
        <v>4102</v>
      </c>
      <c r="H640" s="86">
        <v>8</v>
      </c>
      <c r="M640" s="86">
        <v>2020</v>
      </c>
      <c r="R640" s="128"/>
    </row>
    <row r="641" spans="1:18" ht="15.75" customHeight="1" x14ac:dyDescent="0.2">
      <c r="A641" s="86" t="s">
        <v>3567</v>
      </c>
      <c r="B641" s="86" t="s">
        <v>3567</v>
      </c>
      <c r="C641" s="86" t="s">
        <v>3568</v>
      </c>
      <c r="D641" s="86" t="s">
        <v>3568</v>
      </c>
      <c r="E641" s="86" t="s">
        <v>4088</v>
      </c>
      <c r="F641" s="86" t="s">
        <v>3528</v>
      </c>
      <c r="G641" s="86" t="s">
        <v>4103</v>
      </c>
      <c r="H641" s="86">
        <v>9</v>
      </c>
      <c r="M641" s="86">
        <v>2020</v>
      </c>
      <c r="R641" s="128"/>
    </row>
    <row r="642" spans="1:18" ht="15.75" customHeight="1" x14ac:dyDescent="0.2">
      <c r="A642" s="86" t="s">
        <v>3567</v>
      </c>
      <c r="B642" s="86" t="s">
        <v>3567</v>
      </c>
      <c r="C642" s="86" t="s">
        <v>3568</v>
      </c>
      <c r="D642" s="86" t="s">
        <v>3568</v>
      </c>
      <c r="E642" s="86" t="s">
        <v>4090</v>
      </c>
      <c r="F642" s="86" t="s">
        <v>3528</v>
      </c>
      <c r="G642" s="86" t="s">
        <v>4104</v>
      </c>
      <c r="H642" s="86">
        <v>10</v>
      </c>
      <c r="M642" s="86">
        <v>2020</v>
      </c>
      <c r="R642" s="128"/>
    </row>
    <row r="643" spans="1:18" ht="15.75" customHeight="1" x14ac:dyDescent="0.2">
      <c r="A643" s="88" t="s">
        <v>5337</v>
      </c>
      <c r="B643" s="88" t="s">
        <v>7928</v>
      </c>
      <c r="C643" s="108" t="s">
        <v>8250</v>
      </c>
      <c r="D643" s="108" t="s">
        <v>8250</v>
      </c>
      <c r="E643" s="87" t="s">
        <v>5004</v>
      </c>
      <c r="F643" s="88" t="s">
        <v>5533</v>
      </c>
      <c r="G643" s="86" t="s">
        <v>5032</v>
      </c>
      <c r="H643" s="86">
        <v>-1</v>
      </c>
      <c r="J643" s="86">
        <v>1</v>
      </c>
      <c r="K643" s="88" t="s">
        <v>7928</v>
      </c>
      <c r="L643" s="88" t="s">
        <v>5338</v>
      </c>
      <c r="M643" s="86">
        <v>2022</v>
      </c>
      <c r="R643" s="123">
        <v>88888</v>
      </c>
    </row>
    <row r="644" spans="1:18" s="120" customFormat="1" ht="15.75" customHeight="1" x14ac:dyDescent="0.2">
      <c r="A644" s="88" t="s">
        <v>5388</v>
      </c>
      <c r="B644" s="88" t="s">
        <v>7929</v>
      </c>
      <c r="C644" s="105" t="s">
        <v>8249</v>
      </c>
      <c r="D644" s="105" t="s">
        <v>8249</v>
      </c>
      <c r="E644" s="86" t="s">
        <v>5031</v>
      </c>
      <c r="F644" s="88" t="s">
        <v>5533</v>
      </c>
      <c r="G644" s="86" t="s">
        <v>5033</v>
      </c>
      <c r="H644" s="86">
        <v>-1</v>
      </c>
      <c r="I644" s="89"/>
      <c r="J644" s="86">
        <v>1</v>
      </c>
      <c r="K644" s="88" t="s">
        <v>7929</v>
      </c>
      <c r="L644" s="88" t="s">
        <v>5338</v>
      </c>
      <c r="M644" s="86">
        <v>2022</v>
      </c>
      <c r="N644" s="86"/>
      <c r="O644" s="86"/>
      <c r="P644" s="86"/>
      <c r="Q644" s="128"/>
      <c r="R644" s="145"/>
    </row>
    <row r="645" spans="1:18" ht="15.75" customHeight="1" x14ac:dyDescent="0.2">
      <c r="A645" s="86" t="s">
        <v>4078</v>
      </c>
      <c r="B645" s="86" t="s">
        <v>4078</v>
      </c>
      <c r="C645" s="86" t="s">
        <v>4079</v>
      </c>
      <c r="D645" s="86" t="s">
        <v>4079</v>
      </c>
      <c r="E645" s="86" t="s">
        <v>4086</v>
      </c>
      <c r="F645" s="86" t="s">
        <v>3528</v>
      </c>
      <c r="G645" s="86" t="s">
        <v>4101</v>
      </c>
      <c r="H645" s="86">
        <v>7</v>
      </c>
      <c r="M645" s="86">
        <v>2020</v>
      </c>
      <c r="R645" s="128"/>
    </row>
    <row r="646" spans="1:18" ht="15.75" customHeight="1" x14ac:dyDescent="0.2">
      <c r="A646" s="86" t="s">
        <v>4078</v>
      </c>
      <c r="B646" s="86" t="s">
        <v>4078</v>
      </c>
      <c r="C646" s="86" t="s">
        <v>4079</v>
      </c>
      <c r="D646" s="86" t="s">
        <v>4079</v>
      </c>
      <c r="E646" s="86" t="s">
        <v>4073</v>
      </c>
      <c r="F646" s="86" t="s">
        <v>3528</v>
      </c>
      <c r="G646" s="86" t="s">
        <v>4102</v>
      </c>
      <c r="H646" s="86">
        <v>8</v>
      </c>
      <c r="M646" s="86">
        <v>2020</v>
      </c>
      <c r="R646" s="128"/>
    </row>
    <row r="647" spans="1:18" ht="15.75" customHeight="1" x14ac:dyDescent="0.2">
      <c r="A647" s="86" t="s">
        <v>4078</v>
      </c>
      <c r="B647" s="86" t="s">
        <v>4078</v>
      </c>
      <c r="C647" s="86" t="s">
        <v>4079</v>
      </c>
      <c r="D647" s="86" t="s">
        <v>4079</v>
      </c>
      <c r="E647" s="86" t="s">
        <v>4088</v>
      </c>
      <c r="F647" s="86" t="s">
        <v>3528</v>
      </c>
      <c r="G647" s="86" t="s">
        <v>4103</v>
      </c>
      <c r="H647" s="86">
        <v>9</v>
      </c>
      <c r="M647" s="86">
        <v>2020</v>
      </c>
      <c r="R647" s="128"/>
    </row>
    <row r="648" spans="1:18" ht="15.75" customHeight="1" x14ac:dyDescent="0.2">
      <c r="A648" s="86" t="s">
        <v>4080</v>
      </c>
      <c r="B648" s="86" t="s">
        <v>4080</v>
      </c>
      <c r="C648" s="86" t="s">
        <v>4081</v>
      </c>
      <c r="D648" s="86" t="s">
        <v>4081</v>
      </c>
      <c r="E648" s="86" t="s">
        <v>4086</v>
      </c>
      <c r="F648" s="86" t="s">
        <v>3528</v>
      </c>
      <c r="G648" s="86" t="s">
        <v>4101</v>
      </c>
      <c r="H648" s="86">
        <v>7</v>
      </c>
      <c r="M648" s="86">
        <v>2020</v>
      </c>
      <c r="R648" s="128"/>
    </row>
    <row r="649" spans="1:18" ht="15.75" customHeight="1" x14ac:dyDescent="0.2">
      <c r="A649" s="86" t="s">
        <v>4080</v>
      </c>
      <c r="B649" s="86" t="s">
        <v>4080</v>
      </c>
      <c r="C649" s="86" t="s">
        <v>4081</v>
      </c>
      <c r="D649" s="86" t="s">
        <v>4081</v>
      </c>
      <c r="E649" s="86" t="s">
        <v>4073</v>
      </c>
      <c r="F649" s="86" t="s">
        <v>3528</v>
      </c>
      <c r="G649" s="86" t="s">
        <v>4102</v>
      </c>
      <c r="H649" s="86">
        <v>8</v>
      </c>
      <c r="M649" s="86">
        <v>2020</v>
      </c>
      <c r="R649" s="128"/>
    </row>
    <row r="650" spans="1:18" ht="15.75" customHeight="1" x14ac:dyDescent="0.2">
      <c r="A650" s="86" t="s">
        <v>4080</v>
      </c>
      <c r="B650" s="86" t="s">
        <v>4080</v>
      </c>
      <c r="C650" s="86" t="s">
        <v>4081</v>
      </c>
      <c r="D650" s="86" t="s">
        <v>4081</v>
      </c>
      <c r="E650" s="86" t="s">
        <v>4088</v>
      </c>
      <c r="F650" s="86" t="s">
        <v>3528</v>
      </c>
      <c r="G650" s="86" t="s">
        <v>4103</v>
      </c>
      <c r="H650" s="86">
        <v>9</v>
      </c>
      <c r="M650" s="86">
        <v>2020</v>
      </c>
      <c r="R650" s="128"/>
    </row>
    <row r="651" spans="1:18" ht="15.75" customHeight="1" x14ac:dyDescent="0.2">
      <c r="A651" s="86" t="s">
        <v>4082</v>
      </c>
      <c r="B651" s="86" t="s">
        <v>4082</v>
      </c>
      <c r="C651" s="86" t="s">
        <v>4083</v>
      </c>
      <c r="D651" s="86" t="s">
        <v>4083</v>
      </c>
      <c r="E651" s="86" t="s">
        <v>4086</v>
      </c>
      <c r="F651" s="86" t="s">
        <v>3528</v>
      </c>
      <c r="G651" s="86" t="s">
        <v>4101</v>
      </c>
      <c r="H651" s="86">
        <v>7</v>
      </c>
      <c r="M651" s="86">
        <v>2020</v>
      </c>
      <c r="R651" s="128"/>
    </row>
    <row r="652" spans="1:18" ht="15.75" customHeight="1" x14ac:dyDescent="0.2">
      <c r="A652" s="86" t="s">
        <v>4082</v>
      </c>
      <c r="B652" s="86" t="s">
        <v>4082</v>
      </c>
      <c r="C652" s="86" t="s">
        <v>4083</v>
      </c>
      <c r="D652" s="86" t="s">
        <v>4083</v>
      </c>
      <c r="E652" s="86" t="s">
        <v>4073</v>
      </c>
      <c r="F652" s="86" t="s">
        <v>3528</v>
      </c>
      <c r="G652" s="86" t="s">
        <v>4102</v>
      </c>
      <c r="H652" s="86">
        <v>8</v>
      </c>
      <c r="M652" s="86">
        <v>2020</v>
      </c>
      <c r="R652" s="128"/>
    </row>
    <row r="653" spans="1:18" ht="15.75" customHeight="1" x14ac:dyDescent="0.2">
      <c r="A653" s="86" t="s">
        <v>4082</v>
      </c>
      <c r="B653" s="86" t="s">
        <v>4082</v>
      </c>
      <c r="C653" s="86" t="s">
        <v>4083</v>
      </c>
      <c r="D653" s="86" t="s">
        <v>4083</v>
      </c>
      <c r="E653" s="86" t="s">
        <v>4088</v>
      </c>
      <c r="F653" s="86" t="s">
        <v>3528</v>
      </c>
      <c r="G653" s="86" t="s">
        <v>4103</v>
      </c>
      <c r="H653" s="86">
        <v>9</v>
      </c>
      <c r="M653" s="86">
        <v>2020</v>
      </c>
      <c r="R653" s="128"/>
    </row>
    <row r="654" spans="1:18" ht="15.75" customHeight="1" x14ac:dyDescent="0.2">
      <c r="A654" s="86" t="s">
        <v>4084</v>
      </c>
      <c r="B654" s="86" t="s">
        <v>4084</v>
      </c>
      <c r="C654" s="86" t="s">
        <v>4085</v>
      </c>
      <c r="D654" s="86" t="s">
        <v>4085</v>
      </c>
      <c r="E654" s="86" t="s">
        <v>4086</v>
      </c>
      <c r="F654" s="86" t="s">
        <v>3528</v>
      </c>
      <c r="G654" s="86" t="s">
        <v>4101</v>
      </c>
      <c r="H654" s="86">
        <v>7</v>
      </c>
      <c r="M654" s="86">
        <v>2020</v>
      </c>
      <c r="R654" s="128"/>
    </row>
    <row r="655" spans="1:18" ht="15.75" customHeight="1" x14ac:dyDescent="0.2">
      <c r="A655" s="86" t="s">
        <v>4084</v>
      </c>
      <c r="B655" s="86" t="s">
        <v>4084</v>
      </c>
      <c r="C655" s="86" t="s">
        <v>4085</v>
      </c>
      <c r="D655" s="86" t="s">
        <v>4085</v>
      </c>
      <c r="E655" s="86" t="s">
        <v>4073</v>
      </c>
      <c r="F655" s="86" t="s">
        <v>3528</v>
      </c>
      <c r="G655" s="86" t="s">
        <v>4102</v>
      </c>
      <c r="H655" s="86">
        <v>8</v>
      </c>
      <c r="M655" s="86">
        <v>2020</v>
      </c>
      <c r="R655" s="128"/>
    </row>
    <row r="656" spans="1:18" s="120" customFormat="1" ht="15.75" customHeight="1" x14ac:dyDescent="0.2">
      <c r="A656" s="86" t="s">
        <v>4084</v>
      </c>
      <c r="B656" s="86" t="s">
        <v>4084</v>
      </c>
      <c r="C656" s="86" t="s">
        <v>4085</v>
      </c>
      <c r="D656" s="86" t="s">
        <v>4085</v>
      </c>
      <c r="E656" s="86" t="s">
        <v>4088</v>
      </c>
      <c r="F656" s="86" t="s">
        <v>3528</v>
      </c>
      <c r="G656" s="86" t="s">
        <v>4103</v>
      </c>
      <c r="H656" s="86">
        <v>9</v>
      </c>
      <c r="I656" s="89"/>
      <c r="J656" s="86"/>
      <c r="K656" s="86"/>
      <c r="L656" s="86"/>
      <c r="M656" s="86">
        <v>2020</v>
      </c>
      <c r="N656" s="86"/>
      <c r="O656" s="86"/>
      <c r="P656" s="86"/>
      <c r="Q656" s="128"/>
      <c r="R656" s="128"/>
    </row>
    <row r="657" spans="1:18" ht="15.75" customHeight="1" x14ac:dyDescent="0.2">
      <c r="A657" s="115" t="s">
        <v>3569</v>
      </c>
      <c r="B657" s="115" t="s">
        <v>3569</v>
      </c>
      <c r="C657" s="115" t="s">
        <v>3570</v>
      </c>
      <c r="D657" s="115" t="s">
        <v>3570</v>
      </c>
      <c r="E657" s="114"/>
      <c r="F657" s="114" t="s">
        <v>5536</v>
      </c>
      <c r="G657" s="115" t="s">
        <v>5032</v>
      </c>
      <c r="H657" s="115">
        <v>-1</v>
      </c>
      <c r="I657" s="116"/>
      <c r="L657" s="114" t="s">
        <v>5368</v>
      </c>
      <c r="M657" s="115">
        <v>2022</v>
      </c>
      <c r="N657" s="115" t="s">
        <v>8193</v>
      </c>
      <c r="O657" s="115" t="s">
        <v>8324</v>
      </c>
      <c r="P657" s="115"/>
      <c r="R657" s="123"/>
    </row>
    <row r="658" spans="1:18" ht="15.75" customHeight="1" x14ac:dyDescent="0.2">
      <c r="A658" s="115" t="s">
        <v>3569</v>
      </c>
      <c r="B658" s="115" t="s">
        <v>3569</v>
      </c>
      <c r="C658" s="115" t="s">
        <v>3570</v>
      </c>
      <c r="D658" s="115" t="s">
        <v>3570</v>
      </c>
      <c r="E658" s="115" t="s">
        <v>3585</v>
      </c>
      <c r="F658" s="115" t="s">
        <v>3528</v>
      </c>
      <c r="G658" s="115" t="s">
        <v>4095</v>
      </c>
      <c r="H658" s="115">
        <v>1</v>
      </c>
      <c r="I658" s="116"/>
      <c r="J658" s="115"/>
      <c r="K658" s="115"/>
      <c r="L658" s="115"/>
      <c r="M658" s="115">
        <v>2020</v>
      </c>
      <c r="N658" s="115"/>
      <c r="O658" s="115"/>
      <c r="P658" s="115"/>
      <c r="R658" s="128"/>
    </row>
    <row r="659" spans="1:18" ht="15" customHeight="1" x14ac:dyDescent="0.2">
      <c r="A659" s="115" t="s">
        <v>3569</v>
      </c>
      <c r="B659" s="115" t="s">
        <v>3569</v>
      </c>
      <c r="C659" s="115" t="s">
        <v>3570</v>
      </c>
      <c r="D659" s="115" t="s">
        <v>3570</v>
      </c>
      <c r="E659" s="115" t="s">
        <v>3977</v>
      </c>
      <c r="F659" s="115" t="s">
        <v>3528</v>
      </c>
      <c r="G659" s="115" t="s">
        <v>4099</v>
      </c>
      <c r="H659" s="115">
        <v>2</v>
      </c>
      <c r="I659" s="116"/>
      <c r="J659" s="115"/>
      <c r="K659" s="115"/>
      <c r="L659" s="115"/>
      <c r="M659" s="115">
        <v>2020</v>
      </c>
      <c r="N659" s="115"/>
      <c r="O659" s="115"/>
      <c r="P659" s="115"/>
      <c r="R659" s="128"/>
    </row>
    <row r="660" spans="1:18" ht="15.75" customHeight="1" x14ac:dyDescent="0.2">
      <c r="A660" s="115" t="s">
        <v>3569</v>
      </c>
      <c r="B660" s="115" t="s">
        <v>3569</v>
      </c>
      <c r="C660" s="115" t="s">
        <v>3570</v>
      </c>
      <c r="D660" s="115" t="s">
        <v>3570</v>
      </c>
      <c r="E660" s="115" t="s">
        <v>3964</v>
      </c>
      <c r="F660" s="115" t="s">
        <v>3528</v>
      </c>
      <c r="G660" s="115" t="s">
        <v>4098</v>
      </c>
      <c r="H660" s="115">
        <v>3</v>
      </c>
      <c r="I660" s="116"/>
      <c r="J660" s="115"/>
      <c r="K660" s="115"/>
      <c r="L660" s="115"/>
      <c r="M660" s="115">
        <v>2020</v>
      </c>
      <c r="N660" s="115"/>
      <c r="O660" s="115"/>
      <c r="P660" s="115"/>
      <c r="R660" s="128"/>
    </row>
    <row r="661" spans="1:18" ht="15.75" customHeight="1" x14ac:dyDescent="0.2">
      <c r="A661" s="115" t="s">
        <v>3569</v>
      </c>
      <c r="B661" s="115" t="s">
        <v>3569</v>
      </c>
      <c r="C661" s="115" t="s">
        <v>3570</v>
      </c>
      <c r="D661" s="115" t="s">
        <v>3570</v>
      </c>
      <c r="E661" s="115" t="s">
        <v>3527</v>
      </c>
      <c r="F661" s="115" t="s">
        <v>3528</v>
      </c>
      <c r="G661" s="115" t="s">
        <v>4096</v>
      </c>
      <c r="H661" s="115">
        <v>4</v>
      </c>
      <c r="I661" s="116"/>
      <c r="J661" s="115"/>
      <c r="K661" s="115"/>
      <c r="L661" s="115"/>
      <c r="M661" s="115">
        <v>2020</v>
      </c>
      <c r="N661" s="115"/>
      <c r="O661" s="115"/>
      <c r="P661" s="115"/>
      <c r="R661" s="128"/>
    </row>
    <row r="662" spans="1:18" ht="15.75" customHeight="1" x14ac:dyDescent="0.2">
      <c r="A662" s="115" t="s">
        <v>3569</v>
      </c>
      <c r="B662" s="115" t="s">
        <v>3569</v>
      </c>
      <c r="C662" s="115" t="s">
        <v>3570</v>
      </c>
      <c r="D662" s="115" t="s">
        <v>3570</v>
      </c>
      <c r="E662" s="115" t="s">
        <v>3959</v>
      </c>
      <c r="F662" s="115" t="s">
        <v>3528</v>
      </c>
      <c r="G662" s="115" t="s">
        <v>4097</v>
      </c>
      <c r="H662" s="115">
        <v>5</v>
      </c>
      <c r="I662" s="116"/>
      <c r="J662" s="115"/>
      <c r="K662" s="115"/>
      <c r="L662" s="115"/>
      <c r="M662" s="115">
        <v>2020</v>
      </c>
      <c r="N662" s="115"/>
      <c r="O662" s="115"/>
      <c r="P662" s="115"/>
      <c r="R662" s="128"/>
    </row>
    <row r="663" spans="1:18" ht="15.75" customHeight="1" x14ac:dyDescent="0.2">
      <c r="A663" s="115" t="s">
        <v>3569</v>
      </c>
      <c r="B663" s="115" t="s">
        <v>3569</v>
      </c>
      <c r="C663" s="115" t="s">
        <v>3570</v>
      </c>
      <c r="D663" s="115" t="s">
        <v>3570</v>
      </c>
      <c r="E663" s="115" t="s">
        <v>3983</v>
      </c>
      <c r="F663" s="115" t="s">
        <v>3528</v>
      </c>
      <c r="G663" s="115" t="s">
        <v>4100</v>
      </c>
      <c r="H663" s="115">
        <v>6</v>
      </c>
      <c r="I663" s="116"/>
      <c r="J663" s="115"/>
      <c r="K663" s="115"/>
      <c r="L663" s="115"/>
      <c r="M663" s="115">
        <v>2020</v>
      </c>
      <c r="N663" s="115"/>
      <c r="O663" s="115"/>
      <c r="P663" s="115"/>
      <c r="Q663" s="130"/>
      <c r="R663" s="130"/>
    </row>
    <row r="664" spans="1:18" ht="15.75" customHeight="1" x14ac:dyDescent="0.2">
      <c r="A664" s="114" t="s">
        <v>5367</v>
      </c>
      <c r="B664" s="88" t="s">
        <v>8191</v>
      </c>
      <c r="C664" s="106" t="s">
        <v>8259</v>
      </c>
      <c r="D664" s="106" t="s">
        <v>8259</v>
      </c>
      <c r="E664" s="114" t="s">
        <v>5004</v>
      </c>
      <c r="F664" s="114" t="s">
        <v>5536</v>
      </c>
      <c r="G664" s="115" t="s">
        <v>5032</v>
      </c>
      <c r="H664" s="115">
        <v>-1</v>
      </c>
      <c r="I664" s="116"/>
      <c r="J664" s="115">
        <v>1</v>
      </c>
      <c r="K664" s="88" t="s">
        <v>8191</v>
      </c>
      <c r="L664" s="114" t="s">
        <v>5368</v>
      </c>
      <c r="M664" s="115">
        <v>2022</v>
      </c>
      <c r="N664" s="115"/>
      <c r="O664" s="115"/>
      <c r="P664" s="115"/>
      <c r="R664" s="158" t="s">
        <v>9656</v>
      </c>
    </row>
    <row r="665" spans="1:18" ht="15.75" customHeight="1" x14ac:dyDescent="0.2">
      <c r="A665" s="114" t="s">
        <v>5408</v>
      </c>
      <c r="B665" s="88" t="s">
        <v>8192</v>
      </c>
      <c r="C665" s="105" t="s">
        <v>8260</v>
      </c>
      <c r="D665" s="105" t="s">
        <v>8260</v>
      </c>
      <c r="E665" s="115" t="s">
        <v>5031</v>
      </c>
      <c r="F665" s="114" t="s">
        <v>5536</v>
      </c>
      <c r="G665" s="115" t="s">
        <v>5033</v>
      </c>
      <c r="H665" s="115">
        <v>-1</v>
      </c>
      <c r="I665" s="116"/>
      <c r="J665" s="115">
        <v>1</v>
      </c>
      <c r="K665" s="88" t="s">
        <v>8192</v>
      </c>
      <c r="L665" s="114" t="s">
        <v>5368</v>
      </c>
      <c r="M665" s="115">
        <v>2022</v>
      </c>
      <c r="N665" s="115"/>
      <c r="O665" s="115"/>
      <c r="P665" s="115"/>
      <c r="R665" s="158" t="s">
        <v>9656</v>
      </c>
    </row>
    <row r="666" spans="1:18" ht="15.75" customHeight="1" x14ac:dyDescent="0.2">
      <c r="A666" s="86" t="s">
        <v>3571</v>
      </c>
      <c r="B666" s="86" t="s">
        <v>3571</v>
      </c>
      <c r="C666" s="86" t="s">
        <v>3572</v>
      </c>
      <c r="D666" s="86" t="s">
        <v>3572</v>
      </c>
      <c r="E666" s="87"/>
      <c r="F666" s="88" t="s">
        <v>5535</v>
      </c>
      <c r="G666" s="86" t="s">
        <v>5032</v>
      </c>
      <c r="H666" s="86">
        <v>-1</v>
      </c>
      <c r="J666" s="105"/>
      <c r="K666" s="105"/>
      <c r="L666" s="88" t="s">
        <v>5364</v>
      </c>
      <c r="M666" s="86">
        <v>2022</v>
      </c>
      <c r="N666" s="86" t="s">
        <v>8199</v>
      </c>
      <c r="O666" s="86" t="s">
        <v>8324</v>
      </c>
      <c r="R666" s="123"/>
    </row>
    <row r="667" spans="1:18" ht="15.75" customHeight="1" x14ac:dyDescent="0.2">
      <c r="A667" s="86" t="s">
        <v>3571</v>
      </c>
      <c r="B667" s="86" t="s">
        <v>3571</v>
      </c>
      <c r="C667" s="86" t="s">
        <v>3572</v>
      </c>
      <c r="D667" s="86" t="s">
        <v>3572</v>
      </c>
      <c r="E667" s="86" t="s">
        <v>3585</v>
      </c>
      <c r="F667" s="86" t="s">
        <v>3528</v>
      </c>
      <c r="G667" s="86" t="s">
        <v>4095</v>
      </c>
      <c r="H667" s="86">
        <v>1</v>
      </c>
      <c r="M667" s="86">
        <v>2020</v>
      </c>
      <c r="R667" s="128"/>
    </row>
    <row r="668" spans="1:18" ht="15.75" customHeight="1" x14ac:dyDescent="0.2">
      <c r="A668" s="86" t="s">
        <v>3571</v>
      </c>
      <c r="B668" s="86" t="s">
        <v>3571</v>
      </c>
      <c r="C668" s="86" t="s">
        <v>3572</v>
      </c>
      <c r="D668" s="86" t="s">
        <v>3572</v>
      </c>
      <c r="E668" s="86" t="s">
        <v>3977</v>
      </c>
      <c r="F668" s="86" t="s">
        <v>3528</v>
      </c>
      <c r="G668" s="86" t="s">
        <v>4099</v>
      </c>
      <c r="H668" s="86">
        <v>2</v>
      </c>
      <c r="M668" s="86">
        <v>2020</v>
      </c>
      <c r="R668" s="128"/>
    </row>
    <row r="669" spans="1:18" ht="15.75" customHeight="1" x14ac:dyDescent="0.2">
      <c r="A669" s="86" t="s">
        <v>3571</v>
      </c>
      <c r="B669" s="86" t="s">
        <v>3571</v>
      </c>
      <c r="C669" s="86" t="s">
        <v>3572</v>
      </c>
      <c r="D669" s="86" t="s">
        <v>3572</v>
      </c>
      <c r="E669" s="86" t="s">
        <v>3964</v>
      </c>
      <c r="F669" s="86" t="s">
        <v>3528</v>
      </c>
      <c r="G669" s="86" t="s">
        <v>4098</v>
      </c>
      <c r="H669" s="86">
        <v>3</v>
      </c>
      <c r="M669" s="86">
        <v>2020</v>
      </c>
      <c r="R669" s="128"/>
    </row>
    <row r="670" spans="1:18" ht="15.75" customHeight="1" x14ac:dyDescent="0.2">
      <c r="A670" s="86" t="s">
        <v>3571</v>
      </c>
      <c r="B670" s="86" t="s">
        <v>3571</v>
      </c>
      <c r="C670" s="86" t="s">
        <v>3572</v>
      </c>
      <c r="D670" s="86" t="s">
        <v>3572</v>
      </c>
      <c r="E670" s="86" t="s">
        <v>3527</v>
      </c>
      <c r="F670" s="86" t="s">
        <v>3528</v>
      </c>
      <c r="G670" s="86" t="s">
        <v>4096</v>
      </c>
      <c r="H670" s="86">
        <v>4</v>
      </c>
      <c r="M670" s="86">
        <v>2020</v>
      </c>
      <c r="R670" s="128"/>
    </row>
    <row r="671" spans="1:18" ht="15.75" customHeight="1" x14ac:dyDescent="0.2">
      <c r="A671" s="88" t="s">
        <v>5363</v>
      </c>
      <c r="B671" s="86" t="s">
        <v>8197</v>
      </c>
      <c r="C671" s="106" t="s">
        <v>8261</v>
      </c>
      <c r="D671" s="106" t="s">
        <v>8261</v>
      </c>
      <c r="E671" s="87" t="s">
        <v>5004</v>
      </c>
      <c r="F671" s="88" t="s">
        <v>5535</v>
      </c>
      <c r="G671" s="86" t="s">
        <v>5032</v>
      </c>
      <c r="H671" s="86">
        <v>-1</v>
      </c>
      <c r="J671" s="86">
        <v>1</v>
      </c>
      <c r="K671" s="86" t="s">
        <v>8197</v>
      </c>
      <c r="L671" s="88" t="s">
        <v>5364</v>
      </c>
      <c r="M671" s="86">
        <v>2022</v>
      </c>
      <c r="R671" s="123">
        <v>88888</v>
      </c>
    </row>
    <row r="672" spans="1:18" ht="15.75" customHeight="1" x14ac:dyDescent="0.2">
      <c r="A672" s="88" t="s">
        <v>5406</v>
      </c>
      <c r="B672" s="88" t="s">
        <v>8198</v>
      </c>
      <c r="C672" s="105" t="s">
        <v>8262</v>
      </c>
      <c r="D672" s="105" t="s">
        <v>8262</v>
      </c>
      <c r="E672" s="86" t="s">
        <v>5031</v>
      </c>
      <c r="F672" s="88" t="s">
        <v>5535</v>
      </c>
      <c r="G672" s="86" t="s">
        <v>5033</v>
      </c>
      <c r="H672" s="86">
        <v>-1</v>
      </c>
      <c r="J672" s="86">
        <v>1</v>
      </c>
      <c r="K672" s="88" t="s">
        <v>8198</v>
      </c>
      <c r="L672" s="88" t="s">
        <v>5364</v>
      </c>
      <c r="M672" s="86">
        <v>2022</v>
      </c>
      <c r="R672" s="123">
        <v>88888</v>
      </c>
    </row>
    <row r="673" spans="1:18" ht="15.75" customHeight="1" x14ac:dyDescent="0.2">
      <c r="A673" s="86" t="s">
        <v>3573</v>
      </c>
      <c r="B673" s="86" t="s">
        <v>3573</v>
      </c>
      <c r="C673" s="86" t="s">
        <v>3574</v>
      </c>
      <c r="D673" s="86" t="s">
        <v>3574</v>
      </c>
      <c r="E673" s="87"/>
      <c r="F673" s="88" t="s">
        <v>5536</v>
      </c>
      <c r="G673" s="86" t="s">
        <v>5032</v>
      </c>
      <c r="H673" s="86">
        <v>-1</v>
      </c>
      <c r="L673" s="88" t="s">
        <v>5366</v>
      </c>
      <c r="M673" s="86">
        <v>2022</v>
      </c>
      <c r="N673" s="86" t="s">
        <v>8202</v>
      </c>
      <c r="O673" s="86" t="s">
        <v>8324</v>
      </c>
      <c r="R673" s="123"/>
    </row>
    <row r="674" spans="1:18" ht="15.75" customHeight="1" x14ac:dyDescent="0.2">
      <c r="A674" s="86" t="s">
        <v>3573</v>
      </c>
      <c r="B674" s="86" t="s">
        <v>3573</v>
      </c>
      <c r="C674" s="86" t="s">
        <v>3574</v>
      </c>
      <c r="D674" s="86" t="s">
        <v>3574</v>
      </c>
      <c r="E674" s="86" t="s">
        <v>3585</v>
      </c>
      <c r="F674" s="86" t="s">
        <v>3528</v>
      </c>
      <c r="G674" s="86" t="s">
        <v>4095</v>
      </c>
      <c r="H674" s="86">
        <v>1</v>
      </c>
      <c r="L674" s="105"/>
      <c r="M674" s="86">
        <v>2020</v>
      </c>
      <c r="R674" s="128"/>
    </row>
    <row r="675" spans="1:18" ht="15.75" customHeight="1" x14ac:dyDescent="0.2">
      <c r="A675" s="86" t="s">
        <v>3573</v>
      </c>
      <c r="B675" s="86" t="s">
        <v>3573</v>
      </c>
      <c r="C675" s="86" t="s">
        <v>3574</v>
      </c>
      <c r="D675" s="86" t="s">
        <v>3574</v>
      </c>
      <c r="E675" s="86" t="s">
        <v>3977</v>
      </c>
      <c r="F675" s="86" t="s">
        <v>3528</v>
      </c>
      <c r="G675" s="86" t="s">
        <v>4099</v>
      </c>
      <c r="H675" s="86">
        <v>2</v>
      </c>
      <c r="M675" s="86">
        <v>2020</v>
      </c>
      <c r="R675" s="128"/>
    </row>
    <row r="676" spans="1:18" ht="15.75" customHeight="1" x14ac:dyDescent="0.2">
      <c r="A676" s="86" t="s">
        <v>3573</v>
      </c>
      <c r="B676" s="86" t="s">
        <v>3573</v>
      </c>
      <c r="C676" s="86" t="s">
        <v>3574</v>
      </c>
      <c r="D676" s="86" t="s">
        <v>3574</v>
      </c>
      <c r="E676" s="86" t="s">
        <v>3964</v>
      </c>
      <c r="F676" s="86" t="s">
        <v>3528</v>
      </c>
      <c r="G676" s="86" t="s">
        <v>4098</v>
      </c>
      <c r="H676" s="86">
        <v>3</v>
      </c>
      <c r="M676" s="86">
        <v>2020</v>
      </c>
      <c r="R676" s="128"/>
    </row>
    <row r="677" spans="1:18" ht="15.75" customHeight="1" x14ac:dyDescent="0.2">
      <c r="A677" s="86" t="s">
        <v>3573</v>
      </c>
      <c r="B677" s="86" t="s">
        <v>3573</v>
      </c>
      <c r="C677" s="86" t="s">
        <v>3574</v>
      </c>
      <c r="D677" s="86" t="s">
        <v>3574</v>
      </c>
      <c r="E677" s="86" t="s">
        <v>3527</v>
      </c>
      <c r="F677" s="86" t="s">
        <v>3528</v>
      </c>
      <c r="G677" s="86" t="s">
        <v>4096</v>
      </c>
      <c r="H677" s="86">
        <v>4</v>
      </c>
      <c r="M677" s="86">
        <v>2020</v>
      </c>
      <c r="R677" s="128"/>
    </row>
    <row r="678" spans="1:18" ht="15.75" customHeight="1" x14ac:dyDescent="0.2">
      <c r="A678" s="86" t="s">
        <v>3573</v>
      </c>
      <c r="B678" s="86" t="s">
        <v>3573</v>
      </c>
      <c r="C678" s="86" t="s">
        <v>3574</v>
      </c>
      <c r="D678" s="86" t="s">
        <v>3574</v>
      </c>
      <c r="E678" s="86" t="s">
        <v>3959</v>
      </c>
      <c r="F678" s="86" t="s">
        <v>3528</v>
      </c>
      <c r="G678" s="86" t="s">
        <v>4097</v>
      </c>
      <c r="H678" s="86">
        <v>5</v>
      </c>
      <c r="L678" s="115"/>
      <c r="M678" s="86">
        <v>2020</v>
      </c>
      <c r="R678" s="128"/>
    </row>
    <row r="679" spans="1:18" ht="15.75" customHeight="1" x14ac:dyDescent="0.2">
      <c r="A679" s="86" t="s">
        <v>3573</v>
      </c>
      <c r="B679" s="86" t="s">
        <v>3573</v>
      </c>
      <c r="C679" s="86" t="s">
        <v>3574</v>
      </c>
      <c r="D679" s="86" t="s">
        <v>3574</v>
      </c>
      <c r="E679" s="86" t="s">
        <v>3983</v>
      </c>
      <c r="F679" s="86" t="s">
        <v>3528</v>
      </c>
      <c r="G679" s="86" t="s">
        <v>4100</v>
      </c>
      <c r="H679" s="86">
        <v>6</v>
      </c>
      <c r="M679" s="86">
        <v>2020</v>
      </c>
      <c r="R679" s="128"/>
    </row>
    <row r="680" spans="1:18" ht="15.75" customHeight="1" x14ac:dyDescent="0.2">
      <c r="A680" s="88" t="s">
        <v>5365</v>
      </c>
      <c r="B680" s="115" t="s">
        <v>8200</v>
      </c>
      <c r="C680" s="106" t="s">
        <v>8212</v>
      </c>
      <c r="D680" s="106" t="s">
        <v>8212</v>
      </c>
      <c r="E680" s="87" t="s">
        <v>5004</v>
      </c>
      <c r="F680" s="88" t="s">
        <v>5536</v>
      </c>
      <c r="G680" s="86" t="s">
        <v>5032</v>
      </c>
      <c r="H680" s="86">
        <v>-1</v>
      </c>
      <c r="J680" s="86">
        <v>1</v>
      </c>
      <c r="K680" s="115" t="s">
        <v>8200</v>
      </c>
      <c r="L680" s="88" t="s">
        <v>5366</v>
      </c>
      <c r="M680" s="86">
        <v>2022</v>
      </c>
      <c r="R680" s="158" t="s">
        <v>9656</v>
      </c>
    </row>
    <row r="681" spans="1:18" ht="15.75" customHeight="1" x14ac:dyDescent="0.2">
      <c r="A681" s="88" t="s">
        <v>5407</v>
      </c>
      <c r="B681" s="86" t="s">
        <v>8201</v>
      </c>
      <c r="C681" s="105" t="s">
        <v>8213</v>
      </c>
      <c r="D681" s="105" t="s">
        <v>8213</v>
      </c>
      <c r="E681" s="86" t="s">
        <v>5031</v>
      </c>
      <c r="F681" s="88" t="s">
        <v>5536</v>
      </c>
      <c r="G681" s="86" t="s">
        <v>5033</v>
      </c>
      <c r="H681" s="86">
        <v>-1</v>
      </c>
      <c r="J681" s="86">
        <v>1</v>
      </c>
      <c r="K681" s="86" t="s">
        <v>8201</v>
      </c>
      <c r="L681" s="88" t="s">
        <v>5366</v>
      </c>
      <c r="M681" s="86">
        <v>2022</v>
      </c>
      <c r="R681" s="158" t="s">
        <v>9656</v>
      </c>
    </row>
    <row r="682" spans="1:18" ht="15.75" customHeight="1" x14ac:dyDescent="0.2">
      <c r="A682" s="86" t="s">
        <v>3575</v>
      </c>
      <c r="B682" s="86" t="s">
        <v>3575</v>
      </c>
      <c r="C682" s="86" t="s">
        <v>3576</v>
      </c>
      <c r="D682" s="86" t="s">
        <v>3576</v>
      </c>
      <c r="E682" s="87"/>
      <c r="F682" s="88" t="s">
        <v>5535</v>
      </c>
      <c r="G682" s="86" t="s">
        <v>5032</v>
      </c>
      <c r="H682" s="86">
        <v>-1</v>
      </c>
      <c r="L682" s="86" t="s">
        <v>5733</v>
      </c>
      <c r="M682" s="86">
        <v>2022</v>
      </c>
      <c r="N682" s="86" t="s">
        <v>7657</v>
      </c>
      <c r="O682" s="86" t="s">
        <v>8324</v>
      </c>
      <c r="R682" s="123"/>
    </row>
    <row r="683" spans="1:18" ht="15.75" customHeight="1" x14ac:dyDescent="0.2">
      <c r="A683" s="86" t="s">
        <v>3575</v>
      </c>
      <c r="B683" s="86" t="s">
        <v>3575</v>
      </c>
      <c r="C683" s="86" t="s">
        <v>3576</v>
      </c>
      <c r="D683" s="86" t="s">
        <v>3576</v>
      </c>
      <c r="E683" s="86" t="s">
        <v>3585</v>
      </c>
      <c r="F683" s="86" t="s">
        <v>3528</v>
      </c>
      <c r="G683" s="86" t="s">
        <v>4095</v>
      </c>
      <c r="H683" s="86">
        <v>1</v>
      </c>
      <c r="M683" s="86">
        <v>2020</v>
      </c>
      <c r="R683" s="128"/>
    </row>
    <row r="684" spans="1:18" ht="15.75" customHeight="1" x14ac:dyDescent="0.2">
      <c r="A684" s="86" t="s">
        <v>3575</v>
      </c>
      <c r="B684" s="86" t="s">
        <v>3575</v>
      </c>
      <c r="C684" s="86" t="s">
        <v>3576</v>
      </c>
      <c r="D684" s="86" t="s">
        <v>3576</v>
      </c>
      <c r="E684" s="86" t="s">
        <v>3977</v>
      </c>
      <c r="F684" s="86" t="s">
        <v>3528</v>
      </c>
      <c r="G684" s="86" t="s">
        <v>4099</v>
      </c>
      <c r="H684" s="86">
        <v>2</v>
      </c>
      <c r="M684" s="86">
        <v>2020</v>
      </c>
      <c r="R684" s="128"/>
    </row>
    <row r="685" spans="1:18" ht="15.75" customHeight="1" x14ac:dyDescent="0.2">
      <c r="A685" s="86" t="s">
        <v>3575</v>
      </c>
      <c r="B685" s="86" t="s">
        <v>3575</v>
      </c>
      <c r="C685" s="86" t="s">
        <v>3576</v>
      </c>
      <c r="D685" s="86" t="s">
        <v>3576</v>
      </c>
      <c r="E685" s="86" t="s">
        <v>3964</v>
      </c>
      <c r="F685" s="86" t="s">
        <v>3528</v>
      </c>
      <c r="G685" s="86" t="s">
        <v>4098</v>
      </c>
      <c r="H685" s="86">
        <v>3</v>
      </c>
      <c r="M685" s="86">
        <v>2020</v>
      </c>
      <c r="R685" s="128"/>
    </row>
    <row r="686" spans="1:18" ht="15.75" customHeight="1" x14ac:dyDescent="0.2">
      <c r="A686" s="86" t="s">
        <v>3575</v>
      </c>
      <c r="B686" s="86" t="s">
        <v>3575</v>
      </c>
      <c r="C686" s="86" t="s">
        <v>3576</v>
      </c>
      <c r="D686" s="86" t="s">
        <v>3576</v>
      </c>
      <c r="E686" s="86" t="s">
        <v>3527</v>
      </c>
      <c r="F686" s="86" t="s">
        <v>3528</v>
      </c>
      <c r="G686" s="86" t="s">
        <v>4096</v>
      </c>
      <c r="H686" s="86">
        <v>4</v>
      </c>
      <c r="M686" s="86">
        <v>2020</v>
      </c>
      <c r="R686" s="128"/>
    </row>
    <row r="687" spans="1:18" ht="15.75" customHeight="1" x14ac:dyDescent="0.2">
      <c r="A687" s="86" t="s">
        <v>3575</v>
      </c>
      <c r="B687" s="86" t="s">
        <v>3575</v>
      </c>
      <c r="C687" s="86" t="s">
        <v>3576</v>
      </c>
      <c r="D687" s="86" t="s">
        <v>3576</v>
      </c>
      <c r="E687" s="86" t="s">
        <v>3959</v>
      </c>
      <c r="F687" s="86" t="s">
        <v>3528</v>
      </c>
      <c r="G687" s="86" t="s">
        <v>4097</v>
      </c>
      <c r="H687" s="86">
        <v>5</v>
      </c>
      <c r="M687" s="86">
        <v>2020</v>
      </c>
      <c r="R687" s="128"/>
    </row>
    <row r="688" spans="1:18" ht="15.75" customHeight="1" x14ac:dyDescent="0.2">
      <c r="A688" s="86" t="s">
        <v>3575</v>
      </c>
      <c r="B688" s="86" t="s">
        <v>3575</v>
      </c>
      <c r="C688" s="86" t="s">
        <v>3576</v>
      </c>
      <c r="D688" s="86" t="s">
        <v>3576</v>
      </c>
      <c r="E688" s="86" t="s">
        <v>3983</v>
      </c>
      <c r="F688" s="86" t="s">
        <v>3528</v>
      </c>
      <c r="G688" s="86" t="s">
        <v>4100</v>
      </c>
      <c r="H688" s="86">
        <v>6</v>
      </c>
      <c r="M688" s="86">
        <v>2020</v>
      </c>
      <c r="R688" s="128"/>
    </row>
    <row r="689" spans="1:18" ht="15.75" customHeight="1" x14ac:dyDescent="0.2">
      <c r="A689" s="86" t="s">
        <v>3575</v>
      </c>
      <c r="B689" s="86" t="s">
        <v>3575</v>
      </c>
      <c r="C689" s="86" t="s">
        <v>3576</v>
      </c>
      <c r="D689" s="86" t="s">
        <v>3576</v>
      </c>
      <c r="E689" s="86" t="s">
        <v>4086</v>
      </c>
      <c r="F689" s="86" t="s">
        <v>3528</v>
      </c>
      <c r="G689" s="86" t="s">
        <v>4101</v>
      </c>
      <c r="H689" s="86">
        <v>7</v>
      </c>
      <c r="M689" s="86">
        <v>2020</v>
      </c>
      <c r="R689" s="128"/>
    </row>
    <row r="690" spans="1:18" ht="15.75" customHeight="1" x14ac:dyDescent="0.2">
      <c r="A690" s="86" t="s">
        <v>3575</v>
      </c>
      <c r="B690" s="86" t="s">
        <v>3575</v>
      </c>
      <c r="C690" s="86" t="s">
        <v>3576</v>
      </c>
      <c r="D690" s="86" t="s">
        <v>3576</v>
      </c>
      <c r="E690" s="86" t="s">
        <v>4073</v>
      </c>
      <c r="F690" s="86" t="s">
        <v>3528</v>
      </c>
      <c r="G690" s="86" t="s">
        <v>4102</v>
      </c>
      <c r="H690" s="86">
        <v>8</v>
      </c>
      <c r="M690" s="86">
        <v>2020</v>
      </c>
      <c r="R690" s="128"/>
    </row>
    <row r="691" spans="1:18" ht="15.75" customHeight="1" x14ac:dyDescent="0.2">
      <c r="A691" s="86" t="s">
        <v>3575</v>
      </c>
      <c r="B691" s="86" t="s">
        <v>3575</v>
      </c>
      <c r="C691" s="86" t="s">
        <v>3576</v>
      </c>
      <c r="D691" s="86" t="s">
        <v>3576</v>
      </c>
      <c r="E691" s="86" t="s">
        <v>4088</v>
      </c>
      <c r="F691" s="86" t="s">
        <v>3528</v>
      </c>
      <c r="G691" s="86" t="s">
        <v>4103</v>
      </c>
      <c r="H691" s="86">
        <v>9</v>
      </c>
      <c r="M691" s="86">
        <v>2020</v>
      </c>
      <c r="R691" s="128"/>
    </row>
    <row r="692" spans="1:18" ht="15.75" customHeight="1" x14ac:dyDescent="0.2">
      <c r="A692" s="86" t="s">
        <v>3575</v>
      </c>
      <c r="B692" s="86" t="s">
        <v>3575</v>
      </c>
      <c r="C692" s="86" t="s">
        <v>3576</v>
      </c>
      <c r="D692" s="86" t="s">
        <v>3576</v>
      </c>
      <c r="E692" s="86" t="s">
        <v>4090</v>
      </c>
      <c r="F692" s="86" t="s">
        <v>3528</v>
      </c>
      <c r="G692" s="86" t="s">
        <v>4104</v>
      </c>
      <c r="H692" s="86">
        <v>10</v>
      </c>
      <c r="M692" s="86">
        <v>2020</v>
      </c>
      <c r="R692" s="128"/>
    </row>
    <row r="693" spans="1:18" ht="15.75" customHeight="1" x14ac:dyDescent="0.2">
      <c r="A693" s="88" t="s">
        <v>5358</v>
      </c>
      <c r="B693" s="115" t="s">
        <v>7655</v>
      </c>
      <c r="C693" s="106" t="s">
        <v>7658</v>
      </c>
      <c r="D693" s="106" t="s">
        <v>7658</v>
      </c>
      <c r="E693" s="87" t="s">
        <v>5004</v>
      </c>
      <c r="F693" s="88" t="s">
        <v>5535</v>
      </c>
      <c r="G693" s="86" t="s">
        <v>5032</v>
      </c>
      <c r="H693" s="86">
        <v>-1</v>
      </c>
      <c r="J693" s="86">
        <v>1</v>
      </c>
      <c r="K693" s="115" t="s">
        <v>7655</v>
      </c>
      <c r="L693" s="86" t="s">
        <v>5733</v>
      </c>
      <c r="M693" s="86">
        <v>2022</v>
      </c>
      <c r="R693" s="123">
        <v>88888</v>
      </c>
    </row>
    <row r="694" spans="1:18" ht="15.75" customHeight="1" x14ac:dyDescent="0.2">
      <c r="A694" s="88" t="s">
        <v>5401</v>
      </c>
      <c r="B694" s="115" t="s">
        <v>7656</v>
      </c>
      <c r="C694" s="105" t="s">
        <v>7659</v>
      </c>
      <c r="D694" s="105" t="s">
        <v>7659</v>
      </c>
      <c r="E694" s="86" t="s">
        <v>5031</v>
      </c>
      <c r="F694" s="88" t="s">
        <v>5535</v>
      </c>
      <c r="G694" s="86" t="s">
        <v>5033</v>
      </c>
      <c r="H694" s="86">
        <v>-1</v>
      </c>
      <c r="J694" s="86">
        <v>1</v>
      </c>
      <c r="K694" s="115" t="s">
        <v>7656</v>
      </c>
      <c r="L694" s="86" t="s">
        <v>5733</v>
      </c>
      <c r="M694" s="86">
        <v>2022</v>
      </c>
      <c r="R694" s="123">
        <v>88888</v>
      </c>
    </row>
    <row r="695" spans="1:18" ht="15.75" customHeight="1" x14ac:dyDescent="0.2">
      <c r="A695" s="86" t="s">
        <v>3577</v>
      </c>
      <c r="B695" s="86" t="s">
        <v>3577</v>
      </c>
      <c r="C695" s="112" t="s">
        <v>3578</v>
      </c>
      <c r="D695" s="112" t="s">
        <v>3578</v>
      </c>
      <c r="E695" s="87"/>
      <c r="F695" s="88" t="s">
        <v>5532</v>
      </c>
      <c r="G695" s="86" t="s">
        <v>5032</v>
      </c>
      <c r="H695" s="86">
        <v>-1</v>
      </c>
      <c r="L695" s="86" t="s">
        <v>5725</v>
      </c>
      <c r="M695" s="86">
        <v>2022</v>
      </c>
      <c r="N695" s="86" t="s">
        <v>7664</v>
      </c>
      <c r="O695" s="86" t="s">
        <v>8324</v>
      </c>
      <c r="R695" s="123"/>
    </row>
    <row r="696" spans="1:18" ht="15.75" customHeight="1" x14ac:dyDescent="0.2">
      <c r="A696" s="86" t="s">
        <v>3577</v>
      </c>
      <c r="B696" s="86" t="s">
        <v>3577</v>
      </c>
      <c r="C696" s="112" t="s">
        <v>3578</v>
      </c>
      <c r="D696" s="112" t="s">
        <v>3578</v>
      </c>
      <c r="E696" s="86" t="s">
        <v>3585</v>
      </c>
      <c r="F696" s="86" t="s">
        <v>3528</v>
      </c>
      <c r="G696" s="86" t="s">
        <v>4095</v>
      </c>
      <c r="H696" s="86">
        <v>1</v>
      </c>
      <c r="M696" s="86">
        <v>2020</v>
      </c>
      <c r="R696" s="128"/>
    </row>
    <row r="697" spans="1:18" ht="15.75" customHeight="1" x14ac:dyDescent="0.2">
      <c r="A697" s="86" t="s">
        <v>3577</v>
      </c>
      <c r="B697" s="86" t="s">
        <v>3577</v>
      </c>
      <c r="C697" s="112" t="s">
        <v>3578</v>
      </c>
      <c r="D697" s="112" t="s">
        <v>3578</v>
      </c>
      <c r="E697" s="86" t="s">
        <v>3977</v>
      </c>
      <c r="F697" s="86" t="s">
        <v>3528</v>
      </c>
      <c r="G697" s="86" t="s">
        <v>4099</v>
      </c>
      <c r="H697" s="86">
        <v>2</v>
      </c>
      <c r="M697" s="86">
        <v>2020</v>
      </c>
      <c r="R697" s="128"/>
    </row>
    <row r="698" spans="1:18" ht="15.75" customHeight="1" x14ac:dyDescent="0.2">
      <c r="A698" s="86" t="s">
        <v>3577</v>
      </c>
      <c r="B698" s="86" t="s">
        <v>3577</v>
      </c>
      <c r="C698" s="112" t="s">
        <v>3578</v>
      </c>
      <c r="D698" s="112" t="s">
        <v>3578</v>
      </c>
      <c r="E698" s="86" t="s">
        <v>3964</v>
      </c>
      <c r="F698" s="86" t="s">
        <v>3528</v>
      </c>
      <c r="G698" s="86" t="s">
        <v>4098</v>
      </c>
      <c r="H698" s="86">
        <v>3</v>
      </c>
      <c r="M698" s="86">
        <v>2020</v>
      </c>
      <c r="R698" s="128"/>
    </row>
    <row r="699" spans="1:18" ht="15.75" customHeight="1" x14ac:dyDescent="0.2">
      <c r="A699" s="86" t="s">
        <v>3577</v>
      </c>
      <c r="B699" s="86" t="s">
        <v>3577</v>
      </c>
      <c r="C699" s="112" t="s">
        <v>3578</v>
      </c>
      <c r="D699" s="112" t="s">
        <v>3578</v>
      </c>
      <c r="E699" s="86" t="s">
        <v>3527</v>
      </c>
      <c r="F699" s="86" t="s">
        <v>3528</v>
      </c>
      <c r="G699" s="86" t="s">
        <v>4096</v>
      </c>
      <c r="H699" s="86">
        <v>4</v>
      </c>
      <c r="M699" s="86">
        <v>2020</v>
      </c>
      <c r="R699" s="128"/>
    </row>
    <row r="700" spans="1:18" ht="15.75" customHeight="1" x14ac:dyDescent="0.2">
      <c r="A700" s="86" t="s">
        <v>3577</v>
      </c>
      <c r="B700" s="86" t="s">
        <v>3577</v>
      </c>
      <c r="C700" s="112" t="s">
        <v>3578</v>
      </c>
      <c r="D700" s="112" t="s">
        <v>3578</v>
      </c>
      <c r="E700" s="86" t="s">
        <v>3959</v>
      </c>
      <c r="F700" s="86" t="s">
        <v>3528</v>
      </c>
      <c r="G700" s="86" t="s">
        <v>4097</v>
      </c>
      <c r="H700" s="86">
        <v>5</v>
      </c>
      <c r="M700" s="86">
        <v>2020</v>
      </c>
      <c r="R700" s="128"/>
    </row>
    <row r="701" spans="1:18" ht="15.75" customHeight="1" x14ac:dyDescent="0.2">
      <c r="A701" s="86" t="s">
        <v>3577</v>
      </c>
      <c r="B701" s="86" t="s">
        <v>3577</v>
      </c>
      <c r="C701" s="112" t="s">
        <v>3578</v>
      </c>
      <c r="D701" s="112" t="s">
        <v>3578</v>
      </c>
      <c r="E701" s="86" t="s">
        <v>3983</v>
      </c>
      <c r="F701" s="86" t="s">
        <v>3528</v>
      </c>
      <c r="G701" s="86" t="s">
        <v>4100</v>
      </c>
      <c r="H701" s="86">
        <v>6</v>
      </c>
      <c r="M701" s="86">
        <v>2020</v>
      </c>
      <c r="R701" s="128"/>
    </row>
    <row r="702" spans="1:18" ht="15.75" customHeight="1" x14ac:dyDescent="0.2">
      <c r="A702" s="86" t="s">
        <v>3577</v>
      </c>
      <c r="B702" s="86" t="s">
        <v>3577</v>
      </c>
      <c r="C702" s="112" t="s">
        <v>3578</v>
      </c>
      <c r="D702" s="112" t="s">
        <v>3578</v>
      </c>
      <c r="E702" s="86" t="s">
        <v>4086</v>
      </c>
      <c r="F702" s="86" t="s">
        <v>3528</v>
      </c>
      <c r="G702" s="86" t="s">
        <v>4101</v>
      </c>
      <c r="H702" s="86">
        <v>7</v>
      </c>
      <c r="M702" s="86">
        <v>2020</v>
      </c>
      <c r="R702" s="128"/>
    </row>
    <row r="703" spans="1:18" ht="15.75" customHeight="1" x14ac:dyDescent="0.2">
      <c r="A703" s="86" t="s">
        <v>3577</v>
      </c>
      <c r="B703" s="86" t="s">
        <v>3577</v>
      </c>
      <c r="C703" s="112" t="s">
        <v>3578</v>
      </c>
      <c r="D703" s="112" t="s">
        <v>3578</v>
      </c>
      <c r="E703" s="86" t="s">
        <v>4073</v>
      </c>
      <c r="F703" s="86" t="s">
        <v>3528</v>
      </c>
      <c r="G703" s="86" t="s">
        <v>4102</v>
      </c>
      <c r="H703" s="86">
        <v>8</v>
      </c>
      <c r="M703" s="86">
        <v>2020</v>
      </c>
      <c r="R703" s="128"/>
    </row>
    <row r="704" spans="1:18" ht="15.75" customHeight="1" x14ac:dyDescent="0.2">
      <c r="A704" s="86" t="s">
        <v>3577</v>
      </c>
      <c r="B704" s="86" t="s">
        <v>3577</v>
      </c>
      <c r="C704" s="112" t="s">
        <v>3578</v>
      </c>
      <c r="D704" s="112" t="s">
        <v>3578</v>
      </c>
      <c r="E704" s="86" t="s">
        <v>4088</v>
      </c>
      <c r="F704" s="86" t="s">
        <v>3528</v>
      </c>
      <c r="G704" s="86" t="s">
        <v>4103</v>
      </c>
      <c r="H704" s="86">
        <v>9</v>
      </c>
      <c r="M704" s="86">
        <v>2020</v>
      </c>
      <c r="R704" s="128"/>
    </row>
    <row r="705" spans="1:18" ht="15.75" customHeight="1" x14ac:dyDescent="0.2">
      <c r="A705" s="86" t="s">
        <v>3577</v>
      </c>
      <c r="B705" s="86" t="s">
        <v>3577</v>
      </c>
      <c r="C705" s="112" t="s">
        <v>3578</v>
      </c>
      <c r="D705" s="112" t="s">
        <v>3578</v>
      </c>
      <c r="E705" s="86" t="s">
        <v>4090</v>
      </c>
      <c r="F705" s="86" t="s">
        <v>3528</v>
      </c>
      <c r="G705" s="86" t="s">
        <v>4104</v>
      </c>
      <c r="H705" s="86">
        <v>10</v>
      </c>
      <c r="M705" s="86">
        <v>2020</v>
      </c>
      <c r="R705" s="128"/>
    </row>
    <row r="706" spans="1:18" ht="15.75" customHeight="1" x14ac:dyDescent="0.2">
      <c r="A706" s="88" t="s">
        <v>5326</v>
      </c>
      <c r="B706" s="86" t="s">
        <v>7662</v>
      </c>
      <c r="C706" s="106" t="s">
        <v>7665</v>
      </c>
      <c r="D706" s="106" t="s">
        <v>7665</v>
      </c>
      <c r="E706" s="87" t="s">
        <v>5004</v>
      </c>
      <c r="F706" s="88" t="s">
        <v>5532</v>
      </c>
      <c r="G706" s="86" t="s">
        <v>5032</v>
      </c>
      <c r="H706" s="86">
        <v>-1</v>
      </c>
      <c r="J706" s="86">
        <v>1</v>
      </c>
      <c r="K706" s="86" t="s">
        <v>7662</v>
      </c>
      <c r="L706" s="86" t="s">
        <v>5725</v>
      </c>
      <c r="M706" s="86">
        <v>2022</v>
      </c>
      <c r="R706" s="123">
        <v>888888</v>
      </c>
    </row>
    <row r="707" spans="1:18" ht="15.75" customHeight="1" x14ac:dyDescent="0.2">
      <c r="A707" s="88" t="s">
        <v>5380</v>
      </c>
      <c r="B707" s="87" t="s">
        <v>7663</v>
      </c>
      <c r="C707" s="105" t="s">
        <v>7666</v>
      </c>
      <c r="D707" s="105" t="s">
        <v>7666</v>
      </c>
      <c r="E707" s="86" t="s">
        <v>5031</v>
      </c>
      <c r="F707" s="88" t="s">
        <v>5532</v>
      </c>
      <c r="G707" s="86" t="s">
        <v>5033</v>
      </c>
      <c r="H707" s="86">
        <v>-1</v>
      </c>
      <c r="J707" s="86">
        <v>1</v>
      </c>
      <c r="K707" s="87" t="s">
        <v>7663</v>
      </c>
      <c r="L707" s="86" t="s">
        <v>5725</v>
      </c>
      <c r="M707" s="86">
        <v>2022</v>
      </c>
      <c r="R707" s="123">
        <v>888888</v>
      </c>
    </row>
    <row r="708" spans="1:18" ht="15.75" customHeight="1" x14ac:dyDescent="0.2">
      <c r="A708" s="115" t="s">
        <v>3472</v>
      </c>
      <c r="B708" s="115" t="s">
        <v>3472</v>
      </c>
      <c r="C708" s="86" t="s">
        <v>3473</v>
      </c>
      <c r="D708" s="86" t="s">
        <v>3473</v>
      </c>
      <c r="E708" s="86" t="s">
        <v>3580</v>
      </c>
      <c r="F708" s="86" t="s">
        <v>3475</v>
      </c>
      <c r="G708" s="86" t="s">
        <v>4095</v>
      </c>
      <c r="H708" s="86">
        <v>1</v>
      </c>
      <c r="M708" s="86">
        <v>2020</v>
      </c>
      <c r="R708" s="123">
        <v>8</v>
      </c>
    </row>
    <row r="709" spans="1:18" ht="15.75" customHeight="1" x14ac:dyDescent="0.2">
      <c r="A709" s="115" t="s">
        <v>3472</v>
      </c>
      <c r="B709" s="115" t="s">
        <v>3472</v>
      </c>
      <c r="C709" s="86" t="s">
        <v>3473</v>
      </c>
      <c r="D709" s="86" t="s">
        <v>3473</v>
      </c>
      <c r="E709" s="86" t="s">
        <v>3978</v>
      </c>
      <c r="F709" s="86" t="s">
        <v>3475</v>
      </c>
      <c r="G709" s="86" t="s">
        <v>4099</v>
      </c>
      <c r="H709" s="86">
        <v>2</v>
      </c>
      <c r="M709" s="86">
        <v>2020</v>
      </c>
      <c r="R709" s="123">
        <v>8</v>
      </c>
    </row>
    <row r="710" spans="1:18" ht="15.75" customHeight="1" x14ac:dyDescent="0.2">
      <c r="A710" s="115" t="s">
        <v>3472</v>
      </c>
      <c r="B710" s="115" t="s">
        <v>3472</v>
      </c>
      <c r="C710" s="86" t="s">
        <v>3473</v>
      </c>
      <c r="D710" s="86" t="s">
        <v>3473</v>
      </c>
      <c r="E710" s="86" t="s">
        <v>3961</v>
      </c>
      <c r="F710" s="86" t="s">
        <v>3475</v>
      </c>
      <c r="G710" s="86" t="s">
        <v>4098</v>
      </c>
      <c r="H710" s="86">
        <v>3</v>
      </c>
      <c r="M710" s="86">
        <v>2020</v>
      </c>
      <c r="R710" s="123">
        <v>8</v>
      </c>
    </row>
    <row r="711" spans="1:18" ht="15.75" customHeight="1" x14ac:dyDescent="0.2">
      <c r="A711" s="115" t="s">
        <v>3472</v>
      </c>
      <c r="B711" s="115" t="s">
        <v>3472</v>
      </c>
      <c r="C711" s="86" t="s">
        <v>3473</v>
      </c>
      <c r="D711" s="86" t="s">
        <v>3473</v>
      </c>
      <c r="E711" s="86" t="s">
        <v>3474</v>
      </c>
      <c r="F711" s="86" t="s">
        <v>3475</v>
      </c>
      <c r="G711" s="86" t="s">
        <v>4096</v>
      </c>
      <c r="H711" s="86">
        <v>4</v>
      </c>
      <c r="M711" s="86">
        <v>2020</v>
      </c>
      <c r="R711" s="123">
        <v>8</v>
      </c>
    </row>
    <row r="712" spans="1:18" ht="15.75" customHeight="1" x14ac:dyDescent="0.2">
      <c r="A712" s="115" t="s">
        <v>3472</v>
      </c>
      <c r="B712" s="115" t="s">
        <v>3472</v>
      </c>
      <c r="C712" s="86" t="s">
        <v>3473</v>
      </c>
      <c r="D712" s="86" t="s">
        <v>3473</v>
      </c>
      <c r="E712" s="86" t="s">
        <v>3579</v>
      </c>
      <c r="F712" s="86" t="s">
        <v>3475</v>
      </c>
      <c r="G712" s="86" t="s">
        <v>4097</v>
      </c>
      <c r="H712" s="86">
        <v>5</v>
      </c>
      <c r="M712" s="86">
        <v>2020</v>
      </c>
      <c r="R712" s="123">
        <v>8</v>
      </c>
    </row>
    <row r="713" spans="1:18" ht="15.75" customHeight="1" x14ac:dyDescent="0.2">
      <c r="A713" s="115" t="s">
        <v>3472</v>
      </c>
      <c r="B713" s="115" t="s">
        <v>3472</v>
      </c>
      <c r="C713" s="86" t="s">
        <v>3473</v>
      </c>
      <c r="D713" s="86" t="s">
        <v>3473</v>
      </c>
      <c r="E713" s="86" t="s">
        <v>3984</v>
      </c>
      <c r="F713" s="86" t="s">
        <v>3475</v>
      </c>
      <c r="G713" s="86" t="s">
        <v>4100</v>
      </c>
      <c r="H713" s="86">
        <v>6</v>
      </c>
      <c r="M713" s="86">
        <v>2020</v>
      </c>
      <c r="R713" s="123">
        <v>8</v>
      </c>
    </row>
    <row r="714" spans="1:18" ht="15.75" customHeight="1" x14ac:dyDescent="0.2">
      <c r="A714" s="115" t="s">
        <v>3472</v>
      </c>
      <c r="B714" s="115" t="s">
        <v>3472</v>
      </c>
      <c r="C714" s="86" t="s">
        <v>3473</v>
      </c>
      <c r="D714" s="86" t="s">
        <v>3473</v>
      </c>
      <c r="E714" s="86" t="s">
        <v>4066</v>
      </c>
      <c r="F714" s="86" t="s">
        <v>3475</v>
      </c>
      <c r="G714" s="86" t="s">
        <v>4101</v>
      </c>
      <c r="H714" s="86">
        <v>7</v>
      </c>
      <c r="M714" s="86">
        <v>2020</v>
      </c>
      <c r="R714" s="123">
        <v>8</v>
      </c>
    </row>
    <row r="715" spans="1:18" ht="15.75" customHeight="1" x14ac:dyDescent="0.2">
      <c r="A715" s="115" t="s">
        <v>3472</v>
      </c>
      <c r="B715" s="115" t="s">
        <v>3472</v>
      </c>
      <c r="C715" s="86" t="s">
        <v>3473</v>
      </c>
      <c r="D715" s="86" t="s">
        <v>3473</v>
      </c>
      <c r="E715" s="86" t="s">
        <v>4070</v>
      </c>
      <c r="F715" s="86" t="s">
        <v>3475</v>
      </c>
      <c r="G715" s="86" t="s">
        <v>4102</v>
      </c>
      <c r="H715" s="86">
        <v>8</v>
      </c>
      <c r="M715" s="86">
        <v>2020</v>
      </c>
      <c r="R715" s="123">
        <v>8</v>
      </c>
    </row>
    <row r="716" spans="1:18" ht="15.75" customHeight="1" x14ac:dyDescent="0.2">
      <c r="A716" s="115" t="s">
        <v>3472</v>
      </c>
      <c r="B716" s="115" t="s">
        <v>3472</v>
      </c>
      <c r="C716" s="86" t="s">
        <v>3473</v>
      </c>
      <c r="D716" s="86" t="s">
        <v>3473</v>
      </c>
      <c r="E716" s="86" t="s">
        <v>4087</v>
      </c>
      <c r="F716" s="86" t="s">
        <v>3475</v>
      </c>
      <c r="G716" s="86" t="s">
        <v>4103</v>
      </c>
      <c r="H716" s="86">
        <v>9</v>
      </c>
      <c r="M716" s="86">
        <v>2020</v>
      </c>
      <c r="R716" s="123">
        <v>8</v>
      </c>
    </row>
    <row r="717" spans="1:18" s="120" customFormat="1" ht="15.75" customHeight="1" x14ac:dyDescent="0.2">
      <c r="A717" s="115" t="s">
        <v>3472</v>
      </c>
      <c r="B717" s="115" t="s">
        <v>3472</v>
      </c>
      <c r="C717" s="86" t="s">
        <v>3473</v>
      </c>
      <c r="D717" s="86" t="s">
        <v>3473</v>
      </c>
      <c r="E717" s="86" t="s">
        <v>4089</v>
      </c>
      <c r="F717" s="86" t="s">
        <v>3475</v>
      </c>
      <c r="G717" s="86" t="s">
        <v>4104</v>
      </c>
      <c r="H717" s="86">
        <v>10</v>
      </c>
      <c r="I717" s="89"/>
      <c r="J717" s="86"/>
      <c r="K717" s="86"/>
      <c r="L717" s="86"/>
      <c r="M717" s="86">
        <v>2020</v>
      </c>
      <c r="N717" s="86"/>
      <c r="O717" s="86"/>
      <c r="P717" s="86"/>
      <c r="Q717" s="128"/>
      <c r="R717" s="123">
        <v>8</v>
      </c>
    </row>
    <row r="718" spans="1:18" s="120" customFormat="1" ht="15.75" customHeight="1" x14ac:dyDescent="0.2">
      <c r="A718" s="114" t="s">
        <v>5035</v>
      </c>
      <c r="B718" s="115" t="s">
        <v>7154</v>
      </c>
      <c r="C718" s="106" t="s">
        <v>7156</v>
      </c>
      <c r="D718" s="106" t="s">
        <v>7156</v>
      </c>
      <c r="E718" s="115" t="s">
        <v>5004</v>
      </c>
      <c r="F718" s="115" t="s">
        <v>5066</v>
      </c>
      <c r="G718" s="115" t="s">
        <v>5032</v>
      </c>
      <c r="H718" s="115">
        <v>-1</v>
      </c>
      <c r="I718" s="116"/>
      <c r="J718" s="115">
        <v>1</v>
      </c>
      <c r="K718" s="115" t="s">
        <v>7154</v>
      </c>
      <c r="L718" s="115"/>
      <c r="M718" s="115">
        <v>2022</v>
      </c>
      <c r="N718" s="115"/>
      <c r="O718" s="115"/>
      <c r="P718" s="115"/>
      <c r="Q718" s="128"/>
      <c r="R718" s="123">
        <v>8</v>
      </c>
    </row>
    <row r="719" spans="1:18" s="120" customFormat="1" ht="15.75" customHeight="1" x14ac:dyDescent="0.2">
      <c r="A719" s="114" t="s">
        <v>5069</v>
      </c>
      <c r="B719" s="115" t="s">
        <v>7155</v>
      </c>
      <c r="C719" s="105" t="s">
        <v>7157</v>
      </c>
      <c r="D719" s="105" t="s">
        <v>7157</v>
      </c>
      <c r="E719" s="115" t="s">
        <v>5031</v>
      </c>
      <c r="F719" s="115" t="s">
        <v>5067</v>
      </c>
      <c r="G719" s="115" t="s">
        <v>5032</v>
      </c>
      <c r="H719" s="115">
        <v>-1</v>
      </c>
      <c r="I719" s="116"/>
      <c r="J719" s="115">
        <v>1</v>
      </c>
      <c r="K719" s="115" t="s">
        <v>7155</v>
      </c>
      <c r="L719" s="115"/>
      <c r="M719" s="115">
        <v>2022</v>
      </c>
      <c r="N719" s="115"/>
      <c r="O719" s="115"/>
      <c r="P719" s="115"/>
      <c r="Q719" s="128"/>
      <c r="R719" s="123">
        <v>8</v>
      </c>
    </row>
    <row r="720" spans="1:18" ht="15.75" customHeight="1" x14ac:dyDescent="0.2">
      <c r="A720" s="86" t="s">
        <v>3476</v>
      </c>
      <c r="B720" s="86" t="s">
        <v>3476</v>
      </c>
      <c r="C720" s="86" t="s">
        <v>8322</v>
      </c>
      <c r="D720" s="86" t="s">
        <v>8322</v>
      </c>
      <c r="F720" s="86" t="s">
        <v>5066</v>
      </c>
      <c r="G720" s="86" t="s">
        <v>5032</v>
      </c>
      <c r="H720" s="86">
        <v>-1</v>
      </c>
      <c r="L720" s="86" t="s">
        <v>5657</v>
      </c>
      <c r="M720" s="86">
        <v>2022</v>
      </c>
      <c r="N720" s="86" t="s">
        <v>7743</v>
      </c>
      <c r="O720" s="86" t="s">
        <v>8324</v>
      </c>
      <c r="Q720" s="129"/>
      <c r="R720" s="123"/>
    </row>
    <row r="721" spans="1:18" s="119" customFormat="1" ht="15.75" customHeight="1" x14ac:dyDescent="0.2">
      <c r="A721" s="86" t="s">
        <v>3476</v>
      </c>
      <c r="B721" s="86" t="s">
        <v>3476</v>
      </c>
      <c r="C721" s="86" t="s">
        <v>8322</v>
      </c>
      <c r="D721" s="86" t="s">
        <v>8322</v>
      </c>
      <c r="E721" s="86" t="s">
        <v>3580</v>
      </c>
      <c r="F721" s="86" t="s">
        <v>3475</v>
      </c>
      <c r="G721" s="86" t="s">
        <v>4095</v>
      </c>
      <c r="H721" s="86">
        <v>1</v>
      </c>
      <c r="I721" s="89"/>
      <c r="J721" s="86"/>
      <c r="K721" s="86"/>
      <c r="L721" s="86"/>
      <c r="M721" s="86">
        <v>2020</v>
      </c>
      <c r="N721" s="86"/>
      <c r="O721" s="86"/>
      <c r="P721" s="86"/>
      <c r="Q721" s="128"/>
      <c r="R721" s="128"/>
    </row>
    <row r="722" spans="1:18" ht="15.75" customHeight="1" x14ac:dyDescent="0.2">
      <c r="A722" s="86" t="s">
        <v>3476</v>
      </c>
      <c r="B722" s="86" t="s">
        <v>3476</v>
      </c>
      <c r="C722" s="86" t="s">
        <v>8322</v>
      </c>
      <c r="D722" s="86" t="s">
        <v>8322</v>
      </c>
      <c r="E722" s="86" t="s">
        <v>3978</v>
      </c>
      <c r="F722" s="86" t="s">
        <v>3475</v>
      </c>
      <c r="G722" s="86" t="s">
        <v>4099</v>
      </c>
      <c r="H722" s="86">
        <v>2</v>
      </c>
      <c r="M722" s="86">
        <v>2020</v>
      </c>
      <c r="R722" s="128"/>
    </row>
    <row r="723" spans="1:18" s="119" customFormat="1" ht="15.75" customHeight="1" x14ac:dyDescent="0.2">
      <c r="A723" s="86" t="s">
        <v>3476</v>
      </c>
      <c r="B723" s="86" t="s">
        <v>3476</v>
      </c>
      <c r="C723" s="86" t="s">
        <v>8322</v>
      </c>
      <c r="D723" s="86" t="s">
        <v>8322</v>
      </c>
      <c r="E723" s="86" t="s">
        <v>3961</v>
      </c>
      <c r="F723" s="86" t="s">
        <v>3475</v>
      </c>
      <c r="G723" s="86" t="s">
        <v>4098</v>
      </c>
      <c r="H723" s="86">
        <v>3</v>
      </c>
      <c r="I723" s="89"/>
      <c r="J723" s="86"/>
      <c r="K723" s="86"/>
      <c r="L723" s="86"/>
      <c r="M723" s="86">
        <v>2020</v>
      </c>
      <c r="N723" s="86"/>
      <c r="O723" s="86"/>
      <c r="P723" s="86"/>
      <c r="Q723" s="128"/>
      <c r="R723" s="128"/>
    </row>
    <row r="724" spans="1:18" s="119" customFormat="1" ht="15.75" customHeight="1" x14ac:dyDescent="0.2">
      <c r="A724" s="86" t="s">
        <v>3476</v>
      </c>
      <c r="B724" s="86" t="s">
        <v>3476</v>
      </c>
      <c r="C724" s="86" t="s">
        <v>8322</v>
      </c>
      <c r="D724" s="86" t="s">
        <v>8322</v>
      </c>
      <c r="E724" s="86" t="s">
        <v>3474</v>
      </c>
      <c r="F724" s="86" t="s">
        <v>3475</v>
      </c>
      <c r="G724" s="86" t="s">
        <v>4096</v>
      </c>
      <c r="H724" s="86">
        <v>4</v>
      </c>
      <c r="I724" s="89"/>
      <c r="J724" s="86"/>
      <c r="K724" s="86"/>
      <c r="L724" s="86"/>
      <c r="M724" s="86">
        <v>2020</v>
      </c>
      <c r="N724" s="86"/>
      <c r="O724" s="86"/>
      <c r="P724" s="86"/>
      <c r="Q724" s="128"/>
      <c r="R724" s="128"/>
    </row>
    <row r="725" spans="1:18" ht="15.75" customHeight="1" x14ac:dyDescent="0.2">
      <c r="A725" s="86" t="s">
        <v>3476</v>
      </c>
      <c r="B725" s="86" t="s">
        <v>3476</v>
      </c>
      <c r="C725" s="86" t="s">
        <v>8322</v>
      </c>
      <c r="D725" s="86" t="s">
        <v>8322</v>
      </c>
      <c r="E725" s="86" t="s">
        <v>3579</v>
      </c>
      <c r="F725" s="86" t="s">
        <v>3475</v>
      </c>
      <c r="G725" s="86" t="s">
        <v>4097</v>
      </c>
      <c r="H725" s="86">
        <v>5</v>
      </c>
      <c r="M725" s="86">
        <v>2020</v>
      </c>
      <c r="R725" s="128"/>
    </row>
    <row r="726" spans="1:18" ht="15.75" customHeight="1" x14ac:dyDescent="0.2">
      <c r="A726" s="86" t="s">
        <v>3476</v>
      </c>
      <c r="B726" s="86" t="s">
        <v>3476</v>
      </c>
      <c r="C726" s="86" t="s">
        <v>8322</v>
      </c>
      <c r="D726" s="86" t="s">
        <v>8322</v>
      </c>
      <c r="E726" s="86" t="s">
        <v>3984</v>
      </c>
      <c r="F726" s="86" t="s">
        <v>3475</v>
      </c>
      <c r="G726" s="86" t="s">
        <v>4100</v>
      </c>
      <c r="H726" s="86">
        <v>6</v>
      </c>
      <c r="M726" s="86">
        <v>2020</v>
      </c>
      <c r="R726" s="128"/>
    </row>
    <row r="727" spans="1:18" s="120" customFormat="1" ht="15.75" customHeight="1" x14ac:dyDescent="0.2">
      <c r="A727" s="86" t="s">
        <v>3476</v>
      </c>
      <c r="B727" s="86" t="s">
        <v>3476</v>
      </c>
      <c r="C727" s="86" t="s">
        <v>8322</v>
      </c>
      <c r="D727" s="86" t="s">
        <v>8322</v>
      </c>
      <c r="E727" s="86" t="s">
        <v>4066</v>
      </c>
      <c r="F727" s="86" t="s">
        <v>3475</v>
      </c>
      <c r="G727" s="86" t="s">
        <v>4101</v>
      </c>
      <c r="H727" s="86">
        <v>7</v>
      </c>
      <c r="I727" s="89"/>
      <c r="J727" s="86"/>
      <c r="K727" s="86"/>
      <c r="L727" s="86"/>
      <c r="M727" s="86">
        <v>2020</v>
      </c>
      <c r="N727" s="86"/>
      <c r="O727" s="86"/>
      <c r="P727" s="86"/>
      <c r="Q727" s="128"/>
      <c r="R727" s="128"/>
    </row>
    <row r="728" spans="1:18" ht="15.75" customHeight="1" x14ac:dyDescent="0.2">
      <c r="A728" s="86" t="s">
        <v>3476</v>
      </c>
      <c r="B728" s="86" t="s">
        <v>3476</v>
      </c>
      <c r="C728" s="86" t="s">
        <v>8322</v>
      </c>
      <c r="D728" s="86" t="s">
        <v>8322</v>
      </c>
      <c r="E728" s="86" t="s">
        <v>4070</v>
      </c>
      <c r="F728" s="86" t="s">
        <v>3475</v>
      </c>
      <c r="G728" s="86" t="s">
        <v>4102</v>
      </c>
      <c r="H728" s="86">
        <v>8</v>
      </c>
      <c r="M728" s="86">
        <v>2020</v>
      </c>
      <c r="R728" s="128"/>
    </row>
    <row r="729" spans="1:18" ht="15.75" customHeight="1" x14ac:dyDescent="0.2">
      <c r="A729" s="86" t="s">
        <v>3476</v>
      </c>
      <c r="B729" s="86" t="s">
        <v>3476</v>
      </c>
      <c r="C729" s="86" t="s">
        <v>8322</v>
      </c>
      <c r="D729" s="86" t="s">
        <v>8322</v>
      </c>
      <c r="E729" s="86" t="s">
        <v>4087</v>
      </c>
      <c r="F729" s="86" t="s">
        <v>3475</v>
      </c>
      <c r="G729" s="86" t="s">
        <v>4103</v>
      </c>
      <c r="H729" s="86">
        <v>9</v>
      </c>
      <c r="M729" s="86">
        <v>2020</v>
      </c>
      <c r="R729" s="128"/>
    </row>
    <row r="730" spans="1:18" ht="15.75" customHeight="1" x14ac:dyDescent="0.2">
      <c r="A730" s="86" t="s">
        <v>3476</v>
      </c>
      <c r="B730" s="86" t="s">
        <v>3476</v>
      </c>
      <c r="C730" s="86" t="s">
        <v>8322</v>
      </c>
      <c r="D730" s="86" t="s">
        <v>8322</v>
      </c>
      <c r="E730" s="86" t="s">
        <v>4089</v>
      </c>
      <c r="F730" s="86" t="s">
        <v>3475</v>
      </c>
      <c r="G730" s="86" t="s">
        <v>4104</v>
      </c>
      <c r="H730" s="86">
        <v>10</v>
      </c>
      <c r="M730" s="86">
        <v>2020</v>
      </c>
      <c r="R730" s="128"/>
    </row>
    <row r="731" spans="1:18" ht="15.75" customHeight="1" x14ac:dyDescent="0.2">
      <c r="A731" s="88" t="s">
        <v>5034</v>
      </c>
      <c r="B731" s="86" t="s">
        <v>7741</v>
      </c>
      <c r="C731" s="106" t="s">
        <v>8323</v>
      </c>
      <c r="D731" s="106" t="s">
        <v>8323</v>
      </c>
      <c r="E731" s="86" t="s">
        <v>5004</v>
      </c>
      <c r="F731" s="86" t="s">
        <v>5066</v>
      </c>
      <c r="G731" s="86" t="s">
        <v>5032</v>
      </c>
      <c r="H731" s="86">
        <v>-1</v>
      </c>
      <c r="J731" s="86">
        <v>1</v>
      </c>
      <c r="K731" s="86" t="s">
        <v>7741</v>
      </c>
      <c r="L731" s="86" t="s">
        <v>5657</v>
      </c>
      <c r="M731" s="86">
        <v>2022</v>
      </c>
      <c r="R731" s="123">
        <v>8</v>
      </c>
    </row>
    <row r="732" spans="1:18" ht="15.75" customHeight="1" x14ac:dyDescent="0.2">
      <c r="A732" s="87" t="s">
        <v>5068</v>
      </c>
      <c r="B732" s="86" t="s">
        <v>7742</v>
      </c>
      <c r="C732" s="106" t="s">
        <v>8323</v>
      </c>
      <c r="D732" s="106" t="s">
        <v>8323</v>
      </c>
      <c r="E732" s="86" t="s">
        <v>5031</v>
      </c>
      <c r="F732" s="86" t="s">
        <v>5067</v>
      </c>
      <c r="G732" s="86" t="s">
        <v>5032</v>
      </c>
      <c r="H732" s="86">
        <v>-1</v>
      </c>
      <c r="J732" s="86">
        <v>1</v>
      </c>
      <c r="K732" s="86" t="s">
        <v>7742</v>
      </c>
      <c r="L732" s="86" t="s">
        <v>5657</v>
      </c>
      <c r="M732" s="86">
        <v>2022</v>
      </c>
      <c r="R732" s="123">
        <v>8</v>
      </c>
    </row>
    <row r="733" spans="1:18" ht="15.75" customHeight="1" x14ac:dyDescent="0.2">
      <c r="A733" s="86" t="s">
        <v>3477</v>
      </c>
      <c r="B733" s="86" t="s">
        <v>3477</v>
      </c>
      <c r="C733" s="86" t="s">
        <v>3478</v>
      </c>
      <c r="D733" s="86" t="s">
        <v>3478</v>
      </c>
      <c r="E733" s="86" t="s">
        <v>3580</v>
      </c>
      <c r="F733" s="86" t="s">
        <v>3475</v>
      </c>
      <c r="G733" s="86" t="s">
        <v>4095</v>
      </c>
      <c r="H733" s="86">
        <v>1</v>
      </c>
      <c r="M733" s="86">
        <v>2020</v>
      </c>
      <c r="R733" s="128"/>
    </row>
    <row r="734" spans="1:18" ht="15.75" customHeight="1" x14ac:dyDescent="0.2">
      <c r="A734" s="86" t="s">
        <v>3477</v>
      </c>
      <c r="B734" s="86" t="s">
        <v>3477</v>
      </c>
      <c r="C734" s="86" t="s">
        <v>3478</v>
      </c>
      <c r="D734" s="86" t="s">
        <v>3478</v>
      </c>
      <c r="E734" s="86" t="s">
        <v>3978</v>
      </c>
      <c r="F734" s="86" t="s">
        <v>3475</v>
      </c>
      <c r="G734" s="86" t="s">
        <v>4099</v>
      </c>
      <c r="H734" s="86">
        <v>2</v>
      </c>
      <c r="M734" s="86">
        <v>2020</v>
      </c>
      <c r="Q734" s="129"/>
      <c r="R734" s="129"/>
    </row>
    <row r="735" spans="1:18" ht="15.75" customHeight="1" x14ac:dyDescent="0.2">
      <c r="A735" s="86" t="s">
        <v>3477</v>
      </c>
      <c r="B735" s="86" t="s">
        <v>3477</v>
      </c>
      <c r="C735" s="86" t="s">
        <v>3478</v>
      </c>
      <c r="D735" s="86" t="s">
        <v>3478</v>
      </c>
      <c r="E735" s="86" t="s">
        <v>3961</v>
      </c>
      <c r="F735" s="86" t="s">
        <v>3475</v>
      </c>
      <c r="G735" s="86" t="s">
        <v>4098</v>
      </c>
      <c r="H735" s="86">
        <v>3</v>
      </c>
      <c r="M735" s="86">
        <v>2020</v>
      </c>
      <c r="R735" s="128"/>
    </row>
    <row r="736" spans="1:18" ht="15.75" customHeight="1" x14ac:dyDescent="0.2">
      <c r="A736" s="86" t="s">
        <v>3477</v>
      </c>
      <c r="B736" s="86" t="s">
        <v>3477</v>
      </c>
      <c r="C736" s="86" t="s">
        <v>3478</v>
      </c>
      <c r="D736" s="86" t="s">
        <v>3478</v>
      </c>
      <c r="E736" s="86" t="s">
        <v>3474</v>
      </c>
      <c r="F736" s="86" t="s">
        <v>3475</v>
      </c>
      <c r="G736" s="86" t="s">
        <v>4096</v>
      </c>
      <c r="H736" s="86">
        <v>4</v>
      </c>
      <c r="M736" s="86">
        <v>2020</v>
      </c>
      <c r="R736" s="128"/>
    </row>
    <row r="737" spans="1:18" ht="15.75" customHeight="1" x14ac:dyDescent="0.2">
      <c r="A737" s="86" t="s">
        <v>3477</v>
      </c>
      <c r="B737" s="86" t="s">
        <v>3477</v>
      </c>
      <c r="C737" s="86" t="s">
        <v>3478</v>
      </c>
      <c r="D737" s="86" t="s">
        <v>3478</v>
      </c>
      <c r="E737" s="86" t="s">
        <v>3579</v>
      </c>
      <c r="F737" s="86" t="s">
        <v>3475</v>
      </c>
      <c r="G737" s="86" t="s">
        <v>4097</v>
      </c>
      <c r="H737" s="86">
        <v>5</v>
      </c>
      <c r="M737" s="86">
        <v>2020</v>
      </c>
      <c r="R737" s="128"/>
    </row>
    <row r="738" spans="1:18" ht="15.75" customHeight="1" x14ac:dyDescent="0.2">
      <c r="A738" s="86" t="s">
        <v>3477</v>
      </c>
      <c r="B738" s="86" t="s">
        <v>3477</v>
      </c>
      <c r="C738" s="86" t="s">
        <v>3478</v>
      </c>
      <c r="D738" s="86" t="s">
        <v>3478</v>
      </c>
      <c r="E738" s="86" t="s">
        <v>3984</v>
      </c>
      <c r="F738" s="86" t="s">
        <v>3475</v>
      </c>
      <c r="G738" s="86" t="s">
        <v>4100</v>
      </c>
      <c r="H738" s="86">
        <v>6</v>
      </c>
      <c r="M738" s="86">
        <v>2020</v>
      </c>
      <c r="R738" s="128"/>
    </row>
    <row r="739" spans="1:18" ht="15.75" customHeight="1" x14ac:dyDescent="0.2">
      <c r="A739" s="86" t="s">
        <v>3477</v>
      </c>
      <c r="B739" s="86" t="s">
        <v>3477</v>
      </c>
      <c r="C739" s="86" t="s">
        <v>3478</v>
      </c>
      <c r="D739" s="86" t="s">
        <v>3478</v>
      </c>
      <c r="E739" s="86" t="s">
        <v>4066</v>
      </c>
      <c r="F739" s="86" t="s">
        <v>3475</v>
      </c>
      <c r="G739" s="86" t="s">
        <v>4101</v>
      </c>
      <c r="H739" s="86">
        <v>7</v>
      </c>
      <c r="M739" s="86">
        <v>2020</v>
      </c>
      <c r="R739" s="128"/>
    </row>
    <row r="740" spans="1:18" ht="15.75" customHeight="1" x14ac:dyDescent="0.2">
      <c r="A740" s="86" t="s">
        <v>3477</v>
      </c>
      <c r="B740" s="86" t="s">
        <v>3477</v>
      </c>
      <c r="C740" s="86" t="s">
        <v>3478</v>
      </c>
      <c r="D740" s="86" t="s">
        <v>3478</v>
      </c>
      <c r="E740" s="86" t="s">
        <v>4070</v>
      </c>
      <c r="F740" s="86" t="s">
        <v>3475</v>
      </c>
      <c r="G740" s="86" t="s">
        <v>4102</v>
      </c>
      <c r="H740" s="86">
        <v>8</v>
      </c>
      <c r="M740" s="86">
        <v>2020</v>
      </c>
      <c r="R740" s="128"/>
    </row>
    <row r="741" spans="1:18" ht="15.75" customHeight="1" x14ac:dyDescent="0.2">
      <c r="A741" s="86" t="s">
        <v>3477</v>
      </c>
      <c r="B741" s="86" t="s">
        <v>3477</v>
      </c>
      <c r="C741" s="86" t="s">
        <v>3478</v>
      </c>
      <c r="D741" s="86" t="s">
        <v>3478</v>
      </c>
      <c r="E741" s="86" t="s">
        <v>4087</v>
      </c>
      <c r="F741" s="86" t="s">
        <v>3475</v>
      </c>
      <c r="G741" s="86" t="s">
        <v>4103</v>
      </c>
      <c r="H741" s="86">
        <v>9</v>
      </c>
      <c r="M741" s="86">
        <v>2020</v>
      </c>
      <c r="R741" s="128"/>
    </row>
    <row r="742" spans="1:18" ht="15.75" customHeight="1" x14ac:dyDescent="0.2">
      <c r="A742" s="86" t="s">
        <v>3477</v>
      </c>
      <c r="B742" s="86" t="s">
        <v>3477</v>
      </c>
      <c r="C742" s="86" t="s">
        <v>3478</v>
      </c>
      <c r="D742" s="86" t="s">
        <v>3478</v>
      </c>
      <c r="E742" s="86" t="s">
        <v>4089</v>
      </c>
      <c r="F742" s="86" t="s">
        <v>3475</v>
      </c>
      <c r="G742" s="86" t="s">
        <v>4104</v>
      </c>
      <c r="H742" s="86">
        <v>10</v>
      </c>
      <c r="M742" s="86">
        <v>2020</v>
      </c>
      <c r="R742" s="128"/>
    </row>
    <row r="743" spans="1:18" ht="15.75" customHeight="1" x14ac:dyDescent="0.2">
      <c r="A743" s="86" t="s">
        <v>3479</v>
      </c>
      <c r="B743" s="86" t="s">
        <v>3479</v>
      </c>
      <c r="C743" s="86" t="s">
        <v>3480</v>
      </c>
      <c r="D743" s="86" t="s">
        <v>3480</v>
      </c>
      <c r="E743" s="86" t="s">
        <v>3580</v>
      </c>
      <c r="F743" s="86" t="s">
        <v>3475</v>
      </c>
      <c r="G743" s="86" t="s">
        <v>4095</v>
      </c>
      <c r="H743" s="86">
        <v>1</v>
      </c>
      <c r="M743" s="86">
        <v>2020</v>
      </c>
      <c r="R743" s="128"/>
    </row>
    <row r="744" spans="1:18" ht="15.75" customHeight="1" x14ac:dyDescent="0.2">
      <c r="A744" s="86" t="s">
        <v>3479</v>
      </c>
      <c r="B744" s="86" t="s">
        <v>3479</v>
      </c>
      <c r="C744" s="86" t="s">
        <v>3480</v>
      </c>
      <c r="D744" s="86" t="s">
        <v>3480</v>
      </c>
      <c r="E744" s="86" t="s">
        <v>3978</v>
      </c>
      <c r="F744" s="86" t="s">
        <v>3475</v>
      </c>
      <c r="G744" s="86" t="s">
        <v>4099</v>
      </c>
      <c r="H744" s="86">
        <v>2</v>
      </c>
      <c r="M744" s="86">
        <v>2020</v>
      </c>
      <c r="R744" s="128"/>
    </row>
    <row r="745" spans="1:18" ht="15.75" customHeight="1" x14ac:dyDescent="0.2">
      <c r="A745" s="86" t="s">
        <v>3479</v>
      </c>
      <c r="B745" s="86" t="s">
        <v>3479</v>
      </c>
      <c r="C745" s="86" t="s">
        <v>3480</v>
      </c>
      <c r="D745" s="86" t="s">
        <v>3480</v>
      </c>
      <c r="E745" s="86" t="s">
        <v>3961</v>
      </c>
      <c r="F745" s="86" t="s">
        <v>3475</v>
      </c>
      <c r="G745" s="86" t="s">
        <v>4098</v>
      </c>
      <c r="H745" s="86">
        <v>3</v>
      </c>
      <c r="M745" s="86">
        <v>2020</v>
      </c>
      <c r="R745" s="128"/>
    </row>
    <row r="746" spans="1:18" ht="15.75" customHeight="1" x14ac:dyDescent="0.2">
      <c r="A746" s="86" t="s">
        <v>3479</v>
      </c>
      <c r="B746" s="86" t="s">
        <v>3479</v>
      </c>
      <c r="C746" s="86" t="s">
        <v>3480</v>
      </c>
      <c r="D746" s="86" t="s">
        <v>3480</v>
      </c>
      <c r="E746" s="86" t="s">
        <v>3474</v>
      </c>
      <c r="F746" s="86" t="s">
        <v>3475</v>
      </c>
      <c r="G746" s="86" t="s">
        <v>4096</v>
      </c>
      <c r="H746" s="86">
        <v>4</v>
      </c>
      <c r="M746" s="86">
        <v>2020</v>
      </c>
      <c r="R746" s="128"/>
    </row>
    <row r="747" spans="1:18" ht="15.75" customHeight="1" x14ac:dyDescent="0.2">
      <c r="A747" s="86" t="s">
        <v>3479</v>
      </c>
      <c r="B747" s="86" t="s">
        <v>3479</v>
      </c>
      <c r="C747" s="86" t="s">
        <v>3480</v>
      </c>
      <c r="D747" s="86" t="s">
        <v>3480</v>
      </c>
      <c r="E747" s="86" t="s">
        <v>3579</v>
      </c>
      <c r="F747" s="86" t="s">
        <v>3475</v>
      </c>
      <c r="G747" s="86" t="s">
        <v>4097</v>
      </c>
      <c r="H747" s="86">
        <v>5</v>
      </c>
      <c r="M747" s="86">
        <v>2020</v>
      </c>
      <c r="R747" s="128"/>
    </row>
    <row r="748" spans="1:18" ht="15.75" customHeight="1" x14ac:dyDescent="0.2">
      <c r="A748" s="86" t="s">
        <v>3479</v>
      </c>
      <c r="B748" s="86" t="s">
        <v>3479</v>
      </c>
      <c r="C748" s="86" t="s">
        <v>3480</v>
      </c>
      <c r="D748" s="86" t="s">
        <v>3480</v>
      </c>
      <c r="E748" s="86" t="s">
        <v>3984</v>
      </c>
      <c r="F748" s="86" t="s">
        <v>3475</v>
      </c>
      <c r="G748" s="86" t="s">
        <v>4100</v>
      </c>
      <c r="H748" s="86">
        <v>6</v>
      </c>
      <c r="M748" s="86">
        <v>2020</v>
      </c>
      <c r="R748" s="128"/>
    </row>
    <row r="749" spans="1:18" ht="15.75" customHeight="1" x14ac:dyDescent="0.2">
      <c r="A749" s="86" t="s">
        <v>3479</v>
      </c>
      <c r="B749" s="86" t="s">
        <v>3479</v>
      </c>
      <c r="C749" s="86" t="s">
        <v>3480</v>
      </c>
      <c r="D749" s="86" t="s">
        <v>3480</v>
      </c>
      <c r="E749" s="86" t="s">
        <v>4066</v>
      </c>
      <c r="F749" s="86" t="s">
        <v>3475</v>
      </c>
      <c r="G749" s="86" t="s">
        <v>4101</v>
      </c>
      <c r="H749" s="86">
        <v>7</v>
      </c>
      <c r="M749" s="86">
        <v>2020</v>
      </c>
      <c r="R749" s="128"/>
    </row>
    <row r="750" spans="1:18" ht="15.75" customHeight="1" x14ac:dyDescent="0.2">
      <c r="A750" s="86" t="s">
        <v>3479</v>
      </c>
      <c r="B750" s="86" t="s">
        <v>3479</v>
      </c>
      <c r="C750" s="86" t="s">
        <v>3480</v>
      </c>
      <c r="D750" s="86" t="s">
        <v>3480</v>
      </c>
      <c r="E750" s="86" t="s">
        <v>4070</v>
      </c>
      <c r="F750" s="86" t="s">
        <v>3475</v>
      </c>
      <c r="G750" s="86" t="s">
        <v>4102</v>
      </c>
      <c r="H750" s="86">
        <v>8</v>
      </c>
      <c r="M750" s="86">
        <v>2020</v>
      </c>
      <c r="R750" s="128"/>
    </row>
    <row r="751" spans="1:18" ht="15.75" customHeight="1" x14ac:dyDescent="0.2">
      <c r="A751" s="86" t="s">
        <v>3479</v>
      </c>
      <c r="B751" s="86" t="s">
        <v>3479</v>
      </c>
      <c r="C751" s="86" t="s">
        <v>3480</v>
      </c>
      <c r="D751" s="86" t="s">
        <v>3480</v>
      </c>
      <c r="E751" s="86" t="s">
        <v>4087</v>
      </c>
      <c r="F751" s="86" t="s">
        <v>3475</v>
      </c>
      <c r="G751" s="86" t="s">
        <v>4103</v>
      </c>
      <c r="H751" s="86">
        <v>9</v>
      </c>
      <c r="M751" s="86">
        <v>2020</v>
      </c>
      <c r="R751" s="128"/>
    </row>
    <row r="752" spans="1:18" ht="15.75" customHeight="1" x14ac:dyDescent="0.2">
      <c r="A752" s="86" t="s">
        <v>3479</v>
      </c>
      <c r="B752" s="86" t="s">
        <v>3479</v>
      </c>
      <c r="C752" s="86" t="s">
        <v>3480</v>
      </c>
      <c r="D752" s="86" t="s">
        <v>3480</v>
      </c>
      <c r="E752" s="86" t="s">
        <v>4089</v>
      </c>
      <c r="F752" s="86" t="s">
        <v>3475</v>
      </c>
      <c r="G752" s="86" t="s">
        <v>4104</v>
      </c>
      <c r="H752" s="86">
        <v>10</v>
      </c>
      <c r="M752" s="86">
        <v>2020</v>
      </c>
      <c r="R752" s="128"/>
    </row>
    <row r="753" spans="1:18" ht="15.75" customHeight="1" x14ac:dyDescent="0.2">
      <c r="A753" s="86" t="s">
        <v>3481</v>
      </c>
      <c r="B753" s="86" t="s">
        <v>3481</v>
      </c>
      <c r="C753" s="86" t="s">
        <v>3482</v>
      </c>
      <c r="D753" s="86" t="s">
        <v>3482</v>
      </c>
      <c r="E753" s="86" t="s">
        <v>3580</v>
      </c>
      <c r="F753" s="86" t="s">
        <v>3475</v>
      </c>
      <c r="G753" s="86" t="s">
        <v>4095</v>
      </c>
      <c r="H753" s="86">
        <v>1</v>
      </c>
      <c r="M753" s="86">
        <v>2020</v>
      </c>
      <c r="R753" s="128"/>
    </row>
    <row r="754" spans="1:18" ht="15.75" customHeight="1" x14ac:dyDescent="0.2">
      <c r="A754" s="86" t="s">
        <v>3481</v>
      </c>
      <c r="B754" s="86" t="s">
        <v>3481</v>
      </c>
      <c r="C754" s="86" t="s">
        <v>3482</v>
      </c>
      <c r="D754" s="86" t="s">
        <v>3482</v>
      </c>
      <c r="E754" s="86" t="s">
        <v>3978</v>
      </c>
      <c r="F754" s="86" t="s">
        <v>3475</v>
      </c>
      <c r="G754" s="86" t="s">
        <v>4099</v>
      </c>
      <c r="H754" s="86">
        <v>2</v>
      </c>
      <c r="M754" s="86">
        <v>2020</v>
      </c>
      <c r="R754" s="128"/>
    </row>
    <row r="755" spans="1:18" ht="15.75" customHeight="1" x14ac:dyDescent="0.2">
      <c r="A755" s="86" t="s">
        <v>3481</v>
      </c>
      <c r="B755" s="86" t="s">
        <v>3481</v>
      </c>
      <c r="C755" s="86" t="s">
        <v>3482</v>
      </c>
      <c r="D755" s="86" t="s">
        <v>3482</v>
      </c>
      <c r="E755" s="86" t="s">
        <v>3961</v>
      </c>
      <c r="F755" s="86" t="s">
        <v>3475</v>
      </c>
      <c r="G755" s="86" t="s">
        <v>4098</v>
      </c>
      <c r="H755" s="86">
        <v>3</v>
      </c>
      <c r="M755" s="86">
        <v>2020</v>
      </c>
      <c r="R755" s="128"/>
    </row>
    <row r="756" spans="1:18" ht="15.75" customHeight="1" x14ac:dyDescent="0.2">
      <c r="A756" s="86" t="s">
        <v>3481</v>
      </c>
      <c r="B756" s="86" t="s">
        <v>3481</v>
      </c>
      <c r="C756" s="86" t="s">
        <v>3482</v>
      </c>
      <c r="D756" s="86" t="s">
        <v>3482</v>
      </c>
      <c r="E756" s="86" t="s">
        <v>3474</v>
      </c>
      <c r="F756" s="86" t="s">
        <v>3475</v>
      </c>
      <c r="G756" s="86" t="s">
        <v>4096</v>
      </c>
      <c r="H756" s="86">
        <v>4</v>
      </c>
      <c r="M756" s="86">
        <v>2020</v>
      </c>
      <c r="R756" s="128"/>
    </row>
    <row r="757" spans="1:18" ht="15.75" customHeight="1" x14ac:dyDescent="0.2">
      <c r="A757" s="86" t="s">
        <v>3481</v>
      </c>
      <c r="B757" s="86" t="s">
        <v>3481</v>
      </c>
      <c r="C757" s="86" t="s">
        <v>3482</v>
      </c>
      <c r="D757" s="86" t="s">
        <v>3482</v>
      </c>
      <c r="E757" s="86" t="s">
        <v>3579</v>
      </c>
      <c r="F757" s="86" t="s">
        <v>3475</v>
      </c>
      <c r="G757" s="86" t="s">
        <v>4097</v>
      </c>
      <c r="H757" s="86">
        <v>5</v>
      </c>
      <c r="M757" s="86">
        <v>2020</v>
      </c>
      <c r="R757" s="128"/>
    </row>
    <row r="758" spans="1:18" s="120" customFormat="1" ht="15.75" customHeight="1" x14ac:dyDescent="0.2">
      <c r="A758" s="86" t="s">
        <v>3481</v>
      </c>
      <c r="B758" s="86" t="s">
        <v>3481</v>
      </c>
      <c r="C758" s="86" t="s">
        <v>3482</v>
      </c>
      <c r="D758" s="86" t="s">
        <v>3482</v>
      </c>
      <c r="E758" s="86" t="s">
        <v>3984</v>
      </c>
      <c r="F758" s="86" t="s">
        <v>3475</v>
      </c>
      <c r="G758" s="86" t="s">
        <v>4100</v>
      </c>
      <c r="H758" s="86">
        <v>6</v>
      </c>
      <c r="I758" s="89"/>
      <c r="J758" s="86"/>
      <c r="K758" s="86"/>
      <c r="L758" s="86"/>
      <c r="M758" s="86">
        <v>2020</v>
      </c>
      <c r="N758" s="86"/>
      <c r="O758" s="86"/>
      <c r="P758" s="86"/>
      <c r="Q758" s="128"/>
      <c r="R758" s="128"/>
    </row>
    <row r="759" spans="1:18" ht="15.75" customHeight="1" x14ac:dyDescent="0.2">
      <c r="A759" s="86" t="s">
        <v>3481</v>
      </c>
      <c r="B759" s="86" t="s">
        <v>3481</v>
      </c>
      <c r="C759" s="86" t="s">
        <v>3482</v>
      </c>
      <c r="D759" s="86" t="s">
        <v>3482</v>
      </c>
      <c r="E759" s="86" t="s">
        <v>4066</v>
      </c>
      <c r="F759" s="86" t="s">
        <v>3475</v>
      </c>
      <c r="G759" s="86" t="s">
        <v>4101</v>
      </c>
      <c r="H759" s="86">
        <v>7</v>
      </c>
      <c r="M759" s="86">
        <v>2020</v>
      </c>
      <c r="R759" s="128"/>
    </row>
    <row r="760" spans="1:18" ht="15.75" customHeight="1" x14ac:dyDescent="0.2">
      <c r="A760" s="86" t="s">
        <v>3481</v>
      </c>
      <c r="B760" s="86" t="s">
        <v>3481</v>
      </c>
      <c r="C760" s="86" t="s">
        <v>3482</v>
      </c>
      <c r="D760" s="86" t="s">
        <v>3482</v>
      </c>
      <c r="E760" s="86" t="s">
        <v>4070</v>
      </c>
      <c r="F760" s="86" t="s">
        <v>3475</v>
      </c>
      <c r="G760" s="86" t="s">
        <v>4102</v>
      </c>
      <c r="H760" s="86">
        <v>8</v>
      </c>
      <c r="M760" s="86">
        <v>2020</v>
      </c>
      <c r="R760" s="128"/>
    </row>
    <row r="761" spans="1:18" ht="15.75" customHeight="1" x14ac:dyDescent="0.2">
      <c r="A761" s="86" t="s">
        <v>3481</v>
      </c>
      <c r="B761" s="86" t="s">
        <v>3481</v>
      </c>
      <c r="C761" s="86" t="s">
        <v>3482</v>
      </c>
      <c r="D761" s="86" t="s">
        <v>3482</v>
      </c>
      <c r="E761" s="86" t="s">
        <v>4087</v>
      </c>
      <c r="F761" s="86" t="s">
        <v>3475</v>
      </c>
      <c r="G761" s="86" t="s">
        <v>4103</v>
      </c>
      <c r="H761" s="86">
        <v>9</v>
      </c>
      <c r="M761" s="86">
        <v>2020</v>
      </c>
      <c r="R761" s="128"/>
    </row>
    <row r="762" spans="1:18" ht="15.75" customHeight="1" x14ac:dyDescent="0.2">
      <c r="A762" s="86" t="s">
        <v>3481</v>
      </c>
      <c r="B762" s="86" t="s">
        <v>3481</v>
      </c>
      <c r="C762" s="86" t="s">
        <v>3482</v>
      </c>
      <c r="D762" s="86" t="s">
        <v>3482</v>
      </c>
      <c r="E762" s="86" t="s">
        <v>4089</v>
      </c>
      <c r="F762" s="86" t="s">
        <v>3475</v>
      </c>
      <c r="G762" s="86" t="s">
        <v>4104</v>
      </c>
      <c r="H762" s="86">
        <v>10</v>
      </c>
      <c r="M762" s="86">
        <v>2020</v>
      </c>
      <c r="R762" s="128"/>
    </row>
    <row r="763" spans="1:18" ht="15.75" customHeight="1" x14ac:dyDescent="0.2">
      <c r="A763" s="86" t="s">
        <v>3483</v>
      </c>
      <c r="B763" s="86" t="s">
        <v>3483</v>
      </c>
      <c r="C763" s="86" t="s">
        <v>3484</v>
      </c>
      <c r="D763" s="86" t="s">
        <v>3484</v>
      </c>
      <c r="E763" s="86" t="s">
        <v>3580</v>
      </c>
      <c r="F763" s="86" t="s">
        <v>3475</v>
      </c>
      <c r="G763" s="86" t="s">
        <v>4095</v>
      </c>
      <c r="H763" s="86">
        <v>1</v>
      </c>
      <c r="M763" s="86">
        <v>2020</v>
      </c>
      <c r="R763" s="128"/>
    </row>
    <row r="764" spans="1:18" ht="15.75" customHeight="1" x14ac:dyDescent="0.2">
      <c r="A764" s="86" t="s">
        <v>3483</v>
      </c>
      <c r="B764" s="86" t="s">
        <v>3483</v>
      </c>
      <c r="C764" s="86" t="s">
        <v>3484</v>
      </c>
      <c r="D764" s="86" t="s">
        <v>3484</v>
      </c>
      <c r="E764" s="86" t="s">
        <v>3978</v>
      </c>
      <c r="F764" s="86" t="s">
        <v>3475</v>
      </c>
      <c r="G764" s="86" t="s">
        <v>4099</v>
      </c>
      <c r="H764" s="86">
        <v>2</v>
      </c>
      <c r="M764" s="86">
        <v>2020</v>
      </c>
      <c r="Q764" s="129"/>
      <c r="R764" s="129"/>
    </row>
    <row r="765" spans="1:18" ht="15.75" customHeight="1" x14ac:dyDescent="0.2">
      <c r="A765" s="86" t="s">
        <v>3483</v>
      </c>
      <c r="B765" s="86" t="s">
        <v>3483</v>
      </c>
      <c r="C765" s="86" t="s">
        <v>3484</v>
      </c>
      <c r="D765" s="86" t="s">
        <v>3484</v>
      </c>
      <c r="E765" s="86" t="s">
        <v>3961</v>
      </c>
      <c r="F765" s="86" t="s">
        <v>3475</v>
      </c>
      <c r="G765" s="86" t="s">
        <v>4098</v>
      </c>
      <c r="H765" s="86">
        <v>3</v>
      </c>
      <c r="M765" s="86">
        <v>2020</v>
      </c>
      <c r="R765" s="128"/>
    </row>
    <row r="766" spans="1:18" ht="15.75" customHeight="1" x14ac:dyDescent="0.2">
      <c r="A766" s="86" t="s">
        <v>3483</v>
      </c>
      <c r="B766" s="86" t="s">
        <v>3483</v>
      </c>
      <c r="C766" s="86" t="s">
        <v>3484</v>
      </c>
      <c r="D766" s="86" t="s">
        <v>3484</v>
      </c>
      <c r="E766" s="86" t="s">
        <v>3474</v>
      </c>
      <c r="F766" s="86" t="s">
        <v>3475</v>
      </c>
      <c r="G766" s="86" t="s">
        <v>4096</v>
      </c>
      <c r="H766" s="86">
        <v>4</v>
      </c>
      <c r="M766" s="86">
        <v>2020</v>
      </c>
      <c r="R766" s="128"/>
    </row>
    <row r="767" spans="1:18" ht="15.75" customHeight="1" x14ac:dyDescent="0.2">
      <c r="A767" s="86" t="s">
        <v>3483</v>
      </c>
      <c r="B767" s="86" t="s">
        <v>3483</v>
      </c>
      <c r="C767" s="86" t="s">
        <v>3484</v>
      </c>
      <c r="D767" s="86" t="s">
        <v>3484</v>
      </c>
      <c r="E767" s="86" t="s">
        <v>3579</v>
      </c>
      <c r="F767" s="86" t="s">
        <v>3475</v>
      </c>
      <c r="G767" s="86" t="s">
        <v>4097</v>
      </c>
      <c r="H767" s="86">
        <v>5</v>
      </c>
      <c r="M767" s="86">
        <v>2020</v>
      </c>
      <c r="R767" s="128"/>
    </row>
    <row r="768" spans="1:18" ht="15.75" customHeight="1" x14ac:dyDescent="0.2">
      <c r="A768" s="86" t="s">
        <v>3483</v>
      </c>
      <c r="B768" s="86" t="s">
        <v>3483</v>
      </c>
      <c r="C768" s="86" t="s">
        <v>3484</v>
      </c>
      <c r="D768" s="86" t="s">
        <v>3484</v>
      </c>
      <c r="E768" s="86" t="s">
        <v>3984</v>
      </c>
      <c r="F768" s="86" t="s">
        <v>3475</v>
      </c>
      <c r="G768" s="86" t="s">
        <v>4100</v>
      </c>
      <c r="H768" s="86">
        <v>6</v>
      </c>
      <c r="M768" s="86">
        <v>2020</v>
      </c>
      <c r="R768" s="128"/>
    </row>
    <row r="769" spans="1:18" ht="15.75" customHeight="1" x14ac:dyDescent="0.2">
      <c r="A769" s="86" t="s">
        <v>3483</v>
      </c>
      <c r="B769" s="86" t="s">
        <v>3483</v>
      </c>
      <c r="C769" s="86" t="s">
        <v>3484</v>
      </c>
      <c r="D769" s="86" t="s">
        <v>3484</v>
      </c>
      <c r="E769" s="86" t="s">
        <v>4066</v>
      </c>
      <c r="F769" s="86" t="s">
        <v>3475</v>
      </c>
      <c r="G769" s="86" t="s">
        <v>4101</v>
      </c>
      <c r="H769" s="86">
        <v>7</v>
      </c>
      <c r="M769" s="86">
        <v>2020</v>
      </c>
      <c r="R769" s="128"/>
    </row>
    <row r="770" spans="1:18" ht="15.75" customHeight="1" x14ac:dyDescent="0.2">
      <c r="A770" s="86" t="s">
        <v>3483</v>
      </c>
      <c r="B770" s="86" t="s">
        <v>3483</v>
      </c>
      <c r="C770" s="86" t="s">
        <v>3484</v>
      </c>
      <c r="D770" s="86" t="s">
        <v>3484</v>
      </c>
      <c r="E770" s="86" t="s">
        <v>4070</v>
      </c>
      <c r="F770" s="86" t="s">
        <v>3475</v>
      </c>
      <c r="G770" s="86" t="s">
        <v>4102</v>
      </c>
      <c r="H770" s="86">
        <v>8</v>
      </c>
      <c r="M770" s="86">
        <v>2020</v>
      </c>
      <c r="R770" s="128"/>
    </row>
    <row r="771" spans="1:18" ht="15.75" customHeight="1" x14ac:dyDescent="0.2">
      <c r="A771" s="86" t="s">
        <v>3483</v>
      </c>
      <c r="B771" s="86" t="s">
        <v>3483</v>
      </c>
      <c r="C771" s="86" t="s">
        <v>3484</v>
      </c>
      <c r="D771" s="86" t="s">
        <v>3484</v>
      </c>
      <c r="E771" s="86" t="s">
        <v>4087</v>
      </c>
      <c r="F771" s="86" t="s">
        <v>3475</v>
      </c>
      <c r="G771" s="86" t="s">
        <v>4103</v>
      </c>
      <c r="H771" s="86">
        <v>9</v>
      </c>
      <c r="M771" s="86">
        <v>2020</v>
      </c>
      <c r="R771" s="128"/>
    </row>
    <row r="772" spans="1:18" ht="15.75" customHeight="1" x14ac:dyDescent="0.2">
      <c r="A772" s="86" t="s">
        <v>3483</v>
      </c>
      <c r="B772" s="86" t="s">
        <v>3483</v>
      </c>
      <c r="C772" s="86" t="s">
        <v>3484</v>
      </c>
      <c r="D772" s="86" t="s">
        <v>3484</v>
      </c>
      <c r="E772" s="86" t="s">
        <v>4089</v>
      </c>
      <c r="F772" s="86" t="s">
        <v>3475</v>
      </c>
      <c r="G772" s="86" t="s">
        <v>4104</v>
      </c>
      <c r="H772" s="86">
        <v>10</v>
      </c>
      <c r="M772" s="86">
        <v>2020</v>
      </c>
      <c r="R772" s="128"/>
    </row>
    <row r="773" spans="1:18" ht="15.75" customHeight="1" x14ac:dyDescent="0.2">
      <c r="A773" s="86" t="s">
        <v>3485</v>
      </c>
      <c r="B773" s="86" t="s">
        <v>3485</v>
      </c>
      <c r="C773" s="86" t="s">
        <v>3486</v>
      </c>
      <c r="D773" s="86" t="s">
        <v>3486</v>
      </c>
      <c r="E773" s="86" t="s">
        <v>3580</v>
      </c>
      <c r="F773" s="86" t="s">
        <v>3475</v>
      </c>
      <c r="G773" s="86" t="s">
        <v>4095</v>
      </c>
      <c r="H773" s="86">
        <v>1</v>
      </c>
      <c r="M773" s="86">
        <v>2020</v>
      </c>
      <c r="R773" s="128"/>
    </row>
    <row r="774" spans="1:18" ht="15.75" customHeight="1" x14ac:dyDescent="0.2">
      <c r="A774" s="86" t="s">
        <v>3485</v>
      </c>
      <c r="B774" s="86" t="s">
        <v>3485</v>
      </c>
      <c r="C774" s="86" t="s">
        <v>3486</v>
      </c>
      <c r="D774" s="86" t="s">
        <v>3486</v>
      </c>
      <c r="E774" s="86" t="s">
        <v>3978</v>
      </c>
      <c r="F774" s="86" t="s">
        <v>3475</v>
      </c>
      <c r="G774" s="86" t="s">
        <v>4099</v>
      </c>
      <c r="H774" s="86">
        <v>2</v>
      </c>
      <c r="M774" s="86">
        <v>2020</v>
      </c>
      <c r="R774" s="128"/>
    </row>
    <row r="775" spans="1:18" ht="15.75" customHeight="1" x14ac:dyDescent="0.2">
      <c r="A775" s="86" t="s">
        <v>3485</v>
      </c>
      <c r="B775" s="86" t="s">
        <v>3485</v>
      </c>
      <c r="C775" s="86" t="s">
        <v>3486</v>
      </c>
      <c r="D775" s="86" t="s">
        <v>3486</v>
      </c>
      <c r="E775" s="86" t="s">
        <v>3961</v>
      </c>
      <c r="F775" s="86" t="s">
        <v>3475</v>
      </c>
      <c r="G775" s="86" t="s">
        <v>4098</v>
      </c>
      <c r="H775" s="86">
        <v>3</v>
      </c>
      <c r="M775" s="86">
        <v>2020</v>
      </c>
      <c r="R775" s="128"/>
    </row>
    <row r="776" spans="1:18" ht="15.75" customHeight="1" x14ac:dyDescent="0.2">
      <c r="A776" s="86" t="s">
        <v>3485</v>
      </c>
      <c r="B776" s="86" t="s">
        <v>3485</v>
      </c>
      <c r="C776" s="86" t="s">
        <v>3486</v>
      </c>
      <c r="D776" s="86" t="s">
        <v>3486</v>
      </c>
      <c r="E776" s="86" t="s">
        <v>3474</v>
      </c>
      <c r="F776" s="86" t="s">
        <v>3475</v>
      </c>
      <c r="G776" s="86" t="s">
        <v>4096</v>
      </c>
      <c r="H776" s="86">
        <v>4</v>
      </c>
      <c r="M776" s="86">
        <v>2020</v>
      </c>
      <c r="R776" s="128"/>
    </row>
    <row r="777" spans="1:18" ht="15.75" customHeight="1" x14ac:dyDescent="0.2">
      <c r="A777" s="86" t="s">
        <v>3485</v>
      </c>
      <c r="B777" s="86" t="s">
        <v>3485</v>
      </c>
      <c r="C777" s="86" t="s">
        <v>3486</v>
      </c>
      <c r="D777" s="86" t="s">
        <v>3486</v>
      </c>
      <c r="E777" s="86" t="s">
        <v>3579</v>
      </c>
      <c r="F777" s="86" t="s">
        <v>3475</v>
      </c>
      <c r="G777" s="86" t="s">
        <v>4097</v>
      </c>
      <c r="H777" s="86">
        <v>5</v>
      </c>
      <c r="M777" s="86">
        <v>2020</v>
      </c>
      <c r="R777" s="128"/>
    </row>
    <row r="778" spans="1:18" ht="15.75" customHeight="1" x14ac:dyDescent="0.2">
      <c r="A778" s="86" t="s">
        <v>3485</v>
      </c>
      <c r="B778" s="86" t="s">
        <v>3485</v>
      </c>
      <c r="C778" s="86" t="s">
        <v>3486</v>
      </c>
      <c r="D778" s="86" t="s">
        <v>3486</v>
      </c>
      <c r="E778" s="86" t="s">
        <v>3984</v>
      </c>
      <c r="F778" s="86" t="s">
        <v>3475</v>
      </c>
      <c r="G778" s="86" t="s">
        <v>4100</v>
      </c>
      <c r="H778" s="86">
        <v>6</v>
      </c>
      <c r="M778" s="86">
        <v>2020</v>
      </c>
      <c r="R778" s="128"/>
    </row>
    <row r="779" spans="1:18" ht="15.75" customHeight="1" x14ac:dyDescent="0.2">
      <c r="A779" s="86" t="s">
        <v>3485</v>
      </c>
      <c r="B779" s="86" t="s">
        <v>3485</v>
      </c>
      <c r="C779" s="86" t="s">
        <v>3486</v>
      </c>
      <c r="D779" s="86" t="s">
        <v>3486</v>
      </c>
      <c r="E779" s="86" t="s">
        <v>4066</v>
      </c>
      <c r="F779" s="86" t="s">
        <v>3475</v>
      </c>
      <c r="G779" s="86" t="s">
        <v>4101</v>
      </c>
      <c r="H779" s="86">
        <v>7</v>
      </c>
      <c r="M779" s="86">
        <v>2020</v>
      </c>
      <c r="R779" s="128"/>
    </row>
    <row r="780" spans="1:18" ht="15.75" customHeight="1" x14ac:dyDescent="0.2">
      <c r="A780" s="115" t="s">
        <v>3487</v>
      </c>
      <c r="B780" s="115" t="s">
        <v>3487</v>
      </c>
      <c r="C780" s="86" t="s">
        <v>3488</v>
      </c>
      <c r="D780" s="86" t="s">
        <v>3488</v>
      </c>
      <c r="E780" s="86" t="s">
        <v>3580</v>
      </c>
      <c r="F780" s="86" t="s">
        <v>3475</v>
      </c>
      <c r="G780" s="86" t="s">
        <v>4095</v>
      </c>
      <c r="H780" s="86">
        <v>1</v>
      </c>
      <c r="M780" s="86">
        <v>2020</v>
      </c>
      <c r="R780" s="128"/>
    </row>
    <row r="781" spans="1:18" ht="15.75" customHeight="1" x14ac:dyDescent="0.2">
      <c r="A781" s="115" t="s">
        <v>3487</v>
      </c>
      <c r="B781" s="115" t="s">
        <v>3487</v>
      </c>
      <c r="C781" s="86" t="s">
        <v>3488</v>
      </c>
      <c r="D781" s="86" t="s">
        <v>3488</v>
      </c>
      <c r="E781" s="86" t="s">
        <v>3978</v>
      </c>
      <c r="F781" s="86" t="s">
        <v>3475</v>
      </c>
      <c r="G781" s="86" t="s">
        <v>4099</v>
      </c>
      <c r="H781" s="86">
        <v>2</v>
      </c>
      <c r="M781" s="86">
        <v>2020</v>
      </c>
      <c r="R781" s="128"/>
    </row>
    <row r="782" spans="1:18" ht="15.75" customHeight="1" x14ac:dyDescent="0.2">
      <c r="A782" s="115" t="s">
        <v>3487</v>
      </c>
      <c r="B782" s="115" t="s">
        <v>3487</v>
      </c>
      <c r="C782" s="86" t="s">
        <v>3488</v>
      </c>
      <c r="D782" s="86" t="s">
        <v>3488</v>
      </c>
      <c r="E782" s="86" t="s">
        <v>3961</v>
      </c>
      <c r="F782" s="86" t="s">
        <v>3475</v>
      </c>
      <c r="G782" s="86" t="s">
        <v>4098</v>
      </c>
      <c r="H782" s="86">
        <v>3</v>
      </c>
      <c r="M782" s="86">
        <v>2020</v>
      </c>
      <c r="R782" s="128"/>
    </row>
    <row r="783" spans="1:18" ht="15.75" customHeight="1" x14ac:dyDescent="0.2">
      <c r="A783" s="115" t="s">
        <v>3487</v>
      </c>
      <c r="B783" s="115" t="s">
        <v>3487</v>
      </c>
      <c r="C783" s="86" t="s">
        <v>3488</v>
      </c>
      <c r="D783" s="86" t="s">
        <v>3488</v>
      </c>
      <c r="E783" s="86" t="s">
        <v>3474</v>
      </c>
      <c r="F783" s="86" t="s">
        <v>3475</v>
      </c>
      <c r="G783" s="86" t="s">
        <v>4096</v>
      </c>
      <c r="H783" s="86">
        <v>4</v>
      </c>
      <c r="M783" s="86">
        <v>2020</v>
      </c>
      <c r="R783" s="128"/>
    </row>
    <row r="784" spans="1:18" ht="15.75" customHeight="1" x14ac:dyDescent="0.2">
      <c r="A784" s="115" t="s">
        <v>3487</v>
      </c>
      <c r="B784" s="115" t="s">
        <v>3487</v>
      </c>
      <c r="C784" s="86" t="s">
        <v>3488</v>
      </c>
      <c r="D784" s="86" t="s">
        <v>3488</v>
      </c>
      <c r="E784" s="86" t="s">
        <v>3579</v>
      </c>
      <c r="F784" s="86" t="s">
        <v>3475</v>
      </c>
      <c r="G784" s="86" t="s">
        <v>4097</v>
      </c>
      <c r="H784" s="86">
        <v>5</v>
      </c>
      <c r="M784" s="86">
        <v>2020</v>
      </c>
      <c r="R784" s="128"/>
    </row>
    <row r="785" spans="1:18" ht="15.75" customHeight="1" x14ac:dyDescent="0.2">
      <c r="A785" s="115" t="s">
        <v>3487</v>
      </c>
      <c r="B785" s="115" t="s">
        <v>3487</v>
      </c>
      <c r="C785" s="86" t="s">
        <v>3488</v>
      </c>
      <c r="D785" s="86" t="s">
        <v>3488</v>
      </c>
      <c r="E785" s="86" t="s">
        <v>3984</v>
      </c>
      <c r="F785" s="86" t="s">
        <v>3475</v>
      </c>
      <c r="G785" s="86" t="s">
        <v>4100</v>
      </c>
      <c r="H785" s="86">
        <v>6</v>
      </c>
      <c r="M785" s="86">
        <v>2020</v>
      </c>
      <c r="R785" s="128"/>
    </row>
    <row r="786" spans="1:18" ht="15.75" customHeight="1" x14ac:dyDescent="0.2">
      <c r="A786" s="115" t="s">
        <v>3487</v>
      </c>
      <c r="B786" s="115" t="s">
        <v>3487</v>
      </c>
      <c r="C786" s="86" t="s">
        <v>3488</v>
      </c>
      <c r="D786" s="86" t="s">
        <v>3488</v>
      </c>
      <c r="E786" s="86" t="s">
        <v>4066</v>
      </c>
      <c r="F786" s="86" t="s">
        <v>3475</v>
      </c>
      <c r="G786" s="86" t="s">
        <v>4101</v>
      </c>
      <c r="H786" s="86">
        <v>7</v>
      </c>
      <c r="M786" s="86">
        <v>2020</v>
      </c>
      <c r="R786" s="128"/>
    </row>
    <row r="787" spans="1:18" ht="15.75" customHeight="1" x14ac:dyDescent="0.2">
      <c r="A787" s="114" t="s">
        <v>5036</v>
      </c>
      <c r="B787" s="86" t="s">
        <v>7251</v>
      </c>
      <c r="C787" s="106" t="s">
        <v>7253</v>
      </c>
      <c r="D787" s="106" t="s">
        <v>7253</v>
      </c>
      <c r="E787" s="115" t="s">
        <v>5004</v>
      </c>
      <c r="F787" s="115" t="s">
        <v>5066</v>
      </c>
      <c r="G787" s="115" t="s">
        <v>5032</v>
      </c>
      <c r="H787" s="115">
        <v>-1</v>
      </c>
      <c r="I787" s="116"/>
      <c r="J787" s="115">
        <v>1</v>
      </c>
      <c r="K787" s="86" t="s">
        <v>7251</v>
      </c>
      <c r="L787" s="115"/>
      <c r="M787" s="115">
        <v>2022</v>
      </c>
      <c r="N787" s="115"/>
      <c r="O787" s="115"/>
      <c r="P787" s="115"/>
      <c r="R787" s="123">
        <v>8</v>
      </c>
    </row>
    <row r="788" spans="1:18" ht="15.75" customHeight="1" x14ac:dyDescent="0.2">
      <c r="A788" s="114" t="s">
        <v>5070</v>
      </c>
      <c r="B788" s="86" t="s">
        <v>7252</v>
      </c>
      <c r="C788" s="105" t="s">
        <v>7254</v>
      </c>
      <c r="D788" s="105" t="s">
        <v>7254</v>
      </c>
      <c r="E788" s="115" t="s">
        <v>5031</v>
      </c>
      <c r="F788" s="115" t="s">
        <v>5067</v>
      </c>
      <c r="G788" s="115" t="s">
        <v>5032</v>
      </c>
      <c r="H788" s="115">
        <v>-1</v>
      </c>
      <c r="I788" s="116"/>
      <c r="J788" s="115">
        <v>1</v>
      </c>
      <c r="K788" s="86" t="s">
        <v>7252</v>
      </c>
      <c r="L788" s="115"/>
      <c r="M788" s="115">
        <v>2022</v>
      </c>
      <c r="N788" s="115"/>
      <c r="O788" s="115"/>
      <c r="P788" s="115"/>
      <c r="R788" s="123">
        <v>8</v>
      </c>
    </row>
    <row r="789" spans="1:18" ht="15.75" customHeight="1" x14ac:dyDescent="0.2">
      <c r="A789" s="86" t="s">
        <v>3489</v>
      </c>
      <c r="B789" s="86" t="s">
        <v>3489</v>
      </c>
      <c r="C789" s="86" t="s">
        <v>3490</v>
      </c>
      <c r="D789" s="86" t="s">
        <v>3490</v>
      </c>
      <c r="E789" s="86" t="s">
        <v>3580</v>
      </c>
      <c r="F789" s="86" t="s">
        <v>3475</v>
      </c>
      <c r="G789" s="86" t="s">
        <v>4095</v>
      </c>
      <c r="H789" s="86">
        <v>1</v>
      </c>
      <c r="M789" s="86">
        <v>2020</v>
      </c>
      <c r="R789" s="128"/>
    </row>
    <row r="790" spans="1:18" ht="15.75" customHeight="1" x14ac:dyDescent="0.2">
      <c r="A790" s="86" t="s">
        <v>3489</v>
      </c>
      <c r="B790" s="86" t="s">
        <v>3489</v>
      </c>
      <c r="C790" s="86" t="s">
        <v>3490</v>
      </c>
      <c r="D790" s="86" t="s">
        <v>3490</v>
      </c>
      <c r="E790" s="86" t="s">
        <v>3978</v>
      </c>
      <c r="F790" s="86" t="s">
        <v>3475</v>
      </c>
      <c r="G790" s="86" t="s">
        <v>4099</v>
      </c>
      <c r="H790" s="86">
        <v>2</v>
      </c>
      <c r="M790" s="86">
        <v>2020</v>
      </c>
      <c r="R790" s="128"/>
    </row>
    <row r="791" spans="1:18" ht="15.75" customHeight="1" x14ac:dyDescent="0.2">
      <c r="A791" s="86" t="s">
        <v>3489</v>
      </c>
      <c r="B791" s="86" t="s">
        <v>3489</v>
      </c>
      <c r="C791" s="86" t="s">
        <v>3490</v>
      </c>
      <c r="D791" s="86" t="s">
        <v>3490</v>
      </c>
      <c r="E791" s="86" t="s">
        <v>3961</v>
      </c>
      <c r="F791" s="86" t="s">
        <v>3475</v>
      </c>
      <c r="G791" s="86" t="s">
        <v>4098</v>
      </c>
      <c r="H791" s="86">
        <v>3</v>
      </c>
      <c r="M791" s="86">
        <v>2020</v>
      </c>
      <c r="R791" s="128"/>
    </row>
    <row r="792" spans="1:18" ht="15.75" customHeight="1" x14ac:dyDescent="0.2">
      <c r="A792" s="86" t="s">
        <v>3489</v>
      </c>
      <c r="B792" s="86" t="s">
        <v>3489</v>
      </c>
      <c r="C792" s="86" t="s">
        <v>3490</v>
      </c>
      <c r="D792" s="86" t="s">
        <v>3490</v>
      </c>
      <c r="E792" s="86" t="s">
        <v>3474</v>
      </c>
      <c r="F792" s="86" t="s">
        <v>3475</v>
      </c>
      <c r="G792" s="86" t="s">
        <v>4096</v>
      </c>
      <c r="H792" s="86">
        <v>4</v>
      </c>
      <c r="M792" s="86">
        <v>2020</v>
      </c>
      <c r="R792" s="128"/>
    </row>
    <row r="793" spans="1:18" ht="15.75" customHeight="1" x14ac:dyDescent="0.2">
      <c r="A793" s="86" t="s">
        <v>3489</v>
      </c>
      <c r="B793" s="86" t="s">
        <v>3489</v>
      </c>
      <c r="C793" s="86" t="s">
        <v>3490</v>
      </c>
      <c r="D793" s="86" t="s">
        <v>3490</v>
      </c>
      <c r="E793" s="86" t="s">
        <v>3579</v>
      </c>
      <c r="F793" s="86" t="s">
        <v>3475</v>
      </c>
      <c r="G793" s="86" t="s">
        <v>4097</v>
      </c>
      <c r="H793" s="86">
        <v>5</v>
      </c>
      <c r="M793" s="86">
        <v>2020</v>
      </c>
      <c r="R793" s="128"/>
    </row>
    <row r="794" spans="1:18" ht="15.75" customHeight="1" x14ac:dyDescent="0.2">
      <c r="A794" s="86" t="s">
        <v>3489</v>
      </c>
      <c r="B794" s="86" t="s">
        <v>3489</v>
      </c>
      <c r="C794" s="86" t="s">
        <v>3490</v>
      </c>
      <c r="D794" s="86" t="s">
        <v>3490</v>
      </c>
      <c r="E794" s="86" t="s">
        <v>3984</v>
      </c>
      <c r="F794" s="86" t="s">
        <v>3475</v>
      </c>
      <c r="G794" s="86" t="s">
        <v>4100</v>
      </c>
      <c r="H794" s="86">
        <v>6</v>
      </c>
      <c r="M794" s="86">
        <v>2020</v>
      </c>
      <c r="R794" s="128"/>
    </row>
    <row r="795" spans="1:18" ht="15.75" customHeight="1" x14ac:dyDescent="0.2">
      <c r="A795" s="86" t="s">
        <v>3489</v>
      </c>
      <c r="B795" s="86" t="s">
        <v>3489</v>
      </c>
      <c r="C795" s="86" t="s">
        <v>3490</v>
      </c>
      <c r="D795" s="86" t="s">
        <v>3490</v>
      </c>
      <c r="E795" s="86" t="s">
        <v>4066</v>
      </c>
      <c r="F795" s="86" t="s">
        <v>3475</v>
      </c>
      <c r="G795" s="86" t="s">
        <v>4101</v>
      </c>
      <c r="H795" s="86">
        <v>7</v>
      </c>
      <c r="M795" s="86">
        <v>2020</v>
      </c>
      <c r="R795" s="128"/>
    </row>
    <row r="796" spans="1:18" ht="15.75" customHeight="1" x14ac:dyDescent="0.2">
      <c r="A796" s="86" t="s">
        <v>3491</v>
      </c>
      <c r="B796" s="86" t="s">
        <v>3491</v>
      </c>
      <c r="C796" s="86" t="s">
        <v>3492</v>
      </c>
      <c r="D796" s="86" t="s">
        <v>3492</v>
      </c>
      <c r="E796" s="86" t="s">
        <v>3580</v>
      </c>
      <c r="F796" s="86" t="s">
        <v>3475</v>
      </c>
      <c r="G796" s="86" t="s">
        <v>4095</v>
      </c>
      <c r="H796" s="86">
        <v>1</v>
      </c>
      <c r="M796" s="86">
        <v>2020</v>
      </c>
      <c r="R796" s="128"/>
    </row>
    <row r="797" spans="1:18" ht="15.75" customHeight="1" x14ac:dyDescent="0.2">
      <c r="A797" s="86" t="s">
        <v>3491</v>
      </c>
      <c r="B797" s="86" t="s">
        <v>3491</v>
      </c>
      <c r="C797" s="86" t="s">
        <v>3492</v>
      </c>
      <c r="D797" s="86" t="s">
        <v>3492</v>
      </c>
      <c r="E797" s="86" t="s">
        <v>3978</v>
      </c>
      <c r="F797" s="86" t="s">
        <v>3475</v>
      </c>
      <c r="G797" s="86" t="s">
        <v>4099</v>
      </c>
      <c r="H797" s="86">
        <v>2</v>
      </c>
      <c r="M797" s="86">
        <v>2020</v>
      </c>
      <c r="R797" s="128"/>
    </row>
    <row r="798" spans="1:18" ht="15.75" customHeight="1" x14ac:dyDescent="0.2">
      <c r="A798" s="86" t="s">
        <v>3491</v>
      </c>
      <c r="B798" s="86" t="s">
        <v>3491</v>
      </c>
      <c r="C798" s="86" t="s">
        <v>3492</v>
      </c>
      <c r="D798" s="86" t="s">
        <v>3492</v>
      </c>
      <c r="E798" s="86" t="s">
        <v>3961</v>
      </c>
      <c r="F798" s="86" t="s">
        <v>3475</v>
      </c>
      <c r="G798" s="86" t="s">
        <v>4098</v>
      </c>
      <c r="H798" s="86">
        <v>3</v>
      </c>
      <c r="M798" s="86">
        <v>2020</v>
      </c>
      <c r="R798" s="128"/>
    </row>
    <row r="799" spans="1:18" ht="15.75" customHeight="1" x14ac:dyDescent="0.2">
      <c r="A799" s="86" t="s">
        <v>3491</v>
      </c>
      <c r="B799" s="86" t="s">
        <v>3491</v>
      </c>
      <c r="C799" s="86" t="s">
        <v>3492</v>
      </c>
      <c r="D799" s="86" t="s">
        <v>3492</v>
      </c>
      <c r="E799" s="86" t="s">
        <v>3474</v>
      </c>
      <c r="F799" s="86" t="s">
        <v>3475</v>
      </c>
      <c r="G799" s="86" t="s">
        <v>4096</v>
      </c>
      <c r="H799" s="86">
        <v>4</v>
      </c>
      <c r="M799" s="86">
        <v>2020</v>
      </c>
      <c r="R799" s="128"/>
    </row>
    <row r="800" spans="1:18" ht="15.75" customHeight="1" x14ac:dyDescent="0.2">
      <c r="A800" s="86" t="s">
        <v>3491</v>
      </c>
      <c r="B800" s="86" t="s">
        <v>3491</v>
      </c>
      <c r="C800" s="86" t="s">
        <v>3492</v>
      </c>
      <c r="D800" s="86" t="s">
        <v>3492</v>
      </c>
      <c r="E800" s="86" t="s">
        <v>3579</v>
      </c>
      <c r="F800" s="86" t="s">
        <v>3475</v>
      </c>
      <c r="G800" s="86" t="s">
        <v>4097</v>
      </c>
      <c r="H800" s="86">
        <v>5</v>
      </c>
      <c r="M800" s="86">
        <v>2020</v>
      </c>
      <c r="R800" s="128"/>
    </row>
    <row r="801" spans="1:18" ht="15.75" customHeight="1" x14ac:dyDescent="0.2">
      <c r="A801" s="86" t="s">
        <v>3491</v>
      </c>
      <c r="B801" s="86" t="s">
        <v>3491</v>
      </c>
      <c r="C801" s="86" t="s">
        <v>3492</v>
      </c>
      <c r="D801" s="86" t="s">
        <v>3492</v>
      </c>
      <c r="E801" s="86" t="s">
        <v>3984</v>
      </c>
      <c r="F801" s="86" t="s">
        <v>3475</v>
      </c>
      <c r="G801" s="86" t="s">
        <v>4100</v>
      </c>
      <c r="H801" s="86">
        <v>6</v>
      </c>
      <c r="M801" s="86">
        <v>2020</v>
      </c>
      <c r="R801" s="128"/>
    </row>
    <row r="802" spans="1:18" ht="15.75" customHeight="1" x14ac:dyDescent="0.2">
      <c r="A802" s="86" t="s">
        <v>3491</v>
      </c>
      <c r="B802" s="86" t="s">
        <v>3491</v>
      </c>
      <c r="C802" s="86" t="s">
        <v>3492</v>
      </c>
      <c r="D802" s="86" t="s">
        <v>3492</v>
      </c>
      <c r="E802" s="86" t="s">
        <v>4066</v>
      </c>
      <c r="F802" s="86" t="s">
        <v>3475</v>
      </c>
      <c r="G802" s="86" t="s">
        <v>4101</v>
      </c>
      <c r="H802" s="86">
        <v>7</v>
      </c>
      <c r="M802" s="86">
        <v>2020</v>
      </c>
      <c r="R802" s="128"/>
    </row>
    <row r="803" spans="1:18" ht="15.75" customHeight="1" x14ac:dyDescent="0.2">
      <c r="A803" s="86" t="s">
        <v>3493</v>
      </c>
      <c r="B803" s="86" t="s">
        <v>3493</v>
      </c>
      <c r="C803" s="86" t="s">
        <v>3494</v>
      </c>
      <c r="D803" s="86" t="s">
        <v>3494</v>
      </c>
      <c r="E803" s="86" t="s">
        <v>3580</v>
      </c>
      <c r="F803" s="86" t="s">
        <v>3475</v>
      </c>
      <c r="G803" s="86" t="s">
        <v>4095</v>
      </c>
      <c r="H803" s="86">
        <v>1</v>
      </c>
      <c r="M803" s="86">
        <v>2020</v>
      </c>
      <c r="R803" s="128"/>
    </row>
    <row r="804" spans="1:18" ht="15.75" customHeight="1" x14ac:dyDescent="0.2">
      <c r="A804" s="86" t="s">
        <v>3493</v>
      </c>
      <c r="B804" s="86" t="s">
        <v>3493</v>
      </c>
      <c r="C804" s="86" t="s">
        <v>3494</v>
      </c>
      <c r="D804" s="86" t="s">
        <v>3494</v>
      </c>
      <c r="E804" s="86" t="s">
        <v>3978</v>
      </c>
      <c r="F804" s="86" t="s">
        <v>3475</v>
      </c>
      <c r="G804" s="86" t="s">
        <v>4099</v>
      </c>
      <c r="H804" s="86">
        <v>2</v>
      </c>
      <c r="M804" s="86">
        <v>2020</v>
      </c>
      <c r="R804" s="128"/>
    </row>
    <row r="805" spans="1:18" ht="15.75" customHeight="1" x14ac:dyDescent="0.2">
      <c r="A805" s="86" t="s">
        <v>3493</v>
      </c>
      <c r="B805" s="86" t="s">
        <v>3493</v>
      </c>
      <c r="C805" s="86" t="s">
        <v>3494</v>
      </c>
      <c r="D805" s="86" t="s">
        <v>3494</v>
      </c>
      <c r="E805" s="86" t="s">
        <v>3961</v>
      </c>
      <c r="F805" s="86" t="s">
        <v>3475</v>
      </c>
      <c r="G805" s="86" t="s">
        <v>4098</v>
      </c>
      <c r="H805" s="86">
        <v>3</v>
      </c>
      <c r="M805" s="86">
        <v>2020</v>
      </c>
      <c r="R805" s="128"/>
    </row>
    <row r="806" spans="1:18" ht="15.75" customHeight="1" x14ac:dyDescent="0.2">
      <c r="A806" s="86" t="s">
        <v>3493</v>
      </c>
      <c r="B806" s="86" t="s">
        <v>3493</v>
      </c>
      <c r="C806" s="86" t="s">
        <v>3494</v>
      </c>
      <c r="D806" s="86" t="s">
        <v>3494</v>
      </c>
      <c r="E806" s="86" t="s">
        <v>3474</v>
      </c>
      <c r="F806" s="86" t="s">
        <v>3475</v>
      </c>
      <c r="G806" s="86" t="s">
        <v>4096</v>
      </c>
      <c r="H806" s="86">
        <v>4</v>
      </c>
      <c r="M806" s="86">
        <v>2020</v>
      </c>
      <c r="R806" s="128"/>
    </row>
    <row r="807" spans="1:18" ht="15.75" customHeight="1" x14ac:dyDescent="0.2">
      <c r="A807" s="86" t="s">
        <v>3493</v>
      </c>
      <c r="B807" s="86" t="s">
        <v>3493</v>
      </c>
      <c r="C807" s="86" t="s">
        <v>3494</v>
      </c>
      <c r="D807" s="86" t="s">
        <v>3494</v>
      </c>
      <c r="E807" s="86" t="s">
        <v>3579</v>
      </c>
      <c r="F807" s="86" t="s">
        <v>3475</v>
      </c>
      <c r="G807" s="86" t="s">
        <v>4097</v>
      </c>
      <c r="H807" s="86">
        <v>5</v>
      </c>
      <c r="M807" s="86">
        <v>2020</v>
      </c>
      <c r="Q807" s="129"/>
      <c r="R807" s="129"/>
    </row>
    <row r="808" spans="1:18" ht="15.75" customHeight="1" x14ac:dyDescent="0.2">
      <c r="A808" s="86" t="s">
        <v>3493</v>
      </c>
      <c r="B808" s="86" t="s">
        <v>3493</v>
      </c>
      <c r="C808" s="86" t="s">
        <v>3494</v>
      </c>
      <c r="D808" s="86" t="s">
        <v>3494</v>
      </c>
      <c r="E808" s="86" t="s">
        <v>3984</v>
      </c>
      <c r="F808" s="86" t="s">
        <v>3475</v>
      </c>
      <c r="G808" s="86" t="s">
        <v>4100</v>
      </c>
      <c r="H808" s="86">
        <v>6</v>
      </c>
      <c r="M808" s="86">
        <v>2020</v>
      </c>
      <c r="R808" s="128"/>
    </row>
    <row r="809" spans="1:18" ht="15.75" customHeight="1" x14ac:dyDescent="0.2">
      <c r="A809" s="86" t="s">
        <v>3493</v>
      </c>
      <c r="B809" s="86" t="s">
        <v>3493</v>
      </c>
      <c r="C809" s="86" t="s">
        <v>3494</v>
      </c>
      <c r="D809" s="86" t="s">
        <v>3494</v>
      </c>
      <c r="E809" s="86" t="s">
        <v>4066</v>
      </c>
      <c r="F809" s="86" t="s">
        <v>3475</v>
      </c>
      <c r="G809" s="86" t="s">
        <v>4101</v>
      </c>
      <c r="H809" s="86">
        <v>7</v>
      </c>
      <c r="M809" s="86">
        <v>2020</v>
      </c>
      <c r="R809" s="128"/>
    </row>
    <row r="810" spans="1:18" ht="15.75" customHeight="1" x14ac:dyDescent="0.2">
      <c r="A810" s="86" t="s">
        <v>3493</v>
      </c>
      <c r="B810" s="86" t="s">
        <v>3493</v>
      </c>
      <c r="C810" s="86" t="s">
        <v>3494</v>
      </c>
      <c r="D810" s="86" t="s">
        <v>3494</v>
      </c>
      <c r="E810" s="86" t="s">
        <v>4070</v>
      </c>
      <c r="F810" s="86" t="s">
        <v>3475</v>
      </c>
      <c r="G810" s="86" t="s">
        <v>4102</v>
      </c>
      <c r="H810" s="86">
        <v>8</v>
      </c>
      <c r="M810" s="86">
        <v>2020</v>
      </c>
      <c r="R810" s="128"/>
    </row>
    <row r="811" spans="1:18" ht="15.75" customHeight="1" x14ac:dyDescent="0.2">
      <c r="A811" s="86" t="s">
        <v>3493</v>
      </c>
      <c r="B811" s="86" t="s">
        <v>3493</v>
      </c>
      <c r="C811" s="86" t="s">
        <v>3494</v>
      </c>
      <c r="D811" s="86" t="s">
        <v>3494</v>
      </c>
      <c r="E811" s="86" t="s">
        <v>4087</v>
      </c>
      <c r="F811" s="86" t="s">
        <v>3475</v>
      </c>
      <c r="G811" s="86" t="s">
        <v>4103</v>
      </c>
      <c r="H811" s="86">
        <v>9</v>
      </c>
      <c r="M811" s="86">
        <v>2020</v>
      </c>
      <c r="R811" s="128"/>
    </row>
    <row r="812" spans="1:18" ht="15.75" customHeight="1" x14ac:dyDescent="0.2">
      <c r="A812" s="86" t="s">
        <v>3493</v>
      </c>
      <c r="B812" s="86" t="s">
        <v>3493</v>
      </c>
      <c r="C812" s="86" t="s">
        <v>3494</v>
      </c>
      <c r="D812" s="86" t="s">
        <v>3494</v>
      </c>
      <c r="E812" s="86" t="s">
        <v>4089</v>
      </c>
      <c r="F812" s="86" t="s">
        <v>3475</v>
      </c>
      <c r="G812" s="86" t="s">
        <v>4104</v>
      </c>
      <c r="H812" s="86">
        <v>10</v>
      </c>
      <c r="M812" s="86">
        <v>2020</v>
      </c>
      <c r="R812" s="128"/>
    </row>
    <row r="813" spans="1:18" ht="15.75" customHeight="1" x14ac:dyDescent="0.2">
      <c r="A813" s="86" t="s">
        <v>3581</v>
      </c>
      <c r="B813" s="86" t="s">
        <v>3581</v>
      </c>
      <c r="C813" s="86" t="s">
        <v>4108</v>
      </c>
      <c r="D813" s="86" t="s">
        <v>4108</v>
      </c>
      <c r="E813" s="86" t="s">
        <v>3580</v>
      </c>
      <c r="F813" s="86" t="s">
        <v>3475</v>
      </c>
      <c r="G813" s="86" t="s">
        <v>4095</v>
      </c>
      <c r="H813" s="86">
        <v>1</v>
      </c>
      <c r="M813" s="86">
        <v>2020</v>
      </c>
      <c r="R813" s="128"/>
    </row>
    <row r="814" spans="1:18" ht="15.75" customHeight="1" x14ac:dyDescent="0.2">
      <c r="A814" s="86" t="s">
        <v>3581</v>
      </c>
      <c r="B814" s="86" t="s">
        <v>3581</v>
      </c>
      <c r="C814" s="86" t="s">
        <v>4108</v>
      </c>
      <c r="D814" s="86" t="s">
        <v>4108</v>
      </c>
      <c r="E814" s="86" t="s">
        <v>3978</v>
      </c>
      <c r="F814" s="86" t="s">
        <v>3475</v>
      </c>
      <c r="G814" s="86" t="s">
        <v>4099</v>
      </c>
      <c r="H814" s="86">
        <v>2</v>
      </c>
      <c r="M814" s="86">
        <v>2020</v>
      </c>
      <c r="Q814" s="129"/>
      <c r="R814" s="129"/>
    </row>
    <row r="815" spans="1:18" ht="15.75" customHeight="1" x14ac:dyDescent="0.2">
      <c r="A815" s="86" t="s">
        <v>3495</v>
      </c>
      <c r="B815" s="86" t="s">
        <v>3495</v>
      </c>
      <c r="C815" s="86" t="s">
        <v>3496</v>
      </c>
      <c r="D815" s="86" t="s">
        <v>3496</v>
      </c>
      <c r="E815" s="86" t="s">
        <v>3580</v>
      </c>
      <c r="F815" s="86" t="s">
        <v>3475</v>
      </c>
      <c r="G815" s="86" t="s">
        <v>4095</v>
      </c>
      <c r="H815" s="86">
        <v>1</v>
      </c>
      <c r="M815" s="86">
        <v>2020</v>
      </c>
      <c r="R815" s="128"/>
    </row>
    <row r="816" spans="1:18" ht="15.75" customHeight="1" x14ac:dyDescent="0.2">
      <c r="A816" s="86" t="s">
        <v>3495</v>
      </c>
      <c r="B816" s="86" t="s">
        <v>3495</v>
      </c>
      <c r="C816" s="86" t="s">
        <v>3496</v>
      </c>
      <c r="D816" s="86" t="s">
        <v>3496</v>
      </c>
      <c r="E816" s="86" t="s">
        <v>3978</v>
      </c>
      <c r="F816" s="86" t="s">
        <v>3475</v>
      </c>
      <c r="G816" s="86" t="s">
        <v>4099</v>
      </c>
      <c r="H816" s="86">
        <v>2</v>
      </c>
      <c r="M816" s="86">
        <v>2020</v>
      </c>
      <c r="R816" s="128"/>
    </row>
    <row r="817" spans="1:18" ht="15.75" customHeight="1" x14ac:dyDescent="0.2">
      <c r="A817" s="86" t="s">
        <v>3495</v>
      </c>
      <c r="B817" s="86" t="s">
        <v>3495</v>
      </c>
      <c r="C817" s="86" t="s">
        <v>3496</v>
      </c>
      <c r="D817" s="86" t="s">
        <v>3496</v>
      </c>
      <c r="E817" s="86" t="s">
        <v>3961</v>
      </c>
      <c r="F817" s="86" t="s">
        <v>3475</v>
      </c>
      <c r="G817" s="86" t="s">
        <v>4098</v>
      </c>
      <c r="H817" s="86">
        <v>3</v>
      </c>
      <c r="M817" s="86">
        <v>2020</v>
      </c>
      <c r="R817" s="128"/>
    </row>
    <row r="818" spans="1:18" ht="15.75" customHeight="1" x14ac:dyDescent="0.2">
      <c r="A818" s="86" t="s">
        <v>3495</v>
      </c>
      <c r="B818" s="86" t="s">
        <v>3495</v>
      </c>
      <c r="C818" s="86" t="s">
        <v>3496</v>
      </c>
      <c r="D818" s="86" t="s">
        <v>3496</v>
      </c>
      <c r="E818" s="86" t="s">
        <v>3474</v>
      </c>
      <c r="F818" s="86" t="s">
        <v>3475</v>
      </c>
      <c r="G818" s="86" t="s">
        <v>4096</v>
      </c>
      <c r="H818" s="86">
        <v>4</v>
      </c>
      <c r="M818" s="86">
        <v>2020</v>
      </c>
      <c r="R818" s="128"/>
    </row>
    <row r="819" spans="1:18" ht="15.75" customHeight="1" x14ac:dyDescent="0.2">
      <c r="A819" s="105" t="s">
        <v>3497</v>
      </c>
      <c r="B819" s="105" t="s">
        <v>3497</v>
      </c>
      <c r="C819" s="86" t="s">
        <v>3498</v>
      </c>
      <c r="D819" s="86" t="s">
        <v>3498</v>
      </c>
      <c r="E819" s="105"/>
      <c r="F819" s="105" t="s">
        <v>5066</v>
      </c>
      <c r="G819" s="105" t="s">
        <v>5032</v>
      </c>
      <c r="H819" s="105">
        <v>-1</v>
      </c>
      <c r="I819" s="126"/>
      <c r="J819" s="105"/>
      <c r="K819" s="105"/>
      <c r="L819" s="109" t="s">
        <v>5046</v>
      </c>
      <c r="M819" s="105">
        <v>2022</v>
      </c>
      <c r="N819" s="105" t="s">
        <v>7833</v>
      </c>
      <c r="O819" s="105" t="s">
        <v>8324</v>
      </c>
      <c r="P819" s="105"/>
      <c r="R819" s="123"/>
    </row>
    <row r="820" spans="1:18" ht="15.75" customHeight="1" x14ac:dyDescent="0.2">
      <c r="A820" s="86" t="s">
        <v>3497</v>
      </c>
      <c r="B820" s="86" t="s">
        <v>3497</v>
      </c>
      <c r="C820" s="86" t="s">
        <v>3498</v>
      </c>
      <c r="D820" s="86" t="s">
        <v>3498</v>
      </c>
      <c r="E820" s="86" t="s">
        <v>3580</v>
      </c>
      <c r="F820" s="86" t="s">
        <v>3475</v>
      </c>
      <c r="G820" s="86" t="s">
        <v>4095</v>
      </c>
      <c r="H820" s="86">
        <v>1</v>
      </c>
      <c r="M820" s="86">
        <v>2020</v>
      </c>
      <c r="R820" s="128"/>
    </row>
    <row r="821" spans="1:18" ht="15.75" customHeight="1" x14ac:dyDescent="0.2">
      <c r="A821" s="86" t="s">
        <v>3497</v>
      </c>
      <c r="B821" s="86" t="s">
        <v>3497</v>
      </c>
      <c r="C821" s="86" t="s">
        <v>3498</v>
      </c>
      <c r="D821" s="86" t="s">
        <v>3498</v>
      </c>
      <c r="E821" s="86" t="s">
        <v>3978</v>
      </c>
      <c r="F821" s="86" t="s">
        <v>3475</v>
      </c>
      <c r="G821" s="86" t="s">
        <v>4099</v>
      </c>
      <c r="H821" s="86">
        <v>2</v>
      </c>
      <c r="M821" s="86">
        <v>2020</v>
      </c>
      <c r="R821" s="128"/>
    </row>
    <row r="822" spans="1:18" ht="15.75" customHeight="1" x14ac:dyDescent="0.2">
      <c r="A822" s="86" t="s">
        <v>3497</v>
      </c>
      <c r="B822" s="86" t="s">
        <v>3497</v>
      </c>
      <c r="C822" s="86" t="s">
        <v>3498</v>
      </c>
      <c r="D822" s="86" t="s">
        <v>3498</v>
      </c>
      <c r="E822" s="86" t="s">
        <v>3961</v>
      </c>
      <c r="F822" s="86" t="s">
        <v>3475</v>
      </c>
      <c r="G822" s="86" t="s">
        <v>4098</v>
      </c>
      <c r="H822" s="86">
        <v>3</v>
      </c>
      <c r="M822" s="86">
        <v>2020</v>
      </c>
      <c r="R822" s="128"/>
    </row>
    <row r="823" spans="1:18" ht="15.75" customHeight="1" x14ac:dyDescent="0.2">
      <c r="A823" s="86" t="s">
        <v>3497</v>
      </c>
      <c r="B823" s="86" t="s">
        <v>3497</v>
      </c>
      <c r="C823" s="86" t="s">
        <v>3498</v>
      </c>
      <c r="D823" s="86" t="s">
        <v>3498</v>
      </c>
      <c r="E823" s="86" t="s">
        <v>3474</v>
      </c>
      <c r="F823" s="86" t="s">
        <v>3475</v>
      </c>
      <c r="G823" s="86" t="s">
        <v>4096</v>
      </c>
      <c r="H823" s="86">
        <v>4</v>
      </c>
      <c r="M823" s="86">
        <v>2020</v>
      </c>
      <c r="R823" s="128"/>
    </row>
    <row r="824" spans="1:18" ht="15.75" customHeight="1" x14ac:dyDescent="0.2">
      <c r="A824" s="86" t="s">
        <v>3497</v>
      </c>
      <c r="B824" s="86" t="s">
        <v>3497</v>
      </c>
      <c r="C824" s="86" t="s">
        <v>3498</v>
      </c>
      <c r="D824" s="86" t="s">
        <v>3498</v>
      </c>
      <c r="E824" s="86" t="s">
        <v>3579</v>
      </c>
      <c r="F824" s="86" t="s">
        <v>3475</v>
      </c>
      <c r="G824" s="86" t="s">
        <v>4097</v>
      </c>
      <c r="H824" s="86">
        <v>5</v>
      </c>
      <c r="M824" s="86">
        <v>2020</v>
      </c>
      <c r="R824" s="128"/>
    </row>
    <row r="825" spans="1:18" ht="15.75" customHeight="1" x14ac:dyDescent="0.2">
      <c r="A825" s="86" t="s">
        <v>3497</v>
      </c>
      <c r="B825" s="86" t="s">
        <v>3497</v>
      </c>
      <c r="C825" s="86" t="s">
        <v>3498</v>
      </c>
      <c r="D825" s="86" t="s">
        <v>3498</v>
      </c>
      <c r="E825" s="86" t="s">
        <v>3984</v>
      </c>
      <c r="F825" s="86" t="s">
        <v>3475</v>
      </c>
      <c r="G825" s="86" t="s">
        <v>4100</v>
      </c>
      <c r="H825" s="86">
        <v>6</v>
      </c>
      <c r="M825" s="86">
        <v>2020</v>
      </c>
      <c r="R825" s="128"/>
    </row>
    <row r="826" spans="1:18" ht="15.75" customHeight="1" x14ac:dyDescent="0.2">
      <c r="A826" s="86" t="s">
        <v>3497</v>
      </c>
      <c r="B826" s="86" t="s">
        <v>3497</v>
      </c>
      <c r="C826" s="86" t="s">
        <v>3498</v>
      </c>
      <c r="D826" s="86" t="s">
        <v>3498</v>
      </c>
      <c r="E826" s="86" t="s">
        <v>4066</v>
      </c>
      <c r="F826" s="86" t="s">
        <v>3475</v>
      </c>
      <c r="G826" s="86" t="s">
        <v>4101</v>
      </c>
      <c r="H826" s="86">
        <v>7</v>
      </c>
      <c r="M826" s="86">
        <v>2020</v>
      </c>
      <c r="R826" s="128"/>
    </row>
    <row r="827" spans="1:18" ht="15.75" customHeight="1" x14ac:dyDescent="0.2">
      <c r="A827" s="86" t="s">
        <v>3497</v>
      </c>
      <c r="B827" s="86" t="s">
        <v>3497</v>
      </c>
      <c r="C827" s="86" t="s">
        <v>3498</v>
      </c>
      <c r="D827" s="86" t="s">
        <v>3498</v>
      </c>
      <c r="E827" s="86" t="s">
        <v>4070</v>
      </c>
      <c r="F827" s="86" t="s">
        <v>3475</v>
      </c>
      <c r="G827" s="86" t="s">
        <v>4102</v>
      </c>
      <c r="H827" s="86">
        <v>8</v>
      </c>
      <c r="M827" s="86">
        <v>2020</v>
      </c>
      <c r="R827" s="128"/>
    </row>
    <row r="828" spans="1:18" ht="15.75" customHeight="1" x14ac:dyDescent="0.2">
      <c r="A828" s="86" t="s">
        <v>3497</v>
      </c>
      <c r="B828" s="86" t="s">
        <v>3497</v>
      </c>
      <c r="C828" s="86" t="s">
        <v>3498</v>
      </c>
      <c r="D828" s="86" t="s">
        <v>3498</v>
      </c>
      <c r="E828" s="86" t="s">
        <v>4087</v>
      </c>
      <c r="F828" s="86" t="s">
        <v>3475</v>
      </c>
      <c r="G828" s="86" t="s">
        <v>4103</v>
      </c>
      <c r="H828" s="86">
        <v>9</v>
      </c>
      <c r="M828" s="86">
        <v>2020</v>
      </c>
      <c r="R828" s="128"/>
    </row>
    <row r="829" spans="1:18" ht="15.75" customHeight="1" x14ac:dyDescent="0.2">
      <c r="A829" s="86" t="s">
        <v>3497</v>
      </c>
      <c r="B829" s="86" t="s">
        <v>3497</v>
      </c>
      <c r="C829" s="86" t="s">
        <v>3498</v>
      </c>
      <c r="D829" s="86" t="s">
        <v>3498</v>
      </c>
      <c r="E829" s="86" t="s">
        <v>4089</v>
      </c>
      <c r="F829" s="86" t="s">
        <v>3475</v>
      </c>
      <c r="G829" s="86" t="s">
        <v>4104</v>
      </c>
      <c r="H829" s="86">
        <v>10</v>
      </c>
      <c r="M829" s="86">
        <v>2020</v>
      </c>
      <c r="Q829" s="129"/>
      <c r="R829" s="129"/>
    </row>
    <row r="830" spans="1:18" ht="15.75" customHeight="1" x14ac:dyDescent="0.2">
      <c r="A830" s="109" t="s">
        <v>5047</v>
      </c>
      <c r="B830" s="115" t="s">
        <v>7831</v>
      </c>
      <c r="C830" s="106" t="s">
        <v>7852</v>
      </c>
      <c r="D830" s="106" t="s">
        <v>7852</v>
      </c>
      <c r="E830" s="105" t="s">
        <v>5004</v>
      </c>
      <c r="F830" s="105" t="s">
        <v>5066</v>
      </c>
      <c r="G830" s="105" t="s">
        <v>5032</v>
      </c>
      <c r="H830" s="105">
        <v>-1</v>
      </c>
      <c r="I830" s="126"/>
      <c r="J830" s="105">
        <v>1</v>
      </c>
      <c r="K830" s="115" t="s">
        <v>7831</v>
      </c>
      <c r="L830" s="109" t="s">
        <v>5046</v>
      </c>
      <c r="M830" s="105">
        <v>2022</v>
      </c>
      <c r="N830" s="105"/>
      <c r="O830" s="105"/>
      <c r="P830" s="105"/>
      <c r="R830" s="123">
        <v>888</v>
      </c>
    </row>
    <row r="831" spans="1:18" ht="15.75" customHeight="1" x14ac:dyDescent="0.2">
      <c r="A831" s="109" t="s">
        <v>5076</v>
      </c>
      <c r="B831" s="86" t="s">
        <v>7832</v>
      </c>
      <c r="C831" s="105" t="s">
        <v>7853</v>
      </c>
      <c r="D831" s="105" t="s">
        <v>7853</v>
      </c>
      <c r="E831" s="105" t="s">
        <v>5031</v>
      </c>
      <c r="F831" s="105" t="s">
        <v>5067</v>
      </c>
      <c r="G831" s="105" t="s">
        <v>5032</v>
      </c>
      <c r="H831" s="105">
        <v>-1</v>
      </c>
      <c r="I831" s="126"/>
      <c r="J831" s="105">
        <v>1</v>
      </c>
      <c r="K831" s="86" t="s">
        <v>7832</v>
      </c>
      <c r="L831" s="109" t="s">
        <v>5046</v>
      </c>
      <c r="M831" s="105">
        <v>2022</v>
      </c>
      <c r="N831" s="105"/>
      <c r="O831" s="105"/>
      <c r="P831" s="105"/>
      <c r="R831" s="123">
        <v>888</v>
      </c>
    </row>
    <row r="832" spans="1:18" ht="15.75" customHeight="1" x14ac:dyDescent="0.2">
      <c r="A832" s="112" t="s">
        <v>7840</v>
      </c>
      <c r="B832" s="112" t="s">
        <v>7840</v>
      </c>
      <c r="C832" s="110" t="s">
        <v>5044</v>
      </c>
      <c r="D832" s="110" t="s">
        <v>5044</v>
      </c>
      <c r="E832" s="112"/>
      <c r="F832" s="112" t="s">
        <v>5066</v>
      </c>
      <c r="G832" s="112" t="s">
        <v>5032</v>
      </c>
      <c r="H832" s="112">
        <v>-1</v>
      </c>
      <c r="I832" s="127"/>
      <c r="J832" s="112"/>
      <c r="K832" s="112"/>
      <c r="M832" s="86">
        <v>2022</v>
      </c>
      <c r="N832" s="112" t="s">
        <v>7843</v>
      </c>
      <c r="O832" s="86" t="s">
        <v>8324</v>
      </c>
      <c r="P832" s="112"/>
      <c r="R832" s="123"/>
    </row>
    <row r="833" spans="1:18" ht="15.75" customHeight="1" x14ac:dyDescent="0.2">
      <c r="A833" s="110" t="s">
        <v>5045</v>
      </c>
      <c r="B833" s="86" t="s">
        <v>7841</v>
      </c>
      <c r="C833" s="108" t="s">
        <v>8238</v>
      </c>
      <c r="D833" s="108" t="s">
        <v>8238</v>
      </c>
      <c r="E833" s="112" t="s">
        <v>5004</v>
      </c>
      <c r="F833" s="112" t="s">
        <v>5066</v>
      </c>
      <c r="G833" s="112" t="s">
        <v>5032</v>
      </c>
      <c r="H833" s="112">
        <v>-1</v>
      </c>
      <c r="I833" s="127"/>
      <c r="J833" s="112">
        <v>1</v>
      </c>
      <c r="K833" s="86" t="s">
        <v>7841</v>
      </c>
      <c r="M833" s="86">
        <v>2022</v>
      </c>
      <c r="R833" s="123">
        <v>888</v>
      </c>
    </row>
    <row r="834" spans="1:18" ht="15.75" customHeight="1" x14ac:dyDescent="0.2">
      <c r="A834" s="110" t="s">
        <v>5075</v>
      </c>
      <c r="B834" s="86" t="s">
        <v>7842</v>
      </c>
      <c r="C834" s="109" t="s">
        <v>8239</v>
      </c>
      <c r="D834" s="109" t="s">
        <v>8239</v>
      </c>
      <c r="E834" s="112" t="s">
        <v>5031</v>
      </c>
      <c r="F834" s="112" t="s">
        <v>5067</v>
      </c>
      <c r="G834" s="112" t="s">
        <v>5032</v>
      </c>
      <c r="H834" s="112">
        <v>-1</v>
      </c>
      <c r="I834" s="127"/>
      <c r="J834" s="112">
        <v>1</v>
      </c>
      <c r="K834" s="86" t="s">
        <v>7842</v>
      </c>
      <c r="M834" s="86">
        <v>2022</v>
      </c>
      <c r="R834" s="123">
        <v>888</v>
      </c>
    </row>
    <row r="835" spans="1:18" ht="15.75" customHeight="1" x14ac:dyDescent="0.2">
      <c r="A835" s="115" t="s">
        <v>3499</v>
      </c>
      <c r="B835" s="115" t="s">
        <v>3499</v>
      </c>
      <c r="C835" s="86" t="s">
        <v>3500</v>
      </c>
      <c r="D835" s="86" t="s">
        <v>3500</v>
      </c>
      <c r="E835" s="115"/>
      <c r="F835" s="115" t="s">
        <v>5066</v>
      </c>
      <c r="G835" s="115" t="s">
        <v>5032</v>
      </c>
      <c r="H835" s="115">
        <v>-1</v>
      </c>
      <c r="I835" s="116"/>
      <c r="J835" s="115"/>
      <c r="K835" s="115"/>
      <c r="L835" s="114" t="s">
        <v>5053</v>
      </c>
      <c r="M835" s="115">
        <v>2022</v>
      </c>
      <c r="N835" s="115" t="s">
        <v>7839</v>
      </c>
      <c r="O835" s="115" t="s">
        <v>8324</v>
      </c>
      <c r="P835" s="115"/>
      <c r="R835" s="123"/>
    </row>
    <row r="836" spans="1:18" ht="15.75" customHeight="1" x14ac:dyDescent="0.2">
      <c r="A836" s="86" t="s">
        <v>3499</v>
      </c>
      <c r="B836" s="86" t="s">
        <v>3499</v>
      </c>
      <c r="C836" s="86" t="s">
        <v>3500</v>
      </c>
      <c r="D836" s="86" t="s">
        <v>3500</v>
      </c>
      <c r="E836" s="86" t="s">
        <v>3580</v>
      </c>
      <c r="F836" s="86" t="s">
        <v>3475</v>
      </c>
      <c r="G836" s="86" t="s">
        <v>4095</v>
      </c>
      <c r="H836" s="86">
        <v>1</v>
      </c>
      <c r="M836" s="86">
        <v>2020</v>
      </c>
      <c r="R836" s="128"/>
    </row>
    <row r="837" spans="1:18" ht="15.75" customHeight="1" x14ac:dyDescent="0.2">
      <c r="A837" s="86" t="s">
        <v>3499</v>
      </c>
      <c r="B837" s="86" t="s">
        <v>3499</v>
      </c>
      <c r="C837" s="86" t="s">
        <v>3500</v>
      </c>
      <c r="D837" s="86" t="s">
        <v>3500</v>
      </c>
      <c r="E837" s="86" t="s">
        <v>3978</v>
      </c>
      <c r="F837" s="86" t="s">
        <v>3475</v>
      </c>
      <c r="G837" s="86" t="s">
        <v>4099</v>
      </c>
      <c r="H837" s="86">
        <v>2</v>
      </c>
      <c r="M837" s="86">
        <v>2020</v>
      </c>
      <c r="R837" s="128"/>
    </row>
    <row r="838" spans="1:18" ht="15.75" customHeight="1" x14ac:dyDescent="0.2">
      <c r="A838" s="86" t="s">
        <v>3499</v>
      </c>
      <c r="B838" s="86" t="s">
        <v>3499</v>
      </c>
      <c r="C838" s="86" t="s">
        <v>3500</v>
      </c>
      <c r="D838" s="86" t="s">
        <v>3500</v>
      </c>
      <c r="E838" s="86" t="s">
        <v>3961</v>
      </c>
      <c r="F838" s="86" t="s">
        <v>3475</v>
      </c>
      <c r="G838" s="86" t="s">
        <v>4098</v>
      </c>
      <c r="H838" s="86">
        <v>3</v>
      </c>
      <c r="M838" s="86">
        <v>2020</v>
      </c>
      <c r="R838" s="128"/>
    </row>
    <row r="839" spans="1:18" ht="15.75" customHeight="1" x14ac:dyDescent="0.2">
      <c r="A839" s="86" t="s">
        <v>3499</v>
      </c>
      <c r="B839" s="86" t="s">
        <v>3499</v>
      </c>
      <c r="C839" s="86" t="s">
        <v>3500</v>
      </c>
      <c r="D839" s="86" t="s">
        <v>3500</v>
      </c>
      <c r="E839" s="86" t="s">
        <v>3474</v>
      </c>
      <c r="F839" s="86" t="s">
        <v>3475</v>
      </c>
      <c r="G839" s="86" t="s">
        <v>4096</v>
      </c>
      <c r="H839" s="86">
        <v>4</v>
      </c>
      <c r="M839" s="86">
        <v>2020</v>
      </c>
      <c r="R839" s="128"/>
    </row>
    <row r="840" spans="1:18" s="120" customFormat="1" ht="15.75" customHeight="1" x14ac:dyDescent="0.2">
      <c r="A840" s="86" t="s">
        <v>3499</v>
      </c>
      <c r="B840" s="86" t="s">
        <v>3499</v>
      </c>
      <c r="C840" s="86" t="s">
        <v>3500</v>
      </c>
      <c r="D840" s="86" t="s">
        <v>3500</v>
      </c>
      <c r="E840" s="86" t="s">
        <v>3579</v>
      </c>
      <c r="F840" s="86" t="s">
        <v>3475</v>
      </c>
      <c r="G840" s="86" t="s">
        <v>4097</v>
      </c>
      <c r="H840" s="86">
        <v>5</v>
      </c>
      <c r="I840" s="89"/>
      <c r="J840" s="86"/>
      <c r="K840" s="86"/>
      <c r="L840" s="86"/>
      <c r="M840" s="86">
        <v>2020</v>
      </c>
      <c r="N840" s="86"/>
      <c r="O840" s="86"/>
      <c r="P840" s="86"/>
      <c r="Q840" s="128"/>
      <c r="R840" s="128"/>
    </row>
    <row r="841" spans="1:18" ht="15.75" customHeight="1" x14ac:dyDescent="0.2">
      <c r="A841" s="86" t="s">
        <v>3499</v>
      </c>
      <c r="B841" s="86" t="s">
        <v>3499</v>
      </c>
      <c r="C841" s="86" t="s">
        <v>3500</v>
      </c>
      <c r="D841" s="86" t="s">
        <v>3500</v>
      </c>
      <c r="E841" s="86" t="s">
        <v>3984</v>
      </c>
      <c r="F841" s="86" t="s">
        <v>3475</v>
      </c>
      <c r="G841" s="86" t="s">
        <v>4100</v>
      </c>
      <c r="H841" s="86">
        <v>6</v>
      </c>
      <c r="M841" s="86">
        <v>2020</v>
      </c>
      <c r="R841" s="128"/>
    </row>
    <row r="842" spans="1:18" ht="15.75" customHeight="1" x14ac:dyDescent="0.2">
      <c r="A842" s="86" t="s">
        <v>3499</v>
      </c>
      <c r="B842" s="86" t="s">
        <v>3499</v>
      </c>
      <c r="C842" s="86" t="s">
        <v>3500</v>
      </c>
      <c r="D842" s="86" t="s">
        <v>3500</v>
      </c>
      <c r="E842" s="86" t="s">
        <v>4066</v>
      </c>
      <c r="F842" s="86" t="s">
        <v>3475</v>
      </c>
      <c r="G842" s="86" t="s">
        <v>4101</v>
      </c>
      <c r="H842" s="86">
        <v>7</v>
      </c>
      <c r="M842" s="86">
        <v>2020</v>
      </c>
      <c r="R842" s="128"/>
    </row>
    <row r="843" spans="1:18" ht="15.75" customHeight="1" x14ac:dyDescent="0.2">
      <c r="A843" s="86" t="s">
        <v>3499</v>
      </c>
      <c r="B843" s="86" t="s">
        <v>3499</v>
      </c>
      <c r="C843" s="86" t="s">
        <v>3500</v>
      </c>
      <c r="D843" s="86" t="s">
        <v>3500</v>
      </c>
      <c r="E843" s="86" t="s">
        <v>4070</v>
      </c>
      <c r="F843" s="86" t="s">
        <v>3475</v>
      </c>
      <c r="G843" s="86" t="s">
        <v>4102</v>
      </c>
      <c r="H843" s="86">
        <v>8</v>
      </c>
      <c r="M843" s="86">
        <v>2020</v>
      </c>
      <c r="R843" s="128"/>
    </row>
    <row r="844" spans="1:18" ht="15.75" customHeight="1" x14ac:dyDescent="0.2">
      <c r="A844" s="86" t="s">
        <v>3499</v>
      </c>
      <c r="B844" s="86" t="s">
        <v>3499</v>
      </c>
      <c r="C844" s="86" t="s">
        <v>3500</v>
      </c>
      <c r="D844" s="86" t="s">
        <v>3500</v>
      </c>
      <c r="E844" s="86" t="s">
        <v>4087</v>
      </c>
      <c r="F844" s="86" t="s">
        <v>3475</v>
      </c>
      <c r="G844" s="86" t="s">
        <v>4103</v>
      </c>
      <c r="H844" s="86">
        <v>9</v>
      </c>
      <c r="M844" s="86">
        <v>2020</v>
      </c>
      <c r="R844" s="128"/>
    </row>
    <row r="845" spans="1:18" ht="15.75" customHeight="1" x14ac:dyDescent="0.2">
      <c r="A845" s="86" t="s">
        <v>3499</v>
      </c>
      <c r="B845" s="86" t="s">
        <v>3499</v>
      </c>
      <c r="C845" s="86" t="s">
        <v>3500</v>
      </c>
      <c r="D845" s="86" t="s">
        <v>3500</v>
      </c>
      <c r="E845" s="86" t="s">
        <v>4089</v>
      </c>
      <c r="F845" s="86" t="s">
        <v>3475</v>
      </c>
      <c r="G845" s="86" t="s">
        <v>4104</v>
      </c>
      <c r="H845" s="86">
        <v>10</v>
      </c>
      <c r="M845" s="86">
        <v>2020</v>
      </c>
      <c r="R845" s="128"/>
    </row>
    <row r="846" spans="1:18" ht="15.75" customHeight="1" x14ac:dyDescent="0.2">
      <c r="A846" s="114" t="s">
        <v>5054</v>
      </c>
      <c r="B846" s="86" t="s">
        <v>7837</v>
      </c>
      <c r="C846" s="106" t="s">
        <v>7854</v>
      </c>
      <c r="D846" s="106" t="s">
        <v>7854</v>
      </c>
      <c r="E846" s="115" t="s">
        <v>5004</v>
      </c>
      <c r="F846" s="115" t="s">
        <v>5066</v>
      </c>
      <c r="G846" s="115" t="s">
        <v>5032</v>
      </c>
      <c r="H846" s="115">
        <v>-1</v>
      </c>
      <c r="I846" s="116"/>
      <c r="J846" s="115">
        <v>1</v>
      </c>
      <c r="K846" s="86" t="s">
        <v>7837</v>
      </c>
      <c r="L846" s="114" t="s">
        <v>5053</v>
      </c>
      <c r="M846" s="115">
        <v>2022</v>
      </c>
      <c r="N846" s="115"/>
      <c r="O846" s="115"/>
      <c r="P846" s="115"/>
      <c r="R846" s="123">
        <v>888</v>
      </c>
    </row>
    <row r="847" spans="1:18" ht="15.75" customHeight="1" x14ac:dyDescent="0.2">
      <c r="A847" s="114" t="s">
        <v>5080</v>
      </c>
      <c r="B847" s="86" t="s">
        <v>7838</v>
      </c>
      <c r="C847" s="105" t="s">
        <v>7855</v>
      </c>
      <c r="D847" s="105" t="s">
        <v>7855</v>
      </c>
      <c r="E847" s="115" t="s">
        <v>5031</v>
      </c>
      <c r="F847" s="115" t="s">
        <v>5067</v>
      </c>
      <c r="G847" s="115" t="s">
        <v>5032</v>
      </c>
      <c r="H847" s="115">
        <v>-1</v>
      </c>
      <c r="I847" s="116"/>
      <c r="J847" s="115">
        <v>1</v>
      </c>
      <c r="K847" s="86" t="s">
        <v>7838</v>
      </c>
      <c r="L847" s="114" t="s">
        <v>5053</v>
      </c>
      <c r="M847" s="115">
        <v>2022</v>
      </c>
      <c r="N847" s="115"/>
      <c r="O847" s="115"/>
      <c r="P847" s="115"/>
      <c r="R847" s="123">
        <v>888</v>
      </c>
    </row>
    <row r="848" spans="1:18" ht="15.75" customHeight="1" x14ac:dyDescent="0.2">
      <c r="A848" s="115" t="s">
        <v>7844</v>
      </c>
      <c r="B848" s="115" t="s">
        <v>7844</v>
      </c>
      <c r="C848" s="114" t="s">
        <v>5051</v>
      </c>
      <c r="D848" s="114" t="s">
        <v>9636</v>
      </c>
      <c r="E848" s="115"/>
      <c r="F848" s="115" t="s">
        <v>5066</v>
      </c>
      <c r="G848" s="115" t="s">
        <v>5032</v>
      </c>
      <c r="H848" s="115">
        <v>-1</v>
      </c>
      <c r="I848" s="116"/>
      <c r="J848" s="115"/>
      <c r="K848" s="115"/>
      <c r="L848" s="115"/>
      <c r="M848" s="115">
        <v>2022</v>
      </c>
      <c r="N848" s="115" t="s">
        <v>7847</v>
      </c>
      <c r="O848" s="115" t="s">
        <v>8324</v>
      </c>
      <c r="P848" s="115"/>
      <c r="R848" s="123"/>
    </row>
    <row r="849" spans="1:18" ht="15.75" customHeight="1" x14ac:dyDescent="0.2">
      <c r="A849" s="114" t="s">
        <v>5052</v>
      </c>
      <c r="B849" s="86" t="s">
        <v>7846</v>
      </c>
      <c r="C849" s="108" t="s">
        <v>8285</v>
      </c>
      <c r="D849" s="108" t="s">
        <v>9638</v>
      </c>
      <c r="E849" s="115" t="s">
        <v>5004</v>
      </c>
      <c r="F849" s="115" t="s">
        <v>5066</v>
      </c>
      <c r="G849" s="115" t="s">
        <v>5032</v>
      </c>
      <c r="H849" s="115">
        <v>-1</v>
      </c>
      <c r="I849" s="116"/>
      <c r="J849" s="115">
        <v>1</v>
      </c>
      <c r="K849" s="86" t="s">
        <v>7846</v>
      </c>
      <c r="L849" s="115" t="s">
        <v>8286</v>
      </c>
      <c r="M849" s="115">
        <v>2022</v>
      </c>
      <c r="N849" s="115"/>
      <c r="O849" s="115"/>
      <c r="P849" s="115"/>
      <c r="R849" s="123">
        <v>888</v>
      </c>
    </row>
    <row r="850" spans="1:18" ht="15.75" customHeight="1" x14ac:dyDescent="0.2">
      <c r="A850" s="114" t="s">
        <v>5079</v>
      </c>
      <c r="B850" s="86" t="s">
        <v>7845</v>
      </c>
      <c r="C850" s="109" t="s">
        <v>8240</v>
      </c>
      <c r="D850" s="109" t="s">
        <v>9637</v>
      </c>
      <c r="E850" s="115" t="s">
        <v>5031</v>
      </c>
      <c r="F850" s="115" t="s">
        <v>5067</v>
      </c>
      <c r="G850" s="115" t="s">
        <v>5032</v>
      </c>
      <c r="H850" s="115">
        <v>-1</v>
      </c>
      <c r="I850" s="116"/>
      <c r="J850" s="115">
        <v>1</v>
      </c>
      <c r="K850" s="86" t="s">
        <v>7845</v>
      </c>
      <c r="L850" s="115"/>
      <c r="M850" s="115">
        <v>2022</v>
      </c>
      <c r="N850" s="115"/>
      <c r="O850" s="115"/>
      <c r="P850" s="115"/>
      <c r="R850" s="123">
        <v>888</v>
      </c>
    </row>
    <row r="851" spans="1:18" ht="15.75" customHeight="1" x14ac:dyDescent="0.2">
      <c r="A851" s="86" t="s">
        <v>3501</v>
      </c>
      <c r="B851" s="86" t="s">
        <v>3501</v>
      </c>
      <c r="C851" s="86" t="s">
        <v>3502</v>
      </c>
      <c r="D851" s="86" t="s">
        <v>3502</v>
      </c>
      <c r="F851" s="86" t="s">
        <v>5066</v>
      </c>
      <c r="G851" s="86" t="s">
        <v>5032</v>
      </c>
      <c r="H851" s="86">
        <v>-1</v>
      </c>
      <c r="L851" s="88" t="s">
        <v>5060</v>
      </c>
      <c r="M851" s="86">
        <v>2022</v>
      </c>
      <c r="N851" s="86" t="s">
        <v>7836</v>
      </c>
      <c r="O851" s="86" t="s">
        <v>8324</v>
      </c>
      <c r="R851" s="123"/>
    </row>
    <row r="852" spans="1:18" ht="15.75" customHeight="1" x14ac:dyDescent="0.2">
      <c r="A852" s="86" t="s">
        <v>3501</v>
      </c>
      <c r="B852" s="86" t="s">
        <v>3501</v>
      </c>
      <c r="C852" s="86" t="s">
        <v>3502</v>
      </c>
      <c r="D852" s="86" t="s">
        <v>3502</v>
      </c>
      <c r="E852" s="86" t="s">
        <v>3580</v>
      </c>
      <c r="F852" s="86" t="s">
        <v>3475</v>
      </c>
      <c r="G852" s="86" t="s">
        <v>4095</v>
      </c>
      <c r="H852" s="86">
        <v>1</v>
      </c>
      <c r="M852" s="86">
        <v>2020</v>
      </c>
      <c r="R852" s="128"/>
    </row>
    <row r="853" spans="1:18" ht="15.75" customHeight="1" x14ac:dyDescent="0.2">
      <c r="A853" s="86" t="s">
        <v>3501</v>
      </c>
      <c r="B853" s="86" t="s">
        <v>3501</v>
      </c>
      <c r="C853" s="86" t="s">
        <v>3502</v>
      </c>
      <c r="D853" s="86" t="s">
        <v>3502</v>
      </c>
      <c r="E853" s="86" t="s">
        <v>3978</v>
      </c>
      <c r="F853" s="86" t="s">
        <v>3475</v>
      </c>
      <c r="G853" s="86" t="s">
        <v>4099</v>
      </c>
      <c r="H853" s="86">
        <v>2</v>
      </c>
      <c r="M853" s="86">
        <v>2020</v>
      </c>
      <c r="R853" s="128"/>
    </row>
    <row r="854" spans="1:18" ht="15.75" customHeight="1" x14ac:dyDescent="0.2">
      <c r="A854" s="86" t="s">
        <v>3501</v>
      </c>
      <c r="B854" s="86" t="s">
        <v>3501</v>
      </c>
      <c r="C854" s="86" t="s">
        <v>3502</v>
      </c>
      <c r="D854" s="86" t="s">
        <v>3502</v>
      </c>
      <c r="E854" s="86" t="s">
        <v>3961</v>
      </c>
      <c r="F854" s="86" t="s">
        <v>3475</v>
      </c>
      <c r="G854" s="86" t="s">
        <v>4098</v>
      </c>
      <c r="H854" s="86">
        <v>3</v>
      </c>
      <c r="M854" s="86">
        <v>2020</v>
      </c>
      <c r="R854" s="128"/>
    </row>
    <row r="855" spans="1:18" ht="15.75" customHeight="1" x14ac:dyDescent="0.2">
      <c r="A855" s="86" t="s">
        <v>3501</v>
      </c>
      <c r="B855" s="86" t="s">
        <v>3501</v>
      </c>
      <c r="C855" s="86" t="s">
        <v>3502</v>
      </c>
      <c r="D855" s="86" t="s">
        <v>3502</v>
      </c>
      <c r="E855" s="86" t="s">
        <v>3474</v>
      </c>
      <c r="F855" s="86" t="s">
        <v>3475</v>
      </c>
      <c r="G855" s="86" t="s">
        <v>4096</v>
      </c>
      <c r="H855" s="86">
        <v>4</v>
      </c>
      <c r="M855" s="86">
        <v>2020</v>
      </c>
      <c r="R855" s="128"/>
    </row>
    <row r="856" spans="1:18" ht="15.75" customHeight="1" x14ac:dyDescent="0.2">
      <c r="A856" s="86" t="s">
        <v>3501</v>
      </c>
      <c r="B856" s="86" t="s">
        <v>3501</v>
      </c>
      <c r="C856" s="86" t="s">
        <v>3502</v>
      </c>
      <c r="D856" s="86" t="s">
        <v>3502</v>
      </c>
      <c r="E856" s="86" t="s">
        <v>3579</v>
      </c>
      <c r="F856" s="86" t="s">
        <v>3475</v>
      </c>
      <c r="G856" s="86" t="s">
        <v>4097</v>
      </c>
      <c r="H856" s="86">
        <v>5</v>
      </c>
      <c r="M856" s="86">
        <v>2020</v>
      </c>
      <c r="R856" s="128"/>
    </row>
    <row r="857" spans="1:18" ht="15.75" customHeight="1" x14ac:dyDescent="0.2">
      <c r="A857" s="86" t="s">
        <v>3501</v>
      </c>
      <c r="B857" s="86" t="s">
        <v>3501</v>
      </c>
      <c r="C857" s="86" t="s">
        <v>3502</v>
      </c>
      <c r="D857" s="86" t="s">
        <v>3502</v>
      </c>
      <c r="E857" s="86" t="s">
        <v>3984</v>
      </c>
      <c r="F857" s="86" t="s">
        <v>3475</v>
      </c>
      <c r="G857" s="86" t="s">
        <v>4100</v>
      </c>
      <c r="H857" s="86">
        <v>6</v>
      </c>
      <c r="M857" s="86">
        <v>2020</v>
      </c>
      <c r="R857" s="128"/>
    </row>
    <row r="858" spans="1:18" ht="15.75" customHeight="1" x14ac:dyDescent="0.2">
      <c r="A858" s="86" t="s">
        <v>3501</v>
      </c>
      <c r="B858" s="86" t="s">
        <v>3501</v>
      </c>
      <c r="C858" s="86" t="s">
        <v>3502</v>
      </c>
      <c r="D858" s="86" t="s">
        <v>3502</v>
      </c>
      <c r="E858" s="86" t="s">
        <v>4066</v>
      </c>
      <c r="F858" s="86" t="s">
        <v>3475</v>
      </c>
      <c r="G858" s="86" t="s">
        <v>4101</v>
      </c>
      <c r="H858" s="86">
        <v>7</v>
      </c>
      <c r="M858" s="86">
        <v>2020</v>
      </c>
      <c r="R858" s="128"/>
    </row>
    <row r="859" spans="1:18" ht="15.75" customHeight="1" x14ac:dyDescent="0.2">
      <c r="A859" s="86" t="s">
        <v>3501</v>
      </c>
      <c r="B859" s="86" t="s">
        <v>3501</v>
      </c>
      <c r="C859" s="86" t="s">
        <v>3502</v>
      </c>
      <c r="D859" s="86" t="s">
        <v>3502</v>
      </c>
      <c r="E859" s="86" t="s">
        <v>4070</v>
      </c>
      <c r="F859" s="86" t="s">
        <v>3475</v>
      </c>
      <c r="G859" s="86" t="s">
        <v>4102</v>
      </c>
      <c r="H859" s="86">
        <v>8</v>
      </c>
      <c r="M859" s="86">
        <v>2020</v>
      </c>
      <c r="R859" s="128"/>
    </row>
    <row r="860" spans="1:18" ht="15.75" customHeight="1" x14ac:dyDescent="0.2">
      <c r="A860" s="86" t="s">
        <v>3501</v>
      </c>
      <c r="B860" s="86" t="s">
        <v>3501</v>
      </c>
      <c r="C860" s="86" t="s">
        <v>3502</v>
      </c>
      <c r="D860" s="86" t="s">
        <v>3502</v>
      </c>
      <c r="E860" s="86" t="s">
        <v>4087</v>
      </c>
      <c r="F860" s="86" t="s">
        <v>3475</v>
      </c>
      <c r="G860" s="86" t="s">
        <v>4103</v>
      </c>
      <c r="H860" s="86">
        <v>9</v>
      </c>
      <c r="M860" s="86">
        <v>2020</v>
      </c>
      <c r="R860" s="128"/>
    </row>
    <row r="861" spans="1:18" ht="15.75" customHeight="1" x14ac:dyDescent="0.2">
      <c r="A861" s="86" t="s">
        <v>3501</v>
      </c>
      <c r="B861" s="86" t="s">
        <v>3501</v>
      </c>
      <c r="C861" s="86" t="s">
        <v>3502</v>
      </c>
      <c r="D861" s="86" t="s">
        <v>3502</v>
      </c>
      <c r="E861" s="86" t="s">
        <v>4089</v>
      </c>
      <c r="F861" s="86" t="s">
        <v>3475</v>
      </c>
      <c r="G861" s="86" t="s">
        <v>4104</v>
      </c>
      <c r="H861" s="86">
        <v>10</v>
      </c>
      <c r="M861" s="86">
        <v>2020</v>
      </c>
      <c r="R861" s="128"/>
    </row>
    <row r="862" spans="1:18" ht="15.75" customHeight="1" x14ac:dyDescent="0.2">
      <c r="A862" s="88" t="s">
        <v>5061</v>
      </c>
      <c r="B862" s="86" t="s">
        <v>7835</v>
      </c>
      <c r="C862" s="106" t="s">
        <v>7856</v>
      </c>
      <c r="D862" s="106" t="s">
        <v>7856</v>
      </c>
      <c r="E862" s="86" t="s">
        <v>5004</v>
      </c>
      <c r="F862" s="86" t="s">
        <v>5066</v>
      </c>
      <c r="G862" s="86" t="s">
        <v>5032</v>
      </c>
      <c r="H862" s="86">
        <v>-1</v>
      </c>
      <c r="J862" s="86">
        <v>1</v>
      </c>
      <c r="K862" s="86" t="s">
        <v>7835</v>
      </c>
      <c r="L862" s="88" t="s">
        <v>5060</v>
      </c>
      <c r="M862" s="86">
        <v>2022</v>
      </c>
      <c r="R862" s="123">
        <v>888</v>
      </c>
    </row>
    <row r="863" spans="1:18" ht="15.75" customHeight="1" x14ac:dyDescent="0.2">
      <c r="A863" s="87" t="s">
        <v>5084</v>
      </c>
      <c r="B863" s="86" t="s">
        <v>7834</v>
      </c>
      <c r="C863" s="105" t="s">
        <v>7857</v>
      </c>
      <c r="D863" s="105" t="s">
        <v>7857</v>
      </c>
      <c r="E863" s="86" t="s">
        <v>5031</v>
      </c>
      <c r="F863" s="86" t="s">
        <v>5067</v>
      </c>
      <c r="G863" s="86" t="s">
        <v>5032</v>
      </c>
      <c r="H863" s="86">
        <v>-1</v>
      </c>
      <c r="J863" s="86">
        <v>1</v>
      </c>
      <c r="K863" s="86" t="s">
        <v>7834</v>
      </c>
      <c r="L863" s="87" t="s">
        <v>5060</v>
      </c>
      <c r="M863" s="86">
        <v>2022</v>
      </c>
      <c r="R863" s="123">
        <v>888</v>
      </c>
    </row>
    <row r="864" spans="1:18" ht="15.75" customHeight="1" x14ac:dyDescent="0.2">
      <c r="A864" s="86" t="s">
        <v>7851</v>
      </c>
      <c r="B864" s="86" t="s">
        <v>7851</v>
      </c>
      <c r="C864" s="88" t="s">
        <v>5058</v>
      </c>
      <c r="D864" s="88" t="s">
        <v>5058</v>
      </c>
      <c r="F864" s="86" t="s">
        <v>5066</v>
      </c>
      <c r="G864" s="86" t="s">
        <v>5032</v>
      </c>
      <c r="H864" s="86">
        <v>-1</v>
      </c>
      <c r="M864" s="86">
        <v>2022</v>
      </c>
      <c r="N864" s="86" t="s">
        <v>7850</v>
      </c>
      <c r="O864" s="86" t="s">
        <v>8324</v>
      </c>
      <c r="R864" s="123"/>
    </row>
    <row r="865" spans="1:18" ht="15.75" customHeight="1" x14ac:dyDescent="0.2">
      <c r="A865" s="88" t="s">
        <v>5059</v>
      </c>
      <c r="B865" s="86" t="s">
        <v>7848</v>
      </c>
      <c r="C865" s="108" t="s">
        <v>8241</v>
      </c>
      <c r="D865" s="108" t="s">
        <v>8241</v>
      </c>
      <c r="E865" s="86" t="s">
        <v>5004</v>
      </c>
      <c r="F865" s="86" t="s">
        <v>5066</v>
      </c>
      <c r="G865" s="86" t="s">
        <v>5032</v>
      </c>
      <c r="H865" s="86">
        <v>-1</v>
      </c>
      <c r="J865" s="86">
        <v>1</v>
      </c>
      <c r="K865" s="86" t="s">
        <v>7848</v>
      </c>
      <c r="M865" s="86">
        <v>2022</v>
      </c>
      <c r="R865" s="123">
        <v>888</v>
      </c>
    </row>
    <row r="866" spans="1:18" ht="15.75" customHeight="1" x14ac:dyDescent="0.2">
      <c r="A866" s="87" t="s">
        <v>5083</v>
      </c>
      <c r="B866" s="86" t="s">
        <v>7849</v>
      </c>
      <c r="C866" s="109" t="s">
        <v>8242</v>
      </c>
      <c r="D866" s="109" t="s">
        <v>8242</v>
      </c>
      <c r="E866" s="86" t="s">
        <v>5031</v>
      </c>
      <c r="F866" s="86" t="s">
        <v>5067</v>
      </c>
      <c r="G866" s="86" t="s">
        <v>5032</v>
      </c>
      <c r="H866" s="86">
        <v>-1</v>
      </c>
      <c r="J866" s="86">
        <v>1</v>
      </c>
      <c r="K866" s="86" t="s">
        <v>7849</v>
      </c>
      <c r="M866" s="86">
        <v>2022</v>
      </c>
      <c r="R866" s="123">
        <v>888</v>
      </c>
    </row>
    <row r="867" spans="1:18" ht="15.75" customHeight="1" x14ac:dyDescent="0.2">
      <c r="A867" s="86" t="s">
        <v>3503</v>
      </c>
      <c r="B867" s="86" t="s">
        <v>3503</v>
      </c>
      <c r="C867" s="86" t="s">
        <v>3504</v>
      </c>
      <c r="D867" s="86" t="s">
        <v>3504</v>
      </c>
      <c r="E867" s="86" t="s">
        <v>3580</v>
      </c>
      <c r="F867" s="86" t="s">
        <v>3475</v>
      </c>
      <c r="G867" s="86" t="s">
        <v>4095</v>
      </c>
      <c r="H867" s="86">
        <v>1</v>
      </c>
      <c r="M867" s="86">
        <v>2020</v>
      </c>
      <c r="R867" s="128"/>
    </row>
    <row r="868" spans="1:18" ht="15.75" customHeight="1" x14ac:dyDescent="0.2">
      <c r="A868" s="86" t="s">
        <v>3503</v>
      </c>
      <c r="B868" s="86" t="s">
        <v>3503</v>
      </c>
      <c r="C868" s="86" t="s">
        <v>3504</v>
      </c>
      <c r="D868" s="86" t="s">
        <v>3504</v>
      </c>
      <c r="E868" s="86" t="s">
        <v>3978</v>
      </c>
      <c r="F868" s="86" t="s">
        <v>3475</v>
      </c>
      <c r="G868" s="86" t="s">
        <v>4099</v>
      </c>
      <c r="H868" s="86">
        <v>2</v>
      </c>
      <c r="M868" s="86">
        <v>2020</v>
      </c>
      <c r="R868" s="128"/>
    </row>
    <row r="869" spans="1:18" ht="15.75" customHeight="1" x14ac:dyDescent="0.2">
      <c r="A869" s="86" t="s">
        <v>3503</v>
      </c>
      <c r="B869" s="86" t="s">
        <v>3503</v>
      </c>
      <c r="C869" s="86" t="s">
        <v>3504</v>
      </c>
      <c r="D869" s="86" t="s">
        <v>3504</v>
      </c>
      <c r="E869" s="86" t="s">
        <v>3961</v>
      </c>
      <c r="F869" s="86" t="s">
        <v>3475</v>
      </c>
      <c r="G869" s="86" t="s">
        <v>4098</v>
      </c>
      <c r="H869" s="86">
        <v>3</v>
      </c>
      <c r="M869" s="86">
        <v>2020</v>
      </c>
      <c r="R869" s="128"/>
    </row>
    <row r="870" spans="1:18" ht="15.75" customHeight="1" x14ac:dyDescent="0.2">
      <c r="A870" s="86" t="s">
        <v>3503</v>
      </c>
      <c r="B870" s="86" t="s">
        <v>3503</v>
      </c>
      <c r="C870" s="86" t="s">
        <v>3504</v>
      </c>
      <c r="D870" s="86" t="s">
        <v>3504</v>
      </c>
      <c r="E870" s="86" t="s">
        <v>3474</v>
      </c>
      <c r="F870" s="86" t="s">
        <v>3475</v>
      </c>
      <c r="G870" s="86" t="s">
        <v>4096</v>
      </c>
      <c r="H870" s="86">
        <v>4</v>
      </c>
      <c r="M870" s="86">
        <v>2020</v>
      </c>
      <c r="R870" s="128"/>
    </row>
    <row r="871" spans="1:18" ht="15.75" customHeight="1" x14ac:dyDescent="0.2">
      <c r="A871" s="86" t="s">
        <v>3503</v>
      </c>
      <c r="B871" s="86" t="s">
        <v>3503</v>
      </c>
      <c r="C871" s="86" t="s">
        <v>3504</v>
      </c>
      <c r="D871" s="86" t="s">
        <v>3504</v>
      </c>
      <c r="E871" s="86" t="s">
        <v>3579</v>
      </c>
      <c r="F871" s="86" t="s">
        <v>3475</v>
      </c>
      <c r="G871" s="86" t="s">
        <v>4097</v>
      </c>
      <c r="H871" s="86">
        <v>5</v>
      </c>
      <c r="M871" s="86">
        <v>2020</v>
      </c>
      <c r="R871" s="128"/>
    </row>
    <row r="872" spans="1:18" ht="15.75" customHeight="1" x14ac:dyDescent="0.2">
      <c r="A872" s="86" t="s">
        <v>3503</v>
      </c>
      <c r="B872" s="86" t="s">
        <v>3503</v>
      </c>
      <c r="C872" s="86" t="s">
        <v>3504</v>
      </c>
      <c r="D872" s="86" t="s">
        <v>3504</v>
      </c>
      <c r="E872" s="86" t="s">
        <v>3984</v>
      </c>
      <c r="F872" s="86" t="s">
        <v>3475</v>
      </c>
      <c r="G872" s="86" t="s">
        <v>4100</v>
      </c>
      <c r="H872" s="86">
        <v>6</v>
      </c>
      <c r="M872" s="86">
        <v>2020</v>
      </c>
      <c r="R872" s="128"/>
    </row>
    <row r="873" spans="1:18" ht="15.75" customHeight="1" x14ac:dyDescent="0.2">
      <c r="A873" s="86" t="s">
        <v>3503</v>
      </c>
      <c r="B873" s="86" t="s">
        <v>3503</v>
      </c>
      <c r="C873" s="86" t="s">
        <v>3504</v>
      </c>
      <c r="D873" s="86" t="s">
        <v>3504</v>
      </c>
      <c r="E873" s="86" t="s">
        <v>4066</v>
      </c>
      <c r="F873" s="86" t="s">
        <v>3475</v>
      </c>
      <c r="G873" s="86" t="s">
        <v>4101</v>
      </c>
      <c r="H873" s="86">
        <v>7</v>
      </c>
      <c r="M873" s="86">
        <v>2020</v>
      </c>
      <c r="R873" s="128"/>
    </row>
    <row r="874" spans="1:18" ht="15.75" customHeight="1" x14ac:dyDescent="0.2">
      <c r="A874" s="86" t="s">
        <v>3503</v>
      </c>
      <c r="B874" s="86" t="s">
        <v>3503</v>
      </c>
      <c r="C874" s="86" t="s">
        <v>3504</v>
      </c>
      <c r="D874" s="86" t="s">
        <v>3504</v>
      </c>
      <c r="E874" s="86" t="s">
        <v>4070</v>
      </c>
      <c r="F874" s="86" t="s">
        <v>3475</v>
      </c>
      <c r="G874" s="86" t="s">
        <v>4102</v>
      </c>
      <c r="H874" s="86">
        <v>8</v>
      </c>
      <c r="M874" s="86">
        <v>2020</v>
      </c>
      <c r="R874" s="128"/>
    </row>
    <row r="875" spans="1:18" ht="15.75" customHeight="1" x14ac:dyDescent="0.2">
      <c r="A875" s="86" t="s">
        <v>3503</v>
      </c>
      <c r="B875" s="86" t="s">
        <v>3503</v>
      </c>
      <c r="C875" s="86" t="s">
        <v>3504</v>
      </c>
      <c r="D875" s="86" t="s">
        <v>3504</v>
      </c>
      <c r="E875" s="86" t="s">
        <v>4087</v>
      </c>
      <c r="F875" s="86" t="s">
        <v>3475</v>
      </c>
      <c r="G875" s="86" t="s">
        <v>4103</v>
      </c>
      <c r="H875" s="86">
        <v>9</v>
      </c>
      <c r="M875" s="86">
        <v>2020</v>
      </c>
      <c r="R875" s="128"/>
    </row>
    <row r="876" spans="1:18" ht="15.75" customHeight="1" x14ac:dyDescent="0.2">
      <c r="A876" s="86" t="s">
        <v>3503</v>
      </c>
      <c r="B876" s="86" t="s">
        <v>3503</v>
      </c>
      <c r="C876" s="86" t="s">
        <v>3504</v>
      </c>
      <c r="D876" s="86" t="s">
        <v>3504</v>
      </c>
      <c r="E876" s="86" t="s">
        <v>4089</v>
      </c>
      <c r="F876" s="86" t="s">
        <v>3475</v>
      </c>
      <c r="G876" s="86" t="s">
        <v>4104</v>
      </c>
      <c r="H876" s="86">
        <v>10</v>
      </c>
      <c r="M876" s="86">
        <v>2020</v>
      </c>
      <c r="R876" s="128"/>
    </row>
    <row r="877" spans="1:18" ht="15.75" customHeight="1" x14ac:dyDescent="0.2">
      <c r="A877" s="86" t="s">
        <v>3505</v>
      </c>
      <c r="B877" s="86" t="s">
        <v>3505</v>
      </c>
      <c r="C877" s="86" t="s">
        <v>3506</v>
      </c>
      <c r="D877" s="86" t="s">
        <v>3506</v>
      </c>
      <c r="F877" s="86" t="s">
        <v>5066</v>
      </c>
      <c r="G877" s="86" t="s">
        <v>5032</v>
      </c>
      <c r="H877" s="86">
        <v>-1</v>
      </c>
      <c r="L877" s="88" t="s">
        <v>5040</v>
      </c>
      <c r="M877" s="86">
        <v>2022</v>
      </c>
      <c r="N877" s="86" t="s">
        <v>7868</v>
      </c>
      <c r="O877" s="86" t="s">
        <v>8324</v>
      </c>
      <c r="R877" s="133"/>
    </row>
    <row r="878" spans="1:18" ht="15.75" customHeight="1" x14ac:dyDescent="0.2">
      <c r="A878" s="86" t="s">
        <v>3505</v>
      </c>
      <c r="B878" s="86" t="s">
        <v>3505</v>
      </c>
      <c r="C878" s="86" t="s">
        <v>3506</v>
      </c>
      <c r="D878" s="86" t="s">
        <v>3506</v>
      </c>
      <c r="E878" s="86" t="s">
        <v>3580</v>
      </c>
      <c r="F878" s="86" t="s">
        <v>3475</v>
      </c>
      <c r="G878" s="86" t="s">
        <v>4095</v>
      </c>
      <c r="H878" s="86">
        <v>1</v>
      </c>
      <c r="M878" s="86">
        <v>2020</v>
      </c>
      <c r="R878" s="128"/>
    </row>
    <row r="879" spans="1:18" ht="15.75" customHeight="1" x14ac:dyDescent="0.2">
      <c r="A879" s="86" t="s">
        <v>3505</v>
      </c>
      <c r="B879" s="86" t="s">
        <v>3505</v>
      </c>
      <c r="C879" s="86" t="s">
        <v>3506</v>
      </c>
      <c r="D879" s="86" t="s">
        <v>3506</v>
      </c>
      <c r="E879" s="86" t="s">
        <v>3978</v>
      </c>
      <c r="F879" s="86" t="s">
        <v>3475</v>
      </c>
      <c r="G879" s="86" t="s">
        <v>4099</v>
      </c>
      <c r="H879" s="86">
        <v>2</v>
      </c>
      <c r="M879" s="86">
        <v>2020</v>
      </c>
      <c r="R879" s="128"/>
    </row>
    <row r="880" spans="1:18" ht="15.75" customHeight="1" x14ac:dyDescent="0.2">
      <c r="A880" s="86" t="s">
        <v>3505</v>
      </c>
      <c r="B880" s="86" t="s">
        <v>3505</v>
      </c>
      <c r="C880" s="86" t="s">
        <v>3506</v>
      </c>
      <c r="D880" s="86" t="s">
        <v>3506</v>
      </c>
      <c r="E880" s="86" t="s">
        <v>3961</v>
      </c>
      <c r="F880" s="86" t="s">
        <v>3475</v>
      </c>
      <c r="G880" s="86" t="s">
        <v>4098</v>
      </c>
      <c r="H880" s="86">
        <v>3</v>
      </c>
      <c r="M880" s="86">
        <v>2020</v>
      </c>
      <c r="R880" s="128"/>
    </row>
    <row r="881" spans="1:18" ht="15.75" customHeight="1" x14ac:dyDescent="0.2">
      <c r="A881" s="86" t="s">
        <v>3505</v>
      </c>
      <c r="B881" s="86" t="s">
        <v>3505</v>
      </c>
      <c r="C881" s="86" t="s">
        <v>3506</v>
      </c>
      <c r="D881" s="86" t="s">
        <v>3506</v>
      </c>
      <c r="E881" s="86" t="s">
        <v>3474</v>
      </c>
      <c r="F881" s="86" t="s">
        <v>3475</v>
      </c>
      <c r="G881" s="86" t="s">
        <v>4096</v>
      </c>
      <c r="H881" s="86">
        <v>4</v>
      </c>
      <c r="M881" s="86">
        <v>2020</v>
      </c>
      <c r="R881" s="128"/>
    </row>
    <row r="882" spans="1:18" ht="15.75" customHeight="1" x14ac:dyDescent="0.2">
      <c r="A882" s="86" t="s">
        <v>3505</v>
      </c>
      <c r="B882" s="86" t="s">
        <v>3505</v>
      </c>
      <c r="C882" s="86" t="s">
        <v>3506</v>
      </c>
      <c r="D882" s="86" t="s">
        <v>3506</v>
      </c>
      <c r="E882" s="86" t="s">
        <v>3579</v>
      </c>
      <c r="F882" s="86" t="s">
        <v>3475</v>
      </c>
      <c r="G882" s="86" t="s">
        <v>4097</v>
      </c>
      <c r="H882" s="86">
        <v>5</v>
      </c>
      <c r="M882" s="86">
        <v>2020</v>
      </c>
      <c r="R882" s="128"/>
    </row>
    <row r="883" spans="1:18" ht="15.75" customHeight="1" x14ac:dyDescent="0.2">
      <c r="A883" s="86" t="s">
        <v>3505</v>
      </c>
      <c r="B883" s="86" t="s">
        <v>3505</v>
      </c>
      <c r="C883" s="86" t="s">
        <v>3506</v>
      </c>
      <c r="D883" s="86" t="s">
        <v>3506</v>
      </c>
      <c r="E883" s="86" t="s">
        <v>3984</v>
      </c>
      <c r="F883" s="86" t="s">
        <v>3475</v>
      </c>
      <c r="G883" s="86" t="s">
        <v>4100</v>
      </c>
      <c r="H883" s="86">
        <v>6</v>
      </c>
      <c r="M883" s="86">
        <v>2020</v>
      </c>
      <c r="R883" s="128"/>
    </row>
    <row r="884" spans="1:18" ht="15.75" customHeight="1" x14ac:dyDescent="0.2">
      <c r="A884" s="86" t="s">
        <v>3505</v>
      </c>
      <c r="B884" s="86" t="s">
        <v>3505</v>
      </c>
      <c r="C884" s="86" t="s">
        <v>3506</v>
      </c>
      <c r="D884" s="86" t="s">
        <v>3506</v>
      </c>
      <c r="E884" s="86" t="s">
        <v>4066</v>
      </c>
      <c r="F884" s="86" t="s">
        <v>3475</v>
      </c>
      <c r="G884" s="86" t="s">
        <v>4101</v>
      </c>
      <c r="H884" s="86">
        <v>7</v>
      </c>
      <c r="M884" s="86">
        <v>2020</v>
      </c>
      <c r="R884" s="123">
        <v>888</v>
      </c>
    </row>
    <row r="885" spans="1:18" ht="15.75" customHeight="1" x14ac:dyDescent="0.2">
      <c r="A885" s="86" t="s">
        <v>3505</v>
      </c>
      <c r="B885" s="86" t="s">
        <v>3505</v>
      </c>
      <c r="C885" s="86" t="s">
        <v>3506</v>
      </c>
      <c r="D885" s="86" t="s">
        <v>3506</v>
      </c>
      <c r="E885" s="86" t="s">
        <v>4070</v>
      </c>
      <c r="F885" s="86" t="s">
        <v>3475</v>
      </c>
      <c r="G885" s="86" t="s">
        <v>4102</v>
      </c>
      <c r="H885" s="86">
        <v>8</v>
      </c>
      <c r="M885" s="86">
        <v>2020</v>
      </c>
      <c r="R885" s="123">
        <v>888</v>
      </c>
    </row>
    <row r="886" spans="1:18" ht="15.75" customHeight="1" x14ac:dyDescent="0.2">
      <c r="A886" s="86" t="s">
        <v>3505</v>
      </c>
      <c r="B886" s="86" t="s">
        <v>3505</v>
      </c>
      <c r="C886" s="86" t="s">
        <v>3506</v>
      </c>
      <c r="D886" s="86" t="s">
        <v>3506</v>
      </c>
      <c r="E886" s="86" t="s">
        <v>4087</v>
      </c>
      <c r="F886" s="86" t="s">
        <v>3475</v>
      </c>
      <c r="G886" s="86" t="s">
        <v>4103</v>
      </c>
      <c r="H886" s="86">
        <v>9</v>
      </c>
      <c r="M886" s="86">
        <v>2020</v>
      </c>
      <c r="R886" s="128"/>
    </row>
    <row r="887" spans="1:18" ht="15.75" customHeight="1" x14ac:dyDescent="0.2">
      <c r="A887" s="86" t="s">
        <v>3505</v>
      </c>
      <c r="B887" s="86" t="s">
        <v>3505</v>
      </c>
      <c r="C887" s="86" t="s">
        <v>3506</v>
      </c>
      <c r="D887" s="86" t="s">
        <v>3506</v>
      </c>
      <c r="E887" s="86" t="s">
        <v>4089</v>
      </c>
      <c r="F887" s="86" t="s">
        <v>3475</v>
      </c>
      <c r="G887" s="86" t="s">
        <v>4104</v>
      </c>
      <c r="H887" s="86">
        <v>10</v>
      </c>
      <c r="M887" s="86">
        <v>2020</v>
      </c>
      <c r="R887" s="128"/>
    </row>
    <row r="888" spans="1:18" ht="15.75" customHeight="1" x14ac:dyDescent="0.2">
      <c r="A888" s="88" t="s">
        <v>5041</v>
      </c>
      <c r="B888" s="86" t="s">
        <v>7866</v>
      </c>
      <c r="C888" s="106" t="s">
        <v>7873</v>
      </c>
      <c r="D888" s="106" t="s">
        <v>7873</v>
      </c>
      <c r="E888" s="86" t="s">
        <v>5004</v>
      </c>
      <c r="F888" s="86" t="s">
        <v>5066</v>
      </c>
      <c r="G888" s="86" t="s">
        <v>5032</v>
      </c>
      <c r="H888" s="86">
        <v>-1</v>
      </c>
      <c r="J888" s="86">
        <v>1</v>
      </c>
      <c r="K888" s="86" t="s">
        <v>7866</v>
      </c>
      <c r="L888" s="88" t="s">
        <v>5040</v>
      </c>
      <c r="M888" s="86">
        <v>2022</v>
      </c>
      <c r="R888" s="123">
        <v>888</v>
      </c>
    </row>
    <row r="889" spans="1:18" ht="15.75" customHeight="1" x14ac:dyDescent="0.2">
      <c r="A889" s="87" t="s">
        <v>5073</v>
      </c>
      <c r="B889" s="115" t="s">
        <v>7867</v>
      </c>
      <c r="C889" s="105" t="s">
        <v>7874</v>
      </c>
      <c r="D889" s="105" t="s">
        <v>7874</v>
      </c>
      <c r="E889" s="86" t="s">
        <v>5031</v>
      </c>
      <c r="F889" s="86" t="s">
        <v>5067</v>
      </c>
      <c r="G889" s="86" t="s">
        <v>5032</v>
      </c>
      <c r="H889" s="86">
        <v>-1</v>
      </c>
      <c r="J889" s="86">
        <v>1</v>
      </c>
      <c r="K889" s="115" t="s">
        <v>7867</v>
      </c>
      <c r="L889" s="87" t="s">
        <v>5040</v>
      </c>
      <c r="M889" s="86">
        <v>2022</v>
      </c>
      <c r="R889" s="123">
        <v>888</v>
      </c>
    </row>
    <row r="890" spans="1:18" ht="15.75" customHeight="1" x14ac:dyDescent="0.2">
      <c r="A890" s="115" t="s">
        <v>3507</v>
      </c>
      <c r="B890" s="115" t="s">
        <v>3507</v>
      </c>
      <c r="C890" s="115" t="s">
        <v>4067</v>
      </c>
      <c r="D890" s="115" t="s">
        <v>4067</v>
      </c>
      <c r="E890" s="115"/>
      <c r="F890" s="115" t="s">
        <v>5066</v>
      </c>
      <c r="G890" s="115" t="s">
        <v>5032</v>
      </c>
      <c r="H890" s="115">
        <v>-1</v>
      </c>
      <c r="I890" s="116"/>
      <c r="L890" s="114" t="s">
        <v>5037</v>
      </c>
      <c r="M890" s="115">
        <v>2022</v>
      </c>
      <c r="N890" s="115" t="s">
        <v>7903</v>
      </c>
      <c r="O890" s="115" t="s">
        <v>8324</v>
      </c>
      <c r="P890" s="115"/>
      <c r="R890" s="123"/>
    </row>
    <row r="891" spans="1:18" ht="15.75" customHeight="1" x14ac:dyDescent="0.2">
      <c r="A891" s="115" t="s">
        <v>3507</v>
      </c>
      <c r="B891" s="115" t="s">
        <v>3507</v>
      </c>
      <c r="C891" s="115" t="s">
        <v>4067</v>
      </c>
      <c r="D891" s="115" t="s">
        <v>4067</v>
      </c>
      <c r="E891" s="115" t="s">
        <v>3580</v>
      </c>
      <c r="F891" s="115" t="s">
        <v>3475</v>
      </c>
      <c r="G891" s="115" t="s">
        <v>4095</v>
      </c>
      <c r="H891" s="115">
        <v>1</v>
      </c>
      <c r="I891" s="116"/>
      <c r="J891" s="115"/>
      <c r="K891" s="115"/>
      <c r="L891" s="115"/>
      <c r="M891" s="115">
        <v>2020</v>
      </c>
      <c r="N891" s="115"/>
      <c r="O891" s="115"/>
      <c r="P891" s="115"/>
      <c r="R891" s="128"/>
    </row>
    <row r="892" spans="1:18" ht="15.75" customHeight="1" x14ac:dyDescent="0.2">
      <c r="A892" s="115" t="s">
        <v>3507</v>
      </c>
      <c r="B892" s="115" t="s">
        <v>3507</v>
      </c>
      <c r="C892" s="115" t="s">
        <v>4067</v>
      </c>
      <c r="D892" s="115" t="s">
        <v>4067</v>
      </c>
      <c r="E892" s="115" t="s">
        <v>3978</v>
      </c>
      <c r="F892" s="115" t="s">
        <v>3475</v>
      </c>
      <c r="G892" s="115" t="s">
        <v>4099</v>
      </c>
      <c r="H892" s="115">
        <v>2</v>
      </c>
      <c r="I892" s="116"/>
      <c r="J892" s="115"/>
      <c r="K892" s="115"/>
      <c r="L892" s="115"/>
      <c r="M892" s="115">
        <v>2020</v>
      </c>
      <c r="N892" s="115"/>
      <c r="O892" s="115"/>
      <c r="P892" s="115"/>
      <c r="Q892" s="129"/>
      <c r="R892" s="129"/>
    </row>
    <row r="893" spans="1:18" ht="15.75" customHeight="1" x14ac:dyDescent="0.2">
      <c r="A893" s="115" t="s">
        <v>3507</v>
      </c>
      <c r="B893" s="115" t="s">
        <v>3507</v>
      </c>
      <c r="C893" s="115" t="s">
        <v>4067</v>
      </c>
      <c r="D893" s="115" t="s">
        <v>4067</v>
      </c>
      <c r="E893" s="115" t="s">
        <v>3961</v>
      </c>
      <c r="F893" s="115" t="s">
        <v>3475</v>
      </c>
      <c r="G893" s="115" t="s">
        <v>4098</v>
      </c>
      <c r="H893" s="115">
        <v>3</v>
      </c>
      <c r="I893" s="116"/>
      <c r="J893" s="115"/>
      <c r="K893" s="115"/>
      <c r="L893" s="115"/>
      <c r="M893" s="115">
        <v>2020</v>
      </c>
      <c r="N893" s="115"/>
      <c r="O893" s="115"/>
      <c r="P893" s="115"/>
      <c r="R893" s="128"/>
    </row>
    <row r="894" spans="1:18" ht="15.75" customHeight="1" x14ac:dyDescent="0.2">
      <c r="A894" s="115" t="s">
        <v>3507</v>
      </c>
      <c r="B894" s="115" t="s">
        <v>3507</v>
      </c>
      <c r="C894" s="115" t="s">
        <v>4067</v>
      </c>
      <c r="D894" s="115" t="s">
        <v>4067</v>
      </c>
      <c r="E894" s="115" t="s">
        <v>3474</v>
      </c>
      <c r="F894" s="115" t="s">
        <v>3475</v>
      </c>
      <c r="G894" s="115" t="s">
        <v>4096</v>
      </c>
      <c r="H894" s="115">
        <v>4</v>
      </c>
      <c r="I894" s="116"/>
      <c r="J894" s="115"/>
      <c r="K894" s="115"/>
      <c r="L894" s="115"/>
      <c r="M894" s="115">
        <v>2020</v>
      </c>
      <c r="N894" s="115"/>
      <c r="O894" s="115"/>
      <c r="P894" s="115"/>
      <c r="R894" s="128"/>
    </row>
    <row r="895" spans="1:18" ht="15.75" customHeight="1" x14ac:dyDescent="0.2">
      <c r="A895" s="115" t="s">
        <v>3507</v>
      </c>
      <c r="B895" s="115" t="s">
        <v>3507</v>
      </c>
      <c r="C895" s="115" t="s">
        <v>4067</v>
      </c>
      <c r="D895" s="115" t="s">
        <v>4067</v>
      </c>
      <c r="E895" s="115" t="s">
        <v>3579</v>
      </c>
      <c r="F895" s="115" t="s">
        <v>3475</v>
      </c>
      <c r="G895" s="115" t="s">
        <v>4097</v>
      </c>
      <c r="H895" s="115">
        <v>5</v>
      </c>
      <c r="I895" s="116"/>
      <c r="J895" s="115"/>
      <c r="K895" s="115"/>
      <c r="L895" s="115"/>
      <c r="M895" s="115">
        <v>2020</v>
      </c>
      <c r="N895" s="115"/>
      <c r="O895" s="115"/>
      <c r="P895" s="115"/>
      <c r="R895" s="128"/>
    </row>
    <row r="896" spans="1:18" ht="15.75" customHeight="1" x14ac:dyDescent="0.2">
      <c r="A896" s="115" t="s">
        <v>3507</v>
      </c>
      <c r="B896" s="115" t="s">
        <v>3507</v>
      </c>
      <c r="C896" s="115" t="s">
        <v>4067</v>
      </c>
      <c r="D896" s="115" t="s">
        <v>4067</v>
      </c>
      <c r="E896" s="115" t="s">
        <v>3984</v>
      </c>
      <c r="F896" s="115" t="s">
        <v>3475</v>
      </c>
      <c r="G896" s="115" t="s">
        <v>4100</v>
      </c>
      <c r="H896" s="115">
        <v>6</v>
      </c>
      <c r="I896" s="116"/>
      <c r="J896" s="115"/>
      <c r="K896" s="115"/>
      <c r="L896" s="115"/>
      <c r="M896" s="115">
        <v>2020</v>
      </c>
      <c r="N896" s="115"/>
      <c r="O896" s="115"/>
      <c r="P896" s="115"/>
      <c r="R896" s="128"/>
    </row>
    <row r="897" spans="1:18" ht="15.75" customHeight="1" x14ac:dyDescent="0.2">
      <c r="A897" s="115" t="s">
        <v>3507</v>
      </c>
      <c r="B897" s="115" t="s">
        <v>3507</v>
      </c>
      <c r="C897" s="115" t="s">
        <v>4067</v>
      </c>
      <c r="D897" s="115" t="s">
        <v>4067</v>
      </c>
      <c r="E897" s="115" t="s">
        <v>4066</v>
      </c>
      <c r="F897" s="115" t="s">
        <v>3475</v>
      </c>
      <c r="G897" s="115" t="s">
        <v>4101</v>
      </c>
      <c r="H897" s="115">
        <v>7</v>
      </c>
      <c r="I897" s="116"/>
      <c r="J897" s="115"/>
      <c r="K897" s="115"/>
      <c r="L897" s="115"/>
      <c r="M897" s="115">
        <v>2020</v>
      </c>
      <c r="N897" s="115"/>
      <c r="O897" s="115"/>
      <c r="P897" s="115"/>
      <c r="R897" s="128"/>
    </row>
    <row r="898" spans="1:18" ht="15.75" customHeight="1" x14ac:dyDescent="0.2">
      <c r="A898" s="115" t="s">
        <v>3507</v>
      </c>
      <c r="B898" s="115" t="s">
        <v>3507</v>
      </c>
      <c r="C898" s="115" t="s">
        <v>4067</v>
      </c>
      <c r="D898" s="115" t="s">
        <v>4067</v>
      </c>
      <c r="E898" s="115" t="s">
        <v>4070</v>
      </c>
      <c r="F898" s="115" t="s">
        <v>3475</v>
      </c>
      <c r="G898" s="115" t="s">
        <v>4102</v>
      </c>
      <c r="H898" s="115">
        <v>8</v>
      </c>
      <c r="I898" s="116"/>
      <c r="J898" s="115"/>
      <c r="K898" s="115"/>
      <c r="L898" s="115"/>
      <c r="M898" s="115">
        <v>2020</v>
      </c>
      <c r="N898" s="115"/>
      <c r="O898" s="115"/>
      <c r="P898" s="115"/>
      <c r="R898" s="128"/>
    </row>
    <row r="899" spans="1:18" ht="15.75" customHeight="1" x14ac:dyDescent="0.2">
      <c r="A899" s="115" t="s">
        <v>3507</v>
      </c>
      <c r="B899" s="115" t="s">
        <v>3507</v>
      </c>
      <c r="C899" s="115" t="s">
        <v>4067</v>
      </c>
      <c r="D899" s="115" t="s">
        <v>4067</v>
      </c>
      <c r="E899" s="115" t="s">
        <v>4087</v>
      </c>
      <c r="F899" s="115" t="s">
        <v>3475</v>
      </c>
      <c r="G899" s="115" t="s">
        <v>4103</v>
      </c>
      <c r="H899" s="115">
        <v>9</v>
      </c>
      <c r="I899" s="116"/>
      <c r="J899" s="115"/>
      <c r="K899" s="115"/>
      <c r="L899" s="115"/>
      <c r="M899" s="115">
        <v>2020</v>
      </c>
      <c r="N899" s="115"/>
      <c r="O899" s="115"/>
      <c r="P899" s="115"/>
      <c r="R899" s="128"/>
    </row>
    <row r="900" spans="1:18" ht="15.75" customHeight="1" x14ac:dyDescent="0.2">
      <c r="A900" s="115" t="s">
        <v>3507</v>
      </c>
      <c r="B900" s="115" t="s">
        <v>3507</v>
      </c>
      <c r="C900" s="115" t="s">
        <v>4067</v>
      </c>
      <c r="D900" s="115" t="s">
        <v>4067</v>
      </c>
      <c r="E900" s="115" t="s">
        <v>4089</v>
      </c>
      <c r="F900" s="115" t="s">
        <v>3475</v>
      </c>
      <c r="G900" s="115" t="s">
        <v>4104</v>
      </c>
      <c r="H900" s="115">
        <v>10</v>
      </c>
      <c r="I900" s="116"/>
      <c r="J900" s="115"/>
      <c r="K900" s="115"/>
      <c r="L900" s="115"/>
      <c r="M900" s="115">
        <v>2020</v>
      </c>
      <c r="N900" s="115"/>
      <c r="O900" s="115"/>
      <c r="P900" s="115"/>
      <c r="R900" s="128"/>
    </row>
    <row r="901" spans="1:18" ht="15.75" customHeight="1" x14ac:dyDescent="0.2">
      <c r="A901" s="114" t="s">
        <v>5038</v>
      </c>
      <c r="B901" s="115" t="s">
        <v>7901</v>
      </c>
      <c r="C901" s="106" t="s">
        <v>7904</v>
      </c>
      <c r="D901" s="106" t="s">
        <v>7904</v>
      </c>
      <c r="E901" s="115" t="s">
        <v>5004</v>
      </c>
      <c r="F901" s="115" t="s">
        <v>5066</v>
      </c>
      <c r="G901" s="115" t="s">
        <v>5032</v>
      </c>
      <c r="H901" s="115">
        <v>-1</v>
      </c>
      <c r="I901" s="116"/>
      <c r="J901" s="115">
        <v>1</v>
      </c>
      <c r="K901" s="115" t="s">
        <v>7901</v>
      </c>
      <c r="L901" s="114" t="s">
        <v>5037</v>
      </c>
      <c r="M901" s="115">
        <v>2022</v>
      </c>
      <c r="N901" s="115"/>
      <c r="O901" s="115"/>
      <c r="P901" s="115"/>
      <c r="R901" s="123">
        <v>888</v>
      </c>
    </row>
    <row r="902" spans="1:18" ht="15.75" customHeight="1" x14ac:dyDescent="0.2">
      <c r="A902" s="114" t="s">
        <v>5071</v>
      </c>
      <c r="B902" s="115" t="s">
        <v>7902</v>
      </c>
      <c r="C902" s="105" t="s">
        <v>7905</v>
      </c>
      <c r="D902" s="105" t="s">
        <v>7905</v>
      </c>
      <c r="E902" s="115" t="s">
        <v>5031</v>
      </c>
      <c r="F902" s="115" t="s">
        <v>5067</v>
      </c>
      <c r="G902" s="115" t="s">
        <v>5032</v>
      </c>
      <c r="H902" s="115">
        <v>-1</v>
      </c>
      <c r="I902" s="116"/>
      <c r="J902" s="115">
        <v>1</v>
      </c>
      <c r="K902" s="115" t="s">
        <v>7902</v>
      </c>
      <c r="L902" s="114" t="s">
        <v>5037</v>
      </c>
      <c r="M902" s="115">
        <v>2022</v>
      </c>
      <c r="N902" s="115"/>
      <c r="O902" s="115"/>
      <c r="P902" s="115"/>
      <c r="R902" s="123">
        <v>888</v>
      </c>
    </row>
    <row r="903" spans="1:18" ht="15.75" customHeight="1" x14ac:dyDescent="0.2">
      <c r="A903" s="86" t="s">
        <v>3508</v>
      </c>
      <c r="B903" s="86" t="s">
        <v>3508</v>
      </c>
      <c r="C903" s="86" t="s">
        <v>4068</v>
      </c>
      <c r="D903" s="86" t="s">
        <v>4068</v>
      </c>
      <c r="E903" s="86" t="s">
        <v>3580</v>
      </c>
      <c r="F903" s="86" t="s">
        <v>3475</v>
      </c>
      <c r="G903" s="86" t="s">
        <v>4095</v>
      </c>
      <c r="H903" s="86">
        <v>1</v>
      </c>
      <c r="M903" s="86">
        <v>2020</v>
      </c>
      <c r="R903" s="128"/>
    </row>
    <row r="904" spans="1:18" s="120" customFormat="1" ht="15.75" customHeight="1" x14ac:dyDescent="0.2">
      <c r="A904" s="86" t="s">
        <v>3508</v>
      </c>
      <c r="B904" s="86" t="s">
        <v>3508</v>
      </c>
      <c r="C904" s="86" t="s">
        <v>4068</v>
      </c>
      <c r="D904" s="86" t="s">
        <v>4068</v>
      </c>
      <c r="E904" s="86" t="s">
        <v>3978</v>
      </c>
      <c r="F904" s="86" t="s">
        <v>3475</v>
      </c>
      <c r="G904" s="86" t="s">
        <v>4099</v>
      </c>
      <c r="H904" s="86">
        <v>2</v>
      </c>
      <c r="I904" s="89"/>
      <c r="J904" s="86"/>
      <c r="K904" s="86"/>
      <c r="L904" s="86"/>
      <c r="M904" s="86">
        <v>2020</v>
      </c>
      <c r="N904" s="86"/>
      <c r="O904" s="86"/>
      <c r="P904" s="86"/>
      <c r="Q904" s="128"/>
      <c r="R904" s="128"/>
    </row>
    <row r="905" spans="1:18" ht="15.75" customHeight="1" x14ac:dyDescent="0.2">
      <c r="A905" s="86" t="s">
        <v>3508</v>
      </c>
      <c r="B905" s="86" t="s">
        <v>3508</v>
      </c>
      <c r="C905" s="86" t="s">
        <v>4068</v>
      </c>
      <c r="D905" s="86" t="s">
        <v>4068</v>
      </c>
      <c r="E905" s="86" t="s">
        <v>3961</v>
      </c>
      <c r="F905" s="86" t="s">
        <v>3475</v>
      </c>
      <c r="G905" s="86" t="s">
        <v>4098</v>
      </c>
      <c r="H905" s="86">
        <v>3</v>
      </c>
      <c r="M905" s="86">
        <v>2020</v>
      </c>
      <c r="R905" s="128"/>
    </row>
    <row r="906" spans="1:18" ht="15.75" customHeight="1" x14ac:dyDescent="0.2">
      <c r="A906" s="86" t="s">
        <v>3508</v>
      </c>
      <c r="B906" s="86" t="s">
        <v>3508</v>
      </c>
      <c r="C906" s="86" t="s">
        <v>4068</v>
      </c>
      <c r="D906" s="86" t="s">
        <v>4068</v>
      </c>
      <c r="E906" s="86" t="s">
        <v>3474</v>
      </c>
      <c r="F906" s="86" t="s">
        <v>3475</v>
      </c>
      <c r="G906" s="86" t="s">
        <v>4096</v>
      </c>
      <c r="H906" s="86">
        <v>4</v>
      </c>
      <c r="M906" s="86">
        <v>2020</v>
      </c>
      <c r="R906" s="128"/>
    </row>
    <row r="907" spans="1:18" ht="15.75" customHeight="1" x14ac:dyDescent="0.2">
      <c r="A907" s="86" t="s">
        <v>3508</v>
      </c>
      <c r="B907" s="86" t="s">
        <v>3508</v>
      </c>
      <c r="C907" s="86" t="s">
        <v>4068</v>
      </c>
      <c r="D907" s="86" t="s">
        <v>4068</v>
      </c>
      <c r="E907" s="86" t="s">
        <v>3579</v>
      </c>
      <c r="F907" s="86" t="s">
        <v>3475</v>
      </c>
      <c r="G907" s="86" t="s">
        <v>4097</v>
      </c>
      <c r="H907" s="86">
        <v>5</v>
      </c>
      <c r="M907" s="86">
        <v>2020</v>
      </c>
      <c r="R907" s="128"/>
    </row>
    <row r="908" spans="1:18" ht="15.75" customHeight="1" x14ac:dyDescent="0.2">
      <c r="A908" s="86" t="s">
        <v>3508</v>
      </c>
      <c r="B908" s="86" t="s">
        <v>3508</v>
      </c>
      <c r="C908" s="86" t="s">
        <v>4068</v>
      </c>
      <c r="D908" s="86" t="s">
        <v>4068</v>
      </c>
      <c r="E908" s="86" t="s">
        <v>3984</v>
      </c>
      <c r="F908" s="86" t="s">
        <v>3475</v>
      </c>
      <c r="G908" s="86" t="s">
        <v>4100</v>
      </c>
      <c r="H908" s="86">
        <v>6</v>
      </c>
      <c r="M908" s="86">
        <v>2020</v>
      </c>
      <c r="R908" s="128"/>
    </row>
    <row r="909" spans="1:18" ht="15.75" customHeight="1" x14ac:dyDescent="0.2">
      <c r="A909" s="86" t="s">
        <v>3508</v>
      </c>
      <c r="B909" s="86" t="s">
        <v>3508</v>
      </c>
      <c r="C909" s="86" t="s">
        <v>4068</v>
      </c>
      <c r="D909" s="86" t="s">
        <v>4068</v>
      </c>
      <c r="E909" s="86" t="s">
        <v>4066</v>
      </c>
      <c r="F909" s="86" t="s">
        <v>3475</v>
      </c>
      <c r="G909" s="86" t="s">
        <v>4101</v>
      </c>
      <c r="H909" s="86">
        <v>7</v>
      </c>
      <c r="M909" s="86">
        <v>2020</v>
      </c>
      <c r="R909" s="128"/>
    </row>
    <row r="910" spans="1:18" ht="15.75" customHeight="1" x14ac:dyDescent="0.2">
      <c r="A910" s="86" t="s">
        <v>3508</v>
      </c>
      <c r="B910" s="86" t="s">
        <v>3508</v>
      </c>
      <c r="C910" s="86" t="s">
        <v>4068</v>
      </c>
      <c r="D910" s="86" t="s">
        <v>4068</v>
      </c>
      <c r="E910" s="86" t="s">
        <v>4070</v>
      </c>
      <c r="F910" s="86" t="s">
        <v>3475</v>
      </c>
      <c r="G910" s="86" t="s">
        <v>4102</v>
      </c>
      <c r="H910" s="86">
        <v>8</v>
      </c>
      <c r="M910" s="86">
        <v>2020</v>
      </c>
      <c r="R910" s="128"/>
    </row>
    <row r="911" spans="1:18" s="120" customFormat="1" ht="15.75" customHeight="1" x14ac:dyDescent="0.2">
      <c r="A911" s="86" t="s">
        <v>3508</v>
      </c>
      <c r="B911" s="86" t="s">
        <v>3508</v>
      </c>
      <c r="C911" s="86" t="s">
        <v>4068</v>
      </c>
      <c r="D911" s="86" t="s">
        <v>4068</v>
      </c>
      <c r="E911" s="86" t="s">
        <v>4087</v>
      </c>
      <c r="F911" s="86" t="s">
        <v>3475</v>
      </c>
      <c r="G911" s="86" t="s">
        <v>4103</v>
      </c>
      <c r="H911" s="86">
        <v>9</v>
      </c>
      <c r="I911" s="89"/>
      <c r="J911" s="86"/>
      <c r="K911" s="86"/>
      <c r="L911" s="86"/>
      <c r="M911" s="86">
        <v>2020</v>
      </c>
      <c r="N911" s="86"/>
      <c r="O911" s="86"/>
      <c r="P911" s="86"/>
      <c r="Q911" s="128"/>
      <c r="R911" s="128"/>
    </row>
    <row r="912" spans="1:18" ht="15.75" customHeight="1" x14ac:dyDescent="0.2">
      <c r="A912" s="86" t="s">
        <v>3508</v>
      </c>
      <c r="B912" s="86" t="s">
        <v>3508</v>
      </c>
      <c r="C912" s="86" t="s">
        <v>4068</v>
      </c>
      <c r="D912" s="86" t="s">
        <v>4068</v>
      </c>
      <c r="E912" s="86" t="s">
        <v>4089</v>
      </c>
      <c r="F912" s="86" t="s">
        <v>3475</v>
      </c>
      <c r="G912" s="86" t="s">
        <v>4104</v>
      </c>
      <c r="H912" s="86">
        <v>10</v>
      </c>
      <c r="M912" s="86">
        <v>2020</v>
      </c>
      <c r="R912" s="128"/>
    </row>
    <row r="913" spans="1:18" ht="15.75" customHeight="1" x14ac:dyDescent="0.2">
      <c r="A913" s="86" t="s">
        <v>3509</v>
      </c>
      <c r="B913" s="86" t="s">
        <v>3509</v>
      </c>
      <c r="C913" s="86" t="s">
        <v>3510</v>
      </c>
      <c r="D913" s="86" t="s">
        <v>3510</v>
      </c>
      <c r="E913" s="86" t="s">
        <v>3580</v>
      </c>
      <c r="F913" s="86" t="s">
        <v>3475</v>
      </c>
      <c r="G913" s="86" t="s">
        <v>4095</v>
      </c>
      <c r="H913" s="86">
        <v>1</v>
      </c>
      <c r="M913" s="86">
        <v>2020</v>
      </c>
      <c r="R913" s="128"/>
    </row>
    <row r="914" spans="1:18" ht="15.75" customHeight="1" x14ac:dyDescent="0.2">
      <c r="A914" s="86" t="s">
        <v>3509</v>
      </c>
      <c r="B914" s="86" t="s">
        <v>3509</v>
      </c>
      <c r="C914" s="86" t="s">
        <v>3510</v>
      </c>
      <c r="D914" s="86" t="s">
        <v>3510</v>
      </c>
      <c r="E914" s="86" t="s">
        <v>3978</v>
      </c>
      <c r="F914" s="86" t="s">
        <v>3475</v>
      </c>
      <c r="G914" s="86" t="s">
        <v>4099</v>
      </c>
      <c r="H914" s="86">
        <v>2</v>
      </c>
      <c r="M914" s="86">
        <v>2020</v>
      </c>
      <c r="R914" s="128"/>
    </row>
    <row r="915" spans="1:18" ht="15.75" customHeight="1" x14ac:dyDescent="0.2">
      <c r="A915" s="86" t="s">
        <v>3509</v>
      </c>
      <c r="B915" s="86" t="s">
        <v>3509</v>
      </c>
      <c r="C915" s="86" t="s">
        <v>3510</v>
      </c>
      <c r="D915" s="86" t="s">
        <v>3510</v>
      </c>
      <c r="E915" s="86" t="s">
        <v>3961</v>
      </c>
      <c r="F915" s="86" t="s">
        <v>3475</v>
      </c>
      <c r="G915" s="86" t="s">
        <v>4098</v>
      </c>
      <c r="H915" s="86">
        <v>3</v>
      </c>
      <c r="M915" s="86">
        <v>2020</v>
      </c>
      <c r="R915" s="128"/>
    </row>
    <row r="916" spans="1:18" ht="15.75" customHeight="1" x14ac:dyDescent="0.2">
      <c r="A916" s="86" t="s">
        <v>3509</v>
      </c>
      <c r="B916" s="86" t="s">
        <v>3509</v>
      </c>
      <c r="C916" s="86" t="s">
        <v>3510</v>
      </c>
      <c r="D916" s="86" t="s">
        <v>3510</v>
      </c>
      <c r="E916" s="86" t="s">
        <v>3474</v>
      </c>
      <c r="F916" s="86" t="s">
        <v>3475</v>
      </c>
      <c r="G916" s="86" t="s">
        <v>4096</v>
      </c>
      <c r="H916" s="86">
        <v>4</v>
      </c>
      <c r="M916" s="86">
        <v>2020</v>
      </c>
      <c r="R916" s="128"/>
    </row>
    <row r="917" spans="1:18" ht="15.75" customHeight="1" x14ac:dyDescent="0.2">
      <c r="A917" s="86" t="s">
        <v>3509</v>
      </c>
      <c r="B917" s="86" t="s">
        <v>3509</v>
      </c>
      <c r="C917" s="86" t="s">
        <v>3510</v>
      </c>
      <c r="D917" s="86" t="s">
        <v>3510</v>
      </c>
      <c r="E917" s="86" t="s">
        <v>3579</v>
      </c>
      <c r="F917" s="86" t="s">
        <v>3475</v>
      </c>
      <c r="G917" s="86" t="s">
        <v>4097</v>
      </c>
      <c r="H917" s="86">
        <v>5</v>
      </c>
      <c r="M917" s="86">
        <v>2020</v>
      </c>
      <c r="R917" s="128"/>
    </row>
    <row r="918" spans="1:18" ht="15.75" customHeight="1" x14ac:dyDescent="0.2">
      <c r="A918" s="86" t="s">
        <v>3509</v>
      </c>
      <c r="B918" s="86" t="s">
        <v>3509</v>
      </c>
      <c r="C918" s="86" t="s">
        <v>3510</v>
      </c>
      <c r="D918" s="86" t="s">
        <v>3510</v>
      </c>
      <c r="E918" s="86" t="s">
        <v>3984</v>
      </c>
      <c r="F918" s="86" t="s">
        <v>3475</v>
      </c>
      <c r="G918" s="86" t="s">
        <v>4100</v>
      </c>
      <c r="H918" s="86">
        <v>6</v>
      </c>
      <c r="M918" s="86">
        <v>2020</v>
      </c>
      <c r="R918" s="128"/>
    </row>
    <row r="919" spans="1:18" ht="15.75" customHeight="1" x14ac:dyDescent="0.2">
      <c r="A919" s="86" t="s">
        <v>3509</v>
      </c>
      <c r="B919" s="86" t="s">
        <v>3509</v>
      </c>
      <c r="C919" s="86" t="s">
        <v>3510</v>
      </c>
      <c r="D919" s="86" t="s">
        <v>3510</v>
      </c>
      <c r="E919" s="86" t="s">
        <v>4066</v>
      </c>
      <c r="F919" s="86" t="s">
        <v>3475</v>
      </c>
      <c r="G919" s="86" t="s">
        <v>4101</v>
      </c>
      <c r="H919" s="86">
        <v>7</v>
      </c>
      <c r="M919" s="86">
        <v>2020</v>
      </c>
      <c r="R919" s="128"/>
    </row>
    <row r="920" spans="1:18" ht="15.75" customHeight="1" x14ac:dyDescent="0.2">
      <c r="A920" s="86" t="s">
        <v>3509</v>
      </c>
      <c r="B920" s="86" t="s">
        <v>3509</v>
      </c>
      <c r="C920" s="86" t="s">
        <v>3510</v>
      </c>
      <c r="D920" s="86" t="s">
        <v>3510</v>
      </c>
      <c r="E920" s="86" t="s">
        <v>4070</v>
      </c>
      <c r="F920" s="86" t="s">
        <v>3475</v>
      </c>
      <c r="G920" s="86" t="s">
        <v>4102</v>
      </c>
      <c r="H920" s="86">
        <v>8</v>
      </c>
      <c r="M920" s="86">
        <v>2020</v>
      </c>
      <c r="R920" s="128"/>
    </row>
    <row r="921" spans="1:18" ht="15.75" customHeight="1" x14ac:dyDescent="0.2">
      <c r="A921" s="86" t="s">
        <v>3509</v>
      </c>
      <c r="B921" s="86" t="s">
        <v>3509</v>
      </c>
      <c r="C921" s="86" t="s">
        <v>3510</v>
      </c>
      <c r="D921" s="86" t="s">
        <v>3510</v>
      </c>
      <c r="E921" s="86" t="s">
        <v>4087</v>
      </c>
      <c r="F921" s="86" t="s">
        <v>3475</v>
      </c>
      <c r="G921" s="86" t="s">
        <v>4103</v>
      </c>
      <c r="H921" s="86">
        <v>9</v>
      </c>
      <c r="M921" s="86">
        <v>2020</v>
      </c>
      <c r="R921" s="128"/>
    </row>
    <row r="922" spans="1:18" ht="15.75" customHeight="1" x14ac:dyDescent="0.2">
      <c r="A922" s="86" t="s">
        <v>3509</v>
      </c>
      <c r="B922" s="86" t="s">
        <v>3509</v>
      </c>
      <c r="C922" s="86" t="s">
        <v>3510</v>
      </c>
      <c r="D922" s="86" t="s">
        <v>3510</v>
      </c>
      <c r="E922" s="86" t="s">
        <v>4089</v>
      </c>
      <c r="F922" s="86" t="s">
        <v>3475</v>
      </c>
      <c r="G922" s="86" t="s">
        <v>4104</v>
      </c>
      <c r="H922" s="86">
        <v>10</v>
      </c>
      <c r="M922" s="86">
        <v>2020</v>
      </c>
      <c r="R922" s="128"/>
    </row>
    <row r="923" spans="1:18" ht="15.75" customHeight="1" x14ac:dyDescent="0.2">
      <c r="A923" s="88" t="s">
        <v>5039</v>
      </c>
      <c r="B923" s="86" t="s">
        <v>7803</v>
      </c>
      <c r="C923" s="106" t="s">
        <v>8247</v>
      </c>
      <c r="D923" s="152" t="s">
        <v>8247</v>
      </c>
      <c r="E923" s="86" t="s">
        <v>5004</v>
      </c>
      <c r="F923" s="86" t="s">
        <v>5066</v>
      </c>
      <c r="G923" s="86" t="s">
        <v>5032</v>
      </c>
      <c r="H923" s="86">
        <v>-1</v>
      </c>
      <c r="J923" s="86">
        <v>1</v>
      </c>
      <c r="K923" s="86" t="s">
        <v>7803</v>
      </c>
      <c r="L923" s="86" t="s">
        <v>5658</v>
      </c>
      <c r="M923" s="86">
        <v>2022</v>
      </c>
      <c r="R923" s="123">
        <v>8</v>
      </c>
    </row>
    <row r="924" spans="1:18" ht="15.75" customHeight="1" x14ac:dyDescent="0.2">
      <c r="A924" s="87" t="s">
        <v>5072</v>
      </c>
      <c r="B924" s="86" t="s">
        <v>7804</v>
      </c>
      <c r="C924" s="105" t="s">
        <v>8248</v>
      </c>
      <c r="D924" s="153" t="s">
        <v>8248</v>
      </c>
      <c r="E924" s="86" t="s">
        <v>5031</v>
      </c>
      <c r="F924" s="86" t="s">
        <v>5067</v>
      </c>
      <c r="G924" s="86" t="s">
        <v>5032</v>
      </c>
      <c r="H924" s="86">
        <v>-1</v>
      </c>
      <c r="J924" s="86">
        <v>1</v>
      </c>
      <c r="K924" s="86" t="s">
        <v>7804</v>
      </c>
      <c r="L924" s="86" t="s">
        <v>5658</v>
      </c>
      <c r="M924" s="86">
        <v>2022</v>
      </c>
      <c r="R924" s="123">
        <v>8</v>
      </c>
    </row>
    <row r="925" spans="1:18" ht="15.75" customHeight="1" x14ac:dyDescent="0.2">
      <c r="A925" s="86" t="s">
        <v>3582</v>
      </c>
      <c r="B925" s="86" t="s">
        <v>3582</v>
      </c>
      <c r="C925" s="86" t="s">
        <v>4106</v>
      </c>
      <c r="D925" s="86" t="s">
        <v>4106</v>
      </c>
      <c r="E925" s="86" t="s">
        <v>3580</v>
      </c>
      <c r="F925" s="86" t="s">
        <v>3475</v>
      </c>
      <c r="G925" s="86" t="s">
        <v>4095</v>
      </c>
      <c r="H925" s="86">
        <v>1</v>
      </c>
      <c r="M925" s="86">
        <v>2020</v>
      </c>
      <c r="R925" s="128"/>
    </row>
    <row r="926" spans="1:18" ht="15.75" customHeight="1" x14ac:dyDescent="0.2">
      <c r="A926" s="86" t="s">
        <v>3582</v>
      </c>
      <c r="B926" s="86" t="s">
        <v>3582</v>
      </c>
      <c r="C926" s="86" t="s">
        <v>4106</v>
      </c>
      <c r="D926" s="86" t="s">
        <v>4106</v>
      </c>
      <c r="E926" s="86" t="s">
        <v>3978</v>
      </c>
      <c r="F926" s="86" t="s">
        <v>3475</v>
      </c>
      <c r="G926" s="86" t="s">
        <v>4099</v>
      </c>
      <c r="H926" s="86">
        <v>2</v>
      </c>
      <c r="M926" s="86">
        <v>2020</v>
      </c>
      <c r="R926" s="128"/>
    </row>
    <row r="927" spans="1:18" ht="15.75" customHeight="1" x14ac:dyDescent="0.2">
      <c r="A927" s="112" t="s">
        <v>3511</v>
      </c>
      <c r="B927" s="112" t="s">
        <v>3511</v>
      </c>
      <c r="C927" s="86" t="s">
        <v>3512</v>
      </c>
      <c r="D927" s="86" t="s">
        <v>3512</v>
      </c>
      <c r="E927" s="112"/>
      <c r="F927" s="112" t="s">
        <v>5066</v>
      </c>
      <c r="G927" s="112" t="s">
        <v>5032</v>
      </c>
      <c r="H927" s="112">
        <v>-1</v>
      </c>
      <c r="I927" s="127"/>
      <c r="J927" s="112"/>
      <c r="K927" s="112"/>
      <c r="L927" s="110" t="s">
        <v>5042</v>
      </c>
      <c r="M927" s="112">
        <v>2022</v>
      </c>
      <c r="N927" s="112" t="s">
        <v>7810</v>
      </c>
      <c r="O927" s="112" t="s">
        <v>8324</v>
      </c>
      <c r="P927" s="112"/>
      <c r="R927" s="123"/>
    </row>
    <row r="928" spans="1:18" ht="15.75" customHeight="1" x14ac:dyDescent="0.2">
      <c r="A928" s="86" t="s">
        <v>3511</v>
      </c>
      <c r="B928" s="86" t="s">
        <v>3511</v>
      </c>
      <c r="C928" s="86" t="s">
        <v>3512</v>
      </c>
      <c r="D928" s="86" t="s">
        <v>3512</v>
      </c>
      <c r="E928" s="86" t="s">
        <v>3580</v>
      </c>
      <c r="F928" s="86" t="s">
        <v>3475</v>
      </c>
      <c r="G928" s="86" t="s">
        <v>4095</v>
      </c>
      <c r="H928" s="86">
        <v>1</v>
      </c>
      <c r="M928" s="86">
        <v>2020</v>
      </c>
      <c r="R928" s="128"/>
    </row>
    <row r="929" spans="1:18" ht="15.75" customHeight="1" x14ac:dyDescent="0.2">
      <c r="A929" s="86" t="s">
        <v>3511</v>
      </c>
      <c r="B929" s="86" t="s">
        <v>3511</v>
      </c>
      <c r="C929" s="86" t="s">
        <v>3512</v>
      </c>
      <c r="D929" s="86" t="s">
        <v>3512</v>
      </c>
      <c r="E929" s="86" t="s">
        <v>3978</v>
      </c>
      <c r="F929" s="86" t="s">
        <v>3475</v>
      </c>
      <c r="G929" s="86" t="s">
        <v>4099</v>
      </c>
      <c r="H929" s="86">
        <v>2</v>
      </c>
      <c r="M929" s="86">
        <v>2020</v>
      </c>
      <c r="R929" s="128"/>
    </row>
    <row r="930" spans="1:18" s="120" customFormat="1" ht="15.75" customHeight="1" x14ac:dyDescent="0.2">
      <c r="A930" s="86" t="s">
        <v>3511</v>
      </c>
      <c r="B930" s="86" t="s">
        <v>3511</v>
      </c>
      <c r="C930" s="86" t="s">
        <v>3512</v>
      </c>
      <c r="D930" s="86" t="s">
        <v>3512</v>
      </c>
      <c r="E930" s="86" t="s">
        <v>3961</v>
      </c>
      <c r="F930" s="86" t="s">
        <v>3475</v>
      </c>
      <c r="G930" s="86" t="s">
        <v>4098</v>
      </c>
      <c r="H930" s="86">
        <v>3</v>
      </c>
      <c r="I930" s="89"/>
      <c r="J930" s="86"/>
      <c r="K930" s="86"/>
      <c r="L930" s="86"/>
      <c r="M930" s="86">
        <v>2020</v>
      </c>
      <c r="N930" s="86"/>
      <c r="O930" s="86"/>
      <c r="P930" s="86"/>
      <c r="Q930" s="128"/>
      <c r="R930" s="128"/>
    </row>
    <row r="931" spans="1:18" s="120" customFormat="1" ht="15.75" customHeight="1" x14ac:dyDescent="0.2">
      <c r="A931" s="86" t="s">
        <v>3511</v>
      </c>
      <c r="B931" s="86" t="s">
        <v>3511</v>
      </c>
      <c r="C931" s="86" t="s">
        <v>3512</v>
      </c>
      <c r="D931" s="86" t="s">
        <v>3512</v>
      </c>
      <c r="E931" s="86" t="s">
        <v>3474</v>
      </c>
      <c r="F931" s="86" t="s">
        <v>3475</v>
      </c>
      <c r="G931" s="86" t="s">
        <v>4096</v>
      </c>
      <c r="H931" s="86">
        <v>4</v>
      </c>
      <c r="I931" s="89"/>
      <c r="J931" s="86"/>
      <c r="K931" s="86"/>
      <c r="L931" s="86"/>
      <c r="M931" s="86">
        <v>2020</v>
      </c>
      <c r="N931" s="86"/>
      <c r="O931" s="86"/>
      <c r="P931" s="86"/>
      <c r="Q931" s="128"/>
      <c r="R931" s="128"/>
    </row>
    <row r="932" spans="1:18" ht="15" customHeight="1" x14ac:dyDescent="0.2">
      <c r="A932" s="86" t="s">
        <v>3511</v>
      </c>
      <c r="B932" s="86" t="s">
        <v>3511</v>
      </c>
      <c r="C932" s="86" t="s">
        <v>3512</v>
      </c>
      <c r="D932" s="86" t="s">
        <v>3512</v>
      </c>
      <c r="E932" s="86" t="s">
        <v>3579</v>
      </c>
      <c r="F932" s="86" t="s">
        <v>3475</v>
      </c>
      <c r="G932" s="86" t="s">
        <v>4097</v>
      </c>
      <c r="H932" s="86">
        <v>5</v>
      </c>
      <c r="M932" s="86">
        <v>2020</v>
      </c>
      <c r="R932" s="128"/>
    </row>
    <row r="933" spans="1:18" ht="15.75" customHeight="1" x14ac:dyDescent="0.2">
      <c r="A933" s="86" t="s">
        <v>3511</v>
      </c>
      <c r="B933" s="86" t="s">
        <v>3511</v>
      </c>
      <c r="C933" s="86" t="s">
        <v>3512</v>
      </c>
      <c r="D933" s="86" t="s">
        <v>3512</v>
      </c>
      <c r="E933" s="86" t="s">
        <v>3984</v>
      </c>
      <c r="F933" s="86" t="s">
        <v>3475</v>
      </c>
      <c r="G933" s="86" t="s">
        <v>4100</v>
      </c>
      <c r="H933" s="86">
        <v>6</v>
      </c>
      <c r="M933" s="86">
        <v>2020</v>
      </c>
      <c r="R933" s="128"/>
    </row>
    <row r="934" spans="1:18" ht="15.75" customHeight="1" x14ac:dyDescent="0.2">
      <c r="A934" s="86" t="s">
        <v>3511</v>
      </c>
      <c r="B934" s="86" t="s">
        <v>3511</v>
      </c>
      <c r="C934" s="86" t="s">
        <v>3512</v>
      </c>
      <c r="D934" s="86" t="s">
        <v>3512</v>
      </c>
      <c r="E934" s="86" t="s">
        <v>4066</v>
      </c>
      <c r="F934" s="86" t="s">
        <v>3475</v>
      </c>
      <c r="G934" s="86" t="s">
        <v>4101</v>
      </c>
      <c r="H934" s="86">
        <v>7</v>
      </c>
      <c r="M934" s="86">
        <v>2020</v>
      </c>
      <c r="R934" s="128"/>
    </row>
    <row r="935" spans="1:18" ht="15.75" customHeight="1" x14ac:dyDescent="0.2">
      <c r="A935" s="86" t="s">
        <v>3511</v>
      </c>
      <c r="B935" s="86" t="s">
        <v>3511</v>
      </c>
      <c r="C935" s="86" t="s">
        <v>3512</v>
      </c>
      <c r="D935" s="86" t="s">
        <v>3512</v>
      </c>
      <c r="E935" s="86" t="s">
        <v>4070</v>
      </c>
      <c r="F935" s="86" t="s">
        <v>3475</v>
      </c>
      <c r="G935" s="86" t="s">
        <v>4102</v>
      </c>
      <c r="H935" s="86">
        <v>8</v>
      </c>
      <c r="M935" s="86">
        <v>2020</v>
      </c>
      <c r="R935" s="128"/>
    </row>
    <row r="936" spans="1:18" ht="15.75" customHeight="1" x14ac:dyDescent="0.2">
      <c r="A936" s="86" t="s">
        <v>3511</v>
      </c>
      <c r="B936" s="86" t="s">
        <v>3511</v>
      </c>
      <c r="C936" s="86" t="s">
        <v>3512</v>
      </c>
      <c r="D936" s="86" t="s">
        <v>3512</v>
      </c>
      <c r="E936" s="86" t="s">
        <v>4087</v>
      </c>
      <c r="F936" s="86" t="s">
        <v>3475</v>
      </c>
      <c r="G936" s="86" t="s">
        <v>4103</v>
      </c>
      <c r="H936" s="86">
        <v>9</v>
      </c>
      <c r="M936" s="86">
        <v>2020</v>
      </c>
      <c r="R936" s="128"/>
    </row>
    <row r="937" spans="1:18" ht="15.75" customHeight="1" x14ac:dyDescent="0.2">
      <c r="A937" s="86" t="s">
        <v>3511</v>
      </c>
      <c r="B937" s="86" t="s">
        <v>3511</v>
      </c>
      <c r="C937" s="86" t="s">
        <v>3512</v>
      </c>
      <c r="D937" s="86" t="s">
        <v>3512</v>
      </c>
      <c r="E937" s="86" t="s">
        <v>4089</v>
      </c>
      <c r="F937" s="86" t="s">
        <v>3475</v>
      </c>
      <c r="G937" s="86" t="s">
        <v>4104</v>
      </c>
      <c r="H937" s="86">
        <v>10</v>
      </c>
      <c r="M937" s="86">
        <v>2020</v>
      </c>
      <c r="R937" s="128"/>
    </row>
    <row r="938" spans="1:18" ht="15.75" customHeight="1" x14ac:dyDescent="0.2">
      <c r="A938" s="110" t="s">
        <v>5043</v>
      </c>
      <c r="B938" s="86" t="s">
        <v>7808</v>
      </c>
      <c r="C938" s="106" t="s">
        <v>7823</v>
      </c>
      <c r="D938" s="106" t="s">
        <v>7823</v>
      </c>
      <c r="E938" s="112" t="s">
        <v>5004</v>
      </c>
      <c r="F938" s="112" t="s">
        <v>5066</v>
      </c>
      <c r="G938" s="112" t="s">
        <v>5032</v>
      </c>
      <c r="H938" s="112">
        <v>-1</v>
      </c>
      <c r="I938" s="127"/>
      <c r="J938" s="112">
        <v>1</v>
      </c>
      <c r="K938" s="86" t="s">
        <v>7808</v>
      </c>
      <c r="L938" s="110" t="s">
        <v>7821</v>
      </c>
      <c r="M938" s="112">
        <v>2022</v>
      </c>
      <c r="N938" s="112"/>
      <c r="O938" s="112"/>
      <c r="P938" s="112"/>
      <c r="R938" s="123">
        <v>888</v>
      </c>
    </row>
    <row r="939" spans="1:18" ht="15.75" customHeight="1" x14ac:dyDescent="0.2">
      <c r="A939" s="110" t="s">
        <v>5074</v>
      </c>
      <c r="B939" s="86" t="s">
        <v>7809</v>
      </c>
      <c r="C939" s="105" t="s">
        <v>7824</v>
      </c>
      <c r="D939" s="105" t="s">
        <v>7824</v>
      </c>
      <c r="E939" s="112" t="s">
        <v>5031</v>
      </c>
      <c r="F939" s="112" t="s">
        <v>5067</v>
      </c>
      <c r="G939" s="112" t="s">
        <v>5032</v>
      </c>
      <c r="H939" s="112">
        <v>-1</v>
      </c>
      <c r="I939" s="127"/>
      <c r="J939" s="112">
        <v>1</v>
      </c>
      <c r="K939" s="86" t="s">
        <v>7809</v>
      </c>
      <c r="L939" s="110" t="s">
        <v>7822</v>
      </c>
      <c r="M939" s="112">
        <v>2022</v>
      </c>
      <c r="N939" s="112"/>
      <c r="O939" s="112"/>
      <c r="P939" s="112"/>
      <c r="R939" s="123">
        <v>888</v>
      </c>
    </row>
    <row r="940" spans="1:18" ht="15.75" customHeight="1" x14ac:dyDescent="0.2">
      <c r="A940" s="110" t="s">
        <v>3513</v>
      </c>
      <c r="B940" s="110" t="s">
        <v>3513</v>
      </c>
      <c r="C940" s="86" t="s">
        <v>3514</v>
      </c>
      <c r="D940" s="86" t="s">
        <v>3514</v>
      </c>
      <c r="E940" s="112"/>
      <c r="F940" s="112" t="s">
        <v>5066</v>
      </c>
      <c r="G940" s="112" t="s">
        <v>5032</v>
      </c>
      <c r="H940" s="112">
        <v>-1</v>
      </c>
      <c r="I940" s="127"/>
      <c r="J940" s="112"/>
      <c r="K940" s="112"/>
      <c r="L940" s="110" t="s">
        <v>5049</v>
      </c>
      <c r="M940" s="112">
        <v>2022</v>
      </c>
      <c r="N940" s="112" t="s">
        <v>7813</v>
      </c>
      <c r="O940" s="112" t="s">
        <v>8324</v>
      </c>
      <c r="P940" s="112"/>
      <c r="R940" s="123"/>
    </row>
    <row r="941" spans="1:18" ht="15.75" customHeight="1" x14ac:dyDescent="0.2">
      <c r="A941" s="86" t="s">
        <v>3513</v>
      </c>
      <c r="B941" s="86" t="s">
        <v>3513</v>
      </c>
      <c r="C941" s="86" t="s">
        <v>3514</v>
      </c>
      <c r="D941" s="86" t="s">
        <v>3514</v>
      </c>
      <c r="E941" s="86" t="s">
        <v>3580</v>
      </c>
      <c r="F941" s="86" t="s">
        <v>3475</v>
      </c>
      <c r="G941" s="86" t="s">
        <v>4095</v>
      </c>
      <c r="H941" s="86">
        <v>1</v>
      </c>
      <c r="M941" s="86">
        <v>2020</v>
      </c>
      <c r="R941" s="128"/>
    </row>
    <row r="942" spans="1:18" ht="15.75" customHeight="1" x14ac:dyDescent="0.2">
      <c r="A942" s="86" t="s">
        <v>3513</v>
      </c>
      <c r="B942" s="86" t="s">
        <v>3513</v>
      </c>
      <c r="C942" s="86" t="s">
        <v>3514</v>
      </c>
      <c r="D942" s="86" t="s">
        <v>3514</v>
      </c>
      <c r="E942" s="86" t="s">
        <v>3978</v>
      </c>
      <c r="F942" s="86" t="s">
        <v>3475</v>
      </c>
      <c r="G942" s="86" t="s">
        <v>4099</v>
      </c>
      <c r="H942" s="86">
        <v>2</v>
      </c>
      <c r="M942" s="86">
        <v>2020</v>
      </c>
      <c r="R942" s="128"/>
    </row>
    <row r="943" spans="1:18" ht="15.75" customHeight="1" x14ac:dyDescent="0.2">
      <c r="A943" s="86" t="s">
        <v>3513</v>
      </c>
      <c r="B943" s="86" t="s">
        <v>3513</v>
      </c>
      <c r="C943" s="86" t="s">
        <v>3514</v>
      </c>
      <c r="D943" s="86" t="s">
        <v>3514</v>
      </c>
      <c r="E943" s="86" t="s">
        <v>3961</v>
      </c>
      <c r="F943" s="86" t="s">
        <v>3475</v>
      </c>
      <c r="G943" s="86" t="s">
        <v>4098</v>
      </c>
      <c r="H943" s="86">
        <v>3</v>
      </c>
      <c r="M943" s="86">
        <v>2020</v>
      </c>
      <c r="R943" s="128"/>
    </row>
    <row r="944" spans="1:18" ht="15.75" customHeight="1" x14ac:dyDescent="0.2">
      <c r="A944" s="86" t="s">
        <v>3513</v>
      </c>
      <c r="B944" s="86" t="s">
        <v>3513</v>
      </c>
      <c r="C944" s="86" t="s">
        <v>3514</v>
      </c>
      <c r="D944" s="86" t="s">
        <v>3514</v>
      </c>
      <c r="E944" s="86" t="s">
        <v>3474</v>
      </c>
      <c r="F944" s="86" t="s">
        <v>3475</v>
      </c>
      <c r="G944" s="86" t="s">
        <v>4096</v>
      </c>
      <c r="H944" s="86">
        <v>4</v>
      </c>
      <c r="M944" s="86">
        <v>2020</v>
      </c>
      <c r="R944" s="128"/>
    </row>
    <row r="945" spans="1:18" ht="15.75" customHeight="1" x14ac:dyDescent="0.2">
      <c r="A945" s="86" t="s">
        <v>3513</v>
      </c>
      <c r="B945" s="86" t="s">
        <v>3513</v>
      </c>
      <c r="C945" s="86" t="s">
        <v>3514</v>
      </c>
      <c r="D945" s="86" t="s">
        <v>3514</v>
      </c>
      <c r="E945" s="86" t="s">
        <v>3579</v>
      </c>
      <c r="F945" s="86" t="s">
        <v>3475</v>
      </c>
      <c r="G945" s="86" t="s">
        <v>4097</v>
      </c>
      <c r="H945" s="86">
        <v>5</v>
      </c>
      <c r="M945" s="86">
        <v>2020</v>
      </c>
      <c r="R945" s="128"/>
    </row>
    <row r="946" spans="1:18" ht="15.75" customHeight="1" x14ac:dyDescent="0.2">
      <c r="A946" s="86" t="s">
        <v>3513</v>
      </c>
      <c r="B946" s="86" t="s">
        <v>3513</v>
      </c>
      <c r="C946" s="86" t="s">
        <v>3514</v>
      </c>
      <c r="D946" s="86" t="s">
        <v>3514</v>
      </c>
      <c r="E946" s="86" t="s">
        <v>3984</v>
      </c>
      <c r="F946" s="86" t="s">
        <v>3475</v>
      </c>
      <c r="G946" s="86" t="s">
        <v>4100</v>
      </c>
      <c r="H946" s="86">
        <v>6</v>
      </c>
      <c r="M946" s="86">
        <v>2020</v>
      </c>
      <c r="R946" s="128"/>
    </row>
    <row r="947" spans="1:18" ht="15.75" customHeight="1" x14ac:dyDescent="0.2">
      <c r="A947" s="86" t="s">
        <v>3513</v>
      </c>
      <c r="B947" s="86" t="s">
        <v>3513</v>
      </c>
      <c r="C947" s="86" t="s">
        <v>3514</v>
      </c>
      <c r="D947" s="86" t="s">
        <v>3514</v>
      </c>
      <c r="E947" s="86" t="s">
        <v>4066</v>
      </c>
      <c r="F947" s="86" t="s">
        <v>3475</v>
      </c>
      <c r="G947" s="86" t="s">
        <v>4101</v>
      </c>
      <c r="H947" s="86">
        <v>7</v>
      </c>
      <c r="M947" s="86">
        <v>2020</v>
      </c>
      <c r="R947" s="128"/>
    </row>
    <row r="948" spans="1:18" ht="15.75" customHeight="1" x14ac:dyDescent="0.2">
      <c r="A948" s="86" t="s">
        <v>3513</v>
      </c>
      <c r="B948" s="86" t="s">
        <v>3513</v>
      </c>
      <c r="C948" s="86" t="s">
        <v>3514</v>
      </c>
      <c r="D948" s="86" t="s">
        <v>3514</v>
      </c>
      <c r="E948" s="86" t="s">
        <v>4070</v>
      </c>
      <c r="F948" s="86" t="s">
        <v>3475</v>
      </c>
      <c r="G948" s="86" t="s">
        <v>4102</v>
      </c>
      <c r="H948" s="86">
        <v>8</v>
      </c>
      <c r="M948" s="86">
        <v>2020</v>
      </c>
      <c r="R948" s="128"/>
    </row>
    <row r="949" spans="1:18" ht="15.75" customHeight="1" x14ac:dyDescent="0.2">
      <c r="A949" s="86" t="s">
        <v>3513</v>
      </c>
      <c r="B949" s="86" t="s">
        <v>3513</v>
      </c>
      <c r="C949" s="86" t="s">
        <v>3514</v>
      </c>
      <c r="D949" s="86" t="s">
        <v>3514</v>
      </c>
      <c r="E949" s="86" t="s">
        <v>4087</v>
      </c>
      <c r="F949" s="86" t="s">
        <v>3475</v>
      </c>
      <c r="G949" s="86" t="s">
        <v>4103</v>
      </c>
      <c r="H949" s="86">
        <v>9</v>
      </c>
      <c r="M949" s="86">
        <v>2020</v>
      </c>
      <c r="R949" s="128"/>
    </row>
    <row r="950" spans="1:18" ht="15.75" customHeight="1" x14ac:dyDescent="0.2">
      <c r="A950" s="86" t="s">
        <v>3513</v>
      </c>
      <c r="B950" s="86" t="s">
        <v>3513</v>
      </c>
      <c r="C950" s="86" t="s">
        <v>3514</v>
      </c>
      <c r="D950" s="86" t="s">
        <v>3514</v>
      </c>
      <c r="E950" s="86" t="s">
        <v>4089</v>
      </c>
      <c r="F950" s="86" t="s">
        <v>3475</v>
      </c>
      <c r="G950" s="86" t="s">
        <v>4104</v>
      </c>
      <c r="H950" s="86">
        <v>10</v>
      </c>
      <c r="M950" s="86">
        <v>2020</v>
      </c>
      <c r="R950" s="128"/>
    </row>
    <row r="951" spans="1:18" ht="15.75" customHeight="1" x14ac:dyDescent="0.2">
      <c r="A951" s="110" t="s">
        <v>5050</v>
      </c>
      <c r="B951" s="86" t="s">
        <v>7811</v>
      </c>
      <c r="C951" s="106" t="s">
        <v>7825</v>
      </c>
      <c r="D951" s="106" t="s">
        <v>7825</v>
      </c>
      <c r="E951" s="112" t="s">
        <v>5004</v>
      </c>
      <c r="F951" s="112" t="s">
        <v>5066</v>
      </c>
      <c r="G951" s="112" t="s">
        <v>5032</v>
      </c>
      <c r="H951" s="112">
        <v>-1</v>
      </c>
      <c r="I951" s="127"/>
      <c r="J951" s="112">
        <v>1</v>
      </c>
      <c r="K951" s="86" t="s">
        <v>7811</v>
      </c>
      <c r="L951" s="110" t="s">
        <v>7820</v>
      </c>
      <c r="M951" s="112">
        <v>2022</v>
      </c>
      <c r="N951" s="112"/>
      <c r="O951" s="112"/>
      <c r="P951" s="112"/>
      <c r="R951" s="123">
        <v>888</v>
      </c>
    </row>
    <row r="952" spans="1:18" ht="15.75" customHeight="1" x14ac:dyDescent="0.2">
      <c r="A952" s="110" t="s">
        <v>5078</v>
      </c>
      <c r="B952" s="86" t="s">
        <v>7812</v>
      </c>
      <c r="C952" s="105" t="s">
        <v>7826</v>
      </c>
      <c r="D952" s="105" t="s">
        <v>7826</v>
      </c>
      <c r="E952" s="112" t="s">
        <v>5031</v>
      </c>
      <c r="F952" s="112" t="s">
        <v>5067</v>
      </c>
      <c r="G952" s="112" t="s">
        <v>5032</v>
      </c>
      <c r="H952" s="112">
        <v>-1</v>
      </c>
      <c r="I952" s="127"/>
      <c r="J952" s="112">
        <v>1</v>
      </c>
      <c r="K952" s="86" t="s">
        <v>7812</v>
      </c>
      <c r="L952" s="110" t="s">
        <v>7819</v>
      </c>
      <c r="M952" s="112">
        <v>2022</v>
      </c>
      <c r="N952" s="112"/>
      <c r="O952" s="112"/>
      <c r="P952" s="112"/>
      <c r="R952" s="123">
        <v>888</v>
      </c>
    </row>
    <row r="953" spans="1:18" ht="15.75" customHeight="1" x14ac:dyDescent="0.2">
      <c r="A953" s="112" t="s">
        <v>3515</v>
      </c>
      <c r="B953" s="112" t="s">
        <v>3515</v>
      </c>
      <c r="C953" s="86" t="s">
        <v>3516</v>
      </c>
      <c r="D953" s="86" t="s">
        <v>3516</v>
      </c>
      <c r="E953" s="112"/>
      <c r="F953" s="112" t="s">
        <v>5066</v>
      </c>
      <c r="G953" s="112" t="s">
        <v>5032</v>
      </c>
      <c r="H953" s="112">
        <v>-1</v>
      </c>
      <c r="I953" s="127"/>
      <c r="J953" s="112"/>
      <c r="K953" s="112"/>
      <c r="L953" s="110" t="s">
        <v>5056</v>
      </c>
      <c r="M953" s="112">
        <v>2022</v>
      </c>
      <c r="N953" s="112" t="s">
        <v>7816</v>
      </c>
      <c r="O953" s="112" t="s">
        <v>8324</v>
      </c>
      <c r="P953" s="112"/>
      <c r="R953" s="123"/>
    </row>
    <row r="954" spans="1:18" ht="15.75" customHeight="1" x14ac:dyDescent="0.2">
      <c r="A954" s="86" t="s">
        <v>3515</v>
      </c>
      <c r="B954" s="86" t="s">
        <v>3515</v>
      </c>
      <c r="C954" s="86" t="s">
        <v>3516</v>
      </c>
      <c r="D954" s="86" t="s">
        <v>3516</v>
      </c>
      <c r="E954" s="86" t="s">
        <v>3580</v>
      </c>
      <c r="F954" s="86" t="s">
        <v>3475</v>
      </c>
      <c r="G954" s="86" t="s">
        <v>4095</v>
      </c>
      <c r="H954" s="86">
        <v>1</v>
      </c>
      <c r="M954" s="86">
        <v>2020</v>
      </c>
      <c r="R954" s="128"/>
    </row>
    <row r="955" spans="1:18" ht="15.75" customHeight="1" x14ac:dyDescent="0.2">
      <c r="A955" s="86" t="s">
        <v>3515</v>
      </c>
      <c r="B955" s="86" t="s">
        <v>3515</v>
      </c>
      <c r="C955" s="86" t="s">
        <v>3516</v>
      </c>
      <c r="D955" s="86" t="s">
        <v>3516</v>
      </c>
      <c r="E955" s="86" t="s">
        <v>3978</v>
      </c>
      <c r="F955" s="86" t="s">
        <v>3475</v>
      </c>
      <c r="G955" s="86" t="s">
        <v>4099</v>
      </c>
      <c r="H955" s="86">
        <v>2</v>
      </c>
      <c r="M955" s="86">
        <v>2020</v>
      </c>
      <c r="R955" s="128"/>
    </row>
    <row r="956" spans="1:18" ht="15.75" customHeight="1" x14ac:dyDescent="0.2">
      <c r="A956" s="86" t="s">
        <v>3515</v>
      </c>
      <c r="B956" s="86" t="s">
        <v>3515</v>
      </c>
      <c r="C956" s="86" t="s">
        <v>3516</v>
      </c>
      <c r="D956" s="86" t="s">
        <v>3516</v>
      </c>
      <c r="E956" s="86" t="s">
        <v>3961</v>
      </c>
      <c r="F956" s="86" t="s">
        <v>3475</v>
      </c>
      <c r="G956" s="86" t="s">
        <v>4098</v>
      </c>
      <c r="H956" s="86">
        <v>3</v>
      </c>
      <c r="M956" s="86">
        <v>2020</v>
      </c>
      <c r="Q956" s="131"/>
      <c r="R956" s="131"/>
    </row>
    <row r="957" spans="1:18" ht="15.75" customHeight="1" x14ac:dyDescent="0.2">
      <c r="A957" s="86" t="s">
        <v>3515</v>
      </c>
      <c r="B957" s="86" t="s">
        <v>3515</v>
      </c>
      <c r="C957" s="86" t="s">
        <v>3516</v>
      </c>
      <c r="D957" s="86" t="s">
        <v>3516</v>
      </c>
      <c r="E957" s="86" t="s">
        <v>3474</v>
      </c>
      <c r="F957" s="86" t="s">
        <v>3475</v>
      </c>
      <c r="G957" s="86" t="s">
        <v>4096</v>
      </c>
      <c r="H957" s="86">
        <v>4</v>
      </c>
      <c r="M957" s="86">
        <v>2020</v>
      </c>
      <c r="R957" s="128"/>
    </row>
    <row r="958" spans="1:18" ht="15.75" customHeight="1" x14ac:dyDescent="0.2">
      <c r="A958" s="86" t="s">
        <v>3515</v>
      </c>
      <c r="B958" s="86" t="s">
        <v>3515</v>
      </c>
      <c r="C958" s="86" t="s">
        <v>3516</v>
      </c>
      <c r="D958" s="86" t="s">
        <v>3516</v>
      </c>
      <c r="E958" s="86" t="s">
        <v>3579</v>
      </c>
      <c r="F958" s="86" t="s">
        <v>3475</v>
      </c>
      <c r="G958" s="86" t="s">
        <v>4097</v>
      </c>
      <c r="H958" s="86">
        <v>5</v>
      </c>
      <c r="M958" s="86">
        <v>2020</v>
      </c>
      <c r="R958" s="128"/>
    </row>
    <row r="959" spans="1:18" ht="15.75" customHeight="1" x14ac:dyDescent="0.2">
      <c r="A959" s="86" t="s">
        <v>3515</v>
      </c>
      <c r="B959" s="86" t="s">
        <v>3515</v>
      </c>
      <c r="C959" s="86" t="s">
        <v>3516</v>
      </c>
      <c r="D959" s="86" t="s">
        <v>3516</v>
      </c>
      <c r="E959" s="86" t="s">
        <v>3984</v>
      </c>
      <c r="F959" s="86" t="s">
        <v>3475</v>
      </c>
      <c r="G959" s="86" t="s">
        <v>4100</v>
      </c>
      <c r="H959" s="86">
        <v>6</v>
      </c>
      <c r="M959" s="86">
        <v>2020</v>
      </c>
      <c r="R959" s="128"/>
    </row>
    <row r="960" spans="1:18" ht="15.75" customHeight="1" x14ac:dyDescent="0.2">
      <c r="A960" s="86" t="s">
        <v>3515</v>
      </c>
      <c r="B960" s="86" t="s">
        <v>3515</v>
      </c>
      <c r="C960" s="86" t="s">
        <v>3516</v>
      </c>
      <c r="D960" s="86" t="s">
        <v>3516</v>
      </c>
      <c r="E960" s="86" t="s">
        <v>4066</v>
      </c>
      <c r="F960" s="86" t="s">
        <v>3475</v>
      </c>
      <c r="G960" s="86" t="s">
        <v>4101</v>
      </c>
      <c r="H960" s="86">
        <v>7</v>
      </c>
      <c r="M960" s="86">
        <v>2020</v>
      </c>
      <c r="R960" s="128"/>
    </row>
    <row r="961" spans="1:18" ht="15.75" customHeight="1" x14ac:dyDescent="0.2">
      <c r="A961" s="86" t="s">
        <v>3515</v>
      </c>
      <c r="B961" s="86" t="s">
        <v>3515</v>
      </c>
      <c r="C961" s="86" t="s">
        <v>3516</v>
      </c>
      <c r="D961" s="86" t="s">
        <v>3516</v>
      </c>
      <c r="E961" s="86" t="s">
        <v>4070</v>
      </c>
      <c r="F961" s="86" t="s">
        <v>3475</v>
      </c>
      <c r="G961" s="86" t="s">
        <v>4102</v>
      </c>
      <c r="H961" s="86">
        <v>8</v>
      </c>
      <c r="M961" s="86">
        <v>2020</v>
      </c>
      <c r="R961" s="128"/>
    </row>
    <row r="962" spans="1:18" ht="15.75" customHeight="1" x14ac:dyDescent="0.2">
      <c r="A962" s="86" t="s">
        <v>3515</v>
      </c>
      <c r="B962" s="86" t="s">
        <v>3515</v>
      </c>
      <c r="C962" s="86" t="s">
        <v>3516</v>
      </c>
      <c r="D962" s="86" t="s">
        <v>3516</v>
      </c>
      <c r="E962" s="86" t="s">
        <v>4087</v>
      </c>
      <c r="F962" s="86" t="s">
        <v>3475</v>
      </c>
      <c r="G962" s="86" t="s">
        <v>4103</v>
      </c>
      <c r="H962" s="86">
        <v>9</v>
      </c>
      <c r="M962" s="86">
        <v>2020</v>
      </c>
      <c r="R962" s="128"/>
    </row>
    <row r="963" spans="1:18" ht="15.75" customHeight="1" x14ac:dyDescent="0.2">
      <c r="A963" s="86" t="s">
        <v>3515</v>
      </c>
      <c r="B963" s="86" t="s">
        <v>3515</v>
      </c>
      <c r="C963" s="86" t="s">
        <v>3516</v>
      </c>
      <c r="D963" s="86" t="s">
        <v>3516</v>
      </c>
      <c r="E963" s="86" t="s">
        <v>4089</v>
      </c>
      <c r="F963" s="86" t="s">
        <v>3475</v>
      </c>
      <c r="G963" s="86" t="s">
        <v>4104</v>
      </c>
      <c r="H963" s="86">
        <v>10</v>
      </c>
      <c r="M963" s="86">
        <v>2020</v>
      </c>
      <c r="R963" s="128"/>
    </row>
    <row r="964" spans="1:18" ht="15.75" customHeight="1" x14ac:dyDescent="0.2">
      <c r="A964" s="110" t="s">
        <v>5057</v>
      </c>
      <c r="B964" s="86" t="s">
        <v>7814</v>
      </c>
      <c r="C964" s="106" t="s">
        <v>7827</v>
      </c>
      <c r="D964" s="106" t="s">
        <v>7827</v>
      </c>
      <c r="E964" s="112" t="s">
        <v>5004</v>
      </c>
      <c r="F964" s="112" t="s">
        <v>5066</v>
      </c>
      <c r="G964" s="112" t="s">
        <v>5032</v>
      </c>
      <c r="H964" s="112">
        <v>-1</v>
      </c>
      <c r="I964" s="127"/>
      <c r="J964" s="112">
        <v>1</v>
      </c>
      <c r="K964" s="86" t="s">
        <v>7814</v>
      </c>
      <c r="L964" s="110" t="s">
        <v>7817</v>
      </c>
      <c r="M964" s="112">
        <v>2022</v>
      </c>
      <c r="N964" s="112"/>
      <c r="O964" s="112"/>
      <c r="P964" s="112"/>
      <c r="R964" s="123">
        <v>888</v>
      </c>
    </row>
    <row r="965" spans="1:18" ht="15.75" customHeight="1" x14ac:dyDescent="0.2">
      <c r="A965" s="110" t="s">
        <v>5082</v>
      </c>
      <c r="B965" s="86" t="s">
        <v>7815</v>
      </c>
      <c r="C965" s="105" t="s">
        <v>7828</v>
      </c>
      <c r="D965" s="105" t="s">
        <v>7828</v>
      </c>
      <c r="E965" s="112" t="s">
        <v>5031</v>
      </c>
      <c r="F965" s="112" t="s">
        <v>5067</v>
      </c>
      <c r="G965" s="112" t="s">
        <v>5032</v>
      </c>
      <c r="H965" s="112">
        <v>-1</v>
      </c>
      <c r="I965" s="127"/>
      <c r="J965" s="112">
        <v>1</v>
      </c>
      <c r="K965" s="86" t="s">
        <v>7815</v>
      </c>
      <c r="L965" s="110" t="s">
        <v>7818</v>
      </c>
      <c r="M965" s="112">
        <v>2022</v>
      </c>
      <c r="N965" s="112"/>
      <c r="O965" s="112"/>
      <c r="P965" s="112"/>
      <c r="R965" s="123">
        <v>888</v>
      </c>
    </row>
    <row r="966" spans="1:18" ht="15.75" customHeight="1" x14ac:dyDescent="0.2">
      <c r="A966" s="86" t="s">
        <v>3517</v>
      </c>
      <c r="B966" s="86" t="s">
        <v>3517</v>
      </c>
      <c r="C966" s="86" t="s">
        <v>3518</v>
      </c>
      <c r="D966" s="86" t="s">
        <v>3518</v>
      </c>
      <c r="E966" s="86" t="s">
        <v>3580</v>
      </c>
      <c r="F966" s="86" t="s">
        <v>3475</v>
      </c>
      <c r="G966" s="86" t="s">
        <v>4095</v>
      </c>
      <c r="H966" s="86">
        <v>1</v>
      </c>
      <c r="M966" s="86">
        <v>2020</v>
      </c>
      <c r="R966" s="128"/>
    </row>
    <row r="967" spans="1:18" ht="15.75" customHeight="1" x14ac:dyDescent="0.2">
      <c r="A967" s="86" t="s">
        <v>3517</v>
      </c>
      <c r="B967" s="86" t="s">
        <v>3517</v>
      </c>
      <c r="C967" s="86" t="s">
        <v>3518</v>
      </c>
      <c r="D967" s="86" t="s">
        <v>3518</v>
      </c>
      <c r="E967" s="86" t="s">
        <v>3978</v>
      </c>
      <c r="F967" s="86" t="s">
        <v>3475</v>
      </c>
      <c r="G967" s="86" t="s">
        <v>4099</v>
      </c>
      <c r="H967" s="86">
        <v>2</v>
      </c>
      <c r="M967" s="86">
        <v>2020</v>
      </c>
      <c r="R967" s="128"/>
    </row>
    <row r="968" spans="1:18" ht="15.75" customHeight="1" x14ac:dyDescent="0.2">
      <c r="A968" s="86" t="s">
        <v>3517</v>
      </c>
      <c r="B968" s="86" t="s">
        <v>3517</v>
      </c>
      <c r="C968" s="86" t="s">
        <v>3518</v>
      </c>
      <c r="D968" s="86" t="s">
        <v>3518</v>
      </c>
      <c r="E968" s="86" t="s">
        <v>3961</v>
      </c>
      <c r="F968" s="86" t="s">
        <v>3475</v>
      </c>
      <c r="G968" s="86" t="s">
        <v>4098</v>
      </c>
      <c r="H968" s="86">
        <v>3</v>
      </c>
      <c r="M968" s="86">
        <v>2020</v>
      </c>
      <c r="R968" s="128"/>
    </row>
    <row r="969" spans="1:18" ht="15.75" customHeight="1" x14ac:dyDescent="0.2">
      <c r="A969" s="86" t="s">
        <v>3517</v>
      </c>
      <c r="B969" s="86" t="s">
        <v>3517</v>
      </c>
      <c r="C969" s="86" t="s">
        <v>3518</v>
      </c>
      <c r="D969" s="86" t="s">
        <v>3518</v>
      </c>
      <c r="E969" s="86" t="s">
        <v>3474</v>
      </c>
      <c r="F969" s="86" t="s">
        <v>3475</v>
      </c>
      <c r="G969" s="86" t="s">
        <v>4096</v>
      </c>
      <c r="H969" s="86">
        <v>4</v>
      </c>
      <c r="M969" s="86">
        <v>2020</v>
      </c>
      <c r="R969" s="128"/>
    </row>
    <row r="970" spans="1:18" ht="15" customHeight="1" x14ac:dyDescent="0.2">
      <c r="A970" s="86" t="s">
        <v>3517</v>
      </c>
      <c r="B970" s="86" t="s">
        <v>3517</v>
      </c>
      <c r="C970" s="86" t="s">
        <v>3518</v>
      </c>
      <c r="D970" s="86" t="s">
        <v>3518</v>
      </c>
      <c r="E970" s="86" t="s">
        <v>3579</v>
      </c>
      <c r="F970" s="86" t="s">
        <v>3475</v>
      </c>
      <c r="G970" s="86" t="s">
        <v>4097</v>
      </c>
      <c r="H970" s="86">
        <v>5</v>
      </c>
      <c r="M970" s="86">
        <v>2020</v>
      </c>
      <c r="Q970" s="129"/>
      <c r="R970" s="129"/>
    </row>
    <row r="971" spans="1:18" ht="15.75" customHeight="1" x14ac:dyDescent="0.2">
      <c r="A971" s="86" t="s">
        <v>3517</v>
      </c>
      <c r="B971" s="86" t="s">
        <v>3517</v>
      </c>
      <c r="C971" s="86" t="s">
        <v>3518</v>
      </c>
      <c r="D971" s="86" t="s">
        <v>3518</v>
      </c>
      <c r="E971" s="86" t="s">
        <v>3984</v>
      </c>
      <c r="F971" s="86" t="s">
        <v>3475</v>
      </c>
      <c r="G971" s="86" t="s">
        <v>4100</v>
      </c>
      <c r="H971" s="86">
        <v>6</v>
      </c>
      <c r="M971" s="86">
        <v>2020</v>
      </c>
      <c r="R971" s="128"/>
    </row>
    <row r="972" spans="1:18" ht="15.75" customHeight="1" x14ac:dyDescent="0.2">
      <c r="A972" s="86" t="s">
        <v>3517</v>
      </c>
      <c r="B972" s="86" t="s">
        <v>3517</v>
      </c>
      <c r="C972" s="86" t="s">
        <v>3518</v>
      </c>
      <c r="D972" s="86" t="s">
        <v>3518</v>
      </c>
      <c r="E972" s="86" t="s">
        <v>4066</v>
      </c>
      <c r="F972" s="86" t="s">
        <v>3475</v>
      </c>
      <c r="G972" s="86" t="s">
        <v>4101</v>
      </c>
      <c r="H972" s="86">
        <v>7</v>
      </c>
      <c r="M972" s="86">
        <v>2020</v>
      </c>
      <c r="R972" s="128"/>
    </row>
    <row r="973" spans="1:18" ht="15.75" customHeight="1" x14ac:dyDescent="0.2">
      <c r="A973" s="86" t="s">
        <v>3517</v>
      </c>
      <c r="B973" s="86" t="s">
        <v>3517</v>
      </c>
      <c r="C973" s="86" t="s">
        <v>3518</v>
      </c>
      <c r="D973" s="86" t="s">
        <v>3518</v>
      </c>
      <c r="E973" s="86" t="s">
        <v>4070</v>
      </c>
      <c r="F973" s="86" t="s">
        <v>3475</v>
      </c>
      <c r="G973" s="86" t="s">
        <v>4102</v>
      </c>
      <c r="H973" s="86">
        <v>8</v>
      </c>
      <c r="M973" s="86">
        <v>2020</v>
      </c>
      <c r="R973" s="128"/>
    </row>
    <row r="974" spans="1:18" ht="15.75" customHeight="1" x14ac:dyDescent="0.2">
      <c r="A974" s="86" t="s">
        <v>3517</v>
      </c>
      <c r="B974" s="86" t="s">
        <v>3517</v>
      </c>
      <c r="C974" s="86" t="s">
        <v>3518</v>
      </c>
      <c r="D974" s="86" t="s">
        <v>3518</v>
      </c>
      <c r="E974" s="86" t="s">
        <v>4087</v>
      </c>
      <c r="F974" s="86" t="s">
        <v>3475</v>
      </c>
      <c r="G974" s="86" t="s">
        <v>4103</v>
      </c>
      <c r="H974" s="86">
        <v>9</v>
      </c>
      <c r="M974" s="86">
        <v>2020</v>
      </c>
      <c r="R974" s="128"/>
    </row>
    <row r="975" spans="1:18" ht="15.75" customHeight="1" x14ac:dyDescent="0.2">
      <c r="A975" s="86" t="s">
        <v>3517</v>
      </c>
      <c r="B975" s="86" t="s">
        <v>3517</v>
      </c>
      <c r="C975" s="86" t="s">
        <v>3518</v>
      </c>
      <c r="D975" s="86" t="s">
        <v>3518</v>
      </c>
      <c r="E975" s="86" t="s">
        <v>4089</v>
      </c>
      <c r="F975" s="86" t="s">
        <v>3475</v>
      </c>
      <c r="G975" s="86" t="s">
        <v>4104</v>
      </c>
      <c r="H975" s="86">
        <v>10</v>
      </c>
      <c r="M975" s="86">
        <v>2020</v>
      </c>
      <c r="R975" s="128"/>
    </row>
    <row r="976" spans="1:18" ht="15.75" customHeight="1" x14ac:dyDescent="0.2">
      <c r="A976" s="88" t="s">
        <v>5464</v>
      </c>
      <c r="B976" s="86" t="s">
        <v>7172</v>
      </c>
      <c r="C976" s="108" t="s">
        <v>7170</v>
      </c>
      <c r="D976" s="154" t="s">
        <v>7170</v>
      </c>
      <c r="E976" s="87" t="s">
        <v>5107</v>
      </c>
      <c r="F976" s="88" t="s">
        <v>5411</v>
      </c>
      <c r="G976" s="86" t="s">
        <v>5100</v>
      </c>
      <c r="H976" s="86">
        <v>-1</v>
      </c>
      <c r="J976" s="86">
        <v>1</v>
      </c>
      <c r="K976" s="86" t="s">
        <v>7172</v>
      </c>
      <c r="M976" s="86">
        <v>2022</v>
      </c>
      <c r="R976" s="148" t="s">
        <v>9631</v>
      </c>
    </row>
    <row r="977" spans="1:25" ht="15.75" customHeight="1" x14ac:dyDescent="0.2">
      <c r="A977" s="88" t="s">
        <v>5520</v>
      </c>
      <c r="B977" s="86" t="s">
        <v>7144</v>
      </c>
      <c r="C977" s="109" t="s">
        <v>7171</v>
      </c>
      <c r="D977" s="155" t="s">
        <v>7171</v>
      </c>
      <c r="E977" s="86" t="s">
        <v>5118</v>
      </c>
      <c r="F977" s="88" t="s">
        <v>5411</v>
      </c>
      <c r="G977" s="86" t="s">
        <v>5123</v>
      </c>
      <c r="H977" s="86">
        <v>-1</v>
      </c>
      <c r="J977" s="86">
        <v>1</v>
      </c>
      <c r="K977" s="86" t="s">
        <v>7144</v>
      </c>
      <c r="M977" s="86">
        <v>2022</v>
      </c>
      <c r="R977" s="149">
        <v>8</v>
      </c>
    </row>
    <row r="978" spans="1:25" ht="15.75" customHeight="1" x14ac:dyDescent="0.2">
      <c r="A978" s="115" t="s">
        <v>5580</v>
      </c>
      <c r="B978" s="115" t="s">
        <v>5580</v>
      </c>
      <c r="C978" s="105" t="s">
        <v>5583</v>
      </c>
      <c r="D978" s="105" t="s">
        <v>5583</v>
      </c>
      <c r="E978" s="115" t="s">
        <v>5579</v>
      </c>
      <c r="F978" s="115" t="s">
        <v>5585</v>
      </c>
      <c r="G978" s="115" t="s">
        <v>5586</v>
      </c>
      <c r="H978" s="115">
        <v>-1</v>
      </c>
      <c r="I978" s="116"/>
      <c r="J978" s="115"/>
      <c r="K978" s="115"/>
      <c r="L978" s="115" t="s">
        <v>5686</v>
      </c>
      <c r="M978" s="115">
        <v>2022</v>
      </c>
      <c r="N978" s="115"/>
      <c r="O978" s="115"/>
      <c r="P978" s="115"/>
      <c r="R978" s="145"/>
    </row>
    <row r="979" spans="1:25" ht="15.75" customHeight="1" x14ac:dyDescent="0.2">
      <c r="A979" s="86" t="s">
        <v>5581</v>
      </c>
      <c r="B979" s="86" t="s">
        <v>5581</v>
      </c>
      <c r="C979" s="86" t="s">
        <v>5584</v>
      </c>
      <c r="D979" s="86" t="s">
        <v>5584</v>
      </c>
      <c r="E979" s="86" t="s">
        <v>5579</v>
      </c>
      <c r="F979" s="86" t="s">
        <v>5585</v>
      </c>
      <c r="G979" s="86" t="s">
        <v>5586</v>
      </c>
      <c r="H979" s="86">
        <v>-1</v>
      </c>
      <c r="M979" s="86">
        <v>2022</v>
      </c>
      <c r="R979" s="145"/>
    </row>
    <row r="980" spans="1:25" ht="15.75" customHeight="1" x14ac:dyDescent="0.2">
      <c r="A980" s="86" t="s">
        <v>3608</v>
      </c>
      <c r="B980" s="86" t="s">
        <v>3608</v>
      </c>
      <c r="C980" s="86" t="s">
        <v>3609</v>
      </c>
      <c r="D980" s="86" t="s">
        <v>3609</v>
      </c>
      <c r="E980" s="86" t="s">
        <v>3610</v>
      </c>
      <c r="F980" s="86" t="s">
        <v>3611</v>
      </c>
      <c r="G980" s="86" t="s">
        <v>4095</v>
      </c>
      <c r="H980" s="86">
        <v>1</v>
      </c>
      <c r="M980" s="86">
        <v>2020</v>
      </c>
      <c r="R980" s="128"/>
    </row>
    <row r="981" spans="1:25" ht="15.75" customHeight="1" x14ac:dyDescent="0.2">
      <c r="A981" s="86" t="s">
        <v>3608</v>
      </c>
      <c r="B981" s="86" t="s">
        <v>3608</v>
      </c>
      <c r="C981" s="86" t="s">
        <v>3609</v>
      </c>
      <c r="D981" s="86" t="s">
        <v>3609</v>
      </c>
      <c r="E981" s="86" t="s">
        <v>3979</v>
      </c>
      <c r="F981" s="86" t="s">
        <v>3611</v>
      </c>
      <c r="G981" s="86" t="s">
        <v>4099</v>
      </c>
      <c r="H981" s="86">
        <v>2</v>
      </c>
      <c r="M981" s="86">
        <v>2020</v>
      </c>
      <c r="R981" s="128"/>
    </row>
    <row r="982" spans="1:25" ht="15.75" customHeight="1" x14ac:dyDescent="0.2">
      <c r="A982" s="86" t="s">
        <v>3608</v>
      </c>
      <c r="B982" s="86" t="s">
        <v>3608</v>
      </c>
      <c r="C982" s="86" t="s">
        <v>3609</v>
      </c>
      <c r="D982" s="86" t="s">
        <v>3609</v>
      </c>
      <c r="E982" s="86" t="s">
        <v>3975</v>
      </c>
      <c r="F982" s="86" t="s">
        <v>3611</v>
      </c>
      <c r="G982" s="86" t="s">
        <v>4098</v>
      </c>
      <c r="H982" s="86">
        <v>3</v>
      </c>
      <c r="M982" s="86">
        <v>2020</v>
      </c>
      <c r="R982" s="128"/>
    </row>
    <row r="983" spans="1:25" ht="15.75" customHeight="1" x14ac:dyDescent="0.2">
      <c r="A983" s="86" t="s">
        <v>3612</v>
      </c>
      <c r="B983" s="86" t="s">
        <v>3612</v>
      </c>
      <c r="C983" s="105" t="s">
        <v>3613</v>
      </c>
      <c r="D983" s="105" t="s">
        <v>3613</v>
      </c>
      <c r="E983" s="86" t="s">
        <v>3610</v>
      </c>
      <c r="F983" s="86" t="s">
        <v>3611</v>
      </c>
      <c r="G983" s="86" t="s">
        <v>4095</v>
      </c>
      <c r="H983" s="86">
        <v>1</v>
      </c>
      <c r="M983" s="86">
        <v>2020</v>
      </c>
      <c r="R983" s="128"/>
    </row>
    <row r="984" spans="1:25" ht="15.75" customHeight="1" x14ac:dyDescent="0.2">
      <c r="A984" s="86" t="s">
        <v>3612</v>
      </c>
      <c r="B984" s="86" t="s">
        <v>3612</v>
      </c>
      <c r="C984" s="105" t="s">
        <v>3613</v>
      </c>
      <c r="D984" s="105" t="s">
        <v>3613</v>
      </c>
      <c r="E984" s="86" t="s">
        <v>3979</v>
      </c>
      <c r="F984" s="86" t="s">
        <v>3611</v>
      </c>
      <c r="G984" s="86" t="s">
        <v>4099</v>
      </c>
      <c r="H984" s="86">
        <v>2</v>
      </c>
      <c r="M984" s="86">
        <v>2020</v>
      </c>
      <c r="R984" s="128"/>
    </row>
    <row r="985" spans="1:25" ht="15.75" customHeight="1" x14ac:dyDescent="0.2">
      <c r="A985" s="86" t="s">
        <v>3612</v>
      </c>
      <c r="B985" s="86" t="s">
        <v>3612</v>
      </c>
      <c r="C985" s="105" t="s">
        <v>3613</v>
      </c>
      <c r="D985" s="105" t="s">
        <v>3613</v>
      </c>
      <c r="E985" s="86" t="s">
        <v>3975</v>
      </c>
      <c r="F985" s="86" t="s">
        <v>3611</v>
      </c>
      <c r="G985" s="86" t="s">
        <v>4098</v>
      </c>
      <c r="H985" s="86">
        <v>3</v>
      </c>
      <c r="M985" s="86">
        <v>2020</v>
      </c>
      <c r="R985" s="128"/>
    </row>
    <row r="986" spans="1:25" ht="15.75" customHeight="1" x14ac:dyDescent="0.2">
      <c r="A986" s="86" t="s">
        <v>3614</v>
      </c>
      <c r="B986" s="86" t="s">
        <v>3614</v>
      </c>
      <c r="C986" s="86" t="s">
        <v>3615</v>
      </c>
      <c r="D986" s="86" t="s">
        <v>3615</v>
      </c>
      <c r="E986" s="86" t="s">
        <v>3610</v>
      </c>
      <c r="F986" s="86" t="s">
        <v>3611</v>
      </c>
      <c r="G986" s="86" t="s">
        <v>4095</v>
      </c>
      <c r="H986" s="86">
        <v>1</v>
      </c>
      <c r="M986" s="86">
        <v>2020</v>
      </c>
      <c r="R986" s="128"/>
    </row>
    <row r="987" spans="1:25" ht="15.75" customHeight="1" x14ac:dyDescent="0.2">
      <c r="A987" s="86" t="s">
        <v>3614</v>
      </c>
      <c r="B987" s="86" t="s">
        <v>3614</v>
      </c>
      <c r="C987" s="86" t="s">
        <v>3615</v>
      </c>
      <c r="D987" s="86" t="s">
        <v>3615</v>
      </c>
      <c r="E987" s="86" t="s">
        <v>3979</v>
      </c>
      <c r="F987" s="86" t="s">
        <v>3611</v>
      </c>
      <c r="G987" s="86" t="s">
        <v>4099</v>
      </c>
      <c r="H987" s="86">
        <v>2</v>
      </c>
      <c r="M987" s="86">
        <v>2020</v>
      </c>
      <c r="R987" s="128"/>
    </row>
    <row r="988" spans="1:25" s="107" customFormat="1" ht="15.75" customHeight="1" x14ac:dyDescent="0.2">
      <c r="A988" s="86" t="s">
        <v>3614</v>
      </c>
      <c r="B988" s="86" t="s">
        <v>3614</v>
      </c>
      <c r="C988" s="86" t="s">
        <v>3615</v>
      </c>
      <c r="D988" s="86" t="s">
        <v>3615</v>
      </c>
      <c r="E988" s="86" t="s">
        <v>3975</v>
      </c>
      <c r="F988" s="86" t="s">
        <v>3611</v>
      </c>
      <c r="G988" s="86" t="s">
        <v>4098</v>
      </c>
      <c r="H988" s="86">
        <v>3</v>
      </c>
      <c r="I988" s="89"/>
      <c r="J988" s="86"/>
      <c r="K988" s="86"/>
      <c r="L988" s="86"/>
      <c r="M988" s="86">
        <v>2020</v>
      </c>
      <c r="N988" s="86"/>
      <c r="O988" s="86"/>
      <c r="P988" s="86"/>
      <c r="Q988" s="128"/>
      <c r="R988" s="128"/>
      <c r="S988" s="86"/>
      <c r="T988" s="86"/>
      <c r="U988" s="86"/>
      <c r="V988" s="86"/>
      <c r="W988" s="86"/>
      <c r="X988" s="86"/>
      <c r="Y988" s="86"/>
    </row>
    <row r="989" spans="1:25" s="107" customFormat="1" ht="15.75" customHeight="1" x14ac:dyDescent="0.2">
      <c r="A989" s="86" t="s">
        <v>3616</v>
      </c>
      <c r="B989" s="86" t="s">
        <v>3616</v>
      </c>
      <c r="C989" s="86" t="s">
        <v>3617</v>
      </c>
      <c r="D989" s="86" t="s">
        <v>3617</v>
      </c>
      <c r="E989" s="86" t="s">
        <v>3610</v>
      </c>
      <c r="F989" s="86" t="s">
        <v>3611</v>
      </c>
      <c r="G989" s="86" t="s">
        <v>4095</v>
      </c>
      <c r="H989" s="86">
        <v>1</v>
      </c>
      <c r="I989" s="89"/>
      <c r="J989" s="86"/>
      <c r="K989" s="86"/>
      <c r="L989" s="86"/>
      <c r="M989" s="86">
        <v>2020</v>
      </c>
      <c r="N989" s="86"/>
      <c r="O989" s="86"/>
      <c r="P989" s="86"/>
      <c r="Q989" s="128"/>
      <c r="R989" s="128"/>
      <c r="S989" s="86"/>
      <c r="T989" s="86"/>
      <c r="U989" s="86"/>
      <c r="V989" s="86"/>
      <c r="W989" s="86"/>
      <c r="X989" s="86"/>
      <c r="Y989" s="86"/>
    </row>
    <row r="990" spans="1:25" ht="15.75" customHeight="1" x14ac:dyDescent="0.2">
      <c r="A990" s="86" t="s">
        <v>3616</v>
      </c>
      <c r="B990" s="86" t="s">
        <v>3616</v>
      </c>
      <c r="C990" s="86" t="s">
        <v>3617</v>
      </c>
      <c r="D990" s="86" t="s">
        <v>3617</v>
      </c>
      <c r="E990" s="86" t="s">
        <v>3979</v>
      </c>
      <c r="F990" s="86" t="s">
        <v>3611</v>
      </c>
      <c r="G990" s="86" t="s">
        <v>4099</v>
      </c>
      <c r="H990" s="86">
        <v>2</v>
      </c>
      <c r="M990" s="86">
        <v>2020</v>
      </c>
      <c r="R990" s="128"/>
    </row>
    <row r="991" spans="1:25" ht="15.75" customHeight="1" x14ac:dyDescent="0.2">
      <c r="A991" s="86" t="s">
        <v>3616</v>
      </c>
      <c r="B991" s="86" t="s">
        <v>3616</v>
      </c>
      <c r="C991" s="86" t="s">
        <v>3617</v>
      </c>
      <c r="D991" s="86" t="s">
        <v>3617</v>
      </c>
      <c r="E991" s="86" t="s">
        <v>3975</v>
      </c>
      <c r="F991" s="86" t="s">
        <v>3611</v>
      </c>
      <c r="G991" s="86" t="s">
        <v>4098</v>
      </c>
      <c r="H991" s="86">
        <v>3</v>
      </c>
      <c r="M991" s="86">
        <v>2020</v>
      </c>
      <c r="R991" s="128"/>
    </row>
    <row r="992" spans="1:25" ht="15.75" customHeight="1" x14ac:dyDescent="0.2">
      <c r="A992" s="86" t="s">
        <v>3618</v>
      </c>
      <c r="B992" s="86" t="s">
        <v>3618</v>
      </c>
      <c r="C992" s="86" t="s">
        <v>3619</v>
      </c>
      <c r="D992" s="86" t="s">
        <v>3619</v>
      </c>
      <c r="E992" s="86" t="s">
        <v>3610</v>
      </c>
      <c r="F992" s="86" t="s">
        <v>3611</v>
      </c>
      <c r="G992" s="86" t="s">
        <v>4095</v>
      </c>
      <c r="H992" s="86">
        <v>1</v>
      </c>
      <c r="M992" s="86">
        <v>2020</v>
      </c>
      <c r="R992" s="128"/>
    </row>
    <row r="993" spans="1:25" ht="15.75" customHeight="1" x14ac:dyDescent="0.2">
      <c r="A993" s="86" t="s">
        <v>3618</v>
      </c>
      <c r="B993" s="86" t="s">
        <v>3618</v>
      </c>
      <c r="C993" s="86" t="s">
        <v>3619</v>
      </c>
      <c r="D993" s="86" t="s">
        <v>3619</v>
      </c>
      <c r="E993" s="86" t="s">
        <v>3979</v>
      </c>
      <c r="F993" s="86" t="s">
        <v>3611</v>
      </c>
      <c r="G993" s="86" t="s">
        <v>4099</v>
      </c>
      <c r="H993" s="86">
        <v>2</v>
      </c>
      <c r="M993" s="86">
        <v>2020</v>
      </c>
      <c r="R993" s="128"/>
    </row>
    <row r="994" spans="1:25" ht="15.75" customHeight="1" x14ac:dyDescent="0.2">
      <c r="A994" s="86" t="s">
        <v>3618</v>
      </c>
      <c r="B994" s="86" t="s">
        <v>3618</v>
      </c>
      <c r="C994" s="86" t="s">
        <v>3619</v>
      </c>
      <c r="D994" s="86" t="s">
        <v>3619</v>
      </c>
      <c r="E994" s="86" t="s">
        <v>3975</v>
      </c>
      <c r="F994" s="86" t="s">
        <v>3611</v>
      </c>
      <c r="G994" s="86" t="s">
        <v>4098</v>
      </c>
      <c r="H994" s="86">
        <v>3</v>
      </c>
      <c r="M994" s="86">
        <v>2020</v>
      </c>
      <c r="R994" s="128"/>
    </row>
    <row r="995" spans="1:25" ht="15.75" customHeight="1" x14ac:dyDescent="0.2">
      <c r="A995" s="86" t="s">
        <v>3620</v>
      </c>
      <c r="B995" s="86" t="s">
        <v>3620</v>
      </c>
      <c r="C995" s="86" t="s">
        <v>3621</v>
      </c>
      <c r="D995" s="86" t="s">
        <v>3621</v>
      </c>
      <c r="E995" s="86" t="s">
        <v>3610</v>
      </c>
      <c r="F995" s="86" t="s">
        <v>3611</v>
      </c>
      <c r="G995" s="86" t="s">
        <v>4095</v>
      </c>
      <c r="H995" s="86">
        <v>1</v>
      </c>
      <c r="M995" s="86">
        <v>2020</v>
      </c>
      <c r="R995" s="128"/>
    </row>
    <row r="996" spans="1:25" ht="15.75" customHeight="1" x14ac:dyDescent="0.2">
      <c r="A996" s="86" t="s">
        <v>3620</v>
      </c>
      <c r="B996" s="86" t="s">
        <v>3620</v>
      </c>
      <c r="C996" s="86" t="s">
        <v>3621</v>
      </c>
      <c r="D996" s="86" t="s">
        <v>3621</v>
      </c>
      <c r="E996" s="86" t="s">
        <v>3979</v>
      </c>
      <c r="F996" s="86" t="s">
        <v>3611</v>
      </c>
      <c r="G996" s="86" t="s">
        <v>4099</v>
      </c>
      <c r="H996" s="86">
        <v>2</v>
      </c>
      <c r="M996" s="86">
        <v>2020</v>
      </c>
      <c r="R996" s="128"/>
    </row>
    <row r="997" spans="1:25" ht="15.75" customHeight="1" x14ac:dyDescent="0.2">
      <c r="A997" s="86" t="s">
        <v>3620</v>
      </c>
      <c r="B997" s="86" t="s">
        <v>3620</v>
      </c>
      <c r="C997" s="86" t="s">
        <v>3621</v>
      </c>
      <c r="D997" s="86" t="s">
        <v>3621</v>
      </c>
      <c r="E997" s="86" t="s">
        <v>3975</v>
      </c>
      <c r="F997" s="86" t="s">
        <v>3611</v>
      </c>
      <c r="G997" s="86" t="s">
        <v>4098</v>
      </c>
      <c r="H997" s="86">
        <v>3</v>
      </c>
      <c r="M997" s="86">
        <v>2020</v>
      </c>
      <c r="R997" s="128"/>
    </row>
    <row r="998" spans="1:25" ht="15.75" customHeight="1" x14ac:dyDescent="0.2">
      <c r="A998" s="86" t="s">
        <v>3622</v>
      </c>
      <c r="B998" s="86" t="s">
        <v>3622</v>
      </c>
      <c r="C998" s="86" t="s">
        <v>3623</v>
      </c>
      <c r="D998" s="86" t="s">
        <v>3623</v>
      </c>
      <c r="E998" s="86" t="s">
        <v>3610</v>
      </c>
      <c r="F998" s="86" t="s">
        <v>3611</v>
      </c>
      <c r="G998" s="86" t="s">
        <v>4095</v>
      </c>
      <c r="H998" s="86">
        <v>1</v>
      </c>
      <c r="M998" s="86">
        <v>2020</v>
      </c>
      <c r="R998" s="128"/>
    </row>
    <row r="999" spans="1:25" ht="15.75" customHeight="1" x14ac:dyDescent="0.2">
      <c r="A999" s="86" t="s">
        <v>3622</v>
      </c>
      <c r="B999" s="86" t="s">
        <v>3622</v>
      </c>
      <c r="C999" s="86" t="s">
        <v>3623</v>
      </c>
      <c r="D999" s="86" t="s">
        <v>3623</v>
      </c>
      <c r="E999" s="86" t="s">
        <v>3979</v>
      </c>
      <c r="F999" s="86" t="s">
        <v>3611</v>
      </c>
      <c r="G999" s="86" t="s">
        <v>4099</v>
      </c>
      <c r="H999" s="86">
        <v>2</v>
      </c>
      <c r="M999" s="86">
        <v>2020</v>
      </c>
      <c r="R999" s="128"/>
    </row>
    <row r="1000" spans="1:25" ht="15.75" customHeight="1" x14ac:dyDescent="0.2">
      <c r="A1000" s="86" t="s">
        <v>3622</v>
      </c>
      <c r="B1000" s="86" t="s">
        <v>3622</v>
      </c>
      <c r="C1000" s="86" t="s">
        <v>3623</v>
      </c>
      <c r="D1000" s="86" t="s">
        <v>3623</v>
      </c>
      <c r="E1000" s="86" t="s">
        <v>3975</v>
      </c>
      <c r="F1000" s="86" t="s">
        <v>3611</v>
      </c>
      <c r="G1000" s="86" t="s">
        <v>4098</v>
      </c>
      <c r="H1000" s="86">
        <v>3</v>
      </c>
      <c r="M1000" s="86">
        <v>2020</v>
      </c>
      <c r="R1000" s="128"/>
    </row>
    <row r="1001" spans="1:25" ht="15.75" customHeight="1" x14ac:dyDescent="0.2">
      <c r="A1001" s="86" t="s">
        <v>3624</v>
      </c>
      <c r="B1001" s="86" t="s">
        <v>3624</v>
      </c>
      <c r="C1001" s="86" t="s">
        <v>3625</v>
      </c>
      <c r="D1001" s="86" t="s">
        <v>3625</v>
      </c>
      <c r="E1001" s="86" t="s">
        <v>3610</v>
      </c>
      <c r="F1001" s="86" t="s">
        <v>3611</v>
      </c>
      <c r="G1001" s="86" t="s">
        <v>4095</v>
      </c>
      <c r="H1001" s="86">
        <v>1</v>
      </c>
      <c r="M1001" s="86">
        <v>2020</v>
      </c>
      <c r="R1001" s="128"/>
    </row>
    <row r="1002" spans="1:25" ht="15.75" customHeight="1" x14ac:dyDescent="0.2">
      <c r="A1002" s="86" t="s">
        <v>3624</v>
      </c>
      <c r="B1002" s="86" t="s">
        <v>3624</v>
      </c>
      <c r="C1002" s="86" t="s">
        <v>3625</v>
      </c>
      <c r="D1002" s="86" t="s">
        <v>3625</v>
      </c>
      <c r="E1002" s="86" t="s">
        <v>3979</v>
      </c>
      <c r="F1002" s="86" t="s">
        <v>3611</v>
      </c>
      <c r="G1002" s="86" t="s">
        <v>4099</v>
      </c>
      <c r="H1002" s="86">
        <v>2</v>
      </c>
      <c r="M1002" s="86">
        <v>2020</v>
      </c>
      <c r="R1002" s="128"/>
    </row>
    <row r="1003" spans="1:25" s="107" customFormat="1" ht="15.75" customHeight="1" x14ac:dyDescent="0.2">
      <c r="A1003" s="86" t="s">
        <v>3624</v>
      </c>
      <c r="B1003" s="86" t="s">
        <v>3624</v>
      </c>
      <c r="C1003" s="86" t="s">
        <v>3625</v>
      </c>
      <c r="D1003" s="86" t="s">
        <v>3625</v>
      </c>
      <c r="E1003" s="86" t="s">
        <v>3975</v>
      </c>
      <c r="F1003" s="86" t="s">
        <v>3611</v>
      </c>
      <c r="G1003" s="86" t="s">
        <v>4098</v>
      </c>
      <c r="H1003" s="86">
        <v>3</v>
      </c>
      <c r="I1003" s="89"/>
      <c r="J1003" s="86"/>
      <c r="K1003" s="86"/>
      <c r="L1003" s="86"/>
      <c r="M1003" s="86">
        <v>2020</v>
      </c>
      <c r="N1003" s="86"/>
      <c r="O1003" s="86"/>
      <c r="P1003" s="86"/>
      <c r="Q1003" s="128"/>
      <c r="R1003" s="128"/>
      <c r="S1003" s="86"/>
      <c r="T1003" s="86"/>
      <c r="U1003" s="86"/>
      <c r="V1003" s="86"/>
      <c r="W1003" s="86"/>
      <c r="X1003" s="86"/>
      <c r="Y1003" s="86"/>
    </row>
    <row r="1004" spans="1:25" s="107" customFormat="1" ht="15.75" customHeight="1" x14ac:dyDescent="0.2">
      <c r="A1004" s="86" t="s">
        <v>3626</v>
      </c>
      <c r="B1004" s="86" t="s">
        <v>3626</v>
      </c>
      <c r="C1004" s="86" t="s">
        <v>3627</v>
      </c>
      <c r="D1004" s="86" t="s">
        <v>3627</v>
      </c>
      <c r="E1004" s="86" t="s">
        <v>3610</v>
      </c>
      <c r="F1004" s="86" t="s">
        <v>3611</v>
      </c>
      <c r="G1004" s="86" t="s">
        <v>4095</v>
      </c>
      <c r="H1004" s="86">
        <v>1</v>
      </c>
      <c r="I1004" s="89"/>
      <c r="J1004" s="86"/>
      <c r="K1004" s="86"/>
      <c r="L1004" s="86"/>
      <c r="M1004" s="86">
        <v>2020</v>
      </c>
      <c r="N1004" s="86"/>
      <c r="O1004" s="86"/>
      <c r="P1004" s="86"/>
      <c r="Q1004" s="128"/>
      <c r="R1004" s="128"/>
      <c r="S1004" s="86"/>
      <c r="T1004" s="86"/>
      <c r="U1004" s="86"/>
      <c r="V1004" s="86"/>
      <c r="W1004" s="86"/>
      <c r="X1004" s="86"/>
      <c r="Y1004" s="86"/>
    </row>
    <row r="1005" spans="1:25" s="107" customFormat="1" ht="15.75" customHeight="1" x14ac:dyDescent="0.2">
      <c r="A1005" s="86" t="s">
        <v>3626</v>
      </c>
      <c r="B1005" s="86" t="s">
        <v>3626</v>
      </c>
      <c r="C1005" s="86" t="s">
        <v>3627</v>
      </c>
      <c r="D1005" s="86" t="s">
        <v>3627</v>
      </c>
      <c r="E1005" s="86" t="s">
        <v>3979</v>
      </c>
      <c r="F1005" s="86" t="s">
        <v>3611</v>
      </c>
      <c r="G1005" s="86" t="s">
        <v>4099</v>
      </c>
      <c r="H1005" s="86">
        <v>2</v>
      </c>
      <c r="I1005" s="89"/>
      <c r="J1005" s="86"/>
      <c r="K1005" s="86"/>
      <c r="L1005" s="86"/>
      <c r="M1005" s="86">
        <v>2020</v>
      </c>
      <c r="N1005" s="86"/>
      <c r="O1005" s="86"/>
      <c r="P1005" s="86"/>
      <c r="Q1005" s="128"/>
      <c r="R1005" s="128"/>
      <c r="S1005" s="86"/>
      <c r="T1005" s="86"/>
      <c r="U1005" s="86"/>
      <c r="V1005" s="86"/>
      <c r="W1005" s="86"/>
      <c r="X1005" s="86"/>
      <c r="Y1005" s="86"/>
    </row>
    <row r="1006" spans="1:25" s="107" customFormat="1" ht="15.75" customHeight="1" x14ac:dyDescent="0.2">
      <c r="A1006" s="86" t="s">
        <v>3626</v>
      </c>
      <c r="B1006" s="86" t="s">
        <v>3626</v>
      </c>
      <c r="C1006" s="86" t="s">
        <v>3627</v>
      </c>
      <c r="D1006" s="86" t="s">
        <v>3627</v>
      </c>
      <c r="E1006" s="86" t="s">
        <v>3975</v>
      </c>
      <c r="F1006" s="86" t="s">
        <v>3611</v>
      </c>
      <c r="G1006" s="86" t="s">
        <v>4098</v>
      </c>
      <c r="H1006" s="86">
        <v>3</v>
      </c>
      <c r="I1006" s="89"/>
      <c r="J1006" s="86"/>
      <c r="K1006" s="86"/>
      <c r="L1006" s="86"/>
      <c r="M1006" s="86">
        <v>2020</v>
      </c>
      <c r="N1006" s="86"/>
      <c r="O1006" s="86"/>
      <c r="P1006" s="86"/>
      <c r="Q1006" s="128"/>
      <c r="R1006" s="128"/>
      <c r="S1006" s="86"/>
      <c r="T1006" s="86"/>
      <c r="U1006" s="86"/>
      <c r="V1006" s="86"/>
      <c r="W1006" s="86"/>
      <c r="X1006" s="86"/>
      <c r="Y1006" s="86"/>
    </row>
    <row r="1007" spans="1:25" s="107" customFormat="1" ht="15.75" customHeight="1" x14ac:dyDescent="0.2">
      <c r="A1007" s="86" t="s">
        <v>3628</v>
      </c>
      <c r="B1007" s="86" t="s">
        <v>3628</v>
      </c>
      <c r="C1007" s="86" t="s">
        <v>3629</v>
      </c>
      <c r="D1007" s="86" t="s">
        <v>3629</v>
      </c>
      <c r="E1007" s="86" t="s">
        <v>3610</v>
      </c>
      <c r="F1007" s="86" t="s">
        <v>3611</v>
      </c>
      <c r="G1007" s="86" t="s">
        <v>4095</v>
      </c>
      <c r="H1007" s="86">
        <v>1</v>
      </c>
      <c r="I1007" s="89"/>
      <c r="J1007" s="86"/>
      <c r="K1007" s="86"/>
      <c r="L1007" s="86"/>
      <c r="M1007" s="86">
        <v>2020</v>
      </c>
      <c r="N1007" s="86"/>
      <c r="O1007" s="86"/>
      <c r="P1007" s="86"/>
      <c r="Q1007" s="128"/>
      <c r="R1007" s="128"/>
      <c r="S1007" s="86"/>
      <c r="T1007" s="86"/>
      <c r="U1007" s="86"/>
      <c r="V1007" s="86"/>
      <c r="W1007" s="86"/>
      <c r="X1007" s="86"/>
      <c r="Y1007" s="86"/>
    </row>
    <row r="1008" spans="1:25" s="107" customFormat="1" ht="15.75" customHeight="1" x14ac:dyDescent="0.2">
      <c r="A1008" s="86" t="s">
        <v>3628</v>
      </c>
      <c r="B1008" s="86" t="s">
        <v>3628</v>
      </c>
      <c r="C1008" s="86" t="s">
        <v>3629</v>
      </c>
      <c r="D1008" s="86" t="s">
        <v>3629</v>
      </c>
      <c r="E1008" s="86" t="s">
        <v>3979</v>
      </c>
      <c r="F1008" s="86" t="s">
        <v>3611</v>
      </c>
      <c r="G1008" s="86" t="s">
        <v>4099</v>
      </c>
      <c r="H1008" s="86">
        <v>2</v>
      </c>
      <c r="I1008" s="89"/>
      <c r="J1008" s="86"/>
      <c r="K1008" s="86"/>
      <c r="L1008" s="86"/>
      <c r="M1008" s="86">
        <v>2020</v>
      </c>
      <c r="N1008" s="86"/>
      <c r="O1008" s="86"/>
      <c r="P1008" s="86"/>
      <c r="Q1008" s="128"/>
      <c r="R1008" s="128"/>
      <c r="S1008" s="86"/>
      <c r="T1008" s="86"/>
      <c r="U1008" s="86"/>
      <c r="V1008" s="86"/>
      <c r="W1008" s="86"/>
      <c r="X1008" s="86"/>
      <c r="Y1008" s="86"/>
    </row>
    <row r="1009" spans="1:25" s="107" customFormat="1" ht="15.75" customHeight="1" x14ac:dyDescent="0.2">
      <c r="A1009" s="86" t="s">
        <v>3628</v>
      </c>
      <c r="B1009" s="86" t="s">
        <v>3628</v>
      </c>
      <c r="C1009" s="86" t="s">
        <v>3629</v>
      </c>
      <c r="D1009" s="86" t="s">
        <v>3629</v>
      </c>
      <c r="E1009" s="86" t="s">
        <v>3975</v>
      </c>
      <c r="F1009" s="86" t="s">
        <v>3611</v>
      </c>
      <c r="G1009" s="86" t="s">
        <v>4098</v>
      </c>
      <c r="H1009" s="86">
        <v>3</v>
      </c>
      <c r="I1009" s="89"/>
      <c r="J1009" s="86"/>
      <c r="K1009" s="86"/>
      <c r="L1009" s="86"/>
      <c r="M1009" s="86">
        <v>2020</v>
      </c>
      <c r="N1009" s="86"/>
      <c r="O1009" s="86"/>
      <c r="P1009" s="86"/>
      <c r="Q1009" s="128"/>
      <c r="R1009" s="128"/>
      <c r="S1009" s="86"/>
      <c r="T1009" s="86"/>
      <c r="U1009" s="86"/>
      <c r="V1009" s="86"/>
      <c r="W1009" s="86"/>
      <c r="X1009" s="86"/>
      <c r="Y1009" s="86"/>
    </row>
    <row r="1010" spans="1:25" s="107" customFormat="1" ht="15.75" customHeight="1" x14ac:dyDescent="0.2">
      <c r="A1010" s="86" t="s">
        <v>3630</v>
      </c>
      <c r="B1010" s="86" t="s">
        <v>3630</v>
      </c>
      <c r="C1010" s="86" t="s">
        <v>3631</v>
      </c>
      <c r="D1010" s="86" t="s">
        <v>3631</v>
      </c>
      <c r="E1010" s="86" t="s">
        <v>3610</v>
      </c>
      <c r="F1010" s="86" t="s">
        <v>3611</v>
      </c>
      <c r="G1010" s="86" t="s">
        <v>4095</v>
      </c>
      <c r="H1010" s="86">
        <v>1</v>
      </c>
      <c r="I1010" s="89"/>
      <c r="J1010" s="86"/>
      <c r="K1010" s="86"/>
      <c r="L1010" s="86"/>
      <c r="M1010" s="86">
        <v>2020</v>
      </c>
      <c r="N1010" s="86"/>
      <c r="O1010" s="86"/>
      <c r="P1010" s="86"/>
      <c r="Q1010" s="128"/>
      <c r="R1010" s="128"/>
      <c r="S1010" s="86"/>
      <c r="T1010" s="86"/>
      <c r="U1010" s="86"/>
      <c r="V1010" s="86"/>
      <c r="W1010" s="86"/>
      <c r="X1010" s="86"/>
      <c r="Y1010" s="86"/>
    </row>
    <row r="1011" spans="1:25" s="107" customFormat="1" ht="15.75" customHeight="1" x14ac:dyDescent="0.2">
      <c r="A1011" s="86" t="s">
        <v>3630</v>
      </c>
      <c r="B1011" s="86" t="s">
        <v>3630</v>
      </c>
      <c r="C1011" s="86" t="s">
        <v>3631</v>
      </c>
      <c r="D1011" s="86" t="s">
        <v>3631</v>
      </c>
      <c r="E1011" s="86" t="s">
        <v>3979</v>
      </c>
      <c r="F1011" s="86" t="s">
        <v>3611</v>
      </c>
      <c r="G1011" s="86" t="s">
        <v>4099</v>
      </c>
      <c r="H1011" s="86">
        <v>2</v>
      </c>
      <c r="I1011" s="89"/>
      <c r="J1011" s="86"/>
      <c r="K1011" s="86"/>
      <c r="L1011" s="86"/>
      <c r="M1011" s="86">
        <v>2020</v>
      </c>
      <c r="N1011" s="86"/>
      <c r="O1011" s="86"/>
      <c r="P1011" s="86"/>
      <c r="Q1011" s="128"/>
      <c r="R1011" s="128"/>
      <c r="S1011" s="86"/>
      <c r="T1011" s="86"/>
      <c r="U1011" s="86"/>
      <c r="V1011" s="86"/>
      <c r="W1011" s="86"/>
      <c r="X1011" s="86"/>
      <c r="Y1011" s="86"/>
    </row>
    <row r="1012" spans="1:25" s="107" customFormat="1" ht="15.75" customHeight="1" x14ac:dyDescent="0.2">
      <c r="A1012" s="86" t="s">
        <v>3630</v>
      </c>
      <c r="B1012" s="86" t="s">
        <v>3630</v>
      </c>
      <c r="C1012" s="86" t="s">
        <v>3631</v>
      </c>
      <c r="D1012" s="86" t="s">
        <v>3631</v>
      </c>
      <c r="E1012" s="86" t="s">
        <v>3975</v>
      </c>
      <c r="F1012" s="86" t="s">
        <v>3611</v>
      </c>
      <c r="G1012" s="86" t="s">
        <v>4098</v>
      </c>
      <c r="H1012" s="86">
        <v>3</v>
      </c>
      <c r="I1012" s="89"/>
      <c r="J1012" s="86"/>
      <c r="K1012" s="86"/>
      <c r="L1012" s="86"/>
      <c r="M1012" s="86">
        <v>2020</v>
      </c>
      <c r="N1012" s="86"/>
      <c r="O1012" s="86"/>
      <c r="P1012" s="86"/>
      <c r="Q1012" s="128"/>
      <c r="R1012" s="128"/>
      <c r="S1012" s="86"/>
      <c r="T1012" s="86"/>
      <c r="U1012" s="86"/>
      <c r="V1012" s="86"/>
      <c r="W1012" s="86"/>
      <c r="X1012" s="86"/>
      <c r="Y1012" s="86"/>
    </row>
    <row r="1013" spans="1:25" s="107" customFormat="1" ht="15.75" customHeight="1" x14ac:dyDescent="0.2">
      <c r="A1013" s="86" t="s">
        <v>3632</v>
      </c>
      <c r="B1013" s="86" t="s">
        <v>3632</v>
      </c>
      <c r="C1013" s="86" t="s">
        <v>3633</v>
      </c>
      <c r="D1013" s="86" t="s">
        <v>3633</v>
      </c>
      <c r="E1013" s="86" t="s">
        <v>3610</v>
      </c>
      <c r="F1013" s="86" t="s">
        <v>3611</v>
      </c>
      <c r="G1013" s="86" t="s">
        <v>4095</v>
      </c>
      <c r="H1013" s="86">
        <v>1</v>
      </c>
      <c r="I1013" s="89"/>
      <c r="J1013" s="86"/>
      <c r="K1013" s="86"/>
      <c r="L1013" s="86"/>
      <c r="M1013" s="86">
        <v>2020</v>
      </c>
      <c r="N1013" s="86"/>
      <c r="O1013" s="86"/>
      <c r="P1013" s="86"/>
      <c r="Q1013" s="128"/>
      <c r="R1013" s="128"/>
      <c r="S1013" s="86"/>
      <c r="T1013" s="86"/>
      <c r="U1013" s="86"/>
      <c r="V1013" s="86"/>
      <c r="W1013" s="86"/>
      <c r="X1013" s="86"/>
      <c r="Y1013" s="86"/>
    </row>
    <row r="1014" spans="1:25" s="107" customFormat="1" ht="15.75" customHeight="1" x14ac:dyDescent="0.2">
      <c r="A1014" s="86" t="s">
        <v>3632</v>
      </c>
      <c r="B1014" s="86" t="s">
        <v>3632</v>
      </c>
      <c r="C1014" s="86" t="s">
        <v>3633</v>
      </c>
      <c r="D1014" s="86" t="s">
        <v>3633</v>
      </c>
      <c r="E1014" s="86" t="s">
        <v>3979</v>
      </c>
      <c r="F1014" s="86" t="s">
        <v>3611</v>
      </c>
      <c r="G1014" s="86" t="s">
        <v>4099</v>
      </c>
      <c r="H1014" s="86">
        <v>2</v>
      </c>
      <c r="I1014" s="89"/>
      <c r="J1014" s="86"/>
      <c r="K1014" s="86"/>
      <c r="L1014" s="86"/>
      <c r="M1014" s="86">
        <v>2020</v>
      </c>
      <c r="N1014" s="86"/>
      <c r="O1014" s="86"/>
      <c r="P1014" s="86"/>
      <c r="Q1014" s="128"/>
      <c r="R1014" s="128"/>
      <c r="S1014" s="86"/>
      <c r="T1014" s="86"/>
      <c r="U1014" s="86"/>
      <c r="V1014" s="86"/>
      <c r="W1014" s="86"/>
      <c r="X1014" s="86"/>
      <c r="Y1014" s="86"/>
    </row>
    <row r="1015" spans="1:25" ht="15.75" customHeight="1" x14ac:dyDescent="0.2">
      <c r="A1015" s="86" t="s">
        <v>3632</v>
      </c>
      <c r="B1015" s="86" t="s">
        <v>3632</v>
      </c>
      <c r="C1015" s="86" t="s">
        <v>3633</v>
      </c>
      <c r="D1015" s="86" t="s">
        <v>3633</v>
      </c>
      <c r="E1015" s="86" t="s">
        <v>3975</v>
      </c>
      <c r="F1015" s="86" t="s">
        <v>3611</v>
      </c>
      <c r="G1015" s="86" t="s">
        <v>4098</v>
      </c>
      <c r="H1015" s="86">
        <v>3</v>
      </c>
      <c r="M1015" s="86">
        <v>2020</v>
      </c>
      <c r="R1015" s="128"/>
    </row>
    <row r="1016" spans="1:25" ht="15.75" customHeight="1" x14ac:dyDescent="0.2">
      <c r="A1016" s="86" t="s">
        <v>3634</v>
      </c>
      <c r="B1016" s="86" t="s">
        <v>3634</v>
      </c>
      <c r="C1016" s="86" t="s">
        <v>3635</v>
      </c>
      <c r="D1016" s="86" t="s">
        <v>3635</v>
      </c>
      <c r="E1016" s="86" t="s">
        <v>3610</v>
      </c>
      <c r="F1016" s="86" t="s">
        <v>3611</v>
      </c>
      <c r="G1016" s="86" t="s">
        <v>4095</v>
      </c>
      <c r="H1016" s="86">
        <v>1</v>
      </c>
      <c r="M1016" s="86">
        <v>2020</v>
      </c>
      <c r="R1016" s="128"/>
    </row>
    <row r="1017" spans="1:25" ht="15.75" customHeight="1" x14ac:dyDescent="0.2">
      <c r="A1017" s="86" t="s">
        <v>3634</v>
      </c>
      <c r="B1017" s="86" t="s">
        <v>3634</v>
      </c>
      <c r="C1017" s="86" t="s">
        <v>3635</v>
      </c>
      <c r="D1017" s="86" t="s">
        <v>3635</v>
      </c>
      <c r="E1017" s="86" t="s">
        <v>3979</v>
      </c>
      <c r="F1017" s="86" t="s">
        <v>3611</v>
      </c>
      <c r="G1017" s="86" t="s">
        <v>4099</v>
      </c>
      <c r="H1017" s="86">
        <v>2</v>
      </c>
      <c r="M1017" s="86">
        <v>2020</v>
      </c>
      <c r="R1017" s="128"/>
    </row>
    <row r="1018" spans="1:25" s="120" customFormat="1" ht="15.75" customHeight="1" x14ac:dyDescent="0.2">
      <c r="A1018" s="86" t="s">
        <v>3634</v>
      </c>
      <c r="B1018" s="86" t="s">
        <v>3634</v>
      </c>
      <c r="C1018" s="86" t="s">
        <v>3635</v>
      </c>
      <c r="D1018" s="86" t="s">
        <v>3635</v>
      </c>
      <c r="E1018" s="86" t="s">
        <v>3975</v>
      </c>
      <c r="F1018" s="86" t="s">
        <v>3611</v>
      </c>
      <c r="G1018" s="86" t="s">
        <v>4098</v>
      </c>
      <c r="H1018" s="86">
        <v>3</v>
      </c>
      <c r="I1018" s="89"/>
      <c r="J1018" s="86"/>
      <c r="K1018" s="86"/>
      <c r="L1018" s="86"/>
      <c r="M1018" s="86">
        <v>2020</v>
      </c>
      <c r="N1018" s="86"/>
      <c r="O1018" s="86"/>
      <c r="P1018" s="86"/>
      <c r="Q1018" s="128"/>
      <c r="R1018" s="128"/>
    </row>
    <row r="1019" spans="1:25" ht="15.75" customHeight="1" x14ac:dyDescent="0.2">
      <c r="A1019" s="86" t="s">
        <v>3636</v>
      </c>
      <c r="B1019" s="86" t="s">
        <v>3636</v>
      </c>
      <c r="C1019" s="86" t="s">
        <v>3637</v>
      </c>
      <c r="D1019" s="86" t="s">
        <v>3637</v>
      </c>
      <c r="E1019" s="86" t="s">
        <v>3610</v>
      </c>
      <c r="F1019" s="86" t="s">
        <v>3611</v>
      </c>
      <c r="G1019" s="86" t="s">
        <v>4095</v>
      </c>
      <c r="H1019" s="86">
        <v>1</v>
      </c>
      <c r="M1019" s="86">
        <v>2020</v>
      </c>
      <c r="R1019" s="128"/>
    </row>
    <row r="1020" spans="1:25" ht="15.75" customHeight="1" x14ac:dyDescent="0.2">
      <c r="A1020" s="86" t="s">
        <v>3636</v>
      </c>
      <c r="B1020" s="86" t="s">
        <v>3636</v>
      </c>
      <c r="C1020" s="86" t="s">
        <v>3637</v>
      </c>
      <c r="D1020" s="86" t="s">
        <v>3637</v>
      </c>
      <c r="E1020" s="86" t="s">
        <v>3979</v>
      </c>
      <c r="F1020" s="86" t="s">
        <v>3611</v>
      </c>
      <c r="G1020" s="86" t="s">
        <v>4099</v>
      </c>
      <c r="H1020" s="86">
        <v>2</v>
      </c>
      <c r="M1020" s="86">
        <v>2020</v>
      </c>
      <c r="R1020" s="128"/>
    </row>
    <row r="1021" spans="1:25" ht="15.75" customHeight="1" x14ac:dyDescent="0.2">
      <c r="A1021" s="86" t="s">
        <v>3636</v>
      </c>
      <c r="B1021" s="86" t="s">
        <v>3636</v>
      </c>
      <c r="C1021" s="86" t="s">
        <v>3637</v>
      </c>
      <c r="D1021" s="86" t="s">
        <v>3637</v>
      </c>
      <c r="E1021" s="86" t="s">
        <v>3975</v>
      </c>
      <c r="F1021" s="86" t="s">
        <v>3611</v>
      </c>
      <c r="G1021" s="86" t="s">
        <v>4098</v>
      </c>
      <c r="H1021" s="86">
        <v>3</v>
      </c>
      <c r="M1021" s="86">
        <v>2020</v>
      </c>
      <c r="R1021" s="128"/>
    </row>
    <row r="1022" spans="1:25" ht="15.75" customHeight="1" x14ac:dyDescent="0.2">
      <c r="A1022" s="86" t="s">
        <v>3638</v>
      </c>
      <c r="B1022" s="86" t="s">
        <v>3638</v>
      </c>
      <c r="C1022" s="86" t="s">
        <v>3639</v>
      </c>
      <c r="D1022" s="86" t="s">
        <v>3639</v>
      </c>
      <c r="E1022" s="86" t="s">
        <v>3610</v>
      </c>
      <c r="F1022" s="86" t="s">
        <v>3611</v>
      </c>
      <c r="G1022" s="86" t="s">
        <v>4095</v>
      </c>
      <c r="H1022" s="86">
        <v>1</v>
      </c>
      <c r="M1022" s="86">
        <v>2020</v>
      </c>
      <c r="R1022" s="128"/>
    </row>
    <row r="1023" spans="1:25" ht="15.75" customHeight="1" x14ac:dyDescent="0.2">
      <c r="A1023" s="86" t="s">
        <v>3638</v>
      </c>
      <c r="B1023" s="86" t="s">
        <v>3638</v>
      </c>
      <c r="C1023" s="86" t="s">
        <v>3639</v>
      </c>
      <c r="D1023" s="86" t="s">
        <v>3639</v>
      </c>
      <c r="E1023" s="86" t="s">
        <v>3979</v>
      </c>
      <c r="F1023" s="86" t="s">
        <v>3611</v>
      </c>
      <c r="G1023" s="86" t="s">
        <v>4099</v>
      </c>
      <c r="H1023" s="86">
        <v>2</v>
      </c>
      <c r="M1023" s="86">
        <v>2020</v>
      </c>
      <c r="R1023" s="128"/>
    </row>
    <row r="1024" spans="1:25" ht="15.75" customHeight="1" x14ac:dyDescent="0.2">
      <c r="A1024" s="86" t="s">
        <v>3638</v>
      </c>
      <c r="B1024" s="86" t="s">
        <v>3638</v>
      </c>
      <c r="C1024" s="86" t="s">
        <v>3639</v>
      </c>
      <c r="D1024" s="86" t="s">
        <v>3639</v>
      </c>
      <c r="E1024" s="86" t="s">
        <v>3975</v>
      </c>
      <c r="F1024" s="86" t="s">
        <v>3611</v>
      </c>
      <c r="G1024" s="86" t="s">
        <v>4098</v>
      </c>
      <c r="H1024" s="86">
        <v>3</v>
      </c>
      <c r="M1024" s="86">
        <v>2020</v>
      </c>
      <c r="R1024" s="128"/>
    </row>
    <row r="1025" spans="1:25" ht="15.75" customHeight="1" x14ac:dyDescent="0.2">
      <c r="A1025" s="86" t="s">
        <v>3640</v>
      </c>
      <c r="B1025" s="86" t="s">
        <v>3640</v>
      </c>
      <c r="C1025" s="86" t="s">
        <v>3641</v>
      </c>
      <c r="D1025" s="86" t="s">
        <v>3641</v>
      </c>
      <c r="E1025" s="86" t="s">
        <v>3610</v>
      </c>
      <c r="F1025" s="86" t="s">
        <v>3611</v>
      </c>
      <c r="G1025" s="86" t="s">
        <v>4095</v>
      </c>
      <c r="H1025" s="86">
        <v>1</v>
      </c>
      <c r="M1025" s="86">
        <v>2020</v>
      </c>
      <c r="Q1025" s="129"/>
      <c r="R1025" s="129"/>
    </row>
    <row r="1026" spans="1:25" ht="15.75" customHeight="1" x14ac:dyDescent="0.2">
      <c r="A1026" s="86" t="s">
        <v>3640</v>
      </c>
      <c r="B1026" s="86" t="s">
        <v>3640</v>
      </c>
      <c r="C1026" s="86" t="s">
        <v>3641</v>
      </c>
      <c r="D1026" s="86" t="s">
        <v>3641</v>
      </c>
      <c r="E1026" s="86" t="s">
        <v>3979</v>
      </c>
      <c r="F1026" s="86" t="s">
        <v>3611</v>
      </c>
      <c r="G1026" s="86" t="s">
        <v>4099</v>
      </c>
      <c r="H1026" s="86">
        <v>2</v>
      </c>
      <c r="M1026" s="86">
        <v>2020</v>
      </c>
      <c r="R1026" s="128"/>
    </row>
    <row r="1027" spans="1:25" s="107" customFormat="1" ht="15.75" customHeight="1" x14ac:dyDescent="0.2">
      <c r="A1027" s="86" t="s">
        <v>3640</v>
      </c>
      <c r="B1027" s="86" t="s">
        <v>3640</v>
      </c>
      <c r="C1027" s="86" t="s">
        <v>3641</v>
      </c>
      <c r="D1027" s="86" t="s">
        <v>3641</v>
      </c>
      <c r="E1027" s="86" t="s">
        <v>3975</v>
      </c>
      <c r="F1027" s="86" t="s">
        <v>3611</v>
      </c>
      <c r="G1027" s="86" t="s">
        <v>4098</v>
      </c>
      <c r="H1027" s="86">
        <v>3</v>
      </c>
      <c r="I1027" s="89"/>
      <c r="J1027" s="86"/>
      <c r="K1027" s="86"/>
      <c r="L1027" s="86"/>
      <c r="M1027" s="86">
        <v>2020</v>
      </c>
      <c r="N1027" s="86"/>
      <c r="O1027" s="86"/>
      <c r="P1027" s="86"/>
      <c r="Q1027" s="128"/>
      <c r="R1027" s="128"/>
      <c r="S1027" s="86"/>
      <c r="T1027" s="86"/>
      <c r="U1027" s="86"/>
      <c r="V1027" s="86"/>
      <c r="W1027" s="86"/>
      <c r="X1027" s="86"/>
      <c r="Y1027" s="86"/>
    </row>
    <row r="1028" spans="1:25" s="107" customFormat="1" ht="15.75" customHeight="1" x14ac:dyDescent="0.2">
      <c r="A1028" s="86" t="s">
        <v>3642</v>
      </c>
      <c r="B1028" s="86" t="s">
        <v>3642</v>
      </c>
      <c r="C1028" s="86" t="s">
        <v>3643</v>
      </c>
      <c r="D1028" s="86" t="s">
        <v>3643</v>
      </c>
      <c r="E1028" s="86" t="s">
        <v>3610</v>
      </c>
      <c r="F1028" s="86" t="s">
        <v>3611</v>
      </c>
      <c r="G1028" s="86" t="s">
        <v>4095</v>
      </c>
      <c r="H1028" s="86">
        <v>1</v>
      </c>
      <c r="I1028" s="89"/>
      <c r="J1028" s="86"/>
      <c r="K1028" s="86"/>
      <c r="L1028" s="86"/>
      <c r="M1028" s="86">
        <v>2020</v>
      </c>
      <c r="N1028" s="86"/>
      <c r="O1028" s="86"/>
      <c r="P1028" s="86"/>
      <c r="Q1028" s="128"/>
      <c r="R1028" s="128"/>
      <c r="S1028" s="86"/>
      <c r="T1028" s="86"/>
      <c r="U1028" s="86"/>
      <c r="V1028" s="86"/>
      <c r="W1028" s="86"/>
      <c r="X1028" s="86"/>
      <c r="Y1028" s="86"/>
    </row>
    <row r="1029" spans="1:25" s="107" customFormat="1" ht="15.75" customHeight="1" x14ac:dyDescent="0.2">
      <c r="A1029" s="86" t="s">
        <v>3642</v>
      </c>
      <c r="B1029" s="86" t="s">
        <v>3642</v>
      </c>
      <c r="C1029" s="86" t="s">
        <v>3643</v>
      </c>
      <c r="D1029" s="86" t="s">
        <v>3643</v>
      </c>
      <c r="E1029" s="86" t="s">
        <v>3979</v>
      </c>
      <c r="F1029" s="86" t="s">
        <v>3611</v>
      </c>
      <c r="G1029" s="86" t="s">
        <v>4099</v>
      </c>
      <c r="H1029" s="86">
        <v>2</v>
      </c>
      <c r="I1029" s="89"/>
      <c r="J1029" s="86"/>
      <c r="K1029" s="86"/>
      <c r="L1029" s="86"/>
      <c r="M1029" s="86">
        <v>2020</v>
      </c>
      <c r="N1029" s="86"/>
      <c r="O1029" s="86"/>
      <c r="P1029" s="86"/>
      <c r="Q1029" s="128"/>
      <c r="R1029" s="128"/>
      <c r="S1029" s="86"/>
      <c r="T1029" s="86"/>
      <c r="U1029" s="86"/>
      <c r="V1029" s="86"/>
      <c r="W1029" s="86"/>
      <c r="X1029" s="86"/>
      <c r="Y1029" s="86"/>
    </row>
    <row r="1030" spans="1:25" s="107" customFormat="1" ht="15.75" customHeight="1" x14ac:dyDescent="0.2">
      <c r="A1030" s="86" t="s">
        <v>3642</v>
      </c>
      <c r="B1030" s="86" t="s">
        <v>3642</v>
      </c>
      <c r="C1030" s="86" t="s">
        <v>3643</v>
      </c>
      <c r="D1030" s="86" t="s">
        <v>3643</v>
      </c>
      <c r="E1030" s="86" t="s">
        <v>3975</v>
      </c>
      <c r="F1030" s="86" t="s">
        <v>3611</v>
      </c>
      <c r="G1030" s="86" t="s">
        <v>4098</v>
      </c>
      <c r="H1030" s="86">
        <v>3</v>
      </c>
      <c r="I1030" s="89"/>
      <c r="J1030" s="86"/>
      <c r="K1030" s="86"/>
      <c r="L1030" s="86"/>
      <c r="M1030" s="86">
        <v>2020</v>
      </c>
      <c r="N1030" s="86"/>
      <c r="O1030" s="86"/>
      <c r="P1030" s="86"/>
      <c r="Q1030" s="128"/>
      <c r="R1030" s="128"/>
      <c r="S1030" s="86"/>
      <c r="T1030" s="86"/>
      <c r="U1030" s="86"/>
      <c r="V1030" s="86"/>
      <c r="W1030" s="86"/>
      <c r="X1030" s="86"/>
      <c r="Y1030" s="86"/>
    </row>
    <row r="1031" spans="1:25" s="107" customFormat="1" ht="15.75" customHeight="1" x14ac:dyDescent="0.2">
      <c r="A1031" s="86" t="s">
        <v>3644</v>
      </c>
      <c r="B1031" s="86" t="s">
        <v>3644</v>
      </c>
      <c r="C1031" s="86" t="s">
        <v>3645</v>
      </c>
      <c r="D1031" s="86" t="s">
        <v>3645</v>
      </c>
      <c r="E1031" s="86" t="s">
        <v>3610</v>
      </c>
      <c r="F1031" s="86" t="s">
        <v>3611</v>
      </c>
      <c r="G1031" s="86" t="s">
        <v>4095</v>
      </c>
      <c r="H1031" s="86">
        <v>1</v>
      </c>
      <c r="I1031" s="89"/>
      <c r="J1031" s="86"/>
      <c r="K1031" s="86"/>
      <c r="L1031" s="86"/>
      <c r="M1031" s="86">
        <v>2020</v>
      </c>
      <c r="N1031" s="86"/>
      <c r="O1031" s="86"/>
      <c r="P1031" s="86"/>
      <c r="Q1031" s="128"/>
      <c r="R1031" s="128"/>
      <c r="S1031" s="86"/>
      <c r="T1031" s="86"/>
      <c r="U1031" s="86"/>
      <c r="V1031" s="86"/>
      <c r="W1031" s="86"/>
      <c r="X1031" s="86"/>
      <c r="Y1031" s="86"/>
    </row>
    <row r="1032" spans="1:25" s="107" customFormat="1" ht="15.75" customHeight="1" x14ac:dyDescent="0.2">
      <c r="A1032" s="86" t="s">
        <v>3644</v>
      </c>
      <c r="B1032" s="86" t="s">
        <v>3644</v>
      </c>
      <c r="C1032" s="86" t="s">
        <v>3645</v>
      </c>
      <c r="D1032" s="86" t="s">
        <v>3645</v>
      </c>
      <c r="E1032" s="86" t="s">
        <v>3979</v>
      </c>
      <c r="F1032" s="86" t="s">
        <v>3611</v>
      </c>
      <c r="G1032" s="86" t="s">
        <v>4099</v>
      </c>
      <c r="H1032" s="86">
        <v>2</v>
      </c>
      <c r="I1032" s="89"/>
      <c r="J1032" s="86"/>
      <c r="K1032" s="86"/>
      <c r="L1032" s="86"/>
      <c r="M1032" s="86">
        <v>2020</v>
      </c>
      <c r="N1032" s="86"/>
      <c r="O1032" s="86"/>
      <c r="P1032" s="86"/>
      <c r="Q1032" s="128"/>
      <c r="R1032" s="128"/>
      <c r="S1032" s="86"/>
      <c r="T1032" s="86"/>
      <c r="U1032" s="86"/>
      <c r="V1032" s="86"/>
      <c r="W1032" s="86"/>
      <c r="X1032" s="86"/>
      <c r="Y1032" s="86"/>
    </row>
    <row r="1033" spans="1:25" ht="15.75" customHeight="1" x14ac:dyDescent="0.2">
      <c r="A1033" s="86" t="s">
        <v>3644</v>
      </c>
      <c r="B1033" s="86" t="s">
        <v>3644</v>
      </c>
      <c r="C1033" s="86" t="s">
        <v>3645</v>
      </c>
      <c r="D1033" s="86" t="s">
        <v>3645</v>
      </c>
      <c r="E1033" s="86" t="s">
        <v>3975</v>
      </c>
      <c r="F1033" s="86" t="s">
        <v>3611</v>
      </c>
      <c r="G1033" s="86" t="s">
        <v>4098</v>
      </c>
      <c r="H1033" s="86">
        <v>3</v>
      </c>
      <c r="M1033" s="86">
        <v>2020</v>
      </c>
      <c r="R1033" s="128"/>
    </row>
    <row r="1034" spans="1:25" ht="15.75" customHeight="1" x14ac:dyDescent="0.2">
      <c r="A1034" s="86" t="s">
        <v>3646</v>
      </c>
      <c r="B1034" s="86" t="s">
        <v>3646</v>
      </c>
      <c r="C1034" s="86" t="s">
        <v>3647</v>
      </c>
      <c r="D1034" s="86" t="s">
        <v>3647</v>
      </c>
      <c r="E1034" s="86" t="s">
        <v>3610</v>
      </c>
      <c r="F1034" s="86" t="s">
        <v>3611</v>
      </c>
      <c r="G1034" s="86" t="s">
        <v>4095</v>
      </c>
      <c r="H1034" s="86">
        <v>1</v>
      </c>
      <c r="M1034" s="86">
        <v>2020</v>
      </c>
      <c r="R1034" s="128"/>
    </row>
    <row r="1035" spans="1:25" ht="15.75" customHeight="1" x14ac:dyDescent="0.2">
      <c r="A1035" s="86" t="s">
        <v>3646</v>
      </c>
      <c r="B1035" s="86" t="s">
        <v>3646</v>
      </c>
      <c r="C1035" s="86" t="s">
        <v>3647</v>
      </c>
      <c r="D1035" s="86" t="s">
        <v>3647</v>
      </c>
      <c r="E1035" s="86" t="s">
        <v>3979</v>
      </c>
      <c r="F1035" s="86" t="s">
        <v>3611</v>
      </c>
      <c r="G1035" s="86" t="s">
        <v>4099</v>
      </c>
      <c r="H1035" s="86">
        <v>2</v>
      </c>
      <c r="M1035" s="86">
        <v>2020</v>
      </c>
      <c r="R1035" s="128"/>
    </row>
    <row r="1036" spans="1:25" ht="15.75" customHeight="1" x14ac:dyDescent="0.2">
      <c r="A1036" s="86" t="s">
        <v>3646</v>
      </c>
      <c r="B1036" s="86" t="s">
        <v>3646</v>
      </c>
      <c r="C1036" s="86" t="s">
        <v>3647</v>
      </c>
      <c r="D1036" s="86" t="s">
        <v>3647</v>
      </c>
      <c r="E1036" s="86" t="s">
        <v>3975</v>
      </c>
      <c r="F1036" s="86" t="s">
        <v>3611</v>
      </c>
      <c r="G1036" s="86" t="s">
        <v>4098</v>
      </c>
      <c r="H1036" s="86">
        <v>3</v>
      </c>
      <c r="M1036" s="86">
        <v>2020</v>
      </c>
      <c r="R1036" s="128"/>
    </row>
    <row r="1037" spans="1:25" ht="15.75" customHeight="1" x14ac:dyDescent="0.2">
      <c r="A1037" s="86" t="s">
        <v>3648</v>
      </c>
      <c r="B1037" s="86" t="s">
        <v>3648</v>
      </c>
      <c r="C1037" s="86" t="s">
        <v>3649</v>
      </c>
      <c r="D1037" s="86" t="s">
        <v>3649</v>
      </c>
      <c r="E1037" s="86" t="s">
        <v>3610</v>
      </c>
      <c r="F1037" s="86" t="s">
        <v>3611</v>
      </c>
      <c r="G1037" s="86" t="s">
        <v>4095</v>
      </c>
      <c r="H1037" s="86">
        <v>1</v>
      </c>
      <c r="M1037" s="86">
        <v>2020</v>
      </c>
      <c r="R1037" s="128"/>
    </row>
    <row r="1038" spans="1:25" ht="15.75" customHeight="1" x14ac:dyDescent="0.2">
      <c r="A1038" s="86" t="s">
        <v>3648</v>
      </c>
      <c r="B1038" s="86" t="s">
        <v>3648</v>
      </c>
      <c r="C1038" s="86" t="s">
        <v>3649</v>
      </c>
      <c r="D1038" s="86" t="s">
        <v>3649</v>
      </c>
      <c r="E1038" s="86" t="s">
        <v>3979</v>
      </c>
      <c r="F1038" s="86" t="s">
        <v>3611</v>
      </c>
      <c r="G1038" s="86" t="s">
        <v>4099</v>
      </c>
      <c r="H1038" s="86">
        <v>2</v>
      </c>
      <c r="M1038" s="86">
        <v>2020</v>
      </c>
      <c r="Q1038" s="129"/>
      <c r="R1038" s="129"/>
    </row>
    <row r="1039" spans="1:25" ht="15.75" customHeight="1" x14ac:dyDescent="0.2">
      <c r="A1039" s="86" t="s">
        <v>3648</v>
      </c>
      <c r="B1039" s="86" t="s">
        <v>3648</v>
      </c>
      <c r="C1039" s="86" t="s">
        <v>3649</v>
      </c>
      <c r="D1039" s="86" t="s">
        <v>3649</v>
      </c>
      <c r="E1039" s="86" t="s">
        <v>3975</v>
      </c>
      <c r="F1039" s="86" t="s">
        <v>3611</v>
      </c>
      <c r="G1039" s="86" t="s">
        <v>4098</v>
      </c>
      <c r="H1039" s="86">
        <v>3</v>
      </c>
      <c r="M1039" s="86">
        <v>2020</v>
      </c>
      <c r="R1039" s="128"/>
    </row>
    <row r="1040" spans="1:25" ht="15.75" customHeight="1" x14ac:dyDescent="0.2">
      <c r="A1040" s="86" t="s">
        <v>3650</v>
      </c>
      <c r="B1040" s="86" t="s">
        <v>3650</v>
      </c>
      <c r="C1040" s="86" t="s">
        <v>3651</v>
      </c>
      <c r="D1040" s="86" t="s">
        <v>3651</v>
      </c>
      <c r="E1040" s="86" t="s">
        <v>3610</v>
      </c>
      <c r="F1040" s="86" t="s">
        <v>3611</v>
      </c>
      <c r="G1040" s="86" t="s">
        <v>4095</v>
      </c>
      <c r="H1040" s="86">
        <v>1</v>
      </c>
      <c r="M1040" s="86">
        <v>2020</v>
      </c>
      <c r="R1040" s="128"/>
    </row>
    <row r="1041" spans="1:25" s="107" customFormat="1" ht="15.75" customHeight="1" x14ac:dyDescent="0.2">
      <c r="A1041" s="86" t="s">
        <v>3650</v>
      </c>
      <c r="B1041" s="86" t="s">
        <v>3650</v>
      </c>
      <c r="C1041" s="86" t="s">
        <v>3651</v>
      </c>
      <c r="D1041" s="86" t="s">
        <v>3651</v>
      </c>
      <c r="E1041" s="86" t="s">
        <v>3979</v>
      </c>
      <c r="F1041" s="86" t="s">
        <v>3611</v>
      </c>
      <c r="G1041" s="86" t="s">
        <v>4099</v>
      </c>
      <c r="H1041" s="86">
        <v>2</v>
      </c>
      <c r="I1041" s="89"/>
      <c r="J1041" s="86"/>
      <c r="K1041" s="86"/>
      <c r="L1041" s="86"/>
      <c r="M1041" s="86">
        <v>2020</v>
      </c>
      <c r="N1041" s="86"/>
      <c r="O1041" s="86"/>
      <c r="P1041" s="86"/>
      <c r="Q1041" s="128"/>
      <c r="R1041" s="128"/>
      <c r="S1041" s="86"/>
      <c r="T1041" s="86"/>
      <c r="U1041" s="86"/>
      <c r="V1041" s="86"/>
      <c r="W1041" s="86"/>
      <c r="X1041" s="86"/>
      <c r="Y1041" s="86"/>
    </row>
    <row r="1042" spans="1:25" s="107" customFormat="1" ht="15.75" customHeight="1" x14ac:dyDescent="0.2">
      <c r="A1042" s="86" t="s">
        <v>3650</v>
      </c>
      <c r="B1042" s="86" t="s">
        <v>3650</v>
      </c>
      <c r="C1042" s="86" t="s">
        <v>3651</v>
      </c>
      <c r="D1042" s="86" t="s">
        <v>3651</v>
      </c>
      <c r="E1042" s="86" t="s">
        <v>3975</v>
      </c>
      <c r="F1042" s="86" t="s">
        <v>3611</v>
      </c>
      <c r="G1042" s="86" t="s">
        <v>4098</v>
      </c>
      <c r="H1042" s="86">
        <v>3</v>
      </c>
      <c r="I1042" s="89"/>
      <c r="J1042" s="86"/>
      <c r="K1042" s="86"/>
      <c r="L1042" s="86"/>
      <c r="M1042" s="86">
        <v>2020</v>
      </c>
      <c r="N1042" s="86"/>
      <c r="O1042" s="86"/>
      <c r="P1042" s="86"/>
      <c r="Q1042" s="128"/>
      <c r="R1042" s="128"/>
      <c r="S1042" s="86"/>
      <c r="T1042" s="86"/>
      <c r="U1042" s="86"/>
      <c r="V1042" s="86"/>
      <c r="W1042" s="86"/>
      <c r="X1042" s="86"/>
      <c r="Y1042" s="86"/>
    </row>
    <row r="1043" spans="1:25" s="107" customFormat="1" ht="15.75" customHeight="1" x14ac:dyDescent="0.2">
      <c r="A1043" s="86" t="s">
        <v>3652</v>
      </c>
      <c r="B1043" s="86" t="s">
        <v>3652</v>
      </c>
      <c r="C1043" s="86" t="s">
        <v>3653</v>
      </c>
      <c r="D1043" s="86" t="s">
        <v>3653</v>
      </c>
      <c r="E1043" s="86" t="s">
        <v>3610</v>
      </c>
      <c r="F1043" s="86" t="s">
        <v>3611</v>
      </c>
      <c r="G1043" s="86" t="s">
        <v>4095</v>
      </c>
      <c r="H1043" s="86">
        <v>1</v>
      </c>
      <c r="I1043" s="89"/>
      <c r="J1043" s="86"/>
      <c r="K1043" s="86"/>
      <c r="L1043" s="86"/>
      <c r="M1043" s="86">
        <v>2020</v>
      </c>
      <c r="N1043" s="86"/>
      <c r="O1043" s="86"/>
      <c r="P1043" s="86"/>
      <c r="Q1043" s="128"/>
      <c r="R1043" s="128"/>
      <c r="S1043" s="86"/>
      <c r="T1043" s="86"/>
      <c r="U1043" s="86"/>
      <c r="V1043" s="86"/>
      <c r="W1043" s="86"/>
      <c r="X1043" s="86"/>
      <c r="Y1043" s="86"/>
    </row>
    <row r="1044" spans="1:25" s="107" customFormat="1" ht="15.75" customHeight="1" x14ac:dyDescent="0.2">
      <c r="A1044" s="86" t="s">
        <v>3652</v>
      </c>
      <c r="B1044" s="86" t="s">
        <v>3652</v>
      </c>
      <c r="C1044" s="86" t="s">
        <v>3653</v>
      </c>
      <c r="D1044" s="86" t="s">
        <v>3653</v>
      </c>
      <c r="E1044" s="86" t="s">
        <v>3979</v>
      </c>
      <c r="F1044" s="86" t="s">
        <v>3611</v>
      </c>
      <c r="G1044" s="86" t="s">
        <v>4099</v>
      </c>
      <c r="H1044" s="86">
        <v>2</v>
      </c>
      <c r="I1044" s="89"/>
      <c r="J1044" s="86"/>
      <c r="K1044" s="86"/>
      <c r="L1044" s="86"/>
      <c r="M1044" s="86">
        <v>2020</v>
      </c>
      <c r="N1044" s="86"/>
      <c r="O1044" s="86"/>
      <c r="P1044" s="86"/>
      <c r="Q1044" s="128"/>
      <c r="R1044" s="128"/>
      <c r="S1044" s="86"/>
      <c r="T1044" s="86"/>
      <c r="U1044" s="86"/>
      <c r="V1044" s="86"/>
      <c r="W1044" s="86"/>
      <c r="X1044" s="86"/>
      <c r="Y1044" s="86"/>
    </row>
    <row r="1045" spans="1:25" s="107" customFormat="1" ht="15.75" customHeight="1" x14ac:dyDescent="0.2">
      <c r="A1045" s="86" t="s">
        <v>3652</v>
      </c>
      <c r="B1045" s="86" t="s">
        <v>3652</v>
      </c>
      <c r="C1045" s="86" t="s">
        <v>3653</v>
      </c>
      <c r="D1045" s="86" t="s">
        <v>3653</v>
      </c>
      <c r="E1045" s="86" t="s">
        <v>3975</v>
      </c>
      <c r="F1045" s="86" t="s">
        <v>3611</v>
      </c>
      <c r="G1045" s="86" t="s">
        <v>4098</v>
      </c>
      <c r="H1045" s="86">
        <v>3</v>
      </c>
      <c r="I1045" s="89"/>
      <c r="J1045" s="86"/>
      <c r="K1045" s="86"/>
      <c r="L1045" s="86"/>
      <c r="M1045" s="86">
        <v>2020</v>
      </c>
      <c r="N1045" s="86"/>
      <c r="O1045" s="86"/>
      <c r="P1045" s="86"/>
      <c r="Q1045" s="128"/>
      <c r="R1045" s="128"/>
      <c r="S1045" s="86"/>
      <c r="T1045" s="86"/>
      <c r="U1045" s="86"/>
      <c r="V1045" s="86"/>
      <c r="W1045" s="86"/>
      <c r="X1045" s="86"/>
      <c r="Y1045" s="86"/>
    </row>
    <row r="1046" spans="1:25" s="107" customFormat="1" ht="15.75" customHeight="1" x14ac:dyDescent="0.2">
      <c r="A1046" s="86" t="s">
        <v>3654</v>
      </c>
      <c r="B1046" s="86" t="s">
        <v>3654</v>
      </c>
      <c r="C1046" s="86" t="s">
        <v>3655</v>
      </c>
      <c r="D1046" s="86" t="s">
        <v>3655</v>
      </c>
      <c r="E1046" s="86" t="s">
        <v>3610</v>
      </c>
      <c r="F1046" s="86" t="s">
        <v>3611</v>
      </c>
      <c r="G1046" s="86" t="s">
        <v>4095</v>
      </c>
      <c r="H1046" s="86">
        <v>1</v>
      </c>
      <c r="I1046" s="89"/>
      <c r="J1046" s="86"/>
      <c r="K1046" s="86"/>
      <c r="L1046" s="86"/>
      <c r="M1046" s="86">
        <v>2020</v>
      </c>
      <c r="N1046" s="86"/>
      <c r="O1046" s="86"/>
      <c r="P1046" s="86"/>
      <c r="Q1046" s="128"/>
      <c r="R1046" s="128"/>
      <c r="S1046" s="86"/>
      <c r="T1046" s="86"/>
      <c r="U1046" s="86"/>
      <c r="V1046" s="86"/>
      <c r="W1046" s="86"/>
      <c r="X1046" s="86"/>
      <c r="Y1046" s="86"/>
    </row>
    <row r="1047" spans="1:25" s="107" customFormat="1" ht="15.75" customHeight="1" x14ac:dyDescent="0.2">
      <c r="A1047" s="86" t="s">
        <v>3654</v>
      </c>
      <c r="B1047" s="86" t="s">
        <v>3654</v>
      </c>
      <c r="C1047" s="86" t="s">
        <v>3655</v>
      </c>
      <c r="D1047" s="86" t="s">
        <v>3655</v>
      </c>
      <c r="E1047" s="86" t="s">
        <v>3979</v>
      </c>
      <c r="F1047" s="86" t="s">
        <v>3611</v>
      </c>
      <c r="G1047" s="86" t="s">
        <v>4099</v>
      </c>
      <c r="H1047" s="86">
        <v>2</v>
      </c>
      <c r="I1047" s="89"/>
      <c r="J1047" s="86"/>
      <c r="K1047" s="86"/>
      <c r="L1047" s="86"/>
      <c r="M1047" s="86">
        <v>2020</v>
      </c>
      <c r="N1047" s="86"/>
      <c r="O1047" s="86"/>
      <c r="P1047" s="86"/>
      <c r="Q1047" s="128"/>
      <c r="R1047" s="128"/>
      <c r="S1047" s="86"/>
      <c r="T1047" s="86"/>
      <c r="U1047" s="86"/>
      <c r="V1047" s="86"/>
      <c r="W1047" s="86"/>
      <c r="X1047" s="86"/>
      <c r="Y1047" s="86"/>
    </row>
    <row r="1048" spans="1:25" s="107" customFormat="1" ht="15.75" customHeight="1" x14ac:dyDescent="0.2">
      <c r="A1048" s="86" t="s">
        <v>3654</v>
      </c>
      <c r="B1048" s="86" t="s">
        <v>3654</v>
      </c>
      <c r="C1048" s="86" t="s">
        <v>3655</v>
      </c>
      <c r="D1048" s="86" t="s">
        <v>3655</v>
      </c>
      <c r="E1048" s="86" t="s">
        <v>3975</v>
      </c>
      <c r="F1048" s="86" t="s">
        <v>3611</v>
      </c>
      <c r="G1048" s="86" t="s">
        <v>4098</v>
      </c>
      <c r="H1048" s="86">
        <v>3</v>
      </c>
      <c r="I1048" s="89"/>
      <c r="J1048" s="86"/>
      <c r="K1048" s="86"/>
      <c r="L1048" s="86"/>
      <c r="M1048" s="86">
        <v>2020</v>
      </c>
      <c r="N1048" s="86"/>
      <c r="O1048" s="86"/>
      <c r="P1048" s="86"/>
      <c r="Q1048" s="128"/>
      <c r="R1048" s="128"/>
      <c r="S1048" s="86"/>
      <c r="T1048" s="86"/>
      <c r="U1048" s="86"/>
      <c r="V1048" s="86"/>
      <c r="W1048" s="86"/>
      <c r="X1048" s="86"/>
      <c r="Y1048" s="86"/>
    </row>
    <row r="1049" spans="1:25" s="120" customFormat="1" ht="15.75" customHeight="1" x14ac:dyDescent="0.2">
      <c r="A1049" s="86" t="s">
        <v>3656</v>
      </c>
      <c r="B1049" s="86" t="s">
        <v>3656</v>
      </c>
      <c r="C1049" s="86" t="s">
        <v>3657</v>
      </c>
      <c r="D1049" s="86" t="s">
        <v>3657</v>
      </c>
      <c r="E1049" s="86" t="s">
        <v>3610</v>
      </c>
      <c r="F1049" s="86" t="s">
        <v>3611</v>
      </c>
      <c r="G1049" s="86" t="s">
        <v>4095</v>
      </c>
      <c r="H1049" s="86">
        <v>1</v>
      </c>
      <c r="I1049" s="89"/>
      <c r="J1049" s="86"/>
      <c r="K1049" s="86"/>
      <c r="L1049" s="86"/>
      <c r="M1049" s="86">
        <v>2020</v>
      </c>
      <c r="N1049" s="86"/>
      <c r="O1049" s="86"/>
      <c r="P1049" s="86"/>
      <c r="Q1049" s="128"/>
      <c r="R1049" s="128"/>
    </row>
    <row r="1050" spans="1:25" s="120" customFormat="1" ht="15.75" customHeight="1" x14ac:dyDescent="0.2">
      <c r="A1050" s="86" t="s">
        <v>3656</v>
      </c>
      <c r="B1050" s="86" t="s">
        <v>3656</v>
      </c>
      <c r="C1050" s="86" t="s">
        <v>3657</v>
      </c>
      <c r="D1050" s="86" t="s">
        <v>3657</v>
      </c>
      <c r="E1050" s="86" t="s">
        <v>3979</v>
      </c>
      <c r="F1050" s="86" t="s">
        <v>3611</v>
      </c>
      <c r="G1050" s="86" t="s">
        <v>4099</v>
      </c>
      <c r="H1050" s="86">
        <v>2</v>
      </c>
      <c r="I1050" s="89"/>
      <c r="J1050" s="86"/>
      <c r="K1050" s="86"/>
      <c r="L1050" s="86"/>
      <c r="M1050" s="86">
        <v>2020</v>
      </c>
      <c r="N1050" s="86"/>
      <c r="O1050" s="86"/>
      <c r="P1050" s="86"/>
      <c r="Q1050" s="128"/>
      <c r="R1050" s="128"/>
    </row>
    <row r="1051" spans="1:25" s="120" customFormat="1" ht="15.75" customHeight="1" x14ac:dyDescent="0.2">
      <c r="A1051" s="86" t="s">
        <v>3656</v>
      </c>
      <c r="B1051" s="86" t="s">
        <v>3656</v>
      </c>
      <c r="C1051" s="86" t="s">
        <v>3657</v>
      </c>
      <c r="D1051" s="86" t="s">
        <v>3657</v>
      </c>
      <c r="E1051" s="86" t="s">
        <v>3975</v>
      </c>
      <c r="F1051" s="86" t="s">
        <v>3611</v>
      </c>
      <c r="G1051" s="86" t="s">
        <v>4098</v>
      </c>
      <c r="H1051" s="86">
        <v>3</v>
      </c>
      <c r="I1051" s="89"/>
      <c r="J1051" s="86"/>
      <c r="K1051" s="86"/>
      <c r="L1051" s="86"/>
      <c r="M1051" s="86">
        <v>2020</v>
      </c>
      <c r="N1051" s="86"/>
      <c r="O1051" s="86"/>
      <c r="P1051" s="86"/>
      <c r="Q1051" s="128"/>
      <c r="R1051" s="128"/>
    </row>
    <row r="1052" spans="1:25" s="120" customFormat="1" ht="15.75" customHeight="1" x14ac:dyDescent="0.2">
      <c r="A1052" s="86" t="s">
        <v>3658</v>
      </c>
      <c r="B1052" s="86" t="s">
        <v>3658</v>
      </c>
      <c r="C1052" s="86" t="s">
        <v>3659</v>
      </c>
      <c r="D1052" s="86" t="s">
        <v>3659</v>
      </c>
      <c r="E1052" s="86" t="s">
        <v>3610</v>
      </c>
      <c r="F1052" s="86" t="s">
        <v>3611</v>
      </c>
      <c r="G1052" s="86" t="s">
        <v>4095</v>
      </c>
      <c r="H1052" s="86">
        <v>1</v>
      </c>
      <c r="I1052" s="89"/>
      <c r="J1052" s="86"/>
      <c r="K1052" s="86"/>
      <c r="L1052" s="86"/>
      <c r="M1052" s="86">
        <v>2020</v>
      </c>
      <c r="N1052" s="86"/>
      <c r="O1052" s="86"/>
      <c r="P1052" s="86"/>
      <c r="Q1052" s="128"/>
      <c r="R1052" s="128"/>
    </row>
    <row r="1053" spans="1:25" s="120" customFormat="1" ht="15.75" customHeight="1" x14ac:dyDescent="0.2">
      <c r="A1053" s="86" t="s">
        <v>3658</v>
      </c>
      <c r="B1053" s="86" t="s">
        <v>3658</v>
      </c>
      <c r="C1053" s="86" t="s">
        <v>3659</v>
      </c>
      <c r="D1053" s="86" t="s">
        <v>3659</v>
      </c>
      <c r="E1053" s="86" t="s">
        <v>3979</v>
      </c>
      <c r="F1053" s="86" t="s">
        <v>3611</v>
      </c>
      <c r="G1053" s="86" t="s">
        <v>4099</v>
      </c>
      <c r="H1053" s="86">
        <v>2</v>
      </c>
      <c r="I1053" s="89"/>
      <c r="J1053" s="86"/>
      <c r="K1053" s="86"/>
      <c r="L1053" s="86"/>
      <c r="M1053" s="86">
        <v>2020</v>
      </c>
      <c r="N1053" s="86"/>
      <c r="O1053" s="86"/>
      <c r="P1053" s="86"/>
      <c r="Q1053" s="128"/>
      <c r="R1053" s="128"/>
    </row>
    <row r="1054" spans="1:25" ht="15.75" customHeight="1" x14ac:dyDescent="0.2">
      <c r="A1054" s="86" t="s">
        <v>3658</v>
      </c>
      <c r="B1054" s="86" t="s">
        <v>3658</v>
      </c>
      <c r="C1054" s="86" t="s">
        <v>3659</v>
      </c>
      <c r="D1054" s="86" t="s">
        <v>3659</v>
      </c>
      <c r="E1054" s="86" t="s">
        <v>3975</v>
      </c>
      <c r="F1054" s="86" t="s">
        <v>3611</v>
      </c>
      <c r="G1054" s="86" t="s">
        <v>4098</v>
      </c>
      <c r="H1054" s="86">
        <v>3</v>
      </c>
      <c r="M1054" s="86">
        <v>2020</v>
      </c>
      <c r="R1054" s="128"/>
    </row>
    <row r="1055" spans="1:25" ht="15.75" customHeight="1" x14ac:dyDescent="0.2">
      <c r="A1055" s="86" t="s">
        <v>3660</v>
      </c>
      <c r="B1055" s="86" t="s">
        <v>3660</v>
      </c>
      <c r="C1055" s="86" t="s">
        <v>3661</v>
      </c>
      <c r="D1055" s="86" t="s">
        <v>3661</v>
      </c>
      <c r="E1055" s="86" t="s">
        <v>3610</v>
      </c>
      <c r="F1055" s="86" t="s">
        <v>3611</v>
      </c>
      <c r="G1055" s="86" t="s">
        <v>4095</v>
      </c>
      <c r="H1055" s="86">
        <v>1</v>
      </c>
      <c r="M1055" s="86">
        <v>2020</v>
      </c>
      <c r="R1055" s="128"/>
    </row>
    <row r="1056" spans="1:25" ht="15.75" customHeight="1" x14ac:dyDescent="0.2">
      <c r="A1056" s="86" t="s">
        <v>3660</v>
      </c>
      <c r="B1056" s="86" t="s">
        <v>3660</v>
      </c>
      <c r="C1056" s="86" t="s">
        <v>3661</v>
      </c>
      <c r="D1056" s="86" t="s">
        <v>3661</v>
      </c>
      <c r="E1056" s="86" t="s">
        <v>3979</v>
      </c>
      <c r="F1056" s="86" t="s">
        <v>3611</v>
      </c>
      <c r="G1056" s="86" t="s">
        <v>4099</v>
      </c>
      <c r="H1056" s="86">
        <v>2</v>
      </c>
      <c r="M1056" s="86">
        <v>2020</v>
      </c>
      <c r="R1056" s="128"/>
    </row>
    <row r="1057" spans="1:25" s="107" customFormat="1" ht="15.75" customHeight="1" x14ac:dyDescent="0.2">
      <c r="A1057" s="86" t="s">
        <v>3660</v>
      </c>
      <c r="B1057" s="86" t="s">
        <v>3660</v>
      </c>
      <c r="C1057" s="86" t="s">
        <v>3661</v>
      </c>
      <c r="D1057" s="86" t="s">
        <v>3661</v>
      </c>
      <c r="E1057" s="86" t="s">
        <v>3975</v>
      </c>
      <c r="F1057" s="86" t="s">
        <v>3611</v>
      </c>
      <c r="G1057" s="86" t="s">
        <v>4098</v>
      </c>
      <c r="H1057" s="86">
        <v>3</v>
      </c>
      <c r="I1057" s="89"/>
      <c r="J1057" s="86"/>
      <c r="K1057" s="86"/>
      <c r="L1057" s="86"/>
      <c r="M1057" s="86">
        <v>2020</v>
      </c>
      <c r="N1057" s="86"/>
      <c r="O1057" s="86"/>
      <c r="P1057" s="86"/>
      <c r="Q1057" s="128"/>
      <c r="R1057" s="128"/>
      <c r="S1057" s="86"/>
      <c r="T1057" s="86"/>
      <c r="U1057" s="86"/>
      <c r="V1057" s="86"/>
      <c r="W1057" s="86"/>
      <c r="X1057" s="86"/>
      <c r="Y1057" s="86"/>
    </row>
    <row r="1058" spans="1:25" s="107" customFormat="1" ht="15.75" customHeight="1" x14ac:dyDescent="0.2">
      <c r="A1058" s="86" t="s">
        <v>3662</v>
      </c>
      <c r="B1058" s="86" t="s">
        <v>3662</v>
      </c>
      <c r="C1058" s="86" t="s">
        <v>3663</v>
      </c>
      <c r="D1058" s="86" t="s">
        <v>3663</v>
      </c>
      <c r="E1058" s="86" t="s">
        <v>3610</v>
      </c>
      <c r="F1058" s="86" t="s">
        <v>3611</v>
      </c>
      <c r="G1058" s="86" t="s">
        <v>4095</v>
      </c>
      <c r="H1058" s="86">
        <v>1</v>
      </c>
      <c r="I1058" s="89"/>
      <c r="J1058" s="86"/>
      <c r="K1058" s="86"/>
      <c r="L1058" s="86"/>
      <c r="M1058" s="86">
        <v>2020</v>
      </c>
      <c r="N1058" s="86"/>
      <c r="O1058" s="86"/>
      <c r="P1058" s="86"/>
      <c r="Q1058" s="128"/>
      <c r="R1058" s="128"/>
      <c r="S1058" s="86"/>
      <c r="T1058" s="86"/>
      <c r="U1058" s="86"/>
      <c r="V1058" s="86"/>
      <c r="W1058" s="86"/>
      <c r="X1058" s="86"/>
      <c r="Y1058" s="86"/>
    </row>
    <row r="1059" spans="1:25" ht="15.75" customHeight="1" x14ac:dyDescent="0.2">
      <c r="A1059" s="86" t="s">
        <v>3662</v>
      </c>
      <c r="B1059" s="86" t="s">
        <v>3662</v>
      </c>
      <c r="C1059" s="86" t="s">
        <v>3663</v>
      </c>
      <c r="D1059" s="86" t="s">
        <v>3663</v>
      </c>
      <c r="E1059" s="86" t="s">
        <v>3979</v>
      </c>
      <c r="F1059" s="86" t="s">
        <v>3611</v>
      </c>
      <c r="G1059" s="86" t="s">
        <v>4099</v>
      </c>
      <c r="H1059" s="86">
        <v>2</v>
      </c>
      <c r="M1059" s="86">
        <v>2020</v>
      </c>
      <c r="R1059" s="128"/>
    </row>
    <row r="1060" spans="1:25" ht="15.75" customHeight="1" x14ac:dyDescent="0.2">
      <c r="A1060" s="86" t="s">
        <v>3662</v>
      </c>
      <c r="B1060" s="86" t="s">
        <v>3662</v>
      </c>
      <c r="C1060" s="86" t="s">
        <v>3663</v>
      </c>
      <c r="D1060" s="86" t="s">
        <v>3663</v>
      </c>
      <c r="E1060" s="86" t="s">
        <v>3975</v>
      </c>
      <c r="F1060" s="86" t="s">
        <v>3611</v>
      </c>
      <c r="G1060" s="86" t="s">
        <v>4098</v>
      </c>
      <c r="H1060" s="86">
        <v>3</v>
      </c>
      <c r="M1060" s="86">
        <v>2020</v>
      </c>
      <c r="R1060" s="128"/>
    </row>
    <row r="1061" spans="1:25" ht="15.75" customHeight="1" x14ac:dyDescent="0.2">
      <c r="A1061" s="86" t="s">
        <v>3664</v>
      </c>
      <c r="B1061" s="86" t="s">
        <v>3664</v>
      </c>
      <c r="C1061" s="86" t="s">
        <v>3665</v>
      </c>
      <c r="D1061" s="86" t="s">
        <v>3665</v>
      </c>
      <c r="E1061" s="86" t="s">
        <v>3610</v>
      </c>
      <c r="F1061" s="86" t="s">
        <v>3611</v>
      </c>
      <c r="G1061" s="86" t="s">
        <v>4095</v>
      </c>
      <c r="H1061" s="86">
        <v>1</v>
      </c>
      <c r="M1061" s="86">
        <v>2020</v>
      </c>
      <c r="R1061" s="128"/>
    </row>
    <row r="1062" spans="1:25" ht="15.75" customHeight="1" x14ac:dyDescent="0.2">
      <c r="A1062" s="86" t="s">
        <v>3664</v>
      </c>
      <c r="B1062" s="86" t="s">
        <v>3664</v>
      </c>
      <c r="C1062" s="86" t="s">
        <v>3665</v>
      </c>
      <c r="D1062" s="86" t="s">
        <v>3665</v>
      </c>
      <c r="E1062" s="86" t="s">
        <v>3979</v>
      </c>
      <c r="F1062" s="86" t="s">
        <v>3611</v>
      </c>
      <c r="G1062" s="86" t="s">
        <v>4099</v>
      </c>
      <c r="H1062" s="86">
        <v>2</v>
      </c>
      <c r="M1062" s="86">
        <v>2020</v>
      </c>
      <c r="R1062" s="128"/>
    </row>
    <row r="1063" spans="1:25" s="107" customFormat="1" ht="15.75" customHeight="1" x14ac:dyDescent="0.2">
      <c r="A1063" s="86" t="s">
        <v>3664</v>
      </c>
      <c r="B1063" s="86" t="s">
        <v>3664</v>
      </c>
      <c r="C1063" s="86" t="s">
        <v>3665</v>
      </c>
      <c r="D1063" s="86" t="s">
        <v>3665</v>
      </c>
      <c r="E1063" s="86" t="s">
        <v>3975</v>
      </c>
      <c r="F1063" s="86" t="s">
        <v>3611</v>
      </c>
      <c r="G1063" s="86" t="s">
        <v>4098</v>
      </c>
      <c r="H1063" s="86">
        <v>3</v>
      </c>
      <c r="I1063" s="89"/>
      <c r="J1063" s="86"/>
      <c r="K1063" s="86"/>
      <c r="L1063" s="86"/>
      <c r="M1063" s="86">
        <v>2020</v>
      </c>
      <c r="N1063" s="86"/>
      <c r="O1063" s="86"/>
      <c r="P1063" s="86"/>
      <c r="Q1063" s="128"/>
      <c r="R1063" s="128"/>
      <c r="S1063" s="86"/>
      <c r="T1063" s="86"/>
      <c r="U1063" s="86"/>
      <c r="V1063" s="86"/>
      <c r="W1063" s="86"/>
      <c r="X1063" s="86"/>
      <c r="Y1063" s="86"/>
    </row>
    <row r="1064" spans="1:25" s="107" customFormat="1" ht="15.75" customHeight="1" x14ac:dyDescent="0.2">
      <c r="A1064" s="86" t="s">
        <v>3666</v>
      </c>
      <c r="B1064" s="86" t="s">
        <v>3666</v>
      </c>
      <c r="C1064" s="86" t="s">
        <v>3667</v>
      </c>
      <c r="D1064" s="86" t="s">
        <v>3667</v>
      </c>
      <c r="E1064" s="86" t="s">
        <v>3610</v>
      </c>
      <c r="F1064" s="86" t="s">
        <v>3611</v>
      </c>
      <c r="G1064" s="86" t="s">
        <v>4095</v>
      </c>
      <c r="H1064" s="86">
        <v>1</v>
      </c>
      <c r="I1064" s="89"/>
      <c r="J1064" s="86"/>
      <c r="K1064" s="86"/>
      <c r="L1064" s="86"/>
      <c r="M1064" s="86">
        <v>2020</v>
      </c>
      <c r="N1064" s="86"/>
      <c r="O1064" s="86"/>
      <c r="P1064" s="86"/>
      <c r="Q1064" s="128"/>
      <c r="R1064" s="128"/>
      <c r="S1064" s="86"/>
      <c r="T1064" s="86"/>
      <c r="U1064" s="86"/>
      <c r="V1064" s="86"/>
      <c r="W1064" s="86"/>
      <c r="X1064" s="86"/>
      <c r="Y1064" s="86"/>
    </row>
    <row r="1065" spans="1:25" s="107" customFormat="1" ht="15.75" customHeight="1" x14ac:dyDescent="0.2">
      <c r="A1065" s="86" t="s">
        <v>3666</v>
      </c>
      <c r="B1065" s="86" t="s">
        <v>3666</v>
      </c>
      <c r="C1065" s="86" t="s">
        <v>3667</v>
      </c>
      <c r="D1065" s="86" t="s">
        <v>3667</v>
      </c>
      <c r="E1065" s="86" t="s">
        <v>3979</v>
      </c>
      <c r="F1065" s="86" t="s">
        <v>3611</v>
      </c>
      <c r="G1065" s="86" t="s">
        <v>4099</v>
      </c>
      <c r="H1065" s="86">
        <v>2</v>
      </c>
      <c r="I1065" s="89"/>
      <c r="J1065" s="86"/>
      <c r="K1065" s="86"/>
      <c r="L1065" s="86"/>
      <c r="M1065" s="86">
        <v>2020</v>
      </c>
      <c r="N1065" s="86"/>
      <c r="O1065" s="86"/>
      <c r="P1065" s="86"/>
      <c r="Q1065" s="128"/>
      <c r="R1065" s="128"/>
      <c r="S1065" s="86"/>
      <c r="T1065" s="86"/>
      <c r="U1065" s="86"/>
      <c r="V1065" s="86"/>
      <c r="W1065" s="86"/>
      <c r="X1065" s="86"/>
      <c r="Y1065" s="86"/>
    </row>
    <row r="1066" spans="1:25" s="107" customFormat="1" ht="15.75" customHeight="1" x14ac:dyDescent="0.2">
      <c r="A1066" s="86" t="s">
        <v>3666</v>
      </c>
      <c r="B1066" s="86" t="s">
        <v>3666</v>
      </c>
      <c r="C1066" s="86" t="s">
        <v>3667</v>
      </c>
      <c r="D1066" s="86" t="s">
        <v>3667</v>
      </c>
      <c r="E1066" s="86" t="s">
        <v>3975</v>
      </c>
      <c r="F1066" s="86" t="s">
        <v>3611</v>
      </c>
      <c r="G1066" s="86" t="s">
        <v>4098</v>
      </c>
      <c r="H1066" s="86">
        <v>3</v>
      </c>
      <c r="I1066" s="89"/>
      <c r="J1066" s="86"/>
      <c r="K1066" s="86"/>
      <c r="L1066" s="86"/>
      <c r="M1066" s="86">
        <v>2020</v>
      </c>
      <c r="N1066" s="86"/>
      <c r="O1066" s="86"/>
      <c r="P1066" s="86"/>
      <c r="Q1066" s="128"/>
      <c r="R1066" s="128"/>
      <c r="S1066" s="86"/>
      <c r="T1066" s="86"/>
      <c r="U1066" s="86"/>
      <c r="V1066" s="86"/>
      <c r="W1066" s="86"/>
      <c r="X1066" s="86"/>
      <c r="Y1066" s="86"/>
    </row>
    <row r="1067" spans="1:25" s="270" customFormat="1" ht="15.75" customHeight="1" x14ac:dyDescent="0.2">
      <c r="A1067" s="86" t="s">
        <v>3668</v>
      </c>
      <c r="B1067" s="86" t="s">
        <v>3668</v>
      </c>
      <c r="C1067" s="86" t="s">
        <v>3669</v>
      </c>
      <c r="D1067" s="86" t="s">
        <v>3669</v>
      </c>
      <c r="E1067" s="86" t="s">
        <v>3610</v>
      </c>
      <c r="F1067" s="86" t="s">
        <v>3611</v>
      </c>
      <c r="G1067" s="86" t="s">
        <v>4095</v>
      </c>
      <c r="H1067" s="86">
        <v>1</v>
      </c>
      <c r="I1067" s="89"/>
      <c r="J1067" s="86"/>
      <c r="K1067" s="86"/>
      <c r="L1067" s="86"/>
      <c r="M1067" s="86">
        <v>2020</v>
      </c>
      <c r="N1067" s="86"/>
      <c r="O1067" s="86"/>
      <c r="P1067" s="86"/>
      <c r="Q1067" s="128"/>
      <c r="R1067" s="128"/>
      <c r="S1067" s="120"/>
      <c r="T1067" s="120"/>
      <c r="U1067" s="120"/>
      <c r="V1067" s="120"/>
      <c r="W1067" s="120"/>
      <c r="X1067" s="120"/>
      <c r="Y1067" s="120"/>
    </row>
    <row r="1068" spans="1:25" s="107" customFormat="1" ht="15.75" customHeight="1" x14ac:dyDescent="0.2">
      <c r="A1068" s="86" t="s">
        <v>3668</v>
      </c>
      <c r="B1068" s="86" t="s">
        <v>3668</v>
      </c>
      <c r="C1068" s="86" t="s">
        <v>3669</v>
      </c>
      <c r="D1068" s="86" t="s">
        <v>3669</v>
      </c>
      <c r="E1068" s="86" t="s">
        <v>3979</v>
      </c>
      <c r="F1068" s="86" t="s">
        <v>3611</v>
      </c>
      <c r="G1068" s="86" t="s">
        <v>4099</v>
      </c>
      <c r="H1068" s="86">
        <v>2</v>
      </c>
      <c r="I1068" s="89"/>
      <c r="J1068" s="86"/>
      <c r="K1068" s="86"/>
      <c r="L1068" s="86"/>
      <c r="M1068" s="86">
        <v>2020</v>
      </c>
      <c r="N1068" s="86"/>
      <c r="O1068" s="86"/>
      <c r="P1068" s="86"/>
      <c r="Q1068" s="128"/>
      <c r="R1068" s="128"/>
      <c r="S1068" s="86"/>
      <c r="T1068" s="86"/>
      <c r="U1068" s="86"/>
      <c r="V1068" s="86"/>
      <c r="W1068" s="86"/>
      <c r="X1068" s="86"/>
      <c r="Y1068" s="86"/>
    </row>
    <row r="1069" spans="1:25" s="107" customFormat="1" ht="15.75" customHeight="1" x14ac:dyDescent="0.2">
      <c r="A1069" s="86" t="s">
        <v>3668</v>
      </c>
      <c r="B1069" s="86" t="s">
        <v>3668</v>
      </c>
      <c r="C1069" s="86" t="s">
        <v>3669</v>
      </c>
      <c r="D1069" s="86" t="s">
        <v>3669</v>
      </c>
      <c r="E1069" s="86" t="s">
        <v>3975</v>
      </c>
      <c r="F1069" s="86" t="s">
        <v>3611</v>
      </c>
      <c r="G1069" s="86" t="s">
        <v>4098</v>
      </c>
      <c r="H1069" s="86">
        <v>3</v>
      </c>
      <c r="I1069" s="89"/>
      <c r="J1069" s="86"/>
      <c r="K1069" s="86"/>
      <c r="L1069" s="86"/>
      <c r="M1069" s="86">
        <v>2020</v>
      </c>
      <c r="N1069" s="86"/>
      <c r="O1069" s="86"/>
      <c r="P1069" s="86"/>
      <c r="Q1069" s="128"/>
      <c r="R1069" s="128"/>
      <c r="S1069" s="86"/>
      <c r="T1069" s="86"/>
      <c r="U1069" s="86"/>
      <c r="V1069" s="86"/>
      <c r="W1069" s="86"/>
      <c r="X1069" s="86"/>
      <c r="Y1069" s="86"/>
    </row>
    <row r="1070" spans="1:25" s="107" customFormat="1" ht="15.75" customHeight="1" x14ac:dyDescent="0.2">
      <c r="A1070" s="86" t="s">
        <v>3670</v>
      </c>
      <c r="B1070" s="86" t="s">
        <v>3670</v>
      </c>
      <c r="C1070" s="86" t="s">
        <v>3671</v>
      </c>
      <c r="D1070" s="86" t="s">
        <v>3671</v>
      </c>
      <c r="E1070" s="86" t="s">
        <v>3610</v>
      </c>
      <c r="F1070" s="86" t="s">
        <v>3611</v>
      </c>
      <c r="G1070" s="86" t="s">
        <v>4095</v>
      </c>
      <c r="H1070" s="86">
        <v>1</v>
      </c>
      <c r="I1070" s="89"/>
      <c r="J1070" s="86"/>
      <c r="K1070" s="86"/>
      <c r="L1070" s="86"/>
      <c r="M1070" s="86">
        <v>2020</v>
      </c>
      <c r="N1070" s="86"/>
      <c r="O1070" s="86"/>
      <c r="P1070" s="86"/>
      <c r="Q1070" s="128"/>
      <c r="R1070" s="128"/>
      <c r="S1070" s="86"/>
      <c r="T1070" s="86"/>
      <c r="U1070" s="86"/>
      <c r="V1070" s="86"/>
      <c r="W1070" s="86"/>
      <c r="X1070" s="86"/>
      <c r="Y1070" s="86"/>
    </row>
    <row r="1071" spans="1:25" s="107" customFormat="1" ht="15.75" customHeight="1" x14ac:dyDescent="0.2">
      <c r="A1071" s="86" t="s">
        <v>3670</v>
      </c>
      <c r="B1071" s="86" t="s">
        <v>3670</v>
      </c>
      <c r="C1071" s="86" t="s">
        <v>3671</v>
      </c>
      <c r="D1071" s="86" t="s">
        <v>3671</v>
      </c>
      <c r="E1071" s="86" t="s">
        <v>3979</v>
      </c>
      <c r="F1071" s="86" t="s">
        <v>3611</v>
      </c>
      <c r="G1071" s="86" t="s">
        <v>4099</v>
      </c>
      <c r="H1071" s="86">
        <v>2</v>
      </c>
      <c r="I1071" s="89"/>
      <c r="J1071" s="86"/>
      <c r="K1071" s="86"/>
      <c r="L1071" s="86"/>
      <c r="M1071" s="86">
        <v>2020</v>
      </c>
      <c r="N1071" s="86"/>
      <c r="O1071" s="86"/>
      <c r="P1071" s="86"/>
      <c r="Q1071" s="128"/>
      <c r="R1071" s="128"/>
      <c r="S1071" s="86"/>
      <c r="T1071" s="86"/>
      <c r="U1071" s="86"/>
      <c r="V1071" s="86"/>
      <c r="W1071" s="86"/>
      <c r="X1071" s="86"/>
      <c r="Y1071" s="86"/>
    </row>
    <row r="1072" spans="1:25" s="107" customFormat="1" ht="15.75" customHeight="1" x14ac:dyDescent="0.2">
      <c r="A1072" s="86" t="s">
        <v>3670</v>
      </c>
      <c r="B1072" s="86" t="s">
        <v>3670</v>
      </c>
      <c r="C1072" s="86" t="s">
        <v>3671</v>
      </c>
      <c r="D1072" s="86" t="s">
        <v>3671</v>
      </c>
      <c r="E1072" s="86" t="s">
        <v>3975</v>
      </c>
      <c r="F1072" s="86" t="s">
        <v>3611</v>
      </c>
      <c r="G1072" s="86" t="s">
        <v>4098</v>
      </c>
      <c r="H1072" s="86">
        <v>3</v>
      </c>
      <c r="I1072" s="89"/>
      <c r="J1072" s="86"/>
      <c r="K1072" s="86"/>
      <c r="L1072" s="86"/>
      <c r="M1072" s="86">
        <v>2020</v>
      </c>
      <c r="N1072" s="86"/>
      <c r="O1072" s="86"/>
      <c r="P1072" s="86"/>
      <c r="Q1072" s="128"/>
      <c r="R1072" s="128"/>
      <c r="S1072" s="86"/>
      <c r="T1072" s="86"/>
      <c r="U1072" s="86"/>
      <c r="V1072" s="86"/>
      <c r="W1072" s="86"/>
      <c r="X1072" s="86"/>
      <c r="Y1072" s="86"/>
    </row>
    <row r="1073" spans="1:25" s="107" customFormat="1" ht="15.75" customHeight="1" x14ac:dyDescent="0.2">
      <c r="A1073" s="86" t="s">
        <v>3672</v>
      </c>
      <c r="B1073" s="86" t="s">
        <v>3672</v>
      </c>
      <c r="C1073" s="86" t="s">
        <v>3673</v>
      </c>
      <c r="D1073" s="86" t="s">
        <v>3673</v>
      </c>
      <c r="E1073" s="86" t="s">
        <v>3610</v>
      </c>
      <c r="F1073" s="86" t="s">
        <v>3611</v>
      </c>
      <c r="G1073" s="86" t="s">
        <v>4095</v>
      </c>
      <c r="H1073" s="86">
        <v>1</v>
      </c>
      <c r="I1073" s="89"/>
      <c r="J1073" s="86"/>
      <c r="K1073" s="86"/>
      <c r="L1073" s="86"/>
      <c r="M1073" s="86">
        <v>2020</v>
      </c>
      <c r="N1073" s="86"/>
      <c r="O1073" s="86"/>
      <c r="P1073" s="86"/>
      <c r="Q1073" s="128"/>
      <c r="R1073" s="128"/>
      <c r="S1073" s="86"/>
      <c r="T1073" s="86"/>
      <c r="U1073" s="86"/>
      <c r="V1073" s="86"/>
      <c r="W1073" s="86"/>
      <c r="X1073" s="86"/>
      <c r="Y1073" s="86"/>
    </row>
    <row r="1074" spans="1:25" s="107" customFormat="1" ht="15.75" customHeight="1" x14ac:dyDescent="0.2">
      <c r="A1074" s="86" t="s">
        <v>3672</v>
      </c>
      <c r="B1074" s="86" t="s">
        <v>3672</v>
      </c>
      <c r="C1074" s="86" t="s">
        <v>3673</v>
      </c>
      <c r="D1074" s="86" t="s">
        <v>3673</v>
      </c>
      <c r="E1074" s="86" t="s">
        <v>3979</v>
      </c>
      <c r="F1074" s="86" t="s">
        <v>3611</v>
      </c>
      <c r="G1074" s="86" t="s">
        <v>4099</v>
      </c>
      <c r="H1074" s="86">
        <v>2</v>
      </c>
      <c r="I1074" s="89"/>
      <c r="J1074" s="86"/>
      <c r="K1074" s="86"/>
      <c r="L1074" s="86"/>
      <c r="M1074" s="86">
        <v>2020</v>
      </c>
      <c r="N1074" s="86"/>
      <c r="O1074" s="86"/>
      <c r="P1074" s="86"/>
      <c r="Q1074" s="128"/>
      <c r="R1074" s="128"/>
      <c r="S1074" s="86"/>
      <c r="T1074" s="86"/>
      <c r="U1074" s="86"/>
      <c r="V1074" s="86"/>
      <c r="W1074" s="86"/>
      <c r="X1074" s="86"/>
      <c r="Y1074" s="86"/>
    </row>
    <row r="1075" spans="1:25" s="107" customFormat="1" ht="15.75" customHeight="1" x14ac:dyDescent="0.2">
      <c r="A1075" s="86" t="s">
        <v>3672</v>
      </c>
      <c r="B1075" s="86" t="s">
        <v>3672</v>
      </c>
      <c r="C1075" s="86" t="s">
        <v>3673</v>
      </c>
      <c r="D1075" s="86" t="s">
        <v>3673</v>
      </c>
      <c r="E1075" s="86" t="s">
        <v>3975</v>
      </c>
      <c r="F1075" s="86" t="s">
        <v>3611</v>
      </c>
      <c r="G1075" s="86" t="s">
        <v>4098</v>
      </c>
      <c r="H1075" s="86">
        <v>3</v>
      </c>
      <c r="I1075" s="89"/>
      <c r="J1075" s="86"/>
      <c r="K1075" s="86"/>
      <c r="L1075" s="86"/>
      <c r="M1075" s="86">
        <v>2020</v>
      </c>
      <c r="N1075" s="86"/>
      <c r="O1075" s="86"/>
      <c r="P1075" s="86"/>
      <c r="Q1075" s="128"/>
      <c r="R1075" s="128"/>
      <c r="S1075" s="86"/>
      <c r="T1075" s="86"/>
      <c r="U1075" s="86"/>
      <c r="V1075" s="86"/>
      <c r="W1075" s="86"/>
      <c r="X1075" s="86"/>
      <c r="Y1075" s="86"/>
    </row>
    <row r="1076" spans="1:25" s="107" customFormat="1" ht="15.75" customHeight="1" x14ac:dyDescent="0.2">
      <c r="A1076" s="86" t="s">
        <v>3674</v>
      </c>
      <c r="B1076" s="86" t="s">
        <v>3674</v>
      </c>
      <c r="C1076" s="86" t="s">
        <v>3675</v>
      </c>
      <c r="D1076" s="86" t="s">
        <v>3675</v>
      </c>
      <c r="E1076" s="86" t="s">
        <v>3610</v>
      </c>
      <c r="F1076" s="86" t="s">
        <v>3611</v>
      </c>
      <c r="G1076" s="86" t="s">
        <v>4095</v>
      </c>
      <c r="H1076" s="86">
        <v>1</v>
      </c>
      <c r="I1076" s="89"/>
      <c r="J1076" s="86"/>
      <c r="K1076" s="86"/>
      <c r="L1076" s="86"/>
      <c r="M1076" s="86">
        <v>2020</v>
      </c>
      <c r="N1076" s="86"/>
      <c r="O1076" s="86"/>
      <c r="P1076" s="86"/>
      <c r="Q1076" s="128"/>
      <c r="R1076" s="128"/>
      <c r="S1076" s="86"/>
      <c r="T1076" s="86"/>
      <c r="U1076" s="86"/>
      <c r="V1076" s="86"/>
      <c r="W1076" s="86"/>
      <c r="X1076" s="86"/>
      <c r="Y1076" s="86"/>
    </row>
    <row r="1077" spans="1:25" s="107" customFormat="1" ht="15.75" customHeight="1" x14ac:dyDescent="0.2">
      <c r="A1077" s="86" t="s">
        <v>3674</v>
      </c>
      <c r="B1077" s="86" t="s">
        <v>3674</v>
      </c>
      <c r="C1077" s="86" t="s">
        <v>3675</v>
      </c>
      <c r="D1077" s="86" t="s">
        <v>3675</v>
      </c>
      <c r="E1077" s="86" t="s">
        <v>3979</v>
      </c>
      <c r="F1077" s="86" t="s">
        <v>3611</v>
      </c>
      <c r="G1077" s="86" t="s">
        <v>4099</v>
      </c>
      <c r="H1077" s="86">
        <v>2</v>
      </c>
      <c r="I1077" s="89"/>
      <c r="J1077" s="86"/>
      <c r="K1077" s="86"/>
      <c r="L1077" s="86"/>
      <c r="M1077" s="86">
        <v>2020</v>
      </c>
      <c r="N1077" s="86"/>
      <c r="O1077" s="86"/>
      <c r="P1077" s="86"/>
      <c r="Q1077" s="128"/>
      <c r="R1077" s="128"/>
      <c r="S1077" s="86"/>
      <c r="T1077" s="86"/>
      <c r="U1077" s="86"/>
      <c r="V1077" s="86"/>
      <c r="W1077" s="86"/>
      <c r="X1077" s="86"/>
      <c r="Y1077" s="86"/>
    </row>
    <row r="1078" spans="1:25" ht="15.75" customHeight="1" x14ac:dyDescent="0.2">
      <c r="A1078" s="86" t="s">
        <v>3674</v>
      </c>
      <c r="B1078" s="86" t="s">
        <v>3674</v>
      </c>
      <c r="C1078" s="86" t="s">
        <v>3675</v>
      </c>
      <c r="D1078" s="86" t="s">
        <v>3675</v>
      </c>
      <c r="E1078" s="86" t="s">
        <v>3975</v>
      </c>
      <c r="F1078" s="86" t="s">
        <v>3611</v>
      </c>
      <c r="G1078" s="86" t="s">
        <v>4098</v>
      </c>
      <c r="H1078" s="86">
        <v>3</v>
      </c>
      <c r="M1078" s="86">
        <v>2020</v>
      </c>
      <c r="R1078" s="128"/>
    </row>
    <row r="1079" spans="1:25" ht="15.75" customHeight="1" x14ac:dyDescent="0.2">
      <c r="A1079" s="86" t="s">
        <v>3676</v>
      </c>
      <c r="B1079" s="86" t="s">
        <v>3676</v>
      </c>
      <c r="C1079" s="86" t="s">
        <v>3677</v>
      </c>
      <c r="D1079" s="86" t="s">
        <v>3677</v>
      </c>
      <c r="E1079" s="86" t="s">
        <v>3610</v>
      </c>
      <c r="F1079" s="86" t="s">
        <v>3611</v>
      </c>
      <c r="G1079" s="86" t="s">
        <v>4095</v>
      </c>
      <c r="H1079" s="86">
        <v>1</v>
      </c>
      <c r="M1079" s="86">
        <v>2020</v>
      </c>
      <c r="R1079" s="128"/>
    </row>
    <row r="1080" spans="1:25" s="107" customFormat="1" ht="15.75" customHeight="1" x14ac:dyDescent="0.2">
      <c r="A1080" s="86" t="s">
        <v>3676</v>
      </c>
      <c r="B1080" s="86" t="s">
        <v>3676</v>
      </c>
      <c r="C1080" s="86" t="s">
        <v>3677</v>
      </c>
      <c r="D1080" s="86" t="s">
        <v>3677</v>
      </c>
      <c r="E1080" s="86" t="s">
        <v>3979</v>
      </c>
      <c r="F1080" s="86" t="s">
        <v>3611</v>
      </c>
      <c r="G1080" s="86" t="s">
        <v>4099</v>
      </c>
      <c r="H1080" s="86">
        <v>2</v>
      </c>
      <c r="I1080" s="89"/>
      <c r="J1080" s="86"/>
      <c r="K1080" s="86"/>
      <c r="L1080" s="86"/>
      <c r="M1080" s="86">
        <v>2020</v>
      </c>
      <c r="N1080" s="86"/>
      <c r="O1080" s="86"/>
      <c r="P1080" s="86"/>
      <c r="Q1080" s="128"/>
      <c r="R1080" s="128"/>
      <c r="S1080" s="86"/>
      <c r="T1080" s="86"/>
      <c r="U1080" s="86"/>
      <c r="V1080" s="86"/>
      <c r="W1080" s="86"/>
      <c r="X1080" s="86"/>
      <c r="Y1080" s="86"/>
    </row>
    <row r="1081" spans="1:25" s="107" customFormat="1" ht="15.75" customHeight="1" x14ac:dyDescent="0.2">
      <c r="A1081" s="86" t="s">
        <v>3676</v>
      </c>
      <c r="B1081" s="86" t="s">
        <v>3676</v>
      </c>
      <c r="C1081" s="86" t="s">
        <v>3677</v>
      </c>
      <c r="D1081" s="86" t="s">
        <v>3677</v>
      </c>
      <c r="E1081" s="86" t="s">
        <v>3975</v>
      </c>
      <c r="F1081" s="86" t="s">
        <v>3611</v>
      </c>
      <c r="G1081" s="86" t="s">
        <v>4098</v>
      </c>
      <c r="H1081" s="86">
        <v>3</v>
      </c>
      <c r="I1081" s="89"/>
      <c r="J1081" s="86"/>
      <c r="K1081" s="86"/>
      <c r="L1081" s="86"/>
      <c r="M1081" s="86">
        <v>2020</v>
      </c>
      <c r="N1081" s="86"/>
      <c r="O1081" s="86"/>
      <c r="P1081" s="86"/>
      <c r="Q1081" s="128"/>
      <c r="R1081" s="128"/>
      <c r="S1081" s="86"/>
      <c r="T1081" s="86"/>
      <c r="U1081" s="86"/>
      <c r="V1081" s="86"/>
      <c r="W1081" s="86"/>
      <c r="X1081" s="86"/>
      <c r="Y1081" s="86"/>
    </row>
    <row r="1082" spans="1:25" s="107" customFormat="1" ht="15.75" customHeight="1" x14ac:dyDescent="0.2">
      <c r="A1082" s="86" t="s">
        <v>3678</v>
      </c>
      <c r="B1082" s="86" t="s">
        <v>3678</v>
      </c>
      <c r="C1082" s="86" t="s">
        <v>3679</v>
      </c>
      <c r="D1082" s="86" t="s">
        <v>3679</v>
      </c>
      <c r="E1082" s="86" t="s">
        <v>3610</v>
      </c>
      <c r="F1082" s="86" t="s">
        <v>3611</v>
      </c>
      <c r="G1082" s="86" t="s">
        <v>4095</v>
      </c>
      <c r="H1082" s="86">
        <v>1</v>
      </c>
      <c r="I1082" s="89"/>
      <c r="J1082" s="86"/>
      <c r="K1082" s="86"/>
      <c r="L1082" s="86"/>
      <c r="M1082" s="86">
        <v>2020</v>
      </c>
      <c r="N1082" s="86"/>
      <c r="O1082" s="86"/>
      <c r="P1082" s="86"/>
      <c r="Q1082" s="128"/>
      <c r="R1082" s="128"/>
      <c r="S1082" s="86"/>
      <c r="T1082" s="86"/>
      <c r="U1082" s="86"/>
      <c r="V1082" s="86"/>
      <c r="W1082" s="86"/>
      <c r="X1082" s="86"/>
      <c r="Y1082" s="86"/>
    </row>
    <row r="1083" spans="1:25" s="107" customFormat="1" ht="15.75" customHeight="1" x14ac:dyDescent="0.2">
      <c r="A1083" s="86" t="s">
        <v>3678</v>
      </c>
      <c r="B1083" s="86" t="s">
        <v>3678</v>
      </c>
      <c r="C1083" s="86" t="s">
        <v>3679</v>
      </c>
      <c r="D1083" s="86" t="s">
        <v>3679</v>
      </c>
      <c r="E1083" s="86" t="s">
        <v>3979</v>
      </c>
      <c r="F1083" s="86" t="s">
        <v>3611</v>
      </c>
      <c r="G1083" s="86" t="s">
        <v>4099</v>
      </c>
      <c r="H1083" s="86">
        <v>2</v>
      </c>
      <c r="I1083" s="89"/>
      <c r="J1083" s="86"/>
      <c r="K1083" s="86"/>
      <c r="L1083" s="86"/>
      <c r="M1083" s="86">
        <v>2020</v>
      </c>
      <c r="N1083" s="86"/>
      <c r="O1083" s="86"/>
      <c r="P1083" s="86"/>
      <c r="Q1083" s="128"/>
      <c r="R1083" s="128"/>
      <c r="S1083" s="86"/>
      <c r="T1083" s="86"/>
      <c r="U1083" s="86"/>
      <c r="V1083" s="86"/>
      <c r="W1083" s="86"/>
      <c r="X1083" s="86"/>
      <c r="Y1083" s="86"/>
    </row>
    <row r="1084" spans="1:25" s="107" customFormat="1" ht="15.75" customHeight="1" x14ac:dyDescent="0.2">
      <c r="A1084" s="86" t="s">
        <v>3678</v>
      </c>
      <c r="B1084" s="86" t="s">
        <v>3678</v>
      </c>
      <c r="C1084" s="86" t="s">
        <v>3679</v>
      </c>
      <c r="D1084" s="86" t="s">
        <v>3679</v>
      </c>
      <c r="E1084" s="86" t="s">
        <v>3975</v>
      </c>
      <c r="F1084" s="86" t="s">
        <v>3611</v>
      </c>
      <c r="G1084" s="86" t="s">
        <v>4098</v>
      </c>
      <c r="H1084" s="86">
        <v>3</v>
      </c>
      <c r="I1084" s="89"/>
      <c r="J1084" s="86"/>
      <c r="K1084" s="86"/>
      <c r="L1084" s="86"/>
      <c r="M1084" s="86">
        <v>2020</v>
      </c>
      <c r="N1084" s="86"/>
      <c r="O1084" s="86"/>
      <c r="P1084" s="86"/>
      <c r="Q1084" s="128"/>
      <c r="R1084" s="128"/>
      <c r="S1084" s="86"/>
      <c r="T1084" s="86"/>
      <c r="U1084" s="86"/>
      <c r="V1084" s="86"/>
      <c r="W1084" s="86"/>
      <c r="X1084" s="86"/>
      <c r="Y1084" s="86"/>
    </row>
    <row r="1085" spans="1:25" s="270" customFormat="1" ht="15.75" customHeight="1" x14ac:dyDescent="0.2">
      <c r="A1085" s="86" t="s">
        <v>3680</v>
      </c>
      <c r="B1085" s="86" t="s">
        <v>3680</v>
      </c>
      <c r="C1085" s="86" t="s">
        <v>3681</v>
      </c>
      <c r="D1085" s="86" t="s">
        <v>3681</v>
      </c>
      <c r="E1085" s="86" t="s">
        <v>3610</v>
      </c>
      <c r="F1085" s="86" t="s">
        <v>3611</v>
      </c>
      <c r="G1085" s="86" t="s">
        <v>4095</v>
      </c>
      <c r="H1085" s="86">
        <v>1</v>
      </c>
      <c r="I1085" s="89"/>
      <c r="J1085" s="86"/>
      <c r="K1085" s="86"/>
      <c r="L1085" s="86"/>
      <c r="M1085" s="86">
        <v>2020</v>
      </c>
      <c r="N1085" s="86"/>
      <c r="O1085" s="86"/>
      <c r="P1085" s="86"/>
      <c r="Q1085" s="128"/>
      <c r="R1085" s="128"/>
      <c r="S1085" s="120"/>
      <c r="T1085" s="120"/>
      <c r="U1085" s="120"/>
      <c r="V1085" s="120"/>
      <c r="W1085" s="120"/>
      <c r="X1085" s="120"/>
      <c r="Y1085" s="120"/>
    </row>
    <row r="1086" spans="1:25" s="107" customFormat="1" ht="15.75" customHeight="1" x14ac:dyDescent="0.2">
      <c r="A1086" s="86" t="s">
        <v>3680</v>
      </c>
      <c r="B1086" s="86" t="s">
        <v>3680</v>
      </c>
      <c r="C1086" s="86" t="s">
        <v>3681</v>
      </c>
      <c r="D1086" s="86" t="s">
        <v>3681</v>
      </c>
      <c r="E1086" s="86" t="s">
        <v>3979</v>
      </c>
      <c r="F1086" s="86" t="s">
        <v>3611</v>
      </c>
      <c r="G1086" s="86" t="s">
        <v>4099</v>
      </c>
      <c r="H1086" s="86">
        <v>2</v>
      </c>
      <c r="I1086" s="89"/>
      <c r="J1086" s="86"/>
      <c r="K1086" s="86"/>
      <c r="L1086" s="86"/>
      <c r="M1086" s="86">
        <v>2020</v>
      </c>
      <c r="N1086" s="86"/>
      <c r="O1086" s="86"/>
      <c r="P1086" s="86"/>
      <c r="Q1086" s="128"/>
      <c r="R1086" s="128"/>
      <c r="S1086" s="86"/>
      <c r="T1086" s="86"/>
      <c r="U1086" s="86"/>
      <c r="V1086" s="86"/>
      <c r="W1086" s="86"/>
      <c r="X1086" s="86"/>
      <c r="Y1086" s="86"/>
    </row>
    <row r="1087" spans="1:25" ht="15.75" customHeight="1" x14ac:dyDescent="0.2">
      <c r="A1087" s="86" t="s">
        <v>3680</v>
      </c>
      <c r="B1087" s="86" t="s">
        <v>3680</v>
      </c>
      <c r="C1087" s="86" t="s">
        <v>3681</v>
      </c>
      <c r="D1087" s="86" t="s">
        <v>3681</v>
      </c>
      <c r="E1087" s="86" t="s">
        <v>3975</v>
      </c>
      <c r="F1087" s="86" t="s">
        <v>3611</v>
      </c>
      <c r="G1087" s="86" t="s">
        <v>4098</v>
      </c>
      <c r="H1087" s="86">
        <v>3</v>
      </c>
      <c r="M1087" s="86">
        <v>2020</v>
      </c>
      <c r="R1087" s="128"/>
    </row>
    <row r="1088" spans="1:25" ht="15.75" customHeight="1" x14ac:dyDescent="0.2">
      <c r="A1088" s="86" t="s">
        <v>3682</v>
      </c>
      <c r="B1088" s="86" t="s">
        <v>3682</v>
      </c>
      <c r="C1088" s="86" t="s">
        <v>3683</v>
      </c>
      <c r="D1088" s="86" t="s">
        <v>3683</v>
      </c>
      <c r="E1088" s="86" t="s">
        <v>3610</v>
      </c>
      <c r="F1088" s="86" t="s">
        <v>3611</v>
      </c>
      <c r="G1088" s="86" t="s">
        <v>4095</v>
      </c>
      <c r="H1088" s="86">
        <v>1</v>
      </c>
      <c r="M1088" s="86">
        <v>2020</v>
      </c>
      <c r="R1088" s="128"/>
    </row>
    <row r="1089" spans="1:18" ht="15.75" customHeight="1" x14ac:dyDescent="0.2">
      <c r="A1089" s="86" t="s">
        <v>3682</v>
      </c>
      <c r="B1089" s="86" t="s">
        <v>3682</v>
      </c>
      <c r="C1089" s="86" t="s">
        <v>3683</v>
      </c>
      <c r="D1089" s="86" t="s">
        <v>3683</v>
      </c>
      <c r="E1089" s="86" t="s">
        <v>3979</v>
      </c>
      <c r="F1089" s="86" t="s">
        <v>3611</v>
      </c>
      <c r="G1089" s="86" t="s">
        <v>4099</v>
      </c>
      <c r="H1089" s="86">
        <v>2</v>
      </c>
      <c r="M1089" s="86">
        <v>2020</v>
      </c>
      <c r="R1089" s="128"/>
    </row>
    <row r="1090" spans="1:18" ht="15.75" customHeight="1" x14ac:dyDescent="0.2">
      <c r="A1090" s="86" t="s">
        <v>3682</v>
      </c>
      <c r="B1090" s="86" t="s">
        <v>3682</v>
      </c>
      <c r="C1090" s="86" t="s">
        <v>3683</v>
      </c>
      <c r="D1090" s="86" t="s">
        <v>3683</v>
      </c>
      <c r="E1090" s="86" t="s">
        <v>3975</v>
      </c>
      <c r="F1090" s="86" t="s">
        <v>3611</v>
      </c>
      <c r="G1090" s="86" t="s">
        <v>4098</v>
      </c>
      <c r="H1090" s="86">
        <v>3</v>
      </c>
      <c r="M1090" s="86">
        <v>2020</v>
      </c>
      <c r="R1090" s="128"/>
    </row>
    <row r="1091" spans="1:18" ht="15.75" customHeight="1" x14ac:dyDescent="0.2">
      <c r="A1091" s="86" t="s">
        <v>3684</v>
      </c>
      <c r="B1091" s="86" t="s">
        <v>3684</v>
      </c>
      <c r="C1091" s="86" t="s">
        <v>3685</v>
      </c>
      <c r="D1091" s="86" t="s">
        <v>3685</v>
      </c>
      <c r="E1091" s="86" t="s">
        <v>3610</v>
      </c>
      <c r="F1091" s="86" t="s">
        <v>3611</v>
      </c>
      <c r="G1091" s="86" t="s">
        <v>4095</v>
      </c>
      <c r="H1091" s="86">
        <v>1</v>
      </c>
      <c r="M1091" s="86">
        <v>2020</v>
      </c>
      <c r="R1091" s="128"/>
    </row>
    <row r="1092" spans="1:18" ht="15.75" customHeight="1" x14ac:dyDescent="0.2">
      <c r="A1092" s="86" t="s">
        <v>3684</v>
      </c>
      <c r="B1092" s="86" t="s">
        <v>3684</v>
      </c>
      <c r="C1092" s="86" t="s">
        <v>3685</v>
      </c>
      <c r="D1092" s="86" t="s">
        <v>3685</v>
      </c>
      <c r="E1092" s="86" t="s">
        <v>3979</v>
      </c>
      <c r="F1092" s="86" t="s">
        <v>3611</v>
      </c>
      <c r="G1092" s="86" t="s">
        <v>4099</v>
      </c>
      <c r="H1092" s="86">
        <v>2</v>
      </c>
      <c r="M1092" s="86">
        <v>2020</v>
      </c>
      <c r="R1092" s="128"/>
    </row>
    <row r="1093" spans="1:18" ht="15.75" customHeight="1" x14ac:dyDescent="0.2">
      <c r="A1093" s="86" t="s">
        <v>3684</v>
      </c>
      <c r="B1093" s="86" t="s">
        <v>3684</v>
      </c>
      <c r="C1093" s="86" t="s">
        <v>3685</v>
      </c>
      <c r="D1093" s="86" t="s">
        <v>3685</v>
      </c>
      <c r="E1093" s="86" t="s">
        <v>3975</v>
      </c>
      <c r="F1093" s="86" t="s">
        <v>3611</v>
      </c>
      <c r="G1093" s="86" t="s">
        <v>4098</v>
      </c>
      <c r="H1093" s="86">
        <v>3</v>
      </c>
      <c r="M1093" s="86">
        <v>2020</v>
      </c>
      <c r="R1093" s="128"/>
    </row>
    <row r="1094" spans="1:18" ht="15.75" customHeight="1" x14ac:dyDescent="0.2">
      <c r="A1094" s="86" t="s">
        <v>3686</v>
      </c>
      <c r="B1094" s="86" t="s">
        <v>3686</v>
      </c>
      <c r="C1094" s="86" t="s">
        <v>3687</v>
      </c>
      <c r="D1094" s="86" t="s">
        <v>3687</v>
      </c>
      <c r="E1094" s="86" t="s">
        <v>3610</v>
      </c>
      <c r="F1094" s="86" t="s">
        <v>3611</v>
      </c>
      <c r="G1094" s="86" t="s">
        <v>4095</v>
      </c>
      <c r="H1094" s="86">
        <v>1</v>
      </c>
      <c r="M1094" s="86">
        <v>2020</v>
      </c>
      <c r="R1094" s="128"/>
    </row>
    <row r="1095" spans="1:18" ht="15.75" customHeight="1" x14ac:dyDescent="0.2">
      <c r="A1095" s="86" t="s">
        <v>3686</v>
      </c>
      <c r="B1095" s="86" t="s">
        <v>3686</v>
      </c>
      <c r="C1095" s="86" t="s">
        <v>3687</v>
      </c>
      <c r="D1095" s="86" t="s">
        <v>3687</v>
      </c>
      <c r="E1095" s="86" t="s">
        <v>3979</v>
      </c>
      <c r="F1095" s="86" t="s">
        <v>3611</v>
      </c>
      <c r="G1095" s="86" t="s">
        <v>4099</v>
      </c>
      <c r="H1095" s="86">
        <v>2</v>
      </c>
      <c r="M1095" s="86">
        <v>2020</v>
      </c>
      <c r="R1095" s="128"/>
    </row>
    <row r="1096" spans="1:18" ht="15.75" customHeight="1" x14ac:dyDescent="0.2">
      <c r="A1096" s="86" t="s">
        <v>3686</v>
      </c>
      <c r="B1096" s="86" t="s">
        <v>3686</v>
      </c>
      <c r="C1096" s="86" t="s">
        <v>3687</v>
      </c>
      <c r="D1096" s="86" t="s">
        <v>3687</v>
      </c>
      <c r="E1096" s="86" t="s">
        <v>3975</v>
      </c>
      <c r="F1096" s="86" t="s">
        <v>3611</v>
      </c>
      <c r="G1096" s="86" t="s">
        <v>4098</v>
      </c>
      <c r="H1096" s="86">
        <v>3</v>
      </c>
      <c r="M1096" s="86">
        <v>2020</v>
      </c>
      <c r="R1096" s="128"/>
    </row>
    <row r="1097" spans="1:18" ht="15.75" customHeight="1" x14ac:dyDescent="0.2">
      <c r="A1097" s="86" t="s">
        <v>3688</v>
      </c>
      <c r="B1097" s="86" t="s">
        <v>3688</v>
      </c>
      <c r="C1097" s="86" t="s">
        <v>3689</v>
      </c>
      <c r="D1097" s="86" t="s">
        <v>3689</v>
      </c>
      <c r="E1097" s="86" t="s">
        <v>3610</v>
      </c>
      <c r="F1097" s="86" t="s">
        <v>3611</v>
      </c>
      <c r="G1097" s="86" t="s">
        <v>4095</v>
      </c>
      <c r="H1097" s="86">
        <v>1</v>
      </c>
      <c r="M1097" s="86">
        <v>2020</v>
      </c>
      <c r="R1097" s="128"/>
    </row>
    <row r="1098" spans="1:18" ht="15.75" customHeight="1" x14ac:dyDescent="0.2">
      <c r="A1098" s="86" t="s">
        <v>3688</v>
      </c>
      <c r="B1098" s="86" t="s">
        <v>3688</v>
      </c>
      <c r="C1098" s="86" t="s">
        <v>3689</v>
      </c>
      <c r="D1098" s="86" t="s">
        <v>3689</v>
      </c>
      <c r="E1098" s="86" t="s">
        <v>3979</v>
      </c>
      <c r="F1098" s="86" t="s">
        <v>3611</v>
      </c>
      <c r="G1098" s="86" t="s">
        <v>4099</v>
      </c>
      <c r="H1098" s="86">
        <v>2</v>
      </c>
      <c r="M1098" s="86">
        <v>2020</v>
      </c>
      <c r="R1098" s="128"/>
    </row>
    <row r="1099" spans="1:18" ht="15.75" customHeight="1" x14ac:dyDescent="0.2">
      <c r="A1099" s="86" t="s">
        <v>3688</v>
      </c>
      <c r="B1099" s="86" t="s">
        <v>3688</v>
      </c>
      <c r="C1099" s="86" t="s">
        <v>3689</v>
      </c>
      <c r="D1099" s="86" t="s">
        <v>3689</v>
      </c>
      <c r="E1099" s="86" t="s">
        <v>3975</v>
      </c>
      <c r="F1099" s="86" t="s">
        <v>3611</v>
      </c>
      <c r="G1099" s="86" t="s">
        <v>4098</v>
      </c>
      <c r="H1099" s="86">
        <v>3</v>
      </c>
      <c r="M1099" s="86">
        <v>2020</v>
      </c>
      <c r="R1099" s="128"/>
    </row>
    <row r="1100" spans="1:18" ht="15.75" customHeight="1" x14ac:dyDescent="0.2">
      <c r="A1100" s="86" t="s">
        <v>3690</v>
      </c>
      <c r="B1100" s="86" t="s">
        <v>3690</v>
      </c>
      <c r="C1100" s="86" t="s">
        <v>3691</v>
      </c>
      <c r="D1100" s="86" t="s">
        <v>3691</v>
      </c>
      <c r="E1100" s="86" t="s">
        <v>3610</v>
      </c>
      <c r="F1100" s="86" t="s">
        <v>3611</v>
      </c>
      <c r="G1100" s="86" t="s">
        <v>4095</v>
      </c>
      <c r="H1100" s="86">
        <v>1</v>
      </c>
      <c r="M1100" s="86">
        <v>2020</v>
      </c>
      <c r="R1100" s="128"/>
    </row>
    <row r="1101" spans="1:18" ht="15.75" customHeight="1" x14ac:dyDescent="0.2">
      <c r="A1101" s="86" t="s">
        <v>3690</v>
      </c>
      <c r="B1101" s="86" t="s">
        <v>3690</v>
      </c>
      <c r="C1101" s="86" t="s">
        <v>3691</v>
      </c>
      <c r="D1101" s="86" t="s">
        <v>3691</v>
      </c>
      <c r="E1101" s="86" t="s">
        <v>3979</v>
      </c>
      <c r="F1101" s="86" t="s">
        <v>3611</v>
      </c>
      <c r="G1101" s="86" t="s">
        <v>4099</v>
      </c>
      <c r="H1101" s="86">
        <v>2</v>
      </c>
      <c r="M1101" s="86">
        <v>2020</v>
      </c>
      <c r="R1101" s="128"/>
    </row>
    <row r="1102" spans="1:18" ht="15.75" customHeight="1" x14ac:dyDescent="0.2">
      <c r="A1102" s="86" t="s">
        <v>3690</v>
      </c>
      <c r="B1102" s="86" t="s">
        <v>3690</v>
      </c>
      <c r="C1102" s="86" t="s">
        <v>3691</v>
      </c>
      <c r="D1102" s="86" t="s">
        <v>3691</v>
      </c>
      <c r="E1102" s="86" t="s">
        <v>3975</v>
      </c>
      <c r="F1102" s="86" t="s">
        <v>3611</v>
      </c>
      <c r="G1102" s="86" t="s">
        <v>4098</v>
      </c>
      <c r="H1102" s="86">
        <v>3</v>
      </c>
      <c r="M1102" s="86">
        <v>2020</v>
      </c>
      <c r="R1102" s="128"/>
    </row>
    <row r="1103" spans="1:18" ht="15.75" customHeight="1" x14ac:dyDescent="0.2">
      <c r="A1103" s="86" t="s">
        <v>3692</v>
      </c>
      <c r="B1103" s="86" t="s">
        <v>3692</v>
      </c>
      <c r="C1103" s="86" t="s">
        <v>3693</v>
      </c>
      <c r="D1103" s="86" t="s">
        <v>3693</v>
      </c>
      <c r="E1103" s="86" t="s">
        <v>3610</v>
      </c>
      <c r="F1103" s="86" t="s">
        <v>3611</v>
      </c>
      <c r="G1103" s="86" t="s">
        <v>4095</v>
      </c>
      <c r="H1103" s="86">
        <v>1</v>
      </c>
      <c r="M1103" s="86">
        <v>2020</v>
      </c>
      <c r="R1103" s="128"/>
    </row>
    <row r="1104" spans="1:18" ht="15.75" customHeight="1" x14ac:dyDescent="0.2">
      <c r="A1104" s="86" t="s">
        <v>3692</v>
      </c>
      <c r="B1104" s="86" t="s">
        <v>3692</v>
      </c>
      <c r="C1104" s="86" t="s">
        <v>3693</v>
      </c>
      <c r="D1104" s="86" t="s">
        <v>3693</v>
      </c>
      <c r="E1104" s="86" t="s">
        <v>3979</v>
      </c>
      <c r="F1104" s="86" t="s">
        <v>3611</v>
      </c>
      <c r="G1104" s="86" t="s">
        <v>4099</v>
      </c>
      <c r="H1104" s="86">
        <v>2</v>
      </c>
      <c r="M1104" s="86">
        <v>2020</v>
      </c>
      <c r="R1104" s="128"/>
    </row>
    <row r="1105" spans="1:18" ht="15.75" customHeight="1" x14ac:dyDescent="0.2">
      <c r="A1105" s="86" t="s">
        <v>3692</v>
      </c>
      <c r="B1105" s="86" t="s">
        <v>3692</v>
      </c>
      <c r="C1105" s="86" t="s">
        <v>3693</v>
      </c>
      <c r="D1105" s="86" t="s">
        <v>3693</v>
      </c>
      <c r="E1105" s="86" t="s">
        <v>3975</v>
      </c>
      <c r="F1105" s="86" t="s">
        <v>3611</v>
      </c>
      <c r="G1105" s="86" t="s">
        <v>4098</v>
      </c>
      <c r="H1105" s="86">
        <v>3</v>
      </c>
      <c r="M1105" s="86">
        <v>2020</v>
      </c>
      <c r="R1105" s="128"/>
    </row>
    <row r="1106" spans="1:18" ht="15.75" customHeight="1" x14ac:dyDescent="0.2">
      <c r="A1106" s="86" t="s">
        <v>3694</v>
      </c>
      <c r="B1106" s="86" t="s">
        <v>3694</v>
      </c>
      <c r="C1106" s="86" t="s">
        <v>3695</v>
      </c>
      <c r="D1106" s="86" t="s">
        <v>3695</v>
      </c>
      <c r="E1106" s="86" t="s">
        <v>3610</v>
      </c>
      <c r="F1106" s="86" t="s">
        <v>3611</v>
      </c>
      <c r="G1106" s="86" t="s">
        <v>4095</v>
      </c>
      <c r="H1106" s="86">
        <v>1</v>
      </c>
      <c r="M1106" s="86">
        <v>2020</v>
      </c>
      <c r="R1106" s="128"/>
    </row>
    <row r="1107" spans="1:18" ht="15.75" customHeight="1" x14ac:dyDescent="0.2">
      <c r="A1107" s="86" t="s">
        <v>3694</v>
      </c>
      <c r="B1107" s="86" t="s">
        <v>3694</v>
      </c>
      <c r="C1107" s="86" t="s">
        <v>3695</v>
      </c>
      <c r="D1107" s="86" t="s">
        <v>3695</v>
      </c>
      <c r="E1107" s="86" t="s">
        <v>3979</v>
      </c>
      <c r="F1107" s="86" t="s">
        <v>3611</v>
      </c>
      <c r="G1107" s="86" t="s">
        <v>4099</v>
      </c>
      <c r="H1107" s="86">
        <v>2</v>
      </c>
      <c r="M1107" s="86">
        <v>2020</v>
      </c>
      <c r="Q1107" s="129"/>
      <c r="R1107" s="129"/>
    </row>
    <row r="1108" spans="1:18" ht="15.75" customHeight="1" x14ac:dyDescent="0.2">
      <c r="A1108" s="86" t="s">
        <v>3694</v>
      </c>
      <c r="B1108" s="86" t="s">
        <v>3694</v>
      </c>
      <c r="C1108" s="86" t="s">
        <v>3695</v>
      </c>
      <c r="D1108" s="86" t="s">
        <v>3695</v>
      </c>
      <c r="E1108" s="86" t="s">
        <v>3975</v>
      </c>
      <c r="F1108" s="86" t="s">
        <v>3611</v>
      </c>
      <c r="G1108" s="86" t="s">
        <v>4098</v>
      </c>
      <c r="H1108" s="86">
        <v>3</v>
      </c>
      <c r="M1108" s="86">
        <v>2020</v>
      </c>
      <c r="R1108" s="128"/>
    </row>
    <row r="1109" spans="1:18" ht="15.75" customHeight="1" x14ac:dyDescent="0.2">
      <c r="A1109" s="86" t="s">
        <v>3696</v>
      </c>
      <c r="B1109" s="86" t="s">
        <v>3696</v>
      </c>
      <c r="C1109" s="86" t="s">
        <v>3697</v>
      </c>
      <c r="D1109" s="86" t="s">
        <v>3697</v>
      </c>
      <c r="E1109" s="86" t="s">
        <v>3610</v>
      </c>
      <c r="F1109" s="86" t="s">
        <v>3611</v>
      </c>
      <c r="G1109" s="86" t="s">
        <v>4095</v>
      </c>
      <c r="H1109" s="86">
        <v>1</v>
      </c>
      <c r="M1109" s="86">
        <v>2020</v>
      </c>
      <c r="R1109" s="128"/>
    </row>
    <row r="1110" spans="1:18" ht="15.75" customHeight="1" x14ac:dyDescent="0.2">
      <c r="A1110" s="86" t="s">
        <v>3696</v>
      </c>
      <c r="B1110" s="86" t="s">
        <v>3696</v>
      </c>
      <c r="C1110" s="86" t="s">
        <v>3697</v>
      </c>
      <c r="D1110" s="86" t="s">
        <v>3697</v>
      </c>
      <c r="E1110" s="86" t="s">
        <v>3979</v>
      </c>
      <c r="F1110" s="86" t="s">
        <v>3611</v>
      </c>
      <c r="G1110" s="86" t="s">
        <v>4099</v>
      </c>
      <c r="H1110" s="86">
        <v>2</v>
      </c>
      <c r="M1110" s="86">
        <v>2020</v>
      </c>
      <c r="R1110" s="128"/>
    </row>
    <row r="1111" spans="1:18" ht="15.75" customHeight="1" x14ac:dyDescent="0.2">
      <c r="A1111" s="86" t="s">
        <v>3696</v>
      </c>
      <c r="B1111" s="86" t="s">
        <v>3696</v>
      </c>
      <c r="C1111" s="86" t="s">
        <v>3697</v>
      </c>
      <c r="D1111" s="86" t="s">
        <v>3697</v>
      </c>
      <c r="E1111" s="86" t="s">
        <v>3975</v>
      </c>
      <c r="F1111" s="86" t="s">
        <v>3611</v>
      </c>
      <c r="G1111" s="86" t="s">
        <v>4098</v>
      </c>
      <c r="H1111" s="86">
        <v>3</v>
      </c>
      <c r="M1111" s="86">
        <v>2020</v>
      </c>
      <c r="R1111" s="128"/>
    </row>
    <row r="1112" spans="1:18" ht="15.75" customHeight="1" x14ac:dyDescent="0.2">
      <c r="A1112" s="86" t="s">
        <v>3698</v>
      </c>
      <c r="B1112" s="86" t="s">
        <v>3698</v>
      </c>
      <c r="C1112" s="86" t="s">
        <v>3699</v>
      </c>
      <c r="D1112" s="86" t="s">
        <v>3699</v>
      </c>
      <c r="E1112" s="86" t="s">
        <v>3610</v>
      </c>
      <c r="F1112" s="86" t="s">
        <v>3611</v>
      </c>
      <c r="G1112" s="86" t="s">
        <v>4095</v>
      </c>
      <c r="H1112" s="86">
        <v>1</v>
      </c>
      <c r="M1112" s="86">
        <v>2020</v>
      </c>
      <c r="R1112" s="128"/>
    </row>
    <row r="1113" spans="1:18" ht="17" customHeight="1" x14ac:dyDescent="0.2">
      <c r="A1113" s="86" t="s">
        <v>3698</v>
      </c>
      <c r="B1113" s="86" t="s">
        <v>3698</v>
      </c>
      <c r="C1113" s="86" t="s">
        <v>3699</v>
      </c>
      <c r="D1113" s="86" t="s">
        <v>3699</v>
      </c>
      <c r="E1113" s="86" t="s">
        <v>3979</v>
      </c>
      <c r="F1113" s="86" t="s">
        <v>3611</v>
      </c>
      <c r="G1113" s="86" t="s">
        <v>4099</v>
      </c>
      <c r="H1113" s="86">
        <v>2</v>
      </c>
      <c r="M1113" s="86">
        <v>2020</v>
      </c>
      <c r="R1113" s="128"/>
    </row>
    <row r="1114" spans="1:18" ht="15.75" customHeight="1" x14ac:dyDescent="0.2">
      <c r="A1114" s="86" t="s">
        <v>3698</v>
      </c>
      <c r="B1114" s="86" t="s">
        <v>3698</v>
      </c>
      <c r="C1114" s="86" t="s">
        <v>3699</v>
      </c>
      <c r="D1114" s="86" t="s">
        <v>3699</v>
      </c>
      <c r="E1114" s="86" t="s">
        <v>3975</v>
      </c>
      <c r="F1114" s="86" t="s">
        <v>3611</v>
      </c>
      <c r="G1114" s="86" t="s">
        <v>4098</v>
      </c>
      <c r="H1114" s="86">
        <v>3</v>
      </c>
      <c r="M1114" s="86">
        <v>2020</v>
      </c>
      <c r="R1114" s="128"/>
    </row>
    <row r="1115" spans="1:18" ht="15.75" customHeight="1" x14ac:dyDescent="0.2">
      <c r="A1115" s="86" t="s">
        <v>3700</v>
      </c>
      <c r="B1115" s="86" t="s">
        <v>3700</v>
      </c>
      <c r="C1115" s="86" t="s">
        <v>3701</v>
      </c>
      <c r="D1115" s="86" t="s">
        <v>3701</v>
      </c>
      <c r="E1115" s="86" t="s">
        <v>3610</v>
      </c>
      <c r="F1115" s="86" t="s">
        <v>3611</v>
      </c>
      <c r="G1115" s="86" t="s">
        <v>4095</v>
      </c>
      <c r="H1115" s="86">
        <v>1</v>
      </c>
      <c r="M1115" s="86">
        <v>2020</v>
      </c>
      <c r="R1115" s="128"/>
    </row>
    <row r="1116" spans="1:18" ht="15.75" customHeight="1" x14ac:dyDescent="0.2">
      <c r="A1116" s="86" t="s">
        <v>3700</v>
      </c>
      <c r="B1116" s="86" t="s">
        <v>3700</v>
      </c>
      <c r="C1116" s="86" t="s">
        <v>3701</v>
      </c>
      <c r="D1116" s="86" t="s">
        <v>3701</v>
      </c>
      <c r="E1116" s="86" t="s">
        <v>3979</v>
      </c>
      <c r="F1116" s="86" t="s">
        <v>3611</v>
      </c>
      <c r="G1116" s="86" t="s">
        <v>4099</v>
      </c>
      <c r="H1116" s="86">
        <v>2</v>
      </c>
      <c r="M1116" s="86">
        <v>2020</v>
      </c>
      <c r="R1116" s="128"/>
    </row>
    <row r="1117" spans="1:18" ht="15.75" customHeight="1" x14ac:dyDescent="0.2">
      <c r="A1117" s="86" t="s">
        <v>3700</v>
      </c>
      <c r="B1117" s="86" t="s">
        <v>3700</v>
      </c>
      <c r="C1117" s="86" t="s">
        <v>3701</v>
      </c>
      <c r="D1117" s="86" t="s">
        <v>3701</v>
      </c>
      <c r="E1117" s="86" t="s">
        <v>3975</v>
      </c>
      <c r="F1117" s="86" t="s">
        <v>3611</v>
      </c>
      <c r="G1117" s="86" t="s">
        <v>4098</v>
      </c>
      <c r="H1117" s="86">
        <v>3</v>
      </c>
      <c r="M1117" s="86">
        <v>2020</v>
      </c>
      <c r="R1117" s="128"/>
    </row>
    <row r="1118" spans="1:18" ht="15.75" customHeight="1" x14ac:dyDescent="0.2">
      <c r="A1118" s="86" t="s">
        <v>3702</v>
      </c>
      <c r="B1118" s="86" t="s">
        <v>3702</v>
      </c>
      <c r="C1118" s="86" t="s">
        <v>3703</v>
      </c>
      <c r="D1118" s="86" t="s">
        <v>3703</v>
      </c>
      <c r="E1118" s="86" t="s">
        <v>3610</v>
      </c>
      <c r="F1118" s="86" t="s">
        <v>3611</v>
      </c>
      <c r="G1118" s="86" t="s">
        <v>4095</v>
      </c>
      <c r="H1118" s="86">
        <v>1</v>
      </c>
      <c r="M1118" s="86">
        <v>2020</v>
      </c>
      <c r="R1118" s="128"/>
    </row>
    <row r="1119" spans="1:18" ht="15.75" customHeight="1" x14ac:dyDescent="0.2">
      <c r="A1119" s="86" t="s">
        <v>3702</v>
      </c>
      <c r="B1119" s="86" t="s">
        <v>3702</v>
      </c>
      <c r="C1119" s="86" t="s">
        <v>3703</v>
      </c>
      <c r="D1119" s="86" t="s">
        <v>3703</v>
      </c>
      <c r="E1119" s="86" t="s">
        <v>3979</v>
      </c>
      <c r="F1119" s="86" t="s">
        <v>3611</v>
      </c>
      <c r="G1119" s="86" t="s">
        <v>4099</v>
      </c>
      <c r="H1119" s="86">
        <v>2</v>
      </c>
      <c r="M1119" s="86">
        <v>2020</v>
      </c>
      <c r="R1119" s="128"/>
    </row>
    <row r="1120" spans="1:18" ht="15.75" customHeight="1" x14ac:dyDescent="0.2">
      <c r="A1120" s="86" t="s">
        <v>3702</v>
      </c>
      <c r="B1120" s="86" t="s">
        <v>3702</v>
      </c>
      <c r="C1120" s="86" t="s">
        <v>3703</v>
      </c>
      <c r="D1120" s="86" t="s">
        <v>3703</v>
      </c>
      <c r="E1120" s="86" t="s">
        <v>3975</v>
      </c>
      <c r="F1120" s="86" t="s">
        <v>3611</v>
      </c>
      <c r="G1120" s="86" t="s">
        <v>4098</v>
      </c>
      <c r="H1120" s="86">
        <v>3</v>
      </c>
      <c r="M1120" s="86">
        <v>2020</v>
      </c>
      <c r="R1120" s="128"/>
    </row>
    <row r="1121" spans="1:18" ht="15.75" customHeight="1" x14ac:dyDescent="0.2">
      <c r="A1121" s="86" t="s">
        <v>3704</v>
      </c>
      <c r="B1121" s="86" t="s">
        <v>3704</v>
      </c>
      <c r="C1121" s="86" t="s">
        <v>3705</v>
      </c>
      <c r="D1121" s="86" t="s">
        <v>3705</v>
      </c>
      <c r="E1121" s="86" t="s">
        <v>3610</v>
      </c>
      <c r="F1121" s="86" t="s">
        <v>3611</v>
      </c>
      <c r="G1121" s="86" t="s">
        <v>4095</v>
      </c>
      <c r="H1121" s="86">
        <v>1</v>
      </c>
      <c r="M1121" s="86">
        <v>2020</v>
      </c>
      <c r="R1121" s="128"/>
    </row>
    <row r="1122" spans="1:18" ht="15.75" customHeight="1" x14ac:dyDescent="0.2">
      <c r="A1122" s="86" t="s">
        <v>3704</v>
      </c>
      <c r="B1122" s="86" t="s">
        <v>3704</v>
      </c>
      <c r="C1122" s="86" t="s">
        <v>3705</v>
      </c>
      <c r="D1122" s="86" t="s">
        <v>3705</v>
      </c>
      <c r="E1122" s="86" t="s">
        <v>3979</v>
      </c>
      <c r="F1122" s="86" t="s">
        <v>3611</v>
      </c>
      <c r="G1122" s="86" t="s">
        <v>4099</v>
      </c>
      <c r="H1122" s="86">
        <v>2</v>
      </c>
      <c r="M1122" s="86">
        <v>2020</v>
      </c>
      <c r="R1122" s="128"/>
    </row>
    <row r="1123" spans="1:18" ht="15.75" customHeight="1" x14ac:dyDescent="0.2">
      <c r="A1123" s="86" t="s">
        <v>3704</v>
      </c>
      <c r="B1123" s="86" t="s">
        <v>3704</v>
      </c>
      <c r="C1123" s="86" t="s">
        <v>3705</v>
      </c>
      <c r="D1123" s="86" t="s">
        <v>3705</v>
      </c>
      <c r="E1123" s="86" t="s">
        <v>3975</v>
      </c>
      <c r="F1123" s="86" t="s">
        <v>3611</v>
      </c>
      <c r="G1123" s="86" t="s">
        <v>4098</v>
      </c>
      <c r="H1123" s="86">
        <v>3</v>
      </c>
      <c r="M1123" s="86">
        <v>2020</v>
      </c>
      <c r="R1123" s="128"/>
    </row>
    <row r="1124" spans="1:18" ht="15.75" customHeight="1" x14ac:dyDescent="0.2">
      <c r="A1124" s="86" t="s">
        <v>3706</v>
      </c>
      <c r="B1124" s="86" t="s">
        <v>3706</v>
      </c>
      <c r="C1124" s="86" t="s">
        <v>3707</v>
      </c>
      <c r="D1124" s="86" t="s">
        <v>3707</v>
      </c>
      <c r="E1124" s="86" t="s">
        <v>3610</v>
      </c>
      <c r="F1124" s="86" t="s">
        <v>3611</v>
      </c>
      <c r="G1124" s="86" t="s">
        <v>4095</v>
      </c>
      <c r="H1124" s="86">
        <v>1</v>
      </c>
      <c r="M1124" s="86">
        <v>2020</v>
      </c>
      <c r="R1124" s="128"/>
    </row>
    <row r="1125" spans="1:18" ht="15.75" customHeight="1" x14ac:dyDescent="0.2">
      <c r="A1125" s="86" t="s">
        <v>3706</v>
      </c>
      <c r="B1125" s="86" t="s">
        <v>3706</v>
      </c>
      <c r="C1125" s="86" t="s">
        <v>3707</v>
      </c>
      <c r="D1125" s="86" t="s">
        <v>3707</v>
      </c>
      <c r="E1125" s="86" t="s">
        <v>3979</v>
      </c>
      <c r="F1125" s="86" t="s">
        <v>3611</v>
      </c>
      <c r="G1125" s="86" t="s">
        <v>4099</v>
      </c>
      <c r="H1125" s="86">
        <v>2</v>
      </c>
      <c r="M1125" s="86">
        <v>2020</v>
      </c>
      <c r="R1125" s="128"/>
    </row>
    <row r="1126" spans="1:18" ht="15.75" customHeight="1" x14ac:dyDescent="0.2">
      <c r="A1126" s="86" t="s">
        <v>3706</v>
      </c>
      <c r="B1126" s="86" t="s">
        <v>3706</v>
      </c>
      <c r="C1126" s="86" t="s">
        <v>3707</v>
      </c>
      <c r="D1126" s="86" t="s">
        <v>3707</v>
      </c>
      <c r="E1126" s="86" t="s">
        <v>3975</v>
      </c>
      <c r="F1126" s="86" t="s">
        <v>3611</v>
      </c>
      <c r="G1126" s="86" t="s">
        <v>4098</v>
      </c>
      <c r="H1126" s="86">
        <v>3</v>
      </c>
      <c r="M1126" s="86">
        <v>2020</v>
      </c>
      <c r="R1126" s="128"/>
    </row>
    <row r="1127" spans="1:18" ht="15.75" customHeight="1" x14ac:dyDescent="0.2">
      <c r="A1127" s="86" t="s">
        <v>3708</v>
      </c>
      <c r="B1127" s="86" t="s">
        <v>3708</v>
      </c>
      <c r="C1127" s="86" t="s">
        <v>3709</v>
      </c>
      <c r="D1127" s="86" t="s">
        <v>3709</v>
      </c>
      <c r="E1127" s="86" t="s">
        <v>3610</v>
      </c>
      <c r="F1127" s="86" t="s">
        <v>3611</v>
      </c>
      <c r="G1127" s="86" t="s">
        <v>4095</v>
      </c>
      <c r="H1127" s="86">
        <v>1</v>
      </c>
      <c r="M1127" s="86">
        <v>2020</v>
      </c>
      <c r="R1127" s="128"/>
    </row>
    <row r="1128" spans="1:18" ht="15.75" customHeight="1" x14ac:dyDescent="0.2">
      <c r="A1128" s="86" t="s">
        <v>3708</v>
      </c>
      <c r="B1128" s="86" t="s">
        <v>3708</v>
      </c>
      <c r="C1128" s="86" t="s">
        <v>3709</v>
      </c>
      <c r="D1128" s="86" t="s">
        <v>3709</v>
      </c>
      <c r="E1128" s="86" t="s">
        <v>3979</v>
      </c>
      <c r="F1128" s="86" t="s">
        <v>3611</v>
      </c>
      <c r="G1128" s="86" t="s">
        <v>4099</v>
      </c>
      <c r="H1128" s="86">
        <v>2</v>
      </c>
      <c r="M1128" s="86">
        <v>2020</v>
      </c>
      <c r="R1128" s="128"/>
    </row>
    <row r="1129" spans="1:18" ht="15.75" customHeight="1" x14ac:dyDescent="0.2">
      <c r="A1129" s="86" t="s">
        <v>3708</v>
      </c>
      <c r="B1129" s="86" t="s">
        <v>3708</v>
      </c>
      <c r="C1129" s="86" t="s">
        <v>3709</v>
      </c>
      <c r="D1129" s="86" t="s">
        <v>3709</v>
      </c>
      <c r="E1129" s="86" t="s">
        <v>3975</v>
      </c>
      <c r="F1129" s="86" t="s">
        <v>3611</v>
      </c>
      <c r="G1129" s="86" t="s">
        <v>4098</v>
      </c>
      <c r="H1129" s="86">
        <v>3</v>
      </c>
      <c r="M1129" s="86">
        <v>2020</v>
      </c>
      <c r="R1129" s="128"/>
    </row>
    <row r="1130" spans="1:18" ht="15.75" customHeight="1" x14ac:dyDescent="0.2">
      <c r="A1130" s="86" t="s">
        <v>4411</v>
      </c>
      <c r="B1130" s="86" t="s">
        <v>4411</v>
      </c>
      <c r="C1130" s="86" t="s">
        <v>3710</v>
      </c>
      <c r="D1130" s="86" t="s">
        <v>3710</v>
      </c>
      <c r="E1130" s="86" t="s">
        <v>3610</v>
      </c>
      <c r="F1130" s="86" t="s">
        <v>3611</v>
      </c>
      <c r="G1130" s="86" t="s">
        <v>4095</v>
      </c>
      <c r="H1130" s="86">
        <v>1</v>
      </c>
      <c r="M1130" s="86">
        <v>2020</v>
      </c>
      <c r="R1130" s="128"/>
    </row>
    <row r="1131" spans="1:18" ht="15.75" customHeight="1" x14ac:dyDescent="0.2">
      <c r="A1131" s="86" t="s">
        <v>4411</v>
      </c>
      <c r="B1131" s="86" t="s">
        <v>4411</v>
      </c>
      <c r="C1131" s="86" t="s">
        <v>3710</v>
      </c>
      <c r="D1131" s="86" t="s">
        <v>3710</v>
      </c>
      <c r="E1131" s="86" t="s">
        <v>3979</v>
      </c>
      <c r="F1131" s="86" t="s">
        <v>3611</v>
      </c>
      <c r="G1131" s="86" t="s">
        <v>4099</v>
      </c>
      <c r="H1131" s="86">
        <v>2</v>
      </c>
      <c r="M1131" s="86">
        <v>2020</v>
      </c>
      <c r="R1131" s="128"/>
    </row>
    <row r="1132" spans="1:18" ht="15.75" customHeight="1" x14ac:dyDescent="0.2">
      <c r="A1132" s="86" t="s">
        <v>4411</v>
      </c>
      <c r="B1132" s="86" t="s">
        <v>4411</v>
      </c>
      <c r="C1132" s="86" t="s">
        <v>3710</v>
      </c>
      <c r="D1132" s="86" t="s">
        <v>3710</v>
      </c>
      <c r="E1132" s="86" t="s">
        <v>3975</v>
      </c>
      <c r="F1132" s="86" t="s">
        <v>3611</v>
      </c>
      <c r="G1132" s="86" t="s">
        <v>4098</v>
      </c>
      <c r="H1132" s="86">
        <v>3</v>
      </c>
      <c r="M1132" s="86">
        <v>2020</v>
      </c>
      <c r="R1132" s="128"/>
    </row>
    <row r="1133" spans="1:18" ht="15.75" customHeight="1" x14ac:dyDescent="0.2">
      <c r="A1133" s="86" t="s">
        <v>4412</v>
      </c>
      <c r="B1133" s="86" t="s">
        <v>4412</v>
      </c>
      <c r="C1133" s="86" t="s">
        <v>3711</v>
      </c>
      <c r="D1133" s="86" t="s">
        <v>3711</v>
      </c>
      <c r="E1133" s="86" t="s">
        <v>3610</v>
      </c>
      <c r="F1133" s="86" t="s">
        <v>3611</v>
      </c>
      <c r="G1133" s="86" t="s">
        <v>4095</v>
      </c>
      <c r="H1133" s="86">
        <v>1</v>
      </c>
      <c r="M1133" s="86">
        <v>2020</v>
      </c>
      <c r="R1133" s="128"/>
    </row>
    <row r="1134" spans="1:18" ht="15.75" customHeight="1" x14ac:dyDescent="0.2">
      <c r="A1134" s="86" t="s">
        <v>4412</v>
      </c>
      <c r="B1134" s="86" t="s">
        <v>4412</v>
      </c>
      <c r="C1134" s="86" t="s">
        <v>3711</v>
      </c>
      <c r="D1134" s="86" t="s">
        <v>3711</v>
      </c>
      <c r="E1134" s="86" t="s">
        <v>3979</v>
      </c>
      <c r="F1134" s="86" t="s">
        <v>3611</v>
      </c>
      <c r="G1134" s="86" t="s">
        <v>4099</v>
      </c>
      <c r="H1134" s="86">
        <v>2</v>
      </c>
      <c r="M1134" s="86">
        <v>2020</v>
      </c>
      <c r="R1134" s="128"/>
    </row>
    <row r="1135" spans="1:18" ht="15.75" customHeight="1" x14ac:dyDescent="0.2">
      <c r="A1135" s="86" t="s">
        <v>4412</v>
      </c>
      <c r="B1135" s="86" t="s">
        <v>4412</v>
      </c>
      <c r="C1135" s="86" t="s">
        <v>3711</v>
      </c>
      <c r="D1135" s="86" t="s">
        <v>3711</v>
      </c>
      <c r="E1135" s="86" t="s">
        <v>3975</v>
      </c>
      <c r="F1135" s="86" t="s">
        <v>3611</v>
      </c>
      <c r="G1135" s="86" t="s">
        <v>4098</v>
      </c>
      <c r="H1135" s="86">
        <v>3</v>
      </c>
      <c r="M1135" s="86">
        <v>2020</v>
      </c>
      <c r="R1135" s="128"/>
    </row>
    <row r="1136" spans="1:18" ht="15.75" customHeight="1" x14ac:dyDescent="0.2">
      <c r="A1136" s="86" t="s">
        <v>4410</v>
      </c>
      <c r="B1136" s="86" t="s">
        <v>4410</v>
      </c>
      <c r="C1136" s="86" t="s">
        <v>3712</v>
      </c>
      <c r="D1136" s="86" t="s">
        <v>3712</v>
      </c>
      <c r="E1136" s="86" t="s">
        <v>3610</v>
      </c>
      <c r="F1136" s="86" t="s">
        <v>3611</v>
      </c>
      <c r="G1136" s="86" t="s">
        <v>4095</v>
      </c>
      <c r="H1136" s="86">
        <v>1</v>
      </c>
      <c r="M1136" s="86">
        <v>2020</v>
      </c>
      <c r="R1136" s="128"/>
    </row>
    <row r="1137" spans="1:18" ht="15.75" customHeight="1" x14ac:dyDescent="0.2">
      <c r="A1137" s="86" t="s">
        <v>4410</v>
      </c>
      <c r="B1137" s="86" t="s">
        <v>4410</v>
      </c>
      <c r="C1137" s="86" t="s">
        <v>3712</v>
      </c>
      <c r="D1137" s="86" t="s">
        <v>3712</v>
      </c>
      <c r="E1137" s="86" t="s">
        <v>3979</v>
      </c>
      <c r="F1137" s="86" t="s">
        <v>3611</v>
      </c>
      <c r="G1137" s="86" t="s">
        <v>4099</v>
      </c>
      <c r="H1137" s="86">
        <v>2</v>
      </c>
      <c r="M1137" s="86">
        <v>2020</v>
      </c>
      <c r="R1137" s="128"/>
    </row>
    <row r="1138" spans="1:18" ht="15.75" customHeight="1" x14ac:dyDescent="0.2">
      <c r="A1138" s="86" t="s">
        <v>4410</v>
      </c>
      <c r="B1138" s="86" t="s">
        <v>4410</v>
      </c>
      <c r="C1138" s="86" t="s">
        <v>3712</v>
      </c>
      <c r="D1138" s="86" t="s">
        <v>3712</v>
      </c>
      <c r="E1138" s="86" t="s">
        <v>3975</v>
      </c>
      <c r="F1138" s="86" t="s">
        <v>3611</v>
      </c>
      <c r="G1138" s="86" t="s">
        <v>4098</v>
      </c>
      <c r="H1138" s="86">
        <v>3</v>
      </c>
      <c r="M1138" s="86">
        <v>2020</v>
      </c>
      <c r="R1138" s="128"/>
    </row>
    <row r="1139" spans="1:18" ht="15.75" customHeight="1" x14ac:dyDescent="0.2">
      <c r="A1139" s="86" t="s">
        <v>4417</v>
      </c>
      <c r="B1139" s="86" t="s">
        <v>4417</v>
      </c>
      <c r="C1139" s="86" t="s">
        <v>3713</v>
      </c>
      <c r="D1139" s="86" t="s">
        <v>3713</v>
      </c>
      <c r="E1139" s="86" t="s">
        <v>3610</v>
      </c>
      <c r="F1139" s="86" t="s">
        <v>3611</v>
      </c>
      <c r="G1139" s="86" t="s">
        <v>4095</v>
      </c>
      <c r="H1139" s="86">
        <v>1</v>
      </c>
      <c r="M1139" s="86">
        <v>2020</v>
      </c>
      <c r="R1139" s="128"/>
    </row>
    <row r="1140" spans="1:18" ht="15.75" customHeight="1" x14ac:dyDescent="0.2">
      <c r="A1140" s="86" t="s">
        <v>4417</v>
      </c>
      <c r="B1140" s="86" t="s">
        <v>4417</v>
      </c>
      <c r="C1140" s="86" t="s">
        <v>3713</v>
      </c>
      <c r="D1140" s="86" t="s">
        <v>3713</v>
      </c>
      <c r="E1140" s="86" t="s">
        <v>3979</v>
      </c>
      <c r="F1140" s="86" t="s">
        <v>3611</v>
      </c>
      <c r="G1140" s="86" t="s">
        <v>4099</v>
      </c>
      <c r="H1140" s="86">
        <v>2</v>
      </c>
      <c r="M1140" s="86">
        <v>2020</v>
      </c>
      <c r="R1140" s="128"/>
    </row>
    <row r="1141" spans="1:18" ht="15.75" customHeight="1" x14ac:dyDescent="0.2">
      <c r="A1141" s="86" t="s">
        <v>4417</v>
      </c>
      <c r="B1141" s="86" t="s">
        <v>4417</v>
      </c>
      <c r="C1141" s="86" t="s">
        <v>3713</v>
      </c>
      <c r="D1141" s="86" t="s">
        <v>3713</v>
      </c>
      <c r="E1141" s="86" t="s">
        <v>3975</v>
      </c>
      <c r="F1141" s="86" t="s">
        <v>3611</v>
      </c>
      <c r="G1141" s="86" t="s">
        <v>4098</v>
      </c>
      <c r="H1141" s="86">
        <v>3</v>
      </c>
      <c r="M1141" s="86">
        <v>2020</v>
      </c>
      <c r="R1141" s="128"/>
    </row>
    <row r="1142" spans="1:18" ht="15.75" customHeight="1" x14ac:dyDescent="0.2">
      <c r="A1142" s="86" t="s">
        <v>4418</v>
      </c>
      <c r="B1142" s="86" t="s">
        <v>4418</v>
      </c>
      <c r="C1142" s="86" t="s">
        <v>3714</v>
      </c>
      <c r="D1142" s="86" t="s">
        <v>3714</v>
      </c>
      <c r="E1142" s="86" t="s">
        <v>3610</v>
      </c>
      <c r="F1142" s="86" t="s">
        <v>3611</v>
      </c>
      <c r="G1142" s="86" t="s">
        <v>4095</v>
      </c>
      <c r="H1142" s="86">
        <v>1</v>
      </c>
      <c r="M1142" s="86">
        <v>2020</v>
      </c>
      <c r="R1142" s="128"/>
    </row>
    <row r="1143" spans="1:18" ht="15.75" customHeight="1" x14ac:dyDescent="0.2">
      <c r="A1143" s="86" t="s">
        <v>4418</v>
      </c>
      <c r="B1143" s="86" t="s">
        <v>4418</v>
      </c>
      <c r="C1143" s="86" t="s">
        <v>3714</v>
      </c>
      <c r="D1143" s="86" t="s">
        <v>3714</v>
      </c>
      <c r="E1143" s="86" t="s">
        <v>3979</v>
      </c>
      <c r="F1143" s="86" t="s">
        <v>3611</v>
      </c>
      <c r="G1143" s="86" t="s">
        <v>4099</v>
      </c>
      <c r="H1143" s="86">
        <v>2</v>
      </c>
      <c r="M1143" s="86">
        <v>2020</v>
      </c>
      <c r="R1143" s="128"/>
    </row>
    <row r="1144" spans="1:18" ht="15.75" customHeight="1" x14ac:dyDescent="0.2">
      <c r="A1144" s="86" t="s">
        <v>4418</v>
      </c>
      <c r="B1144" s="86" t="s">
        <v>4418</v>
      </c>
      <c r="C1144" s="86" t="s">
        <v>3714</v>
      </c>
      <c r="D1144" s="86" t="s">
        <v>3714</v>
      </c>
      <c r="E1144" s="86" t="s">
        <v>3975</v>
      </c>
      <c r="F1144" s="86" t="s">
        <v>3611</v>
      </c>
      <c r="G1144" s="86" t="s">
        <v>4098</v>
      </c>
      <c r="H1144" s="86">
        <v>3</v>
      </c>
      <c r="M1144" s="86">
        <v>2020</v>
      </c>
      <c r="R1144" s="128"/>
    </row>
    <row r="1145" spans="1:18" ht="15.75" customHeight="1" x14ac:dyDescent="0.2">
      <c r="A1145" s="86" t="s">
        <v>4416</v>
      </c>
      <c r="B1145" s="86" t="s">
        <v>4416</v>
      </c>
      <c r="C1145" s="86" t="s">
        <v>3715</v>
      </c>
      <c r="D1145" s="86" t="s">
        <v>3715</v>
      </c>
      <c r="E1145" s="86" t="s">
        <v>3610</v>
      </c>
      <c r="F1145" s="86" t="s">
        <v>3611</v>
      </c>
      <c r="G1145" s="86" t="s">
        <v>4095</v>
      </c>
      <c r="H1145" s="86">
        <v>1</v>
      </c>
      <c r="M1145" s="86">
        <v>2020</v>
      </c>
      <c r="R1145" s="128"/>
    </row>
    <row r="1146" spans="1:18" ht="15.75" customHeight="1" x14ac:dyDescent="0.2">
      <c r="A1146" s="86" t="s">
        <v>4416</v>
      </c>
      <c r="B1146" s="86" t="s">
        <v>4416</v>
      </c>
      <c r="C1146" s="86" t="s">
        <v>3715</v>
      </c>
      <c r="D1146" s="86" t="s">
        <v>3715</v>
      </c>
      <c r="E1146" s="86" t="s">
        <v>3979</v>
      </c>
      <c r="F1146" s="86" t="s">
        <v>3611</v>
      </c>
      <c r="G1146" s="86" t="s">
        <v>4099</v>
      </c>
      <c r="H1146" s="86">
        <v>2</v>
      </c>
      <c r="M1146" s="86">
        <v>2020</v>
      </c>
      <c r="R1146" s="128"/>
    </row>
    <row r="1147" spans="1:18" ht="15.75" customHeight="1" x14ac:dyDescent="0.2">
      <c r="A1147" s="86" t="s">
        <v>4416</v>
      </c>
      <c r="B1147" s="86" t="s">
        <v>4416</v>
      </c>
      <c r="C1147" s="86" t="s">
        <v>3715</v>
      </c>
      <c r="D1147" s="86" t="s">
        <v>3715</v>
      </c>
      <c r="E1147" s="86" t="s">
        <v>3975</v>
      </c>
      <c r="F1147" s="86" t="s">
        <v>3611</v>
      </c>
      <c r="G1147" s="86" t="s">
        <v>4098</v>
      </c>
      <c r="H1147" s="86">
        <v>3</v>
      </c>
      <c r="M1147" s="86">
        <v>2020</v>
      </c>
      <c r="R1147" s="128"/>
    </row>
    <row r="1148" spans="1:18" ht="15.75" customHeight="1" x14ac:dyDescent="0.2">
      <c r="A1148" s="86" t="s">
        <v>4409</v>
      </c>
      <c r="B1148" s="86" t="s">
        <v>4409</v>
      </c>
      <c r="C1148" s="86" t="s">
        <v>3716</v>
      </c>
      <c r="D1148" s="86" t="s">
        <v>3716</v>
      </c>
      <c r="E1148" s="86" t="s">
        <v>3610</v>
      </c>
      <c r="F1148" s="86" t="s">
        <v>3611</v>
      </c>
      <c r="G1148" s="86" t="s">
        <v>4095</v>
      </c>
      <c r="H1148" s="86">
        <v>1</v>
      </c>
      <c r="M1148" s="86">
        <v>2020</v>
      </c>
      <c r="R1148" s="128"/>
    </row>
    <row r="1149" spans="1:18" ht="15.75" customHeight="1" x14ac:dyDescent="0.2">
      <c r="A1149" s="86" t="s">
        <v>4409</v>
      </c>
      <c r="B1149" s="86" t="s">
        <v>4409</v>
      </c>
      <c r="C1149" s="86" t="s">
        <v>3716</v>
      </c>
      <c r="D1149" s="86" t="s">
        <v>3716</v>
      </c>
      <c r="E1149" s="86" t="s">
        <v>3979</v>
      </c>
      <c r="F1149" s="86" t="s">
        <v>3611</v>
      </c>
      <c r="G1149" s="86" t="s">
        <v>4099</v>
      </c>
      <c r="H1149" s="86">
        <v>2</v>
      </c>
      <c r="M1149" s="86">
        <v>2020</v>
      </c>
      <c r="R1149" s="128"/>
    </row>
    <row r="1150" spans="1:18" ht="15.75" customHeight="1" x14ac:dyDescent="0.2">
      <c r="A1150" s="86" t="s">
        <v>4409</v>
      </c>
      <c r="B1150" s="86" t="s">
        <v>4409</v>
      </c>
      <c r="C1150" s="86" t="s">
        <v>3716</v>
      </c>
      <c r="D1150" s="86" t="s">
        <v>3716</v>
      </c>
      <c r="E1150" s="86" t="s">
        <v>3975</v>
      </c>
      <c r="F1150" s="86" t="s">
        <v>3611</v>
      </c>
      <c r="G1150" s="86" t="s">
        <v>4098</v>
      </c>
      <c r="H1150" s="86">
        <v>3</v>
      </c>
      <c r="M1150" s="86">
        <v>2020</v>
      </c>
      <c r="R1150" s="128"/>
    </row>
    <row r="1151" spans="1:18" ht="15.75" customHeight="1" x14ac:dyDescent="0.2">
      <c r="A1151" s="86" t="s">
        <v>4414</v>
      </c>
      <c r="B1151" s="86" t="s">
        <v>4414</v>
      </c>
      <c r="C1151" s="86" t="s">
        <v>3717</v>
      </c>
      <c r="D1151" s="86" t="s">
        <v>3717</v>
      </c>
      <c r="E1151" s="86" t="s">
        <v>3610</v>
      </c>
      <c r="F1151" s="86" t="s">
        <v>3611</v>
      </c>
      <c r="G1151" s="86" t="s">
        <v>4095</v>
      </c>
      <c r="H1151" s="86">
        <v>1</v>
      </c>
      <c r="M1151" s="86">
        <v>2020</v>
      </c>
      <c r="R1151" s="128"/>
    </row>
    <row r="1152" spans="1:18" ht="15.75" customHeight="1" x14ac:dyDescent="0.2">
      <c r="A1152" s="86" t="s">
        <v>4414</v>
      </c>
      <c r="B1152" s="86" t="s">
        <v>4414</v>
      </c>
      <c r="C1152" s="86" t="s">
        <v>3717</v>
      </c>
      <c r="D1152" s="86" t="s">
        <v>3717</v>
      </c>
      <c r="E1152" s="86" t="s">
        <v>3979</v>
      </c>
      <c r="F1152" s="86" t="s">
        <v>3611</v>
      </c>
      <c r="G1152" s="86" t="s">
        <v>4099</v>
      </c>
      <c r="H1152" s="86">
        <v>2</v>
      </c>
      <c r="M1152" s="86">
        <v>2020</v>
      </c>
      <c r="R1152" s="128"/>
    </row>
    <row r="1153" spans="1:25" ht="15.75" customHeight="1" x14ac:dyDescent="0.2">
      <c r="A1153" s="86" t="s">
        <v>4414</v>
      </c>
      <c r="B1153" s="86" t="s">
        <v>4414</v>
      </c>
      <c r="C1153" s="86" t="s">
        <v>3717</v>
      </c>
      <c r="D1153" s="86" t="s">
        <v>3717</v>
      </c>
      <c r="E1153" s="86" t="s">
        <v>3975</v>
      </c>
      <c r="F1153" s="86" t="s">
        <v>3611</v>
      </c>
      <c r="G1153" s="86" t="s">
        <v>4098</v>
      </c>
      <c r="H1153" s="86">
        <v>3</v>
      </c>
      <c r="M1153" s="86">
        <v>2020</v>
      </c>
      <c r="R1153" s="128"/>
    </row>
    <row r="1154" spans="1:25" ht="15.75" customHeight="1" x14ac:dyDescent="0.2">
      <c r="A1154" s="86" t="s">
        <v>4415</v>
      </c>
      <c r="B1154" s="86" t="s">
        <v>4415</v>
      </c>
      <c r="C1154" s="86" t="s">
        <v>3718</v>
      </c>
      <c r="D1154" s="86" t="s">
        <v>3718</v>
      </c>
      <c r="E1154" s="86" t="s">
        <v>3610</v>
      </c>
      <c r="F1154" s="86" t="s">
        <v>3611</v>
      </c>
      <c r="G1154" s="86" t="s">
        <v>4095</v>
      </c>
      <c r="H1154" s="86">
        <v>1</v>
      </c>
      <c r="M1154" s="86">
        <v>2020</v>
      </c>
      <c r="R1154" s="128"/>
    </row>
    <row r="1155" spans="1:25" ht="15.75" customHeight="1" x14ac:dyDescent="0.2">
      <c r="A1155" s="86" t="s">
        <v>4415</v>
      </c>
      <c r="B1155" s="86" t="s">
        <v>4415</v>
      </c>
      <c r="C1155" s="86" t="s">
        <v>3718</v>
      </c>
      <c r="D1155" s="86" t="s">
        <v>3718</v>
      </c>
      <c r="E1155" s="86" t="s">
        <v>3979</v>
      </c>
      <c r="F1155" s="86" t="s">
        <v>3611</v>
      </c>
      <c r="G1155" s="86" t="s">
        <v>4099</v>
      </c>
      <c r="H1155" s="86">
        <v>2</v>
      </c>
      <c r="M1155" s="86">
        <v>2020</v>
      </c>
      <c r="Q1155" s="132"/>
      <c r="R1155" s="132"/>
    </row>
    <row r="1156" spans="1:25" ht="15.75" customHeight="1" x14ac:dyDescent="0.2">
      <c r="A1156" s="86" t="s">
        <v>4415</v>
      </c>
      <c r="B1156" s="86" t="s">
        <v>4415</v>
      </c>
      <c r="C1156" s="86" t="s">
        <v>3718</v>
      </c>
      <c r="D1156" s="86" t="s">
        <v>3718</v>
      </c>
      <c r="E1156" s="86" t="s">
        <v>3975</v>
      </c>
      <c r="F1156" s="86" t="s">
        <v>3611</v>
      </c>
      <c r="G1156" s="86" t="s">
        <v>4098</v>
      </c>
      <c r="H1156" s="86">
        <v>3</v>
      </c>
      <c r="M1156" s="86">
        <v>2020</v>
      </c>
      <c r="R1156" s="128"/>
    </row>
    <row r="1157" spans="1:25" ht="15.75" customHeight="1" x14ac:dyDescent="0.2">
      <c r="A1157" s="86" t="s">
        <v>4419</v>
      </c>
      <c r="B1157" s="86" t="s">
        <v>4419</v>
      </c>
      <c r="C1157" s="86" t="s">
        <v>3719</v>
      </c>
      <c r="D1157" s="86" t="s">
        <v>3719</v>
      </c>
      <c r="E1157" s="86" t="s">
        <v>3610</v>
      </c>
      <c r="F1157" s="86" t="s">
        <v>3611</v>
      </c>
      <c r="G1157" s="86" t="s">
        <v>4095</v>
      </c>
      <c r="H1157" s="86">
        <v>1</v>
      </c>
      <c r="M1157" s="86">
        <v>2020</v>
      </c>
      <c r="R1157" s="128"/>
    </row>
    <row r="1158" spans="1:25" ht="15.75" customHeight="1" x14ac:dyDescent="0.2">
      <c r="A1158" s="86" t="s">
        <v>4419</v>
      </c>
      <c r="B1158" s="86" t="s">
        <v>4419</v>
      </c>
      <c r="C1158" s="86" t="s">
        <v>3719</v>
      </c>
      <c r="D1158" s="86" t="s">
        <v>3719</v>
      </c>
      <c r="E1158" s="86" t="s">
        <v>3979</v>
      </c>
      <c r="F1158" s="86" t="s">
        <v>3611</v>
      </c>
      <c r="G1158" s="86" t="s">
        <v>4099</v>
      </c>
      <c r="H1158" s="86">
        <v>2</v>
      </c>
      <c r="M1158" s="86">
        <v>2020</v>
      </c>
      <c r="R1158" s="128"/>
    </row>
    <row r="1159" spans="1:25" ht="15.75" customHeight="1" x14ac:dyDescent="0.2">
      <c r="A1159" s="86" t="s">
        <v>4419</v>
      </c>
      <c r="B1159" s="86" t="s">
        <v>4419</v>
      </c>
      <c r="C1159" s="86" t="s">
        <v>3719</v>
      </c>
      <c r="D1159" s="86" t="s">
        <v>3719</v>
      </c>
      <c r="E1159" s="86" t="s">
        <v>3975</v>
      </c>
      <c r="F1159" s="86" t="s">
        <v>3611</v>
      </c>
      <c r="G1159" s="86" t="s">
        <v>4098</v>
      </c>
      <c r="H1159" s="86">
        <v>3</v>
      </c>
      <c r="M1159" s="86">
        <v>2020</v>
      </c>
      <c r="R1159" s="128"/>
    </row>
    <row r="1160" spans="1:25" ht="15.75" customHeight="1" x14ac:dyDescent="0.2">
      <c r="A1160" s="86" t="s">
        <v>4413</v>
      </c>
      <c r="B1160" s="86" t="s">
        <v>4413</v>
      </c>
      <c r="C1160" s="86" t="s">
        <v>3720</v>
      </c>
      <c r="D1160" s="86" t="s">
        <v>3720</v>
      </c>
      <c r="E1160" s="86" t="s">
        <v>3610</v>
      </c>
      <c r="F1160" s="86" t="s">
        <v>3611</v>
      </c>
      <c r="G1160" s="86" t="s">
        <v>4095</v>
      </c>
      <c r="H1160" s="86">
        <v>1</v>
      </c>
      <c r="M1160" s="86">
        <v>2020</v>
      </c>
      <c r="R1160" s="128"/>
    </row>
    <row r="1161" spans="1:25" ht="15.75" customHeight="1" x14ac:dyDescent="0.2">
      <c r="A1161" s="86" t="s">
        <v>4413</v>
      </c>
      <c r="B1161" s="86" t="s">
        <v>4413</v>
      </c>
      <c r="C1161" s="86" t="s">
        <v>3720</v>
      </c>
      <c r="D1161" s="86" t="s">
        <v>3720</v>
      </c>
      <c r="E1161" s="86" t="s">
        <v>3979</v>
      </c>
      <c r="F1161" s="86" t="s">
        <v>3611</v>
      </c>
      <c r="G1161" s="86" t="s">
        <v>4099</v>
      </c>
      <c r="H1161" s="86">
        <v>2</v>
      </c>
      <c r="M1161" s="86">
        <v>2020</v>
      </c>
      <c r="R1161" s="128"/>
    </row>
    <row r="1162" spans="1:25" ht="15.75" customHeight="1" x14ac:dyDescent="0.2">
      <c r="A1162" s="86" t="s">
        <v>4413</v>
      </c>
      <c r="B1162" s="86" t="s">
        <v>4413</v>
      </c>
      <c r="C1162" s="86" t="s">
        <v>3720</v>
      </c>
      <c r="D1162" s="86" t="s">
        <v>3720</v>
      </c>
      <c r="E1162" s="86" t="s">
        <v>3975</v>
      </c>
      <c r="F1162" s="86" t="s">
        <v>3611</v>
      </c>
      <c r="G1162" s="86" t="s">
        <v>4098</v>
      </c>
      <c r="H1162" s="86">
        <v>3</v>
      </c>
      <c r="M1162" s="86">
        <v>2020</v>
      </c>
      <c r="R1162" s="128"/>
    </row>
    <row r="1163" spans="1:25" ht="15.75" customHeight="1" x14ac:dyDescent="0.2">
      <c r="A1163" s="86" t="s">
        <v>3721</v>
      </c>
      <c r="B1163" s="86" t="s">
        <v>3721</v>
      </c>
      <c r="C1163" s="86" t="s">
        <v>3722</v>
      </c>
      <c r="D1163" s="86" t="s">
        <v>3722</v>
      </c>
      <c r="E1163" s="86" t="s">
        <v>3610</v>
      </c>
      <c r="F1163" s="86" t="s">
        <v>3611</v>
      </c>
      <c r="G1163" s="86" t="s">
        <v>4095</v>
      </c>
      <c r="H1163" s="86">
        <v>1</v>
      </c>
      <c r="M1163" s="86">
        <v>2020</v>
      </c>
      <c r="R1163" s="128"/>
    </row>
    <row r="1164" spans="1:25" s="107" customFormat="1" ht="15.75" customHeight="1" x14ac:dyDescent="0.2">
      <c r="A1164" s="86" t="s">
        <v>3721</v>
      </c>
      <c r="B1164" s="86" t="s">
        <v>3721</v>
      </c>
      <c r="C1164" s="86" t="s">
        <v>3722</v>
      </c>
      <c r="D1164" s="86" t="s">
        <v>3722</v>
      </c>
      <c r="E1164" s="86" t="s">
        <v>3979</v>
      </c>
      <c r="F1164" s="86" t="s">
        <v>3611</v>
      </c>
      <c r="G1164" s="86" t="s">
        <v>4099</v>
      </c>
      <c r="H1164" s="86">
        <v>2</v>
      </c>
      <c r="I1164" s="89"/>
      <c r="J1164" s="86"/>
      <c r="K1164" s="86"/>
      <c r="L1164" s="86"/>
      <c r="M1164" s="86">
        <v>2020</v>
      </c>
      <c r="N1164" s="86"/>
      <c r="O1164" s="86"/>
      <c r="P1164" s="86"/>
      <c r="Q1164" s="128"/>
      <c r="R1164" s="128"/>
      <c r="S1164" s="86"/>
      <c r="T1164" s="86"/>
      <c r="U1164" s="86"/>
      <c r="V1164" s="86"/>
      <c r="W1164" s="86"/>
      <c r="X1164" s="86"/>
      <c r="Y1164" s="86"/>
    </row>
    <row r="1165" spans="1:25" s="107" customFormat="1" ht="15.75" customHeight="1" x14ac:dyDescent="0.2">
      <c r="A1165" s="86" t="s">
        <v>3721</v>
      </c>
      <c r="B1165" s="86" t="s">
        <v>3721</v>
      </c>
      <c r="C1165" s="86" t="s">
        <v>3722</v>
      </c>
      <c r="D1165" s="86" t="s">
        <v>3722</v>
      </c>
      <c r="E1165" s="86" t="s">
        <v>3975</v>
      </c>
      <c r="F1165" s="86" t="s">
        <v>3611</v>
      </c>
      <c r="G1165" s="86" t="s">
        <v>4098</v>
      </c>
      <c r="H1165" s="86">
        <v>3</v>
      </c>
      <c r="I1165" s="89"/>
      <c r="J1165" s="86"/>
      <c r="K1165" s="86"/>
      <c r="L1165" s="86"/>
      <c r="M1165" s="86">
        <v>2020</v>
      </c>
      <c r="N1165" s="86"/>
      <c r="O1165" s="86"/>
      <c r="P1165" s="86"/>
      <c r="Q1165" s="128"/>
      <c r="R1165" s="128"/>
      <c r="S1165" s="86"/>
      <c r="T1165" s="86"/>
      <c r="U1165" s="86"/>
      <c r="V1165" s="86"/>
      <c r="W1165" s="86"/>
      <c r="X1165" s="86"/>
      <c r="Y1165" s="86"/>
    </row>
    <row r="1166" spans="1:25" s="107" customFormat="1" ht="15.75" customHeight="1" x14ac:dyDescent="0.2">
      <c r="A1166" s="86" t="s">
        <v>3723</v>
      </c>
      <c r="B1166" s="86" t="s">
        <v>3723</v>
      </c>
      <c r="C1166" s="86" t="s">
        <v>3724</v>
      </c>
      <c r="D1166" s="86" t="s">
        <v>3724</v>
      </c>
      <c r="E1166" s="86" t="s">
        <v>3610</v>
      </c>
      <c r="F1166" s="86" t="s">
        <v>3611</v>
      </c>
      <c r="G1166" s="86" t="s">
        <v>4095</v>
      </c>
      <c r="H1166" s="86">
        <v>1</v>
      </c>
      <c r="I1166" s="89"/>
      <c r="J1166" s="86"/>
      <c r="K1166" s="86"/>
      <c r="L1166" s="86"/>
      <c r="M1166" s="86">
        <v>2020</v>
      </c>
      <c r="N1166" s="86"/>
      <c r="O1166" s="86"/>
      <c r="P1166" s="86"/>
      <c r="Q1166" s="128"/>
      <c r="R1166" s="128"/>
      <c r="S1166" s="86"/>
      <c r="T1166" s="86"/>
      <c r="U1166" s="86"/>
      <c r="V1166" s="86"/>
      <c r="W1166" s="86"/>
      <c r="X1166" s="86"/>
      <c r="Y1166" s="86"/>
    </row>
    <row r="1167" spans="1:25" s="107" customFormat="1" ht="15.75" customHeight="1" x14ac:dyDescent="0.2">
      <c r="A1167" s="86" t="s">
        <v>3723</v>
      </c>
      <c r="B1167" s="86" t="s">
        <v>3723</v>
      </c>
      <c r="C1167" s="86" t="s">
        <v>3724</v>
      </c>
      <c r="D1167" s="86" t="s">
        <v>3724</v>
      </c>
      <c r="E1167" s="86" t="s">
        <v>3979</v>
      </c>
      <c r="F1167" s="86" t="s">
        <v>3611</v>
      </c>
      <c r="G1167" s="86" t="s">
        <v>4099</v>
      </c>
      <c r="H1167" s="86">
        <v>2</v>
      </c>
      <c r="I1167" s="89"/>
      <c r="J1167" s="86"/>
      <c r="K1167" s="86"/>
      <c r="L1167" s="86"/>
      <c r="M1167" s="86">
        <v>2020</v>
      </c>
      <c r="N1167" s="86"/>
      <c r="O1167" s="86"/>
      <c r="P1167" s="86"/>
      <c r="Q1167" s="128"/>
      <c r="R1167" s="128"/>
      <c r="S1167" s="86"/>
      <c r="T1167" s="86"/>
      <c r="U1167" s="86"/>
      <c r="V1167" s="86"/>
      <c r="W1167" s="86"/>
      <c r="X1167" s="86"/>
      <c r="Y1167" s="86"/>
    </row>
    <row r="1168" spans="1:25" s="107" customFormat="1" ht="15.75" customHeight="1" x14ac:dyDescent="0.2">
      <c r="A1168" s="86" t="s">
        <v>3723</v>
      </c>
      <c r="B1168" s="86" t="s">
        <v>3723</v>
      </c>
      <c r="C1168" s="86" t="s">
        <v>3724</v>
      </c>
      <c r="D1168" s="86" t="s">
        <v>3724</v>
      </c>
      <c r="E1168" s="86" t="s">
        <v>3975</v>
      </c>
      <c r="F1168" s="86" t="s">
        <v>3611</v>
      </c>
      <c r="G1168" s="86" t="s">
        <v>4098</v>
      </c>
      <c r="H1168" s="86">
        <v>3</v>
      </c>
      <c r="I1168" s="89"/>
      <c r="J1168" s="86"/>
      <c r="K1168" s="86"/>
      <c r="L1168" s="86"/>
      <c r="M1168" s="86">
        <v>2020</v>
      </c>
      <c r="N1168" s="86"/>
      <c r="O1168" s="86"/>
      <c r="P1168" s="86"/>
      <c r="Q1168" s="128"/>
      <c r="R1168" s="128"/>
      <c r="S1168" s="86"/>
      <c r="T1168" s="86"/>
      <c r="U1168" s="86"/>
      <c r="V1168" s="86"/>
      <c r="W1168" s="86"/>
      <c r="X1168" s="86"/>
      <c r="Y1168" s="86"/>
    </row>
    <row r="1169" spans="1:25" s="107" customFormat="1" ht="15.75" customHeight="1" x14ac:dyDescent="0.2">
      <c r="A1169" s="86" t="s">
        <v>3725</v>
      </c>
      <c r="B1169" s="86" t="s">
        <v>3725</v>
      </c>
      <c r="C1169" s="86" t="s">
        <v>3726</v>
      </c>
      <c r="D1169" s="86" t="s">
        <v>3726</v>
      </c>
      <c r="E1169" s="86" t="s">
        <v>3610</v>
      </c>
      <c r="F1169" s="86" t="s">
        <v>3611</v>
      </c>
      <c r="G1169" s="86" t="s">
        <v>4095</v>
      </c>
      <c r="H1169" s="86">
        <v>1</v>
      </c>
      <c r="I1169" s="89"/>
      <c r="J1169" s="86"/>
      <c r="K1169" s="86"/>
      <c r="L1169" s="86"/>
      <c r="M1169" s="86">
        <v>2020</v>
      </c>
      <c r="N1169" s="86"/>
      <c r="O1169" s="86"/>
      <c r="P1169" s="86"/>
      <c r="Q1169" s="128"/>
      <c r="R1169" s="128"/>
      <c r="S1169" s="86"/>
      <c r="T1169" s="86"/>
      <c r="U1169" s="86"/>
      <c r="V1169" s="86"/>
      <c r="W1169" s="86"/>
      <c r="X1169" s="86"/>
      <c r="Y1169" s="86"/>
    </row>
    <row r="1170" spans="1:25" ht="15.75" customHeight="1" x14ac:dyDescent="0.2">
      <c r="A1170" s="86" t="s">
        <v>3725</v>
      </c>
      <c r="B1170" s="86" t="s">
        <v>3725</v>
      </c>
      <c r="C1170" s="86" t="s">
        <v>3726</v>
      </c>
      <c r="D1170" s="86" t="s">
        <v>3726</v>
      </c>
      <c r="E1170" s="86" t="s">
        <v>3979</v>
      </c>
      <c r="F1170" s="86" t="s">
        <v>3611</v>
      </c>
      <c r="G1170" s="86" t="s">
        <v>4099</v>
      </c>
      <c r="H1170" s="86">
        <v>2</v>
      </c>
      <c r="M1170" s="86">
        <v>2020</v>
      </c>
      <c r="Q1170" s="129"/>
      <c r="R1170" s="129"/>
    </row>
    <row r="1171" spans="1:25" ht="15.75" customHeight="1" x14ac:dyDescent="0.2">
      <c r="A1171" s="86" t="s">
        <v>3725</v>
      </c>
      <c r="B1171" s="86" t="s">
        <v>3725</v>
      </c>
      <c r="C1171" s="86" t="s">
        <v>3726</v>
      </c>
      <c r="D1171" s="86" t="s">
        <v>3726</v>
      </c>
      <c r="E1171" s="86" t="s">
        <v>3975</v>
      </c>
      <c r="F1171" s="86" t="s">
        <v>3611</v>
      </c>
      <c r="G1171" s="86" t="s">
        <v>4098</v>
      </c>
      <c r="H1171" s="86">
        <v>3</v>
      </c>
      <c r="M1171" s="86">
        <v>2020</v>
      </c>
      <c r="R1171" s="128"/>
    </row>
    <row r="1172" spans="1:25" ht="15.75" customHeight="1" x14ac:dyDescent="0.2">
      <c r="A1172" s="86" t="s">
        <v>3727</v>
      </c>
      <c r="B1172" s="86" t="s">
        <v>3727</v>
      </c>
      <c r="C1172" s="86" t="s">
        <v>3728</v>
      </c>
      <c r="D1172" s="86" t="s">
        <v>3728</v>
      </c>
      <c r="E1172" s="86" t="s">
        <v>3610</v>
      </c>
      <c r="F1172" s="86" t="s">
        <v>3611</v>
      </c>
      <c r="G1172" s="86" t="s">
        <v>4095</v>
      </c>
      <c r="H1172" s="86">
        <v>1</v>
      </c>
      <c r="M1172" s="86">
        <v>2020</v>
      </c>
      <c r="R1172" s="128"/>
    </row>
    <row r="1173" spans="1:25" ht="15.75" customHeight="1" x14ac:dyDescent="0.2">
      <c r="A1173" s="86" t="s">
        <v>3727</v>
      </c>
      <c r="B1173" s="86" t="s">
        <v>3727</v>
      </c>
      <c r="C1173" s="86" t="s">
        <v>3728</v>
      </c>
      <c r="D1173" s="86" t="s">
        <v>3728</v>
      </c>
      <c r="E1173" s="86" t="s">
        <v>3979</v>
      </c>
      <c r="F1173" s="86" t="s">
        <v>3611</v>
      </c>
      <c r="G1173" s="86" t="s">
        <v>4099</v>
      </c>
      <c r="H1173" s="86">
        <v>2</v>
      </c>
      <c r="M1173" s="86">
        <v>2020</v>
      </c>
      <c r="R1173" s="128"/>
    </row>
    <row r="1174" spans="1:25" ht="15.75" customHeight="1" x14ac:dyDescent="0.2">
      <c r="A1174" s="86" t="s">
        <v>3727</v>
      </c>
      <c r="B1174" s="86" t="s">
        <v>3727</v>
      </c>
      <c r="C1174" s="86" t="s">
        <v>3728</v>
      </c>
      <c r="D1174" s="86" t="s">
        <v>3728</v>
      </c>
      <c r="E1174" s="86" t="s">
        <v>3975</v>
      </c>
      <c r="F1174" s="86" t="s">
        <v>3611</v>
      </c>
      <c r="G1174" s="86" t="s">
        <v>4098</v>
      </c>
      <c r="H1174" s="86">
        <v>3</v>
      </c>
      <c r="M1174" s="86">
        <v>2020</v>
      </c>
      <c r="R1174" s="128"/>
    </row>
    <row r="1175" spans="1:25" ht="15.75" customHeight="1" x14ac:dyDescent="0.2">
      <c r="A1175" s="87" t="s">
        <v>6969</v>
      </c>
      <c r="B1175" s="86" t="s">
        <v>6711</v>
      </c>
      <c r="C1175" s="87" t="s">
        <v>5556</v>
      </c>
      <c r="D1175" s="156" t="s">
        <v>5556</v>
      </c>
      <c r="E1175" s="87"/>
      <c r="F1175" s="88" t="s">
        <v>5552</v>
      </c>
      <c r="G1175" s="86" t="s">
        <v>5100</v>
      </c>
      <c r="H1175" s="86">
        <v>-1</v>
      </c>
      <c r="J1175" s="86">
        <v>1</v>
      </c>
      <c r="K1175" s="86" t="s">
        <v>6711</v>
      </c>
      <c r="L1175" s="86" t="s">
        <v>6712</v>
      </c>
      <c r="M1175" s="86">
        <v>2022</v>
      </c>
      <c r="N1175" s="87" t="s">
        <v>7620</v>
      </c>
      <c r="O1175" s="86" t="s">
        <v>8324</v>
      </c>
      <c r="P1175" s="87"/>
      <c r="R1175" s="145"/>
    </row>
    <row r="1176" spans="1:25" ht="15.75" customHeight="1" x14ac:dyDescent="0.2">
      <c r="A1176" s="109" t="s">
        <v>5441</v>
      </c>
      <c r="B1176" s="109" t="s">
        <v>5441</v>
      </c>
      <c r="C1176" s="109" t="s">
        <v>5442</v>
      </c>
      <c r="D1176" s="109" t="s">
        <v>5442</v>
      </c>
      <c r="E1176" s="109"/>
      <c r="F1176" s="109" t="s">
        <v>5411</v>
      </c>
      <c r="G1176" s="105" t="s">
        <v>5100</v>
      </c>
      <c r="H1176" s="105">
        <v>-1</v>
      </c>
      <c r="I1176" s="126"/>
      <c r="J1176" s="105"/>
      <c r="K1176" s="105"/>
      <c r="L1176" s="105"/>
      <c r="M1176" s="105">
        <v>2022</v>
      </c>
      <c r="N1176" s="109" t="s">
        <v>7294</v>
      </c>
      <c r="O1176" s="105" t="s">
        <v>8324</v>
      </c>
      <c r="P1176" s="109"/>
      <c r="R1176" s="147"/>
    </row>
    <row r="1177" spans="1:25" ht="15.75" customHeight="1" x14ac:dyDescent="0.2">
      <c r="A1177" s="109" t="s">
        <v>5441</v>
      </c>
      <c r="B1177" s="115" t="s">
        <v>7375</v>
      </c>
      <c r="C1177" s="108" t="s">
        <v>8245</v>
      </c>
      <c r="D1177" s="108" t="s">
        <v>8245</v>
      </c>
      <c r="E1177" s="109" t="s">
        <v>5107</v>
      </c>
      <c r="F1177" s="109" t="s">
        <v>5411</v>
      </c>
      <c r="G1177" s="105" t="s">
        <v>5100</v>
      </c>
      <c r="H1177" s="105">
        <v>-1</v>
      </c>
      <c r="I1177" s="126"/>
      <c r="J1177" s="105">
        <v>1</v>
      </c>
      <c r="K1177" s="115" t="s">
        <v>7375</v>
      </c>
      <c r="L1177" s="105"/>
      <c r="M1177" s="105">
        <v>2022</v>
      </c>
      <c r="N1177" s="105"/>
      <c r="O1177" s="105"/>
      <c r="P1177" s="105"/>
      <c r="R1177" s="147">
        <v>88888</v>
      </c>
    </row>
    <row r="1178" spans="1:25" ht="15.75" customHeight="1" x14ac:dyDescent="0.2">
      <c r="A1178" s="109" t="s">
        <v>5506</v>
      </c>
      <c r="B1178" s="86" t="s">
        <v>7349</v>
      </c>
      <c r="C1178" s="109" t="s">
        <v>8246</v>
      </c>
      <c r="D1178" s="109" t="s">
        <v>8246</v>
      </c>
      <c r="E1178" s="105" t="s">
        <v>5118</v>
      </c>
      <c r="F1178" s="109" t="s">
        <v>5411</v>
      </c>
      <c r="G1178" s="105" t="s">
        <v>5123</v>
      </c>
      <c r="H1178" s="105">
        <v>-1</v>
      </c>
      <c r="I1178" s="126"/>
      <c r="J1178" s="105">
        <v>1</v>
      </c>
      <c r="K1178" s="86" t="s">
        <v>7349</v>
      </c>
      <c r="L1178" s="105"/>
      <c r="M1178" s="105">
        <v>2022</v>
      </c>
      <c r="N1178" s="105"/>
      <c r="O1178" s="105"/>
      <c r="P1178" s="105"/>
      <c r="R1178" s="147">
        <v>88888</v>
      </c>
    </row>
    <row r="1179" spans="1:25" ht="15.75" customHeight="1" x14ac:dyDescent="0.2">
      <c r="A1179" s="86" t="s">
        <v>3980</v>
      </c>
      <c r="B1179" s="86" t="s">
        <v>3980</v>
      </c>
      <c r="C1179" s="86" t="s">
        <v>3985</v>
      </c>
      <c r="D1179" s="86" t="s">
        <v>3985</v>
      </c>
      <c r="E1179" s="86" t="s">
        <v>3986</v>
      </c>
      <c r="F1179" s="86" t="s">
        <v>3987</v>
      </c>
      <c r="G1179" s="86" t="s">
        <v>4097</v>
      </c>
      <c r="H1179" s="86">
        <v>5</v>
      </c>
      <c r="M1179" s="86">
        <v>2020</v>
      </c>
      <c r="R1179" s="128"/>
    </row>
    <row r="1180" spans="1:25" ht="15.75" customHeight="1" x14ac:dyDescent="0.2">
      <c r="A1180" s="86" t="s">
        <v>3980</v>
      </c>
      <c r="B1180" s="86" t="s">
        <v>3980</v>
      </c>
      <c r="C1180" s="86" t="s">
        <v>3985</v>
      </c>
      <c r="D1180" s="86" t="s">
        <v>3985</v>
      </c>
      <c r="E1180" s="86" t="s">
        <v>4065</v>
      </c>
      <c r="F1180" s="86" t="s">
        <v>3987</v>
      </c>
      <c r="G1180" s="86" t="s">
        <v>4100</v>
      </c>
      <c r="H1180" s="86">
        <v>6</v>
      </c>
      <c r="M1180" s="86">
        <v>2020</v>
      </c>
      <c r="R1180" s="128"/>
    </row>
    <row r="1181" spans="1:25" ht="15.75" customHeight="1" x14ac:dyDescent="0.2">
      <c r="A1181" s="86" t="s">
        <v>3980</v>
      </c>
      <c r="B1181" s="86" t="s">
        <v>3980</v>
      </c>
      <c r="C1181" s="86" t="s">
        <v>3985</v>
      </c>
      <c r="D1181" s="86" t="s">
        <v>3985</v>
      </c>
      <c r="E1181" s="86" t="s">
        <v>4069</v>
      </c>
      <c r="F1181" s="86" t="s">
        <v>3987</v>
      </c>
      <c r="G1181" s="86" t="s">
        <v>4101</v>
      </c>
      <c r="H1181" s="86">
        <v>7</v>
      </c>
      <c r="M1181" s="86">
        <v>2020</v>
      </c>
      <c r="R1181" s="128"/>
    </row>
    <row r="1182" spans="1:25" ht="15.75" customHeight="1" x14ac:dyDescent="0.2">
      <c r="A1182" s="86" t="s">
        <v>3981</v>
      </c>
      <c r="B1182" s="86" t="s">
        <v>3981</v>
      </c>
      <c r="C1182" s="86" t="s">
        <v>3988</v>
      </c>
      <c r="D1182" s="86" t="s">
        <v>3988</v>
      </c>
      <c r="E1182" s="86" t="s">
        <v>3986</v>
      </c>
      <c r="F1182" s="86" t="s">
        <v>3987</v>
      </c>
      <c r="G1182" s="86" t="s">
        <v>4097</v>
      </c>
      <c r="H1182" s="86">
        <v>5</v>
      </c>
      <c r="M1182" s="86">
        <v>2020</v>
      </c>
      <c r="R1182" s="128"/>
    </row>
    <row r="1183" spans="1:25" ht="15.75" customHeight="1" x14ac:dyDescent="0.2">
      <c r="A1183" s="86" t="s">
        <v>3981</v>
      </c>
      <c r="B1183" s="86" t="s">
        <v>3981</v>
      </c>
      <c r="C1183" s="86" t="s">
        <v>3988</v>
      </c>
      <c r="D1183" s="86" t="s">
        <v>3988</v>
      </c>
      <c r="E1183" s="86" t="s">
        <v>4065</v>
      </c>
      <c r="F1183" s="86" t="s">
        <v>3987</v>
      </c>
      <c r="G1183" s="86" t="s">
        <v>4100</v>
      </c>
      <c r="H1183" s="86">
        <v>6</v>
      </c>
      <c r="M1183" s="86">
        <v>2020</v>
      </c>
      <c r="R1183" s="128"/>
    </row>
    <row r="1184" spans="1:25" ht="15.75" customHeight="1" x14ac:dyDescent="0.2">
      <c r="A1184" s="86" t="s">
        <v>3981</v>
      </c>
      <c r="B1184" s="86" t="s">
        <v>3981</v>
      </c>
      <c r="C1184" s="86" t="s">
        <v>3988</v>
      </c>
      <c r="D1184" s="86" t="s">
        <v>3988</v>
      </c>
      <c r="E1184" s="86" t="s">
        <v>4069</v>
      </c>
      <c r="F1184" s="86" t="s">
        <v>3987</v>
      </c>
      <c r="G1184" s="86" t="s">
        <v>4101</v>
      </c>
      <c r="H1184" s="86">
        <v>7</v>
      </c>
      <c r="M1184" s="86">
        <v>2020</v>
      </c>
      <c r="R1184" s="128"/>
    </row>
    <row r="1185" spans="1:18" ht="15.75" customHeight="1" x14ac:dyDescent="0.2">
      <c r="A1185" s="115" t="s">
        <v>3982</v>
      </c>
      <c r="B1185" s="115" t="s">
        <v>3982</v>
      </c>
      <c r="C1185" s="115" t="s">
        <v>3989</v>
      </c>
      <c r="D1185" s="115" t="s">
        <v>3989</v>
      </c>
      <c r="E1185" s="115"/>
      <c r="F1185" s="115" t="s">
        <v>4988</v>
      </c>
      <c r="G1185" s="115" t="s">
        <v>5032</v>
      </c>
      <c r="H1185" s="115">
        <v>-1</v>
      </c>
      <c r="I1185" s="116"/>
      <c r="J1185" s="115"/>
      <c r="L1185" s="114" t="s">
        <v>4982</v>
      </c>
      <c r="M1185" s="115">
        <v>2022</v>
      </c>
      <c r="N1185" s="115" t="s">
        <v>7937</v>
      </c>
      <c r="O1185" s="115" t="s">
        <v>8324</v>
      </c>
      <c r="P1185" s="115"/>
      <c r="R1185" s="123"/>
    </row>
    <row r="1186" spans="1:18" ht="15.75" customHeight="1" x14ac:dyDescent="0.2">
      <c r="A1186" s="115" t="s">
        <v>3982</v>
      </c>
      <c r="B1186" s="115" t="s">
        <v>3982</v>
      </c>
      <c r="C1186" s="115" t="s">
        <v>3989</v>
      </c>
      <c r="D1186" s="115" t="s">
        <v>3989</v>
      </c>
      <c r="E1186" s="115" t="s">
        <v>3986</v>
      </c>
      <c r="F1186" s="115" t="s">
        <v>3987</v>
      </c>
      <c r="G1186" s="115" t="s">
        <v>4097</v>
      </c>
      <c r="H1186" s="115">
        <v>5</v>
      </c>
      <c r="I1186" s="116"/>
      <c r="J1186" s="115"/>
      <c r="K1186" s="115"/>
      <c r="L1186" s="115"/>
      <c r="M1186" s="115">
        <v>2020</v>
      </c>
      <c r="N1186" s="115"/>
      <c r="O1186" s="115"/>
      <c r="P1186" s="115"/>
      <c r="R1186" s="128"/>
    </row>
    <row r="1187" spans="1:18" ht="15.75" customHeight="1" x14ac:dyDescent="0.2">
      <c r="A1187" s="115" t="s">
        <v>3982</v>
      </c>
      <c r="B1187" s="115" t="s">
        <v>3982</v>
      </c>
      <c r="C1187" s="115" t="s">
        <v>3989</v>
      </c>
      <c r="D1187" s="115" t="s">
        <v>3989</v>
      </c>
      <c r="E1187" s="115" t="s">
        <v>4065</v>
      </c>
      <c r="F1187" s="115" t="s">
        <v>3987</v>
      </c>
      <c r="G1187" s="115" t="s">
        <v>4100</v>
      </c>
      <c r="H1187" s="115">
        <v>6</v>
      </c>
      <c r="I1187" s="116"/>
      <c r="J1187" s="115"/>
      <c r="K1187" s="115"/>
      <c r="L1187" s="115"/>
      <c r="M1187" s="115">
        <v>2020</v>
      </c>
      <c r="N1187" s="115"/>
      <c r="O1187" s="115"/>
      <c r="P1187" s="115"/>
      <c r="R1187" s="128"/>
    </row>
    <row r="1188" spans="1:18" ht="15.75" customHeight="1" x14ac:dyDescent="0.2">
      <c r="A1188" s="115" t="s">
        <v>3982</v>
      </c>
      <c r="B1188" s="115" t="s">
        <v>3982</v>
      </c>
      <c r="C1188" s="115" t="s">
        <v>3989</v>
      </c>
      <c r="D1188" s="115" t="s">
        <v>3989</v>
      </c>
      <c r="E1188" s="115" t="s">
        <v>4069</v>
      </c>
      <c r="F1188" s="115" t="s">
        <v>3987</v>
      </c>
      <c r="G1188" s="115" t="s">
        <v>4101</v>
      </c>
      <c r="H1188" s="115">
        <v>7</v>
      </c>
      <c r="I1188" s="116"/>
      <c r="J1188" s="115"/>
      <c r="K1188" s="115"/>
      <c r="L1188" s="115"/>
      <c r="M1188" s="115">
        <v>2020</v>
      </c>
      <c r="N1188" s="115"/>
      <c r="O1188" s="115"/>
      <c r="P1188" s="115"/>
      <c r="R1188" s="128"/>
    </row>
    <row r="1189" spans="1:18" ht="15.75" customHeight="1" x14ac:dyDescent="0.2">
      <c r="A1189" s="114" t="s">
        <v>4987</v>
      </c>
      <c r="B1189" s="86" t="s">
        <v>7936</v>
      </c>
      <c r="C1189" s="106" t="s">
        <v>7939</v>
      </c>
      <c r="D1189" s="106" t="s">
        <v>7939</v>
      </c>
      <c r="E1189" s="115" t="s">
        <v>5004</v>
      </c>
      <c r="F1189" s="115" t="s">
        <v>4988</v>
      </c>
      <c r="G1189" s="115" t="s">
        <v>5032</v>
      </c>
      <c r="H1189" s="115">
        <v>-1</v>
      </c>
      <c r="I1189" s="116"/>
      <c r="J1189" s="115">
        <v>1</v>
      </c>
      <c r="K1189" s="86" t="s">
        <v>7936</v>
      </c>
      <c r="L1189" s="114" t="s">
        <v>4982</v>
      </c>
      <c r="M1189" s="115">
        <v>2022</v>
      </c>
      <c r="N1189" s="115"/>
      <c r="O1189" s="115"/>
      <c r="P1189" s="115"/>
      <c r="R1189" s="123">
        <v>8</v>
      </c>
    </row>
    <row r="1190" spans="1:18" ht="15.75" customHeight="1" x14ac:dyDescent="0.2">
      <c r="A1190" s="114" t="s">
        <v>5012</v>
      </c>
      <c r="B1190" s="86" t="s">
        <v>7935</v>
      </c>
      <c r="C1190" s="105" t="s">
        <v>7938</v>
      </c>
      <c r="D1190" s="105" t="s">
        <v>7938</v>
      </c>
      <c r="E1190" s="115" t="s">
        <v>5031</v>
      </c>
      <c r="F1190" s="114" t="s">
        <v>5005</v>
      </c>
      <c r="G1190" s="115" t="s">
        <v>5033</v>
      </c>
      <c r="H1190" s="115">
        <v>-1</v>
      </c>
      <c r="I1190" s="116"/>
      <c r="J1190" s="115">
        <v>1</v>
      </c>
      <c r="K1190" s="86" t="s">
        <v>7935</v>
      </c>
      <c r="L1190" s="114" t="s">
        <v>5006</v>
      </c>
      <c r="M1190" s="115">
        <v>2022</v>
      </c>
      <c r="N1190" s="115"/>
      <c r="O1190" s="115"/>
      <c r="P1190" s="115"/>
      <c r="R1190" s="123">
        <v>8</v>
      </c>
    </row>
    <row r="1191" spans="1:18" ht="15.75" customHeight="1" x14ac:dyDescent="0.2">
      <c r="A1191" s="88" t="s">
        <v>5288</v>
      </c>
      <c r="B1191" s="115" t="s">
        <v>7312</v>
      </c>
      <c r="C1191" s="108" t="s">
        <v>7310</v>
      </c>
      <c r="D1191" s="108" t="s">
        <v>7310</v>
      </c>
      <c r="E1191" s="87" t="s">
        <v>5107</v>
      </c>
      <c r="F1191" s="88" t="s">
        <v>5307</v>
      </c>
      <c r="G1191" s="86" t="s">
        <v>5100</v>
      </c>
      <c r="H1191" s="86">
        <v>-1</v>
      </c>
      <c r="J1191" s="86">
        <v>1</v>
      </c>
      <c r="K1191" s="115" t="s">
        <v>7312</v>
      </c>
      <c r="M1191" s="86">
        <v>2022</v>
      </c>
    </row>
    <row r="1192" spans="1:18" ht="15.75" customHeight="1" x14ac:dyDescent="0.2">
      <c r="A1192" s="88" t="s">
        <v>5312</v>
      </c>
      <c r="B1192" s="115" t="s">
        <v>7313</v>
      </c>
      <c r="C1192" s="109" t="s">
        <v>7311</v>
      </c>
      <c r="D1192" s="109" t="s">
        <v>7311</v>
      </c>
      <c r="E1192" s="86" t="s">
        <v>5118</v>
      </c>
      <c r="F1192" s="88" t="s">
        <v>5307</v>
      </c>
      <c r="G1192" s="86" t="s">
        <v>5123</v>
      </c>
      <c r="H1192" s="86">
        <v>-1</v>
      </c>
      <c r="J1192" s="86">
        <v>1</v>
      </c>
      <c r="K1192" s="115" t="s">
        <v>7313</v>
      </c>
      <c r="M1192" s="86">
        <v>2022</v>
      </c>
    </row>
    <row r="1193" spans="1:18" ht="15.75" customHeight="1" x14ac:dyDescent="0.2">
      <c r="A1193" s="88" t="s">
        <v>5285</v>
      </c>
      <c r="B1193" s="86" t="s">
        <v>7234</v>
      </c>
      <c r="C1193" s="108" t="s">
        <v>7232</v>
      </c>
      <c r="D1193" s="154" t="s">
        <v>7232</v>
      </c>
      <c r="E1193" s="87" t="s">
        <v>5107</v>
      </c>
      <c r="F1193" s="88" t="s">
        <v>5307</v>
      </c>
      <c r="G1193" s="86" t="s">
        <v>5100</v>
      </c>
      <c r="H1193" s="86">
        <v>-1</v>
      </c>
      <c r="J1193" s="86">
        <v>1</v>
      </c>
      <c r="K1193" s="86" t="s">
        <v>7234</v>
      </c>
      <c r="M1193" s="86">
        <v>2022</v>
      </c>
      <c r="R1193" s="148" t="s">
        <v>9631</v>
      </c>
    </row>
    <row r="1194" spans="1:18" ht="15.75" customHeight="1" x14ac:dyDescent="0.2">
      <c r="A1194" s="88" t="s">
        <v>5309</v>
      </c>
      <c r="B1194" s="115" t="s">
        <v>7235</v>
      </c>
      <c r="C1194" s="109" t="s">
        <v>7233</v>
      </c>
      <c r="D1194" s="155" t="s">
        <v>7233</v>
      </c>
      <c r="E1194" s="86" t="s">
        <v>5118</v>
      </c>
      <c r="F1194" s="88" t="s">
        <v>5307</v>
      </c>
      <c r="G1194" s="86" t="s">
        <v>5123</v>
      </c>
      <c r="H1194" s="86">
        <v>-1</v>
      </c>
      <c r="J1194" s="86">
        <v>1</v>
      </c>
      <c r="K1194" s="115" t="s">
        <v>7235</v>
      </c>
      <c r="M1194" s="86">
        <v>2022</v>
      </c>
      <c r="R1194" s="149">
        <v>8</v>
      </c>
    </row>
    <row r="1195" spans="1:18" ht="15.75" customHeight="1" x14ac:dyDescent="0.2">
      <c r="A1195" s="88" t="s">
        <v>5421</v>
      </c>
      <c r="B1195" s="88" t="s">
        <v>5421</v>
      </c>
      <c r="C1195" s="88" t="s">
        <v>5422</v>
      </c>
      <c r="D1195" s="88" t="s">
        <v>5422</v>
      </c>
      <c r="E1195" s="87"/>
      <c r="F1195" s="88" t="s">
        <v>5411</v>
      </c>
      <c r="G1195" s="86" t="s">
        <v>5100</v>
      </c>
      <c r="H1195" s="86">
        <v>-1</v>
      </c>
      <c r="M1195" s="86">
        <v>2022</v>
      </c>
      <c r="N1195" s="88" t="s">
        <v>7182</v>
      </c>
      <c r="O1195" s="86" t="s">
        <v>8324</v>
      </c>
      <c r="P1195" s="88"/>
      <c r="R1195" s="147"/>
    </row>
    <row r="1196" spans="1:18" ht="15.75" customHeight="1" x14ac:dyDescent="0.2">
      <c r="A1196" s="88" t="s">
        <v>5421</v>
      </c>
      <c r="B1196" s="86" t="s">
        <v>7236</v>
      </c>
      <c r="C1196" s="108" t="s">
        <v>7247</v>
      </c>
      <c r="D1196" s="108" t="s">
        <v>7247</v>
      </c>
      <c r="E1196" s="87" t="s">
        <v>5107</v>
      </c>
      <c r="F1196" s="88" t="s">
        <v>5411</v>
      </c>
      <c r="G1196" s="86" t="s">
        <v>5100</v>
      </c>
      <c r="H1196" s="86">
        <v>-1</v>
      </c>
      <c r="J1196" s="86">
        <v>1</v>
      </c>
      <c r="K1196" s="86" t="s">
        <v>7236</v>
      </c>
      <c r="M1196" s="86">
        <v>2022</v>
      </c>
      <c r="R1196" s="147">
        <v>88888</v>
      </c>
    </row>
    <row r="1197" spans="1:18" ht="15.75" customHeight="1" x14ac:dyDescent="0.2">
      <c r="A1197" s="88" t="s">
        <v>5491</v>
      </c>
      <c r="B1197" s="86" t="s">
        <v>7185</v>
      </c>
      <c r="C1197" s="109" t="s">
        <v>7248</v>
      </c>
      <c r="D1197" s="109" t="s">
        <v>7248</v>
      </c>
      <c r="E1197" s="86" t="s">
        <v>5118</v>
      </c>
      <c r="F1197" s="88" t="s">
        <v>5411</v>
      </c>
      <c r="G1197" s="86" t="s">
        <v>5123</v>
      </c>
      <c r="H1197" s="86">
        <v>-1</v>
      </c>
      <c r="J1197" s="86">
        <v>1</v>
      </c>
      <c r="K1197" s="86" t="s">
        <v>7185</v>
      </c>
      <c r="M1197" s="86">
        <v>2022</v>
      </c>
      <c r="R1197" s="147">
        <v>88888</v>
      </c>
    </row>
    <row r="1198" spans="1:18" ht="15.75" customHeight="1" x14ac:dyDescent="0.2">
      <c r="A1198" s="88" t="s">
        <v>5416</v>
      </c>
      <c r="B1198" s="88" t="s">
        <v>5416</v>
      </c>
      <c r="C1198" s="88" t="s">
        <v>5417</v>
      </c>
      <c r="D1198" s="88" t="s">
        <v>5417</v>
      </c>
      <c r="E1198" s="87"/>
      <c r="F1198" s="88" t="s">
        <v>5411</v>
      </c>
      <c r="G1198" s="86" t="s">
        <v>5100</v>
      </c>
      <c r="H1198" s="86">
        <v>-1</v>
      </c>
      <c r="M1198" s="86">
        <v>2022</v>
      </c>
      <c r="N1198" s="88" t="s">
        <v>7183</v>
      </c>
      <c r="O1198" s="86" t="s">
        <v>8324</v>
      </c>
      <c r="P1198" s="88"/>
      <c r="R1198" s="123"/>
    </row>
    <row r="1199" spans="1:18" ht="15.75" customHeight="1" x14ac:dyDescent="0.2">
      <c r="A1199" s="88" t="s">
        <v>5416</v>
      </c>
      <c r="B1199" s="86" t="s">
        <v>7245</v>
      </c>
      <c r="C1199" s="108" t="s">
        <v>7249</v>
      </c>
      <c r="D1199" s="108" t="s">
        <v>7249</v>
      </c>
      <c r="E1199" s="87" t="s">
        <v>5107</v>
      </c>
      <c r="F1199" s="88" t="s">
        <v>5411</v>
      </c>
      <c r="G1199" s="86" t="s">
        <v>5100</v>
      </c>
      <c r="H1199" s="86">
        <v>-1</v>
      </c>
      <c r="J1199" s="86">
        <v>1</v>
      </c>
      <c r="K1199" s="86" t="s">
        <v>7245</v>
      </c>
      <c r="M1199" s="86">
        <v>2022</v>
      </c>
      <c r="R1199" s="123">
        <v>88888</v>
      </c>
    </row>
    <row r="1200" spans="1:18" ht="15.75" customHeight="1" x14ac:dyDescent="0.2">
      <c r="A1200" s="88" t="s">
        <v>5488</v>
      </c>
      <c r="B1200" s="86" t="s">
        <v>7246</v>
      </c>
      <c r="C1200" s="109" t="s">
        <v>7250</v>
      </c>
      <c r="D1200" s="109" t="s">
        <v>7250</v>
      </c>
      <c r="E1200" s="86" t="s">
        <v>5118</v>
      </c>
      <c r="F1200" s="88" t="s">
        <v>5411</v>
      </c>
      <c r="G1200" s="86" t="s">
        <v>5123</v>
      </c>
      <c r="H1200" s="86">
        <v>-1</v>
      </c>
      <c r="J1200" s="86">
        <v>1</v>
      </c>
      <c r="K1200" s="86" t="s">
        <v>7246</v>
      </c>
      <c r="M1200" s="86">
        <v>2022</v>
      </c>
      <c r="R1200" s="123">
        <v>88888</v>
      </c>
    </row>
    <row r="1201" spans="1:18" ht="15.75" customHeight="1" x14ac:dyDescent="0.2">
      <c r="A1201" s="86" t="s">
        <v>3274</v>
      </c>
      <c r="B1201" s="86" t="s">
        <v>3274</v>
      </c>
      <c r="C1201" s="112" t="s">
        <v>3275</v>
      </c>
      <c r="D1201" s="112" t="s">
        <v>3275</v>
      </c>
      <c r="E1201" s="86" t="s">
        <v>3276</v>
      </c>
      <c r="F1201" s="86" t="s">
        <v>3277</v>
      </c>
      <c r="G1201" s="86" t="s">
        <v>22</v>
      </c>
      <c r="H1201" s="86">
        <v>5</v>
      </c>
      <c r="M1201" s="86">
        <v>2020</v>
      </c>
      <c r="R1201" s="128"/>
    </row>
    <row r="1202" spans="1:18" ht="15.75" customHeight="1" x14ac:dyDescent="0.2">
      <c r="A1202" s="86" t="s">
        <v>3274</v>
      </c>
      <c r="B1202" s="86" t="s">
        <v>3274</v>
      </c>
      <c r="C1202" s="112" t="s">
        <v>3275</v>
      </c>
      <c r="D1202" s="112" t="s">
        <v>3275</v>
      </c>
      <c r="E1202" s="86" t="s">
        <v>3400</v>
      </c>
      <c r="F1202" s="86" t="s">
        <v>3277</v>
      </c>
      <c r="G1202" s="86" t="s">
        <v>28</v>
      </c>
      <c r="H1202" s="86">
        <v>6</v>
      </c>
      <c r="M1202" s="86">
        <v>2020</v>
      </c>
      <c r="R1202" s="128"/>
    </row>
    <row r="1203" spans="1:18" ht="15.75" customHeight="1" x14ac:dyDescent="0.2">
      <c r="A1203" s="86" t="s">
        <v>3274</v>
      </c>
      <c r="B1203" s="86" t="s">
        <v>3274</v>
      </c>
      <c r="C1203" s="112" t="s">
        <v>3275</v>
      </c>
      <c r="D1203" s="112" t="s">
        <v>3275</v>
      </c>
      <c r="E1203" s="86" t="s">
        <v>3419</v>
      </c>
      <c r="F1203" s="86" t="s">
        <v>3277</v>
      </c>
      <c r="G1203" s="86" t="s">
        <v>38</v>
      </c>
      <c r="H1203" s="86">
        <v>7</v>
      </c>
      <c r="M1203" s="86">
        <v>2020</v>
      </c>
      <c r="R1203" s="128"/>
    </row>
    <row r="1204" spans="1:18" ht="15.75" customHeight="1" x14ac:dyDescent="0.2">
      <c r="A1204" s="86" t="s">
        <v>3274</v>
      </c>
      <c r="B1204" s="86" t="s">
        <v>3274</v>
      </c>
      <c r="C1204" s="112" t="s">
        <v>3275</v>
      </c>
      <c r="D1204" s="112" t="s">
        <v>3275</v>
      </c>
      <c r="E1204" s="86" t="s">
        <v>3428</v>
      </c>
      <c r="F1204" s="86" t="s">
        <v>3277</v>
      </c>
      <c r="G1204" s="86" t="s">
        <v>41</v>
      </c>
      <c r="H1204" s="86">
        <v>8</v>
      </c>
      <c r="M1204" s="86">
        <v>2020</v>
      </c>
      <c r="R1204" s="128"/>
    </row>
    <row r="1205" spans="1:18" ht="15.75" customHeight="1" x14ac:dyDescent="0.2">
      <c r="A1205" s="86" t="s">
        <v>3274</v>
      </c>
      <c r="B1205" s="86" t="s">
        <v>3274</v>
      </c>
      <c r="C1205" s="112" t="s">
        <v>3275</v>
      </c>
      <c r="D1205" s="112" t="s">
        <v>3275</v>
      </c>
      <c r="E1205" s="86" t="s">
        <v>3443</v>
      </c>
      <c r="F1205" s="86" t="s">
        <v>3277</v>
      </c>
      <c r="G1205" s="86" t="s">
        <v>66</v>
      </c>
      <c r="H1205" s="86">
        <v>9</v>
      </c>
      <c r="M1205" s="86">
        <v>2020</v>
      </c>
      <c r="R1205" s="128"/>
    </row>
    <row r="1206" spans="1:18" ht="15.75" customHeight="1" x14ac:dyDescent="0.2">
      <c r="A1206" s="86" t="s">
        <v>3278</v>
      </c>
      <c r="B1206" s="86" t="s">
        <v>3278</v>
      </c>
      <c r="C1206" s="86" t="s">
        <v>3279</v>
      </c>
      <c r="D1206" s="86" t="s">
        <v>3279</v>
      </c>
      <c r="E1206" s="86" t="s">
        <v>3276</v>
      </c>
      <c r="F1206" s="86" t="s">
        <v>3277</v>
      </c>
      <c r="G1206" s="86" t="s">
        <v>22</v>
      </c>
      <c r="H1206" s="86">
        <v>5</v>
      </c>
      <c r="M1206" s="86">
        <v>2020</v>
      </c>
      <c r="R1206" s="128"/>
    </row>
    <row r="1207" spans="1:18" ht="15.75" customHeight="1" x14ac:dyDescent="0.2">
      <c r="A1207" s="86" t="s">
        <v>3278</v>
      </c>
      <c r="B1207" s="86" t="s">
        <v>3278</v>
      </c>
      <c r="C1207" s="86" t="s">
        <v>3279</v>
      </c>
      <c r="D1207" s="86" t="s">
        <v>3279</v>
      </c>
      <c r="E1207" s="86" t="s">
        <v>3400</v>
      </c>
      <c r="F1207" s="86" t="s">
        <v>3277</v>
      </c>
      <c r="G1207" s="86" t="s">
        <v>28</v>
      </c>
      <c r="H1207" s="86">
        <v>6</v>
      </c>
      <c r="M1207" s="86">
        <v>2020</v>
      </c>
      <c r="R1207" s="128"/>
    </row>
    <row r="1208" spans="1:18" ht="15.75" customHeight="1" x14ac:dyDescent="0.2">
      <c r="A1208" s="86" t="s">
        <v>3278</v>
      </c>
      <c r="B1208" s="86" t="s">
        <v>3278</v>
      </c>
      <c r="C1208" s="86" t="s">
        <v>3279</v>
      </c>
      <c r="D1208" s="86" t="s">
        <v>3279</v>
      </c>
      <c r="E1208" s="86" t="s">
        <v>3419</v>
      </c>
      <c r="F1208" s="86" t="s">
        <v>3277</v>
      </c>
      <c r="G1208" s="86" t="s">
        <v>38</v>
      </c>
      <c r="H1208" s="86">
        <v>7</v>
      </c>
      <c r="M1208" s="86">
        <v>2020</v>
      </c>
      <c r="R1208" s="128"/>
    </row>
    <row r="1209" spans="1:18" ht="15.75" customHeight="1" x14ac:dyDescent="0.2">
      <c r="A1209" s="86" t="s">
        <v>3278</v>
      </c>
      <c r="B1209" s="86" t="s">
        <v>3278</v>
      </c>
      <c r="C1209" s="86" t="s">
        <v>3279</v>
      </c>
      <c r="D1209" s="86" t="s">
        <v>3279</v>
      </c>
      <c r="E1209" s="86" t="s">
        <v>3428</v>
      </c>
      <c r="F1209" s="86" t="s">
        <v>3277</v>
      </c>
      <c r="G1209" s="86" t="s">
        <v>41</v>
      </c>
      <c r="H1209" s="86">
        <v>8</v>
      </c>
      <c r="M1209" s="86">
        <v>2020</v>
      </c>
      <c r="R1209" s="128"/>
    </row>
    <row r="1210" spans="1:18" ht="15.75" customHeight="1" x14ac:dyDescent="0.2">
      <c r="A1210" s="86" t="s">
        <v>3278</v>
      </c>
      <c r="B1210" s="86" t="s">
        <v>3278</v>
      </c>
      <c r="C1210" s="86" t="s">
        <v>3279</v>
      </c>
      <c r="D1210" s="86" t="s">
        <v>3279</v>
      </c>
      <c r="E1210" s="86" t="s">
        <v>3443</v>
      </c>
      <c r="F1210" s="86" t="s">
        <v>3277</v>
      </c>
      <c r="G1210" s="86" t="s">
        <v>66</v>
      </c>
      <c r="H1210" s="86">
        <v>9</v>
      </c>
      <c r="M1210" s="86">
        <v>2020</v>
      </c>
      <c r="R1210" s="128"/>
    </row>
    <row r="1211" spans="1:18" ht="15.75" customHeight="1" x14ac:dyDescent="0.2">
      <c r="A1211" s="86" t="s">
        <v>3280</v>
      </c>
      <c r="B1211" s="86" t="s">
        <v>3280</v>
      </c>
      <c r="C1211" s="115" t="s">
        <v>3281</v>
      </c>
      <c r="D1211" s="115" t="s">
        <v>3281</v>
      </c>
      <c r="E1211" s="86" t="s">
        <v>3276</v>
      </c>
      <c r="F1211" s="86" t="s">
        <v>3277</v>
      </c>
      <c r="G1211" s="86" t="s">
        <v>22</v>
      </c>
      <c r="H1211" s="86">
        <v>5</v>
      </c>
      <c r="M1211" s="86">
        <v>2020</v>
      </c>
      <c r="R1211" s="128"/>
    </row>
    <row r="1212" spans="1:18" ht="15.75" customHeight="1" x14ac:dyDescent="0.2">
      <c r="A1212" s="86" t="s">
        <v>3280</v>
      </c>
      <c r="B1212" s="86" t="s">
        <v>3280</v>
      </c>
      <c r="C1212" s="115" t="s">
        <v>3281</v>
      </c>
      <c r="D1212" s="115" t="s">
        <v>3281</v>
      </c>
      <c r="E1212" s="86" t="s">
        <v>3400</v>
      </c>
      <c r="F1212" s="86" t="s">
        <v>3277</v>
      </c>
      <c r="G1212" s="86" t="s">
        <v>28</v>
      </c>
      <c r="H1212" s="86">
        <v>6</v>
      </c>
      <c r="M1212" s="86">
        <v>2020</v>
      </c>
      <c r="R1212" s="128"/>
    </row>
    <row r="1213" spans="1:18" ht="15.75" customHeight="1" x14ac:dyDescent="0.2">
      <c r="A1213" s="86" t="s">
        <v>3280</v>
      </c>
      <c r="B1213" s="86" t="s">
        <v>3280</v>
      </c>
      <c r="C1213" s="115" t="s">
        <v>3281</v>
      </c>
      <c r="D1213" s="115" t="s">
        <v>3281</v>
      </c>
      <c r="E1213" s="86" t="s">
        <v>3419</v>
      </c>
      <c r="F1213" s="86" t="s">
        <v>3277</v>
      </c>
      <c r="G1213" s="86" t="s">
        <v>38</v>
      </c>
      <c r="H1213" s="86">
        <v>7</v>
      </c>
      <c r="M1213" s="86">
        <v>2020</v>
      </c>
      <c r="R1213" s="128"/>
    </row>
    <row r="1214" spans="1:18" ht="15.75" customHeight="1" x14ac:dyDescent="0.2">
      <c r="A1214" s="86" t="s">
        <v>3280</v>
      </c>
      <c r="B1214" s="86" t="s">
        <v>3280</v>
      </c>
      <c r="C1214" s="115" t="s">
        <v>3281</v>
      </c>
      <c r="D1214" s="115" t="s">
        <v>3281</v>
      </c>
      <c r="E1214" s="86" t="s">
        <v>3428</v>
      </c>
      <c r="F1214" s="86" t="s">
        <v>3277</v>
      </c>
      <c r="G1214" s="86" t="s">
        <v>41</v>
      </c>
      <c r="H1214" s="86">
        <v>8</v>
      </c>
      <c r="M1214" s="86">
        <v>2020</v>
      </c>
      <c r="R1214" s="128"/>
    </row>
    <row r="1215" spans="1:18" ht="15.75" customHeight="1" x14ac:dyDescent="0.2">
      <c r="A1215" s="86" t="s">
        <v>3280</v>
      </c>
      <c r="B1215" s="86" t="s">
        <v>3280</v>
      </c>
      <c r="C1215" s="115" t="s">
        <v>3281</v>
      </c>
      <c r="D1215" s="115" t="s">
        <v>3281</v>
      </c>
      <c r="E1215" s="86" t="s">
        <v>3443</v>
      </c>
      <c r="F1215" s="86" t="s">
        <v>3277</v>
      </c>
      <c r="G1215" s="86" t="s">
        <v>66</v>
      </c>
      <c r="H1215" s="86">
        <v>9</v>
      </c>
      <c r="M1215" s="86">
        <v>2020</v>
      </c>
      <c r="R1215" s="128"/>
    </row>
    <row r="1216" spans="1:18" ht="15.75" customHeight="1" x14ac:dyDescent="0.2">
      <c r="A1216" s="86" t="s">
        <v>3282</v>
      </c>
      <c r="B1216" s="86" t="s">
        <v>3282</v>
      </c>
      <c r="C1216" s="112" t="s">
        <v>4107</v>
      </c>
      <c r="D1216" s="112" t="s">
        <v>4107</v>
      </c>
      <c r="E1216" s="86" t="s">
        <v>3276</v>
      </c>
      <c r="F1216" s="86" t="s">
        <v>3277</v>
      </c>
      <c r="G1216" s="86" t="s">
        <v>22</v>
      </c>
      <c r="H1216" s="86">
        <v>5</v>
      </c>
      <c r="M1216" s="86">
        <v>2020</v>
      </c>
      <c r="R1216" s="128"/>
    </row>
    <row r="1217" spans="1:18" s="120" customFormat="1" ht="15.75" customHeight="1" x14ac:dyDescent="0.2">
      <c r="A1217" s="86" t="s">
        <v>3282</v>
      </c>
      <c r="B1217" s="86" t="s">
        <v>3282</v>
      </c>
      <c r="C1217" s="112" t="s">
        <v>4107</v>
      </c>
      <c r="D1217" s="112" t="s">
        <v>4107</v>
      </c>
      <c r="E1217" s="86" t="s">
        <v>3400</v>
      </c>
      <c r="F1217" s="86" t="s">
        <v>3277</v>
      </c>
      <c r="G1217" s="86" t="s">
        <v>28</v>
      </c>
      <c r="H1217" s="86">
        <v>6</v>
      </c>
      <c r="I1217" s="89"/>
      <c r="J1217" s="86"/>
      <c r="K1217" s="86"/>
      <c r="L1217" s="86"/>
      <c r="M1217" s="86">
        <v>2020</v>
      </c>
      <c r="N1217" s="86"/>
      <c r="O1217" s="86"/>
      <c r="P1217" s="86"/>
      <c r="Q1217" s="128"/>
      <c r="R1217" s="128"/>
    </row>
    <row r="1218" spans="1:18" s="120" customFormat="1" ht="15.75" customHeight="1" x14ac:dyDescent="0.2">
      <c r="A1218" s="86" t="s">
        <v>3282</v>
      </c>
      <c r="B1218" s="86" t="s">
        <v>3282</v>
      </c>
      <c r="C1218" s="112" t="s">
        <v>4107</v>
      </c>
      <c r="D1218" s="112" t="s">
        <v>4107</v>
      </c>
      <c r="E1218" s="86" t="s">
        <v>3419</v>
      </c>
      <c r="F1218" s="86" t="s">
        <v>3277</v>
      </c>
      <c r="G1218" s="86" t="s">
        <v>38</v>
      </c>
      <c r="H1218" s="86">
        <v>7</v>
      </c>
      <c r="I1218" s="89"/>
      <c r="J1218" s="86"/>
      <c r="K1218" s="86"/>
      <c r="L1218" s="86"/>
      <c r="M1218" s="86">
        <v>2020</v>
      </c>
      <c r="N1218" s="86"/>
      <c r="O1218" s="86"/>
      <c r="P1218" s="86"/>
      <c r="Q1218" s="128"/>
      <c r="R1218" s="128"/>
    </row>
    <row r="1219" spans="1:18" ht="15.75" customHeight="1" x14ac:dyDescent="0.2">
      <c r="A1219" s="86" t="s">
        <v>3282</v>
      </c>
      <c r="B1219" s="86" t="s">
        <v>3282</v>
      </c>
      <c r="C1219" s="112" t="s">
        <v>4107</v>
      </c>
      <c r="D1219" s="112" t="s">
        <v>4107</v>
      </c>
      <c r="E1219" s="86" t="s">
        <v>3428</v>
      </c>
      <c r="F1219" s="86" t="s">
        <v>3277</v>
      </c>
      <c r="G1219" s="86" t="s">
        <v>41</v>
      </c>
      <c r="H1219" s="86">
        <v>8</v>
      </c>
      <c r="M1219" s="86">
        <v>2020</v>
      </c>
      <c r="R1219" s="128"/>
    </row>
    <row r="1220" spans="1:18" ht="15.75" customHeight="1" x14ac:dyDescent="0.2">
      <c r="A1220" s="86" t="s">
        <v>3282</v>
      </c>
      <c r="B1220" s="86" t="s">
        <v>3282</v>
      </c>
      <c r="C1220" s="112" t="s">
        <v>4107</v>
      </c>
      <c r="D1220" s="112" t="s">
        <v>4107</v>
      </c>
      <c r="E1220" s="86" t="s">
        <v>3443</v>
      </c>
      <c r="F1220" s="86" t="s">
        <v>3277</v>
      </c>
      <c r="G1220" s="86" t="s">
        <v>66</v>
      </c>
      <c r="H1220" s="86">
        <v>9</v>
      </c>
      <c r="M1220" s="86">
        <v>2020</v>
      </c>
      <c r="R1220" s="128"/>
    </row>
    <row r="1221" spans="1:18" ht="15.75" customHeight="1" x14ac:dyDescent="0.2">
      <c r="A1221" s="86" t="s">
        <v>3283</v>
      </c>
      <c r="B1221" s="86" t="s">
        <v>3283</v>
      </c>
      <c r="C1221" s="112" t="s">
        <v>3284</v>
      </c>
      <c r="D1221" s="112" t="s">
        <v>3284</v>
      </c>
      <c r="E1221" s="86" t="s">
        <v>3276</v>
      </c>
      <c r="F1221" s="86" t="s">
        <v>3277</v>
      </c>
      <c r="G1221" s="86" t="s">
        <v>22</v>
      </c>
      <c r="H1221" s="86">
        <v>5</v>
      </c>
      <c r="M1221" s="86">
        <v>2020</v>
      </c>
      <c r="R1221" s="128"/>
    </row>
    <row r="1222" spans="1:18" ht="15.75" customHeight="1" x14ac:dyDescent="0.2">
      <c r="A1222" s="86" t="s">
        <v>3283</v>
      </c>
      <c r="B1222" s="86" t="s">
        <v>3283</v>
      </c>
      <c r="C1222" s="112" t="s">
        <v>3284</v>
      </c>
      <c r="D1222" s="112" t="s">
        <v>3284</v>
      </c>
      <c r="E1222" s="86" t="s">
        <v>3400</v>
      </c>
      <c r="F1222" s="86" t="s">
        <v>3277</v>
      </c>
      <c r="G1222" s="86" t="s">
        <v>28</v>
      </c>
      <c r="H1222" s="86">
        <v>6</v>
      </c>
      <c r="M1222" s="86">
        <v>2020</v>
      </c>
      <c r="R1222" s="128"/>
    </row>
    <row r="1223" spans="1:18" ht="15.75" customHeight="1" x14ac:dyDescent="0.2">
      <c r="A1223" s="86" t="s">
        <v>3283</v>
      </c>
      <c r="B1223" s="86" t="s">
        <v>3283</v>
      </c>
      <c r="C1223" s="112" t="s">
        <v>3284</v>
      </c>
      <c r="D1223" s="112" t="s">
        <v>3284</v>
      </c>
      <c r="E1223" s="86" t="s">
        <v>3419</v>
      </c>
      <c r="F1223" s="86" t="s">
        <v>3277</v>
      </c>
      <c r="G1223" s="86" t="s">
        <v>38</v>
      </c>
      <c r="H1223" s="86">
        <v>7</v>
      </c>
      <c r="M1223" s="86">
        <v>2020</v>
      </c>
      <c r="R1223" s="128"/>
    </row>
    <row r="1224" spans="1:18" s="120" customFormat="1" ht="15.75" customHeight="1" x14ac:dyDescent="0.2">
      <c r="A1224" s="86" t="s">
        <v>3283</v>
      </c>
      <c r="B1224" s="86" t="s">
        <v>3283</v>
      </c>
      <c r="C1224" s="112" t="s">
        <v>3284</v>
      </c>
      <c r="D1224" s="112" t="s">
        <v>3284</v>
      </c>
      <c r="E1224" s="86" t="s">
        <v>3428</v>
      </c>
      <c r="F1224" s="86" t="s">
        <v>3277</v>
      </c>
      <c r="G1224" s="86" t="s">
        <v>41</v>
      </c>
      <c r="H1224" s="86">
        <v>8</v>
      </c>
      <c r="I1224" s="89"/>
      <c r="J1224" s="86"/>
      <c r="K1224" s="86"/>
      <c r="L1224" s="86"/>
      <c r="M1224" s="86">
        <v>2020</v>
      </c>
      <c r="N1224" s="86"/>
      <c r="O1224" s="86"/>
      <c r="P1224" s="86"/>
      <c r="Q1224" s="128"/>
      <c r="R1224" s="128"/>
    </row>
    <row r="1225" spans="1:18" s="120" customFormat="1" ht="15.75" customHeight="1" x14ac:dyDescent="0.2">
      <c r="A1225" s="86" t="s">
        <v>3283</v>
      </c>
      <c r="B1225" s="86" t="s">
        <v>3283</v>
      </c>
      <c r="C1225" s="112" t="s">
        <v>3284</v>
      </c>
      <c r="D1225" s="112" t="s">
        <v>3284</v>
      </c>
      <c r="E1225" s="86" t="s">
        <v>3443</v>
      </c>
      <c r="F1225" s="86" t="s">
        <v>3277</v>
      </c>
      <c r="G1225" s="86" t="s">
        <v>66</v>
      </c>
      <c r="H1225" s="86">
        <v>9</v>
      </c>
      <c r="I1225" s="89"/>
      <c r="J1225" s="86"/>
      <c r="K1225" s="86"/>
      <c r="L1225" s="86"/>
      <c r="M1225" s="86">
        <v>2020</v>
      </c>
      <c r="N1225" s="86"/>
      <c r="O1225" s="86"/>
      <c r="P1225" s="86"/>
      <c r="Q1225" s="128"/>
      <c r="R1225" s="128"/>
    </row>
    <row r="1226" spans="1:18" ht="15.75" customHeight="1" x14ac:dyDescent="0.2">
      <c r="A1226" s="86" t="s">
        <v>3285</v>
      </c>
      <c r="B1226" s="86" t="s">
        <v>3285</v>
      </c>
      <c r="C1226" s="86" t="s">
        <v>3286</v>
      </c>
      <c r="D1226" s="86" t="s">
        <v>3286</v>
      </c>
      <c r="E1226" s="86" t="s">
        <v>3276</v>
      </c>
      <c r="F1226" s="86" t="s">
        <v>3277</v>
      </c>
      <c r="G1226" s="86" t="s">
        <v>22</v>
      </c>
      <c r="H1226" s="86">
        <v>5</v>
      </c>
      <c r="M1226" s="86">
        <v>2020</v>
      </c>
      <c r="R1226" s="128"/>
    </row>
    <row r="1227" spans="1:18" ht="15.75" customHeight="1" x14ac:dyDescent="0.2">
      <c r="A1227" s="86" t="s">
        <v>3285</v>
      </c>
      <c r="B1227" s="86" t="s">
        <v>3285</v>
      </c>
      <c r="C1227" s="86" t="s">
        <v>3286</v>
      </c>
      <c r="D1227" s="86" t="s">
        <v>3286</v>
      </c>
      <c r="E1227" s="86" t="s">
        <v>3400</v>
      </c>
      <c r="F1227" s="86" t="s">
        <v>3277</v>
      </c>
      <c r="G1227" s="86" t="s">
        <v>28</v>
      </c>
      <c r="H1227" s="86">
        <v>6</v>
      </c>
      <c r="M1227" s="86">
        <v>2020</v>
      </c>
      <c r="R1227" s="128"/>
    </row>
    <row r="1228" spans="1:18" ht="15.75" customHeight="1" x14ac:dyDescent="0.2">
      <c r="A1228" s="86" t="s">
        <v>3285</v>
      </c>
      <c r="B1228" s="86" t="s">
        <v>3285</v>
      </c>
      <c r="C1228" s="86" t="s">
        <v>3286</v>
      </c>
      <c r="D1228" s="86" t="s">
        <v>3286</v>
      </c>
      <c r="E1228" s="86" t="s">
        <v>3419</v>
      </c>
      <c r="F1228" s="86" t="s">
        <v>3277</v>
      </c>
      <c r="G1228" s="86" t="s">
        <v>38</v>
      </c>
      <c r="H1228" s="86">
        <v>7</v>
      </c>
      <c r="M1228" s="86">
        <v>2020</v>
      </c>
      <c r="R1228" s="128"/>
    </row>
    <row r="1229" spans="1:18" ht="15.75" customHeight="1" x14ac:dyDescent="0.2">
      <c r="A1229" s="86" t="s">
        <v>3285</v>
      </c>
      <c r="B1229" s="86" t="s">
        <v>3285</v>
      </c>
      <c r="C1229" s="86" t="s">
        <v>3286</v>
      </c>
      <c r="D1229" s="86" t="s">
        <v>3286</v>
      </c>
      <c r="E1229" s="86" t="s">
        <v>3428</v>
      </c>
      <c r="F1229" s="86" t="s">
        <v>3277</v>
      </c>
      <c r="G1229" s="86" t="s">
        <v>41</v>
      </c>
      <c r="H1229" s="86">
        <v>8</v>
      </c>
      <c r="M1229" s="86">
        <v>2020</v>
      </c>
      <c r="R1229" s="128"/>
    </row>
    <row r="1230" spans="1:18" ht="15.75" customHeight="1" x14ac:dyDescent="0.2">
      <c r="A1230" s="86" t="s">
        <v>3285</v>
      </c>
      <c r="B1230" s="86" t="s">
        <v>3285</v>
      </c>
      <c r="C1230" s="86" t="s">
        <v>3286</v>
      </c>
      <c r="D1230" s="86" t="s">
        <v>3286</v>
      </c>
      <c r="E1230" s="86" t="s">
        <v>3443</v>
      </c>
      <c r="F1230" s="86" t="s">
        <v>3277</v>
      </c>
      <c r="G1230" s="86" t="s">
        <v>66</v>
      </c>
      <c r="H1230" s="86">
        <v>9</v>
      </c>
      <c r="M1230" s="86">
        <v>2020</v>
      </c>
      <c r="R1230" s="128"/>
    </row>
    <row r="1231" spans="1:18" ht="15.75" customHeight="1" x14ac:dyDescent="0.2">
      <c r="A1231" s="88" t="s">
        <v>5427</v>
      </c>
      <c r="B1231" s="88" t="s">
        <v>5427</v>
      </c>
      <c r="C1231" s="109" t="s">
        <v>5428</v>
      </c>
      <c r="D1231" s="109" t="s">
        <v>5428</v>
      </c>
      <c r="E1231" s="87"/>
      <c r="F1231" s="88" t="s">
        <v>5411</v>
      </c>
      <c r="G1231" s="86" t="s">
        <v>5100</v>
      </c>
      <c r="H1231" s="86">
        <v>-1</v>
      </c>
      <c r="K1231" s="88"/>
      <c r="M1231" s="86">
        <v>2022</v>
      </c>
      <c r="N1231" s="88" t="s">
        <v>7208</v>
      </c>
      <c r="O1231" s="86" t="s">
        <v>8324</v>
      </c>
      <c r="P1231" s="88"/>
      <c r="R1231" s="147"/>
    </row>
    <row r="1232" spans="1:18" ht="15.75" customHeight="1" x14ac:dyDescent="0.2">
      <c r="A1232" s="88" t="s">
        <v>5427</v>
      </c>
      <c r="B1232" s="115" t="s">
        <v>7267</v>
      </c>
      <c r="C1232" s="108" t="s">
        <v>7263</v>
      </c>
      <c r="D1232" s="108" t="s">
        <v>7263</v>
      </c>
      <c r="E1232" s="87" t="s">
        <v>5107</v>
      </c>
      <c r="F1232" s="88" t="s">
        <v>5411</v>
      </c>
      <c r="G1232" s="86" t="s">
        <v>5100</v>
      </c>
      <c r="H1232" s="86">
        <v>-1</v>
      </c>
      <c r="J1232" s="86">
        <v>1</v>
      </c>
      <c r="K1232" s="115" t="s">
        <v>7267</v>
      </c>
      <c r="M1232" s="86">
        <v>2022</v>
      </c>
      <c r="R1232" s="147">
        <v>88888</v>
      </c>
    </row>
    <row r="1233" spans="1:18" ht="15.75" customHeight="1" x14ac:dyDescent="0.2">
      <c r="A1233" s="88" t="s">
        <v>5495</v>
      </c>
      <c r="B1233" s="115" t="s">
        <v>7268</v>
      </c>
      <c r="C1233" s="109" t="s">
        <v>7266</v>
      </c>
      <c r="D1233" s="109" t="s">
        <v>7266</v>
      </c>
      <c r="E1233" s="86" t="s">
        <v>5118</v>
      </c>
      <c r="F1233" s="88" t="s">
        <v>5411</v>
      </c>
      <c r="G1233" s="86" t="s">
        <v>5123</v>
      </c>
      <c r="H1233" s="86">
        <v>-1</v>
      </c>
      <c r="J1233" s="86">
        <v>1</v>
      </c>
      <c r="K1233" s="115" t="s">
        <v>7268</v>
      </c>
      <c r="M1233" s="86">
        <v>2022</v>
      </c>
      <c r="R1233" s="147">
        <v>88888</v>
      </c>
    </row>
    <row r="1234" spans="1:18" ht="15.75" customHeight="1" x14ac:dyDescent="0.2">
      <c r="A1234" s="87" t="s">
        <v>5615</v>
      </c>
      <c r="B1234" s="87" t="s">
        <v>5615</v>
      </c>
      <c r="C1234" s="87" t="s">
        <v>5614</v>
      </c>
      <c r="D1234" s="87" t="s">
        <v>5614</v>
      </c>
      <c r="E1234" s="87" t="s">
        <v>5107</v>
      </c>
      <c r="F1234" s="87" t="s">
        <v>5619</v>
      </c>
      <c r="G1234" s="86" t="s">
        <v>5100</v>
      </c>
      <c r="H1234" s="86">
        <v>-1</v>
      </c>
      <c r="M1234" s="86">
        <v>2022</v>
      </c>
    </row>
    <row r="1235" spans="1:18" ht="15.75" customHeight="1" x14ac:dyDescent="0.2">
      <c r="A1235" s="87" t="s">
        <v>5615</v>
      </c>
      <c r="B1235" s="87" t="s">
        <v>5615</v>
      </c>
      <c r="C1235" s="87" t="s">
        <v>5614</v>
      </c>
      <c r="D1235" s="87" t="s">
        <v>5614</v>
      </c>
      <c r="E1235" s="89" t="s">
        <v>5548</v>
      </c>
      <c r="F1235" s="89" t="s">
        <v>5549</v>
      </c>
      <c r="G1235" s="89" t="s">
        <v>5550</v>
      </c>
      <c r="H1235" s="88">
        <v>-1</v>
      </c>
      <c r="M1235" s="86">
        <v>2022</v>
      </c>
    </row>
    <row r="1236" spans="1:18" ht="15.75" customHeight="1" x14ac:dyDescent="0.2">
      <c r="A1236" s="87" t="s">
        <v>5617</v>
      </c>
      <c r="B1236" s="87" t="s">
        <v>5617</v>
      </c>
      <c r="C1236" s="87" t="s">
        <v>5616</v>
      </c>
      <c r="D1236" s="87" t="s">
        <v>5616</v>
      </c>
      <c r="E1236" s="89" t="s">
        <v>5548</v>
      </c>
      <c r="F1236" s="89" t="s">
        <v>5549</v>
      </c>
      <c r="G1236" s="89" t="s">
        <v>5550</v>
      </c>
      <c r="H1236" s="88">
        <v>-1</v>
      </c>
      <c r="M1236" s="86">
        <v>2022</v>
      </c>
    </row>
    <row r="1237" spans="1:18" ht="15.75" customHeight="1" x14ac:dyDescent="0.2">
      <c r="A1237" s="88" t="s">
        <v>5430</v>
      </c>
      <c r="B1237" s="86" t="s">
        <v>7262</v>
      </c>
      <c r="C1237" s="108" t="s">
        <v>7259</v>
      </c>
      <c r="D1237" s="154" t="s">
        <v>7259</v>
      </c>
      <c r="E1237" s="87" t="s">
        <v>5107</v>
      </c>
      <c r="F1237" s="88" t="s">
        <v>5411</v>
      </c>
      <c r="G1237" s="86" t="s">
        <v>5100</v>
      </c>
      <c r="H1237" s="86">
        <v>-1</v>
      </c>
      <c r="J1237" s="86">
        <v>1</v>
      </c>
      <c r="K1237" s="86" t="s">
        <v>7262</v>
      </c>
      <c r="M1237" s="86">
        <v>2022</v>
      </c>
      <c r="R1237" s="147">
        <v>88888</v>
      </c>
    </row>
    <row r="1238" spans="1:18" s="120" customFormat="1" ht="15.75" customHeight="1" x14ac:dyDescent="0.2">
      <c r="A1238" s="88" t="s">
        <v>5497</v>
      </c>
      <c r="B1238" s="86" t="s">
        <v>7261</v>
      </c>
      <c r="C1238" s="109" t="s">
        <v>7260</v>
      </c>
      <c r="D1238" s="155" t="s">
        <v>7260</v>
      </c>
      <c r="E1238" s="86" t="s">
        <v>5118</v>
      </c>
      <c r="F1238" s="88" t="s">
        <v>5411</v>
      </c>
      <c r="G1238" s="86" t="s">
        <v>5123</v>
      </c>
      <c r="H1238" s="86">
        <v>-1</v>
      </c>
      <c r="I1238" s="89"/>
      <c r="J1238" s="86">
        <v>1</v>
      </c>
      <c r="K1238" s="86" t="s">
        <v>7261</v>
      </c>
      <c r="L1238" s="86"/>
      <c r="M1238" s="86">
        <v>2022</v>
      </c>
      <c r="N1238" s="86"/>
      <c r="O1238" s="86"/>
      <c r="P1238" s="86"/>
      <c r="Q1238" s="128"/>
      <c r="R1238" s="123">
        <v>88888</v>
      </c>
    </row>
    <row r="1239" spans="1:18" s="120" customFormat="1" ht="15.75" customHeight="1" x14ac:dyDescent="0.2">
      <c r="A1239" s="88" t="s">
        <v>5013</v>
      </c>
      <c r="B1239" s="88" t="s">
        <v>5013</v>
      </c>
      <c r="C1239" s="88" t="s">
        <v>4989</v>
      </c>
      <c r="D1239" s="88" t="s">
        <v>4989</v>
      </c>
      <c r="E1239" s="86" t="s">
        <v>5031</v>
      </c>
      <c r="F1239" s="88" t="s">
        <v>5005</v>
      </c>
      <c r="G1239" s="86" t="s">
        <v>5033</v>
      </c>
      <c r="H1239" s="86">
        <v>-1</v>
      </c>
      <c r="I1239" s="89"/>
      <c r="J1239" s="86"/>
      <c r="K1239" s="86"/>
      <c r="L1239" s="86"/>
      <c r="M1239" s="86">
        <v>2022</v>
      </c>
      <c r="N1239" s="86"/>
      <c r="O1239" s="86"/>
      <c r="P1239" s="86"/>
      <c r="Q1239" s="128"/>
      <c r="R1239" s="123">
        <v>8</v>
      </c>
    </row>
    <row r="1240" spans="1:18" ht="15.75" customHeight="1" x14ac:dyDescent="0.2">
      <c r="A1240" s="88" t="s">
        <v>5465</v>
      </c>
      <c r="B1240" s="88" t="s">
        <v>5465</v>
      </c>
      <c r="C1240" s="88" t="s">
        <v>5466</v>
      </c>
      <c r="D1240" s="88" t="s">
        <v>5466</v>
      </c>
      <c r="E1240" s="87"/>
      <c r="F1240" s="88" t="s">
        <v>5411</v>
      </c>
      <c r="G1240" s="86" t="s">
        <v>5100</v>
      </c>
      <c r="H1240" s="86">
        <v>-1</v>
      </c>
      <c r="M1240" s="86">
        <v>2022</v>
      </c>
      <c r="N1240" s="86" t="s">
        <v>7209</v>
      </c>
      <c r="O1240" s="86" t="s">
        <v>8324</v>
      </c>
      <c r="R1240" s="114"/>
    </row>
    <row r="1241" spans="1:18" ht="15.75" customHeight="1" x14ac:dyDescent="0.2">
      <c r="A1241" s="88" t="s">
        <v>5465</v>
      </c>
      <c r="B1241" s="87" t="s">
        <v>7292</v>
      </c>
      <c r="C1241" s="108" t="s">
        <v>7297</v>
      </c>
      <c r="D1241" s="108" t="s">
        <v>7297</v>
      </c>
      <c r="E1241" s="87" t="s">
        <v>5107</v>
      </c>
      <c r="F1241" s="88" t="s">
        <v>5411</v>
      </c>
      <c r="G1241" s="86" t="s">
        <v>5100</v>
      </c>
      <c r="H1241" s="86">
        <v>-1</v>
      </c>
      <c r="J1241" s="86">
        <v>1</v>
      </c>
      <c r="K1241" s="87" t="s">
        <v>7292</v>
      </c>
      <c r="M1241" s="86">
        <v>2022</v>
      </c>
      <c r="Q1241" s="129"/>
      <c r="R1241" s="114" t="s">
        <v>9631</v>
      </c>
    </row>
    <row r="1242" spans="1:18" ht="15.75" customHeight="1" x14ac:dyDescent="0.2">
      <c r="A1242" s="88" t="s">
        <v>5521</v>
      </c>
      <c r="B1242" s="87" t="s">
        <v>7291</v>
      </c>
      <c r="C1242" s="109" t="s">
        <v>7296</v>
      </c>
      <c r="D1242" s="109" t="s">
        <v>7296</v>
      </c>
      <c r="E1242" s="86" t="s">
        <v>5118</v>
      </c>
      <c r="F1242" s="88" t="s">
        <v>5411</v>
      </c>
      <c r="G1242" s="86" t="s">
        <v>5123</v>
      </c>
      <c r="H1242" s="86">
        <v>-1</v>
      </c>
      <c r="J1242" s="86">
        <v>1</v>
      </c>
      <c r="K1242" s="87" t="s">
        <v>7291</v>
      </c>
      <c r="M1242" s="86">
        <v>2022</v>
      </c>
      <c r="R1242" s="148">
        <v>8</v>
      </c>
    </row>
    <row r="1243" spans="1:18" ht="15.75" customHeight="1" x14ac:dyDescent="0.2">
      <c r="A1243" s="88" t="s">
        <v>5304</v>
      </c>
      <c r="B1243" s="86" t="s">
        <v>7505</v>
      </c>
      <c r="C1243" s="108" t="s">
        <v>7502</v>
      </c>
      <c r="D1243" s="108" t="s">
        <v>7502</v>
      </c>
      <c r="E1243" s="87" t="s">
        <v>5107</v>
      </c>
      <c r="F1243" s="88" t="s">
        <v>5307</v>
      </c>
      <c r="G1243" s="86" t="s">
        <v>5100</v>
      </c>
      <c r="H1243" s="86">
        <v>-1</v>
      </c>
      <c r="J1243" s="86">
        <v>1</v>
      </c>
      <c r="K1243" s="86" t="s">
        <v>7505</v>
      </c>
      <c r="M1243" s="86">
        <v>2022</v>
      </c>
      <c r="Q1243" s="131"/>
      <c r="R1243" s="109" t="s">
        <v>9631</v>
      </c>
    </row>
    <row r="1244" spans="1:18" ht="15.75" customHeight="1" x14ac:dyDescent="0.2">
      <c r="A1244" s="88" t="s">
        <v>5321</v>
      </c>
      <c r="B1244" s="86" t="s">
        <v>7504</v>
      </c>
      <c r="C1244" s="109" t="s">
        <v>7503</v>
      </c>
      <c r="D1244" s="109" t="s">
        <v>7503</v>
      </c>
      <c r="E1244" s="86" t="s">
        <v>5118</v>
      </c>
      <c r="F1244" s="88" t="s">
        <v>5307</v>
      </c>
      <c r="G1244" s="86" t="s">
        <v>5123</v>
      </c>
      <c r="H1244" s="86">
        <v>-1</v>
      </c>
      <c r="J1244" s="86">
        <v>1</v>
      </c>
      <c r="K1244" s="86" t="s">
        <v>7504</v>
      </c>
      <c r="M1244" s="86">
        <v>2022</v>
      </c>
      <c r="R1244" s="148">
        <v>8</v>
      </c>
    </row>
    <row r="1245" spans="1:18" ht="15.75" customHeight="1" x14ac:dyDescent="0.2">
      <c r="A1245" s="87" t="s">
        <v>5639</v>
      </c>
      <c r="B1245" s="87" t="s">
        <v>5639</v>
      </c>
      <c r="C1245" s="87" t="s">
        <v>5638</v>
      </c>
      <c r="D1245" s="87" t="s">
        <v>5638</v>
      </c>
      <c r="E1245" s="87" t="s">
        <v>5107</v>
      </c>
      <c r="F1245" s="87" t="s">
        <v>5619</v>
      </c>
      <c r="G1245" s="86" t="s">
        <v>5100</v>
      </c>
      <c r="H1245" s="86">
        <v>-1</v>
      </c>
      <c r="M1245" s="86">
        <v>2022</v>
      </c>
    </row>
    <row r="1246" spans="1:18" ht="15.75" customHeight="1" x14ac:dyDescent="0.2">
      <c r="A1246" s="88" t="s">
        <v>5460</v>
      </c>
      <c r="B1246" s="88" t="s">
        <v>5460</v>
      </c>
      <c r="C1246" s="88" t="s">
        <v>5461</v>
      </c>
      <c r="D1246" s="88" t="s">
        <v>5461</v>
      </c>
      <c r="E1246" s="87"/>
      <c r="F1246" s="88" t="s">
        <v>5411</v>
      </c>
      <c r="G1246" s="86" t="s">
        <v>5100</v>
      </c>
      <c r="H1246" s="86">
        <v>-1</v>
      </c>
      <c r="M1246" s="86">
        <v>2022</v>
      </c>
      <c r="N1246" s="86" t="s">
        <v>7147</v>
      </c>
      <c r="O1246" s="86" t="s">
        <v>8324</v>
      </c>
      <c r="R1246" s="149"/>
    </row>
    <row r="1247" spans="1:18" ht="15.75" customHeight="1" x14ac:dyDescent="0.2">
      <c r="A1247" s="88" t="s">
        <v>5460</v>
      </c>
      <c r="B1247" s="86" t="s">
        <v>7164</v>
      </c>
      <c r="C1247" s="108" t="s">
        <v>7167</v>
      </c>
      <c r="D1247" s="108" t="s">
        <v>7167</v>
      </c>
      <c r="E1247" s="87" t="s">
        <v>5107</v>
      </c>
      <c r="F1247" s="88" t="s">
        <v>5411</v>
      </c>
      <c r="G1247" s="86" t="s">
        <v>5100</v>
      </c>
      <c r="H1247" s="86">
        <v>-1</v>
      </c>
      <c r="J1247" s="86">
        <v>1</v>
      </c>
      <c r="K1247" s="86" t="s">
        <v>7164</v>
      </c>
      <c r="M1247" s="86">
        <v>2022</v>
      </c>
      <c r="R1247" s="149">
        <v>88</v>
      </c>
    </row>
    <row r="1248" spans="1:18" ht="15.75" customHeight="1" x14ac:dyDescent="0.2">
      <c r="A1248" s="88" t="s">
        <v>5518</v>
      </c>
      <c r="B1248" s="86" t="s">
        <v>7142</v>
      </c>
      <c r="C1248" s="109" t="s">
        <v>7166</v>
      </c>
      <c r="D1248" s="109" t="s">
        <v>9639</v>
      </c>
      <c r="E1248" s="86" t="s">
        <v>5118</v>
      </c>
      <c r="F1248" s="88" t="s">
        <v>5411</v>
      </c>
      <c r="G1248" s="86" t="s">
        <v>5123</v>
      </c>
      <c r="H1248" s="86">
        <v>-1</v>
      </c>
      <c r="J1248" s="86">
        <v>1</v>
      </c>
      <c r="K1248" s="86" t="s">
        <v>7142</v>
      </c>
      <c r="M1248" s="86">
        <v>2022</v>
      </c>
      <c r="R1248" s="123">
        <v>88</v>
      </c>
    </row>
    <row r="1249" spans="1:18" ht="15.75" customHeight="1" x14ac:dyDescent="0.2">
      <c r="A1249" s="86" t="s">
        <v>6668</v>
      </c>
      <c r="B1249" s="86" t="s">
        <v>6668</v>
      </c>
      <c r="C1249" s="88" t="s">
        <v>5671</v>
      </c>
      <c r="D1249" s="88" t="s">
        <v>5671</v>
      </c>
      <c r="E1249" s="87"/>
      <c r="F1249" s="88" t="s">
        <v>5116</v>
      </c>
      <c r="G1249" s="86" t="s">
        <v>5100</v>
      </c>
      <c r="H1249" s="86">
        <v>-1</v>
      </c>
      <c r="L1249" s="86" t="s">
        <v>6669</v>
      </c>
      <c r="M1249" s="86">
        <v>2022</v>
      </c>
      <c r="N1249" s="86" t="s">
        <v>7459</v>
      </c>
      <c r="O1249" s="86" t="s">
        <v>8324</v>
      </c>
      <c r="R1249" s="149"/>
    </row>
    <row r="1250" spans="1:18" ht="15.75" customHeight="1" x14ac:dyDescent="0.2">
      <c r="A1250" s="86" t="s">
        <v>6668</v>
      </c>
      <c r="B1250" s="86" t="s">
        <v>6668</v>
      </c>
      <c r="C1250" s="88" t="s">
        <v>5671</v>
      </c>
      <c r="D1250" s="88" t="s">
        <v>5671</v>
      </c>
      <c r="E1250" s="86" t="s">
        <v>3367</v>
      </c>
      <c r="F1250" s="86" t="s">
        <v>3368</v>
      </c>
      <c r="G1250" s="86" t="s">
        <v>56</v>
      </c>
      <c r="H1250" s="86">
        <v>4</v>
      </c>
      <c r="M1250" s="86">
        <v>2020</v>
      </c>
      <c r="R1250" s="128"/>
    </row>
    <row r="1251" spans="1:18" ht="15.75" customHeight="1" x14ac:dyDescent="0.2">
      <c r="A1251" s="86" t="s">
        <v>6668</v>
      </c>
      <c r="B1251" s="86" t="s">
        <v>6668</v>
      </c>
      <c r="C1251" s="88" t="s">
        <v>5671</v>
      </c>
      <c r="D1251" s="88" t="s">
        <v>5671</v>
      </c>
      <c r="E1251" s="86" t="s">
        <v>3342</v>
      </c>
      <c r="F1251" s="86" t="s">
        <v>3343</v>
      </c>
      <c r="G1251" s="86" t="s">
        <v>22</v>
      </c>
      <c r="H1251" s="86">
        <v>5</v>
      </c>
      <c r="M1251" s="86">
        <v>2020</v>
      </c>
      <c r="R1251" s="128"/>
    </row>
    <row r="1252" spans="1:18" ht="15.75" customHeight="1" x14ac:dyDescent="0.2">
      <c r="A1252" s="86" t="s">
        <v>6668</v>
      </c>
      <c r="B1252" s="86" t="s">
        <v>6668</v>
      </c>
      <c r="C1252" s="88" t="s">
        <v>5671</v>
      </c>
      <c r="D1252" s="88" t="s">
        <v>5671</v>
      </c>
      <c r="E1252" s="86" t="s">
        <v>3402</v>
      </c>
      <c r="F1252" s="86" t="s">
        <v>3343</v>
      </c>
      <c r="G1252" s="86" t="s">
        <v>28</v>
      </c>
      <c r="H1252" s="86">
        <v>6</v>
      </c>
      <c r="M1252" s="86">
        <v>2020</v>
      </c>
      <c r="R1252" s="128"/>
    </row>
    <row r="1253" spans="1:18" ht="15.75" customHeight="1" x14ac:dyDescent="0.2">
      <c r="A1253" s="86" t="s">
        <v>6668</v>
      </c>
      <c r="B1253" s="86" t="s">
        <v>6668</v>
      </c>
      <c r="C1253" s="88" t="s">
        <v>5671</v>
      </c>
      <c r="D1253" s="88" t="s">
        <v>5671</v>
      </c>
      <c r="E1253" s="86" t="s">
        <v>3420</v>
      </c>
      <c r="F1253" s="86" t="s">
        <v>3343</v>
      </c>
      <c r="G1253" s="86" t="s">
        <v>38</v>
      </c>
      <c r="H1253" s="86">
        <v>7</v>
      </c>
      <c r="M1253" s="86">
        <v>2020</v>
      </c>
      <c r="R1253" s="128"/>
    </row>
    <row r="1254" spans="1:18" ht="15.75" customHeight="1" x14ac:dyDescent="0.2">
      <c r="A1254" s="86" t="s">
        <v>6668</v>
      </c>
      <c r="B1254" s="86" t="s">
        <v>6668</v>
      </c>
      <c r="C1254" s="88" t="s">
        <v>5671</v>
      </c>
      <c r="D1254" s="88" t="s">
        <v>5671</v>
      </c>
      <c r="E1254" s="86" t="s">
        <v>3422</v>
      </c>
      <c r="F1254" s="86" t="s">
        <v>3343</v>
      </c>
      <c r="G1254" s="86" t="s">
        <v>41</v>
      </c>
      <c r="H1254" s="86">
        <v>8</v>
      </c>
      <c r="M1254" s="86">
        <v>2020</v>
      </c>
      <c r="R1254" s="128"/>
    </row>
    <row r="1255" spans="1:18" ht="15" customHeight="1" x14ac:dyDescent="0.2">
      <c r="A1255" s="86" t="s">
        <v>6668</v>
      </c>
      <c r="B1255" s="86" t="s">
        <v>6668</v>
      </c>
      <c r="C1255" s="88" t="s">
        <v>5671</v>
      </c>
      <c r="D1255" s="88" t="s">
        <v>5671</v>
      </c>
      <c r="E1255" s="86" t="s">
        <v>3455</v>
      </c>
      <c r="F1255" s="86" t="s">
        <v>3343</v>
      </c>
      <c r="G1255" s="86" t="s">
        <v>66</v>
      </c>
      <c r="H1255" s="86">
        <v>9</v>
      </c>
      <c r="M1255" s="86">
        <v>2020</v>
      </c>
      <c r="R1255" s="128"/>
    </row>
    <row r="1256" spans="1:18" ht="15.75" customHeight="1" x14ac:dyDescent="0.2">
      <c r="A1256" s="88" t="s">
        <v>5273</v>
      </c>
      <c r="B1256" s="115" t="s">
        <v>7457</v>
      </c>
      <c r="C1256" s="108" t="s">
        <v>7460</v>
      </c>
      <c r="D1256" s="108" t="s">
        <v>7460</v>
      </c>
      <c r="E1256" s="87" t="s">
        <v>5107</v>
      </c>
      <c r="F1256" s="88" t="s">
        <v>5116</v>
      </c>
      <c r="G1256" s="86" t="s">
        <v>5100</v>
      </c>
      <c r="H1256" s="86">
        <v>-1</v>
      </c>
      <c r="J1256" s="86">
        <v>1</v>
      </c>
      <c r="K1256" s="115" t="s">
        <v>7457</v>
      </c>
      <c r="L1256" s="86" t="s">
        <v>6669</v>
      </c>
      <c r="M1256" s="86">
        <v>2022</v>
      </c>
      <c r="R1256" s="149">
        <v>8888</v>
      </c>
    </row>
    <row r="1257" spans="1:18" ht="15.75" customHeight="1" x14ac:dyDescent="0.2">
      <c r="A1257" s="88" t="s">
        <v>5202</v>
      </c>
      <c r="B1257" s="86" t="s">
        <v>7458</v>
      </c>
      <c r="C1257" s="109" t="s">
        <v>7461</v>
      </c>
      <c r="D1257" s="109" t="s">
        <v>7461</v>
      </c>
      <c r="E1257" s="86" t="s">
        <v>5118</v>
      </c>
      <c r="F1257" s="88" t="s">
        <v>5116</v>
      </c>
      <c r="G1257" s="86" t="s">
        <v>5123</v>
      </c>
      <c r="H1257" s="86">
        <v>-1</v>
      </c>
      <c r="J1257" s="86">
        <v>1</v>
      </c>
      <c r="K1257" s="86" t="s">
        <v>7458</v>
      </c>
      <c r="L1257" s="86" t="s">
        <v>6669</v>
      </c>
      <c r="M1257" s="86">
        <v>2022</v>
      </c>
      <c r="R1257" s="123">
        <v>8888</v>
      </c>
    </row>
    <row r="1258" spans="1:18" ht="15.75" customHeight="1" x14ac:dyDescent="0.2">
      <c r="A1258" s="86" t="s">
        <v>3196</v>
      </c>
      <c r="B1258" s="86" t="s">
        <v>3196</v>
      </c>
      <c r="C1258" s="86" t="s">
        <v>3197</v>
      </c>
      <c r="D1258" s="86" t="s">
        <v>3197</v>
      </c>
      <c r="F1258" s="86" t="s">
        <v>3199</v>
      </c>
      <c r="G1258" s="86" t="s">
        <v>34</v>
      </c>
      <c r="H1258" s="86">
        <v>2</v>
      </c>
      <c r="M1258" s="86">
        <v>2022</v>
      </c>
      <c r="N1258" s="86" t="s">
        <v>7717</v>
      </c>
      <c r="O1258" s="86" t="s">
        <v>8324</v>
      </c>
      <c r="R1258" s="128"/>
    </row>
    <row r="1259" spans="1:18" ht="15.75" customHeight="1" x14ac:dyDescent="0.2">
      <c r="A1259" s="86" t="s">
        <v>3196</v>
      </c>
      <c r="B1259" s="86" t="s">
        <v>3196</v>
      </c>
      <c r="C1259" s="86" t="s">
        <v>3197</v>
      </c>
      <c r="D1259" s="86" t="s">
        <v>3197</v>
      </c>
      <c r="E1259" s="86" t="s">
        <v>3336</v>
      </c>
      <c r="F1259" s="86" t="s">
        <v>3199</v>
      </c>
      <c r="G1259" s="86" t="s">
        <v>31</v>
      </c>
      <c r="H1259" s="86">
        <v>1</v>
      </c>
      <c r="M1259" s="86">
        <v>2020</v>
      </c>
      <c r="R1259" s="128"/>
    </row>
    <row r="1260" spans="1:18" ht="15.75" customHeight="1" x14ac:dyDescent="0.2">
      <c r="A1260" s="86" t="s">
        <v>3196</v>
      </c>
      <c r="B1260" s="86" t="s">
        <v>3196</v>
      </c>
      <c r="C1260" s="86" t="s">
        <v>3197</v>
      </c>
      <c r="D1260" s="86" t="s">
        <v>3197</v>
      </c>
      <c r="E1260" s="86" t="s">
        <v>3377</v>
      </c>
      <c r="F1260" s="86" t="s">
        <v>3199</v>
      </c>
      <c r="G1260" s="86" t="s">
        <v>53</v>
      </c>
      <c r="H1260" s="86">
        <v>3</v>
      </c>
      <c r="M1260" s="86">
        <v>2020</v>
      </c>
      <c r="R1260" s="128"/>
    </row>
    <row r="1261" spans="1:18" ht="15.75" customHeight="1" x14ac:dyDescent="0.2">
      <c r="A1261" s="86" t="s">
        <v>3196</v>
      </c>
      <c r="B1261" s="86" t="s">
        <v>3196</v>
      </c>
      <c r="C1261" s="86" t="s">
        <v>3197</v>
      </c>
      <c r="D1261" s="86" t="s">
        <v>3197</v>
      </c>
      <c r="E1261" s="86" t="s">
        <v>3352</v>
      </c>
      <c r="F1261" s="86" t="s">
        <v>3353</v>
      </c>
      <c r="G1261" s="86" t="s">
        <v>56</v>
      </c>
      <c r="H1261" s="86">
        <v>4</v>
      </c>
      <c r="M1261" s="86">
        <v>2020</v>
      </c>
      <c r="R1261" s="128"/>
    </row>
    <row r="1262" spans="1:18" ht="15.75" customHeight="1" x14ac:dyDescent="0.2">
      <c r="A1262" s="86" t="s">
        <v>3196</v>
      </c>
      <c r="B1262" s="86" t="s">
        <v>3196</v>
      </c>
      <c r="C1262" s="86" t="s">
        <v>3197</v>
      </c>
      <c r="D1262" s="86" t="s">
        <v>3197</v>
      </c>
      <c r="E1262" s="86" t="s">
        <v>3198</v>
      </c>
      <c r="F1262" s="86" t="s">
        <v>3199</v>
      </c>
      <c r="G1262" s="86" t="s">
        <v>22</v>
      </c>
      <c r="H1262" s="86">
        <v>5</v>
      </c>
      <c r="M1262" s="86">
        <v>2020</v>
      </c>
      <c r="R1262" s="128"/>
    </row>
    <row r="1263" spans="1:18" ht="15.75" customHeight="1" x14ac:dyDescent="0.2">
      <c r="A1263" s="86" t="s">
        <v>3196</v>
      </c>
      <c r="B1263" s="86" t="s">
        <v>3196</v>
      </c>
      <c r="C1263" s="86" t="s">
        <v>3197</v>
      </c>
      <c r="D1263" s="86" t="s">
        <v>3197</v>
      </c>
      <c r="E1263" s="86" t="s">
        <v>3396</v>
      </c>
      <c r="F1263" s="86" t="s">
        <v>3199</v>
      </c>
      <c r="G1263" s="86" t="s">
        <v>28</v>
      </c>
      <c r="H1263" s="86">
        <v>6</v>
      </c>
      <c r="M1263" s="86">
        <v>2020</v>
      </c>
      <c r="R1263" s="128"/>
    </row>
    <row r="1264" spans="1:18" ht="15.75" customHeight="1" x14ac:dyDescent="0.2">
      <c r="A1264" s="86" t="s">
        <v>3196</v>
      </c>
      <c r="B1264" s="86" t="s">
        <v>3196</v>
      </c>
      <c r="C1264" s="86" t="s">
        <v>3197</v>
      </c>
      <c r="D1264" s="86" t="s">
        <v>3197</v>
      </c>
      <c r="E1264" s="86" t="s">
        <v>3415</v>
      </c>
      <c r="F1264" s="86" t="s">
        <v>3199</v>
      </c>
      <c r="G1264" s="86" t="s">
        <v>38</v>
      </c>
      <c r="H1264" s="86">
        <v>7</v>
      </c>
      <c r="M1264" s="86">
        <v>2020</v>
      </c>
      <c r="R1264" s="128"/>
    </row>
    <row r="1265" spans="1:18" ht="15.75" customHeight="1" x14ac:dyDescent="0.2">
      <c r="A1265" s="86" t="s">
        <v>3196</v>
      </c>
      <c r="B1265" s="86" t="s">
        <v>3196</v>
      </c>
      <c r="C1265" s="86" t="s">
        <v>3197</v>
      </c>
      <c r="D1265" s="86" t="s">
        <v>3197</v>
      </c>
      <c r="E1265" s="86" t="s">
        <v>3423</v>
      </c>
      <c r="F1265" s="86" t="s">
        <v>3199</v>
      </c>
      <c r="G1265" s="86" t="s">
        <v>41</v>
      </c>
      <c r="H1265" s="86">
        <v>8</v>
      </c>
      <c r="M1265" s="86">
        <v>2020</v>
      </c>
      <c r="R1265" s="128"/>
    </row>
    <row r="1266" spans="1:18" ht="15.75" customHeight="1" x14ac:dyDescent="0.2">
      <c r="A1266" s="86" t="s">
        <v>3196</v>
      </c>
      <c r="B1266" s="86" t="s">
        <v>3196</v>
      </c>
      <c r="C1266" s="86" t="s">
        <v>3197</v>
      </c>
      <c r="D1266" s="86" t="s">
        <v>3197</v>
      </c>
      <c r="E1266" s="86" t="s">
        <v>3434</v>
      </c>
      <c r="F1266" s="86" t="s">
        <v>3353</v>
      </c>
      <c r="G1266" s="86" t="s">
        <v>66</v>
      </c>
      <c r="H1266" s="86">
        <v>9</v>
      </c>
      <c r="M1266" s="86">
        <v>2020</v>
      </c>
      <c r="R1266" s="128"/>
    </row>
    <row r="1267" spans="1:18" ht="15.75" customHeight="1" x14ac:dyDescent="0.2">
      <c r="A1267" s="86" t="s">
        <v>3196</v>
      </c>
      <c r="B1267" s="86" t="s">
        <v>3196</v>
      </c>
      <c r="C1267" s="86" t="s">
        <v>3197</v>
      </c>
      <c r="D1267" s="86" t="s">
        <v>3197</v>
      </c>
      <c r="E1267" s="86" t="s">
        <v>3457</v>
      </c>
      <c r="F1267" s="86" t="s">
        <v>3458</v>
      </c>
      <c r="G1267" s="86" t="s">
        <v>63</v>
      </c>
      <c r="H1267" s="86">
        <v>10</v>
      </c>
      <c r="M1267" s="86">
        <v>2020</v>
      </c>
      <c r="R1267" s="128"/>
    </row>
    <row r="1268" spans="1:18" ht="15.75" customHeight="1" x14ac:dyDescent="0.2">
      <c r="A1268" s="86" t="s">
        <v>3196</v>
      </c>
      <c r="B1268" s="86" t="s">
        <v>6975</v>
      </c>
      <c r="C1268" s="106" t="s">
        <v>8274</v>
      </c>
      <c r="D1268" s="106" t="s">
        <v>8274</v>
      </c>
      <c r="E1268" s="86" t="s">
        <v>3388</v>
      </c>
      <c r="F1268" s="86" t="s">
        <v>3199</v>
      </c>
      <c r="G1268" s="86" t="s">
        <v>34</v>
      </c>
      <c r="H1268" s="86">
        <v>2</v>
      </c>
      <c r="J1268" s="86">
        <v>1</v>
      </c>
      <c r="K1268" s="86" t="s">
        <v>6975</v>
      </c>
      <c r="M1268" s="86">
        <v>2020</v>
      </c>
      <c r="R1268" s="128"/>
    </row>
    <row r="1269" spans="1:18" ht="15.75" customHeight="1" x14ac:dyDescent="0.2">
      <c r="A1269" s="86" t="s">
        <v>6754</v>
      </c>
      <c r="B1269" s="86" t="s">
        <v>7716</v>
      </c>
      <c r="C1269" s="105" t="s">
        <v>8273</v>
      </c>
      <c r="D1269" s="105" t="s">
        <v>8273</v>
      </c>
      <c r="E1269" s="86" t="s">
        <v>6732</v>
      </c>
      <c r="F1269" s="86" t="s">
        <v>6733</v>
      </c>
      <c r="G1269" s="86" t="s">
        <v>34</v>
      </c>
      <c r="H1269" s="86">
        <v>2</v>
      </c>
      <c r="J1269" s="86">
        <v>1</v>
      </c>
      <c r="K1269" s="86" t="s">
        <v>7716</v>
      </c>
      <c r="L1269" s="86" t="s">
        <v>6545</v>
      </c>
      <c r="M1269" s="86">
        <v>2022</v>
      </c>
      <c r="R1269" s="128"/>
    </row>
    <row r="1270" spans="1:18" ht="15.75" customHeight="1" x14ac:dyDescent="0.2">
      <c r="A1270" s="86" t="s">
        <v>3200</v>
      </c>
      <c r="B1270" s="86" t="s">
        <v>3200</v>
      </c>
      <c r="C1270" s="86" t="s">
        <v>3201</v>
      </c>
      <c r="D1270" s="86" t="s">
        <v>3201</v>
      </c>
      <c r="F1270" s="86" t="s">
        <v>3199</v>
      </c>
      <c r="G1270" s="86" t="s">
        <v>34</v>
      </c>
      <c r="H1270" s="86">
        <v>2</v>
      </c>
      <c r="M1270" s="86">
        <v>2022</v>
      </c>
      <c r="N1270" s="86" t="s">
        <v>7215</v>
      </c>
      <c r="O1270" s="86" t="s">
        <v>8324</v>
      </c>
      <c r="R1270" s="128"/>
    </row>
    <row r="1271" spans="1:18" ht="15" customHeight="1" x14ac:dyDescent="0.2">
      <c r="A1271" s="86" t="s">
        <v>3200</v>
      </c>
      <c r="B1271" s="86" t="s">
        <v>3200</v>
      </c>
      <c r="C1271" s="86" t="s">
        <v>3201</v>
      </c>
      <c r="D1271" s="86" t="s">
        <v>3201</v>
      </c>
      <c r="E1271" s="86" t="s">
        <v>3336</v>
      </c>
      <c r="F1271" s="86" t="s">
        <v>3199</v>
      </c>
      <c r="G1271" s="86" t="s">
        <v>31</v>
      </c>
      <c r="H1271" s="86">
        <v>1</v>
      </c>
      <c r="M1271" s="86">
        <v>2020</v>
      </c>
      <c r="R1271" s="128"/>
    </row>
    <row r="1272" spans="1:18" ht="15.75" customHeight="1" x14ac:dyDescent="0.2">
      <c r="A1272" s="86" t="s">
        <v>3200</v>
      </c>
      <c r="B1272" s="86" t="s">
        <v>3200</v>
      </c>
      <c r="C1272" s="86" t="s">
        <v>3201</v>
      </c>
      <c r="D1272" s="86" t="s">
        <v>3201</v>
      </c>
      <c r="E1272" s="86" t="s">
        <v>3377</v>
      </c>
      <c r="F1272" s="86" t="s">
        <v>3199</v>
      </c>
      <c r="G1272" s="86" t="s">
        <v>53</v>
      </c>
      <c r="H1272" s="86">
        <v>3</v>
      </c>
      <c r="M1272" s="86">
        <v>2020</v>
      </c>
      <c r="R1272" s="128"/>
    </row>
    <row r="1273" spans="1:18" ht="15.75" customHeight="1" x14ac:dyDescent="0.2">
      <c r="A1273" s="86" t="s">
        <v>3200</v>
      </c>
      <c r="B1273" s="86" t="s">
        <v>3200</v>
      </c>
      <c r="C1273" s="86" t="s">
        <v>3201</v>
      </c>
      <c r="D1273" s="86" t="s">
        <v>3201</v>
      </c>
      <c r="E1273" s="86" t="s">
        <v>3352</v>
      </c>
      <c r="F1273" s="86" t="s">
        <v>3353</v>
      </c>
      <c r="G1273" s="86" t="s">
        <v>56</v>
      </c>
      <c r="H1273" s="86">
        <v>4</v>
      </c>
      <c r="M1273" s="86">
        <v>2020</v>
      </c>
      <c r="R1273" s="128"/>
    </row>
    <row r="1274" spans="1:18" ht="15.75" customHeight="1" x14ac:dyDescent="0.2">
      <c r="A1274" s="86" t="s">
        <v>3200</v>
      </c>
      <c r="B1274" s="86" t="s">
        <v>3200</v>
      </c>
      <c r="C1274" s="86" t="s">
        <v>3201</v>
      </c>
      <c r="D1274" s="86" t="s">
        <v>3201</v>
      </c>
      <c r="E1274" s="86" t="s">
        <v>3198</v>
      </c>
      <c r="F1274" s="86" t="s">
        <v>3199</v>
      </c>
      <c r="G1274" s="86" t="s">
        <v>22</v>
      </c>
      <c r="H1274" s="86">
        <v>5</v>
      </c>
      <c r="M1274" s="86">
        <v>2020</v>
      </c>
      <c r="R1274" s="128"/>
    </row>
    <row r="1275" spans="1:18" ht="15.75" customHeight="1" x14ac:dyDescent="0.2">
      <c r="A1275" s="86" t="s">
        <v>3200</v>
      </c>
      <c r="B1275" s="86" t="s">
        <v>3200</v>
      </c>
      <c r="C1275" s="86" t="s">
        <v>3201</v>
      </c>
      <c r="D1275" s="86" t="s">
        <v>3201</v>
      </c>
      <c r="E1275" s="86" t="s">
        <v>3396</v>
      </c>
      <c r="F1275" s="86" t="s">
        <v>3199</v>
      </c>
      <c r="G1275" s="86" t="s">
        <v>28</v>
      </c>
      <c r="H1275" s="86">
        <v>6</v>
      </c>
      <c r="M1275" s="86">
        <v>2020</v>
      </c>
      <c r="R1275" s="128"/>
    </row>
    <row r="1276" spans="1:18" ht="15.75" customHeight="1" x14ac:dyDescent="0.2">
      <c r="A1276" s="86" t="s">
        <v>3200</v>
      </c>
      <c r="B1276" s="86" t="s">
        <v>3200</v>
      </c>
      <c r="C1276" s="86" t="s">
        <v>3201</v>
      </c>
      <c r="D1276" s="86" t="s">
        <v>3201</v>
      </c>
      <c r="E1276" s="86" t="s">
        <v>3415</v>
      </c>
      <c r="F1276" s="86" t="s">
        <v>3199</v>
      </c>
      <c r="G1276" s="86" t="s">
        <v>38</v>
      </c>
      <c r="H1276" s="86">
        <v>7</v>
      </c>
      <c r="M1276" s="86">
        <v>2020</v>
      </c>
      <c r="R1276" s="128"/>
    </row>
    <row r="1277" spans="1:18" ht="15.75" customHeight="1" x14ac:dyDescent="0.2">
      <c r="A1277" s="86" t="s">
        <v>3200</v>
      </c>
      <c r="B1277" s="86" t="s">
        <v>3200</v>
      </c>
      <c r="C1277" s="86" t="s">
        <v>3201</v>
      </c>
      <c r="D1277" s="86" t="s">
        <v>3201</v>
      </c>
      <c r="E1277" s="86" t="s">
        <v>3423</v>
      </c>
      <c r="F1277" s="86" t="s">
        <v>3199</v>
      </c>
      <c r="G1277" s="86" t="s">
        <v>41</v>
      </c>
      <c r="H1277" s="86">
        <v>8</v>
      </c>
      <c r="M1277" s="86">
        <v>2020</v>
      </c>
      <c r="R1277" s="128"/>
    </row>
    <row r="1278" spans="1:18" ht="15.75" customHeight="1" x14ac:dyDescent="0.2">
      <c r="A1278" s="86" t="s">
        <v>3200</v>
      </c>
      <c r="B1278" s="86" t="s">
        <v>3200</v>
      </c>
      <c r="C1278" s="86" t="s">
        <v>3201</v>
      </c>
      <c r="D1278" s="86" t="s">
        <v>3201</v>
      </c>
      <c r="E1278" s="86" t="s">
        <v>3434</v>
      </c>
      <c r="F1278" s="86" t="s">
        <v>3353</v>
      </c>
      <c r="G1278" s="86" t="s">
        <v>66</v>
      </c>
      <c r="H1278" s="86">
        <v>9</v>
      </c>
      <c r="M1278" s="86">
        <v>2020</v>
      </c>
      <c r="R1278" s="128"/>
    </row>
    <row r="1279" spans="1:18" ht="15.75" customHeight="1" x14ac:dyDescent="0.2">
      <c r="A1279" s="86" t="s">
        <v>3200</v>
      </c>
      <c r="B1279" s="86" t="s">
        <v>3200</v>
      </c>
      <c r="C1279" s="86" t="s">
        <v>3201</v>
      </c>
      <c r="D1279" s="86" t="s">
        <v>3201</v>
      </c>
      <c r="E1279" s="86" t="s">
        <v>3457</v>
      </c>
      <c r="F1279" s="86" t="s">
        <v>3458</v>
      </c>
      <c r="G1279" s="86" t="s">
        <v>63</v>
      </c>
      <c r="H1279" s="86">
        <v>10</v>
      </c>
      <c r="M1279" s="86">
        <v>2020</v>
      </c>
      <c r="R1279" s="128"/>
    </row>
    <row r="1280" spans="1:18" ht="15.75" customHeight="1" x14ac:dyDescent="0.2">
      <c r="A1280" s="86" t="s">
        <v>3200</v>
      </c>
      <c r="B1280" s="88" t="s">
        <v>6986</v>
      </c>
      <c r="C1280" s="106" t="s">
        <v>8278</v>
      </c>
      <c r="D1280" s="106" t="s">
        <v>8278</v>
      </c>
      <c r="E1280" s="86" t="s">
        <v>3388</v>
      </c>
      <c r="F1280" s="86" t="s">
        <v>3199</v>
      </c>
      <c r="G1280" s="86" t="s">
        <v>34</v>
      </c>
      <c r="H1280" s="86">
        <v>2</v>
      </c>
      <c r="J1280" s="86">
        <v>1</v>
      </c>
      <c r="K1280" s="88" t="s">
        <v>6986</v>
      </c>
      <c r="M1280" s="86">
        <v>2020</v>
      </c>
      <c r="R1280" s="128"/>
    </row>
    <row r="1281" spans="1:18" ht="15.75" customHeight="1" x14ac:dyDescent="0.2">
      <c r="A1281" s="86" t="s">
        <v>6752</v>
      </c>
      <c r="B1281" s="88" t="s">
        <v>7214</v>
      </c>
      <c r="C1281" s="105" t="s">
        <v>8277</v>
      </c>
      <c r="D1281" s="105" t="s">
        <v>8277</v>
      </c>
      <c r="E1281" s="86" t="s">
        <v>6732</v>
      </c>
      <c r="F1281" s="86" t="s">
        <v>6733</v>
      </c>
      <c r="G1281" s="86" t="s">
        <v>34</v>
      </c>
      <c r="H1281" s="86">
        <v>2</v>
      </c>
      <c r="J1281" s="86">
        <v>1</v>
      </c>
      <c r="K1281" s="88" t="s">
        <v>7214</v>
      </c>
      <c r="L1281" s="86" t="s">
        <v>6751</v>
      </c>
      <c r="M1281" s="86">
        <v>2022</v>
      </c>
      <c r="R1281" s="128"/>
    </row>
    <row r="1282" spans="1:18" ht="15.75" customHeight="1" x14ac:dyDescent="0.2">
      <c r="A1282" s="86" t="s">
        <v>3299</v>
      </c>
      <c r="B1282" s="86" t="s">
        <v>3299</v>
      </c>
      <c r="C1282" s="112" t="s">
        <v>7751</v>
      </c>
      <c r="D1282" s="112" t="s">
        <v>7751</v>
      </c>
      <c r="F1282" s="88" t="s">
        <v>5116</v>
      </c>
      <c r="G1282" s="86" t="s">
        <v>5123</v>
      </c>
      <c r="H1282" s="86">
        <v>-1</v>
      </c>
      <c r="M1282" s="86">
        <v>2022</v>
      </c>
      <c r="N1282" s="86" t="s">
        <v>7750</v>
      </c>
      <c r="O1282" s="86" t="s">
        <v>8324</v>
      </c>
      <c r="R1282" s="145"/>
    </row>
    <row r="1283" spans="1:18" ht="15.75" customHeight="1" x14ac:dyDescent="0.2">
      <c r="A1283" s="86" t="s">
        <v>3299</v>
      </c>
      <c r="B1283" s="86" t="s">
        <v>3299</v>
      </c>
      <c r="C1283" s="112" t="s">
        <v>7751</v>
      </c>
      <c r="D1283" s="112" t="s">
        <v>7751</v>
      </c>
      <c r="F1283" s="86" t="s">
        <v>6576</v>
      </c>
      <c r="G1283" s="86" t="s">
        <v>34</v>
      </c>
      <c r="H1283" s="86">
        <v>2</v>
      </c>
      <c r="M1283" s="86">
        <v>2022</v>
      </c>
      <c r="N1283" s="86" t="s">
        <v>7750</v>
      </c>
      <c r="O1283" s="86" t="s">
        <v>8324</v>
      </c>
      <c r="R1283" s="128"/>
    </row>
    <row r="1284" spans="1:18" ht="15.75" customHeight="1" x14ac:dyDescent="0.2">
      <c r="A1284" s="86" t="s">
        <v>3299</v>
      </c>
      <c r="B1284" s="86" t="s">
        <v>3299</v>
      </c>
      <c r="C1284" s="112" t="s">
        <v>7751</v>
      </c>
      <c r="D1284" s="112" t="s">
        <v>7751</v>
      </c>
      <c r="E1284" s="86" t="s">
        <v>1414</v>
      </c>
      <c r="F1284" s="86" t="s">
        <v>3298</v>
      </c>
      <c r="G1284" s="86" t="s">
        <v>31</v>
      </c>
      <c r="H1284" s="86">
        <v>1</v>
      </c>
      <c r="M1284" s="86">
        <v>2020</v>
      </c>
      <c r="Q1284" s="129"/>
      <c r="R1284" s="129"/>
    </row>
    <row r="1285" spans="1:18" ht="15.75" customHeight="1" x14ac:dyDescent="0.2">
      <c r="A1285" s="86" t="s">
        <v>3299</v>
      </c>
      <c r="B1285" s="86" t="s">
        <v>3299</v>
      </c>
      <c r="C1285" s="112" t="s">
        <v>7751</v>
      </c>
      <c r="D1285" s="112" t="s">
        <v>7751</v>
      </c>
      <c r="E1285" s="86" t="s">
        <v>6574</v>
      </c>
      <c r="F1285" s="86" t="s">
        <v>6580</v>
      </c>
      <c r="G1285" s="86" t="s">
        <v>53</v>
      </c>
      <c r="H1285" s="86">
        <v>3</v>
      </c>
      <c r="M1285" s="86">
        <v>2022</v>
      </c>
      <c r="R1285" s="128"/>
    </row>
    <row r="1286" spans="1:18" ht="15.75" customHeight="1" x14ac:dyDescent="0.2">
      <c r="A1286" s="86" t="s">
        <v>3299</v>
      </c>
      <c r="B1286" s="86" t="s">
        <v>3299</v>
      </c>
      <c r="C1286" s="112" t="s">
        <v>7751</v>
      </c>
      <c r="D1286" s="112" t="s">
        <v>7751</v>
      </c>
      <c r="E1286" s="86" t="s">
        <v>6575</v>
      </c>
      <c r="F1286" s="86" t="s">
        <v>6576</v>
      </c>
      <c r="G1286" s="86" t="s">
        <v>56</v>
      </c>
      <c r="H1286" s="86">
        <v>4</v>
      </c>
      <c r="M1286" s="86">
        <v>2022</v>
      </c>
      <c r="R1286" s="128"/>
    </row>
    <row r="1287" spans="1:18" s="120" customFormat="1" ht="15.75" customHeight="1" x14ac:dyDescent="0.2">
      <c r="A1287" s="88" t="s">
        <v>5241</v>
      </c>
      <c r="B1287" s="86" t="s">
        <v>6989</v>
      </c>
      <c r="C1287" s="106" t="s">
        <v>7752</v>
      </c>
      <c r="D1287" s="106" t="s">
        <v>7752</v>
      </c>
      <c r="E1287" s="87" t="s">
        <v>5107</v>
      </c>
      <c r="F1287" s="88" t="s">
        <v>5116</v>
      </c>
      <c r="G1287" s="86" t="s">
        <v>5100</v>
      </c>
      <c r="H1287" s="86">
        <v>-1</v>
      </c>
      <c r="I1287" s="89"/>
      <c r="J1287" s="86">
        <v>1</v>
      </c>
      <c r="K1287" s="86" t="s">
        <v>6989</v>
      </c>
      <c r="L1287" s="86" t="s">
        <v>5710</v>
      </c>
      <c r="M1287" s="86">
        <v>2022</v>
      </c>
      <c r="N1287" s="86"/>
      <c r="O1287" s="86"/>
      <c r="P1287" s="86"/>
      <c r="Q1287" s="128"/>
      <c r="R1287" s="149">
        <v>88888</v>
      </c>
    </row>
    <row r="1288" spans="1:18" s="120" customFormat="1" ht="15.75" customHeight="1" x14ac:dyDescent="0.2">
      <c r="A1288" s="86" t="s">
        <v>3299</v>
      </c>
      <c r="B1288" s="86" t="s">
        <v>6989</v>
      </c>
      <c r="C1288" s="106" t="s">
        <v>7752</v>
      </c>
      <c r="D1288" s="106" t="s">
        <v>7752</v>
      </c>
      <c r="E1288" s="86" t="s">
        <v>6573</v>
      </c>
      <c r="F1288" s="86" t="s">
        <v>6576</v>
      </c>
      <c r="G1288" s="86" t="s">
        <v>34</v>
      </c>
      <c r="H1288" s="86">
        <v>2</v>
      </c>
      <c r="I1288" s="89"/>
      <c r="J1288" s="86">
        <v>1</v>
      </c>
      <c r="K1288" s="86" t="s">
        <v>6989</v>
      </c>
      <c r="L1288" s="86"/>
      <c r="M1288" s="86">
        <v>2022</v>
      </c>
      <c r="N1288" s="86"/>
      <c r="O1288" s="86"/>
      <c r="P1288" s="86"/>
      <c r="Q1288" s="128"/>
      <c r="R1288" s="128"/>
    </row>
    <row r="1289" spans="1:18" ht="15.75" customHeight="1" x14ac:dyDescent="0.2">
      <c r="A1289" s="88" t="s">
        <v>5177</v>
      </c>
      <c r="B1289" s="86" t="s">
        <v>7749</v>
      </c>
      <c r="C1289" s="105" t="s">
        <v>7753</v>
      </c>
      <c r="D1289" s="105" t="s">
        <v>7753</v>
      </c>
      <c r="E1289" s="86" t="s">
        <v>5118</v>
      </c>
      <c r="F1289" s="88" t="s">
        <v>5116</v>
      </c>
      <c r="G1289" s="86" t="s">
        <v>5123</v>
      </c>
      <c r="H1289" s="86">
        <v>-1</v>
      </c>
      <c r="J1289" s="86">
        <v>1</v>
      </c>
      <c r="K1289" s="86" t="s">
        <v>7749</v>
      </c>
      <c r="L1289" s="86" t="s">
        <v>5710</v>
      </c>
      <c r="M1289" s="86">
        <v>2022</v>
      </c>
      <c r="R1289" s="123">
        <v>88888</v>
      </c>
    </row>
    <row r="1290" spans="1:18" ht="15.75" customHeight="1" x14ac:dyDescent="0.2">
      <c r="A1290" s="86" t="s">
        <v>6579</v>
      </c>
      <c r="B1290" s="86" t="s">
        <v>7749</v>
      </c>
      <c r="C1290" s="105" t="s">
        <v>7753</v>
      </c>
      <c r="D1290" s="105" t="s">
        <v>7753</v>
      </c>
      <c r="E1290" s="86" t="s">
        <v>6578</v>
      </c>
      <c r="F1290" s="86" t="s">
        <v>6576</v>
      </c>
      <c r="G1290" s="86" t="s">
        <v>34</v>
      </c>
      <c r="H1290" s="86">
        <v>2</v>
      </c>
      <c r="J1290" s="86">
        <v>1</v>
      </c>
      <c r="K1290" s="86" t="s">
        <v>7749</v>
      </c>
      <c r="L1290" s="86" t="s">
        <v>6545</v>
      </c>
      <c r="M1290" s="86">
        <v>2022</v>
      </c>
      <c r="R1290" s="128"/>
    </row>
    <row r="1291" spans="1:18" ht="15.75" customHeight="1" x14ac:dyDescent="0.2">
      <c r="A1291" s="86" t="s">
        <v>6676</v>
      </c>
      <c r="B1291" s="86" t="s">
        <v>6676</v>
      </c>
      <c r="C1291" s="88" t="s">
        <v>5281</v>
      </c>
      <c r="D1291" s="88" t="s">
        <v>5281</v>
      </c>
      <c r="E1291" s="87"/>
      <c r="F1291" s="88" t="s">
        <v>5116</v>
      </c>
      <c r="G1291" s="86" t="s">
        <v>5100</v>
      </c>
      <c r="H1291" s="86">
        <v>-1</v>
      </c>
      <c r="L1291" s="86" t="s">
        <v>6679</v>
      </c>
      <c r="M1291" s="86">
        <v>2022</v>
      </c>
      <c r="N1291" s="86" t="s">
        <v>7898</v>
      </c>
      <c r="O1291" s="86" t="s">
        <v>8324</v>
      </c>
      <c r="R1291" s="145"/>
    </row>
    <row r="1292" spans="1:18" ht="15.75" customHeight="1" x14ac:dyDescent="0.2">
      <c r="A1292" s="86" t="s">
        <v>6676</v>
      </c>
      <c r="B1292" s="86" t="s">
        <v>6676</v>
      </c>
      <c r="C1292" s="88" t="s">
        <v>5281</v>
      </c>
      <c r="D1292" s="88" t="s">
        <v>5281</v>
      </c>
      <c r="F1292" s="86" t="s">
        <v>3385</v>
      </c>
      <c r="G1292" s="86" t="s">
        <v>34</v>
      </c>
      <c r="H1292" s="86">
        <v>2</v>
      </c>
      <c r="M1292" s="86">
        <v>2022</v>
      </c>
      <c r="N1292" s="86" t="s">
        <v>7898</v>
      </c>
      <c r="O1292" s="86" t="s">
        <v>8324</v>
      </c>
      <c r="R1292" s="128"/>
    </row>
    <row r="1293" spans="1:18" ht="15.75" customHeight="1" x14ac:dyDescent="0.2">
      <c r="A1293" s="86" t="s">
        <v>6676</v>
      </c>
      <c r="B1293" s="86" t="s">
        <v>6676</v>
      </c>
      <c r="C1293" s="88" t="s">
        <v>5281</v>
      </c>
      <c r="D1293" s="88" t="s">
        <v>5281</v>
      </c>
      <c r="E1293" s="86" t="s">
        <v>3316</v>
      </c>
      <c r="F1293" s="86" t="s">
        <v>6677</v>
      </c>
      <c r="G1293" s="86" t="s">
        <v>6434</v>
      </c>
      <c r="H1293" s="86">
        <v>1</v>
      </c>
      <c r="M1293" s="86">
        <v>2020</v>
      </c>
      <c r="R1293" s="128"/>
    </row>
    <row r="1294" spans="1:18" s="120" customFormat="1" ht="15.75" customHeight="1" x14ac:dyDescent="0.2">
      <c r="A1294" s="88" t="s">
        <v>5280</v>
      </c>
      <c r="B1294" s="86" t="s">
        <v>6992</v>
      </c>
      <c r="C1294" s="108" t="s">
        <v>7899</v>
      </c>
      <c r="D1294" s="108" t="s">
        <v>7899</v>
      </c>
      <c r="E1294" s="87" t="s">
        <v>5107</v>
      </c>
      <c r="F1294" s="88" t="s">
        <v>5116</v>
      </c>
      <c r="G1294" s="86" t="s">
        <v>5100</v>
      </c>
      <c r="H1294" s="86">
        <v>-1</v>
      </c>
      <c r="I1294" s="89"/>
      <c r="J1294" s="86">
        <v>1</v>
      </c>
      <c r="K1294" s="86" t="s">
        <v>6992</v>
      </c>
      <c r="L1294" s="86" t="s">
        <v>6679</v>
      </c>
      <c r="M1294" s="86">
        <v>2022</v>
      </c>
      <c r="N1294" s="86"/>
      <c r="O1294" s="86"/>
      <c r="P1294" s="86"/>
      <c r="Q1294" s="128"/>
      <c r="R1294" s="149">
        <v>8888</v>
      </c>
    </row>
    <row r="1295" spans="1:18" s="120" customFormat="1" ht="15.75" customHeight="1" x14ac:dyDescent="0.2">
      <c r="A1295" s="86" t="s">
        <v>6676</v>
      </c>
      <c r="B1295" s="86" t="s">
        <v>6992</v>
      </c>
      <c r="C1295" s="108" t="s">
        <v>7899</v>
      </c>
      <c r="D1295" s="108" t="s">
        <v>7899</v>
      </c>
      <c r="E1295" s="86" t="s">
        <v>3384</v>
      </c>
      <c r="F1295" s="86" t="s">
        <v>3385</v>
      </c>
      <c r="G1295" s="86" t="s">
        <v>34</v>
      </c>
      <c r="H1295" s="86">
        <v>2</v>
      </c>
      <c r="I1295" s="89"/>
      <c r="J1295" s="86">
        <v>1</v>
      </c>
      <c r="K1295" s="86" t="s">
        <v>6992</v>
      </c>
      <c r="L1295" s="86"/>
      <c r="M1295" s="86">
        <v>2020</v>
      </c>
      <c r="N1295" s="86"/>
      <c r="O1295" s="86"/>
      <c r="P1295" s="86"/>
      <c r="Q1295" s="128"/>
      <c r="R1295" s="128"/>
    </row>
    <row r="1296" spans="1:18" ht="15.75" customHeight="1" x14ac:dyDescent="0.2">
      <c r="A1296" s="88" t="s">
        <v>5208</v>
      </c>
      <c r="B1296" s="86" t="s">
        <v>7897</v>
      </c>
      <c r="C1296" s="109" t="s">
        <v>7900</v>
      </c>
      <c r="D1296" s="109" t="s">
        <v>7900</v>
      </c>
      <c r="E1296" s="86" t="s">
        <v>5118</v>
      </c>
      <c r="F1296" s="88" t="s">
        <v>5116</v>
      </c>
      <c r="G1296" s="86" t="s">
        <v>5123</v>
      </c>
      <c r="H1296" s="86">
        <v>-1</v>
      </c>
      <c r="J1296" s="86">
        <v>1</v>
      </c>
      <c r="K1296" s="86" t="s">
        <v>7897</v>
      </c>
      <c r="L1296" s="86" t="s">
        <v>6679</v>
      </c>
      <c r="M1296" s="86">
        <v>2022</v>
      </c>
      <c r="R1296" s="123">
        <v>8888</v>
      </c>
    </row>
    <row r="1297" spans="1:18" ht="15.75" customHeight="1" x14ac:dyDescent="0.2">
      <c r="A1297" s="86" t="s">
        <v>6678</v>
      </c>
      <c r="B1297" s="86" t="s">
        <v>7897</v>
      </c>
      <c r="C1297" s="109" t="s">
        <v>7900</v>
      </c>
      <c r="D1297" s="109" t="s">
        <v>7900</v>
      </c>
      <c r="E1297" s="86" t="s">
        <v>6547</v>
      </c>
      <c r="F1297" s="86" t="s">
        <v>6548</v>
      </c>
      <c r="G1297" s="86" t="s">
        <v>34</v>
      </c>
      <c r="H1297" s="86">
        <v>2</v>
      </c>
      <c r="J1297" s="86">
        <v>1</v>
      </c>
      <c r="K1297" s="86" t="s">
        <v>7897</v>
      </c>
      <c r="L1297" s="86" t="s">
        <v>6545</v>
      </c>
      <c r="M1297" s="86">
        <v>2022</v>
      </c>
      <c r="R1297" s="128"/>
    </row>
    <row r="1298" spans="1:18" ht="15.75" customHeight="1" x14ac:dyDescent="0.2">
      <c r="A1298" s="86" t="s">
        <v>3243</v>
      </c>
      <c r="B1298" s="86" t="s">
        <v>3243</v>
      </c>
      <c r="C1298" s="114" t="s">
        <v>5251</v>
      </c>
      <c r="D1298" s="114" t="s">
        <v>5251</v>
      </c>
      <c r="E1298" s="87"/>
      <c r="F1298" s="88" t="s">
        <v>5116</v>
      </c>
      <c r="G1298" s="86" t="s">
        <v>5100</v>
      </c>
      <c r="H1298" s="86">
        <v>-1</v>
      </c>
      <c r="J1298" s="115"/>
      <c r="K1298" s="115"/>
      <c r="L1298" s="86" t="s">
        <v>6896</v>
      </c>
      <c r="M1298" s="86">
        <v>2022</v>
      </c>
      <c r="N1298" s="86" t="s">
        <v>8036</v>
      </c>
      <c r="O1298" s="86" t="s">
        <v>8324</v>
      </c>
      <c r="R1298" s="145"/>
    </row>
    <row r="1299" spans="1:18" ht="15.75" customHeight="1" x14ac:dyDescent="0.2">
      <c r="A1299" s="86" t="s">
        <v>3243</v>
      </c>
      <c r="B1299" s="86" t="s">
        <v>3243</v>
      </c>
      <c r="C1299" s="114" t="s">
        <v>5251</v>
      </c>
      <c r="D1299" s="114" t="s">
        <v>5251</v>
      </c>
      <c r="F1299" s="86" t="s">
        <v>3298</v>
      </c>
      <c r="G1299" s="86" t="s">
        <v>34</v>
      </c>
      <c r="H1299" s="86">
        <v>2</v>
      </c>
      <c r="M1299" s="86">
        <v>2022</v>
      </c>
      <c r="N1299" s="86" t="s">
        <v>8036</v>
      </c>
      <c r="O1299" s="86" t="s">
        <v>8324</v>
      </c>
      <c r="R1299" s="128"/>
    </row>
    <row r="1300" spans="1:18" ht="15.75" customHeight="1" x14ac:dyDescent="0.2">
      <c r="A1300" s="86" t="s">
        <v>3243</v>
      </c>
      <c r="B1300" s="86" t="s">
        <v>3243</v>
      </c>
      <c r="C1300" s="114" t="s">
        <v>5251</v>
      </c>
      <c r="D1300" s="114" t="s">
        <v>5251</v>
      </c>
      <c r="E1300" s="86" t="s">
        <v>1414</v>
      </c>
      <c r="F1300" s="86" t="s">
        <v>3298</v>
      </c>
      <c r="G1300" s="86" t="s">
        <v>31</v>
      </c>
      <c r="H1300" s="86">
        <v>1</v>
      </c>
      <c r="M1300" s="86">
        <v>2020</v>
      </c>
      <c r="R1300" s="128"/>
    </row>
    <row r="1301" spans="1:18" ht="15.75" customHeight="1" x14ac:dyDescent="0.2">
      <c r="A1301" s="86" t="s">
        <v>3243</v>
      </c>
      <c r="B1301" s="86" t="s">
        <v>3243</v>
      </c>
      <c r="C1301" s="114" t="s">
        <v>5251</v>
      </c>
      <c r="D1301" s="114" t="s">
        <v>5251</v>
      </c>
      <c r="E1301" s="86" t="s">
        <v>6519</v>
      </c>
      <c r="F1301" s="86" t="s">
        <v>6520</v>
      </c>
      <c r="G1301" s="86" t="s">
        <v>53</v>
      </c>
      <c r="H1301" s="86">
        <v>3</v>
      </c>
      <c r="M1301" s="86">
        <v>2022</v>
      </c>
      <c r="R1301" s="128"/>
    </row>
    <row r="1302" spans="1:18" ht="15.75" customHeight="1" x14ac:dyDescent="0.2">
      <c r="A1302" s="86" t="s">
        <v>3243</v>
      </c>
      <c r="B1302" s="86" t="s">
        <v>3243</v>
      </c>
      <c r="C1302" s="114" t="s">
        <v>5251</v>
      </c>
      <c r="D1302" s="114" t="s">
        <v>5251</v>
      </c>
      <c r="E1302" s="86" t="s">
        <v>6521</v>
      </c>
      <c r="F1302" s="86" t="s">
        <v>6522</v>
      </c>
      <c r="G1302" s="86" t="s">
        <v>56</v>
      </c>
      <c r="H1302" s="86">
        <v>4</v>
      </c>
      <c r="M1302" s="86">
        <v>2022</v>
      </c>
      <c r="R1302" s="128"/>
    </row>
    <row r="1303" spans="1:18" ht="15.75" customHeight="1" x14ac:dyDescent="0.2">
      <c r="A1303" s="86" t="s">
        <v>3243</v>
      </c>
      <c r="B1303" s="86" t="s">
        <v>3243</v>
      </c>
      <c r="C1303" s="114" t="s">
        <v>5251</v>
      </c>
      <c r="D1303" s="114" t="s">
        <v>5251</v>
      </c>
      <c r="E1303" s="86" t="s">
        <v>6523</v>
      </c>
      <c r="F1303" s="86" t="s">
        <v>6522</v>
      </c>
      <c r="G1303" s="86" t="s">
        <v>22</v>
      </c>
      <c r="H1303" s="86">
        <v>5</v>
      </c>
      <c r="M1303" s="86">
        <v>2022</v>
      </c>
      <c r="R1303" s="128"/>
    </row>
    <row r="1304" spans="1:18" ht="15.75" customHeight="1" x14ac:dyDescent="0.2">
      <c r="A1304" s="86" t="s">
        <v>3243</v>
      </c>
      <c r="B1304" s="86" t="s">
        <v>3243</v>
      </c>
      <c r="C1304" s="114" t="s">
        <v>5251</v>
      </c>
      <c r="D1304" s="114" t="s">
        <v>5251</v>
      </c>
      <c r="E1304" s="86" t="s">
        <v>6524</v>
      </c>
      <c r="F1304" s="86" t="s">
        <v>6522</v>
      </c>
      <c r="G1304" s="86" t="s">
        <v>28</v>
      </c>
      <c r="H1304" s="86">
        <v>6</v>
      </c>
      <c r="M1304" s="86">
        <v>2022</v>
      </c>
      <c r="R1304" s="128"/>
    </row>
    <row r="1305" spans="1:18" ht="15.75" customHeight="1" x14ac:dyDescent="0.2">
      <c r="A1305" s="86" t="s">
        <v>3243</v>
      </c>
      <c r="B1305" s="86" t="s">
        <v>3243</v>
      </c>
      <c r="C1305" s="114" t="s">
        <v>5251</v>
      </c>
      <c r="D1305" s="114" t="s">
        <v>5251</v>
      </c>
      <c r="E1305" s="86" t="s">
        <v>6526</v>
      </c>
      <c r="F1305" s="86" t="s">
        <v>6522</v>
      </c>
      <c r="G1305" s="86" t="s">
        <v>66</v>
      </c>
      <c r="H1305" s="86">
        <v>9</v>
      </c>
      <c r="M1305" s="86">
        <v>2022</v>
      </c>
      <c r="R1305" s="128"/>
    </row>
    <row r="1306" spans="1:18" ht="15.75" customHeight="1" x14ac:dyDescent="0.2">
      <c r="A1306" s="86" t="s">
        <v>3243</v>
      </c>
      <c r="B1306" s="86" t="s">
        <v>3243</v>
      </c>
      <c r="C1306" s="114" t="s">
        <v>5251</v>
      </c>
      <c r="D1306" s="114" t="s">
        <v>5251</v>
      </c>
      <c r="E1306" s="86" t="s">
        <v>6527</v>
      </c>
      <c r="F1306" s="86" t="s">
        <v>6522</v>
      </c>
      <c r="G1306" s="86" t="s">
        <v>63</v>
      </c>
      <c r="H1306" s="86">
        <v>10</v>
      </c>
      <c r="M1306" s="86">
        <v>2022</v>
      </c>
      <c r="R1306" s="128"/>
    </row>
    <row r="1307" spans="1:18" ht="15.75" customHeight="1" x14ac:dyDescent="0.2">
      <c r="A1307" s="88" t="s">
        <v>5250</v>
      </c>
      <c r="B1307" s="86" t="s">
        <v>6991</v>
      </c>
      <c r="C1307" s="108" t="s">
        <v>8037</v>
      </c>
      <c r="D1307" s="108" t="s">
        <v>8037</v>
      </c>
      <c r="E1307" s="87" t="s">
        <v>5107</v>
      </c>
      <c r="F1307" s="88" t="s">
        <v>5116</v>
      </c>
      <c r="G1307" s="86" t="s">
        <v>5100</v>
      </c>
      <c r="H1307" s="86">
        <v>-1</v>
      </c>
      <c r="J1307" s="86">
        <v>1</v>
      </c>
      <c r="K1307" s="86" t="s">
        <v>6991</v>
      </c>
      <c r="L1307" s="86" t="s">
        <v>6896</v>
      </c>
      <c r="M1307" s="86">
        <v>2022</v>
      </c>
      <c r="R1307" s="149">
        <v>8888</v>
      </c>
    </row>
    <row r="1308" spans="1:18" ht="15.75" customHeight="1" x14ac:dyDescent="0.2">
      <c r="A1308" s="86" t="s">
        <v>3243</v>
      </c>
      <c r="B1308" s="88" t="s">
        <v>6991</v>
      </c>
      <c r="C1308" s="108" t="s">
        <v>8037</v>
      </c>
      <c r="D1308" s="108" t="s">
        <v>8037</v>
      </c>
      <c r="E1308" s="86" t="s">
        <v>1416</v>
      </c>
      <c r="F1308" s="86" t="s">
        <v>3298</v>
      </c>
      <c r="G1308" s="86" t="s">
        <v>34</v>
      </c>
      <c r="H1308" s="86">
        <v>2</v>
      </c>
      <c r="J1308" s="86">
        <v>1</v>
      </c>
      <c r="K1308" s="88" t="s">
        <v>6991</v>
      </c>
      <c r="M1308" s="86">
        <v>2020</v>
      </c>
      <c r="R1308" s="128"/>
    </row>
    <row r="1309" spans="1:18" ht="15.75" customHeight="1" x14ac:dyDescent="0.2">
      <c r="A1309" s="88" t="s">
        <v>5184</v>
      </c>
      <c r="B1309" s="88" t="s">
        <v>8035</v>
      </c>
      <c r="C1309" s="109" t="s">
        <v>8038</v>
      </c>
      <c r="D1309" s="109" t="s">
        <v>8038</v>
      </c>
      <c r="E1309" s="86" t="s">
        <v>5118</v>
      </c>
      <c r="F1309" s="88" t="s">
        <v>5116</v>
      </c>
      <c r="G1309" s="86" t="s">
        <v>5123</v>
      </c>
      <c r="H1309" s="86">
        <v>-1</v>
      </c>
      <c r="J1309" s="86">
        <v>1</v>
      </c>
      <c r="K1309" s="88" t="s">
        <v>8035</v>
      </c>
      <c r="L1309" s="86" t="s">
        <v>6896</v>
      </c>
      <c r="M1309" s="86">
        <v>2022</v>
      </c>
      <c r="R1309" s="123">
        <v>8888</v>
      </c>
    </row>
    <row r="1310" spans="1:18" ht="15.75" customHeight="1" x14ac:dyDescent="0.2">
      <c r="A1310" s="86" t="s">
        <v>6528</v>
      </c>
      <c r="B1310" s="88" t="s">
        <v>8035</v>
      </c>
      <c r="C1310" s="109" t="s">
        <v>8038</v>
      </c>
      <c r="D1310" s="109" t="s">
        <v>8038</v>
      </c>
      <c r="E1310" s="86" t="s">
        <v>6515</v>
      </c>
      <c r="F1310" s="86" t="s">
        <v>6516</v>
      </c>
      <c r="G1310" s="86" t="s">
        <v>34</v>
      </c>
      <c r="H1310" s="86">
        <v>2</v>
      </c>
      <c r="J1310" s="86">
        <v>1</v>
      </c>
      <c r="K1310" s="88" t="s">
        <v>8035</v>
      </c>
      <c r="M1310" s="86">
        <v>2022</v>
      </c>
      <c r="R1310" s="128"/>
    </row>
    <row r="1311" spans="1:18" ht="15.75" customHeight="1" x14ac:dyDescent="0.2">
      <c r="A1311" s="86" t="s">
        <v>6600</v>
      </c>
      <c r="B1311" s="86" t="s">
        <v>6600</v>
      </c>
      <c r="C1311" s="115" t="s">
        <v>6601</v>
      </c>
      <c r="D1311" s="115" t="s">
        <v>6601</v>
      </c>
      <c r="E1311" s="87"/>
      <c r="F1311" s="88" t="s">
        <v>5116</v>
      </c>
      <c r="G1311" s="86" t="s">
        <v>5100</v>
      </c>
      <c r="H1311" s="86">
        <v>-1</v>
      </c>
      <c r="L1311" s="86" t="s">
        <v>5714</v>
      </c>
      <c r="M1311" s="86">
        <v>2022</v>
      </c>
      <c r="N1311" s="86" t="s">
        <v>7908</v>
      </c>
      <c r="O1311" s="86" t="s">
        <v>8324</v>
      </c>
      <c r="R1311" s="145"/>
    </row>
    <row r="1312" spans="1:18" ht="15.75" customHeight="1" x14ac:dyDescent="0.2">
      <c r="A1312" s="86" t="s">
        <v>6600</v>
      </c>
      <c r="B1312" s="86" t="s">
        <v>6600</v>
      </c>
      <c r="C1312" s="115" t="s">
        <v>6601</v>
      </c>
      <c r="D1312" s="115" t="s">
        <v>6601</v>
      </c>
      <c r="F1312" s="86" t="s">
        <v>3298</v>
      </c>
      <c r="G1312" s="86" t="s">
        <v>34</v>
      </c>
      <c r="H1312" s="86">
        <v>2</v>
      </c>
      <c r="M1312" s="86">
        <v>2022</v>
      </c>
      <c r="N1312" s="86" t="s">
        <v>7908</v>
      </c>
      <c r="O1312" s="86" t="s">
        <v>8324</v>
      </c>
      <c r="R1312" s="128"/>
    </row>
    <row r="1313" spans="1:25" ht="15.75" customHeight="1" x14ac:dyDescent="0.2">
      <c r="A1313" s="86" t="s">
        <v>3305</v>
      </c>
      <c r="B1313" s="86" t="s">
        <v>6600</v>
      </c>
      <c r="C1313" s="115" t="s">
        <v>6601</v>
      </c>
      <c r="D1313" s="115" t="s">
        <v>6601</v>
      </c>
      <c r="E1313" s="86" t="s">
        <v>1414</v>
      </c>
      <c r="F1313" s="86" t="s">
        <v>3298</v>
      </c>
      <c r="G1313" s="86" t="s">
        <v>31</v>
      </c>
      <c r="H1313" s="86">
        <v>1</v>
      </c>
      <c r="J1313" s="86">
        <v>1</v>
      </c>
      <c r="K1313" s="86" t="s">
        <v>6600</v>
      </c>
      <c r="M1313" s="86">
        <v>2020</v>
      </c>
      <c r="R1313" s="128"/>
    </row>
    <row r="1314" spans="1:25" ht="15.75" customHeight="1" x14ac:dyDescent="0.2">
      <c r="A1314" s="86" t="s">
        <v>3305</v>
      </c>
      <c r="B1314" s="86" t="s">
        <v>6600</v>
      </c>
      <c r="C1314" s="115" t="s">
        <v>6601</v>
      </c>
      <c r="D1314" s="115" t="s">
        <v>6601</v>
      </c>
      <c r="E1314" s="86" t="s">
        <v>1881</v>
      </c>
      <c r="F1314" s="86" t="s">
        <v>6607</v>
      </c>
      <c r="G1314" s="86" t="s">
        <v>53</v>
      </c>
      <c r="H1314" s="86">
        <v>3</v>
      </c>
      <c r="J1314" s="86">
        <v>1</v>
      </c>
      <c r="K1314" s="86" t="s">
        <v>6600</v>
      </c>
      <c r="M1314" s="86">
        <v>2022</v>
      </c>
      <c r="R1314" s="128"/>
    </row>
    <row r="1315" spans="1:25" ht="15.75" customHeight="1" x14ac:dyDescent="0.2">
      <c r="A1315" s="86" t="s">
        <v>3305</v>
      </c>
      <c r="B1315" s="86" t="s">
        <v>6600</v>
      </c>
      <c r="C1315" s="115" t="s">
        <v>6601</v>
      </c>
      <c r="D1315" s="115" t="s">
        <v>6601</v>
      </c>
      <c r="E1315" s="86" t="s">
        <v>6608</v>
      </c>
      <c r="F1315" s="86" t="s">
        <v>6598</v>
      </c>
      <c r="G1315" s="86" t="s">
        <v>56</v>
      </c>
      <c r="H1315" s="86">
        <v>4</v>
      </c>
      <c r="J1315" s="86">
        <v>1</v>
      </c>
      <c r="K1315" s="86" t="s">
        <v>6600</v>
      </c>
      <c r="M1315" s="86">
        <v>2022</v>
      </c>
      <c r="R1315" s="128"/>
    </row>
    <row r="1316" spans="1:25" ht="15.75" customHeight="1" x14ac:dyDescent="0.2">
      <c r="A1316" s="86" t="s">
        <v>6596</v>
      </c>
      <c r="B1316" s="86" t="s">
        <v>6600</v>
      </c>
      <c r="C1316" s="115" t="s">
        <v>6601</v>
      </c>
      <c r="D1316" s="115" t="s">
        <v>6601</v>
      </c>
      <c r="E1316" s="86" t="s">
        <v>6597</v>
      </c>
      <c r="F1316" s="86" t="s">
        <v>6598</v>
      </c>
      <c r="G1316" s="86" t="s">
        <v>22</v>
      </c>
      <c r="H1316" s="86">
        <v>5</v>
      </c>
      <c r="J1316" s="86">
        <v>1</v>
      </c>
      <c r="K1316" s="86" t="s">
        <v>6600</v>
      </c>
      <c r="M1316" s="86">
        <v>2022</v>
      </c>
      <c r="R1316" s="128"/>
    </row>
    <row r="1317" spans="1:25" s="107" customFormat="1" ht="15.75" customHeight="1" x14ac:dyDescent="0.2">
      <c r="A1317" s="86" t="s">
        <v>6596</v>
      </c>
      <c r="B1317" s="86" t="s">
        <v>6600</v>
      </c>
      <c r="C1317" s="115" t="s">
        <v>6601</v>
      </c>
      <c r="D1317" s="115" t="s">
        <v>6601</v>
      </c>
      <c r="E1317" s="86" t="s">
        <v>6599</v>
      </c>
      <c r="F1317" s="86" t="s">
        <v>6598</v>
      </c>
      <c r="G1317" s="86" t="s">
        <v>28</v>
      </c>
      <c r="H1317" s="86">
        <v>6</v>
      </c>
      <c r="I1317" s="89"/>
      <c r="J1317" s="86">
        <v>1</v>
      </c>
      <c r="K1317" s="86" t="s">
        <v>6600</v>
      </c>
      <c r="L1317" s="86"/>
      <c r="M1317" s="86">
        <v>2022</v>
      </c>
      <c r="N1317" s="86"/>
      <c r="O1317" s="86"/>
      <c r="P1317" s="86"/>
      <c r="Q1317" s="128"/>
      <c r="R1317" s="128"/>
      <c r="S1317" s="86"/>
      <c r="T1317" s="86"/>
      <c r="U1317" s="86"/>
      <c r="V1317" s="86"/>
      <c r="W1317" s="86"/>
      <c r="X1317" s="86"/>
      <c r="Y1317" s="86"/>
    </row>
    <row r="1318" spans="1:25" s="107" customFormat="1" ht="15.75" customHeight="1" x14ac:dyDescent="0.2">
      <c r="A1318" s="86" t="s">
        <v>6600</v>
      </c>
      <c r="B1318" s="86" t="s">
        <v>6600</v>
      </c>
      <c r="C1318" s="115" t="s">
        <v>6601</v>
      </c>
      <c r="D1318" s="115" t="s">
        <v>6601</v>
      </c>
      <c r="E1318" s="86" t="s">
        <v>6602</v>
      </c>
      <c r="F1318" s="86" t="s">
        <v>6603</v>
      </c>
      <c r="G1318" s="86" t="s">
        <v>38</v>
      </c>
      <c r="H1318" s="86">
        <v>7</v>
      </c>
      <c r="I1318" s="89"/>
      <c r="J1318" s="86"/>
      <c r="K1318" s="86"/>
      <c r="L1318" s="86"/>
      <c r="M1318" s="86">
        <v>2022</v>
      </c>
      <c r="N1318" s="86"/>
      <c r="O1318" s="86"/>
      <c r="P1318" s="86"/>
      <c r="Q1318" s="128"/>
      <c r="R1318" s="128"/>
      <c r="S1318" s="86"/>
      <c r="T1318" s="86"/>
      <c r="U1318" s="86"/>
      <c r="V1318" s="86"/>
      <c r="W1318" s="86"/>
      <c r="X1318" s="86"/>
      <c r="Y1318" s="86"/>
    </row>
    <row r="1319" spans="1:25" s="107" customFormat="1" ht="15.75" customHeight="1" x14ac:dyDescent="0.2">
      <c r="A1319" s="86" t="s">
        <v>6600</v>
      </c>
      <c r="B1319" s="86" t="s">
        <v>6600</v>
      </c>
      <c r="C1319" s="115" t="s">
        <v>6601</v>
      </c>
      <c r="D1319" s="115" t="s">
        <v>6601</v>
      </c>
      <c r="E1319" s="86" t="s">
        <v>6604</v>
      </c>
      <c r="F1319" s="86" t="s">
        <v>6603</v>
      </c>
      <c r="G1319" s="86" t="s">
        <v>41</v>
      </c>
      <c r="H1319" s="86">
        <v>8</v>
      </c>
      <c r="I1319" s="89"/>
      <c r="J1319" s="86"/>
      <c r="K1319" s="86"/>
      <c r="L1319" s="86"/>
      <c r="M1319" s="86">
        <v>2022</v>
      </c>
      <c r="N1319" s="86"/>
      <c r="O1319" s="86"/>
      <c r="P1319" s="86"/>
      <c r="Q1319" s="128"/>
      <c r="R1319" s="128"/>
      <c r="S1319" s="86"/>
      <c r="T1319" s="86"/>
      <c r="U1319" s="86"/>
      <c r="V1319" s="86"/>
      <c r="W1319" s="86"/>
      <c r="X1319" s="86"/>
      <c r="Y1319" s="86"/>
    </row>
    <row r="1320" spans="1:25" s="107" customFormat="1" ht="15.75" customHeight="1" x14ac:dyDescent="0.2">
      <c r="A1320" s="86" t="s">
        <v>6600</v>
      </c>
      <c r="B1320" s="86" t="s">
        <v>6600</v>
      </c>
      <c r="C1320" s="115" t="s">
        <v>6601</v>
      </c>
      <c r="D1320" s="115" t="s">
        <v>6601</v>
      </c>
      <c r="E1320" s="86" t="s">
        <v>6605</v>
      </c>
      <c r="F1320" s="86" t="s">
        <v>6603</v>
      </c>
      <c r="G1320" s="86" t="s">
        <v>66</v>
      </c>
      <c r="H1320" s="86">
        <v>9</v>
      </c>
      <c r="I1320" s="89"/>
      <c r="J1320" s="86"/>
      <c r="K1320" s="86"/>
      <c r="L1320" s="86"/>
      <c r="M1320" s="86">
        <v>2022</v>
      </c>
      <c r="N1320" s="86"/>
      <c r="O1320" s="86"/>
      <c r="P1320" s="86"/>
      <c r="Q1320" s="128"/>
      <c r="R1320" s="128"/>
      <c r="S1320" s="86"/>
      <c r="T1320" s="86"/>
      <c r="U1320" s="86"/>
      <c r="V1320" s="86"/>
      <c r="W1320" s="86"/>
      <c r="X1320" s="86"/>
      <c r="Y1320" s="86"/>
    </row>
    <row r="1321" spans="1:25" s="107" customFormat="1" ht="15.75" customHeight="1" x14ac:dyDescent="0.2">
      <c r="A1321" s="86" t="s">
        <v>6600</v>
      </c>
      <c r="B1321" s="86" t="s">
        <v>6600</v>
      </c>
      <c r="C1321" s="115" t="s">
        <v>6601</v>
      </c>
      <c r="D1321" s="115" t="s">
        <v>6601</v>
      </c>
      <c r="E1321" s="86" t="s">
        <v>6606</v>
      </c>
      <c r="F1321" s="86" t="s">
        <v>6603</v>
      </c>
      <c r="G1321" s="86" t="s">
        <v>63</v>
      </c>
      <c r="H1321" s="86">
        <v>10</v>
      </c>
      <c r="I1321" s="89"/>
      <c r="J1321" s="86"/>
      <c r="K1321" s="86"/>
      <c r="L1321" s="86"/>
      <c r="M1321" s="86">
        <v>2022</v>
      </c>
      <c r="N1321" s="86"/>
      <c r="O1321" s="86"/>
      <c r="P1321" s="86"/>
      <c r="Q1321" s="128"/>
      <c r="R1321" s="128"/>
      <c r="S1321" s="86"/>
      <c r="T1321" s="86"/>
      <c r="U1321" s="86"/>
      <c r="V1321" s="86"/>
      <c r="W1321" s="86"/>
      <c r="X1321" s="86"/>
      <c r="Y1321" s="86"/>
    </row>
    <row r="1322" spans="1:25" s="107" customFormat="1" ht="15.75" customHeight="1" x14ac:dyDescent="0.2">
      <c r="A1322" s="88" t="s">
        <v>5252</v>
      </c>
      <c r="B1322" s="86" t="s">
        <v>7906</v>
      </c>
      <c r="C1322" s="106" t="s">
        <v>7909</v>
      </c>
      <c r="D1322" s="106" t="s">
        <v>7909</v>
      </c>
      <c r="E1322" s="87" t="s">
        <v>5107</v>
      </c>
      <c r="F1322" s="88" t="s">
        <v>5116</v>
      </c>
      <c r="G1322" s="86" t="s">
        <v>5100</v>
      </c>
      <c r="H1322" s="86">
        <v>-1</v>
      </c>
      <c r="I1322" s="89"/>
      <c r="J1322" s="86">
        <v>1</v>
      </c>
      <c r="K1322" s="86" t="s">
        <v>7906</v>
      </c>
      <c r="L1322" s="86" t="s">
        <v>5714</v>
      </c>
      <c r="M1322" s="86">
        <v>2022</v>
      </c>
      <c r="N1322" s="86"/>
      <c r="O1322" s="86"/>
      <c r="P1322" s="86"/>
      <c r="Q1322" s="128"/>
      <c r="R1322" s="149">
        <v>88888</v>
      </c>
      <c r="S1322" s="86"/>
      <c r="T1322" s="86"/>
      <c r="U1322" s="86"/>
      <c r="V1322" s="86"/>
      <c r="W1322" s="86"/>
      <c r="X1322" s="86"/>
      <c r="Y1322" s="86"/>
    </row>
    <row r="1323" spans="1:25" s="107" customFormat="1" ht="15.75" customHeight="1" x14ac:dyDescent="0.2">
      <c r="A1323" s="86" t="s">
        <v>3305</v>
      </c>
      <c r="B1323" s="115" t="s">
        <v>7906</v>
      </c>
      <c r="C1323" s="106" t="s">
        <v>7909</v>
      </c>
      <c r="D1323" s="106" t="s">
        <v>7909</v>
      </c>
      <c r="E1323" s="86" t="s">
        <v>1416</v>
      </c>
      <c r="F1323" s="86" t="s">
        <v>3298</v>
      </c>
      <c r="G1323" s="86" t="s">
        <v>34</v>
      </c>
      <c r="H1323" s="86">
        <v>2</v>
      </c>
      <c r="I1323" s="89"/>
      <c r="J1323" s="86">
        <v>1</v>
      </c>
      <c r="K1323" s="115" t="s">
        <v>7906</v>
      </c>
      <c r="L1323" s="86"/>
      <c r="M1323" s="86">
        <v>2020</v>
      </c>
      <c r="N1323" s="86"/>
      <c r="O1323" s="86"/>
      <c r="P1323" s="86"/>
      <c r="Q1323" s="128"/>
      <c r="R1323" s="128"/>
      <c r="S1323" s="86"/>
      <c r="T1323" s="86"/>
      <c r="U1323" s="86"/>
      <c r="V1323" s="86"/>
      <c r="W1323" s="86"/>
      <c r="X1323" s="86"/>
      <c r="Y1323" s="86"/>
    </row>
    <row r="1324" spans="1:25" s="107" customFormat="1" ht="15.75" customHeight="1" x14ac:dyDescent="0.2">
      <c r="A1324" s="88" t="s">
        <v>5185</v>
      </c>
      <c r="B1324" s="86" t="s">
        <v>7907</v>
      </c>
      <c r="C1324" s="105" t="s">
        <v>7910</v>
      </c>
      <c r="D1324" s="105" t="s">
        <v>7910</v>
      </c>
      <c r="E1324" s="86" t="s">
        <v>5118</v>
      </c>
      <c r="F1324" s="88" t="s">
        <v>5116</v>
      </c>
      <c r="G1324" s="86" t="s">
        <v>5123</v>
      </c>
      <c r="H1324" s="86">
        <v>-1</v>
      </c>
      <c r="I1324" s="89"/>
      <c r="J1324" s="86">
        <v>1</v>
      </c>
      <c r="K1324" s="86" t="s">
        <v>7907</v>
      </c>
      <c r="L1324" s="86" t="s">
        <v>5714</v>
      </c>
      <c r="M1324" s="86">
        <v>2022</v>
      </c>
      <c r="N1324" s="86"/>
      <c r="O1324" s="86"/>
      <c r="P1324" s="86"/>
      <c r="Q1324" s="128"/>
      <c r="R1324" s="123">
        <v>8888</v>
      </c>
      <c r="S1324" s="86"/>
      <c r="T1324" s="86"/>
      <c r="U1324" s="86"/>
      <c r="V1324" s="86"/>
      <c r="W1324" s="86"/>
      <c r="X1324" s="86"/>
      <c r="Y1324" s="86"/>
    </row>
    <row r="1325" spans="1:25" s="107" customFormat="1" ht="16.5" customHeight="1" x14ac:dyDescent="0.2">
      <c r="A1325" s="86" t="s">
        <v>6595</v>
      </c>
      <c r="B1325" s="86" t="s">
        <v>7907</v>
      </c>
      <c r="C1325" s="105" t="s">
        <v>7910</v>
      </c>
      <c r="D1325" s="105" t="s">
        <v>7910</v>
      </c>
      <c r="E1325" s="86" t="s">
        <v>6515</v>
      </c>
      <c r="F1325" s="86" t="s">
        <v>6516</v>
      </c>
      <c r="G1325" s="86" t="s">
        <v>34</v>
      </c>
      <c r="H1325" s="86">
        <v>2</v>
      </c>
      <c r="I1325" s="89"/>
      <c r="J1325" s="86">
        <v>1</v>
      </c>
      <c r="K1325" s="86" t="s">
        <v>7907</v>
      </c>
      <c r="L1325" s="86" t="s">
        <v>6545</v>
      </c>
      <c r="M1325" s="86">
        <v>2022</v>
      </c>
      <c r="N1325" s="86"/>
      <c r="O1325" s="86"/>
      <c r="P1325" s="86"/>
      <c r="Q1325" s="128"/>
      <c r="R1325" s="128"/>
      <c r="S1325" s="86"/>
      <c r="T1325" s="86"/>
      <c r="U1325" s="86"/>
      <c r="V1325" s="86"/>
      <c r="W1325" s="86"/>
      <c r="X1325" s="86"/>
      <c r="Y1325" s="86"/>
    </row>
    <row r="1326" spans="1:25" s="107" customFormat="1" ht="15.75" customHeight="1" x14ac:dyDescent="0.2">
      <c r="A1326" s="86" t="s">
        <v>6610</v>
      </c>
      <c r="B1326" s="86" t="s">
        <v>6610</v>
      </c>
      <c r="C1326" s="105" t="s">
        <v>7914</v>
      </c>
      <c r="D1326" s="105" t="s">
        <v>7914</v>
      </c>
      <c r="E1326" s="87"/>
      <c r="F1326" s="88" t="s">
        <v>5116</v>
      </c>
      <c r="G1326" s="86" t="s">
        <v>5100</v>
      </c>
      <c r="H1326" s="86">
        <v>-1</v>
      </c>
      <c r="I1326" s="89"/>
      <c r="J1326" s="86"/>
      <c r="K1326" s="86"/>
      <c r="L1326" s="86" t="s">
        <v>6612</v>
      </c>
      <c r="M1326" s="86">
        <v>2022</v>
      </c>
      <c r="N1326" s="86" t="s">
        <v>7913</v>
      </c>
      <c r="O1326" s="86" t="s">
        <v>8324</v>
      </c>
      <c r="P1326" s="86"/>
      <c r="Q1326" s="128"/>
      <c r="R1326" s="145"/>
      <c r="S1326" s="86"/>
      <c r="T1326" s="86"/>
      <c r="U1326" s="86"/>
      <c r="V1326" s="86"/>
      <c r="W1326" s="86"/>
      <c r="X1326" s="86"/>
      <c r="Y1326" s="86"/>
    </row>
    <row r="1327" spans="1:25" s="107" customFormat="1" ht="15.75" customHeight="1" x14ac:dyDescent="0.2">
      <c r="A1327" s="86" t="s">
        <v>6610</v>
      </c>
      <c r="B1327" s="86" t="s">
        <v>6610</v>
      </c>
      <c r="C1327" s="105" t="s">
        <v>7914</v>
      </c>
      <c r="D1327" s="105" t="s">
        <v>7914</v>
      </c>
      <c r="E1327" s="86"/>
      <c r="F1327" s="86" t="s">
        <v>3298</v>
      </c>
      <c r="G1327" s="86" t="s">
        <v>34</v>
      </c>
      <c r="H1327" s="86">
        <v>2</v>
      </c>
      <c r="I1327" s="89"/>
      <c r="J1327" s="86"/>
      <c r="K1327" s="86"/>
      <c r="L1327" s="86"/>
      <c r="M1327" s="86">
        <v>2022</v>
      </c>
      <c r="N1327" s="86" t="s">
        <v>7913</v>
      </c>
      <c r="O1327" s="86" t="s">
        <v>8324</v>
      </c>
      <c r="P1327" s="86"/>
      <c r="Q1327" s="128"/>
      <c r="R1327" s="128"/>
      <c r="S1327" s="86"/>
      <c r="T1327" s="86"/>
      <c r="U1327" s="86"/>
      <c r="V1327" s="86"/>
      <c r="W1327" s="86"/>
      <c r="X1327" s="86"/>
      <c r="Y1327" s="86"/>
    </row>
    <row r="1328" spans="1:25" s="107" customFormat="1" ht="15.75" customHeight="1" x14ac:dyDescent="0.2">
      <c r="A1328" s="86" t="s">
        <v>3300</v>
      </c>
      <c r="B1328" s="86" t="s">
        <v>6610</v>
      </c>
      <c r="C1328" s="105" t="s">
        <v>7914</v>
      </c>
      <c r="D1328" s="105" t="s">
        <v>7914</v>
      </c>
      <c r="E1328" s="86" t="s">
        <v>1414</v>
      </c>
      <c r="F1328" s="86" t="s">
        <v>3298</v>
      </c>
      <c r="G1328" s="86" t="s">
        <v>31</v>
      </c>
      <c r="H1328" s="86">
        <v>1</v>
      </c>
      <c r="I1328" s="89"/>
      <c r="J1328" s="86">
        <v>1</v>
      </c>
      <c r="K1328" s="86" t="s">
        <v>6610</v>
      </c>
      <c r="L1328" s="86"/>
      <c r="M1328" s="86">
        <v>2020</v>
      </c>
      <c r="N1328" s="86"/>
      <c r="O1328" s="86"/>
      <c r="P1328" s="86"/>
      <c r="Q1328" s="128"/>
      <c r="R1328" s="128"/>
      <c r="S1328" s="86"/>
      <c r="T1328" s="86"/>
      <c r="U1328" s="86"/>
      <c r="V1328" s="86"/>
      <c r="W1328" s="86"/>
      <c r="X1328" s="86"/>
      <c r="Y1328" s="86"/>
    </row>
    <row r="1329" spans="1:18" ht="15.75" customHeight="1" x14ac:dyDescent="0.2">
      <c r="A1329" s="86" t="s">
        <v>3300</v>
      </c>
      <c r="B1329" s="86" t="s">
        <v>6610</v>
      </c>
      <c r="C1329" s="105" t="s">
        <v>7914</v>
      </c>
      <c r="D1329" s="105" t="s">
        <v>7914</v>
      </c>
      <c r="E1329" s="86" t="s">
        <v>1881</v>
      </c>
      <c r="F1329" s="86" t="s">
        <v>6607</v>
      </c>
      <c r="G1329" s="86" t="s">
        <v>53</v>
      </c>
      <c r="H1329" s="86">
        <v>3</v>
      </c>
      <c r="J1329" s="86">
        <v>1</v>
      </c>
      <c r="K1329" s="86" t="s">
        <v>6610</v>
      </c>
      <c r="M1329" s="86">
        <v>2022</v>
      </c>
      <c r="R1329" s="128"/>
    </row>
    <row r="1330" spans="1:18" ht="15.75" customHeight="1" x14ac:dyDescent="0.2">
      <c r="A1330" s="86" t="s">
        <v>3300</v>
      </c>
      <c r="B1330" s="86" t="s">
        <v>6610</v>
      </c>
      <c r="C1330" s="105" t="s">
        <v>7914</v>
      </c>
      <c r="D1330" s="105" t="s">
        <v>7914</v>
      </c>
      <c r="E1330" s="86" t="s">
        <v>6608</v>
      </c>
      <c r="F1330" s="86" t="s">
        <v>6598</v>
      </c>
      <c r="G1330" s="86" t="s">
        <v>56</v>
      </c>
      <c r="H1330" s="86">
        <v>4</v>
      </c>
      <c r="J1330" s="86">
        <v>1</v>
      </c>
      <c r="K1330" s="86" t="s">
        <v>6610</v>
      </c>
      <c r="M1330" s="86">
        <v>2022</v>
      </c>
      <c r="R1330" s="128"/>
    </row>
    <row r="1331" spans="1:18" ht="15.75" customHeight="1" x14ac:dyDescent="0.2">
      <c r="A1331" s="86" t="s">
        <v>6611</v>
      </c>
      <c r="B1331" s="86" t="s">
        <v>6610</v>
      </c>
      <c r="C1331" s="105" t="s">
        <v>7914</v>
      </c>
      <c r="D1331" s="105" t="s">
        <v>7914</v>
      </c>
      <c r="E1331" s="86" t="s">
        <v>6597</v>
      </c>
      <c r="F1331" s="86" t="s">
        <v>6598</v>
      </c>
      <c r="G1331" s="86" t="s">
        <v>22</v>
      </c>
      <c r="H1331" s="86">
        <v>5</v>
      </c>
      <c r="J1331" s="86">
        <v>1</v>
      </c>
      <c r="K1331" s="86" t="s">
        <v>6610</v>
      </c>
      <c r="M1331" s="86">
        <v>2022</v>
      </c>
      <c r="R1331" s="128"/>
    </row>
    <row r="1332" spans="1:18" ht="15.75" customHeight="1" x14ac:dyDescent="0.2">
      <c r="A1332" s="86" t="s">
        <v>6611</v>
      </c>
      <c r="B1332" s="86" t="s">
        <v>6610</v>
      </c>
      <c r="C1332" s="105" t="s">
        <v>7914</v>
      </c>
      <c r="D1332" s="105" t="s">
        <v>7914</v>
      </c>
      <c r="E1332" s="86" t="s">
        <v>6599</v>
      </c>
      <c r="F1332" s="86" t="s">
        <v>6598</v>
      </c>
      <c r="G1332" s="86" t="s">
        <v>28</v>
      </c>
      <c r="H1332" s="86">
        <v>6</v>
      </c>
      <c r="J1332" s="86">
        <v>1</v>
      </c>
      <c r="K1332" s="86" t="s">
        <v>6610</v>
      </c>
      <c r="M1332" s="86">
        <v>2022</v>
      </c>
      <c r="R1332" s="128"/>
    </row>
    <row r="1333" spans="1:18" ht="15.75" customHeight="1" x14ac:dyDescent="0.2">
      <c r="A1333" s="86" t="s">
        <v>6610</v>
      </c>
      <c r="B1333" s="86" t="s">
        <v>6610</v>
      </c>
      <c r="C1333" s="105" t="s">
        <v>7914</v>
      </c>
      <c r="D1333" s="105" t="s">
        <v>7914</v>
      </c>
      <c r="E1333" s="86" t="s">
        <v>6602</v>
      </c>
      <c r="F1333" s="86" t="s">
        <v>6603</v>
      </c>
      <c r="G1333" s="86" t="s">
        <v>38</v>
      </c>
      <c r="H1333" s="86">
        <v>7</v>
      </c>
      <c r="M1333" s="86">
        <v>2022</v>
      </c>
      <c r="R1333" s="128"/>
    </row>
    <row r="1334" spans="1:18" ht="15.75" customHeight="1" x14ac:dyDescent="0.2">
      <c r="A1334" s="86" t="s">
        <v>6610</v>
      </c>
      <c r="B1334" s="86" t="s">
        <v>6610</v>
      </c>
      <c r="C1334" s="105" t="s">
        <v>7914</v>
      </c>
      <c r="D1334" s="105" t="s">
        <v>7914</v>
      </c>
      <c r="E1334" s="86" t="s">
        <v>6604</v>
      </c>
      <c r="F1334" s="86" t="s">
        <v>6603</v>
      </c>
      <c r="G1334" s="86" t="s">
        <v>41</v>
      </c>
      <c r="H1334" s="86">
        <v>8</v>
      </c>
      <c r="M1334" s="86">
        <v>2022</v>
      </c>
      <c r="R1334" s="128"/>
    </row>
    <row r="1335" spans="1:18" ht="15.75" customHeight="1" x14ac:dyDescent="0.2">
      <c r="A1335" s="86" t="s">
        <v>6610</v>
      </c>
      <c r="B1335" s="86" t="s">
        <v>6610</v>
      </c>
      <c r="C1335" s="105" t="s">
        <v>7914</v>
      </c>
      <c r="D1335" s="105" t="s">
        <v>7914</v>
      </c>
      <c r="E1335" s="86" t="s">
        <v>6605</v>
      </c>
      <c r="F1335" s="86" t="s">
        <v>6603</v>
      </c>
      <c r="G1335" s="86" t="s">
        <v>66</v>
      </c>
      <c r="H1335" s="86">
        <v>9</v>
      </c>
      <c r="M1335" s="86">
        <v>2022</v>
      </c>
      <c r="R1335" s="128"/>
    </row>
    <row r="1336" spans="1:18" ht="15.75" customHeight="1" x14ac:dyDescent="0.2">
      <c r="A1336" s="86" t="s">
        <v>6610</v>
      </c>
      <c r="B1336" s="86" t="s">
        <v>6610</v>
      </c>
      <c r="C1336" s="105" t="s">
        <v>7914</v>
      </c>
      <c r="D1336" s="105" t="s">
        <v>7914</v>
      </c>
      <c r="E1336" s="86" t="s">
        <v>6606</v>
      </c>
      <c r="F1336" s="86" t="s">
        <v>6603</v>
      </c>
      <c r="G1336" s="86" t="s">
        <v>63</v>
      </c>
      <c r="H1336" s="86">
        <v>10</v>
      </c>
      <c r="M1336" s="86">
        <v>2022</v>
      </c>
      <c r="R1336" s="128"/>
    </row>
    <row r="1337" spans="1:18" s="121" customFormat="1" ht="15.75" customHeight="1" x14ac:dyDescent="0.2">
      <c r="A1337" s="88" t="s">
        <v>5253</v>
      </c>
      <c r="B1337" s="86" t="s">
        <v>7911</v>
      </c>
      <c r="C1337" s="106" t="s">
        <v>7915</v>
      </c>
      <c r="D1337" s="106" t="s">
        <v>7915</v>
      </c>
      <c r="E1337" s="87" t="s">
        <v>5107</v>
      </c>
      <c r="F1337" s="88" t="s">
        <v>5116</v>
      </c>
      <c r="G1337" s="86" t="s">
        <v>5100</v>
      </c>
      <c r="H1337" s="86">
        <v>-1</v>
      </c>
      <c r="I1337" s="89"/>
      <c r="J1337" s="86">
        <v>1</v>
      </c>
      <c r="K1337" s="86" t="s">
        <v>7911</v>
      </c>
      <c r="L1337" s="86" t="s">
        <v>6612</v>
      </c>
      <c r="M1337" s="86">
        <v>2022</v>
      </c>
      <c r="N1337" s="86"/>
      <c r="O1337" s="86"/>
      <c r="P1337" s="86"/>
      <c r="Q1337" s="128"/>
      <c r="R1337" s="149">
        <v>88888</v>
      </c>
    </row>
    <row r="1338" spans="1:18" ht="15.75" customHeight="1" x14ac:dyDescent="0.2">
      <c r="A1338" s="86" t="s">
        <v>3300</v>
      </c>
      <c r="B1338" s="88" t="s">
        <v>7911</v>
      </c>
      <c r="C1338" s="106" t="s">
        <v>7915</v>
      </c>
      <c r="D1338" s="106" t="s">
        <v>7915</v>
      </c>
      <c r="E1338" s="86" t="s">
        <v>1416</v>
      </c>
      <c r="F1338" s="86" t="s">
        <v>3298</v>
      </c>
      <c r="G1338" s="86" t="s">
        <v>34</v>
      </c>
      <c r="H1338" s="86">
        <v>2</v>
      </c>
      <c r="J1338" s="86">
        <v>1</v>
      </c>
      <c r="K1338" s="88" t="s">
        <v>7911</v>
      </c>
      <c r="M1338" s="86">
        <v>2020</v>
      </c>
      <c r="R1338" s="128"/>
    </row>
    <row r="1339" spans="1:18" ht="15.75" customHeight="1" x14ac:dyDescent="0.2">
      <c r="A1339" s="88" t="s">
        <v>5186</v>
      </c>
      <c r="B1339" s="88" t="s">
        <v>7912</v>
      </c>
      <c r="C1339" s="105" t="s">
        <v>7916</v>
      </c>
      <c r="D1339" s="105" t="s">
        <v>7916</v>
      </c>
      <c r="E1339" s="86" t="s">
        <v>5118</v>
      </c>
      <c r="F1339" s="88" t="s">
        <v>5116</v>
      </c>
      <c r="G1339" s="86" t="s">
        <v>5123</v>
      </c>
      <c r="H1339" s="86">
        <v>-1</v>
      </c>
      <c r="J1339" s="86">
        <v>1</v>
      </c>
      <c r="K1339" s="88" t="s">
        <v>7912</v>
      </c>
      <c r="L1339" s="86" t="s">
        <v>6612</v>
      </c>
      <c r="M1339" s="86">
        <v>2022</v>
      </c>
      <c r="R1339" s="123">
        <v>88888</v>
      </c>
    </row>
    <row r="1340" spans="1:18" ht="15.75" customHeight="1" x14ac:dyDescent="0.2">
      <c r="A1340" s="86" t="s">
        <v>6609</v>
      </c>
      <c r="B1340" s="88" t="s">
        <v>7912</v>
      </c>
      <c r="C1340" s="105" t="s">
        <v>7916</v>
      </c>
      <c r="D1340" s="105" t="s">
        <v>7916</v>
      </c>
      <c r="E1340" s="86" t="s">
        <v>6515</v>
      </c>
      <c r="F1340" s="86" t="s">
        <v>6516</v>
      </c>
      <c r="G1340" s="86" t="s">
        <v>34</v>
      </c>
      <c r="H1340" s="86">
        <v>2</v>
      </c>
      <c r="J1340" s="86">
        <v>1</v>
      </c>
      <c r="K1340" s="88" t="s">
        <v>7912</v>
      </c>
      <c r="L1340" s="86" t="s">
        <v>6545</v>
      </c>
      <c r="M1340" s="86">
        <v>2022</v>
      </c>
      <c r="R1340" s="128"/>
    </row>
    <row r="1341" spans="1:18" ht="15.75" customHeight="1" x14ac:dyDescent="0.2">
      <c r="A1341" s="86" t="s">
        <v>3330</v>
      </c>
      <c r="B1341" s="86" t="s">
        <v>3330</v>
      </c>
      <c r="C1341" s="88" t="s">
        <v>5679</v>
      </c>
      <c r="D1341" s="88" t="s">
        <v>5679</v>
      </c>
      <c r="F1341" s="86" t="s">
        <v>3245</v>
      </c>
      <c r="G1341" s="86" t="s">
        <v>34</v>
      </c>
      <c r="H1341" s="86">
        <v>2</v>
      </c>
      <c r="M1341" s="86">
        <v>2022</v>
      </c>
      <c r="N1341" s="86" t="s">
        <v>8048</v>
      </c>
      <c r="O1341" s="86" t="s">
        <v>8324</v>
      </c>
      <c r="R1341" s="128"/>
    </row>
    <row r="1342" spans="1:18" ht="15.75" customHeight="1" x14ac:dyDescent="0.2">
      <c r="A1342" s="86" t="s">
        <v>3330</v>
      </c>
      <c r="B1342" s="86" t="s">
        <v>3330</v>
      </c>
      <c r="C1342" s="88" t="s">
        <v>5679</v>
      </c>
      <c r="D1342" s="88" t="s">
        <v>5679</v>
      </c>
      <c r="E1342" s="86" t="s">
        <v>666</v>
      </c>
      <c r="F1342" s="86" t="s">
        <v>3331</v>
      </c>
      <c r="G1342" s="86" t="s">
        <v>31</v>
      </c>
      <c r="H1342" s="86">
        <v>1</v>
      </c>
      <c r="M1342" s="86">
        <v>2020</v>
      </c>
      <c r="R1342" s="128"/>
    </row>
    <row r="1343" spans="1:18" ht="15.75" customHeight="1" x14ac:dyDescent="0.2">
      <c r="A1343" s="88" t="s">
        <v>5276</v>
      </c>
      <c r="B1343" s="88" t="s">
        <v>6994</v>
      </c>
      <c r="C1343" s="108" t="s">
        <v>8049</v>
      </c>
      <c r="D1343" s="108" t="s">
        <v>8049</v>
      </c>
      <c r="E1343" s="87" t="s">
        <v>5107</v>
      </c>
      <c r="F1343" s="88" t="s">
        <v>5116</v>
      </c>
      <c r="G1343" s="86" t="s">
        <v>5100</v>
      </c>
      <c r="H1343" s="86">
        <v>-1</v>
      </c>
      <c r="J1343" s="86">
        <v>1</v>
      </c>
      <c r="K1343" s="88" t="s">
        <v>6994</v>
      </c>
      <c r="L1343" s="86" t="s">
        <v>6672</v>
      </c>
      <c r="M1343" s="86">
        <v>2022</v>
      </c>
      <c r="R1343" s="149">
        <v>88888</v>
      </c>
    </row>
    <row r="1344" spans="1:18" ht="15.75" customHeight="1" x14ac:dyDescent="0.2">
      <c r="A1344" s="86" t="s">
        <v>3330</v>
      </c>
      <c r="B1344" s="88" t="s">
        <v>6994</v>
      </c>
      <c r="C1344" s="108" t="s">
        <v>8049</v>
      </c>
      <c r="D1344" s="108" t="s">
        <v>8049</v>
      </c>
      <c r="E1344" s="86" t="s">
        <v>667</v>
      </c>
      <c r="F1344" s="86" t="s">
        <v>3245</v>
      </c>
      <c r="G1344" s="86" t="s">
        <v>34</v>
      </c>
      <c r="H1344" s="86">
        <v>2</v>
      </c>
      <c r="J1344" s="86">
        <v>1</v>
      </c>
      <c r="K1344" s="88" t="s">
        <v>6994</v>
      </c>
      <c r="M1344" s="86">
        <v>2020</v>
      </c>
      <c r="R1344" s="128"/>
    </row>
    <row r="1345" spans="1:18" ht="15.75" customHeight="1" x14ac:dyDescent="0.2">
      <c r="A1345" s="88" t="s">
        <v>5205</v>
      </c>
      <c r="B1345" s="88" t="s">
        <v>8047</v>
      </c>
      <c r="C1345" s="109" t="s">
        <v>8050</v>
      </c>
      <c r="D1345" s="109" t="s">
        <v>8050</v>
      </c>
      <c r="E1345" s="86" t="s">
        <v>5118</v>
      </c>
      <c r="F1345" s="88" t="s">
        <v>5116</v>
      </c>
      <c r="G1345" s="86" t="s">
        <v>5123</v>
      </c>
      <c r="H1345" s="86">
        <v>-1</v>
      </c>
      <c r="J1345" s="86">
        <v>1</v>
      </c>
      <c r="K1345" s="88" t="s">
        <v>8047</v>
      </c>
      <c r="L1345" s="86" t="s">
        <v>6672</v>
      </c>
      <c r="M1345" s="86">
        <v>2022</v>
      </c>
    </row>
    <row r="1346" spans="1:18" ht="15.75" customHeight="1" x14ac:dyDescent="0.2">
      <c r="A1346" s="86" t="s">
        <v>6671</v>
      </c>
      <c r="B1346" s="88" t="s">
        <v>8047</v>
      </c>
      <c r="C1346" s="109" t="s">
        <v>8050</v>
      </c>
      <c r="D1346" s="109" t="s">
        <v>8050</v>
      </c>
      <c r="E1346" s="86" t="s">
        <v>6445</v>
      </c>
      <c r="F1346" s="86" t="s">
        <v>6446</v>
      </c>
      <c r="G1346" s="86" t="s">
        <v>34</v>
      </c>
      <c r="H1346" s="86">
        <v>2</v>
      </c>
      <c r="J1346" s="86">
        <v>1</v>
      </c>
      <c r="K1346" s="88" t="s">
        <v>8047</v>
      </c>
      <c r="M1346" s="86">
        <v>2022</v>
      </c>
      <c r="R1346" s="128"/>
    </row>
    <row r="1347" spans="1:18" ht="15.75" customHeight="1" x14ac:dyDescent="0.2">
      <c r="A1347" s="86" t="s">
        <v>6829</v>
      </c>
      <c r="B1347" s="86" t="s">
        <v>6829</v>
      </c>
      <c r="C1347" s="110" t="s">
        <v>5624</v>
      </c>
      <c r="D1347" s="110" t="s">
        <v>5624</v>
      </c>
      <c r="E1347" s="87"/>
      <c r="F1347" s="87" t="s">
        <v>5619</v>
      </c>
      <c r="G1347" s="86" t="s">
        <v>5100</v>
      </c>
      <c r="H1347" s="86">
        <v>-1</v>
      </c>
      <c r="L1347" s="86" t="s">
        <v>6799</v>
      </c>
      <c r="M1347" s="86">
        <v>2022</v>
      </c>
      <c r="N1347" s="86" t="s">
        <v>8080</v>
      </c>
      <c r="O1347" s="86" t="s">
        <v>8324</v>
      </c>
      <c r="R1347" s="145"/>
    </row>
    <row r="1348" spans="1:18" ht="15.75" customHeight="1" x14ac:dyDescent="0.2">
      <c r="A1348" s="86" t="s">
        <v>6829</v>
      </c>
      <c r="B1348" s="86" t="s">
        <v>6829</v>
      </c>
      <c r="C1348" s="110" t="s">
        <v>5624</v>
      </c>
      <c r="D1348" s="110" t="s">
        <v>5624</v>
      </c>
      <c r="E1348" s="86" t="s">
        <v>6804</v>
      </c>
      <c r="F1348" s="86" t="s">
        <v>6805</v>
      </c>
      <c r="G1348" s="86" t="s">
        <v>31</v>
      </c>
      <c r="H1348" s="86">
        <v>1</v>
      </c>
      <c r="M1348" s="86">
        <v>2022</v>
      </c>
      <c r="R1348" s="128"/>
    </row>
    <row r="1349" spans="1:18" ht="15.75" customHeight="1" x14ac:dyDescent="0.2">
      <c r="A1349" s="86" t="s">
        <v>6829</v>
      </c>
      <c r="B1349" s="86" t="s">
        <v>6829</v>
      </c>
      <c r="C1349" s="110" t="s">
        <v>5624</v>
      </c>
      <c r="D1349" s="110" t="s">
        <v>5624</v>
      </c>
      <c r="E1349" s="86" t="s">
        <v>6806</v>
      </c>
      <c r="F1349" s="86" t="s">
        <v>6805</v>
      </c>
      <c r="G1349" s="86" t="s">
        <v>34</v>
      </c>
      <c r="H1349" s="86">
        <v>2</v>
      </c>
      <c r="M1349" s="86">
        <v>2022</v>
      </c>
      <c r="R1349" s="128"/>
    </row>
    <row r="1350" spans="1:18" ht="15.75" customHeight="1" x14ac:dyDescent="0.2">
      <c r="A1350" s="86" t="s">
        <v>6829</v>
      </c>
      <c r="B1350" s="86" t="s">
        <v>6829</v>
      </c>
      <c r="C1350" s="110" t="s">
        <v>5624</v>
      </c>
      <c r="D1350" s="110" t="s">
        <v>5624</v>
      </c>
      <c r="E1350" s="86" t="s">
        <v>6807</v>
      </c>
      <c r="F1350" s="86" t="s">
        <v>6805</v>
      </c>
      <c r="G1350" s="86" t="s">
        <v>53</v>
      </c>
      <c r="H1350" s="86">
        <v>3</v>
      </c>
      <c r="M1350" s="86">
        <v>2022</v>
      </c>
      <c r="R1350" s="128"/>
    </row>
    <row r="1351" spans="1:18" ht="15.75" customHeight="1" x14ac:dyDescent="0.2">
      <c r="A1351" s="86" t="s">
        <v>6829</v>
      </c>
      <c r="B1351" s="86" t="s">
        <v>6829</v>
      </c>
      <c r="C1351" s="110" t="s">
        <v>5624</v>
      </c>
      <c r="D1351" s="110" t="s">
        <v>5624</v>
      </c>
      <c r="E1351" s="86" t="s">
        <v>6809</v>
      </c>
      <c r="F1351" s="86" t="s">
        <v>6808</v>
      </c>
      <c r="G1351" s="86" t="s">
        <v>56</v>
      </c>
      <c r="H1351" s="86">
        <v>4</v>
      </c>
      <c r="M1351" s="86">
        <v>2022</v>
      </c>
      <c r="R1351" s="128"/>
    </row>
    <row r="1352" spans="1:18" ht="15.75" customHeight="1" x14ac:dyDescent="0.2">
      <c r="A1352" s="86" t="s">
        <v>6829</v>
      </c>
      <c r="B1352" s="86" t="s">
        <v>6829</v>
      </c>
      <c r="C1352" s="110" t="s">
        <v>5624</v>
      </c>
      <c r="D1352" s="110" t="s">
        <v>5624</v>
      </c>
      <c r="E1352" s="86" t="s">
        <v>6810</v>
      </c>
      <c r="F1352" s="86" t="s">
        <v>6808</v>
      </c>
      <c r="G1352" s="86" t="s">
        <v>22</v>
      </c>
      <c r="H1352" s="86">
        <v>5</v>
      </c>
      <c r="M1352" s="86">
        <v>2022</v>
      </c>
      <c r="R1352" s="128"/>
    </row>
    <row r="1353" spans="1:18" ht="15.75" customHeight="1" x14ac:dyDescent="0.2">
      <c r="A1353" s="86" t="s">
        <v>6829</v>
      </c>
      <c r="B1353" s="86" t="s">
        <v>6829</v>
      </c>
      <c r="C1353" s="110" t="s">
        <v>5624</v>
      </c>
      <c r="D1353" s="110" t="s">
        <v>5624</v>
      </c>
      <c r="E1353" s="86" t="s">
        <v>6811</v>
      </c>
      <c r="F1353" s="86" t="s">
        <v>6808</v>
      </c>
      <c r="G1353" s="86" t="s">
        <v>28</v>
      </c>
      <c r="H1353" s="86">
        <v>6</v>
      </c>
      <c r="M1353" s="86">
        <v>2022</v>
      </c>
      <c r="Q1353" s="129"/>
      <c r="R1353" s="129"/>
    </row>
    <row r="1354" spans="1:18" ht="15.75" customHeight="1" x14ac:dyDescent="0.2">
      <c r="A1354" s="86" t="s">
        <v>6829</v>
      </c>
      <c r="B1354" s="86" t="s">
        <v>6829</v>
      </c>
      <c r="C1354" s="110" t="s">
        <v>5624</v>
      </c>
      <c r="D1354" s="110" t="s">
        <v>5624</v>
      </c>
      <c r="E1354" s="86" t="s">
        <v>6812</v>
      </c>
      <c r="F1354" s="86" t="s">
        <v>6808</v>
      </c>
      <c r="G1354" s="86" t="s">
        <v>38</v>
      </c>
      <c r="H1354" s="86">
        <v>7</v>
      </c>
      <c r="M1354" s="86">
        <v>2022</v>
      </c>
      <c r="R1354" s="128"/>
    </row>
    <row r="1355" spans="1:18" ht="15.75" customHeight="1" x14ac:dyDescent="0.2">
      <c r="A1355" s="86" t="s">
        <v>6829</v>
      </c>
      <c r="B1355" s="86" t="s">
        <v>6829</v>
      </c>
      <c r="C1355" s="110" t="s">
        <v>5624</v>
      </c>
      <c r="D1355" s="110" t="s">
        <v>5624</v>
      </c>
      <c r="E1355" s="86" t="s">
        <v>6813</v>
      </c>
      <c r="F1355" s="86" t="s">
        <v>6808</v>
      </c>
      <c r="G1355" s="86" t="s">
        <v>41</v>
      </c>
      <c r="H1355" s="86">
        <v>8</v>
      </c>
      <c r="M1355" s="86">
        <v>2022</v>
      </c>
      <c r="R1355" s="128"/>
    </row>
    <row r="1356" spans="1:18" ht="15.75" customHeight="1" x14ac:dyDescent="0.2">
      <c r="A1356" s="86" t="s">
        <v>6829</v>
      </c>
      <c r="B1356" s="86" t="s">
        <v>6829</v>
      </c>
      <c r="C1356" s="110" t="s">
        <v>5624</v>
      </c>
      <c r="D1356" s="110" t="s">
        <v>5624</v>
      </c>
      <c r="E1356" s="86" t="s">
        <v>6814</v>
      </c>
      <c r="F1356" s="86" t="s">
        <v>6808</v>
      </c>
      <c r="G1356" s="86" t="s">
        <v>66</v>
      </c>
      <c r="H1356" s="86">
        <v>9</v>
      </c>
      <c r="M1356" s="86">
        <v>2022</v>
      </c>
      <c r="R1356" s="128"/>
    </row>
    <row r="1357" spans="1:18" ht="15.75" customHeight="1" x14ac:dyDescent="0.2">
      <c r="A1357" s="86" t="s">
        <v>6829</v>
      </c>
      <c r="B1357" s="86" t="s">
        <v>6829</v>
      </c>
      <c r="C1357" s="110" t="s">
        <v>5624</v>
      </c>
      <c r="D1357" s="110" t="s">
        <v>5624</v>
      </c>
      <c r="E1357" s="86" t="s">
        <v>6815</v>
      </c>
      <c r="F1357" s="86" t="s">
        <v>6808</v>
      </c>
      <c r="G1357" s="86" t="s">
        <v>63</v>
      </c>
      <c r="H1357" s="86">
        <v>10</v>
      </c>
      <c r="M1357" s="86">
        <v>2022</v>
      </c>
      <c r="R1357" s="128"/>
    </row>
    <row r="1358" spans="1:18" ht="15.75" customHeight="1" x14ac:dyDescent="0.2">
      <c r="A1358" s="87" t="s">
        <v>5625</v>
      </c>
      <c r="B1358" s="115" t="s">
        <v>8078</v>
      </c>
      <c r="C1358" s="108" t="s">
        <v>8081</v>
      </c>
      <c r="D1358" s="108" t="s">
        <v>8081</v>
      </c>
      <c r="E1358" s="87" t="s">
        <v>5107</v>
      </c>
      <c r="F1358" s="87" t="s">
        <v>5619</v>
      </c>
      <c r="G1358" s="86" t="s">
        <v>5100</v>
      </c>
      <c r="H1358" s="86">
        <v>-1</v>
      </c>
      <c r="J1358" s="86">
        <v>1</v>
      </c>
      <c r="K1358" s="115" t="s">
        <v>8078</v>
      </c>
      <c r="L1358" s="86" t="s">
        <v>6799</v>
      </c>
      <c r="M1358" s="86">
        <v>2022</v>
      </c>
      <c r="R1358" s="148" t="s">
        <v>9631</v>
      </c>
    </row>
    <row r="1359" spans="1:18" ht="15.75" customHeight="1" x14ac:dyDescent="0.2">
      <c r="A1359" s="87" t="s">
        <v>5644</v>
      </c>
      <c r="B1359" s="86" t="s">
        <v>8079</v>
      </c>
      <c r="C1359" s="109" t="s">
        <v>8082</v>
      </c>
      <c r="D1359" s="109" t="s">
        <v>8082</v>
      </c>
      <c r="E1359" s="89" t="s">
        <v>5118</v>
      </c>
      <c r="F1359" s="87" t="s">
        <v>5619</v>
      </c>
      <c r="G1359" s="89" t="s">
        <v>5123</v>
      </c>
      <c r="H1359" s="86">
        <v>-1</v>
      </c>
      <c r="J1359" s="86">
        <v>1</v>
      </c>
      <c r="K1359" s="86" t="s">
        <v>8079</v>
      </c>
      <c r="L1359" s="86" t="s">
        <v>6799</v>
      </c>
      <c r="M1359" s="86">
        <v>2022</v>
      </c>
      <c r="R1359" s="148" t="s">
        <v>9631</v>
      </c>
    </row>
    <row r="1360" spans="1:18" ht="15.75" customHeight="1" x14ac:dyDescent="0.2">
      <c r="A1360" s="86" t="s">
        <v>6830</v>
      </c>
      <c r="B1360" s="86" t="s">
        <v>6830</v>
      </c>
      <c r="C1360" s="114" t="s">
        <v>8083</v>
      </c>
      <c r="D1360" s="114" t="s">
        <v>8083</v>
      </c>
      <c r="E1360" s="87"/>
      <c r="F1360" s="87" t="s">
        <v>5619</v>
      </c>
      <c r="G1360" s="86" t="s">
        <v>5100</v>
      </c>
      <c r="H1360" s="86">
        <v>-1</v>
      </c>
      <c r="J1360" s="115"/>
      <c r="K1360" s="115"/>
      <c r="L1360" s="86" t="s">
        <v>6800</v>
      </c>
      <c r="M1360" s="86">
        <v>2022</v>
      </c>
      <c r="N1360" s="86" t="s">
        <v>8086</v>
      </c>
      <c r="O1360" s="86" t="s">
        <v>8324</v>
      </c>
      <c r="R1360" s="145"/>
    </row>
    <row r="1361" spans="1:25" ht="15.75" customHeight="1" x14ac:dyDescent="0.2">
      <c r="A1361" s="86" t="s">
        <v>6836</v>
      </c>
      <c r="B1361" s="86" t="s">
        <v>6830</v>
      </c>
      <c r="C1361" s="114" t="s">
        <v>8083</v>
      </c>
      <c r="D1361" s="114" t="s">
        <v>8083</v>
      </c>
      <c r="E1361" s="86" t="s">
        <v>6837</v>
      </c>
      <c r="F1361" s="86" t="s">
        <v>6838</v>
      </c>
      <c r="G1361" s="86" t="s">
        <v>41</v>
      </c>
      <c r="H1361" s="86">
        <v>8</v>
      </c>
      <c r="J1361" s="86">
        <v>1</v>
      </c>
      <c r="K1361" s="86" t="s">
        <v>6830</v>
      </c>
      <c r="M1361" s="86">
        <v>2022</v>
      </c>
      <c r="R1361" s="128"/>
    </row>
    <row r="1362" spans="1:25" s="107" customFormat="1" ht="15.75" customHeight="1" x14ac:dyDescent="0.2">
      <c r="A1362" s="86" t="s">
        <v>6836</v>
      </c>
      <c r="B1362" s="86" t="s">
        <v>6830</v>
      </c>
      <c r="C1362" s="114" t="s">
        <v>8083</v>
      </c>
      <c r="D1362" s="114" t="s">
        <v>8083</v>
      </c>
      <c r="E1362" s="86" t="s">
        <v>6840</v>
      </c>
      <c r="F1362" s="86" t="s">
        <v>6839</v>
      </c>
      <c r="G1362" s="86" t="s">
        <v>63</v>
      </c>
      <c r="H1362" s="86">
        <v>10</v>
      </c>
      <c r="I1362" s="89"/>
      <c r="J1362" s="86">
        <v>1</v>
      </c>
      <c r="K1362" s="86" t="s">
        <v>6830</v>
      </c>
      <c r="L1362" s="86"/>
      <c r="M1362" s="86">
        <v>2022</v>
      </c>
      <c r="N1362" s="86"/>
      <c r="O1362" s="86"/>
      <c r="P1362" s="86"/>
      <c r="Q1362" s="128"/>
      <c r="R1362" s="128"/>
      <c r="S1362" s="86"/>
      <c r="T1362" s="86"/>
      <c r="U1362" s="86"/>
      <c r="V1362" s="86"/>
      <c r="W1362" s="86"/>
      <c r="X1362" s="86"/>
      <c r="Y1362" s="86"/>
    </row>
    <row r="1363" spans="1:25" s="107" customFormat="1" ht="15.75" customHeight="1" x14ac:dyDescent="0.2">
      <c r="A1363" s="86" t="s">
        <v>6830</v>
      </c>
      <c r="B1363" s="86" t="s">
        <v>6830</v>
      </c>
      <c r="C1363" s="114" t="s">
        <v>8083</v>
      </c>
      <c r="D1363" s="114" t="s">
        <v>8083</v>
      </c>
      <c r="E1363" s="86" t="s">
        <v>6804</v>
      </c>
      <c r="F1363" s="86" t="s">
        <v>6805</v>
      </c>
      <c r="G1363" s="86" t="s">
        <v>31</v>
      </c>
      <c r="H1363" s="86">
        <v>1</v>
      </c>
      <c r="I1363" s="89"/>
      <c r="J1363" s="86"/>
      <c r="K1363" s="86"/>
      <c r="L1363" s="86"/>
      <c r="M1363" s="86">
        <v>2022</v>
      </c>
      <c r="N1363" s="86"/>
      <c r="O1363" s="86"/>
      <c r="P1363" s="86"/>
      <c r="Q1363" s="128"/>
      <c r="R1363" s="128"/>
      <c r="S1363" s="86"/>
      <c r="T1363" s="86"/>
      <c r="U1363" s="86"/>
      <c r="V1363" s="86"/>
      <c r="W1363" s="86"/>
      <c r="X1363" s="86"/>
      <c r="Y1363" s="86"/>
    </row>
    <row r="1364" spans="1:25" s="107" customFormat="1" ht="15.75" customHeight="1" x14ac:dyDescent="0.2">
      <c r="A1364" s="86" t="s">
        <v>6830</v>
      </c>
      <c r="B1364" s="86" t="s">
        <v>6830</v>
      </c>
      <c r="C1364" s="114" t="s">
        <v>8083</v>
      </c>
      <c r="D1364" s="114" t="s">
        <v>8083</v>
      </c>
      <c r="E1364" s="86" t="s">
        <v>6806</v>
      </c>
      <c r="F1364" s="86" t="s">
        <v>6805</v>
      </c>
      <c r="G1364" s="86" t="s">
        <v>34</v>
      </c>
      <c r="H1364" s="86">
        <v>2</v>
      </c>
      <c r="I1364" s="89"/>
      <c r="J1364" s="86"/>
      <c r="K1364" s="86"/>
      <c r="L1364" s="86"/>
      <c r="M1364" s="86">
        <v>2022</v>
      </c>
      <c r="N1364" s="86"/>
      <c r="O1364" s="86"/>
      <c r="P1364" s="86"/>
      <c r="Q1364" s="128"/>
      <c r="R1364" s="128"/>
      <c r="S1364" s="86"/>
      <c r="T1364" s="86"/>
      <c r="U1364" s="86"/>
      <c r="V1364" s="86"/>
      <c r="W1364" s="86"/>
      <c r="X1364" s="86"/>
      <c r="Y1364" s="86"/>
    </row>
    <row r="1365" spans="1:25" s="107" customFormat="1" ht="15.75" customHeight="1" x14ac:dyDescent="0.2">
      <c r="A1365" s="86" t="s">
        <v>6830</v>
      </c>
      <c r="B1365" s="86" t="s">
        <v>6830</v>
      </c>
      <c r="C1365" s="114" t="s">
        <v>8083</v>
      </c>
      <c r="D1365" s="114" t="s">
        <v>8083</v>
      </c>
      <c r="E1365" s="86" t="s">
        <v>6807</v>
      </c>
      <c r="F1365" s="86" t="s">
        <v>6805</v>
      </c>
      <c r="G1365" s="86" t="s">
        <v>53</v>
      </c>
      <c r="H1365" s="86">
        <v>3</v>
      </c>
      <c r="I1365" s="89"/>
      <c r="J1365" s="86"/>
      <c r="K1365" s="86"/>
      <c r="L1365" s="86"/>
      <c r="M1365" s="86">
        <v>2022</v>
      </c>
      <c r="N1365" s="86"/>
      <c r="O1365" s="86"/>
      <c r="P1365" s="86"/>
      <c r="Q1365" s="128"/>
      <c r="R1365" s="128"/>
      <c r="S1365" s="86"/>
      <c r="T1365" s="86"/>
      <c r="U1365" s="86"/>
      <c r="V1365" s="86"/>
      <c r="W1365" s="86"/>
      <c r="X1365" s="86"/>
      <c r="Y1365" s="86"/>
    </row>
    <row r="1366" spans="1:25" s="107" customFormat="1" ht="15.75" customHeight="1" x14ac:dyDescent="0.2">
      <c r="A1366" s="86" t="s">
        <v>6830</v>
      </c>
      <c r="B1366" s="86" t="s">
        <v>6830</v>
      </c>
      <c r="C1366" s="114" t="s">
        <v>8083</v>
      </c>
      <c r="D1366" s="114" t="s">
        <v>8083</v>
      </c>
      <c r="E1366" s="86" t="s">
        <v>6832</v>
      </c>
      <c r="F1366" s="86" t="s">
        <v>6831</v>
      </c>
      <c r="G1366" s="86" t="s">
        <v>56</v>
      </c>
      <c r="H1366" s="86">
        <v>4</v>
      </c>
      <c r="I1366" s="89"/>
      <c r="J1366" s="86"/>
      <c r="K1366" s="86"/>
      <c r="L1366" s="86"/>
      <c r="M1366" s="86">
        <v>2022</v>
      </c>
      <c r="N1366" s="86"/>
      <c r="O1366" s="86"/>
      <c r="P1366" s="86"/>
      <c r="Q1366" s="128"/>
      <c r="R1366" s="128"/>
      <c r="S1366" s="86"/>
      <c r="T1366" s="86"/>
      <c r="U1366" s="86"/>
      <c r="V1366" s="86"/>
      <c r="W1366" s="86"/>
      <c r="X1366" s="86"/>
      <c r="Y1366" s="86"/>
    </row>
    <row r="1367" spans="1:25" s="107" customFormat="1" ht="15.75" customHeight="1" x14ac:dyDescent="0.2">
      <c r="A1367" s="86" t="s">
        <v>6830</v>
      </c>
      <c r="B1367" s="86" t="s">
        <v>6830</v>
      </c>
      <c r="C1367" s="114" t="s">
        <v>8083</v>
      </c>
      <c r="D1367" s="114" t="s">
        <v>8083</v>
      </c>
      <c r="E1367" s="86" t="s">
        <v>6833</v>
      </c>
      <c r="F1367" s="86" t="s">
        <v>6831</v>
      </c>
      <c r="G1367" s="86" t="s">
        <v>22</v>
      </c>
      <c r="H1367" s="86">
        <v>5</v>
      </c>
      <c r="I1367" s="89"/>
      <c r="J1367" s="86"/>
      <c r="K1367" s="86"/>
      <c r="L1367" s="86"/>
      <c r="M1367" s="86">
        <v>2022</v>
      </c>
      <c r="N1367" s="86"/>
      <c r="O1367" s="86"/>
      <c r="P1367" s="86"/>
      <c r="Q1367" s="128"/>
      <c r="R1367" s="128"/>
      <c r="S1367" s="86"/>
      <c r="T1367" s="86"/>
      <c r="U1367" s="86"/>
      <c r="V1367" s="86"/>
      <c r="W1367" s="86"/>
      <c r="X1367" s="86"/>
      <c r="Y1367" s="86"/>
    </row>
    <row r="1368" spans="1:25" s="107" customFormat="1" ht="15.75" customHeight="1" x14ac:dyDescent="0.2">
      <c r="A1368" s="86" t="s">
        <v>6830</v>
      </c>
      <c r="B1368" s="86" t="s">
        <v>6830</v>
      </c>
      <c r="C1368" s="114" t="s">
        <v>8083</v>
      </c>
      <c r="D1368" s="114" t="s">
        <v>8083</v>
      </c>
      <c r="E1368" s="86" t="s">
        <v>6834</v>
      </c>
      <c r="F1368" s="86" t="s">
        <v>6831</v>
      </c>
      <c r="G1368" s="86" t="s">
        <v>28</v>
      </c>
      <c r="H1368" s="86">
        <v>6</v>
      </c>
      <c r="I1368" s="89"/>
      <c r="J1368" s="86"/>
      <c r="K1368" s="86"/>
      <c r="L1368" s="86"/>
      <c r="M1368" s="86">
        <v>2022</v>
      </c>
      <c r="N1368" s="86"/>
      <c r="O1368" s="86"/>
      <c r="P1368" s="86"/>
      <c r="Q1368" s="128"/>
      <c r="R1368" s="128"/>
      <c r="S1368" s="86"/>
      <c r="T1368" s="86"/>
      <c r="U1368" s="86"/>
      <c r="V1368" s="86"/>
      <c r="W1368" s="86"/>
      <c r="X1368" s="86"/>
      <c r="Y1368" s="86"/>
    </row>
    <row r="1369" spans="1:25" s="270" customFormat="1" ht="15.75" customHeight="1" x14ac:dyDescent="0.2">
      <c r="A1369" s="86" t="s">
        <v>6830</v>
      </c>
      <c r="B1369" s="86" t="s">
        <v>6830</v>
      </c>
      <c r="C1369" s="114" t="s">
        <v>8083</v>
      </c>
      <c r="D1369" s="114" t="s">
        <v>8083</v>
      </c>
      <c r="E1369" s="86" t="s">
        <v>6835</v>
      </c>
      <c r="F1369" s="86" t="s">
        <v>6831</v>
      </c>
      <c r="G1369" s="86" t="s">
        <v>38</v>
      </c>
      <c r="H1369" s="86">
        <v>7</v>
      </c>
      <c r="I1369" s="89"/>
      <c r="J1369" s="86"/>
      <c r="K1369" s="86"/>
      <c r="L1369" s="86"/>
      <c r="M1369" s="86">
        <v>2022</v>
      </c>
      <c r="N1369" s="86"/>
      <c r="O1369" s="86"/>
      <c r="P1369" s="86"/>
      <c r="Q1369" s="128"/>
      <c r="R1369" s="128"/>
      <c r="S1369" s="120"/>
      <c r="T1369" s="120"/>
      <c r="U1369" s="120"/>
      <c r="V1369" s="120"/>
      <c r="W1369" s="120"/>
      <c r="X1369" s="120"/>
      <c r="Y1369" s="120"/>
    </row>
    <row r="1370" spans="1:25" s="270" customFormat="1" ht="15.75" customHeight="1" x14ac:dyDescent="0.2">
      <c r="A1370" s="87" t="s">
        <v>5626</v>
      </c>
      <c r="B1370" s="86" t="s">
        <v>8084</v>
      </c>
      <c r="C1370" s="108" t="s">
        <v>8087</v>
      </c>
      <c r="D1370" s="108" t="s">
        <v>8087</v>
      </c>
      <c r="E1370" s="87" t="s">
        <v>5107</v>
      </c>
      <c r="F1370" s="87" t="s">
        <v>5619</v>
      </c>
      <c r="G1370" s="86" t="s">
        <v>5100</v>
      </c>
      <c r="H1370" s="86">
        <v>-1</v>
      </c>
      <c r="I1370" s="89"/>
      <c r="J1370" s="86">
        <v>1</v>
      </c>
      <c r="K1370" s="86" t="s">
        <v>8084</v>
      </c>
      <c r="L1370" s="86" t="s">
        <v>6800</v>
      </c>
      <c r="M1370" s="86">
        <v>2022</v>
      </c>
      <c r="N1370" s="86"/>
      <c r="O1370" s="86"/>
      <c r="P1370" s="86"/>
      <c r="Q1370" s="128"/>
      <c r="R1370" s="148" t="s">
        <v>9631</v>
      </c>
      <c r="S1370" s="120"/>
      <c r="T1370" s="120"/>
      <c r="U1370" s="120"/>
      <c r="V1370" s="120"/>
      <c r="W1370" s="120"/>
      <c r="X1370" s="120"/>
      <c r="Y1370" s="120"/>
    </row>
    <row r="1371" spans="1:25" s="271" customFormat="1" ht="15.75" customHeight="1" x14ac:dyDescent="0.2">
      <c r="A1371" s="87" t="s">
        <v>5645</v>
      </c>
      <c r="B1371" s="86" t="s">
        <v>8085</v>
      </c>
      <c r="C1371" s="109" t="s">
        <v>8088</v>
      </c>
      <c r="D1371" s="109" t="s">
        <v>8088</v>
      </c>
      <c r="E1371" s="89" t="s">
        <v>5118</v>
      </c>
      <c r="F1371" s="87" t="s">
        <v>5619</v>
      </c>
      <c r="G1371" s="89" t="s">
        <v>5123</v>
      </c>
      <c r="H1371" s="86">
        <v>-1</v>
      </c>
      <c r="I1371" s="89"/>
      <c r="J1371" s="86">
        <v>1</v>
      </c>
      <c r="K1371" s="86" t="s">
        <v>8085</v>
      </c>
      <c r="L1371" s="86" t="s">
        <v>6800</v>
      </c>
      <c r="M1371" s="86">
        <v>2022</v>
      </c>
      <c r="N1371" s="86"/>
      <c r="O1371" s="86"/>
      <c r="P1371" s="86"/>
      <c r="Q1371" s="128"/>
      <c r="R1371" s="148" t="s">
        <v>9631</v>
      </c>
      <c r="S1371" s="121"/>
      <c r="T1371" s="121"/>
      <c r="U1371" s="121"/>
      <c r="V1371" s="121"/>
      <c r="W1371" s="121"/>
      <c r="X1371" s="121"/>
      <c r="Y1371" s="121"/>
    </row>
    <row r="1372" spans="1:25" s="107" customFormat="1" ht="15.75" customHeight="1" x14ac:dyDescent="0.2">
      <c r="A1372" s="86" t="s">
        <v>6841</v>
      </c>
      <c r="B1372" s="86" t="s">
        <v>6841</v>
      </c>
      <c r="C1372" s="87" t="s">
        <v>8092</v>
      </c>
      <c r="D1372" s="87" t="s">
        <v>8092</v>
      </c>
      <c r="E1372" s="87"/>
      <c r="F1372" s="87" t="s">
        <v>5619</v>
      </c>
      <c r="G1372" s="86" t="s">
        <v>5100</v>
      </c>
      <c r="H1372" s="86">
        <v>-1</v>
      </c>
      <c r="I1372" s="89"/>
      <c r="J1372" s="115"/>
      <c r="K1372" s="115"/>
      <c r="L1372" s="86" t="s">
        <v>6801</v>
      </c>
      <c r="M1372" s="86">
        <v>2022</v>
      </c>
      <c r="N1372" s="86" t="s">
        <v>8091</v>
      </c>
      <c r="O1372" s="86" t="s">
        <v>8324</v>
      </c>
      <c r="P1372" s="86"/>
      <c r="Q1372" s="128"/>
      <c r="R1372" s="145"/>
      <c r="S1372" s="86"/>
      <c r="T1372" s="86"/>
      <c r="U1372" s="86"/>
      <c r="V1372" s="86"/>
      <c r="W1372" s="86"/>
      <c r="X1372" s="86"/>
      <c r="Y1372" s="86"/>
    </row>
    <row r="1373" spans="1:25" s="107" customFormat="1" ht="15.75" customHeight="1" x14ac:dyDescent="0.2">
      <c r="A1373" s="86" t="s">
        <v>6841</v>
      </c>
      <c r="B1373" s="86" t="s">
        <v>6841</v>
      </c>
      <c r="C1373" s="87" t="s">
        <v>8092</v>
      </c>
      <c r="D1373" s="87" t="s">
        <v>8092</v>
      </c>
      <c r="E1373" s="86" t="s">
        <v>6804</v>
      </c>
      <c r="F1373" s="86" t="s">
        <v>6805</v>
      </c>
      <c r="G1373" s="86" t="s">
        <v>31</v>
      </c>
      <c r="H1373" s="86">
        <v>1</v>
      </c>
      <c r="I1373" s="89"/>
      <c r="J1373" s="86"/>
      <c r="K1373" s="86"/>
      <c r="L1373" s="86"/>
      <c r="M1373" s="86">
        <v>2022</v>
      </c>
      <c r="N1373" s="86"/>
      <c r="O1373" s="86"/>
      <c r="P1373" s="86"/>
      <c r="Q1373" s="128"/>
      <c r="R1373" s="128"/>
      <c r="S1373" s="86"/>
      <c r="T1373" s="86"/>
      <c r="U1373" s="86"/>
      <c r="V1373" s="86"/>
      <c r="W1373" s="86"/>
      <c r="X1373" s="86"/>
      <c r="Y1373" s="86"/>
    </row>
    <row r="1374" spans="1:25" s="107" customFormat="1" ht="15.75" customHeight="1" x14ac:dyDescent="0.2">
      <c r="A1374" s="86" t="s">
        <v>6841</v>
      </c>
      <c r="B1374" s="86" t="s">
        <v>6841</v>
      </c>
      <c r="C1374" s="87" t="s">
        <v>8092</v>
      </c>
      <c r="D1374" s="87" t="s">
        <v>8092</v>
      </c>
      <c r="E1374" s="86" t="s">
        <v>6806</v>
      </c>
      <c r="F1374" s="86" t="s">
        <v>6805</v>
      </c>
      <c r="G1374" s="86" t="s">
        <v>34</v>
      </c>
      <c r="H1374" s="86">
        <v>2</v>
      </c>
      <c r="I1374" s="89"/>
      <c r="J1374" s="86"/>
      <c r="K1374" s="86"/>
      <c r="L1374" s="86"/>
      <c r="M1374" s="86">
        <v>2022</v>
      </c>
      <c r="N1374" s="86"/>
      <c r="O1374" s="86"/>
      <c r="P1374" s="86"/>
      <c r="Q1374" s="128"/>
      <c r="R1374" s="128"/>
      <c r="S1374" s="86"/>
      <c r="T1374" s="86"/>
      <c r="U1374" s="86"/>
      <c r="V1374" s="86"/>
      <c r="W1374" s="86"/>
      <c r="X1374" s="86"/>
      <c r="Y1374" s="86"/>
    </row>
    <row r="1375" spans="1:25" s="107" customFormat="1" ht="15.75" customHeight="1" x14ac:dyDescent="0.2">
      <c r="A1375" s="86" t="s">
        <v>6841</v>
      </c>
      <c r="B1375" s="86" t="s">
        <v>6841</v>
      </c>
      <c r="C1375" s="87" t="s">
        <v>8092</v>
      </c>
      <c r="D1375" s="87" t="s">
        <v>8092</v>
      </c>
      <c r="E1375" s="86" t="s">
        <v>6807</v>
      </c>
      <c r="F1375" s="86" t="s">
        <v>6805</v>
      </c>
      <c r="G1375" s="86" t="s">
        <v>53</v>
      </c>
      <c r="H1375" s="86">
        <v>3</v>
      </c>
      <c r="I1375" s="89"/>
      <c r="J1375" s="86"/>
      <c r="K1375" s="86"/>
      <c r="L1375" s="86"/>
      <c r="M1375" s="86">
        <v>2022</v>
      </c>
      <c r="N1375" s="86"/>
      <c r="O1375" s="86"/>
      <c r="P1375" s="86"/>
      <c r="Q1375" s="128"/>
      <c r="R1375" s="128"/>
      <c r="S1375" s="86"/>
      <c r="T1375" s="86"/>
      <c r="U1375" s="86"/>
      <c r="V1375" s="86"/>
      <c r="W1375" s="86"/>
      <c r="X1375" s="86"/>
      <c r="Y1375" s="86"/>
    </row>
    <row r="1376" spans="1:25" s="107" customFormat="1" ht="15.75" customHeight="1" x14ac:dyDescent="0.2">
      <c r="A1376" s="86" t="s">
        <v>6841</v>
      </c>
      <c r="B1376" s="86" t="s">
        <v>6841</v>
      </c>
      <c r="C1376" s="87" t="s">
        <v>8092</v>
      </c>
      <c r="D1376" s="87" t="s">
        <v>8092</v>
      </c>
      <c r="E1376" s="86" t="s">
        <v>6809</v>
      </c>
      <c r="F1376" s="86" t="s">
        <v>6808</v>
      </c>
      <c r="G1376" s="86" t="s">
        <v>56</v>
      </c>
      <c r="H1376" s="86">
        <v>4</v>
      </c>
      <c r="I1376" s="89"/>
      <c r="J1376" s="86"/>
      <c r="K1376" s="86"/>
      <c r="L1376" s="86"/>
      <c r="M1376" s="86">
        <v>2022</v>
      </c>
      <c r="N1376" s="86"/>
      <c r="O1376" s="86"/>
      <c r="P1376" s="86"/>
      <c r="Q1376" s="128"/>
      <c r="R1376" s="128"/>
      <c r="S1376" s="86"/>
      <c r="T1376" s="86"/>
      <c r="U1376" s="86"/>
      <c r="V1376" s="86"/>
      <c r="W1376" s="86"/>
      <c r="X1376" s="86"/>
      <c r="Y1376" s="86"/>
    </row>
    <row r="1377" spans="1:25" ht="15.75" customHeight="1" x14ac:dyDescent="0.2">
      <c r="A1377" s="86" t="s">
        <v>6841</v>
      </c>
      <c r="B1377" s="86" t="s">
        <v>6841</v>
      </c>
      <c r="C1377" s="87" t="s">
        <v>8092</v>
      </c>
      <c r="D1377" s="87" t="s">
        <v>8092</v>
      </c>
      <c r="E1377" s="86" t="s">
        <v>6810</v>
      </c>
      <c r="F1377" s="86" t="s">
        <v>6808</v>
      </c>
      <c r="G1377" s="86" t="s">
        <v>22</v>
      </c>
      <c r="H1377" s="86">
        <v>5</v>
      </c>
      <c r="M1377" s="86">
        <v>2022</v>
      </c>
      <c r="R1377" s="128"/>
    </row>
    <row r="1378" spans="1:25" ht="15.75" customHeight="1" x14ac:dyDescent="0.2">
      <c r="A1378" s="86" t="s">
        <v>6841</v>
      </c>
      <c r="B1378" s="86" t="s">
        <v>6841</v>
      </c>
      <c r="C1378" s="87" t="s">
        <v>8092</v>
      </c>
      <c r="D1378" s="87" t="s">
        <v>8092</v>
      </c>
      <c r="E1378" s="86" t="s">
        <v>6811</v>
      </c>
      <c r="F1378" s="86" t="s">
        <v>6808</v>
      </c>
      <c r="G1378" s="86" t="s">
        <v>28</v>
      </c>
      <c r="H1378" s="86">
        <v>6</v>
      </c>
      <c r="M1378" s="86">
        <v>2022</v>
      </c>
      <c r="R1378" s="128"/>
    </row>
    <row r="1379" spans="1:25" ht="15.75" customHeight="1" x14ac:dyDescent="0.2">
      <c r="A1379" s="86" t="s">
        <v>6841</v>
      </c>
      <c r="B1379" s="86" t="s">
        <v>6841</v>
      </c>
      <c r="C1379" s="87" t="s">
        <v>8092</v>
      </c>
      <c r="D1379" s="87" t="s">
        <v>8092</v>
      </c>
      <c r="E1379" s="86" t="s">
        <v>6812</v>
      </c>
      <c r="F1379" s="86" t="s">
        <v>6808</v>
      </c>
      <c r="G1379" s="86" t="s">
        <v>38</v>
      </c>
      <c r="H1379" s="86">
        <v>7</v>
      </c>
      <c r="M1379" s="86">
        <v>2022</v>
      </c>
      <c r="R1379" s="128"/>
    </row>
    <row r="1380" spans="1:25" ht="15.75" customHeight="1" x14ac:dyDescent="0.2">
      <c r="A1380" s="86" t="s">
        <v>6841</v>
      </c>
      <c r="B1380" s="86" t="s">
        <v>6841</v>
      </c>
      <c r="C1380" s="87" t="s">
        <v>8092</v>
      </c>
      <c r="D1380" s="87" t="s">
        <v>8092</v>
      </c>
      <c r="E1380" s="86" t="s">
        <v>6813</v>
      </c>
      <c r="F1380" s="86" t="s">
        <v>6842</v>
      </c>
      <c r="G1380" s="86" t="s">
        <v>41</v>
      </c>
      <c r="H1380" s="86">
        <v>8</v>
      </c>
      <c r="M1380" s="86">
        <v>2022</v>
      </c>
      <c r="R1380" s="128"/>
    </row>
    <row r="1381" spans="1:25" ht="15.75" customHeight="1" x14ac:dyDescent="0.2">
      <c r="A1381" s="86" t="s">
        <v>6841</v>
      </c>
      <c r="B1381" s="86" t="s">
        <v>6841</v>
      </c>
      <c r="C1381" s="87" t="s">
        <v>8092</v>
      </c>
      <c r="D1381" s="87" t="s">
        <v>8092</v>
      </c>
      <c r="E1381" s="86" t="s">
        <v>6814</v>
      </c>
      <c r="F1381" s="86" t="s">
        <v>6843</v>
      </c>
      <c r="G1381" s="86" t="s">
        <v>66</v>
      </c>
      <c r="H1381" s="86">
        <v>9</v>
      </c>
      <c r="M1381" s="86">
        <v>2022</v>
      </c>
      <c r="R1381" s="128"/>
    </row>
    <row r="1382" spans="1:25" ht="15.75" customHeight="1" x14ac:dyDescent="0.2">
      <c r="A1382" s="87" t="s">
        <v>5627</v>
      </c>
      <c r="B1382" s="86" t="s">
        <v>8089</v>
      </c>
      <c r="C1382" s="108" t="s">
        <v>8093</v>
      </c>
      <c r="D1382" s="108" t="s">
        <v>8093</v>
      </c>
      <c r="E1382" s="87" t="s">
        <v>5107</v>
      </c>
      <c r="F1382" s="87" t="s">
        <v>5619</v>
      </c>
      <c r="G1382" s="86" t="s">
        <v>5100</v>
      </c>
      <c r="H1382" s="86">
        <v>-1</v>
      </c>
      <c r="J1382" s="86">
        <v>1</v>
      </c>
      <c r="K1382" s="86" t="s">
        <v>8089</v>
      </c>
      <c r="L1382" s="86" t="s">
        <v>6801</v>
      </c>
      <c r="M1382" s="86">
        <v>2022</v>
      </c>
      <c r="R1382" s="148" t="s">
        <v>9631</v>
      </c>
    </row>
    <row r="1383" spans="1:25" s="120" customFormat="1" ht="15.75" customHeight="1" x14ac:dyDescent="0.2">
      <c r="A1383" s="87" t="s">
        <v>5646</v>
      </c>
      <c r="B1383" s="115" t="s">
        <v>8090</v>
      </c>
      <c r="C1383" s="109" t="s">
        <v>8094</v>
      </c>
      <c r="D1383" s="109" t="s">
        <v>8094</v>
      </c>
      <c r="E1383" s="89" t="s">
        <v>5118</v>
      </c>
      <c r="F1383" s="87" t="s">
        <v>5619</v>
      </c>
      <c r="G1383" s="89" t="s">
        <v>5123</v>
      </c>
      <c r="H1383" s="86">
        <v>-1</v>
      </c>
      <c r="I1383" s="89"/>
      <c r="J1383" s="86">
        <v>1</v>
      </c>
      <c r="K1383" s="115" t="s">
        <v>8090</v>
      </c>
      <c r="L1383" s="86" t="s">
        <v>6801</v>
      </c>
      <c r="M1383" s="86">
        <v>2022</v>
      </c>
      <c r="N1383" s="86"/>
      <c r="O1383" s="86"/>
      <c r="P1383" s="86"/>
      <c r="Q1383" s="128"/>
      <c r="R1383" s="148">
        <v>8</v>
      </c>
    </row>
    <row r="1384" spans="1:25" s="120" customFormat="1" ht="15.75" customHeight="1" x14ac:dyDescent="0.2">
      <c r="A1384" s="86" t="s">
        <v>3290</v>
      </c>
      <c r="B1384" s="86" t="s">
        <v>3290</v>
      </c>
      <c r="C1384" s="110" t="s">
        <v>5662</v>
      </c>
      <c r="D1384" s="110" t="s">
        <v>5662</v>
      </c>
      <c r="E1384" s="87"/>
      <c r="F1384" s="88" t="s">
        <v>5116</v>
      </c>
      <c r="G1384" s="86" t="s">
        <v>5100</v>
      </c>
      <c r="H1384" s="86">
        <v>-1</v>
      </c>
      <c r="I1384" s="89"/>
      <c r="J1384" s="86"/>
      <c r="K1384" s="86"/>
      <c r="L1384" s="86" t="s">
        <v>5668</v>
      </c>
      <c r="M1384" s="86">
        <v>2022</v>
      </c>
      <c r="N1384" s="86" t="s">
        <v>8024</v>
      </c>
      <c r="O1384" s="86" t="s">
        <v>8324</v>
      </c>
      <c r="P1384" s="86"/>
      <c r="Q1384" s="128"/>
      <c r="R1384" s="145"/>
    </row>
    <row r="1385" spans="1:25" ht="15.75" customHeight="1" x14ac:dyDescent="0.2">
      <c r="A1385" s="86" t="s">
        <v>3324</v>
      </c>
      <c r="B1385" s="86" t="s">
        <v>3290</v>
      </c>
      <c r="C1385" s="110" t="s">
        <v>5662</v>
      </c>
      <c r="D1385" s="110" t="s">
        <v>5662</v>
      </c>
      <c r="E1385" s="86" t="s">
        <v>3325</v>
      </c>
      <c r="F1385" s="86" t="s">
        <v>3326</v>
      </c>
      <c r="G1385" s="86" t="s">
        <v>31</v>
      </c>
      <c r="H1385" s="86">
        <v>1</v>
      </c>
      <c r="J1385" s="86">
        <v>1</v>
      </c>
      <c r="K1385" s="86" t="s">
        <v>3290</v>
      </c>
      <c r="M1385" s="86">
        <v>2020</v>
      </c>
      <c r="Q1385" s="129"/>
      <c r="R1385" s="129"/>
    </row>
    <row r="1386" spans="1:25" ht="15.75" customHeight="1" x14ac:dyDescent="0.2">
      <c r="A1386" s="86" t="s">
        <v>3324</v>
      </c>
      <c r="B1386" s="86" t="s">
        <v>3290</v>
      </c>
      <c r="C1386" s="110" t="s">
        <v>5662</v>
      </c>
      <c r="D1386" s="110" t="s">
        <v>5662</v>
      </c>
      <c r="E1386" s="86" t="s">
        <v>3337</v>
      </c>
      <c r="F1386" s="86" t="s">
        <v>3326</v>
      </c>
      <c r="G1386" s="86" t="s">
        <v>34</v>
      </c>
      <c r="H1386" s="86">
        <v>2</v>
      </c>
      <c r="J1386" s="86">
        <v>1</v>
      </c>
      <c r="K1386" s="86" t="s">
        <v>3290</v>
      </c>
      <c r="M1386" s="86">
        <v>2020</v>
      </c>
      <c r="R1386" s="128"/>
    </row>
    <row r="1387" spans="1:25" ht="15.75" customHeight="1" x14ac:dyDescent="0.2">
      <c r="A1387" s="86" t="s">
        <v>3339</v>
      </c>
      <c r="B1387" s="88" t="s">
        <v>3290</v>
      </c>
      <c r="C1387" s="110" t="s">
        <v>5662</v>
      </c>
      <c r="D1387" s="110" t="s">
        <v>5662</v>
      </c>
      <c r="E1387" s="86" t="s">
        <v>3338</v>
      </c>
      <c r="F1387" s="86" t="s">
        <v>3326</v>
      </c>
      <c r="G1387" s="86" t="s">
        <v>53</v>
      </c>
      <c r="H1387" s="86">
        <v>3</v>
      </c>
      <c r="J1387" s="86">
        <v>1</v>
      </c>
      <c r="K1387" s="88" t="s">
        <v>3290</v>
      </c>
      <c r="M1387" s="86">
        <v>2020</v>
      </c>
      <c r="R1387" s="128"/>
    </row>
    <row r="1388" spans="1:25" ht="15.75" customHeight="1" x14ac:dyDescent="0.2">
      <c r="A1388" s="86" t="s">
        <v>3290</v>
      </c>
      <c r="B1388" s="86" t="s">
        <v>3290</v>
      </c>
      <c r="C1388" s="110" t="s">
        <v>5662</v>
      </c>
      <c r="D1388" s="110" t="s">
        <v>5662</v>
      </c>
      <c r="E1388" s="86" t="s">
        <v>3341</v>
      </c>
      <c r="F1388" s="86" t="s">
        <v>3292</v>
      </c>
      <c r="G1388" s="86" t="s">
        <v>56</v>
      </c>
      <c r="H1388" s="86">
        <v>4</v>
      </c>
      <c r="M1388" s="86">
        <v>2020</v>
      </c>
      <c r="R1388" s="128"/>
    </row>
    <row r="1389" spans="1:25" ht="15.75" customHeight="1" x14ac:dyDescent="0.2">
      <c r="A1389" s="86" t="s">
        <v>3290</v>
      </c>
      <c r="B1389" s="86" t="s">
        <v>3290</v>
      </c>
      <c r="C1389" s="110" t="s">
        <v>5662</v>
      </c>
      <c r="D1389" s="110" t="s">
        <v>5662</v>
      </c>
      <c r="E1389" s="86" t="s">
        <v>3291</v>
      </c>
      <c r="F1389" s="86" t="s">
        <v>3292</v>
      </c>
      <c r="G1389" s="86" t="s">
        <v>22</v>
      </c>
      <c r="H1389" s="86">
        <v>5</v>
      </c>
      <c r="M1389" s="86">
        <v>2020</v>
      </c>
      <c r="R1389" s="128"/>
    </row>
    <row r="1390" spans="1:25" ht="15.75" customHeight="1" x14ac:dyDescent="0.2">
      <c r="A1390" s="86" t="s">
        <v>3290</v>
      </c>
      <c r="B1390" s="86" t="s">
        <v>3290</v>
      </c>
      <c r="C1390" s="110" t="s">
        <v>5662</v>
      </c>
      <c r="D1390" s="110" t="s">
        <v>5662</v>
      </c>
      <c r="E1390" s="86" t="s">
        <v>3393</v>
      </c>
      <c r="F1390" s="86" t="s">
        <v>3292</v>
      </c>
      <c r="G1390" s="86" t="s">
        <v>28</v>
      </c>
      <c r="H1390" s="86">
        <v>6</v>
      </c>
      <c r="M1390" s="86">
        <v>2020</v>
      </c>
      <c r="R1390" s="128"/>
    </row>
    <row r="1391" spans="1:25" ht="15.75" customHeight="1" x14ac:dyDescent="0.2">
      <c r="A1391" s="86" t="s">
        <v>3290</v>
      </c>
      <c r="B1391" s="86" t="s">
        <v>3290</v>
      </c>
      <c r="C1391" s="110" t="s">
        <v>5662</v>
      </c>
      <c r="D1391" s="110" t="s">
        <v>5662</v>
      </c>
      <c r="E1391" s="86" t="s">
        <v>3416</v>
      </c>
      <c r="F1391" s="86" t="s">
        <v>3292</v>
      </c>
      <c r="G1391" s="86" t="s">
        <v>38</v>
      </c>
      <c r="H1391" s="86">
        <v>7</v>
      </c>
      <c r="M1391" s="86">
        <v>2020</v>
      </c>
      <c r="R1391" s="128"/>
    </row>
    <row r="1392" spans="1:25" s="107" customFormat="1" ht="15.75" customHeight="1" x14ac:dyDescent="0.2">
      <c r="A1392" s="86" t="s">
        <v>3290</v>
      </c>
      <c r="B1392" s="86" t="s">
        <v>3290</v>
      </c>
      <c r="C1392" s="110" t="s">
        <v>5662</v>
      </c>
      <c r="D1392" s="110" t="s">
        <v>5662</v>
      </c>
      <c r="E1392" s="86" t="s">
        <v>3424</v>
      </c>
      <c r="F1392" s="86" t="s">
        <v>3292</v>
      </c>
      <c r="G1392" s="86" t="s">
        <v>41</v>
      </c>
      <c r="H1392" s="86">
        <v>8</v>
      </c>
      <c r="I1392" s="89"/>
      <c r="J1392" s="86"/>
      <c r="K1392" s="86"/>
      <c r="L1392" s="86"/>
      <c r="M1392" s="86">
        <v>2020</v>
      </c>
      <c r="N1392" s="86"/>
      <c r="O1392" s="86"/>
      <c r="P1392" s="86"/>
      <c r="Q1392" s="128"/>
      <c r="R1392" s="128"/>
      <c r="S1392" s="86"/>
      <c r="T1392" s="86"/>
      <c r="U1392" s="86"/>
      <c r="V1392" s="86"/>
      <c r="W1392" s="86"/>
      <c r="X1392" s="86"/>
      <c r="Y1392" s="86"/>
    </row>
    <row r="1393" spans="1:25" s="107" customFormat="1" ht="15.75" customHeight="1" x14ac:dyDescent="0.2">
      <c r="A1393" s="86" t="s">
        <v>3290</v>
      </c>
      <c r="B1393" s="86" t="s">
        <v>3290</v>
      </c>
      <c r="C1393" s="110" t="s">
        <v>5662</v>
      </c>
      <c r="D1393" s="110" t="s">
        <v>5662</v>
      </c>
      <c r="E1393" s="86" t="s">
        <v>3436</v>
      </c>
      <c r="F1393" s="86" t="s">
        <v>3437</v>
      </c>
      <c r="G1393" s="86" t="s">
        <v>66</v>
      </c>
      <c r="H1393" s="86">
        <v>9</v>
      </c>
      <c r="I1393" s="89"/>
      <c r="J1393" s="86"/>
      <c r="K1393" s="86"/>
      <c r="L1393" s="86"/>
      <c r="M1393" s="86">
        <v>2020</v>
      </c>
      <c r="N1393" s="86"/>
      <c r="O1393" s="86"/>
      <c r="P1393" s="86"/>
      <c r="Q1393" s="128"/>
      <c r="R1393" s="128"/>
      <c r="S1393" s="86"/>
      <c r="T1393" s="86"/>
      <c r="U1393" s="86"/>
      <c r="V1393" s="86"/>
      <c r="W1393" s="86"/>
      <c r="X1393" s="86"/>
      <c r="Y1393" s="86"/>
    </row>
    <row r="1394" spans="1:25" s="107" customFormat="1" ht="15.75" customHeight="1" x14ac:dyDescent="0.2">
      <c r="A1394" s="86" t="s">
        <v>3290</v>
      </c>
      <c r="B1394" s="86" t="s">
        <v>3290</v>
      </c>
      <c r="C1394" s="110" t="s">
        <v>5662</v>
      </c>
      <c r="D1394" s="110" t="s">
        <v>5662</v>
      </c>
      <c r="E1394" s="86" t="s">
        <v>3462</v>
      </c>
      <c r="F1394" s="86" t="s">
        <v>3463</v>
      </c>
      <c r="G1394" s="86" t="s">
        <v>63</v>
      </c>
      <c r="H1394" s="86">
        <v>10</v>
      </c>
      <c r="I1394" s="89"/>
      <c r="J1394" s="86"/>
      <c r="K1394" s="86"/>
      <c r="L1394" s="86"/>
      <c r="M1394" s="86">
        <v>2020</v>
      </c>
      <c r="N1394" s="86"/>
      <c r="O1394" s="86"/>
      <c r="P1394" s="86"/>
      <c r="Q1394" s="128"/>
      <c r="R1394" s="128"/>
      <c r="S1394" s="86"/>
      <c r="T1394" s="86"/>
      <c r="U1394" s="86"/>
      <c r="V1394" s="86"/>
      <c r="W1394" s="86"/>
      <c r="X1394" s="86"/>
      <c r="Y1394" s="86"/>
    </row>
    <row r="1395" spans="1:25" s="107" customFormat="1" ht="15.75" customHeight="1" x14ac:dyDescent="0.2">
      <c r="A1395" s="88" t="s">
        <v>5096</v>
      </c>
      <c r="B1395" s="88" t="s">
        <v>8023</v>
      </c>
      <c r="C1395" s="108" t="s">
        <v>8025</v>
      </c>
      <c r="D1395" s="108" t="s">
        <v>8025</v>
      </c>
      <c r="E1395" s="87" t="s">
        <v>5107</v>
      </c>
      <c r="F1395" s="88" t="s">
        <v>5116</v>
      </c>
      <c r="G1395" s="86" t="s">
        <v>5100</v>
      </c>
      <c r="H1395" s="86">
        <v>-1</v>
      </c>
      <c r="I1395" s="89"/>
      <c r="J1395" s="86">
        <v>1</v>
      </c>
      <c r="K1395" s="88" t="s">
        <v>8023</v>
      </c>
      <c r="L1395" s="86" t="s">
        <v>5668</v>
      </c>
      <c r="M1395" s="86">
        <v>2022</v>
      </c>
      <c r="N1395" s="86"/>
      <c r="O1395" s="86"/>
      <c r="P1395" s="86"/>
      <c r="Q1395" s="128"/>
      <c r="R1395" s="149">
        <v>888</v>
      </c>
      <c r="S1395" s="86"/>
      <c r="T1395" s="86"/>
      <c r="U1395" s="86"/>
      <c r="V1395" s="86"/>
      <c r="W1395" s="86"/>
      <c r="X1395" s="86"/>
      <c r="Y1395" s="86"/>
    </row>
    <row r="1396" spans="1:25" s="107" customFormat="1" ht="15.75" customHeight="1" x14ac:dyDescent="0.2">
      <c r="A1396" s="88" t="s">
        <v>5112</v>
      </c>
      <c r="B1396" s="115" t="s">
        <v>8019</v>
      </c>
      <c r="C1396" s="109" t="s">
        <v>8026</v>
      </c>
      <c r="D1396" s="109" t="s">
        <v>8026</v>
      </c>
      <c r="E1396" s="86" t="s">
        <v>5118</v>
      </c>
      <c r="F1396" s="88" t="s">
        <v>5116</v>
      </c>
      <c r="G1396" s="86" t="s">
        <v>5123</v>
      </c>
      <c r="H1396" s="86">
        <v>-1</v>
      </c>
      <c r="I1396" s="89"/>
      <c r="J1396" s="86">
        <v>1</v>
      </c>
      <c r="K1396" s="115" t="s">
        <v>8019</v>
      </c>
      <c r="L1396" s="86" t="s">
        <v>5668</v>
      </c>
      <c r="M1396" s="86">
        <v>2022</v>
      </c>
      <c r="N1396" s="86"/>
      <c r="O1396" s="86"/>
      <c r="P1396" s="86"/>
      <c r="Q1396" s="128"/>
      <c r="R1396" s="123">
        <v>888</v>
      </c>
      <c r="S1396" s="86"/>
      <c r="T1396" s="86"/>
      <c r="U1396" s="86"/>
      <c r="V1396" s="86"/>
      <c r="W1396" s="86"/>
      <c r="X1396" s="86"/>
      <c r="Y1396" s="86"/>
    </row>
    <row r="1397" spans="1:25" s="107" customFormat="1" ht="15.75" customHeight="1" x14ac:dyDescent="0.2">
      <c r="A1397" s="86" t="s">
        <v>6423</v>
      </c>
      <c r="B1397" s="86" t="s">
        <v>6423</v>
      </c>
      <c r="C1397" s="114" t="s">
        <v>5663</v>
      </c>
      <c r="D1397" s="114" t="s">
        <v>5663</v>
      </c>
      <c r="E1397" s="87"/>
      <c r="F1397" s="88" t="s">
        <v>5116</v>
      </c>
      <c r="G1397" s="86" t="s">
        <v>5100</v>
      </c>
      <c r="H1397" s="86">
        <v>-1</v>
      </c>
      <c r="I1397" s="89"/>
      <c r="J1397" s="112"/>
      <c r="K1397" s="112"/>
      <c r="L1397" s="86" t="s">
        <v>6425</v>
      </c>
      <c r="M1397" s="86">
        <v>2022</v>
      </c>
      <c r="N1397" s="86" t="s">
        <v>8020</v>
      </c>
      <c r="O1397" s="86" t="s">
        <v>8324</v>
      </c>
      <c r="P1397" s="86"/>
      <c r="Q1397" s="128"/>
      <c r="R1397" s="145"/>
      <c r="S1397" s="86"/>
      <c r="T1397" s="86"/>
      <c r="U1397" s="86"/>
      <c r="V1397" s="86"/>
      <c r="W1397" s="86"/>
      <c r="X1397" s="86"/>
      <c r="Y1397" s="86"/>
    </row>
    <row r="1398" spans="1:25" s="107" customFormat="1" ht="15.75" customHeight="1" x14ac:dyDescent="0.2">
      <c r="A1398" s="86" t="s">
        <v>6423</v>
      </c>
      <c r="B1398" s="86" t="s">
        <v>6423</v>
      </c>
      <c r="C1398" s="114" t="s">
        <v>5663</v>
      </c>
      <c r="D1398" s="114" t="s">
        <v>5663</v>
      </c>
      <c r="E1398" s="86" t="s">
        <v>3338</v>
      </c>
      <c r="F1398" s="86" t="s">
        <v>3326</v>
      </c>
      <c r="G1398" s="86" t="s">
        <v>53</v>
      </c>
      <c r="H1398" s="86">
        <v>3</v>
      </c>
      <c r="I1398" s="89"/>
      <c r="J1398" s="86"/>
      <c r="K1398" s="86"/>
      <c r="L1398" s="86"/>
      <c r="M1398" s="86">
        <v>2020</v>
      </c>
      <c r="N1398" s="86"/>
      <c r="O1398" s="86"/>
      <c r="P1398" s="86"/>
      <c r="Q1398" s="128"/>
      <c r="R1398" s="128"/>
      <c r="S1398" s="86"/>
      <c r="T1398" s="86"/>
      <c r="U1398" s="86"/>
      <c r="V1398" s="86"/>
      <c r="W1398" s="86"/>
      <c r="X1398" s="86"/>
      <c r="Y1398" s="86"/>
    </row>
    <row r="1399" spans="1:25" s="107" customFormat="1" ht="15.75" customHeight="1" x14ac:dyDescent="0.2">
      <c r="A1399" s="86" t="s">
        <v>6423</v>
      </c>
      <c r="B1399" s="86" t="s">
        <v>6423</v>
      </c>
      <c r="C1399" s="114" t="s">
        <v>5663</v>
      </c>
      <c r="D1399" s="114" t="s">
        <v>5663</v>
      </c>
      <c r="E1399" s="86" t="s">
        <v>3341</v>
      </c>
      <c r="F1399" s="86" t="s">
        <v>3292</v>
      </c>
      <c r="G1399" s="86" t="s">
        <v>56</v>
      </c>
      <c r="H1399" s="86">
        <v>4</v>
      </c>
      <c r="I1399" s="89"/>
      <c r="J1399" s="86"/>
      <c r="K1399" s="86"/>
      <c r="L1399" s="86"/>
      <c r="M1399" s="86">
        <v>2020</v>
      </c>
      <c r="N1399" s="86"/>
      <c r="O1399" s="86"/>
      <c r="P1399" s="86"/>
      <c r="Q1399" s="128"/>
      <c r="R1399" s="128"/>
      <c r="S1399" s="86"/>
      <c r="T1399" s="86"/>
      <c r="U1399" s="86"/>
      <c r="V1399" s="86"/>
      <c r="W1399" s="86"/>
      <c r="X1399" s="86"/>
      <c r="Y1399" s="86"/>
    </row>
    <row r="1400" spans="1:25" s="107" customFormat="1" ht="15.75" customHeight="1" x14ac:dyDescent="0.2">
      <c r="A1400" s="86" t="s">
        <v>6423</v>
      </c>
      <c r="B1400" s="86" t="s">
        <v>6423</v>
      </c>
      <c r="C1400" s="114" t="s">
        <v>5663</v>
      </c>
      <c r="D1400" s="114" t="s">
        <v>5663</v>
      </c>
      <c r="E1400" s="86" t="s">
        <v>3291</v>
      </c>
      <c r="F1400" s="86" t="s">
        <v>3292</v>
      </c>
      <c r="G1400" s="86" t="s">
        <v>22</v>
      </c>
      <c r="H1400" s="86">
        <v>5</v>
      </c>
      <c r="I1400" s="89"/>
      <c r="J1400" s="86"/>
      <c r="K1400" s="86"/>
      <c r="L1400" s="86"/>
      <c r="M1400" s="86">
        <v>2020</v>
      </c>
      <c r="N1400" s="86"/>
      <c r="O1400" s="86"/>
      <c r="P1400" s="86"/>
      <c r="Q1400" s="128"/>
      <c r="R1400" s="128"/>
      <c r="S1400" s="86"/>
      <c r="T1400" s="86"/>
      <c r="U1400" s="86"/>
      <c r="V1400" s="86"/>
      <c r="W1400" s="86"/>
      <c r="X1400" s="86"/>
      <c r="Y1400" s="86"/>
    </row>
    <row r="1401" spans="1:25" s="107" customFormat="1" ht="15.75" customHeight="1" x14ac:dyDescent="0.2">
      <c r="A1401" s="86" t="s">
        <v>6423</v>
      </c>
      <c r="B1401" s="86" t="s">
        <v>6423</v>
      </c>
      <c r="C1401" s="114" t="s">
        <v>5663</v>
      </c>
      <c r="D1401" s="114" t="s">
        <v>5663</v>
      </c>
      <c r="E1401" s="86" t="s">
        <v>3393</v>
      </c>
      <c r="F1401" s="86" t="s">
        <v>3292</v>
      </c>
      <c r="G1401" s="86" t="s">
        <v>28</v>
      </c>
      <c r="H1401" s="86">
        <v>6</v>
      </c>
      <c r="I1401" s="89"/>
      <c r="J1401" s="86"/>
      <c r="K1401" s="86"/>
      <c r="L1401" s="86"/>
      <c r="M1401" s="86">
        <v>2020</v>
      </c>
      <c r="N1401" s="86"/>
      <c r="O1401" s="86"/>
      <c r="P1401" s="86"/>
      <c r="Q1401" s="128"/>
      <c r="R1401" s="128"/>
      <c r="S1401" s="86"/>
      <c r="T1401" s="86"/>
      <c r="U1401" s="86"/>
      <c r="V1401" s="86"/>
      <c r="W1401" s="86"/>
      <c r="X1401" s="86"/>
      <c r="Y1401" s="86"/>
    </row>
    <row r="1402" spans="1:25" s="107" customFormat="1" ht="15.75" customHeight="1" x14ac:dyDescent="0.2">
      <c r="A1402" s="86" t="s">
        <v>6423</v>
      </c>
      <c r="B1402" s="86" t="s">
        <v>6423</v>
      </c>
      <c r="C1402" s="114" t="s">
        <v>5663</v>
      </c>
      <c r="D1402" s="114" t="s">
        <v>5663</v>
      </c>
      <c r="E1402" s="86" t="s">
        <v>3416</v>
      </c>
      <c r="F1402" s="86" t="s">
        <v>3292</v>
      </c>
      <c r="G1402" s="86" t="s">
        <v>38</v>
      </c>
      <c r="H1402" s="86">
        <v>7</v>
      </c>
      <c r="I1402" s="89"/>
      <c r="J1402" s="86"/>
      <c r="K1402" s="86"/>
      <c r="L1402" s="86"/>
      <c r="M1402" s="86">
        <v>2020</v>
      </c>
      <c r="N1402" s="86"/>
      <c r="O1402" s="86"/>
      <c r="P1402" s="86"/>
      <c r="Q1402" s="128"/>
      <c r="R1402" s="128"/>
      <c r="S1402" s="86"/>
      <c r="T1402" s="86"/>
      <c r="U1402" s="86"/>
      <c r="V1402" s="86"/>
      <c r="W1402" s="86"/>
      <c r="X1402" s="86"/>
      <c r="Y1402" s="86"/>
    </row>
    <row r="1403" spans="1:25" s="107" customFormat="1" ht="15.75" customHeight="1" x14ac:dyDescent="0.2">
      <c r="A1403" s="86" t="s">
        <v>6423</v>
      </c>
      <c r="B1403" s="86" t="s">
        <v>6423</v>
      </c>
      <c r="C1403" s="114" t="s">
        <v>5663</v>
      </c>
      <c r="D1403" s="114" t="s">
        <v>5663</v>
      </c>
      <c r="E1403" s="86" t="s">
        <v>3424</v>
      </c>
      <c r="F1403" s="86" t="s">
        <v>3292</v>
      </c>
      <c r="G1403" s="86" t="s">
        <v>41</v>
      </c>
      <c r="H1403" s="86">
        <v>8</v>
      </c>
      <c r="I1403" s="89"/>
      <c r="J1403" s="86"/>
      <c r="K1403" s="86"/>
      <c r="L1403" s="86"/>
      <c r="M1403" s="86">
        <v>2020</v>
      </c>
      <c r="N1403" s="86"/>
      <c r="O1403" s="86"/>
      <c r="P1403" s="86"/>
      <c r="Q1403" s="128"/>
      <c r="R1403" s="128"/>
      <c r="S1403" s="86"/>
      <c r="T1403" s="86"/>
      <c r="U1403" s="86"/>
      <c r="V1403" s="86"/>
      <c r="W1403" s="86"/>
      <c r="X1403" s="86"/>
      <c r="Y1403" s="86"/>
    </row>
    <row r="1404" spans="1:25" s="107" customFormat="1" ht="15.75" customHeight="1" x14ac:dyDescent="0.2">
      <c r="A1404" s="86" t="s">
        <v>6423</v>
      </c>
      <c r="B1404" s="86" t="s">
        <v>6423</v>
      </c>
      <c r="C1404" s="114" t="s">
        <v>5663</v>
      </c>
      <c r="D1404" s="114" t="s">
        <v>5663</v>
      </c>
      <c r="E1404" s="86" t="s">
        <v>3436</v>
      </c>
      <c r="F1404" s="86" t="s">
        <v>3437</v>
      </c>
      <c r="G1404" s="86" t="s">
        <v>66</v>
      </c>
      <c r="H1404" s="86">
        <v>9</v>
      </c>
      <c r="I1404" s="89"/>
      <c r="J1404" s="86"/>
      <c r="K1404" s="86"/>
      <c r="L1404" s="86"/>
      <c r="M1404" s="86">
        <v>2020</v>
      </c>
      <c r="N1404" s="86"/>
      <c r="O1404" s="86"/>
      <c r="P1404" s="86"/>
      <c r="Q1404" s="128"/>
      <c r="R1404" s="128"/>
      <c r="S1404" s="86"/>
      <c r="T1404" s="86"/>
      <c r="U1404" s="86"/>
      <c r="V1404" s="86"/>
      <c r="W1404" s="86"/>
      <c r="X1404" s="86"/>
      <c r="Y1404" s="86"/>
    </row>
    <row r="1405" spans="1:25" s="107" customFormat="1" ht="15.75" customHeight="1" x14ac:dyDescent="0.2">
      <c r="A1405" s="86" t="s">
        <v>6423</v>
      </c>
      <c r="B1405" s="86" t="s">
        <v>6423</v>
      </c>
      <c r="C1405" s="114" t="s">
        <v>5663</v>
      </c>
      <c r="D1405" s="114" t="s">
        <v>5663</v>
      </c>
      <c r="E1405" s="86" t="s">
        <v>3462</v>
      </c>
      <c r="F1405" s="86" t="s">
        <v>3463</v>
      </c>
      <c r="G1405" s="86" t="s">
        <v>63</v>
      </c>
      <c r="H1405" s="86">
        <v>10</v>
      </c>
      <c r="I1405" s="89"/>
      <c r="J1405" s="86"/>
      <c r="K1405" s="86"/>
      <c r="L1405" s="86"/>
      <c r="M1405" s="86">
        <v>2020</v>
      </c>
      <c r="N1405" s="86"/>
      <c r="O1405" s="86"/>
      <c r="P1405" s="86"/>
      <c r="Q1405" s="128"/>
      <c r="R1405" s="128"/>
      <c r="S1405" s="86"/>
      <c r="T1405" s="86"/>
      <c r="U1405" s="86"/>
      <c r="V1405" s="86"/>
      <c r="W1405" s="86"/>
      <c r="X1405" s="86"/>
      <c r="Y1405" s="86"/>
    </row>
    <row r="1406" spans="1:25" s="107" customFormat="1" ht="15.75" customHeight="1" x14ac:dyDescent="0.2">
      <c r="A1406" s="86" t="s">
        <v>6424</v>
      </c>
      <c r="B1406" s="86" t="s">
        <v>6424</v>
      </c>
      <c r="C1406" s="114" t="s">
        <v>5663</v>
      </c>
      <c r="D1406" s="114" t="s">
        <v>5663</v>
      </c>
      <c r="E1406" s="86"/>
      <c r="F1406" s="86" t="s">
        <v>3326</v>
      </c>
      <c r="G1406" s="86" t="s">
        <v>34</v>
      </c>
      <c r="H1406" s="86">
        <v>2</v>
      </c>
      <c r="I1406" s="89"/>
      <c r="J1406" s="86"/>
      <c r="K1406" s="86"/>
      <c r="L1406" s="86"/>
      <c r="M1406" s="86">
        <v>2022</v>
      </c>
      <c r="N1406" s="86" t="s">
        <v>8020</v>
      </c>
      <c r="O1406" s="86" t="s">
        <v>8324</v>
      </c>
      <c r="P1406" s="86"/>
      <c r="Q1406" s="128"/>
      <c r="R1406" s="128"/>
      <c r="S1406" s="86"/>
      <c r="T1406" s="86"/>
      <c r="U1406" s="86"/>
      <c r="V1406" s="86"/>
      <c r="W1406" s="86"/>
      <c r="X1406" s="86"/>
      <c r="Y1406" s="86"/>
    </row>
    <row r="1407" spans="1:25" ht="15.75" customHeight="1" x14ac:dyDescent="0.2">
      <c r="A1407" s="86" t="s">
        <v>6419</v>
      </c>
      <c r="B1407" s="115" t="s">
        <v>6424</v>
      </c>
      <c r="C1407" s="114" t="s">
        <v>5663</v>
      </c>
      <c r="D1407" s="114" t="s">
        <v>5663</v>
      </c>
      <c r="E1407" s="86" t="s">
        <v>3325</v>
      </c>
      <c r="F1407" s="86" t="s">
        <v>3326</v>
      </c>
      <c r="G1407" s="86" t="s">
        <v>31</v>
      </c>
      <c r="H1407" s="86">
        <v>1</v>
      </c>
      <c r="J1407" s="86">
        <v>1</v>
      </c>
      <c r="K1407" s="115" t="s">
        <v>6424</v>
      </c>
      <c r="M1407" s="86">
        <v>2020</v>
      </c>
      <c r="Q1407" s="129"/>
      <c r="R1407" s="129"/>
    </row>
    <row r="1408" spans="1:25" ht="15.75" customHeight="1" x14ac:dyDescent="0.2">
      <c r="A1408" s="88" t="s">
        <v>5097</v>
      </c>
      <c r="B1408" s="86" t="s">
        <v>8017</v>
      </c>
      <c r="C1408" s="108" t="s">
        <v>8021</v>
      </c>
      <c r="D1408" s="108" t="s">
        <v>8021</v>
      </c>
      <c r="E1408" s="87" t="s">
        <v>5107</v>
      </c>
      <c r="F1408" s="88" t="s">
        <v>5116</v>
      </c>
      <c r="G1408" s="86" t="s">
        <v>5100</v>
      </c>
      <c r="H1408" s="86">
        <v>-1</v>
      </c>
      <c r="J1408" s="86">
        <v>1</v>
      </c>
      <c r="K1408" s="86" t="s">
        <v>8017</v>
      </c>
      <c r="L1408" s="86" t="s">
        <v>6425</v>
      </c>
      <c r="M1408" s="86">
        <v>2022</v>
      </c>
      <c r="R1408" s="149">
        <v>8888</v>
      </c>
    </row>
    <row r="1409" spans="1:18" ht="15.75" customHeight="1" x14ac:dyDescent="0.2">
      <c r="A1409" s="86" t="s">
        <v>6419</v>
      </c>
      <c r="B1409" s="86" t="s">
        <v>8017</v>
      </c>
      <c r="C1409" s="108" t="s">
        <v>8021</v>
      </c>
      <c r="D1409" s="108" t="s">
        <v>8021</v>
      </c>
      <c r="E1409" s="86" t="s">
        <v>3337</v>
      </c>
      <c r="F1409" s="86" t="s">
        <v>3326</v>
      </c>
      <c r="G1409" s="86" t="s">
        <v>34</v>
      </c>
      <c r="H1409" s="86">
        <v>2</v>
      </c>
      <c r="J1409" s="86">
        <v>1</v>
      </c>
      <c r="K1409" s="86" t="s">
        <v>8017</v>
      </c>
      <c r="M1409" s="86">
        <v>2020</v>
      </c>
      <c r="R1409" s="128"/>
    </row>
    <row r="1410" spans="1:18" ht="15.75" customHeight="1" x14ac:dyDescent="0.2">
      <c r="A1410" s="88" t="s">
        <v>5113</v>
      </c>
      <c r="B1410" s="86" t="s">
        <v>8018</v>
      </c>
      <c r="C1410" s="109" t="s">
        <v>8022</v>
      </c>
      <c r="D1410" s="109" t="s">
        <v>8022</v>
      </c>
      <c r="E1410" s="86" t="s">
        <v>5118</v>
      </c>
      <c r="F1410" s="88" t="s">
        <v>5116</v>
      </c>
      <c r="G1410" s="86" t="s">
        <v>5123</v>
      </c>
      <c r="H1410" s="86">
        <v>-1</v>
      </c>
      <c r="J1410" s="86">
        <v>1</v>
      </c>
      <c r="K1410" s="86" t="s">
        <v>8018</v>
      </c>
      <c r="L1410" s="86" t="s">
        <v>6425</v>
      </c>
      <c r="M1410" s="86">
        <v>2022</v>
      </c>
      <c r="R1410" s="123">
        <v>8888</v>
      </c>
    </row>
    <row r="1411" spans="1:18" ht="15.75" customHeight="1" x14ac:dyDescent="0.2">
      <c r="A1411" s="86" t="s">
        <v>6420</v>
      </c>
      <c r="B1411" s="86" t="s">
        <v>8018</v>
      </c>
      <c r="C1411" s="109" t="s">
        <v>8022</v>
      </c>
      <c r="D1411" s="109" t="s">
        <v>8022</v>
      </c>
      <c r="E1411" s="86" t="s">
        <v>6421</v>
      </c>
      <c r="F1411" s="86" t="s">
        <v>6422</v>
      </c>
      <c r="G1411" s="86" t="s">
        <v>34</v>
      </c>
      <c r="H1411" s="86">
        <v>2</v>
      </c>
      <c r="J1411" s="86">
        <v>1</v>
      </c>
      <c r="K1411" s="86" t="s">
        <v>8018</v>
      </c>
      <c r="M1411" s="86">
        <v>2022</v>
      </c>
      <c r="R1411" s="128"/>
    </row>
    <row r="1412" spans="1:18" ht="15.75" customHeight="1" x14ac:dyDescent="0.2">
      <c r="A1412" s="86" t="s">
        <v>6885</v>
      </c>
      <c r="B1412" s="86" t="s">
        <v>3265</v>
      </c>
      <c r="C1412" s="86" t="s">
        <v>8224</v>
      </c>
      <c r="D1412" s="86" t="s">
        <v>8224</v>
      </c>
      <c r="E1412" s="86" t="s">
        <v>6888</v>
      </c>
      <c r="F1412" s="86" t="s">
        <v>6882</v>
      </c>
      <c r="G1412" s="86" t="s">
        <v>66</v>
      </c>
      <c r="H1412" s="86">
        <v>9</v>
      </c>
      <c r="J1412" s="86">
        <v>1</v>
      </c>
      <c r="K1412" s="86" t="s">
        <v>3265</v>
      </c>
      <c r="L1412" s="86" t="s">
        <v>6886</v>
      </c>
      <c r="M1412" s="86">
        <v>2022</v>
      </c>
      <c r="R1412" s="128"/>
    </row>
    <row r="1413" spans="1:18" ht="15.75" customHeight="1" x14ac:dyDescent="0.2">
      <c r="A1413" s="86" t="s">
        <v>6885</v>
      </c>
      <c r="B1413" s="86" t="s">
        <v>3265</v>
      </c>
      <c r="C1413" s="86" t="s">
        <v>8224</v>
      </c>
      <c r="D1413" s="86" t="s">
        <v>8224</v>
      </c>
      <c r="E1413" s="86" t="s">
        <v>6887</v>
      </c>
      <c r="F1413" s="86" t="s">
        <v>6882</v>
      </c>
      <c r="G1413" s="86" t="s">
        <v>6468</v>
      </c>
      <c r="H1413" s="86">
        <v>10</v>
      </c>
      <c r="J1413" s="86">
        <v>1</v>
      </c>
      <c r="K1413" s="86" t="s">
        <v>3265</v>
      </c>
      <c r="L1413" s="86" t="s">
        <v>6886</v>
      </c>
      <c r="M1413" s="86">
        <v>2022</v>
      </c>
      <c r="R1413" s="128"/>
    </row>
    <row r="1414" spans="1:18" ht="15.75" customHeight="1" x14ac:dyDescent="0.2">
      <c r="A1414" s="86" t="s">
        <v>3265</v>
      </c>
      <c r="B1414" s="86" t="s">
        <v>3265</v>
      </c>
      <c r="C1414" s="86" t="s">
        <v>8224</v>
      </c>
      <c r="D1414" s="86" t="s">
        <v>8224</v>
      </c>
      <c r="E1414" s="86" t="s">
        <v>6880</v>
      </c>
      <c r="F1414" s="86" t="s">
        <v>3293</v>
      </c>
      <c r="G1414" s="86" t="s">
        <v>31</v>
      </c>
      <c r="H1414" s="86">
        <v>1</v>
      </c>
      <c r="J1414" s="100"/>
      <c r="K1414" s="100"/>
      <c r="M1414" s="86">
        <v>2022</v>
      </c>
      <c r="Q1414" s="129"/>
      <c r="R1414" s="129"/>
    </row>
    <row r="1415" spans="1:18" ht="15.75" customHeight="1" x14ac:dyDescent="0.2">
      <c r="A1415" s="86" t="s">
        <v>3265</v>
      </c>
      <c r="B1415" s="86" t="s">
        <v>3265</v>
      </c>
      <c r="C1415" s="86" t="s">
        <v>8224</v>
      </c>
      <c r="D1415" s="86" t="s">
        <v>8224</v>
      </c>
      <c r="E1415" s="86" t="s">
        <v>3379</v>
      </c>
      <c r="F1415" s="86" t="s">
        <v>3293</v>
      </c>
      <c r="G1415" s="86" t="s">
        <v>34</v>
      </c>
      <c r="H1415" s="86">
        <v>2</v>
      </c>
      <c r="M1415" s="86">
        <v>2020</v>
      </c>
      <c r="R1415" s="128"/>
    </row>
    <row r="1416" spans="1:18" ht="15.75" customHeight="1" x14ac:dyDescent="0.2">
      <c r="A1416" s="86" t="s">
        <v>3265</v>
      </c>
      <c r="B1416" s="86" t="s">
        <v>3265</v>
      </c>
      <c r="C1416" s="86" t="s">
        <v>8224</v>
      </c>
      <c r="D1416" s="86" t="s">
        <v>8224</v>
      </c>
      <c r="E1416" s="86" t="s">
        <v>3371</v>
      </c>
      <c r="F1416" s="86" t="s">
        <v>3293</v>
      </c>
      <c r="G1416" s="86" t="s">
        <v>53</v>
      </c>
      <c r="H1416" s="86">
        <v>3</v>
      </c>
      <c r="L1416" s="115"/>
      <c r="M1416" s="86">
        <v>2020</v>
      </c>
      <c r="R1416" s="128"/>
    </row>
    <row r="1417" spans="1:18" ht="15.75" customHeight="1" x14ac:dyDescent="0.2">
      <c r="A1417" s="86" t="s">
        <v>3265</v>
      </c>
      <c r="B1417" s="86" t="s">
        <v>3265</v>
      </c>
      <c r="C1417" s="86" t="s">
        <v>8224</v>
      </c>
      <c r="D1417" s="86" t="s">
        <v>8224</v>
      </c>
      <c r="E1417" s="86" t="s">
        <v>3358</v>
      </c>
      <c r="F1417" s="86" t="s">
        <v>3293</v>
      </c>
      <c r="G1417" s="86" t="s">
        <v>56</v>
      </c>
      <c r="H1417" s="86">
        <v>4</v>
      </c>
      <c r="M1417" s="86">
        <v>2020</v>
      </c>
      <c r="R1417" s="128"/>
    </row>
    <row r="1418" spans="1:18" ht="15.75" customHeight="1" x14ac:dyDescent="0.2">
      <c r="A1418" s="86" t="s">
        <v>3265</v>
      </c>
      <c r="B1418" s="86" t="s">
        <v>3265</v>
      </c>
      <c r="C1418" s="86" t="s">
        <v>8224</v>
      </c>
      <c r="D1418" s="86" t="s">
        <v>8224</v>
      </c>
      <c r="E1418" s="86" t="s">
        <v>6881</v>
      </c>
      <c r="F1418" s="86" t="s">
        <v>6882</v>
      </c>
      <c r="G1418" s="86" t="s">
        <v>6455</v>
      </c>
      <c r="H1418" s="86">
        <v>6</v>
      </c>
      <c r="M1418" s="86">
        <v>2020</v>
      </c>
      <c r="R1418" s="128"/>
    </row>
    <row r="1419" spans="1:18" ht="15.75" customHeight="1" x14ac:dyDescent="0.2">
      <c r="A1419" s="86" t="s">
        <v>3265</v>
      </c>
      <c r="B1419" s="86" t="s">
        <v>3265</v>
      </c>
      <c r="C1419" s="86" t="s">
        <v>8224</v>
      </c>
      <c r="D1419" s="86" t="s">
        <v>8224</v>
      </c>
      <c r="E1419" s="86" t="s">
        <v>6883</v>
      </c>
      <c r="F1419" s="86" t="s">
        <v>6882</v>
      </c>
      <c r="G1419" s="86" t="s">
        <v>38</v>
      </c>
      <c r="H1419" s="86">
        <v>7</v>
      </c>
      <c r="M1419" s="86">
        <v>2022</v>
      </c>
      <c r="Q1419" s="129"/>
      <c r="R1419" s="129"/>
    </row>
    <row r="1420" spans="1:18" ht="15.75" customHeight="1" x14ac:dyDescent="0.2">
      <c r="A1420" s="86" t="s">
        <v>3265</v>
      </c>
      <c r="B1420" s="86" t="s">
        <v>3265</v>
      </c>
      <c r="C1420" s="86" t="s">
        <v>8224</v>
      </c>
      <c r="D1420" s="86" t="s">
        <v>8224</v>
      </c>
      <c r="E1420" s="86" t="s">
        <v>6884</v>
      </c>
      <c r="F1420" s="86" t="s">
        <v>6882</v>
      </c>
      <c r="G1420" s="86" t="s">
        <v>41</v>
      </c>
      <c r="H1420" s="86">
        <v>8</v>
      </c>
      <c r="L1420" s="86" t="s">
        <v>6895</v>
      </c>
      <c r="M1420" s="86">
        <v>2022</v>
      </c>
      <c r="R1420" s="128"/>
    </row>
    <row r="1421" spans="1:18" ht="15.75" customHeight="1" x14ac:dyDescent="0.2">
      <c r="A1421" s="86" t="s">
        <v>6687</v>
      </c>
      <c r="B1421" s="86" t="s">
        <v>6687</v>
      </c>
      <c r="C1421" s="105" t="s">
        <v>6688</v>
      </c>
      <c r="D1421" s="105" t="s">
        <v>6688</v>
      </c>
      <c r="E1421" s="86" t="s">
        <v>6683</v>
      </c>
      <c r="F1421" s="118" t="s">
        <v>6684</v>
      </c>
      <c r="G1421" s="86" t="s">
        <v>66</v>
      </c>
      <c r="H1421" s="86">
        <v>9</v>
      </c>
      <c r="M1421" s="86">
        <v>2022</v>
      </c>
      <c r="R1421" s="128"/>
    </row>
    <row r="1422" spans="1:18" ht="15.75" customHeight="1" x14ac:dyDescent="0.2">
      <c r="A1422" s="86" t="s">
        <v>6687</v>
      </c>
      <c r="B1422" s="86" t="s">
        <v>6687</v>
      </c>
      <c r="C1422" s="105" t="s">
        <v>6688</v>
      </c>
      <c r="D1422" s="105" t="s">
        <v>6688</v>
      </c>
      <c r="E1422" s="86" t="s">
        <v>6685</v>
      </c>
      <c r="F1422" s="86" t="s">
        <v>6686</v>
      </c>
      <c r="G1422" s="86" t="s">
        <v>63</v>
      </c>
      <c r="H1422" s="86">
        <v>10</v>
      </c>
      <c r="M1422" s="86">
        <v>2022</v>
      </c>
      <c r="R1422" s="128"/>
    </row>
    <row r="1423" spans="1:18" ht="15.75" customHeight="1" x14ac:dyDescent="0.2">
      <c r="A1423" s="86" t="s">
        <v>3440</v>
      </c>
      <c r="B1423" s="86" t="s">
        <v>3440</v>
      </c>
      <c r="C1423" s="86" t="s">
        <v>3441</v>
      </c>
      <c r="D1423" s="86" t="s">
        <v>3441</v>
      </c>
      <c r="E1423" s="86" t="s">
        <v>3442</v>
      </c>
      <c r="F1423" s="86" t="s">
        <v>3432</v>
      </c>
      <c r="G1423" s="86" t="s">
        <v>66</v>
      </c>
      <c r="H1423" s="86">
        <v>9</v>
      </c>
      <c r="M1423" s="86">
        <v>2020</v>
      </c>
      <c r="R1423" s="128"/>
    </row>
    <row r="1424" spans="1:18" ht="15.75" customHeight="1" x14ac:dyDescent="0.2">
      <c r="A1424" s="86" t="s">
        <v>3440</v>
      </c>
      <c r="B1424" s="86" t="s">
        <v>3440</v>
      </c>
      <c r="C1424" s="86" t="s">
        <v>3441</v>
      </c>
      <c r="D1424" s="86" t="s">
        <v>3441</v>
      </c>
      <c r="E1424" s="86" t="s">
        <v>3471</v>
      </c>
      <c r="F1424" s="86" t="s">
        <v>3432</v>
      </c>
      <c r="G1424" s="86" t="s">
        <v>63</v>
      </c>
      <c r="H1424" s="86">
        <v>10</v>
      </c>
      <c r="M1424" s="86">
        <v>2020</v>
      </c>
      <c r="R1424" s="128"/>
    </row>
    <row r="1425" spans="1:18" ht="15.75" customHeight="1" x14ac:dyDescent="0.2">
      <c r="A1425" s="86" t="s">
        <v>6705</v>
      </c>
      <c r="B1425" s="86" t="s">
        <v>6705</v>
      </c>
      <c r="C1425" s="110" t="s">
        <v>7943</v>
      </c>
      <c r="D1425" s="110" t="s">
        <v>7943</v>
      </c>
      <c r="E1425" s="87"/>
      <c r="F1425" s="88" t="s">
        <v>5307</v>
      </c>
      <c r="G1425" s="86" t="s">
        <v>5100</v>
      </c>
      <c r="H1425" s="86">
        <v>-1</v>
      </c>
      <c r="L1425" s="86" t="s">
        <v>6710</v>
      </c>
      <c r="M1425" s="86">
        <v>2022</v>
      </c>
      <c r="N1425" s="86" t="s">
        <v>7949</v>
      </c>
      <c r="O1425" s="86" t="s">
        <v>8324</v>
      </c>
      <c r="Q1425" s="129"/>
      <c r="R1425" s="146"/>
    </row>
    <row r="1426" spans="1:18" ht="15.75" customHeight="1" x14ac:dyDescent="0.2">
      <c r="A1426" s="86" t="s">
        <v>6705</v>
      </c>
      <c r="B1426" s="86" t="s">
        <v>6705</v>
      </c>
      <c r="C1426" s="110" t="s">
        <v>7943</v>
      </c>
      <c r="D1426" s="110" t="s">
        <v>7943</v>
      </c>
      <c r="F1426" s="86" t="s">
        <v>3313</v>
      </c>
      <c r="G1426" s="86" t="s">
        <v>34</v>
      </c>
      <c r="H1426" s="86">
        <v>2</v>
      </c>
      <c r="M1426" s="86">
        <v>2022</v>
      </c>
      <c r="N1426" s="86" t="s">
        <v>7950</v>
      </c>
      <c r="O1426" s="86" t="s">
        <v>8324</v>
      </c>
      <c r="R1426" s="128"/>
    </row>
    <row r="1427" spans="1:18" ht="15.75" customHeight="1" x14ac:dyDescent="0.2">
      <c r="A1427" s="86" t="s">
        <v>6708</v>
      </c>
      <c r="B1427" s="88" t="s">
        <v>6705</v>
      </c>
      <c r="C1427" s="110" t="s">
        <v>7943</v>
      </c>
      <c r="D1427" s="110" t="s">
        <v>7943</v>
      </c>
      <c r="E1427" s="86" t="s">
        <v>3312</v>
      </c>
      <c r="F1427" s="86" t="s">
        <v>3313</v>
      </c>
      <c r="G1427" s="86" t="s">
        <v>6709</v>
      </c>
      <c r="H1427" s="86">
        <v>1</v>
      </c>
      <c r="J1427" s="86">
        <v>1</v>
      </c>
      <c r="K1427" s="88" t="s">
        <v>6705</v>
      </c>
      <c r="M1427" s="86">
        <v>2020</v>
      </c>
      <c r="R1427" s="128"/>
    </row>
    <row r="1428" spans="1:18" ht="15.75" customHeight="1" x14ac:dyDescent="0.2">
      <c r="A1428" s="86" t="s">
        <v>6705</v>
      </c>
      <c r="B1428" s="86" t="s">
        <v>6705</v>
      </c>
      <c r="C1428" s="110" t="s">
        <v>7943</v>
      </c>
      <c r="D1428" s="110" t="s">
        <v>7943</v>
      </c>
      <c r="E1428" s="86" t="s">
        <v>3373</v>
      </c>
      <c r="F1428" s="86" t="s">
        <v>3313</v>
      </c>
      <c r="G1428" s="86" t="s">
        <v>53</v>
      </c>
      <c r="H1428" s="86">
        <v>3</v>
      </c>
      <c r="M1428" s="86">
        <v>2020</v>
      </c>
      <c r="R1428" s="128"/>
    </row>
    <row r="1429" spans="1:18" ht="15.75" customHeight="1" x14ac:dyDescent="0.2">
      <c r="A1429" s="86" t="s">
        <v>6705</v>
      </c>
      <c r="B1429" s="86" t="s">
        <v>6705</v>
      </c>
      <c r="C1429" s="110" t="s">
        <v>7943</v>
      </c>
      <c r="D1429" s="110" t="s">
        <v>7943</v>
      </c>
      <c r="E1429" s="86" t="s">
        <v>3364</v>
      </c>
      <c r="F1429" s="86" t="s">
        <v>3232</v>
      </c>
      <c r="G1429" s="86" t="s">
        <v>56</v>
      </c>
      <c r="H1429" s="86">
        <v>4</v>
      </c>
      <c r="M1429" s="86">
        <v>2020</v>
      </c>
      <c r="R1429" s="128"/>
    </row>
    <row r="1430" spans="1:18" ht="15.75" customHeight="1" x14ac:dyDescent="0.2">
      <c r="A1430" s="86" t="s">
        <v>6705</v>
      </c>
      <c r="B1430" s="86" t="s">
        <v>6705</v>
      </c>
      <c r="C1430" s="110" t="s">
        <v>7943</v>
      </c>
      <c r="D1430" s="110" t="s">
        <v>7943</v>
      </c>
      <c r="E1430" s="86" t="s">
        <v>3231</v>
      </c>
      <c r="F1430" s="86" t="s">
        <v>3232</v>
      </c>
      <c r="G1430" s="86" t="s">
        <v>22</v>
      </c>
      <c r="H1430" s="86">
        <v>5</v>
      </c>
      <c r="M1430" s="86">
        <v>2020</v>
      </c>
      <c r="R1430" s="128"/>
    </row>
    <row r="1431" spans="1:18" ht="15.75" customHeight="1" x14ac:dyDescent="0.2">
      <c r="A1431" s="86" t="s">
        <v>6705</v>
      </c>
      <c r="B1431" s="86" t="s">
        <v>6705</v>
      </c>
      <c r="C1431" s="110" t="s">
        <v>7943</v>
      </c>
      <c r="D1431" s="110" t="s">
        <v>7943</v>
      </c>
      <c r="E1431" s="86" t="s">
        <v>3399</v>
      </c>
      <c r="F1431" s="86" t="s">
        <v>3232</v>
      </c>
      <c r="G1431" s="86" t="s">
        <v>28</v>
      </c>
      <c r="H1431" s="86">
        <v>6</v>
      </c>
      <c r="M1431" s="86">
        <v>2020</v>
      </c>
      <c r="R1431" s="128"/>
    </row>
    <row r="1432" spans="1:18" ht="15.75" customHeight="1" x14ac:dyDescent="0.2">
      <c r="A1432" s="86" t="s">
        <v>6705</v>
      </c>
      <c r="B1432" s="86" t="s">
        <v>6705</v>
      </c>
      <c r="C1432" s="110" t="s">
        <v>7943</v>
      </c>
      <c r="D1432" s="110" t="s">
        <v>7943</v>
      </c>
      <c r="E1432" s="86" t="s">
        <v>3418</v>
      </c>
      <c r="F1432" s="86" t="s">
        <v>3232</v>
      </c>
      <c r="G1432" s="86" t="s">
        <v>38</v>
      </c>
      <c r="H1432" s="86">
        <v>7</v>
      </c>
      <c r="M1432" s="86">
        <v>2020</v>
      </c>
      <c r="R1432" s="128"/>
    </row>
    <row r="1433" spans="1:18" ht="15.75" customHeight="1" x14ac:dyDescent="0.2">
      <c r="A1433" s="86" t="s">
        <v>6705</v>
      </c>
      <c r="B1433" s="86" t="s">
        <v>6705</v>
      </c>
      <c r="C1433" s="110" t="s">
        <v>7943</v>
      </c>
      <c r="D1433" s="110" t="s">
        <v>7943</v>
      </c>
      <c r="E1433" s="86" t="s">
        <v>6706</v>
      </c>
      <c r="F1433" s="86" t="s">
        <v>3432</v>
      </c>
      <c r="G1433" s="86" t="s">
        <v>6460</v>
      </c>
      <c r="H1433" s="86">
        <v>8</v>
      </c>
      <c r="M1433" s="86">
        <v>2022</v>
      </c>
      <c r="R1433" s="128"/>
    </row>
    <row r="1434" spans="1:18" ht="15.75" customHeight="1" x14ac:dyDescent="0.2">
      <c r="A1434" s="86" t="s">
        <v>6705</v>
      </c>
      <c r="B1434" s="86" t="s">
        <v>6705</v>
      </c>
      <c r="C1434" s="110" t="s">
        <v>7943</v>
      </c>
      <c r="D1434" s="110" t="s">
        <v>7943</v>
      </c>
      <c r="E1434" s="86" t="s">
        <v>3442</v>
      </c>
      <c r="F1434" s="86" t="s">
        <v>3432</v>
      </c>
      <c r="G1434" s="86" t="s">
        <v>66</v>
      </c>
      <c r="H1434" s="86">
        <v>9</v>
      </c>
      <c r="M1434" s="86">
        <v>2020</v>
      </c>
      <c r="R1434" s="128"/>
    </row>
    <row r="1435" spans="1:18" ht="15.75" customHeight="1" x14ac:dyDescent="0.2">
      <c r="A1435" s="86" t="s">
        <v>6705</v>
      </c>
      <c r="B1435" s="86" t="s">
        <v>6705</v>
      </c>
      <c r="C1435" s="110" t="s">
        <v>7943</v>
      </c>
      <c r="D1435" s="110" t="s">
        <v>7943</v>
      </c>
      <c r="E1435" s="86" t="s">
        <v>3471</v>
      </c>
      <c r="F1435" s="86" t="s">
        <v>3432</v>
      </c>
      <c r="G1435" s="86" t="s">
        <v>63</v>
      </c>
      <c r="H1435" s="86">
        <v>10</v>
      </c>
      <c r="M1435" s="86">
        <v>2020</v>
      </c>
      <c r="R1435" s="128"/>
    </row>
    <row r="1436" spans="1:18" ht="15.75" customHeight="1" x14ac:dyDescent="0.2">
      <c r="A1436" s="88" t="s">
        <v>5303</v>
      </c>
      <c r="B1436" s="88" t="s">
        <v>7947</v>
      </c>
      <c r="C1436" s="108" t="s">
        <v>7940</v>
      </c>
      <c r="D1436" s="108" t="s">
        <v>7940</v>
      </c>
      <c r="E1436" s="87" t="s">
        <v>5107</v>
      </c>
      <c r="F1436" s="88" t="s">
        <v>5307</v>
      </c>
      <c r="G1436" s="86" t="s">
        <v>5100</v>
      </c>
      <c r="H1436" s="86">
        <v>-1</v>
      </c>
      <c r="J1436" s="86">
        <v>1</v>
      </c>
      <c r="K1436" s="88" t="s">
        <v>7947</v>
      </c>
      <c r="L1436" s="86" t="s">
        <v>6710</v>
      </c>
      <c r="M1436" s="86">
        <v>2022</v>
      </c>
      <c r="R1436" s="149">
        <v>8888888</v>
      </c>
    </row>
    <row r="1437" spans="1:18" ht="15.75" customHeight="1" x14ac:dyDescent="0.2">
      <c r="A1437" s="86" t="s">
        <v>6708</v>
      </c>
      <c r="B1437" s="88" t="s">
        <v>7947</v>
      </c>
      <c r="C1437" s="108" t="s">
        <v>7940</v>
      </c>
      <c r="D1437" s="108" t="s">
        <v>7940</v>
      </c>
      <c r="E1437" s="86" t="s">
        <v>3382</v>
      </c>
      <c r="F1437" s="86" t="s">
        <v>3313</v>
      </c>
      <c r="G1437" s="86" t="s">
        <v>34</v>
      </c>
      <c r="H1437" s="86">
        <v>2</v>
      </c>
      <c r="J1437" s="86">
        <v>1</v>
      </c>
      <c r="K1437" s="88" t="s">
        <v>7947</v>
      </c>
      <c r="M1437" s="86">
        <v>2020</v>
      </c>
      <c r="R1437" s="128"/>
    </row>
    <row r="1438" spans="1:18" ht="15.75" customHeight="1" x14ac:dyDescent="0.2">
      <c r="A1438" s="86" t="s">
        <v>6707</v>
      </c>
      <c r="B1438" s="86" t="s">
        <v>7948</v>
      </c>
      <c r="C1438" s="109" t="s">
        <v>7941</v>
      </c>
      <c r="D1438" s="109" t="s">
        <v>7941</v>
      </c>
      <c r="E1438" s="86" t="s">
        <v>6700</v>
      </c>
      <c r="F1438" s="86" t="s">
        <v>6701</v>
      </c>
      <c r="G1438" s="86" t="s">
        <v>34</v>
      </c>
      <c r="H1438" s="86">
        <v>2</v>
      </c>
      <c r="J1438" s="86">
        <v>1</v>
      </c>
      <c r="K1438" s="86" t="s">
        <v>7948</v>
      </c>
      <c r="L1438" s="86" t="s">
        <v>6650</v>
      </c>
      <c r="M1438" s="86">
        <v>2022</v>
      </c>
      <c r="R1438" s="128"/>
    </row>
    <row r="1439" spans="1:18" ht="15.75" customHeight="1" x14ac:dyDescent="0.2">
      <c r="A1439" s="88" t="s">
        <v>5320</v>
      </c>
      <c r="B1439" s="86" t="s">
        <v>7948</v>
      </c>
      <c r="C1439" s="109" t="s">
        <v>7941</v>
      </c>
      <c r="D1439" s="109" t="s">
        <v>7941</v>
      </c>
      <c r="E1439" s="86" t="s">
        <v>5118</v>
      </c>
      <c r="F1439" s="88" t="s">
        <v>5307</v>
      </c>
      <c r="G1439" s="86" t="s">
        <v>5123</v>
      </c>
      <c r="H1439" s="86">
        <v>-1</v>
      </c>
      <c r="J1439" s="86">
        <v>1</v>
      </c>
      <c r="K1439" s="86" t="s">
        <v>7948</v>
      </c>
      <c r="L1439" s="86" t="s">
        <v>6710</v>
      </c>
      <c r="M1439" s="86">
        <v>2022</v>
      </c>
      <c r="Q1439" s="129"/>
      <c r="R1439" s="123">
        <v>8888888</v>
      </c>
    </row>
    <row r="1440" spans="1:18" ht="15.75" customHeight="1" x14ac:dyDescent="0.2">
      <c r="A1440" s="88" t="s">
        <v>5306</v>
      </c>
      <c r="B1440" s="86" t="s">
        <v>7945</v>
      </c>
      <c r="C1440" s="110" t="s">
        <v>7942</v>
      </c>
      <c r="D1440" s="110" t="s">
        <v>7942</v>
      </c>
      <c r="E1440" s="87" t="s">
        <v>5107</v>
      </c>
      <c r="F1440" s="88" t="s">
        <v>5307</v>
      </c>
      <c r="G1440" s="86" t="s">
        <v>5100</v>
      </c>
      <c r="H1440" s="86">
        <v>-1</v>
      </c>
      <c r="J1440" s="86">
        <v>1</v>
      </c>
      <c r="K1440" s="86" t="s">
        <v>7945</v>
      </c>
      <c r="L1440" s="86" t="s">
        <v>6710</v>
      </c>
      <c r="M1440" s="86">
        <v>2022</v>
      </c>
      <c r="Q1440" s="129"/>
      <c r="R1440" s="149">
        <v>8888888</v>
      </c>
    </row>
    <row r="1441" spans="1:18" ht="15.75" customHeight="1" x14ac:dyDescent="0.2">
      <c r="A1441" s="88" t="s">
        <v>5323</v>
      </c>
      <c r="B1441" s="86" t="s">
        <v>7946</v>
      </c>
      <c r="C1441" s="113" t="s">
        <v>7944</v>
      </c>
      <c r="D1441" s="113" t="s">
        <v>7944</v>
      </c>
      <c r="E1441" s="86" t="s">
        <v>5118</v>
      </c>
      <c r="F1441" s="88" t="s">
        <v>5307</v>
      </c>
      <c r="G1441" s="86" t="s">
        <v>5123</v>
      </c>
      <c r="H1441" s="86">
        <v>-1</v>
      </c>
      <c r="J1441" s="86">
        <v>1</v>
      </c>
      <c r="K1441" s="86" t="s">
        <v>7946</v>
      </c>
      <c r="L1441" s="86" t="s">
        <v>6710</v>
      </c>
      <c r="M1441" s="86">
        <v>2022</v>
      </c>
      <c r="R1441" s="123">
        <v>8888888</v>
      </c>
    </row>
    <row r="1442" spans="1:18" ht="15.75" customHeight="1" x14ac:dyDescent="0.2">
      <c r="A1442" s="115" t="s">
        <v>3301</v>
      </c>
      <c r="B1442" s="115" t="s">
        <v>3301</v>
      </c>
      <c r="C1442" s="115" t="s">
        <v>7509</v>
      </c>
      <c r="D1442" s="115" t="s">
        <v>7509</v>
      </c>
      <c r="E1442" s="114"/>
      <c r="F1442" s="114" t="s">
        <v>5116</v>
      </c>
      <c r="G1442" s="115" t="s">
        <v>5100</v>
      </c>
      <c r="H1442" s="115">
        <v>-1</v>
      </c>
      <c r="I1442" s="116"/>
      <c r="J1442" s="115"/>
      <c r="K1442" s="115"/>
      <c r="L1442" s="115"/>
      <c r="M1442" s="115">
        <v>2022</v>
      </c>
      <c r="N1442" s="115" t="s">
        <v>7508</v>
      </c>
      <c r="O1442" s="115" t="s">
        <v>8324</v>
      </c>
      <c r="P1442" s="115"/>
      <c r="R1442" s="145"/>
    </row>
    <row r="1443" spans="1:18" ht="15.75" customHeight="1" x14ac:dyDescent="0.2">
      <c r="A1443" s="115" t="s">
        <v>3301</v>
      </c>
      <c r="B1443" s="86" t="s">
        <v>3301</v>
      </c>
      <c r="C1443" s="115" t="s">
        <v>7509</v>
      </c>
      <c r="D1443" s="115" t="s">
        <v>7509</v>
      </c>
      <c r="E1443" s="115" t="s">
        <v>1414</v>
      </c>
      <c r="F1443" s="115" t="s">
        <v>3298</v>
      </c>
      <c r="G1443" s="115" t="s">
        <v>31</v>
      </c>
      <c r="H1443" s="115">
        <v>1</v>
      </c>
      <c r="I1443" s="116"/>
      <c r="J1443" s="115">
        <v>1</v>
      </c>
      <c r="K1443" s="86" t="s">
        <v>3301</v>
      </c>
      <c r="L1443" s="115"/>
      <c r="M1443" s="115">
        <v>2020</v>
      </c>
      <c r="N1443" s="115"/>
      <c r="O1443" s="115"/>
      <c r="P1443" s="115"/>
      <c r="Q1443" s="129"/>
      <c r="R1443" s="129"/>
    </row>
    <row r="1444" spans="1:18" ht="15.75" customHeight="1" x14ac:dyDescent="0.2">
      <c r="A1444" s="115" t="s">
        <v>3301</v>
      </c>
      <c r="B1444" s="115" t="s">
        <v>3301</v>
      </c>
      <c r="C1444" s="115" t="s">
        <v>7509</v>
      </c>
      <c r="D1444" s="115" t="s">
        <v>7509</v>
      </c>
      <c r="E1444" s="115" t="s">
        <v>6534</v>
      </c>
      <c r="F1444" s="115" t="s">
        <v>3360</v>
      </c>
      <c r="G1444" s="115" t="s">
        <v>34</v>
      </c>
      <c r="H1444" s="115">
        <v>2</v>
      </c>
      <c r="I1444" s="116"/>
      <c r="J1444" s="115"/>
      <c r="K1444" s="115"/>
      <c r="L1444" s="115"/>
      <c r="M1444" s="115">
        <v>2022</v>
      </c>
      <c r="N1444" s="115"/>
      <c r="O1444" s="115"/>
      <c r="P1444" s="115"/>
      <c r="R1444" s="128"/>
    </row>
    <row r="1445" spans="1:18" ht="15.75" customHeight="1" x14ac:dyDescent="0.2">
      <c r="A1445" s="115" t="s">
        <v>3301</v>
      </c>
      <c r="B1445" s="115" t="s">
        <v>3301</v>
      </c>
      <c r="C1445" s="115" t="s">
        <v>7509</v>
      </c>
      <c r="D1445" s="115" t="s">
        <v>7509</v>
      </c>
      <c r="E1445" s="115" t="s">
        <v>3378</v>
      </c>
      <c r="F1445" s="124" t="s">
        <v>3360</v>
      </c>
      <c r="G1445" s="115" t="s">
        <v>53</v>
      </c>
      <c r="H1445" s="115">
        <v>3</v>
      </c>
      <c r="I1445" s="116"/>
      <c r="J1445" s="115"/>
      <c r="K1445" s="115"/>
      <c r="L1445" s="115"/>
      <c r="M1445" s="115">
        <v>2022</v>
      </c>
      <c r="N1445" s="115"/>
      <c r="O1445" s="115"/>
      <c r="P1445" s="115"/>
      <c r="R1445" s="128"/>
    </row>
    <row r="1446" spans="1:18" ht="15.75" customHeight="1" x14ac:dyDescent="0.2">
      <c r="A1446" s="115" t="s">
        <v>3301</v>
      </c>
      <c r="B1446" s="115" t="s">
        <v>3301</v>
      </c>
      <c r="C1446" s="115" t="s">
        <v>7509</v>
      </c>
      <c r="D1446" s="115" t="s">
        <v>7509</v>
      </c>
      <c r="E1446" s="115" t="s">
        <v>3359</v>
      </c>
      <c r="F1446" s="115" t="s">
        <v>3360</v>
      </c>
      <c r="G1446" s="115" t="s">
        <v>56</v>
      </c>
      <c r="H1446" s="115">
        <v>4</v>
      </c>
      <c r="I1446" s="116"/>
      <c r="J1446" s="115"/>
      <c r="K1446" s="115"/>
      <c r="L1446" s="115"/>
      <c r="M1446" s="115">
        <v>2022</v>
      </c>
      <c r="N1446" s="115"/>
      <c r="O1446" s="115"/>
      <c r="P1446" s="115"/>
      <c r="R1446" s="128"/>
    </row>
    <row r="1447" spans="1:18" ht="15.75" customHeight="1" x14ac:dyDescent="0.2">
      <c r="A1447" s="115" t="s">
        <v>3301</v>
      </c>
      <c r="B1447" s="115" t="s">
        <v>3301</v>
      </c>
      <c r="C1447" s="115" t="s">
        <v>7509</v>
      </c>
      <c r="D1447" s="115" t="s">
        <v>7509</v>
      </c>
      <c r="E1447" s="115" t="s">
        <v>6535</v>
      </c>
      <c r="F1447" s="115" t="s">
        <v>6538</v>
      </c>
      <c r="G1447" s="115" t="s">
        <v>6468</v>
      </c>
      <c r="H1447" s="115">
        <v>10</v>
      </c>
      <c r="I1447" s="116"/>
      <c r="J1447" s="115"/>
      <c r="K1447" s="115"/>
      <c r="L1447" s="115"/>
      <c r="M1447" s="115">
        <v>2022</v>
      </c>
      <c r="N1447" s="115"/>
      <c r="O1447" s="115"/>
      <c r="P1447" s="115"/>
      <c r="R1447" s="128"/>
    </row>
    <row r="1448" spans="1:18" ht="15.75" customHeight="1" x14ac:dyDescent="0.2">
      <c r="A1448" s="114" t="s">
        <v>5243</v>
      </c>
      <c r="B1448" s="86" t="s">
        <v>7506</v>
      </c>
      <c r="C1448" s="106" t="s">
        <v>7510</v>
      </c>
      <c r="D1448" s="106" t="s">
        <v>7510</v>
      </c>
      <c r="E1448" s="114" t="s">
        <v>5107</v>
      </c>
      <c r="F1448" s="114" t="s">
        <v>5116</v>
      </c>
      <c r="G1448" s="115" t="s">
        <v>5100</v>
      </c>
      <c r="H1448" s="115">
        <v>-1</v>
      </c>
      <c r="I1448" s="116"/>
      <c r="J1448" s="115">
        <v>1</v>
      </c>
      <c r="K1448" s="86" t="s">
        <v>7506</v>
      </c>
      <c r="L1448" s="115"/>
      <c r="M1448" s="115">
        <v>2022</v>
      </c>
      <c r="N1448" s="115"/>
      <c r="O1448" s="115"/>
      <c r="P1448" s="115"/>
      <c r="Q1448" s="129"/>
      <c r="R1448" s="149">
        <v>88888</v>
      </c>
    </row>
    <row r="1449" spans="1:18" ht="15.75" customHeight="1" x14ac:dyDescent="0.2">
      <c r="A1449" s="114" t="s">
        <v>5179</v>
      </c>
      <c r="B1449" s="86" t="s">
        <v>7507</v>
      </c>
      <c r="C1449" s="105" t="s">
        <v>7511</v>
      </c>
      <c r="D1449" s="105" t="s">
        <v>7511</v>
      </c>
      <c r="E1449" s="115" t="s">
        <v>5118</v>
      </c>
      <c r="F1449" s="114" t="s">
        <v>5116</v>
      </c>
      <c r="G1449" s="115" t="s">
        <v>5123</v>
      </c>
      <c r="H1449" s="115">
        <v>-1</v>
      </c>
      <c r="I1449" s="116"/>
      <c r="J1449" s="115">
        <v>1</v>
      </c>
      <c r="K1449" s="86" t="s">
        <v>7507</v>
      </c>
      <c r="L1449" s="115"/>
      <c r="M1449" s="115">
        <v>2022</v>
      </c>
      <c r="N1449" s="115"/>
      <c r="O1449" s="115"/>
      <c r="P1449" s="115"/>
      <c r="R1449" s="123">
        <v>88888</v>
      </c>
    </row>
    <row r="1450" spans="1:18" ht="15.75" customHeight="1" x14ac:dyDescent="0.2">
      <c r="A1450" s="86" t="s">
        <v>3270</v>
      </c>
      <c r="B1450" s="86" t="s">
        <v>3270</v>
      </c>
      <c r="C1450" s="110" t="s">
        <v>5660</v>
      </c>
      <c r="D1450" s="110" t="s">
        <v>5660</v>
      </c>
      <c r="E1450" s="87"/>
      <c r="F1450" s="88" t="s">
        <v>5116</v>
      </c>
      <c r="G1450" s="86" t="s">
        <v>5100</v>
      </c>
      <c r="H1450" s="86">
        <v>-1</v>
      </c>
      <c r="L1450" s="86" t="s">
        <v>5667</v>
      </c>
      <c r="M1450" s="86">
        <v>2022</v>
      </c>
      <c r="N1450" s="86" t="s">
        <v>8010</v>
      </c>
      <c r="O1450" s="86" t="s">
        <v>8324</v>
      </c>
      <c r="R1450" s="145"/>
    </row>
    <row r="1451" spans="1:18" s="121" customFormat="1" ht="15.75" customHeight="1" x14ac:dyDescent="0.2">
      <c r="A1451" s="86" t="s">
        <v>3270</v>
      </c>
      <c r="B1451" s="86" t="s">
        <v>3270</v>
      </c>
      <c r="C1451" s="110" t="s">
        <v>5660</v>
      </c>
      <c r="D1451" s="110" t="s">
        <v>5660</v>
      </c>
      <c r="E1451" s="86" t="s">
        <v>3327</v>
      </c>
      <c r="F1451" s="86" t="s">
        <v>3272</v>
      </c>
      <c r="G1451" s="86" t="s">
        <v>31</v>
      </c>
      <c r="H1451" s="86">
        <v>1</v>
      </c>
      <c r="I1451" s="89"/>
      <c r="J1451" s="86"/>
      <c r="K1451" s="86"/>
      <c r="L1451" s="86"/>
      <c r="M1451" s="86">
        <v>2020</v>
      </c>
      <c r="N1451" s="86"/>
      <c r="O1451" s="86"/>
      <c r="P1451" s="86"/>
      <c r="Q1451" s="128"/>
      <c r="R1451" s="128"/>
    </row>
    <row r="1452" spans="1:18" ht="15.75" customHeight="1" x14ac:dyDescent="0.2">
      <c r="A1452" s="86" t="s">
        <v>3270</v>
      </c>
      <c r="B1452" s="86" t="s">
        <v>3270</v>
      </c>
      <c r="C1452" s="110" t="s">
        <v>5660</v>
      </c>
      <c r="D1452" s="110" t="s">
        <v>5660</v>
      </c>
      <c r="E1452" s="86" t="s">
        <v>3387</v>
      </c>
      <c r="F1452" s="86" t="s">
        <v>3272</v>
      </c>
      <c r="G1452" s="86" t="s">
        <v>34</v>
      </c>
      <c r="H1452" s="86">
        <v>2</v>
      </c>
      <c r="M1452" s="86">
        <v>2020</v>
      </c>
      <c r="R1452" s="128"/>
    </row>
    <row r="1453" spans="1:18" ht="15.75" customHeight="1" x14ac:dyDescent="0.2">
      <c r="A1453" s="86" t="s">
        <v>3270</v>
      </c>
      <c r="B1453" s="86" t="s">
        <v>3270</v>
      </c>
      <c r="C1453" s="110" t="s">
        <v>5660</v>
      </c>
      <c r="D1453" s="110" t="s">
        <v>5660</v>
      </c>
      <c r="E1453" s="86" t="s">
        <v>3376</v>
      </c>
      <c r="F1453" s="86" t="s">
        <v>3272</v>
      </c>
      <c r="G1453" s="86" t="s">
        <v>53</v>
      </c>
      <c r="H1453" s="86">
        <v>3</v>
      </c>
      <c r="M1453" s="86">
        <v>2020</v>
      </c>
      <c r="R1453" s="128"/>
    </row>
    <row r="1454" spans="1:18" ht="15.75" customHeight="1" x14ac:dyDescent="0.2">
      <c r="A1454" s="86" t="s">
        <v>3270</v>
      </c>
      <c r="B1454" s="86" t="s">
        <v>3270</v>
      </c>
      <c r="C1454" s="110" t="s">
        <v>5660</v>
      </c>
      <c r="D1454" s="110" t="s">
        <v>5660</v>
      </c>
      <c r="E1454" s="86" t="s">
        <v>3367</v>
      </c>
      <c r="F1454" s="86" t="s">
        <v>3368</v>
      </c>
      <c r="G1454" s="86" t="s">
        <v>56</v>
      </c>
      <c r="H1454" s="86">
        <v>4</v>
      </c>
      <c r="M1454" s="86">
        <v>2020</v>
      </c>
      <c r="R1454" s="128"/>
    </row>
    <row r="1455" spans="1:18" ht="15.75" customHeight="1" x14ac:dyDescent="0.2">
      <c r="A1455" s="86" t="s">
        <v>3270</v>
      </c>
      <c r="B1455" s="86" t="s">
        <v>3270</v>
      </c>
      <c r="C1455" s="110" t="s">
        <v>5660</v>
      </c>
      <c r="D1455" s="110" t="s">
        <v>5660</v>
      </c>
      <c r="E1455" s="86" t="s">
        <v>3271</v>
      </c>
      <c r="F1455" s="86" t="s">
        <v>3272</v>
      </c>
      <c r="G1455" s="86" t="s">
        <v>22</v>
      </c>
      <c r="H1455" s="86">
        <v>5</v>
      </c>
      <c r="M1455" s="86">
        <v>2020</v>
      </c>
      <c r="R1455" s="128"/>
    </row>
    <row r="1456" spans="1:18" ht="15.75" customHeight="1" x14ac:dyDescent="0.2">
      <c r="A1456" s="86" t="s">
        <v>3270</v>
      </c>
      <c r="B1456" s="86" t="s">
        <v>3270</v>
      </c>
      <c r="C1456" s="110" t="s">
        <v>5660</v>
      </c>
      <c r="D1456" s="110" t="s">
        <v>5660</v>
      </c>
      <c r="E1456" s="86" t="s">
        <v>3401</v>
      </c>
      <c r="F1456" s="86" t="s">
        <v>3272</v>
      </c>
      <c r="G1456" s="86" t="s">
        <v>28</v>
      </c>
      <c r="H1456" s="86">
        <v>6</v>
      </c>
      <c r="M1456" s="86">
        <v>2020</v>
      </c>
      <c r="R1456" s="128"/>
    </row>
    <row r="1457" spans="1:18" ht="15.75" customHeight="1" x14ac:dyDescent="0.2">
      <c r="A1457" s="86" t="s">
        <v>3270</v>
      </c>
      <c r="B1457" s="86" t="s">
        <v>3270</v>
      </c>
      <c r="C1457" s="110" t="s">
        <v>5660</v>
      </c>
      <c r="D1457" s="110" t="s">
        <v>5660</v>
      </c>
      <c r="E1457" s="86" t="s">
        <v>3421</v>
      </c>
      <c r="F1457" s="86" t="s">
        <v>3272</v>
      </c>
      <c r="G1457" s="86" t="s">
        <v>38</v>
      </c>
      <c r="H1457" s="86">
        <v>7</v>
      </c>
      <c r="M1457" s="86">
        <v>2020</v>
      </c>
      <c r="R1457" s="128"/>
    </row>
    <row r="1458" spans="1:18" ht="15.75" customHeight="1" x14ac:dyDescent="0.2">
      <c r="A1458" s="86" t="s">
        <v>3270</v>
      </c>
      <c r="B1458" s="86" t="s">
        <v>3270</v>
      </c>
      <c r="C1458" s="110" t="s">
        <v>5660</v>
      </c>
      <c r="D1458" s="110" t="s">
        <v>5660</v>
      </c>
      <c r="E1458" s="86" t="s">
        <v>3429</v>
      </c>
      <c r="F1458" s="86" t="s">
        <v>3272</v>
      </c>
      <c r="G1458" s="86" t="s">
        <v>41</v>
      </c>
      <c r="H1458" s="86">
        <v>8</v>
      </c>
      <c r="M1458" s="86">
        <v>2020</v>
      </c>
      <c r="R1458" s="128"/>
    </row>
    <row r="1459" spans="1:18" ht="15.75" customHeight="1" x14ac:dyDescent="0.2">
      <c r="A1459" s="86" t="s">
        <v>3270</v>
      </c>
      <c r="B1459" s="86" t="s">
        <v>3270</v>
      </c>
      <c r="C1459" s="110" t="s">
        <v>5660</v>
      </c>
      <c r="D1459" s="110" t="s">
        <v>5660</v>
      </c>
      <c r="E1459" s="86" t="s">
        <v>3444</v>
      </c>
      <c r="F1459" s="86" t="s">
        <v>3445</v>
      </c>
      <c r="G1459" s="86" t="s">
        <v>66</v>
      </c>
      <c r="H1459" s="86">
        <v>9</v>
      </c>
      <c r="M1459" s="86">
        <v>2020</v>
      </c>
      <c r="R1459" s="128"/>
    </row>
    <row r="1460" spans="1:18" ht="15.75" customHeight="1" x14ac:dyDescent="0.2">
      <c r="A1460" s="86" t="s">
        <v>3270</v>
      </c>
      <c r="B1460" s="86" t="s">
        <v>3270</v>
      </c>
      <c r="C1460" s="110" t="s">
        <v>5660</v>
      </c>
      <c r="D1460" s="110" t="s">
        <v>5660</v>
      </c>
      <c r="E1460" s="86" t="s">
        <v>6418</v>
      </c>
      <c r="F1460" s="86" t="s">
        <v>6427</v>
      </c>
      <c r="G1460" s="86" t="s">
        <v>63</v>
      </c>
      <c r="H1460" s="86">
        <v>10</v>
      </c>
      <c r="M1460" s="86">
        <v>2022</v>
      </c>
      <c r="R1460" s="128"/>
    </row>
    <row r="1461" spans="1:18" ht="15.75" customHeight="1" x14ac:dyDescent="0.2">
      <c r="A1461" s="88" t="s">
        <v>5094</v>
      </c>
      <c r="B1461" s="87" t="s">
        <v>8013</v>
      </c>
      <c r="C1461" s="108" t="s">
        <v>8015</v>
      </c>
      <c r="D1461" s="108" t="s">
        <v>8015</v>
      </c>
      <c r="E1461" s="87" t="s">
        <v>5107</v>
      </c>
      <c r="F1461" s="88" t="s">
        <v>5116</v>
      </c>
      <c r="G1461" s="86" t="s">
        <v>5100</v>
      </c>
      <c r="H1461" s="86">
        <v>-1</v>
      </c>
      <c r="J1461" s="86">
        <v>1</v>
      </c>
      <c r="K1461" s="87" t="s">
        <v>8013</v>
      </c>
      <c r="L1461" s="86" t="s">
        <v>5667</v>
      </c>
      <c r="M1461" s="86">
        <v>2022</v>
      </c>
      <c r="R1461" s="149">
        <v>888</v>
      </c>
    </row>
    <row r="1462" spans="1:18" ht="15.75" customHeight="1" x14ac:dyDescent="0.2">
      <c r="A1462" s="88" t="s">
        <v>5110</v>
      </c>
      <c r="B1462" s="87" t="s">
        <v>8014</v>
      </c>
      <c r="C1462" s="109" t="s">
        <v>8016</v>
      </c>
      <c r="D1462" s="109" t="s">
        <v>8016</v>
      </c>
      <c r="E1462" s="86" t="s">
        <v>5118</v>
      </c>
      <c r="F1462" s="88" t="s">
        <v>5116</v>
      </c>
      <c r="G1462" s="86" t="s">
        <v>5123</v>
      </c>
      <c r="H1462" s="86">
        <v>-1</v>
      </c>
      <c r="J1462" s="86">
        <v>1</v>
      </c>
      <c r="K1462" s="87" t="s">
        <v>8014</v>
      </c>
      <c r="L1462" s="86" t="s">
        <v>5667</v>
      </c>
      <c r="M1462" s="86">
        <v>2022</v>
      </c>
      <c r="R1462" s="123">
        <v>888</v>
      </c>
    </row>
    <row r="1463" spans="1:18" ht="15.75" customHeight="1" x14ac:dyDescent="0.2">
      <c r="A1463" s="86" t="s">
        <v>6426</v>
      </c>
      <c r="B1463" s="86" t="s">
        <v>6426</v>
      </c>
      <c r="C1463" s="114" t="s">
        <v>5661</v>
      </c>
      <c r="D1463" s="114" t="s">
        <v>5661</v>
      </c>
      <c r="E1463" s="87"/>
      <c r="F1463" s="88" t="s">
        <v>5116</v>
      </c>
      <c r="G1463" s="86" t="s">
        <v>5100</v>
      </c>
      <c r="H1463" s="86">
        <v>-1</v>
      </c>
      <c r="J1463" s="112"/>
      <c r="K1463" s="112"/>
      <c r="L1463" s="86" t="s">
        <v>6432</v>
      </c>
      <c r="M1463" s="86">
        <v>2022</v>
      </c>
      <c r="N1463" s="86" t="s">
        <v>8009</v>
      </c>
      <c r="O1463" s="86" t="s">
        <v>8324</v>
      </c>
      <c r="R1463" s="145"/>
    </row>
    <row r="1464" spans="1:18" ht="15.75" customHeight="1" x14ac:dyDescent="0.2">
      <c r="A1464" s="86" t="s">
        <v>6426</v>
      </c>
      <c r="B1464" s="86" t="s">
        <v>6426</v>
      </c>
      <c r="C1464" s="114" t="s">
        <v>5661</v>
      </c>
      <c r="D1464" s="114" t="s">
        <v>5661</v>
      </c>
      <c r="F1464" s="86" t="s">
        <v>3272</v>
      </c>
      <c r="G1464" s="86" t="s">
        <v>34</v>
      </c>
      <c r="H1464" s="86">
        <v>2</v>
      </c>
      <c r="M1464" s="86">
        <v>2022</v>
      </c>
      <c r="N1464" s="86" t="s">
        <v>8009</v>
      </c>
      <c r="O1464" s="86" t="s">
        <v>8324</v>
      </c>
      <c r="R1464" s="128"/>
    </row>
    <row r="1465" spans="1:18" ht="15.75" customHeight="1" x14ac:dyDescent="0.2">
      <c r="A1465" s="86" t="s">
        <v>6426</v>
      </c>
      <c r="B1465" s="86" t="s">
        <v>6426</v>
      </c>
      <c r="C1465" s="114" t="s">
        <v>5661</v>
      </c>
      <c r="D1465" s="114" t="s">
        <v>5661</v>
      </c>
      <c r="E1465" s="86" t="s">
        <v>3327</v>
      </c>
      <c r="F1465" s="86" t="s">
        <v>3272</v>
      </c>
      <c r="G1465" s="86" t="s">
        <v>31</v>
      </c>
      <c r="H1465" s="86">
        <v>1</v>
      </c>
      <c r="M1465" s="86">
        <v>2020</v>
      </c>
      <c r="R1465" s="128"/>
    </row>
    <row r="1466" spans="1:18" ht="15.75" customHeight="1" x14ac:dyDescent="0.2">
      <c r="A1466" s="86" t="s">
        <v>6426</v>
      </c>
      <c r="B1466" s="86" t="s">
        <v>6426</v>
      </c>
      <c r="C1466" s="114" t="s">
        <v>5661</v>
      </c>
      <c r="D1466" s="114" t="s">
        <v>5661</v>
      </c>
      <c r="E1466" s="86" t="s">
        <v>3376</v>
      </c>
      <c r="F1466" s="86" t="s">
        <v>3272</v>
      </c>
      <c r="G1466" s="86" t="s">
        <v>53</v>
      </c>
      <c r="H1466" s="86">
        <v>3</v>
      </c>
      <c r="M1466" s="86">
        <v>2020</v>
      </c>
      <c r="R1466" s="128"/>
    </row>
    <row r="1467" spans="1:18" ht="15.75" customHeight="1" x14ac:dyDescent="0.2">
      <c r="A1467" s="86" t="s">
        <v>6426</v>
      </c>
      <c r="B1467" s="86" t="s">
        <v>6426</v>
      </c>
      <c r="C1467" s="114" t="s">
        <v>5661</v>
      </c>
      <c r="D1467" s="114" t="s">
        <v>5661</v>
      </c>
      <c r="E1467" s="86" t="s">
        <v>3367</v>
      </c>
      <c r="F1467" s="86" t="s">
        <v>3368</v>
      </c>
      <c r="G1467" s="86" t="s">
        <v>56</v>
      </c>
      <c r="H1467" s="86">
        <v>4</v>
      </c>
      <c r="M1467" s="86">
        <v>2020</v>
      </c>
      <c r="R1467" s="128"/>
    </row>
    <row r="1468" spans="1:18" ht="15.75" customHeight="1" x14ac:dyDescent="0.2">
      <c r="A1468" s="86" t="s">
        <v>6426</v>
      </c>
      <c r="B1468" s="86" t="s">
        <v>6426</v>
      </c>
      <c r="C1468" s="114" t="s">
        <v>5661</v>
      </c>
      <c r="D1468" s="114" t="s">
        <v>5661</v>
      </c>
      <c r="E1468" s="86" t="s">
        <v>3271</v>
      </c>
      <c r="F1468" s="86" t="s">
        <v>3272</v>
      </c>
      <c r="G1468" s="86" t="s">
        <v>22</v>
      </c>
      <c r="H1468" s="86">
        <v>5</v>
      </c>
      <c r="M1468" s="86">
        <v>2020</v>
      </c>
      <c r="R1468" s="128"/>
    </row>
    <row r="1469" spans="1:18" ht="15.75" customHeight="1" x14ac:dyDescent="0.2">
      <c r="A1469" s="86" t="s">
        <v>6426</v>
      </c>
      <c r="B1469" s="86" t="s">
        <v>6426</v>
      </c>
      <c r="C1469" s="114" t="s">
        <v>5661</v>
      </c>
      <c r="D1469" s="114" t="s">
        <v>5661</v>
      </c>
      <c r="E1469" s="86" t="s">
        <v>3401</v>
      </c>
      <c r="F1469" s="86" t="s">
        <v>6429</v>
      </c>
      <c r="G1469" s="86" t="s">
        <v>28</v>
      </c>
      <c r="H1469" s="86">
        <v>6</v>
      </c>
      <c r="M1469" s="86">
        <v>2020</v>
      </c>
      <c r="R1469" s="128"/>
    </row>
    <row r="1470" spans="1:18" ht="15.75" customHeight="1" x14ac:dyDescent="0.2">
      <c r="A1470" s="86" t="s">
        <v>6426</v>
      </c>
      <c r="B1470" s="86" t="s">
        <v>6426</v>
      </c>
      <c r="C1470" s="114" t="s">
        <v>5661</v>
      </c>
      <c r="D1470" s="114" t="s">
        <v>5661</v>
      </c>
      <c r="E1470" s="86" t="s">
        <v>3421</v>
      </c>
      <c r="F1470" s="86" t="s">
        <v>3272</v>
      </c>
      <c r="G1470" s="86" t="s">
        <v>38</v>
      </c>
      <c r="H1470" s="86">
        <v>7</v>
      </c>
      <c r="M1470" s="86">
        <v>2020</v>
      </c>
      <c r="R1470" s="128"/>
    </row>
    <row r="1471" spans="1:18" ht="15.75" customHeight="1" x14ac:dyDescent="0.2">
      <c r="A1471" s="86" t="s">
        <v>6426</v>
      </c>
      <c r="B1471" s="86" t="s">
        <v>6426</v>
      </c>
      <c r="C1471" s="114" t="s">
        <v>5661</v>
      </c>
      <c r="D1471" s="114" t="s">
        <v>5661</v>
      </c>
      <c r="E1471" s="86" t="s">
        <v>3429</v>
      </c>
      <c r="F1471" s="86" t="s">
        <v>3272</v>
      </c>
      <c r="G1471" s="86" t="s">
        <v>41</v>
      </c>
      <c r="H1471" s="86">
        <v>8</v>
      </c>
      <c r="M1471" s="86">
        <v>2022</v>
      </c>
      <c r="R1471" s="128"/>
    </row>
    <row r="1472" spans="1:18" ht="15.75" customHeight="1" x14ac:dyDescent="0.2">
      <c r="A1472" s="86" t="s">
        <v>6426</v>
      </c>
      <c r="B1472" s="86" t="s">
        <v>6426</v>
      </c>
      <c r="C1472" s="114" t="s">
        <v>5661</v>
      </c>
      <c r="D1472" s="114" t="s">
        <v>5661</v>
      </c>
      <c r="E1472" s="86" t="s">
        <v>3444</v>
      </c>
      <c r="F1472" s="86" t="s">
        <v>6430</v>
      </c>
      <c r="G1472" s="86" t="s">
        <v>66</v>
      </c>
      <c r="H1472" s="86">
        <v>9</v>
      </c>
      <c r="M1472" s="86">
        <v>2020</v>
      </c>
      <c r="R1472" s="128"/>
    </row>
    <row r="1473" spans="1:18" ht="15.75" customHeight="1" x14ac:dyDescent="0.2">
      <c r="A1473" s="86" t="s">
        <v>6426</v>
      </c>
      <c r="B1473" s="86" t="s">
        <v>6426</v>
      </c>
      <c r="C1473" s="114" t="s">
        <v>5661</v>
      </c>
      <c r="D1473" s="114" t="s">
        <v>5661</v>
      </c>
      <c r="E1473" s="86" t="s">
        <v>6418</v>
      </c>
      <c r="F1473" s="86" t="s">
        <v>6427</v>
      </c>
      <c r="G1473" s="86" t="s">
        <v>63</v>
      </c>
      <c r="H1473" s="86">
        <v>10</v>
      </c>
      <c r="L1473" s="115" t="s">
        <v>6431</v>
      </c>
      <c r="M1473" s="86">
        <v>2022</v>
      </c>
      <c r="R1473" s="128"/>
    </row>
    <row r="1474" spans="1:18" ht="15.75" customHeight="1" x14ac:dyDescent="0.2">
      <c r="A1474" s="88" t="s">
        <v>5095</v>
      </c>
      <c r="B1474" s="86" t="s">
        <v>6999</v>
      </c>
      <c r="C1474" s="108" t="s">
        <v>8011</v>
      </c>
      <c r="D1474" s="108" t="s">
        <v>8011</v>
      </c>
      <c r="E1474" s="87" t="s">
        <v>5107</v>
      </c>
      <c r="F1474" s="88" t="s">
        <v>5116</v>
      </c>
      <c r="G1474" s="86" t="s">
        <v>5100</v>
      </c>
      <c r="H1474" s="86">
        <v>-1</v>
      </c>
      <c r="J1474" s="86">
        <v>1</v>
      </c>
      <c r="K1474" s="86" t="s">
        <v>6999</v>
      </c>
      <c r="L1474" s="86" t="s">
        <v>6432</v>
      </c>
      <c r="M1474" s="86">
        <v>2022</v>
      </c>
      <c r="R1474" s="149">
        <v>8888</v>
      </c>
    </row>
    <row r="1475" spans="1:18" ht="15.75" customHeight="1" x14ac:dyDescent="0.2">
      <c r="A1475" s="86" t="s">
        <v>6426</v>
      </c>
      <c r="B1475" s="86" t="s">
        <v>6999</v>
      </c>
      <c r="C1475" s="108" t="s">
        <v>8011</v>
      </c>
      <c r="D1475" s="108" t="s">
        <v>8011</v>
      </c>
      <c r="E1475" s="86" t="s">
        <v>3387</v>
      </c>
      <c r="F1475" s="86" t="s">
        <v>3272</v>
      </c>
      <c r="G1475" s="86" t="s">
        <v>34</v>
      </c>
      <c r="H1475" s="86">
        <v>2</v>
      </c>
      <c r="J1475" s="86">
        <v>1</v>
      </c>
      <c r="K1475" s="86" t="s">
        <v>6999</v>
      </c>
      <c r="M1475" s="86">
        <v>2020</v>
      </c>
      <c r="R1475" s="128"/>
    </row>
    <row r="1476" spans="1:18" ht="15.75" customHeight="1" x14ac:dyDescent="0.2">
      <c r="A1476" s="88" t="s">
        <v>5111</v>
      </c>
      <c r="B1476" s="115" t="s">
        <v>8008</v>
      </c>
      <c r="C1476" s="109" t="s">
        <v>8012</v>
      </c>
      <c r="D1476" s="109" t="s">
        <v>8012</v>
      </c>
      <c r="E1476" s="86" t="s">
        <v>5118</v>
      </c>
      <c r="F1476" s="88" t="s">
        <v>5116</v>
      </c>
      <c r="G1476" s="86" t="s">
        <v>5123</v>
      </c>
      <c r="H1476" s="86">
        <v>-1</v>
      </c>
      <c r="J1476" s="86">
        <v>1</v>
      </c>
      <c r="K1476" s="115" t="s">
        <v>8008</v>
      </c>
      <c r="L1476" s="86" t="s">
        <v>6432</v>
      </c>
      <c r="M1476" s="86">
        <v>2022</v>
      </c>
      <c r="R1476" s="123">
        <v>8888</v>
      </c>
    </row>
    <row r="1477" spans="1:18" ht="15.75" customHeight="1" x14ac:dyDescent="0.2">
      <c r="A1477" s="86" t="s">
        <v>6428</v>
      </c>
      <c r="B1477" s="115" t="s">
        <v>8008</v>
      </c>
      <c r="C1477" s="109" t="s">
        <v>8012</v>
      </c>
      <c r="D1477" s="109" t="s">
        <v>8012</v>
      </c>
      <c r="E1477" s="86" t="s">
        <v>6421</v>
      </c>
      <c r="F1477" s="86" t="s">
        <v>6422</v>
      </c>
      <c r="G1477" s="86" t="s">
        <v>34</v>
      </c>
      <c r="H1477" s="86">
        <v>2</v>
      </c>
      <c r="J1477" s="86">
        <v>1</v>
      </c>
      <c r="K1477" s="115" t="s">
        <v>8008</v>
      </c>
      <c r="M1477" s="86">
        <v>2022</v>
      </c>
      <c r="R1477" s="128"/>
    </row>
    <row r="1478" spans="1:18" ht="15.75" customHeight="1" x14ac:dyDescent="0.2">
      <c r="A1478" s="86" t="s">
        <v>6659</v>
      </c>
      <c r="B1478" s="86" t="s">
        <v>6659</v>
      </c>
      <c r="C1478" s="110" t="s">
        <v>5678</v>
      </c>
      <c r="D1478" s="110" t="s">
        <v>5678</v>
      </c>
      <c r="E1478" s="87"/>
      <c r="F1478" s="88" t="s">
        <v>5116</v>
      </c>
      <c r="G1478" s="86" t="s">
        <v>5100</v>
      </c>
      <c r="H1478" s="86">
        <v>-1</v>
      </c>
      <c r="M1478" s="86">
        <v>2022</v>
      </c>
      <c r="N1478" s="86" t="s">
        <v>7105</v>
      </c>
      <c r="O1478" s="86" t="s">
        <v>8324</v>
      </c>
      <c r="R1478" s="145"/>
    </row>
    <row r="1479" spans="1:18" ht="15.75" customHeight="1" x14ac:dyDescent="0.2">
      <c r="A1479" s="86" t="s">
        <v>6659</v>
      </c>
      <c r="B1479" s="86" t="s">
        <v>6659</v>
      </c>
      <c r="C1479" s="110" t="s">
        <v>5678</v>
      </c>
      <c r="D1479" s="110" t="s">
        <v>5678</v>
      </c>
      <c r="F1479" s="86" t="s">
        <v>3245</v>
      </c>
      <c r="G1479" s="86" t="s">
        <v>34</v>
      </c>
      <c r="H1479" s="86">
        <v>2</v>
      </c>
      <c r="M1479" s="86">
        <v>2022</v>
      </c>
      <c r="N1479" s="86" t="s">
        <v>7105</v>
      </c>
      <c r="O1479" s="86" t="s">
        <v>8324</v>
      </c>
      <c r="R1479" s="128"/>
    </row>
    <row r="1480" spans="1:18" ht="15.75" customHeight="1" x14ac:dyDescent="0.2">
      <c r="A1480" s="86" t="s">
        <v>6659</v>
      </c>
      <c r="B1480" s="86" t="s">
        <v>6659</v>
      </c>
      <c r="C1480" s="110" t="s">
        <v>5678</v>
      </c>
      <c r="D1480" s="110" t="s">
        <v>5678</v>
      </c>
      <c r="E1480" s="86" t="s">
        <v>666</v>
      </c>
      <c r="F1480" s="86" t="s">
        <v>3331</v>
      </c>
      <c r="G1480" s="86" t="s">
        <v>31</v>
      </c>
      <c r="H1480" s="86">
        <v>1</v>
      </c>
      <c r="M1480" s="86">
        <v>2020</v>
      </c>
      <c r="R1480" s="128"/>
    </row>
    <row r="1481" spans="1:18" ht="15.75" customHeight="1" x14ac:dyDescent="0.2">
      <c r="A1481" s="88" t="s">
        <v>5277</v>
      </c>
      <c r="B1481" s="86" t="s">
        <v>6958</v>
      </c>
      <c r="C1481" s="108" t="s">
        <v>7106</v>
      </c>
      <c r="D1481" s="108" t="s">
        <v>7106</v>
      </c>
      <c r="E1481" s="87" t="s">
        <v>5107</v>
      </c>
      <c r="F1481" s="88" t="s">
        <v>5116</v>
      </c>
      <c r="G1481" s="86" t="s">
        <v>5100</v>
      </c>
      <c r="H1481" s="86">
        <v>-1</v>
      </c>
      <c r="J1481" s="86">
        <v>1</v>
      </c>
      <c r="K1481" s="86" t="s">
        <v>6958</v>
      </c>
      <c r="L1481" s="86" t="s">
        <v>6656</v>
      </c>
      <c r="M1481" s="86">
        <v>2022</v>
      </c>
      <c r="R1481" s="149">
        <v>8888</v>
      </c>
    </row>
    <row r="1482" spans="1:18" ht="15.75" customHeight="1" x14ac:dyDescent="0.2">
      <c r="A1482" s="86" t="s">
        <v>6659</v>
      </c>
      <c r="B1482" s="86" t="s">
        <v>6958</v>
      </c>
      <c r="C1482" s="108" t="s">
        <v>7106</v>
      </c>
      <c r="D1482" s="108" t="s">
        <v>7106</v>
      </c>
      <c r="E1482" s="86" t="s">
        <v>667</v>
      </c>
      <c r="F1482" s="86" t="s">
        <v>3245</v>
      </c>
      <c r="G1482" s="86" t="s">
        <v>34</v>
      </c>
      <c r="H1482" s="86">
        <v>2</v>
      </c>
      <c r="J1482" s="86">
        <v>1</v>
      </c>
      <c r="K1482" s="86" t="s">
        <v>6958</v>
      </c>
      <c r="M1482" s="86">
        <v>2020</v>
      </c>
      <c r="R1482" s="128"/>
    </row>
    <row r="1483" spans="1:18" ht="15.75" customHeight="1" x14ac:dyDescent="0.2">
      <c r="A1483" s="88" t="s">
        <v>5206</v>
      </c>
      <c r="B1483" s="115" t="s">
        <v>7104</v>
      </c>
      <c r="C1483" s="109" t="s">
        <v>7107</v>
      </c>
      <c r="D1483" s="109" t="s">
        <v>7107</v>
      </c>
      <c r="E1483" s="86" t="s">
        <v>5118</v>
      </c>
      <c r="F1483" s="88" t="s">
        <v>5116</v>
      </c>
      <c r="G1483" s="86" t="s">
        <v>5123</v>
      </c>
      <c r="H1483" s="86">
        <v>-1</v>
      </c>
      <c r="J1483" s="86">
        <v>1</v>
      </c>
      <c r="K1483" s="115" t="s">
        <v>7104</v>
      </c>
      <c r="L1483" s="86" t="s">
        <v>6656</v>
      </c>
      <c r="M1483" s="86">
        <v>2022</v>
      </c>
    </row>
    <row r="1484" spans="1:18" ht="15.75" customHeight="1" x14ac:dyDescent="0.2">
      <c r="A1484" s="86" t="s">
        <v>6658</v>
      </c>
      <c r="B1484" s="86" t="s">
        <v>7104</v>
      </c>
      <c r="C1484" s="109" t="s">
        <v>7107</v>
      </c>
      <c r="D1484" s="109" t="s">
        <v>7107</v>
      </c>
      <c r="E1484" s="86" t="s">
        <v>6445</v>
      </c>
      <c r="F1484" s="86" t="s">
        <v>6446</v>
      </c>
      <c r="G1484" s="86" t="s">
        <v>34</v>
      </c>
      <c r="H1484" s="86">
        <v>2</v>
      </c>
      <c r="J1484" s="86">
        <v>1</v>
      </c>
      <c r="K1484" s="86" t="s">
        <v>7104</v>
      </c>
      <c r="L1484" s="86" t="s">
        <v>6545</v>
      </c>
      <c r="M1484" s="86">
        <v>2022</v>
      </c>
      <c r="R1484" s="128"/>
    </row>
    <row r="1485" spans="1:18" ht="15.75" customHeight="1" x14ac:dyDescent="0.2">
      <c r="A1485" s="86" t="s">
        <v>3202</v>
      </c>
      <c r="B1485" s="86" t="s">
        <v>3202</v>
      </c>
      <c r="C1485" s="86" t="s">
        <v>7331</v>
      </c>
      <c r="D1485" s="86" t="s">
        <v>7331</v>
      </c>
      <c r="E1485" s="87"/>
      <c r="F1485" s="88" t="s">
        <v>5411</v>
      </c>
      <c r="G1485" s="86" t="s">
        <v>5100</v>
      </c>
      <c r="H1485" s="86">
        <v>-1</v>
      </c>
      <c r="J1485" s="105"/>
      <c r="K1485" s="105"/>
      <c r="L1485" s="86" t="s">
        <v>5738</v>
      </c>
      <c r="M1485" s="86">
        <v>2022</v>
      </c>
      <c r="N1485" s="86" t="s">
        <v>7330</v>
      </c>
      <c r="O1485" s="86" t="s">
        <v>8324</v>
      </c>
      <c r="R1485" s="145"/>
    </row>
    <row r="1486" spans="1:18" ht="15.75" customHeight="1" x14ac:dyDescent="0.2">
      <c r="A1486" s="86" t="s">
        <v>3202</v>
      </c>
      <c r="B1486" s="86" t="s">
        <v>3202</v>
      </c>
      <c r="C1486" s="86" t="s">
        <v>7331</v>
      </c>
      <c r="D1486" s="86" t="s">
        <v>7331</v>
      </c>
      <c r="F1486" s="86" t="s">
        <v>3199</v>
      </c>
      <c r="G1486" s="86" t="s">
        <v>34</v>
      </c>
      <c r="H1486" s="86">
        <v>2</v>
      </c>
      <c r="M1486" s="86">
        <v>2022</v>
      </c>
      <c r="N1486" s="86" t="s">
        <v>7330</v>
      </c>
      <c r="O1486" s="86" t="s">
        <v>8324</v>
      </c>
      <c r="R1486" s="128"/>
    </row>
    <row r="1487" spans="1:18" ht="15.75" customHeight="1" x14ac:dyDescent="0.2">
      <c r="A1487" s="86" t="s">
        <v>3202</v>
      </c>
      <c r="B1487" s="86" t="s">
        <v>3202</v>
      </c>
      <c r="C1487" s="86" t="s">
        <v>7331</v>
      </c>
      <c r="D1487" s="86" t="s">
        <v>7331</v>
      </c>
      <c r="E1487" s="86" t="s">
        <v>3336</v>
      </c>
      <c r="F1487" s="86" t="s">
        <v>3199</v>
      </c>
      <c r="G1487" s="86" t="s">
        <v>31</v>
      </c>
      <c r="H1487" s="86">
        <v>1</v>
      </c>
      <c r="M1487" s="86">
        <v>2020</v>
      </c>
      <c r="Q1487" s="129"/>
      <c r="R1487" s="129"/>
    </row>
    <row r="1488" spans="1:18" ht="15.75" customHeight="1" x14ac:dyDescent="0.2">
      <c r="A1488" s="86" t="s">
        <v>3202</v>
      </c>
      <c r="B1488" s="86" t="s">
        <v>3202</v>
      </c>
      <c r="C1488" s="86" t="s">
        <v>7331</v>
      </c>
      <c r="D1488" s="86" t="s">
        <v>7331</v>
      </c>
      <c r="E1488" s="86" t="s">
        <v>3377</v>
      </c>
      <c r="F1488" s="86" t="s">
        <v>3199</v>
      </c>
      <c r="G1488" s="86" t="s">
        <v>53</v>
      </c>
      <c r="H1488" s="86">
        <v>3</v>
      </c>
      <c r="M1488" s="86">
        <v>2020</v>
      </c>
      <c r="R1488" s="128"/>
    </row>
    <row r="1489" spans="1:18" ht="15.75" customHeight="1" x14ac:dyDescent="0.2">
      <c r="A1489" s="86" t="s">
        <v>3202</v>
      </c>
      <c r="B1489" s="86" t="s">
        <v>3202</v>
      </c>
      <c r="C1489" s="86" t="s">
        <v>7331</v>
      </c>
      <c r="D1489" s="86" t="s">
        <v>7331</v>
      </c>
      <c r="E1489" s="86" t="s">
        <v>3352</v>
      </c>
      <c r="F1489" s="86" t="s">
        <v>3353</v>
      </c>
      <c r="G1489" s="86" t="s">
        <v>56</v>
      </c>
      <c r="H1489" s="86">
        <v>4</v>
      </c>
      <c r="M1489" s="86">
        <v>2020</v>
      </c>
      <c r="Q1489" s="129"/>
      <c r="R1489" s="129"/>
    </row>
    <row r="1490" spans="1:18" ht="15.75" customHeight="1" x14ac:dyDescent="0.2">
      <c r="A1490" s="86" t="s">
        <v>3202</v>
      </c>
      <c r="B1490" s="86" t="s">
        <v>3202</v>
      </c>
      <c r="C1490" s="86" t="s">
        <v>7331</v>
      </c>
      <c r="D1490" s="86" t="s">
        <v>7331</v>
      </c>
      <c r="E1490" s="86" t="s">
        <v>3198</v>
      </c>
      <c r="F1490" s="86" t="s">
        <v>3199</v>
      </c>
      <c r="G1490" s="86" t="s">
        <v>22</v>
      </c>
      <c r="H1490" s="86">
        <v>5</v>
      </c>
      <c r="M1490" s="86">
        <v>2020</v>
      </c>
      <c r="R1490" s="128"/>
    </row>
    <row r="1491" spans="1:18" ht="15.75" customHeight="1" x14ac:dyDescent="0.2">
      <c r="A1491" s="86" t="s">
        <v>3202</v>
      </c>
      <c r="B1491" s="86" t="s">
        <v>3202</v>
      </c>
      <c r="C1491" s="86" t="s">
        <v>7331</v>
      </c>
      <c r="D1491" s="86" t="s">
        <v>7331</v>
      </c>
      <c r="E1491" s="86" t="s">
        <v>3396</v>
      </c>
      <c r="F1491" s="86" t="s">
        <v>3199</v>
      </c>
      <c r="G1491" s="86" t="s">
        <v>28</v>
      </c>
      <c r="H1491" s="86">
        <v>6</v>
      </c>
      <c r="M1491" s="86">
        <v>2020</v>
      </c>
      <c r="R1491" s="128"/>
    </row>
    <row r="1492" spans="1:18" ht="15.75" customHeight="1" x14ac:dyDescent="0.2">
      <c r="A1492" s="86" t="s">
        <v>3202</v>
      </c>
      <c r="B1492" s="86" t="s">
        <v>3202</v>
      </c>
      <c r="C1492" s="86" t="s">
        <v>7331</v>
      </c>
      <c r="D1492" s="86" t="s">
        <v>7331</v>
      </c>
      <c r="E1492" s="86" t="s">
        <v>3415</v>
      </c>
      <c r="F1492" s="86" t="s">
        <v>3199</v>
      </c>
      <c r="G1492" s="86" t="s">
        <v>38</v>
      </c>
      <c r="H1492" s="86">
        <v>7</v>
      </c>
      <c r="M1492" s="86">
        <v>2020</v>
      </c>
      <c r="R1492" s="128"/>
    </row>
    <row r="1493" spans="1:18" ht="15.75" customHeight="1" x14ac:dyDescent="0.2">
      <c r="A1493" s="86" t="s">
        <v>3202</v>
      </c>
      <c r="B1493" s="86" t="s">
        <v>3202</v>
      </c>
      <c r="C1493" s="86" t="s">
        <v>7331</v>
      </c>
      <c r="D1493" s="86" t="s">
        <v>7331</v>
      </c>
      <c r="E1493" s="86" t="s">
        <v>3423</v>
      </c>
      <c r="F1493" s="86" t="s">
        <v>3199</v>
      </c>
      <c r="G1493" s="86" t="s">
        <v>41</v>
      </c>
      <c r="H1493" s="86">
        <v>8</v>
      </c>
      <c r="M1493" s="86">
        <v>2020</v>
      </c>
      <c r="R1493" s="128"/>
    </row>
    <row r="1494" spans="1:18" ht="15.75" customHeight="1" x14ac:dyDescent="0.2">
      <c r="A1494" s="86" t="s">
        <v>3202</v>
      </c>
      <c r="B1494" s="86" t="s">
        <v>3202</v>
      </c>
      <c r="C1494" s="86" t="s">
        <v>7331</v>
      </c>
      <c r="D1494" s="86" t="s">
        <v>7331</v>
      </c>
      <c r="E1494" s="86" t="s">
        <v>3434</v>
      </c>
      <c r="F1494" s="86" t="s">
        <v>3353</v>
      </c>
      <c r="G1494" s="86" t="s">
        <v>66</v>
      </c>
      <c r="H1494" s="86">
        <v>9</v>
      </c>
      <c r="M1494" s="86">
        <v>2020</v>
      </c>
      <c r="R1494" s="128"/>
    </row>
    <row r="1495" spans="1:18" ht="15.75" customHeight="1" x14ac:dyDescent="0.2">
      <c r="A1495" s="86" t="s">
        <v>3202</v>
      </c>
      <c r="B1495" s="86" t="s">
        <v>3202</v>
      </c>
      <c r="C1495" s="86" t="s">
        <v>7331</v>
      </c>
      <c r="D1495" s="86" t="s">
        <v>7331</v>
      </c>
      <c r="E1495" s="86" t="s">
        <v>3457</v>
      </c>
      <c r="F1495" s="86" t="s">
        <v>3458</v>
      </c>
      <c r="G1495" s="86" t="s">
        <v>63</v>
      </c>
      <c r="H1495" s="86">
        <v>10</v>
      </c>
      <c r="M1495" s="86">
        <v>2020</v>
      </c>
      <c r="R1495" s="128"/>
    </row>
    <row r="1496" spans="1:18" ht="15.75" customHeight="1" x14ac:dyDescent="0.2">
      <c r="A1496" s="88" t="s">
        <v>5418</v>
      </c>
      <c r="B1496" s="86" t="s">
        <v>7000</v>
      </c>
      <c r="C1496" s="106" t="s">
        <v>7332</v>
      </c>
      <c r="D1496" s="106" t="s">
        <v>7332</v>
      </c>
      <c r="E1496" s="87" t="s">
        <v>5107</v>
      </c>
      <c r="F1496" s="88" t="s">
        <v>5411</v>
      </c>
      <c r="G1496" s="86" t="s">
        <v>5100</v>
      </c>
      <c r="H1496" s="86">
        <v>-1</v>
      </c>
      <c r="J1496" s="86">
        <v>1</v>
      </c>
      <c r="K1496" s="86" t="s">
        <v>7000</v>
      </c>
      <c r="L1496" s="86" t="s">
        <v>5738</v>
      </c>
      <c r="M1496" s="86">
        <v>2022</v>
      </c>
      <c r="R1496" s="149">
        <v>88888</v>
      </c>
    </row>
    <row r="1497" spans="1:18" ht="15.75" customHeight="1" x14ac:dyDescent="0.2">
      <c r="A1497" s="86" t="s">
        <v>3202</v>
      </c>
      <c r="B1497" s="86" t="s">
        <v>7000</v>
      </c>
      <c r="C1497" s="106" t="s">
        <v>7332</v>
      </c>
      <c r="D1497" s="106" t="s">
        <v>7332</v>
      </c>
      <c r="E1497" s="86" t="s">
        <v>3388</v>
      </c>
      <c r="F1497" s="86" t="s">
        <v>3199</v>
      </c>
      <c r="G1497" s="86" t="s">
        <v>34</v>
      </c>
      <c r="H1497" s="86">
        <v>2</v>
      </c>
      <c r="J1497" s="86">
        <v>1</v>
      </c>
      <c r="K1497" s="86" t="s">
        <v>7000</v>
      </c>
      <c r="M1497" s="86">
        <v>2020</v>
      </c>
      <c r="R1497" s="128"/>
    </row>
    <row r="1498" spans="1:18" ht="15.75" customHeight="1" x14ac:dyDescent="0.2">
      <c r="A1498" s="88" t="s">
        <v>5489</v>
      </c>
      <c r="B1498" s="86" t="s">
        <v>7329</v>
      </c>
      <c r="C1498" s="105" t="s">
        <v>7333</v>
      </c>
      <c r="D1498" s="105" t="s">
        <v>7333</v>
      </c>
      <c r="E1498" s="86" t="s">
        <v>5118</v>
      </c>
      <c r="F1498" s="88" t="s">
        <v>5411</v>
      </c>
      <c r="G1498" s="86" t="s">
        <v>5123</v>
      </c>
      <c r="H1498" s="86">
        <v>-1</v>
      </c>
      <c r="J1498" s="86">
        <v>1</v>
      </c>
      <c r="K1498" s="86" t="s">
        <v>7329</v>
      </c>
      <c r="L1498" s="86" t="s">
        <v>5738</v>
      </c>
      <c r="M1498" s="86">
        <v>2022</v>
      </c>
      <c r="R1498" s="158" t="s">
        <v>9655</v>
      </c>
    </row>
    <row r="1499" spans="1:18" ht="15.75" customHeight="1" x14ac:dyDescent="0.2">
      <c r="A1499" s="86" t="s">
        <v>6736</v>
      </c>
      <c r="B1499" s="88" t="s">
        <v>7329</v>
      </c>
      <c r="C1499" s="105" t="s">
        <v>7333</v>
      </c>
      <c r="D1499" s="105" t="s">
        <v>7333</v>
      </c>
      <c r="E1499" s="86" t="s">
        <v>6732</v>
      </c>
      <c r="F1499" s="86" t="s">
        <v>6733</v>
      </c>
      <c r="G1499" s="86" t="s">
        <v>34</v>
      </c>
      <c r="H1499" s="86">
        <v>2</v>
      </c>
      <c r="J1499" s="86">
        <v>1</v>
      </c>
      <c r="K1499" s="88" t="s">
        <v>7329</v>
      </c>
      <c r="L1499" s="86" t="s">
        <v>6545</v>
      </c>
      <c r="M1499" s="86">
        <v>2022</v>
      </c>
      <c r="R1499" s="128"/>
    </row>
    <row r="1500" spans="1:18" ht="15.75" customHeight="1" x14ac:dyDescent="0.2">
      <c r="A1500" s="86" t="s">
        <v>3203</v>
      </c>
      <c r="B1500" s="86" t="s">
        <v>3203</v>
      </c>
      <c r="C1500" s="86" t="s">
        <v>3204</v>
      </c>
      <c r="D1500" s="86" t="s">
        <v>3204</v>
      </c>
      <c r="F1500" s="86" t="s">
        <v>3199</v>
      </c>
      <c r="G1500" s="86" t="s">
        <v>34</v>
      </c>
      <c r="H1500" s="86">
        <v>2</v>
      </c>
      <c r="M1500" s="86">
        <v>2022</v>
      </c>
      <c r="N1500" s="86" t="s">
        <v>7891</v>
      </c>
      <c r="O1500" s="86" t="s">
        <v>8324</v>
      </c>
      <c r="R1500" s="128"/>
    </row>
    <row r="1501" spans="1:18" ht="15.75" customHeight="1" x14ac:dyDescent="0.2">
      <c r="A1501" s="86" t="s">
        <v>3203</v>
      </c>
      <c r="B1501" s="86" t="s">
        <v>3203</v>
      </c>
      <c r="C1501" s="86" t="s">
        <v>3204</v>
      </c>
      <c r="D1501" s="86" t="s">
        <v>3204</v>
      </c>
      <c r="E1501" s="86" t="s">
        <v>3336</v>
      </c>
      <c r="F1501" s="86" t="s">
        <v>3199</v>
      </c>
      <c r="G1501" s="86" t="s">
        <v>31</v>
      </c>
      <c r="H1501" s="86">
        <v>1</v>
      </c>
      <c r="M1501" s="86">
        <v>2020</v>
      </c>
      <c r="R1501" s="128"/>
    </row>
    <row r="1502" spans="1:18" ht="15.75" customHeight="1" x14ac:dyDescent="0.2">
      <c r="A1502" s="86" t="s">
        <v>3203</v>
      </c>
      <c r="B1502" s="86" t="s">
        <v>3203</v>
      </c>
      <c r="C1502" s="86" t="s">
        <v>3204</v>
      </c>
      <c r="D1502" s="86" t="s">
        <v>3204</v>
      </c>
      <c r="E1502" s="86" t="s">
        <v>3377</v>
      </c>
      <c r="F1502" s="86" t="s">
        <v>3199</v>
      </c>
      <c r="G1502" s="86" t="s">
        <v>53</v>
      </c>
      <c r="H1502" s="86">
        <v>3</v>
      </c>
      <c r="M1502" s="86">
        <v>2020</v>
      </c>
      <c r="R1502" s="128"/>
    </row>
    <row r="1503" spans="1:18" ht="15.75" customHeight="1" x14ac:dyDescent="0.2">
      <c r="A1503" s="86" t="s">
        <v>3203</v>
      </c>
      <c r="B1503" s="86" t="s">
        <v>3203</v>
      </c>
      <c r="C1503" s="86" t="s">
        <v>3204</v>
      </c>
      <c r="D1503" s="86" t="s">
        <v>3204</v>
      </c>
      <c r="E1503" s="86" t="s">
        <v>3352</v>
      </c>
      <c r="F1503" s="86" t="s">
        <v>3353</v>
      </c>
      <c r="G1503" s="86" t="s">
        <v>56</v>
      </c>
      <c r="H1503" s="86">
        <v>4</v>
      </c>
      <c r="M1503" s="86">
        <v>2020</v>
      </c>
      <c r="R1503" s="128"/>
    </row>
    <row r="1504" spans="1:18" ht="15.75" customHeight="1" x14ac:dyDescent="0.2">
      <c r="A1504" s="86" t="s">
        <v>3203</v>
      </c>
      <c r="B1504" s="86" t="s">
        <v>3203</v>
      </c>
      <c r="C1504" s="86" t="s">
        <v>3204</v>
      </c>
      <c r="D1504" s="86" t="s">
        <v>3204</v>
      </c>
      <c r="E1504" s="86" t="s">
        <v>3198</v>
      </c>
      <c r="F1504" s="86" t="s">
        <v>3199</v>
      </c>
      <c r="G1504" s="86" t="s">
        <v>22</v>
      </c>
      <c r="H1504" s="86">
        <v>5</v>
      </c>
      <c r="M1504" s="86">
        <v>2020</v>
      </c>
      <c r="R1504" s="128"/>
    </row>
    <row r="1505" spans="1:18" ht="15.75" customHeight="1" x14ac:dyDescent="0.2">
      <c r="A1505" s="86" t="s">
        <v>3203</v>
      </c>
      <c r="B1505" s="86" t="s">
        <v>3203</v>
      </c>
      <c r="C1505" s="86" t="s">
        <v>3204</v>
      </c>
      <c r="D1505" s="86" t="s">
        <v>3204</v>
      </c>
      <c r="E1505" s="86" t="s">
        <v>3396</v>
      </c>
      <c r="F1505" s="86" t="s">
        <v>3199</v>
      </c>
      <c r="G1505" s="86" t="s">
        <v>28</v>
      </c>
      <c r="H1505" s="86">
        <v>6</v>
      </c>
      <c r="M1505" s="86">
        <v>2020</v>
      </c>
      <c r="R1505" s="128"/>
    </row>
    <row r="1506" spans="1:18" ht="15.75" customHeight="1" x14ac:dyDescent="0.2">
      <c r="A1506" s="86" t="s">
        <v>3203</v>
      </c>
      <c r="B1506" s="86" t="s">
        <v>3203</v>
      </c>
      <c r="C1506" s="86" t="s">
        <v>3204</v>
      </c>
      <c r="D1506" s="86" t="s">
        <v>3204</v>
      </c>
      <c r="E1506" s="86" t="s">
        <v>3415</v>
      </c>
      <c r="F1506" s="86" t="s">
        <v>3199</v>
      </c>
      <c r="G1506" s="86" t="s">
        <v>38</v>
      </c>
      <c r="H1506" s="86">
        <v>7</v>
      </c>
      <c r="M1506" s="86">
        <v>2020</v>
      </c>
      <c r="R1506" s="128"/>
    </row>
    <row r="1507" spans="1:18" ht="15.75" customHeight="1" x14ac:dyDescent="0.2">
      <c r="A1507" s="86" t="s">
        <v>3203</v>
      </c>
      <c r="B1507" s="86" t="s">
        <v>3203</v>
      </c>
      <c r="C1507" s="86" t="s">
        <v>3204</v>
      </c>
      <c r="D1507" s="86" t="s">
        <v>3204</v>
      </c>
      <c r="E1507" s="86" t="s">
        <v>3423</v>
      </c>
      <c r="F1507" s="86" t="s">
        <v>3199</v>
      </c>
      <c r="G1507" s="86" t="s">
        <v>41</v>
      </c>
      <c r="H1507" s="86">
        <v>8</v>
      </c>
      <c r="M1507" s="86">
        <v>2020</v>
      </c>
      <c r="R1507" s="128"/>
    </row>
    <row r="1508" spans="1:18" ht="15.75" customHeight="1" x14ac:dyDescent="0.2">
      <c r="A1508" s="86" t="s">
        <v>3203</v>
      </c>
      <c r="B1508" s="86" t="s">
        <v>3203</v>
      </c>
      <c r="C1508" s="86" t="s">
        <v>3204</v>
      </c>
      <c r="D1508" s="86" t="s">
        <v>3204</v>
      </c>
      <c r="E1508" s="86" t="s">
        <v>3434</v>
      </c>
      <c r="F1508" s="86" t="s">
        <v>3353</v>
      </c>
      <c r="G1508" s="86" t="s">
        <v>66</v>
      </c>
      <c r="H1508" s="86">
        <v>9</v>
      </c>
      <c r="M1508" s="86">
        <v>2020</v>
      </c>
      <c r="R1508" s="128"/>
    </row>
    <row r="1509" spans="1:18" ht="15.75" customHeight="1" x14ac:dyDescent="0.2">
      <c r="A1509" s="86" t="s">
        <v>3203</v>
      </c>
      <c r="B1509" s="86" t="s">
        <v>3203</v>
      </c>
      <c r="C1509" s="86" t="s">
        <v>3204</v>
      </c>
      <c r="D1509" s="86" t="s">
        <v>3204</v>
      </c>
      <c r="E1509" s="86" t="s">
        <v>3457</v>
      </c>
      <c r="F1509" s="86" t="s">
        <v>3458</v>
      </c>
      <c r="G1509" s="86" t="s">
        <v>63</v>
      </c>
      <c r="H1509" s="86">
        <v>10</v>
      </c>
      <c r="M1509" s="86">
        <v>2020</v>
      </c>
      <c r="R1509" s="128"/>
    </row>
    <row r="1510" spans="1:18" ht="15.75" customHeight="1" x14ac:dyDescent="0.2">
      <c r="A1510" s="86" t="s">
        <v>3203</v>
      </c>
      <c r="B1510" s="115" t="s">
        <v>7004</v>
      </c>
      <c r="C1510" s="106" t="s">
        <v>8282</v>
      </c>
      <c r="D1510" s="106" t="s">
        <v>8282</v>
      </c>
      <c r="E1510" s="86" t="s">
        <v>3388</v>
      </c>
      <c r="F1510" s="86" t="s">
        <v>3199</v>
      </c>
      <c r="G1510" s="86" t="s">
        <v>34</v>
      </c>
      <c r="H1510" s="86">
        <v>2</v>
      </c>
      <c r="J1510" s="86">
        <v>1</v>
      </c>
      <c r="K1510" s="115" t="s">
        <v>7004</v>
      </c>
      <c r="M1510" s="86">
        <v>2020</v>
      </c>
      <c r="R1510" s="128"/>
    </row>
    <row r="1511" spans="1:18" ht="15.75" customHeight="1" x14ac:dyDescent="0.2">
      <c r="A1511" s="86" t="s">
        <v>6749</v>
      </c>
      <c r="B1511" s="86" t="s">
        <v>7890</v>
      </c>
      <c r="C1511" s="105" t="s">
        <v>8281</v>
      </c>
      <c r="D1511" s="105" t="s">
        <v>8281</v>
      </c>
      <c r="E1511" s="86" t="s">
        <v>6732</v>
      </c>
      <c r="F1511" s="86" t="s">
        <v>6733</v>
      </c>
      <c r="G1511" s="86" t="s">
        <v>34</v>
      </c>
      <c r="H1511" s="86">
        <v>2</v>
      </c>
      <c r="J1511" s="86">
        <v>1</v>
      </c>
      <c r="K1511" s="86" t="s">
        <v>7890</v>
      </c>
      <c r="L1511" s="86" t="s">
        <v>6545</v>
      </c>
      <c r="M1511" s="86">
        <v>2022</v>
      </c>
      <c r="R1511" s="128"/>
    </row>
    <row r="1512" spans="1:18" ht="15.75" customHeight="1" x14ac:dyDescent="0.2">
      <c r="A1512" s="112" t="s">
        <v>3205</v>
      </c>
      <c r="B1512" s="112" t="s">
        <v>3205</v>
      </c>
      <c r="C1512" s="112" t="s">
        <v>3435</v>
      </c>
      <c r="D1512" s="112" t="s">
        <v>3435</v>
      </c>
      <c r="E1512" s="112"/>
      <c r="F1512" s="112" t="s">
        <v>3199</v>
      </c>
      <c r="G1512" s="112" t="s">
        <v>34</v>
      </c>
      <c r="H1512" s="112">
        <v>2</v>
      </c>
      <c r="I1512" s="127"/>
      <c r="J1512" s="112"/>
      <c r="K1512" s="112"/>
      <c r="L1512" s="112"/>
      <c r="M1512" s="112">
        <v>2022</v>
      </c>
      <c r="N1512" s="112" t="s">
        <v>7962</v>
      </c>
      <c r="O1512" s="112" t="s">
        <v>8324</v>
      </c>
      <c r="P1512" s="112"/>
      <c r="R1512" s="128"/>
    </row>
    <row r="1513" spans="1:18" ht="15.75" customHeight="1" x14ac:dyDescent="0.2">
      <c r="A1513" s="86" t="s">
        <v>3205</v>
      </c>
      <c r="B1513" s="86" t="s">
        <v>3205</v>
      </c>
      <c r="C1513" s="115" t="s">
        <v>3435</v>
      </c>
      <c r="D1513" s="115" t="s">
        <v>3435</v>
      </c>
      <c r="E1513" s="86" t="s">
        <v>3336</v>
      </c>
      <c r="F1513" s="86" t="s">
        <v>3199</v>
      </c>
      <c r="G1513" s="86" t="s">
        <v>31</v>
      </c>
      <c r="H1513" s="86">
        <v>1</v>
      </c>
      <c r="M1513" s="86">
        <v>2020</v>
      </c>
      <c r="R1513" s="128"/>
    </row>
    <row r="1514" spans="1:18" ht="15.75" customHeight="1" x14ac:dyDescent="0.2">
      <c r="A1514" s="86" t="s">
        <v>3205</v>
      </c>
      <c r="B1514" s="86" t="s">
        <v>3205</v>
      </c>
      <c r="C1514" s="115" t="s">
        <v>3435</v>
      </c>
      <c r="D1514" s="115" t="s">
        <v>3435</v>
      </c>
      <c r="E1514" s="86" t="s">
        <v>3377</v>
      </c>
      <c r="F1514" s="86" t="s">
        <v>3199</v>
      </c>
      <c r="G1514" s="86" t="s">
        <v>53</v>
      </c>
      <c r="H1514" s="86">
        <v>3</v>
      </c>
      <c r="M1514" s="86">
        <v>2020</v>
      </c>
      <c r="R1514" s="128"/>
    </row>
    <row r="1515" spans="1:18" ht="15.75" customHeight="1" x14ac:dyDescent="0.2">
      <c r="A1515" s="86" t="s">
        <v>3205</v>
      </c>
      <c r="B1515" s="86" t="s">
        <v>3205</v>
      </c>
      <c r="C1515" s="115" t="s">
        <v>3435</v>
      </c>
      <c r="D1515" s="115" t="s">
        <v>3435</v>
      </c>
      <c r="E1515" s="86" t="s">
        <v>3352</v>
      </c>
      <c r="F1515" s="86" t="s">
        <v>3353</v>
      </c>
      <c r="G1515" s="86" t="s">
        <v>56</v>
      </c>
      <c r="H1515" s="86">
        <v>4</v>
      </c>
      <c r="L1515" s="115"/>
      <c r="M1515" s="86">
        <v>2020</v>
      </c>
      <c r="R1515" s="128"/>
    </row>
    <row r="1516" spans="1:18" ht="15.75" customHeight="1" x14ac:dyDescent="0.2">
      <c r="A1516" s="86" t="s">
        <v>3205</v>
      </c>
      <c r="B1516" s="86" t="s">
        <v>3205</v>
      </c>
      <c r="C1516" s="115" t="s">
        <v>3435</v>
      </c>
      <c r="D1516" s="115" t="s">
        <v>3435</v>
      </c>
      <c r="E1516" s="86" t="s">
        <v>3198</v>
      </c>
      <c r="F1516" s="86" t="s">
        <v>3199</v>
      </c>
      <c r="G1516" s="86" t="s">
        <v>22</v>
      </c>
      <c r="H1516" s="86">
        <v>5</v>
      </c>
      <c r="M1516" s="86">
        <v>2020</v>
      </c>
      <c r="R1516" s="128"/>
    </row>
    <row r="1517" spans="1:18" ht="15.75" customHeight="1" x14ac:dyDescent="0.2">
      <c r="A1517" s="86" t="s">
        <v>3205</v>
      </c>
      <c r="B1517" s="86" t="s">
        <v>3205</v>
      </c>
      <c r="C1517" s="115" t="s">
        <v>3435</v>
      </c>
      <c r="D1517" s="115" t="s">
        <v>3435</v>
      </c>
      <c r="E1517" s="86" t="s">
        <v>3396</v>
      </c>
      <c r="F1517" s="86" t="s">
        <v>3199</v>
      </c>
      <c r="G1517" s="86" t="s">
        <v>28</v>
      </c>
      <c r="H1517" s="86">
        <v>6</v>
      </c>
      <c r="M1517" s="86">
        <v>2020</v>
      </c>
      <c r="R1517" s="128"/>
    </row>
    <row r="1518" spans="1:18" ht="15.75" customHeight="1" x14ac:dyDescent="0.2">
      <c r="A1518" s="86" t="s">
        <v>3205</v>
      </c>
      <c r="B1518" s="86" t="s">
        <v>3205</v>
      </c>
      <c r="C1518" s="115" t="s">
        <v>3435</v>
      </c>
      <c r="D1518" s="115" t="s">
        <v>3435</v>
      </c>
      <c r="E1518" s="86" t="s">
        <v>3415</v>
      </c>
      <c r="F1518" s="86" t="s">
        <v>3199</v>
      </c>
      <c r="G1518" s="86" t="s">
        <v>38</v>
      </c>
      <c r="H1518" s="86">
        <v>7</v>
      </c>
      <c r="M1518" s="86">
        <v>2020</v>
      </c>
      <c r="R1518" s="128"/>
    </row>
    <row r="1519" spans="1:18" ht="15.75" customHeight="1" x14ac:dyDescent="0.2">
      <c r="A1519" s="86" t="s">
        <v>3205</v>
      </c>
      <c r="B1519" s="86" t="s">
        <v>3205</v>
      </c>
      <c r="C1519" s="115" t="s">
        <v>3435</v>
      </c>
      <c r="D1519" s="115" t="s">
        <v>3435</v>
      </c>
      <c r="E1519" s="86" t="s">
        <v>3423</v>
      </c>
      <c r="F1519" s="86" t="s">
        <v>3199</v>
      </c>
      <c r="G1519" s="86" t="s">
        <v>41</v>
      </c>
      <c r="H1519" s="86">
        <v>8</v>
      </c>
      <c r="M1519" s="86">
        <v>2020</v>
      </c>
      <c r="R1519" s="128"/>
    </row>
    <row r="1520" spans="1:18" ht="15.75" customHeight="1" x14ac:dyDescent="0.2">
      <c r="A1520" s="86" t="s">
        <v>3205</v>
      </c>
      <c r="B1520" s="86" t="s">
        <v>3205</v>
      </c>
      <c r="C1520" s="115" t="s">
        <v>3435</v>
      </c>
      <c r="D1520" s="115" t="s">
        <v>3435</v>
      </c>
      <c r="E1520" s="86" t="s">
        <v>3434</v>
      </c>
      <c r="F1520" s="86" t="s">
        <v>3353</v>
      </c>
      <c r="G1520" s="86" t="s">
        <v>66</v>
      </c>
      <c r="H1520" s="86">
        <v>9</v>
      </c>
      <c r="M1520" s="86">
        <v>2020</v>
      </c>
      <c r="R1520" s="128"/>
    </row>
    <row r="1521" spans="1:25" ht="15.75" customHeight="1" x14ac:dyDescent="0.2">
      <c r="A1521" s="86" t="s">
        <v>3205</v>
      </c>
      <c r="B1521" s="86" t="s">
        <v>3205</v>
      </c>
      <c r="C1521" s="115" t="s">
        <v>3435</v>
      </c>
      <c r="D1521" s="115" t="s">
        <v>3435</v>
      </c>
      <c r="E1521" s="86" t="s">
        <v>3457</v>
      </c>
      <c r="F1521" s="86" t="s">
        <v>3458</v>
      </c>
      <c r="G1521" s="86" t="s">
        <v>63</v>
      </c>
      <c r="H1521" s="86">
        <v>10</v>
      </c>
      <c r="M1521" s="86">
        <v>2020</v>
      </c>
      <c r="R1521" s="128"/>
    </row>
    <row r="1522" spans="1:25" ht="15.75" customHeight="1" x14ac:dyDescent="0.2">
      <c r="A1522" s="86" t="s">
        <v>3205</v>
      </c>
      <c r="B1522" s="115" t="s">
        <v>7961</v>
      </c>
      <c r="C1522" s="106" t="s">
        <v>7964</v>
      </c>
      <c r="D1522" s="106" t="s">
        <v>7964</v>
      </c>
      <c r="E1522" s="86" t="s">
        <v>3388</v>
      </c>
      <c r="F1522" s="86" t="s">
        <v>3199</v>
      </c>
      <c r="G1522" s="86" t="s">
        <v>34</v>
      </c>
      <c r="H1522" s="86">
        <v>2</v>
      </c>
      <c r="J1522" s="86">
        <v>1</v>
      </c>
      <c r="K1522" s="115" t="s">
        <v>7961</v>
      </c>
      <c r="M1522" s="86">
        <v>2020</v>
      </c>
      <c r="R1522" s="128"/>
    </row>
    <row r="1523" spans="1:25" ht="15.75" customHeight="1" x14ac:dyDescent="0.2">
      <c r="A1523" s="86" t="s">
        <v>6747</v>
      </c>
      <c r="B1523" s="115" t="s">
        <v>7960</v>
      </c>
      <c r="C1523" s="105" t="s">
        <v>7963</v>
      </c>
      <c r="D1523" s="105" t="s">
        <v>7963</v>
      </c>
      <c r="E1523" s="86" t="s">
        <v>6732</v>
      </c>
      <c r="F1523" s="86" t="s">
        <v>6733</v>
      </c>
      <c r="G1523" s="86" t="s">
        <v>34</v>
      </c>
      <c r="H1523" s="86">
        <v>2</v>
      </c>
      <c r="J1523" s="86">
        <v>1</v>
      </c>
      <c r="K1523" s="115" t="s">
        <v>7960</v>
      </c>
      <c r="L1523" s="86" t="s">
        <v>6545</v>
      </c>
      <c r="M1523" s="86">
        <v>2022</v>
      </c>
      <c r="R1523" s="128"/>
    </row>
    <row r="1524" spans="1:25" ht="15.75" customHeight="1" x14ac:dyDescent="0.2">
      <c r="A1524" s="86" t="s">
        <v>6582</v>
      </c>
      <c r="B1524" s="86" t="s">
        <v>6582</v>
      </c>
      <c r="C1524" s="88" t="s">
        <v>5247</v>
      </c>
      <c r="D1524" s="88" t="s">
        <v>5247</v>
      </c>
      <c r="E1524" s="87"/>
      <c r="F1524" s="88" t="s">
        <v>5116</v>
      </c>
      <c r="G1524" s="86" t="s">
        <v>5100</v>
      </c>
      <c r="H1524" s="86">
        <v>-1</v>
      </c>
      <c r="M1524" s="86">
        <v>2022</v>
      </c>
      <c r="N1524" s="86" t="s">
        <v>8156</v>
      </c>
      <c r="O1524" s="86" t="s">
        <v>8324</v>
      </c>
      <c r="R1524" s="145"/>
    </row>
    <row r="1525" spans="1:25" ht="15.75" customHeight="1" x14ac:dyDescent="0.2">
      <c r="A1525" s="86" t="s">
        <v>3307</v>
      </c>
      <c r="B1525" s="86" t="s">
        <v>6582</v>
      </c>
      <c r="C1525" s="86" t="s">
        <v>5247</v>
      </c>
      <c r="D1525" s="86" t="s">
        <v>5247</v>
      </c>
      <c r="E1525" s="86" t="s">
        <v>1414</v>
      </c>
      <c r="F1525" s="86" t="s">
        <v>3298</v>
      </c>
      <c r="G1525" s="86" t="s">
        <v>31</v>
      </c>
      <c r="H1525" s="86">
        <v>1</v>
      </c>
      <c r="J1525" s="86">
        <v>1</v>
      </c>
      <c r="K1525" s="86" t="s">
        <v>6582</v>
      </c>
      <c r="M1525" s="86">
        <v>2020</v>
      </c>
      <c r="R1525" s="128"/>
    </row>
    <row r="1526" spans="1:25" ht="15.75" customHeight="1" x14ac:dyDescent="0.2">
      <c r="A1526" s="86" t="s">
        <v>6582</v>
      </c>
      <c r="B1526" s="86" t="s">
        <v>6582</v>
      </c>
      <c r="C1526" s="88" t="s">
        <v>5247</v>
      </c>
      <c r="D1526" s="88" t="s">
        <v>5247</v>
      </c>
      <c r="E1526" s="86" t="s">
        <v>6534</v>
      </c>
      <c r="F1526" s="86" t="s">
        <v>3360</v>
      </c>
      <c r="G1526" s="86" t="s">
        <v>34</v>
      </c>
      <c r="H1526" s="86">
        <v>2</v>
      </c>
      <c r="M1526" s="86">
        <v>2022</v>
      </c>
      <c r="R1526" s="128"/>
    </row>
    <row r="1527" spans="1:25" ht="15.75" customHeight="1" x14ac:dyDescent="0.2">
      <c r="A1527" s="86" t="s">
        <v>6582</v>
      </c>
      <c r="B1527" s="86" t="s">
        <v>6582</v>
      </c>
      <c r="C1527" s="88" t="s">
        <v>5247</v>
      </c>
      <c r="D1527" s="88" t="s">
        <v>5247</v>
      </c>
      <c r="E1527" s="86" t="s">
        <v>3378</v>
      </c>
      <c r="F1527" s="86" t="s">
        <v>3360</v>
      </c>
      <c r="G1527" s="86" t="s">
        <v>53</v>
      </c>
      <c r="H1527" s="86">
        <v>3</v>
      </c>
      <c r="M1527" s="86">
        <v>2022</v>
      </c>
      <c r="R1527" s="128"/>
    </row>
    <row r="1528" spans="1:25" ht="15.75" customHeight="1" x14ac:dyDescent="0.2">
      <c r="A1528" s="86" t="s">
        <v>6582</v>
      </c>
      <c r="B1528" s="86" t="s">
        <v>6582</v>
      </c>
      <c r="C1528" s="88" t="s">
        <v>5247</v>
      </c>
      <c r="D1528" s="88" t="s">
        <v>5247</v>
      </c>
      <c r="E1528" s="86" t="s">
        <v>3359</v>
      </c>
      <c r="F1528" s="86" t="s">
        <v>3360</v>
      </c>
      <c r="G1528" s="86" t="s">
        <v>56</v>
      </c>
      <c r="H1528" s="86">
        <v>4</v>
      </c>
      <c r="M1528" s="86">
        <v>2022</v>
      </c>
      <c r="R1528" s="128"/>
    </row>
    <row r="1529" spans="1:25" ht="15.75" customHeight="1" x14ac:dyDescent="0.2">
      <c r="A1529" s="86" t="s">
        <v>6582</v>
      </c>
      <c r="B1529" s="86" t="s">
        <v>6582</v>
      </c>
      <c r="C1529" s="88" t="s">
        <v>5247</v>
      </c>
      <c r="D1529" s="88" t="s">
        <v>5247</v>
      </c>
      <c r="E1529" s="86" t="s">
        <v>6535</v>
      </c>
      <c r="F1529" s="86" t="s">
        <v>6538</v>
      </c>
      <c r="G1529" s="86" t="s">
        <v>6468</v>
      </c>
      <c r="H1529" s="86">
        <v>10</v>
      </c>
      <c r="M1529" s="86">
        <v>2022</v>
      </c>
      <c r="R1529" s="128"/>
    </row>
    <row r="1530" spans="1:25" s="107" customFormat="1" ht="15.75" customHeight="1" x14ac:dyDescent="0.2">
      <c r="A1530" s="88" t="s">
        <v>5246</v>
      </c>
      <c r="B1530" s="86" t="s">
        <v>8154</v>
      </c>
      <c r="C1530" s="106" t="s">
        <v>8214</v>
      </c>
      <c r="D1530" s="106" t="s">
        <v>8214</v>
      </c>
      <c r="E1530" s="87" t="s">
        <v>5107</v>
      </c>
      <c r="F1530" s="88" t="s">
        <v>5116</v>
      </c>
      <c r="G1530" s="86" t="s">
        <v>5100</v>
      </c>
      <c r="H1530" s="86">
        <v>-1</v>
      </c>
      <c r="I1530" s="89"/>
      <c r="J1530" s="86">
        <v>1</v>
      </c>
      <c r="K1530" s="86" t="s">
        <v>8154</v>
      </c>
      <c r="L1530" s="86"/>
      <c r="M1530" s="86">
        <v>2022</v>
      </c>
      <c r="N1530" s="86"/>
      <c r="O1530" s="86"/>
      <c r="P1530" s="86"/>
      <c r="Q1530" s="128"/>
      <c r="R1530" s="149">
        <v>8888</v>
      </c>
      <c r="S1530" s="86"/>
      <c r="T1530" s="86"/>
      <c r="U1530" s="86"/>
      <c r="V1530" s="86"/>
      <c r="W1530" s="86"/>
      <c r="X1530" s="86"/>
      <c r="Y1530" s="86"/>
    </row>
    <row r="1531" spans="1:25" s="107" customFormat="1" ht="15.75" customHeight="1" x14ac:dyDescent="0.2">
      <c r="A1531" s="88" t="s">
        <v>5182</v>
      </c>
      <c r="B1531" s="86" t="s">
        <v>8155</v>
      </c>
      <c r="C1531" s="105" t="s">
        <v>8215</v>
      </c>
      <c r="D1531" s="105" t="s">
        <v>8215</v>
      </c>
      <c r="E1531" s="86" t="s">
        <v>5118</v>
      </c>
      <c r="F1531" s="88" t="s">
        <v>5116</v>
      </c>
      <c r="G1531" s="86" t="s">
        <v>5123</v>
      </c>
      <c r="H1531" s="86">
        <v>-1</v>
      </c>
      <c r="I1531" s="89"/>
      <c r="J1531" s="86">
        <v>1</v>
      </c>
      <c r="K1531" s="86" t="s">
        <v>8155</v>
      </c>
      <c r="L1531" s="86"/>
      <c r="M1531" s="86">
        <v>2022</v>
      </c>
      <c r="N1531" s="86"/>
      <c r="O1531" s="86"/>
      <c r="P1531" s="86"/>
      <c r="Q1531" s="128"/>
      <c r="R1531" s="123">
        <v>8888</v>
      </c>
      <c r="S1531" s="86"/>
      <c r="T1531" s="86"/>
      <c r="U1531" s="86"/>
      <c r="V1531" s="86"/>
      <c r="W1531" s="86"/>
      <c r="X1531" s="86"/>
      <c r="Y1531" s="86"/>
    </row>
    <row r="1532" spans="1:25" s="107" customFormat="1" ht="15.75" customHeight="1" x14ac:dyDescent="0.2">
      <c r="A1532" s="86" t="s">
        <v>3308</v>
      </c>
      <c r="B1532" s="86" t="s">
        <v>6615</v>
      </c>
      <c r="C1532" s="86" t="s">
        <v>5255</v>
      </c>
      <c r="D1532" s="86" t="s">
        <v>5255</v>
      </c>
      <c r="E1532" s="86"/>
      <c r="F1532" s="86" t="s">
        <v>3298</v>
      </c>
      <c r="G1532" s="86" t="s">
        <v>34</v>
      </c>
      <c r="H1532" s="86">
        <v>2</v>
      </c>
      <c r="I1532" s="89"/>
      <c r="J1532" s="86">
        <v>1</v>
      </c>
      <c r="K1532" s="86" t="s">
        <v>6615</v>
      </c>
      <c r="L1532" s="86"/>
      <c r="M1532" s="86">
        <v>2022</v>
      </c>
      <c r="N1532" s="86" t="s">
        <v>7925</v>
      </c>
      <c r="O1532" s="86" t="s">
        <v>8324</v>
      </c>
      <c r="P1532" s="86"/>
      <c r="Q1532" s="128"/>
      <c r="R1532" s="128"/>
      <c r="S1532" s="86"/>
      <c r="T1532" s="86"/>
      <c r="U1532" s="86"/>
      <c r="V1532" s="86"/>
      <c r="W1532" s="86"/>
      <c r="X1532" s="86"/>
      <c r="Y1532" s="86"/>
    </row>
    <row r="1533" spans="1:25" s="107" customFormat="1" ht="15.75" customHeight="1" x14ac:dyDescent="0.2">
      <c r="A1533" s="86" t="s">
        <v>6615</v>
      </c>
      <c r="B1533" s="86" t="s">
        <v>6615</v>
      </c>
      <c r="C1533" s="86" t="s">
        <v>5255</v>
      </c>
      <c r="D1533" s="86" t="s">
        <v>5255</v>
      </c>
      <c r="E1533" s="87"/>
      <c r="F1533" s="88" t="s">
        <v>5116</v>
      </c>
      <c r="G1533" s="86" t="s">
        <v>5100</v>
      </c>
      <c r="H1533" s="86">
        <v>-1</v>
      </c>
      <c r="I1533" s="89"/>
      <c r="J1533" s="86"/>
      <c r="K1533" s="86"/>
      <c r="L1533" s="86" t="s">
        <v>5715</v>
      </c>
      <c r="M1533" s="86">
        <v>2022</v>
      </c>
      <c r="N1533" s="86" t="s">
        <v>7925</v>
      </c>
      <c r="O1533" s="86" t="s">
        <v>8324</v>
      </c>
      <c r="P1533" s="86"/>
      <c r="Q1533" s="128"/>
      <c r="R1533" s="145"/>
      <c r="S1533" s="86"/>
      <c r="T1533" s="86"/>
      <c r="U1533" s="86"/>
      <c r="V1533" s="86"/>
      <c r="W1533" s="86"/>
      <c r="X1533" s="86"/>
      <c r="Y1533" s="86"/>
    </row>
    <row r="1534" spans="1:25" s="107" customFormat="1" ht="15.75" customHeight="1" x14ac:dyDescent="0.2">
      <c r="A1534" s="86" t="s">
        <v>3308</v>
      </c>
      <c r="B1534" s="115" t="s">
        <v>6615</v>
      </c>
      <c r="C1534" s="86" t="s">
        <v>5255</v>
      </c>
      <c r="D1534" s="86" t="s">
        <v>5255</v>
      </c>
      <c r="E1534" s="86" t="s">
        <v>1414</v>
      </c>
      <c r="F1534" s="86" t="s">
        <v>3298</v>
      </c>
      <c r="G1534" s="86" t="s">
        <v>31</v>
      </c>
      <c r="H1534" s="86">
        <v>1</v>
      </c>
      <c r="I1534" s="89"/>
      <c r="J1534" s="86">
        <v>1</v>
      </c>
      <c r="K1534" s="115" t="s">
        <v>6615</v>
      </c>
      <c r="L1534" s="86"/>
      <c r="M1534" s="86">
        <v>2020</v>
      </c>
      <c r="N1534" s="86"/>
      <c r="O1534" s="86"/>
      <c r="P1534" s="86"/>
      <c r="Q1534" s="128"/>
      <c r="R1534" s="128"/>
      <c r="S1534" s="86"/>
      <c r="T1534" s="86"/>
      <c r="U1534" s="86"/>
      <c r="V1534" s="86"/>
      <c r="W1534" s="86"/>
      <c r="X1534" s="86"/>
      <c r="Y1534" s="86"/>
    </row>
    <row r="1535" spans="1:25" s="107" customFormat="1" ht="15.75" customHeight="1" x14ac:dyDescent="0.2">
      <c r="A1535" s="86" t="s">
        <v>3308</v>
      </c>
      <c r="B1535" s="115" t="s">
        <v>6615</v>
      </c>
      <c r="C1535" s="86" t="s">
        <v>5255</v>
      </c>
      <c r="D1535" s="86" t="s">
        <v>5255</v>
      </c>
      <c r="E1535" s="86" t="s">
        <v>1881</v>
      </c>
      <c r="F1535" s="86" t="s">
        <v>6607</v>
      </c>
      <c r="G1535" s="86" t="s">
        <v>53</v>
      </c>
      <c r="H1535" s="86">
        <v>3</v>
      </c>
      <c r="I1535" s="89"/>
      <c r="J1535" s="86">
        <v>1</v>
      </c>
      <c r="K1535" s="115" t="s">
        <v>6615</v>
      </c>
      <c r="L1535" s="86"/>
      <c r="M1535" s="86">
        <v>2022</v>
      </c>
      <c r="N1535" s="86"/>
      <c r="O1535" s="86"/>
      <c r="P1535" s="86"/>
      <c r="Q1535" s="128"/>
      <c r="R1535" s="128"/>
      <c r="S1535" s="86"/>
      <c r="T1535" s="86"/>
      <c r="U1535" s="86"/>
      <c r="V1535" s="86"/>
      <c r="W1535" s="86"/>
      <c r="X1535" s="86"/>
      <c r="Y1535" s="86"/>
    </row>
    <row r="1536" spans="1:25" s="107" customFormat="1" ht="15.75" customHeight="1" x14ac:dyDescent="0.2">
      <c r="A1536" s="86" t="s">
        <v>3308</v>
      </c>
      <c r="B1536" s="86" t="s">
        <v>6615</v>
      </c>
      <c r="C1536" s="86" t="s">
        <v>5255</v>
      </c>
      <c r="D1536" s="86" t="s">
        <v>5255</v>
      </c>
      <c r="E1536" s="86" t="s">
        <v>6608</v>
      </c>
      <c r="F1536" s="86" t="s">
        <v>6598</v>
      </c>
      <c r="G1536" s="86" t="s">
        <v>56</v>
      </c>
      <c r="H1536" s="86">
        <v>4</v>
      </c>
      <c r="I1536" s="89"/>
      <c r="J1536" s="86">
        <v>1</v>
      </c>
      <c r="K1536" s="86" t="s">
        <v>6615</v>
      </c>
      <c r="L1536" s="86"/>
      <c r="M1536" s="86">
        <v>2022</v>
      </c>
      <c r="N1536" s="86"/>
      <c r="O1536" s="86"/>
      <c r="P1536" s="86"/>
      <c r="Q1536" s="128"/>
      <c r="R1536" s="128"/>
      <c r="S1536" s="86"/>
      <c r="T1536" s="86"/>
      <c r="U1536" s="86"/>
      <c r="V1536" s="86"/>
      <c r="W1536" s="86"/>
      <c r="X1536" s="86"/>
      <c r="Y1536" s="86"/>
    </row>
    <row r="1537" spans="1:25" s="107" customFormat="1" ht="15.75" customHeight="1" x14ac:dyDescent="0.2">
      <c r="A1537" s="86" t="s">
        <v>6614</v>
      </c>
      <c r="B1537" s="86" t="s">
        <v>6615</v>
      </c>
      <c r="C1537" s="86" t="s">
        <v>5255</v>
      </c>
      <c r="D1537" s="86" t="s">
        <v>5255</v>
      </c>
      <c r="E1537" s="86" t="s">
        <v>6597</v>
      </c>
      <c r="F1537" s="86" t="s">
        <v>6598</v>
      </c>
      <c r="G1537" s="86" t="s">
        <v>22</v>
      </c>
      <c r="H1537" s="86">
        <v>5</v>
      </c>
      <c r="I1537" s="89"/>
      <c r="J1537" s="86">
        <v>1</v>
      </c>
      <c r="K1537" s="86" t="s">
        <v>6615</v>
      </c>
      <c r="L1537" s="86"/>
      <c r="M1537" s="86">
        <v>2022</v>
      </c>
      <c r="N1537" s="86"/>
      <c r="O1537" s="86"/>
      <c r="P1537" s="86"/>
      <c r="Q1537" s="128"/>
      <c r="R1537" s="128"/>
      <c r="S1537" s="86"/>
      <c r="T1537" s="86"/>
      <c r="U1537" s="86"/>
      <c r="V1537" s="86"/>
      <c r="W1537" s="86"/>
      <c r="X1537" s="86"/>
      <c r="Y1537" s="86"/>
    </row>
    <row r="1538" spans="1:25" s="107" customFormat="1" ht="15.75" customHeight="1" x14ac:dyDescent="0.2">
      <c r="A1538" s="86" t="s">
        <v>6614</v>
      </c>
      <c r="B1538" s="86" t="s">
        <v>6615</v>
      </c>
      <c r="C1538" s="86" t="s">
        <v>5255</v>
      </c>
      <c r="D1538" s="86" t="s">
        <v>5255</v>
      </c>
      <c r="E1538" s="86" t="s">
        <v>6599</v>
      </c>
      <c r="F1538" s="86" t="s">
        <v>6598</v>
      </c>
      <c r="G1538" s="86" t="s">
        <v>28</v>
      </c>
      <c r="H1538" s="86">
        <v>6</v>
      </c>
      <c r="I1538" s="89"/>
      <c r="J1538" s="86">
        <v>1</v>
      </c>
      <c r="K1538" s="86" t="s">
        <v>6615</v>
      </c>
      <c r="L1538" s="86"/>
      <c r="M1538" s="86">
        <v>2022</v>
      </c>
      <c r="N1538" s="86"/>
      <c r="O1538" s="86"/>
      <c r="P1538" s="86"/>
      <c r="Q1538" s="128"/>
      <c r="R1538" s="128"/>
      <c r="S1538" s="86"/>
      <c r="T1538" s="86"/>
      <c r="U1538" s="86"/>
      <c r="V1538" s="86"/>
      <c r="W1538" s="86"/>
      <c r="X1538" s="86"/>
      <c r="Y1538" s="86"/>
    </row>
    <row r="1539" spans="1:25" s="107" customFormat="1" ht="15.75" customHeight="1" x14ac:dyDescent="0.2">
      <c r="A1539" s="86" t="s">
        <v>6615</v>
      </c>
      <c r="B1539" s="86" t="s">
        <v>6615</v>
      </c>
      <c r="C1539" s="86" t="s">
        <v>5255</v>
      </c>
      <c r="D1539" s="86" t="s">
        <v>5255</v>
      </c>
      <c r="E1539" s="86" t="s">
        <v>6616</v>
      </c>
      <c r="F1539" s="86" t="s">
        <v>6617</v>
      </c>
      <c r="G1539" s="86" t="s">
        <v>38</v>
      </c>
      <c r="H1539" s="86">
        <v>7</v>
      </c>
      <c r="I1539" s="89"/>
      <c r="J1539" s="86"/>
      <c r="K1539" s="86"/>
      <c r="L1539" s="86"/>
      <c r="M1539" s="86">
        <v>2022</v>
      </c>
      <c r="N1539" s="86"/>
      <c r="O1539" s="86"/>
      <c r="P1539" s="86"/>
      <c r="Q1539" s="128"/>
      <c r="R1539" s="128"/>
      <c r="S1539" s="86"/>
      <c r="T1539" s="86"/>
      <c r="U1539" s="86"/>
      <c r="V1539" s="86"/>
      <c r="W1539" s="86"/>
      <c r="X1539" s="86"/>
      <c r="Y1539" s="86"/>
    </row>
    <row r="1540" spans="1:25" ht="15.75" customHeight="1" x14ac:dyDescent="0.2">
      <c r="A1540" s="86" t="s">
        <v>6615</v>
      </c>
      <c r="B1540" s="86" t="s">
        <v>6615</v>
      </c>
      <c r="C1540" s="86" t="s">
        <v>5255</v>
      </c>
      <c r="D1540" s="86" t="s">
        <v>5255</v>
      </c>
      <c r="E1540" s="86" t="s">
        <v>6618</v>
      </c>
      <c r="F1540" s="86" t="s">
        <v>6617</v>
      </c>
      <c r="G1540" s="86" t="s">
        <v>41</v>
      </c>
      <c r="H1540" s="86">
        <v>8</v>
      </c>
      <c r="M1540" s="86">
        <v>2022</v>
      </c>
      <c r="R1540" s="128"/>
    </row>
    <row r="1541" spans="1:25" ht="15.75" customHeight="1" x14ac:dyDescent="0.2">
      <c r="A1541" s="86" t="s">
        <v>6615</v>
      </c>
      <c r="B1541" s="86" t="s">
        <v>6615</v>
      </c>
      <c r="C1541" s="86" t="s">
        <v>5255</v>
      </c>
      <c r="D1541" s="86" t="s">
        <v>5255</v>
      </c>
      <c r="E1541" s="86" t="s">
        <v>6619</v>
      </c>
      <c r="F1541" s="86" t="s">
        <v>6617</v>
      </c>
      <c r="G1541" s="86" t="s">
        <v>66</v>
      </c>
      <c r="H1541" s="86">
        <v>9</v>
      </c>
      <c r="M1541" s="86">
        <v>2022</v>
      </c>
      <c r="R1541" s="128"/>
    </row>
    <row r="1542" spans="1:25" ht="15.75" customHeight="1" x14ac:dyDescent="0.2">
      <c r="A1542" s="86" t="s">
        <v>6615</v>
      </c>
      <c r="B1542" s="86" t="s">
        <v>6615</v>
      </c>
      <c r="C1542" s="86" t="s">
        <v>5255</v>
      </c>
      <c r="D1542" s="86" t="s">
        <v>5255</v>
      </c>
      <c r="E1542" s="86" t="s">
        <v>6620</v>
      </c>
      <c r="F1542" s="86" t="s">
        <v>6617</v>
      </c>
      <c r="G1542" s="86" t="s">
        <v>63</v>
      </c>
      <c r="H1542" s="86">
        <v>10</v>
      </c>
      <c r="M1542" s="86">
        <v>2022</v>
      </c>
      <c r="R1542" s="128"/>
    </row>
    <row r="1543" spans="1:25" ht="15.75" customHeight="1" x14ac:dyDescent="0.2">
      <c r="A1543" s="88" t="s">
        <v>5254</v>
      </c>
      <c r="B1543" s="86" t="s">
        <v>7923</v>
      </c>
      <c r="C1543" s="106" t="s">
        <v>7926</v>
      </c>
      <c r="D1543" s="106" t="s">
        <v>7926</v>
      </c>
      <c r="E1543" s="87" t="s">
        <v>5107</v>
      </c>
      <c r="F1543" s="88" t="s">
        <v>5116</v>
      </c>
      <c r="G1543" s="86" t="s">
        <v>5100</v>
      </c>
      <c r="H1543" s="86">
        <v>-1</v>
      </c>
      <c r="J1543" s="86">
        <v>1</v>
      </c>
      <c r="K1543" s="86" t="s">
        <v>7923</v>
      </c>
      <c r="L1543" s="86" t="s">
        <v>5715</v>
      </c>
      <c r="M1543" s="86">
        <v>2022</v>
      </c>
      <c r="R1543" s="149">
        <v>8888</v>
      </c>
    </row>
    <row r="1544" spans="1:25" ht="15.75" customHeight="1" x14ac:dyDescent="0.2">
      <c r="A1544" s="86" t="s">
        <v>3308</v>
      </c>
      <c r="B1544" s="86" t="s">
        <v>7923</v>
      </c>
      <c r="C1544" s="106" t="s">
        <v>7926</v>
      </c>
      <c r="D1544" s="106" t="s">
        <v>7926</v>
      </c>
      <c r="E1544" s="86" t="s">
        <v>1416</v>
      </c>
      <c r="F1544" s="86" t="s">
        <v>3298</v>
      </c>
      <c r="G1544" s="86" t="s">
        <v>34</v>
      </c>
      <c r="H1544" s="86">
        <v>2</v>
      </c>
      <c r="J1544" s="86">
        <v>1</v>
      </c>
      <c r="K1544" s="86" t="s">
        <v>7923</v>
      </c>
      <c r="M1544" s="86">
        <v>2020</v>
      </c>
      <c r="R1544" s="128"/>
    </row>
    <row r="1545" spans="1:25" ht="15.75" customHeight="1" x14ac:dyDescent="0.2">
      <c r="A1545" s="88" t="s">
        <v>5187</v>
      </c>
      <c r="B1545" s="115" t="s">
        <v>7924</v>
      </c>
      <c r="C1545" s="105" t="s">
        <v>7927</v>
      </c>
      <c r="D1545" s="105" t="s">
        <v>7927</v>
      </c>
      <c r="E1545" s="86" t="s">
        <v>5118</v>
      </c>
      <c r="F1545" s="88" t="s">
        <v>5116</v>
      </c>
      <c r="G1545" s="86" t="s">
        <v>5123</v>
      </c>
      <c r="H1545" s="86">
        <v>-1</v>
      </c>
      <c r="J1545" s="86">
        <v>1</v>
      </c>
      <c r="K1545" s="115" t="s">
        <v>7924</v>
      </c>
      <c r="L1545" s="86" t="s">
        <v>5715</v>
      </c>
      <c r="M1545" s="86">
        <v>2022</v>
      </c>
      <c r="R1545" s="123">
        <v>8888</v>
      </c>
    </row>
    <row r="1546" spans="1:25" ht="15.75" customHeight="1" x14ac:dyDescent="0.2">
      <c r="A1546" s="86" t="s">
        <v>6613</v>
      </c>
      <c r="B1546" s="86" t="s">
        <v>7924</v>
      </c>
      <c r="C1546" s="105" t="s">
        <v>7927</v>
      </c>
      <c r="D1546" s="105" t="s">
        <v>7927</v>
      </c>
      <c r="E1546" s="86" t="s">
        <v>6515</v>
      </c>
      <c r="F1546" s="86" t="s">
        <v>6516</v>
      </c>
      <c r="G1546" s="86" t="s">
        <v>34</v>
      </c>
      <c r="H1546" s="86">
        <v>2</v>
      </c>
      <c r="J1546" s="86">
        <v>1</v>
      </c>
      <c r="K1546" s="86" t="s">
        <v>7924</v>
      </c>
      <c r="L1546" s="86" t="s">
        <v>6545</v>
      </c>
      <c r="M1546" s="86">
        <v>2022</v>
      </c>
      <c r="R1546" s="128"/>
    </row>
    <row r="1547" spans="1:25" ht="15.75" customHeight="1" x14ac:dyDescent="0.2">
      <c r="A1547" s="86" t="s">
        <v>6623</v>
      </c>
      <c r="B1547" s="86" t="s">
        <v>6623</v>
      </c>
      <c r="C1547" s="105" t="s">
        <v>7920</v>
      </c>
      <c r="D1547" s="105" t="s">
        <v>7920</v>
      </c>
      <c r="E1547" s="87"/>
      <c r="F1547" s="88" t="s">
        <v>5116</v>
      </c>
      <c r="G1547" s="86" t="s">
        <v>5100</v>
      </c>
      <c r="H1547" s="86">
        <v>-1</v>
      </c>
      <c r="L1547" s="86" t="s">
        <v>6621</v>
      </c>
      <c r="M1547" s="86">
        <v>2022</v>
      </c>
      <c r="N1547" s="86" t="s">
        <v>7919</v>
      </c>
      <c r="O1547" s="86" t="s">
        <v>8324</v>
      </c>
      <c r="R1547" s="145"/>
    </row>
    <row r="1548" spans="1:25" ht="15.75" customHeight="1" x14ac:dyDescent="0.2">
      <c r="A1548" s="86" t="s">
        <v>6623</v>
      </c>
      <c r="B1548" s="86" t="s">
        <v>6623</v>
      </c>
      <c r="C1548" s="105" t="s">
        <v>7920</v>
      </c>
      <c r="D1548" s="105" t="s">
        <v>7920</v>
      </c>
      <c r="F1548" s="86" t="s">
        <v>3298</v>
      </c>
      <c r="G1548" s="86" t="s">
        <v>34</v>
      </c>
      <c r="H1548" s="86">
        <v>2</v>
      </c>
      <c r="M1548" s="86">
        <v>2022</v>
      </c>
      <c r="N1548" s="86" t="s">
        <v>7919</v>
      </c>
      <c r="O1548" s="86" t="s">
        <v>8324</v>
      </c>
      <c r="R1548" s="128"/>
    </row>
    <row r="1549" spans="1:25" ht="15.75" customHeight="1" x14ac:dyDescent="0.2">
      <c r="A1549" s="86" t="s">
        <v>3302</v>
      </c>
      <c r="B1549" s="86" t="s">
        <v>6623</v>
      </c>
      <c r="C1549" s="105" t="s">
        <v>7920</v>
      </c>
      <c r="D1549" s="105" t="s">
        <v>7920</v>
      </c>
      <c r="E1549" s="86" t="s">
        <v>1414</v>
      </c>
      <c r="F1549" s="86" t="s">
        <v>3298</v>
      </c>
      <c r="G1549" s="86" t="s">
        <v>31</v>
      </c>
      <c r="H1549" s="86">
        <v>1</v>
      </c>
      <c r="J1549" s="86">
        <v>1</v>
      </c>
      <c r="K1549" s="86" t="s">
        <v>6623</v>
      </c>
      <c r="M1549" s="86">
        <v>2020</v>
      </c>
      <c r="R1549" s="128"/>
    </row>
    <row r="1550" spans="1:25" ht="15.75" customHeight="1" x14ac:dyDescent="0.2">
      <c r="A1550" s="86" t="s">
        <v>3302</v>
      </c>
      <c r="B1550" s="86" t="s">
        <v>6623</v>
      </c>
      <c r="C1550" s="105" t="s">
        <v>7920</v>
      </c>
      <c r="D1550" s="105" t="s">
        <v>7920</v>
      </c>
      <c r="E1550" s="86" t="s">
        <v>1881</v>
      </c>
      <c r="F1550" s="86" t="s">
        <v>6607</v>
      </c>
      <c r="G1550" s="86" t="s">
        <v>53</v>
      </c>
      <c r="H1550" s="86">
        <v>3</v>
      </c>
      <c r="J1550" s="86">
        <v>1</v>
      </c>
      <c r="K1550" s="86" t="s">
        <v>6623</v>
      </c>
      <c r="M1550" s="86">
        <v>2022</v>
      </c>
      <c r="R1550" s="128"/>
    </row>
    <row r="1551" spans="1:25" ht="15.75" customHeight="1" x14ac:dyDescent="0.2">
      <c r="A1551" s="86" t="s">
        <v>3302</v>
      </c>
      <c r="B1551" s="86" t="s">
        <v>6623</v>
      </c>
      <c r="C1551" s="105" t="s">
        <v>7920</v>
      </c>
      <c r="D1551" s="105" t="s">
        <v>7920</v>
      </c>
      <c r="E1551" s="86" t="s">
        <v>6608</v>
      </c>
      <c r="F1551" s="86" t="s">
        <v>6598</v>
      </c>
      <c r="G1551" s="86" t="s">
        <v>56</v>
      </c>
      <c r="H1551" s="86">
        <v>4</v>
      </c>
      <c r="J1551" s="86">
        <v>1</v>
      </c>
      <c r="K1551" s="86" t="s">
        <v>6623</v>
      </c>
      <c r="M1551" s="86">
        <v>2022</v>
      </c>
      <c r="R1551" s="128"/>
    </row>
    <row r="1552" spans="1:25" ht="15.75" customHeight="1" x14ac:dyDescent="0.2">
      <c r="A1552" s="86" t="s">
        <v>6624</v>
      </c>
      <c r="B1552" s="86" t="s">
        <v>6623</v>
      </c>
      <c r="C1552" s="105" t="s">
        <v>7920</v>
      </c>
      <c r="D1552" s="105" t="s">
        <v>7920</v>
      </c>
      <c r="E1552" s="86" t="s">
        <v>6597</v>
      </c>
      <c r="F1552" s="86" t="s">
        <v>6598</v>
      </c>
      <c r="G1552" s="86" t="s">
        <v>22</v>
      </c>
      <c r="H1552" s="86">
        <v>5</v>
      </c>
      <c r="J1552" s="86">
        <v>1</v>
      </c>
      <c r="K1552" s="86" t="s">
        <v>6623</v>
      </c>
      <c r="M1552" s="86">
        <v>2022</v>
      </c>
      <c r="R1552" s="128"/>
    </row>
    <row r="1553" spans="1:25" ht="15.75" customHeight="1" x14ac:dyDescent="0.2">
      <c r="A1553" s="86" t="s">
        <v>6624</v>
      </c>
      <c r="B1553" s="86" t="s">
        <v>6623</v>
      </c>
      <c r="C1553" s="105" t="s">
        <v>7920</v>
      </c>
      <c r="D1553" s="105" t="s">
        <v>7920</v>
      </c>
      <c r="E1553" s="86" t="s">
        <v>6599</v>
      </c>
      <c r="F1553" s="86" t="s">
        <v>6598</v>
      </c>
      <c r="G1553" s="86" t="s">
        <v>28</v>
      </c>
      <c r="H1553" s="86">
        <v>6</v>
      </c>
      <c r="J1553" s="86">
        <v>1</v>
      </c>
      <c r="K1553" s="86" t="s">
        <v>6623</v>
      </c>
      <c r="M1553" s="86">
        <v>2022</v>
      </c>
      <c r="R1553" s="128"/>
    </row>
    <row r="1554" spans="1:25" ht="15.75" customHeight="1" x14ac:dyDescent="0.2">
      <c r="A1554" s="86" t="s">
        <v>6623</v>
      </c>
      <c r="B1554" s="86" t="s">
        <v>6623</v>
      </c>
      <c r="C1554" s="105" t="s">
        <v>7920</v>
      </c>
      <c r="D1554" s="105" t="s">
        <v>7920</v>
      </c>
      <c r="E1554" s="86" t="s">
        <v>6616</v>
      </c>
      <c r="F1554" s="86" t="s">
        <v>6617</v>
      </c>
      <c r="G1554" s="86" t="s">
        <v>38</v>
      </c>
      <c r="H1554" s="86">
        <v>7</v>
      </c>
      <c r="M1554" s="86">
        <v>2022</v>
      </c>
      <c r="R1554" s="128"/>
    </row>
    <row r="1555" spans="1:25" ht="15.75" customHeight="1" x14ac:dyDescent="0.2">
      <c r="A1555" s="86" t="s">
        <v>6623</v>
      </c>
      <c r="B1555" s="86" t="s">
        <v>6623</v>
      </c>
      <c r="C1555" s="105" t="s">
        <v>7920</v>
      </c>
      <c r="D1555" s="105" t="s">
        <v>7920</v>
      </c>
      <c r="E1555" s="86" t="s">
        <v>6618</v>
      </c>
      <c r="F1555" s="86" t="s">
        <v>6617</v>
      </c>
      <c r="G1555" s="86" t="s">
        <v>41</v>
      </c>
      <c r="H1555" s="86">
        <v>8</v>
      </c>
      <c r="M1555" s="86">
        <v>2022</v>
      </c>
      <c r="R1555" s="128"/>
    </row>
    <row r="1556" spans="1:25" ht="15.75" customHeight="1" x14ac:dyDescent="0.2">
      <c r="A1556" s="86" t="s">
        <v>6623</v>
      </c>
      <c r="B1556" s="86" t="s">
        <v>6623</v>
      </c>
      <c r="C1556" s="105" t="s">
        <v>7920</v>
      </c>
      <c r="D1556" s="105" t="s">
        <v>7920</v>
      </c>
      <c r="E1556" s="86" t="s">
        <v>6619</v>
      </c>
      <c r="F1556" s="86" t="s">
        <v>6617</v>
      </c>
      <c r="G1556" s="86" t="s">
        <v>66</v>
      </c>
      <c r="H1556" s="86">
        <v>9</v>
      </c>
      <c r="M1556" s="86">
        <v>2022</v>
      </c>
      <c r="R1556" s="128"/>
    </row>
    <row r="1557" spans="1:25" ht="15.75" customHeight="1" x14ac:dyDescent="0.2">
      <c r="A1557" s="86" t="s">
        <v>6623</v>
      </c>
      <c r="B1557" s="86" t="s">
        <v>6623</v>
      </c>
      <c r="C1557" s="105" t="s">
        <v>7920</v>
      </c>
      <c r="D1557" s="105" t="s">
        <v>7920</v>
      </c>
      <c r="E1557" s="86" t="s">
        <v>6620</v>
      </c>
      <c r="F1557" s="86" t="s">
        <v>6617</v>
      </c>
      <c r="G1557" s="86" t="s">
        <v>63</v>
      </c>
      <c r="H1557" s="86">
        <v>10</v>
      </c>
      <c r="M1557" s="86">
        <v>2022</v>
      </c>
      <c r="R1557" s="128"/>
    </row>
    <row r="1558" spans="1:25" ht="15.75" customHeight="1" x14ac:dyDescent="0.2">
      <c r="A1558" s="88" t="s">
        <v>5256</v>
      </c>
      <c r="B1558" s="86" t="s">
        <v>7917</v>
      </c>
      <c r="C1558" s="106" t="s">
        <v>7921</v>
      </c>
      <c r="D1558" s="106" t="s">
        <v>7921</v>
      </c>
      <c r="E1558" s="87" t="s">
        <v>5107</v>
      </c>
      <c r="F1558" s="88" t="s">
        <v>5116</v>
      </c>
      <c r="G1558" s="86" t="s">
        <v>5100</v>
      </c>
      <c r="H1558" s="86">
        <v>-1</v>
      </c>
      <c r="J1558" s="86">
        <v>1</v>
      </c>
      <c r="K1558" s="86" t="s">
        <v>7917</v>
      </c>
      <c r="L1558" s="86" t="s">
        <v>6621</v>
      </c>
      <c r="M1558" s="86">
        <v>2022</v>
      </c>
      <c r="R1558" s="149">
        <v>888888</v>
      </c>
    </row>
    <row r="1559" spans="1:25" ht="15.75" customHeight="1" x14ac:dyDescent="0.2">
      <c r="A1559" s="86" t="s">
        <v>3302</v>
      </c>
      <c r="B1559" s="86" t="s">
        <v>7917</v>
      </c>
      <c r="C1559" s="106" t="s">
        <v>7921</v>
      </c>
      <c r="D1559" s="106" t="s">
        <v>7921</v>
      </c>
      <c r="E1559" s="86" t="s">
        <v>1416</v>
      </c>
      <c r="F1559" s="86" t="s">
        <v>3298</v>
      </c>
      <c r="G1559" s="86" t="s">
        <v>34</v>
      </c>
      <c r="H1559" s="86">
        <v>2</v>
      </c>
      <c r="J1559" s="86">
        <v>1</v>
      </c>
      <c r="K1559" s="86" t="s">
        <v>7917</v>
      </c>
      <c r="M1559" s="86">
        <v>2020</v>
      </c>
      <c r="R1559" s="128"/>
    </row>
    <row r="1560" spans="1:25" ht="15.75" customHeight="1" x14ac:dyDescent="0.2">
      <c r="A1560" s="88" t="s">
        <v>5188</v>
      </c>
      <c r="B1560" s="88" t="s">
        <v>7918</v>
      </c>
      <c r="C1560" s="105" t="s">
        <v>7922</v>
      </c>
      <c r="D1560" s="105" t="s">
        <v>7922</v>
      </c>
      <c r="E1560" s="86" t="s">
        <v>5118</v>
      </c>
      <c r="F1560" s="88" t="s">
        <v>5116</v>
      </c>
      <c r="G1560" s="86" t="s">
        <v>5123</v>
      </c>
      <c r="H1560" s="86">
        <v>-1</v>
      </c>
      <c r="J1560" s="86">
        <v>1</v>
      </c>
      <c r="K1560" s="88" t="s">
        <v>7918</v>
      </c>
      <c r="L1560" s="86" t="s">
        <v>6621</v>
      </c>
      <c r="M1560" s="86">
        <v>2022</v>
      </c>
      <c r="R1560" s="123">
        <v>888888</v>
      </c>
    </row>
    <row r="1561" spans="1:25" s="107" customFormat="1" ht="15.75" customHeight="1" x14ac:dyDescent="0.2">
      <c r="A1561" s="86" t="s">
        <v>6622</v>
      </c>
      <c r="B1561" s="88" t="s">
        <v>7918</v>
      </c>
      <c r="C1561" s="105" t="s">
        <v>7922</v>
      </c>
      <c r="D1561" s="105" t="s">
        <v>7922</v>
      </c>
      <c r="E1561" s="86" t="s">
        <v>6515</v>
      </c>
      <c r="F1561" s="86" t="s">
        <v>6516</v>
      </c>
      <c r="G1561" s="86" t="s">
        <v>34</v>
      </c>
      <c r="H1561" s="86">
        <v>2</v>
      </c>
      <c r="I1561" s="89"/>
      <c r="J1561" s="86">
        <v>1</v>
      </c>
      <c r="K1561" s="88" t="s">
        <v>7918</v>
      </c>
      <c r="L1561" s="86" t="s">
        <v>6545</v>
      </c>
      <c r="M1561" s="86">
        <v>2022</v>
      </c>
      <c r="N1561" s="86"/>
      <c r="O1561" s="86"/>
      <c r="P1561" s="86"/>
      <c r="Q1561" s="128"/>
      <c r="R1561" s="128"/>
      <c r="S1561" s="86"/>
      <c r="T1561" s="86"/>
      <c r="U1561" s="86"/>
      <c r="V1561" s="86"/>
      <c r="W1561" s="86"/>
      <c r="X1561" s="86"/>
      <c r="Y1561" s="86"/>
    </row>
    <row r="1562" spans="1:25" s="107" customFormat="1" ht="15.75" customHeight="1" x14ac:dyDescent="0.2">
      <c r="A1562" s="86" t="s">
        <v>6845</v>
      </c>
      <c r="B1562" s="86" t="s">
        <v>6845</v>
      </c>
      <c r="C1562" s="87" t="s">
        <v>5631</v>
      </c>
      <c r="D1562" s="87" t="s">
        <v>5631</v>
      </c>
      <c r="E1562" s="87"/>
      <c r="F1562" s="87" t="s">
        <v>5619</v>
      </c>
      <c r="G1562" s="86" t="s">
        <v>5100</v>
      </c>
      <c r="H1562" s="86">
        <v>-1</v>
      </c>
      <c r="I1562" s="89"/>
      <c r="J1562" s="86"/>
      <c r="K1562" s="86"/>
      <c r="L1562" s="86" t="s">
        <v>6853</v>
      </c>
      <c r="M1562" s="86">
        <v>2022</v>
      </c>
      <c r="N1562" s="86" t="s">
        <v>7303</v>
      </c>
      <c r="O1562" s="86" t="s">
        <v>8324</v>
      </c>
      <c r="P1562" s="86"/>
      <c r="Q1562" s="128"/>
      <c r="R1562" s="145"/>
      <c r="S1562" s="86"/>
      <c r="T1562" s="86"/>
      <c r="U1562" s="86"/>
      <c r="V1562" s="86"/>
      <c r="W1562" s="86"/>
      <c r="X1562" s="86"/>
      <c r="Y1562" s="86"/>
    </row>
    <row r="1563" spans="1:25" s="107" customFormat="1" ht="15.75" customHeight="1" x14ac:dyDescent="0.2">
      <c r="A1563" s="86" t="s">
        <v>6845</v>
      </c>
      <c r="B1563" s="86" t="s">
        <v>6845</v>
      </c>
      <c r="C1563" s="87" t="s">
        <v>5631</v>
      </c>
      <c r="D1563" s="87" t="s">
        <v>5631</v>
      </c>
      <c r="E1563" s="86"/>
      <c r="F1563" s="86" t="s">
        <v>6847</v>
      </c>
      <c r="G1563" s="86" t="s">
        <v>34</v>
      </c>
      <c r="H1563" s="86">
        <v>2</v>
      </c>
      <c r="I1563" s="89"/>
      <c r="J1563" s="86"/>
      <c r="K1563" s="86"/>
      <c r="L1563" s="86"/>
      <c r="M1563" s="86">
        <v>2022</v>
      </c>
      <c r="N1563" s="86" t="s">
        <v>7303</v>
      </c>
      <c r="O1563" s="86" t="s">
        <v>8324</v>
      </c>
      <c r="P1563" s="86"/>
      <c r="Q1563" s="128"/>
      <c r="R1563" s="128"/>
      <c r="S1563" s="86"/>
      <c r="T1563" s="86"/>
      <c r="U1563" s="86"/>
      <c r="V1563" s="86"/>
      <c r="W1563" s="86"/>
      <c r="X1563" s="86"/>
      <c r="Y1563" s="86"/>
    </row>
    <row r="1564" spans="1:25" s="107" customFormat="1" ht="15.75" customHeight="1" x14ac:dyDescent="0.2">
      <c r="A1564" s="86" t="s">
        <v>6845</v>
      </c>
      <c r="B1564" s="86" t="s">
        <v>6845</v>
      </c>
      <c r="C1564" s="87" t="s">
        <v>5631</v>
      </c>
      <c r="D1564" s="87" t="s">
        <v>5631</v>
      </c>
      <c r="E1564" s="86" t="s">
        <v>6846</v>
      </c>
      <c r="F1564" s="86" t="s">
        <v>6847</v>
      </c>
      <c r="G1564" s="86" t="s">
        <v>31</v>
      </c>
      <c r="H1564" s="86">
        <v>1</v>
      </c>
      <c r="I1564" s="89"/>
      <c r="J1564" s="86"/>
      <c r="K1564" s="86"/>
      <c r="L1564" s="86"/>
      <c r="M1564" s="86">
        <v>2022</v>
      </c>
      <c r="N1564" s="86"/>
      <c r="O1564" s="86"/>
      <c r="P1564" s="86"/>
      <c r="Q1564" s="128"/>
      <c r="R1564" s="128"/>
      <c r="S1564" s="86"/>
      <c r="T1564" s="86"/>
      <c r="U1564" s="86"/>
      <c r="V1564" s="86"/>
      <c r="W1564" s="86"/>
      <c r="X1564" s="86"/>
      <c r="Y1564" s="86"/>
    </row>
    <row r="1565" spans="1:25" s="107" customFormat="1" ht="15.75" customHeight="1" x14ac:dyDescent="0.2">
      <c r="A1565" s="86" t="s">
        <v>6845</v>
      </c>
      <c r="B1565" s="86" t="s">
        <v>6845</v>
      </c>
      <c r="C1565" s="87" t="s">
        <v>5631</v>
      </c>
      <c r="D1565" s="87" t="s">
        <v>5631</v>
      </c>
      <c r="E1565" s="86" t="s">
        <v>6849</v>
      </c>
      <c r="F1565" s="86" t="s">
        <v>6847</v>
      </c>
      <c r="G1565" s="86" t="s">
        <v>53</v>
      </c>
      <c r="H1565" s="86">
        <v>3</v>
      </c>
      <c r="I1565" s="89"/>
      <c r="J1565" s="86"/>
      <c r="K1565" s="86"/>
      <c r="L1565" s="86"/>
      <c r="M1565" s="86">
        <v>2022</v>
      </c>
      <c r="N1565" s="86"/>
      <c r="O1565" s="86"/>
      <c r="P1565" s="86"/>
      <c r="Q1565" s="128"/>
      <c r="R1565" s="128"/>
      <c r="S1565" s="86"/>
      <c r="T1565" s="86"/>
      <c r="U1565" s="86"/>
      <c r="V1565" s="86"/>
      <c r="W1565" s="86"/>
      <c r="X1565" s="86"/>
      <c r="Y1565" s="86"/>
    </row>
    <row r="1566" spans="1:25" s="107" customFormat="1" ht="15.75" customHeight="1" x14ac:dyDescent="0.2">
      <c r="A1566" s="87" t="s">
        <v>5632</v>
      </c>
      <c r="B1566" s="86" t="s">
        <v>7301</v>
      </c>
      <c r="C1566" s="108" t="s">
        <v>7304</v>
      </c>
      <c r="D1566" s="108" t="s">
        <v>7304</v>
      </c>
      <c r="E1566" s="87" t="s">
        <v>5107</v>
      </c>
      <c r="F1566" s="87" t="s">
        <v>5619</v>
      </c>
      <c r="G1566" s="86" t="s">
        <v>5100</v>
      </c>
      <c r="H1566" s="86">
        <v>-1</v>
      </c>
      <c r="I1566" s="89"/>
      <c r="J1566" s="86">
        <v>1</v>
      </c>
      <c r="K1566" s="86" t="s">
        <v>7301</v>
      </c>
      <c r="L1566" s="86" t="s">
        <v>6853</v>
      </c>
      <c r="M1566" s="86">
        <v>2022</v>
      </c>
      <c r="N1566" s="86"/>
      <c r="O1566" s="86"/>
      <c r="P1566" s="86"/>
      <c r="Q1566" s="128"/>
      <c r="R1566" s="149">
        <v>8888</v>
      </c>
      <c r="S1566" s="86"/>
      <c r="T1566" s="86"/>
      <c r="U1566" s="86"/>
      <c r="V1566" s="86"/>
      <c r="W1566" s="86"/>
      <c r="X1566" s="86"/>
      <c r="Y1566" s="86"/>
    </row>
    <row r="1567" spans="1:25" s="107" customFormat="1" ht="15.75" customHeight="1" x14ac:dyDescent="0.2">
      <c r="A1567" s="86" t="s">
        <v>6845</v>
      </c>
      <c r="B1567" s="86" t="s">
        <v>7301</v>
      </c>
      <c r="C1567" s="108" t="s">
        <v>7304</v>
      </c>
      <c r="D1567" s="108" t="s">
        <v>7304</v>
      </c>
      <c r="E1567" s="86" t="s">
        <v>6848</v>
      </c>
      <c r="F1567" s="86" t="s">
        <v>6847</v>
      </c>
      <c r="G1567" s="86" t="s">
        <v>34</v>
      </c>
      <c r="H1567" s="86">
        <v>2</v>
      </c>
      <c r="I1567" s="89"/>
      <c r="J1567" s="86">
        <v>1</v>
      </c>
      <c r="K1567" s="86" t="s">
        <v>7301</v>
      </c>
      <c r="L1567" s="86"/>
      <c r="M1567" s="86">
        <v>2022</v>
      </c>
      <c r="N1567" s="86"/>
      <c r="O1567" s="86"/>
      <c r="P1567" s="86"/>
      <c r="Q1567" s="128"/>
      <c r="R1567" s="128"/>
      <c r="S1567" s="86"/>
      <c r="T1567" s="86"/>
      <c r="U1567" s="86"/>
      <c r="V1567" s="86"/>
      <c r="W1567" s="86"/>
      <c r="X1567" s="86"/>
      <c r="Y1567" s="86"/>
    </row>
    <row r="1568" spans="1:25" s="107" customFormat="1" ht="15.75" customHeight="1" x14ac:dyDescent="0.2">
      <c r="A1568" s="87" t="s">
        <v>5650</v>
      </c>
      <c r="B1568" s="86" t="s">
        <v>7302</v>
      </c>
      <c r="C1568" s="109" t="s">
        <v>7305</v>
      </c>
      <c r="D1568" s="109" t="s">
        <v>7305</v>
      </c>
      <c r="E1568" s="89" t="s">
        <v>5118</v>
      </c>
      <c r="F1568" s="87" t="s">
        <v>5619</v>
      </c>
      <c r="G1568" s="89" t="s">
        <v>5123</v>
      </c>
      <c r="H1568" s="86">
        <v>-1</v>
      </c>
      <c r="I1568" s="89"/>
      <c r="J1568" s="86">
        <v>1</v>
      </c>
      <c r="K1568" s="86" t="s">
        <v>7302</v>
      </c>
      <c r="L1568" s="86" t="s">
        <v>6853</v>
      </c>
      <c r="M1568" s="86">
        <v>2022</v>
      </c>
      <c r="N1568" s="86"/>
      <c r="O1568" s="86"/>
      <c r="P1568" s="86"/>
      <c r="Q1568" s="128"/>
      <c r="R1568" s="123">
        <v>888</v>
      </c>
      <c r="S1568" s="86"/>
      <c r="T1568" s="86"/>
      <c r="U1568" s="86"/>
      <c r="V1568" s="86"/>
      <c r="W1568" s="86"/>
      <c r="X1568" s="86"/>
      <c r="Y1568" s="86"/>
    </row>
    <row r="1569" spans="1:25" s="107" customFormat="1" ht="15.75" customHeight="1" x14ac:dyDescent="0.2">
      <c r="A1569" s="86" t="s">
        <v>6850</v>
      </c>
      <c r="B1569" s="86" t="s">
        <v>7302</v>
      </c>
      <c r="C1569" s="109" t="s">
        <v>7305</v>
      </c>
      <c r="D1569" s="109" t="s">
        <v>7305</v>
      </c>
      <c r="E1569" s="86" t="s">
        <v>6851</v>
      </c>
      <c r="F1569" s="86" t="s">
        <v>6852</v>
      </c>
      <c r="G1569" s="86" t="s">
        <v>34</v>
      </c>
      <c r="H1569" s="86">
        <v>2</v>
      </c>
      <c r="I1569" s="89"/>
      <c r="J1569" s="86">
        <v>1</v>
      </c>
      <c r="K1569" s="86" t="s">
        <v>7302</v>
      </c>
      <c r="L1569" s="86" t="s">
        <v>6545</v>
      </c>
      <c r="M1569" s="86">
        <v>2022</v>
      </c>
      <c r="N1569" s="86"/>
      <c r="O1569" s="86"/>
      <c r="P1569" s="86"/>
      <c r="Q1569" s="128"/>
      <c r="R1569" s="128"/>
      <c r="S1569" s="86"/>
      <c r="T1569" s="86"/>
      <c r="U1569" s="86"/>
      <c r="V1569" s="86"/>
      <c r="W1569" s="86"/>
      <c r="X1569" s="86"/>
      <c r="Y1569" s="86"/>
    </row>
    <row r="1570" spans="1:25" s="107" customFormat="1" ht="15.75" customHeight="1" x14ac:dyDescent="0.2">
      <c r="A1570" s="86" t="s">
        <v>6551</v>
      </c>
      <c r="B1570" s="86" t="s">
        <v>6551</v>
      </c>
      <c r="C1570" s="114" t="s">
        <v>5167</v>
      </c>
      <c r="D1570" s="114" t="s">
        <v>5167</v>
      </c>
      <c r="E1570" s="87"/>
      <c r="F1570" s="88" t="s">
        <v>5117</v>
      </c>
      <c r="G1570" s="86" t="s">
        <v>5100</v>
      </c>
      <c r="H1570" s="86">
        <v>-1</v>
      </c>
      <c r="I1570" s="89"/>
      <c r="J1570" s="115"/>
      <c r="K1570" s="115"/>
      <c r="L1570" s="86" t="s">
        <v>6555</v>
      </c>
      <c r="M1570" s="86">
        <v>2022</v>
      </c>
      <c r="N1570" s="86" t="s">
        <v>7988</v>
      </c>
      <c r="O1570" s="86" t="s">
        <v>8324</v>
      </c>
      <c r="P1570" s="86"/>
      <c r="Q1570" s="128"/>
      <c r="R1570" s="145"/>
      <c r="S1570" s="86"/>
      <c r="T1570" s="86"/>
      <c r="U1570" s="86"/>
      <c r="V1570" s="86"/>
      <c r="W1570" s="86"/>
      <c r="X1570" s="86"/>
      <c r="Y1570" s="86"/>
    </row>
    <row r="1571" spans="1:25" s="107" customFormat="1" ht="15.75" customHeight="1" x14ac:dyDescent="0.2">
      <c r="A1571" s="86" t="s">
        <v>6551</v>
      </c>
      <c r="B1571" s="86" t="s">
        <v>6551</v>
      </c>
      <c r="C1571" s="115" t="s">
        <v>5167</v>
      </c>
      <c r="D1571" s="115" t="s">
        <v>5167</v>
      </c>
      <c r="E1571" s="86"/>
      <c r="F1571" s="86" t="s">
        <v>3245</v>
      </c>
      <c r="G1571" s="86" t="s">
        <v>34</v>
      </c>
      <c r="H1571" s="86">
        <v>2</v>
      </c>
      <c r="I1571" s="89"/>
      <c r="J1571" s="86"/>
      <c r="K1571" s="86"/>
      <c r="L1571" s="86"/>
      <c r="M1571" s="86">
        <v>2022</v>
      </c>
      <c r="N1571" s="86" t="s">
        <v>7988</v>
      </c>
      <c r="O1571" s="86" t="s">
        <v>8324</v>
      </c>
      <c r="P1571" s="86"/>
      <c r="Q1571" s="128"/>
      <c r="R1571" s="128"/>
      <c r="S1571" s="86"/>
      <c r="T1571" s="86"/>
      <c r="U1571" s="86"/>
      <c r="V1571" s="86"/>
      <c r="W1571" s="86"/>
      <c r="X1571" s="86"/>
      <c r="Y1571" s="86"/>
    </row>
    <row r="1572" spans="1:25" s="107" customFormat="1" ht="15.75" customHeight="1" x14ac:dyDescent="0.2">
      <c r="A1572" s="86" t="s">
        <v>6551</v>
      </c>
      <c r="B1572" s="86" t="s">
        <v>6551</v>
      </c>
      <c r="C1572" s="114" t="s">
        <v>5167</v>
      </c>
      <c r="D1572" s="114" t="s">
        <v>5167</v>
      </c>
      <c r="E1572" s="86" t="s">
        <v>666</v>
      </c>
      <c r="F1572" s="86" t="s">
        <v>3331</v>
      </c>
      <c r="G1572" s="86" t="s">
        <v>31</v>
      </c>
      <c r="H1572" s="86">
        <v>1</v>
      </c>
      <c r="I1572" s="89"/>
      <c r="J1572" s="86"/>
      <c r="K1572" s="86"/>
      <c r="L1572" s="86"/>
      <c r="M1572" s="86">
        <v>2020</v>
      </c>
      <c r="N1572" s="86"/>
      <c r="O1572" s="86"/>
      <c r="P1572" s="86"/>
      <c r="Q1572" s="128"/>
      <c r="R1572" s="128"/>
      <c r="S1572" s="86"/>
      <c r="T1572" s="86"/>
      <c r="U1572" s="86"/>
      <c r="V1572" s="86"/>
      <c r="W1572" s="86"/>
      <c r="X1572" s="86"/>
      <c r="Y1572" s="86"/>
    </row>
    <row r="1573" spans="1:25" s="107" customFormat="1" ht="15.75" customHeight="1" x14ac:dyDescent="0.2">
      <c r="A1573" s="86" t="s">
        <v>6551</v>
      </c>
      <c r="B1573" s="86" t="s">
        <v>6551</v>
      </c>
      <c r="C1573" s="114" t="s">
        <v>5167</v>
      </c>
      <c r="D1573" s="114" t="s">
        <v>5167</v>
      </c>
      <c r="E1573" s="86" t="s">
        <v>669</v>
      </c>
      <c r="F1573" s="86" t="s">
        <v>3245</v>
      </c>
      <c r="G1573" s="86" t="s">
        <v>53</v>
      </c>
      <c r="H1573" s="86">
        <v>3</v>
      </c>
      <c r="I1573" s="89"/>
      <c r="J1573" s="86"/>
      <c r="K1573" s="86"/>
      <c r="L1573" s="86"/>
      <c r="M1573" s="86">
        <v>2020</v>
      </c>
      <c r="N1573" s="86"/>
      <c r="O1573" s="86"/>
      <c r="P1573" s="86"/>
      <c r="Q1573" s="128"/>
      <c r="R1573" s="128"/>
      <c r="S1573" s="86"/>
      <c r="T1573" s="86"/>
      <c r="U1573" s="86"/>
      <c r="V1573" s="86"/>
      <c r="W1573" s="86"/>
      <c r="X1573" s="86"/>
      <c r="Y1573" s="86"/>
    </row>
    <row r="1574" spans="1:25" s="107" customFormat="1" ht="15.75" customHeight="1" x14ac:dyDescent="0.2">
      <c r="A1574" s="86" t="s">
        <v>6551</v>
      </c>
      <c r="B1574" s="86" t="s">
        <v>6551</v>
      </c>
      <c r="C1574" s="114" t="s">
        <v>5167</v>
      </c>
      <c r="D1574" s="114" t="s">
        <v>5167</v>
      </c>
      <c r="E1574" s="86" t="s">
        <v>671</v>
      </c>
      <c r="F1574" s="86" t="s">
        <v>3245</v>
      </c>
      <c r="G1574" s="86" t="s">
        <v>56</v>
      </c>
      <c r="H1574" s="86">
        <v>4</v>
      </c>
      <c r="I1574" s="89"/>
      <c r="J1574" s="86"/>
      <c r="K1574" s="86"/>
      <c r="L1574" s="86"/>
      <c r="M1574" s="86">
        <v>2022</v>
      </c>
      <c r="N1574" s="86"/>
      <c r="O1574" s="86"/>
      <c r="P1574" s="86"/>
      <c r="Q1574" s="128"/>
      <c r="R1574" s="128"/>
      <c r="S1574" s="86"/>
      <c r="T1574" s="86"/>
      <c r="U1574" s="86"/>
      <c r="V1574" s="86"/>
      <c r="W1574" s="86"/>
      <c r="X1574" s="86"/>
      <c r="Y1574" s="86"/>
    </row>
    <row r="1575" spans="1:25" s="107" customFormat="1" ht="15.75" customHeight="1" x14ac:dyDescent="0.2">
      <c r="A1575" s="86" t="s">
        <v>6551</v>
      </c>
      <c r="B1575" s="86" t="s">
        <v>6551</v>
      </c>
      <c r="C1575" s="114" t="s">
        <v>5167</v>
      </c>
      <c r="D1575" s="114" t="s">
        <v>5167</v>
      </c>
      <c r="E1575" s="86" t="s">
        <v>673</v>
      </c>
      <c r="F1575" s="86" t="s">
        <v>3245</v>
      </c>
      <c r="G1575" s="86" t="s">
        <v>22</v>
      </c>
      <c r="H1575" s="86">
        <v>5</v>
      </c>
      <c r="I1575" s="89"/>
      <c r="J1575" s="86"/>
      <c r="K1575" s="86"/>
      <c r="L1575" s="86"/>
      <c r="M1575" s="86">
        <v>2020</v>
      </c>
      <c r="N1575" s="86"/>
      <c r="O1575" s="86"/>
      <c r="P1575" s="86"/>
      <c r="Q1575" s="128"/>
      <c r="R1575" s="128"/>
      <c r="S1575" s="86"/>
      <c r="T1575" s="86"/>
      <c r="U1575" s="86"/>
      <c r="V1575" s="86"/>
      <c r="W1575" s="86"/>
      <c r="X1575" s="86"/>
      <c r="Y1575" s="86"/>
    </row>
    <row r="1576" spans="1:25" s="107" customFormat="1" ht="15.75" customHeight="1" x14ac:dyDescent="0.2">
      <c r="A1576" s="86" t="s">
        <v>6551</v>
      </c>
      <c r="B1576" s="86" t="s">
        <v>6551</v>
      </c>
      <c r="C1576" s="114" t="s">
        <v>5167</v>
      </c>
      <c r="D1576" s="114" t="s">
        <v>5167</v>
      </c>
      <c r="E1576" s="86" t="s">
        <v>675</v>
      </c>
      <c r="F1576" s="86" t="s">
        <v>3245</v>
      </c>
      <c r="G1576" s="86" t="s">
        <v>28</v>
      </c>
      <c r="H1576" s="86">
        <v>6</v>
      </c>
      <c r="I1576" s="89"/>
      <c r="J1576" s="86"/>
      <c r="K1576" s="86"/>
      <c r="L1576" s="86"/>
      <c r="M1576" s="86">
        <v>2020</v>
      </c>
      <c r="N1576" s="86"/>
      <c r="O1576" s="86"/>
      <c r="P1576" s="86"/>
      <c r="Q1576" s="128"/>
      <c r="R1576" s="128"/>
      <c r="S1576" s="86"/>
      <c r="T1576" s="86"/>
      <c r="U1576" s="86"/>
      <c r="V1576" s="86"/>
      <c r="W1576" s="86"/>
      <c r="X1576" s="86"/>
      <c r="Y1576" s="86"/>
    </row>
    <row r="1577" spans="1:25" s="107" customFormat="1" ht="15.75" customHeight="1" x14ac:dyDescent="0.2">
      <c r="A1577" s="86" t="s">
        <v>6551</v>
      </c>
      <c r="B1577" s="86" t="s">
        <v>6551</v>
      </c>
      <c r="C1577" s="114" t="s">
        <v>5167</v>
      </c>
      <c r="D1577" s="114" t="s">
        <v>5167</v>
      </c>
      <c r="E1577" s="86" t="s">
        <v>677</v>
      </c>
      <c r="F1577" s="86" t="s">
        <v>3245</v>
      </c>
      <c r="G1577" s="86" t="s">
        <v>38</v>
      </c>
      <c r="H1577" s="86">
        <v>7</v>
      </c>
      <c r="I1577" s="89"/>
      <c r="J1577" s="86"/>
      <c r="K1577" s="86"/>
      <c r="L1577" s="86"/>
      <c r="M1577" s="86">
        <v>2020</v>
      </c>
      <c r="N1577" s="86"/>
      <c r="O1577" s="86"/>
      <c r="P1577" s="86"/>
      <c r="Q1577" s="128"/>
      <c r="R1577" s="128"/>
      <c r="S1577" s="86"/>
      <c r="T1577" s="86"/>
      <c r="U1577" s="86"/>
      <c r="V1577" s="86"/>
      <c r="W1577" s="86"/>
      <c r="X1577" s="86"/>
      <c r="Y1577" s="86"/>
    </row>
    <row r="1578" spans="1:25" s="107" customFormat="1" ht="15.75" customHeight="1" x14ac:dyDescent="0.2">
      <c r="A1578" s="86" t="s">
        <v>6551</v>
      </c>
      <c r="B1578" s="86" t="s">
        <v>6551</v>
      </c>
      <c r="C1578" s="114" t="s">
        <v>5167</v>
      </c>
      <c r="D1578" s="114" t="s">
        <v>5167</v>
      </c>
      <c r="E1578" s="86" t="s">
        <v>679</v>
      </c>
      <c r="F1578" s="86" t="s">
        <v>3245</v>
      </c>
      <c r="G1578" s="86" t="s">
        <v>41</v>
      </c>
      <c r="H1578" s="86">
        <v>8</v>
      </c>
      <c r="I1578" s="89"/>
      <c r="J1578" s="86"/>
      <c r="K1578" s="86"/>
      <c r="L1578" s="86"/>
      <c r="M1578" s="86">
        <v>2020</v>
      </c>
      <c r="N1578" s="86"/>
      <c r="O1578" s="86"/>
      <c r="P1578" s="86"/>
      <c r="Q1578" s="128"/>
      <c r="R1578" s="128"/>
      <c r="S1578" s="86"/>
      <c r="T1578" s="86"/>
      <c r="U1578" s="86"/>
      <c r="V1578" s="86"/>
      <c r="W1578" s="86"/>
      <c r="X1578" s="86"/>
      <c r="Y1578" s="86"/>
    </row>
    <row r="1579" spans="1:25" s="107" customFormat="1" ht="15.75" customHeight="1" x14ac:dyDescent="0.2">
      <c r="A1579" s="86" t="s">
        <v>6551</v>
      </c>
      <c r="B1579" s="86" t="s">
        <v>6551</v>
      </c>
      <c r="C1579" s="114" t="s">
        <v>5167</v>
      </c>
      <c r="D1579" s="114" t="s">
        <v>5167</v>
      </c>
      <c r="E1579" s="86" t="s">
        <v>681</v>
      </c>
      <c r="F1579" s="86" t="s">
        <v>3245</v>
      </c>
      <c r="G1579" s="86" t="s">
        <v>66</v>
      </c>
      <c r="H1579" s="86">
        <v>9</v>
      </c>
      <c r="I1579" s="89"/>
      <c r="J1579" s="86"/>
      <c r="K1579" s="86"/>
      <c r="L1579" s="86"/>
      <c r="M1579" s="86">
        <v>2020</v>
      </c>
      <c r="N1579" s="86"/>
      <c r="O1579" s="86"/>
      <c r="P1579" s="86"/>
      <c r="Q1579" s="128"/>
      <c r="R1579" s="128"/>
      <c r="S1579" s="86"/>
      <c r="T1579" s="86"/>
      <c r="U1579" s="86"/>
      <c r="V1579" s="86"/>
      <c r="W1579" s="86"/>
      <c r="X1579" s="86"/>
      <c r="Y1579" s="86"/>
    </row>
    <row r="1580" spans="1:25" s="107" customFormat="1" ht="15.75" customHeight="1" x14ac:dyDescent="0.2">
      <c r="A1580" s="86" t="s">
        <v>6552</v>
      </c>
      <c r="B1580" s="86" t="s">
        <v>6552</v>
      </c>
      <c r="C1580" s="114" t="s">
        <v>5167</v>
      </c>
      <c r="D1580" s="114" t="s">
        <v>5167</v>
      </c>
      <c r="E1580" s="86" t="s">
        <v>683</v>
      </c>
      <c r="F1580" s="86" t="s">
        <v>3245</v>
      </c>
      <c r="G1580" s="86" t="s">
        <v>63</v>
      </c>
      <c r="H1580" s="86">
        <v>10</v>
      </c>
      <c r="I1580" s="89"/>
      <c r="J1580" s="86"/>
      <c r="K1580" s="86"/>
      <c r="L1580" s="86"/>
      <c r="M1580" s="86">
        <v>2022</v>
      </c>
      <c r="N1580" s="86"/>
      <c r="O1580" s="86"/>
      <c r="P1580" s="86"/>
      <c r="Q1580" s="128"/>
      <c r="R1580" s="128"/>
      <c r="S1580" s="86"/>
      <c r="T1580" s="86"/>
      <c r="U1580" s="86"/>
      <c r="V1580" s="86"/>
      <c r="W1580" s="86"/>
      <c r="X1580" s="86"/>
      <c r="Y1580" s="86"/>
    </row>
    <row r="1581" spans="1:25" s="107" customFormat="1" ht="15.75" customHeight="1" x14ac:dyDescent="0.2">
      <c r="A1581" s="88" t="s">
        <v>5168</v>
      </c>
      <c r="B1581" s="86" t="s">
        <v>6973</v>
      </c>
      <c r="C1581" s="108" t="s">
        <v>8217</v>
      </c>
      <c r="D1581" s="108" t="s">
        <v>8217</v>
      </c>
      <c r="E1581" s="87" t="s">
        <v>5107</v>
      </c>
      <c r="F1581" s="88" t="s">
        <v>5117</v>
      </c>
      <c r="G1581" s="86" t="s">
        <v>5100</v>
      </c>
      <c r="H1581" s="86">
        <v>-1</v>
      </c>
      <c r="I1581" s="89"/>
      <c r="J1581" s="86">
        <v>1</v>
      </c>
      <c r="K1581" s="86" t="s">
        <v>6973</v>
      </c>
      <c r="L1581" s="86" t="s">
        <v>6555</v>
      </c>
      <c r="M1581" s="86">
        <v>2022</v>
      </c>
      <c r="N1581" s="86"/>
      <c r="O1581" s="86"/>
      <c r="P1581" s="86"/>
      <c r="Q1581" s="128"/>
      <c r="R1581" s="149">
        <v>888</v>
      </c>
      <c r="S1581" s="86"/>
      <c r="T1581" s="86"/>
      <c r="U1581" s="86"/>
      <c r="V1581" s="86"/>
      <c r="W1581" s="86"/>
      <c r="X1581" s="86"/>
      <c r="Y1581" s="86"/>
    </row>
    <row r="1582" spans="1:25" s="107" customFormat="1" ht="15.75" customHeight="1" x14ac:dyDescent="0.2">
      <c r="A1582" s="86" t="s">
        <v>6551</v>
      </c>
      <c r="B1582" s="86" t="s">
        <v>6973</v>
      </c>
      <c r="C1582" s="108" t="s">
        <v>8217</v>
      </c>
      <c r="D1582" s="108" t="s">
        <v>8217</v>
      </c>
      <c r="E1582" s="86" t="s">
        <v>667</v>
      </c>
      <c r="F1582" s="86" t="s">
        <v>3245</v>
      </c>
      <c r="G1582" s="86" t="s">
        <v>34</v>
      </c>
      <c r="H1582" s="86">
        <v>2</v>
      </c>
      <c r="I1582" s="89"/>
      <c r="J1582" s="86">
        <v>1</v>
      </c>
      <c r="K1582" s="86" t="s">
        <v>6973</v>
      </c>
      <c r="L1582" s="86"/>
      <c r="M1582" s="86">
        <v>2020</v>
      </c>
      <c r="N1582" s="86"/>
      <c r="O1582" s="86"/>
      <c r="P1582" s="86"/>
      <c r="Q1582" s="128"/>
      <c r="R1582" s="128"/>
      <c r="S1582" s="86"/>
      <c r="T1582" s="86"/>
      <c r="U1582" s="86"/>
      <c r="V1582" s="86"/>
      <c r="W1582" s="86"/>
      <c r="X1582" s="86"/>
      <c r="Y1582" s="86"/>
    </row>
    <row r="1583" spans="1:25" s="107" customFormat="1" ht="15.75" customHeight="1" x14ac:dyDescent="0.2">
      <c r="A1583" s="88" t="s">
        <v>5235</v>
      </c>
      <c r="B1583" s="86" t="s">
        <v>7987</v>
      </c>
      <c r="C1583" s="109" t="s">
        <v>8218</v>
      </c>
      <c r="D1583" s="109" t="s">
        <v>8218</v>
      </c>
      <c r="E1583" s="86" t="s">
        <v>5118</v>
      </c>
      <c r="F1583" s="88" t="s">
        <v>5117</v>
      </c>
      <c r="G1583" s="86" t="s">
        <v>5123</v>
      </c>
      <c r="H1583" s="86">
        <v>-1</v>
      </c>
      <c r="I1583" s="89"/>
      <c r="J1583" s="86">
        <v>1</v>
      </c>
      <c r="K1583" s="86" t="s">
        <v>7987</v>
      </c>
      <c r="L1583" s="86" t="s">
        <v>6555</v>
      </c>
      <c r="M1583" s="86">
        <v>2022</v>
      </c>
      <c r="N1583" s="86"/>
      <c r="O1583" s="86"/>
      <c r="P1583" s="86"/>
      <c r="Q1583" s="128"/>
      <c r="R1583" s="148"/>
      <c r="S1583" s="86"/>
      <c r="T1583" s="86"/>
      <c r="U1583" s="86"/>
      <c r="V1583" s="86"/>
      <c r="W1583" s="86"/>
      <c r="X1583" s="86"/>
      <c r="Y1583" s="86"/>
    </row>
    <row r="1584" spans="1:25" s="107" customFormat="1" ht="15.75" customHeight="1" x14ac:dyDescent="0.2">
      <c r="A1584" s="86" t="s">
        <v>6554</v>
      </c>
      <c r="B1584" s="88" t="s">
        <v>7987</v>
      </c>
      <c r="C1584" s="109" t="s">
        <v>8218</v>
      </c>
      <c r="D1584" s="109" t="s">
        <v>8218</v>
      </c>
      <c r="E1584" s="86" t="s">
        <v>6445</v>
      </c>
      <c r="F1584" s="86" t="s">
        <v>6446</v>
      </c>
      <c r="G1584" s="86" t="s">
        <v>34</v>
      </c>
      <c r="H1584" s="86">
        <v>2</v>
      </c>
      <c r="I1584" s="89"/>
      <c r="J1584" s="86">
        <v>1</v>
      </c>
      <c r="K1584" s="88" t="s">
        <v>7987</v>
      </c>
      <c r="L1584" s="86"/>
      <c r="M1584" s="86">
        <v>2022</v>
      </c>
      <c r="N1584" s="86"/>
      <c r="O1584" s="86"/>
      <c r="P1584" s="86"/>
      <c r="Q1584" s="128"/>
      <c r="R1584" s="128"/>
      <c r="S1584" s="86"/>
      <c r="T1584" s="86"/>
      <c r="U1584" s="86"/>
      <c r="V1584" s="86"/>
      <c r="W1584" s="86"/>
      <c r="X1584" s="86"/>
      <c r="Y1584" s="86"/>
    </row>
    <row r="1585" spans="1:25" s="107" customFormat="1" ht="15.75" customHeight="1" x14ac:dyDescent="0.2">
      <c r="A1585" s="86" t="s">
        <v>3464</v>
      </c>
      <c r="B1585" s="86" t="s">
        <v>3464</v>
      </c>
      <c r="C1585" s="112" t="s">
        <v>3465</v>
      </c>
      <c r="D1585" s="112" t="s">
        <v>3465</v>
      </c>
      <c r="E1585" s="86" t="s">
        <v>683</v>
      </c>
      <c r="F1585" s="86" t="s">
        <v>3245</v>
      </c>
      <c r="G1585" s="86" t="s">
        <v>63</v>
      </c>
      <c r="H1585" s="86">
        <v>10</v>
      </c>
      <c r="I1585" s="89"/>
      <c r="J1585" s="86"/>
      <c r="K1585" s="86"/>
      <c r="L1585" s="86"/>
      <c r="M1585" s="86">
        <v>2020</v>
      </c>
      <c r="N1585" s="86"/>
      <c r="O1585" s="86"/>
      <c r="P1585" s="86"/>
      <c r="Q1585" s="128"/>
      <c r="R1585" s="128"/>
      <c r="S1585" s="86"/>
      <c r="T1585" s="86"/>
      <c r="U1585" s="86"/>
      <c r="V1585" s="86"/>
      <c r="W1585" s="86"/>
      <c r="X1585" s="86"/>
      <c r="Y1585" s="86"/>
    </row>
    <row r="1586" spans="1:25" s="107" customFormat="1" ht="15.75" customHeight="1" x14ac:dyDescent="0.2">
      <c r="A1586" s="86" t="s">
        <v>6491</v>
      </c>
      <c r="B1586" s="86" t="s">
        <v>6491</v>
      </c>
      <c r="C1586" s="112" t="s">
        <v>7724</v>
      </c>
      <c r="D1586" s="112" t="s">
        <v>7724</v>
      </c>
      <c r="E1586" s="87"/>
      <c r="F1586" s="88" t="s">
        <v>5117</v>
      </c>
      <c r="G1586" s="86" t="s">
        <v>5100</v>
      </c>
      <c r="H1586" s="86">
        <v>-1</v>
      </c>
      <c r="I1586" s="89"/>
      <c r="J1586" s="86"/>
      <c r="K1586" s="86"/>
      <c r="L1586" s="86" t="s">
        <v>6472</v>
      </c>
      <c r="M1586" s="86">
        <v>2022</v>
      </c>
      <c r="N1586" s="86" t="s">
        <v>7723</v>
      </c>
      <c r="O1586" s="86" t="s">
        <v>8324</v>
      </c>
      <c r="P1586" s="86"/>
      <c r="Q1586" s="128"/>
      <c r="R1586" s="145"/>
      <c r="S1586" s="86"/>
      <c r="T1586" s="86"/>
      <c r="U1586" s="86"/>
      <c r="V1586" s="86"/>
      <c r="W1586" s="86"/>
      <c r="X1586" s="86"/>
      <c r="Y1586" s="86"/>
    </row>
    <row r="1587" spans="1:25" s="107" customFormat="1" ht="15.75" customHeight="1" x14ac:dyDescent="0.2">
      <c r="A1587" s="86" t="s">
        <v>6491</v>
      </c>
      <c r="B1587" s="86" t="s">
        <v>6491</v>
      </c>
      <c r="C1587" s="112" t="s">
        <v>7724</v>
      </c>
      <c r="D1587" s="112" t="s">
        <v>7724</v>
      </c>
      <c r="E1587" s="86"/>
      <c r="F1587" s="86" t="s">
        <v>3245</v>
      </c>
      <c r="G1587" s="86" t="s">
        <v>34</v>
      </c>
      <c r="H1587" s="86">
        <v>2</v>
      </c>
      <c r="I1587" s="89"/>
      <c r="J1587" s="86"/>
      <c r="K1587" s="86"/>
      <c r="L1587" s="86"/>
      <c r="M1587" s="86">
        <v>2022</v>
      </c>
      <c r="N1587" s="86" t="s">
        <v>7723</v>
      </c>
      <c r="O1587" s="86" t="s">
        <v>8324</v>
      </c>
      <c r="P1587" s="86"/>
      <c r="Q1587" s="128"/>
      <c r="R1587" s="128"/>
      <c r="S1587" s="86"/>
      <c r="T1587" s="86"/>
      <c r="U1587" s="86"/>
      <c r="V1587" s="86"/>
      <c r="W1587" s="86"/>
      <c r="X1587" s="86"/>
      <c r="Y1587" s="86"/>
    </row>
    <row r="1588" spans="1:25" s="107" customFormat="1" ht="15.75" customHeight="1" x14ac:dyDescent="0.2">
      <c r="A1588" s="86" t="s">
        <v>6491</v>
      </c>
      <c r="B1588" s="86" t="s">
        <v>6491</v>
      </c>
      <c r="C1588" s="112" t="s">
        <v>7724</v>
      </c>
      <c r="D1588" s="112" t="s">
        <v>7724</v>
      </c>
      <c r="E1588" s="86" t="s">
        <v>666</v>
      </c>
      <c r="F1588" s="86" t="s">
        <v>3331</v>
      </c>
      <c r="G1588" s="86" t="s">
        <v>31</v>
      </c>
      <c r="H1588" s="86">
        <v>1</v>
      </c>
      <c r="I1588" s="89"/>
      <c r="J1588" s="86"/>
      <c r="K1588" s="86"/>
      <c r="L1588" s="86"/>
      <c r="M1588" s="86">
        <v>2020</v>
      </c>
      <c r="N1588" s="86"/>
      <c r="O1588" s="86"/>
      <c r="P1588" s="86"/>
      <c r="Q1588" s="128"/>
      <c r="R1588" s="128"/>
      <c r="S1588" s="86"/>
      <c r="T1588" s="86"/>
      <c r="U1588" s="86"/>
      <c r="V1588" s="86"/>
      <c r="W1588" s="86"/>
      <c r="X1588" s="86"/>
      <c r="Y1588" s="86"/>
    </row>
    <row r="1589" spans="1:25" s="107" customFormat="1" ht="15.75" customHeight="1" x14ac:dyDescent="0.2">
      <c r="A1589" s="86" t="s">
        <v>6491</v>
      </c>
      <c r="B1589" s="86" t="s">
        <v>6491</v>
      </c>
      <c r="C1589" s="112" t="s">
        <v>7724</v>
      </c>
      <c r="D1589" s="112" t="s">
        <v>7724</v>
      </c>
      <c r="E1589" s="86" t="s">
        <v>669</v>
      </c>
      <c r="F1589" s="86" t="s">
        <v>3245</v>
      </c>
      <c r="G1589" s="86" t="s">
        <v>6454</v>
      </c>
      <c r="H1589" s="86">
        <v>3</v>
      </c>
      <c r="I1589" s="89"/>
      <c r="J1589" s="86"/>
      <c r="K1589" s="86"/>
      <c r="L1589" s="86"/>
      <c r="M1589" s="86">
        <v>2020</v>
      </c>
      <c r="N1589" s="86"/>
      <c r="O1589" s="86"/>
      <c r="P1589" s="86"/>
      <c r="Q1589" s="128"/>
      <c r="R1589" s="128"/>
      <c r="S1589" s="86"/>
      <c r="T1589" s="86"/>
      <c r="U1589" s="86"/>
      <c r="V1589" s="86"/>
      <c r="W1589" s="86"/>
      <c r="X1589" s="86"/>
      <c r="Y1589" s="86"/>
    </row>
    <row r="1590" spans="1:25" s="107" customFormat="1" ht="15.75" customHeight="1" x14ac:dyDescent="0.2">
      <c r="A1590" s="86" t="s">
        <v>6491</v>
      </c>
      <c r="B1590" s="86" t="s">
        <v>6491</v>
      </c>
      <c r="C1590" s="112" t="s">
        <v>7724</v>
      </c>
      <c r="D1590" s="112" t="s">
        <v>7724</v>
      </c>
      <c r="E1590" s="86" t="s">
        <v>671</v>
      </c>
      <c r="F1590" s="86" t="s">
        <v>3245</v>
      </c>
      <c r="G1590" s="86" t="s">
        <v>56</v>
      </c>
      <c r="H1590" s="86">
        <v>4</v>
      </c>
      <c r="I1590" s="89"/>
      <c r="J1590" s="86"/>
      <c r="K1590" s="86"/>
      <c r="L1590" s="86"/>
      <c r="M1590" s="86">
        <v>2022</v>
      </c>
      <c r="N1590" s="86"/>
      <c r="O1590" s="86"/>
      <c r="P1590" s="86"/>
      <c r="Q1590" s="128"/>
      <c r="R1590" s="128"/>
      <c r="S1590" s="86"/>
      <c r="T1590" s="86"/>
      <c r="U1590" s="86"/>
      <c r="V1590" s="86"/>
      <c r="W1590" s="86"/>
      <c r="X1590" s="86"/>
      <c r="Y1590" s="86"/>
    </row>
    <row r="1591" spans="1:25" s="107" customFormat="1" ht="15.75" customHeight="1" x14ac:dyDescent="0.2">
      <c r="A1591" s="86" t="s">
        <v>6491</v>
      </c>
      <c r="B1591" s="86" t="s">
        <v>6491</v>
      </c>
      <c r="C1591" s="112" t="s">
        <v>7724</v>
      </c>
      <c r="D1591" s="112" t="s">
        <v>7724</v>
      </c>
      <c r="E1591" s="86" t="s">
        <v>673</v>
      </c>
      <c r="F1591" s="86" t="s">
        <v>3245</v>
      </c>
      <c r="G1591" s="86" t="s">
        <v>22</v>
      </c>
      <c r="H1591" s="86">
        <v>5</v>
      </c>
      <c r="I1591" s="89"/>
      <c r="J1591" s="86"/>
      <c r="K1591" s="86"/>
      <c r="L1591" s="86"/>
      <c r="M1591" s="86">
        <v>2020</v>
      </c>
      <c r="N1591" s="86"/>
      <c r="O1591" s="86"/>
      <c r="P1591" s="86"/>
      <c r="Q1591" s="128"/>
      <c r="R1591" s="128"/>
      <c r="S1591" s="86"/>
      <c r="T1591" s="86"/>
      <c r="U1591" s="86"/>
      <c r="V1591" s="86"/>
      <c r="W1591" s="86"/>
      <c r="X1591" s="86"/>
      <c r="Y1591" s="86"/>
    </row>
    <row r="1592" spans="1:25" s="107" customFormat="1" ht="15.75" customHeight="1" x14ac:dyDescent="0.2">
      <c r="A1592" s="86" t="s">
        <v>6491</v>
      </c>
      <c r="B1592" s="86" t="s">
        <v>6491</v>
      </c>
      <c r="C1592" s="112" t="s">
        <v>7724</v>
      </c>
      <c r="D1592" s="112" t="s">
        <v>7724</v>
      </c>
      <c r="E1592" s="86" t="s">
        <v>675</v>
      </c>
      <c r="F1592" s="86" t="s">
        <v>3245</v>
      </c>
      <c r="G1592" s="86" t="s">
        <v>6455</v>
      </c>
      <c r="H1592" s="86">
        <v>6</v>
      </c>
      <c r="I1592" s="89"/>
      <c r="J1592" s="86"/>
      <c r="K1592" s="86"/>
      <c r="L1592" s="86"/>
      <c r="M1592" s="86">
        <v>2020</v>
      </c>
      <c r="N1592" s="86"/>
      <c r="O1592" s="86"/>
      <c r="P1592" s="86"/>
      <c r="Q1592" s="128"/>
      <c r="R1592" s="128"/>
      <c r="S1592" s="86"/>
      <c r="T1592" s="86"/>
      <c r="U1592" s="86"/>
      <c r="V1592" s="86"/>
      <c r="W1592" s="86"/>
      <c r="X1592" s="86"/>
      <c r="Y1592" s="86"/>
    </row>
    <row r="1593" spans="1:25" s="107" customFormat="1" ht="15.75" customHeight="1" x14ac:dyDescent="0.2">
      <c r="A1593" s="86" t="s">
        <v>6491</v>
      </c>
      <c r="B1593" s="86" t="s">
        <v>6491</v>
      </c>
      <c r="C1593" s="112" t="s">
        <v>7724</v>
      </c>
      <c r="D1593" s="112" t="s">
        <v>7724</v>
      </c>
      <c r="E1593" s="86" t="s">
        <v>677</v>
      </c>
      <c r="F1593" s="86" t="s">
        <v>3245</v>
      </c>
      <c r="G1593" s="86" t="s">
        <v>38</v>
      </c>
      <c r="H1593" s="86">
        <v>7</v>
      </c>
      <c r="I1593" s="89"/>
      <c r="J1593" s="86"/>
      <c r="K1593" s="86"/>
      <c r="L1593" s="86"/>
      <c r="M1593" s="86">
        <v>2020</v>
      </c>
      <c r="N1593" s="86"/>
      <c r="O1593" s="86"/>
      <c r="P1593" s="86"/>
      <c r="Q1593" s="128"/>
      <c r="R1593" s="128"/>
      <c r="S1593" s="86"/>
      <c r="T1593" s="86"/>
      <c r="U1593" s="86"/>
      <c r="V1593" s="86"/>
      <c r="W1593" s="86"/>
      <c r="X1593" s="86"/>
      <c r="Y1593" s="86"/>
    </row>
    <row r="1594" spans="1:25" s="107" customFormat="1" ht="15.75" customHeight="1" x14ac:dyDescent="0.2">
      <c r="A1594" s="86" t="s">
        <v>6491</v>
      </c>
      <c r="B1594" s="86" t="s">
        <v>6491</v>
      </c>
      <c r="C1594" s="112" t="s">
        <v>7724</v>
      </c>
      <c r="D1594" s="112" t="s">
        <v>7724</v>
      </c>
      <c r="E1594" s="86" t="s">
        <v>679</v>
      </c>
      <c r="F1594" s="86" t="s">
        <v>3245</v>
      </c>
      <c r="G1594" s="86" t="s">
        <v>41</v>
      </c>
      <c r="H1594" s="86">
        <v>8</v>
      </c>
      <c r="I1594" s="89"/>
      <c r="J1594" s="86"/>
      <c r="K1594" s="86"/>
      <c r="L1594" s="86"/>
      <c r="M1594" s="86">
        <v>2020</v>
      </c>
      <c r="N1594" s="86"/>
      <c r="O1594" s="86"/>
      <c r="P1594" s="86"/>
      <c r="Q1594" s="128"/>
      <c r="R1594" s="128"/>
      <c r="S1594" s="86"/>
      <c r="T1594" s="86"/>
      <c r="U1594" s="86"/>
      <c r="V1594" s="86"/>
      <c r="W1594" s="86"/>
      <c r="X1594" s="86"/>
      <c r="Y1594" s="86"/>
    </row>
    <row r="1595" spans="1:25" s="107" customFormat="1" ht="15.75" customHeight="1" x14ac:dyDescent="0.2">
      <c r="A1595" s="86" t="s">
        <v>6491</v>
      </c>
      <c r="B1595" s="86" t="s">
        <v>6491</v>
      </c>
      <c r="C1595" s="112" t="s">
        <v>7724</v>
      </c>
      <c r="D1595" s="112" t="s">
        <v>7724</v>
      </c>
      <c r="E1595" s="86" t="s">
        <v>681</v>
      </c>
      <c r="F1595" s="86" t="s">
        <v>3245</v>
      </c>
      <c r="G1595" s="86" t="s">
        <v>66</v>
      </c>
      <c r="H1595" s="86">
        <v>9</v>
      </c>
      <c r="I1595" s="89"/>
      <c r="J1595" s="86"/>
      <c r="K1595" s="86"/>
      <c r="L1595" s="86"/>
      <c r="M1595" s="86">
        <v>2020</v>
      </c>
      <c r="N1595" s="86"/>
      <c r="O1595" s="86"/>
      <c r="P1595" s="86"/>
      <c r="Q1595" s="128"/>
      <c r="R1595" s="128"/>
      <c r="S1595" s="86"/>
      <c r="T1595" s="86"/>
      <c r="U1595" s="86"/>
      <c r="V1595" s="86"/>
      <c r="W1595" s="86"/>
      <c r="X1595" s="86"/>
      <c r="Y1595" s="86"/>
    </row>
    <row r="1596" spans="1:25" s="107" customFormat="1" ht="15.75" customHeight="1" x14ac:dyDescent="0.2">
      <c r="A1596" s="86" t="s">
        <v>6491</v>
      </c>
      <c r="B1596" s="86" t="s">
        <v>6491</v>
      </c>
      <c r="C1596" s="112" t="s">
        <v>7724</v>
      </c>
      <c r="D1596" s="112" t="s">
        <v>7724</v>
      </c>
      <c r="E1596" s="86" t="s">
        <v>683</v>
      </c>
      <c r="F1596" s="86" t="s">
        <v>3245</v>
      </c>
      <c r="G1596" s="86" t="s">
        <v>63</v>
      </c>
      <c r="H1596" s="86">
        <v>10</v>
      </c>
      <c r="I1596" s="89"/>
      <c r="J1596" s="86"/>
      <c r="K1596" s="86"/>
      <c r="L1596" s="86"/>
      <c r="M1596" s="86">
        <v>2022</v>
      </c>
      <c r="N1596" s="86"/>
      <c r="O1596" s="86"/>
      <c r="P1596" s="86"/>
      <c r="Q1596" s="128"/>
      <c r="R1596" s="128"/>
      <c r="S1596" s="86"/>
      <c r="T1596" s="86"/>
      <c r="U1596" s="86"/>
      <c r="V1596" s="86"/>
      <c r="W1596" s="86"/>
      <c r="X1596" s="86"/>
      <c r="Y1596" s="86"/>
    </row>
    <row r="1597" spans="1:25" s="107" customFormat="1" ht="15.75" customHeight="1" x14ac:dyDescent="0.2">
      <c r="A1597" s="88" t="s">
        <v>5146</v>
      </c>
      <c r="B1597" s="115" t="s">
        <v>6982</v>
      </c>
      <c r="C1597" s="106" t="s">
        <v>7725</v>
      </c>
      <c r="D1597" s="106" t="s">
        <v>7725</v>
      </c>
      <c r="E1597" s="87" t="s">
        <v>5107</v>
      </c>
      <c r="F1597" s="88" t="s">
        <v>5117</v>
      </c>
      <c r="G1597" s="86" t="s">
        <v>5100</v>
      </c>
      <c r="H1597" s="86">
        <v>-1</v>
      </c>
      <c r="I1597" s="89"/>
      <c r="J1597" s="86">
        <v>1</v>
      </c>
      <c r="K1597" s="115" t="s">
        <v>6982</v>
      </c>
      <c r="L1597" s="86" t="s">
        <v>6472</v>
      </c>
      <c r="M1597" s="86">
        <v>2022</v>
      </c>
      <c r="N1597" s="86"/>
      <c r="O1597" s="86"/>
      <c r="P1597" s="86"/>
      <c r="Q1597" s="128"/>
      <c r="R1597" s="149">
        <v>88888</v>
      </c>
      <c r="S1597" s="86"/>
      <c r="T1597" s="86"/>
      <c r="U1597" s="86"/>
      <c r="V1597" s="86"/>
      <c r="W1597" s="86"/>
      <c r="X1597" s="86"/>
      <c r="Y1597" s="86"/>
    </row>
    <row r="1598" spans="1:25" s="107" customFormat="1" ht="15.75" customHeight="1" x14ac:dyDescent="0.2">
      <c r="A1598" s="86" t="s">
        <v>6491</v>
      </c>
      <c r="B1598" s="86" t="s">
        <v>6982</v>
      </c>
      <c r="C1598" s="106" t="s">
        <v>7725</v>
      </c>
      <c r="D1598" s="106" t="s">
        <v>7725</v>
      </c>
      <c r="E1598" s="86" t="s">
        <v>667</v>
      </c>
      <c r="F1598" s="86" t="s">
        <v>3245</v>
      </c>
      <c r="G1598" s="86" t="s">
        <v>34</v>
      </c>
      <c r="H1598" s="86">
        <v>2</v>
      </c>
      <c r="I1598" s="89"/>
      <c r="J1598" s="86">
        <v>1</v>
      </c>
      <c r="K1598" s="86" t="s">
        <v>6982</v>
      </c>
      <c r="L1598" s="86"/>
      <c r="M1598" s="86">
        <v>2020</v>
      </c>
      <c r="N1598" s="86"/>
      <c r="O1598" s="86"/>
      <c r="P1598" s="86"/>
      <c r="Q1598" s="128"/>
      <c r="R1598" s="128"/>
      <c r="S1598" s="86"/>
      <c r="T1598" s="86"/>
      <c r="U1598" s="86"/>
      <c r="V1598" s="86"/>
      <c r="W1598" s="86"/>
      <c r="X1598" s="86"/>
      <c r="Y1598" s="86"/>
    </row>
    <row r="1599" spans="1:25" s="107" customFormat="1" ht="15.75" customHeight="1" x14ac:dyDescent="0.2">
      <c r="A1599" s="88" t="s">
        <v>5221</v>
      </c>
      <c r="B1599" s="86" t="s">
        <v>7722</v>
      </c>
      <c r="C1599" s="105" t="s">
        <v>7726</v>
      </c>
      <c r="D1599" s="105" t="s">
        <v>7726</v>
      </c>
      <c r="E1599" s="86" t="s">
        <v>5118</v>
      </c>
      <c r="F1599" s="88" t="s">
        <v>5117</v>
      </c>
      <c r="G1599" s="86" t="s">
        <v>5123</v>
      </c>
      <c r="H1599" s="86">
        <v>-1</v>
      </c>
      <c r="I1599" s="89"/>
      <c r="J1599" s="86">
        <v>1</v>
      </c>
      <c r="K1599" s="86" t="s">
        <v>7722</v>
      </c>
      <c r="L1599" s="86" t="s">
        <v>6472</v>
      </c>
      <c r="M1599" s="86">
        <v>2022</v>
      </c>
      <c r="N1599" s="86"/>
      <c r="O1599" s="86"/>
      <c r="P1599" s="86"/>
      <c r="Q1599" s="128"/>
      <c r="R1599" s="148"/>
      <c r="S1599" s="86"/>
      <c r="T1599" s="86"/>
      <c r="U1599" s="86"/>
      <c r="V1599" s="86"/>
      <c r="W1599" s="86"/>
      <c r="X1599" s="86"/>
      <c r="Y1599" s="86"/>
    </row>
    <row r="1600" spans="1:25" s="107" customFormat="1" ht="15.75" customHeight="1" x14ac:dyDescent="0.2">
      <c r="A1600" s="86" t="s">
        <v>6492</v>
      </c>
      <c r="B1600" s="86" t="s">
        <v>7722</v>
      </c>
      <c r="C1600" s="105" t="s">
        <v>7726</v>
      </c>
      <c r="D1600" s="105" t="s">
        <v>7726</v>
      </c>
      <c r="E1600" s="86" t="s">
        <v>6445</v>
      </c>
      <c r="F1600" s="86" t="s">
        <v>6446</v>
      </c>
      <c r="G1600" s="86" t="s">
        <v>34</v>
      </c>
      <c r="H1600" s="86">
        <v>2</v>
      </c>
      <c r="I1600" s="89"/>
      <c r="J1600" s="86">
        <v>1</v>
      </c>
      <c r="K1600" s="86" t="s">
        <v>7722</v>
      </c>
      <c r="L1600" s="86" t="s">
        <v>6493</v>
      </c>
      <c r="M1600" s="86">
        <v>2022</v>
      </c>
      <c r="N1600" s="86"/>
      <c r="O1600" s="86"/>
      <c r="P1600" s="86"/>
      <c r="Q1600" s="128"/>
      <c r="R1600" s="128"/>
      <c r="S1600" s="86"/>
      <c r="T1600" s="86"/>
      <c r="U1600" s="86"/>
      <c r="V1600" s="86"/>
      <c r="W1600" s="86"/>
      <c r="X1600" s="86"/>
      <c r="Y1600" s="86"/>
    </row>
    <row r="1601" spans="1:25" s="107" customFormat="1" ht="15.75" customHeight="1" x14ac:dyDescent="0.2">
      <c r="A1601" s="86" t="s">
        <v>6442</v>
      </c>
      <c r="B1601" s="86" t="s">
        <v>6442</v>
      </c>
      <c r="C1601" s="114" t="s">
        <v>8001</v>
      </c>
      <c r="D1601" s="114" t="s">
        <v>8001</v>
      </c>
      <c r="E1601" s="87"/>
      <c r="F1601" s="114" t="s">
        <v>5117</v>
      </c>
      <c r="G1601" s="86" t="s">
        <v>5100</v>
      </c>
      <c r="H1601" s="86">
        <v>-1</v>
      </c>
      <c r="I1601" s="89"/>
      <c r="J1601" s="112"/>
      <c r="K1601" s="112"/>
      <c r="L1601" s="111" t="s">
        <v>6447</v>
      </c>
      <c r="M1601" s="86">
        <v>2022</v>
      </c>
      <c r="N1601" s="86" t="s">
        <v>7999</v>
      </c>
      <c r="O1601" s="86" t="s">
        <v>8324</v>
      </c>
      <c r="P1601" s="86"/>
      <c r="Q1601" s="128"/>
      <c r="R1601" s="145"/>
      <c r="S1601" s="86"/>
      <c r="T1601" s="86"/>
      <c r="U1601" s="86"/>
      <c r="V1601" s="86"/>
      <c r="W1601" s="86"/>
      <c r="X1601" s="86"/>
      <c r="Y1601" s="86"/>
    </row>
    <row r="1602" spans="1:25" ht="15.75" customHeight="1" x14ac:dyDescent="0.2">
      <c r="A1602" s="86" t="s">
        <v>6442</v>
      </c>
      <c r="B1602" s="86" t="s">
        <v>6442</v>
      </c>
      <c r="C1602" s="114" t="s">
        <v>8001</v>
      </c>
      <c r="D1602" s="114" t="s">
        <v>8001</v>
      </c>
      <c r="F1602" s="115" t="s">
        <v>3245</v>
      </c>
      <c r="G1602" s="86" t="s">
        <v>34</v>
      </c>
      <c r="H1602" s="86">
        <v>2</v>
      </c>
      <c r="M1602" s="86">
        <v>2022</v>
      </c>
      <c r="N1602" s="86" t="s">
        <v>7999</v>
      </c>
      <c r="O1602" s="86" t="s">
        <v>8324</v>
      </c>
      <c r="R1602" s="128"/>
    </row>
    <row r="1603" spans="1:25" ht="15.75" customHeight="1" x14ac:dyDescent="0.2">
      <c r="A1603" s="86" t="s">
        <v>6442</v>
      </c>
      <c r="B1603" s="86" t="s">
        <v>6442</v>
      </c>
      <c r="C1603" s="114" t="s">
        <v>8001</v>
      </c>
      <c r="D1603" s="114" t="s">
        <v>8001</v>
      </c>
      <c r="E1603" s="86" t="s">
        <v>666</v>
      </c>
      <c r="F1603" s="115" t="s">
        <v>3331</v>
      </c>
      <c r="G1603" s="86" t="s">
        <v>31</v>
      </c>
      <c r="H1603" s="86">
        <v>1</v>
      </c>
      <c r="M1603" s="86">
        <v>2020</v>
      </c>
      <c r="R1603" s="128"/>
    </row>
    <row r="1604" spans="1:25" ht="15.75" customHeight="1" x14ac:dyDescent="0.2">
      <c r="A1604" s="86" t="s">
        <v>6442</v>
      </c>
      <c r="B1604" s="86" t="s">
        <v>6442</v>
      </c>
      <c r="C1604" s="114" t="s">
        <v>8001</v>
      </c>
      <c r="D1604" s="114" t="s">
        <v>8001</v>
      </c>
      <c r="E1604" s="86" t="s">
        <v>669</v>
      </c>
      <c r="F1604" s="115" t="s">
        <v>3245</v>
      </c>
      <c r="G1604" s="86" t="s">
        <v>53</v>
      </c>
      <c r="H1604" s="86">
        <v>3</v>
      </c>
      <c r="M1604" s="86">
        <v>2020</v>
      </c>
      <c r="R1604" s="128"/>
    </row>
    <row r="1605" spans="1:25" ht="15.75" customHeight="1" x14ac:dyDescent="0.2">
      <c r="A1605" s="86" t="s">
        <v>6442</v>
      </c>
      <c r="B1605" s="86" t="s">
        <v>6442</v>
      </c>
      <c r="C1605" s="114" t="s">
        <v>8001</v>
      </c>
      <c r="D1605" s="114" t="s">
        <v>8001</v>
      </c>
      <c r="E1605" s="86" t="s">
        <v>673</v>
      </c>
      <c r="F1605" s="115" t="s">
        <v>3245</v>
      </c>
      <c r="G1605" s="86" t="s">
        <v>22</v>
      </c>
      <c r="H1605" s="86">
        <v>5</v>
      </c>
      <c r="M1605" s="86">
        <v>2020</v>
      </c>
      <c r="R1605" s="128"/>
    </row>
    <row r="1606" spans="1:25" ht="15.75" customHeight="1" x14ac:dyDescent="0.2">
      <c r="A1606" s="86" t="s">
        <v>6442</v>
      </c>
      <c r="B1606" s="86" t="s">
        <v>6442</v>
      </c>
      <c r="C1606" s="114" t="s">
        <v>8001</v>
      </c>
      <c r="D1606" s="114" t="s">
        <v>8001</v>
      </c>
      <c r="E1606" s="86" t="s">
        <v>675</v>
      </c>
      <c r="F1606" s="115" t="s">
        <v>3245</v>
      </c>
      <c r="G1606" s="86" t="s">
        <v>28</v>
      </c>
      <c r="H1606" s="86">
        <v>6</v>
      </c>
      <c r="M1606" s="86">
        <v>2020</v>
      </c>
      <c r="R1606" s="128"/>
    </row>
    <row r="1607" spans="1:25" ht="15.75" customHeight="1" x14ac:dyDescent="0.2">
      <c r="A1607" s="86" t="s">
        <v>6442</v>
      </c>
      <c r="B1607" s="86" t="s">
        <v>6442</v>
      </c>
      <c r="C1607" s="114" t="s">
        <v>8001</v>
      </c>
      <c r="D1607" s="114" t="s">
        <v>8001</v>
      </c>
      <c r="E1607" s="86" t="s">
        <v>677</v>
      </c>
      <c r="F1607" s="115" t="s">
        <v>3245</v>
      </c>
      <c r="G1607" s="86" t="s">
        <v>38</v>
      </c>
      <c r="H1607" s="86">
        <v>7</v>
      </c>
      <c r="M1607" s="86">
        <v>2020</v>
      </c>
      <c r="R1607" s="128"/>
    </row>
    <row r="1608" spans="1:25" ht="15.75" customHeight="1" x14ac:dyDescent="0.2">
      <c r="A1608" s="86" t="s">
        <v>6442</v>
      </c>
      <c r="B1608" s="86" t="s">
        <v>6442</v>
      </c>
      <c r="C1608" s="114" t="s">
        <v>8001</v>
      </c>
      <c r="D1608" s="114" t="s">
        <v>8001</v>
      </c>
      <c r="E1608" s="86" t="s">
        <v>681</v>
      </c>
      <c r="F1608" s="115" t="s">
        <v>3245</v>
      </c>
      <c r="G1608" s="86" t="s">
        <v>66</v>
      </c>
      <c r="H1608" s="86">
        <v>9</v>
      </c>
      <c r="M1608" s="86">
        <v>2020</v>
      </c>
      <c r="R1608" s="128"/>
    </row>
    <row r="1609" spans="1:25" ht="15.75" customHeight="1" x14ac:dyDescent="0.2">
      <c r="A1609" s="86" t="s">
        <v>6442</v>
      </c>
      <c r="B1609" s="86" t="s">
        <v>6442</v>
      </c>
      <c r="C1609" s="114" t="s">
        <v>8001</v>
      </c>
      <c r="D1609" s="114" t="s">
        <v>8001</v>
      </c>
      <c r="E1609" s="86" t="s">
        <v>683</v>
      </c>
      <c r="F1609" s="115" t="s">
        <v>3245</v>
      </c>
      <c r="G1609" s="86" t="s">
        <v>63</v>
      </c>
      <c r="H1609" s="86">
        <v>10</v>
      </c>
      <c r="M1609" s="86">
        <v>2022</v>
      </c>
      <c r="Q1609" s="129"/>
      <c r="R1609" s="129"/>
    </row>
    <row r="1610" spans="1:25" s="107" customFormat="1" ht="15.75" customHeight="1" x14ac:dyDescent="0.2">
      <c r="A1610" s="86" t="s">
        <v>6441</v>
      </c>
      <c r="B1610" s="86" t="s">
        <v>6441</v>
      </c>
      <c r="C1610" s="114" t="s">
        <v>8001</v>
      </c>
      <c r="D1610" s="114" t="s">
        <v>8001</v>
      </c>
      <c r="E1610" s="86" t="s">
        <v>671</v>
      </c>
      <c r="F1610" s="115" t="s">
        <v>3245</v>
      </c>
      <c r="G1610" s="86" t="s">
        <v>56</v>
      </c>
      <c r="H1610" s="86">
        <v>4</v>
      </c>
      <c r="I1610" s="89"/>
      <c r="J1610" s="86"/>
      <c r="K1610" s="86"/>
      <c r="L1610" s="86"/>
      <c r="M1610" s="86">
        <v>2022</v>
      </c>
      <c r="N1610" s="86"/>
      <c r="O1610" s="86"/>
      <c r="P1610" s="86"/>
      <c r="Q1610" s="128"/>
      <c r="R1610" s="128"/>
      <c r="S1610" s="86"/>
      <c r="T1610" s="86"/>
      <c r="U1610" s="86"/>
      <c r="V1610" s="86"/>
      <c r="W1610" s="86"/>
      <c r="X1610" s="86"/>
      <c r="Y1610" s="86"/>
    </row>
    <row r="1611" spans="1:25" s="107" customFormat="1" ht="15.75" customHeight="1" x14ac:dyDescent="0.2">
      <c r="A1611" s="86" t="s">
        <v>6441</v>
      </c>
      <c r="B1611" s="86" t="s">
        <v>6441</v>
      </c>
      <c r="C1611" s="114" t="s">
        <v>8001</v>
      </c>
      <c r="D1611" s="114" t="s">
        <v>8001</v>
      </c>
      <c r="E1611" s="86" t="s">
        <v>679</v>
      </c>
      <c r="F1611" s="115" t="s">
        <v>6443</v>
      </c>
      <c r="G1611" s="86" t="s">
        <v>41</v>
      </c>
      <c r="H1611" s="86">
        <v>8</v>
      </c>
      <c r="I1611" s="89"/>
      <c r="J1611" s="86"/>
      <c r="K1611" s="86"/>
      <c r="L1611" s="86"/>
      <c r="M1611" s="86">
        <v>2020</v>
      </c>
      <c r="N1611" s="86"/>
      <c r="O1611" s="86"/>
      <c r="P1611" s="86"/>
      <c r="Q1611" s="128"/>
      <c r="R1611" s="128"/>
      <c r="S1611" s="86"/>
      <c r="T1611" s="86"/>
      <c r="U1611" s="86"/>
      <c r="V1611" s="86"/>
      <c r="W1611" s="86"/>
      <c r="X1611" s="86"/>
      <c r="Y1611" s="86"/>
    </row>
    <row r="1612" spans="1:25" ht="15.75" customHeight="1" x14ac:dyDescent="0.2">
      <c r="A1612" s="88" t="s">
        <v>5099</v>
      </c>
      <c r="B1612" s="86" t="s">
        <v>6983</v>
      </c>
      <c r="C1612" s="108" t="s">
        <v>8002</v>
      </c>
      <c r="D1612" s="108" t="s">
        <v>8002</v>
      </c>
      <c r="E1612" s="87" t="s">
        <v>5107</v>
      </c>
      <c r="F1612" s="114" t="s">
        <v>5117</v>
      </c>
      <c r="G1612" s="86" t="s">
        <v>5100</v>
      </c>
      <c r="H1612" s="86">
        <v>-1</v>
      </c>
      <c r="J1612" s="86">
        <v>1</v>
      </c>
      <c r="K1612" s="86" t="s">
        <v>6983</v>
      </c>
      <c r="L1612" s="111" t="s">
        <v>6447</v>
      </c>
      <c r="M1612" s="86">
        <v>2022</v>
      </c>
      <c r="R1612" s="149">
        <v>888888</v>
      </c>
    </row>
    <row r="1613" spans="1:25" ht="15.75" customHeight="1" x14ac:dyDescent="0.2">
      <c r="A1613" s="86" t="s">
        <v>6442</v>
      </c>
      <c r="B1613" s="87" t="s">
        <v>6983</v>
      </c>
      <c r="C1613" s="108" t="s">
        <v>8002</v>
      </c>
      <c r="D1613" s="108" t="s">
        <v>8002</v>
      </c>
      <c r="E1613" s="86" t="s">
        <v>667</v>
      </c>
      <c r="F1613" s="115" t="s">
        <v>3245</v>
      </c>
      <c r="G1613" s="86" t="s">
        <v>34</v>
      </c>
      <c r="H1613" s="86">
        <v>2</v>
      </c>
      <c r="J1613" s="86">
        <v>1</v>
      </c>
      <c r="K1613" s="87" t="s">
        <v>6983</v>
      </c>
      <c r="M1613" s="86">
        <v>2020</v>
      </c>
      <c r="R1613" s="128"/>
    </row>
    <row r="1614" spans="1:25" ht="15.75" customHeight="1" x14ac:dyDescent="0.2">
      <c r="A1614" s="88" t="s">
        <v>5115</v>
      </c>
      <c r="B1614" s="86" t="s">
        <v>7998</v>
      </c>
      <c r="C1614" s="109" t="s">
        <v>8003</v>
      </c>
      <c r="D1614" s="109" t="s">
        <v>8003</v>
      </c>
      <c r="E1614" s="86" t="s">
        <v>5118</v>
      </c>
      <c r="F1614" s="114" t="s">
        <v>5117</v>
      </c>
      <c r="G1614" s="86" t="s">
        <v>5123</v>
      </c>
      <c r="H1614" s="86">
        <v>-1</v>
      </c>
      <c r="J1614" s="86">
        <v>1</v>
      </c>
      <c r="K1614" s="86" t="s">
        <v>7998</v>
      </c>
      <c r="L1614" s="111" t="s">
        <v>6447</v>
      </c>
      <c r="M1614" s="86">
        <v>2022</v>
      </c>
    </row>
    <row r="1615" spans="1:25" ht="15.75" customHeight="1" x14ac:dyDescent="0.2">
      <c r="A1615" s="86" t="s">
        <v>6444</v>
      </c>
      <c r="B1615" s="115" t="s">
        <v>7998</v>
      </c>
      <c r="C1615" s="109" t="s">
        <v>8003</v>
      </c>
      <c r="D1615" s="109" t="s">
        <v>8003</v>
      </c>
      <c r="E1615" s="86" t="s">
        <v>6445</v>
      </c>
      <c r="F1615" s="115" t="s">
        <v>6446</v>
      </c>
      <c r="G1615" s="86" t="s">
        <v>34</v>
      </c>
      <c r="H1615" s="86">
        <v>2</v>
      </c>
      <c r="J1615" s="86">
        <v>1</v>
      </c>
      <c r="K1615" s="115" t="s">
        <v>7998</v>
      </c>
      <c r="M1615" s="86">
        <v>2022</v>
      </c>
      <c r="R1615" s="128"/>
    </row>
    <row r="1616" spans="1:25" ht="15.75" customHeight="1" x14ac:dyDescent="0.2">
      <c r="A1616" s="86" t="s">
        <v>6562</v>
      </c>
      <c r="B1616" s="86" t="s">
        <v>6562</v>
      </c>
      <c r="C1616" s="88" t="s">
        <v>5171</v>
      </c>
      <c r="D1616" s="88" t="s">
        <v>5171</v>
      </c>
      <c r="E1616" s="87"/>
      <c r="F1616" s="88" t="s">
        <v>5117</v>
      </c>
      <c r="G1616" s="86" t="s">
        <v>5100</v>
      </c>
      <c r="H1616" s="86">
        <v>-1</v>
      </c>
      <c r="L1616" s="86" t="s">
        <v>6563</v>
      </c>
      <c r="M1616" s="86">
        <v>2022</v>
      </c>
      <c r="N1616" s="86" t="s">
        <v>8058</v>
      </c>
      <c r="O1616" s="86" t="s">
        <v>8324</v>
      </c>
      <c r="R1616" s="145"/>
    </row>
    <row r="1617" spans="1:18" ht="15.75" customHeight="1" x14ac:dyDescent="0.2">
      <c r="A1617" s="86" t="s">
        <v>6562</v>
      </c>
      <c r="B1617" s="86" t="s">
        <v>6562</v>
      </c>
      <c r="C1617" s="88" t="s">
        <v>5171</v>
      </c>
      <c r="D1617" s="88" t="s">
        <v>5171</v>
      </c>
      <c r="E1617" s="86" t="s">
        <v>666</v>
      </c>
      <c r="F1617" s="86" t="s">
        <v>3331</v>
      </c>
      <c r="G1617" s="86" t="s">
        <v>31</v>
      </c>
      <c r="H1617" s="86">
        <v>1</v>
      </c>
      <c r="M1617" s="86">
        <v>2020</v>
      </c>
      <c r="R1617" s="128"/>
    </row>
    <row r="1618" spans="1:18" ht="15.75" customHeight="1" x14ac:dyDescent="0.2">
      <c r="A1618" s="86" t="s">
        <v>6562</v>
      </c>
      <c r="B1618" s="86" t="s">
        <v>6562</v>
      </c>
      <c r="C1618" s="88" t="s">
        <v>5171</v>
      </c>
      <c r="D1618" s="88" t="s">
        <v>5171</v>
      </c>
      <c r="E1618" s="86" t="s">
        <v>667</v>
      </c>
      <c r="F1618" s="86" t="s">
        <v>3245</v>
      </c>
      <c r="G1618" s="86" t="s">
        <v>34</v>
      </c>
      <c r="H1618" s="86">
        <v>2</v>
      </c>
      <c r="M1618" s="86">
        <v>2020</v>
      </c>
      <c r="R1618" s="128"/>
    </row>
    <row r="1619" spans="1:18" ht="15.75" customHeight="1" x14ac:dyDescent="0.2">
      <c r="A1619" s="86" t="s">
        <v>6562</v>
      </c>
      <c r="B1619" s="86" t="s">
        <v>6562</v>
      </c>
      <c r="C1619" s="88" t="s">
        <v>5171</v>
      </c>
      <c r="D1619" s="88" t="s">
        <v>5171</v>
      </c>
      <c r="E1619" s="86" t="s">
        <v>669</v>
      </c>
      <c r="F1619" s="86" t="s">
        <v>3245</v>
      </c>
      <c r="G1619" s="86" t="s">
        <v>53</v>
      </c>
      <c r="H1619" s="86">
        <v>3</v>
      </c>
      <c r="M1619" s="86">
        <v>2020</v>
      </c>
      <c r="R1619" s="128"/>
    </row>
    <row r="1620" spans="1:18" ht="15.75" customHeight="1" x14ac:dyDescent="0.2">
      <c r="A1620" s="86" t="s">
        <v>6562</v>
      </c>
      <c r="B1620" s="86" t="s">
        <v>6562</v>
      </c>
      <c r="C1620" s="88" t="s">
        <v>5171</v>
      </c>
      <c r="D1620" s="88" t="s">
        <v>5171</v>
      </c>
      <c r="E1620" s="86" t="s">
        <v>671</v>
      </c>
      <c r="F1620" s="86" t="s">
        <v>3245</v>
      </c>
      <c r="G1620" s="86" t="s">
        <v>56</v>
      </c>
      <c r="H1620" s="86">
        <v>4</v>
      </c>
      <c r="M1620" s="86">
        <v>2022</v>
      </c>
      <c r="R1620" s="128"/>
    </row>
    <row r="1621" spans="1:18" ht="15.75" customHeight="1" x14ac:dyDescent="0.2">
      <c r="A1621" s="86" t="s">
        <v>6562</v>
      </c>
      <c r="B1621" s="86" t="s">
        <v>6562</v>
      </c>
      <c r="C1621" s="88" t="s">
        <v>5171</v>
      </c>
      <c r="D1621" s="88" t="s">
        <v>5171</v>
      </c>
      <c r="E1621" s="86" t="s">
        <v>673</v>
      </c>
      <c r="F1621" s="86" t="s">
        <v>3245</v>
      </c>
      <c r="G1621" s="86" t="s">
        <v>22</v>
      </c>
      <c r="H1621" s="86">
        <v>5</v>
      </c>
      <c r="M1621" s="86">
        <v>2020</v>
      </c>
      <c r="R1621" s="128"/>
    </row>
    <row r="1622" spans="1:18" ht="15.75" customHeight="1" x14ac:dyDescent="0.2">
      <c r="A1622" s="86" t="s">
        <v>6562</v>
      </c>
      <c r="B1622" s="86" t="s">
        <v>6562</v>
      </c>
      <c r="C1622" s="88" t="s">
        <v>5171</v>
      </c>
      <c r="D1622" s="88" t="s">
        <v>5171</v>
      </c>
      <c r="E1622" s="86" t="s">
        <v>675</v>
      </c>
      <c r="F1622" s="86" t="s">
        <v>3245</v>
      </c>
      <c r="G1622" s="86" t="s">
        <v>28</v>
      </c>
      <c r="H1622" s="86">
        <v>6</v>
      </c>
      <c r="M1622" s="86">
        <v>2020</v>
      </c>
      <c r="R1622" s="128"/>
    </row>
    <row r="1623" spans="1:18" ht="15.75" customHeight="1" x14ac:dyDescent="0.2">
      <c r="A1623" s="86" t="s">
        <v>6562</v>
      </c>
      <c r="B1623" s="86" t="s">
        <v>6562</v>
      </c>
      <c r="C1623" s="88" t="s">
        <v>5171</v>
      </c>
      <c r="D1623" s="88" t="s">
        <v>5171</v>
      </c>
      <c r="E1623" s="86" t="s">
        <v>677</v>
      </c>
      <c r="F1623" s="86" t="s">
        <v>3245</v>
      </c>
      <c r="G1623" s="86" t="s">
        <v>38</v>
      </c>
      <c r="H1623" s="86">
        <v>7</v>
      </c>
      <c r="M1623" s="86">
        <v>2020</v>
      </c>
      <c r="R1623" s="128"/>
    </row>
    <row r="1624" spans="1:18" ht="15.75" customHeight="1" x14ac:dyDescent="0.2">
      <c r="A1624" s="86" t="s">
        <v>6562</v>
      </c>
      <c r="B1624" s="86" t="s">
        <v>6562</v>
      </c>
      <c r="C1624" s="88" t="s">
        <v>5171</v>
      </c>
      <c r="D1624" s="88" t="s">
        <v>5171</v>
      </c>
      <c r="E1624" s="86" t="s">
        <v>679</v>
      </c>
      <c r="F1624" s="86" t="s">
        <v>3245</v>
      </c>
      <c r="G1624" s="86" t="s">
        <v>41</v>
      </c>
      <c r="H1624" s="86">
        <v>8</v>
      </c>
      <c r="M1624" s="86">
        <v>2020</v>
      </c>
      <c r="R1624" s="128"/>
    </row>
    <row r="1625" spans="1:18" s="120" customFormat="1" ht="15.75" customHeight="1" x14ac:dyDescent="0.2">
      <c r="A1625" s="86" t="s">
        <v>6562</v>
      </c>
      <c r="B1625" s="86" t="s">
        <v>6562</v>
      </c>
      <c r="C1625" s="88" t="s">
        <v>5171</v>
      </c>
      <c r="D1625" s="88" t="s">
        <v>5171</v>
      </c>
      <c r="E1625" s="86" t="s">
        <v>681</v>
      </c>
      <c r="F1625" s="86" t="s">
        <v>3245</v>
      </c>
      <c r="G1625" s="86" t="s">
        <v>66</v>
      </c>
      <c r="H1625" s="86">
        <v>9</v>
      </c>
      <c r="I1625" s="89"/>
      <c r="J1625" s="86"/>
      <c r="K1625" s="86"/>
      <c r="L1625" s="86"/>
      <c r="M1625" s="86">
        <v>2020</v>
      </c>
      <c r="N1625" s="86"/>
      <c r="O1625" s="86"/>
      <c r="P1625" s="86"/>
      <c r="Q1625" s="128"/>
      <c r="R1625" s="128"/>
    </row>
    <row r="1626" spans="1:18" s="120" customFormat="1" ht="15.75" customHeight="1" x14ac:dyDescent="0.2">
      <c r="A1626" s="86" t="s">
        <v>6562</v>
      </c>
      <c r="B1626" s="86" t="s">
        <v>6562</v>
      </c>
      <c r="C1626" s="88" t="s">
        <v>5171</v>
      </c>
      <c r="D1626" s="88" t="s">
        <v>5171</v>
      </c>
      <c r="E1626" s="86" t="s">
        <v>683</v>
      </c>
      <c r="F1626" s="86" t="s">
        <v>3245</v>
      </c>
      <c r="G1626" s="86" t="s">
        <v>63</v>
      </c>
      <c r="H1626" s="86">
        <v>10</v>
      </c>
      <c r="I1626" s="89"/>
      <c r="J1626" s="86"/>
      <c r="K1626" s="86"/>
      <c r="L1626" s="86"/>
      <c r="M1626" s="86">
        <v>2022</v>
      </c>
      <c r="N1626" s="86"/>
      <c r="O1626" s="86"/>
      <c r="P1626" s="86"/>
      <c r="Q1626" s="131"/>
      <c r="R1626" s="131"/>
    </row>
    <row r="1627" spans="1:18" ht="15.75" customHeight="1" x14ac:dyDescent="0.2">
      <c r="A1627" s="88" t="s">
        <v>5172</v>
      </c>
      <c r="B1627" s="86" t="s">
        <v>8056</v>
      </c>
      <c r="C1627" s="108" t="s">
        <v>8059</v>
      </c>
      <c r="D1627" s="108" t="s">
        <v>8059</v>
      </c>
      <c r="E1627" s="87" t="s">
        <v>5107</v>
      </c>
      <c r="F1627" s="88" t="s">
        <v>5117</v>
      </c>
      <c r="G1627" s="86" t="s">
        <v>5100</v>
      </c>
      <c r="H1627" s="86">
        <v>-1</v>
      </c>
      <c r="J1627" s="86">
        <v>1</v>
      </c>
      <c r="K1627" s="86" t="s">
        <v>8056</v>
      </c>
      <c r="L1627" s="86" t="s">
        <v>6563</v>
      </c>
      <c r="M1627" s="86">
        <v>2022</v>
      </c>
      <c r="R1627" s="149">
        <v>888</v>
      </c>
    </row>
    <row r="1628" spans="1:18" ht="15.75" customHeight="1" x14ac:dyDescent="0.2">
      <c r="A1628" s="88" t="s">
        <v>5237</v>
      </c>
      <c r="B1628" s="86" t="s">
        <v>8057</v>
      </c>
      <c r="C1628" s="109" t="s">
        <v>8060</v>
      </c>
      <c r="D1628" s="109" t="s">
        <v>8060</v>
      </c>
      <c r="E1628" s="86" t="s">
        <v>5118</v>
      </c>
      <c r="F1628" s="88" t="s">
        <v>5117</v>
      </c>
      <c r="G1628" s="86" t="s">
        <v>5123</v>
      </c>
      <c r="H1628" s="86">
        <v>-1</v>
      </c>
      <c r="J1628" s="86">
        <v>1</v>
      </c>
      <c r="K1628" s="86" t="s">
        <v>8057</v>
      </c>
      <c r="L1628" s="86" t="s">
        <v>6563</v>
      </c>
      <c r="M1628" s="86">
        <v>2022</v>
      </c>
    </row>
    <row r="1629" spans="1:18" ht="15.75" customHeight="1" x14ac:dyDescent="0.2">
      <c r="A1629" s="86" t="s">
        <v>3466</v>
      </c>
      <c r="B1629" s="86" t="s">
        <v>3466</v>
      </c>
      <c r="C1629" s="105" t="s">
        <v>3467</v>
      </c>
      <c r="D1629" s="105" t="s">
        <v>3467</v>
      </c>
      <c r="E1629" s="86" t="s">
        <v>683</v>
      </c>
      <c r="F1629" s="86" t="s">
        <v>3245</v>
      </c>
      <c r="G1629" s="86" t="s">
        <v>63</v>
      </c>
      <c r="H1629" s="86">
        <v>10</v>
      </c>
      <c r="M1629" s="86">
        <v>2020</v>
      </c>
      <c r="R1629" s="128"/>
    </row>
    <row r="1630" spans="1:18" ht="15.75" customHeight="1" x14ac:dyDescent="0.2">
      <c r="A1630" s="86" t="s">
        <v>6531</v>
      </c>
      <c r="B1630" s="86" t="s">
        <v>6531</v>
      </c>
      <c r="C1630" s="115" t="s">
        <v>7525</v>
      </c>
      <c r="D1630" s="115" t="s">
        <v>7525</v>
      </c>
      <c r="E1630" s="87"/>
      <c r="F1630" s="110" t="s">
        <v>5117</v>
      </c>
      <c r="G1630" s="86" t="s">
        <v>5100</v>
      </c>
      <c r="H1630" s="86">
        <v>-1</v>
      </c>
      <c r="J1630" s="115"/>
      <c r="K1630" s="115"/>
      <c r="L1630" s="86" t="s">
        <v>6532</v>
      </c>
      <c r="M1630" s="86">
        <v>2022</v>
      </c>
      <c r="N1630" s="86" t="s">
        <v>7524</v>
      </c>
      <c r="O1630" s="86" t="s">
        <v>8324</v>
      </c>
      <c r="R1630" s="145"/>
    </row>
    <row r="1631" spans="1:18" ht="15.75" customHeight="1" x14ac:dyDescent="0.2">
      <c r="A1631" s="86" t="s">
        <v>6531</v>
      </c>
      <c r="B1631" s="86" t="s">
        <v>6531</v>
      </c>
      <c r="C1631" s="115" t="s">
        <v>7525</v>
      </c>
      <c r="D1631" s="115" t="s">
        <v>7525</v>
      </c>
      <c r="F1631" s="112" t="s">
        <v>3245</v>
      </c>
      <c r="G1631" s="86" t="s">
        <v>34</v>
      </c>
      <c r="H1631" s="86">
        <v>2</v>
      </c>
      <c r="M1631" s="86">
        <v>2022</v>
      </c>
      <c r="N1631" s="86" t="s">
        <v>7524</v>
      </c>
      <c r="O1631" s="86" t="s">
        <v>8324</v>
      </c>
      <c r="R1631" s="128"/>
    </row>
    <row r="1632" spans="1:18" ht="15.75" customHeight="1" x14ac:dyDescent="0.2">
      <c r="A1632" s="86" t="s">
        <v>6531</v>
      </c>
      <c r="B1632" s="86" t="s">
        <v>6531</v>
      </c>
      <c r="C1632" s="115" t="s">
        <v>7525</v>
      </c>
      <c r="D1632" s="115" t="s">
        <v>7525</v>
      </c>
      <c r="E1632" s="86" t="s">
        <v>666</v>
      </c>
      <c r="F1632" s="112" t="s">
        <v>3331</v>
      </c>
      <c r="G1632" s="86" t="s">
        <v>31</v>
      </c>
      <c r="H1632" s="86">
        <v>1</v>
      </c>
      <c r="M1632" s="86">
        <v>2020</v>
      </c>
      <c r="R1632" s="128"/>
    </row>
    <row r="1633" spans="1:25" ht="15.75" customHeight="1" x14ac:dyDescent="0.2">
      <c r="A1633" s="86" t="s">
        <v>6531</v>
      </c>
      <c r="B1633" s="86" t="s">
        <v>6531</v>
      </c>
      <c r="C1633" s="115" t="s">
        <v>7525</v>
      </c>
      <c r="D1633" s="115" t="s">
        <v>7525</v>
      </c>
      <c r="E1633" s="86" t="s">
        <v>669</v>
      </c>
      <c r="F1633" s="112" t="s">
        <v>3245</v>
      </c>
      <c r="G1633" s="86" t="s">
        <v>53</v>
      </c>
      <c r="H1633" s="86">
        <v>3</v>
      </c>
      <c r="M1633" s="86">
        <v>2020</v>
      </c>
      <c r="R1633" s="128"/>
    </row>
    <row r="1634" spans="1:25" ht="15.75" customHeight="1" x14ac:dyDescent="0.2">
      <c r="A1634" s="86" t="s">
        <v>6531</v>
      </c>
      <c r="B1634" s="86" t="s">
        <v>6531</v>
      </c>
      <c r="C1634" s="115" t="s">
        <v>7525</v>
      </c>
      <c r="D1634" s="115" t="s">
        <v>7525</v>
      </c>
      <c r="E1634" s="86" t="s">
        <v>671</v>
      </c>
      <c r="F1634" s="112" t="s">
        <v>3245</v>
      </c>
      <c r="G1634" s="86" t="s">
        <v>56</v>
      </c>
      <c r="H1634" s="86">
        <v>4</v>
      </c>
      <c r="M1634" s="86">
        <v>2022</v>
      </c>
      <c r="R1634" s="128"/>
    </row>
    <row r="1635" spans="1:25" ht="15.75" customHeight="1" x14ac:dyDescent="0.2">
      <c r="A1635" s="86" t="s">
        <v>6531</v>
      </c>
      <c r="B1635" s="86" t="s">
        <v>6531</v>
      </c>
      <c r="C1635" s="115" t="s">
        <v>7525</v>
      </c>
      <c r="D1635" s="115" t="s">
        <v>7525</v>
      </c>
      <c r="E1635" s="86" t="s">
        <v>673</v>
      </c>
      <c r="F1635" s="112" t="s">
        <v>3245</v>
      </c>
      <c r="G1635" s="86" t="s">
        <v>22</v>
      </c>
      <c r="H1635" s="86">
        <v>5</v>
      </c>
      <c r="M1635" s="86">
        <v>2020</v>
      </c>
      <c r="R1635" s="128"/>
    </row>
    <row r="1636" spans="1:25" s="107" customFormat="1" ht="15.75" customHeight="1" x14ac:dyDescent="0.2">
      <c r="A1636" s="86" t="s">
        <v>6531</v>
      </c>
      <c r="B1636" s="86" t="s">
        <v>6531</v>
      </c>
      <c r="C1636" s="115" t="s">
        <v>7525</v>
      </c>
      <c r="D1636" s="115" t="s">
        <v>7525</v>
      </c>
      <c r="E1636" s="86" t="s">
        <v>675</v>
      </c>
      <c r="F1636" s="112" t="s">
        <v>3245</v>
      </c>
      <c r="G1636" s="86" t="s">
        <v>28</v>
      </c>
      <c r="H1636" s="86">
        <v>6</v>
      </c>
      <c r="I1636" s="89"/>
      <c r="J1636" s="86"/>
      <c r="K1636" s="86"/>
      <c r="L1636" s="86"/>
      <c r="M1636" s="86">
        <v>2020</v>
      </c>
      <c r="N1636" s="86"/>
      <c r="O1636" s="86"/>
      <c r="P1636" s="86"/>
      <c r="Q1636" s="128"/>
      <c r="R1636" s="128"/>
      <c r="S1636" s="86"/>
      <c r="T1636" s="86"/>
      <c r="U1636" s="86"/>
      <c r="V1636" s="86"/>
      <c r="W1636" s="86"/>
      <c r="X1636" s="86"/>
      <c r="Y1636" s="86"/>
    </row>
    <row r="1637" spans="1:25" s="107" customFormat="1" ht="15.75" customHeight="1" x14ac:dyDescent="0.2">
      <c r="A1637" s="86" t="s">
        <v>6531</v>
      </c>
      <c r="B1637" s="86" t="s">
        <v>6531</v>
      </c>
      <c r="C1637" s="115" t="s">
        <v>7525</v>
      </c>
      <c r="D1637" s="115" t="s">
        <v>7525</v>
      </c>
      <c r="E1637" s="86" t="s">
        <v>677</v>
      </c>
      <c r="F1637" s="112" t="s">
        <v>3245</v>
      </c>
      <c r="G1637" s="86" t="s">
        <v>38</v>
      </c>
      <c r="H1637" s="86">
        <v>7</v>
      </c>
      <c r="I1637" s="89"/>
      <c r="J1637" s="86"/>
      <c r="K1637" s="86"/>
      <c r="L1637" s="86"/>
      <c r="M1637" s="86">
        <v>2020</v>
      </c>
      <c r="N1637" s="86"/>
      <c r="O1637" s="86"/>
      <c r="P1637" s="86"/>
      <c r="Q1637" s="128"/>
      <c r="R1637" s="128"/>
      <c r="S1637" s="86"/>
      <c r="T1637" s="86"/>
      <c r="U1637" s="86"/>
      <c r="V1637" s="86"/>
      <c r="W1637" s="86"/>
      <c r="X1637" s="86"/>
      <c r="Y1637" s="86"/>
    </row>
    <row r="1638" spans="1:25" s="107" customFormat="1" ht="15.75" customHeight="1" x14ac:dyDescent="0.2">
      <c r="A1638" s="86" t="s">
        <v>6531</v>
      </c>
      <c r="B1638" s="86" t="s">
        <v>6531</v>
      </c>
      <c r="C1638" s="115" t="s">
        <v>7525</v>
      </c>
      <c r="D1638" s="115" t="s">
        <v>7525</v>
      </c>
      <c r="E1638" s="86" t="s">
        <v>679</v>
      </c>
      <c r="F1638" s="112" t="s">
        <v>3245</v>
      </c>
      <c r="G1638" s="86" t="s">
        <v>41</v>
      </c>
      <c r="H1638" s="86">
        <v>8</v>
      </c>
      <c r="I1638" s="89"/>
      <c r="J1638" s="86"/>
      <c r="K1638" s="86"/>
      <c r="L1638" s="86"/>
      <c r="M1638" s="86">
        <v>2020</v>
      </c>
      <c r="N1638" s="86"/>
      <c r="O1638" s="86"/>
      <c r="P1638" s="86"/>
      <c r="Q1638" s="128"/>
      <c r="R1638" s="128"/>
      <c r="S1638" s="86"/>
      <c r="T1638" s="86"/>
      <c r="U1638" s="86"/>
      <c r="V1638" s="86"/>
      <c r="W1638" s="86"/>
      <c r="X1638" s="86"/>
      <c r="Y1638" s="86"/>
    </row>
    <row r="1639" spans="1:25" s="107" customFormat="1" ht="15.75" customHeight="1" x14ac:dyDescent="0.2">
      <c r="A1639" s="86" t="s">
        <v>6531</v>
      </c>
      <c r="B1639" s="86" t="s">
        <v>6531</v>
      </c>
      <c r="C1639" s="115" t="s">
        <v>7525</v>
      </c>
      <c r="D1639" s="115" t="s">
        <v>7525</v>
      </c>
      <c r="E1639" s="86" t="s">
        <v>681</v>
      </c>
      <c r="F1639" s="112" t="s">
        <v>3245</v>
      </c>
      <c r="G1639" s="86" t="s">
        <v>66</v>
      </c>
      <c r="H1639" s="86">
        <v>9</v>
      </c>
      <c r="I1639" s="89"/>
      <c r="J1639" s="86"/>
      <c r="K1639" s="86"/>
      <c r="L1639" s="86"/>
      <c r="M1639" s="86">
        <v>2020</v>
      </c>
      <c r="N1639" s="86"/>
      <c r="O1639" s="86"/>
      <c r="P1639" s="86"/>
      <c r="Q1639" s="128"/>
      <c r="R1639" s="128"/>
      <c r="S1639" s="86"/>
      <c r="T1639" s="86"/>
      <c r="U1639" s="86"/>
      <c r="V1639" s="86"/>
      <c r="W1639" s="86"/>
      <c r="X1639" s="86"/>
      <c r="Y1639" s="86"/>
    </row>
    <row r="1640" spans="1:25" s="107" customFormat="1" ht="15.75" customHeight="1" x14ac:dyDescent="0.2">
      <c r="A1640" s="86" t="s">
        <v>6531</v>
      </c>
      <c r="B1640" s="86" t="s">
        <v>6531</v>
      </c>
      <c r="C1640" s="115" t="s">
        <v>7525</v>
      </c>
      <c r="D1640" s="115" t="s">
        <v>7525</v>
      </c>
      <c r="E1640" s="86" t="s">
        <v>683</v>
      </c>
      <c r="F1640" s="112" t="s">
        <v>3245</v>
      </c>
      <c r="G1640" s="86" t="s">
        <v>63</v>
      </c>
      <c r="H1640" s="86">
        <v>10</v>
      </c>
      <c r="I1640" s="89"/>
      <c r="J1640" s="86"/>
      <c r="K1640" s="86"/>
      <c r="L1640" s="86"/>
      <c r="M1640" s="86">
        <v>2022</v>
      </c>
      <c r="N1640" s="86"/>
      <c r="O1640" s="86"/>
      <c r="P1640" s="86"/>
      <c r="Q1640" s="128"/>
      <c r="R1640" s="128"/>
      <c r="S1640" s="86"/>
      <c r="T1640" s="86"/>
      <c r="U1640" s="86"/>
      <c r="V1640" s="86"/>
      <c r="W1640" s="86"/>
      <c r="X1640" s="86"/>
      <c r="Y1640" s="86"/>
    </row>
    <row r="1641" spans="1:25" s="107" customFormat="1" ht="15.75" customHeight="1" x14ac:dyDescent="0.2">
      <c r="A1641" s="88" t="s">
        <v>5154</v>
      </c>
      <c r="B1641" s="115" t="s">
        <v>6998</v>
      </c>
      <c r="C1641" s="106" t="s">
        <v>7526</v>
      </c>
      <c r="D1641" s="106" t="s">
        <v>7526</v>
      </c>
      <c r="E1641" s="87" t="s">
        <v>5107</v>
      </c>
      <c r="F1641" s="110" t="s">
        <v>5117</v>
      </c>
      <c r="G1641" s="86" t="s">
        <v>5100</v>
      </c>
      <c r="H1641" s="86">
        <v>-1</v>
      </c>
      <c r="I1641" s="89"/>
      <c r="J1641" s="86">
        <v>1</v>
      </c>
      <c r="K1641" s="115" t="s">
        <v>6998</v>
      </c>
      <c r="L1641" s="86" t="s">
        <v>6532</v>
      </c>
      <c r="M1641" s="86">
        <v>2022</v>
      </c>
      <c r="N1641" s="86"/>
      <c r="O1641" s="86"/>
      <c r="P1641" s="86"/>
      <c r="Q1641" s="128"/>
      <c r="R1641" s="149">
        <v>8888</v>
      </c>
      <c r="S1641" s="86"/>
      <c r="T1641" s="86"/>
      <c r="U1641" s="86"/>
      <c r="V1641" s="86"/>
      <c r="W1641" s="86"/>
      <c r="X1641" s="86"/>
      <c r="Y1641" s="86"/>
    </row>
    <row r="1642" spans="1:25" s="107" customFormat="1" ht="15.75" customHeight="1" x14ac:dyDescent="0.2">
      <c r="A1642" s="86" t="s">
        <v>6531</v>
      </c>
      <c r="B1642" s="115" t="s">
        <v>6998</v>
      </c>
      <c r="C1642" s="106" t="s">
        <v>7526</v>
      </c>
      <c r="D1642" s="106" t="s">
        <v>7526</v>
      </c>
      <c r="E1642" s="86" t="s">
        <v>667</v>
      </c>
      <c r="F1642" s="112" t="s">
        <v>3245</v>
      </c>
      <c r="G1642" s="86" t="s">
        <v>34</v>
      </c>
      <c r="H1642" s="86">
        <v>2</v>
      </c>
      <c r="I1642" s="89"/>
      <c r="J1642" s="86">
        <v>1</v>
      </c>
      <c r="K1642" s="115" t="s">
        <v>6998</v>
      </c>
      <c r="L1642" s="86"/>
      <c r="M1642" s="86">
        <v>2020</v>
      </c>
      <c r="N1642" s="86"/>
      <c r="O1642" s="86"/>
      <c r="P1642" s="86"/>
      <c r="Q1642" s="128"/>
      <c r="R1642" s="128"/>
      <c r="S1642" s="86"/>
      <c r="T1642" s="86"/>
      <c r="U1642" s="86"/>
      <c r="V1642" s="86"/>
      <c r="W1642" s="86"/>
      <c r="X1642" s="86"/>
      <c r="Y1642" s="86"/>
    </row>
    <row r="1643" spans="1:25" s="107" customFormat="1" ht="15.75" customHeight="1" x14ac:dyDescent="0.2">
      <c r="A1643" s="88" t="s">
        <v>5226</v>
      </c>
      <c r="B1643" s="86" t="s">
        <v>7523</v>
      </c>
      <c r="C1643" s="105" t="s">
        <v>7527</v>
      </c>
      <c r="D1643" s="105" t="s">
        <v>7527</v>
      </c>
      <c r="E1643" s="86" t="s">
        <v>5118</v>
      </c>
      <c r="F1643" s="110" t="s">
        <v>5117</v>
      </c>
      <c r="G1643" s="86" t="s">
        <v>5123</v>
      </c>
      <c r="H1643" s="86">
        <v>-1</v>
      </c>
      <c r="I1643" s="89"/>
      <c r="J1643" s="86">
        <v>1</v>
      </c>
      <c r="K1643" s="86" t="s">
        <v>7523</v>
      </c>
      <c r="L1643" s="86" t="s">
        <v>6532</v>
      </c>
      <c r="M1643" s="86">
        <v>2022</v>
      </c>
      <c r="N1643" s="86"/>
      <c r="O1643" s="86"/>
      <c r="P1643" s="86"/>
      <c r="Q1643" s="128"/>
      <c r="R1643" s="148"/>
      <c r="S1643" s="86"/>
      <c r="T1643" s="86"/>
      <c r="U1643" s="86"/>
      <c r="V1643" s="86"/>
      <c r="W1643" s="86"/>
      <c r="X1643" s="86"/>
      <c r="Y1643" s="86"/>
    </row>
    <row r="1644" spans="1:25" s="107" customFormat="1" ht="15.75" customHeight="1" x14ac:dyDescent="0.2">
      <c r="A1644" s="86" t="s">
        <v>6540</v>
      </c>
      <c r="B1644" s="86" t="s">
        <v>7523</v>
      </c>
      <c r="C1644" s="105" t="s">
        <v>7527</v>
      </c>
      <c r="D1644" s="105" t="s">
        <v>7527</v>
      </c>
      <c r="E1644" s="86" t="s">
        <v>6445</v>
      </c>
      <c r="F1644" s="112" t="s">
        <v>6446</v>
      </c>
      <c r="G1644" s="86" t="s">
        <v>34</v>
      </c>
      <c r="H1644" s="86">
        <v>2</v>
      </c>
      <c r="I1644" s="89"/>
      <c r="J1644" s="86">
        <v>1</v>
      </c>
      <c r="K1644" s="86" t="s">
        <v>7523</v>
      </c>
      <c r="L1644" s="86" t="s">
        <v>6542</v>
      </c>
      <c r="M1644" s="86">
        <v>2022</v>
      </c>
      <c r="N1644" s="86"/>
      <c r="O1644" s="86"/>
      <c r="P1644" s="86"/>
      <c r="Q1644" s="128"/>
      <c r="R1644" s="128"/>
      <c r="S1644" s="86"/>
      <c r="T1644" s="86"/>
      <c r="U1644" s="86"/>
      <c r="V1644" s="86"/>
      <c r="W1644" s="86"/>
      <c r="X1644" s="86"/>
      <c r="Y1644" s="86"/>
    </row>
    <row r="1645" spans="1:25" s="107" customFormat="1" ht="15.75" customHeight="1" x14ac:dyDescent="0.2">
      <c r="A1645" s="86" t="s">
        <v>6480</v>
      </c>
      <c r="B1645" s="86" t="s">
        <v>6480</v>
      </c>
      <c r="C1645" s="114" t="s">
        <v>5136</v>
      </c>
      <c r="D1645" s="114" t="s">
        <v>5136</v>
      </c>
      <c r="E1645" s="87"/>
      <c r="F1645" s="88" t="s">
        <v>5117</v>
      </c>
      <c r="G1645" s="86" t="s">
        <v>5100</v>
      </c>
      <c r="H1645" s="86">
        <v>-1</v>
      </c>
      <c r="I1645" s="89"/>
      <c r="J1645" s="86"/>
      <c r="K1645" s="86"/>
      <c r="L1645" s="86"/>
      <c r="M1645" s="86">
        <v>2022</v>
      </c>
      <c r="N1645" s="86" t="s">
        <v>8127</v>
      </c>
      <c r="O1645" s="86" t="s">
        <v>8324</v>
      </c>
      <c r="P1645" s="86"/>
      <c r="Q1645" s="128"/>
      <c r="R1645" s="145"/>
      <c r="S1645" s="86"/>
      <c r="T1645" s="86"/>
      <c r="U1645" s="86"/>
      <c r="V1645" s="86"/>
      <c r="W1645" s="86"/>
      <c r="X1645" s="86"/>
      <c r="Y1645" s="86"/>
    </row>
    <row r="1646" spans="1:25" s="107" customFormat="1" ht="15.75" customHeight="1" x14ac:dyDescent="0.2">
      <c r="A1646" s="86" t="s">
        <v>6480</v>
      </c>
      <c r="B1646" s="86" t="s">
        <v>6480</v>
      </c>
      <c r="C1646" s="115" t="s">
        <v>5136</v>
      </c>
      <c r="D1646" s="115" t="s">
        <v>5136</v>
      </c>
      <c r="E1646" s="86"/>
      <c r="F1646" s="86" t="s">
        <v>3245</v>
      </c>
      <c r="G1646" s="86" t="s">
        <v>6481</v>
      </c>
      <c r="H1646" s="86">
        <v>2</v>
      </c>
      <c r="I1646" s="89"/>
      <c r="J1646" s="86"/>
      <c r="K1646" s="86"/>
      <c r="L1646" s="86"/>
      <c r="M1646" s="86">
        <v>2022</v>
      </c>
      <c r="N1646" s="86" t="s">
        <v>8127</v>
      </c>
      <c r="O1646" s="86" t="s">
        <v>8324</v>
      </c>
      <c r="P1646" s="86"/>
      <c r="Q1646" s="128"/>
      <c r="R1646" s="128"/>
      <c r="S1646" s="86"/>
      <c r="T1646" s="86"/>
      <c r="U1646" s="86"/>
      <c r="V1646" s="86"/>
      <c r="W1646" s="86"/>
      <c r="X1646" s="86"/>
      <c r="Y1646" s="86"/>
    </row>
    <row r="1647" spans="1:25" s="107" customFormat="1" ht="15.75" customHeight="1" x14ac:dyDescent="0.2">
      <c r="A1647" s="86" t="s">
        <v>6480</v>
      </c>
      <c r="B1647" s="86" t="s">
        <v>6480</v>
      </c>
      <c r="C1647" s="115" t="s">
        <v>5136</v>
      </c>
      <c r="D1647" s="115" t="s">
        <v>5136</v>
      </c>
      <c r="E1647" s="86" t="s">
        <v>666</v>
      </c>
      <c r="F1647" s="86" t="s">
        <v>3331</v>
      </c>
      <c r="G1647" s="86" t="s">
        <v>31</v>
      </c>
      <c r="H1647" s="86">
        <v>1</v>
      </c>
      <c r="I1647" s="89"/>
      <c r="J1647" s="86"/>
      <c r="K1647" s="86"/>
      <c r="L1647" s="86"/>
      <c r="M1647" s="86">
        <v>2020</v>
      </c>
      <c r="N1647" s="86"/>
      <c r="O1647" s="86"/>
      <c r="P1647" s="86"/>
      <c r="Q1647" s="128"/>
      <c r="R1647" s="128"/>
      <c r="S1647" s="86"/>
      <c r="T1647" s="86"/>
      <c r="U1647" s="86"/>
      <c r="V1647" s="86"/>
      <c r="W1647" s="86"/>
      <c r="X1647" s="86"/>
      <c r="Y1647" s="86"/>
    </row>
    <row r="1648" spans="1:25" s="107" customFormat="1" ht="15.75" customHeight="1" x14ac:dyDescent="0.2">
      <c r="A1648" s="86" t="s">
        <v>6480</v>
      </c>
      <c r="B1648" s="86" t="s">
        <v>6480</v>
      </c>
      <c r="C1648" s="115" t="s">
        <v>5136</v>
      </c>
      <c r="D1648" s="115" t="s">
        <v>5136</v>
      </c>
      <c r="E1648" s="86" t="s">
        <v>669</v>
      </c>
      <c r="F1648" s="86" t="s">
        <v>3245</v>
      </c>
      <c r="G1648" s="86" t="s">
        <v>53</v>
      </c>
      <c r="H1648" s="86">
        <v>3</v>
      </c>
      <c r="I1648" s="89"/>
      <c r="J1648" s="86"/>
      <c r="K1648" s="86"/>
      <c r="L1648" s="86"/>
      <c r="M1648" s="86">
        <v>2020</v>
      </c>
      <c r="N1648" s="86"/>
      <c r="O1648" s="86"/>
      <c r="P1648" s="86"/>
      <c r="Q1648" s="128"/>
      <c r="R1648" s="128"/>
      <c r="S1648" s="86"/>
      <c r="T1648" s="86"/>
      <c r="U1648" s="86"/>
      <c r="V1648" s="86"/>
      <c r="W1648" s="86"/>
      <c r="X1648" s="86"/>
      <c r="Y1648" s="86"/>
    </row>
    <row r="1649" spans="1:25" s="107" customFormat="1" ht="15.75" customHeight="1" x14ac:dyDescent="0.2">
      <c r="A1649" s="86" t="s">
        <v>6480</v>
      </c>
      <c r="B1649" s="86" t="s">
        <v>6480</v>
      </c>
      <c r="C1649" s="115" t="s">
        <v>5136</v>
      </c>
      <c r="D1649" s="115" t="s">
        <v>5136</v>
      </c>
      <c r="E1649" s="86" t="s">
        <v>671</v>
      </c>
      <c r="F1649" s="86" t="s">
        <v>3245</v>
      </c>
      <c r="G1649" s="86" t="s">
        <v>56</v>
      </c>
      <c r="H1649" s="86">
        <v>4</v>
      </c>
      <c r="I1649" s="89"/>
      <c r="J1649" s="86"/>
      <c r="K1649" s="86"/>
      <c r="L1649" s="86"/>
      <c r="M1649" s="86">
        <v>2022</v>
      </c>
      <c r="N1649" s="86"/>
      <c r="O1649" s="86"/>
      <c r="P1649" s="86"/>
      <c r="Q1649" s="128"/>
      <c r="R1649" s="128"/>
      <c r="S1649" s="86"/>
      <c r="T1649" s="86"/>
      <c r="U1649" s="86"/>
      <c r="V1649" s="86"/>
      <c r="W1649" s="86"/>
      <c r="X1649" s="86"/>
      <c r="Y1649" s="86"/>
    </row>
    <row r="1650" spans="1:25" s="107" customFormat="1" ht="15.75" customHeight="1" x14ac:dyDescent="0.2">
      <c r="A1650" s="86" t="s">
        <v>6480</v>
      </c>
      <c r="B1650" s="86" t="s">
        <v>6480</v>
      </c>
      <c r="C1650" s="115" t="s">
        <v>5136</v>
      </c>
      <c r="D1650" s="115" t="s">
        <v>5136</v>
      </c>
      <c r="E1650" s="86" t="s">
        <v>673</v>
      </c>
      <c r="F1650" s="86" t="s">
        <v>3245</v>
      </c>
      <c r="G1650" s="86" t="s">
        <v>22</v>
      </c>
      <c r="H1650" s="86">
        <v>5</v>
      </c>
      <c r="I1650" s="89"/>
      <c r="J1650" s="86"/>
      <c r="K1650" s="86"/>
      <c r="L1650" s="86"/>
      <c r="M1650" s="86">
        <v>2020</v>
      </c>
      <c r="N1650" s="86"/>
      <c r="O1650" s="86"/>
      <c r="P1650" s="86"/>
      <c r="Q1650" s="128"/>
      <c r="R1650" s="128"/>
      <c r="S1650" s="86"/>
      <c r="T1650" s="86"/>
      <c r="U1650" s="86"/>
      <c r="V1650" s="86"/>
      <c r="W1650" s="86"/>
      <c r="X1650" s="86"/>
      <c r="Y1650" s="86"/>
    </row>
    <row r="1651" spans="1:25" s="107" customFormat="1" ht="15.75" customHeight="1" x14ac:dyDescent="0.2">
      <c r="A1651" s="86" t="s">
        <v>6480</v>
      </c>
      <c r="B1651" s="86" t="s">
        <v>6480</v>
      </c>
      <c r="C1651" s="115" t="s">
        <v>5136</v>
      </c>
      <c r="D1651" s="115" t="s">
        <v>5136</v>
      </c>
      <c r="E1651" s="86" t="s">
        <v>675</v>
      </c>
      <c r="F1651" s="86" t="s">
        <v>3245</v>
      </c>
      <c r="G1651" s="86" t="s">
        <v>28</v>
      </c>
      <c r="H1651" s="86">
        <v>6</v>
      </c>
      <c r="I1651" s="89"/>
      <c r="J1651" s="86"/>
      <c r="K1651" s="86"/>
      <c r="L1651" s="86"/>
      <c r="M1651" s="86">
        <v>2020</v>
      </c>
      <c r="N1651" s="86"/>
      <c r="O1651" s="86"/>
      <c r="P1651" s="86"/>
      <c r="Q1651" s="128"/>
      <c r="R1651" s="128"/>
      <c r="S1651" s="86"/>
      <c r="T1651" s="86"/>
      <c r="U1651" s="86"/>
      <c r="V1651" s="86"/>
      <c r="W1651" s="86"/>
      <c r="X1651" s="86"/>
      <c r="Y1651" s="86"/>
    </row>
    <row r="1652" spans="1:25" s="107" customFormat="1" ht="15.75" customHeight="1" x14ac:dyDescent="0.2">
      <c r="A1652" s="86" t="s">
        <v>6480</v>
      </c>
      <c r="B1652" s="86" t="s">
        <v>6480</v>
      </c>
      <c r="C1652" s="115" t="s">
        <v>5136</v>
      </c>
      <c r="D1652" s="115" t="s">
        <v>5136</v>
      </c>
      <c r="E1652" s="86" t="s">
        <v>677</v>
      </c>
      <c r="F1652" s="86" t="s">
        <v>3245</v>
      </c>
      <c r="G1652" s="86" t="s">
        <v>38</v>
      </c>
      <c r="H1652" s="86">
        <v>7</v>
      </c>
      <c r="I1652" s="89"/>
      <c r="J1652" s="86"/>
      <c r="K1652" s="86"/>
      <c r="L1652" s="86"/>
      <c r="M1652" s="86">
        <v>2020</v>
      </c>
      <c r="N1652" s="86"/>
      <c r="O1652" s="86"/>
      <c r="P1652" s="86"/>
      <c r="Q1652" s="128"/>
      <c r="R1652" s="128"/>
      <c r="S1652" s="86"/>
      <c r="T1652" s="86"/>
      <c r="U1652" s="86"/>
      <c r="V1652" s="86"/>
      <c r="W1652" s="86"/>
      <c r="X1652" s="86"/>
      <c r="Y1652" s="86"/>
    </row>
    <row r="1653" spans="1:25" s="107" customFormat="1" ht="15.75" customHeight="1" x14ac:dyDescent="0.2">
      <c r="A1653" s="86" t="s">
        <v>6480</v>
      </c>
      <c r="B1653" s="86" t="s">
        <v>6480</v>
      </c>
      <c r="C1653" s="115" t="s">
        <v>5136</v>
      </c>
      <c r="D1653" s="115" t="s">
        <v>5136</v>
      </c>
      <c r="E1653" s="86" t="s">
        <v>679</v>
      </c>
      <c r="F1653" s="86" t="s">
        <v>3245</v>
      </c>
      <c r="G1653" s="86" t="s">
        <v>41</v>
      </c>
      <c r="H1653" s="86">
        <v>8</v>
      </c>
      <c r="I1653" s="89"/>
      <c r="J1653" s="86"/>
      <c r="K1653" s="86"/>
      <c r="L1653" s="86"/>
      <c r="M1653" s="86">
        <v>2020</v>
      </c>
      <c r="N1653" s="86"/>
      <c r="O1653" s="86"/>
      <c r="P1653" s="86"/>
      <c r="Q1653" s="128"/>
      <c r="R1653" s="128"/>
      <c r="S1653" s="86"/>
      <c r="T1653" s="86"/>
      <c r="U1653" s="86"/>
      <c r="V1653" s="86"/>
      <c r="W1653" s="86"/>
      <c r="X1653" s="86"/>
      <c r="Y1653" s="86"/>
    </row>
    <row r="1654" spans="1:25" s="107" customFormat="1" ht="15.75" customHeight="1" x14ac:dyDescent="0.2">
      <c r="A1654" s="86" t="s">
        <v>6480</v>
      </c>
      <c r="B1654" s="86" t="s">
        <v>6480</v>
      </c>
      <c r="C1654" s="114" t="s">
        <v>5136</v>
      </c>
      <c r="D1654" s="114" t="s">
        <v>5136</v>
      </c>
      <c r="E1654" s="86" t="s">
        <v>681</v>
      </c>
      <c r="F1654" s="86" t="s">
        <v>3245</v>
      </c>
      <c r="G1654" s="86" t="s">
        <v>66</v>
      </c>
      <c r="H1654" s="86">
        <v>9</v>
      </c>
      <c r="I1654" s="89"/>
      <c r="J1654" s="86"/>
      <c r="K1654" s="86"/>
      <c r="L1654" s="86"/>
      <c r="M1654" s="86">
        <v>2020</v>
      </c>
      <c r="N1654" s="86"/>
      <c r="O1654" s="86"/>
      <c r="P1654" s="86"/>
      <c r="Q1654" s="128"/>
      <c r="R1654" s="128"/>
      <c r="S1654" s="86"/>
      <c r="T1654" s="86"/>
      <c r="U1654" s="86"/>
      <c r="V1654" s="86"/>
      <c r="W1654" s="86"/>
      <c r="X1654" s="86"/>
      <c r="Y1654" s="86"/>
    </row>
    <row r="1655" spans="1:25" s="107" customFormat="1" ht="15.75" customHeight="1" x14ac:dyDescent="0.2">
      <c r="A1655" s="86" t="s">
        <v>6480</v>
      </c>
      <c r="B1655" s="86" t="s">
        <v>6480</v>
      </c>
      <c r="C1655" s="114" t="s">
        <v>5136</v>
      </c>
      <c r="D1655" s="114" t="s">
        <v>5136</v>
      </c>
      <c r="E1655" s="86" t="s">
        <v>683</v>
      </c>
      <c r="F1655" s="86" t="s">
        <v>3245</v>
      </c>
      <c r="G1655" s="86" t="s">
        <v>63</v>
      </c>
      <c r="H1655" s="86">
        <v>10</v>
      </c>
      <c r="I1655" s="89"/>
      <c r="J1655" s="86"/>
      <c r="K1655" s="86"/>
      <c r="L1655" s="86"/>
      <c r="M1655" s="86">
        <v>2022</v>
      </c>
      <c r="N1655" s="86"/>
      <c r="O1655" s="86"/>
      <c r="P1655" s="86"/>
      <c r="Q1655" s="128"/>
      <c r="R1655" s="128"/>
      <c r="S1655" s="86"/>
      <c r="T1655" s="86"/>
      <c r="U1655" s="86"/>
      <c r="V1655" s="86"/>
      <c r="W1655" s="86"/>
      <c r="X1655" s="86"/>
      <c r="Y1655" s="86"/>
    </row>
    <row r="1656" spans="1:25" s="107" customFormat="1" ht="15.75" customHeight="1" x14ac:dyDescent="0.2">
      <c r="A1656" s="88" t="s">
        <v>5137</v>
      </c>
      <c r="B1656" s="88" t="s">
        <v>7011</v>
      </c>
      <c r="C1656" s="106" t="s">
        <v>8128</v>
      </c>
      <c r="D1656" s="106" t="s">
        <v>8128</v>
      </c>
      <c r="E1656" s="87" t="s">
        <v>5107</v>
      </c>
      <c r="F1656" s="88" t="s">
        <v>5117</v>
      </c>
      <c r="G1656" s="86" t="s">
        <v>5100</v>
      </c>
      <c r="H1656" s="86">
        <v>-1</v>
      </c>
      <c r="I1656" s="89"/>
      <c r="J1656" s="86">
        <v>1</v>
      </c>
      <c r="K1656" s="88" t="s">
        <v>7011</v>
      </c>
      <c r="L1656" s="86"/>
      <c r="M1656" s="86">
        <v>2022</v>
      </c>
      <c r="N1656" s="86"/>
      <c r="O1656" s="86"/>
      <c r="P1656" s="86"/>
      <c r="Q1656" s="128"/>
      <c r="R1656" s="149">
        <v>88888</v>
      </c>
      <c r="S1656" s="86"/>
      <c r="T1656" s="86"/>
      <c r="U1656" s="86"/>
      <c r="V1656" s="86"/>
      <c r="W1656" s="86"/>
      <c r="X1656" s="86"/>
      <c r="Y1656" s="86"/>
    </row>
    <row r="1657" spans="1:25" s="107" customFormat="1" ht="15.75" customHeight="1" x14ac:dyDescent="0.2">
      <c r="A1657" s="86" t="s">
        <v>6480</v>
      </c>
      <c r="B1657" s="88" t="s">
        <v>7011</v>
      </c>
      <c r="C1657" s="106" t="s">
        <v>8128</v>
      </c>
      <c r="D1657" s="106" t="s">
        <v>8128</v>
      </c>
      <c r="E1657" s="86" t="s">
        <v>667</v>
      </c>
      <c r="F1657" s="86" t="s">
        <v>3245</v>
      </c>
      <c r="G1657" s="86" t="s">
        <v>6481</v>
      </c>
      <c r="H1657" s="86">
        <v>2</v>
      </c>
      <c r="I1657" s="89"/>
      <c r="J1657" s="86">
        <v>1</v>
      </c>
      <c r="K1657" s="88" t="s">
        <v>7011</v>
      </c>
      <c r="L1657" s="86"/>
      <c r="M1657" s="86">
        <v>2020</v>
      </c>
      <c r="N1657" s="86"/>
      <c r="O1657" s="86"/>
      <c r="P1657" s="86"/>
      <c r="Q1657" s="128"/>
      <c r="R1657" s="128"/>
      <c r="S1657" s="86"/>
      <c r="T1657" s="86"/>
      <c r="U1657" s="86"/>
      <c r="V1657" s="86"/>
      <c r="W1657" s="86"/>
      <c r="X1657" s="86"/>
      <c r="Y1657" s="86"/>
    </row>
    <row r="1658" spans="1:25" s="107" customFormat="1" ht="15.75" customHeight="1" x14ac:dyDescent="0.2">
      <c r="A1658" s="88" t="s">
        <v>5216</v>
      </c>
      <c r="B1658" s="88" t="s">
        <v>8126</v>
      </c>
      <c r="C1658" s="109" t="s">
        <v>8129</v>
      </c>
      <c r="D1658" s="109" t="s">
        <v>8129</v>
      </c>
      <c r="E1658" s="86" t="s">
        <v>5118</v>
      </c>
      <c r="F1658" s="88" t="s">
        <v>5117</v>
      </c>
      <c r="G1658" s="86" t="s">
        <v>5123</v>
      </c>
      <c r="H1658" s="86">
        <v>-1</v>
      </c>
      <c r="I1658" s="89"/>
      <c r="J1658" s="86">
        <v>1</v>
      </c>
      <c r="K1658" s="88" t="s">
        <v>8126</v>
      </c>
      <c r="L1658" s="86"/>
      <c r="M1658" s="86">
        <v>2022</v>
      </c>
      <c r="N1658" s="86"/>
      <c r="O1658" s="86"/>
      <c r="P1658" s="86"/>
      <c r="Q1658" s="128"/>
      <c r="R1658" s="148"/>
      <c r="S1658" s="86"/>
      <c r="T1658" s="86"/>
      <c r="U1658" s="86"/>
      <c r="V1658" s="86"/>
      <c r="W1658" s="86"/>
      <c r="X1658" s="86"/>
      <c r="Y1658" s="86"/>
    </row>
    <row r="1659" spans="1:25" s="107" customFormat="1" ht="15.75" customHeight="1" x14ac:dyDescent="0.2">
      <c r="A1659" s="86" t="s">
        <v>6482</v>
      </c>
      <c r="B1659" s="88" t="s">
        <v>8126</v>
      </c>
      <c r="C1659" s="109" t="s">
        <v>8129</v>
      </c>
      <c r="D1659" s="109" t="s">
        <v>8129</v>
      </c>
      <c r="E1659" s="86" t="s">
        <v>6445</v>
      </c>
      <c r="F1659" s="86" t="s">
        <v>6446</v>
      </c>
      <c r="G1659" s="86" t="s">
        <v>34</v>
      </c>
      <c r="H1659" s="86">
        <v>2</v>
      </c>
      <c r="I1659" s="89"/>
      <c r="J1659" s="86">
        <v>1</v>
      </c>
      <c r="K1659" s="88" t="s">
        <v>8126</v>
      </c>
      <c r="L1659" s="86"/>
      <c r="M1659" s="86">
        <v>2022</v>
      </c>
      <c r="N1659" s="86"/>
      <c r="O1659" s="86"/>
      <c r="P1659" s="86"/>
      <c r="Q1659" s="128"/>
      <c r="R1659" s="128"/>
      <c r="S1659" s="86"/>
      <c r="T1659" s="86"/>
      <c r="U1659" s="86"/>
      <c r="V1659" s="86"/>
      <c r="W1659" s="86"/>
      <c r="X1659" s="86"/>
      <c r="Y1659" s="86"/>
    </row>
    <row r="1660" spans="1:25" s="107" customFormat="1" ht="15.75" customHeight="1" x14ac:dyDescent="0.2">
      <c r="A1660" s="86" t="s">
        <v>3468</v>
      </c>
      <c r="B1660" s="86" t="s">
        <v>3468</v>
      </c>
      <c r="C1660" s="86" t="s">
        <v>3469</v>
      </c>
      <c r="D1660" s="86" t="s">
        <v>3469</v>
      </c>
      <c r="E1660" s="86" t="s">
        <v>683</v>
      </c>
      <c r="F1660" s="86" t="s">
        <v>3245</v>
      </c>
      <c r="G1660" s="86" t="s">
        <v>63</v>
      </c>
      <c r="H1660" s="86">
        <v>10</v>
      </c>
      <c r="I1660" s="89"/>
      <c r="J1660" s="86"/>
      <c r="K1660" s="86"/>
      <c r="L1660" s="86"/>
      <c r="M1660" s="86">
        <v>2020</v>
      </c>
      <c r="N1660" s="86"/>
      <c r="O1660" s="86"/>
      <c r="P1660" s="86"/>
      <c r="Q1660" s="128"/>
      <c r="R1660" s="128"/>
      <c r="S1660" s="86"/>
      <c r="T1660" s="86"/>
      <c r="U1660" s="86"/>
      <c r="V1660" s="86"/>
      <c r="W1660" s="86"/>
      <c r="X1660" s="86"/>
      <c r="Y1660" s="86"/>
    </row>
    <row r="1661" spans="1:25" s="107" customFormat="1" ht="15.75" customHeight="1" x14ac:dyDescent="0.2">
      <c r="A1661" s="86" t="s">
        <v>3246</v>
      </c>
      <c r="B1661" s="86" t="s">
        <v>3246</v>
      </c>
      <c r="C1661" s="114" t="s">
        <v>5149</v>
      </c>
      <c r="D1661" s="114" t="s">
        <v>5149</v>
      </c>
      <c r="E1661" s="87"/>
      <c r="F1661" s="88" t="s">
        <v>5117</v>
      </c>
      <c r="G1661" s="86" t="s">
        <v>5100</v>
      </c>
      <c r="H1661" s="86">
        <v>-1</v>
      </c>
      <c r="I1661" s="89"/>
      <c r="J1661" s="86"/>
      <c r="K1661" s="86"/>
      <c r="L1661" s="86"/>
      <c r="M1661" s="86">
        <v>2022</v>
      </c>
      <c r="N1661" s="86" t="s">
        <v>8145</v>
      </c>
      <c r="O1661" s="86" t="s">
        <v>8324</v>
      </c>
      <c r="P1661" s="86"/>
      <c r="Q1661" s="128"/>
      <c r="R1661" s="145"/>
      <c r="S1661" s="86"/>
      <c r="T1661" s="86"/>
      <c r="U1661" s="86"/>
      <c r="V1661" s="86"/>
      <c r="W1661" s="86"/>
      <c r="X1661" s="86"/>
      <c r="Y1661" s="86"/>
    </row>
    <row r="1662" spans="1:25" s="107" customFormat="1" ht="15.75" customHeight="1" x14ac:dyDescent="0.2">
      <c r="A1662" s="86" t="s">
        <v>3246</v>
      </c>
      <c r="B1662" s="86" t="s">
        <v>3246</v>
      </c>
      <c r="C1662" s="115" t="s">
        <v>5149</v>
      </c>
      <c r="D1662" s="115" t="s">
        <v>5149</v>
      </c>
      <c r="E1662" s="86"/>
      <c r="F1662" s="86" t="s">
        <v>3245</v>
      </c>
      <c r="G1662" s="86" t="s">
        <v>34</v>
      </c>
      <c r="H1662" s="86">
        <v>2</v>
      </c>
      <c r="I1662" s="89"/>
      <c r="J1662" s="86"/>
      <c r="K1662" s="86"/>
      <c r="L1662" s="86"/>
      <c r="M1662" s="86">
        <v>2022</v>
      </c>
      <c r="N1662" s="86" t="s">
        <v>8145</v>
      </c>
      <c r="O1662" s="86" t="s">
        <v>8324</v>
      </c>
      <c r="P1662" s="86"/>
      <c r="Q1662" s="128"/>
      <c r="R1662" s="128"/>
      <c r="S1662" s="86"/>
      <c r="T1662" s="86"/>
      <c r="U1662" s="86"/>
      <c r="V1662" s="86"/>
      <c r="W1662" s="86"/>
      <c r="X1662" s="86"/>
      <c r="Y1662" s="86"/>
    </row>
    <row r="1663" spans="1:25" s="107" customFormat="1" ht="15.75" customHeight="1" x14ac:dyDescent="0.2">
      <c r="A1663" s="86" t="s">
        <v>3246</v>
      </c>
      <c r="B1663" s="86" t="s">
        <v>3246</v>
      </c>
      <c r="C1663" s="115" t="s">
        <v>5149</v>
      </c>
      <c r="D1663" s="115" t="s">
        <v>5149</v>
      </c>
      <c r="E1663" s="86" t="s">
        <v>666</v>
      </c>
      <c r="F1663" s="86" t="s">
        <v>3331</v>
      </c>
      <c r="G1663" s="86" t="s">
        <v>31</v>
      </c>
      <c r="H1663" s="86">
        <v>1</v>
      </c>
      <c r="I1663" s="89"/>
      <c r="J1663" s="86"/>
      <c r="K1663" s="86"/>
      <c r="L1663" s="86"/>
      <c r="M1663" s="86">
        <v>2020</v>
      </c>
      <c r="N1663" s="86"/>
      <c r="O1663" s="86"/>
      <c r="P1663" s="86"/>
      <c r="Q1663" s="132"/>
      <c r="R1663" s="132"/>
      <c r="S1663" s="86"/>
      <c r="T1663" s="86"/>
      <c r="U1663" s="86"/>
      <c r="V1663" s="86"/>
      <c r="W1663" s="86"/>
      <c r="X1663" s="86"/>
      <c r="Y1663" s="86"/>
    </row>
    <row r="1664" spans="1:25" s="107" customFormat="1" ht="15.75" customHeight="1" x14ac:dyDescent="0.2">
      <c r="A1664" s="86" t="s">
        <v>3246</v>
      </c>
      <c r="B1664" s="86" t="s">
        <v>3246</v>
      </c>
      <c r="C1664" s="114" t="s">
        <v>5149</v>
      </c>
      <c r="D1664" s="114" t="s">
        <v>5149</v>
      </c>
      <c r="E1664" s="86" t="s">
        <v>669</v>
      </c>
      <c r="F1664" s="86" t="s">
        <v>3245</v>
      </c>
      <c r="G1664" s="86" t="s">
        <v>53</v>
      </c>
      <c r="H1664" s="86">
        <v>3</v>
      </c>
      <c r="I1664" s="89"/>
      <c r="J1664" s="86"/>
      <c r="K1664" s="86"/>
      <c r="L1664" s="86"/>
      <c r="M1664" s="86">
        <v>2020</v>
      </c>
      <c r="N1664" s="86"/>
      <c r="O1664" s="86"/>
      <c r="P1664" s="86"/>
      <c r="Q1664" s="128"/>
      <c r="R1664" s="128"/>
      <c r="S1664" s="86"/>
      <c r="T1664" s="86"/>
      <c r="U1664" s="86"/>
      <c r="V1664" s="86"/>
      <c r="W1664" s="86"/>
      <c r="X1664" s="86"/>
      <c r="Y1664" s="86"/>
    </row>
    <row r="1665" spans="1:25" s="107" customFormat="1" ht="15.75" customHeight="1" x14ac:dyDescent="0.2">
      <c r="A1665" s="86" t="s">
        <v>3246</v>
      </c>
      <c r="B1665" s="86" t="s">
        <v>3246</v>
      </c>
      <c r="C1665" s="114" t="s">
        <v>5149</v>
      </c>
      <c r="D1665" s="114" t="s">
        <v>5149</v>
      </c>
      <c r="E1665" s="86" t="s">
        <v>671</v>
      </c>
      <c r="F1665" s="86" t="s">
        <v>3245</v>
      </c>
      <c r="G1665" s="86" t="s">
        <v>56</v>
      </c>
      <c r="H1665" s="86">
        <v>4</v>
      </c>
      <c r="I1665" s="89"/>
      <c r="J1665" s="86"/>
      <c r="K1665" s="86"/>
      <c r="L1665" s="86"/>
      <c r="M1665" s="86">
        <v>2020</v>
      </c>
      <c r="N1665" s="86"/>
      <c r="O1665" s="86"/>
      <c r="P1665" s="86"/>
      <c r="Q1665" s="128"/>
      <c r="R1665" s="128"/>
      <c r="S1665" s="86"/>
      <c r="T1665" s="86"/>
      <c r="U1665" s="86"/>
      <c r="V1665" s="86"/>
      <c r="W1665" s="86"/>
      <c r="X1665" s="86"/>
      <c r="Y1665" s="86"/>
    </row>
    <row r="1666" spans="1:25" s="107" customFormat="1" ht="15.75" customHeight="1" x14ac:dyDescent="0.2">
      <c r="A1666" s="86" t="s">
        <v>3246</v>
      </c>
      <c r="B1666" s="86" t="s">
        <v>3246</v>
      </c>
      <c r="C1666" s="114" t="s">
        <v>5149</v>
      </c>
      <c r="D1666" s="114" t="s">
        <v>5149</v>
      </c>
      <c r="E1666" s="86" t="s">
        <v>673</v>
      </c>
      <c r="F1666" s="86" t="s">
        <v>3245</v>
      </c>
      <c r="G1666" s="86" t="s">
        <v>22</v>
      </c>
      <c r="H1666" s="86">
        <v>5</v>
      </c>
      <c r="I1666" s="89"/>
      <c r="J1666" s="86"/>
      <c r="K1666" s="86"/>
      <c r="L1666" s="86"/>
      <c r="M1666" s="86">
        <v>2020</v>
      </c>
      <c r="N1666" s="86"/>
      <c r="O1666" s="86"/>
      <c r="P1666" s="86"/>
      <c r="Q1666" s="128"/>
      <c r="R1666" s="128"/>
      <c r="S1666" s="86"/>
      <c r="T1666" s="86"/>
      <c r="U1666" s="86"/>
      <c r="V1666" s="86"/>
      <c r="W1666" s="86"/>
      <c r="X1666" s="86"/>
      <c r="Y1666" s="86"/>
    </row>
    <row r="1667" spans="1:25" s="107" customFormat="1" ht="15.75" customHeight="1" x14ac:dyDescent="0.2">
      <c r="A1667" s="86" t="s">
        <v>3246</v>
      </c>
      <c r="B1667" s="86" t="s">
        <v>3246</v>
      </c>
      <c r="C1667" s="114" t="s">
        <v>5149</v>
      </c>
      <c r="D1667" s="114" t="s">
        <v>5149</v>
      </c>
      <c r="E1667" s="86" t="s">
        <v>675</v>
      </c>
      <c r="F1667" s="86" t="s">
        <v>3245</v>
      </c>
      <c r="G1667" s="86" t="s">
        <v>28</v>
      </c>
      <c r="H1667" s="86">
        <v>6</v>
      </c>
      <c r="I1667" s="89"/>
      <c r="J1667" s="86"/>
      <c r="K1667" s="86"/>
      <c r="L1667" s="86"/>
      <c r="M1667" s="86">
        <v>2020</v>
      </c>
      <c r="N1667" s="86"/>
      <c r="O1667" s="86"/>
      <c r="P1667" s="86"/>
      <c r="Q1667" s="128"/>
      <c r="R1667" s="128"/>
      <c r="S1667" s="86"/>
      <c r="T1667" s="86"/>
      <c r="U1667" s="86"/>
      <c r="V1667" s="86"/>
      <c r="W1667" s="86"/>
      <c r="X1667" s="86"/>
      <c r="Y1667" s="86"/>
    </row>
    <row r="1668" spans="1:25" s="107" customFormat="1" ht="15.75" customHeight="1" x14ac:dyDescent="0.2">
      <c r="A1668" s="86" t="s">
        <v>3246</v>
      </c>
      <c r="B1668" s="86" t="s">
        <v>3246</v>
      </c>
      <c r="C1668" s="114" t="s">
        <v>5149</v>
      </c>
      <c r="D1668" s="114" t="s">
        <v>5149</v>
      </c>
      <c r="E1668" s="86" t="s">
        <v>677</v>
      </c>
      <c r="F1668" s="86" t="s">
        <v>3245</v>
      </c>
      <c r="G1668" s="86" t="s">
        <v>38</v>
      </c>
      <c r="H1668" s="86">
        <v>7</v>
      </c>
      <c r="I1668" s="89"/>
      <c r="J1668" s="86"/>
      <c r="K1668" s="86"/>
      <c r="L1668" s="86"/>
      <c r="M1668" s="86">
        <v>2020</v>
      </c>
      <c r="N1668" s="86"/>
      <c r="O1668" s="86"/>
      <c r="P1668" s="86"/>
      <c r="Q1668" s="128"/>
      <c r="R1668" s="128"/>
      <c r="S1668" s="86"/>
      <c r="T1668" s="86"/>
      <c r="U1668" s="86"/>
      <c r="V1668" s="86"/>
      <c r="W1668" s="86"/>
      <c r="X1668" s="86"/>
      <c r="Y1668" s="86"/>
    </row>
    <row r="1669" spans="1:25" s="107" customFormat="1" ht="15.75" customHeight="1" x14ac:dyDescent="0.2">
      <c r="A1669" s="86" t="s">
        <v>3246</v>
      </c>
      <c r="B1669" s="86" t="s">
        <v>3246</v>
      </c>
      <c r="C1669" s="114" t="s">
        <v>5149</v>
      </c>
      <c r="D1669" s="114" t="s">
        <v>5149</v>
      </c>
      <c r="E1669" s="86" t="s">
        <v>679</v>
      </c>
      <c r="F1669" s="86" t="s">
        <v>3245</v>
      </c>
      <c r="G1669" s="86" t="s">
        <v>41</v>
      </c>
      <c r="H1669" s="86">
        <v>8</v>
      </c>
      <c r="I1669" s="89"/>
      <c r="J1669" s="86"/>
      <c r="K1669" s="86"/>
      <c r="L1669" s="86"/>
      <c r="M1669" s="86">
        <v>2020</v>
      </c>
      <c r="N1669" s="86"/>
      <c r="O1669" s="86"/>
      <c r="P1669" s="86"/>
      <c r="Q1669" s="128"/>
      <c r="R1669" s="128"/>
      <c r="S1669" s="86"/>
      <c r="T1669" s="86"/>
      <c r="U1669" s="86"/>
      <c r="V1669" s="86"/>
      <c r="W1669" s="86"/>
      <c r="X1669" s="86"/>
      <c r="Y1669" s="86"/>
    </row>
    <row r="1670" spans="1:25" s="107" customFormat="1" ht="15.75" customHeight="1" x14ac:dyDescent="0.2">
      <c r="A1670" s="86" t="s">
        <v>3246</v>
      </c>
      <c r="B1670" s="86" t="s">
        <v>3246</v>
      </c>
      <c r="C1670" s="114" t="s">
        <v>5149</v>
      </c>
      <c r="D1670" s="114" t="s">
        <v>5149</v>
      </c>
      <c r="E1670" s="86" t="s">
        <v>681</v>
      </c>
      <c r="F1670" s="86" t="s">
        <v>3245</v>
      </c>
      <c r="G1670" s="86" t="s">
        <v>66</v>
      </c>
      <c r="H1670" s="86">
        <v>9</v>
      </c>
      <c r="I1670" s="89"/>
      <c r="J1670" s="86"/>
      <c r="K1670" s="86"/>
      <c r="L1670" s="86"/>
      <c r="M1670" s="86">
        <v>2020</v>
      </c>
      <c r="N1670" s="86"/>
      <c r="O1670" s="86"/>
      <c r="P1670" s="86"/>
      <c r="Q1670" s="128"/>
      <c r="R1670" s="128"/>
      <c r="S1670" s="86"/>
      <c r="T1670" s="86"/>
      <c r="U1670" s="86"/>
      <c r="V1670" s="86"/>
      <c r="W1670" s="86"/>
      <c r="X1670" s="86"/>
      <c r="Y1670" s="86"/>
    </row>
    <row r="1671" spans="1:25" s="107" customFormat="1" ht="15.75" customHeight="1" x14ac:dyDescent="0.2">
      <c r="A1671" s="86" t="s">
        <v>3246</v>
      </c>
      <c r="B1671" s="86" t="s">
        <v>3246</v>
      </c>
      <c r="C1671" s="114" t="s">
        <v>5149</v>
      </c>
      <c r="D1671" s="114" t="s">
        <v>5149</v>
      </c>
      <c r="E1671" s="86" t="s">
        <v>683</v>
      </c>
      <c r="F1671" s="86" t="s">
        <v>3245</v>
      </c>
      <c r="G1671" s="86" t="s">
        <v>63</v>
      </c>
      <c r="H1671" s="86">
        <v>10</v>
      </c>
      <c r="I1671" s="89"/>
      <c r="J1671" s="86"/>
      <c r="K1671" s="86"/>
      <c r="L1671" s="86"/>
      <c r="M1671" s="86">
        <v>2020</v>
      </c>
      <c r="N1671" s="86"/>
      <c r="O1671" s="86"/>
      <c r="P1671" s="86"/>
      <c r="Q1671" s="128"/>
      <c r="R1671" s="128"/>
      <c r="S1671" s="86"/>
      <c r="T1671" s="86"/>
      <c r="U1671" s="86"/>
      <c r="V1671" s="86"/>
      <c r="W1671" s="86"/>
      <c r="X1671" s="86"/>
      <c r="Y1671" s="86"/>
    </row>
    <row r="1672" spans="1:25" s="107" customFormat="1" ht="15.75" customHeight="1" x14ac:dyDescent="0.2">
      <c r="A1672" s="88" t="s">
        <v>5150</v>
      </c>
      <c r="B1672" s="86" t="s">
        <v>6978</v>
      </c>
      <c r="C1672" s="108" t="s">
        <v>8146</v>
      </c>
      <c r="D1672" s="108" t="s">
        <v>8146</v>
      </c>
      <c r="E1672" s="87" t="s">
        <v>5107</v>
      </c>
      <c r="F1672" s="88" t="s">
        <v>5117</v>
      </c>
      <c r="G1672" s="86" t="s">
        <v>5100</v>
      </c>
      <c r="H1672" s="86">
        <v>-1</v>
      </c>
      <c r="I1672" s="89"/>
      <c r="J1672" s="86">
        <v>1</v>
      </c>
      <c r="K1672" s="86" t="s">
        <v>6978</v>
      </c>
      <c r="L1672" s="86"/>
      <c r="M1672" s="86">
        <v>2022</v>
      </c>
      <c r="N1672" s="86"/>
      <c r="O1672" s="86"/>
      <c r="P1672" s="86"/>
      <c r="Q1672" s="128"/>
      <c r="R1672" s="149">
        <v>888888</v>
      </c>
      <c r="S1672" s="86"/>
      <c r="T1672" s="86"/>
      <c r="U1672" s="86"/>
      <c r="V1672" s="86"/>
      <c r="W1672" s="86"/>
      <c r="X1672" s="86"/>
      <c r="Y1672" s="86"/>
    </row>
    <row r="1673" spans="1:25" s="107" customFormat="1" ht="15.75" customHeight="1" x14ac:dyDescent="0.2">
      <c r="A1673" s="86" t="s">
        <v>3246</v>
      </c>
      <c r="B1673" s="86" t="s">
        <v>6978</v>
      </c>
      <c r="C1673" s="108" t="s">
        <v>8146</v>
      </c>
      <c r="D1673" s="108" t="s">
        <v>8146</v>
      </c>
      <c r="E1673" s="86" t="s">
        <v>667</v>
      </c>
      <c r="F1673" s="86" t="s">
        <v>3245</v>
      </c>
      <c r="G1673" s="86" t="s">
        <v>34</v>
      </c>
      <c r="H1673" s="86">
        <v>2</v>
      </c>
      <c r="I1673" s="89"/>
      <c r="J1673" s="86">
        <v>1</v>
      </c>
      <c r="K1673" s="86" t="s">
        <v>6978</v>
      </c>
      <c r="L1673" s="86"/>
      <c r="M1673" s="86">
        <v>2020</v>
      </c>
      <c r="N1673" s="86"/>
      <c r="O1673" s="86"/>
      <c r="P1673" s="86"/>
      <c r="Q1673" s="128"/>
      <c r="R1673" s="128"/>
      <c r="S1673" s="86"/>
      <c r="T1673" s="86"/>
      <c r="U1673" s="86"/>
      <c r="V1673" s="86"/>
      <c r="W1673" s="86"/>
      <c r="X1673" s="86"/>
      <c r="Y1673" s="86"/>
    </row>
    <row r="1674" spans="1:25" s="107" customFormat="1" ht="15.75" customHeight="1" x14ac:dyDescent="0.2">
      <c r="A1674" s="88" t="s">
        <v>5223</v>
      </c>
      <c r="B1674" s="86" t="s">
        <v>8144</v>
      </c>
      <c r="C1674" s="109" t="s">
        <v>8147</v>
      </c>
      <c r="D1674" s="109" t="s">
        <v>8147</v>
      </c>
      <c r="E1674" s="86" t="s">
        <v>5118</v>
      </c>
      <c r="F1674" s="88" t="s">
        <v>5117</v>
      </c>
      <c r="G1674" s="86" t="s">
        <v>5123</v>
      </c>
      <c r="H1674" s="86">
        <v>-1</v>
      </c>
      <c r="I1674" s="89"/>
      <c r="J1674" s="86">
        <v>1</v>
      </c>
      <c r="K1674" s="86" t="s">
        <v>8144</v>
      </c>
      <c r="L1674" s="86"/>
      <c r="M1674" s="86">
        <v>2022</v>
      </c>
      <c r="N1674" s="86"/>
      <c r="O1674" s="86"/>
      <c r="P1674" s="86"/>
      <c r="Q1674" s="128"/>
      <c r="R1674" s="148"/>
      <c r="S1674" s="86"/>
      <c r="T1674" s="86"/>
      <c r="U1674" s="86"/>
      <c r="V1674" s="86"/>
      <c r="W1674" s="86"/>
      <c r="X1674" s="86"/>
      <c r="Y1674" s="86"/>
    </row>
    <row r="1675" spans="1:25" s="107" customFormat="1" ht="15.75" customHeight="1" x14ac:dyDescent="0.2">
      <c r="A1675" s="86" t="s">
        <v>6499</v>
      </c>
      <c r="B1675" s="86" t="s">
        <v>8144</v>
      </c>
      <c r="C1675" s="109" t="s">
        <v>8147</v>
      </c>
      <c r="D1675" s="109" t="s">
        <v>8147</v>
      </c>
      <c r="E1675" s="86" t="s">
        <v>6445</v>
      </c>
      <c r="F1675" s="86" t="s">
        <v>6446</v>
      </c>
      <c r="G1675" s="86" t="s">
        <v>34</v>
      </c>
      <c r="H1675" s="86">
        <v>2</v>
      </c>
      <c r="I1675" s="89"/>
      <c r="J1675" s="86">
        <v>1</v>
      </c>
      <c r="K1675" s="86" t="s">
        <v>8144</v>
      </c>
      <c r="L1675" s="86"/>
      <c r="M1675" s="86">
        <v>2022</v>
      </c>
      <c r="N1675" s="86"/>
      <c r="O1675" s="86"/>
      <c r="P1675" s="86"/>
      <c r="Q1675" s="128"/>
      <c r="R1675" s="128"/>
      <c r="S1675" s="86"/>
      <c r="T1675" s="86"/>
      <c r="U1675" s="86"/>
      <c r="V1675" s="86"/>
      <c r="W1675" s="86"/>
      <c r="X1675" s="86"/>
      <c r="Y1675" s="86"/>
    </row>
    <row r="1676" spans="1:25" ht="15.75" customHeight="1" x14ac:dyDescent="0.2">
      <c r="A1676" s="86" t="s">
        <v>6549</v>
      </c>
      <c r="B1676" s="86" t="s">
        <v>6549</v>
      </c>
      <c r="C1676" s="114" t="s">
        <v>5163</v>
      </c>
      <c r="D1676" s="114" t="s">
        <v>5163</v>
      </c>
      <c r="E1676" s="87"/>
      <c r="F1676" s="88" t="s">
        <v>5117</v>
      </c>
      <c r="G1676" s="86" t="s">
        <v>5100</v>
      </c>
      <c r="H1676" s="86">
        <v>-1</v>
      </c>
      <c r="M1676" s="86">
        <v>2022</v>
      </c>
      <c r="N1676" s="86" t="s">
        <v>7574</v>
      </c>
      <c r="O1676" s="86" t="s">
        <v>8324</v>
      </c>
      <c r="R1676" s="145"/>
    </row>
    <row r="1677" spans="1:25" ht="15.75" customHeight="1" x14ac:dyDescent="0.2">
      <c r="A1677" s="112" t="s">
        <v>6549</v>
      </c>
      <c r="B1677" s="112" t="s">
        <v>6549</v>
      </c>
      <c r="C1677" s="110" t="s">
        <v>5163</v>
      </c>
      <c r="D1677" s="110" t="s">
        <v>5163</v>
      </c>
      <c r="E1677" s="112"/>
      <c r="F1677" s="112" t="s">
        <v>3245</v>
      </c>
      <c r="G1677" s="112" t="s">
        <v>53</v>
      </c>
      <c r="H1677" s="112">
        <v>2</v>
      </c>
      <c r="I1677" s="127"/>
      <c r="J1677" s="112"/>
      <c r="K1677" s="112"/>
      <c r="L1677" s="112"/>
      <c r="M1677" s="112">
        <v>2022</v>
      </c>
      <c r="N1677" s="112" t="s">
        <v>7574</v>
      </c>
      <c r="O1677" s="112" t="s">
        <v>8324</v>
      </c>
      <c r="P1677" s="112"/>
      <c r="R1677" s="128"/>
    </row>
    <row r="1678" spans="1:25" ht="15.75" customHeight="1" x14ac:dyDescent="0.2">
      <c r="A1678" s="115" t="s">
        <v>6549</v>
      </c>
      <c r="B1678" s="115" t="s">
        <v>6549</v>
      </c>
      <c r="C1678" s="114" t="s">
        <v>5163</v>
      </c>
      <c r="D1678" s="114" t="s">
        <v>5163</v>
      </c>
      <c r="E1678" s="115" t="s">
        <v>666</v>
      </c>
      <c r="F1678" s="115" t="s">
        <v>3331</v>
      </c>
      <c r="G1678" s="115" t="s">
        <v>31</v>
      </c>
      <c r="H1678" s="115">
        <v>1</v>
      </c>
      <c r="I1678" s="116"/>
      <c r="J1678" s="115"/>
      <c r="K1678" s="115"/>
      <c r="L1678" s="115"/>
      <c r="M1678" s="115">
        <v>2020</v>
      </c>
      <c r="N1678" s="115"/>
      <c r="O1678" s="115"/>
      <c r="P1678" s="115"/>
      <c r="R1678" s="128"/>
    </row>
    <row r="1679" spans="1:25" ht="15.75" customHeight="1" x14ac:dyDescent="0.2">
      <c r="A1679" s="86" t="s">
        <v>6549</v>
      </c>
      <c r="B1679" s="86" t="s">
        <v>6549</v>
      </c>
      <c r="C1679" s="114" t="s">
        <v>5163</v>
      </c>
      <c r="D1679" s="114" t="s">
        <v>5163</v>
      </c>
      <c r="E1679" s="86" t="s">
        <v>669</v>
      </c>
      <c r="F1679" s="86" t="s">
        <v>3245</v>
      </c>
      <c r="G1679" s="86" t="s">
        <v>53</v>
      </c>
      <c r="H1679" s="86">
        <v>3</v>
      </c>
      <c r="M1679" s="86">
        <v>2020</v>
      </c>
      <c r="R1679" s="128"/>
    </row>
    <row r="1680" spans="1:25" ht="15.75" customHeight="1" x14ac:dyDescent="0.2">
      <c r="A1680" s="86" t="s">
        <v>6549</v>
      </c>
      <c r="B1680" s="86" t="s">
        <v>6549</v>
      </c>
      <c r="C1680" s="114" t="s">
        <v>5163</v>
      </c>
      <c r="D1680" s="114" t="s">
        <v>5163</v>
      </c>
      <c r="E1680" s="86" t="s">
        <v>671</v>
      </c>
      <c r="F1680" s="86" t="s">
        <v>3245</v>
      </c>
      <c r="G1680" s="86" t="s">
        <v>56</v>
      </c>
      <c r="H1680" s="86">
        <v>4</v>
      </c>
      <c r="M1680" s="86">
        <v>2022</v>
      </c>
      <c r="R1680" s="128"/>
    </row>
    <row r="1681" spans="1:25" ht="15.75" customHeight="1" x14ac:dyDescent="0.2">
      <c r="A1681" s="86" t="s">
        <v>6549</v>
      </c>
      <c r="B1681" s="86" t="s">
        <v>6549</v>
      </c>
      <c r="C1681" s="114" t="s">
        <v>5163</v>
      </c>
      <c r="D1681" s="114" t="s">
        <v>5163</v>
      </c>
      <c r="E1681" s="86" t="s">
        <v>673</v>
      </c>
      <c r="F1681" s="86" t="s">
        <v>3245</v>
      </c>
      <c r="G1681" s="86" t="s">
        <v>22</v>
      </c>
      <c r="H1681" s="86">
        <v>5</v>
      </c>
      <c r="M1681" s="86">
        <v>2020</v>
      </c>
      <c r="R1681" s="128"/>
    </row>
    <row r="1682" spans="1:25" ht="15.75" customHeight="1" x14ac:dyDescent="0.2">
      <c r="A1682" s="86" t="s">
        <v>6549</v>
      </c>
      <c r="B1682" s="86" t="s">
        <v>6549</v>
      </c>
      <c r="C1682" s="114" t="s">
        <v>5163</v>
      </c>
      <c r="D1682" s="114" t="s">
        <v>5163</v>
      </c>
      <c r="E1682" s="86" t="s">
        <v>675</v>
      </c>
      <c r="F1682" s="86" t="s">
        <v>3245</v>
      </c>
      <c r="G1682" s="86" t="s">
        <v>28</v>
      </c>
      <c r="H1682" s="86">
        <v>6</v>
      </c>
      <c r="M1682" s="86">
        <v>2020</v>
      </c>
      <c r="R1682" s="128"/>
    </row>
    <row r="1683" spans="1:25" ht="15.75" customHeight="1" x14ac:dyDescent="0.2">
      <c r="A1683" s="86" t="s">
        <v>6549</v>
      </c>
      <c r="B1683" s="86" t="s">
        <v>6549</v>
      </c>
      <c r="C1683" s="114" t="s">
        <v>5163</v>
      </c>
      <c r="D1683" s="114" t="s">
        <v>5163</v>
      </c>
      <c r="E1683" s="86" t="s">
        <v>677</v>
      </c>
      <c r="F1683" s="86" t="s">
        <v>3245</v>
      </c>
      <c r="G1683" s="86" t="s">
        <v>38</v>
      </c>
      <c r="H1683" s="86">
        <v>7</v>
      </c>
      <c r="M1683" s="86">
        <v>2020</v>
      </c>
      <c r="R1683" s="128"/>
    </row>
    <row r="1684" spans="1:25" s="107" customFormat="1" ht="15.75" customHeight="1" x14ac:dyDescent="0.2">
      <c r="A1684" s="86" t="s">
        <v>6549</v>
      </c>
      <c r="B1684" s="86" t="s">
        <v>6549</v>
      </c>
      <c r="C1684" s="114" t="s">
        <v>5163</v>
      </c>
      <c r="D1684" s="114" t="s">
        <v>5163</v>
      </c>
      <c r="E1684" s="86" t="s">
        <v>679</v>
      </c>
      <c r="F1684" s="86" t="s">
        <v>3245</v>
      </c>
      <c r="G1684" s="86" t="s">
        <v>41</v>
      </c>
      <c r="H1684" s="86">
        <v>8</v>
      </c>
      <c r="I1684" s="89"/>
      <c r="J1684" s="86"/>
      <c r="K1684" s="86"/>
      <c r="L1684" s="86"/>
      <c r="M1684" s="86">
        <v>2020</v>
      </c>
      <c r="N1684" s="86"/>
      <c r="O1684" s="86"/>
      <c r="P1684" s="86"/>
      <c r="Q1684" s="128"/>
      <c r="R1684" s="128"/>
      <c r="S1684" s="86"/>
      <c r="T1684" s="86"/>
      <c r="U1684" s="86"/>
      <c r="V1684" s="86"/>
      <c r="W1684" s="86"/>
      <c r="X1684" s="86"/>
      <c r="Y1684" s="86"/>
    </row>
    <row r="1685" spans="1:25" s="107" customFormat="1" ht="15.75" customHeight="1" x14ac:dyDescent="0.2">
      <c r="A1685" s="86" t="s">
        <v>6549</v>
      </c>
      <c r="B1685" s="86" t="s">
        <v>6549</v>
      </c>
      <c r="C1685" s="114" t="s">
        <v>5163</v>
      </c>
      <c r="D1685" s="114" t="s">
        <v>5163</v>
      </c>
      <c r="E1685" s="86" t="s">
        <v>681</v>
      </c>
      <c r="F1685" s="86" t="s">
        <v>6467</v>
      </c>
      <c r="G1685" s="86" t="s">
        <v>66</v>
      </c>
      <c r="H1685" s="86">
        <v>9</v>
      </c>
      <c r="I1685" s="89"/>
      <c r="J1685" s="86"/>
      <c r="K1685" s="86"/>
      <c r="L1685" s="86"/>
      <c r="M1685" s="86">
        <v>2020</v>
      </c>
      <c r="N1685" s="86"/>
      <c r="O1685" s="86"/>
      <c r="P1685" s="86"/>
      <c r="Q1685" s="128"/>
      <c r="R1685" s="128"/>
      <c r="S1685" s="86"/>
      <c r="T1685" s="86"/>
      <c r="U1685" s="86"/>
      <c r="V1685" s="86"/>
      <c r="W1685" s="86"/>
      <c r="X1685" s="86"/>
      <c r="Y1685" s="86"/>
    </row>
    <row r="1686" spans="1:25" s="107" customFormat="1" ht="15.75" customHeight="1" x14ac:dyDescent="0.2">
      <c r="A1686" s="86" t="s">
        <v>6549</v>
      </c>
      <c r="B1686" s="86" t="s">
        <v>6549</v>
      </c>
      <c r="C1686" s="114" t="s">
        <v>5163</v>
      </c>
      <c r="D1686" s="114" t="s">
        <v>5163</v>
      </c>
      <c r="E1686" s="86" t="s">
        <v>683</v>
      </c>
      <c r="F1686" s="86" t="s">
        <v>3245</v>
      </c>
      <c r="G1686" s="86" t="s">
        <v>63</v>
      </c>
      <c r="H1686" s="86">
        <v>10</v>
      </c>
      <c r="I1686" s="89"/>
      <c r="J1686" s="86"/>
      <c r="K1686" s="86"/>
      <c r="L1686" s="86"/>
      <c r="M1686" s="86">
        <v>2022</v>
      </c>
      <c r="N1686" s="86"/>
      <c r="O1686" s="86"/>
      <c r="P1686" s="86"/>
      <c r="Q1686" s="128"/>
      <c r="R1686" s="128"/>
      <c r="S1686" s="86"/>
      <c r="T1686" s="86"/>
      <c r="U1686" s="86"/>
      <c r="V1686" s="86"/>
      <c r="W1686" s="86"/>
      <c r="X1686" s="86"/>
      <c r="Y1686" s="86"/>
    </row>
    <row r="1687" spans="1:25" s="107" customFormat="1" ht="15.75" customHeight="1" x14ac:dyDescent="0.2">
      <c r="A1687" s="88" t="s">
        <v>5164</v>
      </c>
      <c r="B1687" s="86" t="s">
        <v>7572</v>
      </c>
      <c r="C1687" s="108" t="s">
        <v>7580</v>
      </c>
      <c r="D1687" s="108" t="s">
        <v>7580</v>
      </c>
      <c r="E1687" s="87" t="s">
        <v>5107</v>
      </c>
      <c r="F1687" s="88" t="s">
        <v>5117</v>
      </c>
      <c r="G1687" s="86" t="s">
        <v>5100</v>
      </c>
      <c r="H1687" s="86">
        <v>-1</v>
      </c>
      <c r="I1687" s="89"/>
      <c r="J1687" s="86">
        <v>1</v>
      </c>
      <c r="K1687" s="86" t="s">
        <v>7572</v>
      </c>
      <c r="L1687" s="86"/>
      <c r="M1687" s="86">
        <v>2022</v>
      </c>
      <c r="N1687" s="86"/>
      <c r="O1687" s="86"/>
      <c r="P1687" s="86"/>
      <c r="Q1687" s="128"/>
      <c r="R1687" s="149">
        <v>888</v>
      </c>
      <c r="S1687" s="86"/>
      <c r="T1687" s="86"/>
      <c r="U1687" s="86"/>
      <c r="V1687" s="86"/>
      <c r="W1687" s="86"/>
      <c r="X1687" s="86"/>
      <c r="Y1687" s="86"/>
    </row>
    <row r="1688" spans="1:25" s="107" customFormat="1" ht="15.75" customHeight="1" x14ac:dyDescent="0.2">
      <c r="A1688" s="86" t="s">
        <v>6549</v>
      </c>
      <c r="B1688" s="86" t="s">
        <v>7572</v>
      </c>
      <c r="C1688" s="108" t="s">
        <v>7580</v>
      </c>
      <c r="D1688" s="108" t="s">
        <v>7580</v>
      </c>
      <c r="E1688" s="86" t="s">
        <v>667</v>
      </c>
      <c r="F1688" s="86" t="s">
        <v>3245</v>
      </c>
      <c r="G1688" s="86" t="s">
        <v>34</v>
      </c>
      <c r="H1688" s="86">
        <v>2</v>
      </c>
      <c r="I1688" s="89"/>
      <c r="J1688" s="86">
        <v>1</v>
      </c>
      <c r="K1688" s="86" t="s">
        <v>7572</v>
      </c>
      <c r="L1688" s="86"/>
      <c r="M1688" s="86">
        <v>2020</v>
      </c>
      <c r="N1688" s="86"/>
      <c r="O1688" s="86"/>
      <c r="P1688" s="86"/>
      <c r="Q1688" s="128"/>
      <c r="R1688" s="128"/>
      <c r="S1688" s="86"/>
      <c r="T1688" s="86"/>
      <c r="U1688" s="86"/>
      <c r="V1688" s="86"/>
      <c r="W1688" s="86"/>
      <c r="X1688" s="86"/>
      <c r="Y1688" s="86"/>
    </row>
    <row r="1689" spans="1:25" s="107" customFormat="1" ht="15.75" customHeight="1" x14ac:dyDescent="0.2">
      <c r="A1689" s="88" t="s">
        <v>5233</v>
      </c>
      <c r="B1689" s="86" t="s">
        <v>7573</v>
      </c>
      <c r="C1689" s="109" t="s">
        <v>7581</v>
      </c>
      <c r="D1689" s="109" t="s">
        <v>7581</v>
      </c>
      <c r="E1689" s="86" t="s">
        <v>5118</v>
      </c>
      <c r="F1689" s="88" t="s">
        <v>5117</v>
      </c>
      <c r="G1689" s="86" t="s">
        <v>5123</v>
      </c>
      <c r="H1689" s="86">
        <v>-1</v>
      </c>
      <c r="I1689" s="89"/>
      <c r="J1689" s="86">
        <v>1</v>
      </c>
      <c r="K1689" s="86" t="s">
        <v>7573</v>
      </c>
      <c r="L1689" s="86"/>
      <c r="M1689" s="86">
        <v>2022</v>
      </c>
      <c r="N1689" s="86"/>
      <c r="O1689" s="86"/>
      <c r="P1689" s="86"/>
      <c r="Q1689" s="128"/>
      <c r="R1689" s="148"/>
      <c r="S1689" s="86"/>
      <c r="T1689" s="86"/>
      <c r="U1689" s="86"/>
      <c r="V1689" s="86"/>
      <c r="W1689" s="86"/>
      <c r="X1689" s="86"/>
      <c r="Y1689" s="86"/>
    </row>
    <row r="1690" spans="1:25" s="107" customFormat="1" ht="15.75" customHeight="1" x14ac:dyDescent="0.2">
      <c r="A1690" s="86" t="s">
        <v>6550</v>
      </c>
      <c r="B1690" s="86" t="s">
        <v>7573</v>
      </c>
      <c r="C1690" s="109" t="s">
        <v>7581</v>
      </c>
      <c r="D1690" s="109" t="s">
        <v>7581</v>
      </c>
      <c r="E1690" s="86" t="s">
        <v>6445</v>
      </c>
      <c r="F1690" s="86" t="s">
        <v>6446</v>
      </c>
      <c r="G1690" s="86" t="s">
        <v>34</v>
      </c>
      <c r="H1690" s="86">
        <v>2</v>
      </c>
      <c r="I1690" s="89"/>
      <c r="J1690" s="86">
        <v>1</v>
      </c>
      <c r="K1690" s="86" t="s">
        <v>7573</v>
      </c>
      <c r="L1690" s="86" t="s">
        <v>6545</v>
      </c>
      <c r="M1690" s="86">
        <v>2022</v>
      </c>
      <c r="N1690" s="86"/>
      <c r="O1690" s="86"/>
      <c r="P1690" s="86"/>
      <c r="Q1690" s="128"/>
      <c r="R1690" s="128"/>
      <c r="S1690" s="86"/>
      <c r="T1690" s="86"/>
      <c r="U1690" s="86"/>
      <c r="V1690" s="86"/>
      <c r="W1690" s="86"/>
      <c r="X1690" s="86"/>
      <c r="Y1690" s="86"/>
    </row>
    <row r="1691" spans="1:25" s="272" customFormat="1" ht="15.75" customHeight="1" x14ac:dyDescent="0.2">
      <c r="A1691" s="86" t="s">
        <v>6453</v>
      </c>
      <c r="B1691" s="86" t="s">
        <v>6453</v>
      </c>
      <c r="C1691" s="114" t="s">
        <v>5106</v>
      </c>
      <c r="D1691" s="114" t="s">
        <v>5106</v>
      </c>
      <c r="E1691" s="87"/>
      <c r="F1691" s="110" t="s">
        <v>5117</v>
      </c>
      <c r="G1691" s="86" t="s">
        <v>5100</v>
      </c>
      <c r="H1691" s="86">
        <v>-1</v>
      </c>
      <c r="I1691" s="89"/>
      <c r="J1691" s="115"/>
      <c r="K1691" s="115"/>
      <c r="L1691" s="86"/>
      <c r="M1691" s="86">
        <v>2022</v>
      </c>
      <c r="N1691" s="86" t="s">
        <v>8159</v>
      </c>
      <c r="O1691" s="86" t="s">
        <v>8324</v>
      </c>
      <c r="P1691" s="86"/>
      <c r="Q1691" s="128"/>
      <c r="R1691" s="145"/>
      <c r="S1691" s="119"/>
      <c r="T1691" s="119"/>
      <c r="U1691" s="119"/>
      <c r="V1691" s="119"/>
      <c r="W1691" s="119"/>
      <c r="X1691" s="119"/>
      <c r="Y1691" s="119"/>
    </row>
    <row r="1692" spans="1:25" s="272" customFormat="1" ht="15.75" customHeight="1" x14ac:dyDescent="0.2">
      <c r="A1692" s="86" t="s">
        <v>6453</v>
      </c>
      <c r="B1692" s="86" t="s">
        <v>6453</v>
      </c>
      <c r="C1692" s="115" t="s">
        <v>5106</v>
      </c>
      <c r="D1692" s="115" t="s">
        <v>5106</v>
      </c>
      <c r="E1692" s="86"/>
      <c r="F1692" s="112" t="s">
        <v>3245</v>
      </c>
      <c r="G1692" s="86" t="s">
        <v>34</v>
      </c>
      <c r="H1692" s="86">
        <v>2</v>
      </c>
      <c r="I1692" s="89"/>
      <c r="J1692" s="86"/>
      <c r="K1692" s="86"/>
      <c r="L1692" s="86"/>
      <c r="M1692" s="86">
        <v>2022</v>
      </c>
      <c r="N1692" s="86" t="s">
        <v>8159</v>
      </c>
      <c r="O1692" s="86" t="s">
        <v>8324</v>
      </c>
      <c r="P1692" s="86"/>
      <c r="Q1692" s="128"/>
      <c r="R1692" s="128"/>
      <c r="S1692" s="119"/>
      <c r="T1692" s="119"/>
      <c r="U1692" s="119"/>
      <c r="V1692" s="119"/>
      <c r="W1692" s="119"/>
      <c r="X1692" s="119"/>
      <c r="Y1692" s="119"/>
    </row>
    <row r="1693" spans="1:25" s="107" customFormat="1" ht="15.75" customHeight="1" x14ac:dyDescent="0.2">
      <c r="A1693" s="86" t="s">
        <v>6453</v>
      </c>
      <c r="B1693" s="86" t="s">
        <v>6453</v>
      </c>
      <c r="C1693" s="115" t="s">
        <v>5106</v>
      </c>
      <c r="D1693" s="115" t="s">
        <v>5106</v>
      </c>
      <c r="E1693" s="86" t="s">
        <v>666</v>
      </c>
      <c r="F1693" s="112" t="s">
        <v>3331</v>
      </c>
      <c r="G1693" s="86" t="s">
        <v>31</v>
      </c>
      <c r="H1693" s="86">
        <v>1</v>
      </c>
      <c r="I1693" s="89"/>
      <c r="J1693" s="86"/>
      <c r="K1693" s="86"/>
      <c r="L1693" s="86"/>
      <c r="M1693" s="86">
        <v>2020</v>
      </c>
      <c r="N1693" s="86"/>
      <c r="O1693" s="86"/>
      <c r="P1693" s="86"/>
      <c r="Q1693" s="128"/>
      <c r="R1693" s="128"/>
      <c r="S1693" s="86"/>
      <c r="T1693" s="86"/>
      <c r="U1693" s="86"/>
      <c r="V1693" s="86"/>
      <c r="W1693" s="86"/>
      <c r="X1693" s="86"/>
      <c r="Y1693" s="86"/>
    </row>
    <row r="1694" spans="1:25" s="107" customFormat="1" ht="15.75" customHeight="1" x14ac:dyDescent="0.2">
      <c r="A1694" s="86" t="s">
        <v>6453</v>
      </c>
      <c r="B1694" s="86" t="s">
        <v>6453</v>
      </c>
      <c r="C1694" s="115" t="s">
        <v>5106</v>
      </c>
      <c r="D1694" s="115" t="s">
        <v>5106</v>
      </c>
      <c r="E1694" s="86" t="s">
        <v>669</v>
      </c>
      <c r="F1694" s="112" t="s">
        <v>3245</v>
      </c>
      <c r="G1694" s="86" t="s">
        <v>6454</v>
      </c>
      <c r="H1694" s="86">
        <v>3</v>
      </c>
      <c r="I1694" s="89"/>
      <c r="J1694" s="86"/>
      <c r="K1694" s="86"/>
      <c r="L1694" s="86"/>
      <c r="M1694" s="86">
        <v>2020</v>
      </c>
      <c r="N1694" s="86"/>
      <c r="O1694" s="86"/>
      <c r="P1694" s="86"/>
      <c r="Q1694" s="128"/>
      <c r="R1694" s="128"/>
      <c r="S1694" s="86"/>
      <c r="T1694" s="86"/>
      <c r="U1694" s="86"/>
      <c r="V1694" s="86"/>
      <c r="W1694" s="86"/>
      <c r="X1694" s="86"/>
      <c r="Y1694" s="86"/>
    </row>
    <row r="1695" spans="1:25" s="107" customFormat="1" ht="15.75" customHeight="1" x14ac:dyDescent="0.2">
      <c r="A1695" s="86" t="s">
        <v>6453</v>
      </c>
      <c r="B1695" s="86" t="s">
        <v>6453</v>
      </c>
      <c r="C1695" s="115" t="s">
        <v>5106</v>
      </c>
      <c r="D1695" s="115" t="s">
        <v>5106</v>
      </c>
      <c r="E1695" s="86" t="s">
        <v>671</v>
      </c>
      <c r="F1695" s="112" t="s">
        <v>3245</v>
      </c>
      <c r="G1695" s="86" t="s">
        <v>56</v>
      </c>
      <c r="H1695" s="86">
        <v>4</v>
      </c>
      <c r="I1695" s="89"/>
      <c r="J1695" s="86"/>
      <c r="K1695" s="86"/>
      <c r="L1695" s="86"/>
      <c r="M1695" s="86">
        <v>2022</v>
      </c>
      <c r="N1695" s="86"/>
      <c r="O1695" s="86"/>
      <c r="P1695" s="86"/>
      <c r="Q1695" s="128"/>
      <c r="R1695" s="128"/>
      <c r="S1695" s="86"/>
      <c r="T1695" s="86"/>
      <c r="U1695" s="86"/>
      <c r="V1695" s="86"/>
      <c r="W1695" s="86"/>
      <c r="X1695" s="86"/>
      <c r="Y1695" s="86"/>
    </row>
    <row r="1696" spans="1:25" s="107" customFormat="1" ht="15.75" customHeight="1" x14ac:dyDescent="0.2">
      <c r="A1696" s="86" t="s">
        <v>6453</v>
      </c>
      <c r="B1696" s="86" t="s">
        <v>6453</v>
      </c>
      <c r="C1696" s="115" t="s">
        <v>5106</v>
      </c>
      <c r="D1696" s="115" t="s">
        <v>5106</v>
      </c>
      <c r="E1696" s="86" t="s">
        <v>673</v>
      </c>
      <c r="F1696" s="112" t="s">
        <v>3245</v>
      </c>
      <c r="G1696" s="86" t="s">
        <v>22</v>
      </c>
      <c r="H1696" s="86">
        <v>5</v>
      </c>
      <c r="I1696" s="89"/>
      <c r="J1696" s="86"/>
      <c r="K1696" s="86"/>
      <c r="L1696" s="86"/>
      <c r="M1696" s="86">
        <v>2020</v>
      </c>
      <c r="N1696" s="86"/>
      <c r="O1696" s="86"/>
      <c r="P1696" s="86"/>
      <c r="Q1696" s="128"/>
      <c r="R1696" s="128"/>
      <c r="S1696" s="86"/>
      <c r="T1696" s="86"/>
      <c r="U1696" s="86"/>
      <c r="V1696" s="86"/>
      <c r="W1696" s="86"/>
      <c r="X1696" s="86"/>
      <c r="Y1696" s="86"/>
    </row>
    <row r="1697" spans="1:25" s="107" customFormat="1" ht="15.75" customHeight="1" x14ac:dyDescent="0.2">
      <c r="A1697" s="86" t="s">
        <v>6453</v>
      </c>
      <c r="B1697" s="86" t="s">
        <v>6453</v>
      </c>
      <c r="C1697" s="114" t="s">
        <v>5106</v>
      </c>
      <c r="D1697" s="114" t="s">
        <v>5106</v>
      </c>
      <c r="E1697" s="86" t="s">
        <v>675</v>
      </c>
      <c r="F1697" s="112" t="s">
        <v>3245</v>
      </c>
      <c r="G1697" s="86" t="s">
        <v>6455</v>
      </c>
      <c r="H1697" s="86">
        <v>6</v>
      </c>
      <c r="I1697" s="89"/>
      <c r="J1697" s="86"/>
      <c r="K1697" s="86"/>
      <c r="L1697" s="86"/>
      <c r="M1697" s="86">
        <v>2020</v>
      </c>
      <c r="N1697" s="86"/>
      <c r="O1697" s="86"/>
      <c r="P1697" s="86"/>
      <c r="Q1697" s="128"/>
      <c r="R1697" s="128"/>
      <c r="S1697" s="86"/>
      <c r="T1697" s="86"/>
      <c r="U1697" s="86"/>
      <c r="V1697" s="86"/>
      <c r="W1697" s="86"/>
      <c r="X1697" s="86"/>
      <c r="Y1697" s="86"/>
    </row>
    <row r="1698" spans="1:25" s="107" customFormat="1" ht="15.75" customHeight="1" x14ac:dyDescent="0.2">
      <c r="A1698" s="86" t="s">
        <v>6453</v>
      </c>
      <c r="B1698" s="86" t="s">
        <v>6453</v>
      </c>
      <c r="C1698" s="114" t="s">
        <v>5106</v>
      </c>
      <c r="D1698" s="114" t="s">
        <v>5106</v>
      </c>
      <c r="E1698" s="86" t="s">
        <v>677</v>
      </c>
      <c r="F1698" s="112" t="s">
        <v>3245</v>
      </c>
      <c r="G1698" s="86" t="s">
        <v>38</v>
      </c>
      <c r="H1698" s="86">
        <v>7</v>
      </c>
      <c r="I1698" s="89"/>
      <c r="J1698" s="86"/>
      <c r="K1698" s="86"/>
      <c r="L1698" s="86"/>
      <c r="M1698" s="86">
        <v>2020</v>
      </c>
      <c r="N1698" s="86"/>
      <c r="O1698" s="86"/>
      <c r="P1698" s="86"/>
      <c r="Q1698" s="128"/>
      <c r="R1698" s="128"/>
      <c r="S1698" s="86"/>
      <c r="T1698" s="86"/>
      <c r="U1698" s="86"/>
      <c r="V1698" s="86"/>
      <c r="W1698" s="86"/>
      <c r="X1698" s="86"/>
      <c r="Y1698" s="86"/>
    </row>
    <row r="1699" spans="1:25" s="107" customFormat="1" ht="15.75" customHeight="1" x14ac:dyDescent="0.2">
      <c r="A1699" s="86" t="s">
        <v>6453</v>
      </c>
      <c r="B1699" s="86" t="s">
        <v>6453</v>
      </c>
      <c r="C1699" s="114" t="s">
        <v>5106</v>
      </c>
      <c r="D1699" s="114" t="s">
        <v>5106</v>
      </c>
      <c r="E1699" s="86" t="s">
        <v>679</v>
      </c>
      <c r="F1699" s="112" t="s">
        <v>3245</v>
      </c>
      <c r="G1699" s="86" t="s">
        <v>41</v>
      </c>
      <c r="H1699" s="86">
        <v>8</v>
      </c>
      <c r="I1699" s="89"/>
      <c r="J1699" s="86"/>
      <c r="K1699" s="86"/>
      <c r="L1699" s="86"/>
      <c r="M1699" s="86">
        <v>2020</v>
      </c>
      <c r="N1699" s="86"/>
      <c r="O1699" s="86"/>
      <c r="P1699" s="86"/>
      <c r="Q1699" s="128"/>
      <c r="R1699" s="128"/>
      <c r="S1699" s="86"/>
      <c r="T1699" s="86"/>
      <c r="U1699" s="86"/>
      <c r="V1699" s="86"/>
      <c r="W1699" s="86"/>
      <c r="X1699" s="86"/>
      <c r="Y1699" s="86"/>
    </row>
    <row r="1700" spans="1:25" s="107" customFormat="1" ht="15.75" customHeight="1" x14ac:dyDescent="0.2">
      <c r="A1700" s="86" t="s">
        <v>6453</v>
      </c>
      <c r="B1700" s="86" t="s">
        <v>6453</v>
      </c>
      <c r="C1700" s="114" t="s">
        <v>5106</v>
      </c>
      <c r="D1700" s="114" t="s">
        <v>5106</v>
      </c>
      <c r="E1700" s="86" t="s">
        <v>681</v>
      </c>
      <c r="F1700" s="112" t="s">
        <v>3245</v>
      </c>
      <c r="G1700" s="86" t="s">
        <v>66</v>
      </c>
      <c r="H1700" s="86">
        <v>9</v>
      </c>
      <c r="I1700" s="89"/>
      <c r="J1700" s="86"/>
      <c r="K1700" s="86"/>
      <c r="L1700" s="86"/>
      <c r="M1700" s="86">
        <v>2020</v>
      </c>
      <c r="N1700" s="86"/>
      <c r="O1700" s="86"/>
      <c r="P1700" s="86"/>
      <c r="Q1700" s="128"/>
      <c r="R1700" s="128"/>
      <c r="S1700" s="86"/>
      <c r="T1700" s="86"/>
      <c r="U1700" s="86"/>
      <c r="V1700" s="86"/>
      <c r="W1700" s="86"/>
      <c r="X1700" s="86"/>
      <c r="Y1700" s="86"/>
    </row>
    <row r="1701" spans="1:25" s="107" customFormat="1" ht="15.75" customHeight="1" x14ac:dyDescent="0.2">
      <c r="A1701" s="86" t="s">
        <v>6453</v>
      </c>
      <c r="B1701" s="86" t="s">
        <v>6453</v>
      </c>
      <c r="C1701" s="114" t="s">
        <v>5106</v>
      </c>
      <c r="D1701" s="114" t="s">
        <v>5106</v>
      </c>
      <c r="E1701" s="86" t="s">
        <v>683</v>
      </c>
      <c r="F1701" s="112" t="s">
        <v>3245</v>
      </c>
      <c r="G1701" s="86" t="s">
        <v>63</v>
      </c>
      <c r="H1701" s="86">
        <v>10</v>
      </c>
      <c r="I1701" s="89"/>
      <c r="J1701" s="86"/>
      <c r="K1701" s="86"/>
      <c r="L1701" s="86"/>
      <c r="M1701" s="86">
        <v>2022</v>
      </c>
      <c r="N1701" s="86"/>
      <c r="O1701" s="86"/>
      <c r="P1701" s="86"/>
      <c r="Q1701" s="128"/>
      <c r="R1701" s="128"/>
      <c r="S1701" s="86"/>
      <c r="T1701" s="86"/>
      <c r="U1701" s="86"/>
      <c r="V1701" s="86"/>
      <c r="W1701" s="86"/>
      <c r="X1701" s="86"/>
      <c r="Y1701" s="86"/>
    </row>
    <row r="1702" spans="1:25" ht="15.75" customHeight="1" x14ac:dyDescent="0.2">
      <c r="A1702" s="88" t="s">
        <v>5105</v>
      </c>
      <c r="B1702" s="86" t="s">
        <v>8157</v>
      </c>
      <c r="C1702" s="106" t="s">
        <v>8161</v>
      </c>
      <c r="D1702" s="106" t="s">
        <v>8161</v>
      </c>
      <c r="E1702" s="87" t="s">
        <v>5107</v>
      </c>
      <c r="F1702" s="114" t="s">
        <v>5117</v>
      </c>
      <c r="G1702" s="86" t="s">
        <v>5100</v>
      </c>
      <c r="H1702" s="86">
        <v>-1</v>
      </c>
      <c r="J1702" s="86">
        <v>1</v>
      </c>
      <c r="K1702" s="86" t="s">
        <v>8157</v>
      </c>
      <c r="M1702" s="86">
        <v>2022</v>
      </c>
      <c r="R1702" s="149">
        <v>888888</v>
      </c>
    </row>
    <row r="1703" spans="1:25" ht="15.75" customHeight="1" x14ac:dyDescent="0.2">
      <c r="A1703" s="86" t="s">
        <v>6453</v>
      </c>
      <c r="B1703" s="115" t="s">
        <v>8157</v>
      </c>
      <c r="C1703" s="106" t="s">
        <v>8161</v>
      </c>
      <c r="D1703" s="106" t="s">
        <v>8161</v>
      </c>
      <c r="E1703" s="86" t="s">
        <v>667</v>
      </c>
      <c r="F1703" s="112" t="s">
        <v>3245</v>
      </c>
      <c r="G1703" s="86" t="s">
        <v>34</v>
      </c>
      <c r="H1703" s="86">
        <v>2</v>
      </c>
      <c r="J1703" s="86">
        <v>1</v>
      </c>
      <c r="K1703" s="115" t="s">
        <v>8157</v>
      </c>
      <c r="M1703" s="86">
        <v>2020</v>
      </c>
      <c r="R1703" s="128"/>
    </row>
    <row r="1704" spans="1:25" ht="15.75" customHeight="1" x14ac:dyDescent="0.2">
      <c r="A1704" s="88" t="s">
        <v>5122</v>
      </c>
      <c r="B1704" s="86" t="s">
        <v>8158</v>
      </c>
      <c r="C1704" s="105" t="s">
        <v>8162</v>
      </c>
      <c r="D1704" s="105" t="s">
        <v>8162</v>
      </c>
      <c r="E1704" s="86" t="s">
        <v>5118</v>
      </c>
      <c r="F1704" s="114" t="s">
        <v>5117</v>
      </c>
      <c r="G1704" s="86" t="s">
        <v>5123</v>
      </c>
      <c r="H1704" s="86">
        <v>-1</v>
      </c>
      <c r="J1704" s="86">
        <v>1</v>
      </c>
      <c r="K1704" s="86" t="s">
        <v>8158</v>
      </c>
      <c r="M1704" s="86">
        <v>2022</v>
      </c>
    </row>
    <row r="1705" spans="1:25" ht="15.75" customHeight="1" x14ac:dyDescent="0.2">
      <c r="A1705" s="86" t="s">
        <v>6456</v>
      </c>
      <c r="B1705" s="86" t="s">
        <v>8158</v>
      </c>
      <c r="C1705" s="105" t="s">
        <v>8162</v>
      </c>
      <c r="D1705" s="105" t="s">
        <v>8162</v>
      </c>
      <c r="E1705" s="86" t="s">
        <v>6445</v>
      </c>
      <c r="F1705" s="115" t="s">
        <v>6446</v>
      </c>
      <c r="G1705" s="86" t="s">
        <v>34</v>
      </c>
      <c r="H1705" s="86">
        <v>2</v>
      </c>
      <c r="J1705" s="86">
        <v>1</v>
      </c>
      <c r="K1705" s="86" t="s">
        <v>8158</v>
      </c>
      <c r="M1705" s="86">
        <v>2022</v>
      </c>
      <c r="R1705" s="128"/>
    </row>
    <row r="1706" spans="1:25" ht="15.75" customHeight="1" x14ac:dyDescent="0.2">
      <c r="A1706" s="86" t="s">
        <v>6485</v>
      </c>
      <c r="B1706" s="86" t="s">
        <v>6485</v>
      </c>
      <c r="C1706" s="114" t="s">
        <v>5140</v>
      </c>
      <c r="D1706" s="114" t="s">
        <v>5140</v>
      </c>
      <c r="E1706" s="87"/>
      <c r="F1706" s="88" t="s">
        <v>5117</v>
      </c>
      <c r="G1706" s="86" t="s">
        <v>5100</v>
      </c>
      <c r="H1706" s="86">
        <v>-1</v>
      </c>
      <c r="J1706" s="112"/>
      <c r="K1706" s="112"/>
      <c r="L1706" s="86" t="s">
        <v>6487</v>
      </c>
      <c r="M1706" s="86">
        <v>2022</v>
      </c>
      <c r="N1706" s="86" t="s">
        <v>8175</v>
      </c>
      <c r="O1706" s="86" t="s">
        <v>8324</v>
      </c>
      <c r="R1706" s="145"/>
    </row>
    <row r="1707" spans="1:25" ht="15.75" customHeight="1" x14ac:dyDescent="0.2">
      <c r="A1707" s="112" t="s">
        <v>6485</v>
      </c>
      <c r="B1707" s="112" t="s">
        <v>6485</v>
      </c>
      <c r="C1707" s="110" t="s">
        <v>5140</v>
      </c>
      <c r="D1707" s="110" t="s">
        <v>5140</v>
      </c>
      <c r="E1707" s="112"/>
      <c r="F1707" s="112" t="s">
        <v>3245</v>
      </c>
      <c r="G1707" s="112" t="s">
        <v>34</v>
      </c>
      <c r="H1707" s="112">
        <v>2</v>
      </c>
      <c r="I1707" s="127"/>
      <c r="J1707" s="112"/>
      <c r="K1707" s="112"/>
      <c r="L1707" s="112"/>
      <c r="M1707" s="112">
        <v>2022</v>
      </c>
      <c r="N1707" s="112" t="s">
        <v>8175</v>
      </c>
      <c r="O1707" s="112" t="s">
        <v>8324</v>
      </c>
      <c r="P1707" s="112"/>
      <c r="R1707" s="128"/>
    </row>
    <row r="1708" spans="1:25" ht="15.75" customHeight="1" x14ac:dyDescent="0.2">
      <c r="A1708" s="86" t="s">
        <v>6485</v>
      </c>
      <c r="B1708" s="86" t="s">
        <v>6485</v>
      </c>
      <c r="C1708" s="114" t="s">
        <v>5140</v>
      </c>
      <c r="D1708" s="114" t="s">
        <v>5140</v>
      </c>
      <c r="E1708" s="86" t="s">
        <v>666</v>
      </c>
      <c r="F1708" s="86" t="s">
        <v>3331</v>
      </c>
      <c r="G1708" s="86" t="s">
        <v>31</v>
      </c>
      <c r="H1708" s="86">
        <v>1</v>
      </c>
      <c r="M1708" s="86">
        <v>2020</v>
      </c>
      <c r="R1708" s="128"/>
    </row>
    <row r="1709" spans="1:25" ht="15.75" customHeight="1" x14ac:dyDescent="0.2">
      <c r="A1709" s="86" t="s">
        <v>6485</v>
      </c>
      <c r="B1709" s="86" t="s">
        <v>6485</v>
      </c>
      <c r="C1709" s="114" t="s">
        <v>5140</v>
      </c>
      <c r="D1709" s="114" t="s">
        <v>5140</v>
      </c>
      <c r="E1709" s="86" t="s">
        <v>669</v>
      </c>
      <c r="F1709" s="86" t="s">
        <v>3245</v>
      </c>
      <c r="G1709" s="86" t="s">
        <v>53</v>
      </c>
      <c r="H1709" s="86">
        <v>3</v>
      </c>
      <c r="M1709" s="86">
        <v>2020</v>
      </c>
      <c r="R1709" s="128"/>
    </row>
    <row r="1710" spans="1:25" ht="15.75" customHeight="1" x14ac:dyDescent="0.2">
      <c r="A1710" s="86" t="s">
        <v>6485</v>
      </c>
      <c r="B1710" s="86" t="s">
        <v>6485</v>
      </c>
      <c r="C1710" s="114" t="s">
        <v>5140</v>
      </c>
      <c r="D1710" s="114" t="s">
        <v>5140</v>
      </c>
      <c r="E1710" s="86" t="s">
        <v>671</v>
      </c>
      <c r="F1710" s="86" t="s">
        <v>6443</v>
      </c>
      <c r="G1710" s="86" t="s">
        <v>56</v>
      </c>
      <c r="H1710" s="86">
        <v>4</v>
      </c>
      <c r="M1710" s="86">
        <v>2022</v>
      </c>
      <c r="R1710" s="128"/>
    </row>
    <row r="1711" spans="1:25" ht="15.75" customHeight="1" x14ac:dyDescent="0.2">
      <c r="A1711" s="86" t="s">
        <v>6485</v>
      </c>
      <c r="B1711" s="86" t="s">
        <v>6485</v>
      </c>
      <c r="C1711" s="114" t="s">
        <v>5140</v>
      </c>
      <c r="D1711" s="114" t="s">
        <v>5140</v>
      </c>
      <c r="E1711" s="86" t="s">
        <v>673</v>
      </c>
      <c r="F1711" s="86" t="s">
        <v>3245</v>
      </c>
      <c r="G1711" s="86" t="s">
        <v>22</v>
      </c>
      <c r="H1711" s="86">
        <v>5</v>
      </c>
      <c r="M1711" s="86">
        <v>2020</v>
      </c>
      <c r="R1711" s="128"/>
    </row>
    <row r="1712" spans="1:25" ht="15.75" customHeight="1" x14ac:dyDescent="0.2">
      <c r="A1712" s="86" t="s">
        <v>6485</v>
      </c>
      <c r="B1712" s="86" t="s">
        <v>6485</v>
      </c>
      <c r="C1712" s="114" t="s">
        <v>5140</v>
      </c>
      <c r="D1712" s="114" t="s">
        <v>5140</v>
      </c>
      <c r="E1712" s="86" t="s">
        <v>675</v>
      </c>
      <c r="F1712" s="86" t="s">
        <v>6467</v>
      </c>
      <c r="G1712" s="86" t="s">
        <v>28</v>
      </c>
      <c r="H1712" s="86">
        <v>6</v>
      </c>
      <c r="M1712" s="86">
        <v>2020</v>
      </c>
      <c r="Q1712" s="130"/>
      <c r="R1712" s="130"/>
    </row>
    <row r="1713" spans="1:18" ht="15.75" customHeight="1" x14ac:dyDescent="0.2">
      <c r="A1713" s="86" t="s">
        <v>6485</v>
      </c>
      <c r="B1713" s="86" t="s">
        <v>6485</v>
      </c>
      <c r="C1713" s="115" t="s">
        <v>5140</v>
      </c>
      <c r="D1713" s="115" t="s">
        <v>5140</v>
      </c>
      <c r="E1713" s="86" t="s">
        <v>677</v>
      </c>
      <c r="F1713" s="86" t="s">
        <v>6467</v>
      </c>
      <c r="G1713" s="86" t="s">
        <v>38</v>
      </c>
      <c r="H1713" s="86">
        <v>7</v>
      </c>
      <c r="M1713" s="86">
        <v>2020</v>
      </c>
      <c r="R1713" s="128"/>
    </row>
    <row r="1714" spans="1:18" ht="15.75" customHeight="1" x14ac:dyDescent="0.2">
      <c r="A1714" s="86" t="s">
        <v>6485</v>
      </c>
      <c r="B1714" s="86" t="s">
        <v>6485</v>
      </c>
      <c r="C1714" s="115" t="s">
        <v>5140</v>
      </c>
      <c r="D1714" s="115" t="s">
        <v>5140</v>
      </c>
      <c r="E1714" s="86" t="s">
        <v>679</v>
      </c>
      <c r="F1714" s="86" t="s">
        <v>3245</v>
      </c>
      <c r="G1714" s="86" t="s">
        <v>41</v>
      </c>
      <c r="H1714" s="86">
        <v>8</v>
      </c>
      <c r="M1714" s="86">
        <v>2020</v>
      </c>
      <c r="R1714" s="128"/>
    </row>
    <row r="1715" spans="1:18" ht="15.75" customHeight="1" x14ac:dyDescent="0.2">
      <c r="A1715" s="86" t="s">
        <v>6485</v>
      </c>
      <c r="B1715" s="86" t="s">
        <v>6485</v>
      </c>
      <c r="C1715" s="114" t="s">
        <v>5140</v>
      </c>
      <c r="D1715" s="114" t="s">
        <v>5140</v>
      </c>
      <c r="E1715" s="86" t="s">
        <v>681</v>
      </c>
      <c r="F1715" s="86" t="s">
        <v>3245</v>
      </c>
      <c r="G1715" s="86" t="s">
        <v>66</v>
      </c>
      <c r="H1715" s="86">
        <v>9</v>
      </c>
      <c r="M1715" s="86">
        <v>2020</v>
      </c>
      <c r="R1715" s="128"/>
    </row>
    <row r="1716" spans="1:18" ht="15.75" customHeight="1" x14ac:dyDescent="0.2">
      <c r="A1716" s="86" t="s">
        <v>6485</v>
      </c>
      <c r="B1716" s="86" t="s">
        <v>6485</v>
      </c>
      <c r="C1716" s="114" t="s">
        <v>5140</v>
      </c>
      <c r="D1716" s="114" t="s">
        <v>5140</v>
      </c>
      <c r="E1716" s="86" t="s">
        <v>683</v>
      </c>
      <c r="F1716" s="86" t="s">
        <v>3245</v>
      </c>
      <c r="G1716" s="86" t="s">
        <v>63</v>
      </c>
      <c r="H1716" s="86">
        <v>10</v>
      </c>
      <c r="M1716" s="86">
        <v>2022</v>
      </c>
      <c r="R1716" s="128"/>
    </row>
    <row r="1717" spans="1:18" ht="15.75" customHeight="1" x14ac:dyDescent="0.2">
      <c r="A1717" s="88" t="s">
        <v>5141</v>
      </c>
      <c r="B1717" s="86" t="s">
        <v>8173</v>
      </c>
      <c r="C1717" s="108" t="s">
        <v>8176</v>
      </c>
      <c r="D1717" s="108" t="s">
        <v>8176</v>
      </c>
      <c r="E1717" s="87" t="s">
        <v>5107</v>
      </c>
      <c r="F1717" s="88" t="s">
        <v>5117</v>
      </c>
      <c r="G1717" s="86" t="s">
        <v>5100</v>
      </c>
      <c r="H1717" s="86">
        <v>-1</v>
      </c>
      <c r="J1717" s="86">
        <v>1</v>
      </c>
      <c r="K1717" s="86" t="s">
        <v>8173</v>
      </c>
      <c r="L1717" s="86" t="s">
        <v>6487</v>
      </c>
      <c r="M1717" s="86">
        <v>2022</v>
      </c>
      <c r="R1717" s="149">
        <v>88888</v>
      </c>
    </row>
    <row r="1718" spans="1:18" ht="15.75" customHeight="1" x14ac:dyDescent="0.2">
      <c r="A1718" s="86" t="s">
        <v>6485</v>
      </c>
      <c r="B1718" s="86" t="s">
        <v>8173</v>
      </c>
      <c r="C1718" s="108" t="s">
        <v>8176</v>
      </c>
      <c r="D1718" s="108" t="s">
        <v>8176</v>
      </c>
      <c r="E1718" s="86" t="s">
        <v>667</v>
      </c>
      <c r="F1718" s="86" t="s">
        <v>3245</v>
      </c>
      <c r="G1718" s="86" t="s">
        <v>34</v>
      </c>
      <c r="H1718" s="86">
        <v>2</v>
      </c>
      <c r="J1718" s="86">
        <v>1</v>
      </c>
      <c r="K1718" s="86" t="s">
        <v>8173</v>
      </c>
      <c r="M1718" s="86">
        <v>2020</v>
      </c>
      <c r="R1718" s="128"/>
    </row>
    <row r="1719" spans="1:18" ht="15.75" customHeight="1" x14ac:dyDescent="0.2">
      <c r="A1719" s="88" t="s">
        <v>5218</v>
      </c>
      <c r="B1719" s="86" t="s">
        <v>8174</v>
      </c>
      <c r="C1719" s="109" t="s">
        <v>8177</v>
      </c>
      <c r="D1719" s="109" t="s">
        <v>8177</v>
      </c>
      <c r="E1719" s="86" t="s">
        <v>5118</v>
      </c>
      <c r="F1719" s="88" t="s">
        <v>5117</v>
      </c>
      <c r="G1719" s="86" t="s">
        <v>5123</v>
      </c>
      <c r="H1719" s="86">
        <v>-1</v>
      </c>
      <c r="J1719" s="86">
        <v>1</v>
      </c>
      <c r="K1719" s="86" t="s">
        <v>8174</v>
      </c>
      <c r="L1719" s="86" t="s">
        <v>6487</v>
      </c>
      <c r="M1719" s="86">
        <v>2022</v>
      </c>
    </row>
    <row r="1720" spans="1:18" ht="15.75" customHeight="1" x14ac:dyDescent="0.2">
      <c r="A1720" s="86" t="s">
        <v>6486</v>
      </c>
      <c r="B1720" s="86" t="s">
        <v>8174</v>
      </c>
      <c r="C1720" s="109" t="s">
        <v>8177</v>
      </c>
      <c r="D1720" s="109" t="s">
        <v>8177</v>
      </c>
      <c r="E1720" s="86" t="s">
        <v>6445</v>
      </c>
      <c r="F1720" s="86" t="s">
        <v>6446</v>
      </c>
      <c r="G1720" s="86" t="s">
        <v>34</v>
      </c>
      <c r="H1720" s="86">
        <v>2</v>
      </c>
      <c r="J1720" s="86">
        <v>1</v>
      </c>
      <c r="K1720" s="86" t="s">
        <v>8174</v>
      </c>
      <c r="L1720" s="86" t="s">
        <v>6488</v>
      </c>
      <c r="M1720" s="86">
        <v>2022</v>
      </c>
      <c r="R1720" s="128"/>
    </row>
    <row r="1721" spans="1:18" ht="15.75" customHeight="1" x14ac:dyDescent="0.2">
      <c r="A1721" s="86" t="s">
        <v>6782</v>
      </c>
      <c r="B1721" s="86" t="s">
        <v>6782</v>
      </c>
      <c r="C1721" s="115" t="s">
        <v>6783</v>
      </c>
      <c r="D1721" s="115" t="s">
        <v>6783</v>
      </c>
      <c r="E1721" s="86" t="s">
        <v>6565</v>
      </c>
      <c r="F1721" s="86" t="s">
        <v>6568</v>
      </c>
      <c r="G1721" s="86" t="s">
        <v>6569</v>
      </c>
      <c r="H1721" s="86">
        <v>5</v>
      </c>
      <c r="M1721" s="86">
        <v>2022</v>
      </c>
      <c r="R1721" s="128"/>
    </row>
    <row r="1722" spans="1:18" ht="15.75" customHeight="1" x14ac:dyDescent="0.2">
      <c r="A1722" s="86" t="s">
        <v>6782</v>
      </c>
      <c r="B1722" s="86" t="s">
        <v>6782</v>
      </c>
      <c r="C1722" s="115" t="s">
        <v>6783</v>
      </c>
      <c r="D1722" s="115" t="s">
        <v>6783</v>
      </c>
      <c r="E1722" s="86" t="s">
        <v>6566</v>
      </c>
      <c r="F1722" s="86" t="s">
        <v>6568</v>
      </c>
      <c r="G1722" s="86" t="s">
        <v>6455</v>
      </c>
      <c r="H1722" s="86">
        <v>6</v>
      </c>
      <c r="M1722" s="86">
        <v>2022</v>
      </c>
      <c r="R1722" s="128"/>
    </row>
    <row r="1723" spans="1:18" ht="15.75" customHeight="1" x14ac:dyDescent="0.2">
      <c r="A1723" s="86" t="s">
        <v>6782</v>
      </c>
      <c r="B1723" s="86" t="s">
        <v>6782</v>
      </c>
      <c r="C1723" s="115" t="s">
        <v>6783</v>
      </c>
      <c r="D1723" s="115" t="s">
        <v>6783</v>
      </c>
      <c r="E1723" s="86" t="s">
        <v>6567</v>
      </c>
      <c r="F1723" s="86" t="s">
        <v>6568</v>
      </c>
      <c r="G1723" s="86" t="s">
        <v>38</v>
      </c>
      <c r="H1723" s="86">
        <v>7</v>
      </c>
      <c r="M1723" s="86">
        <v>2022</v>
      </c>
      <c r="R1723" s="128"/>
    </row>
    <row r="1724" spans="1:18" ht="15.75" customHeight="1" x14ac:dyDescent="0.2">
      <c r="A1724" s="87" t="s">
        <v>5610</v>
      </c>
      <c r="B1724" s="86" t="s">
        <v>6779</v>
      </c>
      <c r="C1724" s="110" t="s">
        <v>7571</v>
      </c>
      <c r="D1724" s="110" t="s">
        <v>7571</v>
      </c>
      <c r="E1724" s="89" t="s">
        <v>5548</v>
      </c>
      <c r="F1724" s="89" t="s">
        <v>5549</v>
      </c>
      <c r="G1724" s="89" t="s">
        <v>5550</v>
      </c>
      <c r="H1724" s="88">
        <v>-1</v>
      </c>
      <c r="J1724" s="86">
        <v>1</v>
      </c>
      <c r="K1724" s="86" t="s">
        <v>6779</v>
      </c>
      <c r="M1724" s="86">
        <v>2022</v>
      </c>
      <c r="R1724" s="123">
        <v>88888</v>
      </c>
    </row>
    <row r="1725" spans="1:18" ht="15.75" customHeight="1" x14ac:dyDescent="0.2">
      <c r="A1725" s="86" t="s">
        <v>6779</v>
      </c>
      <c r="B1725" s="86" t="s">
        <v>6779</v>
      </c>
      <c r="C1725" s="110" t="s">
        <v>7571</v>
      </c>
      <c r="D1725" s="110" t="s">
        <v>7571</v>
      </c>
      <c r="E1725" s="86" t="s">
        <v>6762</v>
      </c>
      <c r="F1725" s="86" t="s">
        <v>6763</v>
      </c>
      <c r="G1725" s="86" t="s">
        <v>31</v>
      </c>
      <c r="H1725" s="86">
        <v>1</v>
      </c>
      <c r="M1725" s="86">
        <v>2022</v>
      </c>
      <c r="R1725" s="128"/>
    </row>
    <row r="1726" spans="1:18" ht="15.75" customHeight="1" x14ac:dyDescent="0.2">
      <c r="A1726" s="86" t="s">
        <v>6779</v>
      </c>
      <c r="B1726" s="86" t="s">
        <v>6779</v>
      </c>
      <c r="C1726" s="110" t="s">
        <v>7571</v>
      </c>
      <c r="D1726" s="110" t="s">
        <v>7571</v>
      </c>
      <c r="E1726" s="86" t="s">
        <v>6764</v>
      </c>
      <c r="F1726" s="86" t="s">
        <v>6763</v>
      </c>
      <c r="G1726" s="86" t="s">
        <v>34</v>
      </c>
      <c r="H1726" s="86">
        <v>2</v>
      </c>
      <c r="M1726" s="86">
        <v>2022</v>
      </c>
      <c r="R1726" s="128"/>
    </row>
    <row r="1727" spans="1:18" ht="15.75" customHeight="1" x14ac:dyDescent="0.2">
      <c r="A1727" s="86" t="s">
        <v>6433</v>
      </c>
      <c r="B1727" s="86" t="s">
        <v>6433</v>
      </c>
      <c r="C1727" s="110" t="s">
        <v>8001</v>
      </c>
      <c r="D1727" s="110" t="s">
        <v>8001</v>
      </c>
      <c r="E1727" s="87"/>
      <c r="F1727" s="88" t="s">
        <v>5116</v>
      </c>
      <c r="G1727" s="86" t="s">
        <v>5100</v>
      </c>
      <c r="H1727" s="86">
        <v>-1</v>
      </c>
      <c r="J1727" s="112"/>
      <c r="K1727" s="112"/>
      <c r="L1727" s="86" t="s">
        <v>6439</v>
      </c>
      <c r="M1727" s="86">
        <v>2022</v>
      </c>
      <c r="N1727" s="86" t="s">
        <v>8029</v>
      </c>
      <c r="O1727" s="86" t="s">
        <v>8324</v>
      </c>
      <c r="R1727" s="145"/>
    </row>
    <row r="1728" spans="1:18" ht="15.75" customHeight="1" x14ac:dyDescent="0.2">
      <c r="A1728" s="112" t="s">
        <v>6433</v>
      </c>
      <c r="B1728" s="112" t="s">
        <v>6433</v>
      </c>
      <c r="C1728" s="110" t="s">
        <v>8001</v>
      </c>
      <c r="D1728" s="110" t="s">
        <v>8001</v>
      </c>
      <c r="E1728" s="112"/>
      <c r="F1728" s="112" t="s">
        <v>3326</v>
      </c>
      <c r="G1728" s="112" t="s">
        <v>34</v>
      </c>
      <c r="H1728" s="112">
        <v>2</v>
      </c>
      <c r="I1728" s="127"/>
      <c r="J1728" s="112"/>
      <c r="K1728" s="112"/>
      <c r="L1728" s="112"/>
      <c r="M1728" s="112">
        <v>2022</v>
      </c>
      <c r="N1728" s="112" t="s">
        <v>8029</v>
      </c>
      <c r="O1728" s="112" t="s">
        <v>8324</v>
      </c>
      <c r="P1728" s="112"/>
      <c r="R1728" s="128"/>
    </row>
    <row r="1729" spans="1:25" s="107" customFormat="1" ht="15.75" customHeight="1" x14ac:dyDescent="0.2">
      <c r="A1729" s="86" t="s">
        <v>6433</v>
      </c>
      <c r="B1729" s="86" t="s">
        <v>6433</v>
      </c>
      <c r="C1729" s="110" t="s">
        <v>8001</v>
      </c>
      <c r="D1729" s="110" t="s">
        <v>8001</v>
      </c>
      <c r="E1729" s="86" t="s">
        <v>3325</v>
      </c>
      <c r="F1729" s="86" t="s">
        <v>3326</v>
      </c>
      <c r="G1729" s="86" t="s">
        <v>6434</v>
      </c>
      <c r="H1729" s="86">
        <v>1</v>
      </c>
      <c r="I1729" s="89"/>
      <c r="J1729" s="86"/>
      <c r="K1729" s="86"/>
      <c r="L1729" s="86"/>
      <c r="M1729" s="86">
        <v>2020</v>
      </c>
      <c r="N1729" s="86"/>
      <c r="O1729" s="86"/>
      <c r="P1729" s="86"/>
      <c r="Q1729" s="132"/>
      <c r="R1729" s="132"/>
      <c r="S1729" s="86"/>
      <c r="T1729" s="86"/>
      <c r="U1729" s="86"/>
      <c r="V1729" s="86"/>
      <c r="W1729" s="86"/>
      <c r="X1729" s="86"/>
      <c r="Y1729" s="86"/>
    </row>
    <row r="1730" spans="1:25" s="107" customFormat="1" ht="15.75" customHeight="1" x14ac:dyDescent="0.2">
      <c r="A1730" s="86" t="s">
        <v>6433</v>
      </c>
      <c r="B1730" s="86" t="s">
        <v>6433</v>
      </c>
      <c r="C1730" s="110" t="s">
        <v>8001</v>
      </c>
      <c r="D1730" s="110" t="s">
        <v>8001</v>
      </c>
      <c r="E1730" s="86" t="s">
        <v>3338</v>
      </c>
      <c r="F1730" s="86" t="s">
        <v>3326</v>
      </c>
      <c r="G1730" s="86" t="s">
        <v>53</v>
      </c>
      <c r="H1730" s="86">
        <v>3</v>
      </c>
      <c r="I1730" s="89"/>
      <c r="J1730" s="86"/>
      <c r="K1730" s="86"/>
      <c r="L1730" s="86"/>
      <c r="M1730" s="86">
        <v>2020</v>
      </c>
      <c r="N1730" s="86"/>
      <c r="O1730" s="86"/>
      <c r="P1730" s="86"/>
      <c r="Q1730" s="128"/>
      <c r="R1730" s="128"/>
      <c r="S1730" s="86"/>
      <c r="T1730" s="86"/>
      <c r="U1730" s="86"/>
      <c r="V1730" s="86"/>
      <c r="W1730" s="86"/>
      <c r="X1730" s="86"/>
      <c r="Y1730" s="86"/>
    </row>
    <row r="1731" spans="1:25" s="107" customFormat="1" ht="15.75" customHeight="1" x14ac:dyDescent="0.2">
      <c r="A1731" s="86" t="s">
        <v>6433</v>
      </c>
      <c r="B1731" s="86" t="s">
        <v>6433</v>
      </c>
      <c r="C1731" s="110" t="s">
        <v>8001</v>
      </c>
      <c r="D1731" s="110" t="s">
        <v>8001</v>
      </c>
      <c r="E1731" s="86" t="s">
        <v>3340</v>
      </c>
      <c r="F1731" s="86" t="s">
        <v>3268</v>
      </c>
      <c r="G1731" s="86" t="s">
        <v>56</v>
      </c>
      <c r="H1731" s="86">
        <v>4</v>
      </c>
      <c r="I1731" s="89"/>
      <c r="J1731" s="86"/>
      <c r="K1731" s="86"/>
      <c r="L1731" s="86"/>
      <c r="M1731" s="86">
        <v>2020</v>
      </c>
      <c r="N1731" s="86"/>
      <c r="O1731" s="86"/>
      <c r="P1731" s="86"/>
      <c r="Q1731" s="128"/>
      <c r="R1731" s="128"/>
      <c r="S1731" s="86"/>
      <c r="T1731" s="86"/>
      <c r="U1731" s="86"/>
      <c r="V1731" s="86"/>
      <c r="W1731" s="86"/>
      <c r="X1731" s="86"/>
      <c r="Y1731" s="86"/>
    </row>
    <row r="1732" spans="1:25" s="107" customFormat="1" ht="15.75" customHeight="1" x14ac:dyDescent="0.2">
      <c r="A1732" s="86" t="s">
        <v>6433</v>
      </c>
      <c r="B1732" s="86" t="s">
        <v>6433</v>
      </c>
      <c r="C1732" s="110" t="s">
        <v>8001</v>
      </c>
      <c r="D1732" s="110" t="s">
        <v>8001</v>
      </c>
      <c r="E1732" s="86" t="s">
        <v>3267</v>
      </c>
      <c r="F1732" s="86" t="s">
        <v>3268</v>
      </c>
      <c r="G1732" s="86" t="s">
        <v>22</v>
      </c>
      <c r="H1732" s="86">
        <v>5</v>
      </c>
      <c r="I1732" s="89"/>
      <c r="J1732" s="86"/>
      <c r="K1732" s="86"/>
      <c r="L1732" s="86"/>
      <c r="M1732" s="86">
        <v>2020</v>
      </c>
      <c r="N1732" s="86"/>
      <c r="O1732" s="86"/>
      <c r="P1732" s="86"/>
      <c r="Q1732" s="128"/>
      <c r="R1732" s="128"/>
      <c r="S1732" s="86"/>
      <c r="T1732" s="86"/>
      <c r="U1732" s="86"/>
      <c r="V1732" s="86"/>
      <c r="W1732" s="86"/>
      <c r="X1732" s="86"/>
      <c r="Y1732" s="86"/>
    </row>
    <row r="1733" spans="1:25" s="107" customFormat="1" ht="15.75" customHeight="1" x14ac:dyDescent="0.2">
      <c r="A1733" s="86" t="s">
        <v>6433</v>
      </c>
      <c r="B1733" s="86" t="s">
        <v>6433</v>
      </c>
      <c r="C1733" s="110" t="s">
        <v>8001</v>
      </c>
      <c r="D1733" s="110" t="s">
        <v>8001</v>
      </c>
      <c r="E1733" s="86" t="s">
        <v>3395</v>
      </c>
      <c r="F1733" s="86" t="s">
        <v>6437</v>
      </c>
      <c r="G1733" s="86" t="s">
        <v>28</v>
      </c>
      <c r="H1733" s="86">
        <v>6</v>
      </c>
      <c r="I1733" s="89"/>
      <c r="J1733" s="86"/>
      <c r="K1733" s="86"/>
      <c r="L1733" s="86"/>
      <c r="M1733" s="86">
        <v>2020</v>
      </c>
      <c r="N1733" s="86"/>
      <c r="O1733" s="86"/>
      <c r="P1733" s="86"/>
      <c r="Q1733" s="128"/>
      <c r="R1733" s="128"/>
      <c r="S1733" s="86"/>
      <c r="T1733" s="86"/>
      <c r="U1733" s="86"/>
      <c r="V1733" s="86"/>
      <c r="W1733" s="86"/>
      <c r="X1733" s="86"/>
      <c r="Y1733" s="86"/>
    </row>
    <row r="1734" spans="1:25" s="107" customFormat="1" ht="15.75" customHeight="1" x14ac:dyDescent="0.2">
      <c r="A1734" s="86" t="s">
        <v>6433</v>
      </c>
      <c r="B1734" s="86" t="s">
        <v>6433</v>
      </c>
      <c r="C1734" s="110" t="s">
        <v>8001</v>
      </c>
      <c r="D1734" s="110" t="s">
        <v>8001</v>
      </c>
      <c r="E1734" s="86" t="s">
        <v>3412</v>
      </c>
      <c r="F1734" s="86" t="s">
        <v>3268</v>
      </c>
      <c r="G1734" s="86" t="s">
        <v>38</v>
      </c>
      <c r="H1734" s="86">
        <v>7</v>
      </c>
      <c r="I1734" s="89"/>
      <c r="J1734" s="86"/>
      <c r="K1734" s="86"/>
      <c r="L1734" s="86"/>
      <c r="M1734" s="86">
        <v>2020</v>
      </c>
      <c r="N1734" s="86"/>
      <c r="O1734" s="86"/>
      <c r="P1734" s="86"/>
      <c r="Q1734" s="128"/>
      <c r="R1734" s="128"/>
      <c r="S1734" s="86"/>
      <c r="T1734" s="86"/>
      <c r="U1734" s="86"/>
      <c r="V1734" s="86"/>
      <c r="W1734" s="86"/>
      <c r="X1734" s="86"/>
      <c r="Y1734" s="86"/>
    </row>
    <row r="1735" spans="1:25" s="107" customFormat="1" ht="15.75" customHeight="1" x14ac:dyDescent="0.2">
      <c r="A1735" s="86" t="s">
        <v>6433</v>
      </c>
      <c r="B1735" s="86" t="s">
        <v>6433</v>
      </c>
      <c r="C1735" s="110" t="s">
        <v>8001</v>
      </c>
      <c r="D1735" s="110" t="s">
        <v>8001</v>
      </c>
      <c r="E1735" s="86" t="s">
        <v>3425</v>
      </c>
      <c r="F1735" s="86" t="s">
        <v>3268</v>
      </c>
      <c r="G1735" s="86" t="s">
        <v>41</v>
      </c>
      <c r="H1735" s="86">
        <v>8</v>
      </c>
      <c r="I1735" s="89"/>
      <c r="J1735" s="86"/>
      <c r="K1735" s="86"/>
      <c r="L1735" s="86"/>
      <c r="M1735" s="86">
        <v>2022</v>
      </c>
      <c r="N1735" s="86"/>
      <c r="O1735" s="86"/>
      <c r="P1735" s="86"/>
      <c r="Q1735" s="128"/>
      <c r="R1735" s="128"/>
      <c r="S1735" s="86"/>
      <c r="T1735" s="86"/>
      <c r="U1735" s="86"/>
      <c r="V1735" s="86"/>
      <c r="W1735" s="86"/>
      <c r="X1735" s="86"/>
      <c r="Y1735" s="86"/>
    </row>
    <row r="1736" spans="1:25" s="107" customFormat="1" ht="15.75" customHeight="1" x14ac:dyDescent="0.2">
      <c r="A1736" s="86" t="s">
        <v>6433</v>
      </c>
      <c r="B1736" s="86" t="s">
        <v>6433</v>
      </c>
      <c r="C1736" s="110" t="s">
        <v>8001</v>
      </c>
      <c r="D1736" s="110" t="s">
        <v>8001</v>
      </c>
      <c r="E1736" s="86" t="s">
        <v>3461</v>
      </c>
      <c r="F1736" s="86" t="s">
        <v>3268</v>
      </c>
      <c r="G1736" s="86" t="s">
        <v>63</v>
      </c>
      <c r="H1736" s="86">
        <v>10</v>
      </c>
      <c r="I1736" s="89"/>
      <c r="J1736" s="86"/>
      <c r="K1736" s="86"/>
      <c r="L1736" s="86"/>
      <c r="M1736" s="86">
        <v>2020</v>
      </c>
      <c r="N1736" s="86"/>
      <c r="O1736" s="86"/>
      <c r="P1736" s="86"/>
      <c r="Q1736" s="128"/>
      <c r="R1736" s="128"/>
      <c r="S1736" s="86"/>
      <c r="T1736" s="86"/>
      <c r="U1736" s="86"/>
      <c r="V1736" s="86"/>
      <c r="W1736" s="86"/>
      <c r="X1736" s="86"/>
      <c r="Y1736" s="86"/>
    </row>
    <row r="1737" spans="1:25" s="107" customFormat="1" ht="15.75" customHeight="1" x14ac:dyDescent="0.2">
      <c r="A1737" s="86" t="s">
        <v>6436</v>
      </c>
      <c r="B1737" s="86" t="s">
        <v>6436</v>
      </c>
      <c r="C1737" s="110" t="s">
        <v>8001</v>
      </c>
      <c r="D1737" s="110" t="s">
        <v>8001</v>
      </c>
      <c r="E1737" s="86" t="s">
        <v>3438</v>
      </c>
      <c r="F1737" s="86" t="s">
        <v>3268</v>
      </c>
      <c r="G1737" s="86" t="s">
        <v>6438</v>
      </c>
      <c r="H1737" s="86">
        <v>9</v>
      </c>
      <c r="I1737" s="89"/>
      <c r="J1737" s="86"/>
      <c r="K1737" s="86"/>
      <c r="L1737" s="86"/>
      <c r="M1737" s="86">
        <v>2020</v>
      </c>
      <c r="N1737" s="86"/>
      <c r="O1737" s="86"/>
      <c r="P1737" s="86"/>
      <c r="Q1737" s="128"/>
      <c r="R1737" s="128"/>
      <c r="S1737" s="86"/>
      <c r="T1737" s="86"/>
      <c r="U1737" s="86"/>
      <c r="V1737" s="86"/>
      <c r="W1737" s="86"/>
      <c r="X1737" s="86"/>
      <c r="Y1737" s="86"/>
    </row>
    <row r="1738" spans="1:25" ht="15.75" customHeight="1" x14ac:dyDescent="0.2">
      <c r="A1738" s="88" t="s">
        <v>5093</v>
      </c>
      <c r="B1738" s="86" t="s">
        <v>8027</v>
      </c>
      <c r="C1738" s="108" t="s">
        <v>8002</v>
      </c>
      <c r="D1738" s="108" t="s">
        <v>8002</v>
      </c>
      <c r="E1738" s="87" t="s">
        <v>5107</v>
      </c>
      <c r="F1738" s="88" t="s">
        <v>5116</v>
      </c>
      <c r="G1738" s="86" t="s">
        <v>5100</v>
      </c>
      <c r="H1738" s="86">
        <v>-1</v>
      </c>
      <c r="J1738" s="86">
        <v>1</v>
      </c>
      <c r="K1738" s="86" t="s">
        <v>8027</v>
      </c>
      <c r="L1738" s="86" t="s">
        <v>6439</v>
      </c>
      <c r="M1738" s="86">
        <v>2022</v>
      </c>
      <c r="R1738" s="149">
        <v>88888</v>
      </c>
    </row>
    <row r="1739" spans="1:25" ht="15.75" customHeight="1" x14ac:dyDescent="0.2">
      <c r="A1739" s="86" t="s">
        <v>6433</v>
      </c>
      <c r="B1739" s="87" t="s">
        <v>8027</v>
      </c>
      <c r="C1739" s="108" t="s">
        <v>8002</v>
      </c>
      <c r="D1739" s="108" t="s">
        <v>8002</v>
      </c>
      <c r="E1739" s="86" t="s">
        <v>3337</v>
      </c>
      <c r="F1739" s="86" t="s">
        <v>3326</v>
      </c>
      <c r="G1739" s="86" t="s">
        <v>34</v>
      </c>
      <c r="H1739" s="86">
        <v>2</v>
      </c>
      <c r="J1739" s="86">
        <v>1</v>
      </c>
      <c r="K1739" s="87" t="s">
        <v>8027</v>
      </c>
      <c r="M1739" s="86">
        <v>2020</v>
      </c>
      <c r="R1739" s="128"/>
    </row>
    <row r="1740" spans="1:25" ht="15.75" customHeight="1" x14ac:dyDescent="0.2">
      <c r="A1740" s="88" t="s">
        <v>5109</v>
      </c>
      <c r="B1740" s="86" t="s">
        <v>8028</v>
      </c>
      <c r="C1740" s="109" t="s">
        <v>8003</v>
      </c>
      <c r="D1740" s="109" t="s">
        <v>8003</v>
      </c>
      <c r="E1740" s="86" t="s">
        <v>5118</v>
      </c>
      <c r="F1740" s="88" t="s">
        <v>5116</v>
      </c>
      <c r="G1740" s="86" t="s">
        <v>5123</v>
      </c>
      <c r="H1740" s="86">
        <v>-1</v>
      </c>
      <c r="J1740" s="86">
        <v>1</v>
      </c>
      <c r="K1740" s="86" t="s">
        <v>8028</v>
      </c>
      <c r="L1740" s="111" t="s">
        <v>6439</v>
      </c>
      <c r="M1740" s="86">
        <v>2022</v>
      </c>
      <c r="R1740" s="123">
        <v>88888</v>
      </c>
    </row>
    <row r="1741" spans="1:25" ht="15.75" customHeight="1" x14ac:dyDescent="0.2">
      <c r="A1741" s="86" t="s">
        <v>6435</v>
      </c>
      <c r="B1741" s="115" t="s">
        <v>8028</v>
      </c>
      <c r="C1741" s="109" t="s">
        <v>8003</v>
      </c>
      <c r="D1741" s="109" t="s">
        <v>8003</v>
      </c>
      <c r="E1741" s="86" t="s">
        <v>6421</v>
      </c>
      <c r="F1741" s="86" t="s">
        <v>6422</v>
      </c>
      <c r="G1741" s="86" t="s">
        <v>34</v>
      </c>
      <c r="H1741" s="86">
        <v>2</v>
      </c>
      <c r="J1741" s="86">
        <v>1</v>
      </c>
      <c r="K1741" s="115" t="s">
        <v>8028</v>
      </c>
      <c r="L1741" s="86" t="s">
        <v>6440</v>
      </c>
      <c r="M1741" s="86">
        <v>2022</v>
      </c>
      <c r="R1741" s="128"/>
    </row>
    <row r="1742" spans="1:25" ht="15.75" customHeight="1" x14ac:dyDescent="0.2">
      <c r="A1742" s="86" t="s">
        <v>3303</v>
      </c>
      <c r="B1742" s="86" t="s">
        <v>3303</v>
      </c>
      <c r="C1742" s="112" t="s">
        <v>7537</v>
      </c>
      <c r="D1742" s="112" t="s">
        <v>7537</v>
      </c>
      <c r="E1742" s="87"/>
      <c r="F1742" s="88" t="s">
        <v>5116</v>
      </c>
      <c r="G1742" s="86" t="s">
        <v>5100</v>
      </c>
      <c r="H1742" s="86">
        <v>-1</v>
      </c>
      <c r="L1742" s="86" t="s">
        <v>5711</v>
      </c>
      <c r="M1742" s="86">
        <v>2022</v>
      </c>
      <c r="N1742" s="86" t="s">
        <v>7536</v>
      </c>
      <c r="O1742" s="86" t="s">
        <v>8324</v>
      </c>
      <c r="R1742" s="145"/>
    </row>
    <row r="1743" spans="1:25" ht="15.75" customHeight="1" x14ac:dyDescent="0.2">
      <c r="A1743" s="86" t="s">
        <v>3303</v>
      </c>
      <c r="B1743" s="86" t="s">
        <v>3303</v>
      </c>
      <c r="C1743" s="112" t="s">
        <v>7537</v>
      </c>
      <c r="D1743" s="112" t="s">
        <v>7537</v>
      </c>
      <c r="E1743" s="86" t="s">
        <v>1414</v>
      </c>
      <c r="F1743" s="86" t="s">
        <v>3298</v>
      </c>
      <c r="G1743" s="86" t="s">
        <v>31</v>
      </c>
      <c r="H1743" s="86">
        <v>1</v>
      </c>
      <c r="M1743" s="86">
        <v>2020</v>
      </c>
      <c r="R1743" s="128"/>
    </row>
    <row r="1744" spans="1:25" ht="15.75" customHeight="1" x14ac:dyDescent="0.2">
      <c r="A1744" s="86" t="s">
        <v>3303</v>
      </c>
      <c r="B1744" s="86" t="s">
        <v>3303</v>
      </c>
      <c r="C1744" s="112" t="s">
        <v>7537</v>
      </c>
      <c r="D1744" s="112" t="s">
        <v>7537</v>
      </c>
      <c r="E1744" s="86" t="s">
        <v>6534</v>
      </c>
      <c r="F1744" s="86" t="s">
        <v>3360</v>
      </c>
      <c r="G1744" s="86" t="s">
        <v>34</v>
      </c>
      <c r="H1744" s="86">
        <v>2</v>
      </c>
      <c r="M1744" s="86">
        <v>2022</v>
      </c>
      <c r="R1744" s="128"/>
    </row>
    <row r="1745" spans="1:18" ht="15.75" customHeight="1" x14ac:dyDescent="0.2">
      <c r="A1745" s="86" t="s">
        <v>3303</v>
      </c>
      <c r="B1745" s="86" t="s">
        <v>3303</v>
      </c>
      <c r="C1745" s="112" t="s">
        <v>7537</v>
      </c>
      <c r="D1745" s="112" t="s">
        <v>7537</v>
      </c>
      <c r="E1745" s="86" t="s">
        <v>3378</v>
      </c>
      <c r="F1745" s="86" t="s">
        <v>3360</v>
      </c>
      <c r="G1745" s="86" t="s">
        <v>53</v>
      </c>
      <c r="H1745" s="86">
        <v>3</v>
      </c>
      <c r="M1745" s="86">
        <v>2022</v>
      </c>
      <c r="R1745" s="128"/>
    </row>
    <row r="1746" spans="1:18" ht="15.75" customHeight="1" x14ac:dyDescent="0.2">
      <c r="A1746" s="86" t="s">
        <v>3303</v>
      </c>
      <c r="B1746" s="86" t="s">
        <v>3303</v>
      </c>
      <c r="C1746" s="112" t="s">
        <v>7537</v>
      </c>
      <c r="D1746" s="112" t="s">
        <v>7537</v>
      </c>
      <c r="E1746" s="86" t="s">
        <v>3359</v>
      </c>
      <c r="F1746" s="86" t="s">
        <v>3360</v>
      </c>
      <c r="G1746" s="86" t="s">
        <v>56</v>
      </c>
      <c r="H1746" s="86">
        <v>4</v>
      </c>
      <c r="M1746" s="86">
        <v>2022</v>
      </c>
      <c r="R1746" s="128"/>
    </row>
    <row r="1747" spans="1:18" ht="15.75" customHeight="1" x14ac:dyDescent="0.2">
      <c r="A1747" s="86" t="s">
        <v>3303</v>
      </c>
      <c r="B1747" s="86" t="s">
        <v>3303</v>
      </c>
      <c r="C1747" s="112" t="s">
        <v>7537</v>
      </c>
      <c r="D1747" s="112" t="s">
        <v>7537</v>
      </c>
      <c r="E1747" s="86" t="s">
        <v>6535</v>
      </c>
      <c r="F1747" s="86" t="s">
        <v>6538</v>
      </c>
      <c r="G1747" s="86" t="s">
        <v>63</v>
      </c>
      <c r="H1747" s="86">
        <v>10</v>
      </c>
      <c r="M1747" s="86">
        <v>2022</v>
      </c>
      <c r="R1747" s="128"/>
    </row>
    <row r="1748" spans="1:18" ht="15.75" customHeight="1" x14ac:dyDescent="0.2">
      <c r="A1748" s="88" t="s">
        <v>5245</v>
      </c>
      <c r="B1748" s="88" t="s">
        <v>7534</v>
      </c>
      <c r="C1748" s="106" t="s">
        <v>7538</v>
      </c>
      <c r="D1748" s="106" t="s">
        <v>7538</v>
      </c>
      <c r="E1748" s="87" t="s">
        <v>5107</v>
      </c>
      <c r="F1748" s="88" t="s">
        <v>5116</v>
      </c>
      <c r="G1748" s="86" t="s">
        <v>5100</v>
      </c>
      <c r="H1748" s="86">
        <v>-1</v>
      </c>
      <c r="J1748" s="86">
        <v>1</v>
      </c>
      <c r="K1748" s="88" t="s">
        <v>7534</v>
      </c>
      <c r="L1748" s="86" t="s">
        <v>5711</v>
      </c>
      <c r="M1748" s="86">
        <v>2022</v>
      </c>
      <c r="R1748" s="149">
        <v>888888</v>
      </c>
    </row>
    <row r="1749" spans="1:18" ht="15.75" customHeight="1" x14ac:dyDescent="0.2">
      <c r="A1749" s="88" t="s">
        <v>5181</v>
      </c>
      <c r="B1749" s="86" t="s">
        <v>7535</v>
      </c>
      <c r="C1749" s="105" t="s">
        <v>7539</v>
      </c>
      <c r="D1749" s="105" t="s">
        <v>7539</v>
      </c>
      <c r="E1749" s="86" t="s">
        <v>5118</v>
      </c>
      <c r="F1749" s="88" t="s">
        <v>5116</v>
      </c>
      <c r="G1749" s="86" t="s">
        <v>5123</v>
      </c>
      <c r="H1749" s="86">
        <v>-1</v>
      </c>
      <c r="J1749" s="86">
        <v>1</v>
      </c>
      <c r="K1749" s="86" t="s">
        <v>7535</v>
      </c>
      <c r="L1749" s="86" t="s">
        <v>5711</v>
      </c>
      <c r="M1749" s="86">
        <v>2022</v>
      </c>
      <c r="R1749" s="123">
        <v>888888</v>
      </c>
    </row>
    <row r="1750" spans="1:18" ht="15.75" customHeight="1" x14ac:dyDescent="0.2">
      <c r="A1750" s="86" t="s">
        <v>6448</v>
      </c>
      <c r="B1750" s="86" t="s">
        <v>6448</v>
      </c>
      <c r="C1750" s="114" t="s">
        <v>5106</v>
      </c>
      <c r="D1750" s="114" t="s">
        <v>5106</v>
      </c>
      <c r="E1750" s="87"/>
      <c r="F1750" s="88" t="s">
        <v>5116</v>
      </c>
      <c r="G1750" s="86" t="s">
        <v>5100</v>
      </c>
      <c r="H1750" s="86">
        <v>-1</v>
      </c>
      <c r="J1750" s="115"/>
      <c r="K1750" s="115"/>
      <c r="L1750" s="86" t="s">
        <v>6452</v>
      </c>
      <c r="M1750" s="86">
        <v>2022</v>
      </c>
      <c r="N1750" s="86" t="s">
        <v>8169</v>
      </c>
      <c r="O1750" s="86" t="s">
        <v>8324</v>
      </c>
      <c r="R1750" s="145"/>
    </row>
    <row r="1751" spans="1:18" ht="15.75" customHeight="1" x14ac:dyDescent="0.2">
      <c r="A1751" s="86" t="s">
        <v>6448</v>
      </c>
      <c r="B1751" s="86" t="s">
        <v>6448</v>
      </c>
      <c r="C1751" s="114" t="s">
        <v>5106</v>
      </c>
      <c r="D1751" s="114" t="s">
        <v>5106</v>
      </c>
      <c r="F1751" s="86" t="s">
        <v>3272</v>
      </c>
      <c r="G1751" s="86" t="s">
        <v>34</v>
      </c>
      <c r="H1751" s="86">
        <v>2</v>
      </c>
      <c r="M1751" s="86">
        <v>2022</v>
      </c>
      <c r="N1751" s="86" t="s">
        <v>8169</v>
      </c>
      <c r="O1751" s="86" t="s">
        <v>8324</v>
      </c>
      <c r="R1751" s="128"/>
    </row>
    <row r="1752" spans="1:18" ht="15.75" customHeight="1" x14ac:dyDescent="0.2">
      <c r="A1752" s="86" t="s">
        <v>6448</v>
      </c>
      <c r="B1752" s="86" t="s">
        <v>6448</v>
      </c>
      <c r="C1752" s="114" t="s">
        <v>5106</v>
      </c>
      <c r="D1752" s="114" t="s">
        <v>5106</v>
      </c>
      <c r="E1752" s="86" t="s">
        <v>3327</v>
      </c>
      <c r="F1752" s="86" t="s">
        <v>3272</v>
      </c>
      <c r="G1752" s="86" t="s">
        <v>31</v>
      </c>
      <c r="H1752" s="86">
        <v>1</v>
      </c>
      <c r="M1752" s="86">
        <v>2020</v>
      </c>
      <c r="R1752" s="128"/>
    </row>
    <row r="1753" spans="1:18" ht="15.75" customHeight="1" x14ac:dyDescent="0.2">
      <c r="A1753" s="86" t="s">
        <v>6448</v>
      </c>
      <c r="B1753" s="86" t="s">
        <v>6448</v>
      </c>
      <c r="C1753" s="114" t="s">
        <v>5106</v>
      </c>
      <c r="D1753" s="114" t="s">
        <v>5106</v>
      </c>
      <c r="E1753" s="86" t="s">
        <v>3376</v>
      </c>
      <c r="F1753" s="86" t="s">
        <v>3272</v>
      </c>
      <c r="G1753" s="86" t="s">
        <v>53</v>
      </c>
      <c r="H1753" s="86">
        <v>3</v>
      </c>
      <c r="M1753" s="86">
        <v>2020</v>
      </c>
      <c r="R1753" s="128"/>
    </row>
    <row r="1754" spans="1:18" ht="15.75" customHeight="1" x14ac:dyDescent="0.2">
      <c r="A1754" s="86" t="s">
        <v>6448</v>
      </c>
      <c r="B1754" s="86" t="s">
        <v>6448</v>
      </c>
      <c r="C1754" s="114" t="s">
        <v>5106</v>
      </c>
      <c r="D1754" s="114" t="s">
        <v>5106</v>
      </c>
      <c r="E1754" s="86" t="s">
        <v>3367</v>
      </c>
      <c r="F1754" s="86" t="s">
        <v>3368</v>
      </c>
      <c r="G1754" s="86" t="s">
        <v>56</v>
      </c>
      <c r="H1754" s="86">
        <v>4</v>
      </c>
      <c r="M1754" s="86">
        <v>2020</v>
      </c>
      <c r="R1754" s="128"/>
    </row>
    <row r="1755" spans="1:18" ht="15.75" customHeight="1" x14ac:dyDescent="0.2">
      <c r="A1755" s="86" t="s">
        <v>6448</v>
      </c>
      <c r="B1755" s="86" t="s">
        <v>6448</v>
      </c>
      <c r="C1755" s="114" t="s">
        <v>5106</v>
      </c>
      <c r="D1755" s="114" t="s">
        <v>5106</v>
      </c>
      <c r="E1755" s="86" t="s">
        <v>3271</v>
      </c>
      <c r="F1755" s="86" t="s">
        <v>3272</v>
      </c>
      <c r="G1755" s="86" t="s">
        <v>22</v>
      </c>
      <c r="H1755" s="86">
        <v>5</v>
      </c>
      <c r="M1755" s="86">
        <v>2020</v>
      </c>
      <c r="R1755" s="128"/>
    </row>
    <row r="1756" spans="1:18" ht="15.75" customHeight="1" x14ac:dyDescent="0.2">
      <c r="A1756" s="86" t="s">
        <v>6448</v>
      </c>
      <c r="B1756" s="86" t="s">
        <v>6448</v>
      </c>
      <c r="C1756" s="114" t="s">
        <v>5106</v>
      </c>
      <c r="D1756" s="114" t="s">
        <v>5106</v>
      </c>
      <c r="E1756" s="86" t="s">
        <v>3401</v>
      </c>
      <c r="F1756" s="86" t="s">
        <v>3272</v>
      </c>
      <c r="G1756" s="86" t="s">
        <v>28</v>
      </c>
      <c r="H1756" s="86">
        <v>6</v>
      </c>
      <c r="M1756" s="86">
        <v>2020</v>
      </c>
      <c r="Q1756" s="130"/>
      <c r="R1756" s="130"/>
    </row>
    <row r="1757" spans="1:18" ht="15.75" customHeight="1" x14ac:dyDescent="0.2">
      <c r="A1757" s="86" t="s">
        <v>6448</v>
      </c>
      <c r="B1757" s="86" t="s">
        <v>6448</v>
      </c>
      <c r="C1757" s="114" t="s">
        <v>5106</v>
      </c>
      <c r="D1757" s="114" t="s">
        <v>5106</v>
      </c>
      <c r="E1757" s="86" t="s">
        <v>3421</v>
      </c>
      <c r="F1757" s="86" t="s">
        <v>3272</v>
      </c>
      <c r="G1757" s="86" t="s">
        <v>6449</v>
      </c>
      <c r="H1757" s="86">
        <v>7</v>
      </c>
      <c r="M1757" s="86">
        <v>2020</v>
      </c>
      <c r="R1757" s="128"/>
    </row>
    <row r="1758" spans="1:18" ht="15.75" customHeight="1" x14ac:dyDescent="0.2">
      <c r="A1758" s="86" t="s">
        <v>6448</v>
      </c>
      <c r="B1758" s="86" t="s">
        <v>6448</v>
      </c>
      <c r="C1758" s="114" t="s">
        <v>5106</v>
      </c>
      <c r="D1758" s="114" t="s">
        <v>5106</v>
      </c>
      <c r="E1758" s="86" t="s">
        <v>3429</v>
      </c>
      <c r="F1758" s="86" t="s">
        <v>3272</v>
      </c>
      <c r="G1758" s="86" t="s">
        <v>41</v>
      </c>
      <c r="H1758" s="86">
        <v>8</v>
      </c>
      <c r="M1758" s="86">
        <v>2022</v>
      </c>
      <c r="R1758" s="128"/>
    </row>
    <row r="1759" spans="1:18" ht="15.75" customHeight="1" x14ac:dyDescent="0.2">
      <c r="A1759" s="86" t="s">
        <v>6448</v>
      </c>
      <c r="B1759" s="86" t="s">
        <v>6448</v>
      </c>
      <c r="C1759" s="114" t="s">
        <v>5106</v>
      </c>
      <c r="D1759" s="114" t="s">
        <v>5106</v>
      </c>
      <c r="E1759" s="86" t="s">
        <v>3444</v>
      </c>
      <c r="F1759" s="86" t="s">
        <v>3445</v>
      </c>
      <c r="G1759" s="86" t="s">
        <v>66</v>
      </c>
      <c r="H1759" s="86">
        <v>9</v>
      </c>
      <c r="M1759" s="86">
        <v>2020</v>
      </c>
      <c r="R1759" s="128"/>
    </row>
    <row r="1760" spans="1:18" ht="15.75" customHeight="1" x14ac:dyDescent="0.2">
      <c r="A1760" s="86" t="s">
        <v>6448</v>
      </c>
      <c r="B1760" s="86" t="s">
        <v>6448</v>
      </c>
      <c r="C1760" s="114" t="s">
        <v>5106</v>
      </c>
      <c r="D1760" s="114" t="s">
        <v>5106</v>
      </c>
      <c r="E1760" s="86" t="s">
        <v>6418</v>
      </c>
      <c r="F1760" s="86" t="s">
        <v>6427</v>
      </c>
      <c r="G1760" s="86" t="s">
        <v>63</v>
      </c>
      <c r="H1760" s="86">
        <v>10</v>
      </c>
      <c r="M1760" s="86">
        <v>2022</v>
      </c>
      <c r="R1760" s="128"/>
    </row>
    <row r="1761" spans="1:18" ht="15.75" customHeight="1" x14ac:dyDescent="0.2">
      <c r="A1761" s="88" t="s">
        <v>5102</v>
      </c>
      <c r="B1761" s="86" t="s">
        <v>8167</v>
      </c>
      <c r="C1761" s="108" t="s">
        <v>8161</v>
      </c>
      <c r="D1761" s="108" t="s">
        <v>8161</v>
      </c>
      <c r="E1761" s="87" t="s">
        <v>5107</v>
      </c>
      <c r="F1761" s="88" t="s">
        <v>5116</v>
      </c>
      <c r="G1761" s="86" t="s">
        <v>5100</v>
      </c>
      <c r="H1761" s="86">
        <v>-1</v>
      </c>
      <c r="J1761" s="86">
        <v>1</v>
      </c>
      <c r="K1761" s="86" t="s">
        <v>8167</v>
      </c>
      <c r="L1761" s="86" t="s">
        <v>6452</v>
      </c>
      <c r="M1761" s="86">
        <v>2022</v>
      </c>
      <c r="R1761" s="149">
        <v>88888</v>
      </c>
    </row>
    <row r="1762" spans="1:18" ht="15.75" customHeight="1" x14ac:dyDescent="0.2">
      <c r="A1762" s="86" t="s">
        <v>6448</v>
      </c>
      <c r="B1762" s="115" t="s">
        <v>8167</v>
      </c>
      <c r="C1762" s="108" t="s">
        <v>8161</v>
      </c>
      <c r="D1762" s="108" t="s">
        <v>8161</v>
      </c>
      <c r="E1762" s="86" t="s">
        <v>3387</v>
      </c>
      <c r="F1762" s="86" t="s">
        <v>3272</v>
      </c>
      <c r="G1762" s="86" t="s">
        <v>34</v>
      </c>
      <c r="H1762" s="86">
        <v>2</v>
      </c>
      <c r="J1762" s="86">
        <v>1</v>
      </c>
      <c r="K1762" s="115" t="s">
        <v>8167</v>
      </c>
      <c r="M1762" s="86">
        <v>2020</v>
      </c>
      <c r="R1762" s="128"/>
    </row>
    <row r="1763" spans="1:18" ht="15.75" customHeight="1" x14ac:dyDescent="0.2">
      <c r="A1763" s="88" t="s">
        <v>5120</v>
      </c>
      <c r="B1763" s="86" t="s">
        <v>8168</v>
      </c>
      <c r="C1763" s="109" t="s">
        <v>8162</v>
      </c>
      <c r="D1763" s="109" t="s">
        <v>8162</v>
      </c>
      <c r="E1763" s="86" t="s">
        <v>5118</v>
      </c>
      <c r="F1763" s="88" t="s">
        <v>5116</v>
      </c>
      <c r="G1763" s="86" t="s">
        <v>5123</v>
      </c>
      <c r="H1763" s="86">
        <v>-1</v>
      </c>
      <c r="J1763" s="86">
        <v>1</v>
      </c>
      <c r="K1763" s="86" t="s">
        <v>8168</v>
      </c>
      <c r="L1763" s="86" t="s">
        <v>6452</v>
      </c>
      <c r="M1763" s="86">
        <v>2022</v>
      </c>
      <c r="R1763" s="123">
        <v>88888</v>
      </c>
    </row>
    <row r="1764" spans="1:18" ht="15.75" customHeight="1" x14ac:dyDescent="0.2">
      <c r="A1764" s="86" t="s">
        <v>6450</v>
      </c>
      <c r="B1764" s="86" t="s">
        <v>8168</v>
      </c>
      <c r="C1764" s="109" t="s">
        <v>8162</v>
      </c>
      <c r="D1764" s="109" t="s">
        <v>8162</v>
      </c>
      <c r="E1764" s="86" t="s">
        <v>6421</v>
      </c>
      <c r="F1764" s="86" t="s">
        <v>6422</v>
      </c>
      <c r="G1764" s="86" t="s">
        <v>34</v>
      </c>
      <c r="H1764" s="86">
        <v>2</v>
      </c>
      <c r="J1764" s="86">
        <v>1</v>
      </c>
      <c r="K1764" s="86" t="s">
        <v>8168</v>
      </c>
      <c r="L1764" s="86" t="s">
        <v>6451</v>
      </c>
      <c r="M1764" s="86">
        <v>2022</v>
      </c>
      <c r="R1764" s="128"/>
    </row>
    <row r="1765" spans="1:18" ht="15.75" customHeight="1" x14ac:dyDescent="0.2">
      <c r="A1765" s="115" t="s">
        <v>6758</v>
      </c>
      <c r="B1765" s="115" t="s">
        <v>6758</v>
      </c>
      <c r="C1765" s="115" t="s">
        <v>8140</v>
      </c>
      <c r="D1765" s="115" t="s">
        <v>8140</v>
      </c>
      <c r="E1765" s="116"/>
      <c r="F1765" s="116" t="s">
        <v>5549</v>
      </c>
      <c r="G1765" s="116" t="s">
        <v>5550</v>
      </c>
      <c r="H1765" s="114">
        <v>-1</v>
      </c>
      <c r="I1765" s="116"/>
      <c r="J1765" s="115"/>
      <c r="K1765" s="115"/>
      <c r="L1765" s="115" t="s">
        <v>6759</v>
      </c>
      <c r="M1765" s="115">
        <v>2022</v>
      </c>
      <c r="N1765" s="115" t="s">
        <v>9640</v>
      </c>
      <c r="O1765" s="115" t="s">
        <v>8324</v>
      </c>
      <c r="P1765" s="115"/>
      <c r="R1765" s="145"/>
    </row>
    <row r="1766" spans="1:18" ht="15.75" customHeight="1" x14ac:dyDescent="0.2">
      <c r="A1766" s="115" t="s">
        <v>6758</v>
      </c>
      <c r="B1766" s="115" t="s">
        <v>6758</v>
      </c>
      <c r="C1766" s="115" t="s">
        <v>8140</v>
      </c>
      <c r="D1766" s="115" t="s">
        <v>8140</v>
      </c>
      <c r="E1766" s="115" t="s">
        <v>6565</v>
      </c>
      <c r="F1766" s="115" t="s">
        <v>6568</v>
      </c>
      <c r="G1766" s="115" t="s">
        <v>22</v>
      </c>
      <c r="H1766" s="115">
        <v>5</v>
      </c>
      <c r="I1766" s="116"/>
      <c r="J1766" s="115"/>
      <c r="K1766" s="115"/>
      <c r="L1766" s="115"/>
      <c r="M1766" s="115">
        <v>2022</v>
      </c>
      <c r="N1766" s="115"/>
      <c r="O1766" s="115"/>
      <c r="P1766" s="115"/>
      <c r="R1766" s="128"/>
    </row>
    <row r="1767" spans="1:18" ht="15.75" customHeight="1" x14ac:dyDescent="0.2">
      <c r="A1767" s="115" t="s">
        <v>6758</v>
      </c>
      <c r="B1767" s="115" t="s">
        <v>6758</v>
      </c>
      <c r="C1767" s="115" t="s">
        <v>8140</v>
      </c>
      <c r="D1767" s="115" t="s">
        <v>8140</v>
      </c>
      <c r="E1767" s="115" t="s">
        <v>6566</v>
      </c>
      <c r="F1767" s="115" t="s">
        <v>6568</v>
      </c>
      <c r="G1767" s="115" t="s">
        <v>6455</v>
      </c>
      <c r="H1767" s="115">
        <v>6</v>
      </c>
      <c r="I1767" s="116"/>
      <c r="J1767" s="115"/>
      <c r="K1767" s="115"/>
      <c r="L1767" s="115"/>
      <c r="M1767" s="115">
        <v>2022</v>
      </c>
      <c r="N1767" s="115"/>
      <c r="O1767" s="115"/>
      <c r="P1767" s="115"/>
      <c r="R1767" s="128"/>
    </row>
    <row r="1768" spans="1:18" ht="15.75" customHeight="1" x14ac:dyDescent="0.2">
      <c r="A1768" s="115" t="s">
        <v>6758</v>
      </c>
      <c r="B1768" s="115" t="s">
        <v>6758</v>
      </c>
      <c r="C1768" s="115" t="s">
        <v>8140</v>
      </c>
      <c r="D1768" s="115" t="s">
        <v>8140</v>
      </c>
      <c r="E1768" s="115" t="s">
        <v>6567</v>
      </c>
      <c r="F1768" s="115" t="s">
        <v>6568</v>
      </c>
      <c r="G1768" s="115" t="s">
        <v>6449</v>
      </c>
      <c r="H1768" s="115">
        <v>7</v>
      </c>
      <c r="I1768" s="116"/>
      <c r="J1768" s="115"/>
      <c r="K1768" s="115"/>
      <c r="L1768" s="115"/>
      <c r="M1768" s="115">
        <v>2022</v>
      </c>
      <c r="N1768" s="115"/>
      <c r="O1768" s="115"/>
      <c r="P1768" s="115"/>
      <c r="R1768" s="128"/>
    </row>
    <row r="1769" spans="1:18" ht="15.75" customHeight="1" x14ac:dyDescent="0.2">
      <c r="A1769" s="114" t="s">
        <v>5546</v>
      </c>
      <c r="B1769" s="86" t="s">
        <v>8138</v>
      </c>
      <c r="C1769" s="106" t="s">
        <v>8141</v>
      </c>
      <c r="D1769" s="106" t="s">
        <v>8141</v>
      </c>
      <c r="E1769" s="116" t="s">
        <v>5548</v>
      </c>
      <c r="F1769" s="116" t="s">
        <v>5549</v>
      </c>
      <c r="G1769" s="116" t="s">
        <v>5550</v>
      </c>
      <c r="H1769" s="114">
        <v>-1</v>
      </c>
      <c r="I1769" s="116"/>
      <c r="J1769" s="115">
        <v>1</v>
      </c>
      <c r="K1769" s="86" t="s">
        <v>8138</v>
      </c>
      <c r="L1769" s="115" t="s">
        <v>6759</v>
      </c>
      <c r="M1769" s="115">
        <v>2022</v>
      </c>
      <c r="N1769" s="115"/>
      <c r="O1769" s="115"/>
      <c r="P1769" s="115"/>
      <c r="R1769" s="123">
        <v>888888</v>
      </c>
    </row>
    <row r="1770" spans="1:18" ht="15.75" customHeight="1" x14ac:dyDescent="0.2">
      <c r="A1770" s="115" t="s">
        <v>5545</v>
      </c>
      <c r="B1770" s="86" t="s">
        <v>8139</v>
      </c>
      <c r="C1770" s="105" t="s">
        <v>8142</v>
      </c>
      <c r="D1770" s="105" t="s">
        <v>8142</v>
      </c>
      <c r="E1770" s="115" t="s">
        <v>5599</v>
      </c>
      <c r="F1770" s="115" t="s">
        <v>5549</v>
      </c>
      <c r="G1770" s="115" t="s">
        <v>5123</v>
      </c>
      <c r="H1770" s="115">
        <v>-1</v>
      </c>
      <c r="I1770" s="116"/>
      <c r="J1770" s="115">
        <v>1</v>
      </c>
      <c r="K1770" s="86" t="s">
        <v>8139</v>
      </c>
      <c r="L1770" s="115" t="s">
        <v>6759</v>
      </c>
      <c r="M1770" s="115">
        <v>2022</v>
      </c>
      <c r="N1770" s="115"/>
      <c r="O1770" s="115"/>
      <c r="P1770" s="115"/>
    </row>
    <row r="1771" spans="1:18" ht="15.75" customHeight="1" x14ac:dyDescent="0.2">
      <c r="A1771" s="86" t="s">
        <v>3344</v>
      </c>
      <c r="B1771" s="86" t="s">
        <v>3344</v>
      </c>
      <c r="C1771" s="110" t="s">
        <v>5670</v>
      </c>
      <c r="D1771" s="110" t="s">
        <v>5670</v>
      </c>
      <c r="E1771" s="87"/>
      <c r="F1771" s="88" t="s">
        <v>5116</v>
      </c>
      <c r="G1771" s="86" t="s">
        <v>5100</v>
      </c>
      <c r="H1771" s="86">
        <v>-1</v>
      </c>
      <c r="L1771" s="86" t="s">
        <v>5721</v>
      </c>
      <c r="M1771" s="86">
        <v>2022</v>
      </c>
      <c r="N1771" s="86" t="s">
        <v>7456</v>
      </c>
      <c r="O1771" s="86" t="s">
        <v>8324</v>
      </c>
      <c r="R1771" s="145"/>
    </row>
    <row r="1772" spans="1:18" ht="15.75" customHeight="1" x14ac:dyDescent="0.2">
      <c r="A1772" s="86" t="s">
        <v>3344</v>
      </c>
      <c r="B1772" s="86" t="s">
        <v>3344</v>
      </c>
      <c r="C1772" s="110" t="s">
        <v>5670</v>
      </c>
      <c r="D1772" s="110" t="s">
        <v>5670</v>
      </c>
      <c r="E1772" s="86" t="s">
        <v>3367</v>
      </c>
      <c r="F1772" s="86" t="s">
        <v>3368</v>
      </c>
      <c r="G1772" s="86" t="s">
        <v>56</v>
      </c>
      <c r="H1772" s="86">
        <v>4</v>
      </c>
      <c r="M1772" s="86">
        <v>2020</v>
      </c>
      <c r="R1772" s="128"/>
    </row>
    <row r="1773" spans="1:18" ht="15.75" customHeight="1" x14ac:dyDescent="0.2">
      <c r="A1773" s="86" t="s">
        <v>3344</v>
      </c>
      <c r="B1773" s="86" t="s">
        <v>3344</v>
      </c>
      <c r="C1773" s="110" t="s">
        <v>5670</v>
      </c>
      <c r="D1773" s="110" t="s">
        <v>5670</v>
      </c>
      <c r="E1773" s="86" t="s">
        <v>3342</v>
      </c>
      <c r="F1773" s="86" t="s">
        <v>3343</v>
      </c>
      <c r="G1773" s="86" t="s">
        <v>22</v>
      </c>
      <c r="H1773" s="86">
        <v>5</v>
      </c>
      <c r="M1773" s="86">
        <v>2020</v>
      </c>
      <c r="R1773" s="128"/>
    </row>
    <row r="1774" spans="1:18" ht="15.75" customHeight="1" x14ac:dyDescent="0.2">
      <c r="A1774" s="86" t="s">
        <v>3344</v>
      </c>
      <c r="B1774" s="86" t="s">
        <v>3344</v>
      </c>
      <c r="C1774" s="110" t="s">
        <v>5670</v>
      </c>
      <c r="D1774" s="110" t="s">
        <v>5670</v>
      </c>
      <c r="E1774" s="86" t="s">
        <v>3402</v>
      </c>
      <c r="F1774" s="86" t="s">
        <v>3343</v>
      </c>
      <c r="G1774" s="86" t="s">
        <v>28</v>
      </c>
      <c r="H1774" s="86">
        <v>6</v>
      </c>
      <c r="M1774" s="86">
        <v>2020</v>
      </c>
      <c r="R1774" s="128"/>
    </row>
    <row r="1775" spans="1:18" ht="15.75" customHeight="1" x14ac:dyDescent="0.2">
      <c r="A1775" s="86" t="s">
        <v>3344</v>
      </c>
      <c r="B1775" s="86" t="s">
        <v>3344</v>
      </c>
      <c r="C1775" s="110" t="s">
        <v>5670</v>
      </c>
      <c r="D1775" s="110" t="s">
        <v>5670</v>
      </c>
      <c r="E1775" s="86" t="s">
        <v>3420</v>
      </c>
      <c r="F1775" s="86" t="s">
        <v>3343</v>
      </c>
      <c r="G1775" s="86" t="s">
        <v>38</v>
      </c>
      <c r="H1775" s="86">
        <v>7</v>
      </c>
      <c r="M1775" s="86">
        <v>2020</v>
      </c>
      <c r="R1775" s="128"/>
    </row>
    <row r="1776" spans="1:18" ht="15.75" customHeight="1" x14ac:dyDescent="0.2">
      <c r="A1776" s="86" t="s">
        <v>3344</v>
      </c>
      <c r="B1776" s="86" t="s">
        <v>3344</v>
      </c>
      <c r="C1776" s="110" t="s">
        <v>5670</v>
      </c>
      <c r="D1776" s="110" t="s">
        <v>5670</v>
      </c>
      <c r="E1776" s="86" t="s">
        <v>3422</v>
      </c>
      <c r="F1776" s="86" t="s">
        <v>3343</v>
      </c>
      <c r="G1776" s="86" t="s">
        <v>41</v>
      </c>
      <c r="H1776" s="86">
        <v>8</v>
      </c>
      <c r="M1776" s="86">
        <v>2020</v>
      </c>
      <c r="R1776" s="128"/>
    </row>
    <row r="1777" spans="1:25" ht="15.75" customHeight="1" x14ac:dyDescent="0.2">
      <c r="A1777" s="86" t="s">
        <v>3344</v>
      </c>
      <c r="B1777" s="86" t="s">
        <v>3344</v>
      </c>
      <c r="C1777" s="110" t="s">
        <v>5670</v>
      </c>
      <c r="D1777" s="110" t="s">
        <v>5670</v>
      </c>
      <c r="E1777" s="86" t="s">
        <v>3455</v>
      </c>
      <c r="F1777" s="86" t="s">
        <v>3343</v>
      </c>
      <c r="G1777" s="86" t="s">
        <v>66</v>
      </c>
      <c r="H1777" s="86">
        <v>9</v>
      </c>
      <c r="M1777" s="86">
        <v>2020</v>
      </c>
      <c r="R1777" s="128"/>
    </row>
    <row r="1778" spans="1:25" ht="15.75" customHeight="1" x14ac:dyDescent="0.2">
      <c r="A1778" s="88" t="s">
        <v>5272</v>
      </c>
      <c r="B1778" s="88" t="s">
        <v>7452</v>
      </c>
      <c r="C1778" s="108" t="s">
        <v>7454</v>
      </c>
      <c r="D1778" s="108" t="s">
        <v>7454</v>
      </c>
      <c r="E1778" s="87" t="s">
        <v>5107</v>
      </c>
      <c r="F1778" s="88" t="s">
        <v>5116</v>
      </c>
      <c r="G1778" s="86" t="s">
        <v>5100</v>
      </c>
      <c r="H1778" s="86">
        <v>-1</v>
      </c>
      <c r="J1778" s="86">
        <v>1</v>
      </c>
      <c r="K1778" s="88" t="s">
        <v>7452</v>
      </c>
      <c r="L1778" s="86" t="s">
        <v>5721</v>
      </c>
      <c r="M1778" s="86">
        <v>2022</v>
      </c>
      <c r="R1778" s="149">
        <v>888</v>
      </c>
    </row>
    <row r="1779" spans="1:25" ht="15.75" customHeight="1" x14ac:dyDescent="0.2">
      <c r="A1779" s="88" t="s">
        <v>5201</v>
      </c>
      <c r="B1779" s="115" t="s">
        <v>7453</v>
      </c>
      <c r="C1779" s="109" t="s">
        <v>7455</v>
      </c>
      <c r="D1779" s="109" t="s">
        <v>7455</v>
      </c>
      <c r="E1779" s="86" t="s">
        <v>5118</v>
      </c>
      <c r="F1779" s="88" t="s">
        <v>5116</v>
      </c>
      <c r="G1779" s="86" t="s">
        <v>5123</v>
      </c>
      <c r="H1779" s="86">
        <v>-1</v>
      </c>
      <c r="J1779" s="86">
        <v>1</v>
      </c>
      <c r="K1779" s="115" t="s">
        <v>7453</v>
      </c>
      <c r="L1779" s="86" t="s">
        <v>5721</v>
      </c>
      <c r="M1779" s="86">
        <v>2022</v>
      </c>
      <c r="R1779" s="123">
        <v>888</v>
      </c>
    </row>
    <row r="1780" spans="1:25" s="107" customFormat="1" ht="15.75" customHeight="1" x14ac:dyDescent="0.2">
      <c r="A1780" s="86" t="s">
        <v>6564</v>
      </c>
      <c r="B1780" s="86" t="s">
        <v>6564</v>
      </c>
      <c r="C1780" s="87" t="s">
        <v>5612</v>
      </c>
      <c r="D1780" s="87" t="s">
        <v>5612</v>
      </c>
      <c r="E1780" s="89"/>
      <c r="F1780" s="89" t="s">
        <v>5549</v>
      </c>
      <c r="G1780" s="89" t="s">
        <v>5550</v>
      </c>
      <c r="H1780" s="88">
        <v>-1</v>
      </c>
      <c r="I1780" s="89"/>
      <c r="J1780" s="86"/>
      <c r="K1780" s="86"/>
      <c r="L1780" s="86"/>
      <c r="M1780" s="86">
        <v>2022</v>
      </c>
      <c r="N1780" s="86" t="s">
        <v>7451</v>
      </c>
      <c r="O1780" s="86" t="s">
        <v>8324</v>
      </c>
      <c r="P1780" s="86"/>
      <c r="Q1780" s="128"/>
      <c r="R1780" s="145"/>
      <c r="S1780" s="86"/>
      <c r="T1780" s="86"/>
      <c r="U1780" s="86"/>
      <c r="V1780" s="86"/>
      <c r="W1780" s="86"/>
      <c r="X1780" s="86"/>
      <c r="Y1780" s="86"/>
    </row>
    <row r="1781" spans="1:25" s="107" customFormat="1" ht="15.75" customHeight="1" x14ac:dyDescent="0.2">
      <c r="A1781" s="86" t="s">
        <v>6564</v>
      </c>
      <c r="B1781" s="86" t="s">
        <v>6564</v>
      </c>
      <c r="C1781" s="87" t="s">
        <v>5612</v>
      </c>
      <c r="D1781" s="87" t="s">
        <v>5612</v>
      </c>
      <c r="E1781" s="86" t="s">
        <v>6565</v>
      </c>
      <c r="F1781" s="86" t="s">
        <v>6568</v>
      </c>
      <c r="G1781" s="86" t="s">
        <v>22</v>
      </c>
      <c r="H1781" s="86">
        <v>5</v>
      </c>
      <c r="I1781" s="89"/>
      <c r="J1781" s="86"/>
      <c r="K1781" s="86"/>
      <c r="L1781" s="86"/>
      <c r="M1781" s="86">
        <v>2022</v>
      </c>
      <c r="N1781" s="86"/>
      <c r="O1781" s="86"/>
      <c r="P1781" s="86"/>
      <c r="Q1781" s="128"/>
      <c r="R1781" s="128"/>
      <c r="S1781" s="86"/>
      <c r="T1781" s="86"/>
      <c r="U1781" s="86"/>
      <c r="V1781" s="86"/>
      <c r="W1781" s="86"/>
      <c r="X1781" s="86"/>
      <c r="Y1781" s="86"/>
    </row>
    <row r="1782" spans="1:25" s="107" customFormat="1" ht="15.75" customHeight="1" x14ac:dyDescent="0.2">
      <c r="A1782" s="86" t="s">
        <v>6564</v>
      </c>
      <c r="B1782" s="86" t="s">
        <v>6564</v>
      </c>
      <c r="C1782" s="87" t="s">
        <v>5612</v>
      </c>
      <c r="D1782" s="87" t="s">
        <v>5612</v>
      </c>
      <c r="E1782" s="86" t="s">
        <v>6566</v>
      </c>
      <c r="F1782" s="86" t="s">
        <v>6568</v>
      </c>
      <c r="G1782" s="86" t="s">
        <v>28</v>
      </c>
      <c r="H1782" s="86">
        <v>6</v>
      </c>
      <c r="I1782" s="89"/>
      <c r="J1782" s="86"/>
      <c r="K1782" s="86"/>
      <c r="L1782" s="86"/>
      <c r="M1782" s="86">
        <v>2022</v>
      </c>
      <c r="N1782" s="86"/>
      <c r="O1782" s="86"/>
      <c r="P1782" s="86"/>
      <c r="Q1782" s="128"/>
      <c r="R1782" s="128"/>
      <c r="S1782" s="86"/>
      <c r="T1782" s="86"/>
      <c r="U1782" s="86"/>
      <c r="V1782" s="86"/>
      <c r="W1782" s="86"/>
      <c r="X1782" s="86"/>
      <c r="Y1782" s="86"/>
    </row>
    <row r="1783" spans="1:25" s="107" customFormat="1" ht="15.75" customHeight="1" x14ac:dyDescent="0.2">
      <c r="A1783" s="86" t="s">
        <v>6564</v>
      </c>
      <c r="B1783" s="86" t="s">
        <v>6564</v>
      </c>
      <c r="C1783" s="87" t="s">
        <v>5612</v>
      </c>
      <c r="D1783" s="87" t="s">
        <v>5612</v>
      </c>
      <c r="E1783" s="86" t="s">
        <v>6567</v>
      </c>
      <c r="F1783" s="86" t="s">
        <v>6568</v>
      </c>
      <c r="G1783" s="86" t="s">
        <v>38</v>
      </c>
      <c r="H1783" s="86">
        <v>7</v>
      </c>
      <c r="I1783" s="89"/>
      <c r="J1783" s="86"/>
      <c r="K1783" s="86"/>
      <c r="L1783" s="86"/>
      <c r="M1783" s="86">
        <v>2022</v>
      </c>
      <c r="N1783" s="86"/>
      <c r="O1783" s="86"/>
      <c r="P1783" s="86"/>
      <c r="Q1783" s="128"/>
      <c r="R1783" s="128"/>
      <c r="S1783" s="86"/>
      <c r="T1783" s="86"/>
      <c r="U1783" s="86"/>
      <c r="V1783" s="86"/>
      <c r="W1783" s="86"/>
      <c r="X1783" s="86"/>
      <c r="Y1783" s="86"/>
    </row>
    <row r="1784" spans="1:25" s="107" customFormat="1" ht="15.75" customHeight="1" x14ac:dyDescent="0.2">
      <c r="A1784" s="87" t="s">
        <v>5613</v>
      </c>
      <c r="B1784" s="86" t="s">
        <v>7449</v>
      </c>
      <c r="C1784" s="108" t="s">
        <v>8253</v>
      </c>
      <c r="D1784" s="108" t="s">
        <v>8253</v>
      </c>
      <c r="E1784" s="89" t="s">
        <v>5548</v>
      </c>
      <c r="F1784" s="89" t="s">
        <v>5549</v>
      </c>
      <c r="G1784" s="89" t="s">
        <v>5550</v>
      </c>
      <c r="H1784" s="88">
        <v>-1</v>
      </c>
      <c r="I1784" s="89"/>
      <c r="J1784" s="86">
        <v>1</v>
      </c>
      <c r="K1784" s="86" t="s">
        <v>7449</v>
      </c>
      <c r="L1784" s="86"/>
      <c r="M1784" s="86">
        <v>2022</v>
      </c>
      <c r="N1784" s="86"/>
      <c r="O1784" s="86"/>
      <c r="P1784" s="86"/>
      <c r="Q1784" s="128"/>
      <c r="R1784" s="123">
        <v>8888</v>
      </c>
      <c r="S1784" s="86"/>
      <c r="T1784" s="86"/>
      <c r="U1784" s="86"/>
      <c r="V1784" s="86"/>
      <c r="W1784" s="86"/>
      <c r="X1784" s="86"/>
      <c r="Y1784" s="86"/>
    </row>
    <row r="1785" spans="1:25" ht="15.75" customHeight="1" x14ac:dyDescent="0.2">
      <c r="A1785" s="87" t="s">
        <v>5604</v>
      </c>
      <c r="B1785" s="86" t="s">
        <v>7450</v>
      </c>
      <c r="C1785" s="109" t="s">
        <v>8254</v>
      </c>
      <c r="D1785" s="109" t="s">
        <v>8254</v>
      </c>
      <c r="E1785" s="86" t="s">
        <v>5599</v>
      </c>
      <c r="F1785" s="87" t="s">
        <v>5549</v>
      </c>
      <c r="G1785" s="87" t="s">
        <v>5600</v>
      </c>
      <c r="H1785" s="86">
        <v>-1</v>
      </c>
      <c r="J1785" s="86">
        <v>1</v>
      </c>
      <c r="K1785" s="86" t="s">
        <v>7450</v>
      </c>
      <c r="M1785" s="86">
        <v>2022</v>
      </c>
      <c r="Q1785" s="129"/>
      <c r="R1785" s="114"/>
    </row>
    <row r="1786" spans="1:25" ht="15.75" customHeight="1" x14ac:dyDescent="0.2">
      <c r="A1786" s="86" t="s">
        <v>3317</v>
      </c>
      <c r="B1786" s="86" t="s">
        <v>3317</v>
      </c>
      <c r="C1786" s="115" t="s">
        <v>3318</v>
      </c>
      <c r="D1786" s="115" t="s">
        <v>3318</v>
      </c>
      <c r="F1786" s="86" t="s">
        <v>3385</v>
      </c>
      <c r="G1786" s="86" t="s">
        <v>34</v>
      </c>
      <c r="H1786" s="86">
        <v>2</v>
      </c>
      <c r="M1786" s="86">
        <v>2022</v>
      </c>
      <c r="N1786" s="86" t="s">
        <v>8125</v>
      </c>
      <c r="O1786" s="86" t="s">
        <v>8324</v>
      </c>
      <c r="R1786" s="128"/>
    </row>
    <row r="1787" spans="1:25" ht="15.75" customHeight="1" x14ac:dyDescent="0.2">
      <c r="A1787" s="86" t="s">
        <v>3317</v>
      </c>
      <c r="B1787" s="86" t="s">
        <v>3317</v>
      </c>
      <c r="C1787" s="115" t="s">
        <v>3318</v>
      </c>
      <c r="D1787" s="115" t="s">
        <v>3318</v>
      </c>
      <c r="E1787" s="86" t="s">
        <v>3316</v>
      </c>
      <c r="F1787" s="86" t="s">
        <v>3195</v>
      </c>
      <c r="G1787" s="86" t="s">
        <v>31</v>
      </c>
      <c r="H1787" s="86">
        <v>1</v>
      </c>
      <c r="M1787" s="86">
        <v>2020</v>
      </c>
      <c r="R1787" s="128"/>
    </row>
    <row r="1788" spans="1:25" ht="15.75" customHeight="1" x14ac:dyDescent="0.2">
      <c r="A1788" s="86" t="s">
        <v>3317</v>
      </c>
      <c r="B1788" s="86" t="s">
        <v>3317</v>
      </c>
      <c r="C1788" s="115" t="s">
        <v>3318</v>
      </c>
      <c r="D1788" s="115" t="s">
        <v>3318</v>
      </c>
      <c r="E1788" s="86" t="s">
        <v>3374</v>
      </c>
      <c r="F1788" s="86" t="s">
        <v>3375</v>
      </c>
      <c r="G1788" s="86" t="s">
        <v>53</v>
      </c>
      <c r="H1788" s="86">
        <v>3</v>
      </c>
      <c r="M1788" s="86">
        <v>2020</v>
      </c>
      <c r="R1788" s="128"/>
    </row>
    <row r="1789" spans="1:25" ht="15.75" customHeight="1" x14ac:dyDescent="0.2">
      <c r="A1789" s="86" t="s">
        <v>3383</v>
      </c>
      <c r="B1789" s="86" t="s">
        <v>8123</v>
      </c>
      <c r="C1789" s="106" t="s">
        <v>8276</v>
      </c>
      <c r="D1789" s="106" t="s">
        <v>8276</v>
      </c>
      <c r="E1789" s="86" t="s">
        <v>3384</v>
      </c>
      <c r="F1789" s="86" t="s">
        <v>3385</v>
      </c>
      <c r="G1789" s="86" t="s">
        <v>34</v>
      </c>
      <c r="H1789" s="86">
        <v>2</v>
      </c>
      <c r="J1789" s="86">
        <v>1</v>
      </c>
      <c r="K1789" s="86" t="s">
        <v>8123</v>
      </c>
      <c r="M1789" s="86">
        <v>2020</v>
      </c>
      <c r="R1789" s="128"/>
    </row>
    <row r="1790" spans="1:25" ht="15.75" customHeight="1" x14ac:dyDescent="0.2">
      <c r="A1790" s="86" t="s">
        <v>6546</v>
      </c>
      <c r="B1790" s="88" t="s">
        <v>8124</v>
      </c>
      <c r="C1790" s="105" t="s">
        <v>8275</v>
      </c>
      <c r="D1790" s="105" t="s">
        <v>8275</v>
      </c>
      <c r="E1790" s="86" t="s">
        <v>6547</v>
      </c>
      <c r="F1790" s="86" t="s">
        <v>6548</v>
      </c>
      <c r="G1790" s="86" t="s">
        <v>34</v>
      </c>
      <c r="H1790" s="86">
        <v>2</v>
      </c>
      <c r="J1790" s="86">
        <v>1</v>
      </c>
      <c r="K1790" s="88" t="s">
        <v>8124</v>
      </c>
      <c r="M1790" s="86">
        <v>2022</v>
      </c>
      <c r="R1790" s="128"/>
    </row>
    <row r="1791" spans="1:25" ht="15.75" customHeight="1" x14ac:dyDescent="0.2">
      <c r="A1791" s="86" t="s">
        <v>3206</v>
      </c>
      <c r="B1791" s="86" t="s">
        <v>3206</v>
      </c>
      <c r="C1791" s="115" t="s">
        <v>3207</v>
      </c>
      <c r="D1791" s="115" t="s">
        <v>3207</v>
      </c>
      <c r="E1791" s="87"/>
      <c r="F1791" s="88" t="s">
        <v>5411</v>
      </c>
      <c r="G1791" s="86" t="s">
        <v>5100</v>
      </c>
      <c r="H1791" s="86">
        <v>-1</v>
      </c>
      <c r="L1791" s="86" t="s">
        <v>5748</v>
      </c>
      <c r="M1791" s="86">
        <v>2022</v>
      </c>
      <c r="N1791" s="86" t="s">
        <v>7713</v>
      </c>
      <c r="O1791" s="86" t="s">
        <v>8324</v>
      </c>
      <c r="R1791" s="145"/>
    </row>
    <row r="1792" spans="1:25" ht="15.75" customHeight="1" x14ac:dyDescent="0.2">
      <c r="A1792" s="86" t="s">
        <v>3206</v>
      </c>
      <c r="B1792" s="86" t="s">
        <v>3206</v>
      </c>
      <c r="C1792" s="115" t="s">
        <v>3207</v>
      </c>
      <c r="D1792" s="115" t="s">
        <v>3207</v>
      </c>
      <c r="F1792" s="86" t="s">
        <v>3199</v>
      </c>
      <c r="G1792" s="86" t="s">
        <v>34</v>
      </c>
      <c r="H1792" s="86">
        <v>2</v>
      </c>
      <c r="M1792" s="86">
        <v>2022</v>
      </c>
      <c r="N1792" s="86" t="s">
        <v>7713</v>
      </c>
      <c r="O1792" s="86" t="s">
        <v>8324</v>
      </c>
      <c r="R1792" s="128"/>
    </row>
    <row r="1793" spans="1:18" ht="15.75" customHeight="1" x14ac:dyDescent="0.2">
      <c r="A1793" s="86" t="s">
        <v>3206</v>
      </c>
      <c r="B1793" s="86" t="s">
        <v>3206</v>
      </c>
      <c r="C1793" s="115" t="s">
        <v>3207</v>
      </c>
      <c r="D1793" s="115" t="s">
        <v>3207</v>
      </c>
      <c r="E1793" s="86" t="s">
        <v>3336</v>
      </c>
      <c r="F1793" s="86" t="s">
        <v>3199</v>
      </c>
      <c r="G1793" s="86" t="s">
        <v>31</v>
      </c>
      <c r="H1793" s="86">
        <v>1</v>
      </c>
      <c r="M1793" s="86">
        <v>2020</v>
      </c>
      <c r="R1793" s="128"/>
    </row>
    <row r="1794" spans="1:18" ht="15.75" customHeight="1" x14ac:dyDescent="0.2">
      <c r="A1794" s="86" t="s">
        <v>3206</v>
      </c>
      <c r="B1794" s="86" t="s">
        <v>3206</v>
      </c>
      <c r="C1794" s="115" t="s">
        <v>3207</v>
      </c>
      <c r="D1794" s="115" t="s">
        <v>3207</v>
      </c>
      <c r="E1794" s="86" t="s">
        <v>3377</v>
      </c>
      <c r="F1794" s="86" t="s">
        <v>3199</v>
      </c>
      <c r="G1794" s="86" t="s">
        <v>53</v>
      </c>
      <c r="H1794" s="86">
        <v>3</v>
      </c>
      <c r="M1794" s="86">
        <v>2020</v>
      </c>
      <c r="R1794" s="128"/>
    </row>
    <row r="1795" spans="1:18" ht="15.75" customHeight="1" x14ac:dyDescent="0.2">
      <c r="A1795" s="86" t="s">
        <v>3206</v>
      </c>
      <c r="B1795" s="86" t="s">
        <v>3206</v>
      </c>
      <c r="C1795" s="115" t="s">
        <v>3207</v>
      </c>
      <c r="D1795" s="115" t="s">
        <v>3207</v>
      </c>
      <c r="E1795" s="86" t="s">
        <v>3352</v>
      </c>
      <c r="F1795" s="86" t="s">
        <v>3353</v>
      </c>
      <c r="G1795" s="86" t="s">
        <v>56</v>
      </c>
      <c r="H1795" s="86">
        <v>4</v>
      </c>
      <c r="M1795" s="86">
        <v>2020</v>
      </c>
      <c r="R1795" s="128"/>
    </row>
    <row r="1796" spans="1:18" ht="15.75" customHeight="1" x14ac:dyDescent="0.2">
      <c r="A1796" s="86" t="s">
        <v>3206</v>
      </c>
      <c r="B1796" s="86" t="s">
        <v>3206</v>
      </c>
      <c r="C1796" s="115" t="s">
        <v>3207</v>
      </c>
      <c r="D1796" s="115" t="s">
        <v>3207</v>
      </c>
      <c r="E1796" s="86" t="s">
        <v>3198</v>
      </c>
      <c r="F1796" s="86" t="s">
        <v>3199</v>
      </c>
      <c r="G1796" s="86" t="s">
        <v>22</v>
      </c>
      <c r="H1796" s="86">
        <v>5</v>
      </c>
      <c r="M1796" s="86">
        <v>2020</v>
      </c>
      <c r="R1796" s="128"/>
    </row>
    <row r="1797" spans="1:18" ht="15.75" customHeight="1" x14ac:dyDescent="0.2">
      <c r="A1797" s="86" t="s">
        <v>3206</v>
      </c>
      <c r="B1797" s="86" t="s">
        <v>3206</v>
      </c>
      <c r="C1797" s="115" t="s">
        <v>3207</v>
      </c>
      <c r="D1797" s="115" t="s">
        <v>3207</v>
      </c>
      <c r="E1797" s="86" t="s">
        <v>3396</v>
      </c>
      <c r="F1797" s="86" t="s">
        <v>3199</v>
      </c>
      <c r="G1797" s="86" t="s">
        <v>28</v>
      </c>
      <c r="H1797" s="86">
        <v>6</v>
      </c>
      <c r="M1797" s="86">
        <v>2020</v>
      </c>
      <c r="R1797" s="128"/>
    </row>
    <row r="1798" spans="1:18" ht="15.75" customHeight="1" x14ac:dyDescent="0.2">
      <c r="A1798" s="86" t="s">
        <v>3206</v>
      </c>
      <c r="B1798" s="86" t="s">
        <v>3206</v>
      </c>
      <c r="C1798" s="115" t="s">
        <v>3207</v>
      </c>
      <c r="D1798" s="115" t="s">
        <v>3207</v>
      </c>
      <c r="E1798" s="86" t="s">
        <v>3415</v>
      </c>
      <c r="F1798" s="86" t="s">
        <v>3199</v>
      </c>
      <c r="G1798" s="86" t="s">
        <v>38</v>
      </c>
      <c r="H1798" s="86">
        <v>7</v>
      </c>
      <c r="M1798" s="86">
        <v>2020</v>
      </c>
      <c r="R1798" s="128"/>
    </row>
    <row r="1799" spans="1:18" ht="15.75" customHeight="1" x14ac:dyDescent="0.2">
      <c r="A1799" s="86" t="s">
        <v>3206</v>
      </c>
      <c r="B1799" s="86" t="s">
        <v>3206</v>
      </c>
      <c r="C1799" s="115" t="s">
        <v>3207</v>
      </c>
      <c r="D1799" s="115" t="s">
        <v>3207</v>
      </c>
      <c r="E1799" s="86" t="s">
        <v>3423</v>
      </c>
      <c r="F1799" s="86" t="s">
        <v>3199</v>
      </c>
      <c r="G1799" s="86" t="s">
        <v>41</v>
      </c>
      <c r="H1799" s="86">
        <v>8</v>
      </c>
      <c r="M1799" s="86">
        <v>2020</v>
      </c>
      <c r="Q1799" s="129"/>
      <c r="R1799" s="129"/>
    </row>
    <row r="1800" spans="1:18" ht="15.75" customHeight="1" x14ac:dyDescent="0.2">
      <c r="A1800" s="86" t="s">
        <v>3206</v>
      </c>
      <c r="B1800" s="86" t="s">
        <v>3206</v>
      </c>
      <c r="C1800" s="115" t="s">
        <v>3207</v>
      </c>
      <c r="D1800" s="115" t="s">
        <v>3207</v>
      </c>
      <c r="E1800" s="86" t="s">
        <v>3434</v>
      </c>
      <c r="F1800" s="86" t="s">
        <v>3353</v>
      </c>
      <c r="G1800" s="86" t="s">
        <v>66</v>
      </c>
      <c r="H1800" s="86">
        <v>9</v>
      </c>
      <c r="M1800" s="86">
        <v>2020</v>
      </c>
      <c r="R1800" s="128"/>
    </row>
    <row r="1801" spans="1:18" ht="15.75" customHeight="1" x14ac:dyDescent="0.2">
      <c r="A1801" s="86" t="s">
        <v>3206</v>
      </c>
      <c r="B1801" s="86" t="s">
        <v>3206</v>
      </c>
      <c r="C1801" s="115" t="s">
        <v>3207</v>
      </c>
      <c r="D1801" s="115" t="s">
        <v>3207</v>
      </c>
      <c r="E1801" s="86" t="s">
        <v>3457</v>
      </c>
      <c r="F1801" s="86" t="s">
        <v>3458</v>
      </c>
      <c r="G1801" s="86" t="s">
        <v>63</v>
      </c>
      <c r="H1801" s="86">
        <v>10</v>
      </c>
      <c r="M1801" s="86">
        <v>2020</v>
      </c>
      <c r="R1801" s="128"/>
    </row>
    <row r="1802" spans="1:18" ht="15.75" customHeight="1" x14ac:dyDescent="0.2">
      <c r="A1802" s="88" t="s">
        <v>5449</v>
      </c>
      <c r="B1802" s="86" t="s">
        <v>6976</v>
      </c>
      <c r="C1802" s="106" t="s">
        <v>7714</v>
      </c>
      <c r="D1802" s="106" t="s">
        <v>7714</v>
      </c>
      <c r="E1802" s="87" t="s">
        <v>5107</v>
      </c>
      <c r="F1802" s="88" t="s">
        <v>5411</v>
      </c>
      <c r="G1802" s="86" t="s">
        <v>5100</v>
      </c>
      <c r="H1802" s="86">
        <v>-1</v>
      </c>
      <c r="J1802" s="86">
        <v>1</v>
      </c>
      <c r="K1802" s="86" t="s">
        <v>6976</v>
      </c>
      <c r="L1802" s="86" t="s">
        <v>5748</v>
      </c>
      <c r="M1802" s="86">
        <v>2022</v>
      </c>
      <c r="R1802" s="149">
        <v>88</v>
      </c>
    </row>
    <row r="1803" spans="1:18" ht="15.75" customHeight="1" x14ac:dyDescent="0.2">
      <c r="A1803" s="86" t="s">
        <v>3206</v>
      </c>
      <c r="B1803" s="86" t="s">
        <v>6976</v>
      </c>
      <c r="C1803" s="106" t="s">
        <v>7714</v>
      </c>
      <c r="D1803" s="106" t="s">
        <v>7714</v>
      </c>
      <c r="E1803" s="86" t="s">
        <v>3388</v>
      </c>
      <c r="F1803" s="86" t="s">
        <v>3199</v>
      </c>
      <c r="G1803" s="86" t="s">
        <v>34</v>
      </c>
      <c r="H1803" s="86">
        <v>2</v>
      </c>
      <c r="J1803" s="86">
        <v>1</v>
      </c>
      <c r="K1803" s="86" t="s">
        <v>6976</v>
      </c>
      <c r="M1803" s="86">
        <v>2020</v>
      </c>
      <c r="R1803" s="128"/>
    </row>
    <row r="1804" spans="1:18" ht="15.75" customHeight="1" x14ac:dyDescent="0.2">
      <c r="A1804" s="88" t="s">
        <v>5512</v>
      </c>
      <c r="B1804" s="86" t="s">
        <v>7712</v>
      </c>
      <c r="C1804" s="105" t="s">
        <v>7715</v>
      </c>
      <c r="D1804" s="105" t="s">
        <v>7715</v>
      </c>
      <c r="E1804" s="86" t="s">
        <v>5118</v>
      </c>
      <c r="F1804" s="88" t="s">
        <v>5411</v>
      </c>
      <c r="G1804" s="86" t="s">
        <v>5123</v>
      </c>
      <c r="H1804" s="86">
        <v>-1</v>
      </c>
      <c r="J1804" s="86">
        <v>1</v>
      </c>
      <c r="K1804" s="86" t="s">
        <v>7712</v>
      </c>
      <c r="L1804" s="86" t="s">
        <v>5748</v>
      </c>
      <c r="M1804" s="86">
        <v>2022</v>
      </c>
      <c r="R1804" s="148">
        <v>8</v>
      </c>
    </row>
    <row r="1805" spans="1:18" ht="15.75" customHeight="1" x14ac:dyDescent="0.2">
      <c r="A1805" s="86" t="s">
        <v>6753</v>
      </c>
      <c r="B1805" s="86" t="s">
        <v>7712</v>
      </c>
      <c r="C1805" s="105" t="s">
        <v>7715</v>
      </c>
      <c r="D1805" s="105" t="s">
        <v>7715</v>
      </c>
      <c r="E1805" s="86" t="s">
        <v>6732</v>
      </c>
      <c r="F1805" s="86" t="s">
        <v>6733</v>
      </c>
      <c r="G1805" s="86" t="s">
        <v>34</v>
      </c>
      <c r="H1805" s="86">
        <v>2</v>
      </c>
      <c r="J1805" s="86">
        <v>1</v>
      </c>
      <c r="K1805" s="86" t="s">
        <v>7712</v>
      </c>
      <c r="L1805" s="86" t="s">
        <v>6545</v>
      </c>
      <c r="M1805" s="86">
        <v>2022</v>
      </c>
      <c r="R1805" s="128"/>
    </row>
    <row r="1806" spans="1:18" ht="15.75" customHeight="1" x14ac:dyDescent="0.2">
      <c r="A1806" s="86" t="s">
        <v>3294</v>
      </c>
      <c r="B1806" s="86" t="s">
        <v>3294</v>
      </c>
      <c r="C1806" s="86" t="s">
        <v>3295</v>
      </c>
      <c r="D1806" s="86" t="s">
        <v>3295</v>
      </c>
      <c r="E1806" s="86" t="s">
        <v>6880</v>
      </c>
      <c r="F1806" s="86" t="s">
        <v>3293</v>
      </c>
      <c r="G1806" s="86" t="s">
        <v>31</v>
      </c>
      <c r="H1806" s="86">
        <v>1</v>
      </c>
      <c r="M1806" s="86">
        <v>2022</v>
      </c>
      <c r="R1806" s="128"/>
    </row>
    <row r="1807" spans="1:18" ht="15.75" customHeight="1" x14ac:dyDescent="0.2">
      <c r="A1807" s="86" t="s">
        <v>3294</v>
      </c>
      <c r="B1807" s="86" t="s">
        <v>3294</v>
      </c>
      <c r="C1807" s="86" t="s">
        <v>3295</v>
      </c>
      <c r="D1807" s="86" t="s">
        <v>3295</v>
      </c>
      <c r="E1807" s="86" t="s">
        <v>3379</v>
      </c>
      <c r="F1807" s="86" t="s">
        <v>3293</v>
      </c>
      <c r="G1807" s="86" t="s">
        <v>34</v>
      </c>
      <c r="H1807" s="86">
        <v>2</v>
      </c>
      <c r="M1807" s="86">
        <v>2020</v>
      </c>
      <c r="R1807" s="128"/>
    </row>
    <row r="1808" spans="1:18" ht="15.75" customHeight="1" x14ac:dyDescent="0.2">
      <c r="A1808" s="86" t="s">
        <v>3294</v>
      </c>
      <c r="B1808" s="86" t="s">
        <v>3294</v>
      </c>
      <c r="C1808" s="86" t="s">
        <v>3295</v>
      </c>
      <c r="D1808" s="86" t="s">
        <v>3295</v>
      </c>
      <c r="E1808" s="86" t="s">
        <v>3371</v>
      </c>
      <c r="F1808" s="86" t="s">
        <v>3293</v>
      </c>
      <c r="G1808" s="86" t="s">
        <v>53</v>
      </c>
      <c r="H1808" s="86">
        <v>3</v>
      </c>
      <c r="M1808" s="86">
        <v>2020</v>
      </c>
      <c r="R1808" s="128"/>
    </row>
    <row r="1809" spans="1:18" ht="15.75" customHeight="1" x14ac:dyDescent="0.2">
      <c r="A1809" s="86" t="s">
        <v>3294</v>
      </c>
      <c r="B1809" s="86" t="s">
        <v>3294</v>
      </c>
      <c r="C1809" s="86" t="s">
        <v>3295</v>
      </c>
      <c r="D1809" s="86" t="s">
        <v>3295</v>
      </c>
      <c r="E1809" s="86" t="s">
        <v>3358</v>
      </c>
      <c r="F1809" s="86" t="s">
        <v>3293</v>
      </c>
      <c r="G1809" s="86" t="s">
        <v>56</v>
      </c>
      <c r="H1809" s="86">
        <v>4</v>
      </c>
      <c r="M1809" s="86">
        <v>2020</v>
      </c>
      <c r="R1809" s="128"/>
    </row>
    <row r="1810" spans="1:18" ht="15.75" customHeight="1" x14ac:dyDescent="0.2">
      <c r="A1810" s="86" t="s">
        <v>3296</v>
      </c>
      <c r="B1810" s="86" t="s">
        <v>3296</v>
      </c>
      <c r="C1810" s="86" t="s">
        <v>3297</v>
      </c>
      <c r="D1810" s="86" t="s">
        <v>3297</v>
      </c>
      <c r="E1810" s="86" t="s">
        <v>6880</v>
      </c>
      <c r="F1810" s="86" t="s">
        <v>3293</v>
      </c>
      <c r="G1810" s="86" t="s">
        <v>31</v>
      </c>
      <c r="H1810" s="86">
        <v>1</v>
      </c>
      <c r="M1810" s="86">
        <v>2022</v>
      </c>
      <c r="R1810" s="128"/>
    </row>
    <row r="1811" spans="1:18" ht="15.75" customHeight="1" x14ac:dyDescent="0.2">
      <c r="A1811" s="86" t="s">
        <v>3296</v>
      </c>
      <c r="B1811" s="86" t="s">
        <v>3296</v>
      </c>
      <c r="C1811" s="86" t="s">
        <v>3297</v>
      </c>
      <c r="D1811" s="86" t="s">
        <v>3297</v>
      </c>
      <c r="E1811" s="86" t="s">
        <v>3379</v>
      </c>
      <c r="F1811" s="86" t="s">
        <v>3293</v>
      </c>
      <c r="G1811" s="86" t="s">
        <v>34</v>
      </c>
      <c r="H1811" s="86">
        <v>2</v>
      </c>
      <c r="M1811" s="86">
        <v>2020</v>
      </c>
      <c r="R1811" s="128"/>
    </row>
    <row r="1812" spans="1:18" ht="15.75" customHeight="1" x14ac:dyDescent="0.2">
      <c r="A1812" s="86" t="s">
        <v>3296</v>
      </c>
      <c r="B1812" s="86" t="s">
        <v>3296</v>
      </c>
      <c r="C1812" s="86" t="s">
        <v>3297</v>
      </c>
      <c r="D1812" s="86" t="s">
        <v>3297</v>
      </c>
      <c r="E1812" s="86" t="s">
        <v>3371</v>
      </c>
      <c r="F1812" s="86" t="s">
        <v>3293</v>
      </c>
      <c r="G1812" s="86" t="s">
        <v>53</v>
      </c>
      <c r="H1812" s="86">
        <v>3</v>
      </c>
      <c r="M1812" s="86">
        <v>2020</v>
      </c>
      <c r="R1812" s="128"/>
    </row>
    <row r="1813" spans="1:18" ht="15.75" customHeight="1" x14ac:dyDescent="0.2">
      <c r="A1813" s="86" t="s">
        <v>3296</v>
      </c>
      <c r="B1813" s="86" t="s">
        <v>3296</v>
      </c>
      <c r="C1813" s="86" t="s">
        <v>3297</v>
      </c>
      <c r="D1813" s="86" t="s">
        <v>3297</v>
      </c>
      <c r="E1813" s="86" t="s">
        <v>3358</v>
      </c>
      <c r="F1813" s="86" t="s">
        <v>3293</v>
      </c>
      <c r="G1813" s="86" t="s">
        <v>56</v>
      </c>
      <c r="H1813" s="86">
        <v>4</v>
      </c>
      <c r="M1813" s="86">
        <v>2020</v>
      </c>
      <c r="R1813" s="128"/>
    </row>
    <row r="1814" spans="1:18" ht="15.75" customHeight="1" x14ac:dyDescent="0.2">
      <c r="A1814" s="86" t="s">
        <v>7431</v>
      </c>
      <c r="B1814" s="86" t="s">
        <v>7431</v>
      </c>
      <c r="C1814" s="114" t="s">
        <v>5296</v>
      </c>
      <c r="D1814" s="114" t="s">
        <v>5296</v>
      </c>
      <c r="E1814" s="87"/>
      <c r="F1814" s="88" t="s">
        <v>5307</v>
      </c>
      <c r="G1814" s="86" t="s">
        <v>5100</v>
      </c>
      <c r="H1814" s="86">
        <v>-1</v>
      </c>
      <c r="M1814" s="86">
        <v>2022</v>
      </c>
      <c r="N1814" s="86" t="s">
        <v>7436</v>
      </c>
      <c r="O1814" s="86" t="s">
        <v>8324</v>
      </c>
      <c r="R1814" s="145"/>
    </row>
    <row r="1815" spans="1:18" ht="15.75" customHeight="1" x14ac:dyDescent="0.2">
      <c r="A1815" s="86" t="s">
        <v>6702</v>
      </c>
      <c r="B1815" s="86" t="s">
        <v>7431</v>
      </c>
      <c r="C1815" s="114" t="s">
        <v>5296</v>
      </c>
      <c r="D1815" s="114" t="s">
        <v>5296</v>
      </c>
      <c r="E1815" s="86" t="s">
        <v>6700</v>
      </c>
      <c r="F1815" s="86" t="s">
        <v>6701</v>
      </c>
      <c r="G1815" s="86" t="s">
        <v>34</v>
      </c>
      <c r="H1815" s="86">
        <v>2</v>
      </c>
      <c r="J1815" s="86">
        <v>1</v>
      </c>
      <c r="K1815" s="86" t="s">
        <v>7431</v>
      </c>
      <c r="L1815" s="86" t="s">
        <v>6703</v>
      </c>
      <c r="M1815" s="86">
        <v>2022</v>
      </c>
      <c r="R1815" s="128"/>
    </row>
    <row r="1816" spans="1:18" ht="15.75" customHeight="1" x14ac:dyDescent="0.2">
      <c r="A1816" s="88" t="s">
        <v>5295</v>
      </c>
      <c r="B1816" s="86" t="s">
        <v>7433</v>
      </c>
      <c r="C1816" s="108" t="s">
        <v>7427</v>
      </c>
      <c r="D1816" s="108" t="s">
        <v>7427</v>
      </c>
      <c r="E1816" s="87" t="s">
        <v>5107</v>
      </c>
      <c r="F1816" s="88" t="s">
        <v>5307</v>
      </c>
      <c r="G1816" s="86" t="s">
        <v>5100</v>
      </c>
      <c r="H1816" s="86">
        <v>-1</v>
      </c>
      <c r="J1816" s="86">
        <v>1</v>
      </c>
      <c r="K1816" s="86" t="s">
        <v>7433</v>
      </c>
      <c r="M1816" s="86">
        <v>2022</v>
      </c>
      <c r="R1816" s="149">
        <v>88888</v>
      </c>
    </row>
    <row r="1817" spans="1:18" ht="15.75" customHeight="1" x14ac:dyDescent="0.2">
      <c r="A1817" s="88" t="s">
        <v>5299</v>
      </c>
      <c r="B1817" s="86" t="s">
        <v>7435</v>
      </c>
      <c r="C1817" s="109" t="s">
        <v>7428</v>
      </c>
      <c r="D1817" s="109" t="s">
        <v>7428</v>
      </c>
      <c r="E1817" s="87" t="s">
        <v>5107</v>
      </c>
      <c r="F1817" s="88" t="s">
        <v>5307</v>
      </c>
      <c r="G1817" s="86" t="s">
        <v>5100</v>
      </c>
      <c r="H1817" s="86">
        <v>-1</v>
      </c>
      <c r="J1817" s="86">
        <v>1</v>
      </c>
      <c r="K1817" s="86" t="s">
        <v>7435</v>
      </c>
      <c r="M1817" s="86">
        <v>2022</v>
      </c>
      <c r="R1817" s="149">
        <v>888888</v>
      </c>
    </row>
    <row r="1818" spans="1:18" ht="15.75" customHeight="1" x14ac:dyDescent="0.2">
      <c r="A1818" s="88" t="s">
        <v>5315</v>
      </c>
      <c r="B1818" s="86" t="s">
        <v>7432</v>
      </c>
      <c r="C1818" s="110" t="s">
        <v>7429</v>
      </c>
      <c r="D1818" s="110" t="s">
        <v>7429</v>
      </c>
      <c r="E1818" s="86" t="s">
        <v>5118</v>
      </c>
      <c r="F1818" s="88" t="s">
        <v>5307</v>
      </c>
      <c r="G1818" s="86" t="s">
        <v>5123</v>
      </c>
      <c r="H1818" s="86">
        <v>-1</v>
      </c>
      <c r="J1818" s="86">
        <v>1</v>
      </c>
      <c r="K1818" s="86" t="s">
        <v>7432</v>
      </c>
      <c r="M1818" s="86">
        <v>2022</v>
      </c>
      <c r="R1818" s="123">
        <v>88888</v>
      </c>
    </row>
    <row r="1819" spans="1:18" ht="15.75" customHeight="1" x14ac:dyDescent="0.2">
      <c r="A1819" s="88" t="s">
        <v>5317</v>
      </c>
      <c r="B1819" s="86" t="s">
        <v>7434</v>
      </c>
      <c r="C1819" s="113" t="s">
        <v>7430</v>
      </c>
      <c r="D1819" s="113" t="s">
        <v>7430</v>
      </c>
      <c r="E1819" s="86" t="s">
        <v>5118</v>
      </c>
      <c r="F1819" s="88" t="s">
        <v>5307</v>
      </c>
      <c r="G1819" s="86" t="s">
        <v>5123</v>
      </c>
      <c r="H1819" s="86">
        <v>-1</v>
      </c>
      <c r="J1819" s="86">
        <v>1</v>
      </c>
      <c r="K1819" s="86" t="s">
        <v>7434</v>
      </c>
      <c r="M1819" s="86">
        <v>2022</v>
      </c>
      <c r="R1819" s="123">
        <v>88888</v>
      </c>
    </row>
    <row r="1820" spans="1:18" ht="15.75" customHeight="1" x14ac:dyDescent="0.2">
      <c r="A1820" s="86" t="s">
        <v>3311</v>
      </c>
      <c r="B1820" s="86" t="s">
        <v>3311</v>
      </c>
      <c r="C1820" s="88" t="s">
        <v>5298</v>
      </c>
      <c r="D1820" s="88" t="s">
        <v>5298</v>
      </c>
      <c r="E1820" s="87"/>
      <c r="F1820" s="88" t="s">
        <v>5307</v>
      </c>
      <c r="G1820" s="86" t="s">
        <v>5100</v>
      </c>
      <c r="H1820" s="86">
        <v>-1</v>
      </c>
      <c r="L1820" s="86" t="s">
        <v>5680</v>
      </c>
      <c r="M1820" s="86">
        <v>2022</v>
      </c>
      <c r="N1820" s="86" t="s">
        <v>7444</v>
      </c>
      <c r="O1820" s="86" t="s">
        <v>8324</v>
      </c>
      <c r="Q1820" s="129"/>
      <c r="R1820" s="146"/>
    </row>
    <row r="1821" spans="1:18" ht="15.75" customHeight="1" x14ac:dyDescent="0.2">
      <c r="A1821" s="86" t="s">
        <v>3311</v>
      </c>
      <c r="B1821" s="86" t="s">
        <v>3311</v>
      </c>
      <c r="C1821" s="88" t="s">
        <v>5298</v>
      </c>
      <c r="D1821" s="88" t="s">
        <v>5298</v>
      </c>
      <c r="F1821" s="86" t="s">
        <v>3313</v>
      </c>
      <c r="G1821" s="86" t="s">
        <v>34</v>
      </c>
      <c r="H1821" s="86">
        <v>2</v>
      </c>
      <c r="M1821" s="86">
        <v>2022</v>
      </c>
      <c r="N1821" s="86" t="s">
        <v>7445</v>
      </c>
      <c r="O1821" s="86" t="s">
        <v>8324</v>
      </c>
      <c r="R1821" s="128"/>
    </row>
    <row r="1822" spans="1:18" ht="15.75" customHeight="1" x14ac:dyDescent="0.2">
      <c r="A1822" s="86" t="s">
        <v>3311</v>
      </c>
      <c r="B1822" s="86" t="s">
        <v>3311</v>
      </c>
      <c r="C1822" s="88" t="s">
        <v>5298</v>
      </c>
      <c r="D1822" s="88" t="s">
        <v>5298</v>
      </c>
      <c r="E1822" s="86" t="s">
        <v>3312</v>
      </c>
      <c r="F1822" s="86" t="s">
        <v>3313</v>
      </c>
      <c r="G1822" s="86" t="s">
        <v>31</v>
      </c>
      <c r="H1822" s="86">
        <v>1</v>
      </c>
      <c r="M1822" s="86">
        <v>2020</v>
      </c>
      <c r="R1822" s="128"/>
    </row>
    <row r="1823" spans="1:18" ht="15.75" customHeight="1" x14ac:dyDescent="0.2">
      <c r="A1823" s="86" t="s">
        <v>3311</v>
      </c>
      <c r="B1823" s="86" t="s">
        <v>3311</v>
      </c>
      <c r="C1823" s="88" t="s">
        <v>5298</v>
      </c>
      <c r="D1823" s="88" t="s">
        <v>5298</v>
      </c>
      <c r="E1823" s="86" t="s">
        <v>3373</v>
      </c>
      <c r="F1823" s="86" t="s">
        <v>3313</v>
      </c>
      <c r="G1823" s="86" t="s">
        <v>53</v>
      </c>
      <c r="H1823" s="86">
        <v>3</v>
      </c>
      <c r="M1823" s="86">
        <v>2020</v>
      </c>
      <c r="R1823" s="128"/>
    </row>
    <row r="1824" spans="1:18" ht="15.75" customHeight="1" x14ac:dyDescent="0.2">
      <c r="A1824" s="88" t="s">
        <v>5297</v>
      </c>
      <c r="B1824" s="88" t="s">
        <v>6984</v>
      </c>
      <c r="C1824" s="108" t="s">
        <v>7437</v>
      </c>
      <c r="D1824" s="108" t="s">
        <v>7437</v>
      </c>
      <c r="E1824" s="87" t="s">
        <v>5107</v>
      </c>
      <c r="F1824" s="88" t="s">
        <v>5307</v>
      </c>
      <c r="G1824" s="86" t="s">
        <v>5100</v>
      </c>
      <c r="H1824" s="86">
        <v>-1</v>
      </c>
      <c r="J1824" s="86">
        <v>1</v>
      </c>
      <c r="K1824" s="88" t="s">
        <v>6984</v>
      </c>
      <c r="L1824" s="86" t="s">
        <v>5680</v>
      </c>
      <c r="M1824" s="86">
        <v>2022</v>
      </c>
      <c r="R1824" s="149">
        <v>88888</v>
      </c>
    </row>
    <row r="1825" spans="1:18" ht="15.75" customHeight="1" x14ac:dyDescent="0.2">
      <c r="A1825" s="86" t="s">
        <v>3311</v>
      </c>
      <c r="B1825" s="88" t="s">
        <v>6984</v>
      </c>
      <c r="C1825" s="108" t="s">
        <v>7437</v>
      </c>
      <c r="D1825" s="108" t="s">
        <v>7437</v>
      </c>
      <c r="E1825" s="86" t="s">
        <v>3382</v>
      </c>
      <c r="F1825" s="86" t="s">
        <v>3313</v>
      </c>
      <c r="G1825" s="86" t="s">
        <v>34</v>
      </c>
      <c r="H1825" s="86">
        <v>2</v>
      </c>
      <c r="J1825" s="86">
        <v>1</v>
      </c>
      <c r="K1825" s="88" t="s">
        <v>6984</v>
      </c>
      <c r="M1825" s="86">
        <v>2020</v>
      </c>
      <c r="R1825" s="128"/>
    </row>
    <row r="1826" spans="1:18" ht="15.75" customHeight="1" x14ac:dyDescent="0.2">
      <c r="A1826" s="88" t="s">
        <v>5316</v>
      </c>
      <c r="B1826" s="88" t="s">
        <v>7443</v>
      </c>
      <c r="C1826" s="109" t="s">
        <v>7438</v>
      </c>
      <c r="D1826" s="109" t="s">
        <v>7438</v>
      </c>
      <c r="E1826" s="86" t="s">
        <v>5118</v>
      </c>
      <c r="F1826" s="88" t="s">
        <v>5307</v>
      </c>
      <c r="G1826" s="86" t="s">
        <v>5123</v>
      </c>
      <c r="H1826" s="86">
        <v>-1</v>
      </c>
      <c r="J1826" s="86">
        <v>1</v>
      </c>
      <c r="K1826" s="88" t="s">
        <v>7443</v>
      </c>
      <c r="L1826" s="86" t="s">
        <v>5680</v>
      </c>
      <c r="M1826" s="86">
        <v>2022</v>
      </c>
      <c r="R1826" s="123">
        <v>88888</v>
      </c>
    </row>
    <row r="1827" spans="1:18" ht="15.75" customHeight="1" x14ac:dyDescent="0.2">
      <c r="A1827" s="86" t="s">
        <v>6699</v>
      </c>
      <c r="B1827" s="88" t="s">
        <v>7443</v>
      </c>
      <c r="C1827" s="109" t="s">
        <v>7438</v>
      </c>
      <c r="D1827" s="109" t="s">
        <v>7438</v>
      </c>
      <c r="E1827" s="86" t="s">
        <v>6700</v>
      </c>
      <c r="F1827" s="86" t="s">
        <v>6701</v>
      </c>
      <c r="G1827" s="86" t="s">
        <v>34</v>
      </c>
      <c r="H1827" s="86">
        <v>2</v>
      </c>
      <c r="J1827" s="86">
        <v>1</v>
      </c>
      <c r="K1827" s="88" t="s">
        <v>7443</v>
      </c>
      <c r="L1827" s="86" t="s">
        <v>6545</v>
      </c>
      <c r="M1827" s="86">
        <v>2022</v>
      </c>
      <c r="R1827" s="128"/>
    </row>
    <row r="1828" spans="1:18" ht="15.75" customHeight="1" x14ac:dyDescent="0.2">
      <c r="A1828" s="88" t="s">
        <v>5300</v>
      </c>
      <c r="B1828" s="88" t="s">
        <v>7441</v>
      </c>
      <c r="C1828" s="110" t="s">
        <v>7439</v>
      </c>
      <c r="D1828" s="110" t="s">
        <v>7439</v>
      </c>
      <c r="E1828" s="87" t="s">
        <v>5107</v>
      </c>
      <c r="F1828" s="88" t="s">
        <v>5307</v>
      </c>
      <c r="G1828" s="86" t="s">
        <v>5100</v>
      </c>
      <c r="H1828" s="86">
        <v>-1</v>
      </c>
      <c r="J1828" s="86">
        <v>1</v>
      </c>
      <c r="K1828" s="88" t="s">
        <v>7441</v>
      </c>
      <c r="L1828" s="86" t="s">
        <v>5680</v>
      </c>
      <c r="M1828" s="86">
        <v>2022</v>
      </c>
      <c r="R1828" s="149">
        <v>888888</v>
      </c>
    </row>
    <row r="1829" spans="1:18" ht="15.75" customHeight="1" x14ac:dyDescent="0.2">
      <c r="A1829" s="88" t="s">
        <v>5318</v>
      </c>
      <c r="B1829" s="88" t="s">
        <v>7442</v>
      </c>
      <c r="C1829" s="113" t="s">
        <v>7440</v>
      </c>
      <c r="D1829" s="113" t="s">
        <v>7440</v>
      </c>
      <c r="E1829" s="86" t="s">
        <v>5118</v>
      </c>
      <c r="F1829" s="88" t="s">
        <v>5307</v>
      </c>
      <c r="G1829" s="86" t="s">
        <v>5123</v>
      </c>
      <c r="H1829" s="86">
        <v>-1</v>
      </c>
      <c r="J1829" s="86">
        <v>1</v>
      </c>
      <c r="K1829" s="88" t="s">
        <v>7442</v>
      </c>
      <c r="L1829" s="86" t="s">
        <v>5680</v>
      </c>
      <c r="M1829" s="86">
        <v>2022</v>
      </c>
      <c r="R1829" s="123">
        <v>88888</v>
      </c>
    </row>
    <row r="1830" spans="1:18" ht="15.75" customHeight="1" x14ac:dyDescent="0.2">
      <c r="A1830" s="86" t="s">
        <v>3193</v>
      </c>
      <c r="B1830" s="86" t="s">
        <v>3193</v>
      </c>
      <c r="C1830" s="110" t="s">
        <v>5283</v>
      </c>
      <c r="D1830" s="110" t="s">
        <v>5283</v>
      </c>
      <c r="E1830" s="87"/>
      <c r="F1830" s="88" t="s">
        <v>5116</v>
      </c>
      <c r="G1830" s="86" t="s">
        <v>5100</v>
      </c>
      <c r="H1830" s="86">
        <v>-1</v>
      </c>
      <c r="J1830" s="105"/>
      <c r="K1830" s="105"/>
      <c r="L1830" s="86" t="s">
        <v>5723</v>
      </c>
      <c r="M1830" s="86">
        <v>2022</v>
      </c>
      <c r="N1830" s="86" t="s">
        <v>8032</v>
      </c>
      <c r="O1830" s="86" t="s">
        <v>8324</v>
      </c>
      <c r="R1830" s="145"/>
    </row>
    <row r="1831" spans="1:18" ht="15.75" customHeight="1" x14ac:dyDescent="0.2">
      <c r="A1831" s="86" t="s">
        <v>3193</v>
      </c>
      <c r="B1831" s="86" t="s">
        <v>3193</v>
      </c>
      <c r="C1831" s="110" t="s">
        <v>5283</v>
      </c>
      <c r="D1831" s="110" t="s">
        <v>5283</v>
      </c>
      <c r="F1831" s="86" t="s">
        <v>3385</v>
      </c>
      <c r="G1831" s="86" t="s">
        <v>34</v>
      </c>
      <c r="H1831" s="86">
        <v>2</v>
      </c>
      <c r="M1831" s="86">
        <v>2022</v>
      </c>
      <c r="N1831" s="86" t="s">
        <v>8032</v>
      </c>
      <c r="O1831" s="86" t="s">
        <v>8324</v>
      </c>
      <c r="R1831" s="128"/>
    </row>
    <row r="1832" spans="1:18" ht="15.75" customHeight="1" x14ac:dyDescent="0.2">
      <c r="A1832" s="86" t="s">
        <v>3193</v>
      </c>
      <c r="B1832" s="86" t="s">
        <v>3193</v>
      </c>
      <c r="C1832" s="110" t="s">
        <v>5283</v>
      </c>
      <c r="D1832" s="110" t="s">
        <v>5283</v>
      </c>
      <c r="E1832" s="86" t="s">
        <v>3316</v>
      </c>
      <c r="F1832" s="86" t="s">
        <v>3195</v>
      </c>
      <c r="G1832" s="86" t="s">
        <v>31</v>
      </c>
      <c r="H1832" s="86">
        <v>1</v>
      </c>
      <c r="M1832" s="86">
        <v>2020</v>
      </c>
      <c r="R1832" s="128"/>
    </row>
    <row r="1833" spans="1:18" ht="15.75" customHeight="1" x14ac:dyDescent="0.2">
      <c r="A1833" s="86" t="s">
        <v>3193</v>
      </c>
      <c r="B1833" s="86" t="s">
        <v>3193</v>
      </c>
      <c r="C1833" s="110" t="s">
        <v>5283</v>
      </c>
      <c r="D1833" s="110" t="s">
        <v>5283</v>
      </c>
      <c r="E1833" s="86" t="s">
        <v>3374</v>
      </c>
      <c r="F1833" s="86" t="s">
        <v>3375</v>
      </c>
      <c r="G1833" s="86" t="s">
        <v>53</v>
      </c>
      <c r="H1833" s="86">
        <v>3</v>
      </c>
      <c r="M1833" s="86">
        <v>2020</v>
      </c>
      <c r="R1833" s="128"/>
    </row>
    <row r="1834" spans="1:18" ht="15.75" customHeight="1" x14ac:dyDescent="0.2">
      <c r="A1834" s="86" t="s">
        <v>3193</v>
      </c>
      <c r="B1834" s="86" t="s">
        <v>3193</v>
      </c>
      <c r="C1834" s="110" t="s">
        <v>5283</v>
      </c>
      <c r="D1834" s="110" t="s">
        <v>5283</v>
      </c>
      <c r="E1834" s="86" t="s">
        <v>3354</v>
      </c>
      <c r="F1834" s="86" t="s">
        <v>3195</v>
      </c>
      <c r="G1834" s="86" t="s">
        <v>56</v>
      </c>
      <c r="H1834" s="86">
        <v>4</v>
      </c>
      <c r="M1834" s="86">
        <v>2020</v>
      </c>
      <c r="R1834" s="128"/>
    </row>
    <row r="1835" spans="1:18" ht="15.75" customHeight="1" x14ac:dyDescent="0.2">
      <c r="A1835" s="86" t="s">
        <v>3193</v>
      </c>
      <c r="B1835" s="86" t="s">
        <v>3193</v>
      </c>
      <c r="C1835" s="110" t="s">
        <v>5283</v>
      </c>
      <c r="D1835" s="110" t="s">
        <v>5283</v>
      </c>
      <c r="E1835" s="86" t="s">
        <v>3194</v>
      </c>
      <c r="F1835" s="86" t="s">
        <v>3195</v>
      </c>
      <c r="G1835" s="86" t="s">
        <v>22</v>
      </c>
      <c r="H1835" s="86">
        <v>5</v>
      </c>
      <c r="M1835" s="86">
        <v>2020</v>
      </c>
      <c r="R1835" s="128"/>
    </row>
    <row r="1836" spans="1:18" s="120" customFormat="1" ht="15.75" customHeight="1" x14ac:dyDescent="0.2">
      <c r="A1836" s="86" t="s">
        <v>3193</v>
      </c>
      <c r="B1836" s="86" t="s">
        <v>3193</v>
      </c>
      <c r="C1836" s="110" t="s">
        <v>5283</v>
      </c>
      <c r="D1836" s="110" t="s">
        <v>5283</v>
      </c>
      <c r="E1836" s="86" t="s">
        <v>3398</v>
      </c>
      <c r="F1836" s="86" t="s">
        <v>3195</v>
      </c>
      <c r="G1836" s="86" t="s">
        <v>28</v>
      </c>
      <c r="H1836" s="86">
        <v>6</v>
      </c>
      <c r="I1836" s="89"/>
      <c r="J1836" s="86"/>
      <c r="K1836" s="86"/>
      <c r="L1836" s="86"/>
      <c r="M1836" s="86">
        <v>2020</v>
      </c>
      <c r="N1836" s="86"/>
      <c r="O1836" s="86"/>
      <c r="P1836" s="86"/>
      <c r="Q1836" s="128"/>
      <c r="R1836" s="128"/>
    </row>
    <row r="1837" spans="1:18" ht="15.75" customHeight="1" x14ac:dyDescent="0.2">
      <c r="A1837" s="88" t="s">
        <v>5282</v>
      </c>
      <c r="B1837" s="88" t="s">
        <v>6985</v>
      </c>
      <c r="C1837" s="108" t="s">
        <v>8033</v>
      </c>
      <c r="D1837" s="108" t="s">
        <v>8033</v>
      </c>
      <c r="E1837" s="87" t="s">
        <v>5107</v>
      </c>
      <c r="F1837" s="88" t="s">
        <v>5116</v>
      </c>
      <c r="G1837" s="86" t="s">
        <v>5100</v>
      </c>
      <c r="H1837" s="86">
        <v>-1</v>
      </c>
      <c r="J1837" s="86">
        <v>1</v>
      </c>
      <c r="K1837" s="88" t="s">
        <v>6985</v>
      </c>
      <c r="L1837" s="86" t="s">
        <v>5723</v>
      </c>
      <c r="M1837" s="86">
        <v>2022</v>
      </c>
      <c r="R1837" s="149">
        <v>88888</v>
      </c>
    </row>
    <row r="1838" spans="1:18" ht="15.75" customHeight="1" x14ac:dyDescent="0.2">
      <c r="A1838" s="86" t="s">
        <v>3193</v>
      </c>
      <c r="B1838" s="88" t="s">
        <v>6985</v>
      </c>
      <c r="C1838" s="108" t="s">
        <v>8033</v>
      </c>
      <c r="D1838" s="108" t="s">
        <v>8033</v>
      </c>
      <c r="E1838" s="86" t="s">
        <v>3384</v>
      </c>
      <c r="F1838" s="86" t="s">
        <v>3385</v>
      </c>
      <c r="G1838" s="86" t="s">
        <v>34</v>
      </c>
      <c r="H1838" s="86">
        <v>2</v>
      </c>
      <c r="J1838" s="86">
        <v>1</v>
      </c>
      <c r="K1838" s="88" t="s">
        <v>6985</v>
      </c>
      <c r="M1838" s="86">
        <v>2020</v>
      </c>
      <c r="R1838" s="128"/>
    </row>
    <row r="1839" spans="1:18" ht="15.75" customHeight="1" x14ac:dyDescent="0.2">
      <c r="A1839" s="88" t="s">
        <v>5209</v>
      </c>
      <c r="B1839" s="86" t="s">
        <v>8031</v>
      </c>
      <c r="C1839" s="109" t="s">
        <v>8034</v>
      </c>
      <c r="D1839" s="109" t="s">
        <v>8034</v>
      </c>
      <c r="E1839" s="86" t="s">
        <v>5118</v>
      </c>
      <c r="F1839" s="88" t="s">
        <v>5116</v>
      </c>
      <c r="G1839" s="86" t="s">
        <v>5123</v>
      </c>
      <c r="H1839" s="86">
        <v>-1</v>
      </c>
      <c r="J1839" s="86">
        <v>1</v>
      </c>
      <c r="K1839" s="86" t="s">
        <v>8031</v>
      </c>
      <c r="L1839" s="86" t="s">
        <v>5723</v>
      </c>
      <c r="M1839" s="86">
        <v>2022</v>
      </c>
      <c r="R1839" s="123">
        <v>8888</v>
      </c>
    </row>
    <row r="1840" spans="1:18" ht="15.75" customHeight="1" x14ac:dyDescent="0.2">
      <c r="A1840" s="86" t="s">
        <v>6680</v>
      </c>
      <c r="B1840" s="86" t="s">
        <v>8031</v>
      </c>
      <c r="C1840" s="109" t="s">
        <v>8034</v>
      </c>
      <c r="D1840" s="109" t="s">
        <v>8034</v>
      </c>
      <c r="E1840" s="86" t="s">
        <v>6547</v>
      </c>
      <c r="F1840" s="86" t="s">
        <v>6548</v>
      </c>
      <c r="G1840" s="86" t="s">
        <v>34</v>
      </c>
      <c r="H1840" s="86">
        <v>2</v>
      </c>
      <c r="J1840" s="86">
        <v>1</v>
      </c>
      <c r="K1840" s="86" t="s">
        <v>8031</v>
      </c>
      <c r="M1840" s="86">
        <v>2022</v>
      </c>
      <c r="R1840" s="128"/>
    </row>
    <row r="1841" spans="1:18" ht="15.75" customHeight="1" x14ac:dyDescent="0.2">
      <c r="A1841" s="115" t="s">
        <v>3208</v>
      </c>
      <c r="B1841" s="115" t="s">
        <v>3208</v>
      </c>
      <c r="C1841" s="86" t="s">
        <v>3209</v>
      </c>
      <c r="D1841" s="86" t="s">
        <v>3209</v>
      </c>
      <c r="E1841" s="114"/>
      <c r="F1841" s="114" t="s">
        <v>5411</v>
      </c>
      <c r="G1841" s="115" t="s">
        <v>5100</v>
      </c>
      <c r="H1841" s="115">
        <v>-1</v>
      </c>
      <c r="I1841" s="116"/>
      <c r="J1841" s="115"/>
      <c r="K1841" s="115"/>
      <c r="L1841" s="115"/>
      <c r="M1841" s="115">
        <v>2022</v>
      </c>
      <c r="N1841" s="115" t="s">
        <v>7211</v>
      </c>
      <c r="O1841" s="115" t="s">
        <v>8324</v>
      </c>
      <c r="P1841" s="115"/>
      <c r="R1841" s="145"/>
    </row>
    <row r="1842" spans="1:18" ht="15.75" customHeight="1" x14ac:dyDescent="0.2">
      <c r="A1842" s="115" t="s">
        <v>3208</v>
      </c>
      <c r="B1842" s="115" t="s">
        <v>3208</v>
      </c>
      <c r="C1842" s="86" t="s">
        <v>3209</v>
      </c>
      <c r="D1842" s="86" t="s">
        <v>3209</v>
      </c>
      <c r="F1842" s="86" t="s">
        <v>3199</v>
      </c>
      <c r="G1842" s="86" t="s">
        <v>34</v>
      </c>
      <c r="H1842" s="86">
        <v>2</v>
      </c>
      <c r="J1842" s="115"/>
      <c r="K1842" s="115"/>
      <c r="M1842" s="86">
        <v>2022</v>
      </c>
      <c r="N1842" s="115" t="s">
        <v>7211</v>
      </c>
      <c r="O1842" s="86" t="s">
        <v>8324</v>
      </c>
      <c r="P1842" s="115"/>
      <c r="R1842" s="128"/>
    </row>
    <row r="1843" spans="1:18" ht="15.75" customHeight="1" x14ac:dyDescent="0.2">
      <c r="A1843" s="115" t="s">
        <v>3208</v>
      </c>
      <c r="B1843" s="115" t="s">
        <v>3208</v>
      </c>
      <c r="C1843" s="86" t="s">
        <v>3209</v>
      </c>
      <c r="D1843" s="86" t="s">
        <v>3209</v>
      </c>
      <c r="E1843" s="86" t="s">
        <v>3336</v>
      </c>
      <c r="F1843" s="86" t="s">
        <v>3199</v>
      </c>
      <c r="G1843" s="86" t="s">
        <v>31</v>
      </c>
      <c r="H1843" s="86">
        <v>1</v>
      </c>
      <c r="M1843" s="86">
        <v>2020</v>
      </c>
      <c r="R1843" s="128"/>
    </row>
    <row r="1844" spans="1:18" ht="15.75" customHeight="1" x14ac:dyDescent="0.2">
      <c r="A1844" s="115" t="s">
        <v>3208</v>
      </c>
      <c r="B1844" s="115" t="s">
        <v>3208</v>
      </c>
      <c r="C1844" s="86" t="s">
        <v>3209</v>
      </c>
      <c r="D1844" s="86" t="s">
        <v>3209</v>
      </c>
      <c r="E1844" s="86" t="s">
        <v>3377</v>
      </c>
      <c r="F1844" s="86" t="s">
        <v>3199</v>
      </c>
      <c r="G1844" s="86" t="s">
        <v>53</v>
      </c>
      <c r="H1844" s="86">
        <v>3</v>
      </c>
      <c r="M1844" s="86">
        <v>2020</v>
      </c>
      <c r="R1844" s="128"/>
    </row>
    <row r="1845" spans="1:18" ht="15.75" customHeight="1" x14ac:dyDescent="0.2">
      <c r="A1845" s="115" t="s">
        <v>3208</v>
      </c>
      <c r="B1845" s="115" t="s">
        <v>3208</v>
      </c>
      <c r="C1845" s="86" t="s">
        <v>3209</v>
      </c>
      <c r="D1845" s="86" t="s">
        <v>3209</v>
      </c>
      <c r="E1845" s="86" t="s">
        <v>3352</v>
      </c>
      <c r="F1845" s="86" t="s">
        <v>3353</v>
      </c>
      <c r="G1845" s="86" t="s">
        <v>56</v>
      </c>
      <c r="H1845" s="86">
        <v>4</v>
      </c>
      <c r="M1845" s="86">
        <v>2020</v>
      </c>
      <c r="R1845" s="128"/>
    </row>
    <row r="1846" spans="1:18" ht="15.75" customHeight="1" x14ac:dyDescent="0.2">
      <c r="A1846" s="115" t="s">
        <v>3208</v>
      </c>
      <c r="B1846" s="115" t="s">
        <v>3208</v>
      </c>
      <c r="C1846" s="86" t="s">
        <v>3209</v>
      </c>
      <c r="D1846" s="86" t="s">
        <v>3209</v>
      </c>
      <c r="E1846" s="86" t="s">
        <v>3198</v>
      </c>
      <c r="F1846" s="86" t="s">
        <v>3199</v>
      </c>
      <c r="G1846" s="86" t="s">
        <v>22</v>
      </c>
      <c r="H1846" s="86">
        <v>5</v>
      </c>
      <c r="M1846" s="86">
        <v>2020</v>
      </c>
      <c r="R1846" s="128"/>
    </row>
    <row r="1847" spans="1:18" ht="15.75" customHeight="1" x14ac:dyDescent="0.2">
      <c r="A1847" s="115" t="s">
        <v>3208</v>
      </c>
      <c r="B1847" s="115" t="s">
        <v>3208</v>
      </c>
      <c r="C1847" s="86" t="s">
        <v>3209</v>
      </c>
      <c r="D1847" s="86" t="s">
        <v>3209</v>
      </c>
      <c r="E1847" s="86" t="s">
        <v>3396</v>
      </c>
      <c r="F1847" s="86" t="s">
        <v>3199</v>
      </c>
      <c r="G1847" s="86" t="s">
        <v>28</v>
      </c>
      <c r="H1847" s="86">
        <v>6</v>
      </c>
      <c r="M1847" s="86">
        <v>2020</v>
      </c>
      <c r="R1847" s="128"/>
    </row>
    <row r="1848" spans="1:18" ht="15.75" customHeight="1" x14ac:dyDescent="0.2">
      <c r="A1848" s="115" t="s">
        <v>3208</v>
      </c>
      <c r="B1848" s="115" t="s">
        <v>3208</v>
      </c>
      <c r="C1848" s="86" t="s">
        <v>3209</v>
      </c>
      <c r="D1848" s="86" t="s">
        <v>3209</v>
      </c>
      <c r="E1848" s="86" t="s">
        <v>3415</v>
      </c>
      <c r="F1848" s="86" t="s">
        <v>3199</v>
      </c>
      <c r="G1848" s="86" t="s">
        <v>38</v>
      </c>
      <c r="H1848" s="86">
        <v>7</v>
      </c>
      <c r="M1848" s="86">
        <v>2020</v>
      </c>
      <c r="R1848" s="128"/>
    </row>
    <row r="1849" spans="1:18" ht="15.75" customHeight="1" x14ac:dyDescent="0.2">
      <c r="A1849" s="115" t="s">
        <v>3208</v>
      </c>
      <c r="B1849" s="115" t="s">
        <v>3208</v>
      </c>
      <c r="C1849" s="86" t="s">
        <v>3209</v>
      </c>
      <c r="D1849" s="86" t="s">
        <v>3209</v>
      </c>
      <c r="E1849" s="86" t="s">
        <v>3423</v>
      </c>
      <c r="F1849" s="86" t="s">
        <v>3199</v>
      </c>
      <c r="G1849" s="86" t="s">
        <v>41</v>
      </c>
      <c r="H1849" s="86">
        <v>8</v>
      </c>
      <c r="M1849" s="86">
        <v>2020</v>
      </c>
      <c r="R1849" s="128"/>
    </row>
    <row r="1850" spans="1:18" ht="15.75" customHeight="1" x14ac:dyDescent="0.2">
      <c r="A1850" s="115" t="s">
        <v>3208</v>
      </c>
      <c r="B1850" s="115" t="s">
        <v>3208</v>
      </c>
      <c r="C1850" s="86" t="s">
        <v>3209</v>
      </c>
      <c r="D1850" s="86" t="s">
        <v>3209</v>
      </c>
      <c r="E1850" s="86" t="s">
        <v>3434</v>
      </c>
      <c r="F1850" s="86" t="s">
        <v>3353</v>
      </c>
      <c r="G1850" s="86" t="s">
        <v>66</v>
      </c>
      <c r="H1850" s="86">
        <v>9</v>
      </c>
      <c r="M1850" s="86">
        <v>2020</v>
      </c>
      <c r="R1850" s="128"/>
    </row>
    <row r="1851" spans="1:18" s="120" customFormat="1" ht="15.75" customHeight="1" x14ac:dyDescent="0.2">
      <c r="A1851" s="115" t="s">
        <v>3208</v>
      </c>
      <c r="B1851" s="115" t="s">
        <v>3208</v>
      </c>
      <c r="C1851" s="86" t="s">
        <v>3209</v>
      </c>
      <c r="D1851" s="86" t="s">
        <v>3209</v>
      </c>
      <c r="E1851" s="86" t="s">
        <v>3457</v>
      </c>
      <c r="F1851" s="86" t="s">
        <v>3458</v>
      </c>
      <c r="G1851" s="86" t="s">
        <v>63</v>
      </c>
      <c r="H1851" s="86">
        <v>10</v>
      </c>
      <c r="I1851" s="89"/>
      <c r="J1851" s="86"/>
      <c r="K1851" s="86"/>
      <c r="L1851" s="86"/>
      <c r="M1851" s="86">
        <v>2020</v>
      </c>
      <c r="N1851" s="86"/>
      <c r="O1851" s="86"/>
      <c r="P1851" s="86"/>
      <c r="Q1851" s="128"/>
      <c r="R1851" s="128"/>
    </row>
    <row r="1852" spans="1:18" ht="15.75" customHeight="1" x14ac:dyDescent="0.2">
      <c r="A1852" s="114" t="s">
        <v>5448</v>
      </c>
      <c r="B1852" s="88" t="s">
        <v>6987</v>
      </c>
      <c r="C1852" s="106" t="s">
        <v>7212</v>
      </c>
      <c r="D1852" s="106" t="s">
        <v>7212</v>
      </c>
      <c r="E1852" s="114" t="s">
        <v>5107</v>
      </c>
      <c r="F1852" s="114" t="s">
        <v>5411</v>
      </c>
      <c r="G1852" s="115" t="s">
        <v>5100</v>
      </c>
      <c r="H1852" s="115">
        <v>-1</v>
      </c>
      <c r="I1852" s="116"/>
      <c r="J1852" s="115">
        <v>1</v>
      </c>
      <c r="K1852" s="88" t="s">
        <v>6987</v>
      </c>
      <c r="L1852" s="115"/>
      <c r="M1852" s="115">
        <v>2022</v>
      </c>
      <c r="N1852" s="115"/>
      <c r="O1852" s="115"/>
      <c r="P1852" s="115"/>
      <c r="R1852" s="149">
        <v>88</v>
      </c>
    </row>
    <row r="1853" spans="1:18" ht="15.75" customHeight="1" x14ac:dyDescent="0.2">
      <c r="A1853" s="115" t="s">
        <v>3208</v>
      </c>
      <c r="B1853" s="88" t="s">
        <v>6987</v>
      </c>
      <c r="C1853" s="106" t="s">
        <v>7212</v>
      </c>
      <c r="D1853" s="106" t="s">
        <v>7212</v>
      </c>
      <c r="E1853" s="86" t="s">
        <v>3388</v>
      </c>
      <c r="F1853" s="86" t="s">
        <v>3199</v>
      </c>
      <c r="G1853" s="86" t="s">
        <v>34</v>
      </c>
      <c r="H1853" s="86">
        <v>2</v>
      </c>
      <c r="J1853" s="115">
        <v>1</v>
      </c>
      <c r="K1853" s="88" t="s">
        <v>6987</v>
      </c>
      <c r="M1853" s="86">
        <v>2020</v>
      </c>
      <c r="R1853" s="128"/>
    </row>
    <row r="1854" spans="1:18" ht="15.75" customHeight="1" x14ac:dyDescent="0.2">
      <c r="A1854" s="114" t="s">
        <v>5511</v>
      </c>
      <c r="B1854" s="88" t="s">
        <v>7210</v>
      </c>
      <c r="C1854" s="105" t="s">
        <v>7213</v>
      </c>
      <c r="D1854" s="105" t="s">
        <v>7213</v>
      </c>
      <c r="E1854" s="115" t="s">
        <v>5118</v>
      </c>
      <c r="F1854" s="114" t="s">
        <v>5411</v>
      </c>
      <c r="G1854" s="115" t="s">
        <v>5123</v>
      </c>
      <c r="H1854" s="115">
        <v>-1</v>
      </c>
      <c r="I1854" s="116"/>
      <c r="J1854" s="115">
        <v>1</v>
      </c>
      <c r="K1854" s="88" t="s">
        <v>7210</v>
      </c>
      <c r="L1854" s="115"/>
      <c r="M1854" s="115">
        <v>2022</v>
      </c>
      <c r="N1854" s="115"/>
      <c r="O1854" s="115"/>
      <c r="P1854" s="115"/>
      <c r="R1854" s="123">
        <v>88</v>
      </c>
    </row>
    <row r="1855" spans="1:18" ht="15.75" customHeight="1" x14ac:dyDescent="0.2">
      <c r="A1855" s="115" t="s">
        <v>6750</v>
      </c>
      <c r="B1855" s="88" t="s">
        <v>7210</v>
      </c>
      <c r="C1855" s="105" t="s">
        <v>7213</v>
      </c>
      <c r="D1855" s="105" t="s">
        <v>7213</v>
      </c>
      <c r="E1855" s="115" t="s">
        <v>6732</v>
      </c>
      <c r="F1855" s="115" t="s">
        <v>6733</v>
      </c>
      <c r="G1855" s="115" t="s">
        <v>34</v>
      </c>
      <c r="H1855" s="115">
        <v>2</v>
      </c>
      <c r="I1855" s="116"/>
      <c r="J1855" s="115">
        <v>1</v>
      </c>
      <c r="K1855" s="88" t="s">
        <v>7210</v>
      </c>
      <c r="L1855" s="115" t="s">
        <v>6751</v>
      </c>
      <c r="M1855" s="115">
        <v>2022</v>
      </c>
      <c r="N1855" s="115"/>
      <c r="O1855" s="115"/>
      <c r="P1855" s="115"/>
      <c r="R1855" s="128"/>
    </row>
    <row r="1856" spans="1:18" ht="15.75" customHeight="1" x14ac:dyDescent="0.2">
      <c r="A1856" s="86" t="s">
        <v>3304</v>
      </c>
      <c r="B1856" s="86" t="s">
        <v>3304</v>
      </c>
      <c r="C1856" s="86" t="s">
        <v>7756</v>
      </c>
      <c r="D1856" s="86" t="s">
        <v>7756</v>
      </c>
      <c r="F1856" s="88" t="s">
        <v>5116</v>
      </c>
      <c r="G1856" s="86" t="s">
        <v>5123</v>
      </c>
      <c r="H1856" s="86">
        <v>-1</v>
      </c>
      <c r="L1856" s="86" t="s">
        <v>5709</v>
      </c>
      <c r="M1856" s="86">
        <v>2022</v>
      </c>
      <c r="N1856" s="86" t="s">
        <v>7755</v>
      </c>
      <c r="O1856" s="86" t="s">
        <v>8324</v>
      </c>
      <c r="R1856" s="145"/>
    </row>
    <row r="1857" spans="1:18" ht="15.75" customHeight="1" x14ac:dyDescent="0.2">
      <c r="A1857" s="86" t="s">
        <v>3304</v>
      </c>
      <c r="B1857" s="86" t="s">
        <v>3304</v>
      </c>
      <c r="C1857" s="86" t="s">
        <v>7756</v>
      </c>
      <c r="D1857" s="86" t="s">
        <v>7756</v>
      </c>
      <c r="F1857" s="86" t="s">
        <v>6576</v>
      </c>
      <c r="G1857" s="86" t="s">
        <v>34</v>
      </c>
      <c r="H1857" s="86">
        <v>2</v>
      </c>
      <c r="M1857" s="86">
        <v>2022</v>
      </c>
      <c r="N1857" s="86" t="s">
        <v>7755</v>
      </c>
      <c r="O1857" s="86" t="s">
        <v>8324</v>
      </c>
      <c r="R1857" s="128"/>
    </row>
    <row r="1858" spans="1:18" ht="15.75" customHeight="1" x14ac:dyDescent="0.2">
      <c r="A1858" s="86" t="s">
        <v>3304</v>
      </c>
      <c r="B1858" s="86" t="s">
        <v>3304</v>
      </c>
      <c r="C1858" s="86" t="s">
        <v>7756</v>
      </c>
      <c r="D1858" s="86" t="s">
        <v>7756</v>
      </c>
      <c r="E1858" s="86" t="s">
        <v>1414</v>
      </c>
      <c r="F1858" s="86" t="s">
        <v>3298</v>
      </c>
      <c r="G1858" s="86" t="s">
        <v>31</v>
      </c>
      <c r="H1858" s="86">
        <v>1</v>
      </c>
      <c r="M1858" s="86">
        <v>2020</v>
      </c>
      <c r="R1858" s="128"/>
    </row>
    <row r="1859" spans="1:18" ht="15.75" customHeight="1" x14ac:dyDescent="0.2">
      <c r="A1859" s="86" t="s">
        <v>3304</v>
      </c>
      <c r="B1859" s="86" t="s">
        <v>3304</v>
      </c>
      <c r="C1859" s="86" t="s">
        <v>7756</v>
      </c>
      <c r="D1859" s="86" t="s">
        <v>7756</v>
      </c>
      <c r="E1859" s="86" t="s">
        <v>6574</v>
      </c>
      <c r="F1859" s="86" t="s">
        <v>6576</v>
      </c>
      <c r="G1859" s="86" t="s">
        <v>53</v>
      </c>
      <c r="H1859" s="86">
        <v>3</v>
      </c>
      <c r="M1859" s="86">
        <v>2022</v>
      </c>
      <c r="R1859" s="128"/>
    </row>
    <row r="1860" spans="1:18" ht="15.75" customHeight="1" x14ac:dyDescent="0.2">
      <c r="A1860" s="86" t="s">
        <v>3304</v>
      </c>
      <c r="B1860" s="86" t="s">
        <v>3304</v>
      </c>
      <c r="C1860" s="86" t="s">
        <v>7756</v>
      </c>
      <c r="D1860" s="86" t="s">
        <v>7756</v>
      </c>
      <c r="E1860" s="86" t="s">
        <v>6575</v>
      </c>
      <c r="F1860" s="86" t="s">
        <v>6576</v>
      </c>
      <c r="G1860" s="86" t="s">
        <v>56</v>
      </c>
      <c r="H1860" s="86">
        <v>4</v>
      </c>
      <c r="M1860" s="86">
        <v>2022</v>
      </c>
      <c r="R1860" s="128"/>
    </row>
    <row r="1861" spans="1:18" ht="15.75" customHeight="1" x14ac:dyDescent="0.2">
      <c r="A1861" s="88" t="s">
        <v>5240</v>
      </c>
      <c r="B1861" s="88" t="s">
        <v>6988</v>
      </c>
      <c r="C1861" s="106" t="s">
        <v>7757</v>
      </c>
      <c r="D1861" s="106" t="s">
        <v>7757</v>
      </c>
      <c r="E1861" s="87" t="s">
        <v>5107</v>
      </c>
      <c r="F1861" s="88" t="s">
        <v>5116</v>
      </c>
      <c r="G1861" s="86" t="s">
        <v>5100</v>
      </c>
      <c r="H1861" s="86">
        <v>-1</v>
      </c>
      <c r="J1861" s="86">
        <v>1</v>
      </c>
      <c r="K1861" s="88" t="s">
        <v>6988</v>
      </c>
      <c r="L1861" s="86" t="s">
        <v>5709</v>
      </c>
      <c r="M1861" s="86">
        <v>2022</v>
      </c>
      <c r="R1861" s="149">
        <v>8888</v>
      </c>
    </row>
    <row r="1862" spans="1:18" ht="15.75" customHeight="1" x14ac:dyDescent="0.2">
      <c r="A1862" s="86" t="s">
        <v>3304</v>
      </c>
      <c r="B1862" s="86" t="s">
        <v>6988</v>
      </c>
      <c r="C1862" s="106" t="s">
        <v>7757</v>
      </c>
      <c r="D1862" s="106" t="s">
        <v>7757</v>
      </c>
      <c r="E1862" s="86" t="s">
        <v>6573</v>
      </c>
      <c r="F1862" s="86" t="s">
        <v>6576</v>
      </c>
      <c r="G1862" s="86" t="s">
        <v>34</v>
      </c>
      <c r="H1862" s="86">
        <v>2</v>
      </c>
      <c r="J1862" s="86">
        <v>1</v>
      </c>
      <c r="K1862" s="86" t="s">
        <v>6988</v>
      </c>
      <c r="M1862" s="86">
        <v>2022</v>
      </c>
      <c r="R1862" s="128"/>
    </row>
    <row r="1863" spans="1:18" ht="15.75" customHeight="1" x14ac:dyDescent="0.2">
      <c r="A1863" s="88" t="s">
        <v>5176</v>
      </c>
      <c r="B1863" s="86" t="s">
        <v>7754</v>
      </c>
      <c r="C1863" s="105" t="s">
        <v>7758</v>
      </c>
      <c r="D1863" s="105" t="s">
        <v>7758</v>
      </c>
      <c r="E1863" s="86" t="s">
        <v>5118</v>
      </c>
      <c r="F1863" s="88" t="s">
        <v>5116</v>
      </c>
      <c r="G1863" s="86" t="s">
        <v>5123</v>
      </c>
      <c r="H1863" s="86">
        <v>-1</v>
      </c>
      <c r="J1863" s="86">
        <v>1</v>
      </c>
      <c r="K1863" s="86" t="s">
        <v>7754</v>
      </c>
      <c r="L1863" s="86" t="s">
        <v>5709</v>
      </c>
      <c r="M1863" s="86">
        <v>2022</v>
      </c>
      <c r="R1863" s="123">
        <v>8888</v>
      </c>
    </row>
    <row r="1864" spans="1:18" ht="15.75" customHeight="1" x14ac:dyDescent="0.2">
      <c r="A1864" s="86" t="s">
        <v>6577</v>
      </c>
      <c r="B1864" s="86" t="s">
        <v>7754</v>
      </c>
      <c r="C1864" s="105" t="s">
        <v>7758</v>
      </c>
      <c r="D1864" s="105" t="s">
        <v>7758</v>
      </c>
      <c r="E1864" s="86" t="s">
        <v>6578</v>
      </c>
      <c r="F1864" s="86" t="s">
        <v>6576</v>
      </c>
      <c r="G1864" s="86" t="s">
        <v>34</v>
      </c>
      <c r="H1864" s="86">
        <v>2</v>
      </c>
      <c r="J1864" s="86">
        <v>1</v>
      </c>
      <c r="K1864" s="86" t="s">
        <v>7754</v>
      </c>
      <c r="L1864" s="86" t="s">
        <v>6545</v>
      </c>
      <c r="M1864" s="86">
        <v>2022</v>
      </c>
      <c r="R1864" s="128"/>
    </row>
    <row r="1865" spans="1:18" ht="15.75" customHeight="1" x14ac:dyDescent="0.2">
      <c r="A1865" s="123" t="s">
        <v>1454</v>
      </c>
      <c r="B1865" s="123" t="s">
        <v>1454</v>
      </c>
      <c r="C1865" s="123" t="s">
        <v>1455</v>
      </c>
      <c r="D1865" s="123" t="s">
        <v>1455</v>
      </c>
      <c r="E1865" s="123" t="s">
        <v>1458</v>
      </c>
      <c r="F1865" s="123" t="s">
        <v>1457</v>
      </c>
      <c r="G1865" s="123" t="s">
        <v>41</v>
      </c>
      <c r="H1865" s="123">
        <v>8</v>
      </c>
      <c r="I1865" s="125"/>
      <c r="J1865" s="104"/>
      <c r="K1865" s="100"/>
      <c r="L1865" s="100"/>
      <c r="M1865" s="86">
        <v>2020</v>
      </c>
      <c r="N1865" s="100"/>
      <c r="O1865" s="100"/>
      <c r="P1865" s="100"/>
      <c r="Q1865" s="125"/>
      <c r="R1865" s="125"/>
    </row>
    <row r="1866" spans="1:18" ht="15.75" customHeight="1" x14ac:dyDescent="0.2">
      <c r="A1866" s="123" t="s">
        <v>1454</v>
      </c>
      <c r="B1866" s="123" t="s">
        <v>1454</v>
      </c>
      <c r="C1866" s="123" t="s">
        <v>1455</v>
      </c>
      <c r="D1866" s="123" t="s">
        <v>1455</v>
      </c>
      <c r="E1866" s="123" t="s">
        <v>1460</v>
      </c>
      <c r="F1866" s="123" t="s">
        <v>1459</v>
      </c>
      <c r="G1866" s="123" t="s">
        <v>66</v>
      </c>
      <c r="H1866" s="123">
        <v>9</v>
      </c>
      <c r="I1866" s="125"/>
      <c r="J1866" s="104"/>
      <c r="K1866" s="100"/>
      <c r="L1866" s="100"/>
      <c r="M1866" s="86">
        <v>2020</v>
      </c>
      <c r="N1866" s="100"/>
      <c r="O1866" s="100"/>
      <c r="P1866" s="100"/>
      <c r="Q1866" s="125"/>
      <c r="R1866" s="125"/>
    </row>
    <row r="1867" spans="1:18" ht="15.75" customHeight="1" x14ac:dyDescent="0.2">
      <c r="A1867" s="86" t="s">
        <v>3319</v>
      </c>
      <c r="B1867" s="86" t="s">
        <v>3319</v>
      </c>
      <c r="C1867" s="114" t="s">
        <v>5279</v>
      </c>
      <c r="D1867" s="114" t="s">
        <v>5279</v>
      </c>
      <c r="E1867" s="87"/>
      <c r="F1867" s="88" t="s">
        <v>5116</v>
      </c>
      <c r="G1867" s="86" t="s">
        <v>5100</v>
      </c>
      <c r="H1867" s="86">
        <v>-1</v>
      </c>
      <c r="L1867" s="86" t="s">
        <v>5722</v>
      </c>
      <c r="M1867" s="86">
        <v>2022</v>
      </c>
      <c r="N1867" s="86" t="s">
        <v>7894</v>
      </c>
      <c r="O1867" s="86" t="s">
        <v>8324</v>
      </c>
      <c r="R1867" s="145"/>
    </row>
    <row r="1868" spans="1:18" ht="15.75" customHeight="1" x14ac:dyDescent="0.2">
      <c r="A1868" s="86" t="s">
        <v>3319</v>
      </c>
      <c r="B1868" s="86" t="s">
        <v>3319</v>
      </c>
      <c r="C1868" s="114" t="s">
        <v>5279</v>
      </c>
      <c r="D1868" s="114" t="s">
        <v>5279</v>
      </c>
      <c r="F1868" s="86" t="s">
        <v>3385</v>
      </c>
      <c r="G1868" s="86" t="s">
        <v>34</v>
      </c>
      <c r="H1868" s="86">
        <v>2</v>
      </c>
      <c r="M1868" s="86">
        <v>2022</v>
      </c>
      <c r="N1868" s="86" t="s">
        <v>7894</v>
      </c>
      <c r="O1868" s="86" t="s">
        <v>8324</v>
      </c>
      <c r="R1868" s="128"/>
    </row>
    <row r="1869" spans="1:18" ht="15.75" customHeight="1" x14ac:dyDescent="0.2">
      <c r="A1869" s="86" t="s">
        <v>3319</v>
      </c>
      <c r="B1869" s="86" t="s">
        <v>3319</v>
      </c>
      <c r="C1869" s="114" t="s">
        <v>5279</v>
      </c>
      <c r="D1869" s="114" t="s">
        <v>5279</v>
      </c>
      <c r="E1869" s="86" t="s">
        <v>3316</v>
      </c>
      <c r="F1869" s="86" t="s">
        <v>3195</v>
      </c>
      <c r="G1869" s="86" t="s">
        <v>31</v>
      </c>
      <c r="H1869" s="86">
        <v>1</v>
      </c>
      <c r="M1869" s="86">
        <v>2020</v>
      </c>
      <c r="Q1869" s="129"/>
      <c r="R1869" s="129"/>
    </row>
    <row r="1870" spans="1:18" ht="15.75" customHeight="1" x14ac:dyDescent="0.2">
      <c r="A1870" s="88" t="s">
        <v>5278</v>
      </c>
      <c r="B1870" s="88" t="s">
        <v>6993</v>
      </c>
      <c r="C1870" s="108" t="s">
        <v>7895</v>
      </c>
      <c r="D1870" s="108" t="s">
        <v>7895</v>
      </c>
      <c r="E1870" s="87" t="s">
        <v>5107</v>
      </c>
      <c r="F1870" s="88" t="s">
        <v>5116</v>
      </c>
      <c r="G1870" s="86" t="s">
        <v>5100</v>
      </c>
      <c r="H1870" s="86">
        <v>-1</v>
      </c>
      <c r="J1870" s="86">
        <v>1</v>
      </c>
      <c r="K1870" s="88" t="s">
        <v>6993</v>
      </c>
      <c r="L1870" s="86" t="s">
        <v>5722</v>
      </c>
      <c r="M1870" s="86">
        <v>2022</v>
      </c>
      <c r="R1870" s="149">
        <v>8888</v>
      </c>
    </row>
    <row r="1871" spans="1:18" ht="15.75" customHeight="1" x14ac:dyDescent="0.2">
      <c r="A1871" s="86" t="s">
        <v>3319</v>
      </c>
      <c r="B1871" s="88" t="s">
        <v>6993</v>
      </c>
      <c r="C1871" s="108" t="s">
        <v>7895</v>
      </c>
      <c r="D1871" s="108" t="s">
        <v>7895</v>
      </c>
      <c r="E1871" s="86" t="s">
        <v>3384</v>
      </c>
      <c r="F1871" s="86" t="s">
        <v>3385</v>
      </c>
      <c r="G1871" s="86" t="s">
        <v>34</v>
      </c>
      <c r="H1871" s="86">
        <v>2</v>
      </c>
      <c r="J1871" s="86">
        <v>1</v>
      </c>
      <c r="K1871" s="88" t="s">
        <v>6993</v>
      </c>
      <c r="M1871" s="86">
        <v>2020</v>
      </c>
      <c r="R1871" s="128"/>
    </row>
    <row r="1872" spans="1:18" ht="15.75" customHeight="1" x14ac:dyDescent="0.2">
      <c r="A1872" s="88" t="s">
        <v>5207</v>
      </c>
      <c r="B1872" s="88" t="s">
        <v>7893</v>
      </c>
      <c r="C1872" s="109" t="s">
        <v>7896</v>
      </c>
      <c r="D1872" s="109" t="s">
        <v>7896</v>
      </c>
      <c r="E1872" s="86" t="s">
        <v>5118</v>
      </c>
      <c r="F1872" s="88" t="s">
        <v>5116</v>
      </c>
      <c r="G1872" s="86" t="s">
        <v>5123</v>
      </c>
      <c r="H1872" s="86">
        <v>-1</v>
      </c>
      <c r="J1872" s="86">
        <v>1</v>
      </c>
      <c r="K1872" s="88" t="s">
        <v>7893</v>
      </c>
      <c r="L1872" s="86" t="s">
        <v>5722</v>
      </c>
      <c r="M1872" s="86">
        <v>2022</v>
      </c>
      <c r="R1872" s="123">
        <v>8888</v>
      </c>
    </row>
    <row r="1873" spans="1:18" ht="15.75" customHeight="1" x14ac:dyDescent="0.2">
      <c r="A1873" s="86" t="s">
        <v>6675</v>
      </c>
      <c r="B1873" s="86" t="s">
        <v>7893</v>
      </c>
      <c r="C1873" s="109" t="s">
        <v>7896</v>
      </c>
      <c r="D1873" s="109" t="s">
        <v>7896</v>
      </c>
      <c r="E1873" s="86" t="s">
        <v>6547</v>
      </c>
      <c r="F1873" s="86" t="s">
        <v>6548</v>
      </c>
      <c r="G1873" s="86" t="s">
        <v>34</v>
      </c>
      <c r="H1873" s="86">
        <v>2</v>
      </c>
      <c r="J1873" s="86">
        <v>1</v>
      </c>
      <c r="K1873" s="86" t="s">
        <v>7893</v>
      </c>
      <c r="L1873" s="86" t="s">
        <v>6545</v>
      </c>
      <c r="M1873" s="86">
        <v>2022</v>
      </c>
      <c r="R1873" s="128"/>
    </row>
    <row r="1874" spans="1:18" ht="15.75" customHeight="1" x14ac:dyDescent="0.2">
      <c r="A1874" s="86" t="s">
        <v>3244</v>
      </c>
      <c r="B1874" s="86" t="s">
        <v>3244</v>
      </c>
      <c r="C1874" s="88" t="s">
        <v>5249</v>
      </c>
      <c r="D1874" s="88" t="s">
        <v>5249</v>
      </c>
      <c r="E1874" s="87"/>
      <c r="F1874" s="88" t="s">
        <v>5116</v>
      </c>
      <c r="G1874" s="86" t="s">
        <v>5100</v>
      </c>
      <c r="H1874" s="86">
        <v>-1</v>
      </c>
      <c r="L1874" s="86" t="s">
        <v>5713</v>
      </c>
      <c r="M1874" s="86">
        <v>2022</v>
      </c>
      <c r="N1874" s="86" t="s">
        <v>8039</v>
      </c>
      <c r="O1874" s="86" t="s">
        <v>8324</v>
      </c>
      <c r="R1874" s="145"/>
    </row>
    <row r="1875" spans="1:18" ht="15.75" customHeight="1" x14ac:dyDescent="0.2">
      <c r="A1875" s="86" t="s">
        <v>3244</v>
      </c>
      <c r="B1875" s="86" t="s">
        <v>3244</v>
      </c>
      <c r="C1875" s="88" t="s">
        <v>5249</v>
      </c>
      <c r="D1875" s="88" t="s">
        <v>5249</v>
      </c>
      <c r="F1875" s="86" t="s">
        <v>3298</v>
      </c>
      <c r="G1875" s="86" t="s">
        <v>34</v>
      </c>
      <c r="H1875" s="86">
        <v>2</v>
      </c>
      <c r="M1875" s="86">
        <v>2022</v>
      </c>
      <c r="N1875" s="86" t="s">
        <v>8039</v>
      </c>
      <c r="O1875" s="86" t="s">
        <v>8324</v>
      </c>
      <c r="R1875" s="128"/>
    </row>
    <row r="1876" spans="1:18" ht="15.75" customHeight="1" x14ac:dyDescent="0.2">
      <c r="A1876" s="86" t="s">
        <v>6518</v>
      </c>
      <c r="B1876" s="86" t="s">
        <v>3244</v>
      </c>
      <c r="C1876" s="88" t="s">
        <v>5249</v>
      </c>
      <c r="D1876" s="88" t="s">
        <v>5249</v>
      </c>
      <c r="E1876" s="86" t="s">
        <v>6519</v>
      </c>
      <c r="F1876" s="86" t="s">
        <v>6520</v>
      </c>
      <c r="G1876" s="86" t="s">
        <v>53</v>
      </c>
      <c r="H1876" s="86">
        <v>3</v>
      </c>
      <c r="J1876" s="86">
        <v>1</v>
      </c>
      <c r="K1876" s="86" t="s">
        <v>3244</v>
      </c>
      <c r="M1876" s="86">
        <v>2022</v>
      </c>
      <c r="R1876" s="128"/>
    </row>
    <row r="1877" spans="1:18" ht="15.75" customHeight="1" x14ac:dyDescent="0.2">
      <c r="A1877" s="86" t="s">
        <v>3244</v>
      </c>
      <c r="B1877" s="86" t="s">
        <v>3244</v>
      </c>
      <c r="C1877" s="88" t="s">
        <v>5249</v>
      </c>
      <c r="D1877" s="88" t="s">
        <v>5249</v>
      </c>
      <c r="E1877" s="86" t="s">
        <v>1414</v>
      </c>
      <c r="F1877" s="86" t="s">
        <v>3298</v>
      </c>
      <c r="G1877" s="86" t="s">
        <v>31</v>
      </c>
      <c r="H1877" s="86">
        <v>1</v>
      </c>
      <c r="M1877" s="86">
        <v>2020</v>
      </c>
      <c r="Q1877" s="129"/>
      <c r="R1877" s="129"/>
    </row>
    <row r="1878" spans="1:18" ht="15.75" customHeight="1" x14ac:dyDescent="0.2">
      <c r="A1878" s="86" t="s">
        <v>3244</v>
      </c>
      <c r="B1878" s="86" t="s">
        <v>3244</v>
      </c>
      <c r="C1878" s="88" t="s">
        <v>5249</v>
      </c>
      <c r="D1878" s="88" t="s">
        <v>5249</v>
      </c>
      <c r="E1878" s="86" t="s">
        <v>6521</v>
      </c>
      <c r="F1878" s="86" t="s">
        <v>6522</v>
      </c>
      <c r="G1878" s="86" t="s">
        <v>56</v>
      </c>
      <c r="H1878" s="86">
        <v>4</v>
      </c>
      <c r="M1878" s="86">
        <v>2022</v>
      </c>
      <c r="R1878" s="128"/>
    </row>
    <row r="1879" spans="1:18" ht="15.75" customHeight="1" x14ac:dyDescent="0.2">
      <c r="A1879" s="86" t="s">
        <v>3244</v>
      </c>
      <c r="B1879" s="86" t="s">
        <v>3244</v>
      </c>
      <c r="C1879" s="88" t="s">
        <v>5249</v>
      </c>
      <c r="D1879" s="88" t="s">
        <v>5249</v>
      </c>
      <c r="E1879" s="86" t="s">
        <v>6523</v>
      </c>
      <c r="F1879" s="86" t="s">
        <v>6522</v>
      </c>
      <c r="G1879" s="86" t="s">
        <v>22</v>
      </c>
      <c r="H1879" s="86">
        <v>5</v>
      </c>
      <c r="M1879" s="86">
        <v>2022</v>
      </c>
      <c r="R1879" s="128"/>
    </row>
    <row r="1880" spans="1:18" ht="15.75" customHeight="1" x14ac:dyDescent="0.2">
      <c r="A1880" s="86" t="s">
        <v>3244</v>
      </c>
      <c r="B1880" s="86" t="s">
        <v>3244</v>
      </c>
      <c r="C1880" s="88" t="s">
        <v>5249</v>
      </c>
      <c r="D1880" s="88" t="s">
        <v>5249</v>
      </c>
      <c r="E1880" s="86" t="s">
        <v>6524</v>
      </c>
      <c r="F1880" s="86" t="s">
        <v>6525</v>
      </c>
      <c r="G1880" s="86" t="s">
        <v>6455</v>
      </c>
      <c r="H1880" s="86">
        <v>6</v>
      </c>
      <c r="M1880" s="86">
        <v>2022</v>
      </c>
      <c r="R1880" s="128"/>
    </row>
    <row r="1881" spans="1:18" ht="15.75" customHeight="1" x14ac:dyDescent="0.2">
      <c r="A1881" s="86" t="s">
        <v>3244</v>
      </c>
      <c r="B1881" s="86" t="s">
        <v>3244</v>
      </c>
      <c r="C1881" s="88" t="s">
        <v>5249</v>
      </c>
      <c r="D1881" s="88" t="s">
        <v>5249</v>
      </c>
      <c r="E1881" s="86" t="s">
        <v>6526</v>
      </c>
      <c r="F1881" s="86" t="s">
        <v>6525</v>
      </c>
      <c r="G1881" s="86" t="s">
        <v>66</v>
      </c>
      <c r="H1881" s="86">
        <v>9</v>
      </c>
      <c r="M1881" s="86">
        <v>2022</v>
      </c>
      <c r="R1881" s="128"/>
    </row>
    <row r="1882" spans="1:18" ht="15.75" customHeight="1" x14ac:dyDescent="0.2">
      <c r="A1882" s="86" t="s">
        <v>3244</v>
      </c>
      <c r="B1882" s="86" t="s">
        <v>3244</v>
      </c>
      <c r="C1882" s="88" t="s">
        <v>5249</v>
      </c>
      <c r="D1882" s="88" t="s">
        <v>5249</v>
      </c>
      <c r="E1882" s="86" t="s">
        <v>6527</v>
      </c>
      <c r="F1882" s="86" t="s">
        <v>6522</v>
      </c>
      <c r="G1882" s="86" t="s">
        <v>63</v>
      </c>
      <c r="H1882" s="86">
        <v>10</v>
      </c>
      <c r="M1882" s="86">
        <v>2022</v>
      </c>
      <c r="R1882" s="128"/>
    </row>
    <row r="1883" spans="1:18" ht="15.75" customHeight="1" x14ac:dyDescent="0.2">
      <c r="A1883" s="88" t="s">
        <v>5248</v>
      </c>
      <c r="B1883" s="86" t="s">
        <v>6990</v>
      </c>
      <c r="C1883" s="108" t="s">
        <v>8041</v>
      </c>
      <c r="D1883" s="108" t="s">
        <v>8041</v>
      </c>
      <c r="E1883" s="87" t="s">
        <v>5107</v>
      </c>
      <c r="F1883" s="88" t="s">
        <v>5116</v>
      </c>
      <c r="G1883" s="86" t="s">
        <v>5100</v>
      </c>
      <c r="H1883" s="86">
        <v>-1</v>
      </c>
      <c r="J1883" s="86">
        <v>1</v>
      </c>
      <c r="K1883" s="86" t="s">
        <v>6990</v>
      </c>
      <c r="L1883" s="86" t="s">
        <v>5713</v>
      </c>
      <c r="M1883" s="86">
        <v>2022</v>
      </c>
      <c r="R1883" s="149">
        <v>8888</v>
      </c>
    </row>
    <row r="1884" spans="1:18" ht="15.75" customHeight="1" x14ac:dyDescent="0.2">
      <c r="A1884" s="86" t="s">
        <v>3244</v>
      </c>
      <c r="B1884" s="86" t="s">
        <v>6990</v>
      </c>
      <c r="C1884" s="108" t="s">
        <v>8041</v>
      </c>
      <c r="D1884" s="108" t="s">
        <v>8041</v>
      </c>
      <c r="E1884" s="86" t="s">
        <v>1416</v>
      </c>
      <c r="F1884" s="86" t="s">
        <v>3298</v>
      </c>
      <c r="G1884" s="86" t="s">
        <v>34</v>
      </c>
      <c r="H1884" s="86">
        <v>2</v>
      </c>
      <c r="J1884" s="86">
        <v>1</v>
      </c>
      <c r="K1884" s="86" t="s">
        <v>6990</v>
      </c>
      <c r="M1884" s="86">
        <v>2020</v>
      </c>
      <c r="R1884" s="128"/>
    </row>
    <row r="1885" spans="1:18" ht="15.75" customHeight="1" x14ac:dyDescent="0.2">
      <c r="A1885" s="88" t="s">
        <v>5183</v>
      </c>
      <c r="B1885" s="86" t="s">
        <v>8040</v>
      </c>
      <c r="C1885" s="109" t="s">
        <v>8042</v>
      </c>
      <c r="D1885" s="109" t="s">
        <v>8042</v>
      </c>
      <c r="E1885" s="86" t="s">
        <v>5118</v>
      </c>
      <c r="F1885" s="88" t="s">
        <v>5116</v>
      </c>
      <c r="G1885" s="86" t="s">
        <v>5123</v>
      </c>
      <c r="H1885" s="86">
        <v>-1</v>
      </c>
      <c r="J1885" s="86">
        <v>1</v>
      </c>
      <c r="K1885" s="86" t="s">
        <v>8040</v>
      </c>
      <c r="L1885" s="86" t="s">
        <v>5713</v>
      </c>
      <c r="M1885" s="86">
        <v>2022</v>
      </c>
      <c r="Q1885" s="129"/>
      <c r="R1885" s="123">
        <v>8888</v>
      </c>
    </row>
    <row r="1886" spans="1:18" ht="15.75" customHeight="1" x14ac:dyDescent="0.2">
      <c r="A1886" s="86" t="s">
        <v>6514</v>
      </c>
      <c r="B1886" s="86" t="s">
        <v>8040</v>
      </c>
      <c r="C1886" s="109" t="s">
        <v>8042</v>
      </c>
      <c r="D1886" s="109" t="s">
        <v>8042</v>
      </c>
      <c r="E1886" s="86" t="s">
        <v>6515</v>
      </c>
      <c r="F1886" s="86" t="s">
        <v>6516</v>
      </c>
      <c r="G1886" s="86" t="s">
        <v>34</v>
      </c>
      <c r="H1886" s="86">
        <v>2</v>
      </c>
      <c r="J1886" s="86">
        <v>1</v>
      </c>
      <c r="K1886" s="86" t="s">
        <v>8040</v>
      </c>
      <c r="M1886" s="86">
        <v>2022</v>
      </c>
      <c r="R1886" s="128"/>
    </row>
    <row r="1887" spans="1:18" ht="15.75" customHeight="1" x14ac:dyDescent="0.2">
      <c r="A1887" s="86" t="s">
        <v>3332</v>
      </c>
      <c r="B1887" s="86" t="s">
        <v>3332</v>
      </c>
      <c r="C1887" s="115" t="s">
        <v>3333</v>
      </c>
      <c r="D1887" s="115" t="s">
        <v>3333</v>
      </c>
      <c r="F1887" s="86" t="s">
        <v>3245</v>
      </c>
      <c r="G1887" s="86" t="s">
        <v>34</v>
      </c>
      <c r="H1887" s="86">
        <v>2</v>
      </c>
      <c r="M1887" s="86">
        <v>2022</v>
      </c>
      <c r="N1887" s="86" t="s">
        <v>8044</v>
      </c>
      <c r="O1887" s="86" t="s">
        <v>8324</v>
      </c>
      <c r="R1887" s="128"/>
    </row>
    <row r="1888" spans="1:18" ht="15.75" customHeight="1" x14ac:dyDescent="0.2">
      <c r="A1888" s="86" t="s">
        <v>3332</v>
      </c>
      <c r="B1888" s="86" t="s">
        <v>3332</v>
      </c>
      <c r="C1888" s="115" t="s">
        <v>3333</v>
      </c>
      <c r="D1888" s="115" t="s">
        <v>3333</v>
      </c>
      <c r="E1888" s="86" t="s">
        <v>666</v>
      </c>
      <c r="F1888" s="86" t="s">
        <v>3331</v>
      </c>
      <c r="G1888" s="86" t="s">
        <v>31</v>
      </c>
      <c r="H1888" s="86">
        <v>1</v>
      </c>
      <c r="M1888" s="86">
        <v>2020</v>
      </c>
      <c r="R1888" s="128"/>
    </row>
    <row r="1889" spans="1:18" ht="15.75" customHeight="1" x14ac:dyDescent="0.2">
      <c r="A1889" s="86" t="s">
        <v>3332</v>
      </c>
      <c r="B1889" s="86" t="s">
        <v>6995</v>
      </c>
      <c r="C1889" s="106" t="s">
        <v>8046</v>
      </c>
      <c r="D1889" s="106" t="s">
        <v>8046</v>
      </c>
      <c r="E1889" s="86" t="s">
        <v>667</v>
      </c>
      <c r="F1889" s="86" t="s">
        <v>3245</v>
      </c>
      <c r="G1889" s="86" t="s">
        <v>34</v>
      </c>
      <c r="H1889" s="86">
        <v>2</v>
      </c>
      <c r="J1889" s="86">
        <v>1</v>
      </c>
      <c r="K1889" s="86" t="s">
        <v>6995</v>
      </c>
      <c r="M1889" s="86">
        <v>2020</v>
      </c>
      <c r="R1889" s="128"/>
    </row>
    <row r="1890" spans="1:18" ht="15.75" customHeight="1" x14ac:dyDescent="0.2">
      <c r="A1890" s="86" t="s">
        <v>6670</v>
      </c>
      <c r="B1890" s="115" t="s">
        <v>8043</v>
      </c>
      <c r="C1890" s="105" t="s">
        <v>8045</v>
      </c>
      <c r="D1890" s="105" t="s">
        <v>8045</v>
      </c>
      <c r="E1890" s="86" t="s">
        <v>6445</v>
      </c>
      <c r="F1890" s="86" t="s">
        <v>6446</v>
      </c>
      <c r="G1890" s="86" t="s">
        <v>34</v>
      </c>
      <c r="H1890" s="86">
        <v>2</v>
      </c>
      <c r="J1890" s="86">
        <v>1</v>
      </c>
      <c r="K1890" s="115" t="s">
        <v>8043</v>
      </c>
      <c r="M1890" s="86">
        <v>2022</v>
      </c>
      <c r="R1890" s="128"/>
    </row>
    <row r="1891" spans="1:18" ht="15.75" customHeight="1" x14ac:dyDescent="0.2">
      <c r="A1891" s="86" t="s">
        <v>3239</v>
      </c>
      <c r="B1891" s="86" t="s">
        <v>3239</v>
      </c>
      <c r="C1891" s="86" t="s">
        <v>3240</v>
      </c>
      <c r="D1891" s="86" t="s">
        <v>3240</v>
      </c>
      <c r="E1891" s="87"/>
      <c r="F1891" s="88" t="s">
        <v>5307</v>
      </c>
      <c r="G1891" s="86" t="s">
        <v>5100</v>
      </c>
      <c r="H1891" s="86">
        <v>-1</v>
      </c>
      <c r="L1891" s="86" t="s">
        <v>5673</v>
      </c>
      <c r="M1891" s="86">
        <v>2022</v>
      </c>
      <c r="N1891" s="86" t="s">
        <v>7287</v>
      </c>
      <c r="O1891" s="86" t="s">
        <v>8324</v>
      </c>
      <c r="R1891" s="145"/>
    </row>
    <row r="1892" spans="1:18" ht="15.75" customHeight="1" x14ac:dyDescent="0.2">
      <c r="A1892" s="86" t="s">
        <v>3239</v>
      </c>
      <c r="B1892" s="86" t="s">
        <v>3239</v>
      </c>
      <c r="C1892" s="86" t="s">
        <v>3240</v>
      </c>
      <c r="D1892" s="86" t="s">
        <v>3240</v>
      </c>
      <c r="E1892" s="86" t="s">
        <v>3310</v>
      </c>
      <c r="F1892" s="86" t="s">
        <v>3242</v>
      </c>
      <c r="G1892" s="86" t="s">
        <v>31</v>
      </c>
      <c r="H1892" s="86">
        <v>1</v>
      </c>
      <c r="M1892" s="86">
        <v>2020</v>
      </c>
      <c r="R1892" s="128"/>
    </row>
    <row r="1893" spans="1:18" ht="15.75" customHeight="1" x14ac:dyDescent="0.2">
      <c r="A1893" s="86" t="s">
        <v>3239</v>
      </c>
      <c r="B1893" s="86" t="s">
        <v>3239</v>
      </c>
      <c r="C1893" s="86" t="s">
        <v>3240</v>
      </c>
      <c r="D1893" s="86" t="s">
        <v>3240</v>
      </c>
      <c r="E1893" s="86" t="s">
        <v>3381</v>
      </c>
      <c r="F1893" s="86" t="s">
        <v>3242</v>
      </c>
      <c r="G1893" s="86" t="s">
        <v>34</v>
      </c>
      <c r="H1893" s="86">
        <v>2</v>
      </c>
      <c r="M1893" s="86">
        <v>2020</v>
      </c>
      <c r="R1893" s="128"/>
    </row>
    <row r="1894" spans="1:18" ht="15.75" customHeight="1" x14ac:dyDescent="0.2">
      <c r="A1894" s="86" t="s">
        <v>3239</v>
      </c>
      <c r="B1894" s="86" t="s">
        <v>3239</v>
      </c>
      <c r="C1894" s="86" t="s">
        <v>3240</v>
      </c>
      <c r="D1894" s="86" t="s">
        <v>3240</v>
      </c>
      <c r="E1894" s="86" t="s">
        <v>3372</v>
      </c>
      <c r="F1894" s="86" t="s">
        <v>3242</v>
      </c>
      <c r="G1894" s="86" t="s">
        <v>53</v>
      </c>
      <c r="H1894" s="86">
        <v>3</v>
      </c>
      <c r="M1894" s="86">
        <v>2020</v>
      </c>
      <c r="R1894" s="128"/>
    </row>
    <row r="1895" spans="1:18" ht="15.75" customHeight="1" x14ac:dyDescent="0.2">
      <c r="A1895" s="86" t="s">
        <v>3239</v>
      </c>
      <c r="B1895" s="86" t="s">
        <v>3239</v>
      </c>
      <c r="C1895" s="86" t="s">
        <v>3240</v>
      </c>
      <c r="D1895" s="86" t="s">
        <v>3240</v>
      </c>
      <c r="E1895" s="86" t="s">
        <v>3355</v>
      </c>
      <c r="F1895" s="86" t="s">
        <v>3242</v>
      </c>
      <c r="G1895" s="86" t="s">
        <v>56</v>
      </c>
      <c r="H1895" s="86">
        <v>4</v>
      </c>
      <c r="M1895" s="86">
        <v>2020</v>
      </c>
      <c r="R1895" s="128"/>
    </row>
    <row r="1896" spans="1:18" ht="15.75" customHeight="1" x14ac:dyDescent="0.2">
      <c r="A1896" s="86" t="s">
        <v>3239</v>
      </c>
      <c r="B1896" s="86" t="s">
        <v>3239</v>
      </c>
      <c r="C1896" s="86" t="s">
        <v>3240</v>
      </c>
      <c r="D1896" s="86" t="s">
        <v>3240</v>
      </c>
      <c r="E1896" s="86" t="s">
        <v>3241</v>
      </c>
      <c r="F1896" s="86" t="s">
        <v>3242</v>
      </c>
      <c r="G1896" s="86" t="s">
        <v>22</v>
      </c>
      <c r="H1896" s="86">
        <v>5</v>
      </c>
      <c r="M1896" s="86">
        <v>2020</v>
      </c>
      <c r="R1896" s="128"/>
    </row>
    <row r="1897" spans="1:18" ht="15.75" customHeight="1" x14ac:dyDescent="0.2">
      <c r="A1897" s="86" t="s">
        <v>3239</v>
      </c>
      <c r="B1897" s="86" t="s">
        <v>3239</v>
      </c>
      <c r="C1897" s="86" t="s">
        <v>3240</v>
      </c>
      <c r="D1897" s="86" t="s">
        <v>3240</v>
      </c>
      <c r="E1897" s="86" t="s">
        <v>3397</v>
      </c>
      <c r="F1897" s="86" t="s">
        <v>3242</v>
      </c>
      <c r="G1897" s="86" t="s">
        <v>28</v>
      </c>
      <c r="H1897" s="86">
        <v>6</v>
      </c>
      <c r="M1897" s="86">
        <v>2020</v>
      </c>
      <c r="R1897" s="128"/>
    </row>
    <row r="1898" spans="1:18" ht="15.75" customHeight="1" x14ac:dyDescent="0.2">
      <c r="A1898" s="86" t="s">
        <v>3239</v>
      </c>
      <c r="B1898" s="86" t="s">
        <v>3239</v>
      </c>
      <c r="C1898" s="86" t="s">
        <v>3240</v>
      </c>
      <c r="D1898" s="86" t="s">
        <v>3240</v>
      </c>
      <c r="E1898" s="86" t="s">
        <v>3417</v>
      </c>
      <c r="F1898" s="86" t="s">
        <v>3242</v>
      </c>
      <c r="G1898" s="86" t="s">
        <v>38</v>
      </c>
      <c r="H1898" s="86">
        <v>7</v>
      </c>
      <c r="M1898" s="86">
        <v>2020</v>
      </c>
      <c r="R1898" s="128"/>
    </row>
    <row r="1899" spans="1:18" ht="15.75" customHeight="1" x14ac:dyDescent="0.2">
      <c r="A1899" s="86" t="s">
        <v>3239</v>
      </c>
      <c r="B1899" s="86" t="s">
        <v>3239</v>
      </c>
      <c r="C1899" s="86" t="s">
        <v>3240</v>
      </c>
      <c r="D1899" s="86" t="s">
        <v>3240</v>
      </c>
      <c r="E1899" s="86" t="s">
        <v>3426</v>
      </c>
      <c r="F1899" s="86" t="s">
        <v>3242</v>
      </c>
      <c r="G1899" s="86" t="s">
        <v>41</v>
      </c>
      <c r="H1899" s="86">
        <v>8</v>
      </c>
      <c r="M1899" s="86">
        <v>2020</v>
      </c>
      <c r="R1899" s="128"/>
    </row>
    <row r="1900" spans="1:18" ht="15.75" customHeight="1" x14ac:dyDescent="0.2">
      <c r="A1900" s="86" t="s">
        <v>3239</v>
      </c>
      <c r="B1900" s="86" t="s">
        <v>3239</v>
      </c>
      <c r="C1900" s="86" t="s">
        <v>3240</v>
      </c>
      <c r="D1900" s="86" t="s">
        <v>3240</v>
      </c>
      <c r="E1900" s="86" t="s">
        <v>3433</v>
      </c>
      <c r="F1900" s="86" t="s">
        <v>3242</v>
      </c>
      <c r="G1900" s="86" t="s">
        <v>66</v>
      </c>
      <c r="H1900" s="86">
        <v>9</v>
      </c>
      <c r="M1900" s="86">
        <v>2020</v>
      </c>
      <c r="R1900" s="128"/>
    </row>
    <row r="1901" spans="1:18" ht="15.75" customHeight="1" x14ac:dyDescent="0.2">
      <c r="A1901" s="86" t="s">
        <v>3239</v>
      </c>
      <c r="B1901" s="86" t="s">
        <v>3239</v>
      </c>
      <c r="C1901" s="86" t="s">
        <v>3240</v>
      </c>
      <c r="D1901" s="86" t="s">
        <v>3240</v>
      </c>
      <c r="E1901" s="86" t="s">
        <v>3456</v>
      </c>
      <c r="F1901" s="86" t="s">
        <v>3242</v>
      </c>
      <c r="G1901" s="86" t="s">
        <v>63</v>
      </c>
      <c r="H1901" s="86">
        <v>10</v>
      </c>
      <c r="M1901" s="86">
        <v>2020</v>
      </c>
      <c r="R1901" s="128"/>
    </row>
    <row r="1902" spans="1:18" ht="15.75" customHeight="1" x14ac:dyDescent="0.2">
      <c r="A1902" s="88" t="s">
        <v>5284</v>
      </c>
      <c r="B1902" s="86" t="s">
        <v>7285</v>
      </c>
      <c r="C1902" s="106" t="s">
        <v>8235</v>
      </c>
      <c r="D1902" s="106" t="s">
        <v>8235</v>
      </c>
      <c r="E1902" s="87" t="s">
        <v>5107</v>
      </c>
      <c r="F1902" s="88" t="s">
        <v>5307</v>
      </c>
      <c r="G1902" s="86" t="s">
        <v>5100</v>
      </c>
      <c r="H1902" s="86">
        <v>-1</v>
      </c>
      <c r="J1902" s="86">
        <v>1</v>
      </c>
      <c r="K1902" s="86" t="s">
        <v>7285</v>
      </c>
      <c r="L1902" s="86" t="s">
        <v>5673</v>
      </c>
      <c r="M1902" s="86">
        <v>2022</v>
      </c>
      <c r="R1902" s="149">
        <v>8888</v>
      </c>
    </row>
    <row r="1903" spans="1:18" ht="15.75" customHeight="1" x14ac:dyDescent="0.2">
      <c r="A1903" s="88" t="s">
        <v>5308</v>
      </c>
      <c r="B1903" s="86" t="s">
        <v>7286</v>
      </c>
      <c r="C1903" s="105" t="s">
        <v>8234</v>
      </c>
      <c r="D1903" s="105" t="s">
        <v>8234</v>
      </c>
      <c r="E1903" s="86" t="s">
        <v>5118</v>
      </c>
      <c r="F1903" s="88" t="s">
        <v>5307</v>
      </c>
      <c r="G1903" s="86" t="s">
        <v>5123</v>
      </c>
      <c r="H1903" s="86">
        <v>-1</v>
      </c>
      <c r="J1903" s="86">
        <v>1</v>
      </c>
      <c r="K1903" s="86" t="s">
        <v>7286</v>
      </c>
      <c r="L1903" s="86" t="s">
        <v>5673</v>
      </c>
      <c r="M1903" s="86">
        <v>2022</v>
      </c>
      <c r="R1903" s="123">
        <v>8888</v>
      </c>
    </row>
    <row r="1904" spans="1:18" ht="15.75" customHeight="1" x14ac:dyDescent="0.2">
      <c r="A1904" s="86" t="s">
        <v>3287</v>
      </c>
      <c r="B1904" s="86" t="s">
        <v>3287</v>
      </c>
      <c r="C1904" s="112" t="s">
        <v>3370</v>
      </c>
      <c r="D1904" s="112" t="s">
        <v>3370</v>
      </c>
      <c r="E1904" s="86" t="s">
        <v>3369</v>
      </c>
      <c r="F1904" s="86" t="s">
        <v>3277</v>
      </c>
      <c r="G1904" s="86" t="s">
        <v>56</v>
      </c>
      <c r="H1904" s="86">
        <v>4</v>
      </c>
      <c r="M1904" s="86">
        <v>2020</v>
      </c>
      <c r="R1904" s="128"/>
    </row>
    <row r="1905" spans="1:25" ht="15.75" customHeight="1" x14ac:dyDescent="0.2">
      <c r="A1905" s="86" t="s">
        <v>3287</v>
      </c>
      <c r="B1905" s="86" t="s">
        <v>3287</v>
      </c>
      <c r="C1905" s="112" t="s">
        <v>3370</v>
      </c>
      <c r="D1905" s="112" t="s">
        <v>3370</v>
      </c>
      <c r="E1905" s="86" t="s">
        <v>3276</v>
      </c>
      <c r="F1905" s="86" t="s">
        <v>3277</v>
      </c>
      <c r="G1905" s="86" t="s">
        <v>22</v>
      </c>
      <c r="H1905" s="86">
        <v>5</v>
      </c>
      <c r="M1905" s="86">
        <v>2020</v>
      </c>
      <c r="R1905" s="128"/>
    </row>
    <row r="1906" spans="1:25" ht="15.75" customHeight="1" x14ac:dyDescent="0.2">
      <c r="A1906" s="86" t="s">
        <v>3287</v>
      </c>
      <c r="B1906" s="86" t="s">
        <v>3287</v>
      </c>
      <c r="C1906" s="112" t="s">
        <v>3370</v>
      </c>
      <c r="D1906" s="112" t="s">
        <v>3370</v>
      </c>
      <c r="E1906" s="86" t="s">
        <v>3400</v>
      </c>
      <c r="F1906" s="86" t="s">
        <v>3277</v>
      </c>
      <c r="G1906" s="86" t="s">
        <v>28</v>
      </c>
      <c r="H1906" s="86">
        <v>6</v>
      </c>
      <c r="M1906" s="86">
        <v>2020</v>
      </c>
      <c r="R1906" s="128"/>
    </row>
    <row r="1907" spans="1:25" ht="15.75" customHeight="1" x14ac:dyDescent="0.2">
      <c r="A1907" s="86" t="s">
        <v>3287</v>
      </c>
      <c r="B1907" s="86" t="s">
        <v>3287</v>
      </c>
      <c r="C1907" s="112" t="s">
        <v>3370</v>
      </c>
      <c r="D1907" s="112" t="s">
        <v>3370</v>
      </c>
      <c r="E1907" s="86" t="s">
        <v>3419</v>
      </c>
      <c r="F1907" s="86" t="s">
        <v>3277</v>
      </c>
      <c r="G1907" s="86" t="s">
        <v>38</v>
      </c>
      <c r="H1907" s="86">
        <v>7</v>
      </c>
      <c r="M1907" s="86">
        <v>2020</v>
      </c>
      <c r="R1907" s="128"/>
    </row>
    <row r="1908" spans="1:25" ht="15.75" customHeight="1" x14ac:dyDescent="0.2">
      <c r="A1908" s="86" t="s">
        <v>3287</v>
      </c>
      <c r="B1908" s="86" t="s">
        <v>3287</v>
      </c>
      <c r="C1908" s="112" t="s">
        <v>3370</v>
      </c>
      <c r="D1908" s="112" t="s">
        <v>3370</v>
      </c>
      <c r="E1908" s="86" t="s">
        <v>3428</v>
      </c>
      <c r="F1908" s="86" t="s">
        <v>3277</v>
      </c>
      <c r="G1908" s="86" t="s">
        <v>41</v>
      </c>
      <c r="H1908" s="86">
        <v>8</v>
      </c>
      <c r="M1908" s="86">
        <v>2020</v>
      </c>
      <c r="R1908" s="128"/>
    </row>
    <row r="1909" spans="1:25" s="107" customFormat="1" ht="15.75" customHeight="1" x14ac:dyDescent="0.2">
      <c r="A1909" s="86" t="s">
        <v>3287</v>
      </c>
      <c r="B1909" s="86" t="s">
        <v>3287</v>
      </c>
      <c r="C1909" s="112" t="s">
        <v>3370</v>
      </c>
      <c r="D1909" s="112" t="s">
        <v>3370</v>
      </c>
      <c r="E1909" s="86" t="s">
        <v>3443</v>
      </c>
      <c r="F1909" s="86" t="s">
        <v>3277</v>
      </c>
      <c r="G1909" s="86" t="s">
        <v>66</v>
      </c>
      <c r="H1909" s="86">
        <v>9</v>
      </c>
      <c r="I1909" s="89"/>
      <c r="J1909" s="86"/>
      <c r="K1909" s="86"/>
      <c r="L1909" s="86"/>
      <c r="M1909" s="86">
        <v>2020</v>
      </c>
      <c r="N1909" s="86"/>
      <c r="O1909" s="86"/>
      <c r="P1909" s="86"/>
      <c r="Q1909" s="128"/>
      <c r="R1909" s="128"/>
      <c r="S1909" s="86"/>
      <c r="T1909" s="86"/>
      <c r="U1909" s="86"/>
      <c r="V1909" s="86"/>
      <c r="W1909" s="86"/>
      <c r="X1909" s="86"/>
      <c r="Y1909" s="86"/>
    </row>
    <row r="1910" spans="1:25" s="107" customFormat="1" ht="15.75" customHeight="1" x14ac:dyDescent="0.2">
      <c r="A1910" s="86" t="s">
        <v>3233</v>
      </c>
      <c r="B1910" s="86" t="s">
        <v>3233</v>
      </c>
      <c r="C1910" s="109" t="s">
        <v>7497</v>
      </c>
      <c r="D1910" s="109" t="s">
        <v>7497</v>
      </c>
      <c r="E1910" s="87"/>
      <c r="F1910" s="88" t="s">
        <v>5307</v>
      </c>
      <c r="G1910" s="86" t="s">
        <v>5100</v>
      </c>
      <c r="H1910" s="86">
        <v>-1</v>
      </c>
      <c r="I1910" s="89"/>
      <c r="J1910" s="86"/>
      <c r="K1910" s="86"/>
      <c r="L1910" s="86" t="s">
        <v>5692</v>
      </c>
      <c r="M1910" s="86">
        <v>2022</v>
      </c>
      <c r="N1910" s="86" t="s">
        <v>7485</v>
      </c>
      <c r="O1910" s="86" t="s">
        <v>8324</v>
      </c>
      <c r="P1910" s="86"/>
      <c r="Q1910" s="128"/>
      <c r="R1910" s="145"/>
      <c r="S1910" s="86"/>
      <c r="T1910" s="86"/>
      <c r="U1910" s="86"/>
      <c r="V1910" s="86"/>
      <c r="W1910" s="86"/>
      <c r="X1910" s="86"/>
      <c r="Y1910" s="86"/>
    </row>
    <row r="1911" spans="1:25" s="107" customFormat="1" ht="15.75" customHeight="1" x14ac:dyDescent="0.2">
      <c r="A1911" s="86" t="s">
        <v>3233</v>
      </c>
      <c r="B1911" s="86" t="s">
        <v>3233</v>
      </c>
      <c r="C1911" s="109" t="s">
        <v>7497</v>
      </c>
      <c r="D1911" s="109" t="s">
        <v>7497</v>
      </c>
      <c r="E1911" s="86" t="s">
        <v>3312</v>
      </c>
      <c r="F1911" s="86" t="s">
        <v>3313</v>
      </c>
      <c r="G1911" s="86" t="s">
        <v>31</v>
      </c>
      <c r="H1911" s="86">
        <v>1</v>
      </c>
      <c r="I1911" s="89"/>
      <c r="J1911" s="86"/>
      <c r="K1911" s="86"/>
      <c r="L1911" s="86"/>
      <c r="M1911" s="86">
        <v>2020</v>
      </c>
      <c r="N1911" s="86"/>
      <c r="O1911" s="86"/>
      <c r="P1911" s="86"/>
      <c r="Q1911" s="128"/>
      <c r="R1911" s="128"/>
      <c r="S1911" s="86"/>
      <c r="T1911" s="86"/>
      <c r="U1911" s="86"/>
      <c r="V1911" s="86"/>
      <c r="W1911" s="86"/>
      <c r="X1911" s="86"/>
      <c r="Y1911" s="86"/>
    </row>
    <row r="1912" spans="1:25" s="107" customFormat="1" ht="15.75" customHeight="1" x14ac:dyDescent="0.2">
      <c r="A1912" s="86" t="s">
        <v>3233</v>
      </c>
      <c r="B1912" s="86" t="s">
        <v>3233</v>
      </c>
      <c r="C1912" s="109" t="s">
        <v>7497</v>
      </c>
      <c r="D1912" s="109" t="s">
        <v>7497</v>
      </c>
      <c r="E1912" s="86" t="s">
        <v>3382</v>
      </c>
      <c r="F1912" s="86" t="s">
        <v>3313</v>
      </c>
      <c r="G1912" s="86" t="s">
        <v>34</v>
      </c>
      <c r="H1912" s="86">
        <v>2</v>
      </c>
      <c r="I1912" s="89"/>
      <c r="J1912" s="86"/>
      <c r="K1912" s="86"/>
      <c r="L1912" s="86"/>
      <c r="M1912" s="86">
        <v>2020</v>
      </c>
      <c r="N1912" s="86"/>
      <c r="O1912" s="86"/>
      <c r="P1912" s="86"/>
      <c r="Q1912" s="128"/>
      <c r="R1912" s="128"/>
      <c r="S1912" s="86"/>
      <c r="T1912" s="86"/>
      <c r="U1912" s="86"/>
      <c r="V1912" s="86"/>
      <c r="W1912" s="86"/>
      <c r="X1912" s="86"/>
      <c r="Y1912" s="86"/>
    </row>
    <row r="1913" spans="1:25" s="107" customFormat="1" ht="15.75" customHeight="1" x14ac:dyDescent="0.2">
      <c r="A1913" s="86" t="s">
        <v>3233</v>
      </c>
      <c r="B1913" s="86" t="s">
        <v>3233</v>
      </c>
      <c r="C1913" s="109" t="s">
        <v>7497</v>
      </c>
      <c r="D1913" s="109" t="s">
        <v>7497</v>
      </c>
      <c r="E1913" s="86" t="s">
        <v>3373</v>
      </c>
      <c r="F1913" s="86" t="s">
        <v>3313</v>
      </c>
      <c r="G1913" s="86" t="s">
        <v>53</v>
      </c>
      <c r="H1913" s="86">
        <v>3</v>
      </c>
      <c r="I1913" s="89"/>
      <c r="J1913" s="86"/>
      <c r="K1913" s="86"/>
      <c r="L1913" s="86"/>
      <c r="M1913" s="86">
        <v>2020</v>
      </c>
      <c r="N1913" s="86"/>
      <c r="O1913" s="86"/>
      <c r="P1913" s="86"/>
      <c r="Q1913" s="128"/>
      <c r="R1913" s="128"/>
      <c r="S1913" s="86"/>
      <c r="T1913" s="86"/>
      <c r="U1913" s="86"/>
      <c r="V1913" s="86"/>
      <c r="W1913" s="86"/>
      <c r="X1913" s="86"/>
      <c r="Y1913" s="86"/>
    </row>
    <row r="1914" spans="1:25" s="107" customFormat="1" ht="15.75" customHeight="1" x14ac:dyDescent="0.2">
      <c r="A1914" s="86" t="s">
        <v>3233</v>
      </c>
      <c r="B1914" s="86" t="s">
        <v>3233</v>
      </c>
      <c r="C1914" s="109" t="s">
        <v>7497</v>
      </c>
      <c r="D1914" s="109" t="s">
        <v>7497</v>
      </c>
      <c r="E1914" s="86" t="s">
        <v>3364</v>
      </c>
      <c r="F1914" s="86" t="s">
        <v>3232</v>
      </c>
      <c r="G1914" s="86" t="s">
        <v>56</v>
      </c>
      <c r="H1914" s="86">
        <v>4</v>
      </c>
      <c r="I1914" s="89"/>
      <c r="J1914" s="86"/>
      <c r="K1914" s="86"/>
      <c r="L1914" s="86"/>
      <c r="M1914" s="86">
        <v>2020</v>
      </c>
      <c r="N1914" s="86"/>
      <c r="O1914" s="86"/>
      <c r="P1914" s="86"/>
      <c r="Q1914" s="128"/>
      <c r="R1914" s="128"/>
      <c r="S1914" s="86"/>
      <c r="T1914" s="86"/>
      <c r="U1914" s="86"/>
      <c r="V1914" s="86"/>
      <c r="W1914" s="86"/>
      <c r="X1914" s="86"/>
      <c r="Y1914" s="86"/>
    </row>
    <row r="1915" spans="1:25" s="107" customFormat="1" ht="15.75" customHeight="1" x14ac:dyDescent="0.2">
      <c r="A1915" s="86" t="s">
        <v>3233</v>
      </c>
      <c r="B1915" s="86" t="s">
        <v>3233</v>
      </c>
      <c r="C1915" s="109" t="s">
        <v>7497</v>
      </c>
      <c r="D1915" s="109" t="s">
        <v>7497</v>
      </c>
      <c r="E1915" s="86" t="s">
        <v>3231</v>
      </c>
      <c r="F1915" s="86" t="s">
        <v>3232</v>
      </c>
      <c r="G1915" s="86" t="s">
        <v>22</v>
      </c>
      <c r="H1915" s="86">
        <v>5</v>
      </c>
      <c r="I1915" s="89"/>
      <c r="J1915" s="86"/>
      <c r="K1915" s="86"/>
      <c r="L1915" s="86"/>
      <c r="M1915" s="86">
        <v>2020</v>
      </c>
      <c r="N1915" s="86"/>
      <c r="O1915" s="86"/>
      <c r="P1915" s="86"/>
      <c r="Q1915" s="128"/>
      <c r="R1915" s="128"/>
      <c r="S1915" s="86"/>
      <c r="T1915" s="86"/>
      <c r="U1915" s="86"/>
      <c r="V1915" s="86"/>
      <c r="W1915" s="86"/>
      <c r="X1915" s="86"/>
      <c r="Y1915" s="86"/>
    </row>
    <row r="1916" spans="1:25" s="107" customFormat="1" ht="15.75" customHeight="1" x14ac:dyDescent="0.2">
      <c r="A1916" s="86" t="s">
        <v>3233</v>
      </c>
      <c r="B1916" s="86" t="s">
        <v>3233</v>
      </c>
      <c r="C1916" s="109" t="s">
        <v>7497</v>
      </c>
      <c r="D1916" s="109" t="s">
        <v>7497</v>
      </c>
      <c r="E1916" s="86" t="s">
        <v>3399</v>
      </c>
      <c r="F1916" s="86" t="s">
        <v>3232</v>
      </c>
      <c r="G1916" s="86" t="s">
        <v>28</v>
      </c>
      <c r="H1916" s="86">
        <v>6</v>
      </c>
      <c r="I1916" s="89"/>
      <c r="J1916" s="86"/>
      <c r="K1916" s="86"/>
      <c r="L1916" s="86"/>
      <c r="M1916" s="86">
        <v>2020</v>
      </c>
      <c r="N1916" s="86"/>
      <c r="O1916" s="86"/>
      <c r="P1916" s="86"/>
      <c r="Q1916" s="128"/>
      <c r="R1916" s="128"/>
      <c r="S1916" s="86"/>
      <c r="T1916" s="86"/>
      <c r="U1916" s="86"/>
      <c r="V1916" s="86"/>
      <c r="W1916" s="86"/>
      <c r="X1916" s="86"/>
      <c r="Y1916" s="86"/>
    </row>
    <row r="1917" spans="1:25" s="107" customFormat="1" ht="15.75" customHeight="1" x14ac:dyDescent="0.2">
      <c r="A1917" s="86" t="s">
        <v>3233</v>
      </c>
      <c r="B1917" s="86" t="s">
        <v>3233</v>
      </c>
      <c r="C1917" s="109" t="s">
        <v>7497</v>
      </c>
      <c r="D1917" s="109" t="s">
        <v>7497</v>
      </c>
      <c r="E1917" s="86" t="s">
        <v>3418</v>
      </c>
      <c r="F1917" s="86" t="s">
        <v>3232</v>
      </c>
      <c r="G1917" s="86" t="s">
        <v>38</v>
      </c>
      <c r="H1917" s="86">
        <v>7</v>
      </c>
      <c r="I1917" s="89"/>
      <c r="J1917" s="86"/>
      <c r="K1917" s="86"/>
      <c r="L1917" s="86"/>
      <c r="M1917" s="86">
        <v>2020</v>
      </c>
      <c r="N1917" s="86"/>
      <c r="O1917" s="86"/>
      <c r="P1917" s="86"/>
      <c r="Q1917" s="128"/>
      <c r="R1917" s="128"/>
      <c r="S1917" s="86"/>
      <c r="T1917" s="86"/>
      <c r="U1917" s="86"/>
      <c r="V1917" s="86"/>
      <c r="W1917" s="86"/>
      <c r="X1917" s="86"/>
      <c r="Y1917" s="86"/>
    </row>
    <row r="1918" spans="1:25" s="107" customFormat="1" ht="15.75" customHeight="1" x14ac:dyDescent="0.2">
      <c r="A1918" s="86" t="s">
        <v>3233</v>
      </c>
      <c r="B1918" s="86" t="s">
        <v>3233</v>
      </c>
      <c r="C1918" s="109" t="s">
        <v>7497</v>
      </c>
      <c r="D1918" s="109" t="s">
        <v>7497</v>
      </c>
      <c r="E1918" s="86" t="s">
        <v>3430</v>
      </c>
      <c r="F1918" s="86" t="s">
        <v>3431</v>
      </c>
      <c r="G1918" s="86" t="s">
        <v>41</v>
      </c>
      <c r="H1918" s="86">
        <v>8</v>
      </c>
      <c r="I1918" s="89"/>
      <c r="J1918" s="86"/>
      <c r="K1918" s="86"/>
      <c r="L1918" s="86"/>
      <c r="M1918" s="86">
        <v>2020</v>
      </c>
      <c r="N1918" s="86"/>
      <c r="O1918" s="86"/>
      <c r="P1918" s="86"/>
      <c r="Q1918" s="128"/>
      <c r="R1918" s="128"/>
      <c r="S1918" s="86"/>
      <c r="T1918" s="86"/>
      <c r="U1918" s="86"/>
      <c r="V1918" s="86"/>
      <c r="W1918" s="86"/>
      <c r="X1918" s="86"/>
      <c r="Y1918" s="86"/>
    </row>
    <row r="1919" spans="1:25" s="107" customFormat="1" ht="15.75" customHeight="1" x14ac:dyDescent="0.2">
      <c r="A1919" s="86" t="s">
        <v>3233</v>
      </c>
      <c r="B1919" s="86" t="s">
        <v>3233</v>
      </c>
      <c r="C1919" s="109" t="s">
        <v>7497</v>
      </c>
      <c r="D1919" s="109" t="s">
        <v>7497</v>
      </c>
      <c r="E1919" s="86" t="s">
        <v>3439</v>
      </c>
      <c r="F1919" s="86" t="s">
        <v>3431</v>
      </c>
      <c r="G1919" s="86" t="s">
        <v>66</v>
      </c>
      <c r="H1919" s="86">
        <v>9</v>
      </c>
      <c r="I1919" s="89"/>
      <c r="J1919" s="86"/>
      <c r="K1919" s="86"/>
      <c r="L1919" s="86"/>
      <c r="M1919" s="86">
        <v>2020</v>
      </c>
      <c r="N1919" s="86"/>
      <c r="O1919" s="86"/>
      <c r="P1919" s="86"/>
      <c r="Q1919" s="128"/>
      <c r="R1919" s="128"/>
      <c r="S1919" s="86"/>
      <c r="T1919" s="86"/>
      <c r="U1919" s="86"/>
      <c r="V1919" s="86"/>
      <c r="W1919" s="86"/>
      <c r="X1919" s="86"/>
      <c r="Y1919" s="86"/>
    </row>
    <row r="1920" spans="1:25" s="107" customFormat="1" ht="15.75" customHeight="1" x14ac:dyDescent="0.2">
      <c r="A1920" s="86" t="s">
        <v>3233</v>
      </c>
      <c r="B1920" s="86" t="s">
        <v>3233</v>
      </c>
      <c r="C1920" s="109" t="s">
        <v>7497</v>
      </c>
      <c r="D1920" s="109" t="s">
        <v>7497</v>
      </c>
      <c r="E1920" s="86" t="s">
        <v>3470</v>
      </c>
      <c r="F1920" s="86" t="s">
        <v>3431</v>
      </c>
      <c r="G1920" s="86" t="s">
        <v>63</v>
      </c>
      <c r="H1920" s="86">
        <v>10</v>
      </c>
      <c r="I1920" s="89"/>
      <c r="J1920" s="86"/>
      <c r="K1920" s="86"/>
      <c r="L1920" s="86"/>
      <c r="M1920" s="86">
        <v>2020</v>
      </c>
      <c r="N1920" s="86"/>
      <c r="O1920" s="86"/>
      <c r="P1920" s="86"/>
      <c r="Q1920" s="128"/>
      <c r="R1920" s="128"/>
      <c r="S1920" s="86"/>
      <c r="T1920" s="86"/>
      <c r="U1920" s="86"/>
      <c r="V1920" s="86"/>
      <c r="W1920" s="86"/>
      <c r="X1920" s="86"/>
      <c r="Y1920" s="86"/>
    </row>
    <row r="1921" spans="1:18" ht="15.75" customHeight="1" x14ac:dyDescent="0.2">
      <c r="A1921" s="88" t="s">
        <v>5286</v>
      </c>
      <c r="B1921" s="88" t="s">
        <v>7481</v>
      </c>
      <c r="C1921" s="108" t="s">
        <v>7498</v>
      </c>
      <c r="D1921" s="108" t="s">
        <v>7498</v>
      </c>
      <c r="E1921" s="87" t="s">
        <v>5107</v>
      </c>
      <c r="F1921" s="88" t="s">
        <v>5307</v>
      </c>
      <c r="G1921" s="86" t="s">
        <v>5100</v>
      </c>
      <c r="H1921" s="86">
        <v>-1</v>
      </c>
      <c r="J1921" s="86">
        <v>1</v>
      </c>
      <c r="K1921" s="88" t="s">
        <v>7481</v>
      </c>
      <c r="L1921" s="86" t="s">
        <v>5692</v>
      </c>
      <c r="M1921" s="86">
        <v>2022</v>
      </c>
      <c r="R1921" s="149">
        <v>88888</v>
      </c>
    </row>
    <row r="1922" spans="1:18" ht="15.75" customHeight="1" x14ac:dyDescent="0.2">
      <c r="A1922" s="88" t="s">
        <v>5293</v>
      </c>
      <c r="B1922" s="88" t="s">
        <v>7484</v>
      </c>
      <c r="C1922" s="109" t="s">
        <v>7501</v>
      </c>
      <c r="D1922" s="109" t="s">
        <v>7501</v>
      </c>
      <c r="E1922" s="87" t="s">
        <v>5107</v>
      </c>
      <c r="F1922" s="88" t="s">
        <v>5307</v>
      </c>
      <c r="G1922" s="86" t="s">
        <v>5100</v>
      </c>
      <c r="H1922" s="86">
        <v>-1</v>
      </c>
      <c r="J1922" s="86">
        <v>1</v>
      </c>
      <c r="K1922" s="88" t="s">
        <v>7484</v>
      </c>
      <c r="L1922" s="86" t="s">
        <v>5692</v>
      </c>
      <c r="M1922" s="86">
        <v>2022</v>
      </c>
      <c r="R1922" s="149">
        <v>88888</v>
      </c>
    </row>
    <row r="1923" spans="1:18" ht="15.75" customHeight="1" x14ac:dyDescent="0.2">
      <c r="A1923" s="88" t="s">
        <v>5310</v>
      </c>
      <c r="B1923" s="88" t="s">
        <v>7482</v>
      </c>
      <c r="C1923" s="110" t="s">
        <v>7499</v>
      </c>
      <c r="D1923" s="110" t="s">
        <v>7499</v>
      </c>
      <c r="E1923" s="86" t="s">
        <v>5118</v>
      </c>
      <c r="F1923" s="88" t="s">
        <v>5307</v>
      </c>
      <c r="G1923" s="86" t="s">
        <v>5123</v>
      </c>
      <c r="H1923" s="86">
        <v>-1</v>
      </c>
      <c r="J1923" s="86">
        <v>1</v>
      </c>
      <c r="K1923" s="88" t="s">
        <v>7482</v>
      </c>
      <c r="L1923" s="86" t="s">
        <v>5692</v>
      </c>
      <c r="M1923" s="86">
        <v>2022</v>
      </c>
      <c r="R1923" s="123">
        <v>88888</v>
      </c>
    </row>
    <row r="1924" spans="1:18" ht="15.75" customHeight="1" x14ac:dyDescent="0.2">
      <c r="A1924" s="88" t="s">
        <v>5313</v>
      </c>
      <c r="B1924" s="88" t="s">
        <v>7483</v>
      </c>
      <c r="C1924" s="113" t="s">
        <v>7500</v>
      </c>
      <c r="D1924" s="113" t="s">
        <v>7500</v>
      </c>
      <c r="E1924" s="86" t="s">
        <v>5118</v>
      </c>
      <c r="F1924" s="88" t="s">
        <v>5307</v>
      </c>
      <c r="G1924" s="86" t="s">
        <v>5123</v>
      </c>
      <c r="H1924" s="86">
        <v>-1</v>
      </c>
      <c r="J1924" s="86">
        <v>1</v>
      </c>
      <c r="K1924" s="88" t="s">
        <v>7483</v>
      </c>
      <c r="L1924" s="86" t="s">
        <v>5692</v>
      </c>
      <c r="M1924" s="86">
        <v>2022</v>
      </c>
      <c r="R1924" s="123">
        <v>88888</v>
      </c>
    </row>
    <row r="1925" spans="1:18" ht="15.75" customHeight="1" x14ac:dyDescent="0.2">
      <c r="A1925" s="86" t="s">
        <v>3314</v>
      </c>
      <c r="B1925" s="86" t="s">
        <v>3314</v>
      </c>
      <c r="C1925" s="114" t="s">
        <v>4105</v>
      </c>
      <c r="D1925" s="114" t="s">
        <v>4105</v>
      </c>
      <c r="E1925" s="87"/>
      <c r="F1925" s="88" t="s">
        <v>5307</v>
      </c>
      <c r="G1925" s="86" t="s">
        <v>5100</v>
      </c>
      <c r="H1925" s="86">
        <v>-1</v>
      </c>
      <c r="L1925" s="86" t="s">
        <v>5693</v>
      </c>
      <c r="M1925" s="86">
        <v>2022</v>
      </c>
      <c r="N1925" s="86" t="s">
        <v>7496</v>
      </c>
      <c r="O1925" s="86" t="s">
        <v>8324</v>
      </c>
      <c r="R1925" s="145"/>
    </row>
    <row r="1926" spans="1:18" ht="15.75" customHeight="1" x14ac:dyDescent="0.2">
      <c r="A1926" s="86" t="s">
        <v>3230</v>
      </c>
      <c r="B1926" s="86" t="s">
        <v>3314</v>
      </c>
      <c r="C1926" s="115" t="s">
        <v>4105</v>
      </c>
      <c r="D1926" s="115" t="s">
        <v>4105</v>
      </c>
      <c r="E1926" s="86" t="s">
        <v>3373</v>
      </c>
      <c r="F1926" s="86" t="s">
        <v>3313</v>
      </c>
      <c r="G1926" s="86" t="s">
        <v>53</v>
      </c>
      <c r="H1926" s="86">
        <v>3</v>
      </c>
      <c r="J1926" s="86">
        <v>1</v>
      </c>
      <c r="K1926" s="86" t="s">
        <v>3314</v>
      </c>
      <c r="M1926" s="86">
        <v>2020</v>
      </c>
      <c r="R1926" s="128"/>
    </row>
    <row r="1927" spans="1:18" ht="15.75" customHeight="1" x14ac:dyDescent="0.2">
      <c r="A1927" s="86" t="s">
        <v>3314</v>
      </c>
      <c r="B1927" s="86" t="s">
        <v>3314</v>
      </c>
      <c r="C1927" s="115" t="s">
        <v>4105</v>
      </c>
      <c r="D1927" s="115" t="s">
        <v>4105</v>
      </c>
      <c r="E1927" s="86" t="s">
        <v>3312</v>
      </c>
      <c r="F1927" s="86" t="s">
        <v>3313</v>
      </c>
      <c r="G1927" s="86" t="s">
        <v>31</v>
      </c>
      <c r="H1927" s="86">
        <v>1</v>
      </c>
      <c r="M1927" s="86">
        <v>2020</v>
      </c>
      <c r="R1927" s="128"/>
    </row>
    <row r="1928" spans="1:18" ht="15.75" customHeight="1" x14ac:dyDescent="0.2">
      <c r="A1928" s="86" t="s">
        <v>3314</v>
      </c>
      <c r="B1928" s="86" t="s">
        <v>3314</v>
      </c>
      <c r="C1928" s="115" t="s">
        <v>4105</v>
      </c>
      <c r="D1928" s="115" t="s">
        <v>4105</v>
      </c>
      <c r="E1928" s="86" t="s">
        <v>3382</v>
      </c>
      <c r="F1928" s="86" t="s">
        <v>3313</v>
      </c>
      <c r="G1928" s="86" t="s">
        <v>34</v>
      </c>
      <c r="H1928" s="86">
        <v>2</v>
      </c>
      <c r="M1928" s="86">
        <v>2020</v>
      </c>
      <c r="R1928" s="128"/>
    </row>
    <row r="1929" spans="1:18" ht="15.75" customHeight="1" x14ac:dyDescent="0.2">
      <c r="A1929" s="88" t="s">
        <v>5287</v>
      </c>
      <c r="B1929" s="86" t="s">
        <v>7492</v>
      </c>
      <c r="C1929" s="108" t="s">
        <v>7488</v>
      </c>
      <c r="D1929" s="108" t="s">
        <v>13668</v>
      </c>
      <c r="E1929" s="87" t="s">
        <v>5107</v>
      </c>
      <c r="F1929" s="88" t="s">
        <v>5307</v>
      </c>
      <c r="G1929" s="86" t="s">
        <v>5100</v>
      </c>
      <c r="H1929" s="86">
        <v>-1</v>
      </c>
      <c r="J1929" s="86">
        <v>1</v>
      </c>
      <c r="K1929" s="86" t="s">
        <v>7492</v>
      </c>
      <c r="L1929" s="86" t="s">
        <v>5693</v>
      </c>
      <c r="M1929" s="86">
        <v>2022</v>
      </c>
      <c r="R1929" s="149">
        <v>888888</v>
      </c>
    </row>
    <row r="1930" spans="1:18" ht="15.75" customHeight="1" x14ac:dyDescent="0.2">
      <c r="A1930" s="88" t="s">
        <v>5294</v>
      </c>
      <c r="B1930" s="86" t="s">
        <v>7495</v>
      </c>
      <c r="C1930" s="109" t="s">
        <v>7489</v>
      </c>
      <c r="D1930" s="109" t="s">
        <v>7489</v>
      </c>
      <c r="E1930" s="87" t="s">
        <v>5107</v>
      </c>
      <c r="F1930" s="88" t="s">
        <v>5307</v>
      </c>
      <c r="G1930" s="86" t="s">
        <v>5100</v>
      </c>
      <c r="H1930" s="86">
        <v>-1</v>
      </c>
      <c r="J1930" s="86">
        <v>1</v>
      </c>
      <c r="K1930" s="86" t="s">
        <v>7495</v>
      </c>
      <c r="L1930" s="86" t="s">
        <v>5693</v>
      </c>
      <c r="M1930" s="86">
        <v>2022</v>
      </c>
      <c r="R1930" s="149">
        <v>888888</v>
      </c>
    </row>
    <row r="1931" spans="1:18" ht="15.75" customHeight="1" x14ac:dyDescent="0.2">
      <c r="A1931" s="88" t="s">
        <v>5311</v>
      </c>
      <c r="B1931" s="86" t="s">
        <v>7493</v>
      </c>
      <c r="C1931" s="110" t="s">
        <v>7490</v>
      </c>
      <c r="D1931" s="110" t="s">
        <v>7490</v>
      </c>
      <c r="E1931" s="86" t="s">
        <v>5118</v>
      </c>
      <c r="F1931" s="88" t="s">
        <v>5307</v>
      </c>
      <c r="G1931" s="86" t="s">
        <v>5123</v>
      </c>
      <c r="H1931" s="86">
        <v>-1</v>
      </c>
      <c r="J1931" s="86">
        <v>1</v>
      </c>
      <c r="K1931" s="86" t="s">
        <v>7493</v>
      </c>
      <c r="L1931" s="86" t="s">
        <v>5693</v>
      </c>
      <c r="M1931" s="86">
        <v>2022</v>
      </c>
      <c r="R1931" s="123">
        <v>888888</v>
      </c>
    </row>
    <row r="1932" spans="1:18" ht="15.75" customHeight="1" x14ac:dyDescent="0.2">
      <c r="A1932" s="88" t="s">
        <v>5314</v>
      </c>
      <c r="B1932" s="86" t="s">
        <v>7494</v>
      </c>
      <c r="C1932" s="113" t="s">
        <v>7491</v>
      </c>
      <c r="D1932" s="113" t="s">
        <v>7491</v>
      </c>
      <c r="E1932" s="86" t="s">
        <v>5118</v>
      </c>
      <c r="F1932" s="88" t="s">
        <v>5307</v>
      </c>
      <c r="G1932" s="86" t="s">
        <v>5123</v>
      </c>
      <c r="H1932" s="86">
        <v>-1</v>
      </c>
      <c r="J1932" s="86">
        <v>1</v>
      </c>
      <c r="K1932" s="86" t="s">
        <v>7494</v>
      </c>
      <c r="L1932" s="86" t="s">
        <v>5693</v>
      </c>
      <c r="M1932" s="86">
        <v>2022</v>
      </c>
      <c r="R1932" s="123">
        <v>888888</v>
      </c>
    </row>
    <row r="1933" spans="1:18" ht="15.75" customHeight="1" x14ac:dyDescent="0.2">
      <c r="A1933" s="86" t="s">
        <v>6784</v>
      </c>
      <c r="B1933" s="86" t="s">
        <v>6784</v>
      </c>
      <c r="C1933" s="114" t="s">
        <v>8061</v>
      </c>
      <c r="D1933" s="114" t="s">
        <v>8061</v>
      </c>
      <c r="E1933" s="87"/>
      <c r="F1933" s="87" t="s">
        <v>5619</v>
      </c>
      <c r="G1933" s="86" t="s">
        <v>5100</v>
      </c>
      <c r="H1933" s="86">
        <v>-1</v>
      </c>
      <c r="J1933" s="115"/>
      <c r="K1933" s="115"/>
      <c r="L1933" s="86" t="s">
        <v>6796</v>
      </c>
      <c r="M1933" s="86">
        <v>2022</v>
      </c>
      <c r="N1933" s="86" t="s">
        <v>8064</v>
      </c>
      <c r="O1933" s="86" t="s">
        <v>8324</v>
      </c>
      <c r="R1933" s="145"/>
    </row>
    <row r="1934" spans="1:18" s="119" customFormat="1" ht="15.75" customHeight="1" x14ac:dyDescent="0.2">
      <c r="A1934" s="86" t="s">
        <v>6784</v>
      </c>
      <c r="B1934" s="86" t="s">
        <v>6784</v>
      </c>
      <c r="C1934" s="114" t="s">
        <v>8061</v>
      </c>
      <c r="D1934" s="114" t="s">
        <v>8061</v>
      </c>
      <c r="E1934" s="86" t="s">
        <v>6938</v>
      </c>
      <c r="F1934" s="86" t="s">
        <v>6785</v>
      </c>
      <c r="G1934" s="86" t="s">
        <v>31</v>
      </c>
      <c r="H1934" s="86">
        <v>1</v>
      </c>
      <c r="I1934" s="89"/>
      <c r="J1934" s="86"/>
      <c r="K1934" s="86"/>
      <c r="L1934" s="86"/>
      <c r="M1934" s="86">
        <v>2022</v>
      </c>
      <c r="N1934" s="86"/>
      <c r="O1934" s="86"/>
      <c r="P1934" s="86"/>
      <c r="Q1934" s="128"/>
      <c r="R1934" s="128"/>
    </row>
    <row r="1935" spans="1:18" ht="15.75" customHeight="1" x14ac:dyDescent="0.2">
      <c r="A1935" s="86" t="s">
        <v>6784</v>
      </c>
      <c r="B1935" s="86" t="s">
        <v>6784</v>
      </c>
      <c r="C1935" s="114" t="s">
        <v>8061</v>
      </c>
      <c r="D1935" s="114" t="s">
        <v>8061</v>
      </c>
      <c r="E1935" s="86" t="s">
        <v>6786</v>
      </c>
      <c r="F1935" s="86" t="s">
        <v>6785</v>
      </c>
      <c r="G1935" s="86" t="s">
        <v>34</v>
      </c>
      <c r="H1935" s="86">
        <v>2</v>
      </c>
      <c r="M1935" s="86">
        <v>2022</v>
      </c>
      <c r="R1935" s="128"/>
    </row>
    <row r="1936" spans="1:18" ht="15.75" customHeight="1" x14ac:dyDescent="0.2">
      <c r="A1936" s="86" t="s">
        <v>6784</v>
      </c>
      <c r="B1936" s="86" t="s">
        <v>6784</v>
      </c>
      <c r="C1936" s="114" t="s">
        <v>8061</v>
      </c>
      <c r="D1936" s="114" t="s">
        <v>8061</v>
      </c>
      <c r="E1936" s="86" t="s">
        <v>6787</v>
      </c>
      <c r="F1936" s="86" t="s">
        <v>6785</v>
      </c>
      <c r="G1936" s="86" t="s">
        <v>53</v>
      </c>
      <c r="H1936" s="86">
        <v>3</v>
      </c>
      <c r="M1936" s="86">
        <v>2022</v>
      </c>
      <c r="R1936" s="128"/>
    </row>
    <row r="1937" spans="1:18" ht="15.75" customHeight="1" x14ac:dyDescent="0.2">
      <c r="A1937" s="86" t="s">
        <v>6784</v>
      </c>
      <c r="B1937" s="86" t="s">
        <v>6784</v>
      </c>
      <c r="C1937" s="114" t="s">
        <v>8061</v>
      </c>
      <c r="D1937" s="114" t="s">
        <v>8061</v>
      </c>
      <c r="E1937" s="86" t="s">
        <v>6788</v>
      </c>
      <c r="F1937" s="86" t="s">
        <v>6785</v>
      </c>
      <c r="G1937" s="86" t="s">
        <v>56</v>
      </c>
      <c r="H1937" s="86">
        <v>4</v>
      </c>
      <c r="M1937" s="86">
        <v>2022</v>
      </c>
      <c r="R1937" s="128"/>
    </row>
    <row r="1938" spans="1:18" ht="15.75" customHeight="1" x14ac:dyDescent="0.2">
      <c r="A1938" s="86" t="s">
        <v>6784</v>
      </c>
      <c r="B1938" s="86" t="s">
        <v>6784</v>
      </c>
      <c r="C1938" s="114" t="s">
        <v>8061</v>
      </c>
      <c r="D1938" s="114" t="s">
        <v>8061</v>
      </c>
      <c r="E1938" s="86" t="s">
        <v>6789</v>
      </c>
      <c r="F1938" s="86" t="s">
        <v>6785</v>
      </c>
      <c r="G1938" s="86" t="s">
        <v>22</v>
      </c>
      <c r="H1938" s="86">
        <v>5</v>
      </c>
      <c r="M1938" s="86">
        <v>2022</v>
      </c>
      <c r="R1938" s="128"/>
    </row>
    <row r="1939" spans="1:18" ht="15.75" customHeight="1" x14ac:dyDescent="0.2">
      <c r="A1939" s="86" t="s">
        <v>6784</v>
      </c>
      <c r="B1939" s="86" t="s">
        <v>6784</v>
      </c>
      <c r="C1939" s="114" t="s">
        <v>8061</v>
      </c>
      <c r="D1939" s="114" t="s">
        <v>8061</v>
      </c>
      <c r="E1939" s="86" t="s">
        <v>6790</v>
      </c>
      <c r="F1939" s="86" t="s">
        <v>6785</v>
      </c>
      <c r="G1939" s="86" t="s">
        <v>28</v>
      </c>
      <c r="H1939" s="86">
        <v>6</v>
      </c>
      <c r="M1939" s="86">
        <v>2022</v>
      </c>
      <c r="R1939" s="128"/>
    </row>
    <row r="1940" spans="1:18" ht="15.75" customHeight="1" x14ac:dyDescent="0.2">
      <c r="A1940" s="86" t="s">
        <v>6784</v>
      </c>
      <c r="B1940" s="86" t="s">
        <v>6784</v>
      </c>
      <c r="C1940" s="114" t="s">
        <v>8061</v>
      </c>
      <c r="D1940" s="114" t="s">
        <v>8061</v>
      </c>
      <c r="E1940" s="86" t="s">
        <v>6791</v>
      </c>
      <c r="F1940" s="86" t="s">
        <v>6785</v>
      </c>
      <c r="G1940" s="86" t="s">
        <v>38</v>
      </c>
      <c r="H1940" s="86">
        <v>7</v>
      </c>
      <c r="M1940" s="86">
        <v>2022</v>
      </c>
      <c r="R1940" s="128"/>
    </row>
    <row r="1941" spans="1:18" ht="15.75" customHeight="1" x14ac:dyDescent="0.2">
      <c r="A1941" s="86" t="s">
        <v>6784</v>
      </c>
      <c r="B1941" s="86" t="s">
        <v>6784</v>
      </c>
      <c r="C1941" s="114" t="s">
        <v>8061</v>
      </c>
      <c r="D1941" s="114" t="s">
        <v>8061</v>
      </c>
      <c r="E1941" s="86" t="s">
        <v>6792</v>
      </c>
      <c r="F1941" s="86" t="s">
        <v>6795</v>
      </c>
      <c r="G1941" s="86" t="s">
        <v>41</v>
      </c>
      <c r="H1941" s="86">
        <v>8</v>
      </c>
      <c r="M1941" s="86">
        <v>2022</v>
      </c>
      <c r="R1941" s="128"/>
    </row>
    <row r="1942" spans="1:18" ht="15.75" customHeight="1" x14ac:dyDescent="0.2">
      <c r="A1942" s="86" t="s">
        <v>6784</v>
      </c>
      <c r="B1942" s="86" t="s">
        <v>6784</v>
      </c>
      <c r="C1942" s="114" t="s">
        <v>8061</v>
      </c>
      <c r="D1942" s="114" t="s">
        <v>8061</v>
      </c>
      <c r="E1942" s="86" t="s">
        <v>6793</v>
      </c>
      <c r="F1942" s="86" t="s">
        <v>6795</v>
      </c>
      <c r="G1942" s="86" t="s">
        <v>66</v>
      </c>
      <c r="H1942" s="86">
        <v>9</v>
      </c>
      <c r="M1942" s="86">
        <v>2022</v>
      </c>
      <c r="R1942" s="128"/>
    </row>
    <row r="1943" spans="1:18" ht="15.75" customHeight="1" x14ac:dyDescent="0.2">
      <c r="A1943" s="86" t="s">
        <v>6784</v>
      </c>
      <c r="B1943" s="86" t="s">
        <v>6784</v>
      </c>
      <c r="C1943" s="114" t="s">
        <v>8061</v>
      </c>
      <c r="D1943" s="114" t="s">
        <v>8061</v>
      </c>
      <c r="E1943" s="86" t="s">
        <v>6794</v>
      </c>
      <c r="F1943" s="86" t="s">
        <v>6795</v>
      </c>
      <c r="G1943" s="86" t="s">
        <v>63</v>
      </c>
      <c r="H1943" s="86">
        <v>10</v>
      </c>
      <c r="M1943" s="86">
        <v>2022</v>
      </c>
      <c r="R1943" s="128"/>
    </row>
    <row r="1944" spans="1:18" ht="15.75" customHeight="1" x14ac:dyDescent="0.2">
      <c r="A1944" s="87" t="s">
        <v>5620</v>
      </c>
      <c r="B1944" s="86" t="s">
        <v>8062</v>
      </c>
      <c r="C1944" s="108" t="s">
        <v>8065</v>
      </c>
      <c r="D1944" s="108" t="s">
        <v>8065</v>
      </c>
      <c r="E1944" s="87" t="s">
        <v>5107</v>
      </c>
      <c r="F1944" s="87" t="s">
        <v>5619</v>
      </c>
      <c r="G1944" s="86" t="s">
        <v>5100</v>
      </c>
      <c r="H1944" s="86">
        <v>-1</v>
      </c>
      <c r="J1944" s="86">
        <v>1</v>
      </c>
      <c r="K1944" s="86" t="s">
        <v>8062</v>
      </c>
      <c r="L1944" s="86" t="s">
        <v>6796</v>
      </c>
      <c r="M1944" s="86">
        <v>2022</v>
      </c>
      <c r="R1944" s="149">
        <v>8</v>
      </c>
    </row>
    <row r="1945" spans="1:18" ht="15.75" customHeight="1" x14ac:dyDescent="0.2">
      <c r="A1945" s="87" t="s">
        <v>5641</v>
      </c>
      <c r="B1945" s="87" t="s">
        <v>8063</v>
      </c>
      <c r="C1945" s="109" t="s">
        <v>8066</v>
      </c>
      <c r="D1945" s="109" t="s">
        <v>8066</v>
      </c>
      <c r="E1945" s="89" t="s">
        <v>5118</v>
      </c>
      <c r="F1945" s="87" t="s">
        <v>5619</v>
      </c>
      <c r="G1945" s="89" t="s">
        <v>5123</v>
      </c>
      <c r="H1945" s="86">
        <v>-1</v>
      </c>
      <c r="J1945" s="86">
        <v>1</v>
      </c>
      <c r="K1945" s="87" t="s">
        <v>8063</v>
      </c>
      <c r="L1945" s="86" t="s">
        <v>6796</v>
      </c>
      <c r="M1945" s="86">
        <v>2022</v>
      </c>
      <c r="R1945" s="149">
        <v>8</v>
      </c>
    </row>
    <row r="1946" spans="1:18" ht="15.75" customHeight="1" x14ac:dyDescent="0.2">
      <c r="A1946" s="86" t="s">
        <v>6803</v>
      </c>
      <c r="B1946" s="86" t="s">
        <v>6803</v>
      </c>
      <c r="C1946" s="114" t="s">
        <v>5621</v>
      </c>
      <c r="D1946" s="114" t="s">
        <v>5621</v>
      </c>
      <c r="E1946" s="87"/>
      <c r="F1946" s="87" t="s">
        <v>5619</v>
      </c>
      <c r="G1946" s="86" t="s">
        <v>5100</v>
      </c>
      <c r="H1946" s="86">
        <v>-1</v>
      </c>
      <c r="J1946" s="115"/>
      <c r="K1946" s="115"/>
      <c r="L1946" s="86" t="s">
        <v>6797</v>
      </c>
      <c r="M1946" s="86">
        <v>2022</v>
      </c>
      <c r="N1946" s="86" t="s">
        <v>8071</v>
      </c>
      <c r="O1946" s="86" t="s">
        <v>8324</v>
      </c>
      <c r="R1946" s="145"/>
    </row>
    <row r="1947" spans="1:18" ht="15.75" customHeight="1" x14ac:dyDescent="0.2">
      <c r="A1947" s="86" t="s">
        <v>6803</v>
      </c>
      <c r="B1947" s="86" t="s">
        <v>6803</v>
      </c>
      <c r="C1947" s="114" t="s">
        <v>5621</v>
      </c>
      <c r="D1947" s="114" t="s">
        <v>5621</v>
      </c>
      <c r="E1947" s="86" t="s">
        <v>6804</v>
      </c>
      <c r="F1947" s="86" t="s">
        <v>6805</v>
      </c>
      <c r="G1947" s="86" t="s">
        <v>31</v>
      </c>
      <c r="H1947" s="86">
        <v>1</v>
      </c>
      <c r="M1947" s="86">
        <v>2022</v>
      </c>
      <c r="R1947" s="128"/>
    </row>
    <row r="1948" spans="1:18" ht="15.75" customHeight="1" x14ac:dyDescent="0.2">
      <c r="A1948" s="86" t="s">
        <v>6803</v>
      </c>
      <c r="B1948" s="86" t="s">
        <v>6803</v>
      </c>
      <c r="C1948" s="114" t="s">
        <v>5621</v>
      </c>
      <c r="D1948" s="114" t="s">
        <v>5621</v>
      </c>
      <c r="E1948" s="86" t="s">
        <v>6806</v>
      </c>
      <c r="F1948" s="86" t="s">
        <v>6805</v>
      </c>
      <c r="G1948" s="86" t="s">
        <v>34</v>
      </c>
      <c r="H1948" s="86">
        <v>2</v>
      </c>
      <c r="M1948" s="86">
        <v>2022</v>
      </c>
      <c r="R1948" s="128"/>
    </row>
    <row r="1949" spans="1:18" ht="15.75" customHeight="1" x14ac:dyDescent="0.2">
      <c r="A1949" s="86" t="s">
        <v>6803</v>
      </c>
      <c r="B1949" s="86" t="s">
        <v>6803</v>
      </c>
      <c r="C1949" s="114" t="s">
        <v>5621</v>
      </c>
      <c r="D1949" s="114" t="s">
        <v>5621</v>
      </c>
      <c r="E1949" s="86" t="s">
        <v>6807</v>
      </c>
      <c r="F1949" s="86" t="s">
        <v>6805</v>
      </c>
      <c r="G1949" s="86" t="s">
        <v>53</v>
      </c>
      <c r="H1949" s="86">
        <v>3</v>
      </c>
      <c r="M1949" s="86">
        <v>2022</v>
      </c>
      <c r="R1949" s="128"/>
    </row>
    <row r="1950" spans="1:18" ht="15.75" customHeight="1" x14ac:dyDescent="0.2">
      <c r="A1950" s="86" t="s">
        <v>6803</v>
      </c>
      <c r="B1950" s="86" t="s">
        <v>6803</v>
      </c>
      <c r="C1950" s="114" t="s">
        <v>5621</v>
      </c>
      <c r="D1950" s="114" t="s">
        <v>5621</v>
      </c>
      <c r="E1950" s="86" t="s">
        <v>6809</v>
      </c>
      <c r="F1950" s="86" t="s">
        <v>6808</v>
      </c>
      <c r="G1950" s="86" t="s">
        <v>56</v>
      </c>
      <c r="H1950" s="86">
        <v>4</v>
      </c>
      <c r="M1950" s="86">
        <v>2022</v>
      </c>
      <c r="R1950" s="128"/>
    </row>
    <row r="1951" spans="1:18" ht="15.75" customHeight="1" x14ac:dyDescent="0.2">
      <c r="A1951" s="86" t="s">
        <v>6803</v>
      </c>
      <c r="B1951" s="86" t="s">
        <v>6803</v>
      </c>
      <c r="C1951" s="114" t="s">
        <v>5621</v>
      </c>
      <c r="D1951" s="114" t="s">
        <v>5621</v>
      </c>
      <c r="E1951" s="86" t="s">
        <v>6810</v>
      </c>
      <c r="F1951" s="86" t="s">
        <v>6808</v>
      </c>
      <c r="G1951" s="86" t="s">
        <v>22</v>
      </c>
      <c r="H1951" s="86">
        <v>5</v>
      </c>
      <c r="M1951" s="86">
        <v>2022</v>
      </c>
      <c r="R1951" s="128"/>
    </row>
    <row r="1952" spans="1:18" ht="15.75" customHeight="1" x14ac:dyDescent="0.2">
      <c r="A1952" s="86" t="s">
        <v>6803</v>
      </c>
      <c r="B1952" s="86" t="s">
        <v>6803</v>
      </c>
      <c r="C1952" s="114" t="s">
        <v>5621</v>
      </c>
      <c r="D1952" s="114" t="s">
        <v>5621</v>
      </c>
      <c r="E1952" s="86" t="s">
        <v>6811</v>
      </c>
      <c r="F1952" s="86" t="s">
        <v>6808</v>
      </c>
      <c r="G1952" s="86" t="s">
        <v>28</v>
      </c>
      <c r="H1952" s="86">
        <v>6</v>
      </c>
      <c r="M1952" s="86">
        <v>2022</v>
      </c>
      <c r="R1952" s="128"/>
    </row>
    <row r="1953" spans="1:18" ht="15.75" customHeight="1" x14ac:dyDescent="0.2">
      <c r="A1953" s="86" t="s">
        <v>6803</v>
      </c>
      <c r="B1953" s="86" t="s">
        <v>6803</v>
      </c>
      <c r="C1953" s="114" t="s">
        <v>5621</v>
      </c>
      <c r="D1953" s="114" t="s">
        <v>5621</v>
      </c>
      <c r="E1953" s="86" t="s">
        <v>6812</v>
      </c>
      <c r="F1953" s="86" t="s">
        <v>6808</v>
      </c>
      <c r="G1953" s="86" t="s">
        <v>38</v>
      </c>
      <c r="H1953" s="86">
        <v>7</v>
      </c>
      <c r="M1953" s="86">
        <v>2022</v>
      </c>
      <c r="R1953" s="128"/>
    </row>
    <row r="1954" spans="1:18" ht="15.75" customHeight="1" x14ac:dyDescent="0.2">
      <c r="A1954" s="86" t="s">
        <v>6803</v>
      </c>
      <c r="B1954" s="86" t="s">
        <v>6803</v>
      </c>
      <c r="C1954" s="114" t="s">
        <v>5621</v>
      </c>
      <c r="D1954" s="114" t="s">
        <v>5621</v>
      </c>
      <c r="E1954" s="86" t="s">
        <v>6813</v>
      </c>
      <c r="F1954" s="86" t="s">
        <v>6808</v>
      </c>
      <c r="G1954" s="86" t="s">
        <v>41</v>
      </c>
      <c r="H1954" s="86">
        <v>8</v>
      </c>
      <c r="M1954" s="86">
        <v>2022</v>
      </c>
      <c r="R1954" s="128"/>
    </row>
    <row r="1955" spans="1:18" ht="15.75" customHeight="1" x14ac:dyDescent="0.2">
      <c r="A1955" s="86" t="s">
        <v>6803</v>
      </c>
      <c r="B1955" s="86" t="s">
        <v>6803</v>
      </c>
      <c r="C1955" s="114" t="s">
        <v>5621</v>
      </c>
      <c r="D1955" s="114" t="s">
        <v>5621</v>
      </c>
      <c r="E1955" s="86" t="s">
        <v>6814</v>
      </c>
      <c r="F1955" s="86" t="s">
        <v>6808</v>
      </c>
      <c r="G1955" s="86" t="s">
        <v>66</v>
      </c>
      <c r="H1955" s="86">
        <v>9</v>
      </c>
      <c r="M1955" s="86">
        <v>2022</v>
      </c>
      <c r="R1955" s="128"/>
    </row>
    <row r="1956" spans="1:18" ht="15.75" customHeight="1" x14ac:dyDescent="0.2">
      <c r="A1956" s="86" t="s">
        <v>6803</v>
      </c>
      <c r="B1956" s="86" t="s">
        <v>6803</v>
      </c>
      <c r="C1956" s="114" t="s">
        <v>5621</v>
      </c>
      <c r="D1956" s="114" t="s">
        <v>5621</v>
      </c>
      <c r="E1956" s="86" t="s">
        <v>6815</v>
      </c>
      <c r="F1956" s="86" t="s">
        <v>6808</v>
      </c>
      <c r="G1956" s="86" t="s">
        <v>63</v>
      </c>
      <c r="H1956" s="86">
        <v>10</v>
      </c>
      <c r="M1956" s="86">
        <v>2022</v>
      </c>
      <c r="R1956" s="128"/>
    </row>
    <row r="1957" spans="1:18" ht="15.75" customHeight="1" x14ac:dyDescent="0.2">
      <c r="A1957" s="87" t="s">
        <v>5622</v>
      </c>
      <c r="B1957" s="87" t="s">
        <v>8067</v>
      </c>
      <c r="C1957" s="108" t="s">
        <v>8069</v>
      </c>
      <c r="D1957" s="108" t="s">
        <v>8069</v>
      </c>
      <c r="E1957" s="87" t="s">
        <v>5107</v>
      </c>
      <c r="F1957" s="87" t="s">
        <v>5619</v>
      </c>
      <c r="G1957" s="86" t="s">
        <v>5100</v>
      </c>
      <c r="H1957" s="86">
        <v>-1</v>
      </c>
      <c r="J1957" s="86">
        <v>1</v>
      </c>
      <c r="K1957" s="87" t="s">
        <v>8067</v>
      </c>
      <c r="L1957" s="86" t="s">
        <v>6797</v>
      </c>
      <c r="M1957" s="86">
        <v>2022</v>
      </c>
      <c r="R1957" s="149">
        <v>8</v>
      </c>
    </row>
    <row r="1958" spans="1:18" ht="15.75" customHeight="1" x14ac:dyDescent="0.2">
      <c r="A1958" s="87" t="s">
        <v>5642</v>
      </c>
      <c r="B1958" s="86" t="s">
        <v>8068</v>
      </c>
      <c r="C1958" s="109" t="s">
        <v>8070</v>
      </c>
      <c r="D1958" s="109" t="s">
        <v>8070</v>
      </c>
      <c r="E1958" s="89" t="s">
        <v>5118</v>
      </c>
      <c r="F1958" s="87" t="s">
        <v>5619</v>
      </c>
      <c r="G1958" s="89" t="s">
        <v>5123</v>
      </c>
      <c r="H1958" s="86">
        <v>-1</v>
      </c>
      <c r="J1958" s="86">
        <v>1</v>
      </c>
      <c r="K1958" s="86" t="s">
        <v>8068</v>
      </c>
      <c r="L1958" s="86" t="s">
        <v>6797</v>
      </c>
      <c r="M1958" s="86">
        <v>2022</v>
      </c>
      <c r="R1958" s="149">
        <v>8</v>
      </c>
    </row>
    <row r="1959" spans="1:18" ht="15.75" customHeight="1" x14ac:dyDescent="0.2">
      <c r="A1959" s="86" t="s">
        <v>6816</v>
      </c>
      <c r="B1959" s="86" t="s">
        <v>6816</v>
      </c>
      <c r="C1959" s="114" t="s">
        <v>8075</v>
      </c>
      <c r="D1959" s="114" t="s">
        <v>8075</v>
      </c>
      <c r="E1959" s="87"/>
      <c r="F1959" s="87" t="s">
        <v>5619</v>
      </c>
      <c r="G1959" s="86" t="s">
        <v>5100</v>
      </c>
      <c r="H1959" s="86">
        <v>-1</v>
      </c>
      <c r="J1959" s="115"/>
      <c r="K1959" s="115"/>
      <c r="L1959" s="86" t="s">
        <v>6798</v>
      </c>
      <c r="M1959" s="86">
        <v>2022</v>
      </c>
      <c r="N1959" s="86" t="s">
        <v>8074</v>
      </c>
      <c r="O1959" s="86" t="s">
        <v>8324</v>
      </c>
      <c r="R1959" s="145"/>
    </row>
    <row r="1960" spans="1:18" ht="15.75" customHeight="1" x14ac:dyDescent="0.2">
      <c r="A1960" s="86" t="s">
        <v>6816</v>
      </c>
      <c r="B1960" s="86" t="s">
        <v>6816</v>
      </c>
      <c r="C1960" s="114" t="s">
        <v>8075</v>
      </c>
      <c r="D1960" s="114" t="s">
        <v>8075</v>
      </c>
      <c r="E1960" s="86" t="s">
        <v>6818</v>
      </c>
      <c r="F1960" s="86" t="s">
        <v>6817</v>
      </c>
      <c r="G1960" s="86" t="s">
        <v>31</v>
      </c>
      <c r="H1960" s="86">
        <v>1</v>
      </c>
      <c r="M1960" s="86">
        <v>2022</v>
      </c>
      <c r="R1960" s="128"/>
    </row>
    <row r="1961" spans="1:18" ht="15.75" customHeight="1" x14ac:dyDescent="0.2">
      <c r="A1961" s="86" t="s">
        <v>6816</v>
      </c>
      <c r="B1961" s="86" t="s">
        <v>6816</v>
      </c>
      <c r="C1961" s="114" t="s">
        <v>8075</v>
      </c>
      <c r="D1961" s="114" t="s">
        <v>8075</v>
      </c>
      <c r="E1961" s="86" t="s">
        <v>6819</v>
      </c>
      <c r="F1961" s="86" t="s">
        <v>6817</v>
      </c>
      <c r="G1961" s="86" t="s">
        <v>34</v>
      </c>
      <c r="H1961" s="86">
        <v>2</v>
      </c>
      <c r="M1961" s="86">
        <v>2022</v>
      </c>
      <c r="R1961" s="128"/>
    </row>
    <row r="1962" spans="1:18" ht="15.75" customHeight="1" x14ac:dyDescent="0.2">
      <c r="A1962" s="86" t="s">
        <v>6816</v>
      </c>
      <c r="B1962" s="86" t="s">
        <v>6816</v>
      </c>
      <c r="C1962" s="114" t="s">
        <v>8075</v>
      </c>
      <c r="D1962" s="114" t="s">
        <v>8075</v>
      </c>
      <c r="E1962" s="86" t="s">
        <v>6820</v>
      </c>
      <c r="F1962" s="86" t="s">
        <v>6817</v>
      </c>
      <c r="G1962" s="86" t="s">
        <v>53</v>
      </c>
      <c r="H1962" s="86">
        <v>3</v>
      </c>
      <c r="M1962" s="86">
        <v>2022</v>
      </c>
      <c r="R1962" s="128"/>
    </row>
    <row r="1963" spans="1:18" ht="15.75" customHeight="1" x14ac:dyDescent="0.2">
      <c r="A1963" s="86" t="s">
        <v>6816</v>
      </c>
      <c r="B1963" s="86" t="s">
        <v>6816</v>
      </c>
      <c r="C1963" s="114" t="s">
        <v>8075</v>
      </c>
      <c r="D1963" s="114" t="s">
        <v>8075</v>
      </c>
      <c r="E1963" s="86" t="s">
        <v>6821</v>
      </c>
      <c r="F1963" s="86" t="s">
        <v>6817</v>
      </c>
      <c r="G1963" s="86" t="s">
        <v>56</v>
      </c>
      <c r="H1963" s="86">
        <v>4</v>
      </c>
      <c r="M1963" s="86">
        <v>2022</v>
      </c>
      <c r="R1963" s="128"/>
    </row>
    <row r="1964" spans="1:18" ht="15.75" customHeight="1" x14ac:dyDescent="0.2">
      <c r="A1964" s="86" t="s">
        <v>6816</v>
      </c>
      <c r="B1964" s="86" t="s">
        <v>6816</v>
      </c>
      <c r="C1964" s="114" t="s">
        <v>8075</v>
      </c>
      <c r="D1964" s="114" t="s">
        <v>8075</v>
      </c>
      <c r="E1964" s="86" t="s">
        <v>6822</v>
      </c>
      <c r="F1964" s="86" t="s">
        <v>6817</v>
      </c>
      <c r="G1964" s="86" t="s">
        <v>22</v>
      </c>
      <c r="H1964" s="86">
        <v>5</v>
      </c>
      <c r="M1964" s="86">
        <v>2022</v>
      </c>
      <c r="R1964" s="128"/>
    </row>
    <row r="1965" spans="1:18" ht="15.75" customHeight="1" x14ac:dyDescent="0.2">
      <c r="A1965" s="86" t="s">
        <v>6816</v>
      </c>
      <c r="B1965" s="86" t="s">
        <v>6816</v>
      </c>
      <c r="C1965" s="114" t="s">
        <v>8075</v>
      </c>
      <c r="D1965" s="114" t="s">
        <v>8075</v>
      </c>
      <c r="E1965" s="86" t="s">
        <v>6823</v>
      </c>
      <c r="F1965" s="86" t="s">
        <v>6817</v>
      </c>
      <c r="G1965" s="86" t="s">
        <v>28</v>
      </c>
      <c r="H1965" s="86">
        <v>6</v>
      </c>
      <c r="M1965" s="86">
        <v>2022</v>
      </c>
      <c r="R1965" s="128"/>
    </row>
    <row r="1966" spans="1:18" ht="15.75" customHeight="1" x14ac:dyDescent="0.2">
      <c r="A1966" s="86" t="s">
        <v>6816</v>
      </c>
      <c r="B1966" s="86" t="s">
        <v>6816</v>
      </c>
      <c r="C1966" s="114" t="s">
        <v>8075</v>
      </c>
      <c r="D1966" s="114" t="s">
        <v>8075</v>
      </c>
      <c r="E1966" s="86" t="s">
        <v>6824</v>
      </c>
      <c r="F1966" s="86" t="s">
        <v>6817</v>
      </c>
      <c r="G1966" s="86" t="s">
        <v>38</v>
      </c>
      <c r="H1966" s="86">
        <v>7</v>
      </c>
      <c r="M1966" s="86">
        <v>2022</v>
      </c>
      <c r="R1966" s="128"/>
    </row>
    <row r="1967" spans="1:18" ht="15.75" customHeight="1" x14ac:dyDescent="0.2">
      <c r="A1967" s="86" t="s">
        <v>6816</v>
      </c>
      <c r="B1967" s="86" t="s">
        <v>6816</v>
      </c>
      <c r="C1967" s="114" t="s">
        <v>8075</v>
      </c>
      <c r="D1967" s="114" t="s">
        <v>8075</v>
      </c>
      <c r="E1967" s="86" t="s">
        <v>6825</v>
      </c>
      <c r="F1967" s="86" t="s">
        <v>6828</v>
      </c>
      <c r="G1967" s="86" t="s">
        <v>41</v>
      </c>
      <c r="H1967" s="86">
        <v>8</v>
      </c>
      <c r="M1967" s="86">
        <v>2022</v>
      </c>
      <c r="R1967" s="128"/>
    </row>
    <row r="1968" spans="1:18" ht="15.75" customHeight="1" x14ac:dyDescent="0.2">
      <c r="A1968" s="86" t="s">
        <v>6816</v>
      </c>
      <c r="B1968" s="86" t="s">
        <v>6816</v>
      </c>
      <c r="C1968" s="114" t="s">
        <v>8075</v>
      </c>
      <c r="D1968" s="114" t="s">
        <v>8075</v>
      </c>
      <c r="E1968" s="86" t="s">
        <v>6826</v>
      </c>
      <c r="F1968" s="86" t="s">
        <v>6828</v>
      </c>
      <c r="G1968" s="86" t="s">
        <v>66</v>
      </c>
      <c r="H1968" s="86">
        <v>9</v>
      </c>
      <c r="M1968" s="86">
        <v>2022</v>
      </c>
      <c r="R1968" s="128"/>
    </row>
    <row r="1969" spans="1:18" ht="15.75" customHeight="1" x14ac:dyDescent="0.2">
      <c r="A1969" s="86" t="s">
        <v>6816</v>
      </c>
      <c r="B1969" s="86" t="s">
        <v>6816</v>
      </c>
      <c r="C1969" s="114" t="s">
        <v>8075</v>
      </c>
      <c r="D1969" s="114" t="s">
        <v>8075</v>
      </c>
      <c r="E1969" s="86" t="s">
        <v>6827</v>
      </c>
      <c r="F1969" s="86" t="s">
        <v>6828</v>
      </c>
      <c r="G1969" s="86" t="s">
        <v>63</v>
      </c>
      <c r="H1969" s="86">
        <v>10</v>
      </c>
      <c r="M1969" s="86">
        <v>2022</v>
      </c>
      <c r="R1969" s="128"/>
    </row>
    <row r="1970" spans="1:18" ht="15.75" customHeight="1" x14ac:dyDescent="0.2">
      <c r="A1970" s="87" t="s">
        <v>5623</v>
      </c>
      <c r="B1970" s="86" t="s">
        <v>8072</v>
      </c>
      <c r="C1970" s="108" t="s">
        <v>8076</v>
      </c>
      <c r="D1970" s="108" t="s">
        <v>8076</v>
      </c>
      <c r="E1970" s="87" t="s">
        <v>5107</v>
      </c>
      <c r="F1970" s="87" t="s">
        <v>5619</v>
      </c>
      <c r="G1970" s="86" t="s">
        <v>5100</v>
      </c>
      <c r="H1970" s="86">
        <v>-1</v>
      </c>
      <c r="J1970" s="86">
        <v>1</v>
      </c>
      <c r="K1970" s="86" t="s">
        <v>8072</v>
      </c>
      <c r="L1970" s="86" t="s">
        <v>6798</v>
      </c>
      <c r="M1970" s="86">
        <v>2022</v>
      </c>
      <c r="R1970" s="149">
        <v>88</v>
      </c>
    </row>
    <row r="1971" spans="1:18" ht="15.75" customHeight="1" x14ac:dyDescent="0.2">
      <c r="A1971" s="87" t="s">
        <v>5643</v>
      </c>
      <c r="B1971" s="115" t="s">
        <v>8073</v>
      </c>
      <c r="C1971" s="109" t="s">
        <v>8077</v>
      </c>
      <c r="D1971" s="109" t="s">
        <v>8077</v>
      </c>
      <c r="E1971" s="89" t="s">
        <v>5118</v>
      </c>
      <c r="F1971" s="87" t="s">
        <v>5619</v>
      </c>
      <c r="G1971" s="89" t="s">
        <v>5123</v>
      </c>
      <c r="H1971" s="86">
        <v>-1</v>
      </c>
      <c r="J1971" s="86">
        <v>1</v>
      </c>
      <c r="K1971" s="115" t="s">
        <v>8073</v>
      </c>
      <c r="L1971" s="86" t="s">
        <v>6798</v>
      </c>
      <c r="M1971" s="86">
        <v>2022</v>
      </c>
      <c r="R1971" s="123">
        <v>88</v>
      </c>
    </row>
    <row r="1972" spans="1:18" ht="15.75" customHeight="1" x14ac:dyDescent="0.2">
      <c r="A1972" s="86" t="s">
        <v>3306</v>
      </c>
      <c r="B1972" s="86" t="s">
        <v>3306</v>
      </c>
      <c r="C1972" s="87" t="s">
        <v>5606</v>
      </c>
      <c r="D1972" s="87" t="s">
        <v>5606</v>
      </c>
      <c r="E1972" s="89"/>
      <c r="F1972" s="89" t="s">
        <v>5549</v>
      </c>
      <c r="G1972" s="89" t="s">
        <v>5550</v>
      </c>
      <c r="H1972" s="88">
        <v>-1</v>
      </c>
      <c r="L1972" s="86" t="s">
        <v>5750</v>
      </c>
      <c r="M1972" s="86">
        <v>2022</v>
      </c>
      <c r="N1972" s="86" t="s">
        <v>8109</v>
      </c>
      <c r="O1972" s="86" t="s">
        <v>8324</v>
      </c>
      <c r="R1972" s="145"/>
    </row>
    <row r="1973" spans="1:18" ht="15.75" customHeight="1" x14ac:dyDescent="0.2">
      <c r="A1973" s="86" t="s">
        <v>3380</v>
      </c>
      <c r="B1973" s="86" t="s">
        <v>3306</v>
      </c>
      <c r="C1973" s="87" t="s">
        <v>5606</v>
      </c>
      <c r="D1973" s="87" t="s">
        <v>5606</v>
      </c>
      <c r="E1973" s="86" t="s">
        <v>1416</v>
      </c>
      <c r="F1973" s="86" t="s">
        <v>3298</v>
      </c>
      <c r="G1973" s="86" t="s">
        <v>34</v>
      </c>
      <c r="H1973" s="86">
        <v>2</v>
      </c>
      <c r="J1973" s="86">
        <v>1</v>
      </c>
      <c r="K1973" s="86" t="s">
        <v>3306</v>
      </c>
      <c r="M1973" s="86">
        <v>2020</v>
      </c>
      <c r="R1973" s="128"/>
    </row>
    <row r="1974" spans="1:18" ht="15.75" customHeight="1" x14ac:dyDescent="0.2">
      <c r="A1974" s="86" t="s">
        <v>3306</v>
      </c>
      <c r="B1974" s="86" t="s">
        <v>3306</v>
      </c>
      <c r="C1974" s="87" t="s">
        <v>5606</v>
      </c>
      <c r="D1974" s="87" t="s">
        <v>5606</v>
      </c>
      <c r="E1974" s="86" t="s">
        <v>1414</v>
      </c>
      <c r="F1974" s="86" t="s">
        <v>3298</v>
      </c>
      <c r="G1974" s="86" t="s">
        <v>31</v>
      </c>
      <c r="H1974" s="86">
        <v>1</v>
      </c>
      <c r="M1974" s="86">
        <v>2020</v>
      </c>
      <c r="R1974" s="128"/>
    </row>
    <row r="1975" spans="1:18" ht="15.75" customHeight="1" x14ac:dyDescent="0.2">
      <c r="A1975" s="86" t="s">
        <v>3306</v>
      </c>
      <c r="B1975" s="86" t="s">
        <v>3306</v>
      </c>
      <c r="C1975" s="87" t="s">
        <v>5606</v>
      </c>
      <c r="D1975" s="87" t="s">
        <v>5606</v>
      </c>
      <c r="E1975" s="86" t="s">
        <v>6512</v>
      </c>
      <c r="F1975" s="86" t="s">
        <v>6513</v>
      </c>
      <c r="G1975" s="86" t="s">
        <v>53</v>
      </c>
      <c r="H1975" s="86">
        <v>3</v>
      </c>
      <c r="M1975" s="86">
        <v>2022</v>
      </c>
      <c r="R1975" s="128"/>
    </row>
    <row r="1976" spans="1:18" ht="15.75" customHeight="1" x14ac:dyDescent="0.2">
      <c r="A1976" s="86" t="s">
        <v>3306</v>
      </c>
      <c r="B1976" s="86" t="s">
        <v>3306</v>
      </c>
      <c r="C1976" s="87" t="s">
        <v>5606</v>
      </c>
      <c r="D1976" s="87" t="s">
        <v>5606</v>
      </c>
      <c r="E1976" s="86" t="s">
        <v>3356</v>
      </c>
      <c r="F1976" s="86" t="s">
        <v>3357</v>
      </c>
      <c r="G1976" s="86" t="s">
        <v>56</v>
      </c>
      <c r="H1976" s="86">
        <v>4</v>
      </c>
      <c r="M1976" s="86">
        <v>2020</v>
      </c>
      <c r="R1976" s="128"/>
    </row>
    <row r="1977" spans="1:18" ht="15.75" customHeight="1" x14ac:dyDescent="0.2">
      <c r="A1977" s="87" t="s">
        <v>5607</v>
      </c>
      <c r="B1977" s="86" t="s">
        <v>8107</v>
      </c>
      <c r="C1977" s="108" t="s">
        <v>8110</v>
      </c>
      <c r="D1977" s="108" t="s">
        <v>8110</v>
      </c>
      <c r="E1977" s="89" t="s">
        <v>5548</v>
      </c>
      <c r="F1977" s="89" t="s">
        <v>5549</v>
      </c>
      <c r="G1977" s="89" t="s">
        <v>5550</v>
      </c>
      <c r="H1977" s="88">
        <v>-1</v>
      </c>
      <c r="J1977" s="86">
        <v>1</v>
      </c>
      <c r="K1977" s="86" t="s">
        <v>8107</v>
      </c>
      <c r="L1977" s="86" t="s">
        <v>5750</v>
      </c>
      <c r="M1977" s="86">
        <v>2022</v>
      </c>
    </row>
    <row r="1978" spans="1:18" ht="15.75" customHeight="1" x14ac:dyDescent="0.2">
      <c r="A1978" s="87" t="s">
        <v>5601</v>
      </c>
      <c r="B1978" s="86" t="s">
        <v>8108</v>
      </c>
      <c r="C1978" s="109" t="s">
        <v>8111</v>
      </c>
      <c r="D1978" s="109" t="s">
        <v>8111</v>
      </c>
      <c r="E1978" s="86" t="s">
        <v>5599</v>
      </c>
      <c r="F1978" s="87" t="s">
        <v>5549</v>
      </c>
      <c r="G1978" s="87" t="s">
        <v>5600</v>
      </c>
      <c r="H1978" s="86">
        <v>-1</v>
      </c>
      <c r="J1978" s="86">
        <v>1</v>
      </c>
      <c r="K1978" s="86" t="s">
        <v>8108</v>
      </c>
      <c r="L1978" s="86" t="s">
        <v>5750</v>
      </c>
      <c r="M1978" s="86">
        <v>2022</v>
      </c>
    </row>
    <row r="1979" spans="1:18" ht="15.75" customHeight="1" x14ac:dyDescent="0.2">
      <c r="A1979" s="86" t="s">
        <v>3345</v>
      </c>
      <c r="B1979" s="86" t="s">
        <v>3345</v>
      </c>
      <c r="C1979" s="87" t="s">
        <v>8103</v>
      </c>
      <c r="D1979" s="87" t="s">
        <v>8103</v>
      </c>
      <c r="E1979" s="87"/>
      <c r="F1979" s="87" t="s">
        <v>5619</v>
      </c>
      <c r="G1979" s="86" t="s">
        <v>5100</v>
      </c>
      <c r="H1979" s="86">
        <v>-1</v>
      </c>
      <c r="L1979" s="86" t="s">
        <v>5751</v>
      </c>
      <c r="M1979" s="86">
        <v>2022</v>
      </c>
      <c r="N1979" s="86" t="s">
        <v>8104</v>
      </c>
      <c r="O1979" s="86" t="s">
        <v>8324</v>
      </c>
      <c r="R1979" s="145"/>
    </row>
    <row r="1980" spans="1:18" ht="15.75" customHeight="1" x14ac:dyDescent="0.2">
      <c r="A1980" s="86" t="s">
        <v>3345</v>
      </c>
      <c r="B1980" s="86" t="s">
        <v>3345</v>
      </c>
      <c r="C1980" s="87" t="s">
        <v>8103</v>
      </c>
      <c r="D1980" s="87" t="s">
        <v>8103</v>
      </c>
      <c r="E1980" s="86" t="s">
        <v>3346</v>
      </c>
      <c r="F1980" s="86" t="s">
        <v>3347</v>
      </c>
      <c r="G1980" s="86" t="s">
        <v>31</v>
      </c>
      <c r="H1980" s="86">
        <v>1</v>
      </c>
      <c r="M1980" s="86">
        <v>2020</v>
      </c>
      <c r="R1980" s="128"/>
    </row>
    <row r="1981" spans="1:18" ht="15.75" customHeight="1" x14ac:dyDescent="0.2">
      <c r="A1981" s="86" t="s">
        <v>3345</v>
      </c>
      <c r="B1981" s="86" t="s">
        <v>3345</v>
      </c>
      <c r="C1981" s="87" t="s">
        <v>8103</v>
      </c>
      <c r="D1981" s="87" t="s">
        <v>8103</v>
      </c>
      <c r="E1981" s="86" t="s">
        <v>3348</v>
      </c>
      <c r="F1981" s="86" t="s">
        <v>3347</v>
      </c>
      <c r="G1981" s="86" t="s">
        <v>34</v>
      </c>
      <c r="H1981" s="86">
        <v>2</v>
      </c>
      <c r="M1981" s="86">
        <v>2020</v>
      </c>
      <c r="R1981" s="128"/>
    </row>
    <row r="1982" spans="1:18" ht="15.75" customHeight="1" x14ac:dyDescent="0.2">
      <c r="A1982" s="86" t="s">
        <v>3345</v>
      </c>
      <c r="B1982" s="86" t="s">
        <v>3345</v>
      </c>
      <c r="C1982" s="87" t="s">
        <v>8103</v>
      </c>
      <c r="D1982" s="87" t="s">
        <v>8103</v>
      </c>
      <c r="E1982" s="86" t="s">
        <v>3349</v>
      </c>
      <c r="F1982" s="86" t="s">
        <v>3347</v>
      </c>
      <c r="G1982" s="86" t="s">
        <v>53</v>
      </c>
      <c r="H1982" s="86">
        <v>3</v>
      </c>
      <c r="M1982" s="86">
        <v>2020</v>
      </c>
      <c r="R1982" s="128"/>
    </row>
    <row r="1983" spans="1:18" ht="15.75" customHeight="1" x14ac:dyDescent="0.2">
      <c r="A1983" s="86" t="s">
        <v>3345</v>
      </c>
      <c r="B1983" s="86" t="s">
        <v>3345</v>
      </c>
      <c r="C1983" s="87" t="s">
        <v>8103</v>
      </c>
      <c r="D1983" s="87" t="s">
        <v>8103</v>
      </c>
      <c r="E1983" s="86" t="s">
        <v>3350</v>
      </c>
      <c r="F1983" s="86" t="s">
        <v>3347</v>
      </c>
      <c r="G1983" s="86" t="s">
        <v>56</v>
      </c>
      <c r="H1983" s="86">
        <v>4</v>
      </c>
      <c r="M1983" s="86">
        <v>2020</v>
      </c>
      <c r="R1983" s="128"/>
    </row>
    <row r="1984" spans="1:18" ht="15.75" customHeight="1" x14ac:dyDescent="0.2">
      <c r="A1984" s="86" t="s">
        <v>3345</v>
      </c>
      <c r="B1984" s="86" t="s">
        <v>3345</v>
      </c>
      <c r="C1984" s="87" t="s">
        <v>8103</v>
      </c>
      <c r="D1984" s="87" t="s">
        <v>8103</v>
      </c>
      <c r="E1984" s="86" t="s">
        <v>3351</v>
      </c>
      <c r="F1984" s="86" t="s">
        <v>3347</v>
      </c>
      <c r="G1984" s="86" t="s">
        <v>22</v>
      </c>
      <c r="H1984" s="86">
        <v>5</v>
      </c>
      <c r="M1984" s="86">
        <v>2020</v>
      </c>
      <c r="R1984" s="128"/>
    </row>
    <row r="1985" spans="1:18" ht="15.75" customHeight="1" x14ac:dyDescent="0.2">
      <c r="A1985" s="86" t="s">
        <v>3345</v>
      </c>
      <c r="B1985" s="86" t="s">
        <v>3345</v>
      </c>
      <c r="C1985" s="87" t="s">
        <v>8103</v>
      </c>
      <c r="D1985" s="87" t="s">
        <v>8103</v>
      </c>
      <c r="E1985" s="86" t="s">
        <v>3394</v>
      </c>
      <c r="F1985" s="86" t="s">
        <v>3347</v>
      </c>
      <c r="G1985" s="86" t="s">
        <v>28</v>
      </c>
      <c r="H1985" s="86">
        <v>6</v>
      </c>
      <c r="M1985" s="86">
        <v>2020</v>
      </c>
      <c r="R1985" s="128"/>
    </row>
    <row r="1986" spans="1:18" ht="15.75" customHeight="1" x14ac:dyDescent="0.2">
      <c r="A1986" s="86" t="s">
        <v>3345</v>
      </c>
      <c r="B1986" s="86" t="s">
        <v>3345</v>
      </c>
      <c r="C1986" s="87" t="s">
        <v>8103</v>
      </c>
      <c r="D1986" s="87" t="s">
        <v>8103</v>
      </c>
      <c r="E1986" s="86" t="s">
        <v>3413</v>
      </c>
      <c r="F1986" s="86" t="s">
        <v>3347</v>
      </c>
      <c r="G1986" s="86" t="s">
        <v>38</v>
      </c>
      <c r="H1986" s="86">
        <v>7</v>
      </c>
      <c r="M1986" s="86">
        <v>2020</v>
      </c>
      <c r="R1986" s="128"/>
    </row>
    <row r="1987" spans="1:18" ht="15.75" customHeight="1" x14ac:dyDescent="0.2">
      <c r="A1987" s="86" t="s">
        <v>3345</v>
      </c>
      <c r="B1987" s="86" t="s">
        <v>3345</v>
      </c>
      <c r="C1987" s="87" t="s">
        <v>8103</v>
      </c>
      <c r="D1987" s="87" t="s">
        <v>8103</v>
      </c>
      <c r="E1987" s="86" t="s">
        <v>3427</v>
      </c>
      <c r="F1987" s="86" t="s">
        <v>3347</v>
      </c>
      <c r="G1987" s="86" t="s">
        <v>41</v>
      </c>
      <c r="H1987" s="86">
        <v>8</v>
      </c>
      <c r="M1987" s="86">
        <v>2020</v>
      </c>
      <c r="R1987" s="128"/>
    </row>
    <row r="1988" spans="1:18" ht="15.75" customHeight="1" x14ac:dyDescent="0.2">
      <c r="A1988" s="86" t="s">
        <v>3345</v>
      </c>
      <c r="B1988" s="86" t="s">
        <v>3345</v>
      </c>
      <c r="C1988" s="87" t="s">
        <v>8103</v>
      </c>
      <c r="D1988" s="87" t="s">
        <v>8103</v>
      </c>
      <c r="E1988" s="86" t="s">
        <v>6844</v>
      </c>
      <c r="F1988" s="86" t="s">
        <v>3347</v>
      </c>
      <c r="G1988" s="86" t="s">
        <v>66</v>
      </c>
      <c r="H1988" s="86">
        <v>9</v>
      </c>
      <c r="M1988" s="86">
        <v>2022</v>
      </c>
      <c r="R1988" s="128"/>
    </row>
    <row r="1989" spans="1:18" ht="15.75" customHeight="1" x14ac:dyDescent="0.2">
      <c r="A1989" s="87" t="s">
        <v>5628</v>
      </c>
      <c r="B1989" s="86" t="s">
        <v>8101</v>
      </c>
      <c r="C1989" s="108" t="s">
        <v>8105</v>
      </c>
      <c r="D1989" s="108" t="s">
        <v>8105</v>
      </c>
      <c r="E1989" s="87" t="s">
        <v>5107</v>
      </c>
      <c r="F1989" s="87" t="s">
        <v>5619</v>
      </c>
      <c r="G1989" s="86" t="s">
        <v>5100</v>
      </c>
      <c r="H1989" s="86">
        <v>-1</v>
      </c>
      <c r="J1989" s="86">
        <v>1</v>
      </c>
      <c r="K1989" s="86" t="s">
        <v>8101</v>
      </c>
      <c r="L1989" s="86" t="s">
        <v>5751</v>
      </c>
      <c r="M1989" s="86">
        <v>2022</v>
      </c>
      <c r="R1989" s="149">
        <v>8</v>
      </c>
    </row>
    <row r="1990" spans="1:18" ht="15.75" customHeight="1" x14ac:dyDescent="0.2">
      <c r="A1990" s="87" t="s">
        <v>5647</v>
      </c>
      <c r="B1990" s="86" t="s">
        <v>8102</v>
      </c>
      <c r="C1990" s="109" t="s">
        <v>8106</v>
      </c>
      <c r="D1990" s="109" t="s">
        <v>8106</v>
      </c>
      <c r="E1990" s="89" t="s">
        <v>5118</v>
      </c>
      <c r="F1990" s="87" t="s">
        <v>5619</v>
      </c>
      <c r="G1990" s="89" t="s">
        <v>5123</v>
      </c>
      <c r="H1990" s="86">
        <v>-1</v>
      </c>
      <c r="J1990" s="86">
        <v>1</v>
      </c>
      <c r="K1990" s="86" t="s">
        <v>8102</v>
      </c>
      <c r="L1990" s="86" t="s">
        <v>5751</v>
      </c>
      <c r="M1990" s="86">
        <v>2022</v>
      </c>
      <c r="R1990" s="123">
        <v>8</v>
      </c>
    </row>
    <row r="1991" spans="1:18" ht="15.75" customHeight="1" x14ac:dyDescent="0.2">
      <c r="A1991" s="86" t="s">
        <v>3266</v>
      </c>
      <c r="B1991" s="86" t="s">
        <v>3266</v>
      </c>
      <c r="C1991" s="114" t="s">
        <v>8095</v>
      </c>
      <c r="D1991" s="114" t="s">
        <v>8095</v>
      </c>
      <c r="E1991" s="87"/>
      <c r="F1991" s="87" t="s">
        <v>5619</v>
      </c>
      <c r="G1991" s="86" t="s">
        <v>5100</v>
      </c>
      <c r="H1991" s="86">
        <v>-1</v>
      </c>
      <c r="L1991" s="86" t="s">
        <v>5687</v>
      </c>
      <c r="M1991" s="86">
        <v>2022</v>
      </c>
      <c r="N1991" s="86" t="s">
        <v>8100</v>
      </c>
      <c r="O1991" s="86" t="s">
        <v>8324</v>
      </c>
      <c r="R1991" s="145"/>
    </row>
    <row r="1992" spans="1:18" ht="15.75" customHeight="1" x14ac:dyDescent="0.2">
      <c r="A1992" s="86" t="s">
        <v>3266</v>
      </c>
      <c r="B1992" s="86" t="s">
        <v>3266</v>
      </c>
      <c r="C1992" s="114" t="s">
        <v>8095</v>
      </c>
      <c r="D1992" s="114" t="s">
        <v>8095</v>
      </c>
      <c r="E1992" s="86" t="s">
        <v>3346</v>
      </c>
      <c r="F1992" s="86" t="s">
        <v>3347</v>
      </c>
      <c r="G1992" s="86" t="s">
        <v>31</v>
      </c>
      <c r="H1992" s="86">
        <v>1</v>
      </c>
      <c r="M1992" s="86">
        <v>2020</v>
      </c>
      <c r="R1992" s="128"/>
    </row>
    <row r="1993" spans="1:18" ht="15.75" customHeight="1" x14ac:dyDescent="0.2">
      <c r="A1993" s="86" t="s">
        <v>3266</v>
      </c>
      <c r="B1993" s="86" t="s">
        <v>3266</v>
      </c>
      <c r="C1993" s="114" t="s">
        <v>8095</v>
      </c>
      <c r="D1993" s="114" t="s">
        <v>8095</v>
      </c>
      <c r="E1993" s="86" t="s">
        <v>3348</v>
      </c>
      <c r="F1993" s="86" t="s">
        <v>3347</v>
      </c>
      <c r="G1993" s="86" t="s">
        <v>34</v>
      </c>
      <c r="H1993" s="86">
        <v>2</v>
      </c>
      <c r="M1993" s="86">
        <v>2020</v>
      </c>
      <c r="R1993" s="128"/>
    </row>
    <row r="1994" spans="1:18" ht="15.75" customHeight="1" x14ac:dyDescent="0.2">
      <c r="A1994" s="86" t="s">
        <v>3266</v>
      </c>
      <c r="B1994" s="86" t="s">
        <v>3266</v>
      </c>
      <c r="C1994" s="114" t="s">
        <v>8095</v>
      </c>
      <c r="D1994" s="114" t="s">
        <v>8095</v>
      </c>
      <c r="E1994" s="86" t="s">
        <v>3349</v>
      </c>
      <c r="F1994" s="86" t="s">
        <v>3347</v>
      </c>
      <c r="G1994" s="86" t="s">
        <v>53</v>
      </c>
      <c r="H1994" s="86">
        <v>3</v>
      </c>
      <c r="M1994" s="86">
        <v>2020</v>
      </c>
      <c r="R1994" s="128"/>
    </row>
    <row r="1995" spans="1:18" ht="15.75" customHeight="1" x14ac:dyDescent="0.2">
      <c r="A1995" s="86" t="s">
        <v>3266</v>
      </c>
      <c r="B1995" s="86" t="s">
        <v>3266</v>
      </c>
      <c r="C1995" s="114" t="s">
        <v>8095</v>
      </c>
      <c r="D1995" s="114" t="s">
        <v>8095</v>
      </c>
      <c r="E1995" s="86" t="s">
        <v>3350</v>
      </c>
      <c r="F1995" s="86" t="s">
        <v>3347</v>
      </c>
      <c r="G1995" s="86" t="s">
        <v>56</v>
      </c>
      <c r="H1995" s="86">
        <v>4</v>
      </c>
      <c r="M1995" s="86">
        <v>2020</v>
      </c>
      <c r="R1995" s="128"/>
    </row>
    <row r="1996" spans="1:18" ht="15.75" customHeight="1" x14ac:dyDescent="0.2">
      <c r="A1996" s="86" t="s">
        <v>3266</v>
      </c>
      <c r="B1996" s="86" t="s">
        <v>3266</v>
      </c>
      <c r="C1996" s="114" t="s">
        <v>8095</v>
      </c>
      <c r="D1996" s="114" t="s">
        <v>8095</v>
      </c>
      <c r="E1996" s="86" t="s">
        <v>3351</v>
      </c>
      <c r="F1996" s="86" t="s">
        <v>3347</v>
      </c>
      <c r="G1996" s="86" t="s">
        <v>22</v>
      </c>
      <c r="H1996" s="86">
        <v>5</v>
      </c>
      <c r="L1996" s="115"/>
      <c r="M1996" s="86">
        <v>2020</v>
      </c>
      <c r="R1996" s="128"/>
    </row>
    <row r="1997" spans="1:18" ht="15.75" customHeight="1" x14ac:dyDescent="0.2">
      <c r="A1997" s="86" t="s">
        <v>3266</v>
      </c>
      <c r="B1997" s="86" t="s">
        <v>3266</v>
      </c>
      <c r="C1997" s="114" t="s">
        <v>8095</v>
      </c>
      <c r="D1997" s="114" t="s">
        <v>8095</v>
      </c>
      <c r="E1997" s="86" t="s">
        <v>3394</v>
      </c>
      <c r="F1997" s="86" t="s">
        <v>3347</v>
      </c>
      <c r="G1997" s="86" t="s">
        <v>28</v>
      </c>
      <c r="H1997" s="86">
        <v>6</v>
      </c>
      <c r="M1997" s="86">
        <v>2020</v>
      </c>
      <c r="R1997" s="128"/>
    </row>
    <row r="1998" spans="1:18" ht="15.75" customHeight="1" x14ac:dyDescent="0.2">
      <c r="A1998" s="86" t="s">
        <v>3266</v>
      </c>
      <c r="B1998" s="86" t="s">
        <v>3266</v>
      </c>
      <c r="C1998" s="114" t="s">
        <v>8095</v>
      </c>
      <c r="D1998" s="114" t="s">
        <v>8095</v>
      </c>
      <c r="E1998" s="86" t="s">
        <v>3413</v>
      </c>
      <c r="F1998" s="86" t="s">
        <v>3347</v>
      </c>
      <c r="G1998" s="86" t="s">
        <v>38</v>
      </c>
      <c r="H1998" s="86">
        <v>7</v>
      </c>
      <c r="M1998" s="86">
        <v>2020</v>
      </c>
      <c r="R1998" s="128"/>
    </row>
    <row r="1999" spans="1:18" ht="15.75" customHeight="1" x14ac:dyDescent="0.2">
      <c r="A1999" s="86" t="s">
        <v>3266</v>
      </c>
      <c r="B1999" s="86" t="s">
        <v>3266</v>
      </c>
      <c r="C1999" s="114" t="s">
        <v>8095</v>
      </c>
      <c r="D1999" s="114" t="s">
        <v>8095</v>
      </c>
      <c r="E1999" s="86" t="s">
        <v>3427</v>
      </c>
      <c r="F1999" s="86" t="s">
        <v>3347</v>
      </c>
      <c r="G1999" s="86" t="s">
        <v>41</v>
      </c>
      <c r="H1999" s="86">
        <v>8</v>
      </c>
      <c r="M1999" s="86">
        <v>2020</v>
      </c>
      <c r="R1999" s="128"/>
    </row>
    <row r="2000" spans="1:18" ht="15.75" customHeight="1" x14ac:dyDescent="0.2">
      <c r="A2000" s="86" t="s">
        <v>3266</v>
      </c>
      <c r="B2000" s="86" t="s">
        <v>3266</v>
      </c>
      <c r="C2000" s="114" t="s">
        <v>8095</v>
      </c>
      <c r="D2000" s="114" t="s">
        <v>8095</v>
      </c>
      <c r="E2000" s="86" t="s">
        <v>6844</v>
      </c>
      <c r="F2000" s="86" t="s">
        <v>3347</v>
      </c>
      <c r="G2000" s="86" t="s">
        <v>66</v>
      </c>
      <c r="H2000" s="86">
        <v>9</v>
      </c>
      <c r="M2000" s="86">
        <v>2022</v>
      </c>
      <c r="R2000" s="128"/>
    </row>
    <row r="2001" spans="1:18" ht="15.75" customHeight="1" x14ac:dyDescent="0.2">
      <c r="A2001" s="87" t="s">
        <v>5629</v>
      </c>
      <c r="B2001" s="86" t="s">
        <v>8098</v>
      </c>
      <c r="C2001" s="108" t="s">
        <v>8096</v>
      </c>
      <c r="D2001" s="108" t="s">
        <v>8096</v>
      </c>
      <c r="E2001" s="87" t="s">
        <v>5107</v>
      </c>
      <c r="F2001" s="87" t="s">
        <v>5619</v>
      </c>
      <c r="G2001" s="86" t="s">
        <v>5100</v>
      </c>
      <c r="H2001" s="86">
        <v>-1</v>
      </c>
      <c r="J2001" s="86">
        <v>1</v>
      </c>
      <c r="K2001" s="86" t="s">
        <v>8098</v>
      </c>
      <c r="L2001" s="86" t="s">
        <v>5687</v>
      </c>
      <c r="M2001" s="86">
        <v>2022</v>
      </c>
      <c r="R2001" s="149">
        <v>8</v>
      </c>
    </row>
    <row r="2002" spans="1:18" ht="15.75" customHeight="1" x14ac:dyDescent="0.2">
      <c r="A2002" s="87" t="s">
        <v>5648</v>
      </c>
      <c r="B2002" s="86" t="s">
        <v>8099</v>
      </c>
      <c r="C2002" s="109" t="s">
        <v>8097</v>
      </c>
      <c r="D2002" s="109" t="s">
        <v>8097</v>
      </c>
      <c r="E2002" s="89" t="s">
        <v>5118</v>
      </c>
      <c r="F2002" s="87" t="s">
        <v>5619</v>
      </c>
      <c r="G2002" s="89" t="s">
        <v>5123</v>
      </c>
      <c r="H2002" s="86">
        <v>-1</v>
      </c>
      <c r="J2002" s="86">
        <v>1</v>
      </c>
      <c r="K2002" s="86" t="s">
        <v>8099</v>
      </c>
      <c r="L2002" s="86" t="s">
        <v>5687</v>
      </c>
      <c r="M2002" s="86">
        <v>2022</v>
      </c>
      <c r="R2002" s="123">
        <v>8</v>
      </c>
    </row>
    <row r="2003" spans="1:18" ht="15.75" customHeight="1" x14ac:dyDescent="0.2">
      <c r="A2003" s="86" t="s">
        <v>3211</v>
      </c>
      <c r="B2003" s="86" t="s">
        <v>3211</v>
      </c>
      <c r="C2003" s="109" t="s">
        <v>3212</v>
      </c>
      <c r="D2003" s="109" t="s">
        <v>3212</v>
      </c>
      <c r="E2003" s="87"/>
      <c r="F2003" s="88" t="s">
        <v>5411</v>
      </c>
      <c r="G2003" s="86" t="s">
        <v>5100</v>
      </c>
      <c r="H2003" s="86">
        <v>-1</v>
      </c>
      <c r="L2003" s="86" t="s">
        <v>5739</v>
      </c>
      <c r="M2003" s="86">
        <v>2022</v>
      </c>
      <c r="N2003" s="86" t="s">
        <v>7269</v>
      </c>
      <c r="O2003" s="86" t="s">
        <v>8324</v>
      </c>
      <c r="R2003" s="145"/>
    </row>
    <row r="2004" spans="1:18" ht="15.75" customHeight="1" x14ac:dyDescent="0.2">
      <c r="A2004" s="86" t="s">
        <v>3211</v>
      </c>
      <c r="B2004" s="86" t="s">
        <v>3211</v>
      </c>
      <c r="C2004" s="105" t="s">
        <v>3212</v>
      </c>
      <c r="D2004" s="105" t="s">
        <v>3212</v>
      </c>
      <c r="F2004" s="86" t="s">
        <v>3199</v>
      </c>
      <c r="G2004" s="86" t="s">
        <v>34</v>
      </c>
      <c r="H2004" s="86">
        <v>2</v>
      </c>
      <c r="M2004" s="86">
        <v>2022</v>
      </c>
      <c r="N2004" s="86" t="s">
        <v>7269</v>
      </c>
      <c r="O2004" s="86" t="s">
        <v>8324</v>
      </c>
      <c r="R2004" s="128"/>
    </row>
    <row r="2005" spans="1:18" ht="15.75" customHeight="1" x14ac:dyDescent="0.2">
      <c r="A2005" s="86" t="s">
        <v>3211</v>
      </c>
      <c r="B2005" s="86" t="s">
        <v>3211</v>
      </c>
      <c r="C2005" s="105" t="s">
        <v>3212</v>
      </c>
      <c r="D2005" s="105" t="s">
        <v>3212</v>
      </c>
      <c r="E2005" s="86" t="s">
        <v>3336</v>
      </c>
      <c r="F2005" s="86" t="s">
        <v>3199</v>
      </c>
      <c r="G2005" s="86" t="s">
        <v>31</v>
      </c>
      <c r="H2005" s="86">
        <v>1</v>
      </c>
      <c r="M2005" s="86">
        <v>2020</v>
      </c>
      <c r="R2005" s="128"/>
    </row>
    <row r="2006" spans="1:18" ht="15.75" customHeight="1" x14ac:dyDescent="0.2">
      <c r="A2006" s="86" t="s">
        <v>3211</v>
      </c>
      <c r="B2006" s="86" t="s">
        <v>3211</v>
      </c>
      <c r="C2006" s="105" t="s">
        <v>3212</v>
      </c>
      <c r="D2006" s="105" t="s">
        <v>3212</v>
      </c>
      <c r="E2006" s="86" t="s">
        <v>3377</v>
      </c>
      <c r="F2006" s="86" t="s">
        <v>3199</v>
      </c>
      <c r="G2006" s="86" t="s">
        <v>53</v>
      </c>
      <c r="H2006" s="86">
        <v>3</v>
      </c>
      <c r="M2006" s="86">
        <v>2020</v>
      </c>
      <c r="R2006" s="128"/>
    </row>
    <row r="2007" spans="1:18" ht="15.75" customHeight="1" x14ac:dyDescent="0.2">
      <c r="A2007" s="86" t="s">
        <v>3211</v>
      </c>
      <c r="B2007" s="86" t="s">
        <v>3211</v>
      </c>
      <c r="C2007" s="105" t="s">
        <v>3212</v>
      </c>
      <c r="D2007" s="105" t="s">
        <v>3212</v>
      </c>
      <c r="E2007" s="86" t="s">
        <v>3352</v>
      </c>
      <c r="F2007" s="86" t="s">
        <v>3353</v>
      </c>
      <c r="G2007" s="86" t="s">
        <v>56</v>
      </c>
      <c r="H2007" s="86">
        <v>4</v>
      </c>
      <c r="M2007" s="86">
        <v>2020</v>
      </c>
      <c r="R2007" s="128"/>
    </row>
    <row r="2008" spans="1:18" ht="15.75" customHeight="1" x14ac:dyDescent="0.2">
      <c r="A2008" s="86" t="s">
        <v>3211</v>
      </c>
      <c r="B2008" s="86" t="s">
        <v>3211</v>
      </c>
      <c r="C2008" s="105" t="s">
        <v>3212</v>
      </c>
      <c r="D2008" s="105" t="s">
        <v>3212</v>
      </c>
      <c r="E2008" s="86" t="s">
        <v>3198</v>
      </c>
      <c r="F2008" s="86" t="s">
        <v>3199</v>
      </c>
      <c r="G2008" s="86" t="s">
        <v>22</v>
      </c>
      <c r="H2008" s="86">
        <v>5</v>
      </c>
      <c r="M2008" s="86">
        <v>2020</v>
      </c>
      <c r="R2008" s="128"/>
    </row>
    <row r="2009" spans="1:18" ht="15.75" customHeight="1" x14ac:dyDescent="0.2">
      <c r="A2009" s="86" t="s">
        <v>3211</v>
      </c>
      <c r="B2009" s="86" t="s">
        <v>3211</v>
      </c>
      <c r="C2009" s="105" t="s">
        <v>3212</v>
      </c>
      <c r="D2009" s="105" t="s">
        <v>3212</v>
      </c>
      <c r="E2009" s="86" t="s">
        <v>3396</v>
      </c>
      <c r="F2009" s="86" t="s">
        <v>3199</v>
      </c>
      <c r="G2009" s="86" t="s">
        <v>28</v>
      </c>
      <c r="H2009" s="86">
        <v>6</v>
      </c>
      <c r="M2009" s="86">
        <v>2020</v>
      </c>
      <c r="R2009" s="128"/>
    </row>
    <row r="2010" spans="1:18" ht="15.75" customHeight="1" x14ac:dyDescent="0.2">
      <c r="A2010" s="86" t="s">
        <v>3211</v>
      </c>
      <c r="B2010" s="86" t="s">
        <v>3211</v>
      </c>
      <c r="C2010" s="105" t="s">
        <v>3212</v>
      </c>
      <c r="D2010" s="105" t="s">
        <v>3212</v>
      </c>
      <c r="E2010" s="86" t="s">
        <v>3415</v>
      </c>
      <c r="F2010" s="86" t="s">
        <v>3199</v>
      </c>
      <c r="G2010" s="86" t="s">
        <v>38</v>
      </c>
      <c r="H2010" s="86">
        <v>7</v>
      </c>
      <c r="M2010" s="86">
        <v>2020</v>
      </c>
      <c r="R2010" s="128"/>
    </row>
    <row r="2011" spans="1:18" ht="15.75" customHeight="1" x14ac:dyDescent="0.2">
      <c r="A2011" s="86" t="s">
        <v>3211</v>
      </c>
      <c r="B2011" s="86" t="s">
        <v>3211</v>
      </c>
      <c r="C2011" s="105" t="s">
        <v>3212</v>
      </c>
      <c r="D2011" s="105" t="s">
        <v>3212</v>
      </c>
      <c r="E2011" s="86" t="s">
        <v>3423</v>
      </c>
      <c r="F2011" s="86" t="s">
        <v>3199</v>
      </c>
      <c r="G2011" s="86" t="s">
        <v>41</v>
      </c>
      <c r="H2011" s="86">
        <v>8</v>
      </c>
      <c r="M2011" s="86">
        <v>2020</v>
      </c>
      <c r="R2011" s="128"/>
    </row>
    <row r="2012" spans="1:18" s="120" customFormat="1" ht="15.75" customHeight="1" x14ac:dyDescent="0.2">
      <c r="A2012" s="86" t="s">
        <v>3211</v>
      </c>
      <c r="B2012" s="86" t="s">
        <v>3211</v>
      </c>
      <c r="C2012" s="105" t="s">
        <v>3212</v>
      </c>
      <c r="D2012" s="105" t="s">
        <v>3212</v>
      </c>
      <c r="E2012" s="86" t="s">
        <v>3434</v>
      </c>
      <c r="F2012" s="86" t="s">
        <v>3353</v>
      </c>
      <c r="G2012" s="86" t="s">
        <v>66</v>
      </c>
      <c r="H2012" s="86">
        <v>9</v>
      </c>
      <c r="I2012" s="89"/>
      <c r="J2012" s="86"/>
      <c r="K2012" s="86"/>
      <c r="L2012" s="86"/>
      <c r="M2012" s="86">
        <v>2020</v>
      </c>
      <c r="N2012" s="86"/>
      <c r="O2012" s="86"/>
      <c r="P2012" s="86"/>
      <c r="Q2012" s="128"/>
      <c r="R2012" s="128"/>
    </row>
    <row r="2013" spans="1:18" s="120" customFormat="1" ht="15.75" customHeight="1" x14ac:dyDescent="0.2">
      <c r="A2013" s="86" t="s">
        <v>3211</v>
      </c>
      <c r="B2013" s="86" t="s">
        <v>3211</v>
      </c>
      <c r="C2013" s="105" t="s">
        <v>3212</v>
      </c>
      <c r="D2013" s="105" t="s">
        <v>3212</v>
      </c>
      <c r="E2013" s="86" t="s">
        <v>3457</v>
      </c>
      <c r="F2013" s="86" t="s">
        <v>3458</v>
      </c>
      <c r="G2013" s="86" t="s">
        <v>63</v>
      </c>
      <c r="H2013" s="86">
        <v>10</v>
      </c>
      <c r="I2013" s="89"/>
      <c r="J2013" s="86"/>
      <c r="K2013" s="86"/>
      <c r="L2013" s="86"/>
      <c r="M2013" s="86">
        <v>2020</v>
      </c>
      <c r="N2013" s="86"/>
      <c r="O2013" s="86"/>
      <c r="P2013" s="86"/>
      <c r="Q2013" s="128"/>
      <c r="R2013" s="128"/>
    </row>
    <row r="2014" spans="1:18" ht="15.75" customHeight="1" x14ac:dyDescent="0.2">
      <c r="A2014" s="88" t="s">
        <v>5426</v>
      </c>
      <c r="B2014" s="86" t="s">
        <v>6996</v>
      </c>
      <c r="C2014" s="108" t="s">
        <v>7271</v>
      </c>
      <c r="D2014" s="108" t="s">
        <v>7271</v>
      </c>
      <c r="E2014" s="87" t="s">
        <v>5107</v>
      </c>
      <c r="F2014" s="88" t="s">
        <v>5411</v>
      </c>
      <c r="G2014" s="86" t="s">
        <v>5100</v>
      </c>
      <c r="H2014" s="86">
        <v>-1</v>
      </c>
      <c r="J2014" s="86">
        <v>1</v>
      </c>
      <c r="K2014" s="86" t="s">
        <v>6996</v>
      </c>
      <c r="L2014" s="86" t="s">
        <v>5739</v>
      </c>
      <c r="M2014" s="86">
        <v>2022</v>
      </c>
      <c r="R2014" s="149">
        <v>88888</v>
      </c>
    </row>
    <row r="2015" spans="1:18" ht="15.75" customHeight="1" x14ac:dyDescent="0.2">
      <c r="A2015" s="86" t="s">
        <v>3211</v>
      </c>
      <c r="B2015" s="86" t="s">
        <v>6996</v>
      </c>
      <c r="C2015" s="108" t="s">
        <v>7271</v>
      </c>
      <c r="D2015" s="108" t="s">
        <v>7271</v>
      </c>
      <c r="E2015" s="86" t="s">
        <v>3388</v>
      </c>
      <c r="F2015" s="86" t="s">
        <v>3199</v>
      </c>
      <c r="G2015" s="86" t="s">
        <v>34</v>
      </c>
      <c r="H2015" s="86">
        <v>2</v>
      </c>
      <c r="J2015" s="86">
        <v>1</v>
      </c>
      <c r="K2015" s="86" t="s">
        <v>6996</v>
      </c>
      <c r="M2015" s="86">
        <v>2020</v>
      </c>
      <c r="R2015" s="128"/>
    </row>
    <row r="2016" spans="1:18" ht="15.75" customHeight="1" x14ac:dyDescent="0.2">
      <c r="A2016" s="88" t="s">
        <v>5494</v>
      </c>
      <c r="B2016" s="88" t="s">
        <v>7270</v>
      </c>
      <c r="C2016" s="109" t="s">
        <v>7272</v>
      </c>
      <c r="D2016" s="109" t="s">
        <v>7272</v>
      </c>
      <c r="E2016" s="86" t="s">
        <v>5118</v>
      </c>
      <c r="F2016" s="88" t="s">
        <v>5411</v>
      </c>
      <c r="G2016" s="86" t="s">
        <v>5123</v>
      </c>
      <c r="H2016" s="86">
        <v>-1</v>
      </c>
      <c r="J2016" s="86">
        <v>1</v>
      </c>
      <c r="K2016" s="88" t="s">
        <v>7270</v>
      </c>
      <c r="L2016" s="86" t="s">
        <v>5739</v>
      </c>
      <c r="M2016" s="86">
        <v>2022</v>
      </c>
      <c r="R2016" s="123">
        <v>88888</v>
      </c>
    </row>
    <row r="2017" spans="1:18" ht="15.75" customHeight="1" x14ac:dyDescent="0.2">
      <c r="A2017" s="86" t="s">
        <v>6739</v>
      </c>
      <c r="B2017" s="88" t="s">
        <v>7270</v>
      </c>
      <c r="C2017" s="109" t="s">
        <v>7272</v>
      </c>
      <c r="D2017" s="109" t="s">
        <v>7272</v>
      </c>
      <c r="E2017" s="86" t="s">
        <v>6732</v>
      </c>
      <c r="F2017" s="86" t="s">
        <v>6733</v>
      </c>
      <c r="G2017" s="86" t="s">
        <v>34</v>
      </c>
      <c r="H2017" s="86">
        <v>2</v>
      </c>
      <c r="J2017" s="86">
        <v>1</v>
      </c>
      <c r="K2017" s="88" t="s">
        <v>7270</v>
      </c>
      <c r="L2017" s="86" t="s">
        <v>6545</v>
      </c>
      <c r="M2017" s="86">
        <v>2022</v>
      </c>
      <c r="R2017" s="128"/>
    </row>
    <row r="2018" spans="1:18" ht="15.75" customHeight="1" x14ac:dyDescent="0.2">
      <c r="A2018" s="86" t="s">
        <v>6889</v>
      </c>
      <c r="B2018" s="86" t="s">
        <v>6889</v>
      </c>
      <c r="C2018" s="86" t="s">
        <v>6890</v>
      </c>
      <c r="D2018" s="86" t="s">
        <v>6890</v>
      </c>
      <c r="E2018" s="86" t="s">
        <v>6888</v>
      </c>
      <c r="F2018" s="86" t="s">
        <v>6882</v>
      </c>
      <c r="G2018" s="86" t="s">
        <v>66</v>
      </c>
      <c r="H2018" s="86">
        <v>9</v>
      </c>
      <c r="M2018" s="86">
        <v>2022</v>
      </c>
      <c r="R2018" s="128"/>
    </row>
    <row r="2019" spans="1:18" ht="15.75" customHeight="1" x14ac:dyDescent="0.2">
      <c r="A2019" s="86" t="s">
        <v>6889</v>
      </c>
      <c r="B2019" s="86" t="s">
        <v>6889</v>
      </c>
      <c r="C2019" s="86" t="s">
        <v>6890</v>
      </c>
      <c r="D2019" s="86" t="s">
        <v>6890</v>
      </c>
      <c r="E2019" s="86" t="s">
        <v>6887</v>
      </c>
      <c r="F2019" s="86" t="s">
        <v>6882</v>
      </c>
      <c r="G2019" s="86" t="s">
        <v>6468</v>
      </c>
      <c r="H2019" s="86">
        <v>10</v>
      </c>
      <c r="M2019" s="86">
        <v>2022</v>
      </c>
      <c r="R2019" s="128"/>
    </row>
    <row r="2020" spans="1:18" ht="15.75" customHeight="1" x14ac:dyDescent="0.2">
      <c r="A2020" s="86" t="s">
        <v>6891</v>
      </c>
      <c r="B2020" s="86" t="s">
        <v>6891</v>
      </c>
      <c r="C2020" s="86" t="s">
        <v>6892</v>
      </c>
      <c r="D2020" s="86" t="s">
        <v>6892</v>
      </c>
      <c r="E2020" s="86" t="s">
        <v>6888</v>
      </c>
      <c r="F2020" s="86" t="s">
        <v>6882</v>
      </c>
      <c r="G2020" s="86" t="s">
        <v>66</v>
      </c>
      <c r="H2020" s="86">
        <v>9</v>
      </c>
      <c r="M2020" s="86">
        <v>2022</v>
      </c>
      <c r="R2020" s="128"/>
    </row>
    <row r="2021" spans="1:18" ht="15.75" customHeight="1" x14ac:dyDescent="0.2">
      <c r="A2021" s="86" t="s">
        <v>6891</v>
      </c>
      <c r="B2021" s="86" t="s">
        <v>6891</v>
      </c>
      <c r="C2021" s="86" t="s">
        <v>6892</v>
      </c>
      <c r="D2021" s="86" t="s">
        <v>6892</v>
      </c>
      <c r="E2021" s="86" t="s">
        <v>6887</v>
      </c>
      <c r="F2021" s="86" t="s">
        <v>6882</v>
      </c>
      <c r="G2021" s="86" t="s">
        <v>6468</v>
      </c>
      <c r="H2021" s="86">
        <v>10</v>
      </c>
      <c r="M2021" s="86">
        <v>2022</v>
      </c>
      <c r="R2021" s="128"/>
    </row>
    <row r="2022" spans="1:18" ht="15.75" customHeight="1" x14ac:dyDescent="0.2">
      <c r="A2022" s="86" t="s">
        <v>6893</v>
      </c>
      <c r="B2022" s="86" t="s">
        <v>6893</v>
      </c>
      <c r="C2022" s="86" t="s">
        <v>6894</v>
      </c>
      <c r="D2022" s="86" t="s">
        <v>6894</v>
      </c>
      <c r="E2022" s="86" t="s">
        <v>6888</v>
      </c>
      <c r="F2022" s="86" t="s">
        <v>6882</v>
      </c>
      <c r="G2022" s="86" t="s">
        <v>66</v>
      </c>
      <c r="H2022" s="86">
        <v>9</v>
      </c>
      <c r="M2022" s="86">
        <v>2022</v>
      </c>
      <c r="R2022" s="128"/>
    </row>
    <row r="2023" spans="1:18" ht="15.75" customHeight="1" x14ac:dyDescent="0.2">
      <c r="A2023" s="86" t="s">
        <v>6893</v>
      </c>
      <c r="B2023" s="86" t="s">
        <v>6893</v>
      </c>
      <c r="C2023" s="86" t="s">
        <v>6894</v>
      </c>
      <c r="D2023" s="86" t="s">
        <v>6894</v>
      </c>
      <c r="E2023" s="86" t="s">
        <v>6887</v>
      </c>
      <c r="F2023" s="86" t="s">
        <v>6882</v>
      </c>
      <c r="G2023" s="86" t="s">
        <v>6468</v>
      </c>
      <c r="H2023" s="86">
        <v>10</v>
      </c>
      <c r="M2023" s="86">
        <v>2022</v>
      </c>
      <c r="R2023" s="128"/>
    </row>
    <row r="2024" spans="1:18" ht="15.75" customHeight="1" x14ac:dyDescent="0.2">
      <c r="A2024" s="86" t="s">
        <v>3320</v>
      </c>
      <c r="B2024" s="86" t="s">
        <v>3320</v>
      </c>
      <c r="C2024" s="86" t="s">
        <v>3321</v>
      </c>
      <c r="D2024" s="86" t="s">
        <v>3321</v>
      </c>
      <c r="E2024" s="86" t="s">
        <v>3316</v>
      </c>
      <c r="F2024" s="86" t="s">
        <v>3195</v>
      </c>
      <c r="G2024" s="86" t="s">
        <v>31</v>
      </c>
      <c r="H2024" s="86">
        <v>1</v>
      </c>
      <c r="M2024" s="86">
        <v>2020</v>
      </c>
      <c r="R2024" s="128"/>
    </row>
    <row r="2025" spans="1:18" ht="15.75" customHeight="1" x14ac:dyDescent="0.2">
      <c r="A2025" s="86" t="s">
        <v>6681</v>
      </c>
      <c r="B2025" s="86" t="s">
        <v>6681</v>
      </c>
      <c r="C2025" s="86" t="s">
        <v>6682</v>
      </c>
      <c r="D2025" s="86" t="s">
        <v>6682</v>
      </c>
      <c r="E2025" s="86" t="s">
        <v>6683</v>
      </c>
      <c r="F2025" s="86" t="s">
        <v>6684</v>
      </c>
      <c r="G2025" s="86" t="s">
        <v>66</v>
      </c>
      <c r="H2025" s="86">
        <v>9</v>
      </c>
      <c r="L2025" s="86" t="s">
        <v>6689</v>
      </c>
      <c r="M2025" s="86">
        <v>2022</v>
      </c>
      <c r="R2025" s="128"/>
    </row>
    <row r="2026" spans="1:18" ht="15.75" customHeight="1" x14ac:dyDescent="0.2">
      <c r="A2026" s="86" t="s">
        <v>6681</v>
      </c>
      <c r="B2026" s="86" t="s">
        <v>6681</v>
      </c>
      <c r="C2026" s="86" t="s">
        <v>6682</v>
      </c>
      <c r="D2026" s="86" t="s">
        <v>6682</v>
      </c>
      <c r="E2026" s="86" t="s">
        <v>6685</v>
      </c>
      <c r="F2026" s="86" t="s">
        <v>6686</v>
      </c>
      <c r="G2026" s="86" t="s">
        <v>63</v>
      </c>
      <c r="H2026" s="86">
        <v>10</v>
      </c>
      <c r="L2026" s="86" t="s">
        <v>6689</v>
      </c>
      <c r="M2026" s="86">
        <v>2022</v>
      </c>
      <c r="R2026" s="128"/>
    </row>
    <row r="2027" spans="1:18" ht="15.75" customHeight="1" x14ac:dyDescent="0.2">
      <c r="A2027" s="86" t="s">
        <v>3234</v>
      </c>
      <c r="B2027" s="86" t="s">
        <v>3234</v>
      </c>
      <c r="C2027" s="88" t="s">
        <v>5302</v>
      </c>
      <c r="D2027" s="88" t="s">
        <v>5302</v>
      </c>
      <c r="E2027" s="87"/>
      <c r="F2027" s="88" t="s">
        <v>5307</v>
      </c>
      <c r="G2027" s="86" t="s">
        <v>5100</v>
      </c>
      <c r="H2027" s="86">
        <v>-1</v>
      </c>
      <c r="L2027" s="86" t="s">
        <v>5681</v>
      </c>
      <c r="M2027" s="86">
        <v>2022</v>
      </c>
      <c r="N2027" s="86" t="s">
        <v>7958</v>
      </c>
      <c r="O2027" s="86" t="s">
        <v>8324</v>
      </c>
      <c r="R2027" s="145"/>
    </row>
    <row r="2028" spans="1:18" ht="15.75" customHeight="1" x14ac:dyDescent="0.2">
      <c r="A2028" s="86" t="s">
        <v>3234</v>
      </c>
      <c r="B2028" s="86" t="s">
        <v>3234</v>
      </c>
      <c r="C2028" s="88" t="s">
        <v>5302</v>
      </c>
      <c r="D2028" s="88" t="s">
        <v>5302</v>
      </c>
      <c r="F2028" s="86" t="s">
        <v>3313</v>
      </c>
      <c r="G2028" s="86" t="s">
        <v>34</v>
      </c>
      <c r="H2028" s="86">
        <v>2</v>
      </c>
      <c r="M2028" s="86">
        <v>2022</v>
      </c>
      <c r="N2028" s="86" t="s">
        <v>7959</v>
      </c>
      <c r="O2028" s="86" t="s">
        <v>8324</v>
      </c>
      <c r="R2028" s="128"/>
    </row>
    <row r="2029" spans="1:18" ht="15.75" customHeight="1" x14ac:dyDescent="0.2">
      <c r="A2029" s="86" t="s">
        <v>3234</v>
      </c>
      <c r="B2029" s="86" t="s">
        <v>3234</v>
      </c>
      <c r="C2029" s="88" t="s">
        <v>5302</v>
      </c>
      <c r="D2029" s="88" t="s">
        <v>5302</v>
      </c>
      <c r="E2029" s="86" t="s">
        <v>3312</v>
      </c>
      <c r="F2029" s="86" t="s">
        <v>3313</v>
      </c>
      <c r="G2029" s="86" t="s">
        <v>31</v>
      </c>
      <c r="H2029" s="86">
        <v>1</v>
      </c>
      <c r="M2029" s="86">
        <v>2020</v>
      </c>
      <c r="R2029" s="128"/>
    </row>
    <row r="2030" spans="1:18" ht="15.75" customHeight="1" x14ac:dyDescent="0.2">
      <c r="A2030" s="86" t="s">
        <v>3234</v>
      </c>
      <c r="B2030" s="86" t="s">
        <v>3234</v>
      </c>
      <c r="C2030" s="88" t="s">
        <v>5302</v>
      </c>
      <c r="D2030" s="88" t="s">
        <v>5302</v>
      </c>
      <c r="E2030" s="86" t="s">
        <v>3373</v>
      </c>
      <c r="F2030" s="86" t="s">
        <v>3313</v>
      </c>
      <c r="G2030" s="86" t="s">
        <v>53</v>
      </c>
      <c r="H2030" s="86">
        <v>3</v>
      </c>
      <c r="M2030" s="86">
        <v>2020</v>
      </c>
      <c r="R2030" s="128"/>
    </row>
    <row r="2031" spans="1:18" ht="15.75" customHeight="1" x14ac:dyDescent="0.2">
      <c r="A2031" s="86" t="s">
        <v>3234</v>
      </c>
      <c r="B2031" s="86" t="s">
        <v>3234</v>
      </c>
      <c r="C2031" s="88" t="s">
        <v>5302</v>
      </c>
      <c r="D2031" s="88" t="s">
        <v>5302</v>
      </c>
      <c r="E2031" s="86" t="s">
        <v>3364</v>
      </c>
      <c r="F2031" s="86" t="s">
        <v>3232</v>
      </c>
      <c r="G2031" s="86" t="s">
        <v>56</v>
      </c>
      <c r="H2031" s="86">
        <v>4</v>
      </c>
      <c r="M2031" s="86">
        <v>2020</v>
      </c>
      <c r="R2031" s="128"/>
    </row>
    <row r="2032" spans="1:18" ht="15.75" customHeight="1" x14ac:dyDescent="0.2">
      <c r="A2032" s="86" t="s">
        <v>3234</v>
      </c>
      <c r="B2032" s="86" t="s">
        <v>3234</v>
      </c>
      <c r="C2032" s="88" t="s">
        <v>5302</v>
      </c>
      <c r="D2032" s="88" t="s">
        <v>5302</v>
      </c>
      <c r="E2032" s="86" t="s">
        <v>3231</v>
      </c>
      <c r="F2032" s="86" t="s">
        <v>3232</v>
      </c>
      <c r="G2032" s="86" t="s">
        <v>22</v>
      </c>
      <c r="H2032" s="86">
        <v>5</v>
      </c>
      <c r="M2032" s="86">
        <v>2020</v>
      </c>
      <c r="R2032" s="128"/>
    </row>
    <row r="2033" spans="1:18" ht="15.75" customHeight="1" x14ac:dyDescent="0.2">
      <c r="A2033" s="86" t="s">
        <v>3234</v>
      </c>
      <c r="B2033" s="86" t="s">
        <v>3234</v>
      </c>
      <c r="C2033" s="88" t="s">
        <v>5302</v>
      </c>
      <c r="D2033" s="88" t="s">
        <v>5302</v>
      </c>
      <c r="E2033" s="86" t="s">
        <v>3399</v>
      </c>
      <c r="F2033" s="86" t="s">
        <v>3232</v>
      </c>
      <c r="G2033" s="86" t="s">
        <v>28</v>
      </c>
      <c r="H2033" s="86">
        <v>6</v>
      </c>
      <c r="M2033" s="86">
        <v>2020</v>
      </c>
      <c r="R2033" s="128"/>
    </row>
    <row r="2034" spans="1:18" ht="15.75" customHeight="1" x14ac:dyDescent="0.2">
      <c r="A2034" s="86" t="s">
        <v>3234</v>
      </c>
      <c r="B2034" s="86" t="s">
        <v>3234</v>
      </c>
      <c r="C2034" s="88" t="s">
        <v>5302</v>
      </c>
      <c r="D2034" s="88" t="s">
        <v>5302</v>
      </c>
      <c r="E2034" s="86" t="s">
        <v>3418</v>
      </c>
      <c r="F2034" s="86" t="s">
        <v>3232</v>
      </c>
      <c r="G2034" s="86" t="s">
        <v>38</v>
      </c>
      <c r="H2034" s="86">
        <v>7</v>
      </c>
      <c r="M2034" s="86">
        <v>2020</v>
      </c>
      <c r="R2034" s="128"/>
    </row>
    <row r="2035" spans="1:18" ht="15.75" customHeight="1" x14ac:dyDescent="0.2">
      <c r="A2035" s="86" t="s">
        <v>3234</v>
      </c>
      <c r="B2035" s="86" t="s">
        <v>3234</v>
      </c>
      <c r="C2035" s="88" t="s">
        <v>5302</v>
      </c>
      <c r="D2035" s="88" t="s">
        <v>5302</v>
      </c>
      <c r="E2035" s="86" t="s">
        <v>6706</v>
      </c>
      <c r="F2035" s="86" t="s">
        <v>3432</v>
      </c>
      <c r="G2035" s="86" t="s">
        <v>41</v>
      </c>
      <c r="H2035" s="86">
        <v>8</v>
      </c>
      <c r="M2035" s="86">
        <v>2022</v>
      </c>
      <c r="R2035" s="128"/>
    </row>
    <row r="2036" spans="1:18" ht="15.75" customHeight="1" x14ac:dyDescent="0.2">
      <c r="A2036" s="86" t="s">
        <v>3234</v>
      </c>
      <c r="B2036" s="86" t="s">
        <v>3234</v>
      </c>
      <c r="C2036" s="88" t="s">
        <v>5302</v>
      </c>
      <c r="D2036" s="88" t="s">
        <v>5302</v>
      </c>
      <c r="E2036" s="86" t="s">
        <v>3442</v>
      </c>
      <c r="F2036" s="86" t="s">
        <v>3432</v>
      </c>
      <c r="G2036" s="86" t="s">
        <v>66</v>
      </c>
      <c r="H2036" s="86">
        <v>9</v>
      </c>
      <c r="M2036" s="86">
        <v>2020</v>
      </c>
      <c r="R2036" s="128"/>
    </row>
    <row r="2037" spans="1:18" ht="15.75" customHeight="1" x14ac:dyDescent="0.2">
      <c r="A2037" s="86" t="s">
        <v>3234</v>
      </c>
      <c r="B2037" s="86" t="s">
        <v>3234</v>
      </c>
      <c r="C2037" s="88" t="s">
        <v>5302</v>
      </c>
      <c r="D2037" s="88" t="s">
        <v>5302</v>
      </c>
      <c r="E2037" s="86" t="s">
        <v>3471</v>
      </c>
      <c r="F2037" s="86" t="s">
        <v>3432</v>
      </c>
      <c r="G2037" s="86" t="s">
        <v>63</v>
      </c>
      <c r="H2037" s="86">
        <v>10</v>
      </c>
      <c r="M2037" s="86">
        <v>2020</v>
      </c>
      <c r="R2037" s="128"/>
    </row>
    <row r="2038" spans="1:18" ht="15.75" customHeight="1" x14ac:dyDescent="0.2">
      <c r="A2038" s="88" t="s">
        <v>5301</v>
      </c>
      <c r="B2038" s="86" t="s">
        <v>6997</v>
      </c>
      <c r="C2038" s="108" t="s">
        <v>7951</v>
      </c>
      <c r="D2038" s="108" t="s">
        <v>7951</v>
      </c>
      <c r="E2038" s="87" t="s">
        <v>5107</v>
      </c>
      <c r="F2038" s="88" t="s">
        <v>5307</v>
      </c>
      <c r="G2038" s="86" t="s">
        <v>5100</v>
      </c>
      <c r="H2038" s="86">
        <v>-1</v>
      </c>
      <c r="J2038" s="86">
        <v>1</v>
      </c>
      <c r="K2038" s="86" t="s">
        <v>6997</v>
      </c>
      <c r="L2038" s="86" t="s">
        <v>5681</v>
      </c>
      <c r="M2038" s="86">
        <v>2022</v>
      </c>
      <c r="R2038" s="149">
        <v>888888</v>
      </c>
    </row>
    <row r="2039" spans="1:18" ht="15.75" customHeight="1" x14ac:dyDescent="0.2">
      <c r="A2039" s="86" t="s">
        <v>3234</v>
      </c>
      <c r="B2039" s="88" t="s">
        <v>6997</v>
      </c>
      <c r="C2039" s="108" t="s">
        <v>7951</v>
      </c>
      <c r="D2039" s="108" t="s">
        <v>7951</v>
      </c>
      <c r="E2039" s="86" t="s">
        <v>3382</v>
      </c>
      <c r="F2039" s="86" t="s">
        <v>3313</v>
      </c>
      <c r="G2039" s="86" t="s">
        <v>34</v>
      </c>
      <c r="H2039" s="86">
        <v>2</v>
      </c>
      <c r="J2039" s="86">
        <v>1</v>
      </c>
      <c r="K2039" s="88" t="s">
        <v>6997</v>
      </c>
      <c r="M2039" s="86">
        <v>2020</v>
      </c>
      <c r="R2039" s="128"/>
    </row>
    <row r="2040" spans="1:18" ht="15.75" customHeight="1" x14ac:dyDescent="0.2">
      <c r="A2040" s="88" t="s">
        <v>5319</v>
      </c>
      <c r="B2040" s="88" t="s">
        <v>7955</v>
      </c>
      <c r="C2040" s="109" t="s">
        <v>7952</v>
      </c>
      <c r="D2040" s="109" t="s">
        <v>7952</v>
      </c>
      <c r="E2040" s="86" t="s">
        <v>5118</v>
      </c>
      <c r="F2040" s="88" t="s">
        <v>5307</v>
      </c>
      <c r="G2040" s="86" t="s">
        <v>5123</v>
      </c>
      <c r="H2040" s="86">
        <v>-1</v>
      </c>
      <c r="J2040" s="86">
        <v>1</v>
      </c>
      <c r="K2040" s="88" t="s">
        <v>7955</v>
      </c>
      <c r="L2040" s="86" t="s">
        <v>5681</v>
      </c>
      <c r="M2040" s="86">
        <v>2022</v>
      </c>
      <c r="R2040" s="123">
        <v>888888</v>
      </c>
    </row>
    <row r="2041" spans="1:18" ht="15.75" customHeight="1" x14ac:dyDescent="0.2">
      <c r="A2041" s="86" t="s">
        <v>6704</v>
      </c>
      <c r="B2041" s="88" t="s">
        <v>7955</v>
      </c>
      <c r="C2041" s="109" t="s">
        <v>7952</v>
      </c>
      <c r="D2041" s="109" t="s">
        <v>7952</v>
      </c>
      <c r="E2041" s="86" t="s">
        <v>6700</v>
      </c>
      <c r="F2041" s="86" t="s">
        <v>6701</v>
      </c>
      <c r="G2041" s="86" t="s">
        <v>34</v>
      </c>
      <c r="H2041" s="86">
        <v>2</v>
      </c>
      <c r="J2041" s="86">
        <v>1</v>
      </c>
      <c r="K2041" s="88" t="s">
        <v>7955</v>
      </c>
      <c r="L2041" s="86" t="s">
        <v>6650</v>
      </c>
      <c r="M2041" s="86">
        <v>2022</v>
      </c>
      <c r="R2041" s="128"/>
    </row>
    <row r="2042" spans="1:18" ht="15.75" customHeight="1" x14ac:dyDescent="0.2">
      <c r="A2042" s="88" t="s">
        <v>5305</v>
      </c>
      <c r="B2042" s="88" t="s">
        <v>7956</v>
      </c>
      <c r="C2042" s="110" t="s">
        <v>7953</v>
      </c>
      <c r="D2042" s="110" t="s">
        <v>7953</v>
      </c>
      <c r="E2042" s="87" t="s">
        <v>5107</v>
      </c>
      <c r="F2042" s="88" t="s">
        <v>5307</v>
      </c>
      <c r="G2042" s="86" t="s">
        <v>5100</v>
      </c>
      <c r="H2042" s="86">
        <v>-1</v>
      </c>
      <c r="J2042" s="86">
        <v>1</v>
      </c>
      <c r="K2042" s="88" t="s">
        <v>7956</v>
      </c>
      <c r="L2042" s="86" t="s">
        <v>5681</v>
      </c>
      <c r="M2042" s="86">
        <v>2022</v>
      </c>
      <c r="R2042" s="149">
        <v>888888</v>
      </c>
    </row>
    <row r="2043" spans="1:18" ht="15.75" customHeight="1" x14ac:dyDescent="0.2">
      <c r="A2043" s="88" t="s">
        <v>5322</v>
      </c>
      <c r="B2043" s="88" t="s">
        <v>7957</v>
      </c>
      <c r="C2043" s="113" t="s">
        <v>7954</v>
      </c>
      <c r="D2043" s="113" t="s">
        <v>7954</v>
      </c>
      <c r="E2043" s="86" t="s">
        <v>5118</v>
      </c>
      <c r="F2043" s="88" t="s">
        <v>5307</v>
      </c>
      <c r="G2043" s="86" t="s">
        <v>5123</v>
      </c>
      <c r="H2043" s="86">
        <v>-1</v>
      </c>
      <c r="J2043" s="86">
        <v>1</v>
      </c>
      <c r="K2043" s="88" t="s">
        <v>7957</v>
      </c>
      <c r="L2043" s="86" t="s">
        <v>5681</v>
      </c>
      <c r="M2043" s="86">
        <v>2022</v>
      </c>
      <c r="R2043" s="123">
        <v>888888</v>
      </c>
    </row>
    <row r="2044" spans="1:18" ht="15.75" customHeight="1" x14ac:dyDescent="0.2">
      <c r="A2044" s="86" t="s">
        <v>6537</v>
      </c>
      <c r="B2044" s="86" t="s">
        <v>6537</v>
      </c>
      <c r="C2044" s="112" t="s">
        <v>7515</v>
      </c>
      <c r="D2044" s="112" t="s">
        <v>7515</v>
      </c>
      <c r="E2044" s="87"/>
      <c r="F2044" s="88" t="s">
        <v>5116</v>
      </c>
      <c r="G2044" s="86" t="s">
        <v>5100</v>
      </c>
      <c r="H2044" s="86">
        <v>-1</v>
      </c>
      <c r="L2044" s="86" t="s">
        <v>6539</v>
      </c>
      <c r="M2044" s="86">
        <v>2022</v>
      </c>
      <c r="N2044" s="86" t="s">
        <v>7514</v>
      </c>
      <c r="O2044" s="86" t="s">
        <v>8324</v>
      </c>
      <c r="Q2044" s="131"/>
      <c r="R2044" s="151"/>
    </row>
    <row r="2045" spans="1:18" ht="15.75" customHeight="1" x14ac:dyDescent="0.2">
      <c r="A2045" s="86" t="s">
        <v>6537</v>
      </c>
      <c r="B2045" s="86" t="s">
        <v>6537</v>
      </c>
      <c r="C2045" s="112" t="s">
        <v>7515</v>
      </c>
      <c r="D2045" s="112" t="s">
        <v>7515</v>
      </c>
      <c r="E2045" s="86" t="s">
        <v>1414</v>
      </c>
      <c r="F2045" s="86" t="s">
        <v>3298</v>
      </c>
      <c r="G2045" s="86" t="s">
        <v>31</v>
      </c>
      <c r="H2045" s="86">
        <v>1</v>
      </c>
      <c r="M2045" s="86">
        <v>2020</v>
      </c>
      <c r="R2045" s="128"/>
    </row>
    <row r="2046" spans="1:18" ht="15.75" customHeight="1" x14ac:dyDescent="0.2">
      <c r="A2046" s="86" t="s">
        <v>6537</v>
      </c>
      <c r="B2046" s="86" t="s">
        <v>6537</v>
      </c>
      <c r="C2046" s="112" t="s">
        <v>7515</v>
      </c>
      <c r="D2046" s="112" t="s">
        <v>7515</v>
      </c>
      <c r="E2046" s="86" t="s">
        <v>6534</v>
      </c>
      <c r="F2046" s="86" t="s">
        <v>3360</v>
      </c>
      <c r="G2046" s="86" t="s">
        <v>34</v>
      </c>
      <c r="H2046" s="86">
        <v>2</v>
      </c>
      <c r="M2046" s="86">
        <v>2022</v>
      </c>
      <c r="R2046" s="128"/>
    </row>
    <row r="2047" spans="1:18" ht="15.75" customHeight="1" x14ac:dyDescent="0.2">
      <c r="A2047" s="86" t="s">
        <v>6537</v>
      </c>
      <c r="B2047" s="86" t="s">
        <v>6537</v>
      </c>
      <c r="C2047" s="112" t="s">
        <v>7515</v>
      </c>
      <c r="D2047" s="112" t="s">
        <v>7515</v>
      </c>
      <c r="E2047" s="86" t="s">
        <v>3378</v>
      </c>
      <c r="F2047" s="86" t="s">
        <v>3360</v>
      </c>
      <c r="G2047" s="86" t="s">
        <v>53</v>
      </c>
      <c r="H2047" s="86">
        <v>3</v>
      </c>
      <c r="M2047" s="86">
        <v>2022</v>
      </c>
      <c r="R2047" s="128"/>
    </row>
    <row r="2048" spans="1:18" ht="15.75" customHeight="1" x14ac:dyDescent="0.2">
      <c r="A2048" s="86" t="s">
        <v>6537</v>
      </c>
      <c r="B2048" s="86" t="s">
        <v>6537</v>
      </c>
      <c r="C2048" s="112" t="s">
        <v>7515</v>
      </c>
      <c r="D2048" s="112" t="s">
        <v>7515</v>
      </c>
      <c r="E2048" s="86" t="s">
        <v>3359</v>
      </c>
      <c r="F2048" s="86" t="s">
        <v>3360</v>
      </c>
      <c r="G2048" s="86" t="s">
        <v>56</v>
      </c>
      <c r="H2048" s="86">
        <v>4</v>
      </c>
      <c r="M2048" s="86">
        <v>2022</v>
      </c>
      <c r="R2048" s="128"/>
    </row>
    <row r="2049" spans="1:18" ht="15.75" customHeight="1" x14ac:dyDescent="0.2">
      <c r="A2049" s="86" t="s">
        <v>6537</v>
      </c>
      <c r="B2049" s="86" t="s">
        <v>6537</v>
      </c>
      <c r="C2049" s="112" t="s">
        <v>7515</v>
      </c>
      <c r="D2049" s="112" t="s">
        <v>7515</v>
      </c>
      <c r="E2049" s="86" t="s">
        <v>6535</v>
      </c>
      <c r="F2049" s="86" t="s">
        <v>6538</v>
      </c>
      <c r="G2049" s="86" t="s">
        <v>63</v>
      </c>
      <c r="H2049" s="86">
        <v>10</v>
      </c>
      <c r="M2049" s="86">
        <v>2022</v>
      </c>
      <c r="R2049" s="128"/>
    </row>
    <row r="2050" spans="1:18" ht="15.75" customHeight="1" x14ac:dyDescent="0.2">
      <c r="A2050" s="88" t="s">
        <v>5242</v>
      </c>
      <c r="B2050" s="86" t="s">
        <v>7512</v>
      </c>
      <c r="C2050" s="106" t="s">
        <v>7516</v>
      </c>
      <c r="D2050" s="106" t="s">
        <v>7516</v>
      </c>
      <c r="E2050" s="87" t="s">
        <v>5107</v>
      </c>
      <c r="F2050" s="88" t="s">
        <v>5116</v>
      </c>
      <c r="G2050" s="86" t="s">
        <v>5100</v>
      </c>
      <c r="H2050" s="86">
        <v>-1</v>
      </c>
      <c r="J2050" s="86">
        <v>1</v>
      </c>
      <c r="K2050" s="86" t="s">
        <v>7512</v>
      </c>
      <c r="L2050" s="86" t="s">
        <v>6539</v>
      </c>
      <c r="M2050" s="86">
        <v>2022</v>
      </c>
      <c r="Q2050" s="131"/>
      <c r="R2050" s="88">
        <v>888</v>
      </c>
    </row>
    <row r="2051" spans="1:18" ht="15.75" customHeight="1" x14ac:dyDescent="0.2">
      <c r="A2051" s="88" t="s">
        <v>5178</v>
      </c>
      <c r="B2051" s="86" t="s">
        <v>7513</v>
      </c>
      <c r="C2051" s="105" t="s">
        <v>7517</v>
      </c>
      <c r="D2051" s="105" t="s">
        <v>7517</v>
      </c>
      <c r="E2051" s="86" t="s">
        <v>5118</v>
      </c>
      <c r="F2051" s="88" t="s">
        <v>5116</v>
      </c>
      <c r="G2051" s="86" t="s">
        <v>5123</v>
      </c>
      <c r="H2051" s="86">
        <v>-1</v>
      </c>
      <c r="J2051" s="86">
        <v>1</v>
      </c>
      <c r="K2051" s="86" t="s">
        <v>7513</v>
      </c>
      <c r="L2051" s="86" t="s">
        <v>6539</v>
      </c>
      <c r="M2051" s="86">
        <v>2022</v>
      </c>
      <c r="R2051" s="123">
        <v>888</v>
      </c>
    </row>
    <row r="2052" spans="1:18" ht="15.75" customHeight="1" x14ac:dyDescent="0.2">
      <c r="A2052" s="86" t="s">
        <v>3334</v>
      </c>
      <c r="B2052" s="86" t="s">
        <v>3334</v>
      </c>
      <c r="C2052" s="86" t="s">
        <v>3335</v>
      </c>
      <c r="D2052" s="86" t="s">
        <v>3335</v>
      </c>
      <c r="F2052" s="86" t="s">
        <v>3245</v>
      </c>
      <c r="G2052" s="86" t="s">
        <v>34</v>
      </c>
      <c r="H2052" s="86">
        <v>2</v>
      </c>
      <c r="M2052" s="86">
        <v>2022</v>
      </c>
      <c r="N2052" s="86" t="s">
        <v>7109</v>
      </c>
      <c r="O2052" s="86" t="s">
        <v>8324</v>
      </c>
      <c r="R2052" s="128"/>
    </row>
    <row r="2053" spans="1:18" ht="15.75" customHeight="1" x14ac:dyDescent="0.2">
      <c r="A2053" s="86" t="s">
        <v>3334</v>
      </c>
      <c r="B2053" s="86" t="s">
        <v>3334</v>
      </c>
      <c r="C2053" s="86" t="s">
        <v>3335</v>
      </c>
      <c r="D2053" s="86" t="s">
        <v>3335</v>
      </c>
      <c r="E2053" s="86" t="s">
        <v>666</v>
      </c>
      <c r="F2053" s="86" t="s">
        <v>3331</v>
      </c>
      <c r="G2053" s="86" t="s">
        <v>31</v>
      </c>
      <c r="H2053" s="86">
        <v>1</v>
      </c>
      <c r="M2053" s="86">
        <v>2020</v>
      </c>
      <c r="Q2053" s="129"/>
      <c r="R2053" s="129"/>
    </row>
    <row r="2054" spans="1:18" ht="15.75" customHeight="1" x14ac:dyDescent="0.2">
      <c r="A2054" s="86" t="s">
        <v>3334</v>
      </c>
      <c r="B2054" s="86" t="s">
        <v>6959</v>
      </c>
      <c r="C2054" s="106" t="s">
        <v>8280</v>
      </c>
      <c r="D2054" s="106" t="s">
        <v>8280</v>
      </c>
      <c r="E2054" s="86" t="s">
        <v>667</v>
      </c>
      <c r="F2054" s="86" t="s">
        <v>3245</v>
      </c>
      <c r="G2054" s="86" t="s">
        <v>34</v>
      </c>
      <c r="H2054" s="86">
        <v>2</v>
      </c>
      <c r="J2054" s="86">
        <v>1</v>
      </c>
      <c r="K2054" s="86" t="s">
        <v>6959</v>
      </c>
      <c r="M2054" s="86">
        <v>2020</v>
      </c>
      <c r="R2054" s="128"/>
    </row>
    <row r="2055" spans="1:18" ht="15.75" customHeight="1" x14ac:dyDescent="0.2">
      <c r="A2055" s="86" t="s">
        <v>6657</v>
      </c>
      <c r="B2055" s="86" t="s">
        <v>7108</v>
      </c>
      <c r="C2055" s="105" t="s">
        <v>8279</v>
      </c>
      <c r="D2055" s="105" t="s">
        <v>8279</v>
      </c>
      <c r="E2055" s="86" t="s">
        <v>6445</v>
      </c>
      <c r="F2055" s="86" t="s">
        <v>6446</v>
      </c>
      <c r="G2055" s="86" t="s">
        <v>34</v>
      </c>
      <c r="H2055" s="86">
        <v>2</v>
      </c>
      <c r="J2055" s="86">
        <v>1</v>
      </c>
      <c r="K2055" s="86" t="s">
        <v>7108</v>
      </c>
      <c r="L2055" s="86" t="s">
        <v>6545</v>
      </c>
      <c r="M2055" s="86">
        <v>2022</v>
      </c>
      <c r="R2055" s="128"/>
    </row>
    <row r="2056" spans="1:18" ht="15.75" customHeight="1" x14ac:dyDescent="0.2">
      <c r="A2056" s="86" t="s">
        <v>3213</v>
      </c>
      <c r="B2056" s="86" t="s">
        <v>3213</v>
      </c>
      <c r="C2056" s="114" t="s">
        <v>7326</v>
      </c>
      <c r="D2056" s="114" t="s">
        <v>7326</v>
      </c>
      <c r="E2056" s="87"/>
      <c r="F2056" s="88" t="s">
        <v>5411</v>
      </c>
      <c r="G2056" s="86" t="s">
        <v>5100</v>
      </c>
      <c r="H2056" s="86">
        <v>-1</v>
      </c>
      <c r="L2056" s="86" t="s">
        <v>5737</v>
      </c>
      <c r="M2056" s="86">
        <v>2022</v>
      </c>
      <c r="N2056" s="86" t="s">
        <v>7325</v>
      </c>
      <c r="O2056" s="86" t="s">
        <v>8324</v>
      </c>
      <c r="Q2056" s="129"/>
      <c r="R2056" s="146"/>
    </row>
    <row r="2057" spans="1:18" ht="15.75" customHeight="1" x14ac:dyDescent="0.2">
      <c r="A2057" s="86" t="s">
        <v>3213</v>
      </c>
      <c r="B2057" s="86" t="s">
        <v>3213</v>
      </c>
      <c r="C2057" s="114" t="s">
        <v>7326</v>
      </c>
      <c r="D2057" s="114" t="s">
        <v>7326</v>
      </c>
      <c r="F2057" s="86" t="s">
        <v>3199</v>
      </c>
      <c r="G2057" s="86" t="s">
        <v>34</v>
      </c>
      <c r="H2057" s="86">
        <v>2</v>
      </c>
      <c r="M2057" s="86">
        <v>2022</v>
      </c>
      <c r="N2057" s="86" t="s">
        <v>7325</v>
      </c>
      <c r="O2057" s="86" t="s">
        <v>8324</v>
      </c>
      <c r="R2057" s="128"/>
    </row>
    <row r="2058" spans="1:18" ht="15.75" customHeight="1" x14ac:dyDescent="0.2">
      <c r="A2058" s="86" t="s">
        <v>3213</v>
      </c>
      <c r="B2058" s="86" t="s">
        <v>3213</v>
      </c>
      <c r="C2058" s="114" t="s">
        <v>7326</v>
      </c>
      <c r="D2058" s="114" t="s">
        <v>7326</v>
      </c>
      <c r="E2058" s="86" t="s">
        <v>3336</v>
      </c>
      <c r="F2058" s="86" t="s">
        <v>3199</v>
      </c>
      <c r="G2058" s="86" t="s">
        <v>31</v>
      </c>
      <c r="H2058" s="86">
        <v>1</v>
      </c>
      <c r="M2058" s="86">
        <v>2020</v>
      </c>
      <c r="Q2058" s="129"/>
      <c r="R2058" s="129"/>
    </row>
    <row r="2059" spans="1:18" ht="15.75" customHeight="1" x14ac:dyDescent="0.2">
      <c r="A2059" s="86" t="s">
        <v>3213</v>
      </c>
      <c r="B2059" s="86" t="s">
        <v>3213</v>
      </c>
      <c r="C2059" s="114" t="s">
        <v>7326</v>
      </c>
      <c r="D2059" s="114" t="s">
        <v>7326</v>
      </c>
      <c r="E2059" s="86" t="s">
        <v>3377</v>
      </c>
      <c r="F2059" s="86" t="s">
        <v>3199</v>
      </c>
      <c r="G2059" s="86" t="s">
        <v>53</v>
      </c>
      <c r="H2059" s="86">
        <v>3</v>
      </c>
      <c r="M2059" s="86">
        <v>2020</v>
      </c>
      <c r="R2059" s="128"/>
    </row>
    <row r="2060" spans="1:18" ht="15.75" customHeight="1" x14ac:dyDescent="0.2">
      <c r="A2060" s="86" t="s">
        <v>3213</v>
      </c>
      <c r="B2060" s="86" t="s">
        <v>3213</v>
      </c>
      <c r="C2060" s="114" t="s">
        <v>7326</v>
      </c>
      <c r="D2060" s="114" t="s">
        <v>7326</v>
      </c>
      <c r="E2060" s="86" t="s">
        <v>3352</v>
      </c>
      <c r="F2060" s="86" t="s">
        <v>3353</v>
      </c>
      <c r="G2060" s="86" t="s">
        <v>56</v>
      </c>
      <c r="H2060" s="86">
        <v>4</v>
      </c>
      <c r="M2060" s="86">
        <v>2020</v>
      </c>
      <c r="Q2060" s="129"/>
      <c r="R2060" s="129"/>
    </row>
    <row r="2061" spans="1:18" ht="15.75" customHeight="1" x14ac:dyDescent="0.2">
      <c r="A2061" s="86" t="s">
        <v>3213</v>
      </c>
      <c r="B2061" s="86" t="s">
        <v>3213</v>
      </c>
      <c r="C2061" s="114" t="s">
        <v>7326</v>
      </c>
      <c r="D2061" s="114" t="s">
        <v>7326</v>
      </c>
      <c r="E2061" s="86" t="s">
        <v>3198</v>
      </c>
      <c r="F2061" s="86" t="s">
        <v>3199</v>
      </c>
      <c r="G2061" s="86" t="s">
        <v>22</v>
      </c>
      <c r="H2061" s="86">
        <v>5</v>
      </c>
      <c r="M2061" s="86">
        <v>2020</v>
      </c>
      <c r="R2061" s="128"/>
    </row>
    <row r="2062" spans="1:18" ht="15.75" customHeight="1" x14ac:dyDescent="0.2">
      <c r="A2062" s="86" t="s">
        <v>3213</v>
      </c>
      <c r="B2062" s="86" t="s">
        <v>3213</v>
      </c>
      <c r="C2062" s="114" t="s">
        <v>7326</v>
      </c>
      <c r="D2062" s="114" t="s">
        <v>7326</v>
      </c>
      <c r="E2062" s="86" t="s">
        <v>3396</v>
      </c>
      <c r="F2062" s="86" t="s">
        <v>3199</v>
      </c>
      <c r="G2062" s="86" t="s">
        <v>28</v>
      </c>
      <c r="H2062" s="86">
        <v>6</v>
      </c>
      <c r="M2062" s="86">
        <v>2020</v>
      </c>
      <c r="R2062" s="128"/>
    </row>
    <row r="2063" spans="1:18" ht="15.75" customHeight="1" x14ac:dyDescent="0.2">
      <c r="A2063" s="86" t="s">
        <v>3213</v>
      </c>
      <c r="B2063" s="86" t="s">
        <v>3213</v>
      </c>
      <c r="C2063" s="114" t="s">
        <v>7326</v>
      </c>
      <c r="D2063" s="114" t="s">
        <v>7326</v>
      </c>
      <c r="E2063" s="86" t="s">
        <v>3415</v>
      </c>
      <c r="F2063" s="86" t="s">
        <v>3199</v>
      </c>
      <c r="G2063" s="86" t="s">
        <v>38</v>
      </c>
      <c r="H2063" s="86">
        <v>7</v>
      </c>
      <c r="M2063" s="86">
        <v>2020</v>
      </c>
      <c r="R2063" s="128"/>
    </row>
    <row r="2064" spans="1:18" ht="15.75" customHeight="1" x14ac:dyDescent="0.2">
      <c r="A2064" s="86" t="s">
        <v>3213</v>
      </c>
      <c r="B2064" s="86" t="s">
        <v>3213</v>
      </c>
      <c r="C2064" s="114" t="s">
        <v>7326</v>
      </c>
      <c r="D2064" s="114" t="s">
        <v>7326</v>
      </c>
      <c r="E2064" s="86" t="s">
        <v>3423</v>
      </c>
      <c r="F2064" s="86" t="s">
        <v>3199</v>
      </c>
      <c r="G2064" s="86" t="s">
        <v>41</v>
      </c>
      <c r="H2064" s="86">
        <v>8</v>
      </c>
      <c r="M2064" s="86">
        <v>2020</v>
      </c>
      <c r="R2064" s="128"/>
    </row>
    <row r="2065" spans="1:25" ht="15.75" customHeight="1" x14ac:dyDescent="0.2">
      <c r="A2065" s="86" t="s">
        <v>3213</v>
      </c>
      <c r="B2065" s="86" t="s">
        <v>3213</v>
      </c>
      <c r="C2065" s="114" t="s">
        <v>7326</v>
      </c>
      <c r="D2065" s="114" t="s">
        <v>7326</v>
      </c>
      <c r="E2065" s="86" t="s">
        <v>3434</v>
      </c>
      <c r="F2065" s="86" t="s">
        <v>3353</v>
      </c>
      <c r="G2065" s="86" t="s">
        <v>66</v>
      </c>
      <c r="H2065" s="86">
        <v>9</v>
      </c>
      <c r="M2065" s="86">
        <v>2020</v>
      </c>
      <c r="R2065" s="128"/>
    </row>
    <row r="2066" spans="1:25" ht="15.75" customHeight="1" x14ac:dyDescent="0.2">
      <c r="A2066" s="86" t="s">
        <v>3213</v>
      </c>
      <c r="B2066" s="86" t="s">
        <v>3213</v>
      </c>
      <c r="C2066" s="114" t="s">
        <v>7326</v>
      </c>
      <c r="D2066" s="114" t="s">
        <v>7326</v>
      </c>
      <c r="E2066" s="86" t="s">
        <v>3457</v>
      </c>
      <c r="F2066" s="86" t="s">
        <v>3458</v>
      </c>
      <c r="G2066" s="86" t="s">
        <v>63</v>
      </c>
      <c r="H2066" s="86">
        <v>10</v>
      </c>
      <c r="M2066" s="86">
        <v>2020</v>
      </c>
      <c r="R2066" s="128"/>
    </row>
    <row r="2067" spans="1:25" ht="15.75" customHeight="1" x14ac:dyDescent="0.2">
      <c r="A2067" s="88" t="s">
        <v>5413</v>
      </c>
      <c r="B2067" s="88" t="s">
        <v>7001</v>
      </c>
      <c r="C2067" s="108" t="s">
        <v>7328</v>
      </c>
      <c r="D2067" s="108" t="s">
        <v>7328</v>
      </c>
      <c r="E2067" s="87" t="s">
        <v>5107</v>
      </c>
      <c r="F2067" s="88" t="s">
        <v>5411</v>
      </c>
      <c r="G2067" s="86" t="s">
        <v>5100</v>
      </c>
      <c r="H2067" s="86">
        <v>-1</v>
      </c>
      <c r="J2067" s="86">
        <v>1</v>
      </c>
      <c r="K2067" s="88" t="s">
        <v>7001</v>
      </c>
      <c r="L2067" s="86" t="s">
        <v>5737</v>
      </c>
      <c r="M2067" s="86">
        <v>2022</v>
      </c>
      <c r="Q2067" s="129"/>
      <c r="R2067" s="149">
        <v>88888</v>
      </c>
    </row>
    <row r="2068" spans="1:25" ht="15.75" customHeight="1" x14ac:dyDescent="0.2">
      <c r="A2068" s="86" t="s">
        <v>3213</v>
      </c>
      <c r="B2068" s="88" t="s">
        <v>7001</v>
      </c>
      <c r="C2068" s="108" t="s">
        <v>7328</v>
      </c>
      <c r="D2068" s="108" t="s">
        <v>7328</v>
      </c>
      <c r="E2068" s="86" t="s">
        <v>3388</v>
      </c>
      <c r="F2068" s="86" t="s">
        <v>3199</v>
      </c>
      <c r="G2068" s="86" t="s">
        <v>34</v>
      </c>
      <c r="H2068" s="86">
        <v>2</v>
      </c>
      <c r="J2068" s="86">
        <v>1</v>
      </c>
      <c r="K2068" s="88" t="s">
        <v>7001</v>
      </c>
      <c r="M2068" s="86">
        <v>2020</v>
      </c>
      <c r="R2068" s="128"/>
    </row>
    <row r="2069" spans="1:25" ht="15.75" customHeight="1" x14ac:dyDescent="0.2">
      <c r="A2069" s="88" t="s">
        <v>5486</v>
      </c>
      <c r="B2069" s="88" t="s">
        <v>7324</v>
      </c>
      <c r="C2069" s="109" t="s">
        <v>7327</v>
      </c>
      <c r="D2069" s="109" t="s">
        <v>7327</v>
      </c>
      <c r="E2069" s="86" t="s">
        <v>5118</v>
      </c>
      <c r="F2069" s="88" t="s">
        <v>5411</v>
      </c>
      <c r="G2069" s="86" t="s">
        <v>5123</v>
      </c>
      <c r="H2069" s="86">
        <v>-1</v>
      </c>
      <c r="J2069" s="86">
        <v>1</v>
      </c>
      <c r="K2069" s="88" t="s">
        <v>7324</v>
      </c>
      <c r="L2069" s="86" t="s">
        <v>5737</v>
      </c>
      <c r="M2069" s="86">
        <v>2022</v>
      </c>
      <c r="R2069" s="123">
        <v>88888</v>
      </c>
    </row>
    <row r="2070" spans="1:25" ht="15.75" customHeight="1" x14ac:dyDescent="0.2">
      <c r="A2070" s="86" t="s">
        <v>6735</v>
      </c>
      <c r="B2070" s="88" t="s">
        <v>7324</v>
      </c>
      <c r="C2070" s="109" t="s">
        <v>7327</v>
      </c>
      <c r="D2070" s="109" t="s">
        <v>7327</v>
      </c>
      <c r="E2070" s="86" t="s">
        <v>6732</v>
      </c>
      <c r="F2070" s="86" t="s">
        <v>6733</v>
      </c>
      <c r="G2070" s="86" t="s">
        <v>34</v>
      </c>
      <c r="H2070" s="86">
        <v>2</v>
      </c>
      <c r="J2070" s="86">
        <v>1</v>
      </c>
      <c r="K2070" s="88" t="s">
        <v>7324</v>
      </c>
      <c r="L2070" s="86" t="s">
        <v>6545</v>
      </c>
      <c r="M2070" s="86">
        <v>2022</v>
      </c>
      <c r="Q2070" s="132"/>
      <c r="R2070" s="132"/>
    </row>
    <row r="2071" spans="1:25" ht="15.75" customHeight="1" x14ac:dyDescent="0.2">
      <c r="A2071" s="86" t="s">
        <v>3214</v>
      </c>
      <c r="B2071" s="86" t="s">
        <v>3214</v>
      </c>
      <c r="C2071" s="112" t="s">
        <v>3215</v>
      </c>
      <c r="D2071" s="112" t="s">
        <v>3215</v>
      </c>
      <c r="E2071" s="87"/>
      <c r="F2071" s="88" t="s">
        <v>5411</v>
      </c>
      <c r="G2071" s="86" t="s">
        <v>5100</v>
      </c>
      <c r="H2071" s="86">
        <v>-1</v>
      </c>
      <c r="L2071" s="86" t="s">
        <v>5743</v>
      </c>
      <c r="M2071" s="86">
        <v>2022</v>
      </c>
      <c r="N2071" s="86" t="s">
        <v>7274</v>
      </c>
      <c r="O2071" s="86" t="s">
        <v>8324</v>
      </c>
      <c r="R2071" s="145"/>
    </row>
    <row r="2072" spans="1:25" s="107" customFormat="1" ht="15.75" customHeight="1" x14ac:dyDescent="0.2">
      <c r="A2072" s="86" t="s">
        <v>3214</v>
      </c>
      <c r="B2072" s="86" t="s">
        <v>3214</v>
      </c>
      <c r="C2072" s="112" t="s">
        <v>3215</v>
      </c>
      <c r="D2072" s="112" t="s">
        <v>3215</v>
      </c>
      <c r="E2072" s="86" t="s">
        <v>3336</v>
      </c>
      <c r="F2072" s="86" t="s">
        <v>3199</v>
      </c>
      <c r="G2072" s="86" t="s">
        <v>31</v>
      </c>
      <c r="H2072" s="86">
        <v>1</v>
      </c>
      <c r="I2072" s="89"/>
      <c r="J2072" s="86"/>
      <c r="K2072" s="86"/>
      <c r="L2072" s="86"/>
      <c r="M2072" s="86">
        <v>2020</v>
      </c>
      <c r="N2072" s="86"/>
      <c r="O2072" s="86"/>
      <c r="P2072" s="86"/>
      <c r="Q2072" s="128"/>
      <c r="R2072" s="128"/>
      <c r="S2072" s="86"/>
      <c r="T2072" s="86"/>
      <c r="U2072" s="86"/>
      <c r="V2072" s="86"/>
      <c r="W2072" s="86"/>
      <c r="X2072" s="86"/>
      <c r="Y2072" s="86"/>
    </row>
    <row r="2073" spans="1:25" s="107" customFormat="1" ht="15.75" customHeight="1" x14ac:dyDescent="0.2">
      <c r="A2073" s="86" t="s">
        <v>3214</v>
      </c>
      <c r="B2073" s="86" t="s">
        <v>3214</v>
      </c>
      <c r="C2073" s="112" t="s">
        <v>3215</v>
      </c>
      <c r="D2073" s="112" t="s">
        <v>3215</v>
      </c>
      <c r="E2073" s="86" t="s">
        <v>3388</v>
      </c>
      <c r="F2073" s="86" t="s">
        <v>3199</v>
      </c>
      <c r="G2073" s="86" t="s">
        <v>34</v>
      </c>
      <c r="H2073" s="86">
        <v>2</v>
      </c>
      <c r="I2073" s="89"/>
      <c r="J2073" s="86"/>
      <c r="K2073" s="86"/>
      <c r="L2073" s="86"/>
      <c r="M2073" s="86">
        <v>2020</v>
      </c>
      <c r="N2073" s="86"/>
      <c r="O2073" s="86"/>
      <c r="P2073" s="86"/>
      <c r="Q2073" s="128"/>
      <c r="R2073" s="128"/>
      <c r="S2073" s="86"/>
      <c r="T2073" s="86"/>
      <c r="U2073" s="86"/>
      <c r="V2073" s="86"/>
      <c r="W2073" s="86"/>
      <c r="X2073" s="86"/>
      <c r="Y2073" s="86"/>
    </row>
    <row r="2074" spans="1:25" s="107" customFormat="1" ht="15.75" customHeight="1" x14ac:dyDescent="0.2">
      <c r="A2074" s="86" t="s">
        <v>3214</v>
      </c>
      <c r="B2074" s="86" t="s">
        <v>3214</v>
      </c>
      <c r="C2074" s="112" t="s">
        <v>3215</v>
      </c>
      <c r="D2074" s="112" t="s">
        <v>3215</v>
      </c>
      <c r="E2074" s="86" t="s">
        <v>3377</v>
      </c>
      <c r="F2074" s="86" t="s">
        <v>3199</v>
      </c>
      <c r="G2074" s="86" t="s">
        <v>53</v>
      </c>
      <c r="H2074" s="86">
        <v>3</v>
      </c>
      <c r="I2074" s="89"/>
      <c r="J2074" s="86"/>
      <c r="K2074" s="86"/>
      <c r="L2074" s="86"/>
      <c r="M2074" s="86">
        <v>2020</v>
      </c>
      <c r="N2074" s="86"/>
      <c r="O2074" s="86"/>
      <c r="P2074" s="86"/>
      <c r="Q2074" s="128"/>
      <c r="R2074" s="128"/>
      <c r="S2074" s="86"/>
      <c r="T2074" s="86"/>
      <c r="U2074" s="86"/>
      <c r="V2074" s="86"/>
      <c r="W2074" s="86"/>
      <c r="X2074" s="86"/>
      <c r="Y2074" s="86"/>
    </row>
    <row r="2075" spans="1:25" s="107" customFormat="1" ht="15.75" customHeight="1" x14ac:dyDescent="0.2">
      <c r="A2075" s="86" t="s">
        <v>3214</v>
      </c>
      <c r="B2075" s="86" t="s">
        <v>3214</v>
      </c>
      <c r="C2075" s="112" t="s">
        <v>3215</v>
      </c>
      <c r="D2075" s="112" t="s">
        <v>3215</v>
      </c>
      <c r="E2075" s="86" t="s">
        <v>3352</v>
      </c>
      <c r="F2075" s="86" t="s">
        <v>3353</v>
      </c>
      <c r="G2075" s="86" t="s">
        <v>56</v>
      </c>
      <c r="H2075" s="86">
        <v>4</v>
      </c>
      <c r="I2075" s="89"/>
      <c r="J2075" s="86"/>
      <c r="K2075" s="86"/>
      <c r="L2075" s="86"/>
      <c r="M2075" s="86">
        <v>2020</v>
      </c>
      <c r="N2075" s="86"/>
      <c r="O2075" s="86"/>
      <c r="P2075" s="86"/>
      <c r="Q2075" s="128"/>
      <c r="R2075" s="128"/>
      <c r="S2075" s="86"/>
      <c r="T2075" s="86"/>
      <c r="U2075" s="86"/>
      <c r="V2075" s="86"/>
      <c r="W2075" s="86"/>
      <c r="X2075" s="86"/>
      <c r="Y2075" s="86"/>
    </row>
    <row r="2076" spans="1:25" s="107" customFormat="1" ht="15.75" customHeight="1" x14ac:dyDescent="0.2">
      <c r="A2076" s="86" t="s">
        <v>3214</v>
      </c>
      <c r="B2076" s="86" t="s">
        <v>3214</v>
      </c>
      <c r="C2076" s="112" t="s">
        <v>3215</v>
      </c>
      <c r="D2076" s="112" t="s">
        <v>3215</v>
      </c>
      <c r="E2076" s="86" t="s">
        <v>3198</v>
      </c>
      <c r="F2076" s="86" t="s">
        <v>3199</v>
      </c>
      <c r="G2076" s="86" t="s">
        <v>22</v>
      </c>
      <c r="H2076" s="86">
        <v>5</v>
      </c>
      <c r="I2076" s="89"/>
      <c r="J2076" s="86"/>
      <c r="K2076" s="86"/>
      <c r="L2076" s="86"/>
      <c r="M2076" s="86">
        <v>2020</v>
      </c>
      <c r="N2076" s="86"/>
      <c r="O2076" s="86"/>
      <c r="P2076" s="86"/>
      <c r="Q2076" s="128"/>
      <c r="R2076" s="128"/>
      <c r="S2076" s="86"/>
      <c r="T2076" s="86"/>
      <c r="U2076" s="86"/>
      <c r="V2076" s="86"/>
      <c r="W2076" s="86"/>
      <c r="X2076" s="86"/>
      <c r="Y2076" s="86"/>
    </row>
    <row r="2077" spans="1:25" s="107" customFormat="1" ht="15.75" customHeight="1" x14ac:dyDescent="0.2">
      <c r="A2077" s="86" t="s">
        <v>3214</v>
      </c>
      <c r="B2077" s="86" t="s">
        <v>3214</v>
      </c>
      <c r="C2077" s="112" t="s">
        <v>3215</v>
      </c>
      <c r="D2077" s="112" t="s">
        <v>3215</v>
      </c>
      <c r="E2077" s="86" t="s">
        <v>3396</v>
      </c>
      <c r="F2077" s="86" t="s">
        <v>3199</v>
      </c>
      <c r="G2077" s="86" t="s">
        <v>28</v>
      </c>
      <c r="H2077" s="86">
        <v>6</v>
      </c>
      <c r="I2077" s="89"/>
      <c r="J2077" s="86"/>
      <c r="K2077" s="86"/>
      <c r="L2077" s="86"/>
      <c r="M2077" s="86">
        <v>2020</v>
      </c>
      <c r="N2077" s="86"/>
      <c r="O2077" s="86"/>
      <c r="P2077" s="86"/>
      <c r="Q2077" s="128"/>
      <c r="R2077" s="128"/>
      <c r="S2077" s="86"/>
      <c r="T2077" s="86"/>
      <c r="U2077" s="86"/>
      <c r="V2077" s="86"/>
      <c r="W2077" s="86"/>
      <c r="X2077" s="86"/>
      <c r="Y2077" s="86"/>
    </row>
    <row r="2078" spans="1:25" s="107" customFormat="1" ht="15.75" customHeight="1" x14ac:dyDescent="0.2">
      <c r="A2078" s="86" t="s">
        <v>3214</v>
      </c>
      <c r="B2078" s="86" t="s">
        <v>3214</v>
      </c>
      <c r="C2078" s="112" t="s">
        <v>3215</v>
      </c>
      <c r="D2078" s="112" t="s">
        <v>3215</v>
      </c>
      <c r="E2078" s="86" t="s">
        <v>3415</v>
      </c>
      <c r="F2078" s="86" t="s">
        <v>3199</v>
      </c>
      <c r="G2078" s="86" t="s">
        <v>38</v>
      </c>
      <c r="H2078" s="86">
        <v>7</v>
      </c>
      <c r="I2078" s="89"/>
      <c r="J2078" s="86"/>
      <c r="K2078" s="86"/>
      <c r="L2078" s="86"/>
      <c r="M2078" s="86">
        <v>2020</v>
      </c>
      <c r="N2078" s="86"/>
      <c r="O2078" s="86"/>
      <c r="P2078" s="86"/>
      <c r="Q2078" s="128"/>
      <c r="R2078" s="128"/>
      <c r="S2078" s="86"/>
      <c r="T2078" s="86"/>
      <c r="U2078" s="86"/>
      <c r="V2078" s="86"/>
      <c r="W2078" s="86"/>
      <c r="X2078" s="86"/>
      <c r="Y2078" s="86"/>
    </row>
    <row r="2079" spans="1:25" s="107" customFormat="1" ht="15.75" customHeight="1" x14ac:dyDescent="0.2">
      <c r="A2079" s="86" t="s">
        <v>3214</v>
      </c>
      <c r="B2079" s="86" t="s">
        <v>3214</v>
      </c>
      <c r="C2079" s="112" t="s">
        <v>3215</v>
      </c>
      <c r="D2079" s="112" t="s">
        <v>3215</v>
      </c>
      <c r="E2079" s="86" t="s">
        <v>3423</v>
      </c>
      <c r="F2079" s="86" t="s">
        <v>3199</v>
      </c>
      <c r="G2079" s="86" t="s">
        <v>41</v>
      </c>
      <c r="H2079" s="86">
        <v>8</v>
      </c>
      <c r="I2079" s="89"/>
      <c r="J2079" s="86"/>
      <c r="K2079" s="86"/>
      <c r="L2079" s="86"/>
      <c r="M2079" s="86">
        <v>2020</v>
      </c>
      <c r="N2079" s="86"/>
      <c r="O2079" s="86"/>
      <c r="P2079" s="86"/>
      <c r="Q2079" s="128"/>
      <c r="R2079" s="128"/>
      <c r="S2079" s="86"/>
      <c r="T2079" s="86"/>
      <c r="U2079" s="86"/>
      <c r="V2079" s="86"/>
      <c r="W2079" s="86"/>
      <c r="X2079" s="86"/>
      <c r="Y2079" s="86"/>
    </row>
    <row r="2080" spans="1:25" s="107" customFormat="1" ht="15.75" customHeight="1" x14ac:dyDescent="0.2">
      <c r="A2080" s="86" t="s">
        <v>3214</v>
      </c>
      <c r="B2080" s="86" t="s">
        <v>3214</v>
      </c>
      <c r="C2080" s="112" t="s">
        <v>3215</v>
      </c>
      <c r="D2080" s="112" t="s">
        <v>3215</v>
      </c>
      <c r="E2080" s="86" t="s">
        <v>3434</v>
      </c>
      <c r="F2080" s="86" t="s">
        <v>3353</v>
      </c>
      <c r="G2080" s="86" t="s">
        <v>66</v>
      </c>
      <c r="H2080" s="86">
        <v>9</v>
      </c>
      <c r="I2080" s="89"/>
      <c r="J2080" s="86"/>
      <c r="K2080" s="86"/>
      <c r="L2080" s="86"/>
      <c r="M2080" s="86">
        <v>2020</v>
      </c>
      <c r="N2080" s="86"/>
      <c r="O2080" s="86"/>
      <c r="P2080" s="86"/>
      <c r="Q2080" s="128"/>
      <c r="R2080" s="128"/>
      <c r="S2080" s="86"/>
      <c r="T2080" s="86"/>
      <c r="U2080" s="86"/>
      <c r="V2080" s="86"/>
      <c r="W2080" s="86"/>
      <c r="X2080" s="86"/>
      <c r="Y2080" s="86"/>
    </row>
    <row r="2081" spans="1:25" s="107" customFormat="1" ht="15.75" customHeight="1" x14ac:dyDescent="0.2">
      <c r="A2081" s="86" t="s">
        <v>3214</v>
      </c>
      <c r="B2081" s="86" t="s">
        <v>3214</v>
      </c>
      <c r="C2081" s="112" t="s">
        <v>3215</v>
      </c>
      <c r="D2081" s="112" t="s">
        <v>3215</v>
      </c>
      <c r="E2081" s="86" t="s">
        <v>3457</v>
      </c>
      <c r="F2081" s="86" t="s">
        <v>3458</v>
      </c>
      <c r="G2081" s="86" t="s">
        <v>63</v>
      </c>
      <c r="H2081" s="86">
        <v>10</v>
      </c>
      <c r="I2081" s="89"/>
      <c r="J2081" s="86"/>
      <c r="K2081" s="86"/>
      <c r="L2081" s="86"/>
      <c r="M2081" s="86">
        <v>2020</v>
      </c>
      <c r="N2081" s="86"/>
      <c r="O2081" s="86"/>
      <c r="P2081" s="86"/>
      <c r="Q2081" s="128"/>
      <c r="R2081" s="128"/>
      <c r="S2081" s="86"/>
      <c r="T2081" s="86"/>
      <c r="U2081" s="86"/>
      <c r="V2081" s="86"/>
      <c r="W2081" s="86"/>
      <c r="X2081" s="86"/>
      <c r="Y2081" s="86"/>
    </row>
    <row r="2082" spans="1:25" s="107" customFormat="1" ht="15.75" customHeight="1" x14ac:dyDescent="0.2">
      <c r="A2082" s="88" t="s">
        <v>5433</v>
      </c>
      <c r="B2082" s="86" t="s">
        <v>7278</v>
      </c>
      <c r="C2082" s="106" t="s">
        <v>7280</v>
      </c>
      <c r="D2082" s="106" t="s">
        <v>7280</v>
      </c>
      <c r="E2082" s="87" t="s">
        <v>5107</v>
      </c>
      <c r="F2082" s="88" t="s">
        <v>5411</v>
      </c>
      <c r="G2082" s="86" t="s">
        <v>5100</v>
      </c>
      <c r="H2082" s="86">
        <v>-1</v>
      </c>
      <c r="I2082" s="89"/>
      <c r="J2082" s="86">
        <v>1</v>
      </c>
      <c r="K2082" s="86" t="s">
        <v>7278</v>
      </c>
      <c r="L2082" s="86" t="s">
        <v>5743</v>
      </c>
      <c r="M2082" s="86">
        <v>2022</v>
      </c>
      <c r="N2082" s="86"/>
      <c r="O2082" s="86"/>
      <c r="P2082" s="86"/>
      <c r="Q2082" s="128"/>
      <c r="R2082" s="149">
        <v>88888</v>
      </c>
      <c r="S2082" s="86"/>
      <c r="T2082" s="86"/>
      <c r="U2082" s="86"/>
      <c r="V2082" s="86"/>
      <c r="W2082" s="86"/>
      <c r="X2082" s="86"/>
      <c r="Y2082" s="86"/>
    </row>
    <row r="2083" spans="1:25" s="107" customFormat="1" ht="15.75" customHeight="1" x14ac:dyDescent="0.2">
      <c r="A2083" s="88" t="s">
        <v>5500</v>
      </c>
      <c r="B2083" s="86" t="s">
        <v>7277</v>
      </c>
      <c r="C2083" s="105" t="s">
        <v>7279</v>
      </c>
      <c r="D2083" s="105" t="s">
        <v>7279</v>
      </c>
      <c r="E2083" s="86" t="s">
        <v>5118</v>
      </c>
      <c r="F2083" s="88" t="s">
        <v>5411</v>
      </c>
      <c r="G2083" s="86" t="s">
        <v>5123</v>
      </c>
      <c r="H2083" s="86">
        <v>-1</v>
      </c>
      <c r="I2083" s="89"/>
      <c r="J2083" s="86">
        <v>1</v>
      </c>
      <c r="K2083" s="86" t="s">
        <v>7277</v>
      </c>
      <c r="L2083" s="86" t="s">
        <v>5743</v>
      </c>
      <c r="M2083" s="86">
        <v>2022</v>
      </c>
      <c r="N2083" s="86"/>
      <c r="O2083" s="86"/>
      <c r="P2083" s="86"/>
      <c r="Q2083" s="128"/>
      <c r="R2083" s="123">
        <v>88888</v>
      </c>
      <c r="S2083" s="86"/>
      <c r="T2083" s="86"/>
      <c r="U2083" s="86"/>
      <c r="V2083" s="86"/>
      <c r="W2083" s="86"/>
      <c r="X2083" s="86"/>
      <c r="Y2083" s="86"/>
    </row>
    <row r="2084" spans="1:25" ht="15.75" customHeight="1" x14ac:dyDescent="0.2">
      <c r="A2084" s="86" t="s">
        <v>3216</v>
      </c>
      <c r="B2084" s="86" t="s">
        <v>3216</v>
      </c>
      <c r="C2084" s="115" t="s">
        <v>3217</v>
      </c>
      <c r="D2084" s="115" t="s">
        <v>3217</v>
      </c>
      <c r="E2084" s="87"/>
      <c r="F2084" s="88" t="s">
        <v>5411</v>
      </c>
      <c r="G2084" s="86" t="s">
        <v>5100</v>
      </c>
      <c r="H2084" s="86">
        <v>-1</v>
      </c>
      <c r="L2084" s="86" t="s">
        <v>5742</v>
      </c>
      <c r="M2084" s="86">
        <v>2022</v>
      </c>
      <c r="N2084" s="86" t="s">
        <v>7284</v>
      </c>
      <c r="O2084" s="86" t="s">
        <v>8324</v>
      </c>
      <c r="R2084" s="145"/>
    </row>
    <row r="2085" spans="1:25" ht="15.75" customHeight="1" x14ac:dyDescent="0.2">
      <c r="A2085" s="86" t="s">
        <v>3216</v>
      </c>
      <c r="B2085" s="86" t="s">
        <v>3216</v>
      </c>
      <c r="C2085" s="115" t="s">
        <v>3217</v>
      </c>
      <c r="D2085" s="115" t="s">
        <v>3217</v>
      </c>
      <c r="F2085" s="86" t="s">
        <v>3199</v>
      </c>
      <c r="G2085" s="86" t="s">
        <v>34</v>
      </c>
      <c r="H2085" s="86">
        <v>2</v>
      </c>
      <c r="M2085" s="86">
        <v>2022</v>
      </c>
      <c r="N2085" s="86" t="s">
        <v>7284</v>
      </c>
      <c r="O2085" s="86" t="s">
        <v>8324</v>
      </c>
      <c r="R2085" s="128"/>
    </row>
    <row r="2086" spans="1:25" ht="15.75" customHeight="1" x14ac:dyDescent="0.2">
      <c r="A2086" s="86" t="s">
        <v>3216</v>
      </c>
      <c r="B2086" s="86" t="s">
        <v>3216</v>
      </c>
      <c r="C2086" s="115" t="s">
        <v>3217</v>
      </c>
      <c r="D2086" s="115" t="s">
        <v>3217</v>
      </c>
      <c r="E2086" s="86" t="s">
        <v>3336</v>
      </c>
      <c r="F2086" s="86" t="s">
        <v>3199</v>
      </c>
      <c r="G2086" s="86" t="s">
        <v>31</v>
      </c>
      <c r="H2086" s="86">
        <v>1</v>
      </c>
      <c r="M2086" s="86">
        <v>2020</v>
      </c>
      <c r="R2086" s="128"/>
    </row>
    <row r="2087" spans="1:25" ht="15.75" customHeight="1" x14ac:dyDescent="0.2">
      <c r="A2087" s="86" t="s">
        <v>3216</v>
      </c>
      <c r="B2087" s="86" t="s">
        <v>3216</v>
      </c>
      <c r="C2087" s="115" t="s">
        <v>3217</v>
      </c>
      <c r="D2087" s="115" t="s">
        <v>3217</v>
      </c>
      <c r="E2087" s="86" t="s">
        <v>3377</v>
      </c>
      <c r="F2087" s="86" t="s">
        <v>3199</v>
      </c>
      <c r="G2087" s="86" t="s">
        <v>53</v>
      </c>
      <c r="H2087" s="86">
        <v>3</v>
      </c>
      <c r="M2087" s="86">
        <v>2020</v>
      </c>
      <c r="R2087" s="128"/>
    </row>
    <row r="2088" spans="1:25" ht="15.75" customHeight="1" x14ac:dyDescent="0.2">
      <c r="A2088" s="86" t="s">
        <v>3216</v>
      </c>
      <c r="B2088" s="86" t="s">
        <v>3216</v>
      </c>
      <c r="C2088" s="115" t="s">
        <v>3217</v>
      </c>
      <c r="D2088" s="115" t="s">
        <v>3217</v>
      </c>
      <c r="E2088" s="86" t="s">
        <v>3352</v>
      </c>
      <c r="F2088" s="86" t="s">
        <v>3353</v>
      </c>
      <c r="G2088" s="86" t="s">
        <v>56</v>
      </c>
      <c r="H2088" s="86">
        <v>4</v>
      </c>
      <c r="M2088" s="86">
        <v>2020</v>
      </c>
      <c r="R2088" s="128"/>
    </row>
    <row r="2089" spans="1:25" ht="15.75" customHeight="1" x14ac:dyDescent="0.2">
      <c r="A2089" s="86" t="s">
        <v>3216</v>
      </c>
      <c r="B2089" s="86" t="s">
        <v>3216</v>
      </c>
      <c r="C2089" s="115" t="s">
        <v>3217</v>
      </c>
      <c r="D2089" s="115" t="s">
        <v>3217</v>
      </c>
      <c r="E2089" s="86" t="s">
        <v>3198</v>
      </c>
      <c r="F2089" s="86" t="s">
        <v>3199</v>
      </c>
      <c r="G2089" s="86" t="s">
        <v>22</v>
      </c>
      <c r="H2089" s="86">
        <v>5</v>
      </c>
      <c r="M2089" s="86">
        <v>2020</v>
      </c>
      <c r="R2089" s="128"/>
    </row>
    <row r="2090" spans="1:25" ht="15.75" customHeight="1" x14ac:dyDescent="0.2">
      <c r="A2090" s="86" t="s">
        <v>3216</v>
      </c>
      <c r="B2090" s="86" t="s">
        <v>3216</v>
      </c>
      <c r="C2090" s="115" t="s">
        <v>3217</v>
      </c>
      <c r="D2090" s="115" t="s">
        <v>3217</v>
      </c>
      <c r="E2090" s="86" t="s">
        <v>3396</v>
      </c>
      <c r="F2090" s="86" t="s">
        <v>3199</v>
      </c>
      <c r="G2090" s="86" t="s">
        <v>28</v>
      </c>
      <c r="H2090" s="86">
        <v>6</v>
      </c>
      <c r="M2090" s="86">
        <v>2020</v>
      </c>
      <c r="R2090" s="128"/>
    </row>
    <row r="2091" spans="1:25" ht="15.75" customHeight="1" x14ac:dyDescent="0.2">
      <c r="A2091" s="86" t="s">
        <v>3216</v>
      </c>
      <c r="B2091" s="86" t="s">
        <v>3216</v>
      </c>
      <c r="C2091" s="115" t="s">
        <v>3217</v>
      </c>
      <c r="D2091" s="115" t="s">
        <v>3217</v>
      </c>
      <c r="E2091" s="86" t="s">
        <v>3415</v>
      </c>
      <c r="F2091" s="86" t="s">
        <v>3199</v>
      </c>
      <c r="G2091" s="86" t="s">
        <v>38</v>
      </c>
      <c r="H2091" s="86">
        <v>7</v>
      </c>
      <c r="M2091" s="86">
        <v>2020</v>
      </c>
      <c r="R2091" s="128"/>
    </row>
    <row r="2092" spans="1:25" ht="15.75" customHeight="1" x14ac:dyDescent="0.2">
      <c r="A2092" s="86" t="s">
        <v>3216</v>
      </c>
      <c r="B2092" s="86" t="s">
        <v>3216</v>
      </c>
      <c r="C2092" s="115" t="s">
        <v>3217</v>
      </c>
      <c r="D2092" s="115" t="s">
        <v>3217</v>
      </c>
      <c r="E2092" s="86" t="s">
        <v>3423</v>
      </c>
      <c r="F2092" s="86" t="s">
        <v>3199</v>
      </c>
      <c r="G2092" s="86" t="s">
        <v>41</v>
      </c>
      <c r="H2092" s="86">
        <v>8</v>
      </c>
      <c r="M2092" s="86">
        <v>2020</v>
      </c>
      <c r="R2092" s="128"/>
    </row>
    <row r="2093" spans="1:25" ht="15.75" customHeight="1" x14ac:dyDescent="0.2">
      <c r="A2093" s="86" t="s">
        <v>3216</v>
      </c>
      <c r="B2093" s="86" t="s">
        <v>3216</v>
      </c>
      <c r="C2093" s="115" t="s">
        <v>3217</v>
      </c>
      <c r="D2093" s="115" t="s">
        <v>3217</v>
      </c>
      <c r="E2093" s="86" t="s">
        <v>3434</v>
      </c>
      <c r="F2093" s="86" t="s">
        <v>3353</v>
      </c>
      <c r="G2093" s="86" t="s">
        <v>66</v>
      </c>
      <c r="H2093" s="86">
        <v>9</v>
      </c>
      <c r="M2093" s="86">
        <v>2020</v>
      </c>
      <c r="R2093" s="128"/>
    </row>
    <row r="2094" spans="1:25" ht="15.75" customHeight="1" x14ac:dyDescent="0.2">
      <c r="A2094" s="86" t="s">
        <v>3216</v>
      </c>
      <c r="B2094" s="86" t="s">
        <v>3216</v>
      </c>
      <c r="C2094" s="115" t="s">
        <v>3217</v>
      </c>
      <c r="D2094" s="115" t="s">
        <v>3217</v>
      </c>
      <c r="E2094" s="86" t="s">
        <v>3457</v>
      </c>
      <c r="F2094" s="86" t="s">
        <v>3458</v>
      </c>
      <c r="G2094" s="86" t="s">
        <v>63</v>
      </c>
      <c r="H2094" s="86">
        <v>10</v>
      </c>
      <c r="M2094" s="86">
        <v>2020</v>
      </c>
      <c r="R2094" s="128"/>
    </row>
    <row r="2095" spans="1:25" ht="15.75" customHeight="1" x14ac:dyDescent="0.2">
      <c r="A2095" s="88" t="s">
        <v>5432</v>
      </c>
      <c r="B2095" s="86" t="s">
        <v>7002</v>
      </c>
      <c r="C2095" s="106" t="s">
        <v>7282</v>
      </c>
      <c r="D2095" s="106" t="s">
        <v>7282</v>
      </c>
      <c r="E2095" s="87" t="s">
        <v>5107</v>
      </c>
      <c r="F2095" s="88" t="s">
        <v>5411</v>
      </c>
      <c r="G2095" s="86" t="s">
        <v>5100</v>
      </c>
      <c r="H2095" s="86">
        <v>-1</v>
      </c>
      <c r="J2095" s="86">
        <v>1</v>
      </c>
      <c r="K2095" s="86" t="s">
        <v>7002</v>
      </c>
      <c r="L2095" s="86" t="s">
        <v>5742</v>
      </c>
      <c r="M2095" s="86">
        <v>2022</v>
      </c>
      <c r="R2095" s="149">
        <v>88888</v>
      </c>
    </row>
    <row r="2096" spans="1:25" ht="15.75" customHeight="1" x14ac:dyDescent="0.2">
      <c r="A2096" s="86" t="s">
        <v>3216</v>
      </c>
      <c r="B2096" s="86" t="s">
        <v>7002</v>
      </c>
      <c r="C2096" s="106" t="s">
        <v>7282</v>
      </c>
      <c r="D2096" s="106" t="s">
        <v>7282</v>
      </c>
      <c r="E2096" s="86" t="s">
        <v>3388</v>
      </c>
      <c r="F2096" s="86" t="s">
        <v>3199</v>
      </c>
      <c r="G2096" s="86" t="s">
        <v>34</v>
      </c>
      <c r="H2096" s="86">
        <v>2</v>
      </c>
      <c r="J2096" s="86">
        <v>1</v>
      </c>
      <c r="K2096" s="86" t="s">
        <v>7002</v>
      </c>
      <c r="M2096" s="86">
        <v>2020</v>
      </c>
      <c r="R2096" s="128"/>
    </row>
    <row r="2097" spans="1:18" ht="15.75" customHeight="1" x14ac:dyDescent="0.2">
      <c r="A2097" s="88" t="s">
        <v>5499</v>
      </c>
      <c r="B2097" s="86" t="s">
        <v>7281</v>
      </c>
      <c r="C2097" s="105" t="s">
        <v>7283</v>
      </c>
      <c r="D2097" s="105" t="s">
        <v>7283</v>
      </c>
      <c r="E2097" s="86" t="s">
        <v>5118</v>
      </c>
      <c r="F2097" s="88" t="s">
        <v>5411</v>
      </c>
      <c r="G2097" s="86" t="s">
        <v>5123</v>
      </c>
      <c r="H2097" s="86">
        <v>-1</v>
      </c>
      <c r="J2097" s="86">
        <v>1</v>
      </c>
      <c r="K2097" s="86" t="s">
        <v>7281</v>
      </c>
      <c r="L2097" s="86" t="s">
        <v>5742</v>
      </c>
      <c r="M2097" s="86">
        <v>2022</v>
      </c>
      <c r="R2097" s="123">
        <v>88888</v>
      </c>
    </row>
    <row r="2098" spans="1:18" ht="15.75" customHeight="1" x14ac:dyDescent="0.2">
      <c r="A2098" s="86" t="s">
        <v>6740</v>
      </c>
      <c r="B2098" s="86" t="s">
        <v>7281</v>
      </c>
      <c r="C2098" s="105" t="s">
        <v>7283</v>
      </c>
      <c r="D2098" s="105" t="s">
        <v>7283</v>
      </c>
      <c r="E2098" s="86" t="s">
        <v>6732</v>
      </c>
      <c r="F2098" s="86" t="s">
        <v>6733</v>
      </c>
      <c r="G2098" s="86" t="s">
        <v>34</v>
      </c>
      <c r="H2098" s="86">
        <v>2</v>
      </c>
      <c r="J2098" s="86">
        <v>1</v>
      </c>
      <c r="K2098" s="86" t="s">
        <v>7281</v>
      </c>
      <c r="L2098" s="86" t="s">
        <v>6545</v>
      </c>
      <c r="M2098" s="86">
        <v>2022</v>
      </c>
      <c r="R2098" s="128"/>
    </row>
    <row r="2099" spans="1:18" ht="15.75" customHeight="1" x14ac:dyDescent="0.2">
      <c r="A2099" s="86" t="s">
        <v>3218</v>
      </c>
      <c r="B2099" s="86" t="s">
        <v>3218</v>
      </c>
      <c r="C2099" s="86" t="s">
        <v>3219</v>
      </c>
      <c r="D2099" s="86" t="s">
        <v>3219</v>
      </c>
      <c r="E2099" s="87"/>
      <c r="F2099" s="88" t="s">
        <v>5411</v>
      </c>
      <c r="G2099" s="86" t="s">
        <v>5100</v>
      </c>
      <c r="H2099" s="86">
        <v>-1</v>
      </c>
      <c r="L2099" s="86" t="s">
        <v>5741</v>
      </c>
      <c r="M2099" s="86">
        <v>2022</v>
      </c>
      <c r="N2099" s="86" t="s">
        <v>7870</v>
      </c>
      <c r="O2099" s="86" t="s">
        <v>8324</v>
      </c>
      <c r="R2099" s="145"/>
    </row>
    <row r="2100" spans="1:18" ht="15.75" customHeight="1" x14ac:dyDescent="0.2">
      <c r="A2100" s="86" t="s">
        <v>3218</v>
      </c>
      <c r="B2100" s="86" t="s">
        <v>3218</v>
      </c>
      <c r="C2100" s="86" t="s">
        <v>3219</v>
      </c>
      <c r="D2100" s="86" t="s">
        <v>3219</v>
      </c>
      <c r="F2100" s="86" t="s">
        <v>3199</v>
      </c>
      <c r="G2100" s="86" t="s">
        <v>34</v>
      </c>
      <c r="H2100" s="86">
        <v>2</v>
      </c>
      <c r="M2100" s="86">
        <v>2022</v>
      </c>
      <c r="N2100" s="86" t="s">
        <v>7870</v>
      </c>
      <c r="O2100" s="86" t="s">
        <v>8324</v>
      </c>
      <c r="R2100" s="128"/>
    </row>
    <row r="2101" spans="1:18" ht="15.75" customHeight="1" x14ac:dyDescent="0.2">
      <c r="A2101" s="86" t="s">
        <v>3218</v>
      </c>
      <c r="B2101" s="86" t="s">
        <v>3218</v>
      </c>
      <c r="C2101" s="86" t="s">
        <v>3219</v>
      </c>
      <c r="D2101" s="86" t="s">
        <v>3219</v>
      </c>
      <c r="E2101" s="86" t="s">
        <v>3336</v>
      </c>
      <c r="F2101" s="86" t="s">
        <v>3199</v>
      </c>
      <c r="G2101" s="86" t="s">
        <v>31</v>
      </c>
      <c r="H2101" s="86">
        <v>1</v>
      </c>
      <c r="M2101" s="86">
        <v>2020</v>
      </c>
      <c r="R2101" s="128"/>
    </row>
    <row r="2102" spans="1:18" ht="15.75" customHeight="1" x14ac:dyDescent="0.2">
      <c r="A2102" s="86" t="s">
        <v>3218</v>
      </c>
      <c r="B2102" s="86" t="s">
        <v>3218</v>
      </c>
      <c r="C2102" s="86" t="s">
        <v>3219</v>
      </c>
      <c r="D2102" s="86" t="s">
        <v>3219</v>
      </c>
      <c r="E2102" s="86" t="s">
        <v>3377</v>
      </c>
      <c r="F2102" s="86" t="s">
        <v>3199</v>
      </c>
      <c r="G2102" s="86" t="s">
        <v>53</v>
      </c>
      <c r="H2102" s="86">
        <v>3</v>
      </c>
      <c r="M2102" s="86">
        <v>2020</v>
      </c>
      <c r="R2102" s="128"/>
    </row>
    <row r="2103" spans="1:18" ht="15.75" customHeight="1" x14ac:dyDescent="0.2">
      <c r="A2103" s="86" t="s">
        <v>3218</v>
      </c>
      <c r="B2103" s="86" t="s">
        <v>3218</v>
      </c>
      <c r="C2103" s="86" t="s">
        <v>3219</v>
      </c>
      <c r="D2103" s="86" t="s">
        <v>3219</v>
      </c>
      <c r="E2103" s="86" t="s">
        <v>3352</v>
      </c>
      <c r="F2103" s="86" t="s">
        <v>3353</v>
      </c>
      <c r="G2103" s="86" t="s">
        <v>56</v>
      </c>
      <c r="H2103" s="86">
        <v>4</v>
      </c>
      <c r="M2103" s="86">
        <v>2020</v>
      </c>
      <c r="R2103" s="128"/>
    </row>
    <row r="2104" spans="1:18" ht="15.75" customHeight="1" x14ac:dyDescent="0.2">
      <c r="A2104" s="86" t="s">
        <v>3218</v>
      </c>
      <c r="B2104" s="86" t="s">
        <v>3218</v>
      </c>
      <c r="C2104" s="86" t="s">
        <v>3219</v>
      </c>
      <c r="D2104" s="86" t="s">
        <v>3219</v>
      </c>
      <c r="E2104" s="86" t="s">
        <v>3198</v>
      </c>
      <c r="F2104" s="86" t="s">
        <v>3199</v>
      </c>
      <c r="G2104" s="86" t="s">
        <v>22</v>
      </c>
      <c r="H2104" s="86">
        <v>5</v>
      </c>
      <c r="M2104" s="86">
        <v>2020</v>
      </c>
      <c r="R2104" s="128"/>
    </row>
    <row r="2105" spans="1:18" ht="15.75" customHeight="1" x14ac:dyDescent="0.2">
      <c r="A2105" s="86" t="s">
        <v>3218</v>
      </c>
      <c r="B2105" s="86" t="s">
        <v>3218</v>
      </c>
      <c r="C2105" s="86" t="s">
        <v>3219</v>
      </c>
      <c r="D2105" s="86" t="s">
        <v>3219</v>
      </c>
      <c r="E2105" s="86" t="s">
        <v>3396</v>
      </c>
      <c r="F2105" s="86" t="s">
        <v>3199</v>
      </c>
      <c r="G2105" s="86" t="s">
        <v>28</v>
      </c>
      <c r="H2105" s="86">
        <v>6</v>
      </c>
      <c r="M2105" s="86">
        <v>2020</v>
      </c>
      <c r="R2105" s="128"/>
    </row>
    <row r="2106" spans="1:18" ht="15.75" customHeight="1" x14ac:dyDescent="0.2">
      <c r="A2106" s="86" t="s">
        <v>3218</v>
      </c>
      <c r="B2106" s="86" t="s">
        <v>3218</v>
      </c>
      <c r="C2106" s="86" t="s">
        <v>3219</v>
      </c>
      <c r="D2106" s="86" t="s">
        <v>3219</v>
      </c>
      <c r="E2106" s="86" t="s">
        <v>3415</v>
      </c>
      <c r="F2106" s="86" t="s">
        <v>3199</v>
      </c>
      <c r="G2106" s="86" t="s">
        <v>38</v>
      </c>
      <c r="H2106" s="86">
        <v>7</v>
      </c>
      <c r="M2106" s="86">
        <v>2020</v>
      </c>
      <c r="R2106" s="128"/>
    </row>
    <row r="2107" spans="1:18" ht="15.75" customHeight="1" x14ac:dyDescent="0.2">
      <c r="A2107" s="86" t="s">
        <v>3218</v>
      </c>
      <c r="B2107" s="86" t="s">
        <v>3218</v>
      </c>
      <c r="C2107" s="86" t="s">
        <v>3219</v>
      </c>
      <c r="D2107" s="86" t="s">
        <v>3219</v>
      </c>
      <c r="E2107" s="86" t="s">
        <v>3423</v>
      </c>
      <c r="F2107" s="86" t="s">
        <v>3199</v>
      </c>
      <c r="G2107" s="86" t="s">
        <v>41</v>
      </c>
      <c r="H2107" s="86">
        <v>8</v>
      </c>
      <c r="M2107" s="86">
        <v>2020</v>
      </c>
      <c r="R2107" s="128"/>
    </row>
    <row r="2108" spans="1:18" ht="15.75" customHeight="1" x14ac:dyDescent="0.2">
      <c r="A2108" s="86" t="s">
        <v>3218</v>
      </c>
      <c r="B2108" s="86" t="s">
        <v>3218</v>
      </c>
      <c r="C2108" s="86" t="s">
        <v>3219</v>
      </c>
      <c r="D2108" s="86" t="s">
        <v>3219</v>
      </c>
      <c r="E2108" s="86" t="s">
        <v>3434</v>
      </c>
      <c r="F2108" s="86" t="s">
        <v>3353</v>
      </c>
      <c r="G2108" s="86" t="s">
        <v>66</v>
      </c>
      <c r="H2108" s="86">
        <v>9</v>
      </c>
      <c r="M2108" s="86">
        <v>2020</v>
      </c>
      <c r="R2108" s="128"/>
    </row>
    <row r="2109" spans="1:18" ht="15.75" customHeight="1" x14ac:dyDescent="0.2">
      <c r="A2109" s="86" t="s">
        <v>3218</v>
      </c>
      <c r="B2109" s="86" t="s">
        <v>3218</v>
      </c>
      <c r="C2109" s="86" t="s">
        <v>3219</v>
      </c>
      <c r="D2109" s="86" t="s">
        <v>3219</v>
      </c>
      <c r="E2109" s="86" t="s">
        <v>3457</v>
      </c>
      <c r="F2109" s="86" t="s">
        <v>3458</v>
      </c>
      <c r="G2109" s="86" t="s">
        <v>63</v>
      </c>
      <c r="H2109" s="86">
        <v>10</v>
      </c>
      <c r="M2109" s="86">
        <v>2020</v>
      </c>
      <c r="R2109" s="128"/>
    </row>
    <row r="2110" spans="1:18" ht="15.75" customHeight="1" x14ac:dyDescent="0.2">
      <c r="A2110" s="88" t="s">
        <v>5431</v>
      </c>
      <c r="B2110" s="86" t="s">
        <v>7003</v>
      </c>
      <c r="C2110" s="106" t="s">
        <v>7871</v>
      </c>
      <c r="D2110" s="106" t="s">
        <v>7871</v>
      </c>
      <c r="E2110" s="87" t="s">
        <v>5107</v>
      </c>
      <c r="F2110" s="88" t="s">
        <v>5411</v>
      </c>
      <c r="G2110" s="86" t="s">
        <v>5100</v>
      </c>
      <c r="H2110" s="86">
        <v>-1</v>
      </c>
      <c r="J2110" s="86">
        <v>1</v>
      </c>
      <c r="K2110" s="86" t="s">
        <v>7003</v>
      </c>
      <c r="L2110" s="86" t="s">
        <v>5741</v>
      </c>
      <c r="M2110" s="86">
        <v>2022</v>
      </c>
      <c r="R2110" s="149">
        <v>88888</v>
      </c>
    </row>
    <row r="2111" spans="1:18" ht="15.75" customHeight="1" x14ac:dyDescent="0.2">
      <c r="A2111" s="86" t="s">
        <v>3218</v>
      </c>
      <c r="B2111" s="86" t="s">
        <v>7003</v>
      </c>
      <c r="C2111" s="106" t="s">
        <v>7871</v>
      </c>
      <c r="D2111" s="106" t="s">
        <v>7871</v>
      </c>
      <c r="E2111" s="86" t="s">
        <v>3388</v>
      </c>
      <c r="F2111" s="86" t="s">
        <v>3199</v>
      </c>
      <c r="G2111" s="86" t="s">
        <v>34</v>
      </c>
      <c r="H2111" s="86">
        <v>2</v>
      </c>
      <c r="J2111" s="86">
        <v>1</v>
      </c>
      <c r="K2111" s="86" t="s">
        <v>7003</v>
      </c>
      <c r="M2111" s="86">
        <v>2020</v>
      </c>
      <c r="R2111" s="128"/>
    </row>
    <row r="2112" spans="1:18" ht="15.75" customHeight="1" x14ac:dyDescent="0.2">
      <c r="A2112" s="88" t="s">
        <v>5498</v>
      </c>
      <c r="B2112" s="88" t="s">
        <v>7869</v>
      </c>
      <c r="C2112" s="105" t="s">
        <v>7872</v>
      </c>
      <c r="D2112" s="105" t="s">
        <v>7872</v>
      </c>
      <c r="E2112" s="86" t="s">
        <v>5118</v>
      </c>
      <c r="F2112" s="88" t="s">
        <v>5411</v>
      </c>
      <c r="G2112" s="86" t="s">
        <v>5123</v>
      </c>
      <c r="H2112" s="86">
        <v>-1</v>
      </c>
      <c r="J2112" s="86">
        <v>1</v>
      </c>
      <c r="K2112" s="88" t="s">
        <v>7869</v>
      </c>
      <c r="L2112" s="86" t="s">
        <v>5741</v>
      </c>
      <c r="M2112" s="86">
        <v>2022</v>
      </c>
      <c r="R2112" s="123">
        <v>88888</v>
      </c>
    </row>
    <row r="2113" spans="1:18" ht="15.75" customHeight="1" x14ac:dyDescent="0.2">
      <c r="A2113" s="86" t="s">
        <v>6742</v>
      </c>
      <c r="B2113" s="88" t="s">
        <v>7869</v>
      </c>
      <c r="C2113" s="105" t="s">
        <v>7872</v>
      </c>
      <c r="D2113" s="105" t="s">
        <v>7872</v>
      </c>
      <c r="E2113" s="86" t="s">
        <v>6732</v>
      </c>
      <c r="F2113" s="86" t="s">
        <v>6733</v>
      </c>
      <c r="G2113" s="86" t="s">
        <v>34</v>
      </c>
      <c r="H2113" s="86">
        <v>2</v>
      </c>
      <c r="J2113" s="86">
        <v>1</v>
      </c>
      <c r="K2113" s="88" t="s">
        <v>7869</v>
      </c>
      <c r="L2113" s="86" t="s">
        <v>6545</v>
      </c>
      <c r="M2113" s="86">
        <v>2022</v>
      </c>
      <c r="R2113" s="128"/>
    </row>
    <row r="2114" spans="1:18" ht="15.75" customHeight="1" x14ac:dyDescent="0.2">
      <c r="A2114" s="86" t="s">
        <v>3220</v>
      </c>
      <c r="B2114" s="86" t="s">
        <v>3220</v>
      </c>
      <c r="C2114" s="115" t="s">
        <v>3221</v>
      </c>
      <c r="D2114" s="115" t="s">
        <v>3221</v>
      </c>
      <c r="E2114" s="87"/>
      <c r="F2114" s="88" t="s">
        <v>5411</v>
      </c>
      <c r="G2114" s="86" t="s">
        <v>5100</v>
      </c>
      <c r="H2114" s="86">
        <v>-1</v>
      </c>
      <c r="L2114" s="86" t="s">
        <v>5747</v>
      </c>
      <c r="M2114" s="86">
        <v>2022</v>
      </c>
      <c r="N2114" s="86" t="s">
        <v>7886</v>
      </c>
      <c r="O2114" s="86" t="s">
        <v>8324</v>
      </c>
      <c r="R2114" s="145"/>
    </row>
    <row r="2115" spans="1:18" ht="15.75" customHeight="1" x14ac:dyDescent="0.2">
      <c r="A2115" s="86" t="s">
        <v>3220</v>
      </c>
      <c r="B2115" s="86" t="s">
        <v>3220</v>
      </c>
      <c r="C2115" s="115" t="s">
        <v>3221</v>
      </c>
      <c r="D2115" s="115" t="s">
        <v>3221</v>
      </c>
      <c r="F2115" s="86" t="s">
        <v>3199</v>
      </c>
      <c r="G2115" s="86" t="s">
        <v>34</v>
      </c>
      <c r="H2115" s="86">
        <v>2</v>
      </c>
      <c r="M2115" s="86">
        <v>2022</v>
      </c>
      <c r="N2115" s="86" t="s">
        <v>7886</v>
      </c>
      <c r="O2115" s="86" t="s">
        <v>8324</v>
      </c>
      <c r="R2115" s="128"/>
    </row>
    <row r="2116" spans="1:18" ht="15.75" customHeight="1" x14ac:dyDescent="0.2">
      <c r="A2116" s="86" t="s">
        <v>3220</v>
      </c>
      <c r="B2116" s="86" t="s">
        <v>3220</v>
      </c>
      <c r="C2116" s="115" t="s">
        <v>3221</v>
      </c>
      <c r="D2116" s="115" t="s">
        <v>3221</v>
      </c>
      <c r="E2116" s="86" t="s">
        <v>3336</v>
      </c>
      <c r="F2116" s="86" t="s">
        <v>3199</v>
      </c>
      <c r="G2116" s="86" t="s">
        <v>31</v>
      </c>
      <c r="H2116" s="86">
        <v>1</v>
      </c>
      <c r="M2116" s="86">
        <v>2020</v>
      </c>
      <c r="R2116" s="128"/>
    </row>
    <row r="2117" spans="1:18" ht="15.75" customHeight="1" x14ac:dyDescent="0.2">
      <c r="A2117" s="86" t="s">
        <v>3220</v>
      </c>
      <c r="B2117" s="86" t="s">
        <v>3220</v>
      </c>
      <c r="C2117" s="115" t="s">
        <v>3221</v>
      </c>
      <c r="D2117" s="115" t="s">
        <v>3221</v>
      </c>
      <c r="E2117" s="86" t="s">
        <v>3377</v>
      </c>
      <c r="F2117" s="86" t="s">
        <v>3199</v>
      </c>
      <c r="G2117" s="86" t="s">
        <v>53</v>
      </c>
      <c r="H2117" s="86">
        <v>3</v>
      </c>
      <c r="M2117" s="86">
        <v>2020</v>
      </c>
      <c r="R2117" s="128"/>
    </row>
    <row r="2118" spans="1:18" ht="15.75" customHeight="1" x14ac:dyDescent="0.2">
      <c r="A2118" s="86" t="s">
        <v>3220</v>
      </c>
      <c r="B2118" s="86" t="s">
        <v>3220</v>
      </c>
      <c r="C2118" s="115" t="s">
        <v>3221</v>
      </c>
      <c r="D2118" s="115" t="s">
        <v>3221</v>
      </c>
      <c r="E2118" s="86" t="s">
        <v>3352</v>
      </c>
      <c r="F2118" s="86" t="s">
        <v>3353</v>
      </c>
      <c r="G2118" s="86" t="s">
        <v>56</v>
      </c>
      <c r="H2118" s="86">
        <v>4</v>
      </c>
      <c r="M2118" s="86">
        <v>2020</v>
      </c>
      <c r="R2118" s="128"/>
    </row>
    <row r="2119" spans="1:18" ht="15.75" customHeight="1" x14ac:dyDescent="0.2">
      <c r="A2119" s="86" t="s">
        <v>3220</v>
      </c>
      <c r="B2119" s="86" t="s">
        <v>3220</v>
      </c>
      <c r="C2119" s="115" t="s">
        <v>3221</v>
      </c>
      <c r="D2119" s="115" t="s">
        <v>3221</v>
      </c>
      <c r="E2119" s="86" t="s">
        <v>3198</v>
      </c>
      <c r="F2119" s="86" t="s">
        <v>3199</v>
      </c>
      <c r="G2119" s="86" t="s">
        <v>22</v>
      </c>
      <c r="H2119" s="86">
        <v>5</v>
      </c>
      <c r="M2119" s="86">
        <v>2020</v>
      </c>
      <c r="R2119" s="128"/>
    </row>
    <row r="2120" spans="1:18" ht="15.75" customHeight="1" x14ac:dyDescent="0.2">
      <c r="A2120" s="86" t="s">
        <v>3220</v>
      </c>
      <c r="B2120" s="86" t="s">
        <v>3220</v>
      </c>
      <c r="C2120" s="115" t="s">
        <v>3221</v>
      </c>
      <c r="D2120" s="115" t="s">
        <v>3221</v>
      </c>
      <c r="E2120" s="86" t="s">
        <v>3396</v>
      </c>
      <c r="F2120" s="86" t="s">
        <v>3199</v>
      </c>
      <c r="G2120" s="86" t="s">
        <v>28</v>
      </c>
      <c r="H2120" s="86">
        <v>6</v>
      </c>
      <c r="M2120" s="86">
        <v>2020</v>
      </c>
      <c r="R2120" s="128"/>
    </row>
    <row r="2121" spans="1:18" ht="15.75" customHeight="1" x14ac:dyDescent="0.2">
      <c r="A2121" s="86" t="s">
        <v>3220</v>
      </c>
      <c r="B2121" s="86" t="s">
        <v>3220</v>
      </c>
      <c r="C2121" s="115" t="s">
        <v>3221</v>
      </c>
      <c r="D2121" s="115" t="s">
        <v>3221</v>
      </c>
      <c r="E2121" s="86" t="s">
        <v>3415</v>
      </c>
      <c r="F2121" s="86" t="s">
        <v>3199</v>
      </c>
      <c r="G2121" s="86" t="s">
        <v>38</v>
      </c>
      <c r="H2121" s="86">
        <v>7</v>
      </c>
      <c r="M2121" s="86">
        <v>2020</v>
      </c>
      <c r="R2121" s="128"/>
    </row>
    <row r="2122" spans="1:18" ht="15.75" customHeight="1" x14ac:dyDescent="0.2">
      <c r="A2122" s="86" t="s">
        <v>3220</v>
      </c>
      <c r="B2122" s="86" t="s">
        <v>3220</v>
      </c>
      <c r="C2122" s="115" t="s">
        <v>3221</v>
      </c>
      <c r="D2122" s="115" t="s">
        <v>3221</v>
      </c>
      <c r="E2122" s="86" t="s">
        <v>3423</v>
      </c>
      <c r="F2122" s="86" t="s">
        <v>3199</v>
      </c>
      <c r="G2122" s="86" t="s">
        <v>41</v>
      </c>
      <c r="H2122" s="86">
        <v>8</v>
      </c>
      <c r="M2122" s="86">
        <v>2020</v>
      </c>
      <c r="R2122" s="128"/>
    </row>
    <row r="2123" spans="1:18" ht="15.75" customHeight="1" x14ac:dyDescent="0.2">
      <c r="A2123" s="86" t="s">
        <v>3220</v>
      </c>
      <c r="B2123" s="86" t="s">
        <v>3220</v>
      </c>
      <c r="C2123" s="115" t="s">
        <v>3221</v>
      </c>
      <c r="D2123" s="115" t="s">
        <v>3221</v>
      </c>
      <c r="E2123" s="86" t="s">
        <v>3434</v>
      </c>
      <c r="F2123" s="86" t="s">
        <v>3353</v>
      </c>
      <c r="G2123" s="86" t="s">
        <v>66</v>
      </c>
      <c r="H2123" s="86">
        <v>9</v>
      </c>
      <c r="M2123" s="86">
        <v>2020</v>
      </c>
      <c r="R2123" s="128"/>
    </row>
    <row r="2124" spans="1:18" ht="15.75" customHeight="1" x14ac:dyDescent="0.2">
      <c r="A2124" s="86" t="s">
        <v>3220</v>
      </c>
      <c r="B2124" s="86" t="s">
        <v>3220</v>
      </c>
      <c r="C2124" s="115" t="s">
        <v>3221</v>
      </c>
      <c r="D2124" s="115" t="s">
        <v>3221</v>
      </c>
      <c r="E2124" s="86" t="s">
        <v>3457</v>
      </c>
      <c r="F2124" s="86" t="s">
        <v>3458</v>
      </c>
      <c r="G2124" s="86" t="s">
        <v>63</v>
      </c>
      <c r="H2124" s="86">
        <v>10</v>
      </c>
      <c r="M2124" s="86">
        <v>2020</v>
      </c>
      <c r="R2124" s="128"/>
    </row>
    <row r="2125" spans="1:18" ht="15.75" customHeight="1" x14ac:dyDescent="0.2">
      <c r="A2125" s="88" t="s">
        <v>5447</v>
      </c>
      <c r="B2125" s="86" t="s">
        <v>7005</v>
      </c>
      <c r="C2125" s="106" t="s">
        <v>7888</v>
      </c>
      <c r="D2125" s="106" t="s">
        <v>7888</v>
      </c>
      <c r="E2125" s="87" t="s">
        <v>5107</v>
      </c>
      <c r="F2125" s="88" t="s">
        <v>5411</v>
      </c>
      <c r="G2125" s="86" t="s">
        <v>5100</v>
      </c>
      <c r="H2125" s="86">
        <v>-1</v>
      </c>
      <c r="J2125" s="86">
        <v>1</v>
      </c>
      <c r="K2125" s="86" t="s">
        <v>7005</v>
      </c>
      <c r="L2125" s="86" t="s">
        <v>5747</v>
      </c>
      <c r="M2125" s="86">
        <v>2022</v>
      </c>
      <c r="R2125" s="149">
        <v>88</v>
      </c>
    </row>
    <row r="2126" spans="1:18" ht="15.75" customHeight="1" x14ac:dyDescent="0.2">
      <c r="A2126" s="86" t="s">
        <v>3220</v>
      </c>
      <c r="B2126" s="86" t="s">
        <v>7005</v>
      </c>
      <c r="C2126" s="106" t="s">
        <v>7888</v>
      </c>
      <c r="D2126" s="106" t="s">
        <v>7888</v>
      </c>
      <c r="E2126" s="86" t="s">
        <v>3388</v>
      </c>
      <c r="F2126" s="86" t="s">
        <v>3199</v>
      </c>
      <c r="G2126" s="86" t="s">
        <v>34</v>
      </c>
      <c r="H2126" s="86">
        <v>2</v>
      </c>
      <c r="J2126" s="86">
        <v>1</v>
      </c>
      <c r="K2126" s="86" t="s">
        <v>7005</v>
      </c>
      <c r="M2126" s="86">
        <v>2020</v>
      </c>
      <c r="R2126" s="128"/>
    </row>
    <row r="2127" spans="1:18" ht="15.75" customHeight="1" x14ac:dyDescent="0.2">
      <c r="A2127" s="88" t="s">
        <v>5510</v>
      </c>
      <c r="B2127" s="86" t="s">
        <v>7887</v>
      </c>
      <c r="C2127" s="105" t="s">
        <v>7889</v>
      </c>
      <c r="D2127" s="105" t="s">
        <v>7889</v>
      </c>
      <c r="E2127" s="86" t="s">
        <v>5118</v>
      </c>
      <c r="F2127" s="88" t="s">
        <v>5411</v>
      </c>
      <c r="G2127" s="86" t="s">
        <v>5123</v>
      </c>
      <c r="H2127" s="86">
        <v>-1</v>
      </c>
      <c r="J2127" s="86">
        <v>1</v>
      </c>
      <c r="K2127" s="86" t="s">
        <v>7887</v>
      </c>
      <c r="L2127" s="86" t="s">
        <v>5747</v>
      </c>
      <c r="M2127" s="86">
        <v>2022</v>
      </c>
      <c r="R2127" s="123">
        <v>88</v>
      </c>
    </row>
    <row r="2128" spans="1:18" ht="15.75" customHeight="1" x14ac:dyDescent="0.2">
      <c r="A2128" s="86" t="s">
        <v>6748</v>
      </c>
      <c r="B2128" s="86" t="s">
        <v>7887</v>
      </c>
      <c r="C2128" s="105" t="s">
        <v>7889</v>
      </c>
      <c r="D2128" s="105" t="s">
        <v>7889</v>
      </c>
      <c r="E2128" s="86" t="s">
        <v>6732</v>
      </c>
      <c r="F2128" s="86" t="s">
        <v>6733</v>
      </c>
      <c r="G2128" s="86" t="s">
        <v>34</v>
      </c>
      <c r="H2128" s="86">
        <v>2</v>
      </c>
      <c r="J2128" s="86">
        <v>1</v>
      </c>
      <c r="K2128" s="86" t="s">
        <v>7887</v>
      </c>
      <c r="L2128" s="86" t="s">
        <v>6545</v>
      </c>
      <c r="M2128" s="86">
        <v>2022</v>
      </c>
      <c r="R2128" s="128"/>
    </row>
    <row r="2129" spans="1:18" s="120" customFormat="1" ht="15.75" customHeight="1" x14ac:dyDescent="0.2">
      <c r="A2129" s="86" t="s">
        <v>3222</v>
      </c>
      <c r="B2129" s="86" t="s">
        <v>3222</v>
      </c>
      <c r="C2129" s="110" t="s">
        <v>5444</v>
      </c>
      <c r="D2129" s="110" t="s">
        <v>5444</v>
      </c>
      <c r="E2129" s="87"/>
      <c r="F2129" s="88" t="s">
        <v>5411</v>
      </c>
      <c r="G2129" s="86" t="s">
        <v>5100</v>
      </c>
      <c r="H2129" s="86">
        <v>-1</v>
      </c>
      <c r="I2129" s="89"/>
      <c r="J2129" s="86"/>
      <c r="K2129" s="86"/>
      <c r="L2129" s="86" t="s">
        <v>5683</v>
      </c>
      <c r="M2129" s="86">
        <v>2022</v>
      </c>
      <c r="N2129" s="86" t="s">
        <v>7374</v>
      </c>
      <c r="O2129" s="86" t="s">
        <v>8324</v>
      </c>
      <c r="P2129" s="86"/>
      <c r="Q2129" s="128"/>
      <c r="R2129" s="145"/>
    </row>
    <row r="2130" spans="1:18" ht="15.75" customHeight="1" x14ac:dyDescent="0.2">
      <c r="A2130" s="86" t="s">
        <v>3222</v>
      </c>
      <c r="B2130" s="86" t="s">
        <v>3222</v>
      </c>
      <c r="C2130" s="110" t="s">
        <v>5444</v>
      </c>
      <c r="D2130" s="110" t="s">
        <v>5444</v>
      </c>
      <c r="F2130" s="86" t="s">
        <v>3199</v>
      </c>
      <c r="G2130" s="86" t="s">
        <v>34</v>
      </c>
      <c r="H2130" s="86">
        <v>2</v>
      </c>
      <c r="M2130" s="86">
        <v>2022</v>
      </c>
      <c r="N2130" s="86" t="s">
        <v>7374</v>
      </c>
      <c r="O2130" s="86" t="s">
        <v>8324</v>
      </c>
      <c r="R2130" s="128"/>
    </row>
    <row r="2131" spans="1:18" ht="15.75" customHeight="1" x14ac:dyDescent="0.2">
      <c r="A2131" s="86" t="s">
        <v>3222</v>
      </c>
      <c r="B2131" s="86" t="s">
        <v>3222</v>
      </c>
      <c r="C2131" s="110" t="s">
        <v>5444</v>
      </c>
      <c r="D2131" s="110" t="s">
        <v>5444</v>
      </c>
      <c r="E2131" s="86" t="s">
        <v>3336</v>
      </c>
      <c r="F2131" s="86" t="s">
        <v>3199</v>
      </c>
      <c r="G2131" s="86" t="s">
        <v>31</v>
      </c>
      <c r="H2131" s="86">
        <v>1</v>
      </c>
      <c r="M2131" s="86">
        <v>2020</v>
      </c>
      <c r="R2131" s="128"/>
    </row>
    <row r="2132" spans="1:18" ht="15.75" customHeight="1" x14ac:dyDescent="0.2">
      <c r="A2132" s="86" t="s">
        <v>3222</v>
      </c>
      <c r="B2132" s="86" t="s">
        <v>3222</v>
      </c>
      <c r="C2132" s="110" t="s">
        <v>5444</v>
      </c>
      <c r="D2132" s="110" t="s">
        <v>5444</v>
      </c>
      <c r="E2132" s="86" t="s">
        <v>3377</v>
      </c>
      <c r="F2132" s="86" t="s">
        <v>3199</v>
      </c>
      <c r="G2132" s="86" t="s">
        <v>53</v>
      </c>
      <c r="H2132" s="86">
        <v>3</v>
      </c>
      <c r="M2132" s="86">
        <v>2020</v>
      </c>
      <c r="R2132" s="128"/>
    </row>
    <row r="2133" spans="1:18" ht="15.75" customHeight="1" x14ac:dyDescent="0.2">
      <c r="A2133" s="86" t="s">
        <v>3222</v>
      </c>
      <c r="B2133" s="86" t="s">
        <v>3222</v>
      </c>
      <c r="C2133" s="110" t="s">
        <v>5444</v>
      </c>
      <c r="D2133" s="110" t="s">
        <v>5444</v>
      </c>
      <c r="E2133" s="86" t="s">
        <v>3352</v>
      </c>
      <c r="F2133" s="86" t="s">
        <v>3353</v>
      </c>
      <c r="G2133" s="86" t="s">
        <v>56</v>
      </c>
      <c r="H2133" s="86">
        <v>4</v>
      </c>
      <c r="M2133" s="86">
        <v>2020</v>
      </c>
      <c r="R2133" s="128"/>
    </row>
    <row r="2134" spans="1:18" ht="15.75" customHeight="1" x14ac:dyDescent="0.2">
      <c r="A2134" s="86" t="s">
        <v>3222</v>
      </c>
      <c r="B2134" s="86" t="s">
        <v>3222</v>
      </c>
      <c r="C2134" s="110" t="s">
        <v>5444</v>
      </c>
      <c r="D2134" s="110" t="s">
        <v>5444</v>
      </c>
      <c r="E2134" s="86" t="s">
        <v>3198</v>
      </c>
      <c r="F2134" s="86" t="s">
        <v>3199</v>
      </c>
      <c r="G2134" s="86" t="s">
        <v>22</v>
      </c>
      <c r="H2134" s="86">
        <v>5</v>
      </c>
      <c r="M2134" s="86">
        <v>2020</v>
      </c>
      <c r="R2134" s="128"/>
    </row>
    <row r="2135" spans="1:18" ht="15.75" customHeight="1" x14ac:dyDescent="0.2">
      <c r="A2135" s="86" t="s">
        <v>3222</v>
      </c>
      <c r="B2135" s="86" t="s">
        <v>3222</v>
      </c>
      <c r="C2135" s="110" t="s">
        <v>5444</v>
      </c>
      <c r="D2135" s="110" t="s">
        <v>5444</v>
      </c>
      <c r="E2135" s="86" t="s">
        <v>3396</v>
      </c>
      <c r="F2135" s="86" t="s">
        <v>3199</v>
      </c>
      <c r="G2135" s="86" t="s">
        <v>28</v>
      </c>
      <c r="H2135" s="86">
        <v>6</v>
      </c>
      <c r="M2135" s="86">
        <v>2020</v>
      </c>
      <c r="R2135" s="128"/>
    </row>
    <row r="2136" spans="1:18" ht="15.75" customHeight="1" x14ac:dyDescent="0.2">
      <c r="A2136" s="86" t="s">
        <v>3222</v>
      </c>
      <c r="B2136" s="86" t="s">
        <v>3222</v>
      </c>
      <c r="C2136" s="110" t="s">
        <v>5444</v>
      </c>
      <c r="D2136" s="110" t="s">
        <v>5444</v>
      </c>
      <c r="E2136" s="86" t="s">
        <v>3415</v>
      </c>
      <c r="F2136" s="86" t="s">
        <v>3199</v>
      </c>
      <c r="G2136" s="86" t="s">
        <v>38</v>
      </c>
      <c r="H2136" s="86">
        <v>7</v>
      </c>
      <c r="M2136" s="86">
        <v>2020</v>
      </c>
      <c r="R2136" s="128"/>
    </row>
    <row r="2137" spans="1:18" ht="15.75" customHeight="1" x14ac:dyDescent="0.2">
      <c r="A2137" s="86" t="s">
        <v>3222</v>
      </c>
      <c r="B2137" s="86" t="s">
        <v>3222</v>
      </c>
      <c r="C2137" s="110" t="s">
        <v>5444</v>
      </c>
      <c r="D2137" s="110" t="s">
        <v>5444</v>
      </c>
      <c r="E2137" s="86" t="s">
        <v>3423</v>
      </c>
      <c r="F2137" s="86" t="s">
        <v>3199</v>
      </c>
      <c r="G2137" s="86" t="s">
        <v>41</v>
      </c>
      <c r="H2137" s="86">
        <v>8</v>
      </c>
      <c r="M2137" s="86">
        <v>2020</v>
      </c>
      <c r="R2137" s="128"/>
    </row>
    <row r="2138" spans="1:18" ht="15.75" customHeight="1" x14ac:dyDescent="0.2">
      <c r="A2138" s="86" t="s">
        <v>3222</v>
      </c>
      <c r="B2138" s="86" t="s">
        <v>3222</v>
      </c>
      <c r="C2138" s="110" t="s">
        <v>5444</v>
      </c>
      <c r="D2138" s="110" t="s">
        <v>5444</v>
      </c>
      <c r="E2138" s="86" t="s">
        <v>3434</v>
      </c>
      <c r="F2138" s="86" t="s">
        <v>3353</v>
      </c>
      <c r="G2138" s="86" t="s">
        <v>66</v>
      </c>
      <c r="H2138" s="86">
        <v>9</v>
      </c>
      <c r="M2138" s="86">
        <v>2020</v>
      </c>
      <c r="R2138" s="128"/>
    </row>
    <row r="2139" spans="1:18" s="120" customFormat="1" ht="15.75" customHeight="1" x14ac:dyDescent="0.2">
      <c r="A2139" s="86" t="s">
        <v>3222</v>
      </c>
      <c r="B2139" s="86" t="s">
        <v>3222</v>
      </c>
      <c r="C2139" s="110" t="s">
        <v>5444</v>
      </c>
      <c r="D2139" s="110" t="s">
        <v>5444</v>
      </c>
      <c r="E2139" s="86" t="s">
        <v>3457</v>
      </c>
      <c r="F2139" s="86" t="s">
        <v>3458</v>
      </c>
      <c r="G2139" s="86" t="s">
        <v>63</v>
      </c>
      <c r="H2139" s="86">
        <v>10</v>
      </c>
      <c r="I2139" s="89"/>
      <c r="J2139" s="86"/>
      <c r="K2139" s="86"/>
      <c r="L2139" s="86"/>
      <c r="M2139" s="86">
        <v>2020</v>
      </c>
      <c r="N2139" s="86"/>
      <c r="O2139" s="86"/>
      <c r="P2139" s="86"/>
      <c r="Q2139" s="128"/>
      <c r="R2139" s="128"/>
    </row>
    <row r="2140" spans="1:18" ht="15.75" customHeight="1" x14ac:dyDescent="0.2">
      <c r="A2140" s="88" t="s">
        <v>5443</v>
      </c>
      <c r="B2140" s="115" t="s">
        <v>7006</v>
      </c>
      <c r="C2140" s="108" t="s">
        <v>7379</v>
      </c>
      <c r="D2140" s="108" t="s">
        <v>7379</v>
      </c>
      <c r="E2140" s="87" t="s">
        <v>5107</v>
      </c>
      <c r="F2140" s="88" t="s">
        <v>5411</v>
      </c>
      <c r="G2140" s="86" t="s">
        <v>5100</v>
      </c>
      <c r="H2140" s="86">
        <v>-1</v>
      </c>
      <c r="J2140" s="86">
        <v>1</v>
      </c>
      <c r="K2140" s="115" t="s">
        <v>7006</v>
      </c>
      <c r="L2140" s="86" t="s">
        <v>5683</v>
      </c>
      <c r="M2140" s="86">
        <v>2022</v>
      </c>
      <c r="R2140" s="149">
        <v>88888</v>
      </c>
    </row>
    <row r="2141" spans="1:18" ht="15.75" customHeight="1" x14ac:dyDescent="0.2">
      <c r="A2141" s="86" t="s">
        <v>3222</v>
      </c>
      <c r="B2141" s="115" t="s">
        <v>7006</v>
      </c>
      <c r="C2141" s="108" t="s">
        <v>7379</v>
      </c>
      <c r="D2141" s="108" t="s">
        <v>7379</v>
      </c>
      <c r="E2141" s="86" t="s">
        <v>3388</v>
      </c>
      <c r="F2141" s="86" t="s">
        <v>3199</v>
      </c>
      <c r="G2141" s="86" t="s">
        <v>34</v>
      </c>
      <c r="H2141" s="86">
        <v>2</v>
      </c>
      <c r="J2141" s="86">
        <v>1</v>
      </c>
      <c r="K2141" s="115" t="s">
        <v>7006</v>
      </c>
      <c r="M2141" s="86">
        <v>2020</v>
      </c>
      <c r="R2141" s="128"/>
    </row>
    <row r="2142" spans="1:18" ht="15.75" customHeight="1" x14ac:dyDescent="0.2">
      <c r="A2142" s="88" t="s">
        <v>5507</v>
      </c>
      <c r="B2142" s="86" t="s">
        <v>7373</v>
      </c>
      <c r="C2142" s="109" t="s">
        <v>7380</v>
      </c>
      <c r="D2142" s="109" t="s">
        <v>7380</v>
      </c>
      <c r="E2142" s="86" t="s">
        <v>5118</v>
      </c>
      <c r="F2142" s="88" t="s">
        <v>5411</v>
      </c>
      <c r="G2142" s="86" t="s">
        <v>5123</v>
      </c>
      <c r="H2142" s="86">
        <v>-1</v>
      </c>
      <c r="J2142" s="86">
        <v>1</v>
      </c>
      <c r="K2142" s="86" t="s">
        <v>7373</v>
      </c>
      <c r="L2142" s="86" t="s">
        <v>5683</v>
      </c>
      <c r="M2142" s="86">
        <v>2022</v>
      </c>
      <c r="R2142" s="123">
        <v>88888</v>
      </c>
    </row>
    <row r="2143" spans="1:18" ht="15.75" customHeight="1" x14ac:dyDescent="0.2">
      <c r="A2143" s="86" t="s">
        <v>6745</v>
      </c>
      <c r="B2143" s="86" t="s">
        <v>7373</v>
      </c>
      <c r="C2143" s="109" t="s">
        <v>7380</v>
      </c>
      <c r="D2143" s="109" t="s">
        <v>7380</v>
      </c>
      <c r="E2143" s="86" t="s">
        <v>6732</v>
      </c>
      <c r="F2143" s="86" t="s">
        <v>6733</v>
      </c>
      <c r="G2143" s="86" t="s">
        <v>34</v>
      </c>
      <c r="H2143" s="86">
        <v>2</v>
      </c>
      <c r="J2143" s="86">
        <v>1</v>
      </c>
      <c r="K2143" s="86" t="s">
        <v>7373</v>
      </c>
      <c r="L2143" s="86" t="s">
        <v>6545</v>
      </c>
      <c r="M2143" s="86">
        <v>2022</v>
      </c>
      <c r="R2143" s="128"/>
    </row>
    <row r="2144" spans="1:18" ht="15.75" customHeight="1" x14ac:dyDescent="0.2">
      <c r="A2144" s="86" t="s">
        <v>3223</v>
      </c>
      <c r="B2144" s="86" t="s">
        <v>3223</v>
      </c>
      <c r="C2144" s="86" t="s">
        <v>3224</v>
      </c>
      <c r="D2144" s="86" t="s">
        <v>3224</v>
      </c>
      <c r="E2144" s="87"/>
      <c r="F2144" s="88" t="s">
        <v>5411</v>
      </c>
      <c r="G2144" s="86" t="s">
        <v>5100</v>
      </c>
      <c r="H2144" s="86">
        <v>-1</v>
      </c>
      <c r="L2144" s="86" t="s">
        <v>5746</v>
      </c>
      <c r="M2144" s="86">
        <v>2022</v>
      </c>
      <c r="N2144" s="86" t="s">
        <v>7967</v>
      </c>
      <c r="O2144" s="86" t="s">
        <v>8324</v>
      </c>
      <c r="R2144" s="145"/>
    </row>
    <row r="2145" spans="1:18" ht="15.75" customHeight="1" x14ac:dyDescent="0.2">
      <c r="A2145" s="112" t="s">
        <v>3223</v>
      </c>
      <c r="B2145" s="112" t="s">
        <v>3223</v>
      </c>
      <c r="C2145" s="112" t="s">
        <v>3224</v>
      </c>
      <c r="D2145" s="112" t="s">
        <v>3224</v>
      </c>
      <c r="E2145" s="112"/>
      <c r="F2145" s="112" t="s">
        <v>3199</v>
      </c>
      <c r="G2145" s="112" t="s">
        <v>34</v>
      </c>
      <c r="H2145" s="112">
        <v>2</v>
      </c>
      <c r="I2145" s="127"/>
      <c r="J2145" s="112"/>
      <c r="K2145" s="112"/>
      <c r="L2145" s="112"/>
      <c r="M2145" s="112">
        <v>2022</v>
      </c>
      <c r="N2145" s="112" t="s">
        <v>7967</v>
      </c>
      <c r="O2145" s="112" t="s">
        <v>8324</v>
      </c>
      <c r="P2145" s="112"/>
      <c r="R2145" s="128"/>
    </row>
    <row r="2146" spans="1:18" ht="15.75" customHeight="1" x14ac:dyDescent="0.2">
      <c r="A2146" s="86" t="s">
        <v>3223</v>
      </c>
      <c r="B2146" s="86" t="s">
        <v>3223</v>
      </c>
      <c r="C2146" s="86" t="s">
        <v>3224</v>
      </c>
      <c r="D2146" s="86" t="s">
        <v>3224</v>
      </c>
      <c r="E2146" s="86" t="s">
        <v>3336</v>
      </c>
      <c r="F2146" s="86" t="s">
        <v>3199</v>
      </c>
      <c r="G2146" s="86" t="s">
        <v>31</v>
      </c>
      <c r="H2146" s="86">
        <v>1</v>
      </c>
      <c r="M2146" s="86">
        <v>2020</v>
      </c>
      <c r="R2146" s="128"/>
    </row>
    <row r="2147" spans="1:18" ht="15.75" customHeight="1" x14ac:dyDescent="0.2">
      <c r="A2147" s="86" t="s">
        <v>3223</v>
      </c>
      <c r="B2147" s="86" t="s">
        <v>3223</v>
      </c>
      <c r="C2147" s="86" t="s">
        <v>3224</v>
      </c>
      <c r="D2147" s="86" t="s">
        <v>3224</v>
      </c>
      <c r="E2147" s="86" t="s">
        <v>3377</v>
      </c>
      <c r="F2147" s="86" t="s">
        <v>3199</v>
      </c>
      <c r="G2147" s="86" t="s">
        <v>53</v>
      </c>
      <c r="H2147" s="86">
        <v>3</v>
      </c>
      <c r="M2147" s="86">
        <v>2020</v>
      </c>
      <c r="R2147" s="128"/>
    </row>
    <row r="2148" spans="1:18" ht="15.75" customHeight="1" x14ac:dyDescent="0.2">
      <c r="A2148" s="86" t="s">
        <v>3223</v>
      </c>
      <c r="B2148" s="86" t="s">
        <v>3223</v>
      </c>
      <c r="C2148" s="86" t="s">
        <v>3224</v>
      </c>
      <c r="D2148" s="86" t="s">
        <v>3224</v>
      </c>
      <c r="E2148" s="86" t="s">
        <v>3352</v>
      </c>
      <c r="F2148" s="86" t="s">
        <v>3353</v>
      </c>
      <c r="G2148" s="86" t="s">
        <v>56</v>
      </c>
      <c r="H2148" s="86">
        <v>4</v>
      </c>
      <c r="L2148" s="115"/>
      <c r="M2148" s="86">
        <v>2020</v>
      </c>
      <c r="R2148" s="128"/>
    </row>
    <row r="2149" spans="1:18" ht="15.75" customHeight="1" x14ac:dyDescent="0.2">
      <c r="A2149" s="86" t="s">
        <v>3223</v>
      </c>
      <c r="B2149" s="86" t="s">
        <v>3223</v>
      </c>
      <c r="C2149" s="86" t="s">
        <v>3224</v>
      </c>
      <c r="D2149" s="86" t="s">
        <v>3224</v>
      </c>
      <c r="E2149" s="86" t="s">
        <v>3198</v>
      </c>
      <c r="F2149" s="86" t="s">
        <v>3199</v>
      </c>
      <c r="G2149" s="86" t="s">
        <v>22</v>
      </c>
      <c r="H2149" s="86">
        <v>5</v>
      </c>
      <c r="M2149" s="86">
        <v>2020</v>
      </c>
      <c r="R2149" s="128"/>
    </row>
    <row r="2150" spans="1:18" ht="15.75" customHeight="1" x14ac:dyDescent="0.2">
      <c r="A2150" s="86" t="s">
        <v>3223</v>
      </c>
      <c r="B2150" s="86" t="s">
        <v>3223</v>
      </c>
      <c r="C2150" s="86" t="s">
        <v>3224</v>
      </c>
      <c r="D2150" s="86" t="s">
        <v>3224</v>
      </c>
      <c r="E2150" s="86" t="s">
        <v>3396</v>
      </c>
      <c r="F2150" s="86" t="s">
        <v>3199</v>
      </c>
      <c r="G2150" s="86" t="s">
        <v>28</v>
      </c>
      <c r="H2150" s="86">
        <v>6</v>
      </c>
      <c r="M2150" s="86">
        <v>2020</v>
      </c>
      <c r="R2150" s="128"/>
    </row>
    <row r="2151" spans="1:18" ht="15.75" customHeight="1" x14ac:dyDescent="0.2">
      <c r="A2151" s="86" t="s">
        <v>3223</v>
      </c>
      <c r="B2151" s="86" t="s">
        <v>3223</v>
      </c>
      <c r="C2151" s="86" t="s">
        <v>3224</v>
      </c>
      <c r="D2151" s="86" t="s">
        <v>3224</v>
      </c>
      <c r="E2151" s="86" t="s">
        <v>3415</v>
      </c>
      <c r="F2151" s="86" t="s">
        <v>3199</v>
      </c>
      <c r="G2151" s="86" t="s">
        <v>38</v>
      </c>
      <c r="H2151" s="86">
        <v>7</v>
      </c>
      <c r="M2151" s="86">
        <v>2020</v>
      </c>
      <c r="R2151" s="128"/>
    </row>
    <row r="2152" spans="1:18" ht="15.75" customHeight="1" x14ac:dyDescent="0.2">
      <c r="A2152" s="86" t="s">
        <v>3223</v>
      </c>
      <c r="B2152" s="86" t="s">
        <v>3223</v>
      </c>
      <c r="C2152" s="86" t="s">
        <v>3224</v>
      </c>
      <c r="D2152" s="86" t="s">
        <v>3224</v>
      </c>
      <c r="E2152" s="86" t="s">
        <v>3423</v>
      </c>
      <c r="F2152" s="86" t="s">
        <v>3199</v>
      </c>
      <c r="G2152" s="86" t="s">
        <v>41</v>
      </c>
      <c r="H2152" s="86">
        <v>8</v>
      </c>
      <c r="M2152" s="86">
        <v>2020</v>
      </c>
      <c r="R2152" s="128"/>
    </row>
    <row r="2153" spans="1:18" ht="15.75" customHeight="1" x14ac:dyDescent="0.2">
      <c r="A2153" s="86" t="s">
        <v>3223</v>
      </c>
      <c r="B2153" s="86" t="s">
        <v>3223</v>
      </c>
      <c r="C2153" s="86" t="s">
        <v>3224</v>
      </c>
      <c r="D2153" s="86" t="s">
        <v>3224</v>
      </c>
      <c r="E2153" s="86" t="s">
        <v>3434</v>
      </c>
      <c r="F2153" s="86" t="s">
        <v>3353</v>
      </c>
      <c r="G2153" s="86" t="s">
        <v>66</v>
      </c>
      <c r="H2153" s="86">
        <v>9</v>
      </c>
      <c r="M2153" s="86">
        <v>2020</v>
      </c>
      <c r="R2153" s="128"/>
    </row>
    <row r="2154" spans="1:18" ht="15.75" customHeight="1" x14ac:dyDescent="0.2">
      <c r="A2154" s="86" t="s">
        <v>3223</v>
      </c>
      <c r="B2154" s="86" t="s">
        <v>3223</v>
      </c>
      <c r="C2154" s="86" t="s">
        <v>3224</v>
      </c>
      <c r="D2154" s="86" t="s">
        <v>3224</v>
      </c>
      <c r="E2154" s="86" t="s">
        <v>3457</v>
      </c>
      <c r="F2154" s="86" t="s">
        <v>3458</v>
      </c>
      <c r="G2154" s="86" t="s">
        <v>63</v>
      </c>
      <c r="H2154" s="86">
        <v>10</v>
      </c>
      <c r="M2154" s="86">
        <v>2020</v>
      </c>
      <c r="R2154" s="128"/>
    </row>
    <row r="2155" spans="1:18" ht="15.75" customHeight="1" x14ac:dyDescent="0.2">
      <c r="A2155" s="88" t="s">
        <v>5445</v>
      </c>
      <c r="B2155" s="86" t="s">
        <v>7966</v>
      </c>
      <c r="C2155" s="106" t="s">
        <v>7968</v>
      </c>
      <c r="D2155" s="106" t="s">
        <v>7968</v>
      </c>
      <c r="E2155" s="87" t="s">
        <v>5107</v>
      </c>
      <c r="F2155" s="88" t="s">
        <v>5411</v>
      </c>
      <c r="G2155" s="86" t="s">
        <v>5100</v>
      </c>
      <c r="H2155" s="86">
        <v>-1</v>
      </c>
      <c r="J2155" s="86">
        <v>1</v>
      </c>
      <c r="K2155" s="86" t="s">
        <v>7966</v>
      </c>
      <c r="L2155" s="86" t="s">
        <v>5746</v>
      </c>
      <c r="M2155" s="86">
        <v>2022</v>
      </c>
      <c r="R2155" s="149">
        <v>888</v>
      </c>
    </row>
    <row r="2156" spans="1:18" ht="15.75" customHeight="1" x14ac:dyDescent="0.2">
      <c r="A2156" s="86" t="s">
        <v>3223</v>
      </c>
      <c r="B2156" s="86" t="s">
        <v>7966</v>
      </c>
      <c r="C2156" s="106" t="s">
        <v>7968</v>
      </c>
      <c r="D2156" s="106" t="s">
        <v>7968</v>
      </c>
      <c r="E2156" s="86" t="s">
        <v>3388</v>
      </c>
      <c r="F2156" s="86" t="s">
        <v>3199</v>
      </c>
      <c r="G2156" s="86" t="s">
        <v>34</v>
      </c>
      <c r="H2156" s="86">
        <v>2</v>
      </c>
      <c r="J2156" s="86">
        <v>1</v>
      </c>
      <c r="K2156" s="86" t="s">
        <v>7966</v>
      </c>
      <c r="M2156" s="86">
        <v>2020</v>
      </c>
      <c r="R2156" s="128"/>
    </row>
    <row r="2157" spans="1:18" ht="15.75" customHeight="1" x14ac:dyDescent="0.2">
      <c r="A2157" s="88" t="s">
        <v>5508</v>
      </c>
      <c r="B2157" s="86" t="s">
        <v>7965</v>
      </c>
      <c r="C2157" s="105" t="s">
        <v>7969</v>
      </c>
      <c r="D2157" s="105" t="s">
        <v>7969</v>
      </c>
      <c r="E2157" s="86" t="s">
        <v>5118</v>
      </c>
      <c r="F2157" s="88" t="s">
        <v>5411</v>
      </c>
      <c r="G2157" s="86" t="s">
        <v>5123</v>
      </c>
      <c r="H2157" s="86">
        <v>-1</v>
      </c>
      <c r="J2157" s="86">
        <v>1</v>
      </c>
      <c r="K2157" s="86" t="s">
        <v>7965</v>
      </c>
      <c r="L2157" s="86" t="s">
        <v>5746</v>
      </c>
      <c r="M2157" s="86">
        <v>2022</v>
      </c>
      <c r="R2157" s="123">
        <v>888</v>
      </c>
    </row>
    <row r="2158" spans="1:18" ht="15.75" customHeight="1" x14ac:dyDescent="0.2">
      <c r="A2158" s="86" t="s">
        <v>6746</v>
      </c>
      <c r="B2158" s="86" t="s">
        <v>7965</v>
      </c>
      <c r="C2158" s="105" t="s">
        <v>7969</v>
      </c>
      <c r="D2158" s="105" t="s">
        <v>7969</v>
      </c>
      <c r="E2158" s="86" t="s">
        <v>6732</v>
      </c>
      <c r="F2158" s="86" t="s">
        <v>6733</v>
      </c>
      <c r="G2158" s="86" t="s">
        <v>34</v>
      </c>
      <c r="H2158" s="86">
        <v>2</v>
      </c>
      <c r="J2158" s="86">
        <v>1</v>
      </c>
      <c r="K2158" s="86" t="s">
        <v>7965</v>
      </c>
      <c r="L2158" s="86" t="s">
        <v>6545</v>
      </c>
      <c r="M2158" s="86">
        <v>2022</v>
      </c>
      <c r="R2158" s="128"/>
    </row>
    <row r="2159" spans="1:18" ht="15.75" customHeight="1" x14ac:dyDescent="0.2">
      <c r="A2159" s="105" t="s">
        <v>3459</v>
      </c>
      <c r="B2159" s="105" t="s">
        <v>3459</v>
      </c>
      <c r="C2159" s="105" t="s">
        <v>3460</v>
      </c>
      <c r="D2159" s="105" t="s">
        <v>3460</v>
      </c>
      <c r="E2159" s="105" t="s">
        <v>3457</v>
      </c>
      <c r="F2159" s="105" t="s">
        <v>3458</v>
      </c>
      <c r="G2159" s="105" t="s">
        <v>63</v>
      </c>
      <c r="H2159" s="105">
        <v>10</v>
      </c>
      <c r="I2159" s="126"/>
      <c r="J2159" s="105"/>
      <c r="K2159" s="105"/>
      <c r="L2159" s="105"/>
      <c r="M2159" s="105">
        <v>2020</v>
      </c>
      <c r="N2159" s="105"/>
      <c r="O2159" s="105"/>
      <c r="P2159" s="105"/>
      <c r="R2159" s="128"/>
    </row>
    <row r="2160" spans="1:18" ht="15.75" customHeight="1" x14ac:dyDescent="0.2">
      <c r="A2160" s="86" t="s">
        <v>3225</v>
      </c>
      <c r="B2160" s="86" t="s">
        <v>3225</v>
      </c>
      <c r="C2160" s="86" t="s">
        <v>7384</v>
      </c>
      <c r="D2160" s="86" t="s">
        <v>7384</v>
      </c>
      <c r="E2160" s="87"/>
      <c r="F2160" s="88" t="s">
        <v>5411</v>
      </c>
      <c r="G2160" s="86" t="s">
        <v>5100</v>
      </c>
      <c r="H2160" s="86">
        <v>-1</v>
      </c>
      <c r="M2160" s="86">
        <v>2022</v>
      </c>
      <c r="N2160" s="86" t="s">
        <v>7383</v>
      </c>
      <c r="O2160" s="86" t="s">
        <v>8324</v>
      </c>
      <c r="R2160" s="145"/>
    </row>
    <row r="2161" spans="1:25" ht="15.75" customHeight="1" x14ac:dyDescent="0.2">
      <c r="A2161" s="86" t="s">
        <v>3225</v>
      </c>
      <c r="B2161" s="86" t="s">
        <v>3225</v>
      </c>
      <c r="C2161" s="86" t="s">
        <v>7384</v>
      </c>
      <c r="D2161" s="86" t="s">
        <v>7384</v>
      </c>
      <c r="F2161" s="86" t="s">
        <v>3199</v>
      </c>
      <c r="G2161" s="86" t="s">
        <v>34</v>
      </c>
      <c r="H2161" s="86">
        <v>2</v>
      </c>
      <c r="M2161" s="86">
        <v>2022</v>
      </c>
      <c r="N2161" s="86" t="s">
        <v>7383</v>
      </c>
      <c r="O2161" s="86" t="s">
        <v>8324</v>
      </c>
      <c r="R2161" s="128"/>
    </row>
    <row r="2162" spans="1:25" ht="15.75" customHeight="1" x14ac:dyDescent="0.2">
      <c r="A2162" s="86" t="s">
        <v>3225</v>
      </c>
      <c r="B2162" s="86" t="s">
        <v>3225</v>
      </c>
      <c r="C2162" s="86" t="s">
        <v>7384</v>
      </c>
      <c r="D2162" s="86" t="s">
        <v>7384</v>
      </c>
      <c r="E2162" s="86" t="s">
        <v>3336</v>
      </c>
      <c r="F2162" s="86" t="s">
        <v>3199</v>
      </c>
      <c r="G2162" s="86" t="s">
        <v>31</v>
      </c>
      <c r="H2162" s="86">
        <v>1</v>
      </c>
      <c r="M2162" s="86">
        <v>2020</v>
      </c>
      <c r="R2162" s="128"/>
    </row>
    <row r="2163" spans="1:25" ht="15.75" customHeight="1" x14ac:dyDescent="0.2">
      <c r="A2163" s="86" t="s">
        <v>3225</v>
      </c>
      <c r="B2163" s="86" t="s">
        <v>3225</v>
      </c>
      <c r="C2163" s="86" t="s">
        <v>7384</v>
      </c>
      <c r="D2163" s="86" t="s">
        <v>7384</v>
      </c>
      <c r="E2163" s="86" t="s">
        <v>3377</v>
      </c>
      <c r="F2163" s="86" t="s">
        <v>3199</v>
      </c>
      <c r="G2163" s="86" t="s">
        <v>53</v>
      </c>
      <c r="H2163" s="86">
        <v>3</v>
      </c>
      <c r="M2163" s="86">
        <v>2020</v>
      </c>
      <c r="R2163" s="128"/>
    </row>
    <row r="2164" spans="1:25" ht="15.75" customHeight="1" x14ac:dyDescent="0.2">
      <c r="A2164" s="86" t="s">
        <v>3225</v>
      </c>
      <c r="B2164" s="86" t="s">
        <v>3225</v>
      </c>
      <c r="C2164" s="86" t="s">
        <v>7384</v>
      </c>
      <c r="D2164" s="86" t="s">
        <v>7384</v>
      </c>
      <c r="E2164" s="86" t="s">
        <v>3352</v>
      </c>
      <c r="F2164" s="86" t="s">
        <v>3353</v>
      </c>
      <c r="G2164" s="86" t="s">
        <v>56</v>
      </c>
      <c r="H2164" s="86">
        <v>4</v>
      </c>
      <c r="M2164" s="86">
        <v>2020</v>
      </c>
      <c r="R2164" s="128"/>
    </row>
    <row r="2165" spans="1:25" ht="15.75" customHeight="1" x14ac:dyDescent="0.2">
      <c r="A2165" s="86" t="s">
        <v>3225</v>
      </c>
      <c r="B2165" s="86" t="s">
        <v>3225</v>
      </c>
      <c r="C2165" s="86" t="s">
        <v>7384</v>
      </c>
      <c r="D2165" s="86" t="s">
        <v>7384</v>
      </c>
      <c r="E2165" s="86" t="s">
        <v>3198</v>
      </c>
      <c r="F2165" s="86" t="s">
        <v>3199</v>
      </c>
      <c r="G2165" s="86" t="s">
        <v>22</v>
      </c>
      <c r="H2165" s="86">
        <v>5</v>
      </c>
      <c r="M2165" s="86">
        <v>2020</v>
      </c>
      <c r="R2165" s="128"/>
    </row>
    <row r="2166" spans="1:25" ht="15.75" customHeight="1" x14ac:dyDescent="0.2">
      <c r="A2166" s="86" t="s">
        <v>3225</v>
      </c>
      <c r="B2166" s="86" t="s">
        <v>3225</v>
      </c>
      <c r="C2166" s="86" t="s">
        <v>7384</v>
      </c>
      <c r="D2166" s="86" t="s">
        <v>7384</v>
      </c>
      <c r="E2166" s="86" t="s">
        <v>3396</v>
      </c>
      <c r="F2166" s="86" t="s">
        <v>3199</v>
      </c>
      <c r="G2166" s="86" t="s">
        <v>28</v>
      </c>
      <c r="H2166" s="86">
        <v>6</v>
      </c>
      <c r="M2166" s="86">
        <v>2020</v>
      </c>
      <c r="R2166" s="128"/>
    </row>
    <row r="2167" spans="1:25" ht="15.75" customHeight="1" x14ac:dyDescent="0.2">
      <c r="A2167" s="86" t="s">
        <v>3225</v>
      </c>
      <c r="B2167" s="86" t="s">
        <v>3225</v>
      </c>
      <c r="C2167" s="86" t="s">
        <v>7384</v>
      </c>
      <c r="D2167" s="86" t="s">
        <v>7384</v>
      </c>
      <c r="E2167" s="86" t="s">
        <v>3415</v>
      </c>
      <c r="F2167" s="86" t="s">
        <v>3199</v>
      </c>
      <c r="G2167" s="86" t="s">
        <v>38</v>
      </c>
      <c r="H2167" s="86">
        <v>7</v>
      </c>
      <c r="M2167" s="86">
        <v>2020</v>
      </c>
      <c r="R2167" s="128"/>
    </row>
    <row r="2168" spans="1:25" ht="15.75" customHeight="1" x14ac:dyDescent="0.2">
      <c r="A2168" s="86" t="s">
        <v>3225</v>
      </c>
      <c r="B2168" s="86" t="s">
        <v>3225</v>
      </c>
      <c r="C2168" s="86" t="s">
        <v>7384</v>
      </c>
      <c r="D2168" s="86" t="s">
        <v>7384</v>
      </c>
      <c r="E2168" s="86" t="s">
        <v>3423</v>
      </c>
      <c r="F2168" s="86" t="s">
        <v>3199</v>
      </c>
      <c r="G2168" s="86" t="s">
        <v>41</v>
      </c>
      <c r="H2168" s="86">
        <v>8</v>
      </c>
      <c r="M2168" s="86">
        <v>2020</v>
      </c>
      <c r="R2168" s="128"/>
    </row>
    <row r="2169" spans="1:25" ht="15.75" customHeight="1" x14ac:dyDescent="0.2">
      <c r="A2169" s="86" t="s">
        <v>3225</v>
      </c>
      <c r="B2169" s="86" t="s">
        <v>3225</v>
      </c>
      <c r="C2169" s="86" t="s">
        <v>7384</v>
      </c>
      <c r="D2169" s="86" t="s">
        <v>7384</v>
      </c>
      <c r="E2169" s="86" t="s">
        <v>3434</v>
      </c>
      <c r="F2169" s="86" t="s">
        <v>3353</v>
      </c>
      <c r="G2169" s="86" t="s">
        <v>66</v>
      </c>
      <c r="H2169" s="86">
        <v>9</v>
      </c>
      <c r="M2169" s="86">
        <v>2020</v>
      </c>
      <c r="R2169" s="128"/>
    </row>
    <row r="2170" spans="1:25" ht="15.75" customHeight="1" x14ac:dyDescent="0.2">
      <c r="A2170" s="86" t="s">
        <v>3225</v>
      </c>
      <c r="B2170" s="86" t="s">
        <v>3225</v>
      </c>
      <c r="C2170" s="86" t="s">
        <v>7384</v>
      </c>
      <c r="D2170" s="86" t="s">
        <v>7384</v>
      </c>
      <c r="E2170" s="86" t="s">
        <v>3457</v>
      </c>
      <c r="F2170" s="86" t="s">
        <v>3458</v>
      </c>
      <c r="G2170" s="86" t="s">
        <v>63</v>
      </c>
      <c r="H2170" s="86">
        <v>10</v>
      </c>
      <c r="M2170" s="86">
        <v>2020</v>
      </c>
      <c r="R2170" s="128"/>
    </row>
    <row r="2171" spans="1:25" ht="15.75" customHeight="1" x14ac:dyDescent="0.2">
      <c r="A2171" s="88" t="s">
        <v>5440</v>
      </c>
      <c r="B2171" s="86" t="s">
        <v>7007</v>
      </c>
      <c r="C2171" s="106" t="s">
        <v>7385</v>
      </c>
      <c r="D2171" s="106" t="s">
        <v>7385</v>
      </c>
      <c r="E2171" s="87" t="s">
        <v>5107</v>
      </c>
      <c r="F2171" s="88" t="s">
        <v>5411</v>
      </c>
      <c r="G2171" s="86" t="s">
        <v>5100</v>
      </c>
      <c r="H2171" s="86">
        <v>-1</v>
      </c>
      <c r="J2171" s="86">
        <v>1</v>
      </c>
      <c r="K2171" s="86" t="s">
        <v>7007</v>
      </c>
      <c r="L2171" s="86" t="s">
        <v>6970</v>
      </c>
      <c r="M2171" s="86">
        <v>2022</v>
      </c>
      <c r="R2171" s="149">
        <v>88888</v>
      </c>
    </row>
    <row r="2172" spans="1:25" ht="15.75" customHeight="1" x14ac:dyDescent="0.2">
      <c r="A2172" s="86" t="s">
        <v>3225</v>
      </c>
      <c r="B2172" s="88" t="s">
        <v>7007</v>
      </c>
      <c r="C2172" s="106" t="s">
        <v>7385</v>
      </c>
      <c r="D2172" s="106" t="s">
        <v>7385</v>
      </c>
      <c r="E2172" s="86" t="s">
        <v>3388</v>
      </c>
      <c r="F2172" s="86" t="s">
        <v>3199</v>
      </c>
      <c r="G2172" s="86" t="s">
        <v>34</v>
      </c>
      <c r="H2172" s="86">
        <v>2</v>
      </c>
      <c r="J2172" s="86">
        <v>1</v>
      </c>
      <c r="K2172" s="88" t="s">
        <v>7007</v>
      </c>
      <c r="M2172" s="86">
        <v>2020</v>
      </c>
      <c r="R2172" s="128"/>
    </row>
    <row r="2173" spans="1:25" ht="15.75" customHeight="1" x14ac:dyDescent="0.2">
      <c r="A2173" s="88" t="s">
        <v>5505</v>
      </c>
      <c r="B2173" s="88" t="s">
        <v>7382</v>
      </c>
      <c r="C2173" s="105" t="s">
        <v>7386</v>
      </c>
      <c r="D2173" s="105" t="s">
        <v>7386</v>
      </c>
      <c r="E2173" s="86" t="s">
        <v>5118</v>
      </c>
      <c r="F2173" s="88" t="s">
        <v>5411</v>
      </c>
      <c r="G2173" s="86" t="s">
        <v>5123</v>
      </c>
      <c r="H2173" s="86">
        <v>-1</v>
      </c>
      <c r="J2173" s="86">
        <v>1</v>
      </c>
      <c r="K2173" s="88" t="s">
        <v>7382</v>
      </c>
      <c r="L2173" s="86" t="s">
        <v>6970</v>
      </c>
      <c r="M2173" s="86">
        <v>2022</v>
      </c>
      <c r="R2173" s="123">
        <v>88888</v>
      </c>
    </row>
    <row r="2174" spans="1:25" ht="15.75" customHeight="1" x14ac:dyDescent="0.2">
      <c r="A2174" s="86" t="s">
        <v>6744</v>
      </c>
      <c r="B2174" s="115" t="s">
        <v>7382</v>
      </c>
      <c r="C2174" s="105" t="s">
        <v>7386</v>
      </c>
      <c r="D2174" s="105" t="s">
        <v>7386</v>
      </c>
      <c r="E2174" s="86" t="s">
        <v>6732</v>
      </c>
      <c r="F2174" s="86" t="s">
        <v>6733</v>
      </c>
      <c r="G2174" s="86" t="s">
        <v>34</v>
      </c>
      <c r="H2174" s="86">
        <v>2</v>
      </c>
      <c r="J2174" s="86">
        <v>1</v>
      </c>
      <c r="K2174" s="115" t="s">
        <v>7382</v>
      </c>
      <c r="L2174" s="86" t="s">
        <v>6545</v>
      </c>
      <c r="M2174" s="86">
        <v>2022</v>
      </c>
      <c r="Q2174" s="129"/>
      <c r="R2174" s="129"/>
    </row>
    <row r="2175" spans="1:25" s="107" customFormat="1" ht="15.75" customHeight="1" x14ac:dyDescent="0.2">
      <c r="A2175" s="86" t="s">
        <v>3361</v>
      </c>
      <c r="B2175" s="86" t="s">
        <v>3361</v>
      </c>
      <c r="C2175" s="86" t="s">
        <v>4110</v>
      </c>
      <c r="D2175" s="86" t="s">
        <v>4110</v>
      </c>
      <c r="E2175" s="86" t="s">
        <v>3374</v>
      </c>
      <c r="F2175" s="86" t="s">
        <v>3375</v>
      </c>
      <c r="G2175" s="86" t="s">
        <v>53</v>
      </c>
      <c r="H2175" s="86">
        <v>3</v>
      </c>
      <c r="I2175" s="89"/>
      <c r="J2175" s="86"/>
      <c r="K2175" s="86"/>
      <c r="L2175" s="86"/>
      <c r="M2175" s="86">
        <v>2020</v>
      </c>
      <c r="N2175" s="86"/>
      <c r="O2175" s="86"/>
      <c r="P2175" s="86"/>
      <c r="Q2175" s="128"/>
      <c r="R2175" s="128"/>
      <c r="S2175" s="86"/>
      <c r="T2175" s="86"/>
      <c r="U2175" s="86"/>
      <c r="V2175" s="86"/>
      <c r="W2175" s="86"/>
      <c r="X2175" s="86"/>
      <c r="Y2175" s="86"/>
    </row>
    <row r="2176" spans="1:25" s="107" customFormat="1" ht="15.75" customHeight="1" x14ac:dyDescent="0.2">
      <c r="A2176" s="86" t="s">
        <v>3361</v>
      </c>
      <c r="B2176" s="86" t="s">
        <v>3361</v>
      </c>
      <c r="C2176" s="86" t="s">
        <v>4110</v>
      </c>
      <c r="D2176" s="86" t="s">
        <v>4110</v>
      </c>
      <c r="E2176" s="86" t="s">
        <v>3362</v>
      </c>
      <c r="F2176" s="86" t="s">
        <v>3363</v>
      </c>
      <c r="G2176" s="86" t="s">
        <v>56</v>
      </c>
      <c r="H2176" s="86">
        <v>4</v>
      </c>
      <c r="I2176" s="89"/>
      <c r="J2176" s="86"/>
      <c r="K2176" s="86"/>
      <c r="L2176" s="86"/>
      <c r="M2176" s="86">
        <v>2020</v>
      </c>
      <c r="N2176" s="86"/>
      <c r="O2176" s="86"/>
      <c r="P2176" s="86"/>
      <c r="Q2176" s="128"/>
      <c r="R2176" s="128"/>
      <c r="S2176" s="86"/>
      <c r="T2176" s="86"/>
      <c r="U2176" s="86"/>
      <c r="V2176" s="86"/>
      <c r="W2176" s="86"/>
      <c r="X2176" s="86"/>
      <c r="Y2176" s="86"/>
    </row>
    <row r="2177" spans="1:25" s="107" customFormat="1" ht="15.75" customHeight="1" x14ac:dyDescent="0.2">
      <c r="A2177" s="86" t="s">
        <v>3226</v>
      </c>
      <c r="B2177" s="86" t="s">
        <v>3226</v>
      </c>
      <c r="C2177" s="86" t="s">
        <v>7420</v>
      </c>
      <c r="D2177" s="86" t="s">
        <v>7420</v>
      </c>
      <c r="E2177" s="87"/>
      <c r="F2177" s="88" t="s">
        <v>5411</v>
      </c>
      <c r="G2177" s="86" t="s">
        <v>5100</v>
      </c>
      <c r="H2177" s="86">
        <v>-1</v>
      </c>
      <c r="I2177" s="89"/>
      <c r="J2177" s="115"/>
      <c r="K2177" s="115"/>
      <c r="L2177" s="86" t="s">
        <v>6737</v>
      </c>
      <c r="M2177" s="86">
        <v>2022</v>
      </c>
      <c r="N2177" s="86" t="s">
        <v>7406</v>
      </c>
      <c r="O2177" s="86" t="s">
        <v>8324</v>
      </c>
      <c r="P2177" s="86"/>
      <c r="Q2177" s="128"/>
      <c r="R2177" s="145"/>
      <c r="S2177" s="86"/>
      <c r="T2177" s="86"/>
      <c r="U2177" s="86"/>
      <c r="V2177" s="86"/>
      <c r="W2177" s="86"/>
      <c r="X2177" s="86"/>
      <c r="Y2177" s="86"/>
    </row>
    <row r="2178" spans="1:25" s="107" customFormat="1" ht="15.75" customHeight="1" x14ac:dyDescent="0.2">
      <c r="A2178" s="86" t="s">
        <v>3226</v>
      </c>
      <c r="B2178" s="86" t="s">
        <v>3226</v>
      </c>
      <c r="C2178" s="86" t="s">
        <v>7420</v>
      </c>
      <c r="D2178" s="86" t="s">
        <v>7420</v>
      </c>
      <c r="E2178" s="86"/>
      <c r="F2178" s="86" t="s">
        <v>3199</v>
      </c>
      <c r="G2178" s="86" t="s">
        <v>34</v>
      </c>
      <c r="H2178" s="86">
        <v>2</v>
      </c>
      <c r="I2178" s="89"/>
      <c r="J2178" s="86"/>
      <c r="K2178" s="86"/>
      <c r="L2178" s="86"/>
      <c r="M2178" s="86">
        <v>2022</v>
      </c>
      <c r="N2178" s="86" t="s">
        <v>7406</v>
      </c>
      <c r="O2178" s="86" t="s">
        <v>8324</v>
      </c>
      <c r="P2178" s="86"/>
      <c r="Q2178" s="128"/>
      <c r="R2178" s="128"/>
      <c r="S2178" s="86"/>
      <c r="T2178" s="86"/>
      <c r="U2178" s="86"/>
      <c r="V2178" s="86"/>
      <c r="W2178" s="86"/>
      <c r="X2178" s="86"/>
      <c r="Y2178" s="86"/>
    </row>
    <row r="2179" spans="1:25" s="107" customFormat="1" ht="15.75" customHeight="1" x14ac:dyDescent="0.2">
      <c r="A2179" s="86" t="s">
        <v>3226</v>
      </c>
      <c r="B2179" s="86" t="s">
        <v>3226</v>
      </c>
      <c r="C2179" s="86" t="s">
        <v>7420</v>
      </c>
      <c r="D2179" s="86" t="s">
        <v>7420</v>
      </c>
      <c r="E2179" s="86" t="s">
        <v>3336</v>
      </c>
      <c r="F2179" s="86" t="s">
        <v>3199</v>
      </c>
      <c r="G2179" s="86" t="s">
        <v>31</v>
      </c>
      <c r="H2179" s="86">
        <v>1</v>
      </c>
      <c r="I2179" s="89"/>
      <c r="J2179" s="86"/>
      <c r="K2179" s="86"/>
      <c r="L2179" s="86"/>
      <c r="M2179" s="86">
        <v>2020</v>
      </c>
      <c r="N2179" s="86"/>
      <c r="O2179" s="86"/>
      <c r="P2179" s="86"/>
      <c r="Q2179" s="128"/>
      <c r="R2179" s="128"/>
      <c r="S2179" s="86"/>
      <c r="T2179" s="86"/>
      <c r="U2179" s="86"/>
      <c r="V2179" s="86"/>
      <c r="W2179" s="86"/>
      <c r="X2179" s="86"/>
      <c r="Y2179" s="86"/>
    </row>
    <row r="2180" spans="1:25" s="107" customFormat="1" ht="15.75" customHeight="1" x14ac:dyDescent="0.2">
      <c r="A2180" s="86" t="s">
        <v>3226</v>
      </c>
      <c r="B2180" s="86" t="s">
        <v>3226</v>
      </c>
      <c r="C2180" s="86" t="s">
        <v>7420</v>
      </c>
      <c r="D2180" s="86" t="s">
        <v>7420</v>
      </c>
      <c r="E2180" s="86" t="s">
        <v>3377</v>
      </c>
      <c r="F2180" s="86" t="s">
        <v>3199</v>
      </c>
      <c r="G2180" s="86" t="s">
        <v>53</v>
      </c>
      <c r="H2180" s="86">
        <v>3</v>
      </c>
      <c r="I2180" s="89"/>
      <c r="J2180" s="86"/>
      <c r="K2180" s="86"/>
      <c r="L2180" s="86"/>
      <c r="M2180" s="86">
        <v>2020</v>
      </c>
      <c r="N2180" s="86"/>
      <c r="O2180" s="86"/>
      <c r="P2180" s="86"/>
      <c r="Q2180" s="128"/>
      <c r="R2180" s="128"/>
      <c r="S2180" s="86"/>
      <c r="T2180" s="86"/>
      <c r="U2180" s="86"/>
      <c r="V2180" s="86"/>
      <c r="W2180" s="86"/>
      <c r="X2180" s="86"/>
      <c r="Y2180" s="86"/>
    </row>
    <row r="2181" spans="1:25" s="107" customFormat="1" ht="15.75" customHeight="1" x14ac:dyDescent="0.2">
      <c r="A2181" s="86" t="s">
        <v>3226</v>
      </c>
      <c r="B2181" s="86" t="s">
        <v>3226</v>
      </c>
      <c r="C2181" s="86" t="s">
        <v>7420</v>
      </c>
      <c r="D2181" s="86" t="s">
        <v>7420</v>
      </c>
      <c r="E2181" s="86" t="s">
        <v>3352</v>
      </c>
      <c r="F2181" s="86" t="s">
        <v>3353</v>
      </c>
      <c r="G2181" s="86" t="s">
        <v>56</v>
      </c>
      <c r="H2181" s="86">
        <v>4</v>
      </c>
      <c r="I2181" s="89"/>
      <c r="J2181" s="86"/>
      <c r="K2181" s="86"/>
      <c r="L2181" s="86"/>
      <c r="M2181" s="86">
        <v>2020</v>
      </c>
      <c r="N2181" s="86"/>
      <c r="O2181" s="86"/>
      <c r="P2181" s="86"/>
      <c r="Q2181" s="128"/>
      <c r="R2181" s="128"/>
      <c r="S2181" s="86"/>
      <c r="T2181" s="86"/>
      <c r="U2181" s="86"/>
      <c r="V2181" s="86"/>
      <c r="W2181" s="86"/>
      <c r="X2181" s="86"/>
      <c r="Y2181" s="86"/>
    </row>
    <row r="2182" spans="1:25" s="107" customFormat="1" ht="15.75" customHeight="1" x14ac:dyDescent="0.2">
      <c r="A2182" s="86" t="s">
        <v>3226</v>
      </c>
      <c r="B2182" s="86" t="s">
        <v>3226</v>
      </c>
      <c r="C2182" s="86" t="s">
        <v>7420</v>
      </c>
      <c r="D2182" s="86" t="s">
        <v>7420</v>
      </c>
      <c r="E2182" s="86" t="s">
        <v>3198</v>
      </c>
      <c r="F2182" s="86" t="s">
        <v>3199</v>
      </c>
      <c r="G2182" s="86" t="s">
        <v>22</v>
      </c>
      <c r="H2182" s="86">
        <v>5</v>
      </c>
      <c r="I2182" s="89"/>
      <c r="J2182" s="86"/>
      <c r="K2182" s="86"/>
      <c r="L2182" s="86"/>
      <c r="M2182" s="86">
        <v>2020</v>
      </c>
      <c r="N2182" s="86"/>
      <c r="O2182" s="86"/>
      <c r="P2182" s="86"/>
      <c r="Q2182" s="128"/>
      <c r="R2182" s="128"/>
      <c r="S2182" s="86"/>
      <c r="T2182" s="86"/>
      <c r="U2182" s="86"/>
      <c r="V2182" s="86"/>
      <c r="W2182" s="86"/>
      <c r="X2182" s="86"/>
      <c r="Y2182" s="86"/>
    </row>
    <row r="2183" spans="1:25" s="107" customFormat="1" ht="15.75" customHeight="1" x14ac:dyDescent="0.2">
      <c r="A2183" s="86" t="s">
        <v>3226</v>
      </c>
      <c r="B2183" s="86" t="s">
        <v>3226</v>
      </c>
      <c r="C2183" s="86" t="s">
        <v>7420</v>
      </c>
      <c r="D2183" s="86" t="s">
        <v>7420</v>
      </c>
      <c r="E2183" s="86" t="s">
        <v>3396</v>
      </c>
      <c r="F2183" s="86" t="s">
        <v>3199</v>
      </c>
      <c r="G2183" s="86" t="s">
        <v>28</v>
      </c>
      <c r="H2183" s="86">
        <v>6</v>
      </c>
      <c r="I2183" s="89"/>
      <c r="J2183" s="86"/>
      <c r="K2183" s="86"/>
      <c r="L2183" s="86"/>
      <c r="M2183" s="86">
        <v>2020</v>
      </c>
      <c r="N2183" s="86"/>
      <c r="O2183" s="86"/>
      <c r="P2183" s="86"/>
      <c r="Q2183" s="128"/>
      <c r="R2183" s="128"/>
      <c r="S2183" s="86"/>
      <c r="T2183" s="86"/>
      <c r="U2183" s="86"/>
      <c r="V2183" s="86"/>
      <c r="W2183" s="86"/>
      <c r="X2183" s="86"/>
      <c r="Y2183" s="86"/>
    </row>
    <row r="2184" spans="1:25" s="107" customFormat="1" ht="15.75" customHeight="1" x14ac:dyDescent="0.2">
      <c r="A2184" s="86" t="s">
        <v>3226</v>
      </c>
      <c r="B2184" s="86" t="s">
        <v>3226</v>
      </c>
      <c r="C2184" s="86" t="s">
        <v>7420</v>
      </c>
      <c r="D2184" s="86" t="s">
        <v>7420</v>
      </c>
      <c r="E2184" s="86" t="s">
        <v>3415</v>
      </c>
      <c r="F2184" s="86" t="s">
        <v>3199</v>
      </c>
      <c r="G2184" s="86" t="s">
        <v>38</v>
      </c>
      <c r="H2184" s="86">
        <v>7</v>
      </c>
      <c r="I2184" s="89"/>
      <c r="J2184" s="86"/>
      <c r="K2184" s="86"/>
      <c r="L2184" s="86"/>
      <c r="M2184" s="86">
        <v>2020</v>
      </c>
      <c r="N2184" s="86"/>
      <c r="O2184" s="86"/>
      <c r="P2184" s="86"/>
      <c r="Q2184" s="128"/>
      <c r="R2184" s="128"/>
      <c r="S2184" s="86"/>
      <c r="T2184" s="86"/>
      <c r="U2184" s="86"/>
      <c r="V2184" s="86"/>
      <c r="W2184" s="86"/>
      <c r="X2184" s="86"/>
      <c r="Y2184" s="86"/>
    </row>
    <row r="2185" spans="1:25" s="107" customFormat="1" ht="15.75" customHeight="1" x14ac:dyDescent="0.2">
      <c r="A2185" s="86" t="s">
        <v>3226</v>
      </c>
      <c r="B2185" s="86" t="s">
        <v>3226</v>
      </c>
      <c r="C2185" s="86" t="s">
        <v>7420</v>
      </c>
      <c r="D2185" s="86" t="s">
        <v>7420</v>
      </c>
      <c r="E2185" s="86" t="s">
        <v>3423</v>
      </c>
      <c r="F2185" s="86" t="s">
        <v>3199</v>
      </c>
      <c r="G2185" s="86" t="s">
        <v>41</v>
      </c>
      <c r="H2185" s="86">
        <v>8</v>
      </c>
      <c r="I2185" s="89"/>
      <c r="J2185" s="86"/>
      <c r="K2185" s="86"/>
      <c r="L2185" s="86"/>
      <c r="M2185" s="86">
        <v>2020</v>
      </c>
      <c r="N2185" s="86"/>
      <c r="O2185" s="86"/>
      <c r="P2185" s="86"/>
      <c r="Q2185" s="128"/>
      <c r="R2185" s="128"/>
      <c r="S2185" s="86"/>
      <c r="T2185" s="86"/>
      <c r="U2185" s="86"/>
      <c r="V2185" s="86"/>
      <c r="W2185" s="86"/>
      <c r="X2185" s="86"/>
      <c r="Y2185" s="86"/>
    </row>
    <row r="2186" spans="1:25" s="107" customFormat="1" ht="15.75" customHeight="1" x14ac:dyDescent="0.2">
      <c r="A2186" s="86" t="s">
        <v>3226</v>
      </c>
      <c r="B2186" s="86" t="s">
        <v>3226</v>
      </c>
      <c r="C2186" s="86" t="s">
        <v>7420</v>
      </c>
      <c r="D2186" s="86" t="s">
        <v>7420</v>
      </c>
      <c r="E2186" s="86" t="s">
        <v>3434</v>
      </c>
      <c r="F2186" s="86" t="s">
        <v>3353</v>
      </c>
      <c r="G2186" s="86" t="s">
        <v>66</v>
      </c>
      <c r="H2186" s="86">
        <v>9</v>
      </c>
      <c r="I2186" s="89"/>
      <c r="J2186" s="86"/>
      <c r="K2186" s="86"/>
      <c r="L2186" s="86"/>
      <c r="M2186" s="86">
        <v>2020</v>
      </c>
      <c r="N2186" s="86"/>
      <c r="O2186" s="86"/>
      <c r="P2186" s="86"/>
      <c r="Q2186" s="128"/>
      <c r="R2186" s="128"/>
      <c r="S2186" s="86"/>
      <c r="T2186" s="86"/>
      <c r="U2186" s="86"/>
      <c r="V2186" s="86"/>
      <c r="W2186" s="86"/>
      <c r="X2186" s="86"/>
      <c r="Y2186" s="86"/>
    </row>
    <row r="2187" spans="1:25" s="107" customFormat="1" ht="15.75" customHeight="1" x14ac:dyDescent="0.2">
      <c r="A2187" s="86" t="s">
        <v>3226</v>
      </c>
      <c r="B2187" s="86" t="s">
        <v>3226</v>
      </c>
      <c r="C2187" s="86" t="s">
        <v>7420</v>
      </c>
      <c r="D2187" s="86" t="s">
        <v>7420</v>
      </c>
      <c r="E2187" s="86" t="s">
        <v>3457</v>
      </c>
      <c r="F2187" s="86" t="s">
        <v>3458</v>
      </c>
      <c r="G2187" s="86" t="s">
        <v>63</v>
      </c>
      <c r="H2187" s="86">
        <v>10</v>
      </c>
      <c r="I2187" s="89"/>
      <c r="J2187" s="86"/>
      <c r="K2187" s="86"/>
      <c r="L2187" s="86"/>
      <c r="M2187" s="86">
        <v>2020</v>
      </c>
      <c r="N2187" s="86"/>
      <c r="O2187" s="86"/>
      <c r="P2187" s="86"/>
      <c r="Q2187" s="128"/>
      <c r="R2187" s="128"/>
      <c r="S2187" s="86"/>
      <c r="T2187" s="86"/>
      <c r="U2187" s="86"/>
      <c r="V2187" s="86"/>
      <c r="W2187" s="86"/>
      <c r="X2187" s="86"/>
      <c r="Y2187" s="86"/>
    </row>
    <row r="2188" spans="1:25" s="107" customFormat="1" ht="15.75" customHeight="1" x14ac:dyDescent="0.2">
      <c r="A2188" s="88" t="s">
        <v>5425</v>
      </c>
      <c r="B2188" s="86" t="s">
        <v>7008</v>
      </c>
      <c r="C2188" s="106" t="s">
        <v>7421</v>
      </c>
      <c r="D2188" s="106" t="s">
        <v>7421</v>
      </c>
      <c r="E2188" s="87" t="s">
        <v>5107</v>
      </c>
      <c r="F2188" s="88" t="s">
        <v>5411</v>
      </c>
      <c r="G2188" s="86" t="s">
        <v>5100</v>
      </c>
      <c r="H2188" s="86">
        <v>-1</v>
      </c>
      <c r="I2188" s="89"/>
      <c r="J2188" s="86">
        <v>1</v>
      </c>
      <c r="K2188" s="86" t="s">
        <v>7008</v>
      </c>
      <c r="L2188" s="86" t="s">
        <v>6737</v>
      </c>
      <c r="M2188" s="86">
        <v>2022</v>
      </c>
      <c r="N2188" s="86"/>
      <c r="O2188" s="86"/>
      <c r="P2188" s="86"/>
      <c r="Q2188" s="128"/>
      <c r="R2188" s="149">
        <v>8888</v>
      </c>
      <c r="S2188" s="86"/>
      <c r="T2188" s="86"/>
      <c r="U2188" s="86"/>
      <c r="V2188" s="86"/>
      <c r="W2188" s="86"/>
      <c r="X2188" s="86"/>
      <c r="Y2188" s="86"/>
    </row>
    <row r="2189" spans="1:25" s="107" customFormat="1" ht="15.75" customHeight="1" x14ac:dyDescent="0.2">
      <c r="A2189" s="86" t="s">
        <v>3226</v>
      </c>
      <c r="B2189" s="86" t="s">
        <v>7008</v>
      </c>
      <c r="C2189" s="106" t="s">
        <v>7421</v>
      </c>
      <c r="D2189" s="106" t="s">
        <v>7421</v>
      </c>
      <c r="E2189" s="86" t="s">
        <v>3388</v>
      </c>
      <c r="F2189" s="86" t="s">
        <v>3199</v>
      </c>
      <c r="G2189" s="86" t="s">
        <v>34</v>
      </c>
      <c r="H2189" s="86">
        <v>2</v>
      </c>
      <c r="I2189" s="89"/>
      <c r="J2189" s="86">
        <v>1</v>
      </c>
      <c r="K2189" s="86" t="s">
        <v>7008</v>
      </c>
      <c r="L2189" s="86"/>
      <c r="M2189" s="86">
        <v>2020</v>
      </c>
      <c r="N2189" s="86"/>
      <c r="O2189" s="86"/>
      <c r="P2189" s="86"/>
      <c r="Q2189" s="128"/>
      <c r="R2189" s="128"/>
      <c r="S2189" s="86"/>
      <c r="T2189" s="86"/>
      <c r="U2189" s="86"/>
      <c r="V2189" s="86"/>
      <c r="W2189" s="86"/>
      <c r="X2189" s="86"/>
      <c r="Y2189" s="86"/>
    </row>
    <row r="2190" spans="1:25" ht="15.75" customHeight="1" x14ac:dyDescent="0.2">
      <c r="A2190" s="88" t="s">
        <v>5493</v>
      </c>
      <c r="B2190" s="86" t="s">
        <v>7405</v>
      </c>
      <c r="C2190" s="105" t="s">
        <v>7422</v>
      </c>
      <c r="D2190" s="105" t="s">
        <v>7422</v>
      </c>
      <c r="E2190" s="86" t="s">
        <v>5118</v>
      </c>
      <c r="F2190" s="88" t="s">
        <v>5411</v>
      </c>
      <c r="G2190" s="86" t="s">
        <v>5123</v>
      </c>
      <c r="H2190" s="86">
        <v>-1</v>
      </c>
      <c r="J2190" s="86">
        <v>1</v>
      </c>
      <c r="K2190" s="86" t="s">
        <v>7405</v>
      </c>
      <c r="L2190" s="86" t="s">
        <v>6737</v>
      </c>
      <c r="M2190" s="86">
        <v>2022</v>
      </c>
      <c r="R2190" s="123">
        <v>8888</v>
      </c>
    </row>
    <row r="2191" spans="1:25" ht="15.75" customHeight="1" x14ac:dyDescent="0.2">
      <c r="A2191" s="86" t="s">
        <v>6738</v>
      </c>
      <c r="B2191" s="86" t="s">
        <v>7405</v>
      </c>
      <c r="C2191" s="105" t="s">
        <v>7422</v>
      </c>
      <c r="D2191" s="105" t="s">
        <v>7422</v>
      </c>
      <c r="E2191" s="86" t="s">
        <v>6732</v>
      </c>
      <c r="F2191" s="86" t="s">
        <v>6733</v>
      </c>
      <c r="G2191" s="86" t="s">
        <v>34</v>
      </c>
      <c r="H2191" s="86">
        <v>2</v>
      </c>
      <c r="J2191" s="86">
        <v>1</v>
      </c>
      <c r="K2191" s="86" t="s">
        <v>7405</v>
      </c>
      <c r="L2191" s="86" t="s">
        <v>6545</v>
      </c>
      <c r="M2191" s="86">
        <v>2022</v>
      </c>
      <c r="R2191" s="128"/>
    </row>
    <row r="2192" spans="1:25" ht="15.75" customHeight="1" x14ac:dyDescent="0.2">
      <c r="A2192" s="86" t="s">
        <v>3227</v>
      </c>
      <c r="B2192" s="86" t="s">
        <v>3227</v>
      </c>
      <c r="C2192" s="88" t="s">
        <v>3228</v>
      </c>
      <c r="D2192" s="88" t="s">
        <v>3228</v>
      </c>
      <c r="E2192" s="87"/>
      <c r="F2192" s="88" t="s">
        <v>5411</v>
      </c>
      <c r="G2192" s="86" t="s">
        <v>5100</v>
      </c>
      <c r="H2192" s="86">
        <v>-1</v>
      </c>
      <c r="L2192" s="86" t="s">
        <v>5744</v>
      </c>
      <c r="M2192" s="86">
        <v>2022</v>
      </c>
      <c r="N2192" s="86" t="s">
        <v>7934</v>
      </c>
      <c r="O2192" s="86" t="s">
        <v>8324</v>
      </c>
      <c r="R2192" s="145"/>
    </row>
    <row r="2193" spans="1:18" ht="15.75" customHeight="1" x14ac:dyDescent="0.2">
      <c r="A2193" s="86" t="s">
        <v>3227</v>
      </c>
      <c r="B2193" s="86" t="s">
        <v>3227</v>
      </c>
      <c r="C2193" s="86" t="s">
        <v>3228</v>
      </c>
      <c r="D2193" s="86" t="s">
        <v>3228</v>
      </c>
      <c r="F2193" s="86" t="s">
        <v>3199</v>
      </c>
      <c r="G2193" s="86" t="s">
        <v>34</v>
      </c>
      <c r="H2193" s="86">
        <v>2</v>
      </c>
      <c r="M2193" s="86">
        <v>2022</v>
      </c>
      <c r="N2193" s="86" t="s">
        <v>7934</v>
      </c>
      <c r="O2193" s="86" t="s">
        <v>8324</v>
      </c>
      <c r="R2193" s="128"/>
    </row>
    <row r="2194" spans="1:18" ht="15.75" customHeight="1" x14ac:dyDescent="0.2">
      <c r="A2194" s="86" t="s">
        <v>3227</v>
      </c>
      <c r="B2194" s="86" t="s">
        <v>3227</v>
      </c>
      <c r="C2194" s="86" t="s">
        <v>3228</v>
      </c>
      <c r="D2194" s="86" t="s">
        <v>3228</v>
      </c>
      <c r="E2194" s="86" t="s">
        <v>3336</v>
      </c>
      <c r="F2194" s="86" t="s">
        <v>3199</v>
      </c>
      <c r="G2194" s="86" t="s">
        <v>31</v>
      </c>
      <c r="H2194" s="86">
        <v>1</v>
      </c>
      <c r="M2194" s="86">
        <v>2020</v>
      </c>
      <c r="R2194" s="128"/>
    </row>
    <row r="2195" spans="1:18" ht="15.75" customHeight="1" x14ac:dyDescent="0.2">
      <c r="A2195" s="86" t="s">
        <v>3227</v>
      </c>
      <c r="B2195" s="86" t="s">
        <v>3227</v>
      </c>
      <c r="C2195" s="86" t="s">
        <v>3228</v>
      </c>
      <c r="D2195" s="86" t="s">
        <v>3228</v>
      </c>
      <c r="E2195" s="86" t="s">
        <v>3377</v>
      </c>
      <c r="F2195" s="86" t="s">
        <v>3199</v>
      </c>
      <c r="G2195" s="86" t="s">
        <v>53</v>
      </c>
      <c r="H2195" s="86">
        <v>3</v>
      </c>
      <c r="M2195" s="86">
        <v>2020</v>
      </c>
      <c r="R2195" s="128"/>
    </row>
    <row r="2196" spans="1:18" ht="15.75" customHeight="1" x14ac:dyDescent="0.2">
      <c r="A2196" s="86" t="s">
        <v>3227</v>
      </c>
      <c r="B2196" s="86" t="s">
        <v>3227</v>
      </c>
      <c r="C2196" s="86" t="s">
        <v>3228</v>
      </c>
      <c r="D2196" s="86" t="s">
        <v>3228</v>
      </c>
      <c r="E2196" s="86" t="s">
        <v>3352</v>
      </c>
      <c r="F2196" s="86" t="s">
        <v>3353</v>
      </c>
      <c r="G2196" s="86" t="s">
        <v>56</v>
      </c>
      <c r="H2196" s="86">
        <v>4</v>
      </c>
      <c r="M2196" s="86">
        <v>2020</v>
      </c>
      <c r="R2196" s="128"/>
    </row>
    <row r="2197" spans="1:18" ht="15.75" customHeight="1" x14ac:dyDescent="0.2">
      <c r="A2197" s="86" t="s">
        <v>3227</v>
      </c>
      <c r="B2197" s="86" t="s">
        <v>3227</v>
      </c>
      <c r="C2197" s="86" t="s">
        <v>3228</v>
      </c>
      <c r="D2197" s="86" t="s">
        <v>3228</v>
      </c>
      <c r="E2197" s="86" t="s">
        <v>3198</v>
      </c>
      <c r="F2197" s="86" t="s">
        <v>3199</v>
      </c>
      <c r="G2197" s="86" t="s">
        <v>22</v>
      </c>
      <c r="H2197" s="86">
        <v>5</v>
      </c>
      <c r="M2197" s="86">
        <v>2020</v>
      </c>
      <c r="R2197" s="128"/>
    </row>
    <row r="2198" spans="1:18" ht="15.75" customHeight="1" x14ac:dyDescent="0.2">
      <c r="A2198" s="86" t="s">
        <v>3227</v>
      </c>
      <c r="B2198" s="86" t="s">
        <v>3227</v>
      </c>
      <c r="C2198" s="86" t="s">
        <v>3228</v>
      </c>
      <c r="D2198" s="86" t="s">
        <v>3228</v>
      </c>
      <c r="E2198" s="86" t="s">
        <v>3396</v>
      </c>
      <c r="F2198" s="86" t="s">
        <v>3199</v>
      </c>
      <c r="G2198" s="86" t="s">
        <v>28</v>
      </c>
      <c r="H2198" s="86">
        <v>6</v>
      </c>
      <c r="M2198" s="86">
        <v>2020</v>
      </c>
      <c r="R2198" s="128"/>
    </row>
    <row r="2199" spans="1:18" ht="15.75" customHeight="1" x14ac:dyDescent="0.2">
      <c r="A2199" s="86" t="s">
        <v>3227</v>
      </c>
      <c r="B2199" s="86" t="s">
        <v>3227</v>
      </c>
      <c r="C2199" s="86" t="s">
        <v>3228</v>
      </c>
      <c r="D2199" s="86" t="s">
        <v>3228</v>
      </c>
      <c r="E2199" s="86" t="s">
        <v>3415</v>
      </c>
      <c r="F2199" s="86" t="s">
        <v>3199</v>
      </c>
      <c r="G2199" s="86" t="s">
        <v>38</v>
      </c>
      <c r="H2199" s="86">
        <v>7</v>
      </c>
      <c r="M2199" s="86">
        <v>2020</v>
      </c>
      <c r="R2199" s="128"/>
    </row>
    <row r="2200" spans="1:18" ht="15.75" customHeight="1" x14ac:dyDescent="0.2">
      <c r="A2200" s="86" t="s">
        <v>3227</v>
      </c>
      <c r="B2200" s="86" t="s">
        <v>3227</v>
      </c>
      <c r="C2200" s="86" t="s">
        <v>3228</v>
      </c>
      <c r="D2200" s="86" t="s">
        <v>3228</v>
      </c>
      <c r="E2200" s="86" t="s">
        <v>3423</v>
      </c>
      <c r="F2200" s="86" t="s">
        <v>3199</v>
      </c>
      <c r="G2200" s="86" t="s">
        <v>41</v>
      </c>
      <c r="H2200" s="86">
        <v>8</v>
      </c>
      <c r="M2200" s="86">
        <v>2020</v>
      </c>
      <c r="R2200" s="128"/>
    </row>
    <row r="2201" spans="1:18" ht="15.75" customHeight="1" x14ac:dyDescent="0.2">
      <c r="A2201" s="86" t="s">
        <v>3227</v>
      </c>
      <c r="B2201" s="86" t="s">
        <v>3227</v>
      </c>
      <c r="C2201" s="86" t="s">
        <v>3228</v>
      </c>
      <c r="D2201" s="86" t="s">
        <v>3228</v>
      </c>
      <c r="E2201" s="86" t="s">
        <v>3434</v>
      </c>
      <c r="F2201" s="86" t="s">
        <v>3353</v>
      </c>
      <c r="G2201" s="86" t="s">
        <v>66</v>
      </c>
      <c r="H2201" s="86">
        <v>9</v>
      </c>
      <c r="M2201" s="86">
        <v>2020</v>
      </c>
      <c r="R2201" s="128"/>
    </row>
    <row r="2202" spans="1:18" ht="15.75" customHeight="1" x14ac:dyDescent="0.2">
      <c r="A2202" s="86" t="s">
        <v>3227</v>
      </c>
      <c r="B2202" s="86" t="s">
        <v>3227</v>
      </c>
      <c r="C2202" s="86" t="s">
        <v>3228</v>
      </c>
      <c r="D2202" s="86" t="s">
        <v>3228</v>
      </c>
      <c r="E2202" s="86" t="s">
        <v>3457</v>
      </c>
      <c r="F2202" s="86" t="s">
        <v>3458</v>
      </c>
      <c r="G2202" s="86" t="s">
        <v>63</v>
      </c>
      <c r="H2202" s="86">
        <v>10</v>
      </c>
      <c r="M2202" s="86">
        <v>2020</v>
      </c>
      <c r="R2202" s="128"/>
    </row>
    <row r="2203" spans="1:18" ht="15.75" customHeight="1" x14ac:dyDescent="0.2">
      <c r="A2203" s="88" t="s">
        <v>5435</v>
      </c>
      <c r="B2203" s="86" t="s">
        <v>7009</v>
      </c>
      <c r="C2203" s="108" t="s">
        <v>7931</v>
      </c>
      <c r="D2203" s="108" t="s">
        <v>7931</v>
      </c>
      <c r="E2203" s="87" t="s">
        <v>5107</v>
      </c>
      <c r="F2203" s="88" t="s">
        <v>5411</v>
      </c>
      <c r="G2203" s="86" t="s">
        <v>5100</v>
      </c>
      <c r="H2203" s="86">
        <v>-1</v>
      </c>
      <c r="J2203" s="86">
        <v>1</v>
      </c>
      <c r="K2203" s="86" t="s">
        <v>7009</v>
      </c>
      <c r="L2203" s="86" t="s">
        <v>5744</v>
      </c>
      <c r="M2203" s="86">
        <v>2022</v>
      </c>
      <c r="R2203" s="149">
        <v>88888</v>
      </c>
    </row>
    <row r="2204" spans="1:18" ht="15.75" customHeight="1" x14ac:dyDescent="0.2">
      <c r="A2204" s="86" t="s">
        <v>3227</v>
      </c>
      <c r="B2204" s="86" t="s">
        <v>7009</v>
      </c>
      <c r="C2204" s="108" t="s">
        <v>7931</v>
      </c>
      <c r="D2204" s="108" t="s">
        <v>7931</v>
      </c>
      <c r="E2204" s="86" t="s">
        <v>3388</v>
      </c>
      <c r="F2204" s="86" t="s">
        <v>3199</v>
      </c>
      <c r="G2204" s="86" t="s">
        <v>34</v>
      </c>
      <c r="H2204" s="86">
        <v>2</v>
      </c>
      <c r="J2204" s="86">
        <v>1</v>
      </c>
      <c r="K2204" s="86" t="s">
        <v>7009</v>
      </c>
      <c r="M2204" s="86">
        <v>2020</v>
      </c>
      <c r="R2204" s="128"/>
    </row>
    <row r="2205" spans="1:18" ht="15.75" customHeight="1" x14ac:dyDescent="0.2">
      <c r="A2205" s="88" t="s">
        <v>5502</v>
      </c>
      <c r="B2205" s="86" t="s">
        <v>7933</v>
      </c>
      <c r="C2205" s="109" t="s">
        <v>7932</v>
      </c>
      <c r="D2205" s="109" t="s">
        <v>7932</v>
      </c>
      <c r="E2205" s="86" t="s">
        <v>5118</v>
      </c>
      <c r="F2205" s="88" t="s">
        <v>5411</v>
      </c>
      <c r="G2205" s="86" t="s">
        <v>5123</v>
      </c>
      <c r="H2205" s="86">
        <v>-1</v>
      </c>
      <c r="J2205" s="86">
        <v>1</v>
      </c>
      <c r="K2205" s="86" t="s">
        <v>7933</v>
      </c>
      <c r="L2205" s="86" t="s">
        <v>5744</v>
      </c>
      <c r="M2205" s="86">
        <v>2022</v>
      </c>
      <c r="R2205" s="123">
        <v>88888</v>
      </c>
    </row>
    <row r="2206" spans="1:18" ht="15.75" customHeight="1" x14ac:dyDescent="0.2">
      <c r="A2206" s="86" t="s">
        <v>6743</v>
      </c>
      <c r="B2206" s="86" t="s">
        <v>7933</v>
      </c>
      <c r="C2206" s="109" t="s">
        <v>7932</v>
      </c>
      <c r="D2206" s="109" t="s">
        <v>7932</v>
      </c>
      <c r="E2206" s="86" t="s">
        <v>6732</v>
      </c>
      <c r="F2206" s="86" t="s">
        <v>6733</v>
      </c>
      <c r="G2206" s="86" t="s">
        <v>34</v>
      </c>
      <c r="H2206" s="86">
        <v>2</v>
      </c>
      <c r="J2206" s="86">
        <v>1</v>
      </c>
      <c r="K2206" s="86" t="s">
        <v>7933</v>
      </c>
      <c r="L2206" s="86" t="s">
        <v>6545</v>
      </c>
      <c r="M2206" s="86">
        <v>2022</v>
      </c>
      <c r="R2206" s="128"/>
    </row>
    <row r="2207" spans="1:18" ht="15.75" customHeight="1" x14ac:dyDescent="0.2">
      <c r="A2207" s="86" t="s">
        <v>6855</v>
      </c>
      <c r="B2207" s="86" t="s">
        <v>6855</v>
      </c>
      <c r="C2207" s="87" t="s">
        <v>7306</v>
      </c>
      <c r="D2207" s="87" t="s">
        <v>7306</v>
      </c>
      <c r="E2207" s="87"/>
      <c r="F2207" s="87" t="s">
        <v>5619</v>
      </c>
      <c r="G2207" s="86" t="s">
        <v>5100</v>
      </c>
      <c r="H2207" s="86">
        <v>-1</v>
      </c>
      <c r="L2207" s="86" t="s">
        <v>6802</v>
      </c>
      <c r="M2207" s="86">
        <v>2022</v>
      </c>
      <c r="N2207" s="86" t="s">
        <v>7309</v>
      </c>
      <c r="O2207" s="86" t="s">
        <v>8324</v>
      </c>
      <c r="R2207" s="145"/>
    </row>
    <row r="2208" spans="1:18" ht="15.75" customHeight="1" x14ac:dyDescent="0.2">
      <c r="A2208" s="86" t="s">
        <v>6854</v>
      </c>
      <c r="B2208" s="86" t="s">
        <v>6855</v>
      </c>
      <c r="C2208" s="87" t="s">
        <v>7306</v>
      </c>
      <c r="D2208" s="87" t="s">
        <v>7306</v>
      </c>
      <c r="E2208" s="86" t="s">
        <v>6851</v>
      </c>
      <c r="F2208" s="86" t="s">
        <v>6852</v>
      </c>
      <c r="G2208" s="86" t="s">
        <v>34</v>
      </c>
      <c r="H2208" s="86">
        <v>2</v>
      </c>
      <c r="J2208" s="86">
        <v>1</v>
      </c>
      <c r="K2208" s="86" t="s">
        <v>6855</v>
      </c>
      <c r="M2208" s="86">
        <v>2022</v>
      </c>
      <c r="R2208" s="128"/>
    </row>
    <row r="2209" spans="1:25" s="107" customFormat="1" ht="15.75" customHeight="1" x14ac:dyDescent="0.2">
      <c r="A2209" s="86" t="s">
        <v>6855</v>
      </c>
      <c r="B2209" s="86" t="s">
        <v>6855</v>
      </c>
      <c r="C2209" s="87" t="s">
        <v>7306</v>
      </c>
      <c r="D2209" s="87" t="s">
        <v>7306</v>
      </c>
      <c r="E2209" s="86" t="s">
        <v>6856</v>
      </c>
      <c r="F2209" s="86" t="s">
        <v>6857</v>
      </c>
      <c r="G2209" s="86" t="s">
        <v>28</v>
      </c>
      <c r="H2209" s="86">
        <v>6</v>
      </c>
      <c r="I2209" s="89"/>
      <c r="J2209" s="86"/>
      <c r="K2209" s="86"/>
      <c r="L2209" s="86"/>
      <c r="M2209" s="86">
        <v>2022</v>
      </c>
      <c r="N2209" s="86"/>
      <c r="O2209" s="86"/>
      <c r="P2209" s="86"/>
      <c r="Q2209" s="128"/>
      <c r="R2209" s="128"/>
      <c r="S2209" s="86"/>
      <c r="T2209" s="86"/>
      <c r="U2209" s="86"/>
      <c r="V2209" s="86"/>
      <c r="W2209" s="86"/>
      <c r="X2209" s="86"/>
      <c r="Y2209" s="86"/>
    </row>
    <row r="2210" spans="1:25" s="107" customFormat="1" ht="16.5" customHeight="1" x14ac:dyDescent="0.2">
      <c r="A2210" s="87" t="s">
        <v>5630</v>
      </c>
      <c r="B2210" s="86" t="s">
        <v>7307</v>
      </c>
      <c r="C2210" s="108" t="s">
        <v>8255</v>
      </c>
      <c r="D2210" s="108" t="s">
        <v>8255</v>
      </c>
      <c r="E2210" s="87" t="s">
        <v>5107</v>
      </c>
      <c r="F2210" s="87" t="s">
        <v>5619</v>
      </c>
      <c r="G2210" s="86" t="s">
        <v>5100</v>
      </c>
      <c r="H2210" s="86">
        <v>-1</v>
      </c>
      <c r="I2210" s="89"/>
      <c r="J2210" s="86">
        <v>1</v>
      </c>
      <c r="K2210" s="86" t="s">
        <v>7307</v>
      </c>
      <c r="L2210" s="86" t="s">
        <v>6802</v>
      </c>
      <c r="M2210" s="86">
        <v>2022</v>
      </c>
      <c r="N2210" s="86"/>
      <c r="O2210" s="86"/>
      <c r="P2210" s="86"/>
      <c r="Q2210" s="128"/>
      <c r="R2210" s="149">
        <v>88888</v>
      </c>
      <c r="S2210" s="86"/>
      <c r="T2210" s="86"/>
      <c r="U2210" s="86"/>
      <c r="V2210" s="86"/>
      <c r="W2210" s="86"/>
      <c r="X2210" s="86"/>
      <c r="Y2210" s="86"/>
    </row>
    <row r="2211" spans="1:25" s="107" customFormat="1" ht="16.5" customHeight="1" x14ac:dyDescent="0.2">
      <c r="A2211" s="87" t="s">
        <v>5649</v>
      </c>
      <c r="B2211" s="86" t="s">
        <v>7308</v>
      </c>
      <c r="C2211" s="109" t="s">
        <v>8256</v>
      </c>
      <c r="D2211" s="109" t="s">
        <v>8256</v>
      </c>
      <c r="E2211" s="89" t="s">
        <v>5118</v>
      </c>
      <c r="F2211" s="87" t="s">
        <v>5619</v>
      </c>
      <c r="G2211" s="89" t="s">
        <v>5123</v>
      </c>
      <c r="H2211" s="86">
        <v>-1</v>
      </c>
      <c r="I2211" s="89"/>
      <c r="J2211" s="86">
        <v>1</v>
      </c>
      <c r="K2211" s="86" t="s">
        <v>7308</v>
      </c>
      <c r="L2211" s="86" t="s">
        <v>6802</v>
      </c>
      <c r="M2211" s="86">
        <v>2022</v>
      </c>
      <c r="N2211" s="86"/>
      <c r="O2211" s="86"/>
      <c r="P2211" s="86"/>
      <c r="Q2211" s="128"/>
      <c r="R2211" s="123">
        <v>88888</v>
      </c>
      <c r="S2211" s="86"/>
      <c r="T2211" s="86"/>
      <c r="U2211" s="86"/>
      <c r="V2211" s="86"/>
      <c r="W2211" s="86"/>
      <c r="X2211" s="86"/>
      <c r="Y2211" s="86"/>
    </row>
    <row r="2212" spans="1:25" s="107" customFormat="1" ht="16.5" customHeight="1" x14ac:dyDescent="0.2">
      <c r="A2212" s="86" t="s">
        <v>3247</v>
      </c>
      <c r="B2212" s="86" t="s">
        <v>3247</v>
      </c>
      <c r="C2212" s="114" t="s">
        <v>5165</v>
      </c>
      <c r="D2212" s="114" t="s">
        <v>5165</v>
      </c>
      <c r="E2212" s="87"/>
      <c r="F2212" s="88" t="s">
        <v>5117</v>
      </c>
      <c r="G2212" s="86" t="s">
        <v>5100</v>
      </c>
      <c r="H2212" s="86">
        <v>-1</v>
      </c>
      <c r="I2212" s="89"/>
      <c r="J2212" s="115"/>
      <c r="K2212" s="115"/>
      <c r="L2212" s="86" t="s">
        <v>5705</v>
      </c>
      <c r="M2212" s="86">
        <v>2022</v>
      </c>
      <c r="N2212" s="86" t="s">
        <v>7984</v>
      </c>
      <c r="O2212" s="86" t="s">
        <v>8324</v>
      </c>
      <c r="P2212" s="86"/>
      <c r="Q2212" s="128"/>
      <c r="R2212" s="145"/>
      <c r="S2212" s="86"/>
      <c r="T2212" s="86"/>
      <c r="U2212" s="86"/>
      <c r="V2212" s="86"/>
      <c r="W2212" s="86"/>
      <c r="X2212" s="86"/>
      <c r="Y2212" s="86"/>
    </row>
    <row r="2213" spans="1:25" s="107" customFormat="1" ht="16.5" customHeight="1" x14ac:dyDescent="0.2">
      <c r="A2213" s="86" t="s">
        <v>3247</v>
      </c>
      <c r="B2213" s="86" t="s">
        <v>3247</v>
      </c>
      <c r="C2213" s="115" t="s">
        <v>5165</v>
      </c>
      <c r="D2213" s="115" t="s">
        <v>5165</v>
      </c>
      <c r="E2213" s="86"/>
      <c r="F2213" s="86" t="s">
        <v>3245</v>
      </c>
      <c r="G2213" s="86" t="s">
        <v>34</v>
      </c>
      <c r="H2213" s="86">
        <v>2</v>
      </c>
      <c r="I2213" s="89"/>
      <c r="J2213" s="86"/>
      <c r="K2213" s="86"/>
      <c r="L2213" s="86"/>
      <c r="M2213" s="86">
        <v>2022</v>
      </c>
      <c r="N2213" s="86" t="s">
        <v>7984</v>
      </c>
      <c r="O2213" s="86" t="s">
        <v>8324</v>
      </c>
      <c r="P2213" s="86"/>
      <c r="Q2213" s="128"/>
      <c r="R2213" s="128"/>
      <c r="S2213" s="86"/>
      <c r="T2213" s="86"/>
      <c r="U2213" s="86"/>
      <c r="V2213" s="86"/>
      <c r="W2213" s="86"/>
      <c r="X2213" s="86"/>
      <c r="Y2213" s="86"/>
    </row>
    <row r="2214" spans="1:25" s="107" customFormat="1" ht="16.5" customHeight="1" x14ac:dyDescent="0.2">
      <c r="A2214" s="86" t="s">
        <v>3247</v>
      </c>
      <c r="B2214" s="86" t="s">
        <v>3247</v>
      </c>
      <c r="C2214" s="114" t="s">
        <v>5165</v>
      </c>
      <c r="D2214" s="114" t="s">
        <v>5165</v>
      </c>
      <c r="E2214" s="86" t="s">
        <v>666</v>
      </c>
      <c r="F2214" s="86" t="s">
        <v>3331</v>
      </c>
      <c r="G2214" s="86" t="s">
        <v>31</v>
      </c>
      <c r="H2214" s="86">
        <v>1</v>
      </c>
      <c r="I2214" s="89"/>
      <c r="J2214" s="86"/>
      <c r="K2214" s="86"/>
      <c r="L2214" s="86"/>
      <c r="M2214" s="86">
        <v>2020</v>
      </c>
      <c r="N2214" s="86"/>
      <c r="O2214" s="86"/>
      <c r="P2214" s="86"/>
      <c r="Q2214" s="128"/>
      <c r="R2214" s="128"/>
      <c r="S2214" s="86"/>
      <c r="T2214" s="86"/>
      <c r="U2214" s="86"/>
      <c r="V2214" s="86"/>
      <c r="W2214" s="86"/>
      <c r="X2214" s="86"/>
      <c r="Y2214" s="86"/>
    </row>
    <row r="2215" spans="1:25" s="107" customFormat="1" ht="16.5" customHeight="1" x14ac:dyDescent="0.2">
      <c r="A2215" s="86" t="s">
        <v>3247</v>
      </c>
      <c r="B2215" s="86" t="s">
        <v>3247</v>
      </c>
      <c r="C2215" s="114" t="s">
        <v>5165</v>
      </c>
      <c r="D2215" s="114" t="s">
        <v>5165</v>
      </c>
      <c r="E2215" s="86" t="s">
        <v>669</v>
      </c>
      <c r="F2215" s="86" t="s">
        <v>3245</v>
      </c>
      <c r="G2215" s="86" t="s">
        <v>53</v>
      </c>
      <c r="H2215" s="86">
        <v>3</v>
      </c>
      <c r="I2215" s="89"/>
      <c r="J2215" s="86"/>
      <c r="K2215" s="86"/>
      <c r="L2215" s="86"/>
      <c r="M2215" s="86">
        <v>2020</v>
      </c>
      <c r="N2215" s="86"/>
      <c r="O2215" s="86"/>
      <c r="P2215" s="86"/>
      <c r="Q2215" s="128"/>
      <c r="R2215" s="128"/>
      <c r="S2215" s="86"/>
      <c r="T2215" s="86"/>
      <c r="U2215" s="86"/>
      <c r="V2215" s="86"/>
      <c r="W2215" s="86"/>
      <c r="X2215" s="86"/>
      <c r="Y2215" s="86"/>
    </row>
    <row r="2216" spans="1:25" s="107" customFormat="1" ht="16.5" customHeight="1" x14ac:dyDescent="0.2">
      <c r="A2216" s="86" t="s">
        <v>3247</v>
      </c>
      <c r="B2216" s="86" t="s">
        <v>3247</v>
      </c>
      <c r="C2216" s="114" t="s">
        <v>5165</v>
      </c>
      <c r="D2216" s="114" t="s">
        <v>5165</v>
      </c>
      <c r="E2216" s="86" t="s">
        <v>671</v>
      </c>
      <c r="F2216" s="86" t="s">
        <v>3245</v>
      </c>
      <c r="G2216" s="86" t="s">
        <v>56</v>
      </c>
      <c r="H2216" s="86">
        <v>4</v>
      </c>
      <c r="I2216" s="89"/>
      <c r="J2216" s="86"/>
      <c r="K2216" s="86"/>
      <c r="L2216" s="86"/>
      <c r="M2216" s="86">
        <v>2020</v>
      </c>
      <c r="N2216" s="86"/>
      <c r="O2216" s="86"/>
      <c r="P2216" s="86"/>
      <c r="Q2216" s="128"/>
      <c r="R2216" s="128"/>
      <c r="S2216" s="86"/>
      <c r="T2216" s="86"/>
      <c r="U2216" s="86"/>
      <c r="V2216" s="86"/>
      <c r="W2216" s="86"/>
      <c r="X2216" s="86"/>
      <c r="Y2216" s="86"/>
    </row>
    <row r="2217" spans="1:25" s="107" customFormat="1" ht="16.5" customHeight="1" x14ac:dyDescent="0.2">
      <c r="A2217" s="86" t="s">
        <v>3247</v>
      </c>
      <c r="B2217" s="86" t="s">
        <v>3247</v>
      </c>
      <c r="C2217" s="114" t="s">
        <v>5165</v>
      </c>
      <c r="D2217" s="114" t="s">
        <v>5165</v>
      </c>
      <c r="E2217" s="86" t="s">
        <v>673</v>
      </c>
      <c r="F2217" s="86" t="s">
        <v>3245</v>
      </c>
      <c r="G2217" s="86" t="s">
        <v>22</v>
      </c>
      <c r="H2217" s="86">
        <v>5</v>
      </c>
      <c r="I2217" s="89"/>
      <c r="J2217" s="86"/>
      <c r="K2217" s="86"/>
      <c r="L2217" s="86"/>
      <c r="M2217" s="86">
        <v>2020</v>
      </c>
      <c r="N2217" s="86"/>
      <c r="O2217" s="86"/>
      <c r="P2217" s="86"/>
      <c r="Q2217" s="128"/>
      <c r="R2217" s="128"/>
      <c r="S2217" s="86"/>
      <c r="T2217" s="86"/>
      <c r="U2217" s="86"/>
      <c r="V2217" s="86"/>
      <c r="W2217" s="86"/>
      <c r="X2217" s="86"/>
      <c r="Y2217" s="86"/>
    </row>
    <row r="2218" spans="1:25" s="107" customFormat="1" ht="15.75" customHeight="1" x14ac:dyDescent="0.2">
      <c r="A2218" s="86" t="s">
        <v>3247</v>
      </c>
      <c r="B2218" s="86" t="s">
        <v>3247</v>
      </c>
      <c r="C2218" s="114" t="s">
        <v>5165</v>
      </c>
      <c r="D2218" s="114" t="s">
        <v>5165</v>
      </c>
      <c r="E2218" s="86" t="s">
        <v>675</v>
      </c>
      <c r="F2218" s="86" t="s">
        <v>3245</v>
      </c>
      <c r="G2218" s="86" t="s">
        <v>28</v>
      </c>
      <c r="H2218" s="86">
        <v>6</v>
      </c>
      <c r="I2218" s="89"/>
      <c r="J2218" s="86"/>
      <c r="K2218" s="86"/>
      <c r="L2218" s="86"/>
      <c r="M2218" s="86">
        <v>2020</v>
      </c>
      <c r="N2218" s="86"/>
      <c r="O2218" s="86"/>
      <c r="P2218" s="86"/>
      <c r="Q2218" s="128"/>
      <c r="R2218" s="128"/>
      <c r="S2218" s="86"/>
      <c r="T2218" s="86"/>
      <c r="U2218" s="86"/>
      <c r="V2218" s="86"/>
      <c r="W2218" s="86"/>
      <c r="X2218" s="86"/>
      <c r="Y2218" s="86"/>
    </row>
    <row r="2219" spans="1:25" s="107" customFormat="1" ht="15.75" customHeight="1" x14ac:dyDescent="0.2">
      <c r="A2219" s="86" t="s">
        <v>3247</v>
      </c>
      <c r="B2219" s="86" t="s">
        <v>3247</v>
      </c>
      <c r="C2219" s="114" t="s">
        <v>5165</v>
      </c>
      <c r="D2219" s="114" t="s">
        <v>5165</v>
      </c>
      <c r="E2219" s="86" t="s">
        <v>677</v>
      </c>
      <c r="F2219" s="86" t="s">
        <v>3245</v>
      </c>
      <c r="G2219" s="86" t="s">
        <v>38</v>
      </c>
      <c r="H2219" s="86">
        <v>7</v>
      </c>
      <c r="I2219" s="89"/>
      <c r="J2219" s="86"/>
      <c r="K2219" s="86"/>
      <c r="L2219" s="86"/>
      <c r="M2219" s="86">
        <v>2020</v>
      </c>
      <c r="N2219" s="86"/>
      <c r="O2219" s="86"/>
      <c r="P2219" s="86"/>
      <c r="Q2219" s="128"/>
      <c r="R2219" s="128"/>
      <c r="S2219" s="86"/>
      <c r="T2219" s="86"/>
      <c r="U2219" s="86"/>
      <c r="V2219" s="86"/>
      <c r="W2219" s="86"/>
      <c r="X2219" s="86"/>
      <c r="Y2219" s="86"/>
    </row>
    <row r="2220" spans="1:25" s="107" customFormat="1" ht="15.75" customHeight="1" x14ac:dyDescent="0.2">
      <c r="A2220" s="86" t="s">
        <v>3247</v>
      </c>
      <c r="B2220" s="86" t="s">
        <v>3247</v>
      </c>
      <c r="C2220" s="114" t="s">
        <v>5165</v>
      </c>
      <c r="D2220" s="114" t="s">
        <v>5165</v>
      </c>
      <c r="E2220" s="86" t="s">
        <v>679</v>
      </c>
      <c r="F2220" s="86" t="s">
        <v>3245</v>
      </c>
      <c r="G2220" s="86" t="s">
        <v>41</v>
      </c>
      <c r="H2220" s="86">
        <v>8</v>
      </c>
      <c r="I2220" s="89"/>
      <c r="J2220" s="86"/>
      <c r="K2220" s="86"/>
      <c r="L2220" s="86"/>
      <c r="M2220" s="86">
        <v>2020</v>
      </c>
      <c r="N2220" s="86"/>
      <c r="O2220" s="86"/>
      <c r="P2220" s="86"/>
      <c r="Q2220" s="128"/>
      <c r="R2220" s="128"/>
      <c r="S2220" s="86"/>
      <c r="T2220" s="86"/>
      <c r="U2220" s="86"/>
      <c r="V2220" s="86"/>
      <c r="W2220" s="86"/>
      <c r="X2220" s="86"/>
      <c r="Y2220" s="86"/>
    </row>
    <row r="2221" spans="1:25" s="107" customFormat="1" ht="15.75" customHeight="1" x14ac:dyDescent="0.2">
      <c r="A2221" s="86" t="s">
        <v>3247</v>
      </c>
      <c r="B2221" s="86" t="s">
        <v>3247</v>
      </c>
      <c r="C2221" s="114" t="s">
        <v>5165</v>
      </c>
      <c r="D2221" s="114" t="s">
        <v>5165</v>
      </c>
      <c r="E2221" s="86" t="s">
        <v>681</v>
      </c>
      <c r="F2221" s="86" t="s">
        <v>3245</v>
      </c>
      <c r="G2221" s="86" t="s">
        <v>66</v>
      </c>
      <c r="H2221" s="86">
        <v>9</v>
      </c>
      <c r="I2221" s="89"/>
      <c r="J2221" s="86"/>
      <c r="K2221" s="86"/>
      <c r="L2221" s="86"/>
      <c r="M2221" s="86">
        <v>2020</v>
      </c>
      <c r="N2221" s="86"/>
      <c r="O2221" s="86"/>
      <c r="P2221" s="86"/>
      <c r="Q2221" s="128"/>
      <c r="R2221" s="128"/>
      <c r="S2221" s="86"/>
      <c r="T2221" s="86"/>
      <c r="U2221" s="86"/>
      <c r="V2221" s="86"/>
      <c r="W2221" s="86"/>
      <c r="X2221" s="86"/>
      <c r="Y2221" s="86"/>
    </row>
    <row r="2222" spans="1:25" s="107" customFormat="1" ht="15.75" customHeight="1" x14ac:dyDescent="0.2">
      <c r="A2222" s="86" t="s">
        <v>3247</v>
      </c>
      <c r="B2222" s="86" t="s">
        <v>3247</v>
      </c>
      <c r="C2222" s="114" t="s">
        <v>5165</v>
      </c>
      <c r="D2222" s="114" t="s">
        <v>5165</v>
      </c>
      <c r="E2222" s="86" t="s">
        <v>683</v>
      </c>
      <c r="F2222" s="86" t="s">
        <v>3245</v>
      </c>
      <c r="G2222" s="86" t="s">
        <v>63</v>
      </c>
      <c r="H2222" s="86">
        <v>10</v>
      </c>
      <c r="I2222" s="89"/>
      <c r="J2222" s="86"/>
      <c r="K2222" s="86"/>
      <c r="L2222" s="86"/>
      <c r="M2222" s="86">
        <v>2020</v>
      </c>
      <c r="N2222" s="86"/>
      <c r="O2222" s="86"/>
      <c r="P2222" s="86"/>
      <c r="Q2222" s="128"/>
      <c r="R2222" s="128"/>
      <c r="S2222" s="86"/>
      <c r="T2222" s="86"/>
      <c r="U2222" s="86"/>
      <c r="V2222" s="86"/>
      <c r="W2222" s="86"/>
      <c r="X2222" s="86"/>
      <c r="Y2222" s="86"/>
    </row>
    <row r="2223" spans="1:25" s="107" customFormat="1" ht="15.75" customHeight="1" x14ac:dyDescent="0.2">
      <c r="A2223" s="88" t="s">
        <v>5166</v>
      </c>
      <c r="B2223" s="86" t="s">
        <v>6972</v>
      </c>
      <c r="C2223" s="108" t="s">
        <v>7985</v>
      </c>
      <c r="D2223" s="108" t="s">
        <v>7985</v>
      </c>
      <c r="E2223" s="87" t="s">
        <v>5107</v>
      </c>
      <c r="F2223" s="88" t="s">
        <v>5117</v>
      </c>
      <c r="G2223" s="86" t="s">
        <v>5100</v>
      </c>
      <c r="H2223" s="86">
        <v>-1</v>
      </c>
      <c r="I2223" s="89"/>
      <c r="J2223" s="86">
        <v>1</v>
      </c>
      <c r="K2223" s="86" t="s">
        <v>6972</v>
      </c>
      <c r="L2223" s="86" t="s">
        <v>5705</v>
      </c>
      <c r="M2223" s="86">
        <v>2022</v>
      </c>
      <c r="N2223" s="86"/>
      <c r="O2223" s="86"/>
      <c r="P2223" s="86"/>
      <c r="Q2223" s="128"/>
      <c r="R2223" s="149">
        <v>888</v>
      </c>
      <c r="S2223" s="86"/>
      <c r="T2223" s="86"/>
      <c r="U2223" s="86"/>
      <c r="V2223" s="86"/>
      <c r="W2223" s="86"/>
      <c r="X2223" s="86"/>
      <c r="Y2223" s="86"/>
    </row>
    <row r="2224" spans="1:25" ht="16.5" customHeight="1" x14ac:dyDescent="0.2">
      <c r="A2224" s="86" t="s">
        <v>3247</v>
      </c>
      <c r="B2224" s="86" t="s">
        <v>6972</v>
      </c>
      <c r="C2224" s="108" t="s">
        <v>7985</v>
      </c>
      <c r="D2224" s="108" t="s">
        <v>7985</v>
      </c>
      <c r="E2224" s="86" t="s">
        <v>667</v>
      </c>
      <c r="F2224" s="86" t="s">
        <v>3245</v>
      </c>
      <c r="G2224" s="86" t="s">
        <v>34</v>
      </c>
      <c r="H2224" s="86">
        <v>2</v>
      </c>
      <c r="J2224" s="86">
        <v>1</v>
      </c>
      <c r="K2224" s="86" t="s">
        <v>6972</v>
      </c>
      <c r="M2224" s="86">
        <v>2020</v>
      </c>
      <c r="R2224" s="128"/>
    </row>
    <row r="2225" spans="1:18" ht="16.5" customHeight="1" x14ac:dyDescent="0.2">
      <c r="A2225" s="88" t="s">
        <v>5234</v>
      </c>
      <c r="B2225" s="86" t="s">
        <v>7983</v>
      </c>
      <c r="C2225" s="109" t="s">
        <v>7986</v>
      </c>
      <c r="D2225" s="109" t="s">
        <v>7986</v>
      </c>
      <c r="E2225" s="86" t="s">
        <v>5118</v>
      </c>
      <c r="F2225" s="88" t="s">
        <v>5117</v>
      </c>
      <c r="G2225" s="86" t="s">
        <v>5123</v>
      </c>
      <c r="H2225" s="86">
        <v>-1</v>
      </c>
      <c r="J2225" s="86">
        <v>1</v>
      </c>
      <c r="K2225" s="86" t="s">
        <v>7983</v>
      </c>
      <c r="L2225" s="86" t="s">
        <v>5705</v>
      </c>
      <c r="M2225" s="86">
        <v>2022</v>
      </c>
    </row>
    <row r="2226" spans="1:18" ht="15.75" customHeight="1" x14ac:dyDescent="0.2">
      <c r="A2226" s="86" t="s">
        <v>6553</v>
      </c>
      <c r="B2226" s="86" t="s">
        <v>7983</v>
      </c>
      <c r="C2226" s="109" t="s">
        <v>7986</v>
      </c>
      <c r="D2226" s="109" t="s">
        <v>7986</v>
      </c>
      <c r="E2226" s="86" t="s">
        <v>6445</v>
      </c>
      <c r="F2226" s="86" t="s">
        <v>6446</v>
      </c>
      <c r="G2226" s="86" t="s">
        <v>34</v>
      </c>
      <c r="H2226" s="86">
        <v>2</v>
      </c>
      <c r="J2226" s="86">
        <v>1</v>
      </c>
      <c r="K2226" s="86" t="s">
        <v>7983</v>
      </c>
      <c r="L2226" s="115"/>
      <c r="M2226" s="86">
        <v>2022</v>
      </c>
      <c r="R2226" s="128"/>
    </row>
    <row r="2227" spans="1:18" ht="15.75" customHeight="1" x14ac:dyDescent="0.2">
      <c r="A2227" s="115" t="s">
        <v>3248</v>
      </c>
      <c r="B2227" s="115" t="s">
        <v>3248</v>
      </c>
      <c r="C2227" s="114" t="s">
        <v>5159</v>
      </c>
      <c r="D2227" s="114" t="s">
        <v>5159</v>
      </c>
      <c r="E2227" s="114"/>
      <c r="F2227" s="114" t="s">
        <v>5117</v>
      </c>
      <c r="G2227" s="115" t="s">
        <v>5100</v>
      </c>
      <c r="H2227" s="115">
        <v>-1</v>
      </c>
      <c r="I2227" s="116"/>
      <c r="J2227" s="115"/>
      <c r="K2227" s="115"/>
      <c r="L2227" s="115" t="s">
        <v>6543</v>
      </c>
      <c r="M2227" s="115">
        <v>2022</v>
      </c>
      <c r="N2227" s="115" t="s">
        <v>7993</v>
      </c>
      <c r="O2227" s="115" t="s">
        <v>8324</v>
      </c>
      <c r="P2227" s="115"/>
      <c r="R2227" s="145"/>
    </row>
    <row r="2228" spans="1:18" ht="15.75" customHeight="1" x14ac:dyDescent="0.2">
      <c r="A2228" s="86" t="s">
        <v>3248</v>
      </c>
      <c r="B2228" s="86" t="s">
        <v>3248</v>
      </c>
      <c r="C2228" s="114" t="s">
        <v>5159</v>
      </c>
      <c r="D2228" s="114" t="s">
        <v>5159</v>
      </c>
      <c r="F2228" s="86" t="s">
        <v>3245</v>
      </c>
      <c r="G2228" s="86" t="s">
        <v>34</v>
      </c>
      <c r="H2228" s="86">
        <v>2</v>
      </c>
      <c r="M2228" s="86">
        <v>2022</v>
      </c>
      <c r="N2228" s="115" t="s">
        <v>7993</v>
      </c>
      <c r="O2228" s="86" t="s">
        <v>8324</v>
      </c>
      <c r="P2228" s="115"/>
      <c r="R2228" s="128"/>
    </row>
    <row r="2229" spans="1:18" ht="15.75" customHeight="1" x14ac:dyDescent="0.2">
      <c r="A2229" s="115" t="s">
        <v>3248</v>
      </c>
      <c r="B2229" s="115" t="s">
        <v>3248</v>
      </c>
      <c r="C2229" s="114" t="s">
        <v>5159</v>
      </c>
      <c r="D2229" s="114" t="s">
        <v>5159</v>
      </c>
      <c r="E2229" s="115" t="s">
        <v>666</v>
      </c>
      <c r="F2229" s="115" t="s">
        <v>3331</v>
      </c>
      <c r="G2229" s="115" t="s">
        <v>31</v>
      </c>
      <c r="H2229" s="115">
        <v>1</v>
      </c>
      <c r="I2229" s="116"/>
      <c r="J2229" s="115"/>
      <c r="K2229" s="115"/>
      <c r="L2229" s="115"/>
      <c r="M2229" s="115">
        <v>2020</v>
      </c>
      <c r="N2229" s="115"/>
      <c r="O2229" s="115"/>
      <c r="P2229" s="115"/>
      <c r="R2229" s="128"/>
    </row>
    <row r="2230" spans="1:18" ht="15.75" customHeight="1" x14ac:dyDescent="0.2">
      <c r="A2230" s="115" t="s">
        <v>3248</v>
      </c>
      <c r="B2230" s="115" t="s">
        <v>3248</v>
      </c>
      <c r="C2230" s="114" t="s">
        <v>5159</v>
      </c>
      <c r="D2230" s="114" t="s">
        <v>5159</v>
      </c>
      <c r="E2230" s="115" t="s">
        <v>669</v>
      </c>
      <c r="F2230" s="115" t="s">
        <v>3245</v>
      </c>
      <c r="G2230" s="115" t="s">
        <v>53</v>
      </c>
      <c r="H2230" s="115">
        <v>3</v>
      </c>
      <c r="I2230" s="116"/>
      <c r="J2230" s="115"/>
      <c r="K2230" s="115"/>
      <c r="L2230" s="115"/>
      <c r="M2230" s="115">
        <v>2020</v>
      </c>
      <c r="N2230" s="115"/>
      <c r="O2230" s="115"/>
      <c r="P2230" s="115"/>
      <c r="R2230" s="128"/>
    </row>
    <row r="2231" spans="1:18" ht="15.75" customHeight="1" x14ac:dyDescent="0.2">
      <c r="A2231" s="115" t="s">
        <v>3248</v>
      </c>
      <c r="B2231" s="115" t="s">
        <v>3248</v>
      </c>
      <c r="C2231" s="114" t="s">
        <v>5159</v>
      </c>
      <c r="D2231" s="114" t="s">
        <v>5159</v>
      </c>
      <c r="E2231" s="115" t="s">
        <v>671</v>
      </c>
      <c r="F2231" s="115" t="s">
        <v>3245</v>
      </c>
      <c r="G2231" s="115" t="s">
        <v>56</v>
      </c>
      <c r="H2231" s="115">
        <v>4</v>
      </c>
      <c r="I2231" s="116"/>
      <c r="J2231" s="115"/>
      <c r="K2231" s="115"/>
      <c r="L2231" s="115"/>
      <c r="M2231" s="115">
        <v>2020</v>
      </c>
      <c r="N2231" s="115"/>
      <c r="O2231" s="115"/>
      <c r="P2231" s="115"/>
      <c r="R2231" s="128"/>
    </row>
    <row r="2232" spans="1:18" ht="15.75" customHeight="1" x14ac:dyDescent="0.2">
      <c r="A2232" s="115" t="s">
        <v>3248</v>
      </c>
      <c r="B2232" s="115" t="s">
        <v>3248</v>
      </c>
      <c r="C2232" s="114" t="s">
        <v>5159</v>
      </c>
      <c r="D2232" s="114" t="s">
        <v>5159</v>
      </c>
      <c r="E2232" s="115" t="s">
        <v>673</v>
      </c>
      <c r="F2232" s="115" t="s">
        <v>3245</v>
      </c>
      <c r="G2232" s="115" t="s">
        <v>22</v>
      </c>
      <c r="H2232" s="115">
        <v>5</v>
      </c>
      <c r="I2232" s="116"/>
      <c r="J2232" s="115"/>
      <c r="K2232" s="115"/>
      <c r="L2232" s="115"/>
      <c r="M2232" s="115">
        <v>2020</v>
      </c>
      <c r="N2232" s="115"/>
      <c r="O2232" s="115"/>
      <c r="P2232" s="115"/>
      <c r="R2232" s="128"/>
    </row>
    <row r="2233" spans="1:18" ht="15.75" customHeight="1" x14ac:dyDescent="0.2">
      <c r="A2233" s="115" t="s">
        <v>3248</v>
      </c>
      <c r="B2233" s="115" t="s">
        <v>3248</v>
      </c>
      <c r="C2233" s="114" t="s">
        <v>5159</v>
      </c>
      <c r="D2233" s="114" t="s">
        <v>5159</v>
      </c>
      <c r="E2233" s="115" t="s">
        <v>675</v>
      </c>
      <c r="F2233" s="115" t="s">
        <v>3245</v>
      </c>
      <c r="G2233" s="115" t="s">
        <v>28</v>
      </c>
      <c r="H2233" s="115">
        <v>6</v>
      </c>
      <c r="I2233" s="116"/>
      <c r="J2233" s="115"/>
      <c r="K2233" s="115"/>
      <c r="L2233" s="115"/>
      <c r="M2233" s="115">
        <v>2020</v>
      </c>
      <c r="N2233" s="115"/>
      <c r="O2233" s="115"/>
      <c r="P2233" s="115"/>
      <c r="R2233" s="128"/>
    </row>
    <row r="2234" spans="1:18" ht="15.75" customHeight="1" x14ac:dyDescent="0.2">
      <c r="A2234" s="115" t="s">
        <v>3248</v>
      </c>
      <c r="B2234" s="115" t="s">
        <v>3248</v>
      </c>
      <c r="C2234" s="114" t="s">
        <v>5159</v>
      </c>
      <c r="D2234" s="114" t="s">
        <v>5159</v>
      </c>
      <c r="E2234" s="115" t="s">
        <v>677</v>
      </c>
      <c r="F2234" s="115" t="s">
        <v>3245</v>
      </c>
      <c r="G2234" s="115" t="s">
        <v>38</v>
      </c>
      <c r="H2234" s="115">
        <v>7</v>
      </c>
      <c r="I2234" s="116"/>
      <c r="J2234" s="115"/>
      <c r="K2234" s="115"/>
      <c r="L2234" s="115"/>
      <c r="M2234" s="115">
        <v>2020</v>
      </c>
      <c r="N2234" s="115"/>
      <c r="O2234" s="115"/>
      <c r="P2234" s="115"/>
      <c r="R2234" s="128"/>
    </row>
    <row r="2235" spans="1:18" ht="15.75" customHeight="1" x14ac:dyDescent="0.2">
      <c r="A2235" s="115" t="s">
        <v>3248</v>
      </c>
      <c r="B2235" s="115" t="s">
        <v>3248</v>
      </c>
      <c r="C2235" s="114" t="s">
        <v>5159</v>
      </c>
      <c r="D2235" s="114" t="s">
        <v>5159</v>
      </c>
      <c r="E2235" s="115" t="s">
        <v>679</v>
      </c>
      <c r="F2235" s="115" t="s">
        <v>3245</v>
      </c>
      <c r="G2235" s="115" t="s">
        <v>41</v>
      </c>
      <c r="H2235" s="115">
        <v>8</v>
      </c>
      <c r="I2235" s="116"/>
      <c r="J2235" s="115"/>
      <c r="K2235" s="115"/>
      <c r="L2235" s="115"/>
      <c r="M2235" s="115">
        <v>2020</v>
      </c>
      <c r="N2235" s="115"/>
      <c r="O2235" s="115"/>
      <c r="P2235" s="115"/>
      <c r="R2235" s="128"/>
    </row>
    <row r="2236" spans="1:18" ht="15.75" customHeight="1" x14ac:dyDescent="0.2">
      <c r="A2236" s="115" t="s">
        <v>3248</v>
      </c>
      <c r="B2236" s="115" t="s">
        <v>3248</v>
      </c>
      <c r="C2236" s="114" t="s">
        <v>5159</v>
      </c>
      <c r="D2236" s="114" t="s">
        <v>5159</v>
      </c>
      <c r="E2236" s="115" t="s">
        <v>681</v>
      </c>
      <c r="F2236" s="115" t="s">
        <v>3245</v>
      </c>
      <c r="G2236" s="115" t="s">
        <v>66</v>
      </c>
      <c r="H2236" s="115">
        <v>9</v>
      </c>
      <c r="I2236" s="116"/>
      <c r="J2236" s="115"/>
      <c r="K2236" s="115"/>
      <c r="L2236" s="115"/>
      <c r="M2236" s="115">
        <v>2020</v>
      </c>
      <c r="N2236" s="115"/>
      <c r="O2236" s="115"/>
      <c r="P2236" s="115"/>
      <c r="R2236" s="128"/>
    </row>
    <row r="2237" spans="1:18" ht="15.75" customHeight="1" x14ac:dyDescent="0.2">
      <c r="A2237" s="115" t="s">
        <v>3248</v>
      </c>
      <c r="B2237" s="115" t="s">
        <v>3248</v>
      </c>
      <c r="C2237" s="114" t="s">
        <v>5159</v>
      </c>
      <c r="D2237" s="114" t="s">
        <v>5159</v>
      </c>
      <c r="E2237" s="115" t="s">
        <v>683</v>
      </c>
      <c r="F2237" s="115" t="s">
        <v>3245</v>
      </c>
      <c r="G2237" s="115" t="s">
        <v>63</v>
      </c>
      <c r="H2237" s="115">
        <v>10</v>
      </c>
      <c r="I2237" s="116"/>
      <c r="J2237" s="115"/>
      <c r="K2237" s="115"/>
      <c r="L2237" s="115"/>
      <c r="M2237" s="115">
        <v>2020</v>
      </c>
      <c r="N2237" s="115"/>
      <c r="O2237" s="115"/>
      <c r="P2237" s="115"/>
      <c r="R2237" s="128"/>
    </row>
    <row r="2238" spans="1:18" ht="15.75" customHeight="1" x14ac:dyDescent="0.2">
      <c r="A2238" s="114" t="s">
        <v>5160</v>
      </c>
      <c r="B2238" s="88" t="s">
        <v>7991</v>
      </c>
      <c r="C2238" s="108" t="s">
        <v>7989</v>
      </c>
      <c r="D2238" s="108" t="s">
        <v>7989</v>
      </c>
      <c r="E2238" s="114" t="s">
        <v>5107</v>
      </c>
      <c r="F2238" s="114" t="s">
        <v>5117</v>
      </c>
      <c r="G2238" s="115" t="s">
        <v>5100</v>
      </c>
      <c r="H2238" s="115">
        <v>-1</v>
      </c>
      <c r="I2238" s="116"/>
      <c r="J2238" s="115">
        <v>1</v>
      </c>
      <c r="K2238" s="88" t="s">
        <v>7991</v>
      </c>
      <c r="L2238" s="115" t="s">
        <v>6543</v>
      </c>
      <c r="M2238" s="115">
        <v>2022</v>
      </c>
      <c r="N2238" s="115"/>
      <c r="O2238" s="115"/>
      <c r="P2238" s="115"/>
      <c r="R2238" s="149">
        <v>8888</v>
      </c>
    </row>
    <row r="2239" spans="1:18" ht="15.75" customHeight="1" x14ac:dyDescent="0.2">
      <c r="A2239" s="86" t="s">
        <v>3389</v>
      </c>
      <c r="B2239" s="88" t="s">
        <v>7991</v>
      </c>
      <c r="C2239" s="108" t="s">
        <v>7989</v>
      </c>
      <c r="D2239" s="108" t="s">
        <v>7989</v>
      </c>
      <c r="E2239" s="86" t="s">
        <v>667</v>
      </c>
      <c r="F2239" s="86" t="s">
        <v>3245</v>
      </c>
      <c r="G2239" s="86" t="s">
        <v>34</v>
      </c>
      <c r="H2239" s="86">
        <v>2</v>
      </c>
      <c r="J2239" s="115">
        <v>1</v>
      </c>
      <c r="K2239" s="88" t="s">
        <v>7991</v>
      </c>
      <c r="M2239" s="86">
        <v>2020</v>
      </c>
      <c r="R2239" s="128"/>
    </row>
    <row r="2240" spans="1:18" ht="15.75" customHeight="1" x14ac:dyDescent="0.2">
      <c r="A2240" s="114" t="s">
        <v>5231</v>
      </c>
      <c r="B2240" s="88" t="s">
        <v>7992</v>
      </c>
      <c r="C2240" s="109" t="s">
        <v>7990</v>
      </c>
      <c r="D2240" s="109" t="s">
        <v>7990</v>
      </c>
      <c r="E2240" s="115" t="s">
        <v>5118</v>
      </c>
      <c r="F2240" s="114" t="s">
        <v>5117</v>
      </c>
      <c r="G2240" s="115" t="s">
        <v>5123</v>
      </c>
      <c r="H2240" s="115">
        <v>-1</v>
      </c>
      <c r="I2240" s="116"/>
      <c r="J2240" s="115">
        <v>1</v>
      </c>
      <c r="K2240" s="88" t="s">
        <v>7992</v>
      </c>
      <c r="L2240" s="115" t="s">
        <v>6543</v>
      </c>
      <c r="M2240" s="115">
        <v>2022</v>
      </c>
      <c r="N2240" s="115"/>
      <c r="O2240" s="115"/>
      <c r="P2240" s="115"/>
    </row>
    <row r="2241" spans="1:18" ht="15.75" customHeight="1" x14ac:dyDescent="0.2">
      <c r="A2241" s="86" t="s">
        <v>6544</v>
      </c>
      <c r="B2241" s="88" t="s">
        <v>7992</v>
      </c>
      <c r="C2241" s="109" t="s">
        <v>7990</v>
      </c>
      <c r="D2241" s="109" t="s">
        <v>7990</v>
      </c>
      <c r="E2241" s="86" t="s">
        <v>6445</v>
      </c>
      <c r="F2241" s="86" t="s">
        <v>6446</v>
      </c>
      <c r="G2241" s="86" t="s">
        <v>34</v>
      </c>
      <c r="H2241" s="86">
        <v>2</v>
      </c>
      <c r="J2241" s="115">
        <v>1</v>
      </c>
      <c r="K2241" s="88" t="s">
        <v>7992</v>
      </c>
      <c r="M2241" s="86">
        <v>2022</v>
      </c>
      <c r="R2241" s="128"/>
    </row>
    <row r="2242" spans="1:18" ht="15.75" customHeight="1" x14ac:dyDescent="0.2">
      <c r="A2242" s="86" t="s">
        <v>3249</v>
      </c>
      <c r="B2242" s="86" t="s">
        <v>3249</v>
      </c>
      <c r="C2242" s="86" t="s">
        <v>7701</v>
      </c>
      <c r="D2242" s="86" t="s">
        <v>7701</v>
      </c>
      <c r="E2242" s="87"/>
      <c r="F2242" s="88" t="s">
        <v>5117</v>
      </c>
      <c r="G2242" s="86" t="s">
        <v>5100</v>
      </c>
      <c r="H2242" s="86">
        <v>-1</v>
      </c>
      <c r="L2242" s="86" t="s">
        <v>5700</v>
      </c>
      <c r="M2242" s="86">
        <v>2022</v>
      </c>
      <c r="N2242" s="86" t="s">
        <v>7700</v>
      </c>
      <c r="O2242" s="86" t="s">
        <v>8324</v>
      </c>
      <c r="R2242" s="145"/>
    </row>
    <row r="2243" spans="1:18" ht="15.75" customHeight="1" x14ac:dyDescent="0.2">
      <c r="A2243" s="86" t="s">
        <v>3249</v>
      </c>
      <c r="B2243" s="86" t="s">
        <v>3249</v>
      </c>
      <c r="C2243" s="86" t="s">
        <v>7701</v>
      </c>
      <c r="D2243" s="86" t="s">
        <v>7701</v>
      </c>
      <c r="E2243" s="86" t="s">
        <v>666</v>
      </c>
      <c r="F2243" s="86" t="s">
        <v>3331</v>
      </c>
      <c r="G2243" s="86" t="s">
        <v>31</v>
      </c>
      <c r="H2243" s="86">
        <v>1</v>
      </c>
      <c r="M2243" s="86">
        <v>2020</v>
      </c>
      <c r="R2243" s="128"/>
    </row>
    <row r="2244" spans="1:18" ht="15.75" customHeight="1" x14ac:dyDescent="0.2">
      <c r="A2244" s="86" t="s">
        <v>3249</v>
      </c>
      <c r="B2244" s="86" t="s">
        <v>3249</v>
      </c>
      <c r="C2244" s="86" t="s">
        <v>7701</v>
      </c>
      <c r="D2244" s="86" t="s">
        <v>7701</v>
      </c>
      <c r="E2244" s="86" t="s">
        <v>667</v>
      </c>
      <c r="F2244" s="86" t="s">
        <v>3245</v>
      </c>
      <c r="G2244" s="86" t="s">
        <v>34</v>
      </c>
      <c r="H2244" s="86">
        <v>2</v>
      </c>
      <c r="M2244" s="86">
        <v>2020</v>
      </c>
      <c r="R2244" s="128"/>
    </row>
    <row r="2245" spans="1:18" ht="15.75" customHeight="1" x14ac:dyDescent="0.2">
      <c r="A2245" s="86" t="s">
        <v>3249</v>
      </c>
      <c r="B2245" s="86" t="s">
        <v>3249</v>
      </c>
      <c r="C2245" s="86" t="s">
        <v>7701</v>
      </c>
      <c r="D2245" s="86" t="s">
        <v>7701</v>
      </c>
      <c r="E2245" s="86" t="s">
        <v>669</v>
      </c>
      <c r="F2245" s="86" t="s">
        <v>3245</v>
      </c>
      <c r="G2245" s="86" t="s">
        <v>53</v>
      </c>
      <c r="H2245" s="86">
        <v>3</v>
      </c>
      <c r="M2245" s="86">
        <v>2020</v>
      </c>
      <c r="R2245" s="128"/>
    </row>
    <row r="2246" spans="1:18" ht="15.75" customHeight="1" x14ac:dyDescent="0.2">
      <c r="A2246" s="86" t="s">
        <v>3249</v>
      </c>
      <c r="B2246" s="86" t="s">
        <v>3249</v>
      </c>
      <c r="C2246" s="86" t="s">
        <v>7701</v>
      </c>
      <c r="D2246" s="86" t="s">
        <v>7701</v>
      </c>
      <c r="E2246" s="86" t="s">
        <v>671</v>
      </c>
      <c r="F2246" s="86" t="s">
        <v>3245</v>
      </c>
      <c r="G2246" s="86" t="s">
        <v>56</v>
      </c>
      <c r="H2246" s="86">
        <v>4</v>
      </c>
      <c r="M2246" s="86">
        <v>2020</v>
      </c>
      <c r="R2246" s="128"/>
    </row>
    <row r="2247" spans="1:18" ht="15.75" customHeight="1" x14ac:dyDescent="0.2">
      <c r="A2247" s="86" t="s">
        <v>3249</v>
      </c>
      <c r="B2247" s="86" t="s">
        <v>3249</v>
      </c>
      <c r="C2247" s="86" t="s">
        <v>7701</v>
      </c>
      <c r="D2247" s="86" t="s">
        <v>7701</v>
      </c>
      <c r="E2247" s="86" t="s">
        <v>673</v>
      </c>
      <c r="F2247" s="86" t="s">
        <v>3245</v>
      </c>
      <c r="G2247" s="86" t="s">
        <v>22</v>
      </c>
      <c r="H2247" s="86">
        <v>5</v>
      </c>
      <c r="M2247" s="86">
        <v>2020</v>
      </c>
      <c r="R2247" s="128"/>
    </row>
    <row r="2248" spans="1:18" ht="15.75" customHeight="1" x14ac:dyDescent="0.2">
      <c r="A2248" s="86" t="s">
        <v>3249</v>
      </c>
      <c r="B2248" s="86" t="s">
        <v>3249</v>
      </c>
      <c r="C2248" s="86" t="s">
        <v>7701</v>
      </c>
      <c r="D2248" s="86" t="s">
        <v>7701</v>
      </c>
      <c r="E2248" s="86" t="s">
        <v>675</v>
      </c>
      <c r="F2248" s="86" t="s">
        <v>3245</v>
      </c>
      <c r="G2248" s="86" t="s">
        <v>28</v>
      </c>
      <c r="H2248" s="86">
        <v>6</v>
      </c>
      <c r="M2248" s="86">
        <v>2020</v>
      </c>
      <c r="R2248" s="128"/>
    </row>
    <row r="2249" spans="1:18" ht="15.75" customHeight="1" x14ac:dyDescent="0.2">
      <c r="A2249" s="86" t="s">
        <v>3249</v>
      </c>
      <c r="B2249" s="86" t="s">
        <v>3249</v>
      </c>
      <c r="C2249" s="86" t="s">
        <v>7701</v>
      </c>
      <c r="D2249" s="86" t="s">
        <v>7701</v>
      </c>
      <c r="E2249" s="86" t="s">
        <v>677</v>
      </c>
      <c r="F2249" s="86" t="s">
        <v>3245</v>
      </c>
      <c r="G2249" s="86" t="s">
        <v>38</v>
      </c>
      <c r="H2249" s="86">
        <v>7</v>
      </c>
      <c r="M2249" s="86">
        <v>2020</v>
      </c>
      <c r="R2249" s="128"/>
    </row>
    <row r="2250" spans="1:18" ht="15.75" customHeight="1" x14ac:dyDescent="0.2">
      <c r="A2250" s="86" t="s">
        <v>3249</v>
      </c>
      <c r="B2250" s="86" t="s">
        <v>3249</v>
      </c>
      <c r="C2250" s="86" t="s">
        <v>7701</v>
      </c>
      <c r="D2250" s="86" t="s">
        <v>7701</v>
      </c>
      <c r="E2250" s="86" t="s">
        <v>679</v>
      </c>
      <c r="F2250" s="86" t="s">
        <v>3245</v>
      </c>
      <c r="G2250" s="86" t="s">
        <v>41</v>
      </c>
      <c r="H2250" s="86">
        <v>8</v>
      </c>
      <c r="M2250" s="86">
        <v>2020</v>
      </c>
      <c r="R2250" s="128"/>
    </row>
    <row r="2251" spans="1:18" ht="15.75" customHeight="1" x14ac:dyDescent="0.2">
      <c r="A2251" s="86" t="s">
        <v>3249</v>
      </c>
      <c r="B2251" s="86" t="s">
        <v>3249</v>
      </c>
      <c r="C2251" s="86" t="s">
        <v>7701</v>
      </c>
      <c r="D2251" s="86" t="s">
        <v>7701</v>
      </c>
      <c r="E2251" s="86" t="s">
        <v>681</v>
      </c>
      <c r="F2251" s="86" t="s">
        <v>3245</v>
      </c>
      <c r="G2251" s="86" t="s">
        <v>66</v>
      </c>
      <c r="H2251" s="86">
        <v>9</v>
      </c>
      <c r="M2251" s="86">
        <v>2020</v>
      </c>
      <c r="R2251" s="128"/>
    </row>
    <row r="2252" spans="1:18" ht="15.75" customHeight="1" x14ac:dyDescent="0.2">
      <c r="A2252" s="86" t="s">
        <v>3249</v>
      </c>
      <c r="B2252" s="86" t="s">
        <v>3249</v>
      </c>
      <c r="C2252" s="86" t="s">
        <v>7701</v>
      </c>
      <c r="D2252" s="86" t="s">
        <v>7701</v>
      </c>
      <c r="E2252" s="86" t="s">
        <v>683</v>
      </c>
      <c r="F2252" s="86" t="s">
        <v>3245</v>
      </c>
      <c r="G2252" s="86" t="s">
        <v>63</v>
      </c>
      <c r="H2252" s="86">
        <v>10</v>
      </c>
      <c r="M2252" s="86">
        <v>2020</v>
      </c>
      <c r="R2252" s="128"/>
    </row>
    <row r="2253" spans="1:18" ht="15.75" customHeight="1" x14ac:dyDescent="0.2">
      <c r="A2253" s="88" t="s">
        <v>5155</v>
      </c>
      <c r="B2253" s="86" t="s">
        <v>7699</v>
      </c>
      <c r="C2253" s="106" t="s">
        <v>7703</v>
      </c>
      <c r="D2253" s="106" t="s">
        <v>7703</v>
      </c>
      <c r="E2253" s="87" t="s">
        <v>5107</v>
      </c>
      <c r="F2253" s="88" t="s">
        <v>5117</v>
      </c>
      <c r="G2253" s="86" t="s">
        <v>5100</v>
      </c>
      <c r="H2253" s="86">
        <v>-1</v>
      </c>
      <c r="J2253" s="86">
        <v>1</v>
      </c>
      <c r="K2253" s="86" t="s">
        <v>7699</v>
      </c>
      <c r="L2253" s="86" t="s">
        <v>5700</v>
      </c>
      <c r="M2253" s="86">
        <v>2022</v>
      </c>
      <c r="R2253" s="149">
        <v>888</v>
      </c>
    </row>
    <row r="2254" spans="1:18" ht="15.75" customHeight="1" x14ac:dyDescent="0.2">
      <c r="A2254" s="88" t="s">
        <v>5227</v>
      </c>
      <c r="B2254" s="86" t="s">
        <v>7698</v>
      </c>
      <c r="C2254" s="105" t="s">
        <v>7702</v>
      </c>
      <c r="D2254" s="105" t="s">
        <v>7702</v>
      </c>
      <c r="E2254" s="86" t="s">
        <v>5118</v>
      </c>
      <c r="F2254" s="88" t="s">
        <v>5117</v>
      </c>
      <c r="G2254" s="86" t="s">
        <v>5123</v>
      </c>
      <c r="H2254" s="86">
        <v>-1</v>
      </c>
      <c r="J2254" s="86">
        <v>1</v>
      </c>
      <c r="K2254" s="86" t="s">
        <v>7698</v>
      </c>
      <c r="L2254" s="86" t="s">
        <v>5700</v>
      </c>
      <c r="M2254" s="86">
        <v>2022</v>
      </c>
      <c r="Q2254" s="130"/>
      <c r="R2254" s="88"/>
    </row>
    <row r="2255" spans="1:18" ht="15.75" customHeight="1" x14ac:dyDescent="0.2">
      <c r="A2255" s="86" t="s">
        <v>3250</v>
      </c>
      <c r="B2255" s="86" t="s">
        <v>3250</v>
      </c>
      <c r="C2255" s="112" t="s">
        <v>7695</v>
      </c>
      <c r="D2255" s="112" t="s">
        <v>7695</v>
      </c>
      <c r="E2255" s="87"/>
      <c r="F2255" s="88" t="s">
        <v>5117</v>
      </c>
      <c r="G2255" s="86" t="s">
        <v>5100</v>
      </c>
      <c r="H2255" s="86">
        <v>-1</v>
      </c>
      <c r="L2255" s="86" t="s">
        <v>5701</v>
      </c>
      <c r="M2255" s="86">
        <v>2022</v>
      </c>
      <c r="N2255" s="86" t="s">
        <v>7694</v>
      </c>
      <c r="O2255" s="86" t="s">
        <v>8324</v>
      </c>
      <c r="R2255" s="145"/>
    </row>
    <row r="2256" spans="1:18" ht="15.75" customHeight="1" x14ac:dyDescent="0.2">
      <c r="A2256" s="86" t="s">
        <v>3250</v>
      </c>
      <c r="B2256" s="86" t="s">
        <v>3250</v>
      </c>
      <c r="C2256" s="112" t="s">
        <v>7695</v>
      </c>
      <c r="D2256" s="112" t="s">
        <v>7695</v>
      </c>
      <c r="E2256" s="86" t="s">
        <v>666</v>
      </c>
      <c r="F2256" s="86" t="s">
        <v>3331</v>
      </c>
      <c r="G2256" s="86" t="s">
        <v>31</v>
      </c>
      <c r="H2256" s="86">
        <v>1</v>
      </c>
      <c r="M2256" s="86">
        <v>2020</v>
      </c>
      <c r="R2256" s="128"/>
    </row>
    <row r="2257" spans="1:18" ht="15.75" customHeight="1" x14ac:dyDescent="0.2">
      <c r="A2257" s="86" t="s">
        <v>3250</v>
      </c>
      <c r="B2257" s="86" t="s">
        <v>3250</v>
      </c>
      <c r="C2257" s="112" t="s">
        <v>7695</v>
      </c>
      <c r="D2257" s="112" t="s">
        <v>7695</v>
      </c>
      <c r="E2257" s="86" t="s">
        <v>667</v>
      </c>
      <c r="F2257" s="86" t="s">
        <v>3245</v>
      </c>
      <c r="G2257" s="86" t="s">
        <v>34</v>
      </c>
      <c r="H2257" s="86">
        <v>2</v>
      </c>
      <c r="M2257" s="86">
        <v>2020</v>
      </c>
      <c r="R2257" s="128"/>
    </row>
    <row r="2258" spans="1:18" ht="15.75" customHeight="1" x14ac:dyDescent="0.2">
      <c r="A2258" s="86" t="s">
        <v>3250</v>
      </c>
      <c r="B2258" s="86" t="s">
        <v>3250</v>
      </c>
      <c r="C2258" s="112" t="s">
        <v>7695</v>
      </c>
      <c r="D2258" s="112" t="s">
        <v>7695</v>
      </c>
      <c r="E2258" s="86" t="s">
        <v>669</v>
      </c>
      <c r="F2258" s="86" t="s">
        <v>3245</v>
      </c>
      <c r="G2258" s="86" t="s">
        <v>53</v>
      </c>
      <c r="H2258" s="86">
        <v>3</v>
      </c>
      <c r="M2258" s="86">
        <v>2020</v>
      </c>
      <c r="R2258" s="128"/>
    </row>
    <row r="2259" spans="1:18" ht="15.75" customHeight="1" x14ac:dyDescent="0.2">
      <c r="A2259" s="86" t="s">
        <v>3250</v>
      </c>
      <c r="B2259" s="86" t="s">
        <v>3250</v>
      </c>
      <c r="C2259" s="112" t="s">
        <v>7695</v>
      </c>
      <c r="D2259" s="112" t="s">
        <v>7695</v>
      </c>
      <c r="E2259" s="86" t="s">
        <v>671</v>
      </c>
      <c r="F2259" s="86" t="s">
        <v>3245</v>
      </c>
      <c r="G2259" s="86" t="s">
        <v>56</v>
      </c>
      <c r="H2259" s="86">
        <v>4</v>
      </c>
      <c r="M2259" s="86">
        <v>2020</v>
      </c>
      <c r="R2259" s="128"/>
    </row>
    <row r="2260" spans="1:18" ht="15.75" customHeight="1" x14ac:dyDescent="0.2">
      <c r="A2260" s="86" t="s">
        <v>3250</v>
      </c>
      <c r="B2260" s="86" t="s">
        <v>3250</v>
      </c>
      <c r="C2260" s="112" t="s">
        <v>7695</v>
      </c>
      <c r="D2260" s="112" t="s">
        <v>7695</v>
      </c>
      <c r="E2260" s="86" t="s">
        <v>673</v>
      </c>
      <c r="F2260" s="86" t="s">
        <v>3245</v>
      </c>
      <c r="G2260" s="86" t="s">
        <v>22</v>
      </c>
      <c r="H2260" s="86">
        <v>5</v>
      </c>
      <c r="M2260" s="86">
        <v>2020</v>
      </c>
      <c r="R2260" s="128"/>
    </row>
    <row r="2261" spans="1:18" ht="15.75" customHeight="1" x14ac:dyDescent="0.2">
      <c r="A2261" s="86" t="s">
        <v>3250</v>
      </c>
      <c r="B2261" s="86" t="s">
        <v>3250</v>
      </c>
      <c r="C2261" s="112" t="s">
        <v>7695</v>
      </c>
      <c r="D2261" s="112" t="s">
        <v>7695</v>
      </c>
      <c r="E2261" s="86" t="s">
        <v>675</v>
      </c>
      <c r="F2261" s="86" t="s">
        <v>3245</v>
      </c>
      <c r="G2261" s="86" t="s">
        <v>28</v>
      </c>
      <c r="H2261" s="86">
        <v>6</v>
      </c>
      <c r="M2261" s="86">
        <v>2020</v>
      </c>
      <c r="R2261" s="128"/>
    </row>
    <row r="2262" spans="1:18" ht="16" customHeight="1" x14ac:dyDescent="0.2">
      <c r="A2262" s="86" t="s">
        <v>3250</v>
      </c>
      <c r="B2262" s="86" t="s">
        <v>3250</v>
      </c>
      <c r="C2262" s="112" t="s">
        <v>7695</v>
      </c>
      <c r="D2262" s="112" t="s">
        <v>7695</v>
      </c>
      <c r="E2262" s="86" t="s">
        <v>677</v>
      </c>
      <c r="F2262" s="86" t="s">
        <v>3245</v>
      </c>
      <c r="G2262" s="86" t="s">
        <v>38</v>
      </c>
      <c r="H2262" s="86">
        <v>7</v>
      </c>
      <c r="M2262" s="86">
        <v>2020</v>
      </c>
      <c r="R2262" s="128"/>
    </row>
    <row r="2263" spans="1:18" ht="15.75" customHeight="1" x14ac:dyDescent="0.2">
      <c r="A2263" s="86" t="s">
        <v>3250</v>
      </c>
      <c r="B2263" s="86" t="s">
        <v>3250</v>
      </c>
      <c r="C2263" s="112" t="s">
        <v>7695</v>
      </c>
      <c r="D2263" s="112" t="s">
        <v>7695</v>
      </c>
      <c r="E2263" s="86" t="s">
        <v>679</v>
      </c>
      <c r="F2263" s="86" t="s">
        <v>3245</v>
      </c>
      <c r="G2263" s="86" t="s">
        <v>41</v>
      </c>
      <c r="H2263" s="86">
        <v>8</v>
      </c>
      <c r="M2263" s="86">
        <v>2020</v>
      </c>
      <c r="R2263" s="128"/>
    </row>
    <row r="2264" spans="1:18" ht="15.75" customHeight="1" x14ac:dyDescent="0.2">
      <c r="A2264" s="86" t="s">
        <v>3250</v>
      </c>
      <c r="B2264" s="86" t="s">
        <v>3250</v>
      </c>
      <c r="C2264" s="112" t="s">
        <v>7695</v>
      </c>
      <c r="D2264" s="112" t="s">
        <v>7695</v>
      </c>
      <c r="E2264" s="86" t="s">
        <v>681</v>
      </c>
      <c r="F2264" s="86" t="s">
        <v>3245</v>
      </c>
      <c r="G2264" s="86" t="s">
        <v>66</v>
      </c>
      <c r="H2264" s="86">
        <v>9</v>
      </c>
      <c r="M2264" s="86">
        <v>2020</v>
      </c>
      <c r="R2264" s="128"/>
    </row>
    <row r="2265" spans="1:18" ht="15.75" customHeight="1" x14ac:dyDescent="0.2">
      <c r="A2265" s="86" t="s">
        <v>3250</v>
      </c>
      <c r="B2265" s="86" t="s">
        <v>3250</v>
      </c>
      <c r="C2265" s="112" t="s">
        <v>7695</v>
      </c>
      <c r="D2265" s="112" t="s">
        <v>7695</v>
      </c>
      <c r="E2265" s="86" t="s">
        <v>683</v>
      </c>
      <c r="F2265" s="86" t="s">
        <v>3245</v>
      </c>
      <c r="G2265" s="86" t="s">
        <v>63</v>
      </c>
      <c r="H2265" s="86">
        <v>10</v>
      </c>
      <c r="M2265" s="86">
        <v>2020</v>
      </c>
      <c r="R2265" s="128"/>
    </row>
    <row r="2266" spans="1:18" ht="15.75" customHeight="1" x14ac:dyDescent="0.2">
      <c r="A2266" s="88" t="s">
        <v>5156</v>
      </c>
      <c r="B2266" s="86" t="s">
        <v>7692</v>
      </c>
      <c r="C2266" s="106" t="s">
        <v>7696</v>
      </c>
      <c r="D2266" s="106" t="s">
        <v>7696</v>
      </c>
      <c r="E2266" s="87" t="s">
        <v>5107</v>
      </c>
      <c r="F2266" s="88" t="s">
        <v>5117</v>
      </c>
      <c r="G2266" s="86" t="s">
        <v>5100</v>
      </c>
      <c r="H2266" s="86">
        <v>-1</v>
      </c>
      <c r="J2266" s="86">
        <v>1</v>
      </c>
      <c r="K2266" s="86" t="s">
        <v>7692</v>
      </c>
      <c r="L2266" s="86" t="s">
        <v>5701</v>
      </c>
      <c r="M2266" s="86">
        <v>2022</v>
      </c>
      <c r="R2266" s="149">
        <v>888</v>
      </c>
    </row>
    <row r="2267" spans="1:18" ht="15.75" customHeight="1" x14ac:dyDescent="0.2">
      <c r="A2267" s="88" t="s">
        <v>5228</v>
      </c>
      <c r="B2267" s="86" t="s">
        <v>7693</v>
      </c>
      <c r="C2267" s="105" t="s">
        <v>7697</v>
      </c>
      <c r="D2267" s="105" t="s">
        <v>7697</v>
      </c>
      <c r="E2267" s="86" t="s">
        <v>5118</v>
      </c>
      <c r="F2267" s="88" t="s">
        <v>5117</v>
      </c>
      <c r="G2267" s="86" t="s">
        <v>5123</v>
      </c>
      <c r="H2267" s="86">
        <v>-1</v>
      </c>
      <c r="J2267" s="86">
        <v>1</v>
      </c>
      <c r="K2267" s="86" t="s">
        <v>7693</v>
      </c>
      <c r="L2267" s="86" t="s">
        <v>5701</v>
      </c>
      <c r="M2267" s="86">
        <v>2022</v>
      </c>
    </row>
    <row r="2268" spans="1:18" ht="15.75" customHeight="1" x14ac:dyDescent="0.2">
      <c r="A2268" s="86" t="s">
        <v>3251</v>
      </c>
      <c r="B2268" s="86" t="s">
        <v>3251</v>
      </c>
      <c r="C2268" s="86" t="s">
        <v>5144</v>
      </c>
      <c r="D2268" s="86" t="s">
        <v>5144</v>
      </c>
      <c r="E2268" s="87"/>
      <c r="F2268" s="88" t="s">
        <v>5117</v>
      </c>
      <c r="G2268" s="86" t="s">
        <v>5100</v>
      </c>
      <c r="H2268" s="86">
        <v>-1</v>
      </c>
      <c r="L2268" s="86" t="s">
        <v>5697</v>
      </c>
      <c r="M2268" s="86">
        <v>2022</v>
      </c>
      <c r="N2268" s="86" t="s">
        <v>7728</v>
      </c>
      <c r="O2268" s="86" t="s">
        <v>8324</v>
      </c>
      <c r="R2268" s="145"/>
    </row>
    <row r="2269" spans="1:18" ht="15.75" customHeight="1" x14ac:dyDescent="0.2">
      <c r="A2269" s="86" t="s">
        <v>3251</v>
      </c>
      <c r="B2269" s="86" t="s">
        <v>3251</v>
      </c>
      <c r="C2269" s="86" t="s">
        <v>5144</v>
      </c>
      <c r="D2269" s="86" t="s">
        <v>5144</v>
      </c>
      <c r="F2269" s="86" t="s">
        <v>3245</v>
      </c>
      <c r="G2269" s="86" t="s">
        <v>34</v>
      </c>
      <c r="H2269" s="86">
        <v>2</v>
      </c>
      <c r="M2269" s="86">
        <v>2022</v>
      </c>
      <c r="N2269" s="86" t="s">
        <v>7728</v>
      </c>
      <c r="O2269" s="86" t="s">
        <v>8324</v>
      </c>
      <c r="R2269" s="128"/>
    </row>
    <row r="2270" spans="1:18" ht="15.75" customHeight="1" x14ac:dyDescent="0.2">
      <c r="A2270" s="86" t="s">
        <v>3251</v>
      </c>
      <c r="B2270" s="86" t="s">
        <v>3251</v>
      </c>
      <c r="C2270" s="86" t="s">
        <v>5144</v>
      </c>
      <c r="D2270" s="86" t="s">
        <v>5144</v>
      </c>
      <c r="E2270" s="86" t="s">
        <v>666</v>
      </c>
      <c r="F2270" s="86" t="s">
        <v>3331</v>
      </c>
      <c r="G2270" s="86" t="s">
        <v>31</v>
      </c>
      <c r="H2270" s="86">
        <v>1</v>
      </c>
      <c r="M2270" s="86">
        <v>2020</v>
      </c>
      <c r="R2270" s="128"/>
    </row>
    <row r="2271" spans="1:18" ht="15.75" customHeight="1" x14ac:dyDescent="0.2">
      <c r="A2271" s="86" t="s">
        <v>3251</v>
      </c>
      <c r="B2271" s="86" t="s">
        <v>3251</v>
      </c>
      <c r="C2271" s="86" t="s">
        <v>5144</v>
      </c>
      <c r="D2271" s="86" t="s">
        <v>5144</v>
      </c>
      <c r="E2271" s="86" t="s">
        <v>669</v>
      </c>
      <c r="F2271" s="86" t="s">
        <v>3245</v>
      </c>
      <c r="G2271" s="86" t="s">
        <v>53</v>
      </c>
      <c r="H2271" s="86">
        <v>3</v>
      </c>
      <c r="M2271" s="86">
        <v>2020</v>
      </c>
      <c r="R2271" s="128"/>
    </row>
    <row r="2272" spans="1:18" ht="15.75" customHeight="1" x14ac:dyDescent="0.2">
      <c r="A2272" s="86" t="s">
        <v>3251</v>
      </c>
      <c r="B2272" s="86" t="s">
        <v>3251</v>
      </c>
      <c r="C2272" s="86" t="s">
        <v>5144</v>
      </c>
      <c r="D2272" s="86" t="s">
        <v>5144</v>
      </c>
      <c r="E2272" s="86" t="s">
        <v>671</v>
      </c>
      <c r="F2272" s="86" t="s">
        <v>3245</v>
      </c>
      <c r="G2272" s="86" t="s">
        <v>56</v>
      </c>
      <c r="H2272" s="86">
        <v>4</v>
      </c>
      <c r="M2272" s="86">
        <v>2020</v>
      </c>
      <c r="R2272" s="128"/>
    </row>
    <row r="2273" spans="1:18" ht="15.75" customHeight="1" x14ac:dyDescent="0.2">
      <c r="A2273" s="86" t="s">
        <v>3251</v>
      </c>
      <c r="B2273" s="86" t="s">
        <v>3251</v>
      </c>
      <c r="C2273" s="86" t="s">
        <v>5144</v>
      </c>
      <c r="D2273" s="86" t="s">
        <v>5144</v>
      </c>
      <c r="E2273" s="86" t="s">
        <v>673</v>
      </c>
      <c r="F2273" s="86" t="s">
        <v>3245</v>
      </c>
      <c r="G2273" s="86" t="s">
        <v>22</v>
      </c>
      <c r="H2273" s="86">
        <v>5</v>
      </c>
      <c r="M2273" s="86">
        <v>2020</v>
      </c>
      <c r="R2273" s="128"/>
    </row>
    <row r="2274" spans="1:18" ht="15.75" customHeight="1" x14ac:dyDescent="0.2">
      <c r="A2274" s="86" t="s">
        <v>3251</v>
      </c>
      <c r="B2274" s="86" t="s">
        <v>3251</v>
      </c>
      <c r="C2274" s="86" t="s">
        <v>5144</v>
      </c>
      <c r="D2274" s="86" t="s">
        <v>5144</v>
      </c>
      <c r="E2274" s="86" t="s">
        <v>675</v>
      </c>
      <c r="F2274" s="86" t="s">
        <v>3245</v>
      </c>
      <c r="G2274" s="86" t="s">
        <v>28</v>
      </c>
      <c r="H2274" s="86">
        <v>6</v>
      </c>
      <c r="M2274" s="86">
        <v>2020</v>
      </c>
      <c r="R2274" s="128"/>
    </row>
    <row r="2275" spans="1:18" ht="15.75" customHeight="1" x14ac:dyDescent="0.2">
      <c r="A2275" s="86" t="s">
        <v>3251</v>
      </c>
      <c r="B2275" s="86" t="s">
        <v>3251</v>
      </c>
      <c r="C2275" s="86" t="s">
        <v>5144</v>
      </c>
      <c r="D2275" s="86" t="s">
        <v>5144</v>
      </c>
      <c r="E2275" s="86" t="s">
        <v>677</v>
      </c>
      <c r="F2275" s="86" t="s">
        <v>3245</v>
      </c>
      <c r="G2275" s="86" t="s">
        <v>38</v>
      </c>
      <c r="H2275" s="86">
        <v>7</v>
      </c>
      <c r="M2275" s="86">
        <v>2020</v>
      </c>
      <c r="R2275" s="128"/>
    </row>
    <row r="2276" spans="1:18" ht="15.75" customHeight="1" x14ac:dyDescent="0.2">
      <c r="A2276" s="86" t="s">
        <v>3251</v>
      </c>
      <c r="B2276" s="86" t="s">
        <v>3251</v>
      </c>
      <c r="C2276" s="86" t="s">
        <v>5144</v>
      </c>
      <c r="D2276" s="86" t="s">
        <v>5144</v>
      </c>
      <c r="E2276" s="86" t="s">
        <v>679</v>
      </c>
      <c r="F2276" s="86" t="s">
        <v>3245</v>
      </c>
      <c r="G2276" s="86" t="s">
        <v>41</v>
      </c>
      <c r="H2276" s="86">
        <v>8</v>
      </c>
      <c r="M2276" s="86">
        <v>2020</v>
      </c>
      <c r="R2276" s="128"/>
    </row>
    <row r="2277" spans="1:18" ht="15.75" customHeight="1" x14ac:dyDescent="0.2">
      <c r="A2277" s="86" t="s">
        <v>3251</v>
      </c>
      <c r="B2277" s="86" t="s">
        <v>3251</v>
      </c>
      <c r="C2277" s="86" t="s">
        <v>5144</v>
      </c>
      <c r="D2277" s="86" t="s">
        <v>5144</v>
      </c>
      <c r="E2277" s="86" t="s">
        <v>681</v>
      </c>
      <c r="F2277" s="86" t="s">
        <v>3245</v>
      </c>
      <c r="G2277" s="86" t="s">
        <v>66</v>
      </c>
      <c r="H2277" s="86">
        <v>9</v>
      </c>
      <c r="M2277" s="86">
        <v>2020</v>
      </c>
      <c r="R2277" s="128"/>
    </row>
    <row r="2278" spans="1:18" ht="15.75" customHeight="1" x14ac:dyDescent="0.2">
      <c r="A2278" s="86" t="s">
        <v>3251</v>
      </c>
      <c r="B2278" s="86" t="s">
        <v>3251</v>
      </c>
      <c r="C2278" s="86" t="s">
        <v>5144</v>
      </c>
      <c r="D2278" s="86" t="s">
        <v>5144</v>
      </c>
      <c r="E2278" s="86" t="s">
        <v>683</v>
      </c>
      <c r="F2278" s="86" t="s">
        <v>3245</v>
      </c>
      <c r="G2278" s="86" t="s">
        <v>63</v>
      </c>
      <c r="H2278" s="86">
        <v>10</v>
      </c>
      <c r="M2278" s="86">
        <v>2020</v>
      </c>
      <c r="R2278" s="128"/>
    </row>
    <row r="2279" spans="1:18" ht="15.75" customHeight="1" x14ac:dyDescent="0.2">
      <c r="A2279" s="88" t="s">
        <v>5145</v>
      </c>
      <c r="B2279" s="86" t="s">
        <v>6979</v>
      </c>
      <c r="C2279" s="106" t="s">
        <v>7729</v>
      </c>
      <c r="D2279" s="106" t="s">
        <v>7729</v>
      </c>
      <c r="E2279" s="87" t="s">
        <v>5107</v>
      </c>
      <c r="F2279" s="88" t="s">
        <v>5117</v>
      </c>
      <c r="G2279" s="86" t="s">
        <v>5100</v>
      </c>
      <c r="H2279" s="86">
        <v>-1</v>
      </c>
      <c r="J2279" s="86">
        <v>1</v>
      </c>
      <c r="K2279" s="86" t="s">
        <v>6979</v>
      </c>
      <c r="L2279" s="86" t="s">
        <v>5697</v>
      </c>
      <c r="M2279" s="86">
        <v>2022</v>
      </c>
      <c r="R2279" s="149">
        <v>888</v>
      </c>
    </row>
    <row r="2280" spans="1:18" ht="15.75" customHeight="1" x14ac:dyDescent="0.2">
      <c r="A2280" s="86" t="s">
        <v>3251</v>
      </c>
      <c r="B2280" s="86" t="s">
        <v>6979</v>
      </c>
      <c r="C2280" s="106" t="s">
        <v>7729</v>
      </c>
      <c r="D2280" s="106" t="s">
        <v>7729</v>
      </c>
      <c r="E2280" s="86" t="s">
        <v>667</v>
      </c>
      <c r="F2280" s="86" t="s">
        <v>3245</v>
      </c>
      <c r="G2280" s="86" t="s">
        <v>34</v>
      </c>
      <c r="H2280" s="86">
        <v>2</v>
      </c>
      <c r="J2280" s="86">
        <v>1</v>
      </c>
      <c r="K2280" s="86" t="s">
        <v>6979</v>
      </c>
      <c r="M2280" s="86">
        <v>2020</v>
      </c>
      <c r="R2280" s="128"/>
    </row>
    <row r="2281" spans="1:18" ht="15.75" customHeight="1" x14ac:dyDescent="0.2">
      <c r="A2281" s="88" t="s">
        <v>5220</v>
      </c>
      <c r="B2281" s="86" t="s">
        <v>7727</v>
      </c>
      <c r="C2281" s="105" t="s">
        <v>7730</v>
      </c>
      <c r="D2281" s="105" t="s">
        <v>7730</v>
      </c>
      <c r="E2281" s="86" t="s">
        <v>5118</v>
      </c>
      <c r="F2281" s="88" t="s">
        <v>5117</v>
      </c>
      <c r="G2281" s="86" t="s">
        <v>5123</v>
      </c>
      <c r="H2281" s="86">
        <v>-1</v>
      </c>
      <c r="J2281" s="86">
        <v>1</v>
      </c>
      <c r="K2281" s="86" t="s">
        <v>7727</v>
      </c>
      <c r="L2281" s="86" t="s">
        <v>5697</v>
      </c>
      <c r="M2281" s="86">
        <v>2022</v>
      </c>
    </row>
    <row r="2282" spans="1:18" ht="15.75" customHeight="1" x14ac:dyDescent="0.2">
      <c r="A2282" s="86" t="s">
        <v>6494</v>
      </c>
      <c r="B2282" s="86" t="s">
        <v>7727</v>
      </c>
      <c r="C2282" s="105" t="s">
        <v>7730</v>
      </c>
      <c r="D2282" s="105" t="s">
        <v>7730</v>
      </c>
      <c r="E2282" s="86" t="s">
        <v>6445</v>
      </c>
      <c r="F2282" s="86" t="s">
        <v>6446</v>
      </c>
      <c r="G2282" s="86" t="s">
        <v>34</v>
      </c>
      <c r="H2282" s="86">
        <v>2</v>
      </c>
      <c r="J2282" s="86">
        <v>1</v>
      </c>
      <c r="K2282" s="86" t="s">
        <v>7727</v>
      </c>
      <c r="L2282" s="86" t="s">
        <v>6495</v>
      </c>
      <c r="M2282" s="86">
        <v>2022</v>
      </c>
      <c r="R2282" s="128"/>
    </row>
    <row r="2283" spans="1:18" ht="15.75" customHeight="1" x14ac:dyDescent="0.2">
      <c r="A2283" s="86" t="s">
        <v>3252</v>
      </c>
      <c r="B2283" s="86" t="s">
        <v>3252</v>
      </c>
      <c r="C2283" s="88" t="s">
        <v>5130</v>
      </c>
      <c r="D2283" s="88" t="s">
        <v>5130</v>
      </c>
      <c r="E2283" s="87"/>
      <c r="F2283" s="88" t="s">
        <v>5117</v>
      </c>
      <c r="G2283" s="86" t="s">
        <v>5100</v>
      </c>
      <c r="H2283" s="86">
        <v>-1</v>
      </c>
      <c r="J2283" s="112"/>
      <c r="K2283" s="112"/>
      <c r="L2283" s="86" t="s">
        <v>5694</v>
      </c>
      <c r="M2283" s="86">
        <v>2022</v>
      </c>
      <c r="N2283" s="86" t="s">
        <v>7997</v>
      </c>
      <c r="O2283" s="86" t="s">
        <v>8324</v>
      </c>
      <c r="R2283" s="145"/>
    </row>
    <row r="2284" spans="1:18" ht="15.75" customHeight="1" x14ac:dyDescent="0.2">
      <c r="A2284" s="86" t="s">
        <v>3252</v>
      </c>
      <c r="B2284" s="86" t="s">
        <v>3252</v>
      </c>
      <c r="C2284" s="88" t="s">
        <v>5130</v>
      </c>
      <c r="D2284" s="88" t="s">
        <v>5130</v>
      </c>
      <c r="F2284" s="86" t="s">
        <v>3245</v>
      </c>
      <c r="G2284" s="86" t="s">
        <v>34</v>
      </c>
      <c r="H2284" s="86">
        <v>2</v>
      </c>
      <c r="M2284" s="86">
        <v>2022</v>
      </c>
      <c r="N2284" s="86" t="s">
        <v>7997</v>
      </c>
      <c r="O2284" s="86" t="s">
        <v>8324</v>
      </c>
      <c r="R2284" s="128"/>
    </row>
    <row r="2285" spans="1:18" ht="15.75" customHeight="1" x14ac:dyDescent="0.2">
      <c r="A2285" s="86" t="s">
        <v>3252</v>
      </c>
      <c r="B2285" s="86" t="s">
        <v>3252</v>
      </c>
      <c r="C2285" s="88" t="s">
        <v>5130</v>
      </c>
      <c r="D2285" s="88" t="s">
        <v>5130</v>
      </c>
      <c r="E2285" s="86" t="s">
        <v>666</v>
      </c>
      <c r="F2285" s="86" t="s">
        <v>3331</v>
      </c>
      <c r="G2285" s="86" t="s">
        <v>31</v>
      </c>
      <c r="H2285" s="86">
        <v>1</v>
      </c>
      <c r="M2285" s="86">
        <v>2020</v>
      </c>
      <c r="R2285" s="128"/>
    </row>
    <row r="2286" spans="1:18" ht="15.75" customHeight="1" x14ac:dyDescent="0.2">
      <c r="A2286" s="86" t="s">
        <v>3252</v>
      </c>
      <c r="B2286" s="86" t="s">
        <v>3252</v>
      </c>
      <c r="C2286" s="88" t="s">
        <v>5130</v>
      </c>
      <c r="D2286" s="88" t="s">
        <v>5130</v>
      </c>
      <c r="E2286" s="86" t="s">
        <v>669</v>
      </c>
      <c r="F2286" s="86" t="s">
        <v>3245</v>
      </c>
      <c r="G2286" s="86" t="s">
        <v>53</v>
      </c>
      <c r="H2286" s="86">
        <v>3</v>
      </c>
      <c r="M2286" s="86">
        <v>2020</v>
      </c>
      <c r="R2286" s="128"/>
    </row>
    <row r="2287" spans="1:18" ht="15.75" customHeight="1" x14ac:dyDescent="0.2">
      <c r="A2287" s="86" t="s">
        <v>3252</v>
      </c>
      <c r="B2287" s="86" t="s">
        <v>3252</v>
      </c>
      <c r="C2287" s="88" t="s">
        <v>5130</v>
      </c>
      <c r="D2287" s="88" t="s">
        <v>5130</v>
      </c>
      <c r="E2287" s="86" t="s">
        <v>671</v>
      </c>
      <c r="F2287" s="86" t="s">
        <v>3245</v>
      </c>
      <c r="G2287" s="86" t="s">
        <v>56</v>
      </c>
      <c r="H2287" s="86">
        <v>4</v>
      </c>
      <c r="M2287" s="86">
        <v>2020</v>
      </c>
      <c r="R2287" s="128"/>
    </row>
    <row r="2288" spans="1:18" ht="15.75" customHeight="1" x14ac:dyDescent="0.2">
      <c r="A2288" s="86" t="s">
        <v>3252</v>
      </c>
      <c r="B2288" s="86" t="s">
        <v>3252</v>
      </c>
      <c r="C2288" s="88" t="s">
        <v>5130</v>
      </c>
      <c r="D2288" s="88" t="s">
        <v>5130</v>
      </c>
      <c r="E2288" s="86" t="s">
        <v>673</v>
      </c>
      <c r="F2288" s="86" t="s">
        <v>3245</v>
      </c>
      <c r="G2288" s="86" t="s">
        <v>22</v>
      </c>
      <c r="H2288" s="86">
        <v>5</v>
      </c>
      <c r="M2288" s="86">
        <v>2020</v>
      </c>
      <c r="R2288" s="128"/>
    </row>
    <row r="2289" spans="1:25" ht="15.75" customHeight="1" x14ac:dyDescent="0.2">
      <c r="A2289" s="86" t="s">
        <v>3252</v>
      </c>
      <c r="B2289" s="86" t="s">
        <v>3252</v>
      </c>
      <c r="C2289" s="88" t="s">
        <v>5130</v>
      </c>
      <c r="D2289" s="88" t="s">
        <v>5130</v>
      </c>
      <c r="E2289" s="86" t="s">
        <v>675</v>
      </c>
      <c r="F2289" s="86" t="s">
        <v>3245</v>
      </c>
      <c r="G2289" s="86" t="s">
        <v>28</v>
      </c>
      <c r="H2289" s="86">
        <v>6</v>
      </c>
      <c r="M2289" s="86">
        <v>2020</v>
      </c>
      <c r="R2289" s="128"/>
    </row>
    <row r="2290" spans="1:25" ht="15.75" customHeight="1" x14ac:dyDescent="0.2">
      <c r="A2290" s="86" t="s">
        <v>3252</v>
      </c>
      <c r="B2290" s="86" t="s">
        <v>3252</v>
      </c>
      <c r="C2290" s="88" t="s">
        <v>5130</v>
      </c>
      <c r="D2290" s="88" t="s">
        <v>5130</v>
      </c>
      <c r="E2290" s="86" t="s">
        <v>677</v>
      </c>
      <c r="F2290" s="86" t="s">
        <v>3245</v>
      </c>
      <c r="G2290" s="86" t="s">
        <v>38</v>
      </c>
      <c r="H2290" s="86">
        <v>7</v>
      </c>
      <c r="M2290" s="86">
        <v>2020</v>
      </c>
      <c r="R2290" s="128"/>
    </row>
    <row r="2291" spans="1:25" ht="15.75" customHeight="1" x14ac:dyDescent="0.2">
      <c r="A2291" s="86" t="s">
        <v>3252</v>
      </c>
      <c r="B2291" s="86" t="s">
        <v>3252</v>
      </c>
      <c r="C2291" s="88" t="s">
        <v>5130</v>
      </c>
      <c r="D2291" s="88" t="s">
        <v>5130</v>
      </c>
      <c r="E2291" s="86" t="s">
        <v>679</v>
      </c>
      <c r="F2291" s="86" t="s">
        <v>3245</v>
      </c>
      <c r="G2291" s="86" t="s">
        <v>41</v>
      </c>
      <c r="H2291" s="86">
        <v>8</v>
      </c>
      <c r="M2291" s="86">
        <v>2020</v>
      </c>
      <c r="R2291" s="128"/>
    </row>
    <row r="2292" spans="1:25" ht="15.75" customHeight="1" x14ac:dyDescent="0.2">
      <c r="A2292" s="86" t="s">
        <v>3252</v>
      </c>
      <c r="B2292" s="86" t="s">
        <v>3252</v>
      </c>
      <c r="C2292" s="88" t="s">
        <v>5130</v>
      </c>
      <c r="D2292" s="88" t="s">
        <v>5130</v>
      </c>
      <c r="E2292" s="86" t="s">
        <v>681</v>
      </c>
      <c r="F2292" s="86" t="s">
        <v>3245</v>
      </c>
      <c r="G2292" s="86" t="s">
        <v>66</v>
      </c>
      <c r="H2292" s="86">
        <v>9</v>
      </c>
      <c r="M2292" s="86">
        <v>2020</v>
      </c>
      <c r="R2292" s="128"/>
    </row>
    <row r="2293" spans="1:25" s="107" customFormat="1" ht="15.75" customHeight="1" x14ac:dyDescent="0.2">
      <c r="A2293" s="86" t="s">
        <v>3252</v>
      </c>
      <c r="B2293" s="86" t="s">
        <v>3252</v>
      </c>
      <c r="C2293" s="88" t="s">
        <v>5130</v>
      </c>
      <c r="D2293" s="88" t="s">
        <v>5130</v>
      </c>
      <c r="E2293" s="86" t="s">
        <v>683</v>
      </c>
      <c r="F2293" s="86" t="s">
        <v>3245</v>
      </c>
      <c r="G2293" s="86" t="s">
        <v>63</v>
      </c>
      <c r="H2293" s="86">
        <v>10</v>
      </c>
      <c r="I2293" s="89"/>
      <c r="J2293" s="86"/>
      <c r="K2293" s="86"/>
      <c r="L2293" s="86"/>
      <c r="M2293" s="86">
        <v>2020</v>
      </c>
      <c r="N2293" s="86"/>
      <c r="O2293" s="86"/>
      <c r="P2293" s="86"/>
      <c r="Q2293" s="128"/>
      <c r="R2293" s="128"/>
      <c r="S2293" s="86"/>
      <c r="T2293" s="86"/>
      <c r="U2293" s="86"/>
      <c r="V2293" s="86"/>
      <c r="W2293" s="86"/>
      <c r="X2293" s="86"/>
      <c r="Y2293" s="86"/>
    </row>
    <row r="2294" spans="1:25" s="107" customFormat="1" ht="15.75" customHeight="1" x14ac:dyDescent="0.2">
      <c r="A2294" s="88" t="s">
        <v>5131</v>
      </c>
      <c r="B2294" s="115" t="s">
        <v>6977</v>
      </c>
      <c r="C2294" s="108" t="s">
        <v>7994</v>
      </c>
      <c r="D2294" s="108" t="s">
        <v>7994</v>
      </c>
      <c r="E2294" s="87" t="s">
        <v>5107</v>
      </c>
      <c r="F2294" s="88" t="s">
        <v>5117</v>
      </c>
      <c r="G2294" s="86" t="s">
        <v>5100</v>
      </c>
      <c r="H2294" s="86">
        <v>-1</v>
      </c>
      <c r="I2294" s="89"/>
      <c r="J2294" s="86">
        <v>1</v>
      </c>
      <c r="K2294" s="115" t="s">
        <v>6977</v>
      </c>
      <c r="L2294" s="86" t="s">
        <v>5694</v>
      </c>
      <c r="M2294" s="86">
        <v>2022</v>
      </c>
      <c r="N2294" s="86"/>
      <c r="O2294" s="86"/>
      <c r="P2294" s="86"/>
      <c r="Q2294" s="128"/>
      <c r="R2294" s="149">
        <v>88</v>
      </c>
      <c r="S2294" s="86"/>
      <c r="T2294" s="86"/>
      <c r="U2294" s="86"/>
      <c r="V2294" s="86"/>
      <c r="W2294" s="86"/>
      <c r="X2294" s="86"/>
      <c r="Y2294" s="86"/>
    </row>
    <row r="2295" spans="1:25" s="107" customFormat="1" ht="15.75" customHeight="1" x14ac:dyDescent="0.2">
      <c r="A2295" s="86" t="s">
        <v>3252</v>
      </c>
      <c r="B2295" s="115" t="s">
        <v>6977</v>
      </c>
      <c r="C2295" s="108" t="s">
        <v>7994</v>
      </c>
      <c r="D2295" s="108" t="s">
        <v>7994</v>
      </c>
      <c r="E2295" s="86" t="s">
        <v>667</v>
      </c>
      <c r="F2295" s="86" t="s">
        <v>3245</v>
      </c>
      <c r="G2295" s="86" t="s">
        <v>34</v>
      </c>
      <c r="H2295" s="86">
        <v>2</v>
      </c>
      <c r="I2295" s="89"/>
      <c r="J2295" s="86">
        <v>1</v>
      </c>
      <c r="K2295" s="115" t="s">
        <v>6977</v>
      </c>
      <c r="L2295" s="86"/>
      <c r="M2295" s="86">
        <v>2020</v>
      </c>
      <c r="N2295" s="86"/>
      <c r="O2295" s="86"/>
      <c r="P2295" s="86"/>
      <c r="Q2295" s="128"/>
      <c r="R2295" s="128"/>
      <c r="S2295" s="86"/>
      <c r="T2295" s="86"/>
      <c r="U2295" s="86"/>
      <c r="V2295" s="86"/>
      <c r="W2295" s="86"/>
      <c r="X2295" s="86"/>
      <c r="Y2295" s="86"/>
    </row>
    <row r="2296" spans="1:25" s="107" customFormat="1" ht="15.75" customHeight="1" x14ac:dyDescent="0.2">
      <c r="A2296" s="88" t="s">
        <v>5213</v>
      </c>
      <c r="B2296" s="86" t="s">
        <v>7996</v>
      </c>
      <c r="C2296" s="109" t="s">
        <v>7995</v>
      </c>
      <c r="D2296" s="109" t="s">
        <v>7995</v>
      </c>
      <c r="E2296" s="86" t="s">
        <v>5118</v>
      </c>
      <c r="F2296" s="88" t="s">
        <v>5117</v>
      </c>
      <c r="G2296" s="86" t="s">
        <v>5123</v>
      </c>
      <c r="H2296" s="86">
        <v>-1</v>
      </c>
      <c r="I2296" s="89"/>
      <c r="J2296" s="86">
        <v>1</v>
      </c>
      <c r="K2296" s="86" t="s">
        <v>7996</v>
      </c>
      <c r="L2296" s="86" t="s">
        <v>5694</v>
      </c>
      <c r="M2296" s="86">
        <v>2022</v>
      </c>
      <c r="N2296" s="86"/>
      <c r="O2296" s="86"/>
      <c r="P2296" s="86"/>
      <c r="Q2296" s="128"/>
      <c r="R2296" s="148"/>
      <c r="S2296" s="86"/>
      <c r="T2296" s="86"/>
      <c r="U2296" s="86"/>
      <c r="V2296" s="86"/>
      <c r="W2296" s="86"/>
      <c r="X2296" s="86"/>
      <c r="Y2296" s="86"/>
    </row>
    <row r="2297" spans="1:25" s="107" customFormat="1" ht="15.75" customHeight="1" x14ac:dyDescent="0.2">
      <c r="A2297" s="86" t="s">
        <v>6474</v>
      </c>
      <c r="B2297" s="86" t="s">
        <v>7996</v>
      </c>
      <c r="C2297" s="109" t="s">
        <v>7995</v>
      </c>
      <c r="D2297" s="109" t="s">
        <v>7995</v>
      </c>
      <c r="E2297" s="86" t="s">
        <v>6445</v>
      </c>
      <c r="F2297" s="86" t="s">
        <v>6446</v>
      </c>
      <c r="G2297" s="86" t="s">
        <v>34</v>
      </c>
      <c r="H2297" s="86">
        <v>2</v>
      </c>
      <c r="I2297" s="89"/>
      <c r="J2297" s="86">
        <v>1</v>
      </c>
      <c r="K2297" s="86" t="s">
        <v>7996</v>
      </c>
      <c r="L2297" s="86"/>
      <c r="M2297" s="86">
        <v>2022</v>
      </c>
      <c r="N2297" s="86"/>
      <c r="O2297" s="86"/>
      <c r="P2297" s="86"/>
      <c r="Q2297" s="128"/>
      <c r="R2297" s="128"/>
      <c r="S2297" s="86"/>
      <c r="T2297" s="86"/>
      <c r="U2297" s="86"/>
      <c r="V2297" s="86"/>
      <c r="W2297" s="86"/>
      <c r="X2297" s="86"/>
      <c r="Y2297" s="86"/>
    </row>
    <row r="2298" spans="1:25" s="270" customFormat="1" ht="15.75" customHeight="1" x14ac:dyDescent="0.2">
      <c r="A2298" s="86" t="s">
        <v>3253</v>
      </c>
      <c r="B2298" s="86" t="s">
        <v>3253</v>
      </c>
      <c r="C2298" s="110" t="s">
        <v>8005</v>
      </c>
      <c r="D2298" s="110" t="s">
        <v>8005</v>
      </c>
      <c r="E2298" s="87"/>
      <c r="F2298" s="114" t="s">
        <v>5117</v>
      </c>
      <c r="G2298" s="86" t="s">
        <v>5100</v>
      </c>
      <c r="H2298" s="86">
        <v>-1</v>
      </c>
      <c r="I2298" s="89"/>
      <c r="J2298" s="112"/>
      <c r="K2298" s="112"/>
      <c r="L2298" s="86" t="s">
        <v>5669</v>
      </c>
      <c r="M2298" s="86">
        <v>2022</v>
      </c>
      <c r="N2298" s="86" t="s">
        <v>8000</v>
      </c>
      <c r="O2298" s="86" t="s">
        <v>8324</v>
      </c>
      <c r="P2298" s="86"/>
      <c r="Q2298" s="128"/>
      <c r="R2298" s="145"/>
      <c r="S2298" s="120"/>
      <c r="T2298" s="120"/>
      <c r="U2298" s="120"/>
      <c r="V2298" s="120"/>
      <c r="W2298" s="120"/>
      <c r="X2298" s="120"/>
      <c r="Y2298" s="120"/>
    </row>
    <row r="2299" spans="1:25" s="107" customFormat="1" ht="15.75" customHeight="1" x14ac:dyDescent="0.2">
      <c r="A2299" s="86" t="s">
        <v>3253</v>
      </c>
      <c r="B2299" s="86" t="s">
        <v>3253</v>
      </c>
      <c r="C2299" s="110" t="s">
        <v>8005</v>
      </c>
      <c r="D2299" s="110" t="s">
        <v>8005</v>
      </c>
      <c r="E2299" s="86"/>
      <c r="F2299" s="115" t="s">
        <v>3245</v>
      </c>
      <c r="G2299" s="86" t="s">
        <v>34</v>
      </c>
      <c r="H2299" s="86">
        <v>2</v>
      </c>
      <c r="I2299" s="89"/>
      <c r="J2299" s="86"/>
      <c r="K2299" s="86"/>
      <c r="L2299" s="86"/>
      <c r="M2299" s="86">
        <v>2022</v>
      </c>
      <c r="N2299" s="86" t="s">
        <v>8000</v>
      </c>
      <c r="O2299" s="86" t="s">
        <v>8324</v>
      </c>
      <c r="P2299" s="86"/>
      <c r="Q2299" s="128"/>
      <c r="R2299" s="128"/>
      <c r="S2299" s="86"/>
      <c r="T2299" s="86"/>
      <c r="U2299" s="86"/>
      <c r="V2299" s="86"/>
      <c r="W2299" s="86"/>
      <c r="X2299" s="86"/>
      <c r="Y2299" s="86"/>
    </row>
    <row r="2300" spans="1:25" s="107" customFormat="1" ht="15.75" customHeight="1" x14ac:dyDescent="0.2">
      <c r="A2300" s="86" t="s">
        <v>3253</v>
      </c>
      <c r="B2300" s="86" t="s">
        <v>3253</v>
      </c>
      <c r="C2300" s="110" t="s">
        <v>8005</v>
      </c>
      <c r="D2300" s="110" t="s">
        <v>8005</v>
      </c>
      <c r="E2300" s="86" t="s">
        <v>666</v>
      </c>
      <c r="F2300" s="115" t="s">
        <v>3331</v>
      </c>
      <c r="G2300" s="86" t="s">
        <v>31</v>
      </c>
      <c r="H2300" s="86">
        <v>1</v>
      </c>
      <c r="I2300" s="89"/>
      <c r="J2300" s="86"/>
      <c r="K2300" s="86"/>
      <c r="L2300" s="86"/>
      <c r="M2300" s="86">
        <v>2020</v>
      </c>
      <c r="N2300" s="86"/>
      <c r="O2300" s="86"/>
      <c r="P2300" s="86"/>
      <c r="Q2300" s="128"/>
      <c r="R2300" s="128"/>
      <c r="S2300" s="86"/>
      <c r="T2300" s="86"/>
      <c r="U2300" s="86"/>
      <c r="V2300" s="86"/>
      <c r="W2300" s="86"/>
      <c r="X2300" s="86"/>
      <c r="Y2300" s="86"/>
    </row>
    <row r="2301" spans="1:25" s="107" customFormat="1" ht="15.75" customHeight="1" x14ac:dyDescent="0.2">
      <c r="A2301" s="86" t="s">
        <v>3253</v>
      </c>
      <c r="B2301" s="86" t="s">
        <v>3253</v>
      </c>
      <c r="C2301" s="110" t="s">
        <v>8005</v>
      </c>
      <c r="D2301" s="110" t="s">
        <v>8005</v>
      </c>
      <c r="E2301" s="86" t="s">
        <v>669</v>
      </c>
      <c r="F2301" s="115" t="s">
        <v>3245</v>
      </c>
      <c r="G2301" s="86" t="s">
        <v>53</v>
      </c>
      <c r="H2301" s="86">
        <v>3</v>
      </c>
      <c r="I2301" s="89"/>
      <c r="J2301" s="86"/>
      <c r="K2301" s="86"/>
      <c r="L2301" s="86"/>
      <c r="M2301" s="86">
        <v>2020</v>
      </c>
      <c r="N2301" s="86"/>
      <c r="O2301" s="86"/>
      <c r="P2301" s="86"/>
      <c r="Q2301" s="128"/>
      <c r="R2301" s="128"/>
      <c r="S2301" s="86"/>
      <c r="T2301" s="86"/>
      <c r="U2301" s="86"/>
      <c r="V2301" s="86"/>
      <c r="W2301" s="86"/>
      <c r="X2301" s="86"/>
      <c r="Y2301" s="86"/>
    </row>
    <row r="2302" spans="1:25" s="107" customFormat="1" ht="15.75" customHeight="1" x14ac:dyDescent="0.2">
      <c r="A2302" s="86" t="s">
        <v>3253</v>
      </c>
      <c r="B2302" s="86" t="s">
        <v>3253</v>
      </c>
      <c r="C2302" s="110" t="s">
        <v>8005</v>
      </c>
      <c r="D2302" s="110" t="s">
        <v>8005</v>
      </c>
      <c r="E2302" s="86" t="s">
        <v>671</v>
      </c>
      <c r="F2302" s="115" t="s">
        <v>3245</v>
      </c>
      <c r="G2302" s="86" t="s">
        <v>56</v>
      </c>
      <c r="H2302" s="86">
        <v>4</v>
      </c>
      <c r="I2302" s="89"/>
      <c r="J2302" s="86"/>
      <c r="K2302" s="86"/>
      <c r="L2302" s="86"/>
      <c r="M2302" s="86">
        <v>2020</v>
      </c>
      <c r="N2302" s="86"/>
      <c r="O2302" s="86"/>
      <c r="P2302" s="86"/>
      <c r="Q2302" s="128"/>
      <c r="R2302" s="128"/>
      <c r="S2302" s="86"/>
      <c r="T2302" s="86"/>
      <c r="U2302" s="86"/>
      <c r="V2302" s="86"/>
      <c r="W2302" s="86"/>
      <c r="X2302" s="86"/>
      <c r="Y2302" s="86"/>
    </row>
    <row r="2303" spans="1:25" s="107" customFormat="1" ht="15.75" customHeight="1" x14ac:dyDescent="0.2">
      <c r="A2303" s="86" t="s">
        <v>3253</v>
      </c>
      <c r="B2303" s="86" t="s">
        <v>3253</v>
      </c>
      <c r="C2303" s="110" t="s">
        <v>8005</v>
      </c>
      <c r="D2303" s="110" t="s">
        <v>8005</v>
      </c>
      <c r="E2303" s="86" t="s">
        <v>673</v>
      </c>
      <c r="F2303" s="115" t="s">
        <v>3245</v>
      </c>
      <c r="G2303" s="86" t="s">
        <v>22</v>
      </c>
      <c r="H2303" s="86">
        <v>5</v>
      </c>
      <c r="I2303" s="89"/>
      <c r="J2303" s="86"/>
      <c r="K2303" s="86"/>
      <c r="L2303" s="86"/>
      <c r="M2303" s="86">
        <v>2020</v>
      </c>
      <c r="N2303" s="86"/>
      <c r="O2303" s="86"/>
      <c r="P2303" s="86"/>
      <c r="Q2303" s="128"/>
      <c r="R2303" s="128"/>
      <c r="S2303" s="86"/>
      <c r="T2303" s="86"/>
      <c r="U2303" s="86"/>
      <c r="V2303" s="86"/>
      <c r="W2303" s="86"/>
      <c r="X2303" s="86"/>
      <c r="Y2303" s="86"/>
    </row>
    <row r="2304" spans="1:25" s="107" customFormat="1" ht="15.75" customHeight="1" x14ac:dyDescent="0.2">
      <c r="A2304" s="86" t="s">
        <v>3253</v>
      </c>
      <c r="B2304" s="86" t="s">
        <v>3253</v>
      </c>
      <c r="C2304" s="110" t="s">
        <v>8005</v>
      </c>
      <c r="D2304" s="110" t="s">
        <v>8005</v>
      </c>
      <c r="E2304" s="86" t="s">
        <v>675</v>
      </c>
      <c r="F2304" s="115" t="s">
        <v>3245</v>
      </c>
      <c r="G2304" s="86" t="s">
        <v>28</v>
      </c>
      <c r="H2304" s="86">
        <v>6</v>
      </c>
      <c r="I2304" s="89"/>
      <c r="J2304" s="86"/>
      <c r="K2304" s="86"/>
      <c r="L2304" s="86"/>
      <c r="M2304" s="86">
        <v>2020</v>
      </c>
      <c r="N2304" s="86"/>
      <c r="O2304" s="86"/>
      <c r="P2304" s="86"/>
      <c r="Q2304" s="128"/>
      <c r="R2304" s="128"/>
      <c r="S2304" s="86"/>
      <c r="T2304" s="86"/>
      <c r="U2304" s="86"/>
      <c r="V2304" s="86"/>
      <c r="W2304" s="86"/>
      <c r="X2304" s="86"/>
      <c r="Y2304" s="86"/>
    </row>
    <row r="2305" spans="1:25" s="107" customFormat="1" ht="15.75" customHeight="1" x14ac:dyDescent="0.2">
      <c r="A2305" s="86" t="s">
        <v>3253</v>
      </c>
      <c r="B2305" s="86" t="s">
        <v>3253</v>
      </c>
      <c r="C2305" s="110" t="s">
        <v>8005</v>
      </c>
      <c r="D2305" s="110" t="s">
        <v>8005</v>
      </c>
      <c r="E2305" s="86" t="s">
        <v>677</v>
      </c>
      <c r="F2305" s="115" t="s">
        <v>3245</v>
      </c>
      <c r="G2305" s="86" t="s">
        <v>38</v>
      </c>
      <c r="H2305" s="86">
        <v>7</v>
      </c>
      <c r="I2305" s="89"/>
      <c r="J2305" s="86"/>
      <c r="K2305" s="86"/>
      <c r="L2305" s="86"/>
      <c r="M2305" s="86">
        <v>2020</v>
      </c>
      <c r="N2305" s="86"/>
      <c r="O2305" s="86"/>
      <c r="P2305" s="86"/>
      <c r="Q2305" s="128"/>
      <c r="R2305" s="128"/>
      <c r="S2305" s="86"/>
      <c r="T2305" s="86"/>
      <c r="U2305" s="86"/>
      <c r="V2305" s="86"/>
      <c r="W2305" s="86"/>
      <c r="X2305" s="86"/>
      <c r="Y2305" s="86"/>
    </row>
    <row r="2306" spans="1:25" s="107" customFormat="1" ht="15.75" customHeight="1" x14ac:dyDescent="0.2">
      <c r="A2306" s="86" t="s">
        <v>3253</v>
      </c>
      <c r="B2306" s="86" t="s">
        <v>3253</v>
      </c>
      <c r="C2306" s="110" t="s">
        <v>8005</v>
      </c>
      <c r="D2306" s="110" t="s">
        <v>8005</v>
      </c>
      <c r="E2306" s="86" t="s">
        <v>679</v>
      </c>
      <c r="F2306" s="115" t="s">
        <v>3245</v>
      </c>
      <c r="G2306" s="86" t="s">
        <v>41</v>
      </c>
      <c r="H2306" s="86">
        <v>8</v>
      </c>
      <c r="I2306" s="89"/>
      <c r="J2306" s="86"/>
      <c r="K2306" s="86"/>
      <c r="L2306" s="86"/>
      <c r="M2306" s="86">
        <v>2020</v>
      </c>
      <c r="N2306" s="86"/>
      <c r="O2306" s="86"/>
      <c r="P2306" s="86"/>
      <c r="Q2306" s="128"/>
      <c r="R2306" s="128"/>
      <c r="S2306" s="86"/>
      <c r="T2306" s="86"/>
      <c r="U2306" s="86"/>
      <c r="V2306" s="86"/>
      <c r="W2306" s="86"/>
      <c r="X2306" s="86"/>
      <c r="Y2306" s="86"/>
    </row>
    <row r="2307" spans="1:25" s="107" customFormat="1" ht="15.75" customHeight="1" x14ac:dyDescent="0.2">
      <c r="A2307" s="86" t="s">
        <v>3253</v>
      </c>
      <c r="B2307" s="86" t="s">
        <v>3253</v>
      </c>
      <c r="C2307" s="110" t="s">
        <v>8005</v>
      </c>
      <c r="D2307" s="110" t="s">
        <v>8005</v>
      </c>
      <c r="E2307" s="86" t="s">
        <v>681</v>
      </c>
      <c r="F2307" s="115" t="s">
        <v>3245</v>
      </c>
      <c r="G2307" s="86" t="s">
        <v>66</v>
      </c>
      <c r="H2307" s="86">
        <v>9</v>
      </c>
      <c r="I2307" s="89"/>
      <c r="J2307" s="86"/>
      <c r="K2307" s="86"/>
      <c r="L2307" s="86"/>
      <c r="M2307" s="86">
        <v>2020</v>
      </c>
      <c r="N2307" s="86"/>
      <c r="O2307" s="86"/>
      <c r="P2307" s="86"/>
      <c r="Q2307" s="128"/>
      <c r="R2307" s="128"/>
      <c r="S2307" s="86"/>
      <c r="T2307" s="86"/>
      <c r="U2307" s="86"/>
      <c r="V2307" s="86"/>
      <c r="W2307" s="86"/>
      <c r="X2307" s="86"/>
      <c r="Y2307" s="86"/>
    </row>
    <row r="2308" spans="1:25" ht="15.75" customHeight="1" x14ac:dyDescent="0.2">
      <c r="A2308" s="86" t="s">
        <v>3253</v>
      </c>
      <c r="B2308" s="86" t="s">
        <v>3253</v>
      </c>
      <c r="C2308" s="110" t="s">
        <v>8005</v>
      </c>
      <c r="D2308" s="110" t="s">
        <v>8005</v>
      </c>
      <c r="E2308" s="86" t="s">
        <v>683</v>
      </c>
      <c r="F2308" s="115" t="s">
        <v>3245</v>
      </c>
      <c r="G2308" s="86" t="s">
        <v>63</v>
      </c>
      <c r="H2308" s="86">
        <v>10</v>
      </c>
      <c r="M2308" s="86">
        <v>2020</v>
      </c>
      <c r="R2308" s="128"/>
    </row>
    <row r="2309" spans="1:25" ht="15.75" customHeight="1" x14ac:dyDescent="0.2">
      <c r="A2309" s="88" t="s">
        <v>5098</v>
      </c>
      <c r="B2309" s="115" t="s">
        <v>6980</v>
      </c>
      <c r="C2309" s="108" t="s">
        <v>8006</v>
      </c>
      <c r="D2309" s="108" t="s">
        <v>8006</v>
      </c>
      <c r="E2309" s="87" t="s">
        <v>5107</v>
      </c>
      <c r="F2309" s="114" t="s">
        <v>5117</v>
      </c>
      <c r="G2309" s="86" t="s">
        <v>5100</v>
      </c>
      <c r="H2309" s="86">
        <v>-1</v>
      </c>
      <c r="J2309" s="86">
        <v>1</v>
      </c>
      <c r="K2309" s="115" t="s">
        <v>6980</v>
      </c>
      <c r="L2309" s="86" t="s">
        <v>5669</v>
      </c>
      <c r="M2309" s="86">
        <v>2022</v>
      </c>
      <c r="R2309" s="149">
        <v>8888</v>
      </c>
    </row>
    <row r="2310" spans="1:25" ht="15.75" customHeight="1" x14ac:dyDescent="0.2">
      <c r="A2310" s="86" t="s">
        <v>3253</v>
      </c>
      <c r="B2310" s="115" t="s">
        <v>6980</v>
      </c>
      <c r="C2310" s="108" t="s">
        <v>8006</v>
      </c>
      <c r="D2310" s="108" t="s">
        <v>8006</v>
      </c>
      <c r="E2310" s="86" t="s">
        <v>667</v>
      </c>
      <c r="F2310" s="115" t="s">
        <v>3245</v>
      </c>
      <c r="G2310" s="86" t="s">
        <v>34</v>
      </c>
      <c r="H2310" s="86">
        <v>2</v>
      </c>
      <c r="J2310" s="86">
        <v>1</v>
      </c>
      <c r="K2310" s="115" t="s">
        <v>6980</v>
      </c>
      <c r="M2310" s="86">
        <v>2020</v>
      </c>
      <c r="R2310" s="128"/>
    </row>
    <row r="2311" spans="1:25" ht="15.75" customHeight="1" x14ac:dyDescent="0.2">
      <c r="A2311" s="88" t="s">
        <v>5114</v>
      </c>
      <c r="B2311" s="86" t="s">
        <v>8004</v>
      </c>
      <c r="C2311" s="109" t="s">
        <v>8007</v>
      </c>
      <c r="D2311" s="109" t="s">
        <v>8007</v>
      </c>
      <c r="E2311" s="86" t="s">
        <v>5118</v>
      </c>
      <c r="F2311" s="114" t="s">
        <v>5117</v>
      </c>
      <c r="G2311" s="86" t="s">
        <v>5123</v>
      </c>
      <c r="H2311" s="86">
        <v>-1</v>
      </c>
      <c r="J2311" s="86">
        <v>1</v>
      </c>
      <c r="K2311" s="86" t="s">
        <v>8004</v>
      </c>
      <c r="L2311" s="86" t="s">
        <v>5669</v>
      </c>
      <c r="M2311" s="86">
        <v>2022</v>
      </c>
    </row>
    <row r="2312" spans="1:25" ht="15.75" customHeight="1" x14ac:dyDescent="0.2">
      <c r="A2312" s="86" t="s">
        <v>6878</v>
      </c>
      <c r="B2312" s="86" t="s">
        <v>8004</v>
      </c>
      <c r="C2312" s="109" t="s">
        <v>8007</v>
      </c>
      <c r="D2312" s="109" t="s">
        <v>8007</v>
      </c>
      <c r="E2312" s="86" t="s">
        <v>6445</v>
      </c>
      <c r="F2312" s="115" t="s">
        <v>6446</v>
      </c>
      <c r="G2312" s="86" t="s">
        <v>34</v>
      </c>
      <c r="H2312" s="86">
        <v>2</v>
      </c>
      <c r="J2312" s="86">
        <v>1</v>
      </c>
      <c r="K2312" s="86" t="s">
        <v>8004</v>
      </c>
      <c r="M2312" s="86">
        <v>2022</v>
      </c>
      <c r="R2312" s="128"/>
    </row>
    <row r="2313" spans="1:25" ht="15.75" customHeight="1" x14ac:dyDescent="0.2">
      <c r="A2313" s="86" t="s">
        <v>3414</v>
      </c>
      <c r="B2313" s="86" t="s">
        <v>3414</v>
      </c>
      <c r="C2313" s="115" t="s">
        <v>8321</v>
      </c>
      <c r="D2313" s="115" t="s">
        <v>8321</v>
      </c>
      <c r="E2313" s="86" t="s">
        <v>677</v>
      </c>
      <c r="F2313" s="86" t="s">
        <v>3245</v>
      </c>
      <c r="G2313" s="86" t="s">
        <v>38</v>
      </c>
      <c r="H2313" s="86">
        <v>7</v>
      </c>
      <c r="M2313" s="86">
        <v>2020</v>
      </c>
      <c r="R2313" s="128"/>
    </row>
    <row r="2314" spans="1:25" ht="15.75" customHeight="1" x14ac:dyDescent="0.2">
      <c r="A2314" s="86" t="s">
        <v>3414</v>
      </c>
      <c r="B2314" s="86" t="s">
        <v>3414</v>
      </c>
      <c r="C2314" s="115" t="s">
        <v>8321</v>
      </c>
      <c r="D2314" s="115" t="s">
        <v>8321</v>
      </c>
      <c r="E2314" s="86" t="s">
        <v>679</v>
      </c>
      <c r="F2314" s="86" t="s">
        <v>3245</v>
      </c>
      <c r="G2314" s="86" t="s">
        <v>41</v>
      </c>
      <c r="H2314" s="86">
        <v>8</v>
      </c>
      <c r="M2314" s="86">
        <v>2020</v>
      </c>
      <c r="R2314" s="128"/>
    </row>
    <row r="2315" spans="1:25" ht="15.75" customHeight="1" x14ac:dyDescent="0.2">
      <c r="A2315" s="86" t="s">
        <v>3414</v>
      </c>
      <c r="B2315" s="86" t="s">
        <v>3414</v>
      </c>
      <c r="C2315" s="115" t="s">
        <v>8321</v>
      </c>
      <c r="D2315" s="115" t="s">
        <v>8321</v>
      </c>
      <c r="E2315" s="86" t="s">
        <v>681</v>
      </c>
      <c r="F2315" s="86" t="s">
        <v>3245</v>
      </c>
      <c r="G2315" s="86" t="s">
        <v>66</v>
      </c>
      <c r="H2315" s="86">
        <v>9</v>
      </c>
      <c r="M2315" s="86">
        <v>2020</v>
      </c>
      <c r="R2315" s="128"/>
    </row>
    <row r="2316" spans="1:25" ht="15.75" customHeight="1" x14ac:dyDescent="0.2">
      <c r="A2316" s="86" t="s">
        <v>3414</v>
      </c>
      <c r="B2316" s="86" t="s">
        <v>3414</v>
      </c>
      <c r="C2316" s="115" t="s">
        <v>8321</v>
      </c>
      <c r="D2316" s="115" t="s">
        <v>8321</v>
      </c>
      <c r="E2316" s="86" t="s">
        <v>683</v>
      </c>
      <c r="F2316" s="86" t="s">
        <v>3245</v>
      </c>
      <c r="G2316" s="86" t="s">
        <v>63</v>
      </c>
      <c r="H2316" s="86">
        <v>10</v>
      </c>
      <c r="M2316" s="86">
        <v>2020</v>
      </c>
      <c r="R2316" s="128"/>
    </row>
    <row r="2317" spans="1:25" ht="15.75" customHeight="1" x14ac:dyDescent="0.2">
      <c r="A2317" s="88" t="s">
        <v>3254</v>
      </c>
      <c r="B2317" s="88" t="s">
        <v>3254</v>
      </c>
      <c r="C2317" s="88" t="s">
        <v>5151</v>
      </c>
      <c r="D2317" s="88" t="s">
        <v>5151</v>
      </c>
      <c r="F2317" s="88" t="s">
        <v>5117</v>
      </c>
      <c r="G2317" s="86" t="s">
        <v>5100</v>
      </c>
      <c r="H2317" s="86">
        <v>-1</v>
      </c>
      <c r="M2317" s="86">
        <v>2022</v>
      </c>
      <c r="N2317" s="86" t="s">
        <v>7019</v>
      </c>
      <c r="O2317" s="86" t="s">
        <v>8324</v>
      </c>
      <c r="Q2317" s="176"/>
      <c r="R2317" s="178"/>
    </row>
    <row r="2318" spans="1:25" ht="15.75" customHeight="1" x14ac:dyDescent="0.2">
      <c r="A2318" s="86" t="s">
        <v>3254</v>
      </c>
      <c r="B2318" s="86" t="s">
        <v>3254</v>
      </c>
      <c r="C2318" s="88" t="s">
        <v>5151</v>
      </c>
      <c r="D2318" s="88" t="s">
        <v>5151</v>
      </c>
      <c r="F2318" s="86" t="s">
        <v>3245</v>
      </c>
      <c r="G2318" s="86" t="s">
        <v>34</v>
      </c>
      <c r="H2318" s="86">
        <v>2</v>
      </c>
      <c r="M2318" s="86">
        <v>2022</v>
      </c>
      <c r="N2318" s="86" t="s">
        <v>7019</v>
      </c>
      <c r="O2318" s="86" t="s">
        <v>8324</v>
      </c>
      <c r="Q2318" s="89"/>
      <c r="R2318" s="89"/>
    </row>
    <row r="2319" spans="1:25" ht="15.75" customHeight="1" x14ac:dyDescent="0.2">
      <c r="A2319" s="86" t="s">
        <v>3254</v>
      </c>
      <c r="B2319" s="86" t="s">
        <v>3254</v>
      </c>
      <c r="C2319" s="88" t="s">
        <v>5151</v>
      </c>
      <c r="D2319" s="88" t="s">
        <v>5151</v>
      </c>
      <c r="E2319" s="86" t="s">
        <v>666</v>
      </c>
      <c r="F2319" s="86" t="s">
        <v>3331</v>
      </c>
      <c r="G2319" s="86" t="s">
        <v>31</v>
      </c>
      <c r="H2319" s="86">
        <v>1</v>
      </c>
      <c r="M2319" s="86">
        <v>2020</v>
      </c>
      <c r="Q2319" s="89"/>
      <c r="R2319" s="89"/>
    </row>
    <row r="2320" spans="1:25" ht="15.75" customHeight="1" x14ac:dyDescent="0.2">
      <c r="A2320" s="86" t="s">
        <v>3254</v>
      </c>
      <c r="B2320" s="86" t="s">
        <v>3254</v>
      </c>
      <c r="C2320" s="88" t="s">
        <v>5151</v>
      </c>
      <c r="D2320" s="88" t="s">
        <v>5151</v>
      </c>
      <c r="E2320" s="86" t="s">
        <v>669</v>
      </c>
      <c r="F2320" s="86" t="s">
        <v>3245</v>
      </c>
      <c r="G2320" s="86" t="s">
        <v>53</v>
      </c>
      <c r="H2320" s="86">
        <v>3</v>
      </c>
      <c r="M2320" s="86">
        <v>2020</v>
      </c>
      <c r="Q2320" s="89"/>
      <c r="R2320" s="89"/>
    </row>
    <row r="2321" spans="1:25" s="107" customFormat="1" ht="15.75" customHeight="1" x14ac:dyDescent="0.2">
      <c r="A2321" s="86" t="s">
        <v>3254</v>
      </c>
      <c r="B2321" s="86" t="s">
        <v>3254</v>
      </c>
      <c r="C2321" s="88" t="s">
        <v>5151</v>
      </c>
      <c r="D2321" s="88" t="s">
        <v>5151</v>
      </c>
      <c r="E2321" s="86" t="s">
        <v>671</v>
      </c>
      <c r="F2321" s="86" t="s">
        <v>3245</v>
      </c>
      <c r="G2321" s="86" t="s">
        <v>56</v>
      </c>
      <c r="H2321" s="86">
        <v>4</v>
      </c>
      <c r="I2321" s="89"/>
      <c r="J2321" s="86"/>
      <c r="K2321" s="86"/>
      <c r="L2321" s="86"/>
      <c r="M2321" s="86">
        <v>2020</v>
      </c>
      <c r="N2321" s="86"/>
      <c r="O2321" s="86"/>
      <c r="P2321" s="86"/>
      <c r="Q2321" s="89"/>
      <c r="R2321" s="89"/>
      <c r="S2321" s="86"/>
      <c r="T2321" s="86"/>
      <c r="U2321" s="86"/>
      <c r="V2321" s="86"/>
      <c r="W2321" s="86"/>
      <c r="X2321" s="86"/>
      <c r="Y2321" s="86"/>
    </row>
    <row r="2322" spans="1:25" s="107" customFormat="1" ht="15.75" customHeight="1" x14ac:dyDescent="0.2">
      <c r="A2322" s="86" t="s">
        <v>3254</v>
      </c>
      <c r="B2322" s="86" t="s">
        <v>3254</v>
      </c>
      <c r="C2322" s="88" t="s">
        <v>5151</v>
      </c>
      <c r="D2322" s="88" t="s">
        <v>5151</v>
      </c>
      <c r="E2322" s="86" t="s">
        <v>673</v>
      </c>
      <c r="F2322" s="86" t="s">
        <v>3245</v>
      </c>
      <c r="G2322" s="86" t="s">
        <v>22</v>
      </c>
      <c r="H2322" s="86">
        <v>5</v>
      </c>
      <c r="I2322" s="89"/>
      <c r="J2322" s="86"/>
      <c r="K2322" s="86"/>
      <c r="L2322" s="86"/>
      <c r="M2322" s="86">
        <v>2020</v>
      </c>
      <c r="N2322" s="86"/>
      <c r="O2322" s="86"/>
      <c r="P2322" s="86"/>
      <c r="Q2322" s="89"/>
      <c r="R2322" s="89"/>
      <c r="S2322" s="86"/>
      <c r="T2322" s="86"/>
      <c r="U2322" s="86"/>
      <c r="V2322" s="86"/>
      <c r="W2322" s="86"/>
      <c r="X2322" s="86"/>
      <c r="Y2322" s="86"/>
    </row>
    <row r="2323" spans="1:25" s="107" customFormat="1" ht="15.75" customHeight="1" x14ac:dyDescent="0.2">
      <c r="A2323" s="86" t="s">
        <v>3254</v>
      </c>
      <c r="B2323" s="86" t="s">
        <v>3254</v>
      </c>
      <c r="C2323" s="88" t="s">
        <v>5151</v>
      </c>
      <c r="D2323" s="88" t="s">
        <v>5151</v>
      </c>
      <c r="E2323" s="86" t="s">
        <v>675</v>
      </c>
      <c r="F2323" s="86" t="s">
        <v>3245</v>
      </c>
      <c r="G2323" s="86" t="s">
        <v>28</v>
      </c>
      <c r="H2323" s="86">
        <v>6</v>
      </c>
      <c r="I2323" s="89"/>
      <c r="J2323" s="86"/>
      <c r="K2323" s="86"/>
      <c r="L2323" s="86"/>
      <c r="M2323" s="86">
        <v>2020</v>
      </c>
      <c r="N2323" s="86"/>
      <c r="O2323" s="86"/>
      <c r="P2323" s="86"/>
      <c r="Q2323" s="89"/>
      <c r="R2323" s="89"/>
      <c r="S2323" s="86"/>
      <c r="T2323" s="86"/>
      <c r="U2323" s="86"/>
      <c r="V2323" s="86"/>
      <c r="W2323" s="86"/>
      <c r="X2323" s="86"/>
      <c r="Y2323" s="86"/>
    </row>
    <row r="2324" spans="1:25" s="107" customFormat="1" ht="15.75" customHeight="1" x14ac:dyDescent="0.2">
      <c r="A2324" s="86" t="s">
        <v>3254</v>
      </c>
      <c r="B2324" s="86" t="s">
        <v>3254</v>
      </c>
      <c r="C2324" s="88" t="s">
        <v>5151</v>
      </c>
      <c r="D2324" s="88" t="s">
        <v>5151</v>
      </c>
      <c r="E2324" s="86" t="s">
        <v>677</v>
      </c>
      <c r="F2324" s="86" t="s">
        <v>3245</v>
      </c>
      <c r="G2324" s="86" t="s">
        <v>38</v>
      </c>
      <c r="H2324" s="86">
        <v>7</v>
      </c>
      <c r="I2324" s="89"/>
      <c r="J2324" s="86"/>
      <c r="K2324" s="86"/>
      <c r="L2324" s="86"/>
      <c r="M2324" s="86">
        <v>2020</v>
      </c>
      <c r="N2324" s="86"/>
      <c r="O2324" s="86"/>
      <c r="P2324" s="86"/>
      <c r="Q2324" s="89"/>
      <c r="R2324" s="89"/>
      <c r="S2324" s="86"/>
      <c r="T2324" s="86"/>
      <c r="U2324" s="86"/>
      <c r="V2324" s="86"/>
      <c r="W2324" s="86"/>
      <c r="X2324" s="86"/>
      <c r="Y2324" s="86"/>
    </row>
    <row r="2325" spans="1:25" s="107" customFormat="1" ht="15.75" customHeight="1" x14ac:dyDescent="0.2">
      <c r="A2325" s="86" t="s">
        <v>3254</v>
      </c>
      <c r="B2325" s="86" t="s">
        <v>3254</v>
      </c>
      <c r="C2325" s="88" t="s">
        <v>5151</v>
      </c>
      <c r="D2325" s="88" t="s">
        <v>5151</v>
      </c>
      <c r="E2325" s="86" t="s">
        <v>679</v>
      </c>
      <c r="F2325" s="86" t="s">
        <v>3245</v>
      </c>
      <c r="G2325" s="86" t="s">
        <v>41</v>
      </c>
      <c r="H2325" s="86">
        <v>8</v>
      </c>
      <c r="I2325" s="89"/>
      <c r="J2325" s="86"/>
      <c r="K2325" s="86"/>
      <c r="L2325" s="86"/>
      <c r="M2325" s="86">
        <v>2020</v>
      </c>
      <c r="N2325" s="86"/>
      <c r="O2325" s="86"/>
      <c r="P2325" s="86"/>
      <c r="Q2325" s="89"/>
      <c r="R2325" s="89"/>
      <c r="S2325" s="86"/>
      <c r="T2325" s="86"/>
      <c r="U2325" s="86"/>
      <c r="V2325" s="86"/>
      <c r="W2325" s="86"/>
      <c r="X2325" s="86"/>
      <c r="Y2325" s="86"/>
    </row>
    <row r="2326" spans="1:25" s="107" customFormat="1" ht="15.75" customHeight="1" x14ac:dyDescent="0.2">
      <c r="A2326" s="86" t="s">
        <v>3254</v>
      </c>
      <c r="B2326" s="86" t="s">
        <v>3254</v>
      </c>
      <c r="C2326" s="88" t="s">
        <v>5151</v>
      </c>
      <c r="D2326" s="88" t="s">
        <v>5151</v>
      </c>
      <c r="E2326" s="86" t="s">
        <v>681</v>
      </c>
      <c r="F2326" s="86" t="s">
        <v>3245</v>
      </c>
      <c r="G2326" s="86" t="s">
        <v>66</v>
      </c>
      <c r="H2326" s="86">
        <v>9</v>
      </c>
      <c r="I2326" s="89"/>
      <c r="J2326" s="86"/>
      <c r="K2326" s="86"/>
      <c r="L2326" s="86"/>
      <c r="M2326" s="86">
        <v>2020</v>
      </c>
      <c r="N2326" s="86"/>
      <c r="O2326" s="86"/>
      <c r="P2326" s="86"/>
      <c r="Q2326" s="89"/>
      <c r="R2326" s="89"/>
      <c r="S2326" s="86"/>
      <c r="T2326" s="86"/>
      <c r="U2326" s="86"/>
      <c r="V2326" s="86"/>
      <c r="W2326" s="86"/>
      <c r="X2326" s="86"/>
      <c r="Y2326" s="86"/>
    </row>
    <row r="2327" spans="1:25" s="107" customFormat="1" ht="15.75" customHeight="1" x14ac:dyDescent="0.2">
      <c r="A2327" s="86" t="s">
        <v>3254</v>
      </c>
      <c r="B2327" s="86" t="s">
        <v>3254</v>
      </c>
      <c r="C2327" s="88" t="s">
        <v>5151</v>
      </c>
      <c r="D2327" s="88" t="s">
        <v>5151</v>
      </c>
      <c r="E2327" s="86" t="s">
        <v>683</v>
      </c>
      <c r="F2327" s="86" t="s">
        <v>3245</v>
      </c>
      <c r="G2327" s="86" t="s">
        <v>63</v>
      </c>
      <c r="H2327" s="86">
        <v>10</v>
      </c>
      <c r="I2327" s="89"/>
      <c r="J2327" s="86"/>
      <c r="K2327" s="86"/>
      <c r="L2327" s="86"/>
      <c r="M2327" s="86">
        <v>2020</v>
      </c>
      <c r="N2327" s="86"/>
      <c r="O2327" s="86"/>
      <c r="P2327" s="86"/>
      <c r="Q2327" s="89"/>
      <c r="R2327" s="89"/>
      <c r="S2327" s="86"/>
      <c r="T2327" s="86"/>
      <c r="U2327" s="86"/>
      <c r="V2327" s="86"/>
      <c r="W2327" s="86"/>
      <c r="X2327" s="86"/>
      <c r="Y2327" s="86"/>
    </row>
    <row r="2328" spans="1:25" s="107" customFormat="1" ht="15.75" customHeight="1" x14ac:dyDescent="0.2">
      <c r="A2328" s="88" t="s">
        <v>5152</v>
      </c>
      <c r="B2328" s="87" t="s">
        <v>7017</v>
      </c>
      <c r="C2328" s="106" t="s">
        <v>7020</v>
      </c>
      <c r="D2328" s="106" t="s">
        <v>7020</v>
      </c>
      <c r="E2328" s="87" t="s">
        <v>5107</v>
      </c>
      <c r="F2328" s="88" t="s">
        <v>5117</v>
      </c>
      <c r="G2328" s="86" t="s">
        <v>5100</v>
      </c>
      <c r="H2328" s="86">
        <v>-1</v>
      </c>
      <c r="I2328" s="89"/>
      <c r="J2328" s="86">
        <v>1</v>
      </c>
      <c r="K2328" s="87" t="s">
        <v>7017</v>
      </c>
      <c r="L2328" s="86" t="s">
        <v>5699</v>
      </c>
      <c r="M2328" s="86">
        <v>2022</v>
      </c>
      <c r="N2328" s="86"/>
      <c r="O2328" s="86"/>
      <c r="P2328" s="86"/>
      <c r="Q2328" s="176"/>
      <c r="R2328" s="177">
        <v>8888</v>
      </c>
      <c r="S2328" s="86"/>
      <c r="T2328" s="86"/>
      <c r="U2328" s="86"/>
      <c r="V2328" s="86"/>
      <c r="W2328" s="86"/>
      <c r="X2328" s="86"/>
      <c r="Y2328" s="86"/>
    </row>
    <row r="2329" spans="1:25" s="107" customFormat="1" ht="15.75" customHeight="1" x14ac:dyDescent="0.2">
      <c r="A2329" s="86" t="s">
        <v>3390</v>
      </c>
      <c r="B2329" s="86" t="s">
        <v>7017</v>
      </c>
      <c r="C2329" s="106" t="s">
        <v>7020</v>
      </c>
      <c r="D2329" s="106" t="s">
        <v>7020</v>
      </c>
      <c r="E2329" s="86" t="s">
        <v>667</v>
      </c>
      <c r="F2329" s="86" t="s">
        <v>3245</v>
      </c>
      <c r="G2329" s="86" t="s">
        <v>34</v>
      </c>
      <c r="H2329" s="86">
        <v>2</v>
      </c>
      <c r="I2329" s="89"/>
      <c r="J2329" s="86">
        <v>1</v>
      </c>
      <c r="K2329" s="86" t="s">
        <v>7017</v>
      </c>
      <c r="L2329" s="86" t="s">
        <v>6503</v>
      </c>
      <c r="M2329" s="86">
        <v>2020</v>
      </c>
      <c r="N2329" s="86"/>
      <c r="O2329" s="86"/>
      <c r="P2329" s="86"/>
      <c r="Q2329" s="89"/>
      <c r="R2329" s="89"/>
      <c r="S2329" s="86"/>
      <c r="T2329" s="86"/>
      <c r="U2329" s="86"/>
      <c r="V2329" s="86"/>
      <c r="W2329" s="86"/>
      <c r="X2329" s="86"/>
      <c r="Y2329" s="86"/>
    </row>
    <row r="2330" spans="1:25" s="107" customFormat="1" ht="15.75" customHeight="1" x14ac:dyDescent="0.2">
      <c r="A2330" s="88" t="s">
        <v>5224</v>
      </c>
      <c r="B2330" s="86" t="s">
        <v>7018</v>
      </c>
      <c r="C2330" s="105" t="s">
        <v>7024</v>
      </c>
      <c r="D2330" s="105" t="s">
        <v>7024</v>
      </c>
      <c r="E2330" s="86" t="s">
        <v>5118</v>
      </c>
      <c r="F2330" s="88" t="s">
        <v>5117</v>
      </c>
      <c r="G2330" s="86" t="s">
        <v>5123</v>
      </c>
      <c r="H2330" s="86">
        <v>-1</v>
      </c>
      <c r="I2330" s="89"/>
      <c r="J2330" s="86">
        <v>1</v>
      </c>
      <c r="K2330" s="86" t="s">
        <v>7018</v>
      </c>
      <c r="L2330" s="86" t="s">
        <v>5699</v>
      </c>
      <c r="M2330" s="86">
        <v>2022</v>
      </c>
      <c r="N2330" s="86"/>
      <c r="O2330" s="86"/>
      <c r="P2330" s="86"/>
      <c r="Q2330" s="132"/>
      <c r="R2330" s="110"/>
      <c r="S2330" s="86"/>
      <c r="T2330" s="86"/>
      <c r="U2330" s="86"/>
      <c r="V2330" s="86"/>
      <c r="W2330" s="86"/>
      <c r="X2330" s="86"/>
      <c r="Y2330" s="86"/>
    </row>
    <row r="2331" spans="1:25" s="107" customFormat="1" ht="15.75" customHeight="1" x14ac:dyDescent="0.2">
      <c r="A2331" s="86" t="s">
        <v>6502</v>
      </c>
      <c r="B2331" s="115" t="s">
        <v>7018</v>
      </c>
      <c r="C2331" s="105" t="s">
        <v>7024</v>
      </c>
      <c r="D2331" s="105" t="s">
        <v>7024</v>
      </c>
      <c r="E2331" s="86" t="s">
        <v>6445</v>
      </c>
      <c r="F2331" s="86" t="s">
        <v>6446</v>
      </c>
      <c r="G2331" s="86" t="s">
        <v>34</v>
      </c>
      <c r="H2331" s="86">
        <v>2</v>
      </c>
      <c r="I2331" s="89"/>
      <c r="J2331" s="86">
        <v>1</v>
      </c>
      <c r="K2331" s="115" t="s">
        <v>7018</v>
      </c>
      <c r="L2331" s="86" t="s">
        <v>6503</v>
      </c>
      <c r="M2331" s="86">
        <v>2022</v>
      </c>
      <c r="N2331" s="86"/>
      <c r="O2331" s="86"/>
      <c r="P2331" s="86"/>
      <c r="Q2331" s="89"/>
      <c r="R2331" s="89"/>
      <c r="S2331" s="86"/>
      <c r="T2331" s="86"/>
      <c r="U2331" s="86"/>
      <c r="V2331" s="86"/>
      <c r="W2331" s="86"/>
      <c r="X2331" s="86"/>
      <c r="Y2331" s="86"/>
    </row>
    <row r="2332" spans="1:25" s="107" customFormat="1" ht="15.75" customHeight="1" x14ac:dyDescent="0.2">
      <c r="A2332" s="86" t="s">
        <v>3255</v>
      </c>
      <c r="B2332" s="86" t="s">
        <v>3255</v>
      </c>
      <c r="C2332" s="114" t="s">
        <v>5169</v>
      </c>
      <c r="D2332" s="114" t="s">
        <v>5169</v>
      </c>
      <c r="E2332" s="87"/>
      <c r="F2332" s="88" t="s">
        <v>5117</v>
      </c>
      <c r="G2332" s="86" t="s">
        <v>5100</v>
      </c>
      <c r="H2332" s="86">
        <v>-1</v>
      </c>
      <c r="I2332" s="89"/>
      <c r="J2332" s="115"/>
      <c r="K2332" s="115"/>
      <c r="L2332" s="86" t="s">
        <v>5706</v>
      </c>
      <c r="M2332" s="86">
        <v>2022</v>
      </c>
      <c r="N2332" s="86" t="s">
        <v>8053</v>
      </c>
      <c r="O2332" s="86" t="s">
        <v>8324</v>
      </c>
      <c r="P2332" s="86"/>
      <c r="Q2332" s="128"/>
      <c r="R2332" s="145"/>
      <c r="S2332" s="86"/>
      <c r="T2332" s="86"/>
      <c r="U2332" s="86"/>
      <c r="V2332" s="86"/>
      <c r="W2332" s="86"/>
      <c r="X2332" s="86"/>
      <c r="Y2332" s="86"/>
    </row>
    <row r="2333" spans="1:25" s="107" customFormat="1" ht="15.75" customHeight="1" x14ac:dyDescent="0.2">
      <c r="A2333" s="86" t="s">
        <v>3255</v>
      </c>
      <c r="B2333" s="86" t="s">
        <v>3255</v>
      </c>
      <c r="C2333" s="114" t="s">
        <v>5169</v>
      </c>
      <c r="D2333" s="114" t="s">
        <v>5169</v>
      </c>
      <c r="E2333" s="86" t="s">
        <v>666</v>
      </c>
      <c r="F2333" s="86" t="s">
        <v>3331</v>
      </c>
      <c r="G2333" s="86" t="s">
        <v>31</v>
      </c>
      <c r="H2333" s="86">
        <v>1</v>
      </c>
      <c r="I2333" s="89"/>
      <c r="J2333" s="86"/>
      <c r="K2333" s="86"/>
      <c r="L2333" s="86"/>
      <c r="M2333" s="86">
        <v>2020</v>
      </c>
      <c r="N2333" s="86"/>
      <c r="O2333" s="86"/>
      <c r="P2333" s="86"/>
      <c r="Q2333" s="128"/>
      <c r="R2333" s="128"/>
      <c r="S2333" s="86"/>
      <c r="T2333" s="86"/>
      <c r="U2333" s="86"/>
      <c r="V2333" s="86"/>
      <c r="W2333" s="86"/>
      <c r="X2333" s="86"/>
      <c r="Y2333" s="86"/>
    </row>
    <row r="2334" spans="1:25" s="107" customFormat="1" ht="15.75" customHeight="1" x14ac:dyDescent="0.2">
      <c r="A2334" s="86" t="s">
        <v>3255</v>
      </c>
      <c r="B2334" s="86" t="s">
        <v>3255</v>
      </c>
      <c r="C2334" s="114" t="s">
        <v>5169</v>
      </c>
      <c r="D2334" s="114" t="s">
        <v>5169</v>
      </c>
      <c r="E2334" s="86" t="s">
        <v>667</v>
      </c>
      <c r="F2334" s="86" t="s">
        <v>3245</v>
      </c>
      <c r="G2334" s="86" t="s">
        <v>34</v>
      </c>
      <c r="H2334" s="86">
        <v>2</v>
      </c>
      <c r="I2334" s="89"/>
      <c r="J2334" s="86"/>
      <c r="K2334" s="86"/>
      <c r="L2334" s="86"/>
      <c r="M2334" s="86">
        <v>2020</v>
      </c>
      <c r="N2334" s="86"/>
      <c r="O2334" s="86"/>
      <c r="P2334" s="86"/>
      <c r="Q2334" s="128"/>
      <c r="R2334" s="128"/>
      <c r="S2334" s="86"/>
      <c r="T2334" s="86"/>
      <c r="U2334" s="86"/>
      <c r="V2334" s="86"/>
      <c r="W2334" s="86"/>
      <c r="X2334" s="86"/>
      <c r="Y2334" s="86"/>
    </row>
    <row r="2335" spans="1:25" s="107" customFormat="1" ht="15.75" customHeight="1" x14ac:dyDescent="0.2">
      <c r="A2335" s="86" t="s">
        <v>3255</v>
      </c>
      <c r="B2335" s="86" t="s">
        <v>3255</v>
      </c>
      <c r="C2335" s="114" t="s">
        <v>5169</v>
      </c>
      <c r="D2335" s="114" t="s">
        <v>5169</v>
      </c>
      <c r="E2335" s="86" t="s">
        <v>669</v>
      </c>
      <c r="F2335" s="86" t="s">
        <v>3245</v>
      </c>
      <c r="G2335" s="86" t="s">
        <v>53</v>
      </c>
      <c r="H2335" s="86">
        <v>3</v>
      </c>
      <c r="I2335" s="89"/>
      <c r="J2335" s="86"/>
      <c r="K2335" s="86"/>
      <c r="L2335" s="86"/>
      <c r="M2335" s="86">
        <v>2020</v>
      </c>
      <c r="N2335" s="86"/>
      <c r="O2335" s="86"/>
      <c r="P2335" s="86"/>
      <c r="Q2335" s="128"/>
      <c r="R2335" s="128"/>
      <c r="S2335" s="86"/>
      <c r="T2335" s="86"/>
      <c r="U2335" s="86"/>
      <c r="V2335" s="86"/>
      <c r="W2335" s="86"/>
      <c r="X2335" s="86"/>
      <c r="Y2335" s="86"/>
    </row>
    <row r="2336" spans="1:25" ht="15.75" customHeight="1" x14ac:dyDescent="0.2">
      <c r="A2336" s="86" t="s">
        <v>3255</v>
      </c>
      <c r="B2336" s="86" t="s">
        <v>3255</v>
      </c>
      <c r="C2336" s="114" t="s">
        <v>5169</v>
      </c>
      <c r="D2336" s="114" t="s">
        <v>5169</v>
      </c>
      <c r="E2336" s="86" t="s">
        <v>671</v>
      </c>
      <c r="F2336" s="86" t="s">
        <v>3245</v>
      </c>
      <c r="G2336" s="86" t="s">
        <v>56</v>
      </c>
      <c r="H2336" s="86">
        <v>4</v>
      </c>
      <c r="M2336" s="86">
        <v>2020</v>
      </c>
      <c r="R2336" s="128"/>
    </row>
    <row r="2337" spans="1:18" ht="15.75" customHeight="1" x14ac:dyDescent="0.2">
      <c r="A2337" s="86" t="s">
        <v>3255</v>
      </c>
      <c r="B2337" s="86" t="s">
        <v>3255</v>
      </c>
      <c r="C2337" s="114" t="s">
        <v>5169</v>
      </c>
      <c r="D2337" s="114" t="s">
        <v>5169</v>
      </c>
      <c r="E2337" s="86" t="s">
        <v>673</v>
      </c>
      <c r="F2337" s="86" t="s">
        <v>3245</v>
      </c>
      <c r="G2337" s="86" t="s">
        <v>22</v>
      </c>
      <c r="H2337" s="86">
        <v>5</v>
      </c>
      <c r="M2337" s="86">
        <v>2020</v>
      </c>
      <c r="R2337" s="128"/>
    </row>
    <row r="2338" spans="1:18" ht="15.75" customHeight="1" x14ac:dyDescent="0.2">
      <c r="A2338" s="86" t="s">
        <v>3255</v>
      </c>
      <c r="B2338" s="86" t="s">
        <v>3255</v>
      </c>
      <c r="C2338" s="114" t="s">
        <v>5169</v>
      </c>
      <c r="D2338" s="114" t="s">
        <v>5169</v>
      </c>
      <c r="E2338" s="86" t="s">
        <v>675</v>
      </c>
      <c r="F2338" s="86" t="s">
        <v>3245</v>
      </c>
      <c r="G2338" s="86" t="s">
        <v>28</v>
      </c>
      <c r="H2338" s="86">
        <v>6</v>
      </c>
      <c r="M2338" s="86">
        <v>2020</v>
      </c>
      <c r="R2338" s="128"/>
    </row>
    <row r="2339" spans="1:18" ht="15.75" customHeight="1" x14ac:dyDescent="0.2">
      <c r="A2339" s="86" t="s">
        <v>3255</v>
      </c>
      <c r="B2339" s="86" t="s">
        <v>3255</v>
      </c>
      <c r="C2339" s="114" t="s">
        <v>5169</v>
      </c>
      <c r="D2339" s="114" t="s">
        <v>5169</v>
      </c>
      <c r="E2339" s="86" t="s">
        <v>677</v>
      </c>
      <c r="F2339" s="86" t="s">
        <v>3245</v>
      </c>
      <c r="G2339" s="86" t="s">
        <v>38</v>
      </c>
      <c r="H2339" s="86">
        <v>7</v>
      </c>
      <c r="M2339" s="86">
        <v>2020</v>
      </c>
      <c r="R2339" s="128"/>
    </row>
    <row r="2340" spans="1:18" ht="15.75" customHeight="1" x14ac:dyDescent="0.2">
      <c r="A2340" s="86" t="s">
        <v>3255</v>
      </c>
      <c r="B2340" s="86" t="s">
        <v>3255</v>
      </c>
      <c r="C2340" s="114" t="s">
        <v>5169</v>
      </c>
      <c r="D2340" s="114" t="s">
        <v>5169</v>
      </c>
      <c r="E2340" s="86" t="s">
        <v>679</v>
      </c>
      <c r="F2340" s="86" t="s">
        <v>3245</v>
      </c>
      <c r="G2340" s="86" t="s">
        <v>41</v>
      </c>
      <c r="H2340" s="86">
        <v>8</v>
      </c>
      <c r="M2340" s="86">
        <v>2020</v>
      </c>
      <c r="R2340" s="128"/>
    </row>
    <row r="2341" spans="1:18" ht="15.75" customHeight="1" x14ac:dyDescent="0.2">
      <c r="A2341" s="86" t="s">
        <v>3255</v>
      </c>
      <c r="B2341" s="86" t="s">
        <v>3255</v>
      </c>
      <c r="C2341" s="114" t="s">
        <v>5169</v>
      </c>
      <c r="D2341" s="114" t="s">
        <v>5169</v>
      </c>
      <c r="E2341" s="86" t="s">
        <v>681</v>
      </c>
      <c r="F2341" s="86" t="s">
        <v>3245</v>
      </c>
      <c r="G2341" s="86" t="s">
        <v>66</v>
      </c>
      <c r="H2341" s="86">
        <v>9</v>
      </c>
      <c r="M2341" s="86">
        <v>2020</v>
      </c>
      <c r="R2341" s="128"/>
    </row>
    <row r="2342" spans="1:18" ht="15.75" customHeight="1" x14ac:dyDescent="0.2">
      <c r="A2342" s="86" t="s">
        <v>3255</v>
      </c>
      <c r="B2342" s="86" t="s">
        <v>3255</v>
      </c>
      <c r="C2342" s="114" t="s">
        <v>5169</v>
      </c>
      <c r="D2342" s="114" t="s">
        <v>5169</v>
      </c>
      <c r="E2342" s="86" t="s">
        <v>683</v>
      </c>
      <c r="F2342" s="86" t="s">
        <v>3245</v>
      </c>
      <c r="G2342" s="86" t="s">
        <v>63</v>
      </c>
      <c r="H2342" s="86">
        <v>10</v>
      </c>
      <c r="M2342" s="86">
        <v>2020</v>
      </c>
      <c r="R2342" s="128"/>
    </row>
    <row r="2343" spans="1:18" ht="15.75" customHeight="1" x14ac:dyDescent="0.2">
      <c r="A2343" s="88" t="s">
        <v>5170</v>
      </c>
      <c r="B2343" s="86" t="s">
        <v>8051</v>
      </c>
      <c r="C2343" s="108" t="s">
        <v>8054</v>
      </c>
      <c r="D2343" s="108" t="s">
        <v>8054</v>
      </c>
      <c r="E2343" s="87" t="s">
        <v>5107</v>
      </c>
      <c r="F2343" s="88" t="s">
        <v>5117</v>
      </c>
      <c r="G2343" s="86" t="s">
        <v>5100</v>
      </c>
      <c r="H2343" s="86">
        <v>-1</v>
      </c>
      <c r="J2343" s="86">
        <v>1</v>
      </c>
      <c r="K2343" s="86" t="s">
        <v>8051</v>
      </c>
      <c r="L2343" s="86" t="s">
        <v>5706</v>
      </c>
      <c r="M2343" s="86">
        <v>2022</v>
      </c>
      <c r="R2343" s="149">
        <v>888</v>
      </c>
    </row>
    <row r="2344" spans="1:18" ht="15.75" customHeight="1" x14ac:dyDescent="0.2">
      <c r="A2344" s="88" t="s">
        <v>5236</v>
      </c>
      <c r="B2344" s="86" t="s">
        <v>8052</v>
      </c>
      <c r="C2344" s="109" t="s">
        <v>8055</v>
      </c>
      <c r="D2344" s="109" t="s">
        <v>8055</v>
      </c>
      <c r="E2344" s="86" t="s">
        <v>5118</v>
      </c>
      <c r="F2344" s="88" t="s">
        <v>5117</v>
      </c>
      <c r="G2344" s="86" t="s">
        <v>5123</v>
      </c>
      <c r="H2344" s="86">
        <v>-1</v>
      </c>
      <c r="J2344" s="86">
        <v>1</v>
      </c>
      <c r="K2344" s="86" t="s">
        <v>8052</v>
      </c>
      <c r="L2344" s="86" t="s">
        <v>5706</v>
      </c>
      <c r="M2344" s="86">
        <v>2022</v>
      </c>
    </row>
    <row r="2345" spans="1:18" ht="15.75" customHeight="1" x14ac:dyDescent="0.2">
      <c r="A2345" s="86" t="s">
        <v>3256</v>
      </c>
      <c r="B2345" s="86" t="s">
        <v>3256</v>
      </c>
      <c r="C2345" s="109" t="s">
        <v>5142</v>
      </c>
      <c r="D2345" s="109" t="s">
        <v>5142</v>
      </c>
      <c r="E2345" s="87"/>
      <c r="F2345" s="88" t="s">
        <v>5117</v>
      </c>
      <c r="G2345" s="86" t="s">
        <v>5100</v>
      </c>
      <c r="H2345" s="86">
        <v>-1</v>
      </c>
      <c r="L2345" s="86" t="s">
        <v>5691</v>
      </c>
      <c r="M2345" s="86">
        <v>2022</v>
      </c>
      <c r="N2345" s="86" t="s">
        <v>7480</v>
      </c>
      <c r="O2345" s="86" t="s">
        <v>8324</v>
      </c>
      <c r="R2345" s="145"/>
    </row>
    <row r="2346" spans="1:18" ht="15.75" customHeight="1" x14ac:dyDescent="0.2">
      <c r="A2346" s="86" t="s">
        <v>3256</v>
      </c>
      <c r="B2346" s="86" t="s">
        <v>3256</v>
      </c>
      <c r="C2346" s="109" t="s">
        <v>5142</v>
      </c>
      <c r="D2346" s="109" t="s">
        <v>5142</v>
      </c>
      <c r="E2346" s="86" t="s">
        <v>666</v>
      </c>
      <c r="F2346" s="86" t="s">
        <v>3245</v>
      </c>
      <c r="G2346" s="86" t="s">
        <v>31</v>
      </c>
      <c r="H2346" s="86">
        <v>1</v>
      </c>
      <c r="M2346" s="86">
        <v>2020</v>
      </c>
      <c r="R2346" s="128"/>
    </row>
    <row r="2347" spans="1:18" ht="15.75" customHeight="1" x14ac:dyDescent="0.2">
      <c r="A2347" s="86" t="s">
        <v>3256</v>
      </c>
      <c r="B2347" s="86" t="s">
        <v>3256</v>
      </c>
      <c r="C2347" s="109" t="s">
        <v>5142</v>
      </c>
      <c r="D2347" s="109" t="s">
        <v>5142</v>
      </c>
      <c r="E2347" s="86" t="s">
        <v>667</v>
      </c>
      <c r="F2347" s="86" t="s">
        <v>3245</v>
      </c>
      <c r="G2347" s="86" t="s">
        <v>34</v>
      </c>
      <c r="H2347" s="86">
        <v>2</v>
      </c>
      <c r="M2347" s="86">
        <v>2020</v>
      </c>
      <c r="R2347" s="128"/>
    </row>
    <row r="2348" spans="1:18" ht="15.75" customHeight="1" x14ac:dyDescent="0.2">
      <c r="A2348" s="86" t="s">
        <v>3256</v>
      </c>
      <c r="B2348" s="86" t="s">
        <v>3256</v>
      </c>
      <c r="C2348" s="109" t="s">
        <v>5142</v>
      </c>
      <c r="D2348" s="109" t="s">
        <v>5142</v>
      </c>
      <c r="E2348" s="86" t="s">
        <v>669</v>
      </c>
      <c r="F2348" s="86" t="s">
        <v>3245</v>
      </c>
      <c r="G2348" s="86" t="s">
        <v>53</v>
      </c>
      <c r="H2348" s="86">
        <v>3</v>
      </c>
      <c r="M2348" s="86">
        <v>2020</v>
      </c>
      <c r="R2348" s="128"/>
    </row>
    <row r="2349" spans="1:18" ht="15.75" customHeight="1" x14ac:dyDescent="0.2">
      <c r="A2349" s="86" t="s">
        <v>3256</v>
      </c>
      <c r="B2349" s="86" t="s">
        <v>3256</v>
      </c>
      <c r="C2349" s="109" t="s">
        <v>5142</v>
      </c>
      <c r="D2349" s="109" t="s">
        <v>5142</v>
      </c>
      <c r="E2349" s="86" t="s">
        <v>671</v>
      </c>
      <c r="F2349" s="86" t="s">
        <v>3245</v>
      </c>
      <c r="G2349" s="86" t="s">
        <v>56</v>
      </c>
      <c r="H2349" s="86">
        <v>4</v>
      </c>
      <c r="M2349" s="86">
        <v>2020</v>
      </c>
      <c r="R2349" s="128"/>
    </row>
    <row r="2350" spans="1:18" ht="15.75" customHeight="1" x14ac:dyDescent="0.2">
      <c r="A2350" s="86" t="s">
        <v>3256</v>
      </c>
      <c r="B2350" s="86" t="s">
        <v>3256</v>
      </c>
      <c r="C2350" s="109" t="s">
        <v>5142</v>
      </c>
      <c r="D2350" s="109" t="s">
        <v>5142</v>
      </c>
      <c r="E2350" s="86" t="s">
        <v>673</v>
      </c>
      <c r="F2350" s="86" t="s">
        <v>3245</v>
      </c>
      <c r="G2350" s="86" t="s">
        <v>22</v>
      </c>
      <c r="H2350" s="86">
        <v>5</v>
      </c>
      <c r="M2350" s="86">
        <v>2020</v>
      </c>
      <c r="R2350" s="128"/>
    </row>
    <row r="2351" spans="1:18" ht="15.75" customHeight="1" x14ac:dyDescent="0.2">
      <c r="A2351" s="86" t="s">
        <v>3256</v>
      </c>
      <c r="B2351" s="86" t="s">
        <v>3256</v>
      </c>
      <c r="C2351" s="109" t="s">
        <v>5142</v>
      </c>
      <c r="D2351" s="109" t="s">
        <v>5142</v>
      </c>
      <c r="E2351" s="86" t="s">
        <v>675</v>
      </c>
      <c r="F2351" s="86" t="s">
        <v>3245</v>
      </c>
      <c r="G2351" s="86" t="s">
        <v>28</v>
      </c>
      <c r="H2351" s="86">
        <v>6</v>
      </c>
      <c r="M2351" s="86">
        <v>2020</v>
      </c>
      <c r="R2351" s="128"/>
    </row>
    <row r="2352" spans="1:18" ht="15.75" customHeight="1" x14ac:dyDescent="0.2">
      <c r="A2352" s="86" t="s">
        <v>3256</v>
      </c>
      <c r="B2352" s="86" t="s">
        <v>3256</v>
      </c>
      <c r="C2352" s="109" t="s">
        <v>5142</v>
      </c>
      <c r="D2352" s="109" t="s">
        <v>5142</v>
      </c>
      <c r="E2352" s="86" t="s">
        <v>677</v>
      </c>
      <c r="F2352" s="86" t="s">
        <v>3245</v>
      </c>
      <c r="G2352" s="86" t="s">
        <v>38</v>
      </c>
      <c r="H2352" s="86">
        <v>7</v>
      </c>
      <c r="M2352" s="86">
        <v>2020</v>
      </c>
      <c r="R2352" s="128"/>
    </row>
    <row r="2353" spans="1:18" ht="15.75" customHeight="1" x14ac:dyDescent="0.2">
      <c r="A2353" s="86" t="s">
        <v>3256</v>
      </c>
      <c r="B2353" s="86" t="s">
        <v>3256</v>
      </c>
      <c r="C2353" s="109" t="s">
        <v>5142</v>
      </c>
      <c r="D2353" s="109" t="s">
        <v>5142</v>
      </c>
      <c r="E2353" s="86" t="s">
        <v>679</v>
      </c>
      <c r="F2353" s="86" t="s">
        <v>3245</v>
      </c>
      <c r="G2353" s="86" t="s">
        <v>41</v>
      </c>
      <c r="H2353" s="86">
        <v>8</v>
      </c>
      <c r="M2353" s="86">
        <v>2020</v>
      </c>
      <c r="R2353" s="128"/>
    </row>
    <row r="2354" spans="1:18" ht="15.75" customHeight="1" x14ac:dyDescent="0.2">
      <c r="A2354" s="86" t="s">
        <v>3256</v>
      </c>
      <c r="B2354" s="86" t="s">
        <v>3256</v>
      </c>
      <c r="C2354" s="109" t="s">
        <v>5142</v>
      </c>
      <c r="D2354" s="109" t="s">
        <v>5142</v>
      </c>
      <c r="E2354" s="86" t="s">
        <v>681</v>
      </c>
      <c r="F2354" s="86" t="s">
        <v>3245</v>
      </c>
      <c r="G2354" s="86" t="s">
        <v>66</v>
      </c>
      <c r="H2354" s="86">
        <v>9</v>
      </c>
      <c r="M2354" s="86">
        <v>2020</v>
      </c>
      <c r="R2354" s="128"/>
    </row>
    <row r="2355" spans="1:18" ht="15.75" customHeight="1" x14ac:dyDescent="0.2">
      <c r="A2355" s="86" t="s">
        <v>3256</v>
      </c>
      <c r="B2355" s="86" t="s">
        <v>3256</v>
      </c>
      <c r="C2355" s="109" t="s">
        <v>5142</v>
      </c>
      <c r="D2355" s="109" t="s">
        <v>5142</v>
      </c>
      <c r="E2355" s="86" t="s">
        <v>683</v>
      </c>
      <c r="F2355" s="86" t="s">
        <v>3245</v>
      </c>
      <c r="G2355" s="86" t="s">
        <v>63</v>
      </c>
      <c r="H2355" s="86">
        <v>10</v>
      </c>
      <c r="M2355" s="86">
        <v>2020</v>
      </c>
      <c r="R2355" s="128"/>
    </row>
    <row r="2356" spans="1:18" ht="15.75" customHeight="1" x14ac:dyDescent="0.2">
      <c r="A2356" s="88" t="s">
        <v>5143</v>
      </c>
      <c r="B2356" s="86" t="s">
        <v>7478</v>
      </c>
      <c r="C2356" s="108" t="s">
        <v>7486</v>
      </c>
      <c r="D2356" s="108" t="s">
        <v>7486</v>
      </c>
      <c r="E2356" s="87" t="s">
        <v>5107</v>
      </c>
      <c r="F2356" s="88" t="s">
        <v>5117</v>
      </c>
      <c r="G2356" s="86" t="s">
        <v>5100</v>
      </c>
      <c r="H2356" s="86">
        <v>-1</v>
      </c>
      <c r="J2356" s="86">
        <v>1</v>
      </c>
      <c r="K2356" s="86" t="s">
        <v>7478</v>
      </c>
      <c r="L2356" s="86" t="s">
        <v>5691</v>
      </c>
      <c r="M2356" s="86">
        <v>2022</v>
      </c>
      <c r="R2356" s="149">
        <v>888</v>
      </c>
    </row>
    <row r="2357" spans="1:18" ht="15.75" customHeight="1" x14ac:dyDescent="0.2">
      <c r="A2357" s="88" t="s">
        <v>5219</v>
      </c>
      <c r="B2357" s="86" t="s">
        <v>7479</v>
      </c>
      <c r="C2357" s="109" t="s">
        <v>7487</v>
      </c>
      <c r="D2357" s="109" t="s">
        <v>7487</v>
      </c>
      <c r="E2357" s="86" t="s">
        <v>5118</v>
      </c>
      <c r="F2357" s="88" t="s">
        <v>5117</v>
      </c>
      <c r="G2357" s="86" t="s">
        <v>5123</v>
      </c>
      <c r="H2357" s="86">
        <v>-1</v>
      </c>
      <c r="J2357" s="86">
        <v>1</v>
      </c>
      <c r="K2357" s="86" t="s">
        <v>7479</v>
      </c>
      <c r="L2357" s="86" t="s">
        <v>5691</v>
      </c>
      <c r="M2357" s="86">
        <v>2022</v>
      </c>
    </row>
    <row r="2358" spans="1:18" ht="15.75" customHeight="1" x14ac:dyDescent="0.2">
      <c r="A2358" s="86" t="s">
        <v>3257</v>
      </c>
      <c r="B2358" s="86" t="s">
        <v>3257</v>
      </c>
      <c r="C2358" s="86" t="s">
        <v>7762</v>
      </c>
      <c r="D2358" s="86" t="s">
        <v>7762</v>
      </c>
      <c r="F2358" s="88" t="s">
        <v>5117</v>
      </c>
      <c r="G2358" s="86" t="s">
        <v>5123</v>
      </c>
      <c r="H2358" s="86">
        <v>-1</v>
      </c>
      <c r="M2358" s="86">
        <v>2022</v>
      </c>
      <c r="N2358" s="86" t="s">
        <v>7761</v>
      </c>
      <c r="O2358" s="86" t="s">
        <v>8324</v>
      </c>
      <c r="R2358" s="145"/>
    </row>
    <row r="2359" spans="1:18" ht="15.75" customHeight="1" x14ac:dyDescent="0.2">
      <c r="A2359" s="86" t="s">
        <v>3257</v>
      </c>
      <c r="B2359" s="86" t="s">
        <v>3257</v>
      </c>
      <c r="C2359" s="86" t="s">
        <v>7762</v>
      </c>
      <c r="D2359" s="86" t="s">
        <v>7762</v>
      </c>
      <c r="E2359" s="86" t="s">
        <v>666</v>
      </c>
      <c r="F2359" s="86" t="s">
        <v>3331</v>
      </c>
      <c r="G2359" s="86" t="s">
        <v>31</v>
      </c>
      <c r="H2359" s="86">
        <v>1</v>
      </c>
      <c r="M2359" s="86">
        <v>2020</v>
      </c>
      <c r="R2359" s="128"/>
    </row>
    <row r="2360" spans="1:18" ht="15.75" customHeight="1" x14ac:dyDescent="0.2">
      <c r="A2360" s="86" t="s">
        <v>3257</v>
      </c>
      <c r="B2360" s="86" t="s">
        <v>3257</v>
      </c>
      <c r="C2360" s="86" t="s">
        <v>7762</v>
      </c>
      <c r="D2360" s="86" t="s">
        <v>7762</v>
      </c>
      <c r="E2360" s="86" t="s">
        <v>667</v>
      </c>
      <c r="F2360" s="86" t="s">
        <v>3245</v>
      </c>
      <c r="G2360" s="86" t="s">
        <v>34</v>
      </c>
      <c r="H2360" s="86">
        <v>2</v>
      </c>
      <c r="M2360" s="86">
        <v>2020</v>
      </c>
      <c r="R2360" s="128"/>
    </row>
    <row r="2361" spans="1:18" ht="15.75" customHeight="1" x14ac:dyDescent="0.2">
      <c r="A2361" s="86" t="s">
        <v>3257</v>
      </c>
      <c r="B2361" s="86" t="s">
        <v>3257</v>
      </c>
      <c r="C2361" s="86" t="s">
        <v>7762</v>
      </c>
      <c r="D2361" s="86" t="s">
        <v>7762</v>
      </c>
      <c r="E2361" s="86" t="s">
        <v>669</v>
      </c>
      <c r="F2361" s="86" t="s">
        <v>3245</v>
      </c>
      <c r="G2361" s="86" t="s">
        <v>53</v>
      </c>
      <c r="H2361" s="86">
        <v>3</v>
      </c>
      <c r="M2361" s="86">
        <v>2020</v>
      </c>
      <c r="R2361" s="128"/>
    </row>
    <row r="2362" spans="1:18" ht="15.75" customHeight="1" x14ac:dyDescent="0.2">
      <c r="A2362" s="86" t="s">
        <v>3257</v>
      </c>
      <c r="B2362" s="86" t="s">
        <v>3257</v>
      </c>
      <c r="C2362" s="86" t="s">
        <v>7762</v>
      </c>
      <c r="D2362" s="86" t="s">
        <v>7762</v>
      </c>
      <c r="E2362" s="86" t="s">
        <v>671</v>
      </c>
      <c r="F2362" s="86" t="s">
        <v>3245</v>
      </c>
      <c r="G2362" s="86" t="s">
        <v>56</v>
      </c>
      <c r="H2362" s="86">
        <v>4</v>
      </c>
      <c r="M2362" s="86">
        <v>2020</v>
      </c>
      <c r="R2362" s="128"/>
    </row>
    <row r="2363" spans="1:18" ht="15.75" customHeight="1" x14ac:dyDescent="0.2">
      <c r="A2363" s="86" t="s">
        <v>3257</v>
      </c>
      <c r="B2363" s="86" t="s">
        <v>3257</v>
      </c>
      <c r="C2363" s="86" t="s">
        <v>7762</v>
      </c>
      <c r="D2363" s="86" t="s">
        <v>7762</v>
      </c>
      <c r="E2363" s="86" t="s">
        <v>673</v>
      </c>
      <c r="F2363" s="86" t="s">
        <v>3245</v>
      </c>
      <c r="G2363" s="86" t="s">
        <v>22</v>
      </c>
      <c r="H2363" s="86">
        <v>5</v>
      </c>
      <c r="M2363" s="86">
        <v>2020</v>
      </c>
      <c r="R2363" s="128"/>
    </row>
    <row r="2364" spans="1:18" ht="15.75" customHeight="1" x14ac:dyDescent="0.2">
      <c r="A2364" s="86" t="s">
        <v>3257</v>
      </c>
      <c r="B2364" s="86" t="s">
        <v>3257</v>
      </c>
      <c r="C2364" s="86" t="s">
        <v>7762</v>
      </c>
      <c r="D2364" s="86" t="s">
        <v>7762</v>
      </c>
      <c r="E2364" s="86" t="s">
        <v>675</v>
      </c>
      <c r="F2364" s="86" t="s">
        <v>3245</v>
      </c>
      <c r="G2364" s="86" t="s">
        <v>28</v>
      </c>
      <c r="H2364" s="86">
        <v>6</v>
      </c>
      <c r="M2364" s="86">
        <v>2020</v>
      </c>
      <c r="R2364" s="128"/>
    </row>
    <row r="2365" spans="1:18" ht="15.75" customHeight="1" x14ac:dyDescent="0.2">
      <c r="A2365" s="86" t="s">
        <v>3257</v>
      </c>
      <c r="B2365" s="86" t="s">
        <v>3257</v>
      </c>
      <c r="C2365" s="86" t="s">
        <v>7762</v>
      </c>
      <c r="D2365" s="86" t="s">
        <v>7762</v>
      </c>
      <c r="E2365" s="86" t="s">
        <v>677</v>
      </c>
      <c r="F2365" s="86" t="s">
        <v>3245</v>
      </c>
      <c r="G2365" s="86" t="s">
        <v>38</v>
      </c>
      <c r="H2365" s="86">
        <v>7</v>
      </c>
      <c r="M2365" s="86">
        <v>2020</v>
      </c>
      <c r="R2365" s="128"/>
    </row>
    <row r="2366" spans="1:18" ht="15.75" customHeight="1" x14ac:dyDescent="0.2">
      <c r="A2366" s="86" t="s">
        <v>3257</v>
      </c>
      <c r="B2366" s="86" t="s">
        <v>3257</v>
      </c>
      <c r="C2366" s="86" t="s">
        <v>7762</v>
      </c>
      <c r="D2366" s="86" t="s">
        <v>7762</v>
      </c>
      <c r="E2366" s="86" t="s">
        <v>679</v>
      </c>
      <c r="F2366" s="86" t="s">
        <v>3245</v>
      </c>
      <c r="G2366" s="86" t="s">
        <v>41</v>
      </c>
      <c r="H2366" s="86">
        <v>8</v>
      </c>
      <c r="M2366" s="86">
        <v>2020</v>
      </c>
      <c r="R2366" s="128"/>
    </row>
    <row r="2367" spans="1:18" ht="15.75" customHeight="1" x14ac:dyDescent="0.2">
      <c r="A2367" s="86" t="s">
        <v>3257</v>
      </c>
      <c r="B2367" s="86" t="s">
        <v>3257</v>
      </c>
      <c r="C2367" s="86" t="s">
        <v>7762</v>
      </c>
      <c r="D2367" s="86" t="s">
        <v>7762</v>
      </c>
      <c r="E2367" s="86" t="s">
        <v>681</v>
      </c>
      <c r="F2367" s="86" t="s">
        <v>3245</v>
      </c>
      <c r="G2367" s="86" t="s">
        <v>66</v>
      </c>
      <c r="H2367" s="86">
        <v>9</v>
      </c>
      <c r="M2367" s="86">
        <v>2020</v>
      </c>
      <c r="Q2367" s="129"/>
      <c r="R2367" s="129"/>
    </row>
    <row r="2368" spans="1:18" ht="15.75" customHeight="1" x14ac:dyDescent="0.2">
      <c r="A2368" s="86" t="s">
        <v>3257</v>
      </c>
      <c r="B2368" s="86" t="s">
        <v>3257</v>
      </c>
      <c r="C2368" s="86" t="s">
        <v>7762</v>
      </c>
      <c r="D2368" s="86" t="s">
        <v>7762</v>
      </c>
      <c r="E2368" s="86" t="s">
        <v>683</v>
      </c>
      <c r="F2368" s="86" t="s">
        <v>3245</v>
      </c>
      <c r="G2368" s="86" t="s">
        <v>63</v>
      </c>
      <c r="H2368" s="86">
        <v>10</v>
      </c>
      <c r="M2368" s="86">
        <v>2020</v>
      </c>
      <c r="R2368" s="128"/>
    </row>
    <row r="2369" spans="1:18" ht="15.75" customHeight="1" x14ac:dyDescent="0.2">
      <c r="A2369" s="88" t="s">
        <v>5157</v>
      </c>
      <c r="B2369" s="86" t="s">
        <v>7760</v>
      </c>
      <c r="C2369" s="106" t="s">
        <v>7763</v>
      </c>
      <c r="D2369" s="106" t="s">
        <v>7763</v>
      </c>
      <c r="E2369" s="87" t="s">
        <v>5107</v>
      </c>
      <c r="F2369" s="88" t="s">
        <v>5117</v>
      </c>
      <c r="G2369" s="86" t="s">
        <v>5100</v>
      </c>
      <c r="H2369" s="86">
        <v>-1</v>
      </c>
      <c r="J2369" s="86">
        <v>1</v>
      </c>
      <c r="K2369" s="86" t="s">
        <v>7760</v>
      </c>
      <c r="L2369" s="86" t="s">
        <v>5702</v>
      </c>
      <c r="M2369" s="86">
        <v>2022</v>
      </c>
      <c r="R2369" s="149">
        <v>8888</v>
      </c>
    </row>
    <row r="2370" spans="1:18" ht="15.75" customHeight="1" x14ac:dyDescent="0.2">
      <c r="A2370" s="88" t="s">
        <v>5229</v>
      </c>
      <c r="B2370" s="86" t="s">
        <v>7759</v>
      </c>
      <c r="C2370" s="105" t="s">
        <v>7764</v>
      </c>
      <c r="D2370" s="105" t="s">
        <v>7764</v>
      </c>
      <c r="E2370" s="86" t="s">
        <v>5118</v>
      </c>
      <c r="F2370" s="88" t="s">
        <v>5117</v>
      </c>
      <c r="G2370" s="86" t="s">
        <v>5123</v>
      </c>
      <c r="H2370" s="86">
        <v>-1</v>
      </c>
      <c r="J2370" s="86">
        <v>1</v>
      </c>
      <c r="K2370" s="86" t="s">
        <v>7759</v>
      </c>
      <c r="L2370" s="86" t="s">
        <v>5702</v>
      </c>
      <c r="M2370" s="86">
        <v>2022</v>
      </c>
    </row>
    <row r="2371" spans="1:18" ht="15.75" customHeight="1" x14ac:dyDescent="0.2">
      <c r="A2371" s="86" t="s">
        <v>2000</v>
      </c>
      <c r="B2371" s="86" t="s">
        <v>2000</v>
      </c>
      <c r="C2371" s="112" t="s">
        <v>7520</v>
      </c>
      <c r="D2371" s="112" t="s">
        <v>7520</v>
      </c>
      <c r="E2371" s="87"/>
      <c r="F2371" s="110" t="s">
        <v>5117</v>
      </c>
      <c r="G2371" s="86" t="s">
        <v>5100</v>
      </c>
      <c r="H2371" s="86">
        <v>-1</v>
      </c>
      <c r="J2371" s="115"/>
      <c r="K2371" s="115"/>
      <c r="L2371" s="111" t="s">
        <v>6530</v>
      </c>
      <c r="M2371" s="86">
        <v>2022</v>
      </c>
      <c r="N2371" s="86" t="s">
        <v>7519</v>
      </c>
      <c r="O2371" s="86" t="s">
        <v>8324</v>
      </c>
      <c r="Q2371" s="176"/>
      <c r="R2371" s="178"/>
    </row>
    <row r="2372" spans="1:18" ht="15.75" customHeight="1" x14ac:dyDescent="0.2">
      <c r="A2372" s="86" t="s">
        <v>2000</v>
      </c>
      <c r="B2372" s="86" t="s">
        <v>2000</v>
      </c>
      <c r="C2372" s="112" t="s">
        <v>7520</v>
      </c>
      <c r="D2372" s="112" t="s">
        <v>7520</v>
      </c>
      <c r="F2372" s="112" t="s">
        <v>3245</v>
      </c>
      <c r="G2372" s="86" t="s">
        <v>34</v>
      </c>
      <c r="H2372" s="86">
        <v>2</v>
      </c>
      <c r="M2372" s="86">
        <v>2022</v>
      </c>
      <c r="N2372" s="86" t="s">
        <v>7519</v>
      </c>
      <c r="O2372" s="86" t="s">
        <v>8324</v>
      </c>
      <c r="Q2372" s="176"/>
      <c r="R2372" s="176"/>
    </row>
    <row r="2373" spans="1:18" ht="15.75" customHeight="1" x14ac:dyDescent="0.2">
      <c r="A2373" s="86" t="s">
        <v>2000</v>
      </c>
      <c r="B2373" s="86" t="s">
        <v>2000</v>
      </c>
      <c r="C2373" s="112" t="s">
        <v>7520</v>
      </c>
      <c r="D2373" s="112" t="s">
        <v>7520</v>
      </c>
      <c r="E2373" s="86" t="s">
        <v>666</v>
      </c>
      <c r="F2373" s="112" t="s">
        <v>3331</v>
      </c>
      <c r="G2373" s="86" t="s">
        <v>31</v>
      </c>
      <c r="H2373" s="86">
        <v>1</v>
      </c>
      <c r="M2373" s="86">
        <v>2020</v>
      </c>
      <c r="Q2373" s="129"/>
      <c r="R2373" s="129"/>
    </row>
    <row r="2374" spans="1:18" ht="15.75" customHeight="1" x14ac:dyDescent="0.2">
      <c r="A2374" s="86" t="s">
        <v>2000</v>
      </c>
      <c r="B2374" s="86" t="s">
        <v>2000</v>
      </c>
      <c r="C2374" s="112" t="s">
        <v>7520</v>
      </c>
      <c r="D2374" s="112" t="s">
        <v>7520</v>
      </c>
      <c r="E2374" s="86" t="s">
        <v>669</v>
      </c>
      <c r="F2374" s="112" t="s">
        <v>3245</v>
      </c>
      <c r="G2374" s="86" t="s">
        <v>53</v>
      </c>
      <c r="H2374" s="86">
        <v>3</v>
      </c>
      <c r="M2374" s="86">
        <v>2020</v>
      </c>
      <c r="Q2374" s="176"/>
      <c r="R2374" s="176"/>
    </row>
    <row r="2375" spans="1:18" ht="15.75" customHeight="1" x14ac:dyDescent="0.2">
      <c r="A2375" s="86" t="s">
        <v>2000</v>
      </c>
      <c r="B2375" s="86" t="s">
        <v>2000</v>
      </c>
      <c r="C2375" s="112" t="s">
        <v>7520</v>
      </c>
      <c r="D2375" s="112" t="s">
        <v>7520</v>
      </c>
      <c r="E2375" s="86" t="s">
        <v>671</v>
      </c>
      <c r="F2375" s="112" t="s">
        <v>3245</v>
      </c>
      <c r="G2375" s="86" t="s">
        <v>56</v>
      </c>
      <c r="H2375" s="86">
        <v>4</v>
      </c>
      <c r="M2375" s="86">
        <v>2020</v>
      </c>
      <c r="Q2375" s="176"/>
      <c r="R2375" s="176"/>
    </row>
    <row r="2376" spans="1:18" ht="15.75" customHeight="1" x14ac:dyDescent="0.2">
      <c r="A2376" s="86" t="s">
        <v>2000</v>
      </c>
      <c r="B2376" s="86" t="s">
        <v>2000</v>
      </c>
      <c r="C2376" s="112" t="s">
        <v>7520</v>
      </c>
      <c r="D2376" s="112" t="s">
        <v>7520</v>
      </c>
      <c r="E2376" s="86" t="s">
        <v>673</v>
      </c>
      <c r="F2376" s="112" t="s">
        <v>3245</v>
      </c>
      <c r="G2376" s="86" t="s">
        <v>22</v>
      </c>
      <c r="H2376" s="86">
        <v>5</v>
      </c>
      <c r="M2376" s="86">
        <v>2020</v>
      </c>
      <c r="Q2376" s="176"/>
      <c r="R2376" s="176"/>
    </row>
    <row r="2377" spans="1:18" ht="15.75" customHeight="1" x14ac:dyDescent="0.2">
      <c r="A2377" s="86" t="s">
        <v>2000</v>
      </c>
      <c r="B2377" s="86" t="s">
        <v>2000</v>
      </c>
      <c r="C2377" s="112" t="s">
        <v>7520</v>
      </c>
      <c r="D2377" s="112" t="s">
        <v>7520</v>
      </c>
      <c r="E2377" s="86" t="s">
        <v>675</v>
      </c>
      <c r="F2377" s="112" t="s">
        <v>3245</v>
      </c>
      <c r="G2377" s="86" t="s">
        <v>28</v>
      </c>
      <c r="H2377" s="86">
        <v>6</v>
      </c>
      <c r="M2377" s="86">
        <v>2020</v>
      </c>
      <c r="Q2377" s="176"/>
      <c r="R2377" s="176"/>
    </row>
    <row r="2378" spans="1:18" ht="15.75" customHeight="1" x14ac:dyDescent="0.2">
      <c r="A2378" s="86" t="s">
        <v>2000</v>
      </c>
      <c r="B2378" s="86" t="s">
        <v>2000</v>
      </c>
      <c r="C2378" s="112" t="s">
        <v>7520</v>
      </c>
      <c r="D2378" s="112" t="s">
        <v>7520</v>
      </c>
      <c r="E2378" s="86" t="s">
        <v>677</v>
      </c>
      <c r="F2378" s="112" t="s">
        <v>3245</v>
      </c>
      <c r="G2378" s="86" t="s">
        <v>38</v>
      </c>
      <c r="H2378" s="86">
        <v>7</v>
      </c>
      <c r="M2378" s="86">
        <v>2020</v>
      </c>
      <c r="Q2378" s="176"/>
      <c r="R2378" s="176"/>
    </row>
    <row r="2379" spans="1:18" ht="15.75" customHeight="1" x14ac:dyDescent="0.2">
      <c r="A2379" s="86" t="s">
        <v>2000</v>
      </c>
      <c r="B2379" s="86" t="s">
        <v>2000</v>
      </c>
      <c r="C2379" s="112" t="s">
        <v>7520</v>
      </c>
      <c r="D2379" s="112" t="s">
        <v>7520</v>
      </c>
      <c r="E2379" s="86" t="s">
        <v>679</v>
      </c>
      <c r="F2379" s="112" t="s">
        <v>3245</v>
      </c>
      <c r="G2379" s="86" t="s">
        <v>41</v>
      </c>
      <c r="H2379" s="86">
        <v>8</v>
      </c>
      <c r="M2379" s="86">
        <v>2020</v>
      </c>
      <c r="Q2379" s="176"/>
      <c r="R2379" s="176"/>
    </row>
    <row r="2380" spans="1:18" ht="15.75" customHeight="1" x14ac:dyDescent="0.2">
      <c r="A2380" s="86" t="s">
        <v>2000</v>
      </c>
      <c r="B2380" s="86" t="s">
        <v>2000</v>
      </c>
      <c r="C2380" s="112" t="s">
        <v>7520</v>
      </c>
      <c r="D2380" s="112" t="s">
        <v>7520</v>
      </c>
      <c r="E2380" s="86" t="s">
        <v>681</v>
      </c>
      <c r="F2380" s="112" t="s">
        <v>3245</v>
      </c>
      <c r="G2380" s="86" t="s">
        <v>66</v>
      </c>
      <c r="H2380" s="86">
        <v>9</v>
      </c>
      <c r="M2380" s="86">
        <v>2020</v>
      </c>
      <c r="Q2380" s="176"/>
      <c r="R2380" s="176"/>
    </row>
    <row r="2381" spans="1:18" ht="15.75" customHeight="1" x14ac:dyDescent="0.2">
      <c r="A2381" s="86" t="s">
        <v>2000</v>
      </c>
      <c r="B2381" s="86" t="s">
        <v>2000</v>
      </c>
      <c r="C2381" s="112" t="s">
        <v>7520</v>
      </c>
      <c r="D2381" s="112" t="s">
        <v>7520</v>
      </c>
      <c r="E2381" s="86" t="s">
        <v>683</v>
      </c>
      <c r="F2381" s="112" t="s">
        <v>3245</v>
      </c>
      <c r="G2381" s="86" t="s">
        <v>63</v>
      </c>
      <c r="H2381" s="86">
        <v>10</v>
      </c>
      <c r="M2381" s="86">
        <v>2020</v>
      </c>
      <c r="Q2381" s="176"/>
      <c r="R2381" s="176"/>
    </row>
    <row r="2382" spans="1:18" ht="15.75" customHeight="1" x14ac:dyDescent="0.2">
      <c r="A2382" s="88" t="s">
        <v>5153</v>
      </c>
      <c r="B2382" s="86" t="s">
        <v>6981</v>
      </c>
      <c r="C2382" s="106" t="s">
        <v>7521</v>
      </c>
      <c r="D2382" s="106" t="s">
        <v>7521</v>
      </c>
      <c r="E2382" s="87" t="s">
        <v>5107</v>
      </c>
      <c r="F2382" s="110" t="s">
        <v>5117</v>
      </c>
      <c r="G2382" s="86" t="s">
        <v>5100</v>
      </c>
      <c r="H2382" s="86">
        <v>-1</v>
      </c>
      <c r="J2382" s="86">
        <v>1</v>
      </c>
      <c r="K2382" s="86" t="s">
        <v>6981</v>
      </c>
      <c r="L2382" s="111" t="s">
        <v>6530</v>
      </c>
      <c r="M2382" s="86">
        <v>2022</v>
      </c>
      <c r="Q2382" s="176"/>
      <c r="R2382" s="177">
        <v>888</v>
      </c>
    </row>
    <row r="2383" spans="1:18" ht="15.75" customHeight="1" x14ac:dyDescent="0.2">
      <c r="A2383" s="86" t="s">
        <v>2000</v>
      </c>
      <c r="B2383" s="86" t="s">
        <v>6981</v>
      </c>
      <c r="C2383" s="106" t="s">
        <v>7521</v>
      </c>
      <c r="D2383" s="106" t="s">
        <v>7521</v>
      </c>
      <c r="E2383" s="86" t="s">
        <v>667</v>
      </c>
      <c r="F2383" s="112" t="s">
        <v>3245</v>
      </c>
      <c r="G2383" s="86" t="s">
        <v>34</v>
      </c>
      <c r="H2383" s="86">
        <v>2</v>
      </c>
      <c r="J2383" s="86">
        <v>1</v>
      </c>
      <c r="K2383" s="86" t="s">
        <v>6981</v>
      </c>
      <c r="M2383" s="86">
        <v>2020</v>
      </c>
      <c r="Q2383" s="176"/>
      <c r="R2383" s="176"/>
    </row>
    <row r="2384" spans="1:18" ht="15.75" customHeight="1" x14ac:dyDescent="0.2">
      <c r="A2384" s="88" t="s">
        <v>5225</v>
      </c>
      <c r="B2384" s="88" t="s">
        <v>7518</v>
      </c>
      <c r="C2384" s="105" t="s">
        <v>7522</v>
      </c>
      <c r="D2384" s="105" t="s">
        <v>7522</v>
      </c>
      <c r="E2384" s="86" t="s">
        <v>5118</v>
      </c>
      <c r="F2384" s="110" t="s">
        <v>5117</v>
      </c>
      <c r="G2384" s="86" t="s">
        <v>5123</v>
      </c>
      <c r="H2384" s="86">
        <v>-1</v>
      </c>
      <c r="J2384" s="86">
        <v>1</v>
      </c>
      <c r="K2384" s="88" t="s">
        <v>7518</v>
      </c>
      <c r="L2384" s="111" t="s">
        <v>6530</v>
      </c>
      <c r="M2384" s="86">
        <v>2022</v>
      </c>
      <c r="Q2384" s="176"/>
      <c r="R2384" s="175"/>
    </row>
    <row r="2385" spans="1:18" ht="15.75" customHeight="1" x14ac:dyDescent="0.2">
      <c r="A2385" s="86" t="s">
        <v>6541</v>
      </c>
      <c r="B2385" s="88" t="s">
        <v>7518</v>
      </c>
      <c r="C2385" s="105" t="s">
        <v>7522</v>
      </c>
      <c r="D2385" s="105" t="s">
        <v>7522</v>
      </c>
      <c r="E2385" s="86" t="s">
        <v>6445</v>
      </c>
      <c r="F2385" s="112" t="s">
        <v>6446</v>
      </c>
      <c r="G2385" s="86" t="s">
        <v>34</v>
      </c>
      <c r="H2385" s="86">
        <v>2</v>
      </c>
      <c r="J2385" s="86">
        <v>1</v>
      </c>
      <c r="K2385" s="88" t="s">
        <v>7518</v>
      </c>
      <c r="L2385" s="86" t="s">
        <v>6542</v>
      </c>
      <c r="M2385" s="86">
        <v>2022</v>
      </c>
      <c r="R2385" s="128"/>
    </row>
    <row r="2386" spans="1:18" ht="15.75" customHeight="1" x14ac:dyDescent="0.2">
      <c r="A2386" s="86" t="s">
        <v>3258</v>
      </c>
      <c r="B2386" s="86" t="s">
        <v>3258</v>
      </c>
      <c r="C2386" s="88" t="s">
        <v>8116</v>
      </c>
      <c r="D2386" s="88" t="s">
        <v>8116</v>
      </c>
      <c r="E2386" s="87"/>
      <c r="F2386" s="88" t="s">
        <v>5117</v>
      </c>
      <c r="G2386" s="86" t="s">
        <v>5100</v>
      </c>
      <c r="H2386" s="86">
        <v>-1</v>
      </c>
      <c r="L2386" s="86" t="s">
        <v>5703</v>
      </c>
      <c r="M2386" s="86">
        <v>2022</v>
      </c>
      <c r="N2386" s="86" t="s">
        <v>8114</v>
      </c>
      <c r="O2386" s="86" t="s">
        <v>8324</v>
      </c>
      <c r="R2386" s="145"/>
    </row>
    <row r="2387" spans="1:18" ht="15.75" customHeight="1" x14ac:dyDescent="0.2">
      <c r="A2387" s="86" t="s">
        <v>3391</v>
      </c>
      <c r="B2387" s="86" t="s">
        <v>3258</v>
      </c>
      <c r="C2387" s="88" t="s">
        <v>8116</v>
      </c>
      <c r="D2387" s="88" t="s">
        <v>8116</v>
      </c>
      <c r="E2387" s="86" t="s">
        <v>667</v>
      </c>
      <c r="F2387" s="86" t="s">
        <v>3245</v>
      </c>
      <c r="G2387" s="86" t="s">
        <v>34</v>
      </c>
      <c r="H2387" s="86">
        <v>2</v>
      </c>
      <c r="J2387" s="86">
        <v>1</v>
      </c>
      <c r="K2387" s="86" t="s">
        <v>3258</v>
      </c>
      <c r="M2387" s="86">
        <v>2020</v>
      </c>
      <c r="R2387" s="128"/>
    </row>
    <row r="2388" spans="1:18" ht="15.75" customHeight="1" x14ac:dyDescent="0.2">
      <c r="A2388" s="86" t="s">
        <v>3258</v>
      </c>
      <c r="B2388" s="86" t="s">
        <v>3258</v>
      </c>
      <c r="C2388" s="88" t="s">
        <v>8116</v>
      </c>
      <c r="D2388" s="88" t="s">
        <v>8116</v>
      </c>
      <c r="E2388" s="86" t="s">
        <v>666</v>
      </c>
      <c r="F2388" s="86" t="s">
        <v>3331</v>
      </c>
      <c r="G2388" s="86" t="s">
        <v>31</v>
      </c>
      <c r="H2388" s="86">
        <v>1</v>
      </c>
      <c r="M2388" s="86">
        <v>2020</v>
      </c>
      <c r="R2388" s="128"/>
    </row>
    <row r="2389" spans="1:18" ht="15.75" customHeight="1" x14ac:dyDescent="0.2">
      <c r="A2389" s="86" t="s">
        <v>3258</v>
      </c>
      <c r="B2389" s="86" t="s">
        <v>3258</v>
      </c>
      <c r="C2389" s="88" t="s">
        <v>8116</v>
      </c>
      <c r="D2389" s="88" t="s">
        <v>8116</v>
      </c>
      <c r="E2389" s="86" t="s">
        <v>669</v>
      </c>
      <c r="F2389" s="86" t="s">
        <v>3245</v>
      </c>
      <c r="G2389" s="86" t="s">
        <v>53</v>
      </c>
      <c r="H2389" s="86">
        <v>3</v>
      </c>
      <c r="M2389" s="86">
        <v>2020</v>
      </c>
      <c r="R2389" s="128"/>
    </row>
    <row r="2390" spans="1:18" ht="15.75" customHeight="1" x14ac:dyDescent="0.2">
      <c r="A2390" s="86" t="s">
        <v>3258</v>
      </c>
      <c r="B2390" s="86" t="s">
        <v>3258</v>
      </c>
      <c r="C2390" s="88" t="s">
        <v>8116</v>
      </c>
      <c r="D2390" s="88" t="s">
        <v>8116</v>
      </c>
      <c r="E2390" s="86" t="s">
        <v>671</v>
      </c>
      <c r="F2390" s="86" t="s">
        <v>3245</v>
      </c>
      <c r="G2390" s="86" t="s">
        <v>56</v>
      </c>
      <c r="H2390" s="86">
        <v>4</v>
      </c>
      <c r="M2390" s="86">
        <v>2020</v>
      </c>
      <c r="R2390" s="128"/>
    </row>
    <row r="2391" spans="1:18" ht="15.75" customHeight="1" x14ac:dyDescent="0.2">
      <c r="A2391" s="86" t="s">
        <v>3258</v>
      </c>
      <c r="B2391" s="86" t="s">
        <v>3258</v>
      </c>
      <c r="C2391" s="88" t="s">
        <v>8116</v>
      </c>
      <c r="D2391" s="88" t="s">
        <v>8116</v>
      </c>
      <c r="E2391" s="86" t="s">
        <v>673</v>
      </c>
      <c r="F2391" s="86" t="s">
        <v>3245</v>
      </c>
      <c r="G2391" s="86" t="s">
        <v>22</v>
      </c>
      <c r="H2391" s="86">
        <v>5</v>
      </c>
      <c r="M2391" s="86">
        <v>2020</v>
      </c>
      <c r="R2391" s="128"/>
    </row>
    <row r="2392" spans="1:18" ht="15.75" customHeight="1" x14ac:dyDescent="0.2">
      <c r="A2392" s="86" t="s">
        <v>3258</v>
      </c>
      <c r="B2392" s="86" t="s">
        <v>3258</v>
      </c>
      <c r="C2392" s="88" t="s">
        <v>8116</v>
      </c>
      <c r="D2392" s="88" t="s">
        <v>8116</v>
      </c>
      <c r="E2392" s="86" t="s">
        <v>675</v>
      </c>
      <c r="F2392" s="86" t="s">
        <v>3245</v>
      </c>
      <c r="G2392" s="86" t="s">
        <v>28</v>
      </c>
      <c r="H2392" s="86">
        <v>6</v>
      </c>
      <c r="M2392" s="86">
        <v>2020</v>
      </c>
      <c r="R2392" s="128"/>
    </row>
    <row r="2393" spans="1:18" ht="15.75" customHeight="1" x14ac:dyDescent="0.2">
      <c r="A2393" s="86" t="s">
        <v>3258</v>
      </c>
      <c r="B2393" s="86" t="s">
        <v>3258</v>
      </c>
      <c r="C2393" s="88" t="s">
        <v>8116</v>
      </c>
      <c r="D2393" s="88" t="s">
        <v>8116</v>
      </c>
      <c r="E2393" s="86" t="s">
        <v>677</v>
      </c>
      <c r="F2393" s="86" t="s">
        <v>3245</v>
      </c>
      <c r="G2393" s="86" t="s">
        <v>38</v>
      </c>
      <c r="H2393" s="86">
        <v>7</v>
      </c>
      <c r="M2393" s="86">
        <v>2020</v>
      </c>
      <c r="R2393" s="128"/>
    </row>
    <row r="2394" spans="1:18" ht="15.75" customHeight="1" x14ac:dyDescent="0.2">
      <c r="A2394" s="86" t="s">
        <v>3258</v>
      </c>
      <c r="B2394" s="86" t="s">
        <v>3258</v>
      </c>
      <c r="C2394" s="88" t="s">
        <v>8116</v>
      </c>
      <c r="D2394" s="88" t="s">
        <v>8116</v>
      </c>
      <c r="E2394" s="86" t="s">
        <v>679</v>
      </c>
      <c r="F2394" s="86" t="s">
        <v>3245</v>
      </c>
      <c r="G2394" s="86" t="s">
        <v>41</v>
      </c>
      <c r="H2394" s="86">
        <v>8</v>
      </c>
      <c r="M2394" s="86">
        <v>2020</v>
      </c>
      <c r="R2394" s="128"/>
    </row>
    <row r="2395" spans="1:18" ht="15.75" customHeight="1" x14ac:dyDescent="0.2">
      <c r="A2395" s="86" t="s">
        <v>3258</v>
      </c>
      <c r="B2395" s="86" t="s">
        <v>3258</v>
      </c>
      <c r="C2395" s="88" t="s">
        <v>8116</v>
      </c>
      <c r="D2395" s="88" t="s">
        <v>8116</v>
      </c>
      <c r="E2395" s="86" t="s">
        <v>681</v>
      </c>
      <c r="F2395" s="86" t="s">
        <v>3245</v>
      </c>
      <c r="G2395" s="86" t="s">
        <v>66</v>
      </c>
      <c r="H2395" s="86">
        <v>9</v>
      </c>
      <c r="M2395" s="86">
        <v>2020</v>
      </c>
      <c r="R2395" s="128"/>
    </row>
    <row r="2396" spans="1:18" ht="15.75" customHeight="1" x14ac:dyDescent="0.2">
      <c r="A2396" s="86" t="s">
        <v>3258</v>
      </c>
      <c r="B2396" s="86" t="s">
        <v>3258</v>
      </c>
      <c r="C2396" s="88" t="s">
        <v>8116</v>
      </c>
      <c r="D2396" s="88" t="s">
        <v>8116</v>
      </c>
      <c r="E2396" s="86" t="s">
        <v>683</v>
      </c>
      <c r="F2396" s="86" t="s">
        <v>3245</v>
      </c>
      <c r="G2396" s="86" t="s">
        <v>63</v>
      </c>
      <c r="H2396" s="86">
        <v>10</v>
      </c>
      <c r="M2396" s="86">
        <v>2020</v>
      </c>
      <c r="R2396" s="128"/>
    </row>
    <row r="2397" spans="1:18" ht="15.75" customHeight="1" x14ac:dyDescent="0.2">
      <c r="A2397" s="88" t="s">
        <v>5158</v>
      </c>
      <c r="B2397" s="86" t="s">
        <v>8112</v>
      </c>
      <c r="C2397" s="108" t="s">
        <v>8115</v>
      </c>
      <c r="D2397" s="108" t="s">
        <v>8115</v>
      </c>
      <c r="E2397" s="87" t="s">
        <v>5107</v>
      </c>
      <c r="F2397" s="88" t="s">
        <v>5117</v>
      </c>
      <c r="G2397" s="86" t="s">
        <v>5100</v>
      </c>
      <c r="H2397" s="86">
        <v>-1</v>
      </c>
      <c r="J2397" s="86">
        <v>1</v>
      </c>
      <c r="K2397" s="86" t="s">
        <v>8112</v>
      </c>
      <c r="L2397" s="86" t="s">
        <v>5703</v>
      </c>
      <c r="M2397" s="86">
        <v>2022</v>
      </c>
      <c r="R2397" s="149">
        <v>8888</v>
      </c>
    </row>
    <row r="2398" spans="1:18" ht="15.75" customHeight="1" x14ac:dyDescent="0.2">
      <c r="A2398" s="88" t="s">
        <v>5230</v>
      </c>
      <c r="B2398" s="86" t="s">
        <v>8113</v>
      </c>
      <c r="C2398" s="109" t="s">
        <v>8117</v>
      </c>
      <c r="D2398" s="109" t="s">
        <v>8117</v>
      </c>
      <c r="E2398" s="86" t="s">
        <v>5118</v>
      </c>
      <c r="F2398" s="88" t="s">
        <v>5117</v>
      </c>
      <c r="G2398" s="86" t="s">
        <v>5123</v>
      </c>
      <c r="H2398" s="86">
        <v>-1</v>
      </c>
      <c r="J2398" s="86">
        <v>1</v>
      </c>
      <c r="K2398" s="86" t="s">
        <v>8113</v>
      </c>
      <c r="L2398" s="86" t="s">
        <v>5703</v>
      </c>
      <c r="M2398" s="86">
        <v>2022</v>
      </c>
    </row>
    <row r="2399" spans="1:18" ht="15.75" customHeight="1" x14ac:dyDescent="0.2">
      <c r="A2399" s="86" t="s">
        <v>3259</v>
      </c>
      <c r="B2399" s="86" t="s">
        <v>3259</v>
      </c>
      <c r="C2399" s="88" t="s">
        <v>5173</v>
      </c>
      <c r="D2399" s="88" t="s">
        <v>5173</v>
      </c>
      <c r="E2399" s="87"/>
      <c r="F2399" s="88" t="s">
        <v>5117</v>
      </c>
      <c r="G2399" s="86" t="s">
        <v>5100</v>
      </c>
      <c r="H2399" s="86">
        <v>-1</v>
      </c>
      <c r="L2399" s="86" t="s">
        <v>5707</v>
      </c>
      <c r="M2399" s="86">
        <v>2022</v>
      </c>
      <c r="N2399" s="86" t="s">
        <v>8120</v>
      </c>
      <c r="O2399" s="86" t="s">
        <v>8324</v>
      </c>
      <c r="R2399" s="145"/>
    </row>
    <row r="2400" spans="1:18" ht="15.75" customHeight="1" x14ac:dyDescent="0.2">
      <c r="A2400" s="86" t="s">
        <v>3259</v>
      </c>
      <c r="B2400" s="86" t="s">
        <v>3259</v>
      </c>
      <c r="C2400" s="88" t="s">
        <v>5173</v>
      </c>
      <c r="D2400" s="88" t="s">
        <v>5173</v>
      </c>
      <c r="E2400" s="86" t="s">
        <v>666</v>
      </c>
      <c r="F2400" s="86" t="s">
        <v>3331</v>
      </c>
      <c r="G2400" s="86" t="s">
        <v>31</v>
      </c>
      <c r="H2400" s="86">
        <v>1</v>
      </c>
      <c r="M2400" s="86">
        <v>2020</v>
      </c>
      <c r="R2400" s="128"/>
    </row>
    <row r="2401" spans="1:18" ht="15.75" customHeight="1" x14ac:dyDescent="0.2">
      <c r="A2401" s="86" t="s">
        <v>3259</v>
      </c>
      <c r="B2401" s="86" t="s">
        <v>3259</v>
      </c>
      <c r="C2401" s="86" t="s">
        <v>5173</v>
      </c>
      <c r="D2401" s="86" t="s">
        <v>5173</v>
      </c>
      <c r="E2401" s="86" t="s">
        <v>667</v>
      </c>
      <c r="F2401" s="86" t="s">
        <v>3245</v>
      </c>
      <c r="G2401" s="86" t="s">
        <v>34</v>
      </c>
      <c r="H2401" s="86">
        <v>2</v>
      </c>
      <c r="M2401" s="86">
        <v>2020</v>
      </c>
      <c r="R2401" s="128"/>
    </row>
    <row r="2402" spans="1:18" ht="15.75" customHeight="1" x14ac:dyDescent="0.2">
      <c r="A2402" s="86" t="s">
        <v>3259</v>
      </c>
      <c r="B2402" s="86" t="s">
        <v>3259</v>
      </c>
      <c r="C2402" s="88" t="s">
        <v>5173</v>
      </c>
      <c r="D2402" s="88" t="s">
        <v>5173</v>
      </c>
      <c r="E2402" s="86" t="s">
        <v>669</v>
      </c>
      <c r="F2402" s="86" t="s">
        <v>3245</v>
      </c>
      <c r="G2402" s="86" t="s">
        <v>53</v>
      </c>
      <c r="H2402" s="86">
        <v>3</v>
      </c>
      <c r="M2402" s="86">
        <v>2020</v>
      </c>
      <c r="R2402" s="128"/>
    </row>
    <row r="2403" spans="1:18" ht="15.75" customHeight="1" x14ac:dyDescent="0.2">
      <c r="A2403" s="86" t="s">
        <v>3259</v>
      </c>
      <c r="B2403" s="86" t="s">
        <v>3259</v>
      </c>
      <c r="C2403" s="88" t="s">
        <v>5173</v>
      </c>
      <c r="D2403" s="88" t="s">
        <v>5173</v>
      </c>
      <c r="E2403" s="86" t="s">
        <v>671</v>
      </c>
      <c r="F2403" s="86" t="s">
        <v>3245</v>
      </c>
      <c r="G2403" s="86" t="s">
        <v>56</v>
      </c>
      <c r="H2403" s="86">
        <v>4</v>
      </c>
      <c r="M2403" s="86">
        <v>2020</v>
      </c>
      <c r="R2403" s="128"/>
    </row>
    <row r="2404" spans="1:18" ht="15.75" customHeight="1" x14ac:dyDescent="0.2">
      <c r="A2404" s="86" t="s">
        <v>3259</v>
      </c>
      <c r="B2404" s="86" t="s">
        <v>3259</v>
      </c>
      <c r="C2404" s="86" t="s">
        <v>5173</v>
      </c>
      <c r="D2404" s="86" t="s">
        <v>5173</v>
      </c>
      <c r="E2404" s="86" t="s">
        <v>673</v>
      </c>
      <c r="F2404" s="86" t="s">
        <v>3245</v>
      </c>
      <c r="G2404" s="86" t="s">
        <v>22</v>
      </c>
      <c r="H2404" s="86">
        <v>5</v>
      </c>
      <c r="M2404" s="86">
        <v>2020</v>
      </c>
      <c r="R2404" s="128"/>
    </row>
    <row r="2405" spans="1:18" ht="15.75" customHeight="1" x14ac:dyDescent="0.2">
      <c r="A2405" s="86" t="s">
        <v>3259</v>
      </c>
      <c r="B2405" s="86" t="s">
        <v>3259</v>
      </c>
      <c r="C2405" s="86" t="s">
        <v>5173</v>
      </c>
      <c r="D2405" s="86" t="s">
        <v>5173</v>
      </c>
      <c r="E2405" s="86" t="s">
        <v>675</v>
      </c>
      <c r="F2405" s="86" t="s">
        <v>3245</v>
      </c>
      <c r="G2405" s="86" t="s">
        <v>28</v>
      </c>
      <c r="H2405" s="86">
        <v>6</v>
      </c>
      <c r="M2405" s="86">
        <v>2020</v>
      </c>
      <c r="R2405" s="128"/>
    </row>
    <row r="2406" spans="1:18" ht="15.75" customHeight="1" x14ac:dyDescent="0.2">
      <c r="A2406" s="86" t="s">
        <v>3259</v>
      </c>
      <c r="B2406" s="86" t="s">
        <v>3259</v>
      </c>
      <c r="C2406" s="88" t="s">
        <v>5173</v>
      </c>
      <c r="D2406" s="88" t="s">
        <v>5173</v>
      </c>
      <c r="E2406" s="86" t="s">
        <v>677</v>
      </c>
      <c r="F2406" s="86" t="s">
        <v>3245</v>
      </c>
      <c r="G2406" s="86" t="s">
        <v>38</v>
      </c>
      <c r="H2406" s="86">
        <v>7</v>
      </c>
      <c r="M2406" s="86">
        <v>2020</v>
      </c>
      <c r="R2406" s="128"/>
    </row>
    <row r="2407" spans="1:18" ht="15.75" customHeight="1" x14ac:dyDescent="0.2">
      <c r="A2407" s="86" t="s">
        <v>3259</v>
      </c>
      <c r="B2407" s="86" t="s">
        <v>3259</v>
      </c>
      <c r="C2407" s="88" t="s">
        <v>5173</v>
      </c>
      <c r="D2407" s="88" t="s">
        <v>5173</v>
      </c>
      <c r="E2407" s="86" t="s">
        <v>679</v>
      </c>
      <c r="F2407" s="86" t="s">
        <v>3245</v>
      </c>
      <c r="G2407" s="86" t="s">
        <v>41</v>
      </c>
      <c r="H2407" s="86">
        <v>8</v>
      </c>
      <c r="M2407" s="86">
        <v>2020</v>
      </c>
      <c r="R2407" s="128"/>
    </row>
    <row r="2408" spans="1:18" ht="15.75" customHeight="1" x14ac:dyDescent="0.2">
      <c r="A2408" s="86" t="s">
        <v>3259</v>
      </c>
      <c r="B2408" s="86" t="s">
        <v>3259</v>
      </c>
      <c r="C2408" s="88" t="s">
        <v>5173</v>
      </c>
      <c r="D2408" s="88" t="s">
        <v>5173</v>
      </c>
      <c r="E2408" s="86" t="s">
        <v>681</v>
      </c>
      <c r="F2408" s="86" t="s">
        <v>3245</v>
      </c>
      <c r="G2408" s="86" t="s">
        <v>66</v>
      </c>
      <c r="H2408" s="86">
        <v>9</v>
      </c>
      <c r="M2408" s="86">
        <v>2020</v>
      </c>
      <c r="R2408" s="128"/>
    </row>
    <row r="2409" spans="1:18" ht="15.75" customHeight="1" x14ac:dyDescent="0.2">
      <c r="A2409" s="86" t="s">
        <v>3259</v>
      </c>
      <c r="B2409" s="86" t="s">
        <v>3259</v>
      </c>
      <c r="C2409" s="88" t="s">
        <v>5173</v>
      </c>
      <c r="D2409" s="88" t="s">
        <v>5173</v>
      </c>
      <c r="E2409" s="86" t="s">
        <v>683</v>
      </c>
      <c r="F2409" s="86" t="s">
        <v>3245</v>
      </c>
      <c r="G2409" s="86" t="s">
        <v>63</v>
      </c>
      <c r="H2409" s="86">
        <v>10</v>
      </c>
      <c r="M2409" s="86">
        <v>2020</v>
      </c>
      <c r="R2409" s="128"/>
    </row>
    <row r="2410" spans="1:18" ht="15.75" customHeight="1" x14ac:dyDescent="0.2">
      <c r="A2410" s="88" t="s">
        <v>5174</v>
      </c>
      <c r="B2410" s="86" t="s">
        <v>8118</v>
      </c>
      <c r="C2410" s="108" t="s">
        <v>8121</v>
      </c>
      <c r="D2410" s="108" t="s">
        <v>8121</v>
      </c>
      <c r="E2410" s="87" t="s">
        <v>5107</v>
      </c>
      <c r="F2410" s="88" t="s">
        <v>5117</v>
      </c>
      <c r="G2410" s="86" t="s">
        <v>5100</v>
      </c>
      <c r="H2410" s="86">
        <v>-1</v>
      </c>
      <c r="J2410" s="86">
        <v>1</v>
      </c>
      <c r="K2410" s="86" t="s">
        <v>8118</v>
      </c>
      <c r="L2410" s="86" t="s">
        <v>5707</v>
      </c>
      <c r="M2410" s="86">
        <v>2022</v>
      </c>
      <c r="R2410" s="149">
        <v>888</v>
      </c>
    </row>
    <row r="2411" spans="1:18" ht="15.75" customHeight="1" x14ac:dyDescent="0.2">
      <c r="A2411" s="88" t="s">
        <v>5238</v>
      </c>
      <c r="B2411" s="86" t="s">
        <v>8119</v>
      </c>
      <c r="C2411" s="109" t="s">
        <v>8122</v>
      </c>
      <c r="D2411" s="109" t="s">
        <v>8122</v>
      </c>
      <c r="E2411" s="86" t="s">
        <v>5118</v>
      </c>
      <c r="F2411" s="88" t="s">
        <v>5117</v>
      </c>
      <c r="G2411" s="86" t="s">
        <v>5123</v>
      </c>
      <c r="H2411" s="86">
        <v>-1</v>
      </c>
      <c r="J2411" s="86">
        <v>1</v>
      </c>
      <c r="K2411" s="86" t="s">
        <v>8119</v>
      </c>
      <c r="L2411" s="86" t="s">
        <v>5707</v>
      </c>
      <c r="M2411" s="86">
        <v>2022</v>
      </c>
    </row>
    <row r="2412" spans="1:18" ht="15.75" customHeight="1" x14ac:dyDescent="0.2">
      <c r="A2412" s="86" t="s">
        <v>3260</v>
      </c>
      <c r="B2412" s="86" t="s">
        <v>3260</v>
      </c>
      <c r="C2412" s="110" t="s">
        <v>5134</v>
      </c>
      <c r="D2412" s="110" t="s">
        <v>5134</v>
      </c>
      <c r="E2412" s="87"/>
      <c r="F2412" s="88" t="s">
        <v>5117</v>
      </c>
      <c r="G2412" s="86" t="s">
        <v>5100</v>
      </c>
      <c r="H2412" s="86">
        <v>-1</v>
      </c>
      <c r="M2412" s="86">
        <v>2022</v>
      </c>
      <c r="N2412" s="86" t="s">
        <v>8134</v>
      </c>
      <c r="O2412" s="86" t="s">
        <v>8324</v>
      </c>
      <c r="R2412" s="145"/>
    </row>
    <row r="2413" spans="1:18" ht="15.75" customHeight="1" x14ac:dyDescent="0.2">
      <c r="A2413" s="86" t="s">
        <v>3260</v>
      </c>
      <c r="B2413" s="86" t="s">
        <v>3260</v>
      </c>
      <c r="C2413" s="112" t="s">
        <v>5134</v>
      </c>
      <c r="D2413" s="112" t="s">
        <v>5134</v>
      </c>
      <c r="F2413" s="86" t="s">
        <v>3245</v>
      </c>
      <c r="G2413" s="86" t="s">
        <v>34</v>
      </c>
      <c r="H2413" s="86">
        <v>2</v>
      </c>
      <c r="M2413" s="86">
        <v>2022</v>
      </c>
      <c r="N2413" s="86" t="s">
        <v>8134</v>
      </c>
      <c r="O2413" s="86" t="s">
        <v>8324</v>
      </c>
      <c r="R2413" s="128"/>
    </row>
    <row r="2414" spans="1:18" ht="15.75" customHeight="1" x14ac:dyDescent="0.2">
      <c r="A2414" s="86" t="s">
        <v>3260</v>
      </c>
      <c r="B2414" s="86" t="s">
        <v>3260</v>
      </c>
      <c r="C2414" s="112" t="s">
        <v>5134</v>
      </c>
      <c r="D2414" s="112" t="s">
        <v>5134</v>
      </c>
      <c r="E2414" s="86" t="s">
        <v>666</v>
      </c>
      <c r="F2414" s="86" t="s">
        <v>3331</v>
      </c>
      <c r="G2414" s="86" t="s">
        <v>31</v>
      </c>
      <c r="H2414" s="86">
        <v>1</v>
      </c>
      <c r="M2414" s="86">
        <v>2020</v>
      </c>
      <c r="R2414" s="128"/>
    </row>
    <row r="2415" spans="1:18" ht="15.75" customHeight="1" x14ac:dyDescent="0.2">
      <c r="A2415" s="86" t="s">
        <v>3260</v>
      </c>
      <c r="B2415" s="86" t="s">
        <v>3260</v>
      </c>
      <c r="C2415" s="110" t="s">
        <v>5134</v>
      </c>
      <c r="D2415" s="110" t="s">
        <v>5134</v>
      </c>
      <c r="E2415" s="86" t="s">
        <v>669</v>
      </c>
      <c r="F2415" s="86" t="s">
        <v>3245</v>
      </c>
      <c r="G2415" s="86" t="s">
        <v>53</v>
      </c>
      <c r="H2415" s="86">
        <v>3</v>
      </c>
      <c r="M2415" s="86">
        <v>2020</v>
      </c>
      <c r="R2415" s="128"/>
    </row>
    <row r="2416" spans="1:18" ht="15.75" customHeight="1" x14ac:dyDescent="0.2">
      <c r="A2416" s="86" t="s">
        <v>3260</v>
      </c>
      <c r="B2416" s="86" t="s">
        <v>3260</v>
      </c>
      <c r="C2416" s="110" t="s">
        <v>5134</v>
      </c>
      <c r="D2416" s="110" t="s">
        <v>5134</v>
      </c>
      <c r="E2416" s="86" t="s">
        <v>671</v>
      </c>
      <c r="F2416" s="86" t="s">
        <v>3245</v>
      </c>
      <c r="G2416" s="86" t="s">
        <v>56</v>
      </c>
      <c r="H2416" s="86">
        <v>4</v>
      </c>
      <c r="M2416" s="86">
        <v>2020</v>
      </c>
      <c r="R2416" s="128"/>
    </row>
    <row r="2417" spans="1:18" ht="15.75" customHeight="1" x14ac:dyDescent="0.2">
      <c r="A2417" s="86" t="s">
        <v>3260</v>
      </c>
      <c r="B2417" s="86" t="s">
        <v>3260</v>
      </c>
      <c r="C2417" s="110" t="s">
        <v>5134</v>
      </c>
      <c r="D2417" s="110" t="s">
        <v>5134</v>
      </c>
      <c r="E2417" s="86" t="s">
        <v>673</v>
      </c>
      <c r="F2417" s="86" t="s">
        <v>3245</v>
      </c>
      <c r="G2417" s="86" t="s">
        <v>22</v>
      </c>
      <c r="H2417" s="86">
        <v>5</v>
      </c>
      <c r="M2417" s="86">
        <v>2020</v>
      </c>
      <c r="R2417" s="128"/>
    </row>
    <row r="2418" spans="1:18" ht="15.75" customHeight="1" x14ac:dyDescent="0.2">
      <c r="A2418" s="86" t="s">
        <v>3260</v>
      </c>
      <c r="B2418" s="86" t="s">
        <v>3260</v>
      </c>
      <c r="C2418" s="110" t="s">
        <v>5134</v>
      </c>
      <c r="D2418" s="110" t="s">
        <v>5134</v>
      </c>
      <c r="E2418" s="86" t="s">
        <v>675</v>
      </c>
      <c r="F2418" s="86" t="s">
        <v>3245</v>
      </c>
      <c r="G2418" s="86" t="s">
        <v>28</v>
      </c>
      <c r="H2418" s="86">
        <v>6</v>
      </c>
      <c r="M2418" s="86">
        <v>2020</v>
      </c>
      <c r="R2418" s="128"/>
    </row>
    <row r="2419" spans="1:18" ht="15.75" customHeight="1" x14ac:dyDescent="0.2">
      <c r="A2419" s="86" t="s">
        <v>3260</v>
      </c>
      <c r="B2419" s="86" t="s">
        <v>3260</v>
      </c>
      <c r="C2419" s="110" t="s">
        <v>5134</v>
      </c>
      <c r="D2419" s="110" t="s">
        <v>5134</v>
      </c>
      <c r="E2419" s="86" t="s">
        <v>677</v>
      </c>
      <c r="F2419" s="86" t="s">
        <v>3245</v>
      </c>
      <c r="G2419" s="86" t="s">
        <v>38</v>
      </c>
      <c r="H2419" s="86">
        <v>7</v>
      </c>
      <c r="M2419" s="86">
        <v>2020</v>
      </c>
      <c r="R2419" s="128"/>
    </row>
    <row r="2420" spans="1:18" ht="15.75" customHeight="1" x14ac:dyDescent="0.2">
      <c r="A2420" s="86" t="s">
        <v>3260</v>
      </c>
      <c r="B2420" s="86" t="s">
        <v>3260</v>
      </c>
      <c r="C2420" s="110" t="s">
        <v>5134</v>
      </c>
      <c r="D2420" s="110" t="s">
        <v>5134</v>
      </c>
      <c r="E2420" s="86" t="s">
        <v>679</v>
      </c>
      <c r="F2420" s="86" t="s">
        <v>3245</v>
      </c>
      <c r="G2420" s="86" t="s">
        <v>41</v>
      </c>
      <c r="H2420" s="86">
        <v>8</v>
      </c>
      <c r="M2420" s="86">
        <v>2020</v>
      </c>
      <c r="R2420" s="128"/>
    </row>
    <row r="2421" spans="1:18" ht="15.75" customHeight="1" x14ac:dyDescent="0.2">
      <c r="A2421" s="86" t="s">
        <v>3260</v>
      </c>
      <c r="B2421" s="86" t="s">
        <v>3260</v>
      </c>
      <c r="C2421" s="110" t="s">
        <v>5134</v>
      </c>
      <c r="D2421" s="110" t="s">
        <v>5134</v>
      </c>
      <c r="E2421" s="86" t="s">
        <v>681</v>
      </c>
      <c r="F2421" s="86" t="s">
        <v>3245</v>
      </c>
      <c r="G2421" s="86" t="s">
        <v>66</v>
      </c>
      <c r="H2421" s="86">
        <v>9</v>
      </c>
      <c r="M2421" s="86">
        <v>2020</v>
      </c>
      <c r="R2421" s="128"/>
    </row>
    <row r="2422" spans="1:18" ht="15.75" customHeight="1" x14ac:dyDescent="0.2">
      <c r="A2422" s="86" t="s">
        <v>3260</v>
      </c>
      <c r="B2422" s="86" t="s">
        <v>3260</v>
      </c>
      <c r="C2422" s="110" t="s">
        <v>5134</v>
      </c>
      <c r="D2422" s="110" t="s">
        <v>5134</v>
      </c>
      <c r="E2422" s="86" t="s">
        <v>683</v>
      </c>
      <c r="F2422" s="86" t="s">
        <v>3245</v>
      </c>
      <c r="G2422" s="86" t="s">
        <v>63</v>
      </c>
      <c r="H2422" s="86">
        <v>10</v>
      </c>
      <c r="M2422" s="86">
        <v>2020</v>
      </c>
      <c r="R2422" s="128"/>
    </row>
    <row r="2423" spans="1:18" ht="15.75" customHeight="1" x14ac:dyDescent="0.2">
      <c r="A2423" s="88" t="s">
        <v>5135</v>
      </c>
      <c r="B2423" s="86" t="s">
        <v>8132</v>
      </c>
      <c r="C2423" s="108" t="s">
        <v>8130</v>
      </c>
      <c r="D2423" s="108" t="s">
        <v>8130</v>
      </c>
      <c r="E2423" s="87" t="s">
        <v>5107</v>
      </c>
      <c r="F2423" s="88" t="s">
        <v>5117</v>
      </c>
      <c r="G2423" s="86" t="s">
        <v>5100</v>
      </c>
      <c r="H2423" s="86">
        <v>-1</v>
      </c>
      <c r="J2423" s="86">
        <v>1</v>
      </c>
      <c r="K2423" s="86" t="s">
        <v>8132</v>
      </c>
      <c r="M2423" s="86">
        <v>2022</v>
      </c>
      <c r="Q2423" s="129"/>
      <c r="R2423" s="149">
        <v>8888</v>
      </c>
    </row>
    <row r="2424" spans="1:18" ht="15.75" customHeight="1" x14ac:dyDescent="0.2">
      <c r="A2424" s="86" t="s">
        <v>3392</v>
      </c>
      <c r="B2424" s="86" t="s">
        <v>8132</v>
      </c>
      <c r="C2424" s="108" t="s">
        <v>8130</v>
      </c>
      <c r="D2424" s="108" t="s">
        <v>8130</v>
      </c>
      <c r="E2424" s="86" t="s">
        <v>667</v>
      </c>
      <c r="F2424" s="86" t="s">
        <v>3245</v>
      </c>
      <c r="G2424" s="86" t="s">
        <v>34</v>
      </c>
      <c r="H2424" s="86">
        <v>2</v>
      </c>
      <c r="J2424" s="86">
        <v>1</v>
      </c>
      <c r="K2424" s="86" t="s">
        <v>8132</v>
      </c>
      <c r="M2424" s="86">
        <v>2020</v>
      </c>
      <c r="R2424" s="128"/>
    </row>
    <row r="2425" spans="1:18" ht="15.75" customHeight="1" x14ac:dyDescent="0.2">
      <c r="A2425" s="88" t="s">
        <v>5215</v>
      </c>
      <c r="B2425" s="86" t="s">
        <v>8133</v>
      </c>
      <c r="C2425" s="109" t="s">
        <v>8131</v>
      </c>
      <c r="D2425" s="109" t="s">
        <v>8131</v>
      </c>
      <c r="E2425" s="86" t="s">
        <v>5118</v>
      </c>
      <c r="F2425" s="88" t="s">
        <v>5117</v>
      </c>
      <c r="G2425" s="86" t="s">
        <v>5123</v>
      </c>
      <c r="H2425" s="86">
        <v>-1</v>
      </c>
      <c r="J2425" s="86">
        <v>1</v>
      </c>
      <c r="K2425" s="86" t="s">
        <v>8133</v>
      </c>
      <c r="M2425" s="86">
        <v>2022</v>
      </c>
    </row>
    <row r="2426" spans="1:18" ht="15.75" customHeight="1" x14ac:dyDescent="0.2">
      <c r="A2426" s="86" t="s">
        <v>6690</v>
      </c>
      <c r="B2426" s="88" t="s">
        <v>8133</v>
      </c>
      <c r="C2426" s="109" t="s">
        <v>8131</v>
      </c>
      <c r="D2426" s="109" t="s">
        <v>8131</v>
      </c>
      <c r="E2426" s="86" t="s">
        <v>6445</v>
      </c>
      <c r="F2426" s="86" t="s">
        <v>6446</v>
      </c>
      <c r="G2426" s="86" t="s">
        <v>34</v>
      </c>
      <c r="H2426" s="86">
        <v>2</v>
      </c>
      <c r="J2426" s="86">
        <v>1</v>
      </c>
      <c r="K2426" s="88" t="s">
        <v>8133</v>
      </c>
      <c r="M2426" s="86">
        <v>2022</v>
      </c>
      <c r="R2426" s="128"/>
    </row>
    <row r="2427" spans="1:18" ht="15.75" customHeight="1" x14ac:dyDescent="0.2">
      <c r="A2427" s="86" t="s">
        <v>3261</v>
      </c>
      <c r="B2427" s="86" t="s">
        <v>3261</v>
      </c>
      <c r="C2427" s="88" t="s">
        <v>5147</v>
      </c>
      <c r="D2427" s="88" t="s">
        <v>5147</v>
      </c>
      <c r="E2427" s="87"/>
      <c r="F2427" s="88" t="s">
        <v>5117</v>
      </c>
      <c r="G2427" s="86" t="s">
        <v>5100</v>
      </c>
      <c r="H2427" s="86">
        <v>-1</v>
      </c>
      <c r="L2427" s="86" t="s">
        <v>5698</v>
      </c>
      <c r="M2427" s="86">
        <v>2022</v>
      </c>
      <c r="N2427" s="86" t="s">
        <v>8150</v>
      </c>
      <c r="O2427" s="86" t="s">
        <v>8324</v>
      </c>
      <c r="R2427" s="145"/>
    </row>
    <row r="2428" spans="1:18" ht="15.75" customHeight="1" x14ac:dyDescent="0.2">
      <c r="A2428" s="86" t="s">
        <v>3261</v>
      </c>
      <c r="B2428" s="86" t="s">
        <v>3261</v>
      </c>
      <c r="C2428" s="88" t="s">
        <v>5147</v>
      </c>
      <c r="D2428" s="88" t="s">
        <v>5147</v>
      </c>
      <c r="F2428" s="86" t="s">
        <v>3245</v>
      </c>
      <c r="G2428" s="86" t="s">
        <v>34</v>
      </c>
      <c r="H2428" s="86">
        <v>2</v>
      </c>
      <c r="M2428" s="86">
        <v>2022</v>
      </c>
      <c r="N2428" s="86" t="s">
        <v>8150</v>
      </c>
      <c r="O2428" s="86" t="s">
        <v>8324</v>
      </c>
      <c r="R2428" s="128"/>
    </row>
    <row r="2429" spans="1:18" ht="15.75" customHeight="1" x14ac:dyDescent="0.2">
      <c r="A2429" s="86" t="s">
        <v>3261</v>
      </c>
      <c r="B2429" s="86" t="s">
        <v>3261</v>
      </c>
      <c r="C2429" s="88" t="s">
        <v>5147</v>
      </c>
      <c r="D2429" s="88" t="s">
        <v>5147</v>
      </c>
      <c r="E2429" s="86" t="s">
        <v>666</v>
      </c>
      <c r="F2429" s="86" t="s">
        <v>3331</v>
      </c>
      <c r="G2429" s="86" t="s">
        <v>31</v>
      </c>
      <c r="H2429" s="86">
        <v>1</v>
      </c>
      <c r="M2429" s="86">
        <v>2020</v>
      </c>
      <c r="R2429" s="128"/>
    </row>
    <row r="2430" spans="1:18" ht="15.75" customHeight="1" x14ac:dyDescent="0.2">
      <c r="A2430" s="86" t="s">
        <v>3261</v>
      </c>
      <c r="B2430" s="86" t="s">
        <v>3261</v>
      </c>
      <c r="C2430" s="88" t="s">
        <v>5147</v>
      </c>
      <c r="D2430" s="88" t="s">
        <v>5147</v>
      </c>
      <c r="E2430" s="86" t="s">
        <v>669</v>
      </c>
      <c r="F2430" s="86" t="s">
        <v>3245</v>
      </c>
      <c r="G2430" s="86" t="s">
        <v>53</v>
      </c>
      <c r="H2430" s="86">
        <v>3</v>
      </c>
      <c r="M2430" s="86">
        <v>2020</v>
      </c>
      <c r="R2430" s="128"/>
    </row>
    <row r="2431" spans="1:18" ht="15.75" customHeight="1" x14ac:dyDescent="0.2">
      <c r="A2431" s="86" t="s">
        <v>3261</v>
      </c>
      <c r="B2431" s="86" t="s">
        <v>3261</v>
      </c>
      <c r="C2431" s="86" t="s">
        <v>5147</v>
      </c>
      <c r="D2431" s="86" t="s">
        <v>5147</v>
      </c>
      <c r="E2431" s="86" t="s">
        <v>671</v>
      </c>
      <c r="F2431" s="86" t="s">
        <v>3245</v>
      </c>
      <c r="G2431" s="86" t="s">
        <v>56</v>
      </c>
      <c r="H2431" s="86">
        <v>4</v>
      </c>
      <c r="M2431" s="86">
        <v>2020</v>
      </c>
      <c r="R2431" s="128"/>
    </row>
    <row r="2432" spans="1:18" ht="15.75" customHeight="1" x14ac:dyDescent="0.2">
      <c r="A2432" s="86" t="s">
        <v>3261</v>
      </c>
      <c r="B2432" s="86" t="s">
        <v>3261</v>
      </c>
      <c r="C2432" s="86" t="s">
        <v>5147</v>
      </c>
      <c r="D2432" s="86" t="s">
        <v>5147</v>
      </c>
      <c r="E2432" s="86" t="s">
        <v>673</v>
      </c>
      <c r="F2432" s="86" t="s">
        <v>3245</v>
      </c>
      <c r="G2432" s="86" t="s">
        <v>22</v>
      </c>
      <c r="H2432" s="86">
        <v>5</v>
      </c>
      <c r="M2432" s="86">
        <v>2020</v>
      </c>
      <c r="R2432" s="128"/>
    </row>
    <row r="2433" spans="1:18" ht="15.75" customHeight="1" x14ac:dyDescent="0.2">
      <c r="A2433" s="86" t="s">
        <v>3261</v>
      </c>
      <c r="B2433" s="86" t="s">
        <v>3261</v>
      </c>
      <c r="C2433" s="86" t="s">
        <v>5147</v>
      </c>
      <c r="D2433" s="86" t="s">
        <v>5147</v>
      </c>
      <c r="E2433" s="86" t="s">
        <v>675</v>
      </c>
      <c r="F2433" s="86" t="s">
        <v>3245</v>
      </c>
      <c r="G2433" s="86" t="s">
        <v>28</v>
      </c>
      <c r="H2433" s="86">
        <v>6</v>
      </c>
      <c r="M2433" s="86">
        <v>2020</v>
      </c>
      <c r="R2433" s="128"/>
    </row>
    <row r="2434" spans="1:18" ht="15.75" customHeight="1" x14ac:dyDescent="0.2">
      <c r="A2434" s="86" t="s">
        <v>3261</v>
      </c>
      <c r="B2434" s="86" t="s">
        <v>3261</v>
      </c>
      <c r="C2434" s="86" t="s">
        <v>5147</v>
      </c>
      <c r="D2434" s="86" t="s">
        <v>5147</v>
      </c>
      <c r="E2434" s="86" t="s">
        <v>677</v>
      </c>
      <c r="F2434" s="86" t="s">
        <v>3245</v>
      </c>
      <c r="G2434" s="86" t="s">
        <v>38</v>
      </c>
      <c r="H2434" s="86">
        <v>7</v>
      </c>
      <c r="M2434" s="86">
        <v>2020</v>
      </c>
      <c r="R2434" s="128"/>
    </row>
    <row r="2435" spans="1:18" ht="15.75" customHeight="1" x14ac:dyDescent="0.2">
      <c r="A2435" s="86" t="s">
        <v>3261</v>
      </c>
      <c r="B2435" s="86" t="s">
        <v>3261</v>
      </c>
      <c r="C2435" s="86" t="s">
        <v>5147</v>
      </c>
      <c r="D2435" s="86" t="s">
        <v>5147</v>
      </c>
      <c r="E2435" s="86" t="s">
        <v>679</v>
      </c>
      <c r="F2435" s="86" t="s">
        <v>3245</v>
      </c>
      <c r="G2435" s="86" t="s">
        <v>41</v>
      </c>
      <c r="H2435" s="86">
        <v>8</v>
      </c>
      <c r="M2435" s="86">
        <v>2020</v>
      </c>
      <c r="R2435" s="128"/>
    </row>
    <row r="2436" spans="1:18" ht="15.75" customHeight="1" x14ac:dyDescent="0.2">
      <c r="A2436" s="86" t="s">
        <v>3261</v>
      </c>
      <c r="B2436" s="86" t="s">
        <v>3261</v>
      </c>
      <c r="C2436" s="86" t="s">
        <v>5147</v>
      </c>
      <c r="D2436" s="86" t="s">
        <v>5147</v>
      </c>
      <c r="E2436" s="86" t="s">
        <v>681</v>
      </c>
      <c r="F2436" s="86" t="s">
        <v>3245</v>
      </c>
      <c r="G2436" s="86" t="s">
        <v>66</v>
      </c>
      <c r="H2436" s="86">
        <v>9</v>
      </c>
      <c r="M2436" s="86">
        <v>2020</v>
      </c>
      <c r="R2436" s="128"/>
    </row>
    <row r="2437" spans="1:18" ht="15.75" customHeight="1" x14ac:dyDescent="0.2">
      <c r="A2437" s="86" t="s">
        <v>3261</v>
      </c>
      <c r="B2437" s="86" t="s">
        <v>3261</v>
      </c>
      <c r="C2437" s="88" t="s">
        <v>5147</v>
      </c>
      <c r="D2437" s="88" t="s">
        <v>5147</v>
      </c>
      <c r="E2437" s="86" t="s">
        <v>683</v>
      </c>
      <c r="F2437" s="86" t="s">
        <v>3245</v>
      </c>
      <c r="G2437" s="86" t="s">
        <v>63</v>
      </c>
      <c r="H2437" s="86">
        <v>10</v>
      </c>
      <c r="L2437" s="115"/>
      <c r="M2437" s="86">
        <v>2020</v>
      </c>
      <c r="R2437" s="128"/>
    </row>
    <row r="2438" spans="1:18" ht="15.75" customHeight="1" x14ac:dyDescent="0.2">
      <c r="A2438" s="88" t="s">
        <v>5148</v>
      </c>
      <c r="B2438" s="88" t="s">
        <v>8148</v>
      </c>
      <c r="C2438" s="108" t="s">
        <v>8151</v>
      </c>
      <c r="D2438" s="108" t="s">
        <v>8151</v>
      </c>
      <c r="E2438" s="87" t="s">
        <v>5107</v>
      </c>
      <c r="F2438" s="88" t="s">
        <v>5117</v>
      </c>
      <c r="G2438" s="86" t="s">
        <v>5100</v>
      </c>
      <c r="H2438" s="86">
        <v>-1</v>
      </c>
      <c r="J2438" s="86">
        <v>1</v>
      </c>
      <c r="K2438" s="88" t="s">
        <v>8148</v>
      </c>
      <c r="L2438" s="86" t="s">
        <v>5698</v>
      </c>
      <c r="M2438" s="86">
        <v>2022</v>
      </c>
      <c r="R2438" s="149">
        <v>8888</v>
      </c>
    </row>
    <row r="2439" spans="1:18" ht="15.75" customHeight="1" x14ac:dyDescent="0.2">
      <c r="A2439" s="86" t="s">
        <v>6496</v>
      </c>
      <c r="B2439" s="88" t="s">
        <v>8148</v>
      </c>
      <c r="C2439" s="108" t="s">
        <v>8151</v>
      </c>
      <c r="D2439" s="108" t="s">
        <v>8151</v>
      </c>
      <c r="E2439" s="86" t="s">
        <v>667</v>
      </c>
      <c r="F2439" s="86" t="s">
        <v>3245</v>
      </c>
      <c r="G2439" s="86" t="s">
        <v>34</v>
      </c>
      <c r="H2439" s="86">
        <v>2</v>
      </c>
      <c r="J2439" s="86">
        <v>1</v>
      </c>
      <c r="K2439" s="88" t="s">
        <v>8148</v>
      </c>
      <c r="M2439" s="86">
        <v>2020</v>
      </c>
      <c r="R2439" s="128"/>
    </row>
    <row r="2440" spans="1:18" ht="15.75" customHeight="1" x14ac:dyDescent="0.2">
      <c r="A2440" s="88" t="s">
        <v>5222</v>
      </c>
      <c r="B2440" s="88" t="s">
        <v>8149</v>
      </c>
      <c r="C2440" s="109" t="s">
        <v>8152</v>
      </c>
      <c r="D2440" s="109" t="s">
        <v>8152</v>
      </c>
      <c r="E2440" s="86" t="s">
        <v>5118</v>
      </c>
      <c r="F2440" s="88" t="s">
        <v>5117</v>
      </c>
      <c r="G2440" s="86" t="s">
        <v>5123</v>
      </c>
      <c r="H2440" s="86">
        <v>-1</v>
      </c>
      <c r="J2440" s="86">
        <v>1</v>
      </c>
      <c r="K2440" s="88" t="s">
        <v>8149</v>
      </c>
      <c r="L2440" s="86" t="s">
        <v>5698</v>
      </c>
      <c r="M2440" s="86">
        <v>2022</v>
      </c>
    </row>
    <row r="2441" spans="1:18" ht="15.75" customHeight="1" x14ac:dyDescent="0.2">
      <c r="A2441" s="86" t="s">
        <v>6497</v>
      </c>
      <c r="B2441" s="88" t="s">
        <v>8149</v>
      </c>
      <c r="C2441" s="109" t="s">
        <v>8152</v>
      </c>
      <c r="D2441" s="109" t="s">
        <v>8152</v>
      </c>
      <c r="E2441" s="86" t="s">
        <v>6445</v>
      </c>
      <c r="F2441" s="86" t="s">
        <v>6446</v>
      </c>
      <c r="G2441" s="86" t="s">
        <v>34</v>
      </c>
      <c r="H2441" s="86">
        <v>2</v>
      </c>
      <c r="J2441" s="86">
        <v>1</v>
      </c>
      <c r="K2441" s="88" t="s">
        <v>8149</v>
      </c>
      <c r="M2441" s="86">
        <v>2022</v>
      </c>
      <c r="R2441" s="128"/>
    </row>
    <row r="2442" spans="1:18" ht="15.75" customHeight="1" x14ac:dyDescent="0.2">
      <c r="A2442" s="86" t="s">
        <v>3262</v>
      </c>
      <c r="B2442" s="86" t="s">
        <v>3262</v>
      </c>
      <c r="C2442" s="110" t="s">
        <v>5161</v>
      </c>
      <c r="D2442" s="110" t="s">
        <v>5161</v>
      </c>
      <c r="E2442" s="87"/>
      <c r="F2442" s="88" t="s">
        <v>5117</v>
      </c>
      <c r="G2442" s="86" t="s">
        <v>5100</v>
      </c>
      <c r="H2442" s="86">
        <v>-1</v>
      </c>
      <c r="L2442" s="86" t="s">
        <v>5704</v>
      </c>
      <c r="M2442" s="86">
        <v>2022</v>
      </c>
      <c r="N2442" s="86" t="s">
        <v>7577</v>
      </c>
      <c r="O2442" s="86" t="s">
        <v>8324</v>
      </c>
      <c r="R2442" s="145"/>
    </row>
    <row r="2443" spans="1:18" ht="15.75" customHeight="1" x14ac:dyDescent="0.2">
      <c r="A2443" s="86" t="s">
        <v>3262</v>
      </c>
      <c r="B2443" s="86" t="s">
        <v>3262</v>
      </c>
      <c r="C2443" s="110" t="s">
        <v>5161</v>
      </c>
      <c r="D2443" s="110" t="s">
        <v>5161</v>
      </c>
      <c r="E2443" s="86" t="s">
        <v>666</v>
      </c>
      <c r="F2443" s="86" t="s">
        <v>3331</v>
      </c>
      <c r="G2443" s="86" t="s">
        <v>31</v>
      </c>
      <c r="H2443" s="86">
        <v>1</v>
      </c>
      <c r="M2443" s="86">
        <v>2020</v>
      </c>
      <c r="R2443" s="128"/>
    </row>
    <row r="2444" spans="1:18" ht="15.75" customHeight="1" x14ac:dyDescent="0.2">
      <c r="A2444" s="86" t="s">
        <v>3262</v>
      </c>
      <c r="B2444" s="86" t="s">
        <v>3262</v>
      </c>
      <c r="C2444" s="110" t="s">
        <v>5161</v>
      </c>
      <c r="D2444" s="110" t="s">
        <v>5161</v>
      </c>
      <c r="E2444" s="86" t="s">
        <v>667</v>
      </c>
      <c r="F2444" s="86" t="s">
        <v>3245</v>
      </c>
      <c r="G2444" s="86" t="s">
        <v>34</v>
      </c>
      <c r="H2444" s="86">
        <v>2</v>
      </c>
      <c r="M2444" s="86">
        <v>2020</v>
      </c>
      <c r="R2444" s="128"/>
    </row>
    <row r="2445" spans="1:18" ht="15.75" customHeight="1" x14ac:dyDescent="0.2">
      <c r="A2445" s="86" t="s">
        <v>3262</v>
      </c>
      <c r="B2445" s="86" t="s">
        <v>3262</v>
      </c>
      <c r="C2445" s="110" t="s">
        <v>5161</v>
      </c>
      <c r="D2445" s="110" t="s">
        <v>5161</v>
      </c>
      <c r="E2445" s="86" t="s">
        <v>669</v>
      </c>
      <c r="F2445" s="86" t="s">
        <v>3245</v>
      </c>
      <c r="G2445" s="86" t="s">
        <v>53</v>
      </c>
      <c r="H2445" s="86">
        <v>3</v>
      </c>
      <c r="M2445" s="86">
        <v>2020</v>
      </c>
      <c r="R2445" s="128"/>
    </row>
    <row r="2446" spans="1:18" ht="15.75" customHeight="1" x14ac:dyDescent="0.2">
      <c r="A2446" s="86" t="s">
        <v>3262</v>
      </c>
      <c r="B2446" s="86" t="s">
        <v>3262</v>
      </c>
      <c r="C2446" s="110" t="s">
        <v>5161</v>
      </c>
      <c r="D2446" s="110" t="s">
        <v>5161</v>
      </c>
      <c r="E2446" s="86" t="s">
        <v>671</v>
      </c>
      <c r="F2446" s="86" t="s">
        <v>3245</v>
      </c>
      <c r="G2446" s="86" t="s">
        <v>56</v>
      </c>
      <c r="H2446" s="86">
        <v>4</v>
      </c>
      <c r="M2446" s="86">
        <v>2020</v>
      </c>
      <c r="R2446" s="128"/>
    </row>
    <row r="2447" spans="1:18" ht="15.75" customHeight="1" x14ac:dyDescent="0.2">
      <c r="A2447" s="86" t="s">
        <v>3262</v>
      </c>
      <c r="B2447" s="86" t="s">
        <v>3262</v>
      </c>
      <c r="C2447" s="110" t="s">
        <v>5161</v>
      </c>
      <c r="D2447" s="110" t="s">
        <v>5161</v>
      </c>
      <c r="E2447" s="86" t="s">
        <v>673</v>
      </c>
      <c r="F2447" s="86" t="s">
        <v>3245</v>
      </c>
      <c r="G2447" s="86" t="s">
        <v>22</v>
      </c>
      <c r="H2447" s="86">
        <v>5</v>
      </c>
      <c r="M2447" s="86">
        <v>2020</v>
      </c>
      <c r="R2447" s="128"/>
    </row>
    <row r="2448" spans="1:18" ht="15.75" customHeight="1" x14ac:dyDescent="0.2">
      <c r="A2448" s="86" t="s">
        <v>3262</v>
      </c>
      <c r="B2448" s="86" t="s">
        <v>3262</v>
      </c>
      <c r="C2448" s="110" t="s">
        <v>5161</v>
      </c>
      <c r="D2448" s="110" t="s">
        <v>5161</v>
      </c>
      <c r="E2448" s="86" t="s">
        <v>675</v>
      </c>
      <c r="F2448" s="86" t="s">
        <v>3245</v>
      </c>
      <c r="G2448" s="86" t="s">
        <v>28</v>
      </c>
      <c r="H2448" s="86">
        <v>6</v>
      </c>
      <c r="M2448" s="86">
        <v>2020</v>
      </c>
      <c r="R2448" s="128"/>
    </row>
    <row r="2449" spans="1:18" ht="15.75" customHeight="1" x14ac:dyDescent="0.2">
      <c r="A2449" s="86" t="s">
        <v>3262</v>
      </c>
      <c r="B2449" s="86" t="s">
        <v>3262</v>
      </c>
      <c r="C2449" s="110" t="s">
        <v>5161</v>
      </c>
      <c r="D2449" s="110" t="s">
        <v>5161</v>
      </c>
      <c r="E2449" s="86" t="s">
        <v>677</v>
      </c>
      <c r="F2449" s="86" t="s">
        <v>3245</v>
      </c>
      <c r="G2449" s="86" t="s">
        <v>38</v>
      </c>
      <c r="H2449" s="86">
        <v>7</v>
      </c>
      <c r="M2449" s="86">
        <v>2020</v>
      </c>
      <c r="R2449" s="128"/>
    </row>
    <row r="2450" spans="1:18" ht="15.75" customHeight="1" x14ac:dyDescent="0.2">
      <c r="A2450" s="86" t="s">
        <v>3262</v>
      </c>
      <c r="B2450" s="86" t="s">
        <v>3262</v>
      </c>
      <c r="C2450" s="110" t="s">
        <v>5161</v>
      </c>
      <c r="D2450" s="110" t="s">
        <v>5161</v>
      </c>
      <c r="E2450" s="86" t="s">
        <v>679</v>
      </c>
      <c r="F2450" s="86" t="s">
        <v>3245</v>
      </c>
      <c r="G2450" s="86" t="s">
        <v>41</v>
      </c>
      <c r="H2450" s="86">
        <v>8</v>
      </c>
      <c r="M2450" s="86">
        <v>2020</v>
      </c>
      <c r="R2450" s="128"/>
    </row>
    <row r="2451" spans="1:18" ht="15.75" customHeight="1" x14ac:dyDescent="0.2">
      <c r="A2451" s="86" t="s">
        <v>3262</v>
      </c>
      <c r="B2451" s="86" t="s">
        <v>3262</v>
      </c>
      <c r="C2451" s="110" t="s">
        <v>5161</v>
      </c>
      <c r="D2451" s="110" t="s">
        <v>5161</v>
      </c>
      <c r="E2451" s="86" t="s">
        <v>681</v>
      </c>
      <c r="F2451" s="86" t="s">
        <v>3245</v>
      </c>
      <c r="G2451" s="86" t="s">
        <v>66</v>
      </c>
      <c r="H2451" s="86">
        <v>9</v>
      </c>
      <c r="M2451" s="86">
        <v>2020</v>
      </c>
      <c r="R2451" s="128"/>
    </row>
    <row r="2452" spans="1:18" ht="15.75" customHeight="1" x14ac:dyDescent="0.2">
      <c r="A2452" s="86" t="s">
        <v>3262</v>
      </c>
      <c r="B2452" s="86" t="s">
        <v>3262</v>
      </c>
      <c r="C2452" s="110" t="s">
        <v>5161</v>
      </c>
      <c r="D2452" s="110" t="s">
        <v>5161</v>
      </c>
      <c r="E2452" s="86" t="s">
        <v>683</v>
      </c>
      <c r="F2452" s="86" t="s">
        <v>3245</v>
      </c>
      <c r="G2452" s="86" t="s">
        <v>63</v>
      </c>
      <c r="H2452" s="86">
        <v>10</v>
      </c>
      <c r="M2452" s="86">
        <v>2020</v>
      </c>
      <c r="R2452" s="128"/>
    </row>
    <row r="2453" spans="1:18" ht="15.75" customHeight="1" x14ac:dyDescent="0.2">
      <c r="A2453" s="88" t="s">
        <v>5162</v>
      </c>
      <c r="B2453" s="86" t="s">
        <v>7575</v>
      </c>
      <c r="C2453" s="108" t="s">
        <v>7578</v>
      </c>
      <c r="D2453" s="108" t="s">
        <v>7578</v>
      </c>
      <c r="E2453" s="87" t="s">
        <v>5107</v>
      </c>
      <c r="F2453" s="88" t="s">
        <v>5117</v>
      </c>
      <c r="G2453" s="86" t="s">
        <v>5100</v>
      </c>
      <c r="H2453" s="86">
        <v>-1</v>
      </c>
      <c r="J2453" s="86">
        <v>1</v>
      </c>
      <c r="K2453" s="86" t="s">
        <v>7575</v>
      </c>
      <c r="L2453" s="86" t="s">
        <v>5704</v>
      </c>
      <c r="M2453" s="86">
        <v>2022</v>
      </c>
      <c r="R2453" s="149">
        <v>8888</v>
      </c>
    </row>
    <row r="2454" spans="1:18" ht="15.75" customHeight="1" x14ac:dyDescent="0.2">
      <c r="A2454" s="88" t="s">
        <v>5232</v>
      </c>
      <c r="B2454" s="86" t="s">
        <v>7576</v>
      </c>
      <c r="C2454" s="109" t="s">
        <v>7579</v>
      </c>
      <c r="D2454" s="109" t="s">
        <v>7579</v>
      </c>
      <c r="E2454" s="86" t="s">
        <v>5118</v>
      </c>
      <c r="F2454" s="88" t="s">
        <v>5117</v>
      </c>
      <c r="G2454" s="86" t="s">
        <v>5123</v>
      </c>
      <c r="H2454" s="86">
        <v>-1</v>
      </c>
      <c r="J2454" s="86">
        <v>1</v>
      </c>
      <c r="K2454" s="86" t="s">
        <v>7576</v>
      </c>
      <c r="L2454" s="86" t="s">
        <v>5704</v>
      </c>
      <c r="M2454" s="86">
        <v>2022</v>
      </c>
    </row>
    <row r="2455" spans="1:18" ht="15.75" customHeight="1" x14ac:dyDescent="0.2">
      <c r="A2455" s="86" t="s">
        <v>3263</v>
      </c>
      <c r="B2455" s="86" t="s">
        <v>3263</v>
      </c>
      <c r="C2455" s="114" t="s">
        <v>5104</v>
      </c>
      <c r="D2455" s="114" t="s">
        <v>5104</v>
      </c>
      <c r="E2455" s="87"/>
      <c r="F2455" s="110" t="s">
        <v>5117</v>
      </c>
      <c r="G2455" s="86" t="s">
        <v>5100</v>
      </c>
      <c r="H2455" s="86">
        <v>-1</v>
      </c>
      <c r="L2455" s="86" t="s">
        <v>5665</v>
      </c>
      <c r="M2455" s="86">
        <v>2022</v>
      </c>
      <c r="N2455" s="86" t="s">
        <v>8160</v>
      </c>
      <c r="O2455" s="86" t="s">
        <v>8324</v>
      </c>
      <c r="R2455" s="145"/>
    </row>
    <row r="2456" spans="1:18" s="120" customFormat="1" ht="15.75" customHeight="1" x14ac:dyDescent="0.2">
      <c r="A2456" s="86" t="s">
        <v>3263</v>
      </c>
      <c r="B2456" s="86" t="s">
        <v>3263</v>
      </c>
      <c r="C2456" s="114" t="s">
        <v>5104</v>
      </c>
      <c r="D2456" s="114" t="s">
        <v>5104</v>
      </c>
      <c r="E2456" s="86" t="s">
        <v>666</v>
      </c>
      <c r="F2456" s="112" t="s">
        <v>3331</v>
      </c>
      <c r="G2456" s="86" t="s">
        <v>31</v>
      </c>
      <c r="H2456" s="86">
        <v>1</v>
      </c>
      <c r="I2456" s="89"/>
      <c r="J2456" s="86"/>
      <c r="K2456" s="86"/>
      <c r="L2456" s="86"/>
      <c r="M2456" s="86">
        <v>2020</v>
      </c>
      <c r="N2456" s="86"/>
      <c r="O2456" s="86"/>
      <c r="P2456" s="86"/>
      <c r="Q2456" s="128"/>
      <c r="R2456" s="128"/>
    </row>
    <row r="2457" spans="1:18" ht="15.75" customHeight="1" x14ac:dyDescent="0.2">
      <c r="A2457" s="86" t="s">
        <v>3263</v>
      </c>
      <c r="B2457" s="86" t="s">
        <v>3263</v>
      </c>
      <c r="C2457" s="114" t="s">
        <v>5104</v>
      </c>
      <c r="D2457" s="114" t="s">
        <v>5104</v>
      </c>
      <c r="E2457" s="86" t="s">
        <v>667</v>
      </c>
      <c r="F2457" s="112" t="s">
        <v>3245</v>
      </c>
      <c r="G2457" s="86" t="s">
        <v>34</v>
      </c>
      <c r="H2457" s="86">
        <v>2</v>
      </c>
      <c r="M2457" s="86">
        <v>2020</v>
      </c>
      <c r="R2457" s="128"/>
    </row>
    <row r="2458" spans="1:18" ht="15.75" customHeight="1" x14ac:dyDescent="0.2">
      <c r="A2458" s="86" t="s">
        <v>3263</v>
      </c>
      <c r="B2458" s="86" t="s">
        <v>3263</v>
      </c>
      <c r="C2458" s="114" t="s">
        <v>5104</v>
      </c>
      <c r="D2458" s="114" t="s">
        <v>5104</v>
      </c>
      <c r="E2458" s="86" t="s">
        <v>669</v>
      </c>
      <c r="F2458" s="112" t="s">
        <v>3245</v>
      </c>
      <c r="G2458" s="86" t="s">
        <v>53</v>
      </c>
      <c r="H2458" s="86">
        <v>3</v>
      </c>
      <c r="M2458" s="86">
        <v>2020</v>
      </c>
      <c r="R2458" s="128"/>
    </row>
    <row r="2459" spans="1:18" ht="15.75" customHeight="1" x14ac:dyDescent="0.2">
      <c r="A2459" s="86" t="s">
        <v>3263</v>
      </c>
      <c r="B2459" s="86" t="s">
        <v>3263</v>
      </c>
      <c r="C2459" s="114" t="s">
        <v>5104</v>
      </c>
      <c r="D2459" s="114" t="s">
        <v>5104</v>
      </c>
      <c r="E2459" s="86" t="s">
        <v>671</v>
      </c>
      <c r="F2459" s="112" t="s">
        <v>3245</v>
      </c>
      <c r="G2459" s="86" t="s">
        <v>56</v>
      </c>
      <c r="H2459" s="86">
        <v>4</v>
      </c>
      <c r="M2459" s="86">
        <v>2020</v>
      </c>
      <c r="R2459" s="128"/>
    </row>
    <row r="2460" spans="1:18" ht="15.75" customHeight="1" x14ac:dyDescent="0.2">
      <c r="A2460" s="86" t="s">
        <v>3263</v>
      </c>
      <c r="B2460" s="86" t="s">
        <v>3263</v>
      </c>
      <c r="C2460" s="114" t="s">
        <v>5104</v>
      </c>
      <c r="D2460" s="114" t="s">
        <v>5104</v>
      </c>
      <c r="E2460" s="86" t="s">
        <v>673</v>
      </c>
      <c r="F2460" s="112" t="s">
        <v>3245</v>
      </c>
      <c r="G2460" s="86" t="s">
        <v>22</v>
      </c>
      <c r="H2460" s="86">
        <v>5</v>
      </c>
      <c r="M2460" s="86">
        <v>2020</v>
      </c>
      <c r="R2460" s="128"/>
    </row>
    <row r="2461" spans="1:18" ht="15.75" customHeight="1" x14ac:dyDescent="0.2">
      <c r="A2461" s="86" t="s">
        <v>3263</v>
      </c>
      <c r="B2461" s="86" t="s">
        <v>3263</v>
      </c>
      <c r="C2461" s="114" t="s">
        <v>5104</v>
      </c>
      <c r="D2461" s="114" t="s">
        <v>5104</v>
      </c>
      <c r="E2461" s="86" t="s">
        <v>675</v>
      </c>
      <c r="F2461" s="112" t="s">
        <v>3245</v>
      </c>
      <c r="G2461" s="86" t="s">
        <v>28</v>
      </c>
      <c r="H2461" s="86">
        <v>6</v>
      </c>
      <c r="M2461" s="86">
        <v>2020</v>
      </c>
      <c r="R2461" s="128"/>
    </row>
    <row r="2462" spans="1:18" ht="15.75" customHeight="1" x14ac:dyDescent="0.2">
      <c r="A2462" s="86" t="s">
        <v>3263</v>
      </c>
      <c r="B2462" s="86" t="s">
        <v>3263</v>
      </c>
      <c r="C2462" s="114" t="s">
        <v>5104</v>
      </c>
      <c r="D2462" s="114" t="s">
        <v>5104</v>
      </c>
      <c r="E2462" s="86" t="s">
        <v>677</v>
      </c>
      <c r="F2462" s="112" t="s">
        <v>3245</v>
      </c>
      <c r="G2462" s="86" t="s">
        <v>38</v>
      </c>
      <c r="H2462" s="86">
        <v>7</v>
      </c>
      <c r="M2462" s="86">
        <v>2020</v>
      </c>
      <c r="R2462" s="128"/>
    </row>
    <row r="2463" spans="1:18" ht="15.75" customHeight="1" x14ac:dyDescent="0.2">
      <c r="A2463" s="86" t="s">
        <v>3263</v>
      </c>
      <c r="B2463" s="86" t="s">
        <v>3263</v>
      </c>
      <c r="C2463" s="114" t="s">
        <v>5104</v>
      </c>
      <c r="D2463" s="114" t="s">
        <v>5104</v>
      </c>
      <c r="E2463" s="86" t="s">
        <v>679</v>
      </c>
      <c r="F2463" s="112" t="s">
        <v>3245</v>
      </c>
      <c r="G2463" s="86" t="s">
        <v>41</v>
      </c>
      <c r="H2463" s="86">
        <v>8</v>
      </c>
      <c r="M2463" s="86">
        <v>2020</v>
      </c>
      <c r="R2463" s="128"/>
    </row>
    <row r="2464" spans="1:18" ht="15.75" customHeight="1" x14ac:dyDescent="0.2">
      <c r="A2464" s="86" t="s">
        <v>3263</v>
      </c>
      <c r="B2464" s="86" t="s">
        <v>3263</v>
      </c>
      <c r="C2464" s="114" t="s">
        <v>5104</v>
      </c>
      <c r="D2464" s="114" t="s">
        <v>5104</v>
      </c>
      <c r="E2464" s="86" t="s">
        <v>681</v>
      </c>
      <c r="F2464" s="112" t="s">
        <v>3245</v>
      </c>
      <c r="G2464" s="86" t="s">
        <v>66</v>
      </c>
      <c r="H2464" s="86">
        <v>9</v>
      </c>
      <c r="M2464" s="86">
        <v>2020</v>
      </c>
      <c r="R2464" s="128"/>
    </row>
    <row r="2465" spans="1:18" ht="15.75" customHeight="1" x14ac:dyDescent="0.2">
      <c r="A2465" s="86" t="s">
        <v>3263</v>
      </c>
      <c r="B2465" s="86" t="s">
        <v>3263</v>
      </c>
      <c r="C2465" s="114" t="s">
        <v>5104</v>
      </c>
      <c r="D2465" s="114" t="s">
        <v>5104</v>
      </c>
      <c r="E2465" s="86" t="s">
        <v>683</v>
      </c>
      <c r="F2465" s="112" t="s">
        <v>3245</v>
      </c>
      <c r="G2465" s="86" t="s">
        <v>63</v>
      </c>
      <c r="H2465" s="86">
        <v>10</v>
      </c>
      <c r="M2465" s="86">
        <v>2020</v>
      </c>
      <c r="R2465" s="128"/>
    </row>
    <row r="2466" spans="1:18" ht="15.75" customHeight="1" x14ac:dyDescent="0.2">
      <c r="A2466" s="88" t="s">
        <v>5103</v>
      </c>
      <c r="B2466" s="86" t="s">
        <v>8163</v>
      </c>
      <c r="C2466" s="108" t="s">
        <v>8165</v>
      </c>
      <c r="D2466" s="108" t="s">
        <v>8165</v>
      </c>
      <c r="E2466" s="87" t="s">
        <v>5107</v>
      </c>
      <c r="F2466" s="110" t="s">
        <v>5117</v>
      </c>
      <c r="G2466" s="86" t="s">
        <v>5100</v>
      </c>
      <c r="H2466" s="86">
        <v>-1</v>
      </c>
      <c r="J2466" s="86">
        <v>1</v>
      </c>
      <c r="K2466" s="86" t="s">
        <v>8163</v>
      </c>
      <c r="L2466" s="86" t="s">
        <v>5665</v>
      </c>
      <c r="M2466" s="86">
        <v>2022</v>
      </c>
      <c r="R2466" s="149">
        <v>8888</v>
      </c>
    </row>
    <row r="2467" spans="1:18" ht="15.75" customHeight="1" x14ac:dyDescent="0.2">
      <c r="A2467" s="88" t="s">
        <v>5121</v>
      </c>
      <c r="B2467" s="87" t="s">
        <v>8164</v>
      </c>
      <c r="C2467" s="109" t="s">
        <v>8166</v>
      </c>
      <c r="D2467" s="109" t="s">
        <v>8166</v>
      </c>
      <c r="E2467" s="86" t="s">
        <v>5118</v>
      </c>
      <c r="F2467" s="110" t="s">
        <v>5117</v>
      </c>
      <c r="G2467" s="86" t="s">
        <v>5123</v>
      </c>
      <c r="H2467" s="86">
        <v>-1</v>
      </c>
      <c r="J2467" s="86">
        <v>1</v>
      </c>
      <c r="K2467" s="87" t="s">
        <v>8164</v>
      </c>
      <c r="L2467" s="86" t="s">
        <v>5665</v>
      </c>
      <c r="M2467" s="86">
        <v>2022</v>
      </c>
    </row>
    <row r="2468" spans="1:18" ht="15.75" customHeight="1" x14ac:dyDescent="0.2">
      <c r="A2468" s="86" t="s">
        <v>3264</v>
      </c>
      <c r="B2468" s="86" t="s">
        <v>3264</v>
      </c>
      <c r="C2468" s="114" t="s">
        <v>5138</v>
      </c>
      <c r="D2468" s="114" t="s">
        <v>5138</v>
      </c>
      <c r="E2468" s="87"/>
      <c r="F2468" s="88" t="s">
        <v>5117</v>
      </c>
      <c r="G2468" s="86" t="s">
        <v>5100</v>
      </c>
      <c r="H2468" s="86">
        <v>-1</v>
      </c>
      <c r="M2468" s="86">
        <v>2022</v>
      </c>
      <c r="N2468" s="86" t="s">
        <v>8180</v>
      </c>
      <c r="O2468" s="86" t="s">
        <v>8324</v>
      </c>
      <c r="R2468" s="145"/>
    </row>
    <row r="2469" spans="1:18" ht="15.75" customHeight="1" x14ac:dyDescent="0.2">
      <c r="A2469" s="86" t="s">
        <v>3264</v>
      </c>
      <c r="B2469" s="86" t="s">
        <v>3264</v>
      </c>
      <c r="C2469" s="115" t="s">
        <v>5138</v>
      </c>
      <c r="D2469" s="115" t="s">
        <v>5138</v>
      </c>
      <c r="F2469" s="86" t="s">
        <v>3245</v>
      </c>
      <c r="G2469" s="86" t="s">
        <v>34</v>
      </c>
      <c r="H2469" s="86">
        <v>2</v>
      </c>
      <c r="M2469" s="86">
        <v>2022</v>
      </c>
      <c r="N2469" s="86" t="s">
        <v>8180</v>
      </c>
      <c r="O2469" s="86" t="s">
        <v>8324</v>
      </c>
      <c r="R2469" s="128"/>
    </row>
    <row r="2470" spans="1:18" ht="15.75" customHeight="1" x14ac:dyDescent="0.2">
      <c r="A2470" s="86" t="s">
        <v>3264</v>
      </c>
      <c r="B2470" s="86" t="s">
        <v>3264</v>
      </c>
      <c r="C2470" s="115" t="s">
        <v>5138</v>
      </c>
      <c r="D2470" s="115" t="s">
        <v>5138</v>
      </c>
      <c r="E2470" s="86" t="s">
        <v>666</v>
      </c>
      <c r="F2470" s="86" t="s">
        <v>3331</v>
      </c>
      <c r="G2470" s="86" t="s">
        <v>31</v>
      </c>
      <c r="H2470" s="86">
        <v>1</v>
      </c>
      <c r="M2470" s="86">
        <v>2020</v>
      </c>
      <c r="R2470" s="128"/>
    </row>
    <row r="2471" spans="1:18" ht="15.75" customHeight="1" x14ac:dyDescent="0.2">
      <c r="A2471" s="86" t="s">
        <v>3264</v>
      </c>
      <c r="B2471" s="86" t="s">
        <v>3264</v>
      </c>
      <c r="C2471" s="114" t="s">
        <v>5138</v>
      </c>
      <c r="D2471" s="114" t="s">
        <v>5138</v>
      </c>
      <c r="E2471" s="86" t="s">
        <v>669</v>
      </c>
      <c r="F2471" s="86" t="s">
        <v>3245</v>
      </c>
      <c r="G2471" s="86" t="s">
        <v>53</v>
      </c>
      <c r="H2471" s="86">
        <v>3</v>
      </c>
      <c r="M2471" s="86">
        <v>2020</v>
      </c>
      <c r="R2471" s="128"/>
    </row>
    <row r="2472" spans="1:18" ht="15.75" customHeight="1" x14ac:dyDescent="0.2">
      <c r="A2472" s="86" t="s">
        <v>3264</v>
      </c>
      <c r="B2472" s="86" t="s">
        <v>3264</v>
      </c>
      <c r="C2472" s="114" t="s">
        <v>5138</v>
      </c>
      <c r="D2472" s="114" t="s">
        <v>5138</v>
      </c>
      <c r="E2472" s="86" t="s">
        <v>671</v>
      </c>
      <c r="F2472" s="86" t="s">
        <v>3245</v>
      </c>
      <c r="G2472" s="86" t="s">
        <v>56</v>
      </c>
      <c r="H2472" s="86">
        <v>4</v>
      </c>
      <c r="M2472" s="86">
        <v>2020</v>
      </c>
      <c r="R2472" s="128"/>
    </row>
    <row r="2473" spans="1:18" ht="15.75" customHeight="1" x14ac:dyDescent="0.2">
      <c r="A2473" s="86" t="s">
        <v>3264</v>
      </c>
      <c r="B2473" s="86" t="s">
        <v>3264</v>
      </c>
      <c r="C2473" s="114" t="s">
        <v>5138</v>
      </c>
      <c r="D2473" s="114" t="s">
        <v>5138</v>
      </c>
      <c r="E2473" s="86" t="s">
        <v>673</v>
      </c>
      <c r="F2473" s="86" t="s">
        <v>3245</v>
      </c>
      <c r="G2473" s="86" t="s">
        <v>22</v>
      </c>
      <c r="H2473" s="86">
        <v>5</v>
      </c>
      <c r="M2473" s="86">
        <v>2020</v>
      </c>
      <c r="R2473" s="128"/>
    </row>
    <row r="2474" spans="1:18" ht="15.75" customHeight="1" x14ac:dyDescent="0.2">
      <c r="A2474" s="86" t="s">
        <v>3264</v>
      </c>
      <c r="B2474" s="86" t="s">
        <v>3264</v>
      </c>
      <c r="C2474" s="114" t="s">
        <v>5138</v>
      </c>
      <c r="D2474" s="114" t="s">
        <v>5138</v>
      </c>
      <c r="E2474" s="86" t="s">
        <v>675</v>
      </c>
      <c r="F2474" s="86" t="s">
        <v>3245</v>
      </c>
      <c r="G2474" s="86" t="s">
        <v>28</v>
      </c>
      <c r="H2474" s="86">
        <v>6</v>
      </c>
      <c r="M2474" s="86">
        <v>2020</v>
      </c>
      <c r="Q2474" s="130"/>
      <c r="R2474" s="130"/>
    </row>
    <row r="2475" spans="1:18" ht="15.75" customHeight="1" x14ac:dyDescent="0.2">
      <c r="A2475" s="86" t="s">
        <v>3264</v>
      </c>
      <c r="B2475" s="86" t="s">
        <v>3264</v>
      </c>
      <c r="C2475" s="114" t="s">
        <v>5138</v>
      </c>
      <c r="D2475" s="114" t="s">
        <v>5138</v>
      </c>
      <c r="E2475" s="86" t="s">
        <v>677</v>
      </c>
      <c r="F2475" s="86" t="s">
        <v>3245</v>
      </c>
      <c r="G2475" s="86" t="s">
        <v>38</v>
      </c>
      <c r="H2475" s="86">
        <v>7</v>
      </c>
      <c r="M2475" s="86">
        <v>2020</v>
      </c>
      <c r="R2475" s="128"/>
    </row>
    <row r="2476" spans="1:18" ht="15.75" customHeight="1" x14ac:dyDescent="0.2">
      <c r="A2476" s="86" t="s">
        <v>3264</v>
      </c>
      <c r="B2476" s="86" t="s">
        <v>3264</v>
      </c>
      <c r="C2476" s="114" t="s">
        <v>5138</v>
      </c>
      <c r="D2476" s="114" t="s">
        <v>5138</v>
      </c>
      <c r="E2476" s="86" t="s">
        <v>679</v>
      </c>
      <c r="F2476" s="86" t="s">
        <v>3245</v>
      </c>
      <c r="G2476" s="86" t="s">
        <v>41</v>
      </c>
      <c r="H2476" s="86">
        <v>8</v>
      </c>
      <c r="M2476" s="86">
        <v>2020</v>
      </c>
      <c r="R2476" s="128"/>
    </row>
    <row r="2477" spans="1:18" ht="15.75" customHeight="1" x14ac:dyDescent="0.2">
      <c r="A2477" s="86" t="s">
        <v>3264</v>
      </c>
      <c r="B2477" s="86" t="s">
        <v>3264</v>
      </c>
      <c r="C2477" s="114" t="s">
        <v>5138</v>
      </c>
      <c r="D2477" s="114" t="s">
        <v>5138</v>
      </c>
      <c r="E2477" s="86" t="s">
        <v>681</v>
      </c>
      <c r="F2477" s="86" t="s">
        <v>3245</v>
      </c>
      <c r="G2477" s="86" t="s">
        <v>66</v>
      </c>
      <c r="H2477" s="86">
        <v>9</v>
      </c>
      <c r="M2477" s="86">
        <v>2020</v>
      </c>
      <c r="R2477" s="128"/>
    </row>
    <row r="2478" spans="1:18" ht="15.75" customHeight="1" x14ac:dyDescent="0.2">
      <c r="A2478" s="86" t="s">
        <v>3264</v>
      </c>
      <c r="B2478" s="86" t="s">
        <v>3264</v>
      </c>
      <c r="C2478" s="114" t="s">
        <v>5138</v>
      </c>
      <c r="D2478" s="114" t="s">
        <v>5138</v>
      </c>
      <c r="E2478" s="86" t="s">
        <v>683</v>
      </c>
      <c r="F2478" s="86" t="s">
        <v>3245</v>
      </c>
      <c r="G2478" s="86" t="s">
        <v>63</v>
      </c>
      <c r="H2478" s="86">
        <v>10</v>
      </c>
      <c r="M2478" s="86">
        <v>2020</v>
      </c>
      <c r="R2478" s="128"/>
    </row>
    <row r="2479" spans="1:18" ht="15.75" customHeight="1" x14ac:dyDescent="0.2">
      <c r="A2479" s="88" t="s">
        <v>5139</v>
      </c>
      <c r="B2479" s="86" t="s">
        <v>8178</v>
      </c>
      <c r="C2479" s="106" t="s">
        <v>8181</v>
      </c>
      <c r="D2479" s="106" t="s">
        <v>8181</v>
      </c>
      <c r="E2479" s="87" t="s">
        <v>5107</v>
      </c>
      <c r="F2479" s="88" t="s">
        <v>5117</v>
      </c>
      <c r="G2479" s="86" t="s">
        <v>5100</v>
      </c>
      <c r="H2479" s="86">
        <v>-1</v>
      </c>
      <c r="J2479" s="86">
        <v>1</v>
      </c>
      <c r="K2479" s="86" t="s">
        <v>8178</v>
      </c>
      <c r="M2479" s="86">
        <v>2022</v>
      </c>
      <c r="Q2479" s="129"/>
      <c r="R2479" s="149">
        <v>8888</v>
      </c>
    </row>
    <row r="2480" spans="1:18" ht="15.75" customHeight="1" x14ac:dyDescent="0.2">
      <c r="A2480" s="86" t="s">
        <v>3264</v>
      </c>
      <c r="B2480" s="86" t="s">
        <v>8178</v>
      </c>
      <c r="C2480" s="106" t="s">
        <v>8181</v>
      </c>
      <c r="D2480" s="106" t="s">
        <v>8181</v>
      </c>
      <c r="E2480" s="86" t="s">
        <v>667</v>
      </c>
      <c r="F2480" s="86" t="s">
        <v>3245</v>
      </c>
      <c r="G2480" s="86" t="s">
        <v>34</v>
      </c>
      <c r="H2480" s="86">
        <v>2</v>
      </c>
      <c r="J2480" s="86">
        <v>1</v>
      </c>
      <c r="K2480" s="86" t="s">
        <v>8178</v>
      </c>
      <c r="M2480" s="86">
        <v>2020</v>
      </c>
      <c r="R2480" s="128"/>
    </row>
    <row r="2481" spans="1:25" ht="15.75" customHeight="1" x14ac:dyDescent="0.2">
      <c r="A2481" s="88" t="s">
        <v>5217</v>
      </c>
      <c r="B2481" s="115" t="s">
        <v>8179</v>
      </c>
      <c r="C2481" s="105" t="s">
        <v>8182</v>
      </c>
      <c r="D2481" s="105" t="s">
        <v>8182</v>
      </c>
      <c r="E2481" s="86" t="s">
        <v>5118</v>
      </c>
      <c r="F2481" s="88" t="s">
        <v>5117</v>
      </c>
      <c r="G2481" s="86" t="s">
        <v>5123</v>
      </c>
      <c r="H2481" s="86">
        <v>-1</v>
      </c>
      <c r="J2481" s="86">
        <v>1</v>
      </c>
      <c r="K2481" s="115" t="s">
        <v>8179</v>
      </c>
      <c r="M2481" s="86">
        <v>2022</v>
      </c>
    </row>
    <row r="2482" spans="1:25" ht="15.75" customHeight="1" x14ac:dyDescent="0.2">
      <c r="A2482" s="86" t="s">
        <v>6489</v>
      </c>
      <c r="B2482" s="86" t="s">
        <v>8179</v>
      </c>
      <c r="C2482" s="105" t="s">
        <v>8182</v>
      </c>
      <c r="D2482" s="105" t="s">
        <v>8182</v>
      </c>
      <c r="E2482" s="86" t="s">
        <v>6445</v>
      </c>
      <c r="F2482" s="86" t="s">
        <v>6446</v>
      </c>
      <c r="G2482" s="86" t="s">
        <v>34</v>
      </c>
      <c r="H2482" s="86">
        <v>2</v>
      </c>
      <c r="J2482" s="86">
        <v>1</v>
      </c>
      <c r="K2482" s="86" t="s">
        <v>8179</v>
      </c>
      <c r="M2482" s="86">
        <v>2022</v>
      </c>
      <c r="R2482" s="128"/>
    </row>
    <row r="2483" spans="1:25" ht="15.75" customHeight="1" x14ac:dyDescent="0.2">
      <c r="A2483" s="86" t="s">
        <v>3269</v>
      </c>
      <c r="B2483" s="86" t="s">
        <v>3269</v>
      </c>
      <c r="C2483" s="110" t="s">
        <v>8005</v>
      </c>
      <c r="D2483" s="110" t="s">
        <v>8005</v>
      </c>
      <c r="E2483" s="87"/>
      <c r="F2483" s="88" t="s">
        <v>5116</v>
      </c>
      <c r="G2483" s="86" t="s">
        <v>5100</v>
      </c>
      <c r="H2483" s="86">
        <v>-1</v>
      </c>
      <c r="L2483" s="86" t="s">
        <v>5666</v>
      </c>
      <c r="M2483" s="86">
        <v>2022</v>
      </c>
      <c r="N2483" s="86" t="s">
        <v>8030</v>
      </c>
      <c r="O2483" s="86" t="s">
        <v>8324</v>
      </c>
      <c r="R2483" s="145"/>
    </row>
    <row r="2484" spans="1:25" ht="15.75" customHeight="1" x14ac:dyDescent="0.2">
      <c r="A2484" s="86" t="s">
        <v>3269</v>
      </c>
      <c r="B2484" s="86" t="s">
        <v>3269</v>
      </c>
      <c r="C2484" s="110" t="s">
        <v>8005</v>
      </c>
      <c r="D2484" s="110" t="s">
        <v>8005</v>
      </c>
      <c r="E2484" s="86" t="s">
        <v>3325</v>
      </c>
      <c r="F2484" s="86" t="s">
        <v>3326</v>
      </c>
      <c r="G2484" s="86" t="s">
        <v>31</v>
      </c>
      <c r="H2484" s="86">
        <v>1</v>
      </c>
      <c r="M2484" s="86">
        <v>2020</v>
      </c>
      <c r="R2484" s="128"/>
    </row>
    <row r="2485" spans="1:25" ht="15.75" customHeight="1" x14ac:dyDescent="0.2">
      <c r="A2485" s="86" t="s">
        <v>3269</v>
      </c>
      <c r="B2485" s="86" t="s">
        <v>3269</v>
      </c>
      <c r="C2485" s="110" t="s">
        <v>8005</v>
      </c>
      <c r="D2485" s="110" t="s">
        <v>8005</v>
      </c>
      <c r="E2485" s="86" t="s">
        <v>3337</v>
      </c>
      <c r="F2485" s="86" t="s">
        <v>3326</v>
      </c>
      <c r="G2485" s="86" t="s">
        <v>34</v>
      </c>
      <c r="H2485" s="86">
        <v>2</v>
      </c>
      <c r="M2485" s="86">
        <v>2020</v>
      </c>
      <c r="R2485" s="128"/>
    </row>
    <row r="2486" spans="1:25" ht="15.75" customHeight="1" x14ac:dyDescent="0.2">
      <c r="A2486" s="86" t="s">
        <v>3269</v>
      </c>
      <c r="B2486" s="86" t="s">
        <v>3269</v>
      </c>
      <c r="C2486" s="110" t="s">
        <v>8005</v>
      </c>
      <c r="D2486" s="110" t="s">
        <v>8005</v>
      </c>
      <c r="E2486" s="86" t="s">
        <v>3338</v>
      </c>
      <c r="F2486" s="86" t="s">
        <v>3326</v>
      </c>
      <c r="G2486" s="86" t="s">
        <v>53</v>
      </c>
      <c r="H2486" s="86">
        <v>3</v>
      </c>
      <c r="M2486" s="86">
        <v>2020</v>
      </c>
      <c r="R2486" s="128"/>
    </row>
    <row r="2487" spans="1:25" ht="15.75" customHeight="1" x14ac:dyDescent="0.2">
      <c r="A2487" s="86" t="s">
        <v>3269</v>
      </c>
      <c r="B2487" s="86" t="s">
        <v>3269</v>
      </c>
      <c r="C2487" s="110" t="s">
        <v>8005</v>
      </c>
      <c r="D2487" s="110" t="s">
        <v>8005</v>
      </c>
      <c r="E2487" s="86" t="s">
        <v>3340</v>
      </c>
      <c r="F2487" s="86" t="s">
        <v>3268</v>
      </c>
      <c r="G2487" s="86" t="s">
        <v>56</v>
      </c>
      <c r="H2487" s="86">
        <v>4</v>
      </c>
      <c r="M2487" s="86">
        <v>2020</v>
      </c>
      <c r="R2487" s="128"/>
    </row>
    <row r="2488" spans="1:25" s="122" customFormat="1" ht="15.75" customHeight="1" x14ac:dyDescent="0.2">
      <c r="A2488" s="86" t="s">
        <v>3269</v>
      </c>
      <c r="B2488" s="86" t="s">
        <v>3269</v>
      </c>
      <c r="C2488" s="110" t="s">
        <v>8005</v>
      </c>
      <c r="D2488" s="110" t="s">
        <v>8005</v>
      </c>
      <c r="E2488" s="86" t="s">
        <v>3267</v>
      </c>
      <c r="F2488" s="86" t="s">
        <v>3268</v>
      </c>
      <c r="G2488" s="86" t="s">
        <v>22</v>
      </c>
      <c r="H2488" s="86">
        <v>5</v>
      </c>
      <c r="I2488" s="89"/>
      <c r="J2488" s="86"/>
      <c r="K2488" s="86"/>
      <c r="L2488" s="86"/>
      <c r="M2488" s="86">
        <v>2020</v>
      </c>
      <c r="N2488" s="86"/>
      <c r="O2488" s="86"/>
      <c r="P2488" s="86"/>
      <c r="Q2488" s="128"/>
      <c r="R2488" s="128"/>
    </row>
    <row r="2489" spans="1:25" s="273" customFormat="1" ht="15.75" customHeight="1" x14ac:dyDescent="0.2">
      <c r="A2489" s="86" t="s">
        <v>3269</v>
      </c>
      <c r="B2489" s="86" t="s">
        <v>3269</v>
      </c>
      <c r="C2489" s="110" t="s">
        <v>8005</v>
      </c>
      <c r="D2489" s="110" t="s">
        <v>8005</v>
      </c>
      <c r="E2489" s="86" t="s">
        <v>3395</v>
      </c>
      <c r="F2489" s="86" t="s">
        <v>3268</v>
      </c>
      <c r="G2489" s="86" t="s">
        <v>28</v>
      </c>
      <c r="H2489" s="86">
        <v>6</v>
      </c>
      <c r="I2489" s="89"/>
      <c r="J2489" s="86"/>
      <c r="K2489" s="86"/>
      <c r="L2489" s="86"/>
      <c r="M2489" s="86">
        <v>2020</v>
      </c>
      <c r="N2489" s="86"/>
      <c r="O2489" s="86"/>
      <c r="P2489" s="86"/>
      <c r="Q2489" s="128"/>
      <c r="R2489" s="128"/>
      <c r="S2489" s="122"/>
      <c r="T2489" s="122"/>
      <c r="U2489" s="122"/>
      <c r="V2489" s="122"/>
      <c r="W2489" s="122"/>
      <c r="X2489" s="122"/>
      <c r="Y2489" s="122"/>
    </row>
    <row r="2490" spans="1:25" s="273" customFormat="1" ht="15.75" customHeight="1" x14ac:dyDescent="0.2">
      <c r="A2490" s="86" t="s">
        <v>3269</v>
      </c>
      <c r="B2490" s="86" t="s">
        <v>3269</v>
      </c>
      <c r="C2490" s="110" t="s">
        <v>8005</v>
      </c>
      <c r="D2490" s="110" t="s">
        <v>8005</v>
      </c>
      <c r="E2490" s="86" t="s">
        <v>3412</v>
      </c>
      <c r="F2490" s="86" t="s">
        <v>3268</v>
      </c>
      <c r="G2490" s="86" t="s">
        <v>38</v>
      </c>
      <c r="H2490" s="86">
        <v>7</v>
      </c>
      <c r="I2490" s="89"/>
      <c r="J2490" s="86"/>
      <c r="K2490" s="86"/>
      <c r="L2490" s="86"/>
      <c r="M2490" s="86">
        <v>2020</v>
      </c>
      <c r="N2490" s="86"/>
      <c r="O2490" s="86"/>
      <c r="P2490" s="86"/>
      <c r="Q2490" s="128"/>
      <c r="R2490" s="128"/>
      <c r="S2490" s="122"/>
      <c r="T2490" s="122"/>
      <c r="U2490" s="122"/>
      <c r="V2490" s="122"/>
      <c r="W2490" s="122"/>
      <c r="X2490" s="122"/>
      <c r="Y2490" s="122"/>
    </row>
    <row r="2491" spans="1:25" s="273" customFormat="1" ht="15.75" customHeight="1" x14ac:dyDescent="0.2">
      <c r="A2491" s="86" t="s">
        <v>3269</v>
      </c>
      <c r="B2491" s="86" t="s">
        <v>3269</v>
      </c>
      <c r="C2491" s="110" t="s">
        <v>8005</v>
      </c>
      <c r="D2491" s="110" t="s">
        <v>8005</v>
      </c>
      <c r="E2491" s="86" t="s">
        <v>3425</v>
      </c>
      <c r="F2491" s="86" t="s">
        <v>3268</v>
      </c>
      <c r="G2491" s="86" t="s">
        <v>41</v>
      </c>
      <c r="H2491" s="86">
        <v>8</v>
      </c>
      <c r="I2491" s="89"/>
      <c r="J2491" s="86"/>
      <c r="K2491" s="86"/>
      <c r="L2491" s="86"/>
      <c r="M2491" s="86">
        <v>2020</v>
      </c>
      <c r="N2491" s="86"/>
      <c r="O2491" s="86"/>
      <c r="P2491" s="86"/>
      <c r="Q2491" s="128"/>
      <c r="R2491" s="128"/>
      <c r="S2491" s="122"/>
      <c r="T2491" s="122"/>
      <c r="U2491" s="122"/>
      <c r="V2491" s="122"/>
      <c r="W2491" s="122"/>
      <c r="X2491" s="122"/>
      <c r="Y2491" s="122"/>
    </row>
    <row r="2492" spans="1:25" s="273" customFormat="1" ht="15.75" customHeight="1" x14ac:dyDescent="0.2">
      <c r="A2492" s="86" t="s">
        <v>3269</v>
      </c>
      <c r="B2492" s="86" t="s">
        <v>3269</v>
      </c>
      <c r="C2492" s="110" t="s">
        <v>8005</v>
      </c>
      <c r="D2492" s="110" t="s">
        <v>8005</v>
      </c>
      <c r="E2492" s="86" t="s">
        <v>3438</v>
      </c>
      <c r="F2492" s="86" t="s">
        <v>3268</v>
      </c>
      <c r="G2492" s="86" t="s">
        <v>66</v>
      </c>
      <c r="H2492" s="86">
        <v>9</v>
      </c>
      <c r="I2492" s="89"/>
      <c r="J2492" s="86"/>
      <c r="K2492" s="86"/>
      <c r="L2492" s="86"/>
      <c r="M2492" s="86">
        <v>2020</v>
      </c>
      <c r="N2492" s="86"/>
      <c r="O2492" s="86"/>
      <c r="P2492" s="86"/>
      <c r="Q2492" s="128"/>
      <c r="R2492" s="128"/>
      <c r="S2492" s="122"/>
      <c r="T2492" s="122"/>
      <c r="U2492" s="122"/>
      <c r="V2492" s="122"/>
      <c r="W2492" s="122"/>
      <c r="X2492" s="122"/>
      <c r="Y2492" s="122"/>
    </row>
    <row r="2493" spans="1:25" s="273" customFormat="1" ht="15.75" customHeight="1" x14ac:dyDescent="0.2">
      <c r="A2493" s="86" t="s">
        <v>3269</v>
      </c>
      <c r="B2493" s="86" t="s">
        <v>3269</v>
      </c>
      <c r="C2493" s="110" t="s">
        <v>8005</v>
      </c>
      <c r="D2493" s="110" t="s">
        <v>8005</v>
      </c>
      <c r="E2493" s="86" t="s">
        <v>3461</v>
      </c>
      <c r="F2493" s="86" t="s">
        <v>3268</v>
      </c>
      <c r="G2493" s="86" t="s">
        <v>63</v>
      </c>
      <c r="H2493" s="86">
        <v>10</v>
      </c>
      <c r="I2493" s="89"/>
      <c r="J2493" s="86"/>
      <c r="K2493" s="86"/>
      <c r="L2493" s="86"/>
      <c r="M2493" s="86">
        <v>2020</v>
      </c>
      <c r="N2493" s="86"/>
      <c r="O2493" s="86"/>
      <c r="P2493" s="86"/>
      <c r="Q2493" s="128"/>
      <c r="R2493" s="128"/>
      <c r="S2493" s="122"/>
      <c r="T2493" s="122"/>
      <c r="U2493" s="122"/>
      <c r="V2493" s="122"/>
      <c r="W2493" s="122"/>
      <c r="X2493" s="122"/>
      <c r="Y2493" s="122"/>
    </row>
    <row r="2494" spans="1:25" s="273" customFormat="1" ht="15.75" customHeight="1" x14ac:dyDescent="0.2">
      <c r="A2494" s="88" t="s">
        <v>5092</v>
      </c>
      <c r="B2494" s="88" t="s">
        <v>13677</v>
      </c>
      <c r="C2494" s="108" t="s">
        <v>8006</v>
      </c>
      <c r="D2494" s="108" t="s">
        <v>8006</v>
      </c>
      <c r="E2494" s="87" t="s">
        <v>5107</v>
      </c>
      <c r="F2494" s="88" t="s">
        <v>5116</v>
      </c>
      <c r="G2494" s="86" t="s">
        <v>5100</v>
      </c>
      <c r="H2494" s="86">
        <v>-1</v>
      </c>
      <c r="I2494" s="89"/>
      <c r="J2494" s="86">
        <v>1</v>
      </c>
      <c r="K2494" s="88" t="s">
        <v>13677</v>
      </c>
      <c r="L2494" s="86" t="s">
        <v>5666</v>
      </c>
      <c r="M2494" s="86">
        <v>2022</v>
      </c>
      <c r="N2494" s="86"/>
      <c r="O2494" s="86"/>
      <c r="P2494" s="86"/>
      <c r="Q2494" s="128"/>
      <c r="R2494" s="149">
        <v>888</v>
      </c>
      <c r="S2494" s="122"/>
      <c r="T2494" s="122"/>
      <c r="U2494" s="122"/>
      <c r="V2494" s="122"/>
      <c r="W2494" s="122"/>
      <c r="X2494" s="122"/>
      <c r="Y2494" s="122"/>
    </row>
    <row r="2495" spans="1:25" s="273" customFormat="1" ht="15.75" customHeight="1" x14ac:dyDescent="0.2">
      <c r="A2495" s="88" t="s">
        <v>5108</v>
      </c>
      <c r="B2495" s="86" t="s">
        <v>1918</v>
      </c>
      <c r="C2495" s="109" t="s">
        <v>8007</v>
      </c>
      <c r="D2495" s="109" t="s">
        <v>8007</v>
      </c>
      <c r="E2495" s="86" t="s">
        <v>5118</v>
      </c>
      <c r="F2495" s="88" t="s">
        <v>5116</v>
      </c>
      <c r="G2495" s="86" t="s">
        <v>5123</v>
      </c>
      <c r="H2495" s="86">
        <v>-1</v>
      </c>
      <c r="I2495" s="89"/>
      <c r="J2495" s="86">
        <v>1</v>
      </c>
      <c r="K2495" s="86" t="s">
        <v>1918</v>
      </c>
      <c r="L2495" s="111" t="s">
        <v>5666</v>
      </c>
      <c r="M2495" s="86">
        <v>2022</v>
      </c>
      <c r="N2495" s="86"/>
      <c r="O2495" s="86"/>
      <c r="P2495" s="86"/>
      <c r="Q2495" s="128"/>
      <c r="R2495" s="123">
        <v>888</v>
      </c>
      <c r="S2495" s="122"/>
      <c r="T2495" s="122"/>
      <c r="U2495" s="122"/>
      <c r="V2495" s="122"/>
      <c r="W2495" s="122"/>
      <c r="X2495" s="122"/>
      <c r="Y2495" s="122"/>
    </row>
    <row r="2496" spans="1:25" s="273" customFormat="1" ht="15.75" customHeight="1" x14ac:dyDescent="0.2">
      <c r="A2496" s="86" t="s">
        <v>6583</v>
      </c>
      <c r="B2496" s="115" t="s">
        <v>6584</v>
      </c>
      <c r="C2496" s="115" t="s">
        <v>8153</v>
      </c>
      <c r="D2496" s="115" t="s">
        <v>8153</v>
      </c>
      <c r="E2496" s="86" t="s">
        <v>6591</v>
      </c>
      <c r="F2496" s="86" t="s">
        <v>6592</v>
      </c>
      <c r="G2496" s="86" t="s">
        <v>31</v>
      </c>
      <c r="H2496" s="86">
        <v>1</v>
      </c>
      <c r="I2496" s="89"/>
      <c r="J2496" s="86">
        <v>1</v>
      </c>
      <c r="K2496" s="115" t="s">
        <v>6584</v>
      </c>
      <c r="L2496" s="86" t="s">
        <v>6594</v>
      </c>
      <c r="M2496" s="86">
        <v>2022</v>
      </c>
      <c r="N2496" s="86"/>
      <c r="O2496" s="86"/>
      <c r="P2496" s="86"/>
      <c r="Q2496" s="128"/>
      <c r="R2496" s="128"/>
      <c r="S2496" s="122"/>
      <c r="T2496" s="122"/>
      <c r="U2496" s="122"/>
      <c r="V2496" s="122"/>
      <c r="W2496" s="122"/>
      <c r="X2496" s="122"/>
      <c r="Y2496" s="122"/>
    </row>
    <row r="2497" spans="1:25" s="273" customFormat="1" ht="15.75" customHeight="1" x14ac:dyDescent="0.2">
      <c r="A2497" s="86" t="s">
        <v>6583</v>
      </c>
      <c r="B2497" s="115" t="s">
        <v>6584</v>
      </c>
      <c r="C2497" s="115" t="s">
        <v>8153</v>
      </c>
      <c r="D2497" s="115" t="s">
        <v>8153</v>
      </c>
      <c r="E2497" s="86" t="s">
        <v>6593</v>
      </c>
      <c r="F2497" s="86" t="s">
        <v>6592</v>
      </c>
      <c r="G2497" s="86" t="s">
        <v>34</v>
      </c>
      <c r="H2497" s="86">
        <v>2</v>
      </c>
      <c r="I2497" s="89"/>
      <c r="J2497" s="86">
        <v>1</v>
      </c>
      <c r="K2497" s="115" t="s">
        <v>6584</v>
      </c>
      <c r="L2497" s="86" t="s">
        <v>6594</v>
      </c>
      <c r="M2497" s="86">
        <v>2022</v>
      </c>
      <c r="N2497" s="86"/>
      <c r="O2497" s="86"/>
      <c r="P2497" s="86"/>
      <c r="Q2497" s="128"/>
      <c r="R2497" s="128"/>
      <c r="S2497" s="122"/>
      <c r="T2497" s="122"/>
      <c r="U2497" s="122"/>
      <c r="V2497" s="122"/>
      <c r="W2497" s="122"/>
      <c r="X2497" s="122"/>
      <c r="Y2497" s="122"/>
    </row>
    <row r="2498" spans="1:25" s="273" customFormat="1" ht="15.75" customHeight="1" x14ac:dyDescent="0.2">
      <c r="A2498" s="86" t="s">
        <v>6584</v>
      </c>
      <c r="B2498" s="86" t="s">
        <v>6584</v>
      </c>
      <c r="C2498" s="115" t="s">
        <v>8153</v>
      </c>
      <c r="D2498" s="115" t="s">
        <v>8153</v>
      </c>
      <c r="E2498" s="86" t="s">
        <v>6519</v>
      </c>
      <c r="F2498" s="86" t="s">
        <v>6520</v>
      </c>
      <c r="G2498" s="86" t="s">
        <v>53</v>
      </c>
      <c r="H2498" s="86">
        <v>3</v>
      </c>
      <c r="I2498" s="89"/>
      <c r="J2498" s="86"/>
      <c r="K2498" s="86"/>
      <c r="L2498" s="86"/>
      <c r="M2498" s="86">
        <v>2022</v>
      </c>
      <c r="N2498" s="86"/>
      <c r="O2498" s="86"/>
      <c r="P2498" s="86"/>
      <c r="Q2498" s="128"/>
      <c r="R2498" s="128"/>
      <c r="S2498" s="122"/>
      <c r="T2498" s="122"/>
      <c r="U2498" s="122"/>
      <c r="V2498" s="122"/>
      <c r="W2498" s="122"/>
      <c r="X2498" s="122"/>
      <c r="Y2498" s="122"/>
    </row>
    <row r="2499" spans="1:25" s="107" customFormat="1" ht="16.5" customHeight="1" x14ac:dyDescent="0.2">
      <c r="A2499" s="86" t="s">
        <v>6584</v>
      </c>
      <c r="B2499" s="86" t="s">
        <v>6584</v>
      </c>
      <c r="C2499" s="115" t="s">
        <v>8153</v>
      </c>
      <c r="D2499" s="115" t="s">
        <v>8153</v>
      </c>
      <c r="E2499" s="86" t="s">
        <v>6585</v>
      </c>
      <c r="F2499" s="86" t="s">
        <v>6586</v>
      </c>
      <c r="G2499" s="86" t="s">
        <v>56</v>
      </c>
      <c r="H2499" s="86">
        <v>4</v>
      </c>
      <c r="I2499" s="89"/>
      <c r="J2499" s="86"/>
      <c r="K2499" s="86"/>
      <c r="L2499" s="86"/>
      <c r="M2499" s="86">
        <v>2022</v>
      </c>
      <c r="N2499" s="86"/>
      <c r="O2499" s="86"/>
      <c r="P2499" s="86"/>
      <c r="Q2499" s="128"/>
      <c r="R2499" s="128"/>
      <c r="S2499" s="86"/>
      <c r="T2499" s="86"/>
      <c r="U2499" s="86"/>
      <c r="V2499" s="86"/>
      <c r="W2499" s="86"/>
      <c r="X2499" s="86"/>
      <c r="Y2499" s="86"/>
    </row>
    <row r="2500" spans="1:25" s="107" customFormat="1" ht="15.75" customHeight="1" x14ac:dyDescent="0.2">
      <c r="A2500" s="86" t="s">
        <v>6584</v>
      </c>
      <c r="B2500" s="86" t="s">
        <v>6584</v>
      </c>
      <c r="C2500" s="115" t="s">
        <v>8153</v>
      </c>
      <c r="D2500" s="115" t="s">
        <v>8153</v>
      </c>
      <c r="E2500" s="86" t="s">
        <v>6587</v>
      </c>
      <c r="F2500" s="86" t="s">
        <v>6586</v>
      </c>
      <c r="G2500" s="86" t="s">
        <v>6569</v>
      </c>
      <c r="H2500" s="86">
        <v>5</v>
      </c>
      <c r="I2500" s="89"/>
      <c r="J2500" s="86"/>
      <c r="K2500" s="86"/>
      <c r="L2500" s="86"/>
      <c r="M2500" s="86">
        <v>2022</v>
      </c>
      <c r="N2500" s="86"/>
      <c r="O2500" s="86"/>
      <c r="P2500" s="86"/>
      <c r="Q2500" s="128"/>
      <c r="R2500" s="128"/>
      <c r="S2500" s="86"/>
      <c r="T2500" s="86"/>
      <c r="U2500" s="86"/>
      <c r="V2500" s="86"/>
      <c r="W2500" s="86"/>
      <c r="X2500" s="86"/>
      <c r="Y2500" s="86"/>
    </row>
    <row r="2501" spans="1:25" s="107" customFormat="1" ht="15.75" customHeight="1" x14ac:dyDescent="0.2">
      <c r="A2501" s="86" t="s">
        <v>6584</v>
      </c>
      <c r="B2501" s="86" t="s">
        <v>6584</v>
      </c>
      <c r="C2501" s="115" t="s">
        <v>8153</v>
      </c>
      <c r="D2501" s="115" t="s">
        <v>8153</v>
      </c>
      <c r="E2501" s="86" t="s">
        <v>6588</v>
      </c>
      <c r="F2501" s="86" t="s">
        <v>6586</v>
      </c>
      <c r="G2501" s="86" t="s">
        <v>6455</v>
      </c>
      <c r="H2501" s="86">
        <v>6</v>
      </c>
      <c r="I2501" s="89"/>
      <c r="J2501" s="86"/>
      <c r="K2501" s="86"/>
      <c r="L2501" s="86"/>
      <c r="M2501" s="86">
        <v>2022</v>
      </c>
      <c r="N2501" s="86"/>
      <c r="O2501" s="86"/>
      <c r="P2501" s="86"/>
      <c r="Q2501" s="128"/>
      <c r="R2501" s="128"/>
      <c r="S2501" s="86"/>
      <c r="T2501" s="86"/>
      <c r="U2501" s="86"/>
      <c r="V2501" s="86"/>
      <c r="W2501" s="86"/>
      <c r="X2501" s="86"/>
      <c r="Y2501" s="86"/>
    </row>
    <row r="2502" spans="1:25" s="107" customFormat="1" ht="15.75" customHeight="1" x14ac:dyDescent="0.2">
      <c r="A2502" s="86" t="s">
        <v>6584</v>
      </c>
      <c r="B2502" s="86" t="s">
        <v>6584</v>
      </c>
      <c r="C2502" s="86" t="s">
        <v>8153</v>
      </c>
      <c r="D2502" s="86" t="s">
        <v>8153</v>
      </c>
      <c r="E2502" s="86" t="s">
        <v>6589</v>
      </c>
      <c r="F2502" s="86" t="s">
        <v>6586</v>
      </c>
      <c r="G2502" s="86" t="s">
        <v>66</v>
      </c>
      <c r="H2502" s="86">
        <v>9</v>
      </c>
      <c r="I2502" s="89"/>
      <c r="J2502" s="86"/>
      <c r="K2502" s="86"/>
      <c r="L2502" s="86"/>
      <c r="M2502" s="86">
        <v>2022</v>
      </c>
      <c r="N2502" s="86"/>
      <c r="O2502" s="86"/>
      <c r="P2502" s="86"/>
      <c r="Q2502" s="128"/>
      <c r="R2502" s="128"/>
      <c r="S2502" s="86"/>
      <c r="T2502" s="86"/>
      <c r="U2502" s="86"/>
      <c r="V2502" s="86"/>
      <c r="W2502" s="86"/>
      <c r="X2502" s="86"/>
      <c r="Y2502" s="86"/>
    </row>
    <row r="2503" spans="1:25" s="107" customFormat="1" ht="15.75" customHeight="1" x14ac:dyDescent="0.2">
      <c r="A2503" s="86" t="s">
        <v>6584</v>
      </c>
      <c r="B2503" s="86" t="s">
        <v>6584</v>
      </c>
      <c r="C2503" s="115" t="s">
        <v>8153</v>
      </c>
      <c r="D2503" s="115" t="s">
        <v>8153</v>
      </c>
      <c r="E2503" s="86" t="s">
        <v>6590</v>
      </c>
      <c r="F2503" s="86" t="s">
        <v>6586</v>
      </c>
      <c r="G2503" s="86" t="s">
        <v>63</v>
      </c>
      <c r="H2503" s="86">
        <v>10</v>
      </c>
      <c r="I2503" s="89"/>
      <c r="J2503" s="86"/>
      <c r="K2503" s="86"/>
      <c r="L2503" s="86"/>
      <c r="M2503" s="86">
        <v>2022</v>
      </c>
      <c r="N2503" s="86"/>
      <c r="O2503" s="86"/>
      <c r="P2503" s="86"/>
      <c r="Q2503" s="128"/>
      <c r="R2503" s="128"/>
      <c r="S2503" s="86"/>
      <c r="T2503" s="86"/>
      <c r="U2503" s="86"/>
      <c r="V2503" s="86"/>
      <c r="W2503" s="86"/>
      <c r="X2503" s="86"/>
      <c r="Y2503" s="86"/>
    </row>
    <row r="2504" spans="1:25" s="107" customFormat="1" ht="15.75" customHeight="1" x14ac:dyDescent="0.2">
      <c r="A2504" s="86" t="s">
        <v>3309</v>
      </c>
      <c r="B2504" s="86" t="s">
        <v>3309</v>
      </c>
      <c r="C2504" s="86" t="s">
        <v>7531</v>
      </c>
      <c r="D2504" s="86" t="s">
        <v>7531</v>
      </c>
      <c r="E2504" s="87"/>
      <c r="F2504" s="88" t="s">
        <v>5116</v>
      </c>
      <c r="G2504" s="86" t="s">
        <v>5100</v>
      </c>
      <c r="H2504" s="86">
        <v>-1</v>
      </c>
      <c r="I2504" s="89"/>
      <c r="J2504" s="86"/>
      <c r="K2504" s="86"/>
      <c r="L2504" s="86" t="s">
        <v>6581</v>
      </c>
      <c r="M2504" s="86">
        <v>2022</v>
      </c>
      <c r="N2504" s="86" t="s">
        <v>7530</v>
      </c>
      <c r="O2504" s="86" t="s">
        <v>8324</v>
      </c>
      <c r="P2504" s="86"/>
      <c r="Q2504" s="128"/>
      <c r="R2504" s="145"/>
      <c r="S2504" s="86"/>
      <c r="T2504" s="86"/>
      <c r="U2504" s="86"/>
      <c r="V2504" s="86"/>
      <c r="W2504" s="86"/>
      <c r="X2504" s="86"/>
      <c r="Y2504" s="86"/>
    </row>
    <row r="2505" spans="1:25" s="107" customFormat="1" ht="15.75" customHeight="1" x14ac:dyDescent="0.2">
      <c r="A2505" s="86" t="s">
        <v>6533</v>
      </c>
      <c r="B2505" s="88" t="s">
        <v>3309</v>
      </c>
      <c r="C2505" s="86" t="s">
        <v>7531</v>
      </c>
      <c r="D2505" s="86" t="s">
        <v>7531</v>
      </c>
      <c r="E2505" s="86" t="s">
        <v>6534</v>
      </c>
      <c r="F2505" s="86" t="s">
        <v>3360</v>
      </c>
      <c r="G2505" s="86" t="s">
        <v>34</v>
      </c>
      <c r="H2505" s="86">
        <v>2</v>
      </c>
      <c r="I2505" s="89"/>
      <c r="J2505" s="86">
        <v>1</v>
      </c>
      <c r="K2505" s="88" t="s">
        <v>3309</v>
      </c>
      <c r="L2505" s="86"/>
      <c r="M2505" s="86">
        <v>2022</v>
      </c>
      <c r="N2505" s="86"/>
      <c r="O2505" s="86"/>
      <c r="P2505" s="86"/>
      <c r="Q2505" s="128"/>
      <c r="R2505" s="128"/>
      <c r="S2505" s="86"/>
      <c r="T2505" s="86"/>
      <c r="U2505" s="86"/>
      <c r="V2505" s="86"/>
      <c r="W2505" s="86"/>
      <c r="X2505" s="86"/>
      <c r="Y2505" s="86"/>
    </row>
    <row r="2506" spans="1:25" s="107" customFormat="1" ht="15.75" customHeight="1" x14ac:dyDescent="0.2">
      <c r="A2506" s="86" t="s">
        <v>6533</v>
      </c>
      <c r="B2506" s="88" t="s">
        <v>3309</v>
      </c>
      <c r="C2506" s="86" t="s">
        <v>7531</v>
      </c>
      <c r="D2506" s="86" t="s">
        <v>7531</v>
      </c>
      <c r="E2506" s="86" t="s">
        <v>6535</v>
      </c>
      <c r="F2506" s="86" t="s">
        <v>6536</v>
      </c>
      <c r="G2506" s="86" t="s">
        <v>63</v>
      </c>
      <c r="H2506" s="86">
        <v>10</v>
      </c>
      <c r="I2506" s="89"/>
      <c r="J2506" s="86">
        <v>1</v>
      </c>
      <c r="K2506" s="88" t="s">
        <v>3309</v>
      </c>
      <c r="L2506" s="86"/>
      <c r="M2506" s="86">
        <v>2022</v>
      </c>
      <c r="N2506" s="86"/>
      <c r="O2506" s="86"/>
      <c r="P2506" s="86"/>
      <c r="Q2506" s="128"/>
      <c r="R2506" s="128"/>
      <c r="S2506" s="86"/>
      <c r="T2506" s="86"/>
      <c r="U2506" s="86"/>
      <c r="V2506" s="86"/>
      <c r="W2506" s="86"/>
      <c r="X2506" s="86"/>
      <c r="Y2506" s="86"/>
    </row>
    <row r="2507" spans="1:25" s="107" customFormat="1" ht="15.75" customHeight="1" x14ac:dyDescent="0.2">
      <c r="A2507" s="86" t="s">
        <v>3309</v>
      </c>
      <c r="B2507" s="86" t="s">
        <v>3309</v>
      </c>
      <c r="C2507" s="86" t="s">
        <v>7531</v>
      </c>
      <c r="D2507" s="86" t="s">
        <v>7531</v>
      </c>
      <c r="E2507" s="86" t="s">
        <v>1414</v>
      </c>
      <c r="F2507" s="86" t="s">
        <v>3298</v>
      </c>
      <c r="G2507" s="86" t="s">
        <v>31</v>
      </c>
      <c r="H2507" s="86">
        <v>1</v>
      </c>
      <c r="I2507" s="89"/>
      <c r="J2507" s="86"/>
      <c r="K2507" s="86"/>
      <c r="L2507" s="86"/>
      <c r="M2507" s="86">
        <v>2020</v>
      </c>
      <c r="N2507" s="86"/>
      <c r="O2507" s="86"/>
      <c r="P2507" s="86"/>
      <c r="Q2507" s="128"/>
      <c r="R2507" s="128"/>
      <c r="S2507" s="86"/>
      <c r="T2507" s="86"/>
      <c r="U2507" s="86"/>
      <c r="V2507" s="86"/>
      <c r="W2507" s="86"/>
      <c r="X2507" s="86"/>
      <c r="Y2507" s="86"/>
    </row>
    <row r="2508" spans="1:25" s="107" customFormat="1" ht="15.75" customHeight="1" x14ac:dyDescent="0.2">
      <c r="A2508" s="86" t="s">
        <v>3309</v>
      </c>
      <c r="B2508" s="86" t="s">
        <v>3309</v>
      </c>
      <c r="C2508" s="86" t="s">
        <v>7531</v>
      </c>
      <c r="D2508" s="86" t="s">
        <v>7531</v>
      </c>
      <c r="E2508" s="86" t="s">
        <v>3378</v>
      </c>
      <c r="F2508" s="86" t="s">
        <v>3360</v>
      </c>
      <c r="G2508" s="86" t="s">
        <v>53</v>
      </c>
      <c r="H2508" s="86">
        <v>3</v>
      </c>
      <c r="I2508" s="89"/>
      <c r="J2508" s="86"/>
      <c r="K2508" s="86"/>
      <c r="L2508" s="86"/>
      <c r="M2508" s="86">
        <v>2022</v>
      </c>
      <c r="N2508" s="86"/>
      <c r="O2508" s="86"/>
      <c r="P2508" s="86"/>
      <c r="Q2508" s="128"/>
      <c r="R2508" s="128"/>
      <c r="S2508" s="86"/>
      <c r="T2508" s="86"/>
      <c r="U2508" s="86"/>
      <c r="V2508" s="86"/>
      <c r="W2508" s="86"/>
      <c r="X2508" s="86"/>
      <c r="Y2508" s="86"/>
    </row>
    <row r="2509" spans="1:25" s="107" customFormat="1" ht="15.75" customHeight="1" x14ac:dyDescent="0.2">
      <c r="A2509" s="86" t="s">
        <v>3309</v>
      </c>
      <c r="B2509" s="86" t="s">
        <v>3309</v>
      </c>
      <c r="C2509" s="86" t="s">
        <v>7531</v>
      </c>
      <c r="D2509" s="86" t="s">
        <v>7531</v>
      </c>
      <c r="E2509" s="86" t="s">
        <v>3359</v>
      </c>
      <c r="F2509" s="86" t="s">
        <v>3360</v>
      </c>
      <c r="G2509" s="86" t="s">
        <v>56</v>
      </c>
      <c r="H2509" s="86">
        <v>4</v>
      </c>
      <c r="I2509" s="89"/>
      <c r="J2509" s="86"/>
      <c r="K2509" s="86"/>
      <c r="L2509" s="86"/>
      <c r="M2509" s="86">
        <v>2022</v>
      </c>
      <c r="N2509" s="86"/>
      <c r="O2509" s="86"/>
      <c r="P2509" s="86"/>
      <c r="Q2509" s="128"/>
      <c r="R2509" s="128"/>
      <c r="S2509" s="86"/>
      <c r="T2509" s="86"/>
      <c r="U2509" s="86"/>
      <c r="V2509" s="86"/>
      <c r="W2509" s="86"/>
      <c r="X2509" s="86"/>
      <c r="Y2509" s="86"/>
    </row>
    <row r="2510" spans="1:25" s="107" customFormat="1" ht="15.75" customHeight="1" x14ac:dyDescent="0.2">
      <c r="A2510" s="88" t="s">
        <v>5244</v>
      </c>
      <c r="B2510" s="88" t="s">
        <v>7528</v>
      </c>
      <c r="C2510" s="106" t="s">
        <v>7532</v>
      </c>
      <c r="D2510" s="106" t="s">
        <v>7532</v>
      </c>
      <c r="E2510" s="87" t="s">
        <v>5107</v>
      </c>
      <c r="F2510" s="88" t="s">
        <v>5116</v>
      </c>
      <c r="G2510" s="86" t="s">
        <v>5100</v>
      </c>
      <c r="H2510" s="86">
        <v>-1</v>
      </c>
      <c r="I2510" s="89"/>
      <c r="J2510" s="86">
        <v>1</v>
      </c>
      <c r="K2510" s="88" t="s">
        <v>7528</v>
      </c>
      <c r="L2510" s="86" t="s">
        <v>6581</v>
      </c>
      <c r="M2510" s="86">
        <v>2022</v>
      </c>
      <c r="N2510" s="86"/>
      <c r="O2510" s="86"/>
      <c r="P2510" s="86"/>
      <c r="Q2510" s="128"/>
      <c r="R2510" s="149">
        <v>8888</v>
      </c>
      <c r="S2510" s="86"/>
      <c r="T2510" s="86"/>
      <c r="U2510" s="86"/>
      <c r="V2510" s="86"/>
      <c r="W2510" s="86"/>
      <c r="X2510" s="86"/>
      <c r="Y2510" s="86"/>
    </row>
    <row r="2511" spans="1:25" s="107" customFormat="1" ht="15.75" customHeight="1" x14ac:dyDescent="0.2">
      <c r="A2511" s="88" t="s">
        <v>5180</v>
      </c>
      <c r="B2511" s="88" t="s">
        <v>7529</v>
      </c>
      <c r="C2511" s="105" t="s">
        <v>7533</v>
      </c>
      <c r="D2511" s="105" t="s">
        <v>7533</v>
      </c>
      <c r="E2511" s="86" t="s">
        <v>5118</v>
      </c>
      <c r="F2511" s="88" t="s">
        <v>5116</v>
      </c>
      <c r="G2511" s="86" t="s">
        <v>5123</v>
      </c>
      <c r="H2511" s="86">
        <v>-1</v>
      </c>
      <c r="I2511" s="89"/>
      <c r="J2511" s="86">
        <v>1</v>
      </c>
      <c r="K2511" s="88" t="s">
        <v>7529</v>
      </c>
      <c r="L2511" s="86" t="s">
        <v>6581</v>
      </c>
      <c r="M2511" s="86">
        <v>2022</v>
      </c>
      <c r="N2511" s="86"/>
      <c r="O2511" s="86"/>
      <c r="P2511" s="86"/>
      <c r="Q2511" s="128"/>
      <c r="R2511" s="123">
        <v>8888</v>
      </c>
      <c r="S2511" s="86"/>
      <c r="T2511" s="86"/>
      <c r="U2511" s="86"/>
      <c r="V2511" s="86"/>
      <c r="W2511" s="86"/>
      <c r="X2511" s="86"/>
      <c r="Y2511" s="86"/>
    </row>
    <row r="2512" spans="1:25" s="107" customFormat="1" ht="15.75" customHeight="1" x14ac:dyDescent="0.2">
      <c r="A2512" s="86" t="s">
        <v>3273</v>
      </c>
      <c r="B2512" s="86" t="s">
        <v>3273</v>
      </c>
      <c r="C2512" s="114" t="s">
        <v>5104</v>
      </c>
      <c r="D2512" s="114" t="s">
        <v>5104</v>
      </c>
      <c r="E2512" s="87"/>
      <c r="F2512" s="88" t="s">
        <v>5116</v>
      </c>
      <c r="G2512" s="86" t="s">
        <v>5100</v>
      </c>
      <c r="H2512" s="86">
        <v>-1</v>
      </c>
      <c r="I2512" s="89"/>
      <c r="J2512" s="86"/>
      <c r="K2512" s="86"/>
      <c r="L2512" s="86"/>
      <c r="M2512" s="86">
        <v>2022</v>
      </c>
      <c r="N2512" s="86" t="s">
        <v>8170</v>
      </c>
      <c r="O2512" s="86" t="s">
        <v>8324</v>
      </c>
      <c r="P2512" s="86"/>
      <c r="Q2512" s="128"/>
      <c r="R2512" s="145"/>
      <c r="S2512" s="86"/>
      <c r="T2512" s="86"/>
      <c r="U2512" s="86"/>
      <c r="V2512" s="86"/>
      <c r="W2512" s="86"/>
      <c r="X2512" s="86"/>
      <c r="Y2512" s="86"/>
    </row>
    <row r="2513" spans="1:25" s="107" customFormat="1" ht="15.75" customHeight="1" x14ac:dyDescent="0.2">
      <c r="A2513" s="86" t="s">
        <v>3273</v>
      </c>
      <c r="B2513" s="86" t="s">
        <v>3273</v>
      </c>
      <c r="C2513" s="114" t="s">
        <v>5104</v>
      </c>
      <c r="D2513" s="114" t="s">
        <v>5104</v>
      </c>
      <c r="E2513" s="86" t="s">
        <v>3327</v>
      </c>
      <c r="F2513" s="86" t="s">
        <v>3272</v>
      </c>
      <c r="G2513" s="86" t="s">
        <v>31</v>
      </c>
      <c r="H2513" s="86">
        <v>1</v>
      </c>
      <c r="I2513" s="89"/>
      <c r="J2513" s="86"/>
      <c r="K2513" s="86"/>
      <c r="L2513" s="86"/>
      <c r="M2513" s="86">
        <v>2020</v>
      </c>
      <c r="N2513" s="86"/>
      <c r="O2513" s="86"/>
      <c r="P2513" s="86"/>
      <c r="Q2513" s="128"/>
      <c r="R2513" s="128"/>
      <c r="S2513" s="86"/>
      <c r="T2513" s="86"/>
      <c r="U2513" s="86"/>
      <c r="V2513" s="86"/>
      <c r="W2513" s="86"/>
      <c r="X2513" s="86"/>
      <c r="Y2513" s="86"/>
    </row>
    <row r="2514" spans="1:25" s="107" customFormat="1" ht="15.75" customHeight="1" x14ac:dyDescent="0.2">
      <c r="A2514" s="86" t="s">
        <v>3273</v>
      </c>
      <c r="B2514" s="86" t="s">
        <v>3273</v>
      </c>
      <c r="C2514" s="114" t="s">
        <v>5104</v>
      </c>
      <c r="D2514" s="114" t="s">
        <v>5104</v>
      </c>
      <c r="E2514" s="86" t="s">
        <v>3387</v>
      </c>
      <c r="F2514" s="86" t="s">
        <v>3272</v>
      </c>
      <c r="G2514" s="86" t="s">
        <v>34</v>
      </c>
      <c r="H2514" s="86">
        <v>2</v>
      </c>
      <c r="I2514" s="89"/>
      <c r="J2514" s="86"/>
      <c r="K2514" s="86"/>
      <c r="L2514" s="86"/>
      <c r="M2514" s="86">
        <v>2020</v>
      </c>
      <c r="N2514" s="86"/>
      <c r="O2514" s="86"/>
      <c r="P2514" s="86"/>
      <c r="Q2514" s="128"/>
      <c r="R2514" s="128"/>
      <c r="S2514" s="86"/>
      <c r="T2514" s="86"/>
      <c r="U2514" s="86"/>
      <c r="V2514" s="86"/>
      <c r="W2514" s="86"/>
      <c r="X2514" s="86"/>
      <c r="Y2514" s="86"/>
    </row>
    <row r="2515" spans="1:25" s="107" customFormat="1" ht="15.75" customHeight="1" x14ac:dyDescent="0.2">
      <c r="A2515" s="86" t="s">
        <v>3273</v>
      </c>
      <c r="B2515" s="86" t="s">
        <v>3273</v>
      </c>
      <c r="C2515" s="115" t="s">
        <v>5104</v>
      </c>
      <c r="D2515" s="115" t="s">
        <v>5104</v>
      </c>
      <c r="E2515" s="86" t="s">
        <v>3376</v>
      </c>
      <c r="F2515" s="86" t="s">
        <v>3272</v>
      </c>
      <c r="G2515" s="86" t="s">
        <v>53</v>
      </c>
      <c r="H2515" s="86">
        <v>3</v>
      </c>
      <c r="I2515" s="89"/>
      <c r="J2515" s="86"/>
      <c r="K2515" s="86"/>
      <c r="L2515" s="86"/>
      <c r="M2515" s="86">
        <v>2020</v>
      </c>
      <c r="N2515" s="86"/>
      <c r="O2515" s="86"/>
      <c r="P2515" s="86"/>
      <c r="Q2515" s="128"/>
      <c r="R2515" s="128"/>
      <c r="S2515" s="86"/>
      <c r="T2515" s="86"/>
      <c r="U2515" s="86"/>
      <c r="V2515" s="86"/>
      <c r="W2515" s="86"/>
      <c r="X2515" s="86"/>
      <c r="Y2515" s="86"/>
    </row>
    <row r="2516" spans="1:25" s="107" customFormat="1" ht="15.75" customHeight="1" x14ac:dyDescent="0.2">
      <c r="A2516" s="86" t="s">
        <v>3273</v>
      </c>
      <c r="B2516" s="86" t="s">
        <v>3273</v>
      </c>
      <c r="C2516" s="115" t="s">
        <v>5104</v>
      </c>
      <c r="D2516" s="115" t="s">
        <v>5104</v>
      </c>
      <c r="E2516" s="86" t="s">
        <v>3367</v>
      </c>
      <c r="F2516" s="86" t="s">
        <v>3368</v>
      </c>
      <c r="G2516" s="86" t="s">
        <v>56</v>
      </c>
      <c r="H2516" s="86">
        <v>4</v>
      </c>
      <c r="I2516" s="89"/>
      <c r="J2516" s="86"/>
      <c r="K2516" s="86"/>
      <c r="L2516" s="86"/>
      <c r="M2516" s="86">
        <v>2020</v>
      </c>
      <c r="N2516" s="86"/>
      <c r="O2516" s="86"/>
      <c r="P2516" s="86"/>
      <c r="Q2516" s="128"/>
      <c r="R2516" s="128"/>
      <c r="S2516" s="86"/>
      <c r="T2516" s="86"/>
      <c r="U2516" s="86"/>
      <c r="V2516" s="86"/>
      <c r="W2516" s="86"/>
      <c r="X2516" s="86"/>
      <c r="Y2516" s="86"/>
    </row>
    <row r="2517" spans="1:25" s="107" customFormat="1" ht="15.75" customHeight="1" x14ac:dyDescent="0.2">
      <c r="A2517" s="86" t="s">
        <v>3273</v>
      </c>
      <c r="B2517" s="86" t="s">
        <v>3273</v>
      </c>
      <c r="C2517" s="115" t="s">
        <v>5104</v>
      </c>
      <c r="D2517" s="115" t="s">
        <v>5104</v>
      </c>
      <c r="E2517" s="86" t="s">
        <v>3271</v>
      </c>
      <c r="F2517" s="86" t="s">
        <v>3272</v>
      </c>
      <c r="G2517" s="86" t="s">
        <v>22</v>
      </c>
      <c r="H2517" s="86">
        <v>5</v>
      </c>
      <c r="I2517" s="89"/>
      <c r="J2517" s="86"/>
      <c r="K2517" s="86"/>
      <c r="L2517" s="86"/>
      <c r="M2517" s="86">
        <v>2020</v>
      </c>
      <c r="N2517" s="86"/>
      <c r="O2517" s="86"/>
      <c r="P2517" s="86"/>
      <c r="Q2517" s="128"/>
      <c r="R2517" s="128"/>
      <c r="S2517" s="86"/>
      <c r="T2517" s="86"/>
      <c r="U2517" s="86"/>
      <c r="V2517" s="86"/>
      <c r="W2517" s="86"/>
      <c r="X2517" s="86"/>
      <c r="Y2517" s="86"/>
    </row>
    <row r="2518" spans="1:25" s="107" customFormat="1" ht="15.75" customHeight="1" x14ac:dyDescent="0.2">
      <c r="A2518" s="86" t="s">
        <v>3273</v>
      </c>
      <c r="B2518" s="86" t="s">
        <v>3273</v>
      </c>
      <c r="C2518" s="115" t="s">
        <v>5104</v>
      </c>
      <c r="D2518" s="115" t="s">
        <v>5104</v>
      </c>
      <c r="E2518" s="86" t="s">
        <v>3401</v>
      </c>
      <c r="F2518" s="86" t="s">
        <v>3272</v>
      </c>
      <c r="G2518" s="86" t="s">
        <v>28</v>
      </c>
      <c r="H2518" s="86">
        <v>6</v>
      </c>
      <c r="I2518" s="89"/>
      <c r="J2518" s="86"/>
      <c r="K2518" s="86"/>
      <c r="L2518" s="86"/>
      <c r="M2518" s="86">
        <v>2020</v>
      </c>
      <c r="N2518" s="86"/>
      <c r="O2518" s="86"/>
      <c r="P2518" s="86"/>
      <c r="Q2518" s="128"/>
      <c r="R2518" s="128"/>
      <c r="S2518" s="86"/>
      <c r="T2518" s="86"/>
      <c r="U2518" s="86"/>
      <c r="V2518" s="86"/>
      <c r="W2518" s="86"/>
      <c r="X2518" s="86"/>
      <c r="Y2518" s="86"/>
    </row>
    <row r="2519" spans="1:25" s="107" customFormat="1" ht="15.75" customHeight="1" x14ac:dyDescent="0.2">
      <c r="A2519" s="86" t="s">
        <v>3273</v>
      </c>
      <c r="B2519" s="86" t="s">
        <v>3273</v>
      </c>
      <c r="C2519" s="114" t="s">
        <v>5104</v>
      </c>
      <c r="D2519" s="114" t="s">
        <v>5104</v>
      </c>
      <c r="E2519" s="86" t="s">
        <v>3421</v>
      </c>
      <c r="F2519" s="86" t="s">
        <v>3272</v>
      </c>
      <c r="G2519" s="86" t="s">
        <v>38</v>
      </c>
      <c r="H2519" s="86">
        <v>7</v>
      </c>
      <c r="I2519" s="89"/>
      <c r="J2519" s="86"/>
      <c r="K2519" s="86"/>
      <c r="L2519" s="86"/>
      <c r="M2519" s="86">
        <v>2020</v>
      </c>
      <c r="N2519" s="86"/>
      <c r="O2519" s="86"/>
      <c r="P2519" s="86"/>
      <c r="Q2519" s="128"/>
      <c r="R2519" s="128"/>
      <c r="S2519" s="86"/>
      <c r="T2519" s="86"/>
      <c r="U2519" s="86"/>
      <c r="V2519" s="86"/>
      <c r="W2519" s="86"/>
      <c r="X2519" s="86"/>
      <c r="Y2519" s="86"/>
    </row>
    <row r="2520" spans="1:25" s="107" customFormat="1" ht="15.75" customHeight="1" x14ac:dyDescent="0.2">
      <c r="A2520" s="86" t="s">
        <v>3273</v>
      </c>
      <c r="B2520" s="86" t="s">
        <v>3273</v>
      </c>
      <c r="C2520" s="114" t="s">
        <v>5104</v>
      </c>
      <c r="D2520" s="114" t="s">
        <v>5104</v>
      </c>
      <c r="E2520" s="86" t="s">
        <v>3429</v>
      </c>
      <c r="F2520" s="86" t="s">
        <v>3272</v>
      </c>
      <c r="G2520" s="86" t="s">
        <v>41</v>
      </c>
      <c r="H2520" s="86">
        <v>8</v>
      </c>
      <c r="I2520" s="89"/>
      <c r="J2520" s="86"/>
      <c r="K2520" s="86"/>
      <c r="L2520" s="86"/>
      <c r="M2520" s="86">
        <v>2020</v>
      </c>
      <c r="N2520" s="86"/>
      <c r="O2520" s="86"/>
      <c r="P2520" s="86"/>
      <c r="Q2520" s="128"/>
      <c r="R2520" s="128"/>
      <c r="S2520" s="86"/>
      <c r="T2520" s="86"/>
      <c r="U2520" s="86"/>
      <c r="V2520" s="86"/>
      <c r="W2520" s="86"/>
      <c r="X2520" s="86"/>
      <c r="Y2520" s="86"/>
    </row>
    <row r="2521" spans="1:25" s="107" customFormat="1" ht="15.75" customHeight="1" x14ac:dyDescent="0.2">
      <c r="A2521" s="86" t="s">
        <v>3273</v>
      </c>
      <c r="B2521" s="86" t="s">
        <v>3273</v>
      </c>
      <c r="C2521" s="114" t="s">
        <v>5104</v>
      </c>
      <c r="D2521" s="114" t="s">
        <v>5104</v>
      </c>
      <c r="E2521" s="86" t="s">
        <v>3444</v>
      </c>
      <c r="F2521" s="86" t="s">
        <v>3445</v>
      </c>
      <c r="G2521" s="86" t="s">
        <v>66</v>
      </c>
      <c r="H2521" s="86">
        <v>9</v>
      </c>
      <c r="I2521" s="89"/>
      <c r="J2521" s="86"/>
      <c r="K2521" s="86"/>
      <c r="L2521" s="86"/>
      <c r="M2521" s="86">
        <v>2020</v>
      </c>
      <c r="N2521" s="86"/>
      <c r="O2521" s="86"/>
      <c r="P2521" s="86"/>
      <c r="Q2521" s="128"/>
      <c r="R2521" s="128"/>
      <c r="S2521" s="86"/>
      <c r="T2521" s="86"/>
      <c r="U2521" s="86"/>
      <c r="V2521" s="86"/>
      <c r="W2521" s="86"/>
      <c r="X2521" s="86"/>
      <c r="Y2521" s="86"/>
    </row>
    <row r="2522" spans="1:25" s="107" customFormat="1" ht="15.75" customHeight="1" x14ac:dyDescent="0.2">
      <c r="A2522" s="86" t="s">
        <v>3273</v>
      </c>
      <c r="B2522" s="86" t="s">
        <v>3273</v>
      </c>
      <c r="C2522" s="114" t="s">
        <v>5104</v>
      </c>
      <c r="D2522" s="114" t="s">
        <v>5104</v>
      </c>
      <c r="E2522" s="86" t="s">
        <v>6418</v>
      </c>
      <c r="F2522" s="86" t="s">
        <v>6427</v>
      </c>
      <c r="G2522" s="86" t="s">
        <v>63</v>
      </c>
      <c r="H2522" s="86">
        <v>10</v>
      </c>
      <c r="I2522" s="89"/>
      <c r="J2522" s="86"/>
      <c r="K2522" s="86"/>
      <c r="L2522" s="86"/>
      <c r="M2522" s="86">
        <v>2022</v>
      </c>
      <c r="N2522" s="86"/>
      <c r="O2522" s="86"/>
      <c r="P2522" s="86"/>
      <c r="Q2522" s="128"/>
      <c r="R2522" s="128"/>
      <c r="S2522" s="86"/>
      <c r="T2522" s="86"/>
      <c r="U2522" s="86"/>
      <c r="V2522" s="86"/>
      <c r="W2522" s="86"/>
      <c r="X2522" s="86"/>
      <c r="Y2522" s="86"/>
    </row>
    <row r="2523" spans="1:25" ht="15.75" customHeight="1" x14ac:dyDescent="0.2">
      <c r="A2523" s="88" t="s">
        <v>5101</v>
      </c>
      <c r="B2523" s="86" t="s">
        <v>8171</v>
      </c>
      <c r="C2523" s="108" t="s">
        <v>8165</v>
      </c>
      <c r="D2523" s="108" t="s">
        <v>8165</v>
      </c>
      <c r="E2523" s="87" t="s">
        <v>5107</v>
      </c>
      <c r="F2523" s="88" t="s">
        <v>5116</v>
      </c>
      <c r="G2523" s="86" t="s">
        <v>5100</v>
      </c>
      <c r="H2523" s="86">
        <v>-1</v>
      </c>
      <c r="J2523" s="86">
        <v>1</v>
      </c>
      <c r="K2523" s="86" t="s">
        <v>8171</v>
      </c>
      <c r="M2523" s="86">
        <v>2022</v>
      </c>
      <c r="R2523" s="149">
        <v>8888</v>
      </c>
    </row>
    <row r="2524" spans="1:25" ht="15.75" customHeight="1" x14ac:dyDescent="0.2">
      <c r="A2524" s="88" t="s">
        <v>5119</v>
      </c>
      <c r="B2524" s="87" t="s">
        <v>8172</v>
      </c>
      <c r="C2524" s="109" t="s">
        <v>8166</v>
      </c>
      <c r="D2524" s="109" t="s">
        <v>8166</v>
      </c>
      <c r="E2524" s="86" t="s">
        <v>5118</v>
      </c>
      <c r="F2524" s="88" t="s">
        <v>5116</v>
      </c>
      <c r="G2524" s="86" t="s">
        <v>5123</v>
      </c>
      <c r="H2524" s="86">
        <v>-1</v>
      </c>
      <c r="J2524" s="86">
        <v>1</v>
      </c>
      <c r="K2524" s="87" t="s">
        <v>8172</v>
      </c>
      <c r="L2524" s="115"/>
      <c r="M2524" s="86">
        <v>2022</v>
      </c>
      <c r="R2524" s="123">
        <v>8888</v>
      </c>
    </row>
    <row r="2525" spans="1:25" ht="15.75" customHeight="1" x14ac:dyDescent="0.2">
      <c r="A2525" s="86" t="s">
        <v>6760</v>
      </c>
      <c r="B2525" s="86" t="s">
        <v>6760</v>
      </c>
      <c r="C2525" s="86" t="s">
        <v>6761</v>
      </c>
      <c r="D2525" s="86" t="s">
        <v>6761</v>
      </c>
      <c r="E2525" s="86" t="s">
        <v>6762</v>
      </c>
      <c r="F2525" s="86" t="s">
        <v>6763</v>
      </c>
      <c r="G2525" s="86" t="s">
        <v>31</v>
      </c>
      <c r="H2525" s="86">
        <v>1</v>
      </c>
      <c r="L2525" s="115"/>
      <c r="M2525" s="86">
        <v>2022</v>
      </c>
      <c r="R2525" s="128"/>
    </row>
    <row r="2526" spans="1:25" ht="15.75" customHeight="1" x14ac:dyDescent="0.2">
      <c r="A2526" s="86" t="s">
        <v>6760</v>
      </c>
      <c r="B2526" s="86" t="s">
        <v>6760</v>
      </c>
      <c r="C2526" s="86" t="s">
        <v>6761</v>
      </c>
      <c r="D2526" s="86" t="s">
        <v>6761</v>
      </c>
      <c r="E2526" s="86" t="s">
        <v>6764</v>
      </c>
      <c r="F2526" s="86" t="s">
        <v>6763</v>
      </c>
      <c r="G2526" s="86" t="s">
        <v>34</v>
      </c>
      <c r="H2526" s="86">
        <v>2</v>
      </c>
      <c r="M2526" s="86">
        <v>2022</v>
      </c>
      <c r="R2526" s="128"/>
    </row>
    <row r="2527" spans="1:25" ht="15.75" customHeight="1" x14ac:dyDescent="0.2">
      <c r="A2527" s="86" t="s">
        <v>6756</v>
      </c>
      <c r="B2527" s="86" t="s">
        <v>6756</v>
      </c>
      <c r="C2527" s="115" t="s">
        <v>8137</v>
      </c>
      <c r="D2527" s="115" t="s">
        <v>8137</v>
      </c>
      <c r="E2527" s="89"/>
      <c r="F2527" s="89" t="s">
        <v>5549</v>
      </c>
      <c r="G2527" s="89" t="s">
        <v>5550</v>
      </c>
      <c r="H2527" s="88">
        <v>-1</v>
      </c>
      <c r="M2527" s="86">
        <v>2022</v>
      </c>
      <c r="N2527" s="86" t="s">
        <v>9641</v>
      </c>
      <c r="O2527" s="86" t="s">
        <v>8324</v>
      </c>
      <c r="R2527" s="145"/>
    </row>
    <row r="2528" spans="1:25" ht="15.75" customHeight="1" x14ac:dyDescent="0.2">
      <c r="A2528" s="86" t="s">
        <v>6756</v>
      </c>
      <c r="B2528" s="86" t="s">
        <v>6756</v>
      </c>
      <c r="C2528" s="115" t="s">
        <v>8137</v>
      </c>
      <c r="D2528" s="115" t="s">
        <v>8137</v>
      </c>
      <c r="E2528" s="86" t="s">
        <v>6565</v>
      </c>
      <c r="F2528" s="86" t="s">
        <v>6568</v>
      </c>
      <c r="G2528" s="86" t="s">
        <v>22</v>
      </c>
      <c r="H2528" s="86">
        <v>5</v>
      </c>
      <c r="M2528" s="86">
        <v>2022</v>
      </c>
      <c r="R2528" s="128"/>
    </row>
    <row r="2529" spans="1:25" ht="15.75" customHeight="1" x14ac:dyDescent="0.2">
      <c r="A2529" s="86" t="s">
        <v>6756</v>
      </c>
      <c r="B2529" s="86" t="s">
        <v>6756</v>
      </c>
      <c r="C2529" s="115" t="s">
        <v>8137</v>
      </c>
      <c r="D2529" s="115" t="s">
        <v>8137</v>
      </c>
      <c r="E2529" s="86" t="s">
        <v>6566</v>
      </c>
      <c r="F2529" s="86" t="s">
        <v>6568</v>
      </c>
      <c r="G2529" s="86" t="s">
        <v>6455</v>
      </c>
      <c r="H2529" s="86">
        <v>6</v>
      </c>
      <c r="M2529" s="86">
        <v>2022</v>
      </c>
      <c r="R2529" s="128"/>
    </row>
    <row r="2530" spans="1:25" ht="15.75" customHeight="1" x14ac:dyDescent="0.2">
      <c r="A2530" s="86" t="s">
        <v>6756</v>
      </c>
      <c r="B2530" s="86" t="s">
        <v>6756</v>
      </c>
      <c r="C2530" s="115" t="s">
        <v>8137</v>
      </c>
      <c r="D2530" s="115" t="s">
        <v>8137</v>
      </c>
      <c r="E2530" s="86" t="s">
        <v>6567</v>
      </c>
      <c r="F2530" s="86" t="s">
        <v>6568</v>
      </c>
      <c r="G2530" s="86" t="s">
        <v>6449</v>
      </c>
      <c r="H2530" s="86">
        <v>7</v>
      </c>
      <c r="M2530" s="86">
        <v>2022</v>
      </c>
      <c r="R2530" s="128"/>
    </row>
    <row r="2531" spans="1:25" ht="15.75" customHeight="1" x14ac:dyDescent="0.2">
      <c r="A2531" s="87" t="s">
        <v>5547</v>
      </c>
      <c r="B2531" s="115" t="s">
        <v>8135</v>
      </c>
      <c r="C2531" s="106" t="s">
        <v>8216</v>
      </c>
      <c r="D2531" s="106" t="s">
        <v>8216</v>
      </c>
      <c r="E2531" s="89" t="s">
        <v>5548</v>
      </c>
      <c r="F2531" s="89" t="s">
        <v>5549</v>
      </c>
      <c r="G2531" s="89" t="s">
        <v>5550</v>
      </c>
      <c r="H2531" s="88">
        <v>-1</v>
      </c>
      <c r="J2531" s="86">
        <v>1</v>
      </c>
      <c r="K2531" s="115" t="s">
        <v>8135</v>
      </c>
      <c r="M2531" s="86">
        <v>2022</v>
      </c>
      <c r="R2531" s="123">
        <v>888888</v>
      </c>
    </row>
    <row r="2532" spans="1:25" ht="15.75" customHeight="1" x14ac:dyDescent="0.2">
      <c r="A2532" s="87" t="s">
        <v>5544</v>
      </c>
      <c r="B2532" s="86" t="s">
        <v>8136</v>
      </c>
      <c r="C2532" s="112" t="s">
        <v>8143</v>
      </c>
      <c r="D2532" s="112" t="s">
        <v>8143</v>
      </c>
      <c r="E2532" s="86" t="s">
        <v>5599</v>
      </c>
      <c r="F2532" s="87" t="s">
        <v>5549</v>
      </c>
      <c r="G2532" s="87" t="s">
        <v>5600</v>
      </c>
      <c r="H2532" s="86">
        <v>-1</v>
      </c>
      <c r="J2532" s="86">
        <v>1</v>
      </c>
      <c r="K2532" s="86" t="s">
        <v>8136</v>
      </c>
      <c r="L2532" s="86" t="s">
        <v>6757</v>
      </c>
      <c r="M2532" s="86">
        <v>2022</v>
      </c>
    </row>
    <row r="2533" spans="1:25" ht="15.75" customHeight="1" x14ac:dyDescent="0.2">
      <c r="A2533" s="87" t="s">
        <v>5609</v>
      </c>
      <c r="B2533" s="115" t="s">
        <v>6781</v>
      </c>
      <c r="C2533" s="86" t="s">
        <v>7570</v>
      </c>
      <c r="D2533" s="86" t="s">
        <v>7570</v>
      </c>
      <c r="E2533" s="89" t="s">
        <v>5548</v>
      </c>
      <c r="F2533" s="89" t="s">
        <v>5549</v>
      </c>
      <c r="G2533" s="89" t="s">
        <v>5550</v>
      </c>
      <c r="H2533" s="88">
        <v>-1</v>
      </c>
      <c r="J2533" s="86">
        <v>1</v>
      </c>
      <c r="K2533" s="115" t="s">
        <v>6781</v>
      </c>
      <c r="M2533" s="86">
        <v>2022</v>
      </c>
      <c r="R2533" s="123">
        <v>8888</v>
      </c>
    </row>
    <row r="2534" spans="1:25" ht="15.75" customHeight="1" x14ac:dyDescent="0.2">
      <c r="A2534" s="86" t="s">
        <v>6780</v>
      </c>
      <c r="B2534" s="86" t="s">
        <v>6781</v>
      </c>
      <c r="C2534" s="86" t="s">
        <v>7570</v>
      </c>
      <c r="D2534" s="86" t="s">
        <v>7570</v>
      </c>
      <c r="E2534" s="86" t="s">
        <v>6762</v>
      </c>
      <c r="F2534" s="86" t="s">
        <v>6763</v>
      </c>
      <c r="G2534" s="86" t="s">
        <v>31</v>
      </c>
      <c r="H2534" s="86">
        <v>1</v>
      </c>
      <c r="J2534" s="86">
        <v>1</v>
      </c>
      <c r="K2534" s="86" t="s">
        <v>6781</v>
      </c>
      <c r="M2534" s="86">
        <v>2022</v>
      </c>
      <c r="R2534" s="128"/>
    </row>
    <row r="2535" spans="1:25" ht="15.75" customHeight="1" x14ac:dyDescent="0.2">
      <c r="A2535" s="86" t="s">
        <v>6780</v>
      </c>
      <c r="B2535" s="86" t="s">
        <v>6781</v>
      </c>
      <c r="C2535" s="86" t="s">
        <v>7570</v>
      </c>
      <c r="D2535" s="86" t="s">
        <v>7570</v>
      </c>
      <c r="E2535" s="86" t="s">
        <v>6764</v>
      </c>
      <c r="F2535" s="86" t="s">
        <v>6763</v>
      </c>
      <c r="G2535" s="86" t="s">
        <v>34</v>
      </c>
      <c r="H2535" s="86">
        <v>2</v>
      </c>
      <c r="J2535" s="86">
        <v>1</v>
      </c>
      <c r="K2535" s="86" t="s">
        <v>6781</v>
      </c>
      <c r="M2535" s="86">
        <v>2022</v>
      </c>
      <c r="R2535" s="128"/>
    </row>
    <row r="2536" spans="1:25" ht="15.75" customHeight="1" x14ac:dyDescent="0.2">
      <c r="A2536" s="86" t="s">
        <v>6781</v>
      </c>
      <c r="B2536" s="86" t="s">
        <v>6781</v>
      </c>
      <c r="C2536" s="86" t="s">
        <v>7570</v>
      </c>
      <c r="D2536" s="86" t="s">
        <v>7570</v>
      </c>
      <c r="E2536" s="86" t="s">
        <v>6565</v>
      </c>
      <c r="F2536" s="86" t="s">
        <v>6568</v>
      </c>
      <c r="G2536" s="86" t="s">
        <v>6569</v>
      </c>
      <c r="H2536" s="86">
        <v>5</v>
      </c>
      <c r="M2536" s="86">
        <v>2022</v>
      </c>
      <c r="R2536" s="128"/>
    </row>
    <row r="2537" spans="1:25" ht="15.75" customHeight="1" x14ac:dyDescent="0.2">
      <c r="A2537" s="86" t="s">
        <v>6781</v>
      </c>
      <c r="B2537" s="86" t="s">
        <v>6781</v>
      </c>
      <c r="C2537" s="86" t="s">
        <v>7570</v>
      </c>
      <c r="D2537" s="86" t="s">
        <v>7570</v>
      </c>
      <c r="E2537" s="86" t="s">
        <v>6566</v>
      </c>
      <c r="F2537" s="86" t="s">
        <v>6568</v>
      </c>
      <c r="G2537" s="86" t="s">
        <v>6455</v>
      </c>
      <c r="H2537" s="86">
        <v>6</v>
      </c>
      <c r="M2537" s="86">
        <v>2022</v>
      </c>
      <c r="R2537" s="128"/>
    </row>
    <row r="2538" spans="1:25" s="107" customFormat="1" ht="15.75" customHeight="1" x14ac:dyDescent="0.2">
      <c r="A2538" s="86" t="s">
        <v>6781</v>
      </c>
      <c r="B2538" s="86" t="s">
        <v>6781</v>
      </c>
      <c r="C2538" s="86" t="s">
        <v>7570</v>
      </c>
      <c r="D2538" s="86" t="s">
        <v>7570</v>
      </c>
      <c r="E2538" s="86" t="s">
        <v>6567</v>
      </c>
      <c r="F2538" s="86" t="s">
        <v>6568</v>
      </c>
      <c r="G2538" s="86" t="s">
        <v>38</v>
      </c>
      <c r="H2538" s="86">
        <v>7</v>
      </c>
      <c r="I2538" s="89"/>
      <c r="J2538" s="86"/>
      <c r="K2538" s="86"/>
      <c r="L2538" s="86"/>
      <c r="M2538" s="86">
        <v>2022</v>
      </c>
      <c r="N2538" s="86"/>
      <c r="O2538" s="86"/>
      <c r="P2538" s="86"/>
      <c r="Q2538" s="128"/>
      <c r="R2538" s="128"/>
      <c r="S2538" s="86"/>
      <c r="T2538" s="86"/>
      <c r="U2538" s="86"/>
      <c r="V2538" s="86"/>
      <c r="W2538" s="86"/>
      <c r="X2538" s="86"/>
      <c r="Y2538" s="86"/>
    </row>
    <row r="2539" spans="1:25" ht="15.75" customHeight="1" x14ac:dyDescent="0.2">
      <c r="A2539" s="86" t="s">
        <v>6863</v>
      </c>
      <c r="B2539" s="86" t="s">
        <v>6863</v>
      </c>
      <c r="C2539" s="87" t="s">
        <v>5633</v>
      </c>
      <c r="D2539" s="87" t="s">
        <v>5633</v>
      </c>
      <c r="E2539" s="87"/>
      <c r="F2539" s="87" t="s">
        <v>5619</v>
      </c>
      <c r="G2539" s="86" t="s">
        <v>5100</v>
      </c>
      <c r="H2539" s="86">
        <v>-1</v>
      </c>
      <c r="L2539" s="86" t="s">
        <v>6866</v>
      </c>
      <c r="M2539" s="86">
        <v>2022</v>
      </c>
      <c r="N2539" s="86" t="s">
        <v>8183</v>
      </c>
      <c r="O2539" s="86" t="s">
        <v>8324</v>
      </c>
      <c r="R2539" s="145"/>
    </row>
    <row r="2540" spans="1:25" ht="15.75" customHeight="1" x14ac:dyDescent="0.2">
      <c r="A2540" s="86" t="s">
        <v>6863</v>
      </c>
      <c r="B2540" s="86" t="s">
        <v>6863</v>
      </c>
      <c r="C2540" s="87" t="s">
        <v>5633</v>
      </c>
      <c r="D2540" s="87" t="s">
        <v>5633</v>
      </c>
      <c r="F2540" s="86" t="s">
        <v>6847</v>
      </c>
      <c r="G2540" s="86" t="s">
        <v>31</v>
      </c>
      <c r="H2540" s="86">
        <v>1</v>
      </c>
      <c r="M2540" s="86">
        <v>2022</v>
      </c>
      <c r="N2540" s="86" t="s">
        <v>8183</v>
      </c>
      <c r="O2540" s="86" t="s">
        <v>8324</v>
      </c>
      <c r="R2540" s="128"/>
    </row>
    <row r="2541" spans="1:25" ht="15.75" customHeight="1" x14ac:dyDescent="0.2">
      <c r="A2541" s="86" t="s">
        <v>6863</v>
      </c>
      <c r="B2541" s="86" t="s">
        <v>6863</v>
      </c>
      <c r="C2541" s="86" t="s">
        <v>5633</v>
      </c>
      <c r="D2541" s="86" t="s">
        <v>5633</v>
      </c>
      <c r="F2541" s="86" t="s">
        <v>6847</v>
      </c>
      <c r="G2541" s="86" t="s">
        <v>34</v>
      </c>
      <c r="H2541" s="86">
        <v>2</v>
      </c>
      <c r="M2541" s="86">
        <v>2022</v>
      </c>
      <c r="N2541" s="86" t="s">
        <v>8190</v>
      </c>
      <c r="O2541" s="86" t="s">
        <v>8324</v>
      </c>
      <c r="R2541" s="128"/>
    </row>
    <row r="2542" spans="1:25" ht="15.75" customHeight="1" x14ac:dyDescent="0.2">
      <c r="A2542" s="86" t="s">
        <v>6863</v>
      </c>
      <c r="B2542" s="86" t="s">
        <v>6863</v>
      </c>
      <c r="C2542" s="87" t="s">
        <v>5633</v>
      </c>
      <c r="D2542" s="87" t="s">
        <v>5633</v>
      </c>
      <c r="F2542" s="86" t="s">
        <v>6847</v>
      </c>
      <c r="G2542" s="86" t="s">
        <v>53</v>
      </c>
      <c r="H2542" s="86">
        <v>3</v>
      </c>
      <c r="M2542" s="86">
        <v>2022</v>
      </c>
      <c r="N2542" s="86" t="s">
        <v>8183</v>
      </c>
      <c r="O2542" s="86" t="s">
        <v>8324</v>
      </c>
      <c r="R2542" s="128"/>
    </row>
    <row r="2543" spans="1:25" ht="15.75" customHeight="1" x14ac:dyDescent="0.2">
      <c r="A2543" s="87" t="s">
        <v>5634</v>
      </c>
      <c r="B2543" s="86" t="s">
        <v>8184</v>
      </c>
      <c r="C2543" s="108" t="s">
        <v>8186</v>
      </c>
      <c r="D2543" s="108" t="s">
        <v>8186</v>
      </c>
      <c r="E2543" s="87" t="s">
        <v>5107</v>
      </c>
      <c r="F2543" s="87" t="s">
        <v>5619</v>
      </c>
      <c r="G2543" s="86" t="s">
        <v>5100</v>
      </c>
      <c r="H2543" s="86">
        <v>-1</v>
      </c>
      <c r="J2543" s="86">
        <v>1</v>
      </c>
      <c r="K2543" s="86" t="s">
        <v>8184</v>
      </c>
      <c r="L2543" s="86" t="s">
        <v>6866</v>
      </c>
      <c r="M2543" s="86">
        <v>2022</v>
      </c>
      <c r="R2543" s="149">
        <v>88888</v>
      </c>
    </row>
    <row r="2544" spans="1:25" ht="15.75" customHeight="1" x14ac:dyDescent="0.2">
      <c r="A2544" s="86" t="s">
        <v>6863</v>
      </c>
      <c r="B2544" s="86" t="s">
        <v>8184</v>
      </c>
      <c r="C2544" s="108" t="s">
        <v>8186</v>
      </c>
      <c r="D2544" s="108" t="s">
        <v>8186</v>
      </c>
      <c r="E2544" s="86" t="s">
        <v>6846</v>
      </c>
      <c r="F2544" s="86" t="s">
        <v>6847</v>
      </c>
      <c r="G2544" s="86" t="s">
        <v>31</v>
      </c>
      <c r="H2544" s="86">
        <v>1</v>
      </c>
      <c r="J2544" s="86">
        <v>1</v>
      </c>
      <c r="K2544" s="86" t="s">
        <v>8184</v>
      </c>
      <c r="M2544" s="86">
        <v>2022</v>
      </c>
      <c r="R2544" s="128"/>
    </row>
    <row r="2545" spans="1:18" ht="15.75" customHeight="1" x14ac:dyDescent="0.2">
      <c r="A2545" s="86" t="s">
        <v>6863</v>
      </c>
      <c r="B2545" s="88" t="s">
        <v>8184</v>
      </c>
      <c r="C2545" s="106" t="s">
        <v>8186</v>
      </c>
      <c r="D2545" s="106" t="s">
        <v>8186</v>
      </c>
      <c r="E2545" s="86" t="s">
        <v>6848</v>
      </c>
      <c r="F2545" s="86" t="s">
        <v>6847</v>
      </c>
      <c r="G2545" s="86" t="s">
        <v>34</v>
      </c>
      <c r="H2545" s="86">
        <v>2</v>
      </c>
      <c r="J2545" s="86">
        <v>1</v>
      </c>
      <c r="K2545" s="88" t="s">
        <v>8184</v>
      </c>
      <c r="M2545" s="86">
        <v>2022</v>
      </c>
      <c r="R2545" s="128"/>
    </row>
    <row r="2546" spans="1:18" ht="15.75" customHeight="1" x14ac:dyDescent="0.2">
      <c r="A2546" s="86" t="s">
        <v>6863</v>
      </c>
      <c r="B2546" s="88" t="s">
        <v>8184</v>
      </c>
      <c r="C2546" s="108" t="s">
        <v>8186</v>
      </c>
      <c r="D2546" s="108" t="s">
        <v>8186</v>
      </c>
      <c r="E2546" s="86" t="s">
        <v>6849</v>
      </c>
      <c r="F2546" s="86" t="s">
        <v>6847</v>
      </c>
      <c r="G2546" s="86" t="s">
        <v>53</v>
      </c>
      <c r="H2546" s="86">
        <v>3</v>
      </c>
      <c r="J2546" s="86">
        <v>1</v>
      </c>
      <c r="K2546" s="88" t="s">
        <v>8184</v>
      </c>
      <c r="M2546" s="86">
        <v>2022</v>
      </c>
      <c r="R2546" s="128"/>
    </row>
    <row r="2547" spans="1:18" ht="15.75" customHeight="1" x14ac:dyDescent="0.2">
      <c r="A2547" s="87" t="s">
        <v>5651</v>
      </c>
      <c r="B2547" s="88" t="s">
        <v>8185</v>
      </c>
      <c r="C2547" s="109" t="s">
        <v>8187</v>
      </c>
      <c r="D2547" s="109" t="s">
        <v>8187</v>
      </c>
      <c r="E2547" s="89" t="s">
        <v>5118</v>
      </c>
      <c r="F2547" s="87" t="s">
        <v>5619</v>
      </c>
      <c r="G2547" s="89" t="s">
        <v>5123</v>
      </c>
      <c r="H2547" s="86">
        <v>-1</v>
      </c>
      <c r="J2547" s="86">
        <v>1</v>
      </c>
      <c r="K2547" s="88" t="s">
        <v>8185</v>
      </c>
      <c r="L2547" s="86" t="s">
        <v>6866</v>
      </c>
      <c r="M2547" s="86">
        <v>2022</v>
      </c>
      <c r="R2547" s="149">
        <v>88888</v>
      </c>
    </row>
    <row r="2548" spans="1:18" ht="15.75" customHeight="1" x14ac:dyDescent="0.2">
      <c r="A2548" s="86" t="s">
        <v>6858</v>
      </c>
      <c r="B2548" s="88" t="s">
        <v>8185</v>
      </c>
      <c r="C2548" s="109" t="s">
        <v>8187</v>
      </c>
      <c r="D2548" s="109" t="s">
        <v>8187</v>
      </c>
      <c r="E2548" s="86" t="s">
        <v>6859</v>
      </c>
      <c r="F2548" s="86" t="s">
        <v>6860</v>
      </c>
      <c r="G2548" s="86" t="s">
        <v>31</v>
      </c>
      <c r="H2548" s="86">
        <v>1</v>
      </c>
      <c r="J2548" s="86">
        <v>1</v>
      </c>
      <c r="K2548" s="88" t="s">
        <v>8185</v>
      </c>
      <c r="M2548" s="86">
        <v>2022</v>
      </c>
      <c r="R2548" s="128"/>
    </row>
    <row r="2549" spans="1:18" ht="15.75" customHeight="1" x14ac:dyDescent="0.2">
      <c r="A2549" s="86" t="s">
        <v>6864</v>
      </c>
      <c r="B2549" s="88" t="s">
        <v>8185</v>
      </c>
      <c r="C2549" s="109" t="s">
        <v>8187</v>
      </c>
      <c r="D2549" s="109" t="s">
        <v>8187</v>
      </c>
      <c r="E2549" s="86" t="s">
        <v>6851</v>
      </c>
      <c r="F2549" s="86" t="s">
        <v>6852</v>
      </c>
      <c r="G2549" s="86" t="s">
        <v>34</v>
      </c>
      <c r="H2549" s="86">
        <v>2</v>
      </c>
      <c r="J2549" s="86">
        <v>1</v>
      </c>
      <c r="K2549" s="88" t="s">
        <v>8185</v>
      </c>
      <c r="M2549" s="86">
        <v>2022</v>
      </c>
      <c r="R2549" s="128"/>
    </row>
    <row r="2550" spans="1:18" ht="15.75" customHeight="1" x14ac:dyDescent="0.2">
      <c r="A2550" s="86" t="s">
        <v>6858</v>
      </c>
      <c r="B2550" s="88" t="s">
        <v>8185</v>
      </c>
      <c r="C2550" s="109" t="s">
        <v>8187</v>
      </c>
      <c r="D2550" s="109" t="s">
        <v>8187</v>
      </c>
      <c r="E2550" s="86" t="s">
        <v>6862</v>
      </c>
      <c r="F2550" s="86" t="s">
        <v>6860</v>
      </c>
      <c r="G2550" s="86" t="s">
        <v>53</v>
      </c>
      <c r="H2550" s="86">
        <v>3</v>
      </c>
      <c r="J2550" s="86">
        <v>1</v>
      </c>
      <c r="K2550" s="88" t="s">
        <v>8185</v>
      </c>
      <c r="M2550" s="86">
        <v>2022</v>
      </c>
      <c r="R2550" s="128"/>
    </row>
    <row r="2551" spans="1:18" ht="15.75" customHeight="1" x14ac:dyDescent="0.2">
      <c r="A2551" s="86" t="s">
        <v>6858</v>
      </c>
      <c r="B2551" s="88" t="s">
        <v>8189</v>
      </c>
      <c r="C2551" s="112" t="s">
        <v>8188</v>
      </c>
      <c r="D2551" s="112" t="s">
        <v>8188</v>
      </c>
      <c r="E2551" s="86" t="s">
        <v>6861</v>
      </c>
      <c r="F2551" s="86" t="s">
        <v>6860</v>
      </c>
      <c r="G2551" s="86" t="s">
        <v>34</v>
      </c>
      <c r="H2551" s="86">
        <v>2</v>
      </c>
      <c r="J2551" s="86">
        <v>1</v>
      </c>
      <c r="K2551" s="88" t="s">
        <v>8189</v>
      </c>
      <c r="L2551" s="115"/>
      <c r="M2551" s="86">
        <v>2022</v>
      </c>
      <c r="R2551" s="128"/>
    </row>
    <row r="2552" spans="1:18" ht="15.75" customHeight="1" x14ac:dyDescent="0.2">
      <c r="A2552" s="86" t="s">
        <v>3229</v>
      </c>
      <c r="B2552" s="86" t="s">
        <v>3229</v>
      </c>
      <c r="C2552" s="86" t="s">
        <v>7683</v>
      </c>
      <c r="D2552" s="86" t="s">
        <v>7683</v>
      </c>
      <c r="E2552" s="87"/>
      <c r="F2552" s="88" t="s">
        <v>5411</v>
      </c>
      <c r="G2552" s="86" t="s">
        <v>5100</v>
      </c>
      <c r="H2552" s="86">
        <v>-1</v>
      </c>
      <c r="L2552" s="86" t="s">
        <v>6734</v>
      </c>
      <c r="M2552" s="86">
        <v>2022</v>
      </c>
      <c r="N2552" s="86" t="s">
        <v>7682</v>
      </c>
      <c r="O2552" s="86" t="s">
        <v>8324</v>
      </c>
      <c r="R2552" s="145"/>
    </row>
    <row r="2553" spans="1:18" ht="15.75" customHeight="1" x14ac:dyDescent="0.2">
      <c r="A2553" s="112" t="s">
        <v>3229</v>
      </c>
      <c r="B2553" s="112" t="s">
        <v>3229</v>
      </c>
      <c r="C2553" s="112" t="s">
        <v>7683</v>
      </c>
      <c r="D2553" s="112" t="s">
        <v>7683</v>
      </c>
      <c r="E2553" s="112"/>
      <c r="F2553" s="112" t="s">
        <v>3199</v>
      </c>
      <c r="G2553" s="112" t="s">
        <v>34</v>
      </c>
      <c r="H2553" s="112">
        <v>2</v>
      </c>
      <c r="I2553" s="127"/>
      <c r="J2553" s="112"/>
      <c r="K2553" s="112"/>
      <c r="L2553" s="112"/>
      <c r="M2553" s="112">
        <v>2022</v>
      </c>
      <c r="N2553" s="112" t="s">
        <v>7682</v>
      </c>
      <c r="O2553" s="112" t="s">
        <v>8324</v>
      </c>
      <c r="P2553" s="112"/>
      <c r="R2553" s="128"/>
    </row>
    <row r="2554" spans="1:18" ht="15.75" customHeight="1" x14ac:dyDescent="0.2">
      <c r="A2554" s="86" t="s">
        <v>3229</v>
      </c>
      <c r="B2554" s="86" t="s">
        <v>3229</v>
      </c>
      <c r="C2554" s="86" t="s">
        <v>7683</v>
      </c>
      <c r="D2554" s="86" t="s">
        <v>7683</v>
      </c>
      <c r="E2554" s="86" t="s">
        <v>3336</v>
      </c>
      <c r="F2554" s="86" t="s">
        <v>3199</v>
      </c>
      <c r="G2554" s="86" t="s">
        <v>31</v>
      </c>
      <c r="H2554" s="86">
        <v>1</v>
      </c>
      <c r="M2554" s="86">
        <v>2020</v>
      </c>
      <c r="R2554" s="128"/>
    </row>
    <row r="2555" spans="1:18" ht="15.75" customHeight="1" x14ac:dyDescent="0.2">
      <c r="A2555" s="86" t="s">
        <v>3229</v>
      </c>
      <c r="B2555" s="86" t="s">
        <v>3229</v>
      </c>
      <c r="C2555" s="86" t="s">
        <v>7683</v>
      </c>
      <c r="D2555" s="86" t="s">
        <v>7683</v>
      </c>
      <c r="E2555" s="86" t="s">
        <v>3377</v>
      </c>
      <c r="F2555" s="86" t="s">
        <v>3199</v>
      </c>
      <c r="G2555" s="86" t="s">
        <v>53</v>
      </c>
      <c r="H2555" s="86">
        <v>3</v>
      </c>
      <c r="M2555" s="86">
        <v>2020</v>
      </c>
      <c r="R2555" s="128"/>
    </row>
    <row r="2556" spans="1:18" ht="15.75" customHeight="1" x14ac:dyDescent="0.2">
      <c r="A2556" s="86" t="s">
        <v>3229</v>
      </c>
      <c r="B2556" s="86" t="s">
        <v>3229</v>
      </c>
      <c r="C2556" s="86" t="s">
        <v>7683</v>
      </c>
      <c r="D2556" s="86" t="s">
        <v>7683</v>
      </c>
      <c r="E2556" s="86" t="s">
        <v>3352</v>
      </c>
      <c r="F2556" s="86" t="s">
        <v>3353</v>
      </c>
      <c r="G2556" s="86" t="s">
        <v>56</v>
      </c>
      <c r="H2556" s="86">
        <v>4</v>
      </c>
      <c r="M2556" s="86">
        <v>2020</v>
      </c>
      <c r="R2556" s="128"/>
    </row>
    <row r="2557" spans="1:18" ht="15.75" customHeight="1" x14ac:dyDescent="0.2">
      <c r="A2557" s="86" t="s">
        <v>3229</v>
      </c>
      <c r="B2557" s="86" t="s">
        <v>3229</v>
      </c>
      <c r="C2557" s="86" t="s">
        <v>7683</v>
      </c>
      <c r="D2557" s="86" t="s">
        <v>7683</v>
      </c>
      <c r="E2557" s="86" t="s">
        <v>3198</v>
      </c>
      <c r="F2557" s="86" t="s">
        <v>3199</v>
      </c>
      <c r="G2557" s="86" t="s">
        <v>22</v>
      </c>
      <c r="H2557" s="86">
        <v>5</v>
      </c>
      <c r="M2557" s="86">
        <v>2020</v>
      </c>
      <c r="R2557" s="128"/>
    </row>
    <row r="2558" spans="1:18" ht="15.75" customHeight="1" x14ac:dyDescent="0.2">
      <c r="A2558" s="86" t="s">
        <v>3229</v>
      </c>
      <c r="B2558" s="86" t="s">
        <v>3229</v>
      </c>
      <c r="C2558" s="86" t="s">
        <v>7683</v>
      </c>
      <c r="D2558" s="86" t="s">
        <v>7683</v>
      </c>
      <c r="E2558" s="86" t="s">
        <v>3396</v>
      </c>
      <c r="F2558" s="86" t="s">
        <v>3199</v>
      </c>
      <c r="G2558" s="86" t="s">
        <v>28</v>
      </c>
      <c r="H2558" s="86">
        <v>6</v>
      </c>
      <c r="M2558" s="86">
        <v>2020</v>
      </c>
      <c r="R2558" s="128"/>
    </row>
    <row r="2559" spans="1:18" ht="15.75" customHeight="1" x14ac:dyDescent="0.2">
      <c r="A2559" s="86" t="s">
        <v>3229</v>
      </c>
      <c r="B2559" s="86" t="s">
        <v>3229</v>
      </c>
      <c r="C2559" s="86" t="s">
        <v>7683</v>
      </c>
      <c r="D2559" s="86" t="s">
        <v>7683</v>
      </c>
      <c r="E2559" s="86" t="s">
        <v>3415</v>
      </c>
      <c r="F2559" s="86" t="s">
        <v>3199</v>
      </c>
      <c r="G2559" s="86" t="s">
        <v>38</v>
      </c>
      <c r="H2559" s="86">
        <v>7</v>
      </c>
      <c r="M2559" s="86">
        <v>2020</v>
      </c>
      <c r="R2559" s="128"/>
    </row>
    <row r="2560" spans="1:18" ht="15.75" customHeight="1" x14ac:dyDescent="0.2">
      <c r="A2560" s="86" t="s">
        <v>3229</v>
      </c>
      <c r="B2560" s="86" t="s">
        <v>3229</v>
      </c>
      <c r="C2560" s="86" t="s">
        <v>7683</v>
      </c>
      <c r="D2560" s="86" t="s">
        <v>7683</v>
      </c>
      <c r="E2560" s="86" t="s">
        <v>3423</v>
      </c>
      <c r="F2560" s="86" t="s">
        <v>3199</v>
      </c>
      <c r="G2560" s="86" t="s">
        <v>41</v>
      </c>
      <c r="H2560" s="86">
        <v>8</v>
      </c>
      <c r="M2560" s="86">
        <v>2020</v>
      </c>
      <c r="R2560" s="128"/>
    </row>
    <row r="2561" spans="1:18" ht="15.75" customHeight="1" x14ac:dyDescent="0.2">
      <c r="A2561" s="86" t="s">
        <v>3229</v>
      </c>
      <c r="B2561" s="86" t="s">
        <v>3229</v>
      </c>
      <c r="C2561" s="86" t="s">
        <v>7683</v>
      </c>
      <c r="D2561" s="86" t="s">
        <v>7683</v>
      </c>
      <c r="E2561" s="86" t="s">
        <v>3434</v>
      </c>
      <c r="F2561" s="86" t="s">
        <v>3353</v>
      </c>
      <c r="G2561" s="86" t="s">
        <v>66</v>
      </c>
      <c r="H2561" s="86">
        <v>9</v>
      </c>
      <c r="M2561" s="86">
        <v>2020</v>
      </c>
      <c r="R2561" s="128"/>
    </row>
    <row r="2562" spans="1:18" ht="15.75" customHeight="1" x14ac:dyDescent="0.2">
      <c r="A2562" s="86" t="s">
        <v>3229</v>
      </c>
      <c r="B2562" s="86" t="s">
        <v>3229</v>
      </c>
      <c r="C2562" s="86" t="s">
        <v>7683</v>
      </c>
      <c r="D2562" s="86" t="s">
        <v>7683</v>
      </c>
      <c r="E2562" s="86" t="s">
        <v>3457</v>
      </c>
      <c r="F2562" s="86" t="s">
        <v>3458</v>
      </c>
      <c r="G2562" s="86" t="s">
        <v>63</v>
      </c>
      <c r="H2562" s="86">
        <v>10</v>
      </c>
      <c r="M2562" s="86">
        <v>2020</v>
      </c>
      <c r="R2562" s="128"/>
    </row>
    <row r="2563" spans="1:18" ht="15.75" customHeight="1" x14ac:dyDescent="0.2">
      <c r="A2563" s="88" t="s">
        <v>5412</v>
      </c>
      <c r="B2563" s="86" t="s">
        <v>7680</v>
      </c>
      <c r="C2563" s="106" t="s">
        <v>7684</v>
      </c>
      <c r="D2563" s="106" t="s">
        <v>7684</v>
      </c>
      <c r="E2563" s="87" t="s">
        <v>5107</v>
      </c>
      <c r="F2563" s="88" t="s">
        <v>5411</v>
      </c>
      <c r="G2563" s="86" t="s">
        <v>5100</v>
      </c>
      <c r="H2563" s="86">
        <v>-1</v>
      </c>
      <c r="J2563" s="86">
        <v>1</v>
      </c>
      <c r="K2563" s="86" t="s">
        <v>7680</v>
      </c>
      <c r="L2563" s="86" t="s">
        <v>6734</v>
      </c>
      <c r="M2563" s="86">
        <v>2022</v>
      </c>
      <c r="R2563" s="149">
        <v>88888</v>
      </c>
    </row>
    <row r="2564" spans="1:18" ht="15.75" customHeight="1" x14ac:dyDescent="0.2">
      <c r="A2564" s="86" t="s">
        <v>3229</v>
      </c>
      <c r="B2564" s="86" t="s">
        <v>7680</v>
      </c>
      <c r="C2564" s="106" t="s">
        <v>7684</v>
      </c>
      <c r="D2564" s="106" t="s">
        <v>7684</v>
      </c>
      <c r="E2564" s="86" t="s">
        <v>3388</v>
      </c>
      <c r="F2564" s="86" t="s">
        <v>3199</v>
      </c>
      <c r="G2564" s="86" t="s">
        <v>34</v>
      </c>
      <c r="H2564" s="86">
        <v>2</v>
      </c>
      <c r="J2564" s="86">
        <v>1</v>
      </c>
      <c r="K2564" s="86" t="s">
        <v>7680</v>
      </c>
      <c r="M2564" s="86">
        <v>2020</v>
      </c>
      <c r="R2564" s="128"/>
    </row>
    <row r="2565" spans="1:18" ht="15.75" customHeight="1" x14ac:dyDescent="0.2">
      <c r="A2565" s="88" t="s">
        <v>5485</v>
      </c>
      <c r="B2565" s="86" t="s">
        <v>7681</v>
      </c>
      <c r="C2565" s="105" t="s">
        <v>7685</v>
      </c>
      <c r="D2565" s="105" t="s">
        <v>7685</v>
      </c>
      <c r="E2565" s="86" t="s">
        <v>5118</v>
      </c>
      <c r="F2565" s="88" t="s">
        <v>5411</v>
      </c>
      <c r="G2565" s="86" t="s">
        <v>5123</v>
      </c>
      <c r="H2565" s="86">
        <v>-1</v>
      </c>
      <c r="J2565" s="86">
        <v>1</v>
      </c>
      <c r="K2565" s="86" t="s">
        <v>7681</v>
      </c>
      <c r="L2565" s="86" t="s">
        <v>6734</v>
      </c>
      <c r="M2565" s="86">
        <v>2022</v>
      </c>
      <c r="R2565" s="123">
        <v>88888</v>
      </c>
    </row>
    <row r="2566" spans="1:18" ht="15.75" customHeight="1" x14ac:dyDescent="0.2">
      <c r="A2566" s="86" t="s">
        <v>6731</v>
      </c>
      <c r="B2566" s="86" t="s">
        <v>7681</v>
      </c>
      <c r="C2566" s="105" t="s">
        <v>7685</v>
      </c>
      <c r="D2566" s="105" t="s">
        <v>7685</v>
      </c>
      <c r="E2566" s="86" t="s">
        <v>6732</v>
      </c>
      <c r="F2566" s="86" t="s">
        <v>6733</v>
      </c>
      <c r="G2566" s="86" t="s">
        <v>34</v>
      </c>
      <c r="H2566" s="86">
        <v>2</v>
      </c>
      <c r="J2566" s="86">
        <v>1</v>
      </c>
      <c r="K2566" s="86" t="s">
        <v>7681</v>
      </c>
      <c r="L2566" s="86" t="s">
        <v>6545</v>
      </c>
      <c r="M2566" s="86">
        <v>2022</v>
      </c>
      <c r="R2566" s="128"/>
    </row>
    <row r="2567" spans="1:18" ht="15.75" customHeight="1" x14ac:dyDescent="0.2">
      <c r="A2567" s="109" t="s">
        <v>5446</v>
      </c>
      <c r="B2567" s="109" t="s">
        <v>5446</v>
      </c>
      <c r="C2567" s="110" t="s">
        <v>8227</v>
      </c>
      <c r="D2567" s="110" t="s">
        <v>8227</v>
      </c>
      <c r="E2567" s="109"/>
      <c r="F2567" s="109" t="s">
        <v>5411</v>
      </c>
      <c r="G2567" s="105" t="s">
        <v>5100</v>
      </c>
      <c r="H2567" s="105">
        <v>-1</v>
      </c>
      <c r="I2567" s="126"/>
      <c r="J2567" s="105"/>
      <c r="K2567" s="105"/>
      <c r="L2567" s="105" t="s">
        <v>7334</v>
      </c>
      <c r="M2567" s="105">
        <v>2022</v>
      </c>
      <c r="N2567" s="109" t="s">
        <v>7238</v>
      </c>
      <c r="O2567" s="105" t="s">
        <v>8324</v>
      </c>
      <c r="P2567" s="109"/>
      <c r="R2567" s="145"/>
    </row>
    <row r="2568" spans="1:18" ht="15.75" customHeight="1" x14ac:dyDescent="0.2">
      <c r="A2568" s="109" t="s">
        <v>5446</v>
      </c>
      <c r="B2568" s="88" t="s">
        <v>7337</v>
      </c>
      <c r="C2568" s="108" t="s">
        <v>7335</v>
      </c>
      <c r="D2568" s="108" t="s">
        <v>7335</v>
      </c>
      <c r="E2568" s="109" t="s">
        <v>5107</v>
      </c>
      <c r="F2568" s="109" t="s">
        <v>5411</v>
      </c>
      <c r="G2568" s="105" t="s">
        <v>5100</v>
      </c>
      <c r="H2568" s="105">
        <v>-1</v>
      </c>
      <c r="I2568" s="126"/>
      <c r="J2568" s="105">
        <v>1</v>
      </c>
      <c r="K2568" s="88" t="s">
        <v>7337</v>
      </c>
      <c r="L2568" s="105" t="s">
        <v>7334</v>
      </c>
      <c r="M2568" s="105">
        <v>2022</v>
      </c>
      <c r="N2568" s="105"/>
      <c r="O2568" s="105"/>
      <c r="P2568" s="105"/>
      <c r="R2568" s="149">
        <v>888</v>
      </c>
    </row>
    <row r="2569" spans="1:18" ht="15.75" customHeight="1" x14ac:dyDescent="0.2">
      <c r="A2569" s="109" t="s">
        <v>5509</v>
      </c>
      <c r="B2569" s="88" t="s">
        <v>7338</v>
      </c>
      <c r="C2569" s="109" t="s">
        <v>7336</v>
      </c>
      <c r="D2569" s="109" t="s">
        <v>7336</v>
      </c>
      <c r="E2569" s="105" t="s">
        <v>5118</v>
      </c>
      <c r="F2569" s="109" t="s">
        <v>5411</v>
      </c>
      <c r="G2569" s="105" t="s">
        <v>5123</v>
      </c>
      <c r="H2569" s="105">
        <v>-1</v>
      </c>
      <c r="I2569" s="126"/>
      <c r="J2569" s="105">
        <v>1</v>
      </c>
      <c r="K2569" s="88" t="s">
        <v>7338</v>
      </c>
      <c r="L2569" s="105" t="s">
        <v>7334</v>
      </c>
      <c r="M2569" s="105">
        <v>2022</v>
      </c>
      <c r="N2569" s="105"/>
      <c r="O2569" s="105"/>
      <c r="P2569" s="105"/>
      <c r="R2569" s="123">
        <v>888</v>
      </c>
    </row>
    <row r="2570" spans="1:18" ht="15.75" customHeight="1" x14ac:dyDescent="0.2">
      <c r="A2570" s="109" t="s">
        <v>5274</v>
      </c>
      <c r="B2570" s="109" t="s">
        <v>5274</v>
      </c>
      <c r="C2570" s="109" t="s">
        <v>5676</v>
      </c>
      <c r="D2570" s="109" t="s">
        <v>5676</v>
      </c>
      <c r="E2570" s="109"/>
      <c r="F2570" s="109" t="s">
        <v>5116</v>
      </c>
      <c r="G2570" s="105" t="s">
        <v>5100</v>
      </c>
      <c r="H2570" s="105">
        <v>-1</v>
      </c>
      <c r="I2570" s="126"/>
      <c r="J2570" s="105"/>
      <c r="K2570" s="105"/>
      <c r="L2570" s="105"/>
      <c r="M2570" s="105">
        <v>2022</v>
      </c>
      <c r="N2570" s="109" t="s">
        <v>7542</v>
      </c>
      <c r="O2570" s="105" t="s">
        <v>8324</v>
      </c>
      <c r="P2570" s="109"/>
      <c r="R2570" s="145"/>
    </row>
    <row r="2571" spans="1:18" ht="15.75" customHeight="1" x14ac:dyDescent="0.2">
      <c r="A2571" s="109" t="s">
        <v>5274</v>
      </c>
      <c r="B2571" s="86" t="s">
        <v>7541</v>
      </c>
      <c r="C2571" s="108" t="s">
        <v>7548</v>
      </c>
      <c r="D2571" s="108" t="s">
        <v>7548</v>
      </c>
      <c r="E2571" s="109" t="s">
        <v>5107</v>
      </c>
      <c r="F2571" s="109" t="s">
        <v>5116</v>
      </c>
      <c r="G2571" s="105" t="s">
        <v>5100</v>
      </c>
      <c r="H2571" s="105">
        <v>-1</v>
      </c>
      <c r="I2571" s="126"/>
      <c r="J2571" s="105">
        <v>1</v>
      </c>
      <c r="K2571" s="86" t="s">
        <v>7541</v>
      </c>
      <c r="L2571" s="105"/>
      <c r="M2571" s="105">
        <v>2022</v>
      </c>
      <c r="N2571" s="105"/>
      <c r="O2571" s="105"/>
      <c r="P2571" s="105"/>
      <c r="R2571" s="149">
        <v>888</v>
      </c>
    </row>
    <row r="2572" spans="1:18" ht="15.75" customHeight="1" x14ac:dyDescent="0.2">
      <c r="A2572" s="109" t="s">
        <v>5203</v>
      </c>
      <c r="B2572" s="86" t="s">
        <v>7540</v>
      </c>
      <c r="C2572" s="109" t="s">
        <v>7546</v>
      </c>
      <c r="D2572" s="109" t="s">
        <v>7546</v>
      </c>
      <c r="E2572" s="105" t="s">
        <v>5118</v>
      </c>
      <c r="F2572" s="109" t="s">
        <v>5116</v>
      </c>
      <c r="G2572" s="105" t="s">
        <v>5123</v>
      </c>
      <c r="H2572" s="105">
        <v>-1</v>
      </c>
      <c r="I2572" s="126"/>
      <c r="J2572" s="105">
        <v>1</v>
      </c>
      <c r="K2572" s="86" t="s">
        <v>7540</v>
      </c>
      <c r="L2572" s="105"/>
      <c r="M2572" s="105">
        <v>2022</v>
      </c>
      <c r="N2572" s="105"/>
      <c r="O2572" s="105"/>
      <c r="P2572" s="105"/>
      <c r="R2572" s="123">
        <v>888</v>
      </c>
    </row>
    <row r="2573" spans="1:18" ht="15.75" customHeight="1" x14ac:dyDescent="0.2">
      <c r="A2573" s="88" t="s">
        <v>5275</v>
      </c>
      <c r="B2573" s="88" t="s">
        <v>5275</v>
      </c>
      <c r="C2573" s="88" t="s">
        <v>5677</v>
      </c>
      <c r="D2573" s="88" t="s">
        <v>5677</v>
      </c>
      <c r="E2573" s="87"/>
      <c r="F2573" s="88" t="s">
        <v>5116</v>
      </c>
      <c r="G2573" s="86" t="s">
        <v>5100</v>
      </c>
      <c r="H2573" s="86">
        <v>-1</v>
      </c>
      <c r="M2573" s="86">
        <v>2022</v>
      </c>
      <c r="N2573" s="88" t="s">
        <v>7543</v>
      </c>
      <c r="O2573" s="86" t="s">
        <v>8324</v>
      </c>
      <c r="P2573" s="88"/>
      <c r="R2573" s="145"/>
    </row>
    <row r="2574" spans="1:18" ht="15.75" customHeight="1" x14ac:dyDescent="0.2">
      <c r="A2574" s="88" t="s">
        <v>5275</v>
      </c>
      <c r="B2574" s="86" t="s">
        <v>7545</v>
      </c>
      <c r="C2574" s="108" t="s">
        <v>7549</v>
      </c>
      <c r="D2574" s="108" t="s">
        <v>7549</v>
      </c>
      <c r="E2574" s="87" t="s">
        <v>5107</v>
      </c>
      <c r="F2574" s="88" t="s">
        <v>5116</v>
      </c>
      <c r="G2574" s="86" t="s">
        <v>5100</v>
      </c>
      <c r="H2574" s="86">
        <v>-1</v>
      </c>
      <c r="J2574" s="86">
        <v>1</v>
      </c>
      <c r="K2574" s="86" t="s">
        <v>7545</v>
      </c>
      <c r="M2574" s="86">
        <v>2022</v>
      </c>
      <c r="R2574" s="149">
        <v>8888</v>
      </c>
    </row>
    <row r="2575" spans="1:18" ht="15.75" customHeight="1" x14ac:dyDescent="0.2">
      <c r="A2575" s="88" t="s">
        <v>5204</v>
      </c>
      <c r="B2575" s="86" t="s">
        <v>7544</v>
      </c>
      <c r="C2575" s="109" t="s">
        <v>7547</v>
      </c>
      <c r="D2575" s="109" t="s">
        <v>7547</v>
      </c>
      <c r="E2575" s="86" t="s">
        <v>5118</v>
      </c>
      <c r="F2575" s="88" t="s">
        <v>5116</v>
      </c>
      <c r="G2575" s="86" t="s">
        <v>5123</v>
      </c>
      <c r="H2575" s="86">
        <v>-1</v>
      </c>
      <c r="J2575" s="86">
        <v>1</v>
      </c>
      <c r="K2575" s="86" t="s">
        <v>7544</v>
      </c>
      <c r="M2575" s="86">
        <v>2022</v>
      </c>
      <c r="R2575" s="123">
        <v>8888</v>
      </c>
    </row>
    <row r="2576" spans="1:18" ht="15.75" customHeight="1" x14ac:dyDescent="0.2">
      <c r="A2576" s="88" t="s">
        <v>5454</v>
      </c>
      <c r="B2576" s="88" t="s">
        <v>5454</v>
      </c>
      <c r="C2576" s="88" t="s">
        <v>5455</v>
      </c>
      <c r="D2576" s="88" t="s">
        <v>5455</v>
      </c>
      <c r="E2576" s="87"/>
      <c r="F2576" s="88" t="s">
        <v>5411</v>
      </c>
      <c r="G2576" s="86" t="s">
        <v>5100</v>
      </c>
      <c r="H2576" s="86">
        <v>-1</v>
      </c>
      <c r="M2576" s="86">
        <v>2022</v>
      </c>
      <c r="N2576" s="88" t="s">
        <v>7241</v>
      </c>
      <c r="O2576" s="86" t="s">
        <v>8324</v>
      </c>
      <c r="P2576" s="88"/>
      <c r="R2576" s="145"/>
    </row>
    <row r="2577" spans="1:18" ht="15.75" customHeight="1" x14ac:dyDescent="0.2">
      <c r="A2577" s="88" t="s">
        <v>5454</v>
      </c>
      <c r="B2577" s="86" t="s">
        <v>7352</v>
      </c>
      <c r="C2577" s="108" t="s">
        <v>7369</v>
      </c>
      <c r="D2577" s="108" t="s">
        <v>7369</v>
      </c>
      <c r="E2577" s="87" t="s">
        <v>5107</v>
      </c>
      <c r="F2577" s="88" t="s">
        <v>5411</v>
      </c>
      <c r="G2577" s="86" t="s">
        <v>5100</v>
      </c>
      <c r="H2577" s="86">
        <v>-1</v>
      </c>
      <c r="J2577" s="86">
        <v>1</v>
      </c>
      <c r="K2577" s="86" t="s">
        <v>7352</v>
      </c>
      <c r="M2577" s="86">
        <v>2022</v>
      </c>
      <c r="R2577" s="149">
        <v>8</v>
      </c>
    </row>
    <row r="2578" spans="1:18" ht="15.75" customHeight="1" x14ac:dyDescent="0.2">
      <c r="A2578" s="88" t="s">
        <v>5515</v>
      </c>
      <c r="B2578" s="87" t="s">
        <v>7345</v>
      </c>
      <c r="C2578" s="109" t="s">
        <v>7368</v>
      </c>
      <c r="D2578" s="109" t="s">
        <v>7368</v>
      </c>
      <c r="E2578" s="86" t="s">
        <v>5118</v>
      </c>
      <c r="F2578" s="88" t="s">
        <v>5411</v>
      </c>
      <c r="G2578" s="86" t="s">
        <v>5123</v>
      </c>
      <c r="H2578" s="86">
        <v>-1</v>
      </c>
      <c r="J2578" s="86">
        <v>1</v>
      </c>
      <c r="K2578" s="87" t="s">
        <v>7345</v>
      </c>
      <c r="M2578" s="86">
        <v>2022</v>
      </c>
      <c r="R2578" s="123">
        <v>8</v>
      </c>
    </row>
    <row r="2579" spans="1:18" ht="15.75" customHeight="1" x14ac:dyDescent="0.2">
      <c r="A2579" s="88" t="s">
        <v>5434</v>
      </c>
      <c r="B2579" s="88" t="s">
        <v>5434</v>
      </c>
      <c r="C2579" s="110" t="s">
        <v>7273</v>
      </c>
      <c r="D2579" s="110" t="s">
        <v>7273</v>
      </c>
      <c r="E2579" s="87"/>
      <c r="F2579" s="88" t="s">
        <v>5411</v>
      </c>
      <c r="G2579" s="86" t="s">
        <v>5100</v>
      </c>
      <c r="H2579" s="86">
        <v>-1</v>
      </c>
      <c r="M2579" s="86">
        <v>2022</v>
      </c>
      <c r="N2579" s="88" t="s">
        <v>7240</v>
      </c>
      <c r="O2579" s="86" t="s">
        <v>8324</v>
      </c>
      <c r="P2579" s="88"/>
      <c r="R2579" s="145"/>
    </row>
    <row r="2580" spans="1:18" ht="15.75" customHeight="1" x14ac:dyDescent="0.2">
      <c r="A2580" s="88" t="s">
        <v>5434</v>
      </c>
      <c r="B2580" s="86" t="s">
        <v>7275</v>
      </c>
      <c r="C2580" s="108" t="s">
        <v>7265</v>
      </c>
      <c r="D2580" s="108" t="s">
        <v>7265</v>
      </c>
      <c r="E2580" s="87" t="s">
        <v>5107</v>
      </c>
      <c r="F2580" s="88" t="s">
        <v>5411</v>
      </c>
      <c r="G2580" s="86" t="s">
        <v>5100</v>
      </c>
      <c r="H2580" s="86">
        <v>-1</v>
      </c>
      <c r="J2580" s="86">
        <v>1</v>
      </c>
      <c r="K2580" s="86" t="s">
        <v>7275</v>
      </c>
      <c r="M2580" s="86">
        <v>2022</v>
      </c>
      <c r="R2580" s="149">
        <v>88888</v>
      </c>
    </row>
    <row r="2581" spans="1:18" ht="15.75" customHeight="1" x14ac:dyDescent="0.2">
      <c r="A2581" s="88" t="s">
        <v>5501</v>
      </c>
      <c r="B2581" s="86" t="s">
        <v>7276</v>
      </c>
      <c r="C2581" s="109" t="s">
        <v>7264</v>
      </c>
      <c r="D2581" s="109" t="s">
        <v>7264</v>
      </c>
      <c r="E2581" s="86" t="s">
        <v>5118</v>
      </c>
      <c r="F2581" s="88" t="s">
        <v>5411</v>
      </c>
      <c r="G2581" s="86" t="s">
        <v>5123</v>
      </c>
      <c r="H2581" s="86">
        <v>-1</v>
      </c>
      <c r="J2581" s="86">
        <v>1</v>
      </c>
      <c r="K2581" s="86" t="s">
        <v>7276</v>
      </c>
      <c r="M2581" s="86">
        <v>2022</v>
      </c>
      <c r="R2581" s="123">
        <v>88888</v>
      </c>
    </row>
    <row r="2582" spans="1:18" ht="15.75" customHeight="1" x14ac:dyDescent="0.2">
      <c r="A2582" s="88" t="s">
        <v>5473</v>
      </c>
      <c r="B2582" s="88" t="s">
        <v>5473</v>
      </c>
      <c r="C2582" s="88" t="s">
        <v>5474</v>
      </c>
      <c r="D2582" s="88" t="s">
        <v>5474</v>
      </c>
      <c r="E2582" s="87"/>
      <c r="F2582" s="88" t="s">
        <v>5411</v>
      </c>
      <c r="G2582" s="86" t="s">
        <v>5100</v>
      </c>
      <c r="H2582" s="86">
        <v>-1</v>
      </c>
      <c r="M2582" s="86">
        <v>2022</v>
      </c>
      <c r="N2582" s="88" t="s">
        <v>7242</v>
      </c>
      <c r="O2582" s="86" t="s">
        <v>8324</v>
      </c>
      <c r="P2582" s="88"/>
      <c r="R2582" s="145"/>
    </row>
    <row r="2583" spans="1:18" ht="15.75" customHeight="1" x14ac:dyDescent="0.2">
      <c r="A2583" s="88" t="s">
        <v>5473</v>
      </c>
      <c r="B2583" s="87" t="s">
        <v>7355</v>
      </c>
      <c r="C2583" s="108" t="s">
        <v>7367</v>
      </c>
      <c r="D2583" s="108" t="s">
        <v>7367</v>
      </c>
      <c r="E2583" s="87" t="s">
        <v>5107</v>
      </c>
      <c r="F2583" s="88" t="s">
        <v>5411</v>
      </c>
      <c r="G2583" s="86" t="s">
        <v>5100</v>
      </c>
      <c r="H2583" s="86">
        <v>-1</v>
      </c>
      <c r="J2583" s="86">
        <v>1</v>
      </c>
      <c r="K2583" s="87" t="s">
        <v>7355</v>
      </c>
      <c r="M2583" s="86">
        <v>2022</v>
      </c>
      <c r="R2583" s="149">
        <v>8</v>
      </c>
    </row>
    <row r="2584" spans="1:18" ht="15.75" customHeight="1" x14ac:dyDescent="0.2">
      <c r="A2584" s="88" t="s">
        <v>5525</v>
      </c>
      <c r="B2584" s="86" t="s">
        <v>7341</v>
      </c>
      <c r="C2584" s="109" t="s">
        <v>7366</v>
      </c>
      <c r="D2584" s="109" t="s">
        <v>7366</v>
      </c>
      <c r="E2584" s="86" t="s">
        <v>5118</v>
      </c>
      <c r="F2584" s="88" t="s">
        <v>5411</v>
      </c>
      <c r="G2584" s="86" t="s">
        <v>5123</v>
      </c>
      <c r="H2584" s="86">
        <v>-1</v>
      </c>
      <c r="J2584" s="86">
        <v>1</v>
      </c>
      <c r="K2584" s="86" t="s">
        <v>7341</v>
      </c>
      <c r="M2584" s="86">
        <v>2022</v>
      </c>
      <c r="R2584" s="123">
        <v>8</v>
      </c>
    </row>
    <row r="2585" spans="1:18" ht="15.75" customHeight="1" x14ac:dyDescent="0.2">
      <c r="A2585" s="88" t="s">
        <v>5456</v>
      </c>
      <c r="B2585" s="88" t="s">
        <v>5456</v>
      </c>
      <c r="C2585" s="88" t="s">
        <v>5457</v>
      </c>
      <c r="D2585" s="88" t="s">
        <v>5457</v>
      </c>
      <c r="E2585" s="87"/>
      <c r="F2585" s="88" t="s">
        <v>5411</v>
      </c>
      <c r="G2585" s="86" t="s">
        <v>5100</v>
      </c>
      <c r="H2585" s="86">
        <v>-1</v>
      </c>
      <c r="M2585" s="86">
        <v>2022</v>
      </c>
      <c r="N2585" s="88" t="s">
        <v>7244</v>
      </c>
      <c r="O2585" s="86" t="s">
        <v>8324</v>
      </c>
      <c r="P2585" s="88"/>
      <c r="R2585" s="145"/>
    </row>
    <row r="2586" spans="1:18" ht="15.75" customHeight="1" x14ac:dyDescent="0.2">
      <c r="A2586" s="88" t="s">
        <v>5456</v>
      </c>
      <c r="B2586" s="86" t="s">
        <v>7372</v>
      </c>
      <c r="C2586" s="108" t="s">
        <v>8243</v>
      </c>
      <c r="D2586" s="108" t="s">
        <v>8243</v>
      </c>
      <c r="E2586" s="87" t="s">
        <v>5107</v>
      </c>
      <c r="F2586" s="88" t="s">
        <v>5411</v>
      </c>
      <c r="G2586" s="86" t="s">
        <v>5100</v>
      </c>
      <c r="H2586" s="86">
        <v>-1</v>
      </c>
      <c r="J2586" s="86">
        <v>1</v>
      </c>
      <c r="K2586" s="86" t="s">
        <v>7372</v>
      </c>
      <c r="M2586" s="86">
        <v>2022</v>
      </c>
      <c r="R2586" s="149">
        <v>8</v>
      </c>
    </row>
    <row r="2587" spans="1:18" ht="15.75" customHeight="1" x14ac:dyDescent="0.2">
      <c r="A2587" s="88" t="s">
        <v>5516</v>
      </c>
      <c r="B2587" s="86" t="s">
        <v>7347</v>
      </c>
      <c r="C2587" s="109" t="s">
        <v>8244</v>
      </c>
      <c r="D2587" s="109" t="s">
        <v>8244</v>
      </c>
      <c r="E2587" s="86" t="s">
        <v>5118</v>
      </c>
      <c r="F2587" s="88" t="s">
        <v>5411</v>
      </c>
      <c r="G2587" s="86" t="s">
        <v>5123</v>
      </c>
      <c r="H2587" s="86">
        <v>-1</v>
      </c>
      <c r="J2587" s="86">
        <v>1</v>
      </c>
      <c r="K2587" s="86" t="s">
        <v>7347</v>
      </c>
      <c r="M2587" s="86">
        <v>2022</v>
      </c>
      <c r="Q2587" s="129"/>
      <c r="R2587" s="123">
        <v>8</v>
      </c>
    </row>
    <row r="2588" spans="1:18" ht="15.75" customHeight="1" x14ac:dyDescent="0.2">
      <c r="A2588" s="88" t="s">
        <v>5419</v>
      </c>
      <c r="B2588" s="88" t="s">
        <v>5419</v>
      </c>
      <c r="C2588" s="88" t="s">
        <v>5420</v>
      </c>
      <c r="D2588" s="88" t="s">
        <v>5420</v>
      </c>
      <c r="E2588" s="87"/>
      <c r="F2588" s="88" t="s">
        <v>5411</v>
      </c>
      <c r="G2588" s="86" t="s">
        <v>5100</v>
      </c>
      <c r="H2588" s="86">
        <v>-1</v>
      </c>
      <c r="M2588" s="86">
        <v>2022</v>
      </c>
      <c r="N2588" s="86" t="s">
        <v>7243</v>
      </c>
      <c r="O2588" s="86" t="s">
        <v>8324</v>
      </c>
      <c r="R2588" s="145"/>
    </row>
    <row r="2589" spans="1:18" ht="15.75" customHeight="1" x14ac:dyDescent="0.2">
      <c r="A2589" s="88" t="s">
        <v>5419</v>
      </c>
      <c r="B2589" s="86" t="s">
        <v>7358</v>
      </c>
      <c r="C2589" s="108" t="s">
        <v>7359</v>
      </c>
      <c r="D2589" s="108" t="s">
        <v>7359</v>
      </c>
      <c r="E2589" s="87" t="s">
        <v>5107</v>
      </c>
      <c r="F2589" s="88" t="s">
        <v>5411</v>
      </c>
      <c r="G2589" s="86" t="s">
        <v>5100</v>
      </c>
      <c r="H2589" s="86">
        <v>-1</v>
      </c>
      <c r="J2589" s="86">
        <v>1</v>
      </c>
      <c r="K2589" s="86" t="s">
        <v>7358</v>
      </c>
      <c r="M2589" s="86">
        <v>2022</v>
      </c>
      <c r="R2589" s="123">
        <v>8888</v>
      </c>
    </row>
    <row r="2590" spans="1:18" ht="15.75" customHeight="1" x14ac:dyDescent="0.2">
      <c r="A2590" s="88" t="s">
        <v>5490</v>
      </c>
      <c r="B2590" s="115" t="s">
        <v>7346</v>
      </c>
      <c r="C2590" s="109" t="s">
        <v>7360</v>
      </c>
      <c r="D2590" s="109" t="s">
        <v>7360</v>
      </c>
      <c r="E2590" s="86" t="s">
        <v>5118</v>
      </c>
      <c r="F2590" s="88" t="s">
        <v>5411</v>
      </c>
      <c r="G2590" s="86" t="s">
        <v>5123</v>
      </c>
      <c r="H2590" s="86">
        <v>-1</v>
      </c>
      <c r="J2590" s="86">
        <v>1</v>
      </c>
      <c r="K2590" s="115" t="s">
        <v>7346</v>
      </c>
      <c r="M2590" s="86">
        <v>2022</v>
      </c>
      <c r="R2590" s="158" t="s">
        <v>9655</v>
      </c>
    </row>
    <row r="2591" spans="1:18" ht="15.75" customHeight="1" x14ac:dyDescent="0.2">
      <c r="A2591" s="88" t="s">
        <v>5414</v>
      </c>
      <c r="B2591" s="88" t="s">
        <v>5414</v>
      </c>
      <c r="C2591" s="88" t="s">
        <v>5415</v>
      </c>
      <c r="D2591" s="88" t="s">
        <v>5415</v>
      </c>
      <c r="E2591" s="87"/>
      <c r="F2591" s="88" t="s">
        <v>5411</v>
      </c>
      <c r="G2591" s="86" t="s">
        <v>5100</v>
      </c>
      <c r="H2591" s="86">
        <v>-1</v>
      </c>
      <c r="L2591" s="86" t="s">
        <v>6755</v>
      </c>
      <c r="M2591" s="86">
        <v>2022</v>
      </c>
      <c r="N2591" s="88" t="s">
        <v>7365</v>
      </c>
      <c r="O2591" s="86" t="s">
        <v>8324</v>
      </c>
      <c r="P2591" s="88"/>
      <c r="R2591" s="145"/>
    </row>
    <row r="2592" spans="1:18" ht="15.75" customHeight="1" x14ac:dyDescent="0.2">
      <c r="A2592" s="88" t="s">
        <v>5414</v>
      </c>
      <c r="B2592" s="86" t="s">
        <v>7363</v>
      </c>
      <c r="C2592" s="108" t="s">
        <v>7361</v>
      </c>
      <c r="D2592" s="108" t="s">
        <v>7361</v>
      </c>
      <c r="E2592" s="87" t="s">
        <v>5107</v>
      </c>
      <c r="F2592" s="88" t="s">
        <v>5411</v>
      </c>
      <c r="G2592" s="86" t="s">
        <v>5100</v>
      </c>
      <c r="H2592" s="86">
        <v>-1</v>
      </c>
      <c r="J2592" s="86">
        <v>1</v>
      </c>
      <c r="K2592" s="86" t="s">
        <v>7363</v>
      </c>
      <c r="L2592" s="86" t="s">
        <v>6755</v>
      </c>
      <c r="M2592" s="86">
        <v>2022</v>
      </c>
      <c r="R2592" s="123">
        <v>88888</v>
      </c>
    </row>
    <row r="2593" spans="1:18" ht="15.75" customHeight="1" x14ac:dyDescent="0.2">
      <c r="A2593" s="88" t="s">
        <v>5487</v>
      </c>
      <c r="B2593" s="86" t="s">
        <v>7364</v>
      </c>
      <c r="C2593" s="109" t="s">
        <v>7362</v>
      </c>
      <c r="D2593" s="109" t="s">
        <v>7362</v>
      </c>
      <c r="E2593" s="86" t="s">
        <v>5118</v>
      </c>
      <c r="F2593" s="88" t="s">
        <v>5411</v>
      </c>
      <c r="G2593" s="86" t="s">
        <v>5123</v>
      </c>
      <c r="H2593" s="86">
        <v>-1</v>
      </c>
      <c r="J2593" s="86">
        <v>1</v>
      </c>
      <c r="K2593" s="86" t="s">
        <v>7364</v>
      </c>
      <c r="L2593" s="86" t="s">
        <v>6755</v>
      </c>
      <c r="M2593" s="86">
        <v>2022</v>
      </c>
      <c r="R2593" s="123">
        <v>88888</v>
      </c>
    </row>
    <row r="2594" spans="1:18" ht="15.75" customHeight="1" x14ac:dyDescent="0.2">
      <c r="A2594" s="88" t="s">
        <v>5471</v>
      </c>
      <c r="B2594" s="88" t="s">
        <v>5471</v>
      </c>
      <c r="C2594" s="88" t="s">
        <v>5472</v>
      </c>
      <c r="D2594" s="88" t="s">
        <v>5472</v>
      </c>
      <c r="E2594" s="87"/>
      <c r="F2594" s="88" t="s">
        <v>5411</v>
      </c>
      <c r="G2594" s="86" t="s">
        <v>5100</v>
      </c>
      <c r="H2594" s="86">
        <v>-1</v>
      </c>
      <c r="M2594" s="86">
        <v>2022</v>
      </c>
      <c r="N2594" s="88" t="s">
        <v>7239</v>
      </c>
      <c r="O2594" s="86" t="s">
        <v>8324</v>
      </c>
      <c r="P2594" s="88"/>
      <c r="R2594" s="145"/>
    </row>
    <row r="2595" spans="1:18" ht="15.75" customHeight="1" x14ac:dyDescent="0.2">
      <c r="A2595" s="88" t="s">
        <v>5471</v>
      </c>
      <c r="B2595" s="88" t="s">
        <v>7339</v>
      </c>
      <c r="C2595" s="108" t="s">
        <v>7371</v>
      </c>
      <c r="D2595" s="108" t="s">
        <v>7371</v>
      </c>
      <c r="E2595" s="87" t="s">
        <v>5107</v>
      </c>
      <c r="F2595" s="88" t="s">
        <v>5411</v>
      </c>
      <c r="G2595" s="86" t="s">
        <v>5100</v>
      </c>
      <c r="H2595" s="86">
        <v>-1</v>
      </c>
      <c r="J2595" s="86">
        <v>1</v>
      </c>
      <c r="K2595" s="88" t="s">
        <v>7339</v>
      </c>
      <c r="M2595" s="86">
        <v>2022</v>
      </c>
      <c r="R2595" s="149">
        <v>8</v>
      </c>
    </row>
    <row r="2596" spans="1:18" ht="15.75" customHeight="1" x14ac:dyDescent="0.2">
      <c r="A2596" s="88" t="s">
        <v>5524</v>
      </c>
      <c r="B2596" s="86" t="s">
        <v>7340</v>
      </c>
      <c r="C2596" s="109" t="s">
        <v>7370</v>
      </c>
      <c r="D2596" s="109" t="s">
        <v>7370</v>
      </c>
      <c r="E2596" s="86" t="s">
        <v>5118</v>
      </c>
      <c r="F2596" s="88" t="s">
        <v>5411</v>
      </c>
      <c r="G2596" s="86" t="s">
        <v>5123</v>
      </c>
      <c r="H2596" s="86">
        <v>-1</v>
      </c>
      <c r="J2596" s="86">
        <v>1</v>
      </c>
      <c r="K2596" s="86" t="s">
        <v>7340</v>
      </c>
      <c r="M2596" s="86">
        <v>2022</v>
      </c>
      <c r="R2596" s="123">
        <v>8</v>
      </c>
    </row>
    <row r="2597" spans="1:18" ht="15.75" customHeight="1" x14ac:dyDescent="0.2">
      <c r="A2597" s="86" t="s">
        <v>3519</v>
      </c>
      <c r="B2597" s="86" t="s">
        <v>3519</v>
      </c>
      <c r="C2597" s="86" t="s">
        <v>3520</v>
      </c>
      <c r="D2597" s="86" t="s">
        <v>3520</v>
      </c>
      <c r="E2597" s="86" t="s">
        <v>3580</v>
      </c>
      <c r="F2597" s="86" t="s">
        <v>3475</v>
      </c>
      <c r="G2597" s="86" t="s">
        <v>4095</v>
      </c>
      <c r="H2597" s="86">
        <v>1</v>
      </c>
      <c r="M2597" s="86">
        <v>2020</v>
      </c>
      <c r="R2597" s="128"/>
    </row>
    <row r="2598" spans="1:18" ht="15.75" customHeight="1" x14ac:dyDescent="0.2">
      <c r="A2598" s="86" t="s">
        <v>3519</v>
      </c>
      <c r="B2598" s="86" t="s">
        <v>3519</v>
      </c>
      <c r="C2598" s="86" t="s">
        <v>3520</v>
      </c>
      <c r="D2598" s="86" t="s">
        <v>3520</v>
      </c>
      <c r="E2598" s="86" t="s">
        <v>3978</v>
      </c>
      <c r="F2598" s="86" t="s">
        <v>3475</v>
      </c>
      <c r="G2598" s="86" t="s">
        <v>4099</v>
      </c>
      <c r="H2598" s="86">
        <v>2</v>
      </c>
      <c r="M2598" s="86">
        <v>2020</v>
      </c>
      <c r="R2598" s="128"/>
    </row>
    <row r="2599" spans="1:18" ht="15.75" customHeight="1" x14ac:dyDescent="0.2">
      <c r="A2599" s="86" t="s">
        <v>3519</v>
      </c>
      <c r="B2599" s="86" t="s">
        <v>3519</v>
      </c>
      <c r="C2599" s="86" t="s">
        <v>3520</v>
      </c>
      <c r="D2599" s="86" t="s">
        <v>3520</v>
      </c>
      <c r="E2599" s="86" t="s">
        <v>3961</v>
      </c>
      <c r="F2599" s="86" t="s">
        <v>3475</v>
      </c>
      <c r="G2599" s="86" t="s">
        <v>4098</v>
      </c>
      <c r="H2599" s="86">
        <v>3</v>
      </c>
      <c r="M2599" s="86">
        <v>2020</v>
      </c>
      <c r="R2599" s="128"/>
    </row>
    <row r="2600" spans="1:18" ht="15.75" customHeight="1" x14ac:dyDescent="0.2">
      <c r="A2600" s="86" t="s">
        <v>3519</v>
      </c>
      <c r="B2600" s="86" t="s">
        <v>3519</v>
      </c>
      <c r="C2600" s="86" t="s">
        <v>3520</v>
      </c>
      <c r="D2600" s="86" t="s">
        <v>3520</v>
      </c>
      <c r="E2600" s="86" t="s">
        <v>3474</v>
      </c>
      <c r="F2600" s="86" t="s">
        <v>3475</v>
      </c>
      <c r="G2600" s="86" t="s">
        <v>4096</v>
      </c>
      <c r="H2600" s="86">
        <v>4</v>
      </c>
      <c r="M2600" s="86">
        <v>2020</v>
      </c>
      <c r="R2600" s="128"/>
    </row>
    <row r="2601" spans="1:18" ht="15.75" customHeight="1" x14ac:dyDescent="0.2">
      <c r="A2601" s="86" t="s">
        <v>3519</v>
      </c>
      <c r="B2601" s="86" t="s">
        <v>3519</v>
      </c>
      <c r="C2601" s="86" t="s">
        <v>3520</v>
      </c>
      <c r="D2601" s="86" t="s">
        <v>3520</v>
      </c>
      <c r="E2601" s="86" t="s">
        <v>3579</v>
      </c>
      <c r="F2601" s="86" t="s">
        <v>3475</v>
      </c>
      <c r="G2601" s="86" t="s">
        <v>4097</v>
      </c>
      <c r="H2601" s="86">
        <v>5</v>
      </c>
      <c r="M2601" s="86">
        <v>2020</v>
      </c>
      <c r="R2601" s="128"/>
    </row>
    <row r="2602" spans="1:18" ht="15.75" customHeight="1" x14ac:dyDescent="0.2">
      <c r="A2602" s="86" t="s">
        <v>3519</v>
      </c>
      <c r="B2602" s="86" t="s">
        <v>3519</v>
      </c>
      <c r="C2602" s="86" t="s">
        <v>3520</v>
      </c>
      <c r="D2602" s="86" t="s">
        <v>3520</v>
      </c>
      <c r="E2602" s="86" t="s">
        <v>3984</v>
      </c>
      <c r="F2602" s="86" t="s">
        <v>3475</v>
      </c>
      <c r="G2602" s="86" t="s">
        <v>4100</v>
      </c>
      <c r="H2602" s="86">
        <v>6</v>
      </c>
      <c r="M2602" s="86">
        <v>2020</v>
      </c>
      <c r="R2602" s="128"/>
    </row>
    <row r="2603" spans="1:18" ht="15.75" customHeight="1" x14ac:dyDescent="0.2">
      <c r="A2603" s="86" t="s">
        <v>3519</v>
      </c>
      <c r="B2603" s="86" t="s">
        <v>3519</v>
      </c>
      <c r="C2603" s="86" t="s">
        <v>3520</v>
      </c>
      <c r="D2603" s="86" t="s">
        <v>3520</v>
      </c>
      <c r="E2603" s="86" t="s">
        <v>4066</v>
      </c>
      <c r="F2603" s="86" t="s">
        <v>3475</v>
      </c>
      <c r="G2603" s="86" t="s">
        <v>4101</v>
      </c>
      <c r="H2603" s="86">
        <v>7</v>
      </c>
      <c r="M2603" s="86">
        <v>2020</v>
      </c>
      <c r="R2603" s="128"/>
    </row>
    <row r="2604" spans="1:18" ht="15.75" customHeight="1" x14ac:dyDescent="0.2">
      <c r="A2604" s="86" t="s">
        <v>3519</v>
      </c>
      <c r="B2604" s="86" t="s">
        <v>3519</v>
      </c>
      <c r="C2604" s="86" t="s">
        <v>3520</v>
      </c>
      <c r="D2604" s="86" t="s">
        <v>3520</v>
      </c>
      <c r="E2604" s="86" t="s">
        <v>4070</v>
      </c>
      <c r="F2604" s="86" t="s">
        <v>3475</v>
      </c>
      <c r="G2604" s="86" t="s">
        <v>4102</v>
      </c>
      <c r="H2604" s="86">
        <v>8</v>
      </c>
      <c r="M2604" s="86">
        <v>2020</v>
      </c>
      <c r="R2604" s="128"/>
    </row>
    <row r="2605" spans="1:18" ht="15.75" customHeight="1" x14ac:dyDescent="0.2">
      <c r="A2605" s="86" t="s">
        <v>3519</v>
      </c>
      <c r="B2605" s="86" t="s">
        <v>3519</v>
      </c>
      <c r="C2605" s="86" t="s">
        <v>3520</v>
      </c>
      <c r="D2605" s="86" t="s">
        <v>3520</v>
      </c>
      <c r="E2605" s="86" t="s">
        <v>4087</v>
      </c>
      <c r="F2605" s="86" t="s">
        <v>3475</v>
      </c>
      <c r="G2605" s="86" t="s">
        <v>4103</v>
      </c>
      <c r="H2605" s="86">
        <v>9</v>
      </c>
      <c r="M2605" s="86">
        <v>2020</v>
      </c>
      <c r="R2605" s="128"/>
    </row>
    <row r="2606" spans="1:18" ht="15.75" customHeight="1" x14ac:dyDescent="0.2">
      <c r="A2606" s="86" t="s">
        <v>3519</v>
      </c>
      <c r="B2606" s="86" t="s">
        <v>3519</v>
      </c>
      <c r="C2606" s="86" t="s">
        <v>3520</v>
      </c>
      <c r="D2606" s="86" t="s">
        <v>3520</v>
      </c>
      <c r="E2606" s="86" t="s">
        <v>4089</v>
      </c>
      <c r="F2606" s="86" t="s">
        <v>3475</v>
      </c>
      <c r="G2606" s="86" t="s">
        <v>4104</v>
      </c>
      <c r="H2606" s="86">
        <v>10</v>
      </c>
      <c r="M2606" s="86">
        <v>2020</v>
      </c>
      <c r="R2606" s="128"/>
    </row>
    <row r="2607" spans="1:18" ht="15.75" customHeight="1" x14ac:dyDescent="0.2">
      <c r="A2607" s="86" t="s">
        <v>3521</v>
      </c>
      <c r="B2607" s="86" t="s">
        <v>3521</v>
      </c>
      <c r="C2607" s="86" t="s">
        <v>3522</v>
      </c>
      <c r="D2607" s="86" t="s">
        <v>3522</v>
      </c>
      <c r="E2607" s="86" t="s">
        <v>3580</v>
      </c>
      <c r="F2607" s="86" t="s">
        <v>3475</v>
      </c>
      <c r="G2607" s="86" t="s">
        <v>4095</v>
      </c>
      <c r="H2607" s="86">
        <v>1</v>
      </c>
      <c r="M2607" s="86">
        <v>2020</v>
      </c>
      <c r="R2607" s="128"/>
    </row>
    <row r="2608" spans="1:18" ht="15.75" customHeight="1" x14ac:dyDescent="0.2">
      <c r="A2608" s="86" t="s">
        <v>3521</v>
      </c>
      <c r="B2608" s="86" t="s">
        <v>3521</v>
      </c>
      <c r="C2608" s="86" t="s">
        <v>3522</v>
      </c>
      <c r="D2608" s="86" t="s">
        <v>3522</v>
      </c>
      <c r="E2608" s="86" t="s">
        <v>3978</v>
      </c>
      <c r="F2608" s="86" t="s">
        <v>3475</v>
      </c>
      <c r="G2608" s="86" t="s">
        <v>4099</v>
      </c>
      <c r="H2608" s="86">
        <v>2</v>
      </c>
      <c r="M2608" s="86">
        <v>2020</v>
      </c>
      <c r="R2608" s="128"/>
    </row>
    <row r="2609" spans="1:18" ht="15.75" customHeight="1" x14ac:dyDescent="0.2">
      <c r="A2609" s="86" t="s">
        <v>3521</v>
      </c>
      <c r="B2609" s="86" t="s">
        <v>3521</v>
      </c>
      <c r="C2609" s="86" t="s">
        <v>3522</v>
      </c>
      <c r="D2609" s="86" t="s">
        <v>3522</v>
      </c>
      <c r="E2609" s="86" t="s">
        <v>3961</v>
      </c>
      <c r="F2609" s="86" t="s">
        <v>3475</v>
      </c>
      <c r="G2609" s="86" t="s">
        <v>4098</v>
      </c>
      <c r="H2609" s="86">
        <v>3</v>
      </c>
      <c r="M2609" s="86">
        <v>2020</v>
      </c>
      <c r="R2609" s="128"/>
    </row>
    <row r="2610" spans="1:18" ht="15.75" customHeight="1" x14ac:dyDescent="0.2">
      <c r="A2610" s="86" t="s">
        <v>3521</v>
      </c>
      <c r="B2610" s="86" t="s">
        <v>3521</v>
      </c>
      <c r="C2610" s="86" t="s">
        <v>3522</v>
      </c>
      <c r="D2610" s="86" t="s">
        <v>3522</v>
      </c>
      <c r="E2610" s="86" t="s">
        <v>3474</v>
      </c>
      <c r="F2610" s="86" t="s">
        <v>3475</v>
      </c>
      <c r="G2610" s="86" t="s">
        <v>4096</v>
      </c>
      <c r="H2610" s="86">
        <v>4</v>
      </c>
      <c r="M2610" s="86">
        <v>2020</v>
      </c>
      <c r="R2610" s="128"/>
    </row>
    <row r="2611" spans="1:18" s="120" customFormat="1" ht="15.75" customHeight="1" x14ac:dyDescent="0.2">
      <c r="A2611" s="86" t="s">
        <v>3521</v>
      </c>
      <c r="B2611" s="86" t="s">
        <v>3521</v>
      </c>
      <c r="C2611" s="86" t="s">
        <v>3522</v>
      </c>
      <c r="D2611" s="86" t="s">
        <v>3522</v>
      </c>
      <c r="E2611" s="86" t="s">
        <v>3579</v>
      </c>
      <c r="F2611" s="86" t="s">
        <v>3475</v>
      </c>
      <c r="G2611" s="86" t="s">
        <v>4097</v>
      </c>
      <c r="H2611" s="86">
        <v>5</v>
      </c>
      <c r="I2611" s="89"/>
      <c r="J2611" s="86"/>
      <c r="K2611" s="86"/>
      <c r="L2611" s="86"/>
      <c r="M2611" s="86">
        <v>2020</v>
      </c>
      <c r="N2611" s="86"/>
      <c r="O2611" s="86"/>
      <c r="P2611" s="86"/>
      <c r="Q2611" s="128"/>
      <c r="R2611" s="128"/>
    </row>
    <row r="2612" spans="1:18" ht="15.75" customHeight="1" x14ac:dyDescent="0.2">
      <c r="A2612" s="86" t="s">
        <v>3521</v>
      </c>
      <c r="B2612" s="86" t="s">
        <v>3521</v>
      </c>
      <c r="C2612" s="86" t="s">
        <v>3522</v>
      </c>
      <c r="D2612" s="86" t="s">
        <v>3522</v>
      </c>
      <c r="E2612" s="86" t="s">
        <v>3984</v>
      </c>
      <c r="F2612" s="86" t="s">
        <v>3475</v>
      </c>
      <c r="G2612" s="86" t="s">
        <v>4100</v>
      </c>
      <c r="H2612" s="86">
        <v>6</v>
      </c>
      <c r="M2612" s="86">
        <v>2020</v>
      </c>
      <c r="R2612" s="128"/>
    </row>
    <row r="2613" spans="1:18" ht="15.75" customHeight="1" x14ac:dyDescent="0.2">
      <c r="A2613" s="86" t="s">
        <v>3521</v>
      </c>
      <c r="B2613" s="86" t="s">
        <v>3521</v>
      </c>
      <c r="C2613" s="86" t="s">
        <v>3522</v>
      </c>
      <c r="D2613" s="86" t="s">
        <v>3522</v>
      </c>
      <c r="E2613" s="86" t="s">
        <v>4066</v>
      </c>
      <c r="F2613" s="86" t="s">
        <v>3475</v>
      </c>
      <c r="G2613" s="86" t="s">
        <v>4101</v>
      </c>
      <c r="H2613" s="86">
        <v>7</v>
      </c>
      <c r="M2613" s="86">
        <v>2020</v>
      </c>
      <c r="R2613" s="128"/>
    </row>
    <row r="2614" spans="1:18" ht="15.75" customHeight="1" x14ac:dyDescent="0.2">
      <c r="A2614" s="86" t="s">
        <v>3521</v>
      </c>
      <c r="B2614" s="86" t="s">
        <v>3521</v>
      </c>
      <c r="C2614" s="86" t="s">
        <v>3522</v>
      </c>
      <c r="D2614" s="86" t="s">
        <v>3522</v>
      </c>
      <c r="E2614" s="86" t="s">
        <v>4070</v>
      </c>
      <c r="F2614" s="86" t="s">
        <v>3475</v>
      </c>
      <c r="G2614" s="86" t="s">
        <v>4102</v>
      </c>
      <c r="H2614" s="86">
        <v>8</v>
      </c>
      <c r="M2614" s="86">
        <v>2020</v>
      </c>
      <c r="R2614" s="128"/>
    </row>
    <row r="2615" spans="1:18" s="120" customFormat="1" ht="15.75" customHeight="1" x14ac:dyDescent="0.2">
      <c r="A2615" s="86" t="s">
        <v>3523</v>
      </c>
      <c r="B2615" s="86" t="s">
        <v>3523</v>
      </c>
      <c r="C2615" s="86" t="s">
        <v>3524</v>
      </c>
      <c r="D2615" s="86" t="s">
        <v>3524</v>
      </c>
      <c r="E2615" s="86" t="s">
        <v>3580</v>
      </c>
      <c r="F2615" s="86" t="s">
        <v>3475</v>
      </c>
      <c r="G2615" s="86" t="s">
        <v>4095</v>
      </c>
      <c r="H2615" s="86">
        <v>1</v>
      </c>
      <c r="I2615" s="89"/>
      <c r="J2615" s="86"/>
      <c r="K2615" s="86"/>
      <c r="L2615" s="86"/>
      <c r="M2615" s="86">
        <v>2020</v>
      </c>
      <c r="N2615" s="86"/>
      <c r="O2615" s="86"/>
      <c r="P2615" s="86"/>
      <c r="Q2615" s="128"/>
      <c r="R2615" s="128"/>
    </row>
    <row r="2616" spans="1:18" ht="15.75" customHeight="1" x14ac:dyDescent="0.2">
      <c r="A2616" s="86" t="s">
        <v>3523</v>
      </c>
      <c r="B2616" s="86" t="s">
        <v>3523</v>
      </c>
      <c r="C2616" s="86" t="s">
        <v>3524</v>
      </c>
      <c r="D2616" s="86" t="s">
        <v>3524</v>
      </c>
      <c r="E2616" s="86" t="s">
        <v>3978</v>
      </c>
      <c r="F2616" s="86" t="s">
        <v>3475</v>
      </c>
      <c r="G2616" s="86" t="s">
        <v>4099</v>
      </c>
      <c r="H2616" s="86">
        <v>2</v>
      </c>
      <c r="L2616" s="115"/>
      <c r="M2616" s="86">
        <v>2020</v>
      </c>
      <c r="R2616" s="128"/>
    </row>
    <row r="2617" spans="1:18" ht="15.75" customHeight="1" x14ac:dyDescent="0.2">
      <c r="A2617" s="86" t="s">
        <v>3523</v>
      </c>
      <c r="B2617" s="86" t="s">
        <v>3523</v>
      </c>
      <c r="C2617" s="86" t="s">
        <v>3524</v>
      </c>
      <c r="D2617" s="86" t="s">
        <v>3524</v>
      </c>
      <c r="E2617" s="86" t="s">
        <v>3961</v>
      </c>
      <c r="F2617" s="86" t="s">
        <v>3475</v>
      </c>
      <c r="G2617" s="86" t="s">
        <v>4098</v>
      </c>
      <c r="H2617" s="86">
        <v>3</v>
      </c>
      <c r="M2617" s="86">
        <v>2020</v>
      </c>
      <c r="R2617" s="128"/>
    </row>
    <row r="2618" spans="1:18" ht="15.75" customHeight="1" x14ac:dyDescent="0.2">
      <c r="A2618" s="86" t="s">
        <v>3523</v>
      </c>
      <c r="B2618" s="86" t="s">
        <v>3523</v>
      </c>
      <c r="C2618" s="86" t="s">
        <v>3524</v>
      </c>
      <c r="D2618" s="86" t="s">
        <v>3524</v>
      </c>
      <c r="E2618" s="86" t="s">
        <v>3474</v>
      </c>
      <c r="F2618" s="86" t="s">
        <v>3475</v>
      </c>
      <c r="G2618" s="86" t="s">
        <v>4096</v>
      </c>
      <c r="H2618" s="86">
        <v>4</v>
      </c>
      <c r="M2618" s="86">
        <v>2020</v>
      </c>
      <c r="R2618" s="128"/>
    </row>
    <row r="2619" spans="1:18" ht="15.75" customHeight="1" x14ac:dyDescent="0.2">
      <c r="A2619" s="86" t="s">
        <v>3523</v>
      </c>
      <c r="B2619" s="86" t="s">
        <v>3523</v>
      </c>
      <c r="C2619" s="86" t="s">
        <v>3524</v>
      </c>
      <c r="D2619" s="86" t="s">
        <v>3524</v>
      </c>
      <c r="E2619" s="86" t="s">
        <v>3579</v>
      </c>
      <c r="F2619" s="86" t="s">
        <v>3475</v>
      </c>
      <c r="G2619" s="86" t="s">
        <v>4097</v>
      </c>
      <c r="H2619" s="86">
        <v>5</v>
      </c>
      <c r="M2619" s="86">
        <v>2020</v>
      </c>
      <c r="R2619" s="128"/>
    </row>
    <row r="2620" spans="1:18" ht="15.75" customHeight="1" x14ac:dyDescent="0.2">
      <c r="A2620" s="86" t="s">
        <v>3523</v>
      </c>
      <c r="B2620" s="86" t="s">
        <v>3523</v>
      </c>
      <c r="C2620" s="86" t="s">
        <v>3524</v>
      </c>
      <c r="D2620" s="86" t="s">
        <v>3524</v>
      </c>
      <c r="E2620" s="86" t="s">
        <v>3984</v>
      </c>
      <c r="F2620" s="86" t="s">
        <v>3475</v>
      </c>
      <c r="G2620" s="86" t="s">
        <v>4100</v>
      </c>
      <c r="H2620" s="86">
        <v>6</v>
      </c>
      <c r="M2620" s="86">
        <v>2020</v>
      </c>
      <c r="R2620" s="128"/>
    </row>
    <row r="2621" spans="1:18" ht="15.75" customHeight="1" x14ac:dyDescent="0.2">
      <c r="A2621" s="86" t="s">
        <v>3523</v>
      </c>
      <c r="B2621" s="86" t="s">
        <v>3523</v>
      </c>
      <c r="C2621" s="86" t="s">
        <v>3524</v>
      </c>
      <c r="D2621" s="86" t="s">
        <v>3524</v>
      </c>
      <c r="E2621" s="86" t="s">
        <v>4066</v>
      </c>
      <c r="F2621" s="86" t="s">
        <v>3475</v>
      </c>
      <c r="G2621" s="86" t="s">
        <v>4101</v>
      </c>
      <c r="H2621" s="86">
        <v>7</v>
      </c>
      <c r="M2621" s="86">
        <v>2020</v>
      </c>
      <c r="R2621" s="128"/>
    </row>
    <row r="2622" spans="1:18" ht="15.75" customHeight="1" x14ac:dyDescent="0.2">
      <c r="A2622" s="86" t="s">
        <v>3523</v>
      </c>
      <c r="B2622" s="86" t="s">
        <v>3523</v>
      </c>
      <c r="C2622" s="86" t="s">
        <v>3524</v>
      </c>
      <c r="D2622" s="86" t="s">
        <v>3524</v>
      </c>
      <c r="E2622" s="86" t="s">
        <v>4070</v>
      </c>
      <c r="F2622" s="86" t="s">
        <v>3475</v>
      </c>
      <c r="G2622" s="86" t="s">
        <v>4102</v>
      </c>
      <c r="H2622" s="86">
        <v>8</v>
      </c>
      <c r="M2622" s="86">
        <v>2020</v>
      </c>
      <c r="R2622" s="128"/>
    </row>
    <row r="2623" spans="1:18" ht="15.75" customHeight="1" x14ac:dyDescent="0.2">
      <c r="A2623" s="88" t="s">
        <v>5048</v>
      </c>
      <c r="B2623" s="87" t="s">
        <v>7230</v>
      </c>
      <c r="C2623" s="108" t="s">
        <v>7228</v>
      </c>
      <c r="D2623" s="108" t="s">
        <v>7228</v>
      </c>
      <c r="E2623" s="86" t="s">
        <v>5004</v>
      </c>
      <c r="F2623" s="86" t="s">
        <v>5066</v>
      </c>
      <c r="G2623" s="86" t="s">
        <v>5032</v>
      </c>
      <c r="H2623" s="86">
        <v>-1</v>
      </c>
      <c r="J2623" s="86">
        <v>1</v>
      </c>
      <c r="K2623" s="87" t="s">
        <v>7230</v>
      </c>
      <c r="M2623" s="86">
        <v>2022</v>
      </c>
      <c r="R2623" s="123">
        <v>8</v>
      </c>
    </row>
    <row r="2624" spans="1:18" ht="15.75" customHeight="1" x14ac:dyDescent="0.2">
      <c r="A2624" s="87" t="s">
        <v>5077</v>
      </c>
      <c r="B2624" s="86" t="s">
        <v>7231</v>
      </c>
      <c r="C2624" s="109" t="s">
        <v>7229</v>
      </c>
      <c r="D2624" s="109" t="s">
        <v>7229</v>
      </c>
      <c r="E2624" s="86" t="s">
        <v>5031</v>
      </c>
      <c r="F2624" s="86" t="s">
        <v>5067</v>
      </c>
      <c r="G2624" s="86" t="s">
        <v>5032</v>
      </c>
      <c r="H2624" s="86">
        <v>-1</v>
      </c>
      <c r="J2624" s="86">
        <v>1</v>
      </c>
      <c r="K2624" s="86" t="s">
        <v>7231</v>
      </c>
      <c r="M2624" s="86">
        <v>2022</v>
      </c>
      <c r="R2624" s="123">
        <v>8</v>
      </c>
    </row>
    <row r="2625" spans="1:18" ht="15.75" customHeight="1" x14ac:dyDescent="0.2">
      <c r="A2625" s="88" t="s">
        <v>5055</v>
      </c>
      <c r="B2625" s="86" t="s">
        <v>7426</v>
      </c>
      <c r="C2625" s="108" t="s">
        <v>7423</v>
      </c>
      <c r="D2625" s="108" t="s">
        <v>7423</v>
      </c>
      <c r="E2625" s="86" t="s">
        <v>5004</v>
      </c>
      <c r="F2625" s="86" t="s">
        <v>5066</v>
      </c>
      <c r="G2625" s="86" t="s">
        <v>5032</v>
      </c>
      <c r="H2625" s="86">
        <v>-1</v>
      </c>
      <c r="J2625" s="86">
        <v>1</v>
      </c>
      <c r="K2625" s="86" t="s">
        <v>7426</v>
      </c>
      <c r="M2625" s="86">
        <v>2022</v>
      </c>
      <c r="R2625" s="123">
        <v>8</v>
      </c>
    </row>
    <row r="2626" spans="1:18" ht="15.75" customHeight="1" x14ac:dyDescent="0.2">
      <c r="A2626" s="87" t="s">
        <v>5081</v>
      </c>
      <c r="B2626" s="86" t="s">
        <v>7425</v>
      </c>
      <c r="C2626" s="109" t="s">
        <v>7424</v>
      </c>
      <c r="D2626" s="109" t="s">
        <v>7424</v>
      </c>
      <c r="E2626" s="86" t="s">
        <v>5031</v>
      </c>
      <c r="F2626" s="86" t="s">
        <v>5067</v>
      </c>
      <c r="G2626" s="86" t="s">
        <v>5032</v>
      </c>
      <c r="H2626" s="86">
        <v>-1</v>
      </c>
      <c r="J2626" s="86">
        <v>1</v>
      </c>
      <c r="K2626" s="86" t="s">
        <v>7425</v>
      </c>
      <c r="M2626" s="86">
        <v>2022</v>
      </c>
      <c r="R2626" s="123">
        <v>8</v>
      </c>
    </row>
    <row r="2627" spans="1:18" ht="15.75" customHeight="1" x14ac:dyDescent="0.2">
      <c r="A2627" s="88" t="s">
        <v>5062</v>
      </c>
      <c r="B2627" s="115" t="s">
        <v>7632</v>
      </c>
      <c r="C2627" s="108" t="s">
        <v>7630</v>
      </c>
      <c r="D2627" s="108" t="s">
        <v>7630</v>
      </c>
      <c r="E2627" s="86" t="s">
        <v>5004</v>
      </c>
      <c r="F2627" s="86" t="s">
        <v>5066</v>
      </c>
      <c r="G2627" s="86" t="s">
        <v>5032</v>
      </c>
      <c r="H2627" s="86">
        <v>-1</v>
      </c>
      <c r="J2627" s="86">
        <v>1</v>
      </c>
      <c r="K2627" s="115" t="s">
        <v>7632</v>
      </c>
      <c r="M2627" s="86">
        <v>2022</v>
      </c>
      <c r="R2627" s="123">
        <v>8</v>
      </c>
    </row>
    <row r="2628" spans="1:18" ht="15.75" customHeight="1" x14ac:dyDescent="0.2">
      <c r="A2628" s="87" t="s">
        <v>5085</v>
      </c>
      <c r="B2628" s="86" t="s">
        <v>7633</v>
      </c>
      <c r="C2628" s="109" t="s">
        <v>7631</v>
      </c>
      <c r="D2628" s="109" t="s">
        <v>7631</v>
      </c>
      <c r="E2628" s="86" t="s">
        <v>5031</v>
      </c>
      <c r="F2628" s="86" t="s">
        <v>5067</v>
      </c>
      <c r="G2628" s="86" t="s">
        <v>5032</v>
      </c>
      <c r="H2628" s="86">
        <v>-1</v>
      </c>
      <c r="J2628" s="86">
        <v>1</v>
      </c>
      <c r="K2628" s="86" t="s">
        <v>7633</v>
      </c>
      <c r="M2628" s="86">
        <v>2022</v>
      </c>
      <c r="R2628" s="123">
        <v>8</v>
      </c>
    </row>
    <row r="2629" spans="1:18" ht="15.75" customHeight="1" x14ac:dyDescent="0.2">
      <c r="A2629" s="88" t="s">
        <v>5065</v>
      </c>
      <c r="B2629" s="86" t="s">
        <v>7880</v>
      </c>
      <c r="C2629" s="108" t="s">
        <v>7881</v>
      </c>
      <c r="D2629" s="108" t="s">
        <v>7881</v>
      </c>
      <c r="E2629" s="86" t="s">
        <v>5004</v>
      </c>
      <c r="F2629" s="86" t="s">
        <v>5066</v>
      </c>
      <c r="G2629" s="86" t="s">
        <v>5032</v>
      </c>
      <c r="H2629" s="86">
        <v>-1</v>
      </c>
      <c r="J2629" s="86">
        <v>1</v>
      </c>
      <c r="K2629" s="86" t="s">
        <v>7880</v>
      </c>
      <c r="L2629" s="86" t="s">
        <v>5659</v>
      </c>
      <c r="M2629" s="86">
        <v>2022</v>
      </c>
      <c r="R2629" s="123">
        <v>88</v>
      </c>
    </row>
    <row r="2630" spans="1:18" ht="15.75" customHeight="1" x14ac:dyDescent="0.2">
      <c r="A2630" s="87" t="s">
        <v>5087</v>
      </c>
      <c r="B2630" s="86" t="s">
        <v>7879</v>
      </c>
      <c r="C2630" s="109" t="s">
        <v>7882</v>
      </c>
      <c r="D2630" s="109" t="s">
        <v>7882</v>
      </c>
      <c r="E2630" s="86" t="s">
        <v>5031</v>
      </c>
      <c r="F2630" s="86" t="s">
        <v>5067</v>
      </c>
      <c r="G2630" s="86" t="s">
        <v>5032</v>
      </c>
      <c r="H2630" s="86">
        <v>-1</v>
      </c>
      <c r="J2630" s="86">
        <v>1</v>
      </c>
      <c r="K2630" s="86" t="s">
        <v>7879</v>
      </c>
      <c r="L2630" s="86" t="s">
        <v>5659</v>
      </c>
      <c r="M2630" s="86">
        <v>2022</v>
      </c>
      <c r="R2630" s="123">
        <v>88</v>
      </c>
    </row>
    <row r="2631" spans="1:18" ht="15.75" customHeight="1" x14ac:dyDescent="0.2">
      <c r="A2631" s="88" t="s">
        <v>5374</v>
      </c>
      <c r="B2631" s="86" t="s">
        <v>7218</v>
      </c>
      <c r="C2631" s="108" t="s">
        <v>7216</v>
      </c>
      <c r="D2631" s="108" t="s">
        <v>7216</v>
      </c>
      <c r="E2631" s="87" t="s">
        <v>5004</v>
      </c>
      <c r="F2631" s="88" t="s">
        <v>5531</v>
      </c>
      <c r="G2631" s="86" t="s">
        <v>5032</v>
      </c>
      <c r="H2631" s="86">
        <v>-1</v>
      </c>
      <c r="J2631" s="86">
        <v>1</v>
      </c>
      <c r="K2631" s="86" t="s">
        <v>7218</v>
      </c>
      <c r="M2631" s="86">
        <v>2022</v>
      </c>
      <c r="R2631" s="123">
        <v>8</v>
      </c>
    </row>
    <row r="2632" spans="1:18" ht="15.75" customHeight="1" x14ac:dyDescent="0.2">
      <c r="A2632" s="88" t="s">
        <v>5373</v>
      </c>
      <c r="B2632" s="86" t="s">
        <v>7219</v>
      </c>
      <c r="C2632" s="109" t="s">
        <v>7217</v>
      </c>
      <c r="D2632" s="109" t="s">
        <v>7217</v>
      </c>
      <c r="E2632" s="87" t="s">
        <v>5004</v>
      </c>
      <c r="F2632" s="88" t="s">
        <v>5531</v>
      </c>
      <c r="G2632" s="86" t="s">
        <v>5032</v>
      </c>
      <c r="H2632" s="86">
        <v>-1</v>
      </c>
      <c r="J2632" s="86">
        <v>1</v>
      </c>
      <c r="K2632" s="86" t="s">
        <v>7219</v>
      </c>
      <c r="M2632" s="86">
        <v>2022</v>
      </c>
      <c r="R2632" s="123">
        <v>8</v>
      </c>
    </row>
    <row r="2633" spans="1:18" ht="15.75" customHeight="1" x14ac:dyDescent="0.2">
      <c r="A2633" s="87" t="s">
        <v>5091</v>
      </c>
      <c r="B2633" s="87" t="s">
        <v>5091</v>
      </c>
      <c r="C2633" s="87" t="s">
        <v>5090</v>
      </c>
      <c r="D2633" s="87" t="s">
        <v>5090</v>
      </c>
      <c r="E2633" s="86" t="s">
        <v>5031</v>
      </c>
      <c r="F2633" s="86" t="s">
        <v>5067</v>
      </c>
      <c r="G2633" s="86" t="s">
        <v>5032</v>
      </c>
      <c r="H2633" s="86">
        <v>-1</v>
      </c>
      <c r="L2633" s="86" t="s">
        <v>5659</v>
      </c>
      <c r="M2633" s="86">
        <v>2022</v>
      </c>
      <c r="R2633" s="123">
        <v>88</v>
      </c>
    </row>
    <row r="2634" spans="1:18" ht="15.75" customHeight="1" x14ac:dyDescent="0.2">
      <c r="A2634" s="86" t="s">
        <v>5538</v>
      </c>
      <c r="B2634" s="86" t="s">
        <v>5538</v>
      </c>
      <c r="C2634" s="86" t="s">
        <v>5542</v>
      </c>
      <c r="D2634" s="86" t="s">
        <v>5542</v>
      </c>
      <c r="E2634" s="86" t="s">
        <v>5031</v>
      </c>
      <c r="F2634" s="88" t="s">
        <v>5543</v>
      </c>
      <c r="G2634" s="86" t="s">
        <v>5033</v>
      </c>
      <c r="H2634" s="86">
        <v>-1</v>
      </c>
      <c r="M2634" s="86">
        <v>2022</v>
      </c>
      <c r="Q2634" s="129"/>
      <c r="R2634" s="123">
        <v>8</v>
      </c>
    </row>
    <row r="2635" spans="1:18" ht="15.75" customHeight="1" x14ac:dyDescent="0.2">
      <c r="A2635" s="86" t="s">
        <v>5537</v>
      </c>
      <c r="B2635" s="86" t="s">
        <v>5537</v>
      </c>
      <c r="C2635" s="86" t="s">
        <v>5541</v>
      </c>
      <c r="D2635" s="86" t="s">
        <v>5541</v>
      </c>
      <c r="E2635" s="86" t="s">
        <v>5031</v>
      </c>
      <c r="F2635" s="88" t="s">
        <v>5543</v>
      </c>
      <c r="G2635" s="86" t="s">
        <v>5033</v>
      </c>
      <c r="H2635" s="86">
        <v>-1</v>
      </c>
      <c r="M2635" s="86">
        <v>2022</v>
      </c>
      <c r="Q2635" s="129"/>
      <c r="R2635" s="123">
        <v>8</v>
      </c>
    </row>
    <row r="2636" spans="1:18" ht="15.75" customHeight="1" x14ac:dyDescent="0.2">
      <c r="A2636" s="112" t="s">
        <v>3235</v>
      </c>
      <c r="B2636" s="112" t="s">
        <v>3235</v>
      </c>
      <c r="C2636" s="112" t="s">
        <v>3365</v>
      </c>
      <c r="D2636" s="112" t="s">
        <v>3365</v>
      </c>
      <c r="E2636" s="110"/>
      <c r="F2636" s="110" t="s">
        <v>5552</v>
      </c>
      <c r="G2636" s="112" t="s">
        <v>5100</v>
      </c>
      <c r="H2636" s="112">
        <v>-1</v>
      </c>
      <c r="I2636" s="127"/>
      <c r="J2636" s="112"/>
      <c r="K2636" s="112"/>
      <c r="L2636" s="112" t="s">
        <v>5749</v>
      </c>
      <c r="M2636" s="112">
        <v>2022</v>
      </c>
      <c r="N2636" s="112" t="s">
        <v>7860</v>
      </c>
      <c r="O2636" s="112" t="s">
        <v>8324</v>
      </c>
      <c r="P2636" s="112"/>
      <c r="R2636" s="145"/>
    </row>
    <row r="2637" spans="1:18" ht="15.75" customHeight="1" x14ac:dyDescent="0.2">
      <c r="A2637" s="86" t="s">
        <v>3235</v>
      </c>
      <c r="B2637" s="86" t="s">
        <v>3235</v>
      </c>
      <c r="C2637" s="112" t="s">
        <v>3365</v>
      </c>
      <c r="D2637" s="112" t="s">
        <v>3365</v>
      </c>
      <c r="E2637" s="86" t="s">
        <v>3364</v>
      </c>
      <c r="F2637" s="86" t="s">
        <v>3232</v>
      </c>
      <c r="G2637" s="86" t="s">
        <v>56</v>
      </c>
      <c r="H2637" s="86">
        <v>4</v>
      </c>
      <c r="M2637" s="86">
        <v>2020</v>
      </c>
      <c r="R2637" s="128"/>
    </row>
    <row r="2638" spans="1:18" ht="15.75" customHeight="1" x14ac:dyDescent="0.2">
      <c r="A2638" s="86" t="s">
        <v>3235</v>
      </c>
      <c r="B2638" s="86" t="s">
        <v>3235</v>
      </c>
      <c r="C2638" s="112" t="s">
        <v>3365</v>
      </c>
      <c r="D2638" s="112" t="s">
        <v>3365</v>
      </c>
      <c r="E2638" s="86" t="s">
        <v>3369</v>
      </c>
      <c r="F2638" s="86" t="s">
        <v>3277</v>
      </c>
      <c r="G2638" s="86" t="s">
        <v>56</v>
      </c>
      <c r="H2638" s="86">
        <v>4</v>
      </c>
      <c r="M2638" s="86">
        <v>2020</v>
      </c>
      <c r="R2638" s="128"/>
    </row>
    <row r="2639" spans="1:18" ht="15.75" customHeight="1" x14ac:dyDescent="0.2">
      <c r="A2639" s="86" t="s">
        <v>3235</v>
      </c>
      <c r="B2639" s="86" t="s">
        <v>3235</v>
      </c>
      <c r="C2639" s="112" t="s">
        <v>3365</v>
      </c>
      <c r="D2639" s="112" t="s">
        <v>3365</v>
      </c>
      <c r="E2639" s="86" t="s">
        <v>3399</v>
      </c>
      <c r="F2639" s="86" t="s">
        <v>3232</v>
      </c>
      <c r="G2639" s="86" t="s">
        <v>28</v>
      </c>
      <c r="H2639" s="86">
        <v>6</v>
      </c>
      <c r="M2639" s="86">
        <v>2020</v>
      </c>
      <c r="R2639" s="128"/>
    </row>
    <row r="2640" spans="1:18" ht="15.75" customHeight="1" x14ac:dyDescent="0.2">
      <c r="A2640" s="86" t="s">
        <v>3235</v>
      </c>
      <c r="B2640" s="86" t="s">
        <v>3235</v>
      </c>
      <c r="C2640" s="112" t="s">
        <v>3365</v>
      </c>
      <c r="D2640" s="112" t="s">
        <v>3365</v>
      </c>
      <c r="E2640" s="86" t="s">
        <v>3400</v>
      </c>
      <c r="F2640" s="86" t="s">
        <v>3277</v>
      </c>
      <c r="G2640" s="86" t="s">
        <v>28</v>
      </c>
      <c r="H2640" s="86">
        <v>6</v>
      </c>
      <c r="M2640" s="86">
        <v>2020</v>
      </c>
      <c r="R2640" s="128"/>
    </row>
    <row r="2641" spans="1:18" ht="15.75" customHeight="1" x14ac:dyDescent="0.2">
      <c r="A2641" s="86" t="s">
        <v>3235</v>
      </c>
      <c r="B2641" s="86" t="s">
        <v>3235</v>
      </c>
      <c r="C2641" s="112" t="s">
        <v>3365</v>
      </c>
      <c r="D2641" s="112" t="s">
        <v>3365</v>
      </c>
      <c r="E2641" s="86" t="s">
        <v>3418</v>
      </c>
      <c r="F2641" s="86" t="s">
        <v>3232</v>
      </c>
      <c r="G2641" s="86" t="s">
        <v>38</v>
      </c>
      <c r="H2641" s="86">
        <v>7</v>
      </c>
      <c r="M2641" s="86">
        <v>2020</v>
      </c>
      <c r="R2641" s="128"/>
    </row>
    <row r="2642" spans="1:18" ht="15.75" customHeight="1" x14ac:dyDescent="0.2">
      <c r="A2642" s="86" t="s">
        <v>3235</v>
      </c>
      <c r="B2642" s="86" t="s">
        <v>3235</v>
      </c>
      <c r="C2642" s="112" t="s">
        <v>3365</v>
      </c>
      <c r="D2642" s="112" t="s">
        <v>3365</v>
      </c>
      <c r="E2642" s="86" t="s">
        <v>3419</v>
      </c>
      <c r="F2642" s="86" t="s">
        <v>3277</v>
      </c>
      <c r="G2642" s="86" t="s">
        <v>38</v>
      </c>
      <c r="H2642" s="86">
        <v>7</v>
      </c>
      <c r="M2642" s="86">
        <v>2020</v>
      </c>
      <c r="R2642" s="128"/>
    </row>
    <row r="2643" spans="1:18" ht="15.75" customHeight="1" x14ac:dyDescent="0.2">
      <c r="A2643" s="86" t="s">
        <v>3235</v>
      </c>
      <c r="B2643" s="86" t="s">
        <v>3235</v>
      </c>
      <c r="C2643" s="112" t="s">
        <v>3365</v>
      </c>
      <c r="D2643" s="112" t="s">
        <v>3365</v>
      </c>
      <c r="E2643" s="86" t="s">
        <v>3430</v>
      </c>
      <c r="F2643" s="86" t="s">
        <v>3431</v>
      </c>
      <c r="G2643" s="86" t="s">
        <v>41</v>
      </c>
      <c r="H2643" s="86">
        <v>8</v>
      </c>
      <c r="M2643" s="86">
        <v>2020</v>
      </c>
      <c r="R2643" s="128"/>
    </row>
    <row r="2644" spans="1:18" ht="15.75" customHeight="1" x14ac:dyDescent="0.2">
      <c r="A2644" s="86" t="s">
        <v>3235</v>
      </c>
      <c r="B2644" s="86" t="s">
        <v>3235</v>
      </c>
      <c r="C2644" s="112" t="s">
        <v>3365</v>
      </c>
      <c r="D2644" s="112" t="s">
        <v>3365</v>
      </c>
      <c r="E2644" s="86" t="s">
        <v>3428</v>
      </c>
      <c r="F2644" s="86" t="s">
        <v>3277</v>
      </c>
      <c r="G2644" s="86" t="s">
        <v>41</v>
      </c>
      <c r="H2644" s="86">
        <v>8</v>
      </c>
      <c r="M2644" s="86">
        <v>2020</v>
      </c>
      <c r="R2644" s="128"/>
    </row>
    <row r="2645" spans="1:18" ht="15.75" customHeight="1" x14ac:dyDescent="0.2">
      <c r="A2645" s="86" t="s">
        <v>3235</v>
      </c>
      <c r="B2645" s="86" t="s">
        <v>3235</v>
      </c>
      <c r="C2645" s="112" t="s">
        <v>3365</v>
      </c>
      <c r="D2645" s="112" t="s">
        <v>3365</v>
      </c>
      <c r="E2645" s="86" t="s">
        <v>3442</v>
      </c>
      <c r="F2645" s="86" t="s">
        <v>3432</v>
      </c>
      <c r="G2645" s="86" t="s">
        <v>66</v>
      </c>
      <c r="H2645" s="86">
        <v>9</v>
      </c>
      <c r="M2645" s="86">
        <v>2020</v>
      </c>
      <c r="R2645" s="128"/>
    </row>
    <row r="2646" spans="1:18" ht="15.75" customHeight="1" x14ac:dyDescent="0.2">
      <c r="A2646" s="86" t="s">
        <v>3235</v>
      </c>
      <c r="B2646" s="86" t="s">
        <v>3235</v>
      </c>
      <c r="C2646" s="112" t="s">
        <v>3365</v>
      </c>
      <c r="D2646" s="112" t="s">
        <v>3365</v>
      </c>
      <c r="E2646" s="86" t="s">
        <v>6694</v>
      </c>
      <c r="F2646" s="86" t="s">
        <v>6695</v>
      </c>
      <c r="G2646" s="86" t="s">
        <v>31</v>
      </c>
      <c r="H2646" s="86">
        <v>1</v>
      </c>
      <c r="M2646" s="86">
        <v>2022</v>
      </c>
      <c r="R2646" s="128"/>
    </row>
    <row r="2647" spans="1:18" ht="15.75" customHeight="1" x14ac:dyDescent="0.2">
      <c r="A2647" s="86" t="s">
        <v>3235</v>
      </c>
      <c r="B2647" s="86" t="s">
        <v>3235</v>
      </c>
      <c r="C2647" s="112" t="s">
        <v>3365</v>
      </c>
      <c r="D2647" s="112" t="s">
        <v>3365</v>
      </c>
      <c r="E2647" s="86" t="s">
        <v>6696</v>
      </c>
      <c r="F2647" s="86" t="s">
        <v>6695</v>
      </c>
      <c r="G2647" s="86" t="s">
        <v>34</v>
      </c>
      <c r="H2647" s="86">
        <v>2</v>
      </c>
      <c r="M2647" s="86">
        <v>2022</v>
      </c>
      <c r="R2647" s="128"/>
    </row>
    <row r="2648" spans="1:18" ht="15.75" customHeight="1" x14ac:dyDescent="0.2">
      <c r="A2648" s="86" t="s">
        <v>3235</v>
      </c>
      <c r="B2648" s="86" t="s">
        <v>3235</v>
      </c>
      <c r="C2648" s="112" t="s">
        <v>3365</v>
      </c>
      <c r="D2648" s="112" t="s">
        <v>3365</v>
      </c>
      <c r="E2648" s="86" t="s">
        <v>6697</v>
      </c>
      <c r="F2648" s="86" t="s">
        <v>6695</v>
      </c>
      <c r="G2648" s="86" t="s">
        <v>53</v>
      </c>
      <c r="H2648" s="86">
        <v>3</v>
      </c>
      <c r="M2648" s="86">
        <v>2022</v>
      </c>
      <c r="R2648" s="128"/>
    </row>
    <row r="2649" spans="1:18" ht="15.75" customHeight="1" x14ac:dyDescent="0.2">
      <c r="A2649" s="86" t="s">
        <v>3235</v>
      </c>
      <c r="B2649" s="86" t="s">
        <v>3235</v>
      </c>
      <c r="C2649" s="112" t="s">
        <v>3365</v>
      </c>
      <c r="D2649" s="112" t="s">
        <v>3365</v>
      </c>
      <c r="E2649" s="86" t="s">
        <v>3276</v>
      </c>
      <c r="F2649" s="86" t="s">
        <v>3277</v>
      </c>
      <c r="G2649" s="86" t="s">
        <v>22</v>
      </c>
      <c r="H2649" s="86">
        <v>5</v>
      </c>
      <c r="M2649" s="86">
        <v>2020</v>
      </c>
      <c r="R2649" s="128"/>
    </row>
    <row r="2650" spans="1:18" ht="15.75" customHeight="1" x14ac:dyDescent="0.2">
      <c r="A2650" s="86" t="s">
        <v>3235</v>
      </c>
      <c r="B2650" s="86" t="s">
        <v>3235</v>
      </c>
      <c r="C2650" s="112" t="s">
        <v>3365</v>
      </c>
      <c r="D2650" s="112" t="s">
        <v>3365</v>
      </c>
      <c r="E2650" s="86" t="s">
        <v>3231</v>
      </c>
      <c r="F2650" s="86" t="s">
        <v>3232</v>
      </c>
      <c r="G2650" s="86" t="s">
        <v>22</v>
      </c>
      <c r="H2650" s="86">
        <v>5</v>
      </c>
      <c r="M2650" s="86">
        <v>2020</v>
      </c>
      <c r="R2650" s="128"/>
    </row>
    <row r="2651" spans="1:18" ht="15.75" customHeight="1" x14ac:dyDescent="0.2">
      <c r="A2651" s="86" t="s">
        <v>3235</v>
      </c>
      <c r="B2651" s="86" t="s">
        <v>3235</v>
      </c>
      <c r="C2651" s="112" t="s">
        <v>3365</v>
      </c>
      <c r="D2651" s="112" t="s">
        <v>3365</v>
      </c>
      <c r="E2651" s="86" t="s">
        <v>6698</v>
      </c>
      <c r="F2651" s="86" t="s">
        <v>6695</v>
      </c>
      <c r="G2651" s="86" t="s">
        <v>63</v>
      </c>
      <c r="H2651" s="86">
        <v>10</v>
      </c>
      <c r="M2651" s="86">
        <v>2022</v>
      </c>
      <c r="R2651" s="128"/>
    </row>
    <row r="2652" spans="1:18" ht="15.75" customHeight="1" x14ac:dyDescent="0.2">
      <c r="A2652" s="112" t="s">
        <v>5684</v>
      </c>
      <c r="B2652" s="115" t="s">
        <v>7858</v>
      </c>
      <c r="C2652" s="106" t="s">
        <v>8225</v>
      </c>
      <c r="D2652" s="106" t="s">
        <v>8225</v>
      </c>
      <c r="E2652" s="110" t="s">
        <v>5107</v>
      </c>
      <c r="F2652" s="110" t="s">
        <v>5552</v>
      </c>
      <c r="G2652" s="112" t="s">
        <v>5100</v>
      </c>
      <c r="H2652" s="112">
        <v>-1</v>
      </c>
      <c r="I2652" s="127"/>
      <c r="J2652" s="112">
        <v>1</v>
      </c>
      <c r="K2652" s="115" t="s">
        <v>7858</v>
      </c>
      <c r="L2652" s="112" t="s">
        <v>5749</v>
      </c>
      <c r="M2652" s="112">
        <v>2022</v>
      </c>
      <c r="N2652" s="112"/>
      <c r="O2652" s="112"/>
      <c r="P2652" s="112"/>
      <c r="Q2652" s="129"/>
      <c r="R2652" s="123">
        <v>88888</v>
      </c>
    </row>
    <row r="2653" spans="1:18" ht="15.75" customHeight="1" x14ac:dyDescent="0.2">
      <c r="A2653" s="110" t="s">
        <v>5571</v>
      </c>
      <c r="B2653" s="86" t="s">
        <v>7859</v>
      </c>
      <c r="C2653" s="105" t="s">
        <v>8226</v>
      </c>
      <c r="D2653" s="105" t="s">
        <v>8226</v>
      </c>
      <c r="E2653" s="112" t="s">
        <v>5118</v>
      </c>
      <c r="F2653" s="110" t="s">
        <v>5552</v>
      </c>
      <c r="G2653" s="112" t="s">
        <v>5123</v>
      </c>
      <c r="H2653" s="112">
        <v>-1</v>
      </c>
      <c r="I2653" s="127"/>
      <c r="J2653" s="112">
        <v>1</v>
      </c>
      <c r="K2653" s="86" t="s">
        <v>7859</v>
      </c>
      <c r="L2653" s="112" t="s">
        <v>5749</v>
      </c>
      <c r="M2653" s="112">
        <v>2022</v>
      </c>
      <c r="N2653" s="112"/>
      <c r="O2653" s="112"/>
      <c r="P2653" s="112"/>
      <c r="R2653" s="123">
        <v>88888</v>
      </c>
    </row>
    <row r="2654" spans="1:18" ht="15.75" customHeight="1" x14ac:dyDescent="0.2">
      <c r="A2654" s="115" t="s">
        <v>3236</v>
      </c>
      <c r="B2654" s="115" t="s">
        <v>3236</v>
      </c>
      <c r="C2654" s="115" t="s">
        <v>3366</v>
      </c>
      <c r="D2654" s="115" t="s">
        <v>3366</v>
      </c>
      <c r="E2654" s="114"/>
      <c r="F2654" s="114" t="s">
        <v>5307</v>
      </c>
      <c r="G2654" s="115" t="s">
        <v>5100</v>
      </c>
      <c r="H2654" s="115">
        <v>-1</v>
      </c>
      <c r="I2654" s="116"/>
      <c r="J2654" s="115"/>
      <c r="K2654" s="115"/>
      <c r="L2654" s="114" t="s">
        <v>5290</v>
      </c>
      <c r="M2654" s="115">
        <v>2022</v>
      </c>
      <c r="N2654" s="115" t="s">
        <v>7885</v>
      </c>
      <c r="O2654" s="115" t="s">
        <v>8324</v>
      </c>
      <c r="P2654" s="115"/>
      <c r="R2654" s="145"/>
    </row>
    <row r="2655" spans="1:18" ht="15.75" customHeight="1" x14ac:dyDescent="0.2">
      <c r="A2655" s="115" t="s">
        <v>3236</v>
      </c>
      <c r="B2655" s="115" t="s">
        <v>3236</v>
      </c>
      <c r="C2655" s="115" t="s">
        <v>3366</v>
      </c>
      <c r="D2655" s="115" t="s">
        <v>3366</v>
      </c>
      <c r="E2655" s="115" t="s">
        <v>3364</v>
      </c>
      <c r="F2655" s="115" t="s">
        <v>3232</v>
      </c>
      <c r="G2655" s="115" t="s">
        <v>56</v>
      </c>
      <c r="H2655" s="115">
        <v>4</v>
      </c>
      <c r="I2655" s="116"/>
      <c r="J2655" s="115"/>
      <c r="K2655" s="115"/>
      <c r="L2655" s="115"/>
      <c r="M2655" s="115">
        <v>2020</v>
      </c>
      <c r="N2655" s="115"/>
      <c r="O2655" s="115"/>
      <c r="P2655" s="115"/>
      <c r="R2655" s="128"/>
    </row>
    <row r="2656" spans="1:18" ht="15.75" customHeight="1" x14ac:dyDescent="0.2">
      <c r="A2656" s="115" t="s">
        <v>3236</v>
      </c>
      <c r="B2656" s="115" t="s">
        <v>3236</v>
      </c>
      <c r="C2656" s="115" t="s">
        <v>3366</v>
      </c>
      <c r="D2656" s="115" t="s">
        <v>3366</v>
      </c>
      <c r="E2656" s="115" t="s">
        <v>3369</v>
      </c>
      <c r="F2656" s="115" t="s">
        <v>3277</v>
      </c>
      <c r="G2656" s="115" t="s">
        <v>56</v>
      </c>
      <c r="H2656" s="115">
        <v>4</v>
      </c>
      <c r="I2656" s="116"/>
      <c r="J2656" s="115"/>
      <c r="K2656" s="115"/>
      <c r="L2656" s="115"/>
      <c r="M2656" s="115">
        <v>2020</v>
      </c>
      <c r="N2656" s="115"/>
      <c r="O2656" s="115"/>
      <c r="P2656" s="115"/>
      <c r="R2656" s="128"/>
    </row>
    <row r="2657" spans="1:18" ht="15.75" customHeight="1" x14ac:dyDescent="0.2">
      <c r="A2657" s="115" t="s">
        <v>3236</v>
      </c>
      <c r="B2657" s="115" t="s">
        <v>3236</v>
      </c>
      <c r="C2657" s="115" t="s">
        <v>3366</v>
      </c>
      <c r="D2657" s="115" t="s">
        <v>3366</v>
      </c>
      <c r="E2657" s="115" t="s">
        <v>3399</v>
      </c>
      <c r="F2657" s="115" t="s">
        <v>3232</v>
      </c>
      <c r="G2657" s="115" t="s">
        <v>28</v>
      </c>
      <c r="H2657" s="115">
        <v>6</v>
      </c>
      <c r="I2657" s="116"/>
      <c r="J2657" s="115"/>
      <c r="K2657" s="115"/>
      <c r="L2657" s="115"/>
      <c r="M2657" s="115">
        <v>2020</v>
      </c>
      <c r="N2657" s="115"/>
      <c r="O2657" s="115"/>
      <c r="P2657" s="115"/>
      <c r="R2657" s="128"/>
    </row>
    <row r="2658" spans="1:18" ht="15.75" customHeight="1" x14ac:dyDescent="0.2">
      <c r="A2658" s="115" t="s">
        <v>3236</v>
      </c>
      <c r="B2658" s="115" t="s">
        <v>3236</v>
      </c>
      <c r="C2658" s="115" t="s">
        <v>3366</v>
      </c>
      <c r="D2658" s="115" t="s">
        <v>3366</v>
      </c>
      <c r="E2658" s="115" t="s">
        <v>3400</v>
      </c>
      <c r="F2658" s="115" t="s">
        <v>3277</v>
      </c>
      <c r="G2658" s="115" t="s">
        <v>28</v>
      </c>
      <c r="H2658" s="115">
        <v>6</v>
      </c>
      <c r="I2658" s="116"/>
      <c r="J2658" s="115"/>
      <c r="K2658" s="115"/>
      <c r="L2658" s="115"/>
      <c r="M2658" s="115">
        <v>2020</v>
      </c>
      <c r="N2658" s="115"/>
      <c r="O2658" s="115"/>
      <c r="P2658" s="115"/>
      <c r="R2658" s="128"/>
    </row>
    <row r="2659" spans="1:18" ht="15.75" customHeight="1" x14ac:dyDescent="0.2">
      <c r="A2659" s="115" t="s">
        <v>3236</v>
      </c>
      <c r="B2659" s="115" t="s">
        <v>3236</v>
      </c>
      <c r="C2659" s="115" t="s">
        <v>3366</v>
      </c>
      <c r="D2659" s="115" t="s">
        <v>3366</v>
      </c>
      <c r="E2659" s="115" t="s">
        <v>3418</v>
      </c>
      <c r="F2659" s="115" t="s">
        <v>3232</v>
      </c>
      <c r="G2659" s="115" t="s">
        <v>38</v>
      </c>
      <c r="H2659" s="115">
        <v>7</v>
      </c>
      <c r="I2659" s="116"/>
      <c r="J2659" s="115"/>
      <c r="K2659" s="115"/>
      <c r="L2659" s="115"/>
      <c r="M2659" s="115">
        <v>2020</v>
      </c>
      <c r="N2659" s="115"/>
      <c r="O2659" s="115"/>
      <c r="P2659" s="115"/>
      <c r="R2659" s="128"/>
    </row>
    <row r="2660" spans="1:18" ht="15.75" customHeight="1" x14ac:dyDescent="0.2">
      <c r="A2660" s="115" t="s">
        <v>3236</v>
      </c>
      <c r="B2660" s="115" t="s">
        <v>3236</v>
      </c>
      <c r="C2660" s="115" t="s">
        <v>3366</v>
      </c>
      <c r="D2660" s="115" t="s">
        <v>3366</v>
      </c>
      <c r="E2660" s="115" t="s">
        <v>3419</v>
      </c>
      <c r="F2660" s="115" t="s">
        <v>3277</v>
      </c>
      <c r="G2660" s="115" t="s">
        <v>38</v>
      </c>
      <c r="H2660" s="115">
        <v>7</v>
      </c>
      <c r="I2660" s="116"/>
      <c r="J2660" s="115"/>
      <c r="K2660" s="115"/>
      <c r="L2660" s="115"/>
      <c r="M2660" s="115">
        <v>2020</v>
      </c>
      <c r="N2660" s="115"/>
      <c r="O2660" s="115"/>
      <c r="P2660" s="115"/>
      <c r="R2660" s="128"/>
    </row>
    <row r="2661" spans="1:18" ht="15.75" customHeight="1" x14ac:dyDescent="0.2">
      <c r="A2661" s="115" t="s">
        <v>3236</v>
      </c>
      <c r="B2661" s="115" t="s">
        <v>3236</v>
      </c>
      <c r="C2661" s="115" t="s">
        <v>3366</v>
      </c>
      <c r="D2661" s="115" t="s">
        <v>3366</v>
      </c>
      <c r="E2661" s="115" t="s">
        <v>3430</v>
      </c>
      <c r="F2661" s="115" t="s">
        <v>3431</v>
      </c>
      <c r="G2661" s="115" t="s">
        <v>41</v>
      </c>
      <c r="H2661" s="115">
        <v>8</v>
      </c>
      <c r="I2661" s="116"/>
      <c r="J2661" s="115"/>
      <c r="K2661" s="115"/>
      <c r="L2661" s="115"/>
      <c r="M2661" s="115">
        <v>2020</v>
      </c>
      <c r="N2661" s="115"/>
      <c r="O2661" s="115"/>
      <c r="P2661" s="115"/>
      <c r="R2661" s="128"/>
    </row>
    <row r="2662" spans="1:18" ht="15.75" customHeight="1" x14ac:dyDescent="0.2">
      <c r="A2662" s="115" t="s">
        <v>3236</v>
      </c>
      <c r="B2662" s="115" t="s">
        <v>3236</v>
      </c>
      <c r="C2662" s="115" t="s">
        <v>3366</v>
      </c>
      <c r="D2662" s="115" t="s">
        <v>3366</v>
      </c>
      <c r="E2662" s="115" t="s">
        <v>3428</v>
      </c>
      <c r="F2662" s="115" t="s">
        <v>3277</v>
      </c>
      <c r="G2662" s="115" t="s">
        <v>41</v>
      </c>
      <c r="H2662" s="115">
        <v>8</v>
      </c>
      <c r="I2662" s="116"/>
      <c r="J2662" s="115"/>
      <c r="K2662" s="115"/>
      <c r="L2662" s="115"/>
      <c r="M2662" s="115">
        <v>2020</v>
      </c>
      <c r="N2662" s="115"/>
      <c r="O2662" s="115"/>
      <c r="P2662" s="115"/>
      <c r="R2662" s="128"/>
    </row>
    <row r="2663" spans="1:18" ht="15.75" customHeight="1" x14ac:dyDescent="0.2">
      <c r="A2663" s="115" t="s">
        <v>3236</v>
      </c>
      <c r="B2663" s="115" t="s">
        <v>3236</v>
      </c>
      <c r="C2663" s="115" t="s">
        <v>3366</v>
      </c>
      <c r="D2663" s="115" t="s">
        <v>3366</v>
      </c>
      <c r="E2663" s="115" t="s">
        <v>3442</v>
      </c>
      <c r="F2663" s="115" t="s">
        <v>3432</v>
      </c>
      <c r="G2663" s="115" t="s">
        <v>66</v>
      </c>
      <c r="H2663" s="115">
        <v>9</v>
      </c>
      <c r="I2663" s="116"/>
      <c r="J2663" s="115"/>
      <c r="K2663" s="115"/>
      <c r="L2663" s="115"/>
      <c r="M2663" s="115">
        <v>2020</v>
      </c>
      <c r="N2663" s="115"/>
      <c r="O2663" s="115"/>
      <c r="P2663" s="115"/>
      <c r="R2663" s="128"/>
    </row>
    <row r="2664" spans="1:18" ht="15.75" customHeight="1" x14ac:dyDescent="0.2">
      <c r="A2664" s="115" t="s">
        <v>3236</v>
      </c>
      <c r="B2664" s="115" t="s">
        <v>3236</v>
      </c>
      <c r="C2664" s="115" t="s">
        <v>3366</v>
      </c>
      <c r="D2664" s="115" t="s">
        <v>3366</v>
      </c>
      <c r="E2664" s="115" t="s">
        <v>6694</v>
      </c>
      <c r="F2664" s="115" t="s">
        <v>6695</v>
      </c>
      <c r="G2664" s="115" t="s">
        <v>31</v>
      </c>
      <c r="H2664" s="115">
        <v>1</v>
      </c>
      <c r="I2664" s="116"/>
      <c r="J2664" s="115"/>
      <c r="K2664" s="115"/>
      <c r="L2664" s="115"/>
      <c r="M2664" s="115">
        <v>2022</v>
      </c>
      <c r="N2664" s="115"/>
      <c r="O2664" s="115"/>
      <c r="P2664" s="115"/>
      <c r="R2664" s="128"/>
    </row>
    <row r="2665" spans="1:18" ht="15.75" customHeight="1" x14ac:dyDescent="0.2">
      <c r="A2665" s="115" t="s">
        <v>3236</v>
      </c>
      <c r="B2665" s="115" t="s">
        <v>3236</v>
      </c>
      <c r="C2665" s="115" t="s">
        <v>3366</v>
      </c>
      <c r="D2665" s="115" t="s">
        <v>3366</v>
      </c>
      <c r="E2665" s="115" t="s">
        <v>6696</v>
      </c>
      <c r="F2665" s="115" t="s">
        <v>6695</v>
      </c>
      <c r="G2665" s="115" t="s">
        <v>34</v>
      </c>
      <c r="H2665" s="115">
        <v>2</v>
      </c>
      <c r="I2665" s="116"/>
      <c r="J2665" s="115"/>
      <c r="K2665" s="115"/>
      <c r="L2665" s="115"/>
      <c r="M2665" s="115">
        <v>2022</v>
      </c>
      <c r="N2665" s="115"/>
      <c r="O2665" s="115"/>
      <c r="P2665" s="115"/>
      <c r="R2665" s="128"/>
    </row>
    <row r="2666" spans="1:18" ht="15.75" customHeight="1" x14ac:dyDescent="0.2">
      <c r="A2666" s="115" t="s">
        <v>3236</v>
      </c>
      <c r="B2666" s="115" t="s">
        <v>3236</v>
      </c>
      <c r="C2666" s="115" t="s">
        <v>3366</v>
      </c>
      <c r="D2666" s="115" t="s">
        <v>3366</v>
      </c>
      <c r="E2666" s="115" t="s">
        <v>6697</v>
      </c>
      <c r="F2666" s="115" t="s">
        <v>6695</v>
      </c>
      <c r="G2666" s="115" t="s">
        <v>53</v>
      </c>
      <c r="H2666" s="115">
        <v>3</v>
      </c>
      <c r="I2666" s="116"/>
      <c r="J2666" s="115"/>
      <c r="K2666" s="115"/>
      <c r="L2666" s="115"/>
      <c r="M2666" s="115">
        <v>2022</v>
      </c>
      <c r="N2666" s="115"/>
      <c r="O2666" s="115"/>
      <c r="P2666" s="115"/>
      <c r="R2666" s="128"/>
    </row>
    <row r="2667" spans="1:18" ht="15.75" customHeight="1" x14ac:dyDescent="0.2">
      <c r="A2667" s="115" t="s">
        <v>3236</v>
      </c>
      <c r="B2667" s="115" t="s">
        <v>3236</v>
      </c>
      <c r="C2667" s="115" t="s">
        <v>3366</v>
      </c>
      <c r="D2667" s="115" t="s">
        <v>3366</v>
      </c>
      <c r="E2667" s="115" t="s">
        <v>3231</v>
      </c>
      <c r="F2667" s="115" t="s">
        <v>3232</v>
      </c>
      <c r="G2667" s="115" t="s">
        <v>22</v>
      </c>
      <c r="H2667" s="115">
        <v>5</v>
      </c>
      <c r="I2667" s="116"/>
      <c r="J2667" s="115"/>
      <c r="K2667" s="115"/>
      <c r="L2667" s="115" t="s">
        <v>3237</v>
      </c>
      <c r="M2667" s="115">
        <v>2020</v>
      </c>
      <c r="N2667" s="115"/>
      <c r="O2667" s="115"/>
      <c r="P2667" s="115"/>
      <c r="R2667" s="128"/>
    </row>
    <row r="2668" spans="1:18" ht="15.75" customHeight="1" x14ac:dyDescent="0.2">
      <c r="A2668" s="115" t="s">
        <v>3236</v>
      </c>
      <c r="B2668" s="115" t="s">
        <v>3236</v>
      </c>
      <c r="C2668" s="115" t="s">
        <v>3366</v>
      </c>
      <c r="D2668" s="115" t="s">
        <v>3366</v>
      </c>
      <c r="E2668" s="115" t="s">
        <v>3276</v>
      </c>
      <c r="F2668" s="115" t="s">
        <v>3277</v>
      </c>
      <c r="G2668" s="115" t="s">
        <v>22</v>
      </c>
      <c r="H2668" s="115">
        <v>5</v>
      </c>
      <c r="I2668" s="116"/>
      <c r="J2668" s="115"/>
      <c r="K2668" s="115"/>
      <c r="L2668" s="115" t="s">
        <v>3237</v>
      </c>
      <c r="M2668" s="115">
        <v>2020</v>
      </c>
      <c r="N2668" s="115"/>
      <c r="O2668" s="115"/>
      <c r="P2668" s="115"/>
      <c r="R2668" s="128"/>
    </row>
    <row r="2669" spans="1:18" ht="15.75" customHeight="1" x14ac:dyDescent="0.2">
      <c r="A2669" s="115" t="s">
        <v>3236</v>
      </c>
      <c r="B2669" s="115" t="s">
        <v>3236</v>
      </c>
      <c r="C2669" s="115" t="s">
        <v>3366</v>
      </c>
      <c r="D2669" s="115" t="s">
        <v>3366</v>
      </c>
      <c r="E2669" s="115" t="s">
        <v>6698</v>
      </c>
      <c r="F2669" s="115" t="s">
        <v>6695</v>
      </c>
      <c r="G2669" s="115" t="s">
        <v>63</v>
      </c>
      <c r="H2669" s="115">
        <v>10</v>
      </c>
      <c r="I2669" s="116"/>
      <c r="J2669" s="115"/>
      <c r="K2669" s="115"/>
      <c r="L2669" s="115"/>
      <c r="M2669" s="115">
        <v>2022</v>
      </c>
      <c r="N2669" s="115"/>
      <c r="O2669" s="115"/>
      <c r="P2669" s="115"/>
      <c r="R2669" s="128"/>
    </row>
    <row r="2670" spans="1:18" ht="15.75" customHeight="1" x14ac:dyDescent="0.2">
      <c r="A2670" s="114" t="s">
        <v>5289</v>
      </c>
      <c r="B2670" s="115" t="s">
        <v>7883</v>
      </c>
      <c r="C2670" s="106" t="s">
        <v>8263</v>
      </c>
      <c r="D2670" s="106" t="s">
        <v>8263</v>
      </c>
      <c r="E2670" s="114" t="s">
        <v>5107</v>
      </c>
      <c r="F2670" s="114" t="s">
        <v>5307</v>
      </c>
      <c r="G2670" s="115" t="s">
        <v>5100</v>
      </c>
      <c r="H2670" s="115">
        <v>-1</v>
      </c>
      <c r="I2670" s="116"/>
      <c r="J2670" s="115">
        <v>1</v>
      </c>
      <c r="K2670" s="115" t="s">
        <v>7883</v>
      </c>
      <c r="L2670" s="114" t="s">
        <v>5290</v>
      </c>
      <c r="M2670" s="115">
        <v>2022</v>
      </c>
      <c r="N2670" s="115"/>
      <c r="O2670" s="115"/>
      <c r="P2670" s="115"/>
      <c r="R2670" s="123">
        <v>888</v>
      </c>
    </row>
    <row r="2671" spans="1:18" ht="15.75" customHeight="1" x14ac:dyDescent="0.2">
      <c r="A2671" s="114" t="s">
        <v>5291</v>
      </c>
      <c r="B2671" s="86" t="s">
        <v>7884</v>
      </c>
      <c r="C2671" s="105" t="s">
        <v>8264</v>
      </c>
      <c r="D2671" s="105" t="s">
        <v>8264</v>
      </c>
      <c r="E2671" s="114" t="s">
        <v>5107</v>
      </c>
      <c r="F2671" s="114" t="s">
        <v>5307</v>
      </c>
      <c r="G2671" s="115" t="s">
        <v>5100</v>
      </c>
      <c r="H2671" s="115">
        <v>-1</v>
      </c>
      <c r="I2671" s="116"/>
      <c r="J2671" s="115">
        <v>1</v>
      </c>
      <c r="K2671" s="86" t="s">
        <v>7884</v>
      </c>
      <c r="L2671" s="114" t="s">
        <v>5292</v>
      </c>
      <c r="M2671" s="115">
        <v>2022</v>
      </c>
      <c r="N2671" s="115"/>
      <c r="O2671" s="115"/>
      <c r="P2671" s="115"/>
      <c r="R2671" s="123">
        <v>888</v>
      </c>
    </row>
    <row r="2672" spans="1:18" ht="15.75" customHeight="1" x14ac:dyDescent="0.2">
      <c r="A2672" s="86" t="s">
        <v>5685</v>
      </c>
      <c r="B2672" s="86" t="s">
        <v>7638</v>
      </c>
      <c r="C2672" s="106" t="s">
        <v>7640</v>
      </c>
      <c r="D2672" s="106" t="s">
        <v>7640</v>
      </c>
      <c r="E2672" s="87" t="s">
        <v>5107</v>
      </c>
      <c r="F2672" s="88" t="s">
        <v>5552</v>
      </c>
      <c r="G2672" s="86" t="s">
        <v>5100</v>
      </c>
      <c r="H2672" s="86">
        <v>-1</v>
      </c>
      <c r="J2672" s="86">
        <v>1</v>
      </c>
      <c r="K2672" s="86" t="s">
        <v>7638</v>
      </c>
      <c r="M2672" s="86">
        <v>2022</v>
      </c>
      <c r="R2672" s="123">
        <v>88888</v>
      </c>
    </row>
    <row r="2673" spans="1:25" ht="15.75" customHeight="1" x14ac:dyDescent="0.2">
      <c r="A2673" s="87" t="s">
        <v>5572</v>
      </c>
      <c r="B2673" s="86" t="s">
        <v>7639</v>
      </c>
      <c r="C2673" s="105" t="s">
        <v>7641</v>
      </c>
      <c r="D2673" s="105" t="s">
        <v>7641</v>
      </c>
      <c r="E2673" s="86" t="s">
        <v>5118</v>
      </c>
      <c r="F2673" s="87" t="s">
        <v>5552</v>
      </c>
      <c r="G2673" s="86" t="s">
        <v>5123</v>
      </c>
      <c r="H2673" s="86">
        <v>-1</v>
      </c>
      <c r="J2673" s="86">
        <v>1</v>
      </c>
      <c r="K2673" s="86" t="s">
        <v>7639</v>
      </c>
      <c r="M2673" s="86">
        <v>2022</v>
      </c>
      <c r="Q2673" s="129"/>
      <c r="R2673" s="123">
        <v>88888</v>
      </c>
    </row>
    <row r="2674" spans="1:25" ht="15.75" customHeight="1" x14ac:dyDescent="0.2">
      <c r="A2674" s="87" t="s">
        <v>5554</v>
      </c>
      <c r="B2674" s="88" t="s">
        <v>7399</v>
      </c>
      <c r="C2674" s="108" t="s">
        <v>7397</v>
      </c>
      <c r="D2674" s="108" t="s">
        <v>7397</v>
      </c>
      <c r="E2674" s="87" t="s">
        <v>5107</v>
      </c>
      <c r="F2674" s="88" t="s">
        <v>5552</v>
      </c>
      <c r="G2674" s="86" t="s">
        <v>5100</v>
      </c>
      <c r="H2674" s="86">
        <v>-1</v>
      </c>
      <c r="J2674" s="86">
        <v>1</v>
      </c>
      <c r="K2674" s="88" t="s">
        <v>7399</v>
      </c>
      <c r="M2674" s="86">
        <v>2022</v>
      </c>
      <c r="R2674" s="149">
        <v>8</v>
      </c>
    </row>
    <row r="2675" spans="1:25" ht="15.75" customHeight="1" x14ac:dyDescent="0.2">
      <c r="A2675" s="87" t="s">
        <v>5564</v>
      </c>
      <c r="B2675" s="88" t="s">
        <v>7398</v>
      </c>
      <c r="C2675" s="109" t="s">
        <v>7396</v>
      </c>
      <c r="D2675" s="109" t="s">
        <v>7396</v>
      </c>
      <c r="E2675" s="86" t="s">
        <v>5118</v>
      </c>
      <c r="F2675" s="87" t="s">
        <v>5552</v>
      </c>
      <c r="G2675" s="86" t="s">
        <v>5123</v>
      </c>
      <c r="H2675" s="86">
        <v>-1</v>
      </c>
      <c r="J2675" s="86">
        <v>1</v>
      </c>
      <c r="K2675" s="88" t="s">
        <v>7398</v>
      </c>
      <c r="M2675" s="86">
        <v>2022</v>
      </c>
      <c r="R2675" s="123">
        <v>8</v>
      </c>
    </row>
    <row r="2676" spans="1:25" ht="15.75" customHeight="1" x14ac:dyDescent="0.2">
      <c r="A2676" s="87" t="s">
        <v>5561</v>
      </c>
      <c r="B2676" s="86" t="s">
        <v>7198</v>
      </c>
      <c r="C2676" s="108" t="s">
        <v>7196</v>
      </c>
      <c r="D2676" s="108" t="s">
        <v>7196</v>
      </c>
      <c r="E2676" s="87" t="s">
        <v>5107</v>
      </c>
      <c r="F2676" s="88" t="s">
        <v>5552</v>
      </c>
      <c r="G2676" s="86" t="s">
        <v>5100</v>
      </c>
      <c r="H2676" s="86">
        <v>-1</v>
      </c>
      <c r="J2676" s="86">
        <v>1</v>
      </c>
      <c r="K2676" s="86" t="s">
        <v>7198</v>
      </c>
      <c r="M2676" s="86">
        <v>2022</v>
      </c>
      <c r="R2676" s="149">
        <v>8</v>
      </c>
    </row>
    <row r="2677" spans="1:25" ht="15.75" customHeight="1" x14ac:dyDescent="0.2">
      <c r="A2677" s="87" t="s">
        <v>5570</v>
      </c>
      <c r="B2677" s="86" t="s">
        <v>7199</v>
      </c>
      <c r="C2677" s="109" t="s">
        <v>7197</v>
      </c>
      <c r="D2677" s="109" t="s">
        <v>7197</v>
      </c>
      <c r="E2677" s="86" t="s">
        <v>5118</v>
      </c>
      <c r="F2677" s="87" t="s">
        <v>5552</v>
      </c>
      <c r="G2677" s="86" t="s">
        <v>5123</v>
      </c>
      <c r="H2677" s="86">
        <v>-1</v>
      </c>
      <c r="J2677" s="86">
        <v>1</v>
      </c>
      <c r="K2677" s="86" t="s">
        <v>7199</v>
      </c>
      <c r="M2677" s="86">
        <v>2022</v>
      </c>
      <c r="R2677" s="123">
        <v>8</v>
      </c>
    </row>
    <row r="2678" spans="1:25" ht="15.75" customHeight="1" x14ac:dyDescent="0.2">
      <c r="A2678" s="87" t="s">
        <v>5559</v>
      </c>
      <c r="B2678" s="88" t="s">
        <v>7257</v>
      </c>
      <c r="C2678" s="108" t="s">
        <v>7255</v>
      </c>
      <c r="D2678" s="108" t="s">
        <v>7255</v>
      </c>
      <c r="E2678" s="87" t="s">
        <v>5107</v>
      </c>
      <c r="F2678" s="88" t="s">
        <v>5552</v>
      </c>
      <c r="G2678" s="86" t="s">
        <v>5100</v>
      </c>
      <c r="H2678" s="86">
        <v>-1</v>
      </c>
      <c r="J2678" s="86">
        <v>1</v>
      </c>
      <c r="K2678" s="88" t="s">
        <v>7257</v>
      </c>
      <c r="M2678" s="86">
        <v>2022</v>
      </c>
      <c r="R2678" s="149">
        <v>8</v>
      </c>
    </row>
    <row r="2679" spans="1:25" ht="15.75" customHeight="1" x14ac:dyDescent="0.2">
      <c r="A2679" s="87" t="s">
        <v>5568</v>
      </c>
      <c r="B2679" s="88" t="s">
        <v>7258</v>
      </c>
      <c r="C2679" s="109" t="s">
        <v>7256</v>
      </c>
      <c r="D2679" s="109" t="s">
        <v>7256</v>
      </c>
      <c r="E2679" s="86" t="s">
        <v>5118</v>
      </c>
      <c r="F2679" s="87" t="s">
        <v>5552</v>
      </c>
      <c r="G2679" s="86" t="s">
        <v>5123</v>
      </c>
      <c r="H2679" s="86">
        <v>-1</v>
      </c>
      <c r="J2679" s="86">
        <v>1</v>
      </c>
      <c r="K2679" s="88" t="s">
        <v>7258</v>
      </c>
      <c r="M2679" s="86">
        <v>2022</v>
      </c>
      <c r="R2679" s="123">
        <v>8</v>
      </c>
    </row>
    <row r="2680" spans="1:25" ht="15.75" customHeight="1" x14ac:dyDescent="0.2">
      <c r="A2680" s="87" t="s">
        <v>5560</v>
      </c>
      <c r="B2680" s="86" t="s">
        <v>7648</v>
      </c>
      <c r="C2680" s="108" t="s">
        <v>7649</v>
      </c>
      <c r="D2680" s="108" t="s">
        <v>7649</v>
      </c>
      <c r="E2680" s="87" t="s">
        <v>5107</v>
      </c>
      <c r="F2680" s="88" t="s">
        <v>5552</v>
      </c>
      <c r="G2680" s="86" t="s">
        <v>5100</v>
      </c>
      <c r="H2680" s="86">
        <v>-1</v>
      </c>
      <c r="J2680" s="86">
        <v>1</v>
      </c>
      <c r="K2680" s="86" t="s">
        <v>7648</v>
      </c>
      <c r="M2680" s="86">
        <v>2022</v>
      </c>
      <c r="R2680" s="123">
        <v>88888</v>
      </c>
    </row>
    <row r="2681" spans="1:25" ht="15.75" customHeight="1" x14ac:dyDescent="0.2">
      <c r="A2681" s="87" t="s">
        <v>5569</v>
      </c>
      <c r="B2681" s="86" t="s">
        <v>7644</v>
      </c>
      <c r="C2681" s="109" t="s">
        <v>7650</v>
      </c>
      <c r="D2681" s="109" t="s">
        <v>7650</v>
      </c>
      <c r="E2681" s="86" t="s">
        <v>5118</v>
      </c>
      <c r="F2681" s="87" t="s">
        <v>5552</v>
      </c>
      <c r="G2681" s="86" t="s">
        <v>5123</v>
      </c>
      <c r="H2681" s="86">
        <v>-1</v>
      </c>
      <c r="J2681" s="86">
        <v>1</v>
      </c>
      <c r="K2681" s="86" t="s">
        <v>7644</v>
      </c>
      <c r="M2681" s="86">
        <v>2022</v>
      </c>
      <c r="R2681" s="123">
        <v>88888</v>
      </c>
    </row>
    <row r="2682" spans="1:25" ht="15.75" customHeight="1" x14ac:dyDescent="0.2">
      <c r="A2682" s="87" t="s">
        <v>5553</v>
      </c>
      <c r="B2682" s="86" t="s">
        <v>7202</v>
      </c>
      <c r="C2682" s="108" t="s">
        <v>7200</v>
      </c>
      <c r="D2682" s="108" t="s">
        <v>7200</v>
      </c>
      <c r="E2682" s="87" t="s">
        <v>5107</v>
      </c>
      <c r="F2682" s="88" t="s">
        <v>5552</v>
      </c>
      <c r="G2682" s="86" t="s">
        <v>5100</v>
      </c>
      <c r="H2682" s="86">
        <v>-1</v>
      </c>
      <c r="J2682" s="86">
        <v>1</v>
      </c>
      <c r="K2682" s="86" t="s">
        <v>7202</v>
      </c>
      <c r="M2682" s="86">
        <v>2022</v>
      </c>
      <c r="R2682" s="149">
        <v>8</v>
      </c>
    </row>
    <row r="2683" spans="1:25" s="107" customFormat="1" ht="15.75" customHeight="1" x14ac:dyDescent="0.2">
      <c r="A2683" s="87" t="s">
        <v>5563</v>
      </c>
      <c r="B2683" s="86" t="s">
        <v>7203</v>
      </c>
      <c r="C2683" s="109" t="s">
        <v>7201</v>
      </c>
      <c r="D2683" s="109" t="s">
        <v>7201</v>
      </c>
      <c r="E2683" s="86" t="s">
        <v>5118</v>
      </c>
      <c r="F2683" s="87" t="s">
        <v>5552</v>
      </c>
      <c r="G2683" s="86" t="s">
        <v>5123</v>
      </c>
      <c r="H2683" s="86">
        <v>-1</v>
      </c>
      <c r="I2683" s="89"/>
      <c r="J2683" s="86">
        <v>1</v>
      </c>
      <c r="K2683" s="86" t="s">
        <v>7203</v>
      </c>
      <c r="L2683" s="86"/>
      <c r="M2683" s="86">
        <v>2022</v>
      </c>
      <c r="N2683" s="86"/>
      <c r="O2683" s="86"/>
      <c r="P2683" s="86"/>
      <c r="Q2683" s="128"/>
      <c r="R2683" s="123">
        <v>8</v>
      </c>
      <c r="S2683" s="86"/>
      <c r="T2683" s="86"/>
      <c r="U2683" s="86"/>
      <c r="V2683" s="86"/>
      <c r="W2683" s="86"/>
      <c r="X2683" s="86"/>
      <c r="Y2683" s="86"/>
    </row>
    <row r="2684" spans="1:25" ht="15.75" customHeight="1" x14ac:dyDescent="0.2">
      <c r="A2684" s="87" t="s">
        <v>5555</v>
      </c>
      <c r="B2684" s="87" t="s">
        <v>7704</v>
      </c>
      <c r="C2684" s="108" t="s">
        <v>7705</v>
      </c>
      <c r="D2684" s="108" t="s">
        <v>7705</v>
      </c>
      <c r="E2684" s="87" t="s">
        <v>5107</v>
      </c>
      <c r="F2684" s="88" t="s">
        <v>5552</v>
      </c>
      <c r="G2684" s="86" t="s">
        <v>5100</v>
      </c>
      <c r="H2684" s="86">
        <v>-1</v>
      </c>
      <c r="J2684" s="86">
        <v>1</v>
      </c>
      <c r="K2684" s="87" t="s">
        <v>7704</v>
      </c>
      <c r="L2684" s="86" t="s">
        <v>6712</v>
      </c>
      <c r="M2684" s="86">
        <v>2022</v>
      </c>
      <c r="R2684" s="149">
        <v>8</v>
      </c>
    </row>
    <row r="2685" spans="1:25" ht="15.75" customHeight="1" x14ac:dyDescent="0.2">
      <c r="A2685" s="87" t="s">
        <v>5565</v>
      </c>
      <c r="B2685" s="87" t="s">
        <v>7645</v>
      </c>
      <c r="C2685" s="109" t="s">
        <v>7706</v>
      </c>
      <c r="D2685" s="109" t="s">
        <v>7706</v>
      </c>
      <c r="E2685" s="86" t="s">
        <v>5118</v>
      </c>
      <c r="F2685" s="87" t="s">
        <v>5552</v>
      </c>
      <c r="G2685" s="86" t="s">
        <v>5123</v>
      </c>
      <c r="H2685" s="86">
        <v>-1</v>
      </c>
      <c r="J2685" s="86">
        <v>1</v>
      </c>
      <c r="K2685" s="87" t="s">
        <v>7645</v>
      </c>
      <c r="L2685" s="86" t="s">
        <v>6712</v>
      </c>
      <c r="M2685" s="86">
        <v>2022</v>
      </c>
      <c r="Q2685" s="129"/>
      <c r="R2685" s="123">
        <v>8</v>
      </c>
    </row>
    <row r="2686" spans="1:25" ht="15.75" customHeight="1" x14ac:dyDescent="0.2">
      <c r="A2686" s="87" t="s">
        <v>5551</v>
      </c>
      <c r="B2686" s="86" t="s">
        <v>7323</v>
      </c>
      <c r="C2686" s="108" t="s">
        <v>7320</v>
      </c>
      <c r="D2686" s="108" t="s">
        <v>7320</v>
      </c>
      <c r="E2686" s="87" t="s">
        <v>5107</v>
      </c>
      <c r="F2686" s="88" t="s">
        <v>5552</v>
      </c>
      <c r="G2686" s="86" t="s">
        <v>5100</v>
      </c>
      <c r="H2686" s="86">
        <v>-1</v>
      </c>
      <c r="J2686" s="86">
        <v>1</v>
      </c>
      <c r="K2686" s="86" t="s">
        <v>7323</v>
      </c>
      <c r="M2686" s="86">
        <v>2022</v>
      </c>
      <c r="R2686" s="149">
        <v>8</v>
      </c>
    </row>
    <row r="2687" spans="1:25" ht="15.75" customHeight="1" x14ac:dyDescent="0.2">
      <c r="A2687" s="87" t="s">
        <v>5562</v>
      </c>
      <c r="B2687" s="86" t="s">
        <v>7322</v>
      </c>
      <c r="C2687" s="109" t="s">
        <v>7321</v>
      </c>
      <c r="D2687" s="109" t="s">
        <v>7321</v>
      </c>
      <c r="E2687" s="86" t="s">
        <v>5118</v>
      </c>
      <c r="F2687" s="87" t="s">
        <v>5552</v>
      </c>
      <c r="G2687" s="86" t="s">
        <v>5123</v>
      </c>
      <c r="H2687" s="86">
        <v>-1</v>
      </c>
      <c r="J2687" s="86">
        <v>1</v>
      </c>
      <c r="K2687" s="86" t="s">
        <v>7322</v>
      </c>
      <c r="M2687" s="86">
        <v>2022</v>
      </c>
      <c r="R2687" s="123">
        <v>8</v>
      </c>
    </row>
    <row r="2688" spans="1:25" ht="15.75" customHeight="1" x14ac:dyDescent="0.2">
      <c r="A2688" s="87" t="s">
        <v>5558</v>
      </c>
      <c r="B2688" s="86" t="s">
        <v>7194</v>
      </c>
      <c r="C2688" s="108" t="s">
        <v>7192</v>
      </c>
      <c r="D2688" s="108" t="s">
        <v>7192</v>
      </c>
      <c r="E2688" s="87" t="s">
        <v>5107</v>
      </c>
      <c r="F2688" s="88" t="s">
        <v>5552</v>
      </c>
      <c r="G2688" s="86" t="s">
        <v>5100</v>
      </c>
      <c r="H2688" s="86">
        <v>-1</v>
      </c>
      <c r="J2688" s="86">
        <v>1</v>
      </c>
      <c r="K2688" s="86" t="s">
        <v>7194</v>
      </c>
      <c r="M2688" s="86">
        <v>2022</v>
      </c>
      <c r="R2688" s="149">
        <v>8</v>
      </c>
    </row>
    <row r="2689" spans="1:18" ht="15.75" customHeight="1" x14ac:dyDescent="0.2">
      <c r="A2689" s="87" t="s">
        <v>5567</v>
      </c>
      <c r="B2689" s="86" t="s">
        <v>7195</v>
      </c>
      <c r="C2689" s="109" t="s">
        <v>7193</v>
      </c>
      <c r="D2689" s="109" t="s">
        <v>7193</v>
      </c>
      <c r="E2689" s="86" t="s">
        <v>5118</v>
      </c>
      <c r="F2689" s="87" t="s">
        <v>5552</v>
      </c>
      <c r="G2689" s="86" t="s">
        <v>5123</v>
      </c>
      <c r="H2689" s="86">
        <v>-1</v>
      </c>
      <c r="J2689" s="86">
        <v>1</v>
      </c>
      <c r="K2689" s="86" t="s">
        <v>7195</v>
      </c>
      <c r="M2689" s="86">
        <v>2022</v>
      </c>
      <c r="R2689" s="123">
        <v>8</v>
      </c>
    </row>
    <row r="2690" spans="1:18" ht="15.75" customHeight="1" x14ac:dyDescent="0.2">
      <c r="A2690" s="87" t="s">
        <v>5557</v>
      </c>
      <c r="B2690" s="87" t="s">
        <v>7642</v>
      </c>
      <c r="C2690" s="108" t="s">
        <v>7646</v>
      </c>
      <c r="D2690" s="108" t="s">
        <v>7646</v>
      </c>
      <c r="E2690" s="87" t="s">
        <v>5107</v>
      </c>
      <c r="F2690" s="88" t="s">
        <v>5552</v>
      </c>
      <c r="G2690" s="86" t="s">
        <v>5100</v>
      </c>
      <c r="H2690" s="86">
        <v>-1</v>
      </c>
      <c r="J2690" s="86">
        <v>1</v>
      </c>
      <c r="K2690" s="87" t="s">
        <v>7642</v>
      </c>
      <c r="M2690" s="86">
        <v>2022</v>
      </c>
      <c r="R2690" s="123">
        <v>88888</v>
      </c>
    </row>
    <row r="2691" spans="1:18" ht="15.75" customHeight="1" x14ac:dyDescent="0.2">
      <c r="A2691" s="87" t="s">
        <v>5566</v>
      </c>
      <c r="B2691" s="87" t="s">
        <v>7643</v>
      </c>
      <c r="C2691" s="109" t="s">
        <v>7647</v>
      </c>
      <c r="D2691" s="109" t="s">
        <v>7647</v>
      </c>
      <c r="E2691" s="86" t="s">
        <v>5118</v>
      </c>
      <c r="F2691" s="87" t="s">
        <v>5552</v>
      </c>
      <c r="G2691" s="86" t="s">
        <v>5123</v>
      </c>
      <c r="H2691" s="86">
        <v>-1</v>
      </c>
      <c r="J2691" s="86">
        <v>1</v>
      </c>
      <c r="K2691" s="87" t="s">
        <v>7643</v>
      </c>
      <c r="M2691" s="86">
        <v>2022</v>
      </c>
      <c r="R2691" s="123">
        <v>88888</v>
      </c>
    </row>
    <row r="2692" spans="1:18" ht="15.75" customHeight="1" x14ac:dyDescent="0.2">
      <c r="A2692" s="88" t="s">
        <v>5467</v>
      </c>
      <c r="B2692" s="88" t="s">
        <v>5467</v>
      </c>
      <c r="C2692" s="88" t="s">
        <v>5468</v>
      </c>
      <c r="D2692" s="88" t="s">
        <v>5468</v>
      </c>
      <c r="E2692" s="87"/>
      <c r="F2692" s="88" t="s">
        <v>5411</v>
      </c>
      <c r="G2692" s="86" t="s">
        <v>5100</v>
      </c>
      <c r="H2692" s="86">
        <v>-1</v>
      </c>
      <c r="M2692" s="86">
        <v>2022</v>
      </c>
      <c r="N2692" s="88" t="s">
        <v>7295</v>
      </c>
      <c r="O2692" s="86" t="s">
        <v>8324</v>
      </c>
      <c r="P2692" s="88"/>
      <c r="R2692" s="145"/>
    </row>
    <row r="2693" spans="1:18" ht="15.75" customHeight="1" x14ac:dyDescent="0.2">
      <c r="A2693" s="88" t="s">
        <v>5467</v>
      </c>
      <c r="B2693" s="86" t="s">
        <v>7389</v>
      </c>
      <c r="C2693" s="108" t="s">
        <v>7388</v>
      </c>
      <c r="D2693" s="108" t="s">
        <v>7388</v>
      </c>
      <c r="E2693" s="87" t="s">
        <v>5107</v>
      </c>
      <c r="F2693" s="88" t="s">
        <v>5411</v>
      </c>
      <c r="G2693" s="86" t="s">
        <v>5100</v>
      </c>
      <c r="H2693" s="86">
        <v>-1</v>
      </c>
      <c r="J2693" s="86">
        <v>1</v>
      </c>
      <c r="K2693" s="86" t="s">
        <v>7389</v>
      </c>
      <c r="M2693" s="86">
        <v>2022</v>
      </c>
      <c r="R2693" s="149">
        <v>8</v>
      </c>
    </row>
    <row r="2694" spans="1:18" ht="15.75" customHeight="1" x14ac:dyDescent="0.2">
      <c r="A2694" s="88" t="s">
        <v>5522</v>
      </c>
      <c r="B2694" s="86" t="s">
        <v>7350</v>
      </c>
      <c r="C2694" s="109" t="s">
        <v>7387</v>
      </c>
      <c r="D2694" s="109" t="s">
        <v>7387</v>
      </c>
      <c r="E2694" s="86" t="s">
        <v>5118</v>
      </c>
      <c r="F2694" s="88" t="s">
        <v>5411</v>
      </c>
      <c r="G2694" s="86" t="s">
        <v>5123</v>
      </c>
      <c r="H2694" s="86">
        <v>-1</v>
      </c>
      <c r="J2694" s="86">
        <v>1</v>
      </c>
      <c r="K2694" s="86" t="s">
        <v>7350</v>
      </c>
      <c r="M2694" s="86">
        <v>2022</v>
      </c>
      <c r="R2694" s="123">
        <v>8</v>
      </c>
    </row>
    <row r="2695" spans="1:18" ht="15.75" customHeight="1" x14ac:dyDescent="0.2">
      <c r="A2695" s="88" t="s">
        <v>5438</v>
      </c>
      <c r="B2695" s="88" t="s">
        <v>5438</v>
      </c>
      <c r="C2695" s="88" t="s">
        <v>5439</v>
      </c>
      <c r="D2695" s="88" t="s">
        <v>5439</v>
      </c>
      <c r="E2695" s="87"/>
      <c r="F2695" s="88" t="s">
        <v>5411</v>
      </c>
      <c r="G2695" s="86" t="s">
        <v>5100</v>
      </c>
      <c r="H2695" s="86">
        <v>-1</v>
      </c>
      <c r="L2695" s="86" t="s">
        <v>7381</v>
      </c>
      <c r="M2695" s="86">
        <v>2022</v>
      </c>
      <c r="N2695" s="88" t="s">
        <v>7293</v>
      </c>
      <c r="O2695" s="86" t="s">
        <v>8324</v>
      </c>
      <c r="P2695" s="88"/>
      <c r="R2695" s="145"/>
    </row>
    <row r="2696" spans="1:18" ht="15.75" customHeight="1" x14ac:dyDescent="0.2">
      <c r="A2696" s="88" t="s">
        <v>5438</v>
      </c>
      <c r="B2696" s="86" t="s">
        <v>7376</v>
      </c>
      <c r="C2696" s="108" t="s">
        <v>7377</v>
      </c>
      <c r="D2696" s="108" t="s">
        <v>7377</v>
      </c>
      <c r="E2696" s="87" t="s">
        <v>5107</v>
      </c>
      <c r="F2696" s="88" t="s">
        <v>5411</v>
      </c>
      <c r="G2696" s="86" t="s">
        <v>5100</v>
      </c>
      <c r="H2696" s="86">
        <v>-1</v>
      </c>
      <c r="J2696" s="86">
        <v>1</v>
      </c>
      <c r="K2696" s="86" t="s">
        <v>7376</v>
      </c>
      <c r="L2696" s="86" t="s">
        <v>7381</v>
      </c>
      <c r="M2696" s="86">
        <v>2022</v>
      </c>
      <c r="R2696" s="123">
        <v>88888</v>
      </c>
    </row>
    <row r="2697" spans="1:18" ht="15.75" customHeight="1" x14ac:dyDescent="0.2">
      <c r="A2697" s="88" t="s">
        <v>5504</v>
      </c>
      <c r="B2697" s="86" t="s">
        <v>7348</v>
      </c>
      <c r="C2697" s="109" t="s">
        <v>7378</v>
      </c>
      <c r="D2697" s="109" t="s">
        <v>7378</v>
      </c>
      <c r="E2697" s="86" t="s">
        <v>5118</v>
      </c>
      <c r="F2697" s="88" t="s">
        <v>5411</v>
      </c>
      <c r="G2697" s="86" t="s">
        <v>5123</v>
      </c>
      <c r="H2697" s="86">
        <v>-1</v>
      </c>
      <c r="J2697" s="86">
        <v>1</v>
      </c>
      <c r="K2697" s="86" t="s">
        <v>7348</v>
      </c>
      <c r="L2697" s="86" t="s">
        <v>7381</v>
      </c>
      <c r="M2697" s="86">
        <v>2022</v>
      </c>
      <c r="R2697" s="123">
        <v>88888</v>
      </c>
    </row>
    <row r="2698" spans="1:18" ht="15.75" customHeight="1" x14ac:dyDescent="0.2">
      <c r="A2698" s="88" t="s">
        <v>5469</v>
      </c>
      <c r="B2698" s="88" t="s">
        <v>5469</v>
      </c>
      <c r="C2698" s="88" t="s">
        <v>5470</v>
      </c>
      <c r="D2698" s="88" t="s">
        <v>5470</v>
      </c>
      <c r="E2698" s="87"/>
      <c r="F2698" s="88" t="s">
        <v>5411</v>
      </c>
      <c r="G2698" s="86" t="s">
        <v>5100</v>
      </c>
      <c r="H2698" s="86">
        <v>-1</v>
      </c>
      <c r="M2698" s="86">
        <v>2022</v>
      </c>
      <c r="N2698" s="88" t="s">
        <v>7318</v>
      </c>
      <c r="O2698" s="86" t="s">
        <v>8324</v>
      </c>
      <c r="P2698" s="88"/>
      <c r="R2698" s="145"/>
    </row>
    <row r="2699" spans="1:18" ht="15.75" customHeight="1" x14ac:dyDescent="0.2">
      <c r="A2699" s="88" t="s">
        <v>5469</v>
      </c>
      <c r="B2699" s="86" t="s">
        <v>7390</v>
      </c>
      <c r="C2699" s="108" t="s">
        <v>7393</v>
      </c>
      <c r="D2699" s="108" t="s">
        <v>7393</v>
      </c>
      <c r="E2699" s="87" t="s">
        <v>5107</v>
      </c>
      <c r="F2699" s="88" t="s">
        <v>5411</v>
      </c>
      <c r="G2699" s="86" t="s">
        <v>5100</v>
      </c>
      <c r="H2699" s="86">
        <v>-1</v>
      </c>
      <c r="J2699" s="86">
        <v>1</v>
      </c>
      <c r="K2699" s="86" t="s">
        <v>7390</v>
      </c>
      <c r="M2699" s="86">
        <v>2022</v>
      </c>
      <c r="R2699" s="149">
        <v>8</v>
      </c>
    </row>
    <row r="2700" spans="1:18" ht="15.75" customHeight="1" x14ac:dyDescent="0.2">
      <c r="A2700" s="88" t="s">
        <v>5523</v>
      </c>
      <c r="B2700" s="86" t="s">
        <v>7351</v>
      </c>
      <c r="C2700" s="109" t="s">
        <v>7392</v>
      </c>
      <c r="D2700" s="109" t="s">
        <v>7392</v>
      </c>
      <c r="E2700" s="86" t="s">
        <v>5118</v>
      </c>
      <c r="F2700" s="88" t="s">
        <v>5411</v>
      </c>
      <c r="G2700" s="86" t="s">
        <v>5123</v>
      </c>
      <c r="H2700" s="86">
        <v>-1</v>
      </c>
      <c r="J2700" s="86">
        <v>1</v>
      </c>
      <c r="K2700" s="86" t="s">
        <v>7351</v>
      </c>
      <c r="M2700" s="86">
        <v>2022</v>
      </c>
      <c r="R2700" s="123">
        <v>8</v>
      </c>
    </row>
    <row r="2701" spans="1:18" ht="15.75" customHeight="1" x14ac:dyDescent="0.2">
      <c r="A2701" s="88" t="s">
        <v>5452</v>
      </c>
      <c r="B2701" s="88" t="s">
        <v>5452</v>
      </c>
      <c r="C2701" s="88" t="s">
        <v>5453</v>
      </c>
      <c r="D2701" s="88" t="s">
        <v>5453</v>
      </c>
      <c r="E2701" s="87"/>
      <c r="F2701" s="88" t="s">
        <v>5411</v>
      </c>
      <c r="G2701" s="86" t="s">
        <v>5100</v>
      </c>
      <c r="H2701" s="86">
        <v>-1</v>
      </c>
      <c r="M2701" s="86">
        <v>2022</v>
      </c>
      <c r="N2701" s="88" t="s">
        <v>7319</v>
      </c>
      <c r="O2701" s="86" t="s">
        <v>8324</v>
      </c>
      <c r="P2701" s="88"/>
      <c r="R2701" s="145"/>
    </row>
    <row r="2702" spans="1:18" ht="15.75" customHeight="1" x14ac:dyDescent="0.2">
      <c r="A2702" s="88" t="s">
        <v>5452</v>
      </c>
      <c r="B2702" s="87" t="s">
        <v>7391</v>
      </c>
      <c r="C2702" s="108" t="s">
        <v>7394</v>
      </c>
      <c r="D2702" s="108" t="s">
        <v>7394</v>
      </c>
      <c r="E2702" s="87" t="s">
        <v>5107</v>
      </c>
      <c r="F2702" s="88" t="s">
        <v>5411</v>
      </c>
      <c r="G2702" s="86" t="s">
        <v>5100</v>
      </c>
      <c r="H2702" s="86">
        <v>-1</v>
      </c>
      <c r="J2702" s="86">
        <v>1</v>
      </c>
      <c r="K2702" s="87" t="s">
        <v>7391</v>
      </c>
      <c r="M2702" s="86">
        <v>2022</v>
      </c>
      <c r="R2702" s="149">
        <v>8</v>
      </c>
    </row>
    <row r="2703" spans="1:18" ht="15.75" customHeight="1" x14ac:dyDescent="0.2">
      <c r="A2703" s="88" t="s">
        <v>5514</v>
      </c>
      <c r="B2703" s="87" t="s">
        <v>7353</v>
      </c>
      <c r="C2703" s="109" t="s">
        <v>7395</v>
      </c>
      <c r="D2703" s="109" t="s">
        <v>7395</v>
      </c>
      <c r="E2703" s="86" t="s">
        <v>5118</v>
      </c>
      <c r="F2703" s="88" t="s">
        <v>5411</v>
      </c>
      <c r="G2703" s="86" t="s">
        <v>5123</v>
      </c>
      <c r="H2703" s="86">
        <v>-1</v>
      </c>
      <c r="J2703" s="86">
        <v>1</v>
      </c>
      <c r="K2703" s="87" t="s">
        <v>7353</v>
      </c>
      <c r="M2703" s="86">
        <v>2022</v>
      </c>
      <c r="R2703" s="123">
        <v>8</v>
      </c>
    </row>
    <row r="2704" spans="1:18" ht="15.75" customHeight="1" x14ac:dyDescent="0.2">
      <c r="A2704" s="114" t="s">
        <v>5423</v>
      </c>
      <c r="B2704" s="114" t="s">
        <v>5423</v>
      </c>
      <c r="C2704" s="114" t="s">
        <v>5424</v>
      </c>
      <c r="D2704" s="114" t="s">
        <v>5424</v>
      </c>
      <c r="E2704" s="114"/>
      <c r="F2704" s="114" t="s">
        <v>5411</v>
      </c>
      <c r="G2704" s="115" t="s">
        <v>5100</v>
      </c>
      <c r="H2704" s="115">
        <v>-1</v>
      </c>
      <c r="I2704" s="116"/>
      <c r="J2704" s="115"/>
      <c r="K2704" s="115"/>
      <c r="L2704" s="115" t="s">
        <v>7381</v>
      </c>
      <c r="M2704" s="115">
        <v>2022</v>
      </c>
      <c r="N2704" s="114" t="s">
        <v>7343</v>
      </c>
      <c r="O2704" s="115" t="s">
        <v>8324</v>
      </c>
      <c r="P2704" s="114"/>
      <c r="R2704" s="145"/>
    </row>
    <row r="2705" spans="1:18" ht="15.75" customHeight="1" x14ac:dyDescent="0.2">
      <c r="A2705" s="114" t="s">
        <v>5423</v>
      </c>
      <c r="B2705" s="86" t="s">
        <v>7404</v>
      </c>
      <c r="C2705" s="108" t="s">
        <v>8251</v>
      </c>
      <c r="D2705" s="108" t="s">
        <v>8251</v>
      </c>
      <c r="E2705" s="114" t="s">
        <v>5107</v>
      </c>
      <c r="F2705" s="114" t="s">
        <v>5411</v>
      </c>
      <c r="G2705" s="115" t="s">
        <v>5100</v>
      </c>
      <c r="H2705" s="115">
        <v>-1</v>
      </c>
      <c r="I2705" s="116"/>
      <c r="J2705" s="115">
        <v>1</v>
      </c>
      <c r="K2705" s="86" t="s">
        <v>7404</v>
      </c>
      <c r="L2705" s="115" t="s">
        <v>7381</v>
      </c>
      <c r="M2705" s="115">
        <v>2022</v>
      </c>
      <c r="N2705" s="115"/>
      <c r="O2705" s="115"/>
      <c r="P2705" s="115"/>
      <c r="R2705" s="123">
        <v>8888</v>
      </c>
    </row>
    <row r="2706" spans="1:18" ht="15.75" customHeight="1" x14ac:dyDescent="0.2">
      <c r="A2706" s="114" t="s">
        <v>5492</v>
      </c>
      <c r="B2706" s="86" t="s">
        <v>7342</v>
      </c>
      <c r="C2706" s="109" t="s">
        <v>8252</v>
      </c>
      <c r="D2706" s="109" t="s">
        <v>8252</v>
      </c>
      <c r="E2706" s="115" t="s">
        <v>5118</v>
      </c>
      <c r="F2706" s="114" t="s">
        <v>5411</v>
      </c>
      <c r="G2706" s="115" t="s">
        <v>5123</v>
      </c>
      <c r="H2706" s="115">
        <v>-1</v>
      </c>
      <c r="I2706" s="116"/>
      <c r="J2706" s="115">
        <v>1</v>
      </c>
      <c r="K2706" s="86" t="s">
        <v>7342</v>
      </c>
      <c r="L2706" s="115" t="s">
        <v>7381</v>
      </c>
      <c r="M2706" s="115">
        <v>2022</v>
      </c>
      <c r="N2706" s="115"/>
      <c r="O2706" s="115"/>
      <c r="P2706" s="115"/>
      <c r="R2706" s="123">
        <v>8888</v>
      </c>
    </row>
    <row r="2707" spans="1:18" ht="15.75" customHeight="1" x14ac:dyDescent="0.2">
      <c r="A2707" s="87" t="s">
        <v>5637</v>
      </c>
      <c r="B2707" s="87" t="s">
        <v>5637</v>
      </c>
      <c r="C2707" s="87" t="s">
        <v>5636</v>
      </c>
      <c r="D2707" s="87" t="s">
        <v>5636</v>
      </c>
      <c r="E2707" s="87"/>
      <c r="F2707" s="87" t="s">
        <v>5619</v>
      </c>
      <c r="G2707" s="86" t="s">
        <v>5100</v>
      </c>
      <c r="H2707" s="86">
        <v>-1</v>
      </c>
      <c r="M2707" s="86">
        <v>2022</v>
      </c>
      <c r="N2707" s="87" t="s">
        <v>7554</v>
      </c>
      <c r="O2707" s="86" t="s">
        <v>8324</v>
      </c>
      <c r="P2707" s="87"/>
      <c r="R2707" s="145"/>
    </row>
    <row r="2708" spans="1:18" ht="15.75" customHeight="1" x14ac:dyDescent="0.2">
      <c r="A2708" s="87" t="s">
        <v>5637</v>
      </c>
      <c r="B2708" s="86" t="s">
        <v>7550</v>
      </c>
      <c r="C2708" s="108" t="s">
        <v>7561</v>
      </c>
      <c r="D2708" s="108" t="s">
        <v>7561</v>
      </c>
      <c r="E2708" s="87" t="s">
        <v>5107</v>
      </c>
      <c r="F2708" s="87" t="s">
        <v>5619</v>
      </c>
      <c r="G2708" s="86" t="s">
        <v>5100</v>
      </c>
      <c r="H2708" s="86">
        <v>-1</v>
      </c>
      <c r="J2708" s="86">
        <v>1</v>
      </c>
      <c r="K2708" s="86" t="s">
        <v>7550</v>
      </c>
      <c r="M2708" s="86">
        <v>2022</v>
      </c>
      <c r="R2708" s="123">
        <v>88888</v>
      </c>
    </row>
    <row r="2709" spans="1:18" ht="15.75" customHeight="1" x14ac:dyDescent="0.2">
      <c r="A2709" s="87" t="s">
        <v>5653</v>
      </c>
      <c r="B2709" s="86" t="s">
        <v>7551</v>
      </c>
      <c r="C2709" s="109" t="s">
        <v>7562</v>
      </c>
      <c r="D2709" s="109" t="s">
        <v>7562</v>
      </c>
      <c r="E2709" s="89" t="s">
        <v>5118</v>
      </c>
      <c r="F2709" s="87" t="s">
        <v>5619</v>
      </c>
      <c r="G2709" s="89" t="s">
        <v>5123</v>
      </c>
      <c r="H2709" s="86">
        <v>-1</v>
      </c>
      <c r="J2709" s="86">
        <v>1</v>
      </c>
      <c r="K2709" s="86" t="s">
        <v>7551</v>
      </c>
      <c r="M2709" s="86">
        <v>2022</v>
      </c>
      <c r="R2709" s="123">
        <v>8888</v>
      </c>
    </row>
    <row r="2710" spans="1:18" ht="15.75" customHeight="1" x14ac:dyDescent="0.2">
      <c r="A2710" s="88" t="s">
        <v>5436</v>
      </c>
      <c r="B2710" s="88" t="s">
        <v>5436</v>
      </c>
      <c r="C2710" s="88" t="s">
        <v>5437</v>
      </c>
      <c r="D2710" s="88" t="s">
        <v>5437</v>
      </c>
      <c r="E2710" s="87"/>
      <c r="F2710" s="88" t="s">
        <v>5411</v>
      </c>
      <c r="G2710" s="86" t="s">
        <v>5100</v>
      </c>
      <c r="H2710" s="86">
        <v>-1</v>
      </c>
      <c r="M2710" s="86">
        <v>2022</v>
      </c>
      <c r="N2710" s="88" t="s">
        <v>7344</v>
      </c>
      <c r="O2710" s="86" t="s">
        <v>8324</v>
      </c>
      <c r="P2710" s="88"/>
      <c r="R2710" s="145"/>
    </row>
    <row r="2711" spans="1:18" ht="15.75" customHeight="1" x14ac:dyDescent="0.2">
      <c r="A2711" s="88" t="s">
        <v>5436</v>
      </c>
      <c r="B2711" s="86" t="s">
        <v>7407</v>
      </c>
      <c r="C2711" s="108" t="s">
        <v>7417</v>
      </c>
      <c r="D2711" s="108" t="s">
        <v>7417</v>
      </c>
      <c r="E2711" s="87" t="s">
        <v>5107</v>
      </c>
      <c r="F2711" s="88" t="s">
        <v>5411</v>
      </c>
      <c r="G2711" s="86" t="s">
        <v>5100</v>
      </c>
      <c r="H2711" s="86">
        <v>-1</v>
      </c>
      <c r="J2711" s="86">
        <v>1</v>
      </c>
      <c r="K2711" s="86" t="s">
        <v>7407</v>
      </c>
      <c r="M2711" s="86">
        <v>2022</v>
      </c>
      <c r="R2711" s="123">
        <v>888888</v>
      </c>
    </row>
    <row r="2712" spans="1:18" ht="15.75" customHeight="1" x14ac:dyDescent="0.2">
      <c r="A2712" s="88" t="s">
        <v>5503</v>
      </c>
      <c r="B2712" s="86" t="s">
        <v>7408</v>
      </c>
      <c r="C2712" s="109" t="s">
        <v>7416</v>
      </c>
      <c r="D2712" s="109" t="s">
        <v>7416</v>
      </c>
      <c r="E2712" s="86" t="s">
        <v>5118</v>
      </c>
      <c r="F2712" s="88" t="s">
        <v>5411</v>
      </c>
      <c r="G2712" s="86" t="s">
        <v>5123</v>
      </c>
      <c r="H2712" s="86">
        <v>-1</v>
      </c>
      <c r="J2712" s="86">
        <v>1</v>
      </c>
      <c r="K2712" s="86" t="s">
        <v>7408</v>
      </c>
      <c r="M2712" s="86">
        <v>2022</v>
      </c>
      <c r="R2712" s="123">
        <v>888888</v>
      </c>
    </row>
    <row r="2713" spans="1:18" ht="15.75" customHeight="1" x14ac:dyDescent="0.2">
      <c r="A2713" s="88" t="s">
        <v>5477</v>
      </c>
      <c r="B2713" s="88" t="s">
        <v>5477</v>
      </c>
      <c r="C2713" s="88" t="s">
        <v>5478</v>
      </c>
      <c r="D2713" s="88" t="s">
        <v>5478</v>
      </c>
      <c r="E2713" s="87"/>
      <c r="F2713" s="88" t="s">
        <v>5411</v>
      </c>
      <c r="G2713" s="86" t="s">
        <v>5100</v>
      </c>
      <c r="H2713" s="86">
        <v>-1</v>
      </c>
      <c r="M2713" s="86">
        <v>2022</v>
      </c>
      <c r="N2713" s="86" t="s">
        <v>7558</v>
      </c>
      <c r="O2713" s="86" t="s">
        <v>8324</v>
      </c>
      <c r="R2713" s="145"/>
    </row>
    <row r="2714" spans="1:18" ht="15.75" customHeight="1" x14ac:dyDescent="0.2">
      <c r="A2714" s="88" t="s">
        <v>5477</v>
      </c>
      <c r="B2714" s="86" t="s">
        <v>7598</v>
      </c>
      <c r="C2714" s="108" t="s">
        <v>7599</v>
      </c>
      <c r="D2714" s="108" t="s">
        <v>7599</v>
      </c>
      <c r="E2714" s="87" t="s">
        <v>5107</v>
      </c>
      <c r="F2714" s="88" t="s">
        <v>5411</v>
      </c>
      <c r="G2714" s="86" t="s">
        <v>5100</v>
      </c>
      <c r="H2714" s="86">
        <v>-1</v>
      </c>
      <c r="J2714" s="86">
        <v>1</v>
      </c>
      <c r="K2714" s="86" t="s">
        <v>7598</v>
      </c>
      <c r="M2714" s="86">
        <v>2022</v>
      </c>
      <c r="R2714" s="149">
        <v>8</v>
      </c>
    </row>
    <row r="2715" spans="1:18" ht="15.75" customHeight="1" x14ac:dyDescent="0.2">
      <c r="A2715" s="88" t="s">
        <v>5527</v>
      </c>
      <c r="B2715" s="86" t="s">
        <v>7553</v>
      </c>
      <c r="C2715" s="109" t="s">
        <v>7600</v>
      </c>
      <c r="D2715" s="109" t="s">
        <v>7600</v>
      </c>
      <c r="E2715" s="86" t="s">
        <v>5118</v>
      </c>
      <c r="F2715" s="88" t="s">
        <v>5411</v>
      </c>
      <c r="G2715" s="86" t="s">
        <v>5123</v>
      </c>
      <c r="H2715" s="86">
        <v>-1</v>
      </c>
      <c r="J2715" s="86">
        <v>1</v>
      </c>
      <c r="K2715" s="86" t="s">
        <v>7553</v>
      </c>
      <c r="M2715" s="86">
        <v>2022</v>
      </c>
      <c r="R2715" s="123">
        <v>8</v>
      </c>
    </row>
    <row r="2716" spans="1:18" ht="15.75" customHeight="1" x14ac:dyDescent="0.2">
      <c r="A2716" s="88" t="s">
        <v>5475</v>
      </c>
      <c r="B2716" s="88" t="s">
        <v>5475</v>
      </c>
      <c r="C2716" s="88" t="s">
        <v>5476</v>
      </c>
      <c r="D2716" s="88" t="s">
        <v>5476</v>
      </c>
      <c r="E2716" s="87"/>
      <c r="F2716" s="88" t="s">
        <v>5411</v>
      </c>
      <c r="G2716" s="86" t="s">
        <v>5100</v>
      </c>
      <c r="H2716" s="86">
        <v>-1</v>
      </c>
      <c r="M2716" s="86">
        <v>2022</v>
      </c>
      <c r="N2716" s="88" t="s">
        <v>7556</v>
      </c>
      <c r="O2716" s="86" t="s">
        <v>8324</v>
      </c>
      <c r="P2716" s="88"/>
      <c r="R2716" s="145"/>
    </row>
    <row r="2717" spans="1:18" ht="15.75" customHeight="1" x14ac:dyDescent="0.2">
      <c r="A2717" s="88" t="s">
        <v>5475</v>
      </c>
      <c r="B2717" s="86" t="s">
        <v>7582</v>
      </c>
      <c r="C2717" s="108" t="s">
        <v>7588</v>
      </c>
      <c r="D2717" s="108" t="s">
        <v>7588</v>
      </c>
      <c r="E2717" s="87" t="s">
        <v>5107</v>
      </c>
      <c r="F2717" s="88" t="s">
        <v>5411</v>
      </c>
      <c r="G2717" s="86" t="s">
        <v>5100</v>
      </c>
      <c r="H2717" s="86">
        <v>-1</v>
      </c>
      <c r="J2717" s="86">
        <v>1</v>
      </c>
      <c r="K2717" s="86" t="s">
        <v>7582</v>
      </c>
      <c r="M2717" s="86">
        <v>2022</v>
      </c>
      <c r="R2717" s="149">
        <v>8</v>
      </c>
    </row>
    <row r="2718" spans="1:18" ht="15.75" customHeight="1" x14ac:dyDescent="0.2">
      <c r="A2718" s="88" t="s">
        <v>5526</v>
      </c>
      <c r="B2718" s="86" t="s">
        <v>7552</v>
      </c>
      <c r="C2718" s="109" t="s">
        <v>7589</v>
      </c>
      <c r="D2718" s="109" t="s">
        <v>7589</v>
      </c>
      <c r="E2718" s="86" t="s">
        <v>5118</v>
      </c>
      <c r="F2718" s="88" t="s">
        <v>5411</v>
      </c>
      <c r="G2718" s="86" t="s">
        <v>5123</v>
      </c>
      <c r="H2718" s="86">
        <v>-1</v>
      </c>
      <c r="J2718" s="86">
        <v>1</v>
      </c>
      <c r="K2718" s="86" t="s">
        <v>7552</v>
      </c>
      <c r="M2718" s="86">
        <v>2022</v>
      </c>
      <c r="R2718" s="123">
        <v>8</v>
      </c>
    </row>
    <row r="2719" spans="1:18" ht="15.75" customHeight="1" x14ac:dyDescent="0.2">
      <c r="A2719" s="114" t="s">
        <v>5026</v>
      </c>
      <c r="B2719" s="88" t="s">
        <v>3990</v>
      </c>
      <c r="C2719" s="115" t="s">
        <v>3991</v>
      </c>
      <c r="D2719" s="115" t="s">
        <v>3991</v>
      </c>
      <c r="E2719" s="115" t="s">
        <v>5031</v>
      </c>
      <c r="F2719" s="114" t="s">
        <v>5005</v>
      </c>
      <c r="G2719" s="115" t="s">
        <v>5033</v>
      </c>
      <c r="H2719" s="115">
        <v>-1</v>
      </c>
      <c r="I2719" s="116"/>
      <c r="J2719" s="115">
        <v>1</v>
      </c>
      <c r="K2719" s="88" t="s">
        <v>3990</v>
      </c>
      <c r="L2719" s="115" t="s">
        <v>7892</v>
      </c>
      <c r="M2719" s="115">
        <v>2022</v>
      </c>
      <c r="N2719" s="115"/>
      <c r="O2719" s="115"/>
      <c r="P2719" s="115"/>
      <c r="R2719" s="123">
        <v>88</v>
      </c>
    </row>
    <row r="2720" spans="1:18" ht="15.75" customHeight="1" x14ac:dyDescent="0.2">
      <c r="A2720" s="115" t="s">
        <v>3990</v>
      </c>
      <c r="B2720" s="115" t="s">
        <v>3990</v>
      </c>
      <c r="C2720" s="115" t="s">
        <v>3991</v>
      </c>
      <c r="D2720" s="115" t="s">
        <v>3991</v>
      </c>
      <c r="E2720" s="115" t="s">
        <v>3986</v>
      </c>
      <c r="F2720" s="115" t="s">
        <v>3987</v>
      </c>
      <c r="G2720" s="115" t="s">
        <v>4097</v>
      </c>
      <c r="H2720" s="115">
        <v>5</v>
      </c>
      <c r="I2720" s="116"/>
      <c r="J2720" s="115"/>
      <c r="K2720" s="115"/>
      <c r="L2720" s="115"/>
      <c r="M2720" s="115">
        <v>2020</v>
      </c>
      <c r="N2720" s="115"/>
      <c r="O2720" s="115"/>
      <c r="P2720" s="115"/>
      <c r="R2720" s="128"/>
    </row>
    <row r="2721" spans="1:18" ht="15.75" customHeight="1" x14ac:dyDescent="0.2">
      <c r="A2721" s="115" t="s">
        <v>3990</v>
      </c>
      <c r="B2721" s="115" t="s">
        <v>3990</v>
      </c>
      <c r="C2721" s="115" t="s">
        <v>3991</v>
      </c>
      <c r="D2721" s="115" t="s">
        <v>3991</v>
      </c>
      <c r="E2721" s="115" t="s">
        <v>4065</v>
      </c>
      <c r="F2721" s="115" t="s">
        <v>3987</v>
      </c>
      <c r="G2721" s="115" t="s">
        <v>4100</v>
      </c>
      <c r="H2721" s="115">
        <v>6</v>
      </c>
      <c r="I2721" s="116"/>
      <c r="J2721" s="115"/>
      <c r="K2721" s="115"/>
      <c r="L2721" s="115"/>
      <c r="M2721" s="115">
        <v>2020</v>
      </c>
      <c r="N2721" s="115"/>
      <c r="O2721" s="115"/>
      <c r="P2721" s="115"/>
      <c r="R2721" s="128"/>
    </row>
    <row r="2722" spans="1:18" ht="15.75" customHeight="1" x14ac:dyDescent="0.2">
      <c r="A2722" s="115" t="s">
        <v>3990</v>
      </c>
      <c r="B2722" s="115" t="s">
        <v>3990</v>
      </c>
      <c r="C2722" s="115" t="s">
        <v>3991</v>
      </c>
      <c r="D2722" s="115" t="s">
        <v>3991</v>
      </c>
      <c r="E2722" s="115" t="s">
        <v>4069</v>
      </c>
      <c r="F2722" s="115" t="s">
        <v>3987</v>
      </c>
      <c r="G2722" s="115" t="s">
        <v>4101</v>
      </c>
      <c r="H2722" s="115">
        <v>7</v>
      </c>
      <c r="I2722" s="116"/>
      <c r="J2722" s="115"/>
      <c r="K2722" s="115"/>
      <c r="L2722" s="115"/>
      <c r="M2722" s="115">
        <v>2020</v>
      </c>
      <c r="N2722" s="115"/>
      <c r="O2722" s="115"/>
      <c r="P2722" s="115"/>
      <c r="R2722" s="128"/>
    </row>
    <row r="2723" spans="1:18" ht="15.75" customHeight="1" x14ac:dyDescent="0.2">
      <c r="A2723" s="86" t="s">
        <v>3992</v>
      </c>
      <c r="B2723" s="86" t="s">
        <v>3992</v>
      </c>
      <c r="C2723" s="86" t="s">
        <v>3993</v>
      </c>
      <c r="D2723" s="86" t="s">
        <v>3993</v>
      </c>
      <c r="E2723" s="86" t="s">
        <v>3986</v>
      </c>
      <c r="F2723" s="86" t="s">
        <v>3987</v>
      </c>
      <c r="G2723" s="86" t="s">
        <v>4097</v>
      </c>
      <c r="H2723" s="86">
        <v>5</v>
      </c>
      <c r="M2723" s="86">
        <v>2020</v>
      </c>
      <c r="R2723" s="128"/>
    </row>
    <row r="2724" spans="1:18" ht="15.75" customHeight="1" x14ac:dyDescent="0.2">
      <c r="A2724" s="86" t="s">
        <v>3992</v>
      </c>
      <c r="B2724" s="86" t="s">
        <v>3992</v>
      </c>
      <c r="C2724" s="86" t="s">
        <v>3993</v>
      </c>
      <c r="D2724" s="86" t="s">
        <v>3993</v>
      </c>
      <c r="E2724" s="86" t="s">
        <v>4065</v>
      </c>
      <c r="F2724" s="86" t="s">
        <v>3987</v>
      </c>
      <c r="G2724" s="86" t="s">
        <v>4100</v>
      </c>
      <c r="H2724" s="86">
        <v>6</v>
      </c>
      <c r="M2724" s="86">
        <v>2020</v>
      </c>
      <c r="R2724" s="128"/>
    </row>
    <row r="2725" spans="1:18" ht="15.75" customHeight="1" x14ac:dyDescent="0.2">
      <c r="A2725" s="86" t="s">
        <v>3992</v>
      </c>
      <c r="B2725" s="86" t="s">
        <v>3992</v>
      </c>
      <c r="C2725" s="86" t="s">
        <v>3993</v>
      </c>
      <c r="D2725" s="86" t="s">
        <v>3993</v>
      </c>
      <c r="E2725" s="86" t="s">
        <v>4069</v>
      </c>
      <c r="F2725" s="86" t="s">
        <v>3987</v>
      </c>
      <c r="G2725" s="86" t="s">
        <v>4101</v>
      </c>
      <c r="H2725" s="86">
        <v>7</v>
      </c>
      <c r="M2725" s="86">
        <v>2020</v>
      </c>
      <c r="R2725" s="128"/>
    </row>
    <row r="2726" spans="1:18" ht="15.75" customHeight="1" x14ac:dyDescent="0.2">
      <c r="A2726" s="114" t="s">
        <v>5000</v>
      </c>
      <c r="B2726" s="115" t="s">
        <v>3994</v>
      </c>
      <c r="C2726" s="115" t="s">
        <v>3995</v>
      </c>
      <c r="D2726" s="115" t="s">
        <v>3995</v>
      </c>
      <c r="E2726" s="115" t="s">
        <v>5004</v>
      </c>
      <c r="F2726" s="114" t="s">
        <v>5005</v>
      </c>
      <c r="G2726" s="115" t="s">
        <v>5032</v>
      </c>
      <c r="H2726" s="115">
        <v>-1</v>
      </c>
      <c r="I2726" s="116"/>
      <c r="J2726" s="115">
        <v>1</v>
      </c>
      <c r="K2726" s="115" t="s">
        <v>3994</v>
      </c>
      <c r="L2726" s="115" t="s">
        <v>7892</v>
      </c>
      <c r="M2726" s="115">
        <v>2022</v>
      </c>
      <c r="N2726" s="115"/>
      <c r="O2726" s="115"/>
      <c r="P2726" s="115"/>
      <c r="R2726" s="123">
        <v>88</v>
      </c>
    </row>
    <row r="2727" spans="1:18" ht="15.75" customHeight="1" x14ac:dyDescent="0.2">
      <c r="A2727" s="115" t="s">
        <v>3994</v>
      </c>
      <c r="B2727" s="115" t="s">
        <v>3994</v>
      </c>
      <c r="C2727" s="115" t="s">
        <v>3995</v>
      </c>
      <c r="D2727" s="115" t="s">
        <v>3995</v>
      </c>
      <c r="E2727" s="115" t="s">
        <v>3986</v>
      </c>
      <c r="F2727" s="115" t="s">
        <v>3987</v>
      </c>
      <c r="G2727" s="115" t="s">
        <v>4097</v>
      </c>
      <c r="H2727" s="115">
        <v>5</v>
      </c>
      <c r="I2727" s="116"/>
      <c r="J2727" s="115"/>
      <c r="K2727" s="115"/>
      <c r="L2727" s="115"/>
      <c r="M2727" s="115">
        <v>2020</v>
      </c>
      <c r="N2727" s="115"/>
      <c r="O2727" s="115"/>
      <c r="P2727" s="115"/>
      <c r="R2727" s="128"/>
    </row>
    <row r="2728" spans="1:18" ht="15.75" customHeight="1" x14ac:dyDescent="0.2">
      <c r="A2728" s="115" t="s">
        <v>3994</v>
      </c>
      <c r="B2728" s="115" t="s">
        <v>3994</v>
      </c>
      <c r="C2728" s="115" t="s">
        <v>3995</v>
      </c>
      <c r="D2728" s="115" t="s">
        <v>3995</v>
      </c>
      <c r="E2728" s="115" t="s">
        <v>4065</v>
      </c>
      <c r="F2728" s="115" t="s">
        <v>3987</v>
      </c>
      <c r="G2728" s="115" t="s">
        <v>4100</v>
      </c>
      <c r="H2728" s="115">
        <v>6</v>
      </c>
      <c r="I2728" s="116"/>
      <c r="J2728" s="115"/>
      <c r="K2728" s="115"/>
      <c r="L2728" s="115"/>
      <c r="M2728" s="115">
        <v>2020</v>
      </c>
      <c r="N2728" s="115"/>
      <c r="O2728" s="115"/>
      <c r="P2728" s="115"/>
      <c r="R2728" s="128"/>
    </row>
    <row r="2729" spans="1:18" ht="15.75" customHeight="1" x14ac:dyDescent="0.2">
      <c r="A2729" s="115" t="s">
        <v>3994</v>
      </c>
      <c r="B2729" s="115" t="s">
        <v>3994</v>
      </c>
      <c r="C2729" s="115" t="s">
        <v>3995</v>
      </c>
      <c r="D2729" s="115" t="s">
        <v>3995</v>
      </c>
      <c r="E2729" s="115" t="s">
        <v>4069</v>
      </c>
      <c r="F2729" s="115" t="s">
        <v>3987</v>
      </c>
      <c r="G2729" s="115" t="s">
        <v>4101</v>
      </c>
      <c r="H2729" s="115">
        <v>7</v>
      </c>
      <c r="I2729" s="116"/>
      <c r="J2729" s="115"/>
      <c r="K2729" s="115"/>
      <c r="L2729" s="115"/>
      <c r="M2729" s="115">
        <v>2020</v>
      </c>
      <c r="N2729" s="115"/>
      <c r="O2729" s="115"/>
      <c r="P2729" s="115"/>
      <c r="R2729" s="128"/>
    </row>
    <row r="2730" spans="1:18" ht="15.75" customHeight="1" x14ac:dyDescent="0.2">
      <c r="A2730" s="88" t="s">
        <v>5002</v>
      </c>
      <c r="B2730" s="88" t="s">
        <v>5002</v>
      </c>
      <c r="C2730" s="88" t="s">
        <v>5007</v>
      </c>
      <c r="D2730" s="88" t="s">
        <v>5007</v>
      </c>
      <c r="F2730" s="88" t="s">
        <v>5005</v>
      </c>
      <c r="G2730" s="86" t="s">
        <v>5032</v>
      </c>
      <c r="H2730" s="86">
        <v>-1</v>
      </c>
      <c r="L2730" s="86" t="s">
        <v>5655</v>
      </c>
      <c r="M2730" s="86">
        <v>2022</v>
      </c>
      <c r="N2730" s="88" t="s">
        <v>7688</v>
      </c>
      <c r="O2730" s="86" t="s">
        <v>8324</v>
      </c>
      <c r="P2730" s="88"/>
      <c r="R2730" s="145"/>
    </row>
    <row r="2731" spans="1:18" ht="15.75" customHeight="1" x14ac:dyDescent="0.2">
      <c r="A2731" s="88" t="s">
        <v>5002</v>
      </c>
      <c r="B2731" s="88" t="s">
        <v>7765</v>
      </c>
      <c r="C2731" s="108" t="s">
        <v>7769</v>
      </c>
      <c r="D2731" s="108" t="s">
        <v>7769</v>
      </c>
      <c r="E2731" s="86" t="s">
        <v>5004</v>
      </c>
      <c r="F2731" s="88" t="s">
        <v>5005</v>
      </c>
      <c r="G2731" s="86" t="s">
        <v>5032</v>
      </c>
      <c r="H2731" s="86">
        <v>-1</v>
      </c>
      <c r="J2731" s="86">
        <v>1</v>
      </c>
      <c r="K2731" s="88" t="s">
        <v>7765</v>
      </c>
      <c r="L2731" s="86" t="s">
        <v>5655</v>
      </c>
      <c r="M2731" s="86">
        <v>2022</v>
      </c>
      <c r="R2731" s="123">
        <v>88</v>
      </c>
    </row>
    <row r="2732" spans="1:18" ht="15.75" customHeight="1" x14ac:dyDescent="0.2">
      <c r="A2732" s="88" t="s">
        <v>5028</v>
      </c>
      <c r="B2732" s="88" t="s">
        <v>7766</v>
      </c>
      <c r="C2732" s="109" t="s">
        <v>7768</v>
      </c>
      <c r="D2732" s="109" t="s">
        <v>7768</v>
      </c>
      <c r="E2732" s="86" t="s">
        <v>5031</v>
      </c>
      <c r="F2732" s="88" t="s">
        <v>5005</v>
      </c>
      <c r="G2732" s="86" t="s">
        <v>5033</v>
      </c>
      <c r="H2732" s="86">
        <v>-1</v>
      </c>
      <c r="J2732" s="86">
        <v>1</v>
      </c>
      <c r="K2732" s="88" t="s">
        <v>7766</v>
      </c>
      <c r="L2732" s="86" t="s">
        <v>5655</v>
      </c>
      <c r="M2732" s="86">
        <v>2022</v>
      </c>
      <c r="R2732" s="123">
        <v>88</v>
      </c>
    </row>
    <row r="2733" spans="1:18" ht="15.75" customHeight="1" x14ac:dyDescent="0.2">
      <c r="A2733" s="88" t="s">
        <v>5003</v>
      </c>
      <c r="B2733" s="88" t="s">
        <v>5003</v>
      </c>
      <c r="C2733" s="88" t="s">
        <v>4993</v>
      </c>
      <c r="D2733" s="88" t="s">
        <v>4993</v>
      </c>
      <c r="F2733" s="88" t="s">
        <v>5005</v>
      </c>
      <c r="G2733" s="86" t="s">
        <v>5032</v>
      </c>
      <c r="H2733" s="86">
        <v>-1</v>
      </c>
      <c r="L2733" s="86" t="s">
        <v>5655</v>
      </c>
      <c r="M2733" s="86">
        <v>2022</v>
      </c>
      <c r="N2733" s="88" t="s">
        <v>7689</v>
      </c>
      <c r="O2733" s="86" t="s">
        <v>8324</v>
      </c>
      <c r="P2733" s="88"/>
      <c r="R2733" s="145"/>
    </row>
    <row r="2734" spans="1:18" ht="15.75" customHeight="1" x14ac:dyDescent="0.2">
      <c r="A2734" s="88" t="s">
        <v>5003</v>
      </c>
      <c r="B2734" s="115" t="s">
        <v>7770</v>
      </c>
      <c r="C2734" s="108" t="s">
        <v>7776</v>
      </c>
      <c r="D2734" s="108" t="s">
        <v>7776</v>
      </c>
      <c r="E2734" s="86" t="s">
        <v>5004</v>
      </c>
      <c r="F2734" s="88" t="s">
        <v>5005</v>
      </c>
      <c r="G2734" s="86" t="s">
        <v>5032</v>
      </c>
      <c r="H2734" s="86">
        <v>-1</v>
      </c>
      <c r="J2734" s="86">
        <v>1</v>
      </c>
      <c r="K2734" s="115" t="s">
        <v>7770</v>
      </c>
      <c r="L2734" s="86" t="s">
        <v>5655</v>
      </c>
      <c r="M2734" s="86">
        <v>2022</v>
      </c>
      <c r="R2734" s="123">
        <v>8888</v>
      </c>
    </row>
    <row r="2735" spans="1:18" ht="15.75" customHeight="1" x14ac:dyDescent="0.2">
      <c r="A2735" s="88" t="s">
        <v>5029</v>
      </c>
      <c r="B2735" s="115" t="s">
        <v>7767</v>
      </c>
      <c r="C2735" s="109" t="s">
        <v>7777</v>
      </c>
      <c r="D2735" s="109" t="s">
        <v>7777</v>
      </c>
      <c r="E2735" s="86" t="s">
        <v>5031</v>
      </c>
      <c r="F2735" s="88" t="s">
        <v>5005</v>
      </c>
      <c r="G2735" s="86" t="s">
        <v>5033</v>
      </c>
      <c r="H2735" s="86">
        <v>-1</v>
      </c>
      <c r="J2735" s="86">
        <v>1</v>
      </c>
      <c r="K2735" s="115" t="s">
        <v>7767</v>
      </c>
      <c r="L2735" s="86" t="s">
        <v>5655</v>
      </c>
      <c r="M2735" s="86">
        <v>2022</v>
      </c>
      <c r="R2735" s="123">
        <v>8888</v>
      </c>
    </row>
    <row r="2736" spans="1:18" ht="15.75" customHeight="1" x14ac:dyDescent="0.2">
      <c r="A2736" s="88" t="s">
        <v>4996</v>
      </c>
      <c r="B2736" s="88" t="s">
        <v>4996</v>
      </c>
      <c r="C2736" s="88" t="s">
        <v>4990</v>
      </c>
      <c r="D2736" s="88" t="s">
        <v>4990</v>
      </c>
      <c r="F2736" s="88" t="s">
        <v>5005</v>
      </c>
      <c r="G2736" s="86" t="s">
        <v>5032</v>
      </c>
      <c r="H2736" s="86">
        <v>-1</v>
      </c>
      <c r="L2736" s="86" t="s">
        <v>5655</v>
      </c>
      <c r="M2736" s="86">
        <v>2022</v>
      </c>
      <c r="N2736" s="88" t="s">
        <v>7747</v>
      </c>
      <c r="O2736" s="86" t="s">
        <v>8324</v>
      </c>
      <c r="P2736" s="88"/>
      <c r="R2736" s="145"/>
    </row>
    <row r="2737" spans="1:18" ht="15.75" customHeight="1" x14ac:dyDescent="0.2">
      <c r="A2737" s="88" t="s">
        <v>4996</v>
      </c>
      <c r="B2737" s="115" t="s">
        <v>7787</v>
      </c>
      <c r="C2737" s="108" t="s">
        <v>7792</v>
      </c>
      <c r="D2737" s="108" t="s">
        <v>7792</v>
      </c>
      <c r="E2737" s="86" t="s">
        <v>5004</v>
      </c>
      <c r="F2737" s="88" t="s">
        <v>5005</v>
      </c>
      <c r="G2737" s="86" t="s">
        <v>5032</v>
      </c>
      <c r="H2737" s="86">
        <v>-1</v>
      </c>
      <c r="J2737" s="86">
        <v>1</v>
      </c>
      <c r="K2737" s="115" t="s">
        <v>7787</v>
      </c>
      <c r="L2737" s="86" t="s">
        <v>5655</v>
      </c>
      <c r="M2737" s="86">
        <v>2022</v>
      </c>
      <c r="R2737" s="123">
        <v>8888</v>
      </c>
    </row>
    <row r="2738" spans="1:18" ht="15.75" customHeight="1" x14ac:dyDescent="0.2">
      <c r="A2738" s="88" t="s">
        <v>5017</v>
      </c>
      <c r="B2738" s="86" t="s">
        <v>7771</v>
      </c>
      <c r="C2738" s="109" t="s">
        <v>7791</v>
      </c>
      <c r="D2738" s="109" t="s">
        <v>7791</v>
      </c>
      <c r="E2738" s="86" t="s">
        <v>5031</v>
      </c>
      <c r="F2738" s="88" t="s">
        <v>5005</v>
      </c>
      <c r="G2738" s="86" t="s">
        <v>5033</v>
      </c>
      <c r="H2738" s="86">
        <v>-1</v>
      </c>
      <c r="J2738" s="86">
        <v>1</v>
      </c>
      <c r="K2738" s="86" t="s">
        <v>7771</v>
      </c>
      <c r="L2738" s="86" t="s">
        <v>5655</v>
      </c>
      <c r="M2738" s="86">
        <v>2022</v>
      </c>
      <c r="R2738" s="123">
        <v>8888</v>
      </c>
    </row>
    <row r="2739" spans="1:18" ht="15.75" customHeight="1" x14ac:dyDescent="0.2">
      <c r="A2739" s="88" t="s">
        <v>4971</v>
      </c>
      <c r="B2739" s="88" t="s">
        <v>4971</v>
      </c>
      <c r="C2739" s="88" t="s">
        <v>4991</v>
      </c>
      <c r="D2739" s="88" t="s">
        <v>4991</v>
      </c>
      <c r="F2739" s="88" t="s">
        <v>5005</v>
      </c>
      <c r="G2739" s="86" t="s">
        <v>5032</v>
      </c>
      <c r="H2739" s="86">
        <v>-1</v>
      </c>
      <c r="L2739" s="86" t="s">
        <v>5655</v>
      </c>
      <c r="M2739" s="86">
        <v>2022</v>
      </c>
      <c r="N2739" s="88" t="s">
        <v>7744</v>
      </c>
      <c r="O2739" s="86" t="s">
        <v>8324</v>
      </c>
      <c r="P2739" s="88"/>
      <c r="R2739" s="145"/>
    </row>
    <row r="2740" spans="1:18" x14ac:dyDescent="0.2">
      <c r="A2740" s="88" t="s">
        <v>4971</v>
      </c>
      <c r="B2740" s="86" t="s">
        <v>7780</v>
      </c>
      <c r="C2740" s="108" t="s">
        <v>7778</v>
      </c>
      <c r="D2740" s="108" t="s">
        <v>7778</v>
      </c>
      <c r="E2740" s="86" t="s">
        <v>5004</v>
      </c>
      <c r="F2740" s="88" t="s">
        <v>5005</v>
      </c>
      <c r="G2740" s="86" t="s">
        <v>5032</v>
      </c>
      <c r="H2740" s="86">
        <v>-1</v>
      </c>
      <c r="J2740" s="86">
        <v>1</v>
      </c>
      <c r="K2740" s="86" t="s">
        <v>7780</v>
      </c>
      <c r="L2740" s="86" t="s">
        <v>5655</v>
      </c>
      <c r="M2740" s="86">
        <v>2022</v>
      </c>
      <c r="R2740" s="123">
        <v>8888</v>
      </c>
    </row>
    <row r="2741" spans="1:18" ht="15.75" customHeight="1" x14ac:dyDescent="0.2">
      <c r="A2741" s="88" t="s">
        <v>5018</v>
      </c>
      <c r="B2741" s="86" t="s">
        <v>7772</v>
      </c>
      <c r="C2741" s="109" t="s">
        <v>7779</v>
      </c>
      <c r="D2741" s="109" t="s">
        <v>7779</v>
      </c>
      <c r="E2741" s="86" t="s">
        <v>5031</v>
      </c>
      <c r="F2741" s="88" t="s">
        <v>5005</v>
      </c>
      <c r="G2741" s="86" t="s">
        <v>5033</v>
      </c>
      <c r="H2741" s="86">
        <v>-1</v>
      </c>
      <c r="J2741" s="86">
        <v>1</v>
      </c>
      <c r="K2741" s="86" t="s">
        <v>7772</v>
      </c>
      <c r="L2741" s="86" t="s">
        <v>5655</v>
      </c>
      <c r="M2741" s="86">
        <v>2022</v>
      </c>
      <c r="R2741" s="123">
        <v>8888</v>
      </c>
    </row>
    <row r="2742" spans="1:18" ht="15.75" customHeight="1" x14ac:dyDescent="0.2">
      <c r="A2742" s="88" t="s">
        <v>4972</v>
      </c>
      <c r="B2742" s="88" t="s">
        <v>4972</v>
      </c>
      <c r="C2742" s="88" t="s">
        <v>4973</v>
      </c>
      <c r="D2742" s="88" t="s">
        <v>4973</v>
      </c>
      <c r="F2742" s="88" t="s">
        <v>5005</v>
      </c>
      <c r="G2742" s="86" t="s">
        <v>5032</v>
      </c>
      <c r="H2742" s="86">
        <v>-1</v>
      </c>
      <c r="L2742" s="86" t="s">
        <v>5655</v>
      </c>
      <c r="M2742" s="86">
        <v>2022</v>
      </c>
      <c r="N2742" s="88" t="s">
        <v>7745</v>
      </c>
      <c r="O2742" s="86" t="s">
        <v>8324</v>
      </c>
      <c r="P2742" s="88"/>
      <c r="R2742" s="145"/>
    </row>
    <row r="2743" spans="1:18" ht="15.75" customHeight="1" x14ac:dyDescent="0.2">
      <c r="A2743" s="88" t="s">
        <v>4972</v>
      </c>
      <c r="B2743" s="86" t="s">
        <v>7781</v>
      </c>
      <c r="C2743" s="108" t="s">
        <v>7782</v>
      </c>
      <c r="D2743" s="108" t="s">
        <v>7782</v>
      </c>
      <c r="E2743" s="86" t="s">
        <v>5004</v>
      </c>
      <c r="F2743" s="88" t="s">
        <v>5005</v>
      </c>
      <c r="G2743" s="86" t="s">
        <v>5032</v>
      </c>
      <c r="H2743" s="86">
        <v>-1</v>
      </c>
      <c r="J2743" s="86">
        <v>1</v>
      </c>
      <c r="K2743" s="86" t="s">
        <v>7781</v>
      </c>
      <c r="L2743" s="86" t="s">
        <v>5655</v>
      </c>
      <c r="M2743" s="86">
        <v>2022</v>
      </c>
      <c r="R2743" s="123">
        <v>88888</v>
      </c>
    </row>
    <row r="2744" spans="1:18" ht="15.75" customHeight="1" x14ac:dyDescent="0.2">
      <c r="A2744" s="88" t="s">
        <v>5019</v>
      </c>
      <c r="B2744" s="86" t="s">
        <v>7773</v>
      </c>
      <c r="C2744" s="109" t="s">
        <v>7783</v>
      </c>
      <c r="D2744" s="109" t="s">
        <v>7783</v>
      </c>
      <c r="E2744" s="86" t="s">
        <v>5031</v>
      </c>
      <c r="F2744" s="88" t="s">
        <v>5005</v>
      </c>
      <c r="G2744" s="86" t="s">
        <v>5033</v>
      </c>
      <c r="H2744" s="86">
        <v>-1</v>
      </c>
      <c r="J2744" s="86">
        <v>1</v>
      </c>
      <c r="K2744" s="86" t="s">
        <v>7773</v>
      </c>
      <c r="L2744" s="86" t="s">
        <v>5655</v>
      </c>
      <c r="M2744" s="86">
        <v>2022</v>
      </c>
      <c r="R2744" s="123">
        <v>88888</v>
      </c>
    </row>
    <row r="2745" spans="1:18" ht="15.75" customHeight="1" x14ac:dyDescent="0.2">
      <c r="A2745" s="88" t="s">
        <v>4974</v>
      </c>
      <c r="B2745" s="88" t="s">
        <v>4974</v>
      </c>
      <c r="C2745" s="88" t="s">
        <v>4975</v>
      </c>
      <c r="D2745" s="88" t="s">
        <v>4975</v>
      </c>
      <c r="F2745" s="88" t="s">
        <v>5005</v>
      </c>
      <c r="G2745" s="86" t="s">
        <v>5032</v>
      </c>
      <c r="H2745" s="86">
        <v>-1</v>
      </c>
      <c r="L2745" s="86" t="s">
        <v>5655</v>
      </c>
      <c r="M2745" s="86">
        <v>2022</v>
      </c>
      <c r="N2745" s="88" t="s">
        <v>7746</v>
      </c>
      <c r="O2745" s="86" t="s">
        <v>8324</v>
      </c>
      <c r="P2745" s="88"/>
      <c r="R2745" s="145"/>
    </row>
    <row r="2746" spans="1:18" s="120" customFormat="1" ht="15.75" customHeight="1" x14ac:dyDescent="0.2">
      <c r="A2746" s="88" t="s">
        <v>4974</v>
      </c>
      <c r="B2746" s="86" t="s">
        <v>7784</v>
      </c>
      <c r="C2746" s="108" t="s">
        <v>7785</v>
      </c>
      <c r="D2746" s="108" t="s">
        <v>7785</v>
      </c>
      <c r="E2746" s="86" t="s">
        <v>5004</v>
      </c>
      <c r="F2746" s="88" t="s">
        <v>5005</v>
      </c>
      <c r="G2746" s="86" t="s">
        <v>5032</v>
      </c>
      <c r="H2746" s="86">
        <v>-1</v>
      </c>
      <c r="I2746" s="89"/>
      <c r="J2746" s="86">
        <v>1</v>
      </c>
      <c r="K2746" s="86" t="s">
        <v>7784</v>
      </c>
      <c r="L2746" s="86" t="s">
        <v>5655</v>
      </c>
      <c r="M2746" s="86">
        <v>2022</v>
      </c>
      <c r="N2746" s="86"/>
      <c r="O2746" s="86"/>
      <c r="P2746" s="86"/>
      <c r="Q2746" s="129"/>
      <c r="R2746" s="123">
        <v>88888</v>
      </c>
    </row>
    <row r="2747" spans="1:18" ht="15.75" customHeight="1" x14ac:dyDescent="0.2">
      <c r="A2747" s="88" t="s">
        <v>5020</v>
      </c>
      <c r="B2747" s="87" t="s">
        <v>7774</v>
      </c>
      <c r="C2747" s="109" t="s">
        <v>7786</v>
      </c>
      <c r="D2747" s="109" t="s">
        <v>7786</v>
      </c>
      <c r="E2747" s="86" t="s">
        <v>5031</v>
      </c>
      <c r="F2747" s="88" t="s">
        <v>5005</v>
      </c>
      <c r="G2747" s="86" t="s">
        <v>5033</v>
      </c>
      <c r="H2747" s="86">
        <v>-1</v>
      </c>
      <c r="J2747" s="86">
        <v>1</v>
      </c>
      <c r="K2747" s="87" t="s">
        <v>7774</v>
      </c>
      <c r="L2747" s="86" t="s">
        <v>5655</v>
      </c>
      <c r="M2747" s="86">
        <v>2022</v>
      </c>
      <c r="R2747" s="123">
        <v>88888</v>
      </c>
    </row>
    <row r="2748" spans="1:18" ht="15.75" customHeight="1" x14ac:dyDescent="0.2">
      <c r="A2748" s="88" t="s">
        <v>4969</v>
      </c>
      <c r="B2748" s="88" t="s">
        <v>4969</v>
      </c>
      <c r="C2748" s="88" t="s">
        <v>4970</v>
      </c>
      <c r="D2748" s="88" t="s">
        <v>4970</v>
      </c>
      <c r="F2748" s="88" t="s">
        <v>5005</v>
      </c>
      <c r="G2748" s="86" t="s">
        <v>5032</v>
      </c>
      <c r="H2748" s="86">
        <v>-1</v>
      </c>
      <c r="L2748" s="86" t="s">
        <v>5655</v>
      </c>
      <c r="M2748" s="86">
        <v>2022</v>
      </c>
      <c r="N2748" s="88" t="s">
        <v>7748</v>
      </c>
      <c r="O2748" s="86" t="s">
        <v>8324</v>
      </c>
      <c r="P2748" s="88"/>
      <c r="R2748" s="145"/>
    </row>
    <row r="2749" spans="1:18" ht="15.75" customHeight="1" x14ac:dyDescent="0.2">
      <c r="A2749" s="88" t="s">
        <v>4969</v>
      </c>
      <c r="B2749" s="86" t="s">
        <v>7788</v>
      </c>
      <c r="C2749" s="108" t="s">
        <v>7789</v>
      </c>
      <c r="D2749" s="108" t="s">
        <v>7789</v>
      </c>
      <c r="E2749" s="86" t="s">
        <v>5004</v>
      </c>
      <c r="F2749" s="88" t="s">
        <v>5005</v>
      </c>
      <c r="G2749" s="86" t="s">
        <v>5032</v>
      </c>
      <c r="H2749" s="86">
        <v>-1</v>
      </c>
      <c r="J2749" s="86">
        <v>1</v>
      </c>
      <c r="K2749" s="86" t="s">
        <v>7788</v>
      </c>
      <c r="L2749" s="86" t="s">
        <v>5655</v>
      </c>
      <c r="M2749" s="86">
        <v>2022</v>
      </c>
      <c r="R2749" s="123">
        <v>88888</v>
      </c>
    </row>
    <row r="2750" spans="1:18" ht="15.75" customHeight="1" x14ac:dyDescent="0.2">
      <c r="A2750" s="88" t="s">
        <v>5021</v>
      </c>
      <c r="B2750" s="86" t="s">
        <v>7775</v>
      </c>
      <c r="C2750" s="109" t="s">
        <v>7790</v>
      </c>
      <c r="D2750" s="109" t="s">
        <v>7790</v>
      </c>
      <c r="E2750" s="86" t="s">
        <v>5031</v>
      </c>
      <c r="F2750" s="88" t="s">
        <v>5005</v>
      </c>
      <c r="G2750" s="86" t="s">
        <v>5033</v>
      </c>
      <c r="H2750" s="86">
        <v>-1</v>
      </c>
      <c r="J2750" s="86">
        <v>1</v>
      </c>
      <c r="K2750" s="86" t="s">
        <v>7775</v>
      </c>
      <c r="L2750" s="86" t="s">
        <v>5655</v>
      </c>
      <c r="M2750" s="86">
        <v>2022</v>
      </c>
      <c r="R2750" s="123">
        <v>88888</v>
      </c>
    </row>
    <row r="2751" spans="1:18" ht="15.75" customHeight="1" x14ac:dyDescent="0.2">
      <c r="A2751" s="114" t="s">
        <v>4978</v>
      </c>
      <c r="B2751" s="114" t="s">
        <v>4978</v>
      </c>
      <c r="C2751" s="114" t="s">
        <v>4992</v>
      </c>
      <c r="D2751" s="114" t="s">
        <v>4992</v>
      </c>
      <c r="E2751" s="115"/>
      <c r="F2751" s="114" t="s">
        <v>5005</v>
      </c>
      <c r="G2751" s="115" t="s">
        <v>5032</v>
      </c>
      <c r="H2751" s="115">
        <v>-1</v>
      </c>
      <c r="I2751" s="116"/>
      <c r="J2751" s="115"/>
      <c r="K2751" s="115"/>
      <c r="L2751" s="115" t="s">
        <v>5656</v>
      </c>
      <c r="M2751" s="115">
        <v>2022</v>
      </c>
      <c r="N2751" s="114" t="s">
        <v>7796</v>
      </c>
      <c r="O2751" s="115" t="s">
        <v>8324</v>
      </c>
      <c r="P2751" s="114"/>
      <c r="R2751" s="145"/>
    </row>
    <row r="2752" spans="1:18" ht="15.75" customHeight="1" x14ac:dyDescent="0.2">
      <c r="A2752" s="114" t="s">
        <v>4978</v>
      </c>
      <c r="B2752" s="86" t="s">
        <v>7862</v>
      </c>
      <c r="C2752" s="108" t="s">
        <v>7875</v>
      </c>
      <c r="D2752" s="108" t="s">
        <v>7875</v>
      </c>
      <c r="E2752" s="115" t="s">
        <v>5004</v>
      </c>
      <c r="F2752" s="114" t="s">
        <v>5005</v>
      </c>
      <c r="G2752" s="115" t="s">
        <v>5032</v>
      </c>
      <c r="H2752" s="115">
        <v>-1</v>
      </c>
      <c r="I2752" s="116"/>
      <c r="J2752" s="115">
        <v>1</v>
      </c>
      <c r="K2752" s="86" t="s">
        <v>7862</v>
      </c>
      <c r="L2752" s="115" t="s">
        <v>5656</v>
      </c>
      <c r="M2752" s="115">
        <v>2022</v>
      </c>
      <c r="N2752" s="115"/>
      <c r="O2752" s="115"/>
      <c r="P2752" s="115"/>
      <c r="R2752" s="123">
        <v>88888</v>
      </c>
    </row>
    <row r="2753" spans="1:18" ht="15.75" customHeight="1" x14ac:dyDescent="0.2">
      <c r="A2753" s="114" t="s">
        <v>5022</v>
      </c>
      <c r="B2753" s="86" t="s">
        <v>7863</v>
      </c>
      <c r="C2753" s="109" t="s">
        <v>7876</v>
      </c>
      <c r="D2753" s="109" t="s">
        <v>7876</v>
      </c>
      <c r="E2753" s="115" t="s">
        <v>5031</v>
      </c>
      <c r="F2753" s="114" t="s">
        <v>5005</v>
      </c>
      <c r="G2753" s="115" t="s">
        <v>5033</v>
      </c>
      <c r="H2753" s="115">
        <v>-1</v>
      </c>
      <c r="I2753" s="116"/>
      <c r="J2753" s="115">
        <v>1</v>
      </c>
      <c r="K2753" s="86" t="s">
        <v>7863</v>
      </c>
      <c r="L2753" s="115" t="s">
        <v>5656</v>
      </c>
      <c r="M2753" s="115">
        <v>2022</v>
      </c>
      <c r="N2753" s="115"/>
      <c r="O2753" s="115"/>
      <c r="P2753" s="115"/>
      <c r="R2753" s="123">
        <v>88888</v>
      </c>
    </row>
    <row r="2754" spans="1:18" ht="15.75" customHeight="1" x14ac:dyDescent="0.2">
      <c r="A2754" s="88" t="s">
        <v>4976</v>
      </c>
      <c r="B2754" s="88" t="s">
        <v>4976</v>
      </c>
      <c r="C2754" s="88" t="s">
        <v>4977</v>
      </c>
      <c r="D2754" s="88" t="s">
        <v>4977</v>
      </c>
      <c r="F2754" s="88" t="s">
        <v>5005</v>
      </c>
      <c r="G2754" s="86" t="s">
        <v>5032</v>
      </c>
      <c r="H2754" s="86">
        <v>-1</v>
      </c>
      <c r="L2754" s="86" t="s">
        <v>5655</v>
      </c>
      <c r="M2754" s="86">
        <v>2022</v>
      </c>
      <c r="N2754" s="88" t="s">
        <v>7861</v>
      </c>
      <c r="O2754" s="86" t="s">
        <v>8324</v>
      </c>
      <c r="P2754" s="88"/>
      <c r="R2754" s="145"/>
    </row>
    <row r="2755" spans="1:18" ht="15.75" customHeight="1" x14ac:dyDescent="0.2">
      <c r="A2755" s="88" t="s">
        <v>4976</v>
      </c>
      <c r="B2755" s="86" t="s">
        <v>7865</v>
      </c>
      <c r="C2755" s="108" t="s">
        <v>7877</v>
      </c>
      <c r="D2755" s="108" t="s">
        <v>7877</v>
      </c>
      <c r="E2755" s="86" t="s">
        <v>5004</v>
      </c>
      <c r="F2755" s="88" t="s">
        <v>5005</v>
      </c>
      <c r="G2755" s="86" t="s">
        <v>5032</v>
      </c>
      <c r="H2755" s="86">
        <v>-1</v>
      </c>
      <c r="J2755" s="86">
        <v>1</v>
      </c>
      <c r="K2755" s="86" t="s">
        <v>7865</v>
      </c>
      <c r="L2755" s="86" t="s">
        <v>5655</v>
      </c>
      <c r="M2755" s="86">
        <v>2022</v>
      </c>
      <c r="R2755" s="123">
        <v>88888</v>
      </c>
    </row>
    <row r="2756" spans="1:18" ht="15.75" customHeight="1" x14ac:dyDescent="0.2">
      <c r="A2756" s="88" t="s">
        <v>5016</v>
      </c>
      <c r="B2756" s="88" t="s">
        <v>7864</v>
      </c>
      <c r="C2756" s="109" t="s">
        <v>7878</v>
      </c>
      <c r="D2756" s="109" t="s">
        <v>7878</v>
      </c>
      <c r="E2756" s="86" t="s">
        <v>5031</v>
      </c>
      <c r="F2756" s="88" t="s">
        <v>5005</v>
      </c>
      <c r="G2756" s="86" t="s">
        <v>5033</v>
      </c>
      <c r="H2756" s="86">
        <v>-1</v>
      </c>
      <c r="J2756" s="86">
        <v>1</v>
      </c>
      <c r="K2756" s="88" t="s">
        <v>7864</v>
      </c>
      <c r="L2756" s="86" t="s">
        <v>5655</v>
      </c>
      <c r="M2756" s="86">
        <v>2022</v>
      </c>
      <c r="R2756" s="123">
        <v>88888</v>
      </c>
    </row>
    <row r="2757" spans="1:18" ht="15.75" customHeight="1" x14ac:dyDescent="0.2">
      <c r="A2757" s="88" t="s">
        <v>4984</v>
      </c>
      <c r="B2757" s="86" t="s">
        <v>7799</v>
      </c>
      <c r="C2757" s="108" t="s">
        <v>7801</v>
      </c>
      <c r="D2757" s="108" t="s">
        <v>7801</v>
      </c>
      <c r="E2757" s="86" t="s">
        <v>5004</v>
      </c>
      <c r="F2757" s="86" t="s">
        <v>4988</v>
      </c>
      <c r="G2757" s="86" t="s">
        <v>5032</v>
      </c>
      <c r="H2757" s="86">
        <v>-1</v>
      </c>
      <c r="J2757" s="86">
        <v>1</v>
      </c>
      <c r="K2757" s="86" t="s">
        <v>7799</v>
      </c>
      <c r="L2757" s="86" t="s">
        <v>5654</v>
      </c>
      <c r="M2757" s="86">
        <v>2022</v>
      </c>
      <c r="R2757" s="123">
        <v>8</v>
      </c>
    </row>
    <row r="2758" spans="1:18" ht="15.75" customHeight="1" x14ac:dyDescent="0.2">
      <c r="A2758" s="88" t="s">
        <v>5009</v>
      </c>
      <c r="B2758" s="86" t="s">
        <v>7800</v>
      </c>
      <c r="C2758" s="109" t="s">
        <v>7802</v>
      </c>
      <c r="D2758" s="109" t="s">
        <v>7802</v>
      </c>
      <c r="E2758" s="86" t="s">
        <v>5031</v>
      </c>
      <c r="F2758" s="88" t="s">
        <v>5005</v>
      </c>
      <c r="G2758" s="86" t="s">
        <v>5033</v>
      </c>
      <c r="H2758" s="86">
        <v>-1</v>
      </c>
      <c r="J2758" s="86">
        <v>1</v>
      </c>
      <c r="K2758" s="86" t="s">
        <v>7800</v>
      </c>
      <c r="L2758" s="86" t="s">
        <v>5654</v>
      </c>
      <c r="M2758" s="86">
        <v>2022</v>
      </c>
      <c r="R2758" s="88">
        <v>8</v>
      </c>
    </row>
    <row r="2759" spans="1:18" ht="15.75" customHeight="1" x14ac:dyDescent="0.2">
      <c r="A2759" s="88" t="s">
        <v>4985</v>
      </c>
      <c r="B2759" s="86" t="s">
        <v>7596</v>
      </c>
      <c r="C2759" s="108" t="s">
        <v>7594</v>
      </c>
      <c r="D2759" s="108" t="s">
        <v>7594</v>
      </c>
      <c r="E2759" s="86" t="s">
        <v>5004</v>
      </c>
      <c r="F2759" s="86" t="s">
        <v>4988</v>
      </c>
      <c r="G2759" s="86" t="s">
        <v>5032</v>
      </c>
      <c r="H2759" s="86">
        <v>-1</v>
      </c>
      <c r="J2759" s="86">
        <v>1</v>
      </c>
      <c r="K2759" s="86" t="s">
        <v>7596</v>
      </c>
      <c r="M2759" s="86">
        <v>2022</v>
      </c>
      <c r="R2759" s="123">
        <v>8</v>
      </c>
    </row>
    <row r="2760" spans="1:18" ht="15.75" customHeight="1" x14ac:dyDescent="0.2">
      <c r="A2760" s="88" t="s">
        <v>5010</v>
      </c>
      <c r="B2760" s="86" t="s">
        <v>7597</v>
      </c>
      <c r="C2760" s="109" t="s">
        <v>7595</v>
      </c>
      <c r="D2760" s="109" t="s">
        <v>7595</v>
      </c>
      <c r="E2760" s="86" t="s">
        <v>5031</v>
      </c>
      <c r="F2760" s="88" t="s">
        <v>5005</v>
      </c>
      <c r="G2760" s="86" t="s">
        <v>5033</v>
      </c>
      <c r="H2760" s="86">
        <v>-1</v>
      </c>
      <c r="J2760" s="86">
        <v>1</v>
      </c>
      <c r="K2760" s="86" t="s">
        <v>7597</v>
      </c>
      <c r="M2760" s="86">
        <v>2022</v>
      </c>
      <c r="R2760" s="88">
        <v>8</v>
      </c>
    </row>
    <row r="2761" spans="1:18" ht="15.75" customHeight="1" x14ac:dyDescent="0.2">
      <c r="A2761" s="88" t="s">
        <v>4986</v>
      </c>
      <c r="B2761" s="86" t="s">
        <v>7739</v>
      </c>
      <c r="C2761" s="108" t="s">
        <v>7738</v>
      </c>
      <c r="D2761" s="108" t="s">
        <v>7738</v>
      </c>
      <c r="E2761" s="86" t="s">
        <v>5004</v>
      </c>
      <c r="F2761" s="86" t="s">
        <v>4988</v>
      </c>
      <c r="G2761" s="86" t="s">
        <v>4979</v>
      </c>
      <c r="H2761" s="86">
        <v>-1</v>
      </c>
      <c r="J2761" s="86">
        <v>1</v>
      </c>
      <c r="K2761" s="86" t="s">
        <v>7739</v>
      </c>
      <c r="L2761" s="86" t="s">
        <v>5654</v>
      </c>
      <c r="M2761" s="86">
        <v>2022</v>
      </c>
      <c r="R2761" s="123">
        <v>8</v>
      </c>
    </row>
    <row r="2762" spans="1:18" ht="15.75" customHeight="1" x14ac:dyDescent="0.2">
      <c r="A2762" s="88" t="s">
        <v>5011</v>
      </c>
      <c r="B2762" s="87" t="s">
        <v>7740</v>
      </c>
      <c r="C2762" s="109" t="s">
        <v>7737</v>
      </c>
      <c r="D2762" s="109" t="s">
        <v>7737</v>
      </c>
      <c r="E2762" s="86" t="s">
        <v>5031</v>
      </c>
      <c r="F2762" s="88" t="s">
        <v>5005</v>
      </c>
      <c r="G2762" s="86" t="s">
        <v>5033</v>
      </c>
      <c r="H2762" s="86">
        <v>-1</v>
      </c>
      <c r="J2762" s="86">
        <v>1</v>
      </c>
      <c r="K2762" s="87" t="s">
        <v>7740</v>
      </c>
      <c r="L2762" s="86" t="s">
        <v>5654</v>
      </c>
      <c r="M2762" s="86">
        <v>2022</v>
      </c>
      <c r="R2762" s="88">
        <v>8</v>
      </c>
    </row>
    <row r="2763" spans="1:18" ht="15.75" customHeight="1" x14ac:dyDescent="0.2">
      <c r="A2763" s="88" t="s">
        <v>4999</v>
      </c>
      <c r="B2763" s="87" t="s">
        <v>8232</v>
      </c>
      <c r="C2763" s="108" t="s">
        <v>7418</v>
      </c>
      <c r="D2763" s="108" t="s">
        <v>7418</v>
      </c>
      <c r="E2763" s="86" t="s">
        <v>5004</v>
      </c>
      <c r="F2763" s="88" t="s">
        <v>5005</v>
      </c>
      <c r="G2763" s="86" t="s">
        <v>5032</v>
      </c>
      <c r="H2763" s="86">
        <v>-1</v>
      </c>
      <c r="J2763" s="86">
        <v>1</v>
      </c>
      <c r="K2763" s="87" t="s">
        <v>8232</v>
      </c>
      <c r="M2763" s="86">
        <v>2022</v>
      </c>
      <c r="R2763" s="123">
        <v>8</v>
      </c>
    </row>
    <row r="2764" spans="1:18" ht="15.75" customHeight="1" x14ac:dyDescent="0.2">
      <c r="A2764" s="88" t="s">
        <v>5025</v>
      </c>
      <c r="B2764" s="87" t="s">
        <v>8233</v>
      </c>
      <c r="C2764" s="109" t="s">
        <v>7419</v>
      </c>
      <c r="D2764" s="109" t="s">
        <v>7419</v>
      </c>
      <c r="E2764" s="86" t="s">
        <v>5031</v>
      </c>
      <c r="F2764" s="88" t="s">
        <v>5005</v>
      </c>
      <c r="G2764" s="86" t="s">
        <v>5033</v>
      </c>
      <c r="H2764" s="86">
        <v>-1</v>
      </c>
      <c r="J2764" s="86">
        <v>1</v>
      </c>
      <c r="K2764" s="87" t="s">
        <v>8233</v>
      </c>
      <c r="M2764" s="86">
        <v>2022</v>
      </c>
      <c r="R2764" s="88">
        <v>8</v>
      </c>
    </row>
    <row r="2765" spans="1:18" ht="15.75" customHeight="1" x14ac:dyDescent="0.2">
      <c r="A2765" s="88" t="s">
        <v>4998</v>
      </c>
      <c r="B2765" s="86" t="s">
        <v>7414</v>
      </c>
      <c r="C2765" s="108" t="s">
        <v>7412</v>
      </c>
      <c r="D2765" s="108" t="s">
        <v>7412</v>
      </c>
      <c r="E2765" s="86" t="s">
        <v>5004</v>
      </c>
      <c r="F2765" s="88" t="s">
        <v>5005</v>
      </c>
      <c r="G2765" s="86" t="s">
        <v>5032</v>
      </c>
      <c r="H2765" s="86">
        <v>-1</v>
      </c>
      <c r="J2765" s="86">
        <v>1</v>
      </c>
      <c r="K2765" s="86" t="s">
        <v>7414</v>
      </c>
      <c r="M2765" s="86">
        <v>2022</v>
      </c>
      <c r="R2765" s="123">
        <v>8</v>
      </c>
    </row>
    <row r="2766" spans="1:18" ht="15.75" customHeight="1" x14ac:dyDescent="0.2">
      <c r="A2766" s="88" t="s">
        <v>5024</v>
      </c>
      <c r="B2766" s="88" t="s">
        <v>7415</v>
      </c>
      <c r="C2766" s="109" t="s">
        <v>7413</v>
      </c>
      <c r="D2766" s="109" t="s">
        <v>7413</v>
      </c>
      <c r="E2766" s="86" t="s">
        <v>5031</v>
      </c>
      <c r="F2766" s="88" t="s">
        <v>5005</v>
      </c>
      <c r="G2766" s="86" t="s">
        <v>5033</v>
      </c>
      <c r="H2766" s="86">
        <v>-1</v>
      </c>
      <c r="J2766" s="86">
        <v>1</v>
      </c>
      <c r="K2766" s="88" t="s">
        <v>7415</v>
      </c>
      <c r="M2766" s="86">
        <v>2022</v>
      </c>
      <c r="R2766" s="88">
        <v>8</v>
      </c>
    </row>
    <row r="2767" spans="1:18" ht="15.75" customHeight="1" x14ac:dyDescent="0.2">
      <c r="A2767" s="88" t="s">
        <v>4994</v>
      </c>
      <c r="B2767" s="86" t="s">
        <v>7224</v>
      </c>
      <c r="C2767" s="108" t="s">
        <v>7220</v>
      </c>
      <c r="D2767" s="108" t="s">
        <v>7220</v>
      </c>
      <c r="E2767" s="86" t="s">
        <v>5004</v>
      </c>
      <c r="F2767" s="88" t="s">
        <v>5005</v>
      </c>
      <c r="G2767" s="86" t="s">
        <v>5032</v>
      </c>
      <c r="H2767" s="86">
        <v>-1</v>
      </c>
      <c r="J2767" s="86">
        <v>1</v>
      </c>
      <c r="K2767" s="86" t="s">
        <v>7224</v>
      </c>
      <c r="L2767" s="86" t="s">
        <v>5654</v>
      </c>
      <c r="M2767" s="86">
        <v>2022</v>
      </c>
      <c r="R2767" s="123">
        <v>88888</v>
      </c>
    </row>
    <row r="2768" spans="1:18" ht="15.75" customHeight="1" x14ac:dyDescent="0.2">
      <c r="A2768" s="88" t="s">
        <v>5014</v>
      </c>
      <c r="B2768" s="86" t="s">
        <v>7225</v>
      </c>
      <c r="C2768" s="109" t="s">
        <v>7221</v>
      </c>
      <c r="D2768" s="109" t="s">
        <v>7221</v>
      </c>
      <c r="E2768" s="86" t="s">
        <v>5031</v>
      </c>
      <c r="F2768" s="88" t="s">
        <v>5005</v>
      </c>
      <c r="G2768" s="86" t="s">
        <v>5033</v>
      </c>
      <c r="H2768" s="86">
        <v>-1</v>
      </c>
      <c r="J2768" s="86">
        <v>1</v>
      </c>
      <c r="K2768" s="86" t="s">
        <v>7225</v>
      </c>
      <c r="L2768" s="86" t="s">
        <v>5654</v>
      </c>
      <c r="M2768" s="86">
        <v>2022</v>
      </c>
      <c r="R2768" s="123">
        <v>88888</v>
      </c>
    </row>
    <row r="2769" spans="1:18" ht="15.75" customHeight="1" x14ac:dyDescent="0.2">
      <c r="A2769" s="88" t="s">
        <v>4968</v>
      </c>
      <c r="B2769" s="88" t="s">
        <v>4968</v>
      </c>
      <c r="C2769" s="88" t="s">
        <v>7605</v>
      </c>
      <c r="D2769" s="88" t="s">
        <v>7605</v>
      </c>
      <c r="F2769" s="88" t="s">
        <v>5005</v>
      </c>
      <c r="G2769" s="86" t="s">
        <v>5032</v>
      </c>
      <c r="H2769" s="86">
        <v>-1</v>
      </c>
      <c r="K2769" s="88"/>
      <c r="M2769" s="86">
        <v>2022</v>
      </c>
      <c r="N2769" s="88" t="s">
        <v>7559</v>
      </c>
      <c r="O2769" s="86" t="s">
        <v>8324</v>
      </c>
      <c r="P2769" s="88"/>
      <c r="R2769" s="145"/>
    </row>
    <row r="2770" spans="1:18" ht="15.75" customHeight="1" x14ac:dyDescent="0.2">
      <c r="A2770" s="88" t="s">
        <v>4968</v>
      </c>
      <c r="B2770" s="86" t="s">
        <v>7603</v>
      </c>
      <c r="C2770" s="108" t="s">
        <v>7601</v>
      </c>
      <c r="D2770" s="108" t="s">
        <v>7601</v>
      </c>
      <c r="E2770" s="86" t="s">
        <v>5004</v>
      </c>
      <c r="F2770" s="88" t="s">
        <v>5005</v>
      </c>
      <c r="G2770" s="86" t="s">
        <v>5032</v>
      </c>
      <c r="H2770" s="86">
        <v>-1</v>
      </c>
      <c r="J2770" s="86">
        <v>1</v>
      </c>
      <c r="K2770" s="86" t="s">
        <v>7603</v>
      </c>
      <c r="M2770" s="86">
        <v>2022</v>
      </c>
      <c r="R2770" s="123">
        <v>88</v>
      </c>
    </row>
    <row r="2771" spans="1:18" ht="15.75" customHeight="1" x14ac:dyDescent="0.2">
      <c r="A2771" s="88" t="s">
        <v>5030</v>
      </c>
      <c r="B2771" s="86" t="s">
        <v>7604</v>
      </c>
      <c r="C2771" s="109" t="s">
        <v>7602</v>
      </c>
      <c r="D2771" s="109" t="s">
        <v>7602</v>
      </c>
      <c r="E2771" s="86" t="s">
        <v>5031</v>
      </c>
      <c r="F2771" s="88" t="s">
        <v>5005</v>
      </c>
      <c r="G2771" s="86" t="s">
        <v>5033</v>
      </c>
      <c r="H2771" s="86">
        <v>-1</v>
      </c>
      <c r="J2771" s="86">
        <v>1</v>
      </c>
      <c r="K2771" s="86" t="s">
        <v>7604</v>
      </c>
      <c r="M2771" s="86">
        <v>2022</v>
      </c>
      <c r="R2771" s="123">
        <v>88</v>
      </c>
    </row>
    <row r="2772" spans="1:18" ht="15.75" customHeight="1" x14ac:dyDescent="0.2">
      <c r="A2772" s="88" t="s">
        <v>5001</v>
      </c>
      <c r="B2772" s="86" t="s">
        <v>7636</v>
      </c>
      <c r="C2772" s="108" t="s">
        <v>7634</v>
      </c>
      <c r="D2772" s="108" t="s">
        <v>7634</v>
      </c>
      <c r="E2772" s="86" t="s">
        <v>5004</v>
      </c>
      <c r="F2772" s="88" t="s">
        <v>5005</v>
      </c>
      <c r="G2772" s="86" t="s">
        <v>5032</v>
      </c>
      <c r="H2772" s="86">
        <v>-1</v>
      </c>
      <c r="J2772" s="86">
        <v>1</v>
      </c>
      <c r="K2772" s="86" t="s">
        <v>7636</v>
      </c>
      <c r="M2772" s="86">
        <v>2022</v>
      </c>
      <c r="R2772" s="123">
        <v>88888</v>
      </c>
    </row>
    <row r="2773" spans="1:18" s="120" customFormat="1" ht="15.75" customHeight="1" x14ac:dyDescent="0.2">
      <c r="A2773" s="88" t="s">
        <v>5027</v>
      </c>
      <c r="B2773" s="86" t="s">
        <v>7637</v>
      </c>
      <c r="C2773" s="109" t="s">
        <v>7635</v>
      </c>
      <c r="D2773" s="109" t="s">
        <v>7635</v>
      </c>
      <c r="E2773" s="86" t="s">
        <v>5031</v>
      </c>
      <c r="F2773" s="88" t="s">
        <v>5005</v>
      </c>
      <c r="G2773" s="86" t="s">
        <v>5033</v>
      </c>
      <c r="H2773" s="86">
        <v>-1</v>
      </c>
      <c r="I2773" s="89"/>
      <c r="J2773" s="86">
        <v>1</v>
      </c>
      <c r="K2773" s="86" t="s">
        <v>7637</v>
      </c>
      <c r="L2773" s="86"/>
      <c r="M2773" s="86">
        <v>2022</v>
      </c>
      <c r="N2773" s="86"/>
      <c r="O2773" s="86"/>
      <c r="P2773" s="86"/>
      <c r="Q2773" s="128"/>
      <c r="R2773" s="123">
        <v>88888</v>
      </c>
    </row>
    <row r="2774" spans="1:18" ht="15.75" customHeight="1" x14ac:dyDescent="0.2">
      <c r="A2774" s="88" t="s">
        <v>4995</v>
      </c>
      <c r="B2774" s="88" t="s">
        <v>7162</v>
      </c>
      <c r="C2774" s="108" t="s">
        <v>7160</v>
      </c>
      <c r="D2774" s="108" t="s">
        <v>7160</v>
      </c>
      <c r="E2774" s="86" t="s">
        <v>5004</v>
      </c>
      <c r="F2774" s="88" t="s">
        <v>5005</v>
      </c>
      <c r="G2774" s="86" t="s">
        <v>5032</v>
      </c>
      <c r="H2774" s="86">
        <v>-1</v>
      </c>
      <c r="J2774" s="86">
        <v>1</v>
      </c>
      <c r="K2774" s="88" t="s">
        <v>7162</v>
      </c>
      <c r="M2774" s="86">
        <v>2022</v>
      </c>
      <c r="R2774" s="123">
        <v>88</v>
      </c>
    </row>
    <row r="2775" spans="1:18" ht="15.75" customHeight="1" x14ac:dyDescent="0.2">
      <c r="A2775" s="88" t="s">
        <v>5015</v>
      </c>
      <c r="B2775" s="88" t="s">
        <v>7163</v>
      </c>
      <c r="C2775" s="109" t="s">
        <v>7161</v>
      </c>
      <c r="D2775" s="109" t="s">
        <v>7161</v>
      </c>
      <c r="E2775" s="86" t="s">
        <v>5031</v>
      </c>
      <c r="F2775" s="88" t="s">
        <v>5005</v>
      </c>
      <c r="G2775" s="86" t="s">
        <v>5033</v>
      </c>
      <c r="H2775" s="86">
        <v>-1</v>
      </c>
      <c r="J2775" s="86">
        <v>1</v>
      </c>
      <c r="K2775" s="88" t="s">
        <v>7163</v>
      </c>
      <c r="M2775" s="86">
        <v>2022</v>
      </c>
      <c r="R2775" s="123">
        <v>88</v>
      </c>
    </row>
    <row r="2776" spans="1:18" ht="15.75" customHeight="1" x14ac:dyDescent="0.2">
      <c r="A2776" s="88" t="s">
        <v>4997</v>
      </c>
      <c r="B2776" s="86" t="s">
        <v>7608</v>
      </c>
      <c r="C2776" s="108" t="s">
        <v>7606</v>
      </c>
      <c r="D2776" s="108" t="s">
        <v>7606</v>
      </c>
      <c r="E2776" s="86" t="s">
        <v>5004</v>
      </c>
      <c r="F2776" s="88" t="s">
        <v>5005</v>
      </c>
      <c r="G2776" s="86" t="s">
        <v>5032</v>
      </c>
      <c r="H2776" s="86">
        <v>-1</v>
      </c>
      <c r="J2776" s="86">
        <v>1</v>
      </c>
      <c r="K2776" s="86" t="s">
        <v>7608</v>
      </c>
      <c r="M2776" s="86">
        <v>2022</v>
      </c>
      <c r="R2776" s="123">
        <v>8</v>
      </c>
    </row>
    <row r="2777" spans="1:18" ht="15.75" customHeight="1" x14ac:dyDescent="0.2">
      <c r="A2777" s="88" t="s">
        <v>5023</v>
      </c>
      <c r="B2777" s="86" t="s">
        <v>7609</v>
      </c>
      <c r="C2777" s="109" t="s">
        <v>7607</v>
      </c>
      <c r="D2777" s="109" t="s">
        <v>7607</v>
      </c>
      <c r="E2777" s="86" t="s">
        <v>5031</v>
      </c>
      <c r="F2777" s="88" t="s">
        <v>5005</v>
      </c>
      <c r="G2777" s="86" t="s">
        <v>5033</v>
      </c>
      <c r="H2777" s="86">
        <v>-1</v>
      </c>
      <c r="J2777" s="86">
        <v>1</v>
      </c>
      <c r="K2777" s="86" t="s">
        <v>7609</v>
      </c>
      <c r="M2777" s="86">
        <v>2022</v>
      </c>
      <c r="R2777" s="123">
        <v>8</v>
      </c>
    </row>
    <row r="2778" spans="1:18" ht="15.75" customHeight="1" x14ac:dyDescent="0.2">
      <c r="A2778" s="86" t="s">
        <v>3996</v>
      </c>
      <c r="B2778" s="86" t="s">
        <v>3996</v>
      </c>
      <c r="C2778" s="86" t="s">
        <v>3997</v>
      </c>
      <c r="D2778" s="86" t="s">
        <v>3997</v>
      </c>
      <c r="E2778" s="86" t="s">
        <v>3986</v>
      </c>
      <c r="F2778" s="86" t="s">
        <v>3987</v>
      </c>
      <c r="G2778" s="86" t="s">
        <v>4097</v>
      </c>
      <c r="H2778" s="86">
        <v>5</v>
      </c>
      <c r="M2778" s="86">
        <v>2020</v>
      </c>
      <c r="R2778" s="128"/>
    </row>
    <row r="2779" spans="1:18" ht="15.75" customHeight="1" x14ac:dyDescent="0.2">
      <c r="A2779" s="86" t="s">
        <v>3996</v>
      </c>
      <c r="B2779" s="86" t="s">
        <v>3996</v>
      </c>
      <c r="C2779" s="86" t="s">
        <v>3997</v>
      </c>
      <c r="D2779" s="86" t="s">
        <v>3997</v>
      </c>
      <c r="E2779" s="86" t="s">
        <v>4065</v>
      </c>
      <c r="F2779" s="86" t="s">
        <v>3987</v>
      </c>
      <c r="G2779" s="86" t="s">
        <v>4100</v>
      </c>
      <c r="H2779" s="86">
        <v>6</v>
      </c>
      <c r="M2779" s="86">
        <v>2020</v>
      </c>
      <c r="R2779" s="128"/>
    </row>
    <row r="2780" spans="1:18" ht="15.75" customHeight="1" x14ac:dyDescent="0.2">
      <c r="A2780" s="86" t="s">
        <v>3996</v>
      </c>
      <c r="B2780" s="86" t="s">
        <v>3996</v>
      </c>
      <c r="C2780" s="86" t="s">
        <v>3997</v>
      </c>
      <c r="D2780" s="86" t="s">
        <v>3997</v>
      </c>
      <c r="E2780" s="86" t="s">
        <v>4069</v>
      </c>
      <c r="F2780" s="86" t="s">
        <v>3987</v>
      </c>
      <c r="G2780" s="86" t="s">
        <v>4101</v>
      </c>
      <c r="H2780" s="86">
        <v>7</v>
      </c>
      <c r="M2780" s="86">
        <v>2020</v>
      </c>
      <c r="R2780" s="128"/>
    </row>
    <row r="2781" spans="1:18" ht="15.75" customHeight="1" x14ac:dyDescent="0.2">
      <c r="A2781" s="86" t="s">
        <v>3998</v>
      </c>
      <c r="B2781" s="86" t="s">
        <v>3998</v>
      </c>
      <c r="C2781" s="86" t="s">
        <v>3999</v>
      </c>
      <c r="D2781" s="86" t="s">
        <v>3999</v>
      </c>
      <c r="E2781" s="86" t="s">
        <v>3986</v>
      </c>
      <c r="F2781" s="86" t="s">
        <v>3987</v>
      </c>
      <c r="G2781" s="86" t="s">
        <v>4097</v>
      </c>
      <c r="H2781" s="86">
        <v>5</v>
      </c>
      <c r="L2781" s="115"/>
      <c r="M2781" s="86">
        <v>2020</v>
      </c>
      <c r="R2781" s="128"/>
    </row>
    <row r="2782" spans="1:18" ht="15.75" customHeight="1" x14ac:dyDescent="0.2">
      <c r="A2782" s="86" t="s">
        <v>3998</v>
      </c>
      <c r="B2782" s="86" t="s">
        <v>3998</v>
      </c>
      <c r="C2782" s="86" t="s">
        <v>3999</v>
      </c>
      <c r="D2782" s="86" t="s">
        <v>3999</v>
      </c>
      <c r="E2782" s="86" t="s">
        <v>4065</v>
      </c>
      <c r="F2782" s="86" t="s">
        <v>3987</v>
      </c>
      <c r="G2782" s="86" t="s">
        <v>4100</v>
      </c>
      <c r="H2782" s="86">
        <v>6</v>
      </c>
      <c r="M2782" s="86">
        <v>2020</v>
      </c>
      <c r="R2782" s="128"/>
    </row>
    <row r="2783" spans="1:18" ht="15.75" customHeight="1" x14ac:dyDescent="0.2">
      <c r="A2783" s="86" t="s">
        <v>3998</v>
      </c>
      <c r="B2783" s="86" t="s">
        <v>3998</v>
      </c>
      <c r="C2783" s="86" t="s">
        <v>3999</v>
      </c>
      <c r="D2783" s="86" t="s">
        <v>3999</v>
      </c>
      <c r="E2783" s="86" t="s">
        <v>4069</v>
      </c>
      <c r="F2783" s="86" t="s">
        <v>3987</v>
      </c>
      <c r="G2783" s="86" t="s">
        <v>4101</v>
      </c>
      <c r="H2783" s="86">
        <v>7</v>
      </c>
      <c r="M2783" s="86">
        <v>2020</v>
      </c>
      <c r="R2783" s="128"/>
    </row>
    <row r="2784" spans="1:18" ht="15.75" customHeight="1" x14ac:dyDescent="0.2">
      <c r="A2784" s="86" t="s">
        <v>4000</v>
      </c>
      <c r="B2784" s="86" t="s">
        <v>4000</v>
      </c>
      <c r="C2784" s="86" t="s">
        <v>4001</v>
      </c>
      <c r="D2784" s="86" t="s">
        <v>4001</v>
      </c>
      <c r="E2784" s="86" t="s">
        <v>3986</v>
      </c>
      <c r="F2784" s="86" t="s">
        <v>3987</v>
      </c>
      <c r="G2784" s="86" t="s">
        <v>4097</v>
      </c>
      <c r="H2784" s="86">
        <v>5</v>
      </c>
      <c r="M2784" s="86">
        <v>2020</v>
      </c>
      <c r="R2784" s="128"/>
    </row>
    <row r="2785" spans="1:18" ht="15.75" customHeight="1" x14ac:dyDescent="0.2">
      <c r="A2785" s="86" t="s">
        <v>4000</v>
      </c>
      <c r="B2785" s="86" t="s">
        <v>4000</v>
      </c>
      <c r="C2785" s="86" t="s">
        <v>4001</v>
      </c>
      <c r="D2785" s="86" t="s">
        <v>4001</v>
      </c>
      <c r="E2785" s="86" t="s">
        <v>4065</v>
      </c>
      <c r="F2785" s="86" t="s">
        <v>3987</v>
      </c>
      <c r="G2785" s="86" t="s">
        <v>4100</v>
      </c>
      <c r="H2785" s="86">
        <v>6</v>
      </c>
      <c r="L2785" s="115"/>
      <c r="M2785" s="86">
        <v>2020</v>
      </c>
      <c r="R2785" s="128"/>
    </row>
    <row r="2786" spans="1:18" ht="15.75" customHeight="1" x14ac:dyDescent="0.2">
      <c r="A2786" s="86" t="s">
        <v>4000</v>
      </c>
      <c r="B2786" s="86" t="s">
        <v>4000</v>
      </c>
      <c r="C2786" s="86" t="s">
        <v>4001</v>
      </c>
      <c r="D2786" s="86" t="s">
        <v>4001</v>
      </c>
      <c r="E2786" s="86" t="s">
        <v>4069</v>
      </c>
      <c r="F2786" s="86" t="s">
        <v>3987</v>
      </c>
      <c r="G2786" s="86" t="s">
        <v>4101</v>
      </c>
      <c r="H2786" s="86">
        <v>7</v>
      </c>
      <c r="M2786" s="86">
        <v>2020</v>
      </c>
      <c r="R2786" s="128"/>
    </row>
    <row r="2787" spans="1:18" ht="15.75" customHeight="1" x14ac:dyDescent="0.2">
      <c r="A2787" s="86" t="s">
        <v>4002</v>
      </c>
      <c r="B2787" s="86" t="s">
        <v>4002</v>
      </c>
      <c r="C2787" s="86" t="s">
        <v>4003</v>
      </c>
      <c r="D2787" s="86" t="s">
        <v>4003</v>
      </c>
      <c r="E2787" s="86" t="s">
        <v>3986</v>
      </c>
      <c r="F2787" s="86" t="s">
        <v>3987</v>
      </c>
      <c r="G2787" s="86" t="s">
        <v>4097</v>
      </c>
      <c r="H2787" s="86">
        <v>5</v>
      </c>
      <c r="M2787" s="86">
        <v>2020</v>
      </c>
      <c r="R2787" s="128"/>
    </row>
    <row r="2788" spans="1:18" ht="15.75" customHeight="1" x14ac:dyDescent="0.2">
      <c r="A2788" s="86" t="s">
        <v>4002</v>
      </c>
      <c r="B2788" s="86" t="s">
        <v>4002</v>
      </c>
      <c r="C2788" s="86" t="s">
        <v>4003</v>
      </c>
      <c r="D2788" s="86" t="s">
        <v>4003</v>
      </c>
      <c r="E2788" s="86" t="s">
        <v>4065</v>
      </c>
      <c r="F2788" s="86" t="s">
        <v>3987</v>
      </c>
      <c r="G2788" s="86" t="s">
        <v>4100</v>
      </c>
      <c r="H2788" s="86">
        <v>6</v>
      </c>
      <c r="M2788" s="86">
        <v>2020</v>
      </c>
      <c r="R2788" s="128"/>
    </row>
    <row r="2789" spans="1:18" ht="15.75" customHeight="1" x14ac:dyDescent="0.2">
      <c r="A2789" s="86" t="s">
        <v>4002</v>
      </c>
      <c r="B2789" s="86" t="s">
        <v>4002</v>
      </c>
      <c r="C2789" s="86" t="s">
        <v>4003</v>
      </c>
      <c r="D2789" s="86" t="s">
        <v>4003</v>
      </c>
      <c r="E2789" s="86" t="s">
        <v>4069</v>
      </c>
      <c r="F2789" s="86" t="s">
        <v>3987</v>
      </c>
      <c r="G2789" s="86" t="s">
        <v>4101</v>
      </c>
      <c r="H2789" s="86">
        <v>7</v>
      </c>
      <c r="M2789" s="86">
        <v>2020</v>
      </c>
      <c r="R2789" s="128"/>
    </row>
    <row r="2790" spans="1:18" ht="15.75" customHeight="1" x14ac:dyDescent="0.2">
      <c r="A2790" s="115" t="s">
        <v>4004</v>
      </c>
      <c r="B2790" s="115" t="s">
        <v>4004</v>
      </c>
      <c r="C2790" s="115" t="s">
        <v>4005</v>
      </c>
      <c r="D2790" s="115" t="s">
        <v>4005</v>
      </c>
      <c r="E2790" s="115"/>
      <c r="F2790" s="115" t="s">
        <v>4988</v>
      </c>
      <c r="G2790" s="115" t="s">
        <v>5032</v>
      </c>
      <c r="H2790" s="115">
        <v>-1</v>
      </c>
      <c r="I2790" s="116"/>
      <c r="L2790" s="114" t="s">
        <v>4980</v>
      </c>
      <c r="M2790" s="115">
        <v>2022</v>
      </c>
      <c r="N2790" s="115" t="s">
        <v>8196</v>
      </c>
      <c r="O2790" s="115" t="s">
        <v>8324</v>
      </c>
      <c r="P2790" s="115"/>
      <c r="R2790" s="145"/>
    </row>
    <row r="2791" spans="1:18" ht="15.75" customHeight="1" x14ac:dyDescent="0.2">
      <c r="A2791" s="115" t="s">
        <v>4004</v>
      </c>
      <c r="B2791" s="115" t="s">
        <v>4004</v>
      </c>
      <c r="C2791" s="115" t="s">
        <v>4005</v>
      </c>
      <c r="D2791" s="115" t="s">
        <v>4005</v>
      </c>
      <c r="E2791" s="115" t="s">
        <v>3986</v>
      </c>
      <c r="F2791" s="115" t="s">
        <v>3987</v>
      </c>
      <c r="G2791" s="115" t="s">
        <v>4097</v>
      </c>
      <c r="H2791" s="115">
        <v>5</v>
      </c>
      <c r="I2791" s="116"/>
      <c r="J2791" s="115"/>
      <c r="K2791" s="115"/>
      <c r="L2791" s="115"/>
      <c r="M2791" s="115">
        <v>2020</v>
      </c>
      <c r="N2791" s="115"/>
      <c r="O2791" s="115"/>
      <c r="P2791" s="115"/>
      <c r="R2791" s="128"/>
    </row>
    <row r="2792" spans="1:18" ht="15.75" customHeight="1" x14ac:dyDescent="0.2">
      <c r="A2792" s="115" t="s">
        <v>4004</v>
      </c>
      <c r="B2792" s="115" t="s">
        <v>4004</v>
      </c>
      <c r="C2792" s="115" t="s">
        <v>4005</v>
      </c>
      <c r="D2792" s="115" t="s">
        <v>4005</v>
      </c>
      <c r="E2792" s="115" t="s">
        <v>4065</v>
      </c>
      <c r="F2792" s="115" t="s">
        <v>3987</v>
      </c>
      <c r="G2792" s="115" t="s">
        <v>4100</v>
      </c>
      <c r="H2792" s="115">
        <v>6</v>
      </c>
      <c r="I2792" s="116"/>
      <c r="J2792" s="115"/>
      <c r="K2792" s="115"/>
      <c r="L2792" s="115"/>
      <c r="M2792" s="115">
        <v>2020</v>
      </c>
      <c r="N2792" s="115"/>
      <c r="O2792" s="115"/>
      <c r="P2792" s="115"/>
      <c r="R2792" s="128"/>
    </row>
    <row r="2793" spans="1:18" ht="15.75" customHeight="1" x14ac:dyDescent="0.2">
      <c r="A2793" s="115" t="s">
        <v>4004</v>
      </c>
      <c r="B2793" s="115" t="s">
        <v>4004</v>
      </c>
      <c r="C2793" s="115" t="s">
        <v>4005</v>
      </c>
      <c r="D2793" s="115" t="s">
        <v>4005</v>
      </c>
      <c r="E2793" s="115" t="s">
        <v>4069</v>
      </c>
      <c r="F2793" s="115" t="s">
        <v>3987</v>
      </c>
      <c r="G2793" s="115" t="s">
        <v>4101</v>
      </c>
      <c r="H2793" s="115">
        <v>7</v>
      </c>
      <c r="I2793" s="116"/>
      <c r="J2793" s="115"/>
      <c r="K2793" s="115"/>
      <c r="L2793" s="115"/>
      <c r="M2793" s="115">
        <v>2020</v>
      </c>
      <c r="N2793" s="115"/>
      <c r="O2793" s="115"/>
      <c r="P2793" s="115"/>
      <c r="R2793" s="128"/>
    </row>
    <row r="2794" spans="1:18" ht="15.75" customHeight="1" x14ac:dyDescent="0.2">
      <c r="A2794" s="114" t="s">
        <v>4983</v>
      </c>
      <c r="B2794" s="86" t="s">
        <v>8194</v>
      </c>
      <c r="C2794" s="106" t="s">
        <v>8271</v>
      </c>
      <c r="D2794" s="106" t="s">
        <v>8271</v>
      </c>
      <c r="E2794" s="115" t="s">
        <v>5004</v>
      </c>
      <c r="F2794" s="115" t="s">
        <v>4988</v>
      </c>
      <c r="G2794" s="115" t="s">
        <v>5032</v>
      </c>
      <c r="H2794" s="115">
        <v>-1</v>
      </c>
      <c r="I2794" s="116"/>
      <c r="J2794" s="115">
        <v>1</v>
      </c>
      <c r="K2794" s="86" t="s">
        <v>8194</v>
      </c>
      <c r="L2794" s="114" t="s">
        <v>4980</v>
      </c>
      <c r="M2794" s="115">
        <v>2022</v>
      </c>
      <c r="N2794" s="115"/>
      <c r="O2794" s="115"/>
      <c r="P2794" s="115"/>
      <c r="R2794" s="123">
        <v>8</v>
      </c>
    </row>
    <row r="2795" spans="1:18" ht="15.75" customHeight="1" x14ac:dyDescent="0.2">
      <c r="A2795" s="114" t="s">
        <v>5008</v>
      </c>
      <c r="B2795" s="86" t="s">
        <v>8195</v>
      </c>
      <c r="C2795" s="105" t="s">
        <v>8272</v>
      </c>
      <c r="D2795" s="105" t="s">
        <v>8272</v>
      </c>
      <c r="E2795" s="115" t="s">
        <v>5031</v>
      </c>
      <c r="F2795" s="114" t="s">
        <v>5005</v>
      </c>
      <c r="G2795" s="115" t="s">
        <v>5033</v>
      </c>
      <c r="H2795" s="115">
        <v>-1</v>
      </c>
      <c r="I2795" s="116"/>
      <c r="J2795" s="115">
        <v>1</v>
      </c>
      <c r="K2795" s="86" t="s">
        <v>8195</v>
      </c>
      <c r="L2795" s="114" t="s">
        <v>4980</v>
      </c>
      <c r="M2795" s="115">
        <v>2022</v>
      </c>
      <c r="N2795" s="115"/>
      <c r="O2795" s="115"/>
      <c r="P2795" s="115"/>
      <c r="R2795" s="123">
        <v>8</v>
      </c>
    </row>
    <row r="2796" spans="1:18" ht="15.75" customHeight="1" x14ac:dyDescent="0.2">
      <c r="A2796" s="86" t="s">
        <v>4006</v>
      </c>
      <c r="B2796" s="86" t="s">
        <v>4006</v>
      </c>
      <c r="C2796" s="86" t="s">
        <v>4007</v>
      </c>
      <c r="D2796" s="86" t="s">
        <v>4007</v>
      </c>
      <c r="E2796" s="86" t="s">
        <v>3986</v>
      </c>
      <c r="F2796" s="86" t="s">
        <v>3987</v>
      </c>
      <c r="G2796" s="86" t="s">
        <v>4097</v>
      </c>
      <c r="H2796" s="86">
        <v>5</v>
      </c>
      <c r="M2796" s="86">
        <v>2020</v>
      </c>
      <c r="R2796" s="128"/>
    </row>
    <row r="2797" spans="1:18" ht="15.75" customHeight="1" x14ac:dyDescent="0.2">
      <c r="A2797" s="86" t="s">
        <v>4006</v>
      </c>
      <c r="B2797" s="86" t="s">
        <v>4006</v>
      </c>
      <c r="C2797" s="86" t="s">
        <v>4007</v>
      </c>
      <c r="D2797" s="86" t="s">
        <v>4007</v>
      </c>
      <c r="E2797" s="86" t="s">
        <v>4065</v>
      </c>
      <c r="F2797" s="86" t="s">
        <v>3987</v>
      </c>
      <c r="G2797" s="86" t="s">
        <v>4100</v>
      </c>
      <c r="H2797" s="86">
        <v>6</v>
      </c>
      <c r="M2797" s="86">
        <v>2020</v>
      </c>
      <c r="R2797" s="128"/>
    </row>
    <row r="2798" spans="1:18" ht="15.75" customHeight="1" x14ac:dyDescent="0.2">
      <c r="A2798" s="86" t="s">
        <v>4006</v>
      </c>
      <c r="B2798" s="86" t="s">
        <v>4006</v>
      </c>
      <c r="C2798" s="86" t="s">
        <v>4007</v>
      </c>
      <c r="D2798" s="86" t="s">
        <v>4007</v>
      </c>
      <c r="E2798" s="86" t="s">
        <v>4069</v>
      </c>
      <c r="F2798" s="86" t="s">
        <v>3987</v>
      </c>
      <c r="G2798" s="86" t="s">
        <v>4101</v>
      </c>
      <c r="H2798" s="86">
        <v>7</v>
      </c>
      <c r="M2798" s="86">
        <v>2020</v>
      </c>
      <c r="R2798" s="128"/>
    </row>
    <row r="2799" spans="1:18" ht="15.75" customHeight="1" x14ac:dyDescent="0.2">
      <c r="A2799" s="86" t="s">
        <v>4404</v>
      </c>
      <c r="B2799" s="86" t="s">
        <v>4404</v>
      </c>
      <c r="C2799" s="86" t="s">
        <v>4008</v>
      </c>
      <c r="D2799" s="86" t="s">
        <v>4008</v>
      </c>
      <c r="E2799" s="86" t="s">
        <v>3986</v>
      </c>
      <c r="F2799" s="86" t="s">
        <v>3987</v>
      </c>
      <c r="G2799" s="86" t="s">
        <v>4097</v>
      </c>
      <c r="H2799" s="86">
        <v>5</v>
      </c>
      <c r="M2799" s="86">
        <v>2020</v>
      </c>
      <c r="R2799" s="128"/>
    </row>
    <row r="2800" spans="1:18" ht="15.75" customHeight="1" x14ac:dyDescent="0.2">
      <c r="A2800" s="86" t="s">
        <v>4404</v>
      </c>
      <c r="B2800" s="86" t="s">
        <v>4404</v>
      </c>
      <c r="C2800" s="86" t="s">
        <v>4008</v>
      </c>
      <c r="D2800" s="86" t="s">
        <v>4008</v>
      </c>
      <c r="E2800" s="86" t="s">
        <v>4065</v>
      </c>
      <c r="F2800" s="86" t="s">
        <v>3987</v>
      </c>
      <c r="G2800" s="86" t="s">
        <v>4100</v>
      </c>
      <c r="H2800" s="86">
        <v>6</v>
      </c>
      <c r="M2800" s="86">
        <v>2020</v>
      </c>
      <c r="R2800" s="128"/>
    </row>
    <row r="2801" spans="1:18" ht="15.75" customHeight="1" x14ac:dyDescent="0.2">
      <c r="A2801" s="86" t="s">
        <v>4404</v>
      </c>
      <c r="B2801" s="86" t="s">
        <v>4404</v>
      </c>
      <c r="C2801" s="86" t="s">
        <v>4008</v>
      </c>
      <c r="D2801" s="86" t="s">
        <v>4008</v>
      </c>
      <c r="E2801" s="86" t="s">
        <v>4069</v>
      </c>
      <c r="F2801" s="86" t="s">
        <v>3987</v>
      </c>
      <c r="G2801" s="86" t="s">
        <v>4101</v>
      </c>
      <c r="H2801" s="86">
        <v>7</v>
      </c>
      <c r="M2801" s="86">
        <v>2020</v>
      </c>
      <c r="R2801" s="128"/>
    </row>
    <row r="2802" spans="1:18" ht="15.75" customHeight="1" x14ac:dyDescent="0.2">
      <c r="A2802" s="86" t="s">
        <v>4405</v>
      </c>
      <c r="B2802" s="86" t="s">
        <v>4405</v>
      </c>
      <c r="C2802" s="86" t="s">
        <v>4008</v>
      </c>
      <c r="D2802" s="86" t="s">
        <v>4008</v>
      </c>
      <c r="E2802" s="86" t="s">
        <v>3986</v>
      </c>
      <c r="F2802" s="86" t="s">
        <v>3987</v>
      </c>
      <c r="G2802" s="86" t="s">
        <v>4097</v>
      </c>
      <c r="H2802" s="86">
        <v>5</v>
      </c>
      <c r="M2802" s="86">
        <v>2020</v>
      </c>
      <c r="R2802" s="128"/>
    </row>
    <row r="2803" spans="1:18" ht="15.75" customHeight="1" x14ac:dyDescent="0.2">
      <c r="A2803" s="86" t="s">
        <v>4405</v>
      </c>
      <c r="B2803" s="86" t="s">
        <v>4405</v>
      </c>
      <c r="C2803" s="86" t="s">
        <v>4008</v>
      </c>
      <c r="D2803" s="86" t="s">
        <v>4008</v>
      </c>
      <c r="E2803" s="86" t="s">
        <v>4065</v>
      </c>
      <c r="F2803" s="86" t="s">
        <v>3987</v>
      </c>
      <c r="G2803" s="86" t="s">
        <v>4100</v>
      </c>
      <c r="H2803" s="86">
        <v>6</v>
      </c>
      <c r="M2803" s="86">
        <v>2020</v>
      </c>
      <c r="R2803" s="128"/>
    </row>
    <row r="2804" spans="1:18" ht="15.75" customHeight="1" x14ac:dyDescent="0.2">
      <c r="A2804" s="86" t="s">
        <v>4405</v>
      </c>
      <c r="B2804" s="86" t="s">
        <v>4405</v>
      </c>
      <c r="C2804" s="86" t="s">
        <v>4008</v>
      </c>
      <c r="D2804" s="86" t="s">
        <v>4008</v>
      </c>
      <c r="E2804" s="86" t="s">
        <v>4069</v>
      </c>
      <c r="F2804" s="86" t="s">
        <v>3987</v>
      </c>
      <c r="G2804" s="86" t="s">
        <v>4101</v>
      </c>
      <c r="H2804" s="86">
        <v>7</v>
      </c>
      <c r="M2804" s="86">
        <v>2020</v>
      </c>
      <c r="R2804" s="128"/>
    </row>
    <row r="2805" spans="1:18" ht="15.75" customHeight="1" x14ac:dyDescent="0.2">
      <c r="A2805" s="86" t="s">
        <v>4406</v>
      </c>
      <c r="B2805" s="86" t="s">
        <v>4406</v>
      </c>
      <c r="C2805" s="86" t="s">
        <v>4008</v>
      </c>
      <c r="D2805" s="86" t="s">
        <v>4008</v>
      </c>
      <c r="E2805" s="86" t="s">
        <v>3986</v>
      </c>
      <c r="F2805" s="86" t="s">
        <v>3987</v>
      </c>
      <c r="G2805" s="86" t="s">
        <v>4097</v>
      </c>
      <c r="H2805" s="86">
        <v>5</v>
      </c>
      <c r="M2805" s="86">
        <v>2020</v>
      </c>
      <c r="R2805" s="128"/>
    </row>
    <row r="2806" spans="1:18" ht="15.75" customHeight="1" x14ac:dyDescent="0.2">
      <c r="A2806" s="86" t="s">
        <v>4406</v>
      </c>
      <c r="B2806" s="86" t="s">
        <v>4406</v>
      </c>
      <c r="C2806" s="86" t="s">
        <v>4008</v>
      </c>
      <c r="D2806" s="86" t="s">
        <v>4008</v>
      </c>
      <c r="E2806" s="86" t="s">
        <v>4065</v>
      </c>
      <c r="F2806" s="86" t="s">
        <v>3987</v>
      </c>
      <c r="G2806" s="86" t="s">
        <v>4100</v>
      </c>
      <c r="H2806" s="86">
        <v>6</v>
      </c>
      <c r="M2806" s="86">
        <v>2020</v>
      </c>
      <c r="R2806" s="128"/>
    </row>
    <row r="2807" spans="1:18" ht="15.75" customHeight="1" x14ac:dyDescent="0.2">
      <c r="A2807" s="86" t="s">
        <v>4406</v>
      </c>
      <c r="B2807" s="86" t="s">
        <v>4406</v>
      </c>
      <c r="C2807" s="86" t="s">
        <v>4008</v>
      </c>
      <c r="D2807" s="86" t="s">
        <v>4008</v>
      </c>
      <c r="E2807" s="86" t="s">
        <v>4069</v>
      </c>
      <c r="F2807" s="86" t="s">
        <v>3987</v>
      </c>
      <c r="G2807" s="86" t="s">
        <v>4101</v>
      </c>
      <c r="H2807" s="86">
        <v>7</v>
      </c>
      <c r="M2807" s="86">
        <v>2020</v>
      </c>
      <c r="R2807" s="128"/>
    </row>
    <row r="2808" spans="1:18" ht="15.75" customHeight="1" x14ac:dyDescent="0.2">
      <c r="A2808" s="86" t="s">
        <v>4407</v>
      </c>
      <c r="B2808" s="86" t="s">
        <v>4407</v>
      </c>
      <c r="C2808" s="86" t="s">
        <v>4008</v>
      </c>
      <c r="D2808" s="86" t="s">
        <v>4008</v>
      </c>
      <c r="E2808" s="86" t="s">
        <v>3986</v>
      </c>
      <c r="F2808" s="86" t="s">
        <v>3987</v>
      </c>
      <c r="G2808" s="86" t="s">
        <v>4097</v>
      </c>
      <c r="H2808" s="86">
        <v>5</v>
      </c>
      <c r="M2808" s="86">
        <v>2020</v>
      </c>
      <c r="R2808" s="128"/>
    </row>
    <row r="2809" spans="1:18" ht="15.75" customHeight="1" x14ac:dyDescent="0.2">
      <c r="A2809" s="86" t="s">
        <v>4407</v>
      </c>
      <c r="B2809" s="86" t="s">
        <v>4407</v>
      </c>
      <c r="C2809" s="86" t="s">
        <v>4008</v>
      </c>
      <c r="D2809" s="86" t="s">
        <v>4008</v>
      </c>
      <c r="E2809" s="86" t="s">
        <v>4065</v>
      </c>
      <c r="F2809" s="86" t="s">
        <v>3987</v>
      </c>
      <c r="G2809" s="86" t="s">
        <v>4100</v>
      </c>
      <c r="H2809" s="86">
        <v>6</v>
      </c>
      <c r="M2809" s="86">
        <v>2020</v>
      </c>
      <c r="R2809" s="128"/>
    </row>
    <row r="2810" spans="1:18" ht="15.75" customHeight="1" x14ac:dyDescent="0.2">
      <c r="A2810" s="86" t="s">
        <v>4407</v>
      </c>
      <c r="B2810" s="86" t="s">
        <v>4407</v>
      </c>
      <c r="C2810" s="86" t="s">
        <v>4008</v>
      </c>
      <c r="D2810" s="86" t="s">
        <v>4008</v>
      </c>
      <c r="E2810" s="86" t="s">
        <v>4069</v>
      </c>
      <c r="F2810" s="86" t="s">
        <v>3987</v>
      </c>
      <c r="G2810" s="86" t="s">
        <v>4101</v>
      </c>
      <c r="H2810" s="86">
        <v>7</v>
      </c>
      <c r="M2810" s="86">
        <v>2020</v>
      </c>
      <c r="R2810" s="128"/>
    </row>
    <row r="2811" spans="1:18" ht="15.75" customHeight="1" x14ac:dyDescent="0.2">
      <c r="A2811" s="86" t="s">
        <v>4408</v>
      </c>
      <c r="B2811" s="86" t="s">
        <v>4408</v>
      </c>
      <c r="C2811" s="86" t="s">
        <v>4008</v>
      </c>
      <c r="D2811" s="86" t="s">
        <v>4008</v>
      </c>
      <c r="E2811" s="86" t="s">
        <v>3986</v>
      </c>
      <c r="F2811" s="86" t="s">
        <v>3987</v>
      </c>
      <c r="G2811" s="86" t="s">
        <v>4097</v>
      </c>
      <c r="H2811" s="86">
        <v>5</v>
      </c>
      <c r="M2811" s="86">
        <v>2020</v>
      </c>
      <c r="R2811" s="128"/>
    </row>
    <row r="2812" spans="1:18" ht="15.75" customHeight="1" x14ac:dyDescent="0.2">
      <c r="A2812" s="86" t="s">
        <v>4408</v>
      </c>
      <c r="B2812" s="86" t="s">
        <v>4408</v>
      </c>
      <c r="C2812" s="86" t="s">
        <v>4008</v>
      </c>
      <c r="D2812" s="86" t="s">
        <v>4008</v>
      </c>
      <c r="E2812" s="86" t="s">
        <v>4065</v>
      </c>
      <c r="F2812" s="86" t="s">
        <v>3987</v>
      </c>
      <c r="G2812" s="86" t="s">
        <v>4100</v>
      </c>
      <c r="H2812" s="86">
        <v>6</v>
      </c>
      <c r="M2812" s="86">
        <v>2020</v>
      </c>
      <c r="R2812" s="128"/>
    </row>
    <row r="2813" spans="1:18" ht="15.75" customHeight="1" x14ac:dyDescent="0.2">
      <c r="A2813" s="86" t="s">
        <v>4408</v>
      </c>
      <c r="B2813" s="86" t="s">
        <v>4408</v>
      </c>
      <c r="C2813" s="86" t="s">
        <v>4008</v>
      </c>
      <c r="D2813" s="86" t="s">
        <v>4008</v>
      </c>
      <c r="E2813" s="86" t="s">
        <v>4069</v>
      </c>
      <c r="F2813" s="86" t="s">
        <v>3987</v>
      </c>
      <c r="G2813" s="86" t="s">
        <v>4101</v>
      </c>
      <c r="H2813" s="86">
        <v>7</v>
      </c>
      <c r="M2813" s="86">
        <v>2020</v>
      </c>
      <c r="R2813" s="128"/>
    </row>
    <row r="2814" spans="1:18" ht="15.75" customHeight="1" x14ac:dyDescent="0.2">
      <c r="A2814" s="86" t="s">
        <v>4009</v>
      </c>
      <c r="B2814" s="86" t="s">
        <v>4009</v>
      </c>
      <c r="C2814" s="86" t="s">
        <v>4010</v>
      </c>
      <c r="D2814" s="86" t="s">
        <v>4010</v>
      </c>
      <c r="E2814" s="86" t="s">
        <v>3986</v>
      </c>
      <c r="F2814" s="86" t="s">
        <v>3987</v>
      </c>
      <c r="G2814" s="86" t="s">
        <v>4097</v>
      </c>
      <c r="H2814" s="86">
        <v>5</v>
      </c>
      <c r="M2814" s="86">
        <v>2020</v>
      </c>
      <c r="R2814" s="128"/>
    </row>
    <row r="2815" spans="1:18" ht="15.75" customHeight="1" x14ac:dyDescent="0.2">
      <c r="A2815" s="86" t="s">
        <v>4009</v>
      </c>
      <c r="B2815" s="86" t="s">
        <v>4009</v>
      </c>
      <c r="C2815" s="86" t="s">
        <v>4010</v>
      </c>
      <c r="D2815" s="86" t="s">
        <v>4010</v>
      </c>
      <c r="E2815" s="86" t="s">
        <v>4065</v>
      </c>
      <c r="F2815" s="86" t="s">
        <v>3987</v>
      </c>
      <c r="G2815" s="86" t="s">
        <v>4100</v>
      </c>
      <c r="H2815" s="86">
        <v>6</v>
      </c>
      <c r="M2815" s="86">
        <v>2020</v>
      </c>
      <c r="R2815" s="128"/>
    </row>
    <row r="2816" spans="1:18" ht="15.75" customHeight="1" x14ac:dyDescent="0.2">
      <c r="A2816" s="86" t="s">
        <v>4009</v>
      </c>
      <c r="B2816" s="86" t="s">
        <v>4009</v>
      </c>
      <c r="C2816" s="86" t="s">
        <v>4010</v>
      </c>
      <c r="D2816" s="86" t="s">
        <v>4010</v>
      </c>
      <c r="E2816" s="86" t="s">
        <v>4069</v>
      </c>
      <c r="F2816" s="86" t="s">
        <v>3987</v>
      </c>
      <c r="G2816" s="86" t="s">
        <v>4101</v>
      </c>
      <c r="H2816" s="86">
        <v>7</v>
      </c>
      <c r="M2816" s="86">
        <v>2020</v>
      </c>
      <c r="R2816" s="128"/>
    </row>
    <row r="2817" spans="1:18" ht="15.75" customHeight="1" x14ac:dyDescent="0.2">
      <c r="A2817" s="88" t="s">
        <v>4984</v>
      </c>
      <c r="B2817" s="86" t="s">
        <v>4011</v>
      </c>
      <c r="C2817" s="88" t="s">
        <v>4981</v>
      </c>
      <c r="D2817" s="88" t="s">
        <v>4012</v>
      </c>
      <c r="F2817" s="86" t="s">
        <v>4988</v>
      </c>
      <c r="G2817" s="86" t="s">
        <v>5032</v>
      </c>
      <c r="H2817" s="86">
        <v>-1</v>
      </c>
      <c r="J2817" s="86">
        <v>1</v>
      </c>
      <c r="K2817" s="86" t="s">
        <v>4011</v>
      </c>
      <c r="L2817" s="86" t="s">
        <v>5654</v>
      </c>
      <c r="M2817" s="86">
        <v>2022</v>
      </c>
      <c r="N2817" s="88" t="s">
        <v>7734</v>
      </c>
      <c r="O2817" s="86" t="s">
        <v>8324</v>
      </c>
      <c r="P2817" s="88"/>
      <c r="R2817" s="145"/>
    </row>
    <row r="2818" spans="1:18" ht="15.75" customHeight="1" x14ac:dyDescent="0.2">
      <c r="A2818" s="86" t="s">
        <v>4011</v>
      </c>
      <c r="B2818" s="86" t="s">
        <v>4011</v>
      </c>
      <c r="C2818" s="86" t="s">
        <v>4012</v>
      </c>
      <c r="D2818" s="86" t="s">
        <v>4012</v>
      </c>
      <c r="E2818" s="86" t="s">
        <v>3986</v>
      </c>
      <c r="F2818" s="86" t="s">
        <v>3987</v>
      </c>
      <c r="G2818" s="86" t="s">
        <v>4097</v>
      </c>
      <c r="H2818" s="86">
        <v>5</v>
      </c>
      <c r="M2818" s="86">
        <v>2020</v>
      </c>
      <c r="R2818" s="128"/>
    </row>
    <row r="2819" spans="1:18" ht="15.75" customHeight="1" x14ac:dyDescent="0.2">
      <c r="A2819" s="86" t="s">
        <v>4011</v>
      </c>
      <c r="B2819" s="86" t="s">
        <v>4011</v>
      </c>
      <c r="C2819" s="86" t="s">
        <v>4012</v>
      </c>
      <c r="D2819" s="86" t="s">
        <v>4012</v>
      </c>
      <c r="E2819" s="86" t="s">
        <v>4065</v>
      </c>
      <c r="F2819" s="86" t="s">
        <v>3987</v>
      </c>
      <c r="G2819" s="86" t="s">
        <v>4100</v>
      </c>
      <c r="H2819" s="86">
        <v>6</v>
      </c>
      <c r="M2819" s="86">
        <v>2020</v>
      </c>
      <c r="R2819" s="128"/>
    </row>
    <row r="2820" spans="1:18" ht="15.75" customHeight="1" x14ac:dyDescent="0.2">
      <c r="A2820" s="86" t="s">
        <v>4011</v>
      </c>
      <c r="B2820" s="86" t="s">
        <v>4011</v>
      </c>
      <c r="C2820" s="86" t="s">
        <v>4012</v>
      </c>
      <c r="D2820" s="86" t="s">
        <v>4012</v>
      </c>
      <c r="E2820" s="86" t="s">
        <v>4069</v>
      </c>
      <c r="F2820" s="86" t="s">
        <v>3987</v>
      </c>
      <c r="G2820" s="86" t="s">
        <v>4101</v>
      </c>
      <c r="H2820" s="86">
        <v>7</v>
      </c>
      <c r="M2820" s="86">
        <v>2020</v>
      </c>
      <c r="R2820" s="128"/>
    </row>
    <row r="2821" spans="1:18" ht="15.75" customHeight="1" x14ac:dyDescent="0.2">
      <c r="A2821" s="86" t="s">
        <v>4013</v>
      </c>
      <c r="B2821" s="86" t="s">
        <v>4013</v>
      </c>
      <c r="C2821" s="86" t="s">
        <v>4014</v>
      </c>
      <c r="D2821" s="86" t="s">
        <v>4014</v>
      </c>
      <c r="E2821" s="86" t="s">
        <v>3986</v>
      </c>
      <c r="F2821" s="86" t="s">
        <v>3987</v>
      </c>
      <c r="G2821" s="86" t="s">
        <v>4097</v>
      </c>
      <c r="H2821" s="86">
        <v>5</v>
      </c>
      <c r="M2821" s="86">
        <v>2020</v>
      </c>
      <c r="R2821" s="128"/>
    </row>
    <row r="2822" spans="1:18" ht="15.75" customHeight="1" x14ac:dyDescent="0.2">
      <c r="A2822" s="86" t="s">
        <v>4013</v>
      </c>
      <c r="B2822" s="86" t="s">
        <v>4013</v>
      </c>
      <c r="C2822" s="86" t="s">
        <v>4014</v>
      </c>
      <c r="D2822" s="86" t="s">
        <v>4014</v>
      </c>
      <c r="E2822" s="86" t="s">
        <v>4065</v>
      </c>
      <c r="F2822" s="86" t="s">
        <v>3987</v>
      </c>
      <c r="G2822" s="86" t="s">
        <v>4100</v>
      </c>
      <c r="H2822" s="86">
        <v>6</v>
      </c>
      <c r="M2822" s="86">
        <v>2020</v>
      </c>
      <c r="R2822" s="128"/>
    </row>
    <row r="2823" spans="1:18" ht="15.75" customHeight="1" x14ac:dyDescent="0.2">
      <c r="A2823" s="86" t="s">
        <v>4013</v>
      </c>
      <c r="B2823" s="86" t="s">
        <v>4013</v>
      </c>
      <c r="C2823" s="86" t="s">
        <v>4014</v>
      </c>
      <c r="D2823" s="86" t="s">
        <v>4014</v>
      </c>
      <c r="E2823" s="86" t="s">
        <v>4069</v>
      </c>
      <c r="F2823" s="86" t="s">
        <v>3987</v>
      </c>
      <c r="G2823" s="86" t="s">
        <v>4101</v>
      </c>
      <c r="H2823" s="86">
        <v>7</v>
      </c>
      <c r="M2823" s="86">
        <v>2020</v>
      </c>
      <c r="R2823" s="128"/>
    </row>
    <row r="2824" spans="1:18" ht="15.75" customHeight="1" x14ac:dyDescent="0.2">
      <c r="A2824" s="86" t="s">
        <v>4015</v>
      </c>
      <c r="B2824" s="86" t="s">
        <v>4015</v>
      </c>
      <c r="C2824" s="86" t="s">
        <v>4016</v>
      </c>
      <c r="D2824" s="86" t="s">
        <v>4016</v>
      </c>
      <c r="E2824" s="86" t="s">
        <v>3986</v>
      </c>
      <c r="F2824" s="86" t="s">
        <v>3987</v>
      </c>
      <c r="G2824" s="86" t="s">
        <v>4097</v>
      </c>
      <c r="H2824" s="86">
        <v>5</v>
      </c>
      <c r="M2824" s="86">
        <v>2020</v>
      </c>
      <c r="R2824" s="128"/>
    </row>
    <row r="2825" spans="1:18" ht="15.75" customHeight="1" x14ac:dyDescent="0.2">
      <c r="A2825" s="86" t="s">
        <v>4015</v>
      </c>
      <c r="B2825" s="86" t="s">
        <v>4015</v>
      </c>
      <c r="C2825" s="86" t="s">
        <v>4016</v>
      </c>
      <c r="D2825" s="86" t="s">
        <v>4016</v>
      </c>
      <c r="E2825" s="86" t="s">
        <v>4065</v>
      </c>
      <c r="F2825" s="86" t="s">
        <v>3987</v>
      </c>
      <c r="G2825" s="86" t="s">
        <v>4100</v>
      </c>
      <c r="H2825" s="86">
        <v>6</v>
      </c>
      <c r="M2825" s="86">
        <v>2020</v>
      </c>
      <c r="Q2825" s="130"/>
      <c r="R2825" s="130"/>
    </row>
    <row r="2826" spans="1:18" ht="15.75" customHeight="1" x14ac:dyDescent="0.2">
      <c r="A2826" s="86" t="s">
        <v>4015</v>
      </c>
      <c r="B2826" s="86" t="s">
        <v>4015</v>
      </c>
      <c r="C2826" s="86" t="s">
        <v>4016</v>
      </c>
      <c r="D2826" s="86" t="s">
        <v>4016</v>
      </c>
      <c r="E2826" s="86" t="s">
        <v>4069</v>
      </c>
      <c r="F2826" s="86" t="s">
        <v>3987</v>
      </c>
      <c r="G2826" s="86" t="s">
        <v>4101</v>
      </c>
      <c r="H2826" s="86">
        <v>7</v>
      </c>
      <c r="M2826" s="86">
        <v>2020</v>
      </c>
      <c r="R2826" s="128"/>
    </row>
    <row r="2827" spans="1:18" ht="15.75" customHeight="1" x14ac:dyDescent="0.2">
      <c r="A2827" s="86" t="s">
        <v>4017</v>
      </c>
      <c r="B2827" s="86" t="s">
        <v>4017</v>
      </c>
      <c r="C2827" s="86" t="s">
        <v>8311</v>
      </c>
      <c r="D2827" s="86" t="s">
        <v>8311</v>
      </c>
      <c r="E2827" s="86" t="s">
        <v>3986</v>
      </c>
      <c r="F2827" s="86" t="s">
        <v>3987</v>
      </c>
      <c r="G2827" s="86" t="s">
        <v>4097</v>
      </c>
      <c r="H2827" s="86">
        <v>5</v>
      </c>
      <c r="M2827" s="86">
        <v>2020</v>
      </c>
      <c r="R2827" s="128"/>
    </row>
    <row r="2828" spans="1:18" ht="15.75" customHeight="1" x14ac:dyDescent="0.2">
      <c r="A2828" s="86" t="s">
        <v>4017</v>
      </c>
      <c r="B2828" s="86" t="s">
        <v>4017</v>
      </c>
      <c r="C2828" s="86" t="s">
        <v>8311</v>
      </c>
      <c r="D2828" s="86" t="s">
        <v>8311</v>
      </c>
      <c r="E2828" s="86" t="s">
        <v>4065</v>
      </c>
      <c r="F2828" s="86" t="s">
        <v>3987</v>
      </c>
      <c r="G2828" s="86" t="s">
        <v>4100</v>
      </c>
      <c r="H2828" s="86">
        <v>6</v>
      </c>
      <c r="M2828" s="86">
        <v>2020</v>
      </c>
      <c r="R2828" s="128"/>
    </row>
    <row r="2829" spans="1:18" ht="15.75" customHeight="1" x14ac:dyDescent="0.2">
      <c r="A2829" s="86" t="s">
        <v>4017</v>
      </c>
      <c r="B2829" s="86" t="s">
        <v>4017</v>
      </c>
      <c r="C2829" s="86" t="s">
        <v>8311</v>
      </c>
      <c r="D2829" s="86" t="s">
        <v>8311</v>
      </c>
      <c r="E2829" s="86" t="s">
        <v>4069</v>
      </c>
      <c r="F2829" s="86" t="s">
        <v>3987</v>
      </c>
      <c r="G2829" s="86" t="s">
        <v>4101</v>
      </c>
      <c r="H2829" s="86">
        <v>7</v>
      </c>
      <c r="M2829" s="86">
        <v>2020</v>
      </c>
      <c r="R2829" s="128"/>
    </row>
    <row r="2830" spans="1:18" ht="15.75" customHeight="1" x14ac:dyDescent="0.2">
      <c r="A2830" s="86" t="s">
        <v>4018</v>
      </c>
      <c r="B2830" s="86" t="s">
        <v>4018</v>
      </c>
      <c r="C2830" s="86" t="s">
        <v>8312</v>
      </c>
      <c r="D2830" s="86" t="s">
        <v>8312</v>
      </c>
      <c r="E2830" s="86" t="s">
        <v>3986</v>
      </c>
      <c r="F2830" s="86" t="s">
        <v>3987</v>
      </c>
      <c r="G2830" s="86" t="s">
        <v>4097</v>
      </c>
      <c r="H2830" s="86">
        <v>5</v>
      </c>
      <c r="M2830" s="86">
        <v>2020</v>
      </c>
      <c r="R2830" s="128"/>
    </row>
    <row r="2831" spans="1:18" ht="15.75" customHeight="1" x14ac:dyDescent="0.2">
      <c r="A2831" s="86" t="s">
        <v>4018</v>
      </c>
      <c r="B2831" s="86" t="s">
        <v>4018</v>
      </c>
      <c r="C2831" s="86" t="s">
        <v>8312</v>
      </c>
      <c r="D2831" s="86" t="s">
        <v>8312</v>
      </c>
      <c r="E2831" s="86" t="s">
        <v>4065</v>
      </c>
      <c r="F2831" s="86" t="s">
        <v>3987</v>
      </c>
      <c r="G2831" s="86" t="s">
        <v>4100</v>
      </c>
      <c r="H2831" s="86">
        <v>6</v>
      </c>
      <c r="M2831" s="86">
        <v>2020</v>
      </c>
      <c r="R2831" s="128"/>
    </row>
    <row r="2832" spans="1:18" ht="15.75" customHeight="1" x14ac:dyDescent="0.2">
      <c r="A2832" s="86" t="s">
        <v>4018</v>
      </c>
      <c r="B2832" s="86" t="s">
        <v>4018</v>
      </c>
      <c r="C2832" s="86" t="s">
        <v>8312</v>
      </c>
      <c r="D2832" s="86" t="s">
        <v>8312</v>
      </c>
      <c r="E2832" s="86" t="s">
        <v>4069</v>
      </c>
      <c r="F2832" s="86" t="s">
        <v>3987</v>
      </c>
      <c r="G2832" s="86" t="s">
        <v>4101</v>
      </c>
      <c r="H2832" s="86">
        <v>7</v>
      </c>
      <c r="M2832" s="86">
        <v>2020</v>
      </c>
      <c r="R2832" s="128"/>
    </row>
    <row r="2833" spans="1:18" ht="15.75" customHeight="1" x14ac:dyDescent="0.2">
      <c r="A2833" s="86" t="s">
        <v>4019</v>
      </c>
      <c r="B2833" s="86" t="s">
        <v>4019</v>
      </c>
      <c r="C2833" s="86" t="s">
        <v>8313</v>
      </c>
      <c r="D2833" s="86" t="s">
        <v>8313</v>
      </c>
      <c r="E2833" s="86" t="s">
        <v>3986</v>
      </c>
      <c r="F2833" s="86" t="s">
        <v>3987</v>
      </c>
      <c r="G2833" s="86" t="s">
        <v>4097</v>
      </c>
      <c r="H2833" s="86">
        <v>5</v>
      </c>
      <c r="M2833" s="86">
        <v>2020</v>
      </c>
      <c r="R2833" s="128"/>
    </row>
    <row r="2834" spans="1:18" ht="15.75" customHeight="1" x14ac:dyDescent="0.2">
      <c r="A2834" s="86" t="s">
        <v>4019</v>
      </c>
      <c r="B2834" s="86" t="s">
        <v>4019</v>
      </c>
      <c r="C2834" s="86" t="s">
        <v>8313</v>
      </c>
      <c r="D2834" s="86" t="s">
        <v>8313</v>
      </c>
      <c r="E2834" s="86" t="s">
        <v>4065</v>
      </c>
      <c r="F2834" s="86" t="s">
        <v>3987</v>
      </c>
      <c r="G2834" s="86" t="s">
        <v>4100</v>
      </c>
      <c r="H2834" s="86">
        <v>6</v>
      </c>
      <c r="M2834" s="86">
        <v>2020</v>
      </c>
      <c r="R2834" s="128"/>
    </row>
    <row r="2835" spans="1:18" ht="15.75" customHeight="1" x14ac:dyDescent="0.2">
      <c r="A2835" s="86" t="s">
        <v>4019</v>
      </c>
      <c r="B2835" s="86" t="s">
        <v>4019</v>
      </c>
      <c r="C2835" s="86" t="s">
        <v>8313</v>
      </c>
      <c r="D2835" s="86" t="s">
        <v>8313</v>
      </c>
      <c r="E2835" s="86" t="s">
        <v>4069</v>
      </c>
      <c r="F2835" s="86" t="s">
        <v>3987</v>
      </c>
      <c r="G2835" s="86" t="s">
        <v>4101</v>
      </c>
      <c r="H2835" s="86">
        <v>7</v>
      </c>
      <c r="M2835" s="86">
        <v>2020</v>
      </c>
      <c r="R2835" s="128"/>
    </row>
    <row r="2836" spans="1:18" ht="15.75" customHeight="1" x14ac:dyDescent="0.2">
      <c r="A2836" s="86" t="s">
        <v>4020</v>
      </c>
      <c r="B2836" s="86" t="s">
        <v>4020</v>
      </c>
      <c r="C2836" s="86" t="s">
        <v>8316</v>
      </c>
      <c r="D2836" s="86" t="s">
        <v>8316</v>
      </c>
      <c r="E2836" s="86" t="s">
        <v>3986</v>
      </c>
      <c r="F2836" s="86" t="s">
        <v>3987</v>
      </c>
      <c r="G2836" s="86" t="s">
        <v>4097</v>
      </c>
      <c r="H2836" s="86">
        <v>5</v>
      </c>
      <c r="M2836" s="86">
        <v>2020</v>
      </c>
      <c r="R2836" s="128"/>
    </row>
    <row r="2837" spans="1:18" ht="15.75" customHeight="1" x14ac:dyDescent="0.2">
      <c r="A2837" s="86" t="s">
        <v>4020</v>
      </c>
      <c r="B2837" s="86" t="s">
        <v>4020</v>
      </c>
      <c r="C2837" s="86" t="s">
        <v>8316</v>
      </c>
      <c r="D2837" s="86" t="s">
        <v>8316</v>
      </c>
      <c r="E2837" s="86" t="s">
        <v>4065</v>
      </c>
      <c r="F2837" s="86" t="s">
        <v>3987</v>
      </c>
      <c r="G2837" s="86" t="s">
        <v>4100</v>
      </c>
      <c r="H2837" s="86">
        <v>6</v>
      </c>
      <c r="M2837" s="86">
        <v>2020</v>
      </c>
      <c r="R2837" s="128"/>
    </row>
    <row r="2838" spans="1:18" ht="15.75" customHeight="1" x14ac:dyDescent="0.2">
      <c r="A2838" s="86" t="s">
        <v>4020</v>
      </c>
      <c r="B2838" s="86" t="s">
        <v>4020</v>
      </c>
      <c r="C2838" s="86" t="s">
        <v>8316</v>
      </c>
      <c r="D2838" s="86" t="s">
        <v>8316</v>
      </c>
      <c r="E2838" s="86" t="s">
        <v>4069</v>
      </c>
      <c r="F2838" s="86" t="s">
        <v>3987</v>
      </c>
      <c r="G2838" s="86" t="s">
        <v>4101</v>
      </c>
      <c r="H2838" s="86">
        <v>7</v>
      </c>
      <c r="M2838" s="86">
        <v>2020</v>
      </c>
      <c r="R2838" s="128"/>
    </row>
    <row r="2839" spans="1:18" ht="15.75" customHeight="1" x14ac:dyDescent="0.2">
      <c r="A2839" s="86" t="s">
        <v>4021</v>
      </c>
      <c r="B2839" s="86" t="s">
        <v>4021</v>
      </c>
      <c r="C2839" s="86" t="s">
        <v>8317</v>
      </c>
      <c r="D2839" s="86" t="s">
        <v>8317</v>
      </c>
      <c r="E2839" s="86" t="s">
        <v>3986</v>
      </c>
      <c r="F2839" s="86" t="s">
        <v>3987</v>
      </c>
      <c r="G2839" s="86" t="s">
        <v>4097</v>
      </c>
      <c r="H2839" s="86">
        <v>5</v>
      </c>
      <c r="M2839" s="86">
        <v>2020</v>
      </c>
      <c r="R2839" s="128"/>
    </row>
    <row r="2840" spans="1:18" ht="15.75" customHeight="1" x14ac:dyDescent="0.2">
      <c r="A2840" s="86" t="s">
        <v>4021</v>
      </c>
      <c r="B2840" s="86" t="s">
        <v>4021</v>
      </c>
      <c r="C2840" s="86" t="s">
        <v>8317</v>
      </c>
      <c r="D2840" s="86" t="s">
        <v>8317</v>
      </c>
      <c r="E2840" s="86" t="s">
        <v>4065</v>
      </c>
      <c r="F2840" s="86" t="s">
        <v>3987</v>
      </c>
      <c r="G2840" s="86" t="s">
        <v>4100</v>
      </c>
      <c r="H2840" s="86">
        <v>6</v>
      </c>
      <c r="M2840" s="86">
        <v>2020</v>
      </c>
      <c r="R2840" s="128"/>
    </row>
    <row r="2841" spans="1:18" ht="15.75" customHeight="1" x14ac:dyDescent="0.2">
      <c r="A2841" s="86" t="s">
        <v>4021</v>
      </c>
      <c r="B2841" s="86" t="s">
        <v>4021</v>
      </c>
      <c r="C2841" s="86" t="s">
        <v>8317</v>
      </c>
      <c r="D2841" s="86" t="s">
        <v>8317</v>
      </c>
      <c r="E2841" s="86" t="s">
        <v>4069</v>
      </c>
      <c r="F2841" s="86" t="s">
        <v>3987</v>
      </c>
      <c r="G2841" s="86" t="s">
        <v>4101</v>
      </c>
      <c r="H2841" s="86">
        <v>7</v>
      </c>
      <c r="M2841" s="86">
        <v>2020</v>
      </c>
      <c r="R2841" s="128"/>
    </row>
    <row r="2842" spans="1:18" ht="15.75" customHeight="1" x14ac:dyDescent="0.2">
      <c r="A2842" s="86" t="s">
        <v>4022</v>
      </c>
      <c r="B2842" s="86" t="s">
        <v>4022</v>
      </c>
      <c r="C2842" s="86" t="s">
        <v>8314</v>
      </c>
      <c r="D2842" s="86" t="s">
        <v>8314</v>
      </c>
      <c r="E2842" s="86" t="s">
        <v>3986</v>
      </c>
      <c r="F2842" s="86" t="s">
        <v>3987</v>
      </c>
      <c r="G2842" s="86" t="s">
        <v>4097</v>
      </c>
      <c r="H2842" s="86">
        <v>5</v>
      </c>
      <c r="M2842" s="86">
        <v>2020</v>
      </c>
      <c r="R2842" s="128"/>
    </row>
    <row r="2843" spans="1:18" ht="15.75" customHeight="1" x14ac:dyDescent="0.2">
      <c r="A2843" s="86" t="s">
        <v>4022</v>
      </c>
      <c r="B2843" s="86" t="s">
        <v>4022</v>
      </c>
      <c r="C2843" s="86" t="s">
        <v>8314</v>
      </c>
      <c r="D2843" s="86" t="s">
        <v>8314</v>
      </c>
      <c r="E2843" s="86" t="s">
        <v>4065</v>
      </c>
      <c r="F2843" s="86" t="s">
        <v>3987</v>
      </c>
      <c r="G2843" s="86" t="s">
        <v>4100</v>
      </c>
      <c r="H2843" s="86">
        <v>6</v>
      </c>
      <c r="M2843" s="86">
        <v>2020</v>
      </c>
      <c r="R2843" s="128"/>
    </row>
    <row r="2844" spans="1:18" ht="15.75" customHeight="1" x14ac:dyDescent="0.2">
      <c r="A2844" s="86" t="s">
        <v>4022</v>
      </c>
      <c r="B2844" s="86" t="s">
        <v>4022</v>
      </c>
      <c r="C2844" s="86" t="s">
        <v>8314</v>
      </c>
      <c r="D2844" s="86" t="s">
        <v>8314</v>
      </c>
      <c r="E2844" s="86" t="s">
        <v>4069</v>
      </c>
      <c r="F2844" s="86" t="s">
        <v>3987</v>
      </c>
      <c r="G2844" s="86" t="s">
        <v>4101</v>
      </c>
      <c r="H2844" s="86">
        <v>7</v>
      </c>
      <c r="M2844" s="86">
        <v>2020</v>
      </c>
      <c r="R2844" s="128"/>
    </row>
    <row r="2845" spans="1:18" ht="15.75" customHeight="1" x14ac:dyDescent="0.2">
      <c r="A2845" s="86" t="s">
        <v>4023</v>
      </c>
      <c r="B2845" s="86" t="s">
        <v>4023</v>
      </c>
      <c r="C2845" s="86" t="s">
        <v>8318</v>
      </c>
      <c r="D2845" s="86" t="s">
        <v>8318</v>
      </c>
      <c r="E2845" s="86" t="s">
        <v>3986</v>
      </c>
      <c r="F2845" s="86" t="s">
        <v>3987</v>
      </c>
      <c r="G2845" s="86" t="s">
        <v>4097</v>
      </c>
      <c r="H2845" s="86">
        <v>5</v>
      </c>
      <c r="M2845" s="86">
        <v>2020</v>
      </c>
      <c r="R2845" s="128"/>
    </row>
    <row r="2846" spans="1:18" ht="15.75" customHeight="1" x14ac:dyDescent="0.2">
      <c r="A2846" s="86" t="s">
        <v>4023</v>
      </c>
      <c r="B2846" s="86" t="s">
        <v>4023</v>
      </c>
      <c r="C2846" s="86" t="s">
        <v>8318</v>
      </c>
      <c r="D2846" s="86" t="s">
        <v>8318</v>
      </c>
      <c r="E2846" s="86" t="s">
        <v>4065</v>
      </c>
      <c r="F2846" s="86" t="s">
        <v>3987</v>
      </c>
      <c r="G2846" s="86" t="s">
        <v>4100</v>
      </c>
      <c r="H2846" s="86">
        <v>6</v>
      </c>
      <c r="M2846" s="86">
        <v>2020</v>
      </c>
      <c r="R2846" s="128"/>
    </row>
    <row r="2847" spans="1:18" ht="15.75" customHeight="1" x14ac:dyDescent="0.2">
      <c r="A2847" s="86" t="s">
        <v>4023</v>
      </c>
      <c r="B2847" s="86" t="s">
        <v>4023</v>
      </c>
      <c r="C2847" s="86" t="s">
        <v>8318</v>
      </c>
      <c r="D2847" s="86" t="s">
        <v>8318</v>
      </c>
      <c r="E2847" s="86" t="s">
        <v>4069</v>
      </c>
      <c r="F2847" s="86" t="s">
        <v>3987</v>
      </c>
      <c r="G2847" s="86" t="s">
        <v>4101</v>
      </c>
      <c r="H2847" s="86">
        <v>7</v>
      </c>
      <c r="M2847" s="86">
        <v>2020</v>
      </c>
      <c r="R2847" s="128"/>
    </row>
    <row r="2848" spans="1:18" ht="15.75" customHeight="1" x14ac:dyDescent="0.2">
      <c r="A2848" s="86" t="s">
        <v>4024</v>
      </c>
      <c r="B2848" s="86" t="s">
        <v>4024</v>
      </c>
      <c r="C2848" s="86" t="s">
        <v>8315</v>
      </c>
      <c r="D2848" s="86" t="s">
        <v>8315</v>
      </c>
      <c r="E2848" s="86" t="s">
        <v>3986</v>
      </c>
      <c r="F2848" s="86" t="s">
        <v>3987</v>
      </c>
      <c r="G2848" s="86" t="s">
        <v>4097</v>
      </c>
      <c r="H2848" s="86">
        <v>5</v>
      </c>
      <c r="M2848" s="86">
        <v>2020</v>
      </c>
      <c r="R2848" s="128"/>
    </row>
    <row r="2849" spans="1:18" ht="15.75" customHeight="1" x14ac:dyDescent="0.2">
      <c r="A2849" s="86" t="s">
        <v>4024</v>
      </c>
      <c r="B2849" s="86" t="s">
        <v>4024</v>
      </c>
      <c r="C2849" s="86" t="s">
        <v>8315</v>
      </c>
      <c r="D2849" s="86" t="s">
        <v>8315</v>
      </c>
      <c r="E2849" s="86" t="s">
        <v>4065</v>
      </c>
      <c r="F2849" s="86" t="s">
        <v>3987</v>
      </c>
      <c r="G2849" s="86" t="s">
        <v>4100</v>
      </c>
      <c r="H2849" s="86">
        <v>6</v>
      </c>
      <c r="M2849" s="86">
        <v>2020</v>
      </c>
      <c r="R2849" s="128"/>
    </row>
    <row r="2850" spans="1:18" ht="15.75" customHeight="1" x14ac:dyDescent="0.2">
      <c r="A2850" s="86" t="s">
        <v>4024</v>
      </c>
      <c r="B2850" s="86" t="s">
        <v>4024</v>
      </c>
      <c r="C2850" s="86" t="s">
        <v>8315</v>
      </c>
      <c r="D2850" s="86" t="s">
        <v>8315</v>
      </c>
      <c r="E2850" s="86" t="s">
        <v>4069</v>
      </c>
      <c r="F2850" s="86" t="s">
        <v>3987</v>
      </c>
      <c r="G2850" s="86" t="s">
        <v>4101</v>
      </c>
      <c r="H2850" s="86">
        <v>7</v>
      </c>
      <c r="M2850" s="86">
        <v>2020</v>
      </c>
      <c r="R2850" s="128"/>
    </row>
    <row r="2851" spans="1:18" ht="15.75" customHeight="1" x14ac:dyDescent="0.2">
      <c r="A2851" s="86" t="s">
        <v>4025</v>
      </c>
      <c r="B2851" s="86" t="s">
        <v>4025</v>
      </c>
      <c r="C2851" s="86" t="s">
        <v>8319</v>
      </c>
      <c r="D2851" s="86" t="s">
        <v>8319</v>
      </c>
      <c r="E2851" s="86" t="s">
        <v>3986</v>
      </c>
      <c r="F2851" s="86" t="s">
        <v>3987</v>
      </c>
      <c r="G2851" s="86" t="s">
        <v>4097</v>
      </c>
      <c r="H2851" s="86">
        <v>5</v>
      </c>
      <c r="M2851" s="86">
        <v>2020</v>
      </c>
      <c r="R2851" s="128"/>
    </row>
    <row r="2852" spans="1:18" ht="15.75" customHeight="1" x14ac:dyDescent="0.2">
      <c r="A2852" s="86" t="s">
        <v>4025</v>
      </c>
      <c r="B2852" s="86" t="s">
        <v>4025</v>
      </c>
      <c r="C2852" s="86" t="s">
        <v>8319</v>
      </c>
      <c r="D2852" s="86" t="s">
        <v>8319</v>
      </c>
      <c r="E2852" s="86" t="s">
        <v>4065</v>
      </c>
      <c r="F2852" s="86" t="s">
        <v>3987</v>
      </c>
      <c r="G2852" s="86" t="s">
        <v>4100</v>
      </c>
      <c r="H2852" s="86">
        <v>6</v>
      </c>
      <c r="M2852" s="86">
        <v>2020</v>
      </c>
      <c r="R2852" s="128"/>
    </row>
    <row r="2853" spans="1:18" ht="15.75" customHeight="1" x14ac:dyDescent="0.2">
      <c r="A2853" s="86" t="s">
        <v>4025</v>
      </c>
      <c r="B2853" s="86" t="s">
        <v>4025</v>
      </c>
      <c r="C2853" s="86" t="s">
        <v>8319</v>
      </c>
      <c r="D2853" s="86" t="s">
        <v>8319</v>
      </c>
      <c r="E2853" s="86" t="s">
        <v>4069</v>
      </c>
      <c r="F2853" s="86" t="s">
        <v>3987</v>
      </c>
      <c r="G2853" s="86" t="s">
        <v>4101</v>
      </c>
      <c r="H2853" s="86">
        <v>7</v>
      </c>
      <c r="M2853" s="86">
        <v>2020</v>
      </c>
      <c r="R2853" s="128"/>
    </row>
    <row r="2854" spans="1:18" ht="15.75" customHeight="1" x14ac:dyDescent="0.2">
      <c r="A2854" s="86" t="s">
        <v>4026</v>
      </c>
      <c r="B2854" s="86" t="s">
        <v>4026</v>
      </c>
      <c r="C2854" s="86" t="s">
        <v>8320</v>
      </c>
      <c r="D2854" s="86" t="s">
        <v>8320</v>
      </c>
      <c r="E2854" s="86" t="s">
        <v>3986</v>
      </c>
      <c r="F2854" s="86" t="s">
        <v>3987</v>
      </c>
      <c r="G2854" s="86" t="s">
        <v>4097</v>
      </c>
      <c r="H2854" s="86">
        <v>5</v>
      </c>
      <c r="M2854" s="86">
        <v>2020</v>
      </c>
      <c r="R2854" s="128"/>
    </row>
    <row r="2855" spans="1:18" ht="15.75" customHeight="1" x14ac:dyDescent="0.2">
      <c r="A2855" s="86" t="s">
        <v>4026</v>
      </c>
      <c r="B2855" s="86" t="s">
        <v>4026</v>
      </c>
      <c r="C2855" s="86" t="s">
        <v>8320</v>
      </c>
      <c r="D2855" s="86" t="s">
        <v>8320</v>
      </c>
      <c r="E2855" s="86" t="s">
        <v>4065</v>
      </c>
      <c r="F2855" s="86" t="s">
        <v>3987</v>
      </c>
      <c r="G2855" s="86" t="s">
        <v>4100</v>
      </c>
      <c r="H2855" s="86">
        <v>6</v>
      </c>
      <c r="M2855" s="86">
        <v>2020</v>
      </c>
      <c r="R2855" s="128"/>
    </row>
    <row r="2856" spans="1:18" ht="15.75" customHeight="1" x14ac:dyDescent="0.2">
      <c r="A2856" s="86" t="s">
        <v>4026</v>
      </c>
      <c r="B2856" s="86" t="s">
        <v>4026</v>
      </c>
      <c r="C2856" s="86" t="s">
        <v>8320</v>
      </c>
      <c r="D2856" s="86" t="s">
        <v>8320</v>
      </c>
      <c r="E2856" s="86" t="s">
        <v>4069</v>
      </c>
      <c r="F2856" s="86" t="s">
        <v>3987</v>
      </c>
      <c r="G2856" s="86" t="s">
        <v>4101</v>
      </c>
      <c r="H2856" s="86">
        <v>7</v>
      </c>
      <c r="M2856" s="86">
        <v>2020</v>
      </c>
      <c r="R2856" s="128"/>
    </row>
    <row r="2857" spans="1:18" ht="15.75" customHeight="1" x14ac:dyDescent="0.2">
      <c r="A2857" s="86" t="s">
        <v>4027</v>
      </c>
      <c r="B2857" s="86" t="s">
        <v>4027</v>
      </c>
      <c r="C2857" s="86" t="s">
        <v>4028</v>
      </c>
      <c r="D2857" s="86" t="s">
        <v>4028</v>
      </c>
      <c r="E2857" s="86" t="s">
        <v>3986</v>
      </c>
      <c r="F2857" s="86" t="s">
        <v>3987</v>
      </c>
      <c r="G2857" s="86" t="s">
        <v>4097</v>
      </c>
      <c r="H2857" s="86">
        <v>5</v>
      </c>
      <c r="M2857" s="86">
        <v>2020</v>
      </c>
      <c r="R2857" s="128"/>
    </row>
    <row r="2858" spans="1:18" ht="15.75" customHeight="1" x14ac:dyDescent="0.2">
      <c r="A2858" s="86" t="s">
        <v>4027</v>
      </c>
      <c r="B2858" s="86" t="s">
        <v>4027</v>
      </c>
      <c r="C2858" s="86" t="s">
        <v>4028</v>
      </c>
      <c r="D2858" s="86" t="s">
        <v>4028</v>
      </c>
      <c r="E2858" s="86" t="s">
        <v>4065</v>
      </c>
      <c r="F2858" s="86" t="s">
        <v>3987</v>
      </c>
      <c r="G2858" s="86" t="s">
        <v>4100</v>
      </c>
      <c r="H2858" s="86">
        <v>6</v>
      </c>
      <c r="M2858" s="86">
        <v>2020</v>
      </c>
      <c r="R2858" s="128"/>
    </row>
    <row r="2859" spans="1:18" ht="15.75" customHeight="1" x14ac:dyDescent="0.2">
      <c r="A2859" s="86" t="s">
        <v>4027</v>
      </c>
      <c r="B2859" s="86" t="s">
        <v>4027</v>
      </c>
      <c r="C2859" s="86" t="s">
        <v>4028</v>
      </c>
      <c r="D2859" s="86" t="s">
        <v>4028</v>
      </c>
      <c r="E2859" s="86" t="s">
        <v>4069</v>
      </c>
      <c r="F2859" s="86" t="s">
        <v>3987</v>
      </c>
      <c r="G2859" s="86" t="s">
        <v>4101</v>
      </c>
      <c r="H2859" s="86">
        <v>7</v>
      </c>
      <c r="M2859" s="86">
        <v>2020</v>
      </c>
      <c r="R2859" s="128"/>
    </row>
    <row r="2860" spans="1:18" ht="15.75" customHeight="1" x14ac:dyDescent="0.2">
      <c r="A2860" s="86" t="s">
        <v>4029</v>
      </c>
      <c r="B2860" s="86" t="s">
        <v>4029</v>
      </c>
      <c r="C2860" s="86" t="s">
        <v>4030</v>
      </c>
      <c r="D2860" s="86" t="s">
        <v>4030</v>
      </c>
      <c r="E2860" s="86" t="s">
        <v>3986</v>
      </c>
      <c r="F2860" s="86" t="s">
        <v>3987</v>
      </c>
      <c r="G2860" s="86" t="s">
        <v>4097</v>
      </c>
      <c r="H2860" s="86">
        <v>5</v>
      </c>
      <c r="M2860" s="86">
        <v>2020</v>
      </c>
      <c r="R2860" s="128"/>
    </row>
    <row r="2861" spans="1:18" ht="15.75" customHeight="1" x14ac:dyDescent="0.2">
      <c r="A2861" s="86" t="s">
        <v>4029</v>
      </c>
      <c r="B2861" s="86" t="s">
        <v>4029</v>
      </c>
      <c r="C2861" s="86" t="s">
        <v>4030</v>
      </c>
      <c r="D2861" s="86" t="s">
        <v>4030</v>
      </c>
      <c r="E2861" s="86" t="s">
        <v>4065</v>
      </c>
      <c r="F2861" s="86" t="s">
        <v>3987</v>
      </c>
      <c r="G2861" s="86" t="s">
        <v>4100</v>
      </c>
      <c r="H2861" s="86">
        <v>6</v>
      </c>
      <c r="M2861" s="86">
        <v>2020</v>
      </c>
      <c r="R2861" s="128"/>
    </row>
    <row r="2862" spans="1:18" ht="15.75" customHeight="1" x14ac:dyDescent="0.2">
      <c r="A2862" s="86" t="s">
        <v>4029</v>
      </c>
      <c r="B2862" s="86" t="s">
        <v>4029</v>
      </c>
      <c r="C2862" s="86" t="s">
        <v>4030</v>
      </c>
      <c r="D2862" s="86" t="s">
        <v>4030</v>
      </c>
      <c r="E2862" s="86" t="s">
        <v>4069</v>
      </c>
      <c r="F2862" s="86" t="s">
        <v>3987</v>
      </c>
      <c r="G2862" s="86" t="s">
        <v>4101</v>
      </c>
      <c r="H2862" s="86">
        <v>7</v>
      </c>
      <c r="M2862" s="86">
        <v>2020</v>
      </c>
      <c r="R2862" s="128"/>
    </row>
    <row r="2863" spans="1:18" ht="15.75" customHeight="1" x14ac:dyDescent="0.2">
      <c r="A2863" s="86" t="s">
        <v>4031</v>
      </c>
      <c r="B2863" s="86" t="s">
        <v>4031</v>
      </c>
      <c r="C2863" s="86" t="s">
        <v>4032</v>
      </c>
      <c r="D2863" s="86" t="s">
        <v>4032</v>
      </c>
      <c r="E2863" s="86" t="s">
        <v>3986</v>
      </c>
      <c r="F2863" s="86" t="s">
        <v>3987</v>
      </c>
      <c r="G2863" s="86" t="s">
        <v>4097</v>
      </c>
      <c r="H2863" s="86">
        <v>5</v>
      </c>
      <c r="M2863" s="86">
        <v>2020</v>
      </c>
      <c r="R2863" s="128"/>
    </row>
    <row r="2864" spans="1:18" ht="15.75" customHeight="1" x14ac:dyDescent="0.2">
      <c r="A2864" s="86" t="s">
        <v>4031</v>
      </c>
      <c r="B2864" s="86" t="s">
        <v>4031</v>
      </c>
      <c r="C2864" s="86" t="s">
        <v>4032</v>
      </c>
      <c r="D2864" s="86" t="s">
        <v>4032</v>
      </c>
      <c r="E2864" s="86" t="s">
        <v>4065</v>
      </c>
      <c r="F2864" s="86" t="s">
        <v>3987</v>
      </c>
      <c r="G2864" s="86" t="s">
        <v>4100</v>
      </c>
      <c r="H2864" s="86">
        <v>6</v>
      </c>
      <c r="M2864" s="86">
        <v>2020</v>
      </c>
      <c r="R2864" s="128"/>
    </row>
    <row r="2865" spans="1:18" ht="15.75" customHeight="1" x14ac:dyDescent="0.2">
      <c r="A2865" s="86" t="s">
        <v>4031</v>
      </c>
      <c r="B2865" s="86" t="s">
        <v>4031</v>
      </c>
      <c r="C2865" s="86" t="s">
        <v>4032</v>
      </c>
      <c r="D2865" s="86" t="s">
        <v>4032</v>
      </c>
      <c r="E2865" s="86" t="s">
        <v>4069</v>
      </c>
      <c r="F2865" s="86" t="s">
        <v>3987</v>
      </c>
      <c r="G2865" s="86" t="s">
        <v>4101</v>
      </c>
      <c r="H2865" s="86">
        <v>7</v>
      </c>
      <c r="M2865" s="86">
        <v>2020</v>
      </c>
      <c r="R2865" s="128"/>
    </row>
    <row r="2866" spans="1:18" ht="15.75" customHeight="1" x14ac:dyDescent="0.2">
      <c r="A2866" s="86" t="s">
        <v>4033</v>
      </c>
      <c r="B2866" s="86" t="s">
        <v>4033</v>
      </c>
      <c r="C2866" s="86" t="s">
        <v>4034</v>
      </c>
      <c r="D2866" s="86" t="s">
        <v>4034</v>
      </c>
      <c r="E2866" s="86" t="s">
        <v>3986</v>
      </c>
      <c r="F2866" s="86" t="s">
        <v>3987</v>
      </c>
      <c r="G2866" s="86" t="s">
        <v>4097</v>
      </c>
      <c r="H2866" s="86">
        <v>5</v>
      </c>
      <c r="M2866" s="86">
        <v>2020</v>
      </c>
      <c r="R2866" s="128"/>
    </row>
    <row r="2867" spans="1:18" ht="15.75" customHeight="1" x14ac:dyDescent="0.2">
      <c r="A2867" s="86" t="s">
        <v>4033</v>
      </c>
      <c r="B2867" s="86" t="s">
        <v>4033</v>
      </c>
      <c r="C2867" s="86" t="s">
        <v>4034</v>
      </c>
      <c r="D2867" s="86" t="s">
        <v>4034</v>
      </c>
      <c r="E2867" s="86" t="s">
        <v>4065</v>
      </c>
      <c r="F2867" s="86" t="s">
        <v>3987</v>
      </c>
      <c r="G2867" s="86" t="s">
        <v>4100</v>
      </c>
      <c r="H2867" s="86">
        <v>6</v>
      </c>
      <c r="M2867" s="86">
        <v>2020</v>
      </c>
      <c r="Q2867" s="130"/>
      <c r="R2867" s="130"/>
    </row>
    <row r="2868" spans="1:18" ht="15.75" customHeight="1" x14ac:dyDescent="0.2">
      <c r="A2868" s="86" t="s">
        <v>4033</v>
      </c>
      <c r="B2868" s="86" t="s">
        <v>4033</v>
      </c>
      <c r="C2868" s="86" t="s">
        <v>4034</v>
      </c>
      <c r="D2868" s="86" t="s">
        <v>4034</v>
      </c>
      <c r="E2868" s="86" t="s">
        <v>4069</v>
      </c>
      <c r="F2868" s="86" t="s">
        <v>3987</v>
      </c>
      <c r="G2868" s="86" t="s">
        <v>4101</v>
      </c>
      <c r="H2868" s="86">
        <v>7</v>
      </c>
      <c r="M2868" s="86">
        <v>2020</v>
      </c>
      <c r="R2868" s="128"/>
    </row>
    <row r="2869" spans="1:18" ht="15.75" customHeight="1" x14ac:dyDescent="0.2">
      <c r="A2869" s="86" t="s">
        <v>4035</v>
      </c>
      <c r="B2869" s="86" t="s">
        <v>4035</v>
      </c>
      <c r="C2869" s="86" t="s">
        <v>4036</v>
      </c>
      <c r="D2869" s="86" t="s">
        <v>4036</v>
      </c>
      <c r="E2869" s="86" t="s">
        <v>3986</v>
      </c>
      <c r="F2869" s="86" t="s">
        <v>3987</v>
      </c>
      <c r="G2869" s="86" t="s">
        <v>4097</v>
      </c>
      <c r="H2869" s="86">
        <v>5</v>
      </c>
      <c r="M2869" s="86">
        <v>2020</v>
      </c>
      <c r="R2869" s="128"/>
    </row>
    <row r="2870" spans="1:18" ht="15.75" customHeight="1" x14ac:dyDescent="0.2">
      <c r="A2870" s="86" t="s">
        <v>4035</v>
      </c>
      <c r="B2870" s="86" t="s">
        <v>4035</v>
      </c>
      <c r="C2870" s="86" t="s">
        <v>4036</v>
      </c>
      <c r="D2870" s="86" t="s">
        <v>4036</v>
      </c>
      <c r="E2870" s="86" t="s">
        <v>4065</v>
      </c>
      <c r="F2870" s="86" t="s">
        <v>3987</v>
      </c>
      <c r="G2870" s="86" t="s">
        <v>4100</v>
      </c>
      <c r="H2870" s="86">
        <v>6</v>
      </c>
      <c r="M2870" s="86">
        <v>2020</v>
      </c>
      <c r="Q2870" s="130"/>
      <c r="R2870" s="130"/>
    </row>
    <row r="2871" spans="1:18" ht="15.75" customHeight="1" x14ac:dyDescent="0.2">
      <c r="A2871" s="86" t="s">
        <v>4035</v>
      </c>
      <c r="B2871" s="86" t="s">
        <v>4035</v>
      </c>
      <c r="C2871" s="86" t="s">
        <v>4036</v>
      </c>
      <c r="D2871" s="86" t="s">
        <v>4036</v>
      </c>
      <c r="E2871" s="86" t="s">
        <v>4069</v>
      </c>
      <c r="F2871" s="86" t="s">
        <v>3987</v>
      </c>
      <c r="G2871" s="86" t="s">
        <v>4101</v>
      </c>
      <c r="H2871" s="86">
        <v>7</v>
      </c>
      <c r="M2871" s="86">
        <v>2020</v>
      </c>
      <c r="R2871" s="128"/>
    </row>
    <row r="2872" spans="1:18" ht="15.75" customHeight="1" x14ac:dyDescent="0.2">
      <c r="A2872" s="86" t="s">
        <v>4037</v>
      </c>
      <c r="B2872" s="86" t="s">
        <v>4037</v>
      </c>
      <c r="C2872" s="86" t="s">
        <v>4038</v>
      </c>
      <c r="D2872" s="86" t="s">
        <v>4038</v>
      </c>
      <c r="E2872" s="86" t="s">
        <v>3986</v>
      </c>
      <c r="F2872" s="86" t="s">
        <v>3987</v>
      </c>
      <c r="G2872" s="86" t="s">
        <v>4097</v>
      </c>
      <c r="H2872" s="86">
        <v>5</v>
      </c>
      <c r="M2872" s="86">
        <v>2020</v>
      </c>
      <c r="R2872" s="128"/>
    </row>
    <row r="2873" spans="1:18" ht="15.75" customHeight="1" x14ac:dyDescent="0.2">
      <c r="A2873" s="86" t="s">
        <v>4037</v>
      </c>
      <c r="B2873" s="86" t="s">
        <v>4037</v>
      </c>
      <c r="C2873" s="86" t="s">
        <v>4038</v>
      </c>
      <c r="D2873" s="86" t="s">
        <v>4038</v>
      </c>
      <c r="E2873" s="86" t="s">
        <v>4065</v>
      </c>
      <c r="F2873" s="86" t="s">
        <v>3987</v>
      </c>
      <c r="G2873" s="86" t="s">
        <v>4100</v>
      </c>
      <c r="H2873" s="86">
        <v>6</v>
      </c>
      <c r="M2873" s="86">
        <v>2020</v>
      </c>
      <c r="R2873" s="128"/>
    </row>
    <row r="2874" spans="1:18" ht="15.75" customHeight="1" x14ac:dyDescent="0.2">
      <c r="A2874" s="86" t="s">
        <v>4037</v>
      </c>
      <c r="B2874" s="86" t="s">
        <v>4037</v>
      </c>
      <c r="C2874" s="86" t="s">
        <v>4038</v>
      </c>
      <c r="D2874" s="86" t="s">
        <v>4038</v>
      </c>
      <c r="E2874" s="86" t="s">
        <v>4069</v>
      </c>
      <c r="F2874" s="86" t="s">
        <v>3987</v>
      </c>
      <c r="G2874" s="86" t="s">
        <v>4101</v>
      </c>
      <c r="H2874" s="86">
        <v>7</v>
      </c>
      <c r="M2874" s="86">
        <v>2020</v>
      </c>
      <c r="R2874" s="128"/>
    </row>
    <row r="2875" spans="1:18" ht="15.75" customHeight="1" x14ac:dyDescent="0.2">
      <c r="A2875" s="86" t="s">
        <v>4039</v>
      </c>
      <c r="B2875" s="86" t="s">
        <v>4039</v>
      </c>
      <c r="C2875" s="86" t="s">
        <v>4040</v>
      </c>
      <c r="D2875" s="86" t="s">
        <v>4040</v>
      </c>
      <c r="E2875" s="86" t="s">
        <v>3986</v>
      </c>
      <c r="F2875" s="86" t="s">
        <v>3987</v>
      </c>
      <c r="G2875" s="86" t="s">
        <v>4097</v>
      </c>
      <c r="H2875" s="86">
        <v>5</v>
      </c>
      <c r="M2875" s="86">
        <v>2020</v>
      </c>
      <c r="Q2875" s="129"/>
      <c r="R2875" s="129"/>
    </row>
    <row r="2876" spans="1:18" ht="15.75" customHeight="1" x14ac:dyDescent="0.2">
      <c r="A2876" s="86" t="s">
        <v>4039</v>
      </c>
      <c r="B2876" s="86" t="s">
        <v>4039</v>
      </c>
      <c r="C2876" s="86" t="s">
        <v>4040</v>
      </c>
      <c r="D2876" s="86" t="s">
        <v>4040</v>
      </c>
      <c r="E2876" s="86" t="s">
        <v>4065</v>
      </c>
      <c r="F2876" s="86" t="s">
        <v>3987</v>
      </c>
      <c r="G2876" s="86" t="s">
        <v>4100</v>
      </c>
      <c r="H2876" s="86">
        <v>6</v>
      </c>
      <c r="M2876" s="86">
        <v>2020</v>
      </c>
      <c r="R2876" s="128"/>
    </row>
    <row r="2877" spans="1:18" ht="15.75" customHeight="1" x14ac:dyDescent="0.2">
      <c r="A2877" s="86" t="s">
        <v>4039</v>
      </c>
      <c r="B2877" s="86" t="s">
        <v>4039</v>
      </c>
      <c r="C2877" s="86" t="s">
        <v>4040</v>
      </c>
      <c r="D2877" s="86" t="s">
        <v>4040</v>
      </c>
      <c r="E2877" s="86" t="s">
        <v>4069</v>
      </c>
      <c r="F2877" s="86" t="s">
        <v>3987</v>
      </c>
      <c r="G2877" s="86" t="s">
        <v>4101</v>
      </c>
      <c r="H2877" s="86">
        <v>7</v>
      </c>
      <c r="M2877" s="86">
        <v>2020</v>
      </c>
      <c r="R2877" s="128"/>
    </row>
    <row r="2878" spans="1:18" ht="15.75" customHeight="1" x14ac:dyDescent="0.2">
      <c r="A2878" s="86" t="s">
        <v>4041</v>
      </c>
      <c r="B2878" s="86" t="s">
        <v>4041</v>
      </c>
      <c r="C2878" s="86" t="s">
        <v>4042</v>
      </c>
      <c r="D2878" s="86" t="s">
        <v>4042</v>
      </c>
      <c r="E2878" s="86" t="s">
        <v>3986</v>
      </c>
      <c r="F2878" s="86" t="s">
        <v>3987</v>
      </c>
      <c r="G2878" s="86" t="s">
        <v>4097</v>
      </c>
      <c r="H2878" s="86">
        <v>5</v>
      </c>
      <c r="M2878" s="86">
        <v>2020</v>
      </c>
      <c r="R2878" s="128"/>
    </row>
    <row r="2879" spans="1:18" ht="15.75" customHeight="1" x14ac:dyDescent="0.2">
      <c r="A2879" s="86" t="s">
        <v>4041</v>
      </c>
      <c r="B2879" s="86" t="s">
        <v>4041</v>
      </c>
      <c r="C2879" s="86" t="s">
        <v>4042</v>
      </c>
      <c r="D2879" s="86" t="s">
        <v>4042</v>
      </c>
      <c r="E2879" s="86" t="s">
        <v>4065</v>
      </c>
      <c r="F2879" s="86" t="s">
        <v>3987</v>
      </c>
      <c r="G2879" s="86" t="s">
        <v>4100</v>
      </c>
      <c r="H2879" s="86">
        <v>6</v>
      </c>
      <c r="M2879" s="86">
        <v>2020</v>
      </c>
      <c r="R2879" s="128"/>
    </row>
    <row r="2880" spans="1:18" ht="15.75" customHeight="1" x14ac:dyDescent="0.2">
      <c r="A2880" s="86" t="s">
        <v>4041</v>
      </c>
      <c r="B2880" s="86" t="s">
        <v>4041</v>
      </c>
      <c r="C2880" s="86" t="s">
        <v>4042</v>
      </c>
      <c r="D2880" s="86" t="s">
        <v>4042</v>
      </c>
      <c r="E2880" s="86" t="s">
        <v>4069</v>
      </c>
      <c r="F2880" s="86" t="s">
        <v>3987</v>
      </c>
      <c r="G2880" s="86" t="s">
        <v>4101</v>
      </c>
      <c r="H2880" s="86">
        <v>7</v>
      </c>
      <c r="M2880" s="86">
        <v>2020</v>
      </c>
      <c r="R2880" s="128"/>
    </row>
    <row r="2881" spans="1:18" ht="15.75" customHeight="1" x14ac:dyDescent="0.2">
      <c r="A2881" s="86" t="s">
        <v>4043</v>
      </c>
      <c r="B2881" s="86" t="s">
        <v>4043</v>
      </c>
      <c r="C2881" s="86" t="s">
        <v>4044</v>
      </c>
      <c r="D2881" s="86" t="s">
        <v>4044</v>
      </c>
      <c r="E2881" s="86" t="s">
        <v>3986</v>
      </c>
      <c r="F2881" s="86" t="s">
        <v>3987</v>
      </c>
      <c r="G2881" s="86" t="s">
        <v>4097</v>
      </c>
      <c r="H2881" s="86">
        <v>5</v>
      </c>
      <c r="M2881" s="86">
        <v>2020</v>
      </c>
      <c r="R2881" s="128"/>
    </row>
    <row r="2882" spans="1:18" ht="15.75" customHeight="1" x14ac:dyDescent="0.2">
      <c r="A2882" s="86" t="s">
        <v>4043</v>
      </c>
      <c r="B2882" s="86" t="s">
        <v>4043</v>
      </c>
      <c r="C2882" s="86" t="s">
        <v>4044</v>
      </c>
      <c r="D2882" s="86" t="s">
        <v>4044</v>
      </c>
      <c r="E2882" s="86" t="s">
        <v>4065</v>
      </c>
      <c r="F2882" s="86" t="s">
        <v>3987</v>
      </c>
      <c r="G2882" s="86" t="s">
        <v>4100</v>
      </c>
      <c r="H2882" s="86">
        <v>6</v>
      </c>
      <c r="M2882" s="86">
        <v>2020</v>
      </c>
      <c r="R2882" s="128"/>
    </row>
    <row r="2883" spans="1:18" ht="15.75" customHeight="1" x14ac:dyDescent="0.2">
      <c r="A2883" s="86" t="s">
        <v>4043</v>
      </c>
      <c r="B2883" s="86" t="s">
        <v>4043</v>
      </c>
      <c r="C2883" s="86" t="s">
        <v>4044</v>
      </c>
      <c r="D2883" s="86" t="s">
        <v>4044</v>
      </c>
      <c r="E2883" s="86" t="s">
        <v>4069</v>
      </c>
      <c r="F2883" s="86" t="s">
        <v>3987</v>
      </c>
      <c r="G2883" s="86" t="s">
        <v>4101</v>
      </c>
      <c r="H2883" s="86">
        <v>7</v>
      </c>
      <c r="M2883" s="86">
        <v>2020</v>
      </c>
      <c r="R2883" s="128"/>
    </row>
    <row r="2884" spans="1:18" ht="15.75" customHeight="1" x14ac:dyDescent="0.2">
      <c r="A2884" s="86" t="s">
        <v>4045</v>
      </c>
      <c r="B2884" s="86" t="s">
        <v>4045</v>
      </c>
      <c r="C2884" s="86" t="s">
        <v>4046</v>
      </c>
      <c r="D2884" s="86" t="s">
        <v>4046</v>
      </c>
      <c r="E2884" s="86" t="s">
        <v>3986</v>
      </c>
      <c r="F2884" s="86" t="s">
        <v>3987</v>
      </c>
      <c r="G2884" s="86" t="s">
        <v>4097</v>
      </c>
      <c r="H2884" s="86">
        <v>5</v>
      </c>
      <c r="M2884" s="86">
        <v>2020</v>
      </c>
      <c r="R2884" s="128"/>
    </row>
    <row r="2885" spans="1:18" ht="15.75" customHeight="1" x14ac:dyDescent="0.2">
      <c r="A2885" s="86" t="s">
        <v>4045</v>
      </c>
      <c r="B2885" s="86" t="s">
        <v>4045</v>
      </c>
      <c r="C2885" s="86" t="s">
        <v>4046</v>
      </c>
      <c r="D2885" s="86" t="s">
        <v>4046</v>
      </c>
      <c r="E2885" s="86" t="s">
        <v>4065</v>
      </c>
      <c r="F2885" s="86" t="s">
        <v>3987</v>
      </c>
      <c r="G2885" s="86" t="s">
        <v>4100</v>
      </c>
      <c r="H2885" s="86">
        <v>6</v>
      </c>
      <c r="M2885" s="86">
        <v>2020</v>
      </c>
      <c r="R2885" s="128"/>
    </row>
    <row r="2886" spans="1:18" ht="15.75" customHeight="1" x14ac:dyDescent="0.2">
      <c r="A2886" s="86" t="s">
        <v>4045</v>
      </c>
      <c r="B2886" s="86" t="s">
        <v>4045</v>
      </c>
      <c r="C2886" s="86" t="s">
        <v>4046</v>
      </c>
      <c r="D2886" s="86" t="s">
        <v>4046</v>
      </c>
      <c r="E2886" s="86" t="s">
        <v>4069</v>
      </c>
      <c r="F2886" s="86" t="s">
        <v>3987</v>
      </c>
      <c r="G2886" s="86" t="s">
        <v>4101</v>
      </c>
      <c r="H2886" s="86">
        <v>7</v>
      </c>
      <c r="M2886" s="86">
        <v>2020</v>
      </c>
      <c r="R2886" s="128"/>
    </row>
    <row r="2887" spans="1:18" ht="15.75" customHeight="1" x14ac:dyDescent="0.2">
      <c r="A2887" s="86" t="s">
        <v>4047</v>
      </c>
      <c r="B2887" s="86" t="s">
        <v>4047</v>
      </c>
      <c r="C2887" s="86" t="s">
        <v>4048</v>
      </c>
      <c r="D2887" s="86" t="s">
        <v>4048</v>
      </c>
      <c r="E2887" s="86" t="s">
        <v>3986</v>
      </c>
      <c r="F2887" s="86" t="s">
        <v>3987</v>
      </c>
      <c r="G2887" s="86" t="s">
        <v>4097</v>
      </c>
      <c r="H2887" s="86">
        <v>5</v>
      </c>
      <c r="M2887" s="86">
        <v>2020</v>
      </c>
      <c r="R2887" s="128"/>
    </row>
    <row r="2888" spans="1:18" ht="15.75" customHeight="1" x14ac:dyDescent="0.2">
      <c r="A2888" s="86" t="s">
        <v>4047</v>
      </c>
      <c r="B2888" s="86" t="s">
        <v>4047</v>
      </c>
      <c r="C2888" s="86" t="s">
        <v>4048</v>
      </c>
      <c r="D2888" s="86" t="s">
        <v>4048</v>
      </c>
      <c r="E2888" s="86" t="s">
        <v>4065</v>
      </c>
      <c r="F2888" s="86" t="s">
        <v>3987</v>
      </c>
      <c r="G2888" s="86" t="s">
        <v>4100</v>
      </c>
      <c r="H2888" s="86">
        <v>6</v>
      </c>
      <c r="M2888" s="86">
        <v>2020</v>
      </c>
      <c r="R2888" s="128"/>
    </row>
    <row r="2889" spans="1:18" ht="15.75" customHeight="1" x14ac:dyDescent="0.2">
      <c r="A2889" s="86" t="s">
        <v>4047</v>
      </c>
      <c r="B2889" s="86" t="s">
        <v>4047</v>
      </c>
      <c r="C2889" s="86" t="s">
        <v>4048</v>
      </c>
      <c r="D2889" s="86" t="s">
        <v>4048</v>
      </c>
      <c r="E2889" s="86" t="s">
        <v>4069</v>
      </c>
      <c r="F2889" s="86" t="s">
        <v>3987</v>
      </c>
      <c r="G2889" s="86" t="s">
        <v>4101</v>
      </c>
      <c r="H2889" s="86">
        <v>7</v>
      </c>
      <c r="M2889" s="86">
        <v>2020</v>
      </c>
      <c r="R2889" s="128"/>
    </row>
    <row r="2890" spans="1:18" ht="15.75" customHeight="1" x14ac:dyDescent="0.2">
      <c r="A2890" s="86" t="s">
        <v>4049</v>
      </c>
      <c r="B2890" s="86" t="s">
        <v>4049</v>
      </c>
      <c r="C2890" s="86" t="s">
        <v>4050</v>
      </c>
      <c r="D2890" s="86" t="s">
        <v>4050</v>
      </c>
      <c r="E2890" s="86" t="s">
        <v>3986</v>
      </c>
      <c r="F2890" s="86" t="s">
        <v>3987</v>
      </c>
      <c r="G2890" s="86" t="s">
        <v>4097</v>
      </c>
      <c r="H2890" s="86">
        <v>5</v>
      </c>
      <c r="M2890" s="86">
        <v>2020</v>
      </c>
      <c r="R2890" s="128"/>
    </row>
    <row r="2891" spans="1:18" ht="15.75" customHeight="1" x14ac:dyDescent="0.2">
      <c r="A2891" s="86" t="s">
        <v>4049</v>
      </c>
      <c r="B2891" s="86" t="s">
        <v>4049</v>
      </c>
      <c r="C2891" s="86" t="s">
        <v>4050</v>
      </c>
      <c r="D2891" s="86" t="s">
        <v>4050</v>
      </c>
      <c r="E2891" s="86" t="s">
        <v>4065</v>
      </c>
      <c r="F2891" s="86" t="s">
        <v>3987</v>
      </c>
      <c r="G2891" s="86" t="s">
        <v>4100</v>
      </c>
      <c r="H2891" s="86">
        <v>6</v>
      </c>
      <c r="M2891" s="86">
        <v>2020</v>
      </c>
      <c r="R2891" s="128"/>
    </row>
    <row r="2892" spans="1:18" ht="15.75" customHeight="1" x14ac:dyDescent="0.2">
      <c r="A2892" s="86" t="s">
        <v>4049</v>
      </c>
      <c r="B2892" s="86" t="s">
        <v>4049</v>
      </c>
      <c r="C2892" s="86" t="s">
        <v>4050</v>
      </c>
      <c r="D2892" s="86" t="s">
        <v>4050</v>
      </c>
      <c r="E2892" s="86" t="s">
        <v>4069</v>
      </c>
      <c r="F2892" s="86" t="s">
        <v>3987</v>
      </c>
      <c r="G2892" s="86" t="s">
        <v>4101</v>
      </c>
      <c r="H2892" s="86">
        <v>7</v>
      </c>
      <c r="M2892" s="86">
        <v>2020</v>
      </c>
      <c r="R2892" s="128"/>
    </row>
    <row r="2893" spans="1:18" ht="15.75" customHeight="1" x14ac:dyDescent="0.2">
      <c r="A2893" s="86" t="s">
        <v>4051</v>
      </c>
      <c r="B2893" s="86" t="s">
        <v>4051</v>
      </c>
      <c r="C2893" s="86" t="s">
        <v>4052</v>
      </c>
      <c r="D2893" s="86" t="s">
        <v>4052</v>
      </c>
      <c r="E2893" s="86" t="s">
        <v>3986</v>
      </c>
      <c r="F2893" s="86" t="s">
        <v>3987</v>
      </c>
      <c r="G2893" s="86" t="s">
        <v>4097</v>
      </c>
      <c r="H2893" s="86">
        <v>5</v>
      </c>
      <c r="M2893" s="86">
        <v>2020</v>
      </c>
      <c r="R2893" s="128"/>
    </row>
    <row r="2894" spans="1:18" ht="15.75" customHeight="1" x14ac:dyDescent="0.2">
      <c r="A2894" s="86" t="s">
        <v>4051</v>
      </c>
      <c r="B2894" s="86" t="s">
        <v>4051</v>
      </c>
      <c r="C2894" s="86" t="s">
        <v>4052</v>
      </c>
      <c r="D2894" s="86" t="s">
        <v>4052</v>
      </c>
      <c r="E2894" s="86" t="s">
        <v>4065</v>
      </c>
      <c r="F2894" s="86" t="s">
        <v>3987</v>
      </c>
      <c r="G2894" s="86" t="s">
        <v>4100</v>
      </c>
      <c r="H2894" s="86">
        <v>6</v>
      </c>
      <c r="M2894" s="86">
        <v>2020</v>
      </c>
      <c r="R2894" s="128"/>
    </row>
    <row r="2895" spans="1:18" ht="15.75" customHeight="1" x14ac:dyDescent="0.2">
      <c r="A2895" s="86" t="s">
        <v>4051</v>
      </c>
      <c r="B2895" s="86" t="s">
        <v>4051</v>
      </c>
      <c r="C2895" s="86" t="s">
        <v>4052</v>
      </c>
      <c r="D2895" s="86" t="s">
        <v>4052</v>
      </c>
      <c r="E2895" s="86" t="s">
        <v>4069</v>
      </c>
      <c r="F2895" s="86" t="s">
        <v>3987</v>
      </c>
      <c r="G2895" s="86" t="s">
        <v>4101</v>
      </c>
      <c r="H2895" s="86">
        <v>7</v>
      </c>
      <c r="M2895" s="86">
        <v>2020</v>
      </c>
      <c r="R2895" s="128"/>
    </row>
    <row r="2896" spans="1:18" ht="15.75" customHeight="1" x14ac:dyDescent="0.2">
      <c r="A2896" s="86" t="s">
        <v>4053</v>
      </c>
      <c r="B2896" s="86" t="s">
        <v>4053</v>
      </c>
      <c r="C2896" s="86" t="s">
        <v>4054</v>
      </c>
      <c r="D2896" s="86" t="s">
        <v>4054</v>
      </c>
      <c r="E2896" s="86" t="s">
        <v>3986</v>
      </c>
      <c r="F2896" s="86" t="s">
        <v>3987</v>
      </c>
      <c r="G2896" s="86" t="s">
        <v>4097</v>
      </c>
      <c r="H2896" s="86">
        <v>5</v>
      </c>
      <c r="M2896" s="86">
        <v>2020</v>
      </c>
      <c r="R2896" s="128"/>
    </row>
    <row r="2897" spans="1:18" ht="15.75" customHeight="1" x14ac:dyDescent="0.2">
      <c r="A2897" s="86" t="s">
        <v>4053</v>
      </c>
      <c r="B2897" s="86" t="s">
        <v>4053</v>
      </c>
      <c r="C2897" s="86" t="s">
        <v>4054</v>
      </c>
      <c r="D2897" s="86" t="s">
        <v>4054</v>
      </c>
      <c r="E2897" s="86" t="s">
        <v>4065</v>
      </c>
      <c r="F2897" s="86" t="s">
        <v>3987</v>
      </c>
      <c r="G2897" s="86" t="s">
        <v>4100</v>
      </c>
      <c r="H2897" s="86">
        <v>6</v>
      </c>
      <c r="M2897" s="86">
        <v>2020</v>
      </c>
      <c r="R2897" s="128"/>
    </row>
    <row r="2898" spans="1:18" ht="15.75" customHeight="1" x14ac:dyDescent="0.2">
      <c r="A2898" s="86" t="s">
        <v>4053</v>
      </c>
      <c r="B2898" s="86" t="s">
        <v>4053</v>
      </c>
      <c r="C2898" s="86" t="s">
        <v>4054</v>
      </c>
      <c r="D2898" s="86" t="s">
        <v>4054</v>
      </c>
      <c r="E2898" s="86" t="s">
        <v>4069</v>
      </c>
      <c r="F2898" s="86" t="s">
        <v>3987</v>
      </c>
      <c r="G2898" s="86" t="s">
        <v>4101</v>
      </c>
      <c r="H2898" s="86">
        <v>7</v>
      </c>
      <c r="M2898" s="86">
        <v>2020</v>
      </c>
      <c r="R2898" s="128"/>
    </row>
    <row r="2899" spans="1:18" ht="15.75" customHeight="1" x14ac:dyDescent="0.2">
      <c r="A2899" s="86" t="s">
        <v>4055</v>
      </c>
      <c r="B2899" s="86" t="s">
        <v>4055</v>
      </c>
      <c r="C2899" s="86" t="s">
        <v>4056</v>
      </c>
      <c r="D2899" s="86" t="s">
        <v>4056</v>
      </c>
      <c r="E2899" s="86" t="s">
        <v>3986</v>
      </c>
      <c r="F2899" s="86" t="s">
        <v>3987</v>
      </c>
      <c r="G2899" s="86" t="s">
        <v>4097</v>
      </c>
      <c r="H2899" s="86">
        <v>5</v>
      </c>
      <c r="M2899" s="86">
        <v>2020</v>
      </c>
      <c r="R2899" s="128"/>
    </row>
    <row r="2900" spans="1:18" ht="15.75" customHeight="1" x14ac:dyDescent="0.2">
      <c r="A2900" s="86" t="s">
        <v>4055</v>
      </c>
      <c r="B2900" s="86" t="s">
        <v>4055</v>
      </c>
      <c r="C2900" s="86" t="s">
        <v>4056</v>
      </c>
      <c r="D2900" s="86" t="s">
        <v>4056</v>
      </c>
      <c r="E2900" s="86" t="s">
        <v>4065</v>
      </c>
      <c r="F2900" s="86" t="s">
        <v>3987</v>
      </c>
      <c r="G2900" s="86" t="s">
        <v>4100</v>
      </c>
      <c r="H2900" s="86">
        <v>6</v>
      </c>
      <c r="M2900" s="86">
        <v>2020</v>
      </c>
      <c r="R2900" s="128"/>
    </row>
    <row r="2901" spans="1:18" ht="15.75" customHeight="1" x14ac:dyDescent="0.2">
      <c r="A2901" s="86" t="s">
        <v>4055</v>
      </c>
      <c r="B2901" s="86" t="s">
        <v>4055</v>
      </c>
      <c r="C2901" s="86" t="s">
        <v>4056</v>
      </c>
      <c r="D2901" s="86" t="s">
        <v>4056</v>
      </c>
      <c r="E2901" s="86" t="s">
        <v>4069</v>
      </c>
      <c r="F2901" s="86" t="s">
        <v>3987</v>
      </c>
      <c r="G2901" s="86" t="s">
        <v>4101</v>
      </c>
      <c r="H2901" s="86">
        <v>7</v>
      </c>
      <c r="M2901" s="86">
        <v>2020</v>
      </c>
      <c r="R2901" s="128"/>
    </row>
    <row r="2902" spans="1:18" ht="15.75" customHeight="1" x14ac:dyDescent="0.2">
      <c r="A2902" s="86" t="s">
        <v>4057</v>
      </c>
      <c r="B2902" s="86" t="s">
        <v>4057</v>
      </c>
      <c r="C2902" s="86" t="s">
        <v>4058</v>
      </c>
      <c r="D2902" s="86" t="s">
        <v>4058</v>
      </c>
      <c r="E2902" s="86" t="s">
        <v>3986</v>
      </c>
      <c r="F2902" s="86" t="s">
        <v>3987</v>
      </c>
      <c r="G2902" s="86" t="s">
        <v>4097</v>
      </c>
      <c r="H2902" s="86">
        <v>5</v>
      </c>
      <c r="M2902" s="86">
        <v>2020</v>
      </c>
      <c r="R2902" s="128"/>
    </row>
    <row r="2903" spans="1:18" ht="15.75" customHeight="1" x14ac:dyDescent="0.2">
      <c r="A2903" s="86" t="s">
        <v>4057</v>
      </c>
      <c r="B2903" s="86" t="s">
        <v>4057</v>
      </c>
      <c r="C2903" s="86" t="s">
        <v>4058</v>
      </c>
      <c r="D2903" s="86" t="s">
        <v>4058</v>
      </c>
      <c r="E2903" s="86" t="s">
        <v>4065</v>
      </c>
      <c r="F2903" s="86" t="s">
        <v>3987</v>
      </c>
      <c r="G2903" s="86" t="s">
        <v>4100</v>
      </c>
      <c r="H2903" s="86">
        <v>6</v>
      </c>
      <c r="M2903" s="86">
        <v>2020</v>
      </c>
      <c r="R2903" s="128"/>
    </row>
    <row r="2904" spans="1:18" ht="15.75" customHeight="1" x14ac:dyDescent="0.2">
      <c r="A2904" s="86" t="s">
        <v>4057</v>
      </c>
      <c r="B2904" s="86" t="s">
        <v>4057</v>
      </c>
      <c r="C2904" s="86" t="s">
        <v>4058</v>
      </c>
      <c r="D2904" s="86" t="s">
        <v>4058</v>
      </c>
      <c r="E2904" s="86" t="s">
        <v>4069</v>
      </c>
      <c r="F2904" s="86" t="s">
        <v>3987</v>
      </c>
      <c r="G2904" s="86" t="s">
        <v>4101</v>
      </c>
      <c r="H2904" s="86">
        <v>7</v>
      </c>
      <c r="M2904" s="86">
        <v>2020</v>
      </c>
      <c r="R2904" s="128"/>
    </row>
    <row r="2905" spans="1:18" ht="15.75" customHeight="1" x14ac:dyDescent="0.2">
      <c r="A2905" s="86" t="s">
        <v>4059</v>
      </c>
      <c r="B2905" s="86" t="s">
        <v>4059</v>
      </c>
      <c r="C2905" s="86" t="s">
        <v>4060</v>
      </c>
      <c r="D2905" s="86" t="s">
        <v>4060</v>
      </c>
      <c r="E2905" s="86" t="s">
        <v>3986</v>
      </c>
      <c r="F2905" s="86" t="s">
        <v>3987</v>
      </c>
      <c r="G2905" s="86" t="s">
        <v>4097</v>
      </c>
      <c r="H2905" s="86">
        <v>5</v>
      </c>
      <c r="M2905" s="86">
        <v>2020</v>
      </c>
      <c r="R2905" s="128"/>
    </row>
    <row r="2906" spans="1:18" ht="15.75" customHeight="1" x14ac:dyDescent="0.2">
      <c r="A2906" s="86" t="s">
        <v>4059</v>
      </c>
      <c r="B2906" s="86" t="s">
        <v>4059</v>
      </c>
      <c r="C2906" s="86" t="s">
        <v>4060</v>
      </c>
      <c r="D2906" s="86" t="s">
        <v>4060</v>
      </c>
      <c r="E2906" s="86" t="s">
        <v>4065</v>
      </c>
      <c r="F2906" s="86" t="s">
        <v>3987</v>
      </c>
      <c r="G2906" s="86" t="s">
        <v>4100</v>
      </c>
      <c r="H2906" s="86">
        <v>6</v>
      </c>
      <c r="M2906" s="86">
        <v>2020</v>
      </c>
      <c r="R2906" s="128"/>
    </row>
    <row r="2907" spans="1:18" ht="15.75" customHeight="1" x14ac:dyDescent="0.2">
      <c r="A2907" s="86" t="s">
        <v>4059</v>
      </c>
      <c r="B2907" s="86" t="s">
        <v>4059</v>
      </c>
      <c r="C2907" s="86" t="s">
        <v>4060</v>
      </c>
      <c r="D2907" s="86" t="s">
        <v>4060</v>
      </c>
      <c r="E2907" s="86" t="s">
        <v>4069</v>
      </c>
      <c r="F2907" s="86" t="s">
        <v>3987</v>
      </c>
      <c r="G2907" s="86" t="s">
        <v>4101</v>
      </c>
      <c r="H2907" s="86">
        <v>7</v>
      </c>
      <c r="M2907" s="86">
        <v>2020</v>
      </c>
      <c r="R2907" s="128"/>
    </row>
    <row r="2908" spans="1:18" ht="15.75" customHeight="1" x14ac:dyDescent="0.2">
      <c r="A2908" s="86" t="s">
        <v>4061</v>
      </c>
      <c r="B2908" s="86" t="s">
        <v>4061</v>
      </c>
      <c r="C2908" s="86" t="s">
        <v>4062</v>
      </c>
      <c r="D2908" s="86" t="s">
        <v>4062</v>
      </c>
      <c r="E2908" s="86" t="s">
        <v>3986</v>
      </c>
      <c r="F2908" s="86" t="s">
        <v>3987</v>
      </c>
      <c r="G2908" s="86" t="s">
        <v>4097</v>
      </c>
      <c r="H2908" s="86">
        <v>5</v>
      </c>
      <c r="M2908" s="86">
        <v>2020</v>
      </c>
      <c r="R2908" s="128"/>
    </row>
    <row r="2909" spans="1:18" ht="15.75" customHeight="1" x14ac:dyDescent="0.2">
      <c r="A2909" s="86" t="s">
        <v>4061</v>
      </c>
      <c r="B2909" s="86" t="s">
        <v>4061</v>
      </c>
      <c r="C2909" s="86" t="s">
        <v>4062</v>
      </c>
      <c r="D2909" s="86" t="s">
        <v>4062</v>
      </c>
      <c r="E2909" s="86" t="s">
        <v>4065</v>
      </c>
      <c r="F2909" s="86" t="s">
        <v>3987</v>
      </c>
      <c r="G2909" s="86" t="s">
        <v>4100</v>
      </c>
      <c r="H2909" s="86">
        <v>6</v>
      </c>
      <c r="M2909" s="86">
        <v>2020</v>
      </c>
      <c r="R2909" s="128"/>
    </row>
    <row r="2910" spans="1:18" ht="15.75" customHeight="1" x14ac:dyDescent="0.2">
      <c r="A2910" s="86" t="s">
        <v>4061</v>
      </c>
      <c r="B2910" s="86" t="s">
        <v>4061</v>
      </c>
      <c r="C2910" s="86" t="s">
        <v>4062</v>
      </c>
      <c r="D2910" s="86" t="s">
        <v>4062</v>
      </c>
      <c r="E2910" s="86" t="s">
        <v>4069</v>
      </c>
      <c r="F2910" s="86" t="s">
        <v>3987</v>
      </c>
      <c r="G2910" s="86" t="s">
        <v>4101</v>
      </c>
      <c r="H2910" s="86">
        <v>7</v>
      </c>
      <c r="M2910" s="86">
        <v>2020</v>
      </c>
      <c r="R2910" s="128"/>
    </row>
    <row r="2911" spans="1:18" s="120" customFormat="1" ht="15.75" customHeight="1" x14ac:dyDescent="0.2">
      <c r="A2911" s="86" t="s">
        <v>4063</v>
      </c>
      <c r="B2911" s="86" t="s">
        <v>4063</v>
      </c>
      <c r="C2911" s="86" t="s">
        <v>4064</v>
      </c>
      <c r="D2911" s="86" t="s">
        <v>4064</v>
      </c>
      <c r="E2911" s="86" t="s">
        <v>3986</v>
      </c>
      <c r="F2911" s="86" t="s">
        <v>3987</v>
      </c>
      <c r="G2911" s="86" t="s">
        <v>4097</v>
      </c>
      <c r="H2911" s="86">
        <v>5</v>
      </c>
      <c r="I2911" s="89"/>
      <c r="J2911" s="86"/>
      <c r="K2911" s="86"/>
      <c r="L2911" s="86"/>
      <c r="M2911" s="86">
        <v>2020</v>
      </c>
      <c r="N2911" s="86"/>
      <c r="O2911" s="86"/>
      <c r="P2911" s="86"/>
      <c r="Q2911" s="128"/>
      <c r="R2911" s="128"/>
    </row>
    <row r="2912" spans="1:18" ht="15.75" customHeight="1" x14ac:dyDescent="0.2">
      <c r="A2912" s="86" t="s">
        <v>4063</v>
      </c>
      <c r="B2912" s="86" t="s">
        <v>4063</v>
      </c>
      <c r="C2912" s="86" t="s">
        <v>4064</v>
      </c>
      <c r="D2912" s="86" t="s">
        <v>4064</v>
      </c>
      <c r="E2912" s="86" t="s">
        <v>4065</v>
      </c>
      <c r="F2912" s="86" t="s">
        <v>3987</v>
      </c>
      <c r="G2912" s="86" t="s">
        <v>4100</v>
      </c>
      <c r="H2912" s="86">
        <v>6</v>
      </c>
      <c r="M2912" s="86">
        <v>2020</v>
      </c>
      <c r="Q2912" s="130"/>
      <c r="R2912" s="130"/>
    </row>
    <row r="2913" spans="1:18" ht="15.75" customHeight="1" x14ac:dyDescent="0.2">
      <c r="A2913" s="86" t="s">
        <v>4063</v>
      </c>
      <c r="B2913" s="86" t="s">
        <v>4063</v>
      </c>
      <c r="C2913" s="86" t="s">
        <v>4064</v>
      </c>
      <c r="D2913" s="86" t="s">
        <v>4064</v>
      </c>
      <c r="E2913" s="86" t="s">
        <v>4069</v>
      </c>
      <c r="F2913" s="86" t="s">
        <v>3987</v>
      </c>
      <c r="G2913" s="86" t="s">
        <v>4101</v>
      </c>
      <c r="H2913" s="86">
        <v>7</v>
      </c>
      <c r="M2913" s="86">
        <v>2020</v>
      </c>
      <c r="R2913" s="128"/>
    </row>
    <row r="2914" spans="1:18" ht="15.75" customHeight="1" x14ac:dyDescent="0.2">
      <c r="A2914" s="86" t="s">
        <v>5576</v>
      </c>
      <c r="B2914" s="115" t="s">
        <v>3448</v>
      </c>
      <c r="C2914" s="105" t="s">
        <v>3449</v>
      </c>
      <c r="D2914" s="105" t="s">
        <v>3449</v>
      </c>
      <c r="E2914" s="86" t="s">
        <v>5573</v>
      </c>
      <c r="F2914" s="86" t="s">
        <v>5577</v>
      </c>
      <c r="G2914" s="86" t="s">
        <v>5578</v>
      </c>
      <c r="H2914" s="86">
        <v>-1</v>
      </c>
      <c r="J2914" s="86">
        <v>1</v>
      </c>
      <c r="K2914" s="115" t="s">
        <v>3448</v>
      </c>
      <c r="M2914" s="86">
        <v>2022</v>
      </c>
      <c r="R2914" s="145"/>
    </row>
    <row r="2915" spans="1:18" ht="15.75" customHeight="1" x14ac:dyDescent="0.2">
      <c r="A2915" s="86" t="s">
        <v>6769</v>
      </c>
      <c r="B2915" s="115" t="s">
        <v>3448</v>
      </c>
      <c r="C2915" s="105" t="s">
        <v>3449</v>
      </c>
      <c r="D2915" s="105" t="s">
        <v>3449</v>
      </c>
      <c r="E2915" s="86" t="s">
        <v>6766</v>
      </c>
      <c r="F2915" s="86" t="s">
        <v>6767</v>
      </c>
      <c r="G2915" s="86" t="s">
        <v>38</v>
      </c>
      <c r="H2915" s="86">
        <v>7</v>
      </c>
      <c r="J2915" s="86">
        <v>1</v>
      </c>
      <c r="K2915" s="115" t="s">
        <v>3448</v>
      </c>
      <c r="M2915" s="86">
        <v>2022</v>
      </c>
      <c r="R2915" s="128"/>
    </row>
    <row r="2916" spans="1:18" ht="15.75" customHeight="1" x14ac:dyDescent="0.2">
      <c r="A2916" s="86" t="s">
        <v>6769</v>
      </c>
      <c r="B2916" s="86" t="s">
        <v>3448</v>
      </c>
      <c r="C2916" s="105" t="s">
        <v>3449</v>
      </c>
      <c r="D2916" s="105" t="s">
        <v>3449</v>
      </c>
      <c r="E2916" s="86" t="s">
        <v>6768</v>
      </c>
      <c r="F2916" s="86" t="s">
        <v>6767</v>
      </c>
      <c r="G2916" s="86" t="s">
        <v>63</v>
      </c>
      <c r="H2916" s="86">
        <v>10</v>
      </c>
      <c r="J2916" s="86">
        <v>1</v>
      </c>
      <c r="K2916" s="86" t="s">
        <v>3448</v>
      </c>
      <c r="M2916" s="86">
        <v>2022</v>
      </c>
      <c r="R2916" s="128"/>
    </row>
    <row r="2917" spans="1:18" ht="15.75" customHeight="1" x14ac:dyDescent="0.2">
      <c r="A2917" s="86" t="s">
        <v>3448</v>
      </c>
      <c r="B2917" s="86" t="s">
        <v>3448</v>
      </c>
      <c r="C2917" s="105" t="s">
        <v>3449</v>
      </c>
      <c r="D2917" s="105" t="s">
        <v>3449</v>
      </c>
      <c r="E2917" s="86" t="s">
        <v>3446</v>
      </c>
      <c r="F2917" s="86" t="s">
        <v>3447</v>
      </c>
      <c r="G2917" s="86" t="s">
        <v>31</v>
      </c>
      <c r="H2917" s="86">
        <v>1</v>
      </c>
      <c r="M2917" s="86">
        <v>2020</v>
      </c>
      <c r="R2917" s="128"/>
    </row>
    <row r="2918" spans="1:18" ht="15.75" customHeight="1" x14ac:dyDescent="0.2">
      <c r="A2918" s="86" t="s">
        <v>3448</v>
      </c>
      <c r="B2918" s="86" t="s">
        <v>3448</v>
      </c>
      <c r="C2918" s="105" t="s">
        <v>3449</v>
      </c>
      <c r="D2918" s="105" t="s">
        <v>3449</v>
      </c>
      <c r="E2918" s="86" t="s">
        <v>3453</v>
      </c>
      <c r="F2918" s="86" t="s">
        <v>3447</v>
      </c>
      <c r="G2918" s="86" t="s">
        <v>34</v>
      </c>
      <c r="H2918" s="86">
        <v>2</v>
      </c>
      <c r="M2918" s="86">
        <v>2020</v>
      </c>
      <c r="Q2918" s="129"/>
      <c r="R2918" s="129"/>
    </row>
    <row r="2919" spans="1:18" ht="15.75" customHeight="1" x14ac:dyDescent="0.2">
      <c r="A2919" s="86" t="s">
        <v>3448</v>
      </c>
      <c r="B2919" s="86" t="s">
        <v>3448</v>
      </c>
      <c r="C2919" s="105" t="s">
        <v>3449</v>
      </c>
      <c r="D2919" s="105" t="s">
        <v>3449</v>
      </c>
      <c r="E2919" s="86" t="s">
        <v>3454</v>
      </c>
      <c r="F2919" s="86" t="s">
        <v>3447</v>
      </c>
      <c r="G2919" s="86" t="s">
        <v>53</v>
      </c>
      <c r="H2919" s="86">
        <v>3</v>
      </c>
      <c r="M2919" s="86">
        <v>2020</v>
      </c>
      <c r="R2919" s="128"/>
    </row>
    <row r="2920" spans="1:18" ht="15.75" customHeight="1" x14ac:dyDescent="0.2">
      <c r="A2920" s="115" t="s">
        <v>5575</v>
      </c>
      <c r="B2920" s="86" t="s">
        <v>3450</v>
      </c>
      <c r="C2920" s="115" t="s">
        <v>7474</v>
      </c>
      <c r="D2920" s="115" t="s">
        <v>7474</v>
      </c>
      <c r="E2920" s="115" t="s">
        <v>5573</v>
      </c>
      <c r="F2920" s="115" t="s">
        <v>5577</v>
      </c>
      <c r="G2920" s="115" t="s">
        <v>5578</v>
      </c>
      <c r="H2920" s="115">
        <v>-1</v>
      </c>
      <c r="I2920" s="116"/>
      <c r="J2920" s="115">
        <v>1</v>
      </c>
      <c r="K2920" s="86" t="s">
        <v>3450</v>
      </c>
      <c r="L2920" s="115"/>
      <c r="M2920" s="115">
        <v>2022</v>
      </c>
      <c r="N2920" s="115"/>
      <c r="O2920" s="115"/>
      <c r="P2920" s="115"/>
      <c r="R2920" s="145"/>
    </row>
    <row r="2921" spans="1:18" ht="15.75" customHeight="1" x14ac:dyDescent="0.2">
      <c r="A2921" s="115" t="s">
        <v>6770</v>
      </c>
      <c r="B2921" s="86" t="s">
        <v>3450</v>
      </c>
      <c r="C2921" s="115" t="s">
        <v>7474</v>
      </c>
      <c r="D2921" s="115" t="s">
        <v>7474</v>
      </c>
      <c r="E2921" s="115" t="s">
        <v>6766</v>
      </c>
      <c r="F2921" s="115" t="s">
        <v>6767</v>
      </c>
      <c r="G2921" s="115" t="s">
        <v>38</v>
      </c>
      <c r="H2921" s="115">
        <v>7</v>
      </c>
      <c r="I2921" s="116"/>
      <c r="J2921" s="115">
        <v>1</v>
      </c>
      <c r="K2921" s="86" t="s">
        <v>3450</v>
      </c>
      <c r="L2921" s="115"/>
      <c r="M2921" s="115">
        <v>2022</v>
      </c>
      <c r="N2921" s="115"/>
      <c r="O2921" s="115"/>
      <c r="P2921" s="115"/>
      <c r="R2921" s="128"/>
    </row>
    <row r="2922" spans="1:18" ht="15.75" customHeight="1" x14ac:dyDescent="0.2">
      <c r="A2922" s="115" t="s">
        <v>6770</v>
      </c>
      <c r="B2922" s="86" t="s">
        <v>3450</v>
      </c>
      <c r="C2922" s="115" t="s">
        <v>7474</v>
      </c>
      <c r="D2922" s="115" t="s">
        <v>7474</v>
      </c>
      <c r="E2922" s="115" t="s">
        <v>6768</v>
      </c>
      <c r="F2922" s="115" t="s">
        <v>6767</v>
      </c>
      <c r="G2922" s="115" t="s">
        <v>63</v>
      </c>
      <c r="H2922" s="115">
        <v>10</v>
      </c>
      <c r="I2922" s="116"/>
      <c r="J2922" s="115">
        <v>1</v>
      </c>
      <c r="K2922" s="86" t="s">
        <v>3450</v>
      </c>
      <c r="L2922" s="115"/>
      <c r="M2922" s="115">
        <v>2022</v>
      </c>
      <c r="N2922" s="115"/>
      <c r="O2922" s="115"/>
      <c r="P2922" s="115"/>
      <c r="R2922" s="128"/>
    </row>
    <row r="2923" spans="1:18" ht="15.75" customHeight="1" x14ac:dyDescent="0.2">
      <c r="A2923" s="115" t="s">
        <v>3450</v>
      </c>
      <c r="B2923" s="115" t="s">
        <v>3450</v>
      </c>
      <c r="C2923" s="115" t="s">
        <v>7474</v>
      </c>
      <c r="D2923" s="115" t="s">
        <v>7474</v>
      </c>
      <c r="E2923" s="115" t="s">
        <v>3446</v>
      </c>
      <c r="F2923" s="115" t="s">
        <v>3447</v>
      </c>
      <c r="G2923" s="115" t="s">
        <v>31</v>
      </c>
      <c r="H2923" s="115">
        <v>1</v>
      </c>
      <c r="I2923" s="116"/>
      <c r="J2923" s="115"/>
      <c r="K2923" s="115"/>
      <c r="L2923" s="115"/>
      <c r="M2923" s="115">
        <v>2020</v>
      </c>
      <c r="N2923" s="115"/>
      <c r="O2923" s="115"/>
      <c r="P2923" s="115"/>
      <c r="R2923" s="128"/>
    </row>
    <row r="2924" spans="1:18" ht="15.75" customHeight="1" x14ac:dyDescent="0.2">
      <c r="A2924" s="115" t="s">
        <v>3450</v>
      </c>
      <c r="B2924" s="115" t="s">
        <v>3450</v>
      </c>
      <c r="C2924" s="115" t="s">
        <v>7474</v>
      </c>
      <c r="D2924" s="115" t="s">
        <v>7474</v>
      </c>
      <c r="E2924" s="115" t="s">
        <v>3453</v>
      </c>
      <c r="F2924" s="115" t="s">
        <v>3447</v>
      </c>
      <c r="G2924" s="115" t="s">
        <v>34</v>
      </c>
      <c r="H2924" s="115">
        <v>2</v>
      </c>
      <c r="I2924" s="116"/>
      <c r="J2924" s="115"/>
      <c r="K2924" s="115"/>
      <c r="L2924" s="115"/>
      <c r="M2924" s="115">
        <v>2020</v>
      </c>
      <c r="N2924" s="115"/>
      <c r="O2924" s="115"/>
      <c r="P2924" s="115"/>
      <c r="R2924" s="128"/>
    </row>
    <row r="2925" spans="1:18" ht="15.75" customHeight="1" x14ac:dyDescent="0.2">
      <c r="A2925" s="115" t="s">
        <v>3450</v>
      </c>
      <c r="B2925" s="115" t="s">
        <v>3450</v>
      </c>
      <c r="C2925" s="115" t="s">
        <v>7474</v>
      </c>
      <c r="D2925" s="115" t="s">
        <v>7474</v>
      </c>
      <c r="E2925" s="115" t="s">
        <v>3454</v>
      </c>
      <c r="F2925" s="115" t="s">
        <v>3447</v>
      </c>
      <c r="G2925" s="115" t="s">
        <v>53</v>
      </c>
      <c r="H2925" s="115">
        <v>3</v>
      </c>
      <c r="I2925" s="116"/>
      <c r="J2925" s="115"/>
      <c r="K2925" s="115"/>
      <c r="L2925" s="115"/>
      <c r="M2925" s="115">
        <v>2020</v>
      </c>
      <c r="N2925" s="115"/>
      <c r="O2925" s="115"/>
      <c r="P2925" s="115"/>
      <c r="R2925" s="128"/>
    </row>
    <row r="2926" spans="1:18" ht="15.75" customHeight="1" x14ac:dyDescent="0.2">
      <c r="A2926" s="86" t="s">
        <v>5574</v>
      </c>
      <c r="B2926" s="115" t="s">
        <v>3451</v>
      </c>
      <c r="C2926" s="115" t="s">
        <v>7298</v>
      </c>
      <c r="D2926" s="115" t="s">
        <v>7298</v>
      </c>
      <c r="E2926" s="86" t="s">
        <v>5573</v>
      </c>
      <c r="F2926" s="86" t="s">
        <v>5577</v>
      </c>
      <c r="G2926" s="86" t="s">
        <v>5578</v>
      </c>
      <c r="H2926" s="86">
        <v>-1</v>
      </c>
      <c r="J2926" s="86">
        <v>1</v>
      </c>
      <c r="K2926" s="115" t="s">
        <v>3451</v>
      </c>
      <c r="M2926" s="86">
        <v>2022</v>
      </c>
      <c r="R2926" s="145"/>
    </row>
    <row r="2927" spans="1:18" ht="15.75" customHeight="1" x14ac:dyDescent="0.2">
      <c r="A2927" s="86" t="s">
        <v>6765</v>
      </c>
      <c r="B2927" s="86" t="s">
        <v>3451</v>
      </c>
      <c r="C2927" s="115" t="s">
        <v>7298</v>
      </c>
      <c r="D2927" s="115" t="s">
        <v>7298</v>
      </c>
      <c r="E2927" s="86" t="s">
        <v>6766</v>
      </c>
      <c r="F2927" s="86" t="s">
        <v>6767</v>
      </c>
      <c r="G2927" s="86" t="s">
        <v>38</v>
      </c>
      <c r="H2927" s="86">
        <v>7</v>
      </c>
      <c r="J2927" s="86">
        <v>1</v>
      </c>
      <c r="K2927" s="86" t="s">
        <v>3451</v>
      </c>
      <c r="M2927" s="86">
        <v>2022</v>
      </c>
      <c r="R2927" s="128"/>
    </row>
    <row r="2928" spans="1:18" ht="15.75" customHeight="1" x14ac:dyDescent="0.2">
      <c r="A2928" s="86" t="s">
        <v>6765</v>
      </c>
      <c r="B2928" s="86" t="s">
        <v>3451</v>
      </c>
      <c r="C2928" s="115" t="s">
        <v>7298</v>
      </c>
      <c r="D2928" s="115" t="s">
        <v>7298</v>
      </c>
      <c r="E2928" s="86" t="s">
        <v>6768</v>
      </c>
      <c r="F2928" s="86" t="s">
        <v>6767</v>
      </c>
      <c r="G2928" s="86" t="s">
        <v>63</v>
      </c>
      <c r="H2928" s="86">
        <v>10</v>
      </c>
      <c r="J2928" s="86">
        <v>1</v>
      </c>
      <c r="K2928" s="86" t="s">
        <v>3451</v>
      </c>
      <c r="M2928" s="86">
        <v>2022</v>
      </c>
      <c r="R2928" s="128"/>
    </row>
    <row r="2929" spans="1:25" ht="15.75" customHeight="1" x14ac:dyDescent="0.2">
      <c r="A2929" s="86" t="s">
        <v>3451</v>
      </c>
      <c r="B2929" s="86" t="s">
        <v>3451</v>
      </c>
      <c r="C2929" s="115" t="s">
        <v>7298</v>
      </c>
      <c r="D2929" s="115" t="s">
        <v>7298</v>
      </c>
      <c r="E2929" s="86" t="s">
        <v>3446</v>
      </c>
      <c r="F2929" s="86" t="s">
        <v>3447</v>
      </c>
      <c r="G2929" s="86" t="s">
        <v>31</v>
      </c>
      <c r="H2929" s="86">
        <v>1</v>
      </c>
      <c r="M2929" s="86">
        <v>2020</v>
      </c>
      <c r="Q2929" s="129"/>
      <c r="R2929" s="129"/>
    </row>
    <row r="2930" spans="1:25" ht="15.75" customHeight="1" x14ac:dyDescent="0.2">
      <c r="A2930" s="86" t="s">
        <v>3451</v>
      </c>
      <c r="B2930" s="86" t="s">
        <v>3451</v>
      </c>
      <c r="C2930" s="115" t="s">
        <v>7298</v>
      </c>
      <c r="D2930" s="115" t="s">
        <v>7298</v>
      </c>
      <c r="E2930" s="86" t="s">
        <v>3453</v>
      </c>
      <c r="F2930" s="86" t="s">
        <v>3447</v>
      </c>
      <c r="G2930" s="86" t="s">
        <v>34</v>
      </c>
      <c r="H2930" s="86">
        <v>2</v>
      </c>
      <c r="M2930" s="86">
        <v>2020</v>
      </c>
      <c r="R2930" s="128"/>
    </row>
    <row r="2931" spans="1:25" ht="15.75" customHeight="1" x14ac:dyDescent="0.2">
      <c r="A2931" s="86" t="s">
        <v>3451</v>
      </c>
      <c r="B2931" s="86" t="s">
        <v>3451</v>
      </c>
      <c r="C2931" s="115" t="s">
        <v>7298</v>
      </c>
      <c r="D2931" s="115" t="s">
        <v>7298</v>
      </c>
      <c r="E2931" s="86" t="s">
        <v>3454</v>
      </c>
      <c r="F2931" s="86" t="s">
        <v>3447</v>
      </c>
      <c r="G2931" s="86" t="s">
        <v>53</v>
      </c>
      <c r="H2931" s="86">
        <v>3</v>
      </c>
      <c r="M2931" s="86">
        <v>2020</v>
      </c>
      <c r="R2931" s="128"/>
    </row>
    <row r="2932" spans="1:25" ht="15.75" customHeight="1" x14ac:dyDescent="0.2">
      <c r="A2932" s="115" t="s">
        <v>3452</v>
      </c>
      <c r="B2932" s="115" t="s">
        <v>3452</v>
      </c>
      <c r="C2932" s="112" t="s">
        <v>5582</v>
      </c>
      <c r="D2932" s="112" t="s">
        <v>5582</v>
      </c>
      <c r="F2932" s="86" t="s">
        <v>5585</v>
      </c>
      <c r="G2932" s="86" t="s">
        <v>5586</v>
      </c>
      <c r="H2932" s="86">
        <v>-1</v>
      </c>
      <c r="L2932" s="86" t="s">
        <v>5686</v>
      </c>
      <c r="M2932" s="86">
        <v>2022</v>
      </c>
      <c r="N2932" s="115" t="s">
        <v>7477</v>
      </c>
      <c r="O2932" s="86" t="s">
        <v>8324</v>
      </c>
      <c r="P2932" s="115"/>
      <c r="R2932" s="145"/>
    </row>
    <row r="2933" spans="1:25" ht="15.75" customHeight="1" x14ac:dyDescent="0.2">
      <c r="A2933" s="115" t="s">
        <v>3452</v>
      </c>
      <c r="B2933" s="115" t="s">
        <v>3452</v>
      </c>
      <c r="C2933" s="112" t="s">
        <v>5582</v>
      </c>
      <c r="D2933" s="112" t="s">
        <v>5582</v>
      </c>
      <c r="E2933" s="115" t="s">
        <v>3446</v>
      </c>
      <c r="F2933" s="115" t="s">
        <v>3447</v>
      </c>
      <c r="G2933" s="115" t="s">
        <v>31</v>
      </c>
      <c r="H2933" s="115">
        <v>1</v>
      </c>
      <c r="I2933" s="116"/>
      <c r="J2933" s="115"/>
      <c r="K2933" s="115"/>
      <c r="L2933" s="115"/>
      <c r="M2933" s="115">
        <v>2020</v>
      </c>
      <c r="N2933" s="115"/>
      <c r="O2933" s="115"/>
      <c r="P2933" s="115"/>
      <c r="R2933" s="128"/>
    </row>
    <row r="2934" spans="1:25" ht="15.75" customHeight="1" x14ac:dyDescent="0.2">
      <c r="A2934" s="115" t="s">
        <v>3452</v>
      </c>
      <c r="B2934" s="115" t="s">
        <v>3452</v>
      </c>
      <c r="C2934" s="112" t="s">
        <v>5582</v>
      </c>
      <c r="D2934" s="112" t="s">
        <v>5582</v>
      </c>
      <c r="E2934" s="115" t="s">
        <v>3453</v>
      </c>
      <c r="F2934" s="115" t="s">
        <v>3447</v>
      </c>
      <c r="G2934" s="115" t="s">
        <v>34</v>
      </c>
      <c r="H2934" s="115">
        <v>2</v>
      </c>
      <c r="I2934" s="116"/>
      <c r="J2934" s="115"/>
      <c r="K2934" s="115"/>
      <c r="L2934" s="115"/>
      <c r="M2934" s="115">
        <v>2020</v>
      </c>
      <c r="N2934" s="115"/>
      <c r="O2934" s="115"/>
      <c r="P2934" s="115"/>
      <c r="R2934" s="128"/>
    </row>
    <row r="2935" spans="1:25" ht="15.75" customHeight="1" x14ac:dyDescent="0.2">
      <c r="A2935" s="115" t="s">
        <v>3452</v>
      </c>
      <c r="B2935" s="115" t="s">
        <v>3452</v>
      </c>
      <c r="C2935" s="112" t="s">
        <v>5582</v>
      </c>
      <c r="D2935" s="112" t="s">
        <v>5582</v>
      </c>
      <c r="E2935" s="115" t="s">
        <v>3454</v>
      </c>
      <c r="F2935" s="115" t="s">
        <v>3447</v>
      </c>
      <c r="G2935" s="115" t="s">
        <v>53</v>
      </c>
      <c r="H2935" s="115">
        <v>3</v>
      </c>
      <c r="I2935" s="116"/>
      <c r="J2935" s="115"/>
      <c r="K2935" s="115"/>
      <c r="L2935" s="115"/>
      <c r="M2935" s="115">
        <v>2020</v>
      </c>
      <c r="N2935" s="115"/>
      <c r="O2935" s="115"/>
      <c r="P2935" s="115"/>
      <c r="R2935" s="128"/>
    </row>
    <row r="2936" spans="1:25" ht="15.75" customHeight="1" x14ac:dyDescent="0.2">
      <c r="A2936" s="86" t="s">
        <v>8304</v>
      </c>
      <c r="B2936" s="86" t="s">
        <v>7475</v>
      </c>
      <c r="C2936" s="106" t="s">
        <v>7299</v>
      </c>
      <c r="D2936" s="106" t="s">
        <v>7299</v>
      </c>
      <c r="E2936" s="86" t="s">
        <v>5579</v>
      </c>
      <c r="F2936" s="86" t="s">
        <v>5585</v>
      </c>
      <c r="G2936" s="86" t="s">
        <v>5586</v>
      </c>
      <c r="H2936" s="86">
        <v>-1</v>
      </c>
      <c r="J2936" s="86">
        <v>1</v>
      </c>
      <c r="K2936" s="86" t="s">
        <v>7475</v>
      </c>
      <c r="L2936" s="86" t="s">
        <v>5686</v>
      </c>
      <c r="M2936" s="86">
        <v>2022</v>
      </c>
      <c r="R2936" s="159">
        <v>88888</v>
      </c>
    </row>
    <row r="2937" spans="1:25" ht="15.75" customHeight="1" x14ac:dyDescent="0.2">
      <c r="A2937" s="86" t="s">
        <v>8305</v>
      </c>
      <c r="B2937" s="86" t="s">
        <v>7476</v>
      </c>
      <c r="C2937" s="105" t="s">
        <v>7300</v>
      </c>
      <c r="D2937" s="105" t="s">
        <v>7300</v>
      </c>
      <c r="E2937" s="86" t="s">
        <v>5579</v>
      </c>
      <c r="F2937" s="86" t="s">
        <v>5585</v>
      </c>
      <c r="G2937" s="86" t="s">
        <v>5586</v>
      </c>
      <c r="H2937" s="86">
        <v>-1</v>
      </c>
      <c r="J2937" s="86">
        <v>1</v>
      </c>
      <c r="K2937" s="86" t="s">
        <v>7476</v>
      </c>
      <c r="L2937" s="86" t="s">
        <v>5686</v>
      </c>
      <c r="M2937" s="86">
        <v>2022</v>
      </c>
      <c r="R2937" s="145"/>
    </row>
    <row r="2938" spans="1:25" ht="15.75" customHeight="1" x14ac:dyDescent="0.2">
      <c r="A2938" s="86" t="s">
        <v>3405</v>
      </c>
      <c r="B2938" s="86" t="s">
        <v>3405</v>
      </c>
      <c r="C2938" s="86" t="s">
        <v>3406</v>
      </c>
      <c r="D2938" s="86" t="s">
        <v>3406</v>
      </c>
      <c r="E2938" s="86" t="s">
        <v>3403</v>
      </c>
      <c r="F2938" s="86" t="s">
        <v>3404</v>
      </c>
      <c r="G2938" s="86" t="s">
        <v>53</v>
      </c>
      <c r="H2938" s="86">
        <v>3</v>
      </c>
      <c r="M2938" s="86">
        <v>2020</v>
      </c>
      <c r="R2938" s="128"/>
    </row>
    <row r="2939" spans="1:25" ht="15.75" customHeight="1" x14ac:dyDescent="0.2">
      <c r="A2939" s="86" t="s">
        <v>3405</v>
      </c>
      <c r="B2939" s="86" t="s">
        <v>3405</v>
      </c>
      <c r="C2939" s="86" t="s">
        <v>3406</v>
      </c>
      <c r="D2939" s="86" t="s">
        <v>3406</v>
      </c>
      <c r="E2939" s="86" t="s">
        <v>3409</v>
      </c>
      <c r="F2939" s="86" t="s">
        <v>3404</v>
      </c>
      <c r="G2939" s="86" t="s">
        <v>56</v>
      </c>
      <c r="H2939" s="86">
        <v>4</v>
      </c>
      <c r="M2939" s="86">
        <v>2020</v>
      </c>
      <c r="R2939" s="128"/>
    </row>
    <row r="2940" spans="1:25" ht="15.75" customHeight="1" x14ac:dyDescent="0.2">
      <c r="A2940" s="86" t="s">
        <v>3405</v>
      </c>
      <c r="B2940" s="86" t="s">
        <v>3405</v>
      </c>
      <c r="C2940" s="86" t="s">
        <v>3406</v>
      </c>
      <c r="D2940" s="86" t="s">
        <v>3406</v>
      </c>
      <c r="E2940" s="86" t="s">
        <v>3410</v>
      </c>
      <c r="F2940" s="86" t="s">
        <v>3404</v>
      </c>
      <c r="G2940" s="86" t="s">
        <v>22</v>
      </c>
      <c r="H2940" s="86">
        <v>5</v>
      </c>
      <c r="M2940" s="86">
        <v>2020</v>
      </c>
      <c r="R2940" s="128"/>
    </row>
    <row r="2941" spans="1:25" s="107" customFormat="1" ht="15.75" customHeight="1" x14ac:dyDescent="0.2">
      <c r="A2941" s="86" t="s">
        <v>3405</v>
      </c>
      <c r="B2941" s="86" t="s">
        <v>3405</v>
      </c>
      <c r="C2941" s="86" t="s">
        <v>3406</v>
      </c>
      <c r="D2941" s="86" t="s">
        <v>3406</v>
      </c>
      <c r="E2941" s="86" t="s">
        <v>3411</v>
      </c>
      <c r="F2941" s="86" t="s">
        <v>3404</v>
      </c>
      <c r="G2941" s="86" t="s">
        <v>28</v>
      </c>
      <c r="H2941" s="86">
        <v>6</v>
      </c>
      <c r="I2941" s="89"/>
      <c r="J2941" s="86"/>
      <c r="K2941" s="86"/>
      <c r="L2941" s="86"/>
      <c r="M2941" s="86">
        <v>2020</v>
      </c>
      <c r="N2941" s="86"/>
      <c r="O2941" s="86"/>
      <c r="P2941" s="86"/>
      <c r="Q2941" s="128"/>
      <c r="R2941" s="128"/>
      <c r="S2941" s="86"/>
      <c r="T2941" s="86"/>
      <c r="U2941" s="86"/>
      <c r="V2941" s="86"/>
      <c r="W2941" s="86"/>
      <c r="X2941" s="86"/>
      <c r="Y2941" s="86"/>
    </row>
    <row r="2942" spans="1:25" s="107" customFormat="1" ht="15.75" customHeight="1" x14ac:dyDescent="0.2">
      <c r="A2942" s="86" t="s">
        <v>3407</v>
      </c>
      <c r="B2942" s="86" t="s">
        <v>3407</v>
      </c>
      <c r="C2942" s="86" t="s">
        <v>3408</v>
      </c>
      <c r="D2942" s="86" t="s">
        <v>3408</v>
      </c>
      <c r="E2942" s="86" t="s">
        <v>3403</v>
      </c>
      <c r="F2942" s="86" t="s">
        <v>3404</v>
      </c>
      <c r="G2942" s="86" t="s">
        <v>53</v>
      </c>
      <c r="H2942" s="86">
        <v>3</v>
      </c>
      <c r="I2942" s="89"/>
      <c r="J2942" s="86"/>
      <c r="K2942" s="86"/>
      <c r="L2942" s="86"/>
      <c r="M2942" s="86">
        <v>2020</v>
      </c>
      <c r="N2942" s="86"/>
      <c r="O2942" s="86"/>
      <c r="P2942" s="86"/>
      <c r="Q2942" s="128"/>
      <c r="R2942" s="128"/>
      <c r="S2942" s="86"/>
      <c r="T2942" s="86"/>
      <c r="U2942" s="86"/>
      <c r="V2942" s="86"/>
      <c r="W2942" s="86"/>
      <c r="X2942" s="86"/>
      <c r="Y2942" s="86"/>
    </row>
    <row r="2943" spans="1:25" s="107" customFormat="1" ht="15.75" customHeight="1" x14ac:dyDescent="0.2">
      <c r="A2943" s="86" t="s">
        <v>3407</v>
      </c>
      <c r="B2943" s="86" t="s">
        <v>3407</v>
      </c>
      <c r="C2943" s="86" t="s">
        <v>3408</v>
      </c>
      <c r="D2943" s="86" t="s">
        <v>3408</v>
      </c>
      <c r="E2943" s="86" t="s">
        <v>3409</v>
      </c>
      <c r="F2943" s="86" t="s">
        <v>3404</v>
      </c>
      <c r="G2943" s="86" t="s">
        <v>56</v>
      </c>
      <c r="H2943" s="86">
        <v>4</v>
      </c>
      <c r="I2943" s="89"/>
      <c r="J2943" s="86"/>
      <c r="K2943" s="86"/>
      <c r="L2943" s="86"/>
      <c r="M2943" s="86">
        <v>2020</v>
      </c>
      <c r="N2943" s="86"/>
      <c r="O2943" s="86"/>
      <c r="P2943" s="86"/>
      <c r="Q2943" s="128"/>
      <c r="R2943" s="128"/>
      <c r="S2943" s="86"/>
      <c r="T2943" s="86"/>
      <c r="U2943" s="86"/>
      <c r="V2943" s="86"/>
      <c r="W2943" s="86"/>
      <c r="X2943" s="86"/>
      <c r="Y2943" s="86"/>
    </row>
    <row r="2944" spans="1:25" s="107" customFormat="1" ht="15.75" customHeight="1" x14ac:dyDescent="0.2">
      <c r="A2944" s="86" t="s">
        <v>3407</v>
      </c>
      <c r="B2944" s="86" t="s">
        <v>3407</v>
      </c>
      <c r="C2944" s="86" t="s">
        <v>3408</v>
      </c>
      <c r="D2944" s="86" t="s">
        <v>3408</v>
      </c>
      <c r="E2944" s="86" t="s">
        <v>3410</v>
      </c>
      <c r="F2944" s="86" t="s">
        <v>3404</v>
      </c>
      <c r="G2944" s="86" t="s">
        <v>22</v>
      </c>
      <c r="H2944" s="86">
        <v>5</v>
      </c>
      <c r="I2944" s="89"/>
      <c r="J2944" s="86"/>
      <c r="K2944" s="86"/>
      <c r="L2944" s="86"/>
      <c r="M2944" s="86">
        <v>2020</v>
      </c>
      <c r="N2944" s="86"/>
      <c r="O2944" s="86"/>
      <c r="P2944" s="86"/>
      <c r="Q2944" s="128"/>
      <c r="R2944" s="128"/>
      <c r="S2944" s="86"/>
      <c r="T2944" s="86"/>
      <c r="U2944" s="86"/>
      <c r="V2944" s="86"/>
      <c r="W2944" s="86"/>
      <c r="X2944" s="86"/>
      <c r="Y2944" s="86"/>
    </row>
    <row r="2945" spans="1:25" s="107" customFormat="1" ht="15.75" customHeight="1" x14ac:dyDescent="0.2">
      <c r="A2945" s="86" t="s">
        <v>3407</v>
      </c>
      <c r="B2945" s="86" t="s">
        <v>3407</v>
      </c>
      <c r="C2945" s="86" t="s">
        <v>3408</v>
      </c>
      <c r="D2945" s="86" t="s">
        <v>3408</v>
      </c>
      <c r="E2945" s="86" t="s">
        <v>3411</v>
      </c>
      <c r="F2945" s="86" t="s">
        <v>3404</v>
      </c>
      <c r="G2945" s="86" t="s">
        <v>28</v>
      </c>
      <c r="H2945" s="86">
        <v>6</v>
      </c>
      <c r="I2945" s="89"/>
      <c r="J2945" s="86"/>
      <c r="K2945" s="86"/>
      <c r="L2945" s="86"/>
      <c r="M2945" s="86">
        <v>2020</v>
      </c>
      <c r="N2945" s="86"/>
      <c r="O2945" s="86"/>
      <c r="P2945" s="86"/>
      <c r="Q2945" s="128"/>
      <c r="R2945" s="128"/>
      <c r="S2945" s="86"/>
      <c r="T2945" s="86"/>
      <c r="U2945" s="86"/>
      <c r="V2945" s="86"/>
      <c r="W2945" s="86"/>
      <c r="X2945" s="86"/>
      <c r="Y2945" s="86"/>
    </row>
    <row r="2946" spans="1:25" s="107" customFormat="1" ht="15.75" customHeight="1" x14ac:dyDescent="0.2">
      <c r="A2946" s="86" t="s">
        <v>6867</v>
      </c>
      <c r="B2946" s="86" t="s">
        <v>6867</v>
      </c>
      <c r="C2946" s="105" t="s">
        <v>6868</v>
      </c>
      <c r="D2946" s="105" t="s">
        <v>6868</v>
      </c>
      <c r="E2946" s="86" t="s">
        <v>6869</v>
      </c>
      <c r="F2946" s="86" t="s">
        <v>6870</v>
      </c>
      <c r="G2946" s="86" t="s">
        <v>38</v>
      </c>
      <c r="H2946" s="86">
        <v>7</v>
      </c>
      <c r="I2946" s="89"/>
      <c r="J2946" s="86"/>
      <c r="K2946" s="86"/>
      <c r="L2946" s="86"/>
      <c r="M2946" s="86">
        <v>2022</v>
      </c>
      <c r="N2946" s="86"/>
      <c r="O2946" s="86"/>
      <c r="P2946" s="86"/>
      <c r="Q2946" s="128"/>
      <c r="R2946" s="128"/>
      <c r="S2946" s="86"/>
      <c r="T2946" s="86"/>
      <c r="U2946" s="86"/>
      <c r="V2946" s="86"/>
      <c r="W2946" s="86"/>
      <c r="X2946" s="86"/>
      <c r="Y2946" s="86"/>
    </row>
    <row r="2947" spans="1:25" s="107" customFormat="1" ht="15.75" customHeight="1" x14ac:dyDescent="0.2">
      <c r="A2947" s="86" t="s">
        <v>6867</v>
      </c>
      <c r="B2947" s="86" t="s">
        <v>6867</v>
      </c>
      <c r="C2947" s="105" t="s">
        <v>6868</v>
      </c>
      <c r="D2947" s="105" t="s">
        <v>6868</v>
      </c>
      <c r="E2947" s="86" t="s">
        <v>6873</v>
      </c>
      <c r="F2947" s="86" t="s">
        <v>6870</v>
      </c>
      <c r="G2947" s="86" t="s">
        <v>41</v>
      </c>
      <c r="H2947" s="86">
        <v>8</v>
      </c>
      <c r="I2947" s="89"/>
      <c r="J2947" s="86"/>
      <c r="K2947" s="86"/>
      <c r="L2947" s="86"/>
      <c r="M2947" s="86">
        <v>2022</v>
      </c>
      <c r="N2947" s="86"/>
      <c r="O2947" s="86"/>
      <c r="P2947" s="86"/>
      <c r="Q2947" s="128"/>
      <c r="R2947" s="128"/>
      <c r="S2947" s="86"/>
      <c r="T2947" s="86"/>
      <c r="U2947" s="86"/>
      <c r="V2947" s="86"/>
      <c r="W2947" s="86"/>
      <c r="X2947" s="86"/>
      <c r="Y2947" s="86"/>
    </row>
    <row r="2948" spans="1:25" s="107" customFormat="1" ht="15.75" customHeight="1" x14ac:dyDescent="0.2">
      <c r="A2948" s="86" t="s">
        <v>6872</v>
      </c>
      <c r="B2948" s="86" t="s">
        <v>6872</v>
      </c>
      <c r="C2948" s="115" t="s">
        <v>7471</v>
      </c>
      <c r="D2948" s="115" t="s">
        <v>7471</v>
      </c>
      <c r="E2948" s="87"/>
      <c r="F2948" s="87" t="s">
        <v>5619</v>
      </c>
      <c r="G2948" s="86" t="s">
        <v>5100</v>
      </c>
      <c r="H2948" s="86">
        <v>-1</v>
      </c>
      <c r="I2948" s="89"/>
      <c r="J2948" s="86"/>
      <c r="K2948" s="86"/>
      <c r="L2948" s="117" t="s">
        <v>6871</v>
      </c>
      <c r="M2948" s="86">
        <v>2022</v>
      </c>
      <c r="N2948" s="86" t="s">
        <v>7470</v>
      </c>
      <c r="O2948" s="86" t="s">
        <v>8324</v>
      </c>
      <c r="P2948" s="86"/>
      <c r="Q2948" s="128"/>
      <c r="R2948" s="145"/>
      <c r="S2948" s="86"/>
      <c r="T2948" s="86"/>
      <c r="U2948" s="86"/>
      <c r="V2948" s="86"/>
      <c r="W2948" s="86"/>
      <c r="X2948" s="86"/>
      <c r="Y2948" s="86"/>
    </row>
    <row r="2949" spans="1:25" s="107" customFormat="1" ht="15.75" customHeight="1" x14ac:dyDescent="0.2">
      <c r="A2949" s="86" t="s">
        <v>6872</v>
      </c>
      <c r="B2949" s="86" t="s">
        <v>6872</v>
      </c>
      <c r="C2949" s="115" t="s">
        <v>7471</v>
      </c>
      <c r="D2949" s="115" t="s">
        <v>7471</v>
      </c>
      <c r="E2949" s="86" t="s">
        <v>6869</v>
      </c>
      <c r="F2949" s="86" t="s">
        <v>6870</v>
      </c>
      <c r="G2949" s="86" t="s">
        <v>38</v>
      </c>
      <c r="H2949" s="86">
        <v>7</v>
      </c>
      <c r="I2949" s="89"/>
      <c r="J2949" s="86"/>
      <c r="K2949" s="86"/>
      <c r="L2949" s="86" t="s">
        <v>6874</v>
      </c>
      <c r="M2949" s="86">
        <v>2022</v>
      </c>
      <c r="N2949" s="86"/>
      <c r="O2949" s="86"/>
      <c r="P2949" s="86"/>
      <c r="Q2949" s="128"/>
      <c r="R2949" s="128"/>
      <c r="S2949" s="86"/>
      <c r="T2949" s="86"/>
      <c r="U2949" s="86"/>
      <c r="V2949" s="86"/>
      <c r="W2949" s="86"/>
      <c r="X2949" s="86"/>
      <c r="Y2949" s="86"/>
    </row>
    <row r="2950" spans="1:25" s="107" customFormat="1" ht="15.75" customHeight="1" x14ac:dyDescent="0.2">
      <c r="A2950" s="86" t="s">
        <v>6872</v>
      </c>
      <c r="B2950" s="86" t="s">
        <v>6872</v>
      </c>
      <c r="C2950" s="115" t="s">
        <v>7471</v>
      </c>
      <c r="D2950" s="115" t="s">
        <v>7471</v>
      </c>
      <c r="E2950" s="86" t="s">
        <v>6873</v>
      </c>
      <c r="F2950" s="86" t="s">
        <v>6870</v>
      </c>
      <c r="G2950" s="86" t="s">
        <v>41</v>
      </c>
      <c r="H2950" s="86">
        <v>8</v>
      </c>
      <c r="I2950" s="89"/>
      <c r="J2950" s="86"/>
      <c r="K2950" s="86"/>
      <c r="L2950" s="86" t="s">
        <v>6874</v>
      </c>
      <c r="M2950" s="86">
        <v>2022</v>
      </c>
      <c r="N2950" s="86"/>
      <c r="O2950" s="86"/>
      <c r="P2950" s="86"/>
      <c r="Q2950" s="128"/>
      <c r="R2950" s="128"/>
      <c r="S2950" s="86"/>
      <c r="T2950" s="86"/>
      <c r="U2950" s="86"/>
      <c r="V2950" s="86"/>
      <c r="W2950" s="86"/>
      <c r="X2950" s="86"/>
      <c r="Y2950" s="86"/>
    </row>
    <row r="2951" spans="1:25" s="107" customFormat="1" ht="15.75" customHeight="1" x14ac:dyDescent="0.2">
      <c r="A2951" s="87" t="s">
        <v>5635</v>
      </c>
      <c r="B2951" s="86" t="s">
        <v>7468</v>
      </c>
      <c r="C2951" s="106" t="s">
        <v>7473</v>
      </c>
      <c r="D2951" s="106" t="s">
        <v>7473</v>
      </c>
      <c r="E2951" s="87" t="s">
        <v>5107</v>
      </c>
      <c r="F2951" s="87" t="s">
        <v>5619</v>
      </c>
      <c r="G2951" s="86" t="s">
        <v>5100</v>
      </c>
      <c r="H2951" s="86">
        <v>-1</v>
      </c>
      <c r="I2951" s="89"/>
      <c r="J2951" s="86">
        <v>1</v>
      </c>
      <c r="K2951" s="86" t="s">
        <v>7468</v>
      </c>
      <c r="L2951" s="117" t="s">
        <v>6871</v>
      </c>
      <c r="M2951" s="86">
        <v>2022</v>
      </c>
      <c r="N2951" s="86"/>
      <c r="O2951" s="86"/>
      <c r="P2951" s="86"/>
      <c r="Q2951" s="128"/>
      <c r="R2951" s="123">
        <v>888</v>
      </c>
      <c r="S2951" s="86"/>
      <c r="T2951" s="86"/>
      <c r="U2951" s="86"/>
      <c r="V2951" s="86"/>
      <c r="W2951" s="86"/>
      <c r="X2951" s="86"/>
      <c r="Y2951" s="86"/>
    </row>
    <row r="2952" spans="1:25" s="107" customFormat="1" ht="15.75" customHeight="1" x14ac:dyDescent="0.2">
      <c r="A2952" s="87" t="s">
        <v>5652</v>
      </c>
      <c r="B2952" s="86" t="s">
        <v>7469</v>
      </c>
      <c r="C2952" s="105" t="s">
        <v>7472</v>
      </c>
      <c r="D2952" s="105" t="s">
        <v>7472</v>
      </c>
      <c r="E2952" s="89" t="s">
        <v>5118</v>
      </c>
      <c r="F2952" s="87" t="s">
        <v>5619</v>
      </c>
      <c r="G2952" s="89" t="s">
        <v>5123</v>
      </c>
      <c r="H2952" s="86">
        <v>-1</v>
      </c>
      <c r="I2952" s="89"/>
      <c r="J2952" s="86">
        <v>1</v>
      </c>
      <c r="K2952" s="86" t="s">
        <v>7469</v>
      </c>
      <c r="L2952" s="117" t="s">
        <v>6871</v>
      </c>
      <c r="M2952" s="86">
        <v>2022</v>
      </c>
      <c r="N2952" s="86"/>
      <c r="O2952" s="86"/>
      <c r="P2952" s="86"/>
      <c r="Q2952" s="128"/>
      <c r="R2952" s="123">
        <v>888</v>
      </c>
      <c r="S2952" s="86"/>
      <c r="T2952" s="86"/>
      <c r="U2952" s="86"/>
      <c r="V2952" s="86"/>
      <c r="W2952" s="86"/>
      <c r="X2952" s="86"/>
      <c r="Y2952" s="86"/>
    </row>
    <row r="2953" spans="1:25" s="107" customFormat="1" ht="15.75" customHeight="1" x14ac:dyDescent="0.2">
      <c r="A2953" s="86" t="s">
        <v>6875</v>
      </c>
      <c r="B2953" s="86" t="s">
        <v>6875</v>
      </c>
      <c r="C2953" s="86" t="s">
        <v>6876</v>
      </c>
      <c r="D2953" s="86" t="s">
        <v>6876</v>
      </c>
      <c r="E2953" s="86" t="s">
        <v>6869</v>
      </c>
      <c r="F2953" s="86" t="s">
        <v>6870</v>
      </c>
      <c r="G2953" s="86" t="s">
        <v>38</v>
      </c>
      <c r="H2953" s="86">
        <v>7</v>
      </c>
      <c r="I2953" s="89"/>
      <c r="J2953" s="86"/>
      <c r="K2953" s="86"/>
      <c r="L2953" s="86"/>
      <c r="M2953" s="86">
        <v>2022</v>
      </c>
      <c r="N2953" s="86"/>
      <c r="O2953" s="86"/>
      <c r="P2953" s="86"/>
      <c r="Q2953" s="128"/>
      <c r="R2953" s="128"/>
      <c r="S2953" s="86"/>
      <c r="T2953" s="86"/>
      <c r="U2953" s="86"/>
      <c r="V2953" s="86"/>
      <c r="W2953" s="86"/>
      <c r="X2953" s="86"/>
      <c r="Y2953" s="86"/>
    </row>
    <row r="2954" spans="1:25" s="107" customFormat="1" ht="15.75" customHeight="1" x14ac:dyDescent="0.2">
      <c r="A2954" s="86" t="s">
        <v>6875</v>
      </c>
      <c r="B2954" s="86" t="s">
        <v>6875</v>
      </c>
      <c r="C2954" s="86" t="s">
        <v>6876</v>
      </c>
      <c r="D2954" s="86" t="s">
        <v>6876</v>
      </c>
      <c r="E2954" s="86" t="s">
        <v>6873</v>
      </c>
      <c r="F2954" s="86" t="s">
        <v>6870</v>
      </c>
      <c r="G2954" s="86" t="s">
        <v>41</v>
      </c>
      <c r="H2954" s="86">
        <v>8</v>
      </c>
      <c r="I2954" s="89"/>
      <c r="J2954" s="86"/>
      <c r="K2954" s="86"/>
      <c r="L2954" s="86"/>
      <c r="M2954" s="86">
        <v>2022</v>
      </c>
      <c r="N2954" s="86"/>
      <c r="O2954" s="86"/>
      <c r="P2954" s="86"/>
      <c r="Q2954" s="128"/>
      <c r="R2954" s="128"/>
      <c r="S2954" s="86"/>
      <c r="T2954" s="86"/>
      <c r="U2954" s="86"/>
      <c r="V2954" s="86"/>
      <c r="W2954" s="86"/>
      <c r="X2954" s="86"/>
      <c r="Y2954" s="86"/>
    </row>
    <row r="2955" spans="1:25" s="107" customFormat="1" ht="15.75" customHeight="1" x14ac:dyDescent="0.2">
      <c r="A2955" s="87" t="s">
        <v>5618</v>
      </c>
      <c r="B2955" s="87" t="s">
        <v>5618</v>
      </c>
      <c r="C2955" s="87" t="s">
        <v>8231</v>
      </c>
      <c r="D2955" s="87" t="s">
        <v>8231</v>
      </c>
      <c r="E2955" s="87"/>
      <c r="F2955" s="87" t="s">
        <v>5619</v>
      </c>
      <c r="G2955" s="86" t="s">
        <v>5100</v>
      </c>
      <c r="H2955" s="86">
        <v>-1</v>
      </c>
      <c r="I2955" s="89"/>
      <c r="J2955" s="86"/>
      <c r="K2955" s="86"/>
      <c r="L2955" s="86"/>
      <c r="M2955" s="86">
        <v>2022</v>
      </c>
      <c r="N2955" s="87" t="s">
        <v>7555</v>
      </c>
      <c r="O2955" s="86" t="s">
        <v>8324</v>
      </c>
      <c r="P2955" s="87"/>
      <c r="Q2955" s="128"/>
      <c r="R2955" s="145"/>
      <c r="S2955" s="86"/>
      <c r="T2955" s="86"/>
      <c r="U2955" s="86"/>
      <c r="V2955" s="86"/>
      <c r="W2955" s="86"/>
      <c r="X2955" s="86"/>
      <c r="Y2955" s="86"/>
    </row>
    <row r="2956" spans="1:25" s="107" customFormat="1" ht="15.75" customHeight="1" x14ac:dyDescent="0.2">
      <c r="A2956" s="87" t="s">
        <v>5618</v>
      </c>
      <c r="B2956" s="86" t="s">
        <v>7565</v>
      </c>
      <c r="C2956" s="108" t="s">
        <v>7563</v>
      </c>
      <c r="D2956" s="108" t="s">
        <v>7563</v>
      </c>
      <c r="E2956" s="87" t="s">
        <v>5107</v>
      </c>
      <c r="F2956" s="87" t="s">
        <v>5619</v>
      </c>
      <c r="G2956" s="86" t="s">
        <v>5100</v>
      </c>
      <c r="H2956" s="86">
        <v>-1</v>
      </c>
      <c r="I2956" s="89"/>
      <c r="J2956" s="86">
        <v>1</v>
      </c>
      <c r="K2956" s="86" t="s">
        <v>7565</v>
      </c>
      <c r="L2956" s="86"/>
      <c r="M2956" s="86">
        <v>2022</v>
      </c>
      <c r="N2956" s="86"/>
      <c r="O2956" s="86"/>
      <c r="P2956" s="86"/>
      <c r="Q2956" s="128"/>
      <c r="R2956" s="123">
        <v>888888</v>
      </c>
      <c r="S2956" s="86"/>
      <c r="T2956" s="86"/>
      <c r="U2956" s="86"/>
      <c r="V2956" s="86"/>
      <c r="W2956" s="86"/>
      <c r="X2956" s="86"/>
      <c r="Y2956" s="86"/>
    </row>
    <row r="2957" spans="1:25" s="107" customFormat="1" ht="15.75" customHeight="1" x14ac:dyDescent="0.2">
      <c r="A2957" s="87" t="s">
        <v>5640</v>
      </c>
      <c r="B2957" s="115" t="s">
        <v>7566</v>
      </c>
      <c r="C2957" s="109" t="s">
        <v>7564</v>
      </c>
      <c r="D2957" s="109" t="s">
        <v>7564</v>
      </c>
      <c r="E2957" s="89" t="s">
        <v>5118</v>
      </c>
      <c r="F2957" s="87" t="s">
        <v>5619</v>
      </c>
      <c r="G2957" s="89" t="s">
        <v>5123</v>
      </c>
      <c r="H2957" s="86">
        <v>-1</v>
      </c>
      <c r="I2957" s="89"/>
      <c r="J2957" s="86">
        <v>1</v>
      </c>
      <c r="K2957" s="115" t="s">
        <v>7566</v>
      </c>
      <c r="L2957" s="86"/>
      <c r="M2957" s="86">
        <v>2022</v>
      </c>
      <c r="N2957" s="86"/>
      <c r="O2957" s="86"/>
      <c r="P2957" s="86"/>
      <c r="Q2957" s="128"/>
      <c r="R2957" s="123">
        <v>88888</v>
      </c>
      <c r="S2957" s="86"/>
      <c r="T2957" s="86"/>
      <c r="U2957" s="86"/>
      <c r="V2957" s="86"/>
      <c r="W2957" s="86"/>
      <c r="X2957" s="86"/>
      <c r="Y2957" s="86"/>
    </row>
    <row r="2958" spans="1:25" s="107" customFormat="1" ht="15.75" customHeight="1" x14ac:dyDescent="0.2">
      <c r="A2958" s="87" t="s">
        <v>5611</v>
      </c>
      <c r="B2958" s="87" t="s">
        <v>5611</v>
      </c>
      <c r="C2958" s="87" t="s">
        <v>8228</v>
      </c>
      <c r="D2958" s="87" t="s">
        <v>8228</v>
      </c>
      <c r="E2958" s="89"/>
      <c r="F2958" s="89" t="s">
        <v>5549</v>
      </c>
      <c r="G2958" s="89" t="s">
        <v>5550</v>
      </c>
      <c r="H2958" s="88">
        <v>-1</v>
      </c>
      <c r="I2958" s="89"/>
      <c r="J2958" s="86"/>
      <c r="K2958" s="86"/>
      <c r="L2958" s="86"/>
      <c r="M2958" s="86">
        <v>2022</v>
      </c>
      <c r="N2958" s="87" t="s">
        <v>7356</v>
      </c>
      <c r="O2958" s="86" t="s">
        <v>8324</v>
      </c>
      <c r="P2958" s="87"/>
      <c r="Q2958" s="128"/>
      <c r="R2958" s="145"/>
      <c r="S2958" s="86"/>
      <c r="T2958" s="86"/>
      <c r="U2958" s="86"/>
      <c r="V2958" s="86"/>
      <c r="W2958" s="86"/>
      <c r="X2958" s="86"/>
      <c r="Y2958" s="86"/>
    </row>
    <row r="2959" spans="1:25" s="107" customFormat="1" ht="15.75" customHeight="1" x14ac:dyDescent="0.2">
      <c r="A2959" s="87" t="s">
        <v>5611</v>
      </c>
      <c r="B2959" s="86" t="s">
        <v>7448</v>
      </c>
      <c r="C2959" s="108" t="s">
        <v>7446</v>
      </c>
      <c r="D2959" s="108" t="s">
        <v>7446</v>
      </c>
      <c r="E2959" s="89" t="s">
        <v>5548</v>
      </c>
      <c r="F2959" s="89" t="s">
        <v>5549</v>
      </c>
      <c r="G2959" s="89" t="s">
        <v>5550</v>
      </c>
      <c r="H2959" s="88">
        <v>-1</v>
      </c>
      <c r="I2959" s="89"/>
      <c r="J2959" s="86">
        <v>1</v>
      </c>
      <c r="K2959" s="86" t="s">
        <v>7448</v>
      </c>
      <c r="L2959" s="86"/>
      <c r="M2959" s="86">
        <v>2022</v>
      </c>
      <c r="N2959" s="86"/>
      <c r="O2959" s="86"/>
      <c r="P2959" s="86"/>
      <c r="Q2959" s="128"/>
      <c r="R2959" s="123">
        <v>8888</v>
      </c>
      <c r="S2959" s="86"/>
      <c r="T2959" s="86"/>
      <c r="U2959" s="86"/>
      <c r="V2959" s="86"/>
      <c r="W2959" s="86"/>
      <c r="X2959" s="86"/>
      <c r="Y2959" s="86"/>
    </row>
    <row r="2960" spans="1:25" s="107" customFormat="1" ht="15.75" customHeight="1" x14ac:dyDescent="0.2">
      <c r="A2960" s="87" t="s">
        <v>5603</v>
      </c>
      <c r="B2960" s="86" t="s">
        <v>7354</v>
      </c>
      <c r="C2960" s="109" t="s">
        <v>7447</v>
      </c>
      <c r="D2960" s="109" t="s">
        <v>7447</v>
      </c>
      <c r="E2960" s="86" t="s">
        <v>5599</v>
      </c>
      <c r="F2960" s="87" t="s">
        <v>5549</v>
      </c>
      <c r="G2960" s="87" t="s">
        <v>5600</v>
      </c>
      <c r="H2960" s="86">
        <v>-1</v>
      </c>
      <c r="I2960" s="89"/>
      <c r="J2960" s="86">
        <v>1</v>
      </c>
      <c r="K2960" s="86" t="s">
        <v>7354</v>
      </c>
      <c r="L2960" s="86"/>
      <c r="M2960" s="86">
        <v>2022</v>
      </c>
      <c r="N2960" s="86"/>
      <c r="O2960" s="86"/>
      <c r="P2960" s="86"/>
      <c r="Q2960" s="128"/>
      <c r="R2960" s="148"/>
      <c r="S2960" s="86"/>
      <c r="T2960" s="86"/>
      <c r="U2960" s="86"/>
      <c r="V2960" s="86"/>
      <c r="W2960" s="86"/>
      <c r="X2960" s="86"/>
      <c r="Y2960" s="86"/>
    </row>
    <row r="2961" spans="1:25" s="107" customFormat="1" ht="15.75" customHeight="1" x14ac:dyDescent="0.2">
      <c r="A2961" s="88" t="s">
        <v>5479</v>
      </c>
      <c r="B2961" s="88" t="s">
        <v>5479</v>
      </c>
      <c r="C2961" s="88" t="s">
        <v>5480</v>
      </c>
      <c r="D2961" s="88" t="s">
        <v>5480</v>
      </c>
      <c r="E2961" s="87"/>
      <c r="F2961" s="88" t="s">
        <v>5411</v>
      </c>
      <c r="G2961" s="86" t="s">
        <v>5100</v>
      </c>
      <c r="H2961" s="86">
        <v>-1</v>
      </c>
      <c r="I2961" s="89"/>
      <c r="J2961" s="86"/>
      <c r="K2961" s="86"/>
      <c r="L2961" s="86"/>
      <c r="M2961" s="86">
        <v>2022</v>
      </c>
      <c r="N2961" s="88" t="s">
        <v>7568</v>
      </c>
      <c r="O2961" s="86" t="s">
        <v>8324</v>
      </c>
      <c r="P2961" s="88"/>
      <c r="Q2961" s="128"/>
      <c r="R2961" s="145"/>
      <c r="S2961" s="86"/>
      <c r="T2961" s="86"/>
      <c r="U2961" s="86"/>
      <c r="V2961" s="86"/>
      <c r="W2961" s="86"/>
      <c r="X2961" s="86"/>
      <c r="Y2961" s="86"/>
    </row>
    <row r="2962" spans="1:25" s="107" customFormat="1" ht="15.75" customHeight="1" x14ac:dyDescent="0.2">
      <c r="A2962" s="88" t="s">
        <v>5479</v>
      </c>
      <c r="B2962" s="86" t="s">
        <v>7625</v>
      </c>
      <c r="C2962" s="108" t="s">
        <v>7623</v>
      </c>
      <c r="D2962" s="108" t="s">
        <v>7623</v>
      </c>
      <c r="E2962" s="87" t="s">
        <v>5107</v>
      </c>
      <c r="F2962" s="88" t="s">
        <v>5411</v>
      </c>
      <c r="G2962" s="86" t="s">
        <v>5100</v>
      </c>
      <c r="H2962" s="86">
        <v>-1</v>
      </c>
      <c r="I2962" s="89"/>
      <c r="J2962" s="86">
        <v>1</v>
      </c>
      <c r="K2962" s="86" t="s">
        <v>7625</v>
      </c>
      <c r="L2962" s="86"/>
      <c r="M2962" s="86">
        <v>2022</v>
      </c>
      <c r="N2962" s="86"/>
      <c r="O2962" s="86"/>
      <c r="P2962" s="86"/>
      <c r="Q2962" s="128"/>
      <c r="R2962" s="149">
        <v>8</v>
      </c>
      <c r="S2962" s="86"/>
      <c r="T2962" s="86"/>
      <c r="U2962" s="86"/>
      <c r="V2962" s="86"/>
      <c r="W2962" s="86"/>
      <c r="X2962" s="86"/>
      <c r="Y2962" s="86"/>
    </row>
    <row r="2963" spans="1:25" s="107" customFormat="1" ht="15.75" customHeight="1" x14ac:dyDescent="0.2">
      <c r="A2963" s="88" t="s">
        <v>5528</v>
      </c>
      <c r="B2963" s="86" t="s">
        <v>7583</v>
      </c>
      <c r="C2963" s="109" t="s">
        <v>7624</v>
      </c>
      <c r="D2963" s="109" t="s">
        <v>7624</v>
      </c>
      <c r="E2963" s="86" t="s">
        <v>5118</v>
      </c>
      <c r="F2963" s="88" t="s">
        <v>5411</v>
      </c>
      <c r="G2963" s="86" t="s">
        <v>5123</v>
      </c>
      <c r="H2963" s="86">
        <v>-1</v>
      </c>
      <c r="I2963" s="89"/>
      <c r="J2963" s="86">
        <v>1</v>
      </c>
      <c r="K2963" s="86" t="s">
        <v>7583</v>
      </c>
      <c r="L2963" s="86"/>
      <c r="M2963" s="86">
        <v>2022</v>
      </c>
      <c r="N2963" s="86"/>
      <c r="O2963" s="86"/>
      <c r="P2963" s="86"/>
      <c r="Q2963" s="128"/>
      <c r="R2963" s="123">
        <v>8</v>
      </c>
      <c r="S2963" s="86"/>
      <c r="T2963" s="86"/>
      <c r="U2963" s="86"/>
      <c r="V2963" s="86"/>
      <c r="W2963" s="86"/>
      <c r="X2963" s="86"/>
      <c r="Y2963" s="86"/>
    </row>
    <row r="2964" spans="1:25" s="107" customFormat="1" ht="15.75" customHeight="1" x14ac:dyDescent="0.2">
      <c r="A2964" s="88" t="s">
        <v>5481</v>
      </c>
      <c r="B2964" s="88" t="s">
        <v>5481</v>
      </c>
      <c r="C2964" s="88" t="s">
        <v>5482</v>
      </c>
      <c r="D2964" s="88" t="s">
        <v>5482</v>
      </c>
      <c r="E2964" s="87"/>
      <c r="F2964" s="88" t="s">
        <v>5411</v>
      </c>
      <c r="G2964" s="86" t="s">
        <v>5100</v>
      </c>
      <c r="H2964" s="86">
        <v>-1</v>
      </c>
      <c r="I2964" s="89"/>
      <c r="J2964" s="86"/>
      <c r="K2964" s="86"/>
      <c r="L2964" s="86"/>
      <c r="M2964" s="86">
        <v>2022</v>
      </c>
      <c r="N2964" s="88" t="s">
        <v>7584</v>
      </c>
      <c r="O2964" s="86" t="s">
        <v>8324</v>
      </c>
      <c r="P2964" s="88"/>
      <c r="Q2964" s="128"/>
      <c r="R2964" s="145"/>
      <c r="S2964" s="86"/>
      <c r="T2964" s="86"/>
      <c r="U2964" s="86"/>
      <c r="V2964" s="86"/>
      <c r="W2964" s="86"/>
      <c r="X2964" s="86"/>
      <c r="Y2964" s="86"/>
    </row>
    <row r="2965" spans="1:25" s="107" customFormat="1" ht="15.75" customHeight="1" x14ac:dyDescent="0.2">
      <c r="A2965" s="88" t="s">
        <v>5481</v>
      </c>
      <c r="B2965" s="86" t="s">
        <v>7651</v>
      </c>
      <c r="C2965" s="108" t="s">
        <v>8265</v>
      </c>
      <c r="D2965" s="108" t="s">
        <v>8265</v>
      </c>
      <c r="E2965" s="87" t="s">
        <v>5107</v>
      </c>
      <c r="F2965" s="88" t="s">
        <v>5411</v>
      </c>
      <c r="G2965" s="86" t="s">
        <v>5100</v>
      </c>
      <c r="H2965" s="86">
        <v>-1</v>
      </c>
      <c r="I2965" s="89"/>
      <c r="J2965" s="86">
        <v>1</v>
      </c>
      <c r="K2965" s="86" t="s">
        <v>7651</v>
      </c>
      <c r="L2965" s="86"/>
      <c r="M2965" s="86">
        <v>2022</v>
      </c>
      <c r="N2965" s="86"/>
      <c r="O2965" s="86"/>
      <c r="P2965" s="86"/>
      <c r="Q2965" s="128"/>
      <c r="R2965" s="149">
        <v>8</v>
      </c>
      <c r="S2965" s="86"/>
      <c r="T2965" s="86"/>
      <c r="U2965" s="86"/>
      <c r="V2965" s="86"/>
      <c r="W2965" s="86"/>
      <c r="X2965" s="86"/>
      <c r="Y2965" s="86"/>
    </row>
    <row r="2966" spans="1:25" s="107" customFormat="1" ht="15.75" customHeight="1" x14ac:dyDescent="0.2">
      <c r="A2966" s="88" t="s">
        <v>5529</v>
      </c>
      <c r="B2966" s="86" t="s">
        <v>7652</v>
      </c>
      <c r="C2966" s="109" t="s">
        <v>8266</v>
      </c>
      <c r="D2966" s="109" t="s">
        <v>8266</v>
      </c>
      <c r="E2966" s="86" t="s">
        <v>5118</v>
      </c>
      <c r="F2966" s="88" t="s">
        <v>5411</v>
      </c>
      <c r="G2966" s="86" t="s">
        <v>5123</v>
      </c>
      <c r="H2966" s="86">
        <v>-1</v>
      </c>
      <c r="I2966" s="89"/>
      <c r="J2966" s="86">
        <v>1</v>
      </c>
      <c r="K2966" s="86" t="s">
        <v>7652</v>
      </c>
      <c r="L2966" s="86"/>
      <c r="M2966" s="86">
        <v>2022</v>
      </c>
      <c r="N2966" s="86"/>
      <c r="O2966" s="86"/>
      <c r="P2966" s="86"/>
      <c r="Q2966" s="128"/>
      <c r="R2966" s="123">
        <v>8</v>
      </c>
      <c r="S2966" s="86"/>
      <c r="T2966" s="86"/>
      <c r="U2966" s="86"/>
      <c r="V2966" s="86"/>
      <c r="W2966" s="86"/>
      <c r="X2966" s="86"/>
      <c r="Y2966" s="86"/>
    </row>
    <row r="2967" spans="1:25" s="107" customFormat="1" ht="15.75" customHeight="1" x14ac:dyDescent="0.2">
      <c r="A2967" s="86" t="s">
        <v>3386</v>
      </c>
      <c r="B2967" s="86" t="s">
        <v>3386</v>
      </c>
      <c r="C2967" s="86" t="s">
        <v>3323</v>
      </c>
      <c r="D2967" s="86" t="s">
        <v>3323</v>
      </c>
      <c r="E2967" s="86"/>
      <c r="F2967" s="86" t="s">
        <v>3385</v>
      </c>
      <c r="G2967" s="86" t="s">
        <v>34</v>
      </c>
      <c r="H2967" s="86">
        <v>2</v>
      </c>
      <c r="I2967" s="89"/>
      <c r="J2967" s="86"/>
      <c r="K2967" s="86"/>
      <c r="L2967" s="86"/>
      <c r="M2967" s="86">
        <v>2022</v>
      </c>
      <c r="N2967" s="86" t="s">
        <v>8222</v>
      </c>
      <c r="O2967" s="86" t="s">
        <v>8324</v>
      </c>
      <c r="P2967" s="86"/>
      <c r="Q2967" s="129"/>
      <c r="R2967" s="129"/>
      <c r="S2967" s="86"/>
      <c r="T2967" s="86"/>
      <c r="U2967" s="86"/>
      <c r="V2967" s="86"/>
      <c r="W2967" s="86"/>
      <c r="X2967" s="86"/>
      <c r="Y2967" s="86"/>
    </row>
    <row r="2968" spans="1:25" s="107" customFormat="1" ht="15.75" customHeight="1" x14ac:dyDescent="0.2">
      <c r="A2968" s="86" t="s">
        <v>3322</v>
      </c>
      <c r="B2968" s="86" t="s">
        <v>3386</v>
      </c>
      <c r="C2968" s="86" t="s">
        <v>3323</v>
      </c>
      <c r="D2968" s="86" t="s">
        <v>3323</v>
      </c>
      <c r="E2968" s="86" t="s">
        <v>3316</v>
      </c>
      <c r="F2968" s="86" t="s">
        <v>3195</v>
      </c>
      <c r="G2968" s="86" t="s">
        <v>31</v>
      </c>
      <c r="H2968" s="86">
        <v>1</v>
      </c>
      <c r="I2968" s="89"/>
      <c r="J2968" s="86">
        <v>1</v>
      </c>
      <c r="K2968" s="86" t="s">
        <v>3386</v>
      </c>
      <c r="L2968" s="86"/>
      <c r="M2968" s="86">
        <v>2020</v>
      </c>
      <c r="N2968" s="86"/>
      <c r="O2968" s="86"/>
      <c r="P2968" s="86"/>
      <c r="Q2968" s="128"/>
      <c r="R2968" s="128"/>
      <c r="S2968" s="86"/>
      <c r="T2968" s="86"/>
      <c r="U2968" s="86"/>
      <c r="V2968" s="86"/>
      <c r="W2968" s="86"/>
      <c r="X2968" s="86"/>
      <c r="Y2968" s="86"/>
    </row>
    <row r="2969" spans="1:25" ht="15.75" customHeight="1" x14ac:dyDescent="0.2">
      <c r="A2969" s="86" t="s">
        <v>3386</v>
      </c>
      <c r="B2969" s="86" t="s">
        <v>7010</v>
      </c>
      <c r="C2969" s="106" t="s">
        <v>8219</v>
      </c>
      <c r="D2969" s="106" t="s">
        <v>8219</v>
      </c>
      <c r="E2969" s="86" t="s">
        <v>3384</v>
      </c>
      <c r="F2969" s="86" t="s">
        <v>3385</v>
      </c>
      <c r="G2969" s="86" t="s">
        <v>34</v>
      </c>
      <c r="H2969" s="86">
        <v>2</v>
      </c>
      <c r="J2969" s="86">
        <v>1</v>
      </c>
      <c r="K2969" s="86" t="s">
        <v>7010</v>
      </c>
      <c r="M2969" s="86">
        <v>2020</v>
      </c>
      <c r="Q2969" s="129"/>
      <c r="R2969" s="129"/>
    </row>
    <row r="2970" spans="1:25" s="107" customFormat="1" ht="15.75" customHeight="1" x14ac:dyDescent="0.2">
      <c r="A2970" s="86" t="s">
        <v>6877</v>
      </c>
      <c r="B2970" s="86" t="s">
        <v>8221</v>
      </c>
      <c r="C2970" s="105" t="s">
        <v>8220</v>
      </c>
      <c r="D2970" s="105" t="s">
        <v>8220</v>
      </c>
      <c r="E2970" s="86" t="s">
        <v>6547</v>
      </c>
      <c r="F2970" s="86" t="s">
        <v>6548</v>
      </c>
      <c r="G2970" s="86" t="s">
        <v>34</v>
      </c>
      <c r="H2970" s="86">
        <v>2</v>
      </c>
      <c r="I2970" s="89"/>
      <c r="J2970" s="86">
        <v>1</v>
      </c>
      <c r="K2970" s="86" t="s">
        <v>8221</v>
      </c>
      <c r="L2970" s="86"/>
      <c r="M2970" s="86">
        <v>2022</v>
      </c>
      <c r="N2970" s="86"/>
      <c r="O2970" s="86"/>
      <c r="P2970" s="86"/>
      <c r="Q2970" s="132"/>
      <c r="R2970" s="132"/>
      <c r="S2970" s="86"/>
      <c r="T2970" s="86"/>
      <c r="U2970" s="86"/>
      <c r="V2970" s="86"/>
      <c r="W2970" s="86"/>
      <c r="X2970" s="86"/>
      <c r="Y2970" s="86"/>
    </row>
    <row r="2971" spans="1:25" s="107" customFormat="1" ht="15.75" customHeight="1" x14ac:dyDescent="0.2">
      <c r="A2971" s="86" t="s">
        <v>1709</v>
      </c>
      <c r="B2971" s="86" t="s">
        <v>1709</v>
      </c>
      <c r="C2971" s="87" t="s">
        <v>5590</v>
      </c>
      <c r="D2971" s="87" t="s">
        <v>5590</v>
      </c>
      <c r="E2971" s="86"/>
      <c r="F2971" s="87" t="s">
        <v>5588</v>
      </c>
      <c r="G2971" s="86" t="s">
        <v>5100</v>
      </c>
      <c r="H2971" s="86">
        <v>-1</v>
      </c>
      <c r="I2971" s="89"/>
      <c r="J2971" s="86"/>
      <c r="K2971" s="86"/>
      <c r="L2971" s="86"/>
      <c r="M2971" s="86">
        <v>2022</v>
      </c>
      <c r="N2971" s="86" t="s">
        <v>7023</v>
      </c>
      <c r="O2971" s="86" t="s">
        <v>8324</v>
      </c>
      <c r="P2971" s="86"/>
      <c r="Q2971" s="89"/>
      <c r="R2971" s="88"/>
      <c r="S2971" s="86"/>
      <c r="T2971" s="86"/>
      <c r="U2971" s="86"/>
      <c r="V2971" s="86"/>
      <c r="W2971" s="86"/>
      <c r="X2971" s="86"/>
      <c r="Y2971" s="86"/>
    </row>
    <row r="2972" spans="1:25" s="107" customFormat="1" ht="15.75" customHeight="1" x14ac:dyDescent="0.2">
      <c r="A2972" s="86" t="s">
        <v>1709</v>
      </c>
      <c r="B2972" s="86" t="s">
        <v>1709</v>
      </c>
      <c r="C2972" s="87" t="s">
        <v>5590</v>
      </c>
      <c r="D2972" s="87" t="s">
        <v>5590</v>
      </c>
      <c r="E2972" s="86"/>
      <c r="F2972" s="86" t="s">
        <v>6505</v>
      </c>
      <c r="G2972" s="86" t="s">
        <v>31</v>
      </c>
      <c r="H2972" s="86">
        <v>2</v>
      </c>
      <c r="I2972" s="89"/>
      <c r="J2972" s="86"/>
      <c r="K2972" s="86"/>
      <c r="L2972" s="86"/>
      <c r="M2972" s="86">
        <v>2022</v>
      </c>
      <c r="N2972" s="86" t="s">
        <v>7023</v>
      </c>
      <c r="O2972" s="86" t="s">
        <v>8324</v>
      </c>
      <c r="P2972" s="86"/>
      <c r="Q2972" s="89"/>
      <c r="R2972" s="89"/>
      <c r="S2972" s="86"/>
      <c r="T2972" s="86"/>
      <c r="U2972" s="86"/>
      <c r="V2972" s="86"/>
      <c r="W2972" s="86"/>
      <c r="X2972" s="86"/>
      <c r="Y2972" s="86"/>
    </row>
    <row r="2973" spans="1:25" s="107" customFormat="1" ht="15.75" customHeight="1" x14ac:dyDescent="0.2">
      <c r="A2973" s="86" t="s">
        <v>1709</v>
      </c>
      <c r="B2973" s="86" t="s">
        <v>1709</v>
      </c>
      <c r="C2973" s="87" t="s">
        <v>5590</v>
      </c>
      <c r="D2973" s="87" t="s">
        <v>5590</v>
      </c>
      <c r="E2973" s="86" t="s">
        <v>1712</v>
      </c>
      <c r="F2973" s="86" t="s">
        <v>6505</v>
      </c>
      <c r="G2973" s="86" t="s">
        <v>31</v>
      </c>
      <c r="H2973" s="86">
        <v>1</v>
      </c>
      <c r="I2973" s="89"/>
      <c r="J2973" s="86"/>
      <c r="K2973" s="86"/>
      <c r="L2973" s="86"/>
      <c r="M2973" s="86">
        <v>2022</v>
      </c>
      <c r="N2973" s="86"/>
      <c r="O2973" s="86"/>
      <c r="P2973" s="86"/>
      <c r="Q2973" s="89"/>
      <c r="R2973" s="89"/>
      <c r="S2973" s="86"/>
      <c r="T2973" s="86"/>
      <c r="U2973" s="86"/>
      <c r="V2973" s="86"/>
      <c r="W2973" s="86"/>
      <c r="X2973" s="86"/>
      <c r="Y2973" s="86"/>
    </row>
    <row r="2974" spans="1:25" s="107" customFormat="1" ht="15.75" customHeight="1" x14ac:dyDescent="0.2">
      <c r="A2974" s="86" t="s">
        <v>1709</v>
      </c>
      <c r="B2974" s="86" t="s">
        <v>1709</v>
      </c>
      <c r="C2974" s="87" t="s">
        <v>5590</v>
      </c>
      <c r="D2974" s="87" t="s">
        <v>5590</v>
      </c>
      <c r="E2974" s="86" t="s">
        <v>1714</v>
      </c>
      <c r="F2974" s="86" t="s">
        <v>6505</v>
      </c>
      <c r="G2974" s="86" t="s">
        <v>53</v>
      </c>
      <c r="H2974" s="86">
        <v>3</v>
      </c>
      <c r="I2974" s="89"/>
      <c r="J2974" s="86"/>
      <c r="K2974" s="86"/>
      <c r="L2974" s="86"/>
      <c r="M2974" s="86">
        <v>2022</v>
      </c>
      <c r="N2974" s="86"/>
      <c r="O2974" s="86"/>
      <c r="P2974" s="86"/>
      <c r="Q2974" s="129"/>
      <c r="R2974" s="129"/>
      <c r="S2974" s="86"/>
      <c r="T2974" s="86"/>
      <c r="U2974" s="86"/>
      <c r="V2974" s="86"/>
      <c r="W2974" s="86"/>
      <c r="X2974" s="86"/>
      <c r="Y2974" s="86"/>
    </row>
    <row r="2975" spans="1:25" s="107" customFormat="1" ht="15.75" customHeight="1" x14ac:dyDescent="0.2">
      <c r="A2975" s="86" t="s">
        <v>1709</v>
      </c>
      <c r="B2975" s="86" t="s">
        <v>1709</v>
      </c>
      <c r="C2975" s="87" t="s">
        <v>5590</v>
      </c>
      <c r="D2975" s="87" t="s">
        <v>5590</v>
      </c>
      <c r="E2975" s="86" t="s">
        <v>1715</v>
      </c>
      <c r="F2975" s="86" t="s">
        <v>6505</v>
      </c>
      <c r="G2975" s="86" t="s">
        <v>56</v>
      </c>
      <c r="H2975" s="86">
        <v>4</v>
      </c>
      <c r="I2975" s="89"/>
      <c r="J2975" s="86"/>
      <c r="K2975" s="86"/>
      <c r="L2975" s="86"/>
      <c r="M2975" s="86">
        <v>2022</v>
      </c>
      <c r="N2975" s="86"/>
      <c r="O2975" s="120"/>
      <c r="P2975" s="86"/>
      <c r="Q2975" s="89"/>
      <c r="R2975" s="89"/>
      <c r="S2975" s="86"/>
      <c r="T2975" s="86"/>
      <c r="U2975" s="86"/>
      <c r="V2975" s="86"/>
      <c r="W2975" s="86"/>
      <c r="X2975" s="86"/>
      <c r="Y2975" s="86"/>
    </row>
    <row r="2976" spans="1:25" s="107" customFormat="1" ht="15.75" customHeight="1" x14ac:dyDescent="0.2">
      <c r="A2976" s="86" t="s">
        <v>1709</v>
      </c>
      <c r="B2976" s="86" t="s">
        <v>1709</v>
      </c>
      <c r="C2976" s="87" t="s">
        <v>5590</v>
      </c>
      <c r="D2976" s="87" t="s">
        <v>5590</v>
      </c>
      <c r="E2976" s="86" t="s">
        <v>1716</v>
      </c>
      <c r="F2976" s="86" t="s">
        <v>6505</v>
      </c>
      <c r="G2976" s="86" t="s">
        <v>22</v>
      </c>
      <c r="H2976" s="86">
        <v>5</v>
      </c>
      <c r="I2976" s="89"/>
      <c r="J2976" s="86"/>
      <c r="K2976" s="86"/>
      <c r="L2976" s="86"/>
      <c r="M2976" s="86">
        <v>2022</v>
      </c>
      <c r="N2976" s="86"/>
      <c r="O2976" s="86"/>
      <c r="P2976" s="86"/>
      <c r="Q2976" s="89"/>
      <c r="R2976" s="89"/>
      <c r="S2976" s="86"/>
      <c r="T2976" s="86"/>
      <c r="U2976" s="86"/>
      <c r="V2976" s="86"/>
      <c r="W2976" s="86"/>
      <c r="X2976" s="86"/>
      <c r="Y2976" s="86"/>
    </row>
    <row r="2977" spans="1:25" s="107" customFormat="1" ht="15.75" customHeight="1" x14ac:dyDescent="0.2">
      <c r="A2977" s="86" t="s">
        <v>1709</v>
      </c>
      <c r="B2977" s="86" t="s">
        <v>1709</v>
      </c>
      <c r="C2977" s="87" t="s">
        <v>5590</v>
      </c>
      <c r="D2977" s="87" t="s">
        <v>5590</v>
      </c>
      <c r="E2977" s="86" t="s">
        <v>1717</v>
      </c>
      <c r="F2977" s="86" t="s">
        <v>6505</v>
      </c>
      <c r="G2977" s="86" t="s">
        <v>28</v>
      </c>
      <c r="H2977" s="86">
        <v>6</v>
      </c>
      <c r="I2977" s="89"/>
      <c r="J2977" s="86"/>
      <c r="K2977" s="86"/>
      <c r="L2977" s="86"/>
      <c r="M2977" s="86">
        <v>2022</v>
      </c>
      <c r="N2977" s="86"/>
      <c r="O2977" s="86"/>
      <c r="P2977" s="86"/>
      <c r="Q2977" s="89"/>
      <c r="R2977" s="89"/>
      <c r="S2977" s="86"/>
      <c r="T2977" s="86"/>
      <c r="U2977" s="86"/>
      <c r="V2977" s="86"/>
      <c r="W2977" s="86"/>
      <c r="X2977" s="86"/>
      <c r="Y2977" s="86"/>
    </row>
    <row r="2978" spans="1:25" s="107" customFormat="1" ht="15.75" customHeight="1" x14ac:dyDescent="0.2">
      <c r="A2978" s="86" t="s">
        <v>1709</v>
      </c>
      <c r="B2978" s="86" t="s">
        <v>1709</v>
      </c>
      <c r="C2978" s="87" t="s">
        <v>5590</v>
      </c>
      <c r="D2978" s="87" t="s">
        <v>5590</v>
      </c>
      <c r="E2978" s="86" t="s">
        <v>1718</v>
      </c>
      <c r="F2978" s="86" t="s">
        <v>6505</v>
      </c>
      <c r="G2978" s="86" t="s">
        <v>38</v>
      </c>
      <c r="H2978" s="86">
        <v>7</v>
      </c>
      <c r="I2978" s="89"/>
      <c r="J2978" s="86"/>
      <c r="K2978" s="86"/>
      <c r="L2978" s="86"/>
      <c r="M2978" s="86">
        <v>2022</v>
      </c>
      <c r="N2978" s="86"/>
      <c r="O2978" s="86"/>
      <c r="P2978" s="86"/>
      <c r="Q2978" s="89"/>
      <c r="R2978" s="89"/>
      <c r="S2978" s="86"/>
      <c r="T2978" s="86"/>
      <c r="U2978" s="86"/>
      <c r="V2978" s="86"/>
      <c r="W2978" s="86"/>
      <c r="X2978" s="86"/>
      <c r="Y2978" s="86"/>
    </row>
    <row r="2979" spans="1:25" s="107" customFormat="1" ht="15.75" customHeight="1" x14ac:dyDescent="0.2">
      <c r="A2979" s="86" t="s">
        <v>1709</v>
      </c>
      <c r="B2979" s="86" t="s">
        <v>1709</v>
      </c>
      <c r="C2979" s="87" t="s">
        <v>5590</v>
      </c>
      <c r="D2979" s="87" t="s">
        <v>5590</v>
      </c>
      <c r="E2979" s="86" t="s">
        <v>1719</v>
      </c>
      <c r="F2979" s="86" t="s">
        <v>6505</v>
      </c>
      <c r="G2979" s="86" t="s">
        <v>41</v>
      </c>
      <c r="H2979" s="86">
        <v>8</v>
      </c>
      <c r="I2979" s="89"/>
      <c r="J2979" s="86"/>
      <c r="K2979" s="86"/>
      <c r="L2979" s="86"/>
      <c r="M2979" s="86">
        <v>2022</v>
      </c>
      <c r="N2979" s="86"/>
      <c r="O2979" s="86"/>
      <c r="P2979" s="86"/>
      <c r="Q2979" s="89"/>
      <c r="R2979" s="89"/>
      <c r="S2979" s="86"/>
      <c r="T2979" s="86"/>
      <c r="U2979" s="86"/>
      <c r="V2979" s="86"/>
      <c r="W2979" s="86"/>
      <c r="X2979" s="86"/>
      <c r="Y2979" s="86"/>
    </row>
    <row r="2980" spans="1:25" s="107" customFormat="1" ht="15.75" customHeight="1" x14ac:dyDescent="0.2">
      <c r="A2980" s="86" t="s">
        <v>1709</v>
      </c>
      <c r="B2980" s="86" t="s">
        <v>1709</v>
      </c>
      <c r="C2980" s="87" t="s">
        <v>5590</v>
      </c>
      <c r="D2980" s="87" t="s">
        <v>5590</v>
      </c>
      <c r="E2980" s="86" t="s">
        <v>1721</v>
      </c>
      <c r="F2980" s="86" t="s">
        <v>6505</v>
      </c>
      <c r="G2980" s="86" t="s">
        <v>6468</v>
      </c>
      <c r="H2980" s="86">
        <v>10</v>
      </c>
      <c r="I2980" s="89"/>
      <c r="J2980" s="86"/>
      <c r="K2980" s="86"/>
      <c r="L2980" s="86"/>
      <c r="M2980" s="86">
        <v>2022</v>
      </c>
      <c r="N2980" s="86"/>
      <c r="O2980" s="86"/>
      <c r="P2980" s="86"/>
      <c r="Q2980" s="89"/>
      <c r="R2980" s="89"/>
      <c r="S2980" s="86"/>
      <c r="T2980" s="86"/>
      <c r="U2980" s="86"/>
      <c r="V2980" s="86"/>
      <c r="W2980" s="86"/>
      <c r="X2980" s="86"/>
      <c r="Y2980" s="86"/>
    </row>
    <row r="2981" spans="1:25" ht="15.75" customHeight="1" x14ac:dyDescent="0.2">
      <c r="A2981" s="86" t="s">
        <v>6506</v>
      </c>
      <c r="B2981" s="86" t="s">
        <v>6506</v>
      </c>
      <c r="C2981" s="87" t="s">
        <v>5590</v>
      </c>
      <c r="D2981" s="87" t="s">
        <v>5590</v>
      </c>
      <c r="E2981" s="86" t="s">
        <v>1720</v>
      </c>
      <c r="F2981" s="86" t="s">
        <v>6505</v>
      </c>
      <c r="G2981" s="86" t="s">
        <v>66</v>
      </c>
      <c r="H2981" s="86">
        <v>9</v>
      </c>
      <c r="M2981" s="86">
        <v>2022</v>
      </c>
      <c r="Q2981" s="89"/>
      <c r="R2981" s="89"/>
    </row>
    <row r="2982" spans="1:25" ht="15.75" customHeight="1" x14ac:dyDescent="0.2">
      <c r="A2982" s="86" t="s">
        <v>1709</v>
      </c>
      <c r="B2982" s="86" t="s">
        <v>6962</v>
      </c>
      <c r="C2982" s="108" t="s">
        <v>7022</v>
      </c>
      <c r="D2982" s="108" t="s">
        <v>7022</v>
      </c>
      <c r="E2982" s="86" t="s">
        <v>1713</v>
      </c>
      <c r="F2982" s="86" t="s">
        <v>6505</v>
      </c>
      <c r="G2982" s="86" t="s">
        <v>34</v>
      </c>
      <c r="H2982" s="86">
        <v>2</v>
      </c>
      <c r="J2982" s="86">
        <v>1</v>
      </c>
      <c r="K2982" s="86" t="s">
        <v>6962</v>
      </c>
      <c r="M2982" s="86">
        <v>2022</v>
      </c>
      <c r="Q2982" s="89"/>
      <c r="R2982" s="89"/>
    </row>
    <row r="2983" spans="1:25" ht="15.75" customHeight="1" x14ac:dyDescent="0.2">
      <c r="A2983" s="87" t="s">
        <v>5589</v>
      </c>
      <c r="B2983" s="86" t="s">
        <v>6962</v>
      </c>
      <c r="C2983" s="108" t="s">
        <v>7022</v>
      </c>
      <c r="D2983" s="108" t="s">
        <v>7022</v>
      </c>
      <c r="E2983" s="87" t="s">
        <v>5107</v>
      </c>
      <c r="F2983" s="87" t="s">
        <v>5588</v>
      </c>
      <c r="G2983" s="86" t="s">
        <v>5100</v>
      </c>
      <c r="H2983" s="86">
        <v>-1</v>
      </c>
      <c r="J2983" s="86">
        <v>1</v>
      </c>
      <c r="K2983" s="86" t="s">
        <v>6962</v>
      </c>
      <c r="L2983" s="86" t="s">
        <v>6511</v>
      </c>
      <c r="M2983" s="86">
        <v>2022</v>
      </c>
      <c r="Q2983" s="89"/>
      <c r="R2983" s="133">
        <v>88888</v>
      </c>
    </row>
    <row r="2984" spans="1:25" ht="15.75" customHeight="1" x14ac:dyDescent="0.2">
      <c r="A2984" s="87" t="s">
        <v>5595</v>
      </c>
      <c r="B2984" s="86" t="s">
        <v>7021</v>
      </c>
      <c r="C2984" s="109" t="s">
        <v>7025</v>
      </c>
      <c r="D2984" s="109" t="s">
        <v>7025</v>
      </c>
      <c r="E2984" s="86" t="s">
        <v>5118</v>
      </c>
      <c r="F2984" s="87" t="s">
        <v>5588</v>
      </c>
      <c r="G2984" s="87" t="s">
        <v>5123</v>
      </c>
      <c r="H2984" s="86">
        <v>-1</v>
      </c>
      <c r="J2984" s="86">
        <v>1</v>
      </c>
      <c r="K2984" s="86" t="s">
        <v>7021</v>
      </c>
      <c r="L2984" s="86" t="s">
        <v>6511</v>
      </c>
      <c r="M2984" s="86">
        <v>2022</v>
      </c>
      <c r="Q2984" s="89"/>
      <c r="R2984" s="133">
        <v>88888</v>
      </c>
    </row>
    <row r="2985" spans="1:25" ht="15.75" customHeight="1" x14ac:dyDescent="0.2">
      <c r="A2985" s="86" t="s">
        <v>6507</v>
      </c>
      <c r="B2985" s="86" t="s">
        <v>7021</v>
      </c>
      <c r="C2985" s="109" t="s">
        <v>7025</v>
      </c>
      <c r="D2985" s="109" t="s">
        <v>7025</v>
      </c>
      <c r="E2985" s="86" t="s">
        <v>6508</v>
      </c>
      <c r="F2985" s="86" t="s">
        <v>6509</v>
      </c>
      <c r="G2985" s="86" t="s">
        <v>34</v>
      </c>
      <c r="H2985" s="86">
        <v>2</v>
      </c>
      <c r="J2985" s="86">
        <v>1</v>
      </c>
      <c r="K2985" s="86" t="s">
        <v>7021</v>
      </c>
      <c r="L2985" s="86" t="s">
        <v>6510</v>
      </c>
      <c r="M2985" s="86">
        <v>2022</v>
      </c>
      <c r="Q2985" s="89"/>
      <c r="R2985" s="89"/>
    </row>
    <row r="2986" spans="1:25" ht="15.75" customHeight="1" x14ac:dyDescent="0.2">
      <c r="A2986" s="86" t="s">
        <v>6557</v>
      </c>
      <c r="B2986" s="86" t="s">
        <v>6557</v>
      </c>
      <c r="C2986" s="110" t="s">
        <v>5592</v>
      </c>
      <c r="D2986" s="110" t="s">
        <v>5592</v>
      </c>
      <c r="E2986" s="87"/>
      <c r="F2986" s="87" t="s">
        <v>5588</v>
      </c>
      <c r="G2986" s="86" t="s">
        <v>5100</v>
      </c>
      <c r="H2986" s="86">
        <v>-1</v>
      </c>
      <c r="L2986" s="86" t="s">
        <v>6559</v>
      </c>
      <c r="M2986" s="86">
        <v>2022</v>
      </c>
      <c r="N2986" s="86" t="s">
        <v>7981</v>
      </c>
      <c r="O2986" s="86" t="s">
        <v>8324</v>
      </c>
      <c r="R2986" s="145"/>
    </row>
    <row r="2987" spans="1:25" ht="15.75" customHeight="1" x14ac:dyDescent="0.2">
      <c r="A2987" s="86" t="s">
        <v>6557</v>
      </c>
      <c r="B2987" s="86" t="s">
        <v>6557</v>
      </c>
      <c r="C2987" s="112" t="s">
        <v>5592</v>
      </c>
      <c r="D2987" s="112" t="s">
        <v>5592</v>
      </c>
      <c r="F2987" s="86" t="s">
        <v>6505</v>
      </c>
      <c r="G2987" s="86" t="s">
        <v>34</v>
      </c>
      <c r="H2987" s="86">
        <v>2</v>
      </c>
      <c r="M2987" s="86">
        <v>2022</v>
      </c>
      <c r="N2987" s="86" t="s">
        <v>7981</v>
      </c>
      <c r="O2987" s="86" t="s">
        <v>8324</v>
      </c>
      <c r="R2987" s="128"/>
    </row>
    <row r="2988" spans="1:25" ht="15.75" customHeight="1" x14ac:dyDescent="0.2">
      <c r="A2988" s="86" t="s">
        <v>6557</v>
      </c>
      <c r="B2988" s="86" t="s">
        <v>6557</v>
      </c>
      <c r="C2988" s="110" t="s">
        <v>5592</v>
      </c>
      <c r="D2988" s="110" t="s">
        <v>5592</v>
      </c>
      <c r="F2988" s="86" t="s">
        <v>6505</v>
      </c>
      <c r="G2988" s="86" t="s">
        <v>28</v>
      </c>
      <c r="H2988" s="86">
        <v>6</v>
      </c>
      <c r="M2988" s="86">
        <v>2022</v>
      </c>
      <c r="N2988" s="86" t="s">
        <v>7981</v>
      </c>
      <c r="O2988" s="86" t="s">
        <v>8324</v>
      </c>
      <c r="R2988" s="128"/>
    </row>
    <row r="2989" spans="1:25" ht="15.75" customHeight="1" x14ac:dyDescent="0.2">
      <c r="A2989" s="86" t="s">
        <v>6557</v>
      </c>
      <c r="B2989" s="86" t="s">
        <v>6557</v>
      </c>
      <c r="C2989" s="110" t="s">
        <v>5592</v>
      </c>
      <c r="D2989" s="110" t="s">
        <v>5592</v>
      </c>
      <c r="E2989" s="86" t="s">
        <v>1712</v>
      </c>
      <c r="F2989" s="86" t="s">
        <v>6505</v>
      </c>
      <c r="G2989" s="86" t="s">
        <v>31</v>
      </c>
      <c r="H2989" s="86">
        <v>1</v>
      </c>
      <c r="M2989" s="86">
        <v>2022</v>
      </c>
      <c r="R2989" s="128"/>
    </row>
    <row r="2990" spans="1:25" ht="15.75" customHeight="1" x14ac:dyDescent="0.2">
      <c r="A2990" s="86" t="s">
        <v>6557</v>
      </c>
      <c r="B2990" s="86" t="s">
        <v>6557</v>
      </c>
      <c r="C2990" s="110" t="s">
        <v>5592</v>
      </c>
      <c r="D2990" s="110" t="s">
        <v>5592</v>
      </c>
      <c r="E2990" s="86" t="s">
        <v>1714</v>
      </c>
      <c r="F2990" s="86" t="s">
        <v>6505</v>
      </c>
      <c r="G2990" s="86" t="s">
        <v>53</v>
      </c>
      <c r="H2990" s="86">
        <v>3</v>
      </c>
      <c r="M2990" s="86">
        <v>2022</v>
      </c>
      <c r="R2990" s="128"/>
    </row>
    <row r="2991" spans="1:25" ht="15.75" customHeight="1" x14ac:dyDescent="0.2">
      <c r="A2991" s="86" t="s">
        <v>6557</v>
      </c>
      <c r="B2991" s="86" t="s">
        <v>6557</v>
      </c>
      <c r="C2991" s="110" t="s">
        <v>5592</v>
      </c>
      <c r="D2991" s="110" t="s">
        <v>5592</v>
      </c>
      <c r="E2991" s="86" t="s">
        <v>1715</v>
      </c>
      <c r="F2991" s="86" t="s">
        <v>6505</v>
      </c>
      <c r="G2991" s="86" t="s">
        <v>56</v>
      </c>
      <c r="H2991" s="86">
        <v>4</v>
      </c>
      <c r="M2991" s="86">
        <v>2022</v>
      </c>
      <c r="R2991" s="128"/>
    </row>
    <row r="2992" spans="1:25" ht="15.75" customHeight="1" x14ac:dyDescent="0.2">
      <c r="A2992" s="86" t="s">
        <v>6557</v>
      </c>
      <c r="B2992" s="86" t="s">
        <v>6557</v>
      </c>
      <c r="C2992" s="110" t="s">
        <v>5592</v>
      </c>
      <c r="D2992" s="110" t="s">
        <v>5592</v>
      </c>
      <c r="E2992" s="86" t="s">
        <v>1716</v>
      </c>
      <c r="F2992" s="86" t="s">
        <v>6505</v>
      </c>
      <c r="G2992" s="86" t="s">
        <v>22</v>
      </c>
      <c r="H2992" s="86">
        <v>5</v>
      </c>
      <c r="M2992" s="86">
        <v>2022</v>
      </c>
      <c r="R2992" s="128"/>
    </row>
    <row r="2993" spans="1:25" ht="15.75" customHeight="1" x14ac:dyDescent="0.2">
      <c r="A2993" s="86" t="s">
        <v>6557</v>
      </c>
      <c r="B2993" s="86" t="s">
        <v>6557</v>
      </c>
      <c r="C2993" s="110" t="s">
        <v>5592</v>
      </c>
      <c r="D2993" s="110" t="s">
        <v>5592</v>
      </c>
      <c r="E2993" s="86" t="s">
        <v>1718</v>
      </c>
      <c r="F2993" s="86" t="s">
        <v>6505</v>
      </c>
      <c r="G2993" s="86" t="s">
        <v>38</v>
      </c>
      <c r="H2993" s="86">
        <v>7</v>
      </c>
      <c r="M2993" s="86">
        <v>2022</v>
      </c>
      <c r="R2993" s="128"/>
    </row>
    <row r="2994" spans="1:25" ht="15.75" customHeight="1" x14ac:dyDescent="0.2">
      <c r="A2994" s="86" t="s">
        <v>6557</v>
      </c>
      <c r="B2994" s="86" t="s">
        <v>6557</v>
      </c>
      <c r="C2994" s="110" t="s">
        <v>5592</v>
      </c>
      <c r="D2994" s="110" t="s">
        <v>5592</v>
      </c>
      <c r="E2994" s="86" t="s">
        <v>1719</v>
      </c>
      <c r="F2994" s="86" t="s">
        <v>6505</v>
      </c>
      <c r="G2994" s="86" t="s">
        <v>41</v>
      </c>
      <c r="H2994" s="86">
        <v>8</v>
      </c>
      <c r="M2994" s="86">
        <v>2022</v>
      </c>
      <c r="R2994" s="128"/>
    </row>
    <row r="2995" spans="1:25" ht="15.75" customHeight="1" x14ac:dyDescent="0.2">
      <c r="A2995" s="86" t="s">
        <v>6557</v>
      </c>
      <c r="B2995" s="86" t="s">
        <v>6557</v>
      </c>
      <c r="C2995" s="110" t="s">
        <v>5592</v>
      </c>
      <c r="D2995" s="110" t="s">
        <v>5592</v>
      </c>
      <c r="E2995" s="86" t="s">
        <v>1720</v>
      </c>
      <c r="F2995" s="86" t="s">
        <v>6505</v>
      </c>
      <c r="G2995" s="86" t="s">
        <v>66</v>
      </c>
      <c r="H2995" s="86">
        <v>9</v>
      </c>
      <c r="M2995" s="86">
        <v>2022</v>
      </c>
      <c r="R2995" s="128"/>
    </row>
    <row r="2996" spans="1:25" ht="15.75" customHeight="1" x14ac:dyDescent="0.2">
      <c r="A2996" s="86" t="s">
        <v>6557</v>
      </c>
      <c r="B2996" s="86" t="s">
        <v>6557</v>
      </c>
      <c r="C2996" s="110" t="s">
        <v>5592</v>
      </c>
      <c r="D2996" s="110" t="s">
        <v>5592</v>
      </c>
      <c r="E2996" s="86" t="s">
        <v>1721</v>
      </c>
      <c r="F2996" s="86" t="s">
        <v>6505</v>
      </c>
      <c r="G2996" s="86" t="s">
        <v>63</v>
      </c>
      <c r="H2996" s="86">
        <v>10</v>
      </c>
      <c r="M2996" s="86">
        <v>2022</v>
      </c>
      <c r="R2996" s="128"/>
    </row>
    <row r="2997" spans="1:25" ht="15.75" customHeight="1" x14ac:dyDescent="0.2">
      <c r="A2997" s="87" t="s">
        <v>5591</v>
      </c>
      <c r="B2997" s="86" t="s">
        <v>6974</v>
      </c>
      <c r="C2997" s="108" t="s">
        <v>7979</v>
      </c>
      <c r="D2997" s="108" t="s">
        <v>7979</v>
      </c>
      <c r="E2997" s="87" t="s">
        <v>5107</v>
      </c>
      <c r="F2997" s="87" t="s">
        <v>5588</v>
      </c>
      <c r="G2997" s="86" t="s">
        <v>5100</v>
      </c>
      <c r="H2997" s="86">
        <v>-1</v>
      </c>
      <c r="J2997" s="86">
        <v>1</v>
      </c>
      <c r="K2997" s="86" t="s">
        <v>6974</v>
      </c>
      <c r="L2997" s="86" t="s">
        <v>6559</v>
      </c>
      <c r="M2997" s="86">
        <v>2022</v>
      </c>
      <c r="R2997" s="123">
        <v>888888</v>
      </c>
    </row>
    <row r="2998" spans="1:25" ht="15.75" customHeight="1" x14ac:dyDescent="0.2">
      <c r="A2998" s="86" t="s">
        <v>6557</v>
      </c>
      <c r="B2998" s="86" t="s">
        <v>6974</v>
      </c>
      <c r="C2998" s="108" t="s">
        <v>7979</v>
      </c>
      <c r="D2998" s="108" t="s">
        <v>7979</v>
      </c>
      <c r="E2998" s="86" t="s">
        <v>1713</v>
      </c>
      <c r="F2998" s="86" t="s">
        <v>6505</v>
      </c>
      <c r="G2998" s="86" t="s">
        <v>34</v>
      </c>
      <c r="H2998" s="86">
        <v>2</v>
      </c>
      <c r="J2998" s="86">
        <v>1</v>
      </c>
      <c r="K2998" s="86" t="s">
        <v>6974</v>
      </c>
      <c r="M2998" s="86">
        <v>2022</v>
      </c>
      <c r="R2998" s="128"/>
    </row>
    <row r="2999" spans="1:25" ht="15.75" customHeight="1" x14ac:dyDescent="0.2">
      <c r="A2999" s="86" t="s">
        <v>6557</v>
      </c>
      <c r="B2999" s="86" t="s">
        <v>6974</v>
      </c>
      <c r="C2999" s="108" t="s">
        <v>7979</v>
      </c>
      <c r="D2999" s="108" t="s">
        <v>7979</v>
      </c>
      <c r="E2999" s="86" t="s">
        <v>1717</v>
      </c>
      <c r="F2999" s="86" t="s">
        <v>6505</v>
      </c>
      <c r="G2999" s="86" t="s">
        <v>28</v>
      </c>
      <c r="H2999" s="86">
        <v>6</v>
      </c>
      <c r="J2999" s="115">
        <v>1</v>
      </c>
      <c r="K2999" s="86" t="s">
        <v>6974</v>
      </c>
      <c r="M2999" s="86">
        <v>2022</v>
      </c>
      <c r="R2999" s="128"/>
    </row>
    <row r="3000" spans="1:25" ht="15.75" customHeight="1" x14ac:dyDescent="0.2">
      <c r="A3000" s="87" t="s">
        <v>5596</v>
      </c>
      <c r="B3000" s="88" t="s">
        <v>6558</v>
      </c>
      <c r="C3000" s="109" t="s">
        <v>7980</v>
      </c>
      <c r="D3000" s="109" t="s">
        <v>7980</v>
      </c>
      <c r="E3000" s="86" t="s">
        <v>5118</v>
      </c>
      <c r="F3000" s="87" t="s">
        <v>5588</v>
      </c>
      <c r="G3000" s="87" t="s">
        <v>5123</v>
      </c>
      <c r="H3000" s="86">
        <v>-1</v>
      </c>
      <c r="J3000" s="86">
        <v>1</v>
      </c>
      <c r="K3000" s="88" t="s">
        <v>6558</v>
      </c>
      <c r="L3000" s="86" t="s">
        <v>6559</v>
      </c>
      <c r="M3000" s="86">
        <v>2022</v>
      </c>
      <c r="R3000" s="148">
        <v>88888</v>
      </c>
    </row>
    <row r="3001" spans="1:25" ht="15.75" customHeight="1" x14ac:dyDescent="0.2">
      <c r="A3001" s="86" t="s">
        <v>6556</v>
      </c>
      <c r="B3001" s="88" t="s">
        <v>6558</v>
      </c>
      <c r="C3001" s="109" t="s">
        <v>7980</v>
      </c>
      <c r="D3001" s="109" t="s">
        <v>7980</v>
      </c>
      <c r="E3001" s="86" t="s">
        <v>6508</v>
      </c>
      <c r="F3001" s="86" t="s">
        <v>6509</v>
      </c>
      <c r="G3001" s="86" t="s">
        <v>34</v>
      </c>
      <c r="H3001" s="86">
        <v>2</v>
      </c>
      <c r="J3001" s="86">
        <v>1</v>
      </c>
      <c r="K3001" s="88" t="s">
        <v>6558</v>
      </c>
      <c r="M3001" s="86">
        <v>2022</v>
      </c>
      <c r="R3001" s="128"/>
    </row>
    <row r="3002" spans="1:25" ht="15.75" customHeight="1" x14ac:dyDescent="0.2">
      <c r="A3002" s="115" t="s">
        <v>6558</v>
      </c>
      <c r="B3002" s="88" t="s">
        <v>6558</v>
      </c>
      <c r="C3002" s="109" t="s">
        <v>7980</v>
      </c>
      <c r="D3002" s="109" t="s">
        <v>7980</v>
      </c>
      <c r="E3002" s="115" t="s">
        <v>1717</v>
      </c>
      <c r="F3002" s="115" t="s">
        <v>6505</v>
      </c>
      <c r="G3002" s="115" t="s">
        <v>28</v>
      </c>
      <c r="H3002" s="115">
        <v>6</v>
      </c>
      <c r="I3002" s="116"/>
      <c r="J3002" s="115">
        <v>1</v>
      </c>
      <c r="K3002" s="88" t="s">
        <v>6558</v>
      </c>
      <c r="L3002" s="115" t="s">
        <v>6545</v>
      </c>
      <c r="M3002" s="115">
        <v>2022</v>
      </c>
      <c r="N3002" s="115"/>
      <c r="O3002" s="115"/>
      <c r="P3002" s="115"/>
      <c r="R3002" s="128"/>
    </row>
    <row r="3003" spans="1:25" ht="15.75" customHeight="1" x14ac:dyDescent="0.2">
      <c r="A3003" s="86" t="s">
        <v>6560</v>
      </c>
      <c r="B3003" s="88" t="s">
        <v>6561</v>
      </c>
      <c r="C3003" s="115" t="s">
        <v>7982</v>
      </c>
      <c r="D3003" s="115" t="s">
        <v>7982</v>
      </c>
      <c r="E3003" s="86" t="s">
        <v>1712</v>
      </c>
      <c r="F3003" s="86" t="s">
        <v>6505</v>
      </c>
      <c r="G3003" s="86" t="s">
        <v>31</v>
      </c>
      <c r="H3003" s="86">
        <v>1</v>
      </c>
      <c r="J3003" s="86">
        <v>1</v>
      </c>
      <c r="K3003" s="88" t="s">
        <v>6561</v>
      </c>
      <c r="M3003" s="86">
        <v>2022</v>
      </c>
      <c r="R3003" s="128"/>
    </row>
    <row r="3004" spans="1:25" ht="15.75" customHeight="1" x14ac:dyDescent="0.2">
      <c r="A3004" s="86" t="s">
        <v>6560</v>
      </c>
      <c r="B3004" s="88" t="s">
        <v>6561</v>
      </c>
      <c r="C3004" s="115" t="s">
        <v>7982</v>
      </c>
      <c r="D3004" s="115" t="s">
        <v>7982</v>
      </c>
      <c r="E3004" s="86" t="s">
        <v>1713</v>
      </c>
      <c r="F3004" s="86" t="s">
        <v>6505</v>
      </c>
      <c r="G3004" s="86" t="s">
        <v>34</v>
      </c>
      <c r="H3004" s="86">
        <v>2</v>
      </c>
      <c r="J3004" s="86">
        <v>1</v>
      </c>
      <c r="K3004" s="88" t="s">
        <v>6561</v>
      </c>
      <c r="M3004" s="86">
        <v>2022</v>
      </c>
      <c r="R3004" s="128"/>
    </row>
    <row r="3005" spans="1:25" ht="15.75" customHeight="1" x14ac:dyDescent="0.2">
      <c r="A3005" s="86" t="s">
        <v>6560</v>
      </c>
      <c r="B3005" s="88" t="s">
        <v>6561</v>
      </c>
      <c r="C3005" s="115" t="s">
        <v>7982</v>
      </c>
      <c r="D3005" s="115" t="s">
        <v>7982</v>
      </c>
      <c r="E3005" s="86" t="s">
        <v>1714</v>
      </c>
      <c r="F3005" s="86" t="s">
        <v>6505</v>
      </c>
      <c r="G3005" s="86" t="s">
        <v>53</v>
      </c>
      <c r="H3005" s="86">
        <v>3</v>
      </c>
      <c r="J3005" s="86">
        <v>1</v>
      </c>
      <c r="K3005" s="88" t="s">
        <v>6561</v>
      </c>
      <c r="M3005" s="86">
        <v>2022</v>
      </c>
      <c r="R3005" s="128"/>
    </row>
    <row r="3006" spans="1:25" ht="15.75" customHeight="1" x14ac:dyDescent="0.2">
      <c r="A3006" s="86" t="s">
        <v>6561</v>
      </c>
      <c r="B3006" s="86" t="s">
        <v>6561</v>
      </c>
      <c r="C3006" s="115" t="s">
        <v>7982</v>
      </c>
      <c r="D3006" s="115" t="s">
        <v>7982</v>
      </c>
      <c r="E3006" s="86" t="s">
        <v>1715</v>
      </c>
      <c r="F3006" s="86" t="s">
        <v>6505</v>
      </c>
      <c r="G3006" s="86" t="s">
        <v>56</v>
      </c>
      <c r="H3006" s="86">
        <v>4</v>
      </c>
      <c r="M3006" s="86">
        <v>2022</v>
      </c>
      <c r="R3006" s="128"/>
    </row>
    <row r="3007" spans="1:25" s="107" customFormat="1" ht="15.75" customHeight="1" x14ac:dyDescent="0.2">
      <c r="A3007" s="86" t="s">
        <v>6561</v>
      </c>
      <c r="B3007" s="86" t="s">
        <v>6561</v>
      </c>
      <c r="C3007" s="115" t="s">
        <v>7982</v>
      </c>
      <c r="D3007" s="115" t="s">
        <v>7982</v>
      </c>
      <c r="E3007" s="86" t="s">
        <v>1716</v>
      </c>
      <c r="F3007" s="86" t="s">
        <v>6505</v>
      </c>
      <c r="G3007" s="86" t="s">
        <v>22</v>
      </c>
      <c r="H3007" s="86">
        <v>5</v>
      </c>
      <c r="I3007" s="89"/>
      <c r="J3007" s="86"/>
      <c r="K3007" s="86"/>
      <c r="L3007" s="86"/>
      <c r="M3007" s="86">
        <v>2022</v>
      </c>
      <c r="N3007" s="86"/>
      <c r="O3007" s="86"/>
      <c r="P3007" s="86"/>
      <c r="Q3007" s="128"/>
      <c r="R3007" s="128"/>
      <c r="S3007" s="86"/>
      <c r="T3007" s="86"/>
      <c r="U3007" s="86"/>
      <c r="V3007" s="86"/>
      <c r="W3007" s="86"/>
      <c r="X3007" s="86"/>
      <c r="Y3007" s="86"/>
    </row>
    <row r="3008" spans="1:25" s="107" customFormat="1" ht="15.75" customHeight="1" x14ac:dyDescent="0.2">
      <c r="A3008" s="86" t="s">
        <v>6561</v>
      </c>
      <c r="B3008" s="86" t="s">
        <v>6561</v>
      </c>
      <c r="C3008" s="115" t="s">
        <v>7982</v>
      </c>
      <c r="D3008" s="115" t="s">
        <v>7982</v>
      </c>
      <c r="E3008" s="86" t="s">
        <v>1717</v>
      </c>
      <c r="F3008" s="86" t="s">
        <v>6505</v>
      </c>
      <c r="G3008" s="86" t="s">
        <v>28</v>
      </c>
      <c r="H3008" s="86">
        <v>6</v>
      </c>
      <c r="I3008" s="89"/>
      <c r="J3008" s="86"/>
      <c r="K3008" s="86"/>
      <c r="L3008" s="86"/>
      <c r="M3008" s="86">
        <v>2022</v>
      </c>
      <c r="N3008" s="86"/>
      <c r="O3008" s="86"/>
      <c r="P3008" s="86"/>
      <c r="Q3008" s="128"/>
      <c r="R3008" s="128"/>
      <c r="S3008" s="86"/>
      <c r="T3008" s="86"/>
      <c r="U3008" s="86"/>
      <c r="V3008" s="86"/>
      <c r="W3008" s="86"/>
      <c r="X3008" s="86"/>
      <c r="Y3008" s="86"/>
    </row>
    <row r="3009" spans="1:25" s="107" customFormat="1" ht="15.75" customHeight="1" x14ac:dyDescent="0.2">
      <c r="A3009" s="86" t="s">
        <v>6561</v>
      </c>
      <c r="B3009" s="86" t="s">
        <v>6561</v>
      </c>
      <c r="C3009" s="115" t="s">
        <v>7982</v>
      </c>
      <c r="D3009" s="115" t="s">
        <v>7982</v>
      </c>
      <c r="E3009" s="86" t="s">
        <v>1718</v>
      </c>
      <c r="F3009" s="86" t="s">
        <v>6505</v>
      </c>
      <c r="G3009" s="86" t="s">
        <v>38</v>
      </c>
      <c r="H3009" s="86">
        <v>7</v>
      </c>
      <c r="I3009" s="89"/>
      <c r="J3009" s="86"/>
      <c r="K3009" s="86"/>
      <c r="L3009" s="86"/>
      <c r="M3009" s="86">
        <v>2022</v>
      </c>
      <c r="N3009" s="86"/>
      <c r="O3009" s="86"/>
      <c r="P3009" s="86"/>
      <c r="Q3009" s="128"/>
      <c r="R3009" s="128"/>
      <c r="S3009" s="86"/>
      <c r="T3009" s="86"/>
      <c r="U3009" s="86"/>
      <c r="V3009" s="86"/>
      <c r="W3009" s="86"/>
      <c r="X3009" s="86"/>
      <c r="Y3009" s="86"/>
    </row>
    <row r="3010" spans="1:25" s="107" customFormat="1" ht="15.75" customHeight="1" x14ac:dyDescent="0.2">
      <c r="A3010" s="86" t="s">
        <v>6561</v>
      </c>
      <c r="B3010" s="86" t="s">
        <v>6561</v>
      </c>
      <c r="C3010" s="115" t="s">
        <v>7982</v>
      </c>
      <c r="D3010" s="115" t="s">
        <v>7982</v>
      </c>
      <c r="E3010" s="86" t="s">
        <v>1719</v>
      </c>
      <c r="F3010" s="86" t="s">
        <v>6505</v>
      </c>
      <c r="G3010" s="86" t="s">
        <v>41</v>
      </c>
      <c r="H3010" s="86">
        <v>8</v>
      </c>
      <c r="I3010" s="89"/>
      <c r="J3010" s="86"/>
      <c r="K3010" s="86"/>
      <c r="L3010" s="86"/>
      <c r="M3010" s="86">
        <v>2022</v>
      </c>
      <c r="N3010" s="86"/>
      <c r="O3010" s="86"/>
      <c r="P3010" s="86"/>
      <c r="Q3010" s="128"/>
      <c r="R3010" s="128"/>
      <c r="S3010" s="86"/>
      <c r="T3010" s="86"/>
      <c r="U3010" s="86"/>
      <c r="V3010" s="86"/>
      <c r="W3010" s="86"/>
      <c r="X3010" s="86"/>
      <c r="Y3010" s="86"/>
    </row>
    <row r="3011" spans="1:25" s="107" customFormat="1" ht="15.75" customHeight="1" x14ac:dyDescent="0.2">
      <c r="A3011" s="86" t="s">
        <v>6561</v>
      </c>
      <c r="B3011" s="86" t="s">
        <v>6561</v>
      </c>
      <c r="C3011" s="115" t="s">
        <v>7982</v>
      </c>
      <c r="D3011" s="115" t="s">
        <v>7982</v>
      </c>
      <c r="E3011" s="86" t="s">
        <v>1720</v>
      </c>
      <c r="F3011" s="86" t="s">
        <v>6505</v>
      </c>
      <c r="G3011" s="86" t="s">
        <v>66</v>
      </c>
      <c r="H3011" s="86">
        <v>9</v>
      </c>
      <c r="I3011" s="89"/>
      <c r="J3011" s="86"/>
      <c r="K3011" s="86"/>
      <c r="L3011" s="86"/>
      <c r="M3011" s="86">
        <v>2022</v>
      </c>
      <c r="N3011" s="86"/>
      <c r="O3011" s="86"/>
      <c r="P3011" s="86"/>
      <c r="Q3011" s="128"/>
      <c r="R3011" s="128"/>
      <c r="S3011" s="86"/>
      <c r="T3011" s="86"/>
      <c r="U3011" s="86"/>
      <c r="V3011" s="86"/>
      <c r="W3011" s="86"/>
      <c r="X3011" s="86"/>
      <c r="Y3011" s="86"/>
    </row>
    <row r="3012" spans="1:25" s="107" customFormat="1" ht="15.75" customHeight="1" x14ac:dyDescent="0.2">
      <c r="A3012" s="86" t="s">
        <v>6561</v>
      </c>
      <c r="B3012" s="86" t="s">
        <v>6561</v>
      </c>
      <c r="C3012" s="115" t="s">
        <v>7982</v>
      </c>
      <c r="D3012" s="115" t="s">
        <v>7982</v>
      </c>
      <c r="E3012" s="86" t="s">
        <v>1721</v>
      </c>
      <c r="F3012" s="86" t="s">
        <v>6505</v>
      </c>
      <c r="G3012" s="86" t="s">
        <v>63</v>
      </c>
      <c r="H3012" s="86">
        <v>10</v>
      </c>
      <c r="I3012" s="89"/>
      <c r="J3012" s="86"/>
      <c r="K3012" s="86"/>
      <c r="L3012" s="86"/>
      <c r="M3012" s="86">
        <v>2022</v>
      </c>
      <c r="N3012" s="86"/>
      <c r="O3012" s="86"/>
      <c r="P3012" s="86"/>
      <c r="Q3012" s="128"/>
      <c r="R3012" s="128"/>
      <c r="S3012" s="86"/>
      <c r="T3012" s="86"/>
      <c r="U3012" s="86"/>
      <c r="V3012" s="86"/>
      <c r="W3012" s="86"/>
      <c r="X3012" s="86"/>
      <c r="Y3012" s="86"/>
    </row>
    <row r="3013" spans="1:25" s="107" customFormat="1" ht="15.75" customHeight="1" x14ac:dyDescent="0.2">
      <c r="A3013" s="86" t="s">
        <v>6865</v>
      </c>
      <c r="B3013" s="86" t="s">
        <v>6858</v>
      </c>
      <c r="C3013" s="87" t="s">
        <v>5633</v>
      </c>
      <c r="D3013" s="87" t="s">
        <v>5633</v>
      </c>
      <c r="E3013" s="86" t="s">
        <v>6856</v>
      </c>
      <c r="F3013" s="86" t="s">
        <v>6857</v>
      </c>
      <c r="G3013" s="86" t="s">
        <v>28</v>
      </c>
      <c r="H3013" s="86">
        <v>6</v>
      </c>
      <c r="I3013" s="89"/>
      <c r="J3013" s="86">
        <v>1</v>
      </c>
      <c r="K3013" s="86" t="s">
        <v>6858</v>
      </c>
      <c r="L3013" s="86"/>
      <c r="M3013" s="86">
        <v>2022</v>
      </c>
      <c r="N3013" s="86"/>
      <c r="O3013" s="86"/>
      <c r="P3013" s="86"/>
      <c r="Q3013" s="130"/>
      <c r="R3013" s="130"/>
      <c r="S3013" s="86"/>
      <c r="T3013" s="86"/>
      <c r="U3013" s="86"/>
      <c r="V3013" s="86"/>
      <c r="W3013" s="86"/>
      <c r="X3013" s="86"/>
      <c r="Y3013" s="86"/>
    </row>
    <row r="3014" spans="1:25" s="107" customFormat="1" ht="15.75" customHeight="1" x14ac:dyDescent="0.2">
      <c r="A3014" s="112" t="s">
        <v>4711</v>
      </c>
      <c r="B3014" s="112" t="s">
        <v>4711</v>
      </c>
      <c r="C3014" s="86" t="s">
        <v>4712</v>
      </c>
      <c r="D3014" s="86" t="s">
        <v>13686</v>
      </c>
      <c r="E3014" s="112"/>
      <c r="F3014" s="112" t="s">
        <v>5066</v>
      </c>
      <c r="G3014" s="112" t="s">
        <v>5032</v>
      </c>
      <c r="H3014" s="112">
        <v>-1</v>
      </c>
      <c r="I3014" s="127"/>
      <c r="J3014" s="112"/>
      <c r="K3014" s="112"/>
      <c r="L3014" s="110" t="s">
        <v>5063</v>
      </c>
      <c r="M3014" s="112">
        <v>2022</v>
      </c>
      <c r="N3014" s="112" t="s">
        <v>7807</v>
      </c>
      <c r="O3014" s="112" t="s">
        <v>8324</v>
      </c>
      <c r="P3014" s="112"/>
      <c r="Q3014" s="128"/>
      <c r="R3014" s="145"/>
      <c r="S3014" s="86"/>
      <c r="T3014" s="86"/>
      <c r="U3014" s="86"/>
      <c r="V3014" s="86"/>
      <c r="W3014" s="86"/>
      <c r="X3014" s="86"/>
      <c r="Y3014" s="86"/>
    </row>
    <row r="3015" spans="1:25" s="107" customFormat="1" ht="15.75" customHeight="1" x14ac:dyDescent="0.2">
      <c r="A3015" s="86" t="s">
        <v>4711</v>
      </c>
      <c r="B3015" s="86" t="s">
        <v>4711</v>
      </c>
      <c r="C3015" s="86" t="s">
        <v>4712</v>
      </c>
      <c r="D3015" s="86" t="s">
        <v>13686</v>
      </c>
      <c r="E3015" s="86"/>
      <c r="F3015" s="86" t="s">
        <v>3475</v>
      </c>
      <c r="G3015" s="86" t="s">
        <v>4095</v>
      </c>
      <c r="H3015" s="86">
        <v>1</v>
      </c>
      <c r="I3015" s="89"/>
      <c r="J3015" s="86"/>
      <c r="K3015" s="86"/>
      <c r="L3015" s="86" t="s">
        <v>4710</v>
      </c>
      <c r="M3015" s="86">
        <v>2020</v>
      </c>
      <c r="N3015" s="86" t="s">
        <v>8306</v>
      </c>
      <c r="O3015" s="86" t="s">
        <v>8324</v>
      </c>
      <c r="P3015" s="86"/>
      <c r="Q3015" s="128"/>
      <c r="R3015" s="128"/>
      <c r="S3015" s="86"/>
      <c r="T3015" s="86"/>
      <c r="U3015" s="86"/>
      <c r="V3015" s="86"/>
      <c r="W3015" s="86"/>
      <c r="X3015" s="86"/>
      <c r="Y3015" s="86"/>
    </row>
    <row r="3016" spans="1:25" s="107" customFormat="1" ht="15.75" customHeight="1" x14ac:dyDescent="0.2">
      <c r="A3016" s="86" t="s">
        <v>4711</v>
      </c>
      <c r="B3016" s="86" t="s">
        <v>4711</v>
      </c>
      <c r="C3016" s="86" t="s">
        <v>4712</v>
      </c>
      <c r="D3016" s="86" t="s">
        <v>13686</v>
      </c>
      <c r="E3016" s="86"/>
      <c r="F3016" s="86" t="s">
        <v>3475</v>
      </c>
      <c r="G3016" s="86" t="s">
        <v>4099</v>
      </c>
      <c r="H3016" s="86">
        <v>2</v>
      </c>
      <c r="I3016" s="89"/>
      <c r="J3016" s="86"/>
      <c r="K3016" s="86"/>
      <c r="L3016" s="86" t="s">
        <v>4710</v>
      </c>
      <c r="M3016" s="86">
        <v>2020</v>
      </c>
      <c r="N3016" s="86" t="s">
        <v>8306</v>
      </c>
      <c r="O3016" s="86" t="s">
        <v>8324</v>
      </c>
      <c r="P3016" s="86"/>
      <c r="Q3016" s="128"/>
      <c r="R3016" s="128"/>
      <c r="S3016" s="86"/>
      <c r="T3016" s="86"/>
      <c r="U3016" s="86"/>
      <c r="V3016" s="86"/>
      <c r="W3016" s="86"/>
      <c r="X3016" s="86"/>
      <c r="Y3016" s="86"/>
    </row>
    <row r="3017" spans="1:25" ht="15.75" customHeight="1" x14ac:dyDescent="0.2">
      <c r="A3017" s="86" t="s">
        <v>4711</v>
      </c>
      <c r="B3017" s="86" t="s">
        <v>4711</v>
      </c>
      <c r="C3017" s="86" t="s">
        <v>4712</v>
      </c>
      <c r="D3017" s="86" t="s">
        <v>13686</v>
      </c>
      <c r="F3017" s="86" t="s">
        <v>3475</v>
      </c>
      <c r="G3017" s="86" t="s">
        <v>4098</v>
      </c>
      <c r="H3017" s="86">
        <v>3</v>
      </c>
      <c r="L3017" s="86" t="s">
        <v>4710</v>
      </c>
      <c r="M3017" s="86">
        <v>2020</v>
      </c>
      <c r="N3017" s="86" t="s">
        <v>8306</v>
      </c>
      <c r="O3017" s="86" t="s">
        <v>8324</v>
      </c>
      <c r="R3017" s="128"/>
    </row>
    <row r="3018" spans="1:25" s="120" customFormat="1" ht="15.75" customHeight="1" x14ac:dyDescent="0.2">
      <c r="A3018" s="86" t="s">
        <v>4711</v>
      </c>
      <c r="B3018" s="86" t="s">
        <v>4711</v>
      </c>
      <c r="C3018" s="86" t="s">
        <v>4712</v>
      </c>
      <c r="D3018" s="86" t="s">
        <v>13686</v>
      </c>
      <c r="E3018" s="86"/>
      <c r="F3018" s="86" t="s">
        <v>3475</v>
      </c>
      <c r="G3018" s="86" t="s">
        <v>4096</v>
      </c>
      <c r="H3018" s="86">
        <v>4</v>
      </c>
      <c r="I3018" s="89"/>
      <c r="J3018" s="86"/>
      <c r="K3018" s="86"/>
      <c r="L3018" s="86" t="s">
        <v>4710</v>
      </c>
      <c r="M3018" s="86">
        <v>2020</v>
      </c>
      <c r="N3018" s="86" t="s">
        <v>8306</v>
      </c>
      <c r="O3018" s="86" t="s">
        <v>8324</v>
      </c>
      <c r="P3018" s="86"/>
      <c r="Q3018" s="128"/>
      <c r="R3018" s="128"/>
    </row>
    <row r="3019" spans="1:25" ht="15.75" customHeight="1" x14ac:dyDescent="0.2">
      <c r="A3019" s="86" t="s">
        <v>4711</v>
      </c>
      <c r="B3019" s="86" t="s">
        <v>4711</v>
      </c>
      <c r="C3019" s="86" t="s">
        <v>4712</v>
      </c>
      <c r="D3019" s="86" t="s">
        <v>13686</v>
      </c>
      <c r="F3019" s="86" t="s">
        <v>3475</v>
      </c>
      <c r="G3019" s="86" t="s">
        <v>4097</v>
      </c>
      <c r="H3019" s="86">
        <v>5</v>
      </c>
      <c r="L3019" s="86" t="s">
        <v>4710</v>
      </c>
      <c r="M3019" s="86">
        <v>2020</v>
      </c>
      <c r="N3019" s="86" t="s">
        <v>8306</v>
      </c>
      <c r="O3019" s="86" t="s">
        <v>8324</v>
      </c>
      <c r="R3019" s="128"/>
    </row>
    <row r="3020" spans="1:25" ht="15.75" customHeight="1" x14ac:dyDescent="0.2">
      <c r="A3020" s="86" t="s">
        <v>4711</v>
      </c>
      <c r="B3020" s="86" t="s">
        <v>4711</v>
      </c>
      <c r="C3020" s="86" t="s">
        <v>4712</v>
      </c>
      <c r="D3020" s="86" t="s">
        <v>13686</v>
      </c>
      <c r="F3020" s="86" t="s">
        <v>3475</v>
      </c>
      <c r="G3020" s="86" t="s">
        <v>4100</v>
      </c>
      <c r="H3020" s="86">
        <v>6</v>
      </c>
      <c r="L3020" s="86" t="s">
        <v>4710</v>
      </c>
      <c r="M3020" s="86">
        <v>2020</v>
      </c>
      <c r="N3020" s="86" t="s">
        <v>8306</v>
      </c>
      <c r="O3020" s="86" t="s">
        <v>8324</v>
      </c>
      <c r="R3020" s="128"/>
    </row>
    <row r="3021" spans="1:25" ht="15.75" customHeight="1" x14ac:dyDescent="0.2">
      <c r="A3021" s="86" t="s">
        <v>4711</v>
      </c>
      <c r="B3021" s="86" t="s">
        <v>4711</v>
      </c>
      <c r="C3021" s="86" t="s">
        <v>4712</v>
      </c>
      <c r="D3021" s="86" t="s">
        <v>13686</v>
      </c>
      <c r="F3021" s="86" t="s">
        <v>3475</v>
      </c>
      <c r="G3021" s="86" t="s">
        <v>4101</v>
      </c>
      <c r="H3021" s="86">
        <v>7</v>
      </c>
      <c r="L3021" s="86" t="s">
        <v>4710</v>
      </c>
      <c r="M3021" s="86">
        <v>2020</v>
      </c>
      <c r="N3021" s="86" t="s">
        <v>8306</v>
      </c>
      <c r="O3021" s="86" t="s">
        <v>8324</v>
      </c>
      <c r="R3021" s="128"/>
    </row>
    <row r="3022" spans="1:25" ht="15.75" customHeight="1" x14ac:dyDescent="0.2">
      <c r="A3022" s="86" t="s">
        <v>4711</v>
      </c>
      <c r="B3022" s="86" t="s">
        <v>4711</v>
      </c>
      <c r="C3022" s="86" t="s">
        <v>4712</v>
      </c>
      <c r="D3022" s="86" t="s">
        <v>13686</v>
      </c>
      <c r="F3022" s="86" t="s">
        <v>3475</v>
      </c>
      <c r="G3022" s="86" t="s">
        <v>4102</v>
      </c>
      <c r="H3022" s="86">
        <v>8</v>
      </c>
      <c r="L3022" s="86" t="s">
        <v>4710</v>
      </c>
      <c r="M3022" s="86">
        <v>2020</v>
      </c>
      <c r="N3022" s="86" t="s">
        <v>8306</v>
      </c>
      <c r="O3022" s="86" t="s">
        <v>8324</v>
      </c>
      <c r="R3022" s="128"/>
    </row>
    <row r="3023" spans="1:25" ht="15.75" customHeight="1" x14ac:dyDescent="0.2">
      <c r="A3023" s="86" t="s">
        <v>4711</v>
      </c>
      <c r="B3023" s="86" t="s">
        <v>4711</v>
      </c>
      <c r="C3023" s="86" t="s">
        <v>4712</v>
      </c>
      <c r="D3023" s="86" t="s">
        <v>13686</v>
      </c>
      <c r="F3023" s="86" t="s">
        <v>3475</v>
      </c>
      <c r="G3023" s="86" t="s">
        <v>4103</v>
      </c>
      <c r="H3023" s="86">
        <v>9</v>
      </c>
      <c r="L3023" s="86" t="s">
        <v>4710</v>
      </c>
      <c r="M3023" s="86">
        <v>2020</v>
      </c>
      <c r="N3023" s="86" t="s">
        <v>8306</v>
      </c>
      <c r="O3023" s="86" t="s">
        <v>8324</v>
      </c>
      <c r="R3023" s="128"/>
    </row>
    <row r="3024" spans="1:25" ht="15.75" customHeight="1" x14ac:dyDescent="0.2">
      <c r="A3024" s="86" t="s">
        <v>4711</v>
      </c>
      <c r="B3024" s="86" t="s">
        <v>4711</v>
      </c>
      <c r="C3024" s="86" t="s">
        <v>4712</v>
      </c>
      <c r="D3024" s="86" t="s">
        <v>13686</v>
      </c>
      <c r="F3024" s="86" t="s">
        <v>3475</v>
      </c>
      <c r="G3024" s="86" t="s">
        <v>4104</v>
      </c>
      <c r="H3024" s="86">
        <v>10</v>
      </c>
      <c r="L3024" s="86" t="s">
        <v>4710</v>
      </c>
      <c r="M3024" s="86">
        <v>2020</v>
      </c>
      <c r="N3024" s="86" t="s">
        <v>8306</v>
      </c>
      <c r="O3024" s="86" t="s">
        <v>8324</v>
      </c>
      <c r="R3024" s="128"/>
    </row>
    <row r="3025" spans="1:25" ht="15.75" customHeight="1" x14ac:dyDescent="0.2">
      <c r="A3025" s="110" t="s">
        <v>5064</v>
      </c>
      <c r="B3025" s="86" t="s">
        <v>7805</v>
      </c>
      <c r="C3025" s="106" t="s">
        <v>7829</v>
      </c>
      <c r="D3025" s="106" t="s">
        <v>13687</v>
      </c>
      <c r="E3025" s="112" t="s">
        <v>5004</v>
      </c>
      <c r="F3025" s="112" t="s">
        <v>5066</v>
      </c>
      <c r="G3025" s="112" t="s">
        <v>5032</v>
      </c>
      <c r="H3025" s="112">
        <v>-1</v>
      </c>
      <c r="I3025" s="127"/>
      <c r="J3025" s="112">
        <v>1</v>
      </c>
      <c r="K3025" s="86" t="s">
        <v>7805</v>
      </c>
      <c r="L3025" s="110" t="s">
        <v>5063</v>
      </c>
      <c r="M3025" s="112">
        <v>2022</v>
      </c>
      <c r="N3025" s="112"/>
      <c r="O3025" s="112"/>
      <c r="P3025" s="112"/>
      <c r="R3025" s="123">
        <v>888</v>
      </c>
    </row>
    <row r="3026" spans="1:25" ht="15.75" customHeight="1" x14ac:dyDescent="0.2">
      <c r="A3026" s="110" t="s">
        <v>5086</v>
      </c>
      <c r="B3026" s="86" t="s">
        <v>7806</v>
      </c>
      <c r="C3026" s="105" t="s">
        <v>7830</v>
      </c>
      <c r="D3026" s="106" t="s">
        <v>13688</v>
      </c>
      <c r="E3026" s="112" t="s">
        <v>5031</v>
      </c>
      <c r="F3026" s="112" t="s">
        <v>5067</v>
      </c>
      <c r="G3026" s="112" t="s">
        <v>5032</v>
      </c>
      <c r="H3026" s="112">
        <v>-1</v>
      </c>
      <c r="I3026" s="127"/>
      <c r="J3026" s="112">
        <v>1</v>
      </c>
      <c r="K3026" s="86" t="s">
        <v>7806</v>
      </c>
      <c r="L3026" s="110" t="s">
        <v>5063</v>
      </c>
      <c r="M3026" s="112">
        <v>2022</v>
      </c>
      <c r="N3026" s="112"/>
      <c r="O3026" s="112"/>
      <c r="P3026" s="112"/>
      <c r="R3026" s="123">
        <v>888</v>
      </c>
    </row>
    <row r="3027" spans="1:25" ht="15.75" customHeight="1" x14ac:dyDescent="0.2">
      <c r="A3027" s="88" t="s">
        <v>6971</v>
      </c>
      <c r="B3027" s="88" t="s">
        <v>6971</v>
      </c>
      <c r="C3027" s="88" t="s">
        <v>5679</v>
      </c>
      <c r="D3027" s="88" t="s">
        <v>5679</v>
      </c>
      <c r="E3027" s="87"/>
      <c r="F3027" s="88" t="s">
        <v>5116</v>
      </c>
      <c r="G3027" s="86" t="s">
        <v>5100</v>
      </c>
      <c r="H3027" s="86">
        <v>-1</v>
      </c>
      <c r="J3027" s="112"/>
      <c r="K3027" s="112"/>
      <c r="L3027" s="86" t="s">
        <v>6672</v>
      </c>
      <c r="M3027" s="86">
        <v>2022</v>
      </c>
      <c r="N3027" s="86" t="s">
        <v>8048</v>
      </c>
      <c r="O3027" s="86" t="s">
        <v>8324</v>
      </c>
      <c r="R3027" s="145"/>
    </row>
    <row r="3028" spans="1:25" ht="15.75" customHeight="1" x14ac:dyDescent="0.2">
      <c r="A3028" s="88" t="s">
        <v>6965</v>
      </c>
      <c r="B3028" s="88" t="s">
        <v>6965</v>
      </c>
      <c r="C3028" s="109" t="s">
        <v>5672</v>
      </c>
      <c r="D3028" s="109" t="s">
        <v>5672</v>
      </c>
      <c r="E3028" s="87"/>
      <c r="F3028" s="88" t="s">
        <v>5116</v>
      </c>
      <c r="G3028" s="86" t="s">
        <v>5100</v>
      </c>
      <c r="H3028" s="86">
        <v>-1</v>
      </c>
      <c r="M3028" s="86">
        <v>2022</v>
      </c>
      <c r="N3028" s="86" t="s">
        <v>7038</v>
      </c>
      <c r="O3028" s="86" t="s">
        <v>8324</v>
      </c>
      <c r="Q3028" s="132"/>
      <c r="R3028" s="150"/>
    </row>
    <row r="3029" spans="1:25" ht="15.75" customHeight="1" x14ac:dyDescent="0.2">
      <c r="A3029" s="88" t="s">
        <v>5261</v>
      </c>
      <c r="B3029" s="86" t="s">
        <v>7036</v>
      </c>
      <c r="C3029" s="108" t="s">
        <v>7035</v>
      </c>
      <c r="D3029" s="108" t="s">
        <v>7035</v>
      </c>
      <c r="E3029" s="87" t="s">
        <v>5107</v>
      </c>
      <c r="F3029" s="88" t="s">
        <v>5116</v>
      </c>
      <c r="G3029" s="86" t="s">
        <v>5100</v>
      </c>
      <c r="H3029" s="86">
        <v>-1</v>
      </c>
      <c r="J3029" s="86">
        <v>1</v>
      </c>
      <c r="K3029" s="86" t="s">
        <v>7036</v>
      </c>
      <c r="M3029" s="86">
        <v>2022</v>
      </c>
      <c r="Q3029" s="132"/>
      <c r="R3029" s="133">
        <v>8888</v>
      </c>
    </row>
    <row r="3030" spans="1:25" ht="15.75" customHeight="1" x14ac:dyDescent="0.2">
      <c r="A3030" s="88" t="s">
        <v>5191</v>
      </c>
      <c r="B3030" s="86" t="s">
        <v>7037</v>
      </c>
      <c r="C3030" s="109" t="s">
        <v>7034</v>
      </c>
      <c r="D3030" s="109" t="s">
        <v>7034</v>
      </c>
      <c r="E3030" s="86" t="s">
        <v>5118</v>
      </c>
      <c r="F3030" s="88" t="s">
        <v>5116</v>
      </c>
      <c r="G3030" s="86" t="s">
        <v>5123</v>
      </c>
      <c r="H3030" s="86">
        <v>-1</v>
      </c>
      <c r="J3030" s="86">
        <v>1</v>
      </c>
      <c r="K3030" s="86" t="s">
        <v>7037</v>
      </c>
      <c r="M3030" s="86">
        <v>2022</v>
      </c>
      <c r="Q3030" s="132"/>
      <c r="R3030" s="133">
        <v>8888</v>
      </c>
    </row>
    <row r="3031" spans="1:25" ht="15.75" customHeight="1" x14ac:dyDescent="0.2">
      <c r="A3031" s="86" t="s">
        <v>4713</v>
      </c>
      <c r="B3031" s="86" t="s">
        <v>4713</v>
      </c>
      <c r="C3031" s="86" t="s">
        <v>4714</v>
      </c>
      <c r="D3031" s="86" t="s">
        <v>4714</v>
      </c>
      <c r="F3031" s="86" t="s">
        <v>3331</v>
      </c>
      <c r="G3031" s="86" t="s">
        <v>31</v>
      </c>
      <c r="H3031" s="86">
        <v>1</v>
      </c>
      <c r="L3031" s="86" t="s">
        <v>4717</v>
      </c>
      <c r="M3031" s="86">
        <v>2020</v>
      </c>
      <c r="N3031" s="86" t="s">
        <v>8308</v>
      </c>
      <c r="O3031" s="86" t="s">
        <v>8309</v>
      </c>
      <c r="R3031" s="128"/>
    </row>
    <row r="3032" spans="1:25" ht="15.75" customHeight="1" x14ac:dyDescent="0.2">
      <c r="A3032" s="86" t="s">
        <v>4713</v>
      </c>
      <c r="B3032" s="86" t="s">
        <v>4713</v>
      </c>
      <c r="C3032" s="86" t="s">
        <v>4714</v>
      </c>
      <c r="D3032" s="86" t="s">
        <v>4714</v>
      </c>
      <c r="F3032" s="86" t="s">
        <v>3245</v>
      </c>
      <c r="G3032" s="86" t="s">
        <v>34</v>
      </c>
      <c r="H3032" s="86">
        <v>2</v>
      </c>
      <c r="L3032" s="86" t="s">
        <v>4717</v>
      </c>
      <c r="M3032" s="86">
        <v>2020</v>
      </c>
      <c r="N3032" s="86" t="s">
        <v>8308</v>
      </c>
      <c r="O3032" s="86" t="s">
        <v>8309</v>
      </c>
      <c r="R3032" s="128"/>
    </row>
    <row r="3033" spans="1:25" ht="15.75" customHeight="1" x14ac:dyDescent="0.2">
      <c r="A3033" s="86" t="s">
        <v>4713</v>
      </c>
      <c r="B3033" s="86" t="s">
        <v>4713</v>
      </c>
      <c r="C3033" s="86" t="s">
        <v>4714</v>
      </c>
      <c r="D3033" s="86" t="s">
        <v>4714</v>
      </c>
      <c r="F3033" s="86" t="s">
        <v>3245</v>
      </c>
      <c r="G3033" s="86" t="s">
        <v>53</v>
      </c>
      <c r="H3033" s="86">
        <v>3</v>
      </c>
      <c r="L3033" s="86" t="s">
        <v>4717</v>
      </c>
      <c r="M3033" s="86">
        <v>2020</v>
      </c>
      <c r="N3033" s="86" t="s">
        <v>8308</v>
      </c>
      <c r="O3033" s="86" t="s">
        <v>8309</v>
      </c>
      <c r="R3033" s="128"/>
    </row>
    <row r="3034" spans="1:25" ht="15.75" customHeight="1" x14ac:dyDescent="0.2">
      <c r="A3034" s="86" t="s">
        <v>4713</v>
      </c>
      <c r="B3034" s="86" t="s">
        <v>4713</v>
      </c>
      <c r="C3034" s="86" t="s">
        <v>4714</v>
      </c>
      <c r="D3034" s="86" t="s">
        <v>4714</v>
      </c>
      <c r="F3034" s="86" t="s">
        <v>3245</v>
      </c>
      <c r="G3034" s="86" t="s">
        <v>56</v>
      </c>
      <c r="H3034" s="86">
        <v>4</v>
      </c>
      <c r="L3034" s="86" t="s">
        <v>4717</v>
      </c>
      <c r="M3034" s="86">
        <v>2020</v>
      </c>
      <c r="N3034" s="86" t="s">
        <v>8308</v>
      </c>
      <c r="O3034" s="86" t="s">
        <v>8309</v>
      </c>
      <c r="R3034" s="128"/>
    </row>
    <row r="3035" spans="1:25" ht="15.75" customHeight="1" x14ac:dyDescent="0.2">
      <c r="A3035" s="86" t="s">
        <v>4713</v>
      </c>
      <c r="B3035" s="86" t="s">
        <v>4713</v>
      </c>
      <c r="C3035" s="86" t="s">
        <v>4714</v>
      </c>
      <c r="D3035" s="86" t="s">
        <v>4714</v>
      </c>
      <c r="F3035" s="86" t="s">
        <v>3245</v>
      </c>
      <c r="G3035" s="86" t="s">
        <v>22</v>
      </c>
      <c r="H3035" s="86">
        <v>5</v>
      </c>
      <c r="L3035" s="86" t="s">
        <v>4717</v>
      </c>
      <c r="M3035" s="86">
        <v>2020</v>
      </c>
      <c r="N3035" s="86" t="s">
        <v>8308</v>
      </c>
      <c r="O3035" s="86" t="s">
        <v>8309</v>
      </c>
      <c r="R3035" s="128"/>
    </row>
    <row r="3036" spans="1:25" s="107" customFormat="1" ht="15.75" customHeight="1" x14ac:dyDescent="0.2">
      <c r="A3036" s="86" t="s">
        <v>4713</v>
      </c>
      <c r="B3036" s="86" t="s">
        <v>4713</v>
      </c>
      <c r="C3036" s="86" t="s">
        <v>4714</v>
      </c>
      <c r="D3036" s="86" t="s">
        <v>4714</v>
      </c>
      <c r="E3036" s="86"/>
      <c r="F3036" s="86" t="s">
        <v>3245</v>
      </c>
      <c r="G3036" s="86" t="s">
        <v>28</v>
      </c>
      <c r="H3036" s="86">
        <v>6</v>
      </c>
      <c r="I3036" s="89"/>
      <c r="J3036" s="86"/>
      <c r="K3036" s="86"/>
      <c r="L3036" s="86" t="s">
        <v>4717</v>
      </c>
      <c r="M3036" s="86">
        <v>2020</v>
      </c>
      <c r="N3036" s="86" t="s">
        <v>8308</v>
      </c>
      <c r="O3036" s="86" t="s">
        <v>8309</v>
      </c>
      <c r="P3036" s="86"/>
      <c r="Q3036" s="128"/>
      <c r="R3036" s="128"/>
      <c r="S3036" s="86"/>
      <c r="T3036" s="86"/>
      <c r="U3036" s="86"/>
      <c r="V3036" s="86"/>
      <c r="W3036" s="86"/>
      <c r="X3036" s="86"/>
      <c r="Y3036" s="86"/>
    </row>
    <row r="3037" spans="1:25" s="107" customFormat="1" ht="15.75" customHeight="1" x14ac:dyDescent="0.2">
      <c r="A3037" s="86" t="s">
        <v>4713</v>
      </c>
      <c r="B3037" s="86" t="s">
        <v>4713</v>
      </c>
      <c r="C3037" s="86" t="s">
        <v>4714</v>
      </c>
      <c r="D3037" s="86" t="s">
        <v>4714</v>
      </c>
      <c r="E3037" s="86"/>
      <c r="F3037" s="86" t="s">
        <v>3245</v>
      </c>
      <c r="G3037" s="86" t="s">
        <v>38</v>
      </c>
      <c r="H3037" s="86">
        <v>7</v>
      </c>
      <c r="I3037" s="89"/>
      <c r="J3037" s="86"/>
      <c r="K3037" s="86"/>
      <c r="L3037" s="86" t="s">
        <v>4717</v>
      </c>
      <c r="M3037" s="86">
        <v>2020</v>
      </c>
      <c r="N3037" s="86" t="s">
        <v>8308</v>
      </c>
      <c r="O3037" s="86" t="s">
        <v>8309</v>
      </c>
      <c r="P3037" s="86"/>
      <c r="Q3037" s="128"/>
      <c r="R3037" s="128"/>
      <c r="S3037" s="86"/>
      <c r="T3037" s="86"/>
      <c r="U3037" s="86"/>
      <c r="V3037" s="86"/>
      <c r="W3037" s="86"/>
      <c r="X3037" s="86"/>
      <c r="Y3037" s="86"/>
    </row>
    <row r="3038" spans="1:25" s="107" customFormat="1" ht="15.75" customHeight="1" x14ac:dyDescent="0.2">
      <c r="A3038" s="86" t="s">
        <v>4713</v>
      </c>
      <c r="B3038" s="86" t="s">
        <v>4713</v>
      </c>
      <c r="C3038" s="86" t="s">
        <v>4714</v>
      </c>
      <c r="D3038" s="86" t="s">
        <v>4714</v>
      </c>
      <c r="E3038" s="86"/>
      <c r="F3038" s="86" t="s">
        <v>3245</v>
      </c>
      <c r="G3038" s="86" t="s">
        <v>41</v>
      </c>
      <c r="H3038" s="86">
        <v>8</v>
      </c>
      <c r="I3038" s="89"/>
      <c r="J3038" s="86"/>
      <c r="K3038" s="86"/>
      <c r="L3038" s="86" t="s">
        <v>4717</v>
      </c>
      <c r="M3038" s="86">
        <v>2020</v>
      </c>
      <c r="N3038" s="86" t="s">
        <v>8308</v>
      </c>
      <c r="O3038" s="86" t="s">
        <v>8309</v>
      </c>
      <c r="P3038" s="86"/>
      <c r="Q3038" s="128"/>
      <c r="R3038" s="128"/>
      <c r="S3038" s="86"/>
      <c r="T3038" s="86"/>
      <c r="U3038" s="86"/>
      <c r="V3038" s="86"/>
      <c r="W3038" s="86"/>
      <c r="X3038" s="86"/>
      <c r="Y3038" s="86"/>
    </row>
    <row r="3039" spans="1:25" s="107" customFormat="1" ht="15.75" customHeight="1" x14ac:dyDescent="0.2">
      <c r="A3039" s="86" t="s">
        <v>4713</v>
      </c>
      <c r="B3039" s="86" t="s">
        <v>4713</v>
      </c>
      <c r="C3039" s="86" t="s">
        <v>4714</v>
      </c>
      <c r="D3039" s="86" t="s">
        <v>4714</v>
      </c>
      <c r="E3039" s="86"/>
      <c r="F3039" s="86" t="s">
        <v>3245</v>
      </c>
      <c r="G3039" s="86" t="s">
        <v>66</v>
      </c>
      <c r="H3039" s="86">
        <v>9</v>
      </c>
      <c r="I3039" s="89"/>
      <c r="J3039" s="86"/>
      <c r="K3039" s="86"/>
      <c r="L3039" s="86" t="s">
        <v>4717</v>
      </c>
      <c r="M3039" s="86">
        <v>2020</v>
      </c>
      <c r="N3039" s="86" t="s">
        <v>8308</v>
      </c>
      <c r="O3039" s="86" t="s">
        <v>8309</v>
      </c>
      <c r="P3039" s="86"/>
      <c r="Q3039" s="128"/>
      <c r="R3039" s="128"/>
      <c r="S3039" s="86"/>
      <c r="T3039" s="86"/>
      <c r="U3039" s="86"/>
      <c r="V3039" s="86"/>
      <c r="W3039" s="86"/>
      <c r="X3039" s="86"/>
      <c r="Y3039" s="86"/>
    </row>
    <row r="3040" spans="1:25" s="107" customFormat="1" ht="15.75" customHeight="1" x14ac:dyDescent="0.2">
      <c r="A3040" s="86" t="s">
        <v>4713</v>
      </c>
      <c r="B3040" s="86" t="s">
        <v>4713</v>
      </c>
      <c r="C3040" s="86" t="s">
        <v>4714</v>
      </c>
      <c r="D3040" s="86" t="s">
        <v>4714</v>
      </c>
      <c r="E3040" s="86"/>
      <c r="F3040" s="86" t="s">
        <v>3245</v>
      </c>
      <c r="G3040" s="86" t="s">
        <v>63</v>
      </c>
      <c r="H3040" s="86">
        <v>10</v>
      </c>
      <c r="I3040" s="89"/>
      <c r="J3040" s="86"/>
      <c r="K3040" s="86"/>
      <c r="L3040" s="86" t="s">
        <v>4717</v>
      </c>
      <c r="M3040" s="86">
        <v>2020</v>
      </c>
      <c r="N3040" s="86" t="s">
        <v>8308</v>
      </c>
      <c r="O3040" s="86" t="s">
        <v>8309</v>
      </c>
      <c r="P3040" s="86"/>
      <c r="Q3040" s="128"/>
      <c r="R3040" s="128"/>
      <c r="S3040" s="86"/>
      <c r="T3040" s="86"/>
      <c r="U3040" s="86"/>
      <c r="V3040" s="86"/>
      <c r="W3040" s="86"/>
      <c r="X3040" s="86"/>
      <c r="Y3040" s="86"/>
    </row>
    <row r="3041" spans="1:25" s="107" customFormat="1" ht="15.75" customHeight="1" x14ac:dyDescent="0.2">
      <c r="A3041" s="86" t="s">
        <v>4713</v>
      </c>
      <c r="B3041" s="86" t="s">
        <v>4713</v>
      </c>
      <c r="C3041" s="86" t="s">
        <v>4714</v>
      </c>
      <c r="D3041" s="86" t="s">
        <v>4714</v>
      </c>
      <c r="E3041" s="86"/>
      <c r="F3041" s="86" t="s">
        <v>3245</v>
      </c>
      <c r="G3041" s="86" t="s">
        <v>5100</v>
      </c>
      <c r="H3041" s="86">
        <v>-1</v>
      </c>
      <c r="I3041" s="89"/>
      <c r="J3041" s="86"/>
      <c r="K3041" s="86"/>
      <c r="L3041" s="86" t="s">
        <v>4715</v>
      </c>
      <c r="M3041" s="86">
        <v>2022</v>
      </c>
      <c r="N3041" s="86" t="s">
        <v>8307</v>
      </c>
      <c r="O3041" s="86" t="s">
        <v>8309</v>
      </c>
      <c r="P3041" s="86"/>
      <c r="Q3041" s="128"/>
      <c r="R3041" s="148"/>
      <c r="S3041" s="86"/>
      <c r="T3041" s="86"/>
      <c r="U3041" s="86"/>
      <c r="V3041" s="86"/>
      <c r="W3041" s="86"/>
      <c r="X3041" s="86"/>
      <c r="Y3041" s="86"/>
    </row>
    <row r="3042" spans="1:25" s="107" customFormat="1" ht="15.75" customHeight="1" x14ac:dyDescent="0.2">
      <c r="A3042" s="86" t="s">
        <v>4716</v>
      </c>
      <c r="B3042" s="86" t="s">
        <v>4716</v>
      </c>
      <c r="C3042" s="86" t="s">
        <v>4718</v>
      </c>
      <c r="D3042" s="86" t="s">
        <v>4718</v>
      </c>
      <c r="E3042" s="86"/>
      <c r="F3042" s="86" t="s">
        <v>3331</v>
      </c>
      <c r="G3042" s="86" t="s">
        <v>31</v>
      </c>
      <c r="H3042" s="86">
        <v>1</v>
      </c>
      <c r="I3042" s="89"/>
      <c r="J3042" s="86"/>
      <c r="K3042" s="86"/>
      <c r="L3042" s="86" t="s">
        <v>4715</v>
      </c>
      <c r="M3042" s="86">
        <v>2020</v>
      </c>
      <c r="N3042" s="86" t="s">
        <v>8307</v>
      </c>
      <c r="O3042" s="86" t="s">
        <v>8309</v>
      </c>
      <c r="P3042" s="86"/>
      <c r="Q3042" s="128"/>
      <c r="R3042" s="128"/>
      <c r="S3042" s="86"/>
      <c r="T3042" s="86"/>
      <c r="U3042" s="86"/>
      <c r="V3042" s="86"/>
      <c r="W3042" s="86"/>
      <c r="X3042" s="86"/>
      <c r="Y3042" s="86"/>
    </row>
    <row r="3043" spans="1:25" ht="15.75" customHeight="1" x14ac:dyDescent="0.2">
      <c r="A3043" s="86" t="s">
        <v>4716</v>
      </c>
      <c r="B3043" s="86" t="s">
        <v>4716</v>
      </c>
      <c r="C3043" s="86" t="s">
        <v>4718</v>
      </c>
      <c r="D3043" s="86" t="s">
        <v>4718</v>
      </c>
      <c r="F3043" s="86" t="s">
        <v>3245</v>
      </c>
      <c r="G3043" s="86" t="s">
        <v>34</v>
      </c>
      <c r="H3043" s="86">
        <v>2</v>
      </c>
      <c r="L3043" s="86" t="s">
        <v>4715</v>
      </c>
      <c r="M3043" s="86">
        <v>2020</v>
      </c>
      <c r="N3043" s="86" t="s">
        <v>8307</v>
      </c>
      <c r="O3043" s="86" t="s">
        <v>8309</v>
      </c>
      <c r="R3043" s="128"/>
    </row>
    <row r="3044" spans="1:25" ht="15.75" customHeight="1" x14ac:dyDescent="0.2">
      <c r="A3044" s="86" t="s">
        <v>4716</v>
      </c>
      <c r="B3044" s="86" t="s">
        <v>4716</v>
      </c>
      <c r="C3044" s="86" t="s">
        <v>4718</v>
      </c>
      <c r="D3044" s="86" t="s">
        <v>4718</v>
      </c>
      <c r="F3044" s="86" t="s">
        <v>3245</v>
      </c>
      <c r="G3044" s="86" t="s">
        <v>53</v>
      </c>
      <c r="H3044" s="86">
        <v>3</v>
      </c>
      <c r="L3044" s="86" t="s">
        <v>4715</v>
      </c>
      <c r="M3044" s="86">
        <v>2020</v>
      </c>
      <c r="N3044" s="86" t="s">
        <v>8307</v>
      </c>
      <c r="O3044" s="86" t="s">
        <v>8309</v>
      </c>
      <c r="R3044" s="128"/>
    </row>
    <row r="3045" spans="1:25" ht="15.75" customHeight="1" x14ac:dyDescent="0.2">
      <c r="A3045" s="86" t="s">
        <v>4716</v>
      </c>
      <c r="B3045" s="86" t="s">
        <v>4716</v>
      </c>
      <c r="C3045" s="86" t="s">
        <v>4718</v>
      </c>
      <c r="D3045" s="86" t="s">
        <v>4718</v>
      </c>
      <c r="F3045" s="86" t="s">
        <v>3245</v>
      </c>
      <c r="G3045" s="86" t="s">
        <v>56</v>
      </c>
      <c r="H3045" s="86">
        <v>4</v>
      </c>
      <c r="L3045" s="86" t="s">
        <v>4715</v>
      </c>
      <c r="M3045" s="86">
        <v>2020</v>
      </c>
      <c r="N3045" s="86" t="s">
        <v>8307</v>
      </c>
      <c r="O3045" s="86" t="s">
        <v>8309</v>
      </c>
      <c r="R3045" s="128"/>
    </row>
    <row r="3046" spans="1:25" ht="15.75" customHeight="1" x14ac:dyDescent="0.2">
      <c r="A3046" s="86" t="s">
        <v>4716</v>
      </c>
      <c r="B3046" s="86" t="s">
        <v>4716</v>
      </c>
      <c r="C3046" s="86" t="s">
        <v>4718</v>
      </c>
      <c r="D3046" s="86" t="s">
        <v>4718</v>
      </c>
      <c r="F3046" s="86" t="s">
        <v>3245</v>
      </c>
      <c r="G3046" s="86" t="s">
        <v>22</v>
      </c>
      <c r="H3046" s="86">
        <v>5</v>
      </c>
      <c r="L3046" s="86" t="s">
        <v>4715</v>
      </c>
      <c r="M3046" s="86">
        <v>2020</v>
      </c>
      <c r="N3046" s="86" t="s">
        <v>8307</v>
      </c>
      <c r="O3046" s="86" t="s">
        <v>8309</v>
      </c>
      <c r="R3046" s="128"/>
    </row>
    <row r="3047" spans="1:25" ht="15.75" customHeight="1" x14ac:dyDescent="0.2">
      <c r="A3047" s="86" t="s">
        <v>4716</v>
      </c>
      <c r="B3047" s="86" t="s">
        <v>4716</v>
      </c>
      <c r="C3047" s="86" t="s">
        <v>4718</v>
      </c>
      <c r="D3047" s="86" t="s">
        <v>4718</v>
      </c>
      <c r="F3047" s="86" t="s">
        <v>3245</v>
      </c>
      <c r="G3047" s="86" t="s">
        <v>28</v>
      </c>
      <c r="H3047" s="86">
        <v>6</v>
      </c>
      <c r="L3047" s="86" t="s">
        <v>4715</v>
      </c>
      <c r="M3047" s="86">
        <v>2020</v>
      </c>
      <c r="N3047" s="86" t="s">
        <v>8307</v>
      </c>
      <c r="O3047" s="86" t="s">
        <v>8309</v>
      </c>
      <c r="R3047" s="128"/>
    </row>
    <row r="3048" spans="1:25" ht="15.75" customHeight="1" x14ac:dyDescent="0.2">
      <c r="A3048" s="86" t="s">
        <v>4716</v>
      </c>
      <c r="B3048" s="86" t="s">
        <v>4716</v>
      </c>
      <c r="C3048" s="86" t="s">
        <v>4718</v>
      </c>
      <c r="D3048" s="86" t="s">
        <v>4718</v>
      </c>
      <c r="F3048" s="86" t="s">
        <v>3245</v>
      </c>
      <c r="G3048" s="86" t="s">
        <v>38</v>
      </c>
      <c r="H3048" s="86">
        <v>7</v>
      </c>
      <c r="L3048" s="86" t="s">
        <v>4715</v>
      </c>
      <c r="M3048" s="86">
        <v>2020</v>
      </c>
      <c r="N3048" s="86" t="s">
        <v>8307</v>
      </c>
      <c r="O3048" s="86" t="s">
        <v>8309</v>
      </c>
      <c r="R3048" s="128"/>
    </row>
    <row r="3049" spans="1:25" ht="15.75" customHeight="1" x14ac:dyDescent="0.2">
      <c r="A3049" s="86" t="s">
        <v>4716</v>
      </c>
      <c r="B3049" s="86" t="s">
        <v>4716</v>
      </c>
      <c r="C3049" s="86" t="s">
        <v>4718</v>
      </c>
      <c r="D3049" s="86" t="s">
        <v>4718</v>
      </c>
      <c r="F3049" s="86" t="s">
        <v>3245</v>
      </c>
      <c r="G3049" s="86" t="s">
        <v>41</v>
      </c>
      <c r="H3049" s="86">
        <v>8</v>
      </c>
      <c r="L3049" s="86" t="s">
        <v>4715</v>
      </c>
      <c r="M3049" s="86">
        <v>2020</v>
      </c>
      <c r="N3049" s="86" t="s">
        <v>8307</v>
      </c>
      <c r="O3049" s="86" t="s">
        <v>8309</v>
      </c>
      <c r="R3049" s="128"/>
    </row>
    <row r="3050" spans="1:25" ht="15.75" customHeight="1" x14ac:dyDescent="0.2">
      <c r="A3050" s="86" t="s">
        <v>4716</v>
      </c>
      <c r="B3050" s="86" t="s">
        <v>4716</v>
      </c>
      <c r="C3050" s="86" t="s">
        <v>4718</v>
      </c>
      <c r="D3050" s="86" t="s">
        <v>4718</v>
      </c>
      <c r="F3050" s="86" t="s">
        <v>3245</v>
      </c>
      <c r="G3050" s="86" t="s">
        <v>66</v>
      </c>
      <c r="H3050" s="86">
        <v>9</v>
      </c>
      <c r="L3050" s="86" t="s">
        <v>4715</v>
      </c>
      <c r="M3050" s="86">
        <v>2020</v>
      </c>
      <c r="N3050" s="86" t="s">
        <v>8307</v>
      </c>
      <c r="O3050" s="86" t="s">
        <v>8309</v>
      </c>
      <c r="R3050" s="128"/>
    </row>
    <row r="3051" spans="1:25" ht="15.75" customHeight="1" x14ac:dyDescent="0.2">
      <c r="A3051" s="86" t="s">
        <v>4716</v>
      </c>
      <c r="B3051" s="86" t="s">
        <v>4716</v>
      </c>
      <c r="C3051" s="86" t="s">
        <v>4718</v>
      </c>
      <c r="D3051" s="86" t="s">
        <v>4718</v>
      </c>
      <c r="F3051" s="86" t="s">
        <v>3245</v>
      </c>
      <c r="G3051" s="86" t="s">
        <v>63</v>
      </c>
      <c r="H3051" s="86">
        <v>10</v>
      </c>
      <c r="L3051" s="86" t="s">
        <v>4715</v>
      </c>
      <c r="M3051" s="86">
        <v>2020</v>
      </c>
      <c r="N3051" s="86" t="s">
        <v>8307</v>
      </c>
      <c r="O3051" s="86" t="s">
        <v>8309</v>
      </c>
      <c r="R3051" s="128"/>
    </row>
    <row r="3052" spans="1:25" ht="15.75" customHeight="1" x14ac:dyDescent="0.2">
      <c r="A3052" s="86" t="s">
        <v>4716</v>
      </c>
      <c r="B3052" s="86" t="s">
        <v>4716</v>
      </c>
      <c r="C3052" s="86" t="s">
        <v>4718</v>
      </c>
      <c r="D3052" s="86" t="s">
        <v>4718</v>
      </c>
      <c r="F3052" s="86" t="s">
        <v>3331</v>
      </c>
      <c r="G3052" s="86" t="s">
        <v>5100</v>
      </c>
      <c r="H3052" s="86">
        <v>-1</v>
      </c>
      <c r="L3052" s="86" t="s">
        <v>4715</v>
      </c>
      <c r="M3052" s="86">
        <v>2022</v>
      </c>
      <c r="N3052" s="86" t="s">
        <v>8307</v>
      </c>
      <c r="O3052" s="86" t="s">
        <v>8309</v>
      </c>
    </row>
    <row r="3053" spans="1:25" ht="15.75" customHeight="1" x14ac:dyDescent="0.2">
      <c r="A3053" s="86" t="s">
        <v>4109</v>
      </c>
      <c r="B3053" s="86" t="s">
        <v>4109</v>
      </c>
      <c r="C3053" s="88" t="s">
        <v>3210</v>
      </c>
      <c r="D3053" s="88" t="s">
        <v>3210</v>
      </c>
      <c r="E3053" s="87"/>
      <c r="F3053" s="88" t="s">
        <v>5411</v>
      </c>
      <c r="G3053" s="86" t="s">
        <v>5100</v>
      </c>
      <c r="H3053" s="86">
        <v>-1</v>
      </c>
      <c r="L3053" s="86" t="s">
        <v>5740</v>
      </c>
      <c r="M3053" s="86">
        <v>2022</v>
      </c>
      <c r="N3053" s="86" t="s">
        <v>7290</v>
      </c>
      <c r="O3053" s="86" t="s">
        <v>8324</v>
      </c>
      <c r="R3053" s="145"/>
    </row>
    <row r="3054" spans="1:25" ht="15.75" customHeight="1" x14ac:dyDescent="0.2">
      <c r="A3054" s="86" t="s">
        <v>4109</v>
      </c>
      <c r="B3054" s="86" t="s">
        <v>4109</v>
      </c>
      <c r="C3054" s="86" t="s">
        <v>3210</v>
      </c>
      <c r="D3054" s="86" t="s">
        <v>3210</v>
      </c>
      <c r="F3054" s="86" t="s">
        <v>3199</v>
      </c>
      <c r="G3054" s="86" t="s">
        <v>34</v>
      </c>
      <c r="H3054" s="86">
        <v>2</v>
      </c>
      <c r="M3054" s="86">
        <v>2020</v>
      </c>
      <c r="N3054" s="86" t="s">
        <v>7290</v>
      </c>
      <c r="O3054" s="86" t="s">
        <v>8324</v>
      </c>
      <c r="R3054" s="128"/>
    </row>
    <row r="3055" spans="1:25" ht="15.75" customHeight="1" x14ac:dyDescent="0.2">
      <c r="A3055" s="86" t="s">
        <v>1104</v>
      </c>
      <c r="B3055" s="88" t="s">
        <v>4109</v>
      </c>
      <c r="C3055" s="86" t="s">
        <v>3210</v>
      </c>
      <c r="D3055" s="86" t="s">
        <v>3210</v>
      </c>
      <c r="E3055" s="86" t="s">
        <v>3336</v>
      </c>
      <c r="F3055" s="86" t="s">
        <v>3199</v>
      </c>
      <c r="G3055" s="86" t="s">
        <v>31</v>
      </c>
      <c r="H3055" s="86">
        <v>1</v>
      </c>
      <c r="J3055" s="86">
        <v>1</v>
      </c>
      <c r="K3055" s="88" t="s">
        <v>4109</v>
      </c>
      <c r="M3055" s="86">
        <v>2020</v>
      </c>
      <c r="R3055" s="128"/>
    </row>
    <row r="3056" spans="1:25" ht="15.75" customHeight="1" x14ac:dyDescent="0.2">
      <c r="A3056" s="86" t="s">
        <v>1104</v>
      </c>
      <c r="B3056" s="88" t="s">
        <v>4109</v>
      </c>
      <c r="C3056" s="86" t="s">
        <v>3210</v>
      </c>
      <c r="D3056" s="86" t="s">
        <v>3210</v>
      </c>
      <c r="E3056" s="86" t="s">
        <v>3377</v>
      </c>
      <c r="F3056" s="86" t="s">
        <v>3199</v>
      </c>
      <c r="G3056" s="86" t="s">
        <v>53</v>
      </c>
      <c r="H3056" s="86">
        <v>3</v>
      </c>
      <c r="J3056" s="86">
        <v>1</v>
      </c>
      <c r="K3056" s="88" t="s">
        <v>4109</v>
      </c>
      <c r="M3056" s="86">
        <v>2020</v>
      </c>
      <c r="R3056" s="128"/>
    </row>
    <row r="3057" spans="1:18" ht="15.75" customHeight="1" x14ac:dyDescent="0.2">
      <c r="A3057" s="86" t="s">
        <v>1104</v>
      </c>
      <c r="B3057" s="88" t="s">
        <v>4109</v>
      </c>
      <c r="C3057" s="86" t="s">
        <v>3210</v>
      </c>
      <c r="D3057" s="86" t="s">
        <v>3210</v>
      </c>
      <c r="E3057" s="86" t="s">
        <v>3352</v>
      </c>
      <c r="F3057" s="86" t="s">
        <v>3353</v>
      </c>
      <c r="G3057" s="86" t="s">
        <v>56</v>
      </c>
      <c r="H3057" s="86">
        <v>4</v>
      </c>
      <c r="J3057" s="86">
        <v>1</v>
      </c>
      <c r="K3057" s="88" t="s">
        <v>4109</v>
      </c>
      <c r="M3057" s="86">
        <v>2020</v>
      </c>
      <c r="R3057" s="128"/>
    </row>
    <row r="3058" spans="1:18" ht="15.75" customHeight="1" x14ac:dyDescent="0.2">
      <c r="A3058" s="86" t="s">
        <v>1104</v>
      </c>
      <c r="B3058" s="88" t="s">
        <v>4109</v>
      </c>
      <c r="C3058" s="86" t="s">
        <v>3210</v>
      </c>
      <c r="D3058" s="86" t="s">
        <v>3210</v>
      </c>
      <c r="E3058" s="86" t="s">
        <v>3198</v>
      </c>
      <c r="F3058" s="86" t="s">
        <v>3199</v>
      </c>
      <c r="G3058" s="86" t="s">
        <v>22</v>
      </c>
      <c r="H3058" s="86">
        <v>5</v>
      </c>
      <c r="J3058" s="86">
        <v>1</v>
      </c>
      <c r="K3058" s="88" t="s">
        <v>4109</v>
      </c>
      <c r="M3058" s="86">
        <v>2020</v>
      </c>
      <c r="R3058" s="128"/>
    </row>
    <row r="3059" spans="1:18" ht="15.75" customHeight="1" x14ac:dyDescent="0.2">
      <c r="A3059" s="86" t="s">
        <v>1104</v>
      </c>
      <c r="B3059" s="86" t="s">
        <v>4109</v>
      </c>
      <c r="C3059" s="86" t="s">
        <v>3210</v>
      </c>
      <c r="D3059" s="86" t="s">
        <v>3210</v>
      </c>
      <c r="E3059" s="86" t="s">
        <v>3396</v>
      </c>
      <c r="F3059" s="86" t="s">
        <v>3199</v>
      </c>
      <c r="G3059" s="86" t="s">
        <v>28</v>
      </c>
      <c r="H3059" s="86">
        <v>6</v>
      </c>
      <c r="J3059" s="86">
        <v>1</v>
      </c>
      <c r="K3059" s="86" t="s">
        <v>4109</v>
      </c>
      <c r="M3059" s="86">
        <v>2020</v>
      </c>
      <c r="R3059" s="128"/>
    </row>
    <row r="3060" spans="1:18" ht="15.75" customHeight="1" x14ac:dyDescent="0.2">
      <c r="A3060" s="86" t="s">
        <v>1104</v>
      </c>
      <c r="B3060" s="86" t="s">
        <v>4109</v>
      </c>
      <c r="C3060" s="86" t="s">
        <v>3210</v>
      </c>
      <c r="D3060" s="86" t="s">
        <v>3210</v>
      </c>
      <c r="E3060" s="86" t="s">
        <v>3415</v>
      </c>
      <c r="F3060" s="86" t="s">
        <v>3199</v>
      </c>
      <c r="G3060" s="86" t="s">
        <v>38</v>
      </c>
      <c r="H3060" s="86">
        <v>7</v>
      </c>
      <c r="J3060" s="86">
        <v>1</v>
      </c>
      <c r="K3060" s="86" t="s">
        <v>4109</v>
      </c>
      <c r="M3060" s="86">
        <v>2020</v>
      </c>
      <c r="R3060" s="128"/>
    </row>
    <row r="3061" spans="1:18" ht="15.75" customHeight="1" x14ac:dyDescent="0.2">
      <c r="A3061" s="86" t="s">
        <v>1104</v>
      </c>
      <c r="B3061" s="86" t="s">
        <v>4109</v>
      </c>
      <c r="C3061" s="86" t="s">
        <v>3210</v>
      </c>
      <c r="D3061" s="86" t="s">
        <v>3210</v>
      </c>
      <c r="E3061" s="86" t="s">
        <v>3423</v>
      </c>
      <c r="F3061" s="86" t="s">
        <v>3199</v>
      </c>
      <c r="G3061" s="86" t="s">
        <v>41</v>
      </c>
      <c r="H3061" s="86">
        <v>8</v>
      </c>
      <c r="J3061" s="86">
        <v>1</v>
      </c>
      <c r="K3061" s="86" t="s">
        <v>4109</v>
      </c>
      <c r="M3061" s="86">
        <v>2020</v>
      </c>
      <c r="Q3061" s="129"/>
      <c r="R3061" s="129"/>
    </row>
    <row r="3062" spans="1:18" ht="15.75" customHeight="1" x14ac:dyDescent="0.2">
      <c r="A3062" s="86" t="s">
        <v>1104</v>
      </c>
      <c r="B3062" s="86" t="s">
        <v>4109</v>
      </c>
      <c r="C3062" s="86" t="s">
        <v>3210</v>
      </c>
      <c r="D3062" s="86" t="s">
        <v>3210</v>
      </c>
      <c r="E3062" s="86" t="s">
        <v>3434</v>
      </c>
      <c r="F3062" s="86" t="s">
        <v>3353</v>
      </c>
      <c r="G3062" s="86" t="s">
        <v>66</v>
      </c>
      <c r="H3062" s="86">
        <v>9</v>
      </c>
      <c r="J3062" s="86">
        <v>1</v>
      </c>
      <c r="K3062" s="86" t="s">
        <v>4109</v>
      </c>
      <c r="M3062" s="86">
        <v>2020</v>
      </c>
      <c r="R3062" s="128"/>
    </row>
    <row r="3063" spans="1:18" ht="15.75" customHeight="1" x14ac:dyDescent="0.2">
      <c r="A3063" s="86" t="s">
        <v>1104</v>
      </c>
      <c r="B3063" s="86" t="s">
        <v>4109</v>
      </c>
      <c r="C3063" s="86" t="s">
        <v>3210</v>
      </c>
      <c r="D3063" s="86" t="s">
        <v>3210</v>
      </c>
      <c r="E3063" s="86" t="s">
        <v>3457</v>
      </c>
      <c r="F3063" s="86" t="s">
        <v>3458</v>
      </c>
      <c r="G3063" s="86" t="s">
        <v>63</v>
      </c>
      <c r="H3063" s="86">
        <v>10</v>
      </c>
      <c r="J3063" s="86">
        <v>1</v>
      </c>
      <c r="K3063" s="86" t="s">
        <v>4109</v>
      </c>
      <c r="M3063" s="86">
        <v>2020</v>
      </c>
      <c r="R3063" s="128"/>
    </row>
    <row r="3064" spans="1:18" ht="15.75" customHeight="1" x14ac:dyDescent="0.2">
      <c r="A3064" s="86" t="s">
        <v>1104</v>
      </c>
      <c r="B3064" s="86" t="s">
        <v>7288</v>
      </c>
      <c r="C3064" s="106" t="s">
        <v>8236</v>
      </c>
      <c r="D3064" s="106" t="s">
        <v>8236</v>
      </c>
      <c r="E3064" s="86" t="s">
        <v>3388</v>
      </c>
      <c r="F3064" s="86" t="s">
        <v>3199</v>
      </c>
      <c r="G3064" s="86" t="s">
        <v>34</v>
      </c>
      <c r="H3064" s="86">
        <v>2</v>
      </c>
      <c r="J3064" s="86">
        <v>1</v>
      </c>
      <c r="K3064" s="86" t="s">
        <v>7288</v>
      </c>
      <c r="M3064" s="86">
        <v>2020</v>
      </c>
      <c r="R3064" s="128"/>
    </row>
    <row r="3065" spans="1:18" ht="15.75" customHeight="1" x14ac:dyDescent="0.2">
      <c r="A3065" s="88" t="s">
        <v>5429</v>
      </c>
      <c r="B3065" s="86" t="s">
        <v>7288</v>
      </c>
      <c r="C3065" s="108" t="s">
        <v>8236</v>
      </c>
      <c r="D3065" s="108" t="s">
        <v>8236</v>
      </c>
      <c r="E3065" s="87" t="s">
        <v>5107</v>
      </c>
      <c r="F3065" s="88" t="s">
        <v>5411</v>
      </c>
      <c r="G3065" s="86" t="s">
        <v>5100</v>
      </c>
      <c r="H3065" s="86">
        <v>-1</v>
      </c>
      <c r="J3065" s="86">
        <v>1</v>
      </c>
      <c r="K3065" s="86" t="s">
        <v>7288</v>
      </c>
      <c r="L3065" s="86" t="s">
        <v>5740</v>
      </c>
      <c r="M3065" s="86">
        <v>2022</v>
      </c>
      <c r="R3065" s="123">
        <v>88888</v>
      </c>
    </row>
    <row r="3066" spans="1:18" ht="15.75" customHeight="1" x14ac:dyDescent="0.2">
      <c r="A3066" s="88" t="s">
        <v>5496</v>
      </c>
      <c r="B3066" s="86" t="s">
        <v>7289</v>
      </c>
      <c r="C3066" s="109" t="s">
        <v>8237</v>
      </c>
      <c r="D3066" s="109" t="s">
        <v>8237</v>
      </c>
      <c r="E3066" s="86" t="s">
        <v>5118</v>
      </c>
      <c r="F3066" s="88" t="s">
        <v>5411</v>
      </c>
      <c r="G3066" s="86" t="s">
        <v>5123</v>
      </c>
      <c r="H3066" s="86">
        <v>-1</v>
      </c>
      <c r="J3066" s="86">
        <v>1</v>
      </c>
      <c r="K3066" s="86" t="s">
        <v>7289</v>
      </c>
      <c r="L3066" s="86" t="s">
        <v>5740</v>
      </c>
      <c r="M3066" s="86">
        <v>2022</v>
      </c>
      <c r="R3066" s="123">
        <v>88888</v>
      </c>
    </row>
    <row r="3067" spans="1:18" ht="15.75" customHeight="1" x14ac:dyDescent="0.2">
      <c r="A3067" s="86" t="s">
        <v>6741</v>
      </c>
      <c r="B3067" s="86" t="s">
        <v>7289</v>
      </c>
      <c r="C3067" s="105" t="s">
        <v>8237</v>
      </c>
      <c r="D3067" s="105" t="s">
        <v>8237</v>
      </c>
      <c r="E3067" s="86" t="s">
        <v>6732</v>
      </c>
      <c r="F3067" s="86" t="s">
        <v>6733</v>
      </c>
      <c r="G3067" s="86" t="s">
        <v>34</v>
      </c>
      <c r="H3067" s="86">
        <v>2</v>
      </c>
      <c r="J3067" s="86">
        <v>1</v>
      </c>
      <c r="K3067" s="86" t="s">
        <v>7289</v>
      </c>
      <c r="L3067" s="86" t="s">
        <v>6545</v>
      </c>
      <c r="M3067" s="86">
        <v>2022</v>
      </c>
      <c r="R3067" s="128"/>
    </row>
    <row r="3068" spans="1:18" ht="15.75" customHeight="1" x14ac:dyDescent="0.2">
      <c r="A3068" s="86" t="s">
        <v>6942</v>
      </c>
      <c r="B3068" s="86" t="s">
        <v>6942</v>
      </c>
      <c r="C3068" s="86" t="s">
        <v>4709</v>
      </c>
      <c r="D3068" s="86" t="s">
        <v>13689</v>
      </c>
      <c r="F3068" s="86" t="s">
        <v>3475</v>
      </c>
      <c r="G3068" s="86" t="s">
        <v>4095</v>
      </c>
      <c r="H3068" s="86">
        <v>1</v>
      </c>
      <c r="L3068" s="86" t="s">
        <v>4710</v>
      </c>
      <c r="M3068" s="86">
        <v>2020</v>
      </c>
      <c r="N3068" s="86" t="s">
        <v>6941</v>
      </c>
      <c r="O3068" s="86" t="s">
        <v>8324</v>
      </c>
      <c r="R3068" s="128"/>
    </row>
    <row r="3069" spans="1:18" ht="15.75" customHeight="1" x14ac:dyDescent="0.2">
      <c r="A3069" s="86" t="s">
        <v>6942</v>
      </c>
      <c r="B3069" s="86" t="s">
        <v>6942</v>
      </c>
      <c r="C3069" s="86" t="s">
        <v>4709</v>
      </c>
      <c r="D3069" s="86" t="s">
        <v>13689</v>
      </c>
      <c r="F3069" s="86" t="s">
        <v>3475</v>
      </c>
      <c r="G3069" s="86" t="s">
        <v>4099</v>
      </c>
      <c r="H3069" s="86">
        <v>2</v>
      </c>
      <c r="L3069" s="86" t="s">
        <v>4710</v>
      </c>
      <c r="M3069" s="86">
        <v>2020</v>
      </c>
      <c r="N3069" s="86" t="s">
        <v>6941</v>
      </c>
      <c r="O3069" s="86" t="s">
        <v>8324</v>
      </c>
      <c r="R3069" s="128"/>
    </row>
    <row r="3070" spans="1:18" ht="15.75" customHeight="1" x14ac:dyDescent="0.2">
      <c r="A3070" s="86" t="s">
        <v>6942</v>
      </c>
      <c r="B3070" s="86" t="s">
        <v>6942</v>
      </c>
      <c r="C3070" s="86" t="s">
        <v>4709</v>
      </c>
      <c r="D3070" s="86" t="s">
        <v>13689</v>
      </c>
      <c r="F3070" s="86" t="s">
        <v>3475</v>
      </c>
      <c r="G3070" s="86" t="s">
        <v>4098</v>
      </c>
      <c r="H3070" s="86">
        <v>3</v>
      </c>
      <c r="L3070" s="86" t="s">
        <v>4710</v>
      </c>
      <c r="M3070" s="86">
        <v>2020</v>
      </c>
      <c r="N3070" s="86" t="s">
        <v>6941</v>
      </c>
      <c r="O3070" s="86" t="s">
        <v>8324</v>
      </c>
      <c r="R3070" s="128"/>
    </row>
    <row r="3071" spans="1:18" ht="15.75" customHeight="1" x14ac:dyDescent="0.2">
      <c r="A3071" s="86" t="s">
        <v>6942</v>
      </c>
      <c r="B3071" s="86" t="s">
        <v>6942</v>
      </c>
      <c r="C3071" s="86" t="s">
        <v>4709</v>
      </c>
      <c r="D3071" s="86" t="s">
        <v>13689</v>
      </c>
      <c r="F3071" s="86" t="s">
        <v>3475</v>
      </c>
      <c r="G3071" s="86" t="s">
        <v>4096</v>
      </c>
      <c r="H3071" s="86">
        <v>4</v>
      </c>
      <c r="L3071" s="86" t="s">
        <v>4710</v>
      </c>
      <c r="M3071" s="86">
        <v>2020</v>
      </c>
      <c r="N3071" s="86" t="s">
        <v>6941</v>
      </c>
      <c r="O3071" s="86" t="s">
        <v>8324</v>
      </c>
      <c r="R3071" s="128"/>
    </row>
    <row r="3072" spans="1:18" ht="15.75" customHeight="1" x14ac:dyDescent="0.2">
      <c r="A3072" s="86" t="s">
        <v>6942</v>
      </c>
      <c r="B3072" s="86" t="s">
        <v>6942</v>
      </c>
      <c r="C3072" s="86" t="s">
        <v>4709</v>
      </c>
      <c r="D3072" s="86" t="s">
        <v>13689</v>
      </c>
      <c r="F3072" s="86" t="s">
        <v>3475</v>
      </c>
      <c r="G3072" s="86" t="s">
        <v>4097</v>
      </c>
      <c r="H3072" s="86">
        <v>5</v>
      </c>
      <c r="L3072" s="86" t="s">
        <v>4710</v>
      </c>
      <c r="M3072" s="86">
        <v>2020</v>
      </c>
      <c r="N3072" s="86" t="s">
        <v>6941</v>
      </c>
      <c r="O3072" s="86" t="s">
        <v>8324</v>
      </c>
      <c r="R3072" s="128"/>
    </row>
    <row r="3073" spans="1:25" ht="15.75" customHeight="1" x14ac:dyDescent="0.2">
      <c r="A3073" s="86" t="s">
        <v>6942</v>
      </c>
      <c r="B3073" s="86" t="s">
        <v>6942</v>
      </c>
      <c r="C3073" s="86" t="s">
        <v>4709</v>
      </c>
      <c r="D3073" s="86" t="s">
        <v>13689</v>
      </c>
      <c r="F3073" s="86" t="s">
        <v>3475</v>
      </c>
      <c r="G3073" s="86" t="s">
        <v>4100</v>
      </c>
      <c r="H3073" s="86">
        <v>6</v>
      </c>
      <c r="L3073" s="86" t="s">
        <v>4710</v>
      </c>
      <c r="M3073" s="86">
        <v>2020</v>
      </c>
      <c r="N3073" s="86" t="s">
        <v>6941</v>
      </c>
      <c r="O3073" s="86" t="s">
        <v>8324</v>
      </c>
      <c r="R3073" s="128"/>
    </row>
    <row r="3074" spans="1:25" ht="15.75" customHeight="1" x14ac:dyDescent="0.2">
      <c r="A3074" s="86" t="s">
        <v>6942</v>
      </c>
      <c r="B3074" s="86" t="s">
        <v>6942</v>
      </c>
      <c r="C3074" s="86" t="s">
        <v>4709</v>
      </c>
      <c r="D3074" s="86" t="s">
        <v>13689</v>
      </c>
      <c r="F3074" s="86" t="s">
        <v>3475</v>
      </c>
      <c r="G3074" s="86" t="s">
        <v>4101</v>
      </c>
      <c r="H3074" s="86">
        <v>7</v>
      </c>
      <c r="L3074" s="86" t="s">
        <v>4710</v>
      </c>
      <c r="M3074" s="86">
        <v>2020</v>
      </c>
      <c r="N3074" s="86" t="s">
        <v>6941</v>
      </c>
      <c r="O3074" s="86" t="s">
        <v>8324</v>
      </c>
      <c r="R3074" s="128"/>
    </row>
    <row r="3075" spans="1:25" s="107" customFormat="1" ht="15.75" customHeight="1" x14ac:dyDescent="0.2">
      <c r="A3075" s="86" t="s">
        <v>6942</v>
      </c>
      <c r="B3075" s="86" t="s">
        <v>6942</v>
      </c>
      <c r="C3075" s="86" t="s">
        <v>4709</v>
      </c>
      <c r="D3075" s="86" t="s">
        <v>13689</v>
      </c>
      <c r="E3075" s="86"/>
      <c r="F3075" s="86" t="s">
        <v>3475</v>
      </c>
      <c r="G3075" s="86" t="s">
        <v>4102</v>
      </c>
      <c r="H3075" s="86">
        <v>8</v>
      </c>
      <c r="I3075" s="89"/>
      <c r="J3075" s="86"/>
      <c r="K3075" s="86"/>
      <c r="L3075" s="86" t="s">
        <v>4710</v>
      </c>
      <c r="M3075" s="86">
        <v>2020</v>
      </c>
      <c r="N3075" s="86" t="s">
        <v>6941</v>
      </c>
      <c r="O3075" s="86" t="s">
        <v>8324</v>
      </c>
      <c r="P3075" s="86"/>
      <c r="Q3075" s="128"/>
      <c r="R3075" s="128"/>
      <c r="S3075" s="86"/>
      <c r="T3075" s="86"/>
      <c r="U3075" s="86"/>
      <c r="V3075" s="86"/>
      <c r="W3075" s="86"/>
      <c r="X3075" s="86"/>
      <c r="Y3075" s="86"/>
    </row>
    <row r="3076" spans="1:25" s="107" customFormat="1" ht="15.75" customHeight="1" x14ac:dyDescent="0.2">
      <c r="A3076" s="86" t="s">
        <v>6942</v>
      </c>
      <c r="B3076" s="86" t="s">
        <v>6942</v>
      </c>
      <c r="C3076" s="86" t="s">
        <v>4709</v>
      </c>
      <c r="D3076" s="86" t="s">
        <v>13689</v>
      </c>
      <c r="E3076" s="86"/>
      <c r="F3076" s="86" t="s">
        <v>3475</v>
      </c>
      <c r="G3076" s="86" t="s">
        <v>4103</v>
      </c>
      <c r="H3076" s="86">
        <v>9</v>
      </c>
      <c r="I3076" s="89"/>
      <c r="J3076" s="86"/>
      <c r="K3076" s="86"/>
      <c r="L3076" s="86" t="s">
        <v>4710</v>
      </c>
      <c r="M3076" s="86">
        <v>2020</v>
      </c>
      <c r="N3076" s="86" t="s">
        <v>6941</v>
      </c>
      <c r="O3076" s="86" t="s">
        <v>8324</v>
      </c>
      <c r="P3076" s="86"/>
      <c r="Q3076" s="128"/>
      <c r="R3076" s="128"/>
      <c r="S3076" s="86"/>
      <c r="T3076" s="86"/>
      <c r="U3076" s="86"/>
      <c r="V3076" s="86"/>
      <c r="W3076" s="86"/>
      <c r="X3076" s="86"/>
      <c r="Y3076" s="86"/>
    </row>
    <row r="3077" spans="1:25" s="107" customFormat="1" ht="15.75" customHeight="1" x14ac:dyDescent="0.2">
      <c r="A3077" s="86" t="s">
        <v>6942</v>
      </c>
      <c r="B3077" s="86" t="s">
        <v>6942</v>
      </c>
      <c r="C3077" s="86" t="s">
        <v>4709</v>
      </c>
      <c r="D3077" s="86" t="s">
        <v>13689</v>
      </c>
      <c r="E3077" s="86"/>
      <c r="F3077" s="86" t="s">
        <v>3475</v>
      </c>
      <c r="G3077" s="86" t="s">
        <v>4104</v>
      </c>
      <c r="H3077" s="86">
        <v>10</v>
      </c>
      <c r="I3077" s="89"/>
      <c r="J3077" s="86"/>
      <c r="K3077" s="86"/>
      <c r="L3077" s="86" t="s">
        <v>4710</v>
      </c>
      <c r="M3077" s="86">
        <v>2020</v>
      </c>
      <c r="N3077" s="86" t="s">
        <v>6941</v>
      </c>
      <c r="O3077" s="86" t="s">
        <v>8324</v>
      </c>
      <c r="P3077" s="86"/>
      <c r="Q3077" s="128"/>
      <c r="R3077" s="128"/>
      <c r="S3077" s="86"/>
      <c r="T3077" s="86"/>
      <c r="U3077" s="86"/>
      <c r="V3077" s="86"/>
      <c r="W3077" s="86"/>
      <c r="X3077" s="86"/>
      <c r="Y3077" s="86"/>
    </row>
    <row r="3078" spans="1:25" s="107" customFormat="1" ht="15.75" customHeight="1" x14ac:dyDescent="0.2">
      <c r="A3078" s="87" t="s">
        <v>5089</v>
      </c>
      <c r="B3078" s="86" t="s">
        <v>6942</v>
      </c>
      <c r="C3078" s="86" t="s">
        <v>4709</v>
      </c>
      <c r="D3078" s="86" t="s">
        <v>13689</v>
      </c>
      <c r="E3078" s="86" t="s">
        <v>5031</v>
      </c>
      <c r="F3078" s="86" t="s">
        <v>5067</v>
      </c>
      <c r="G3078" s="86" t="s">
        <v>5032</v>
      </c>
      <c r="H3078" s="86">
        <v>-1</v>
      </c>
      <c r="I3078" s="89"/>
      <c r="J3078" s="86">
        <v>1</v>
      </c>
      <c r="K3078" s="86" t="s">
        <v>6942</v>
      </c>
      <c r="L3078" s="87" t="s">
        <v>5088</v>
      </c>
      <c r="M3078" s="86">
        <v>2022</v>
      </c>
      <c r="N3078" s="86"/>
      <c r="O3078" s="86"/>
      <c r="P3078" s="86"/>
      <c r="Q3078" s="128"/>
      <c r="R3078" s="123">
        <v>888</v>
      </c>
      <c r="S3078" s="86"/>
      <c r="T3078" s="86"/>
      <c r="U3078" s="86"/>
      <c r="V3078" s="86"/>
      <c r="W3078" s="86"/>
      <c r="X3078" s="86"/>
      <c r="Y3078" s="86"/>
    </row>
    <row r="3079" spans="1:25" s="107" customFormat="1" ht="15.75" customHeight="1" x14ac:dyDescent="0.2">
      <c r="A3079" s="94" t="s">
        <v>9738</v>
      </c>
      <c r="B3079" s="94" t="s">
        <v>9738</v>
      </c>
      <c r="C3079" s="94" t="s">
        <v>9739</v>
      </c>
      <c r="D3079" s="94" t="s">
        <v>9739</v>
      </c>
      <c r="E3079" s="197"/>
      <c r="F3079" s="197" t="s">
        <v>5116</v>
      </c>
      <c r="G3079" s="197" t="s">
        <v>5100</v>
      </c>
      <c r="H3079" s="197">
        <v>-1</v>
      </c>
      <c r="I3079" s="198"/>
      <c r="J3079" s="197"/>
      <c r="K3079" s="197"/>
      <c r="L3079" s="197"/>
      <c r="M3079" s="197">
        <v>2022</v>
      </c>
      <c r="N3079" s="197" t="s">
        <v>9740</v>
      </c>
      <c r="O3079" s="197" t="s">
        <v>9741</v>
      </c>
      <c r="P3079" s="197"/>
      <c r="Q3079" s="143"/>
      <c r="R3079" s="199"/>
      <c r="S3079" s="86"/>
      <c r="T3079" s="86"/>
      <c r="U3079" s="86"/>
      <c r="V3079" s="86"/>
      <c r="W3079" s="86"/>
      <c r="X3079" s="86"/>
      <c r="Y3079" s="86"/>
    </row>
    <row r="3080" spans="1:25" s="107" customFormat="1" ht="15.75" customHeight="1" x14ac:dyDescent="0.2">
      <c r="A3080" s="94" t="s">
        <v>9738</v>
      </c>
      <c r="B3080" s="94" t="s">
        <v>9738</v>
      </c>
      <c r="C3080" s="94" t="s">
        <v>9739</v>
      </c>
      <c r="D3080" s="94" t="s">
        <v>9739</v>
      </c>
      <c r="E3080" s="197"/>
      <c r="F3080" s="197" t="s">
        <v>3326</v>
      </c>
      <c r="G3080" s="197" t="s">
        <v>31</v>
      </c>
      <c r="H3080" s="197">
        <v>1</v>
      </c>
      <c r="I3080" s="198"/>
      <c r="J3080" s="197"/>
      <c r="K3080" s="197"/>
      <c r="L3080" s="197"/>
      <c r="M3080" s="197">
        <v>2022</v>
      </c>
      <c r="N3080" s="197" t="s">
        <v>9740</v>
      </c>
      <c r="O3080" s="197" t="s">
        <v>9741</v>
      </c>
      <c r="P3080" s="197"/>
      <c r="Q3080" s="143"/>
      <c r="R3080" s="199"/>
      <c r="S3080" s="86"/>
      <c r="T3080" s="86"/>
      <c r="U3080" s="86"/>
      <c r="V3080" s="86"/>
      <c r="W3080" s="86"/>
      <c r="X3080" s="86"/>
      <c r="Y3080" s="86"/>
    </row>
    <row r="3081" spans="1:25" s="107" customFormat="1" ht="15.75" customHeight="1" x14ac:dyDescent="0.2">
      <c r="A3081" s="94" t="s">
        <v>9738</v>
      </c>
      <c r="B3081" s="94" t="s">
        <v>9738</v>
      </c>
      <c r="C3081" s="94" t="s">
        <v>9739</v>
      </c>
      <c r="D3081" s="94" t="s">
        <v>9739</v>
      </c>
      <c r="E3081" s="197"/>
      <c r="F3081" s="197" t="s">
        <v>3326</v>
      </c>
      <c r="G3081" s="197" t="s">
        <v>34</v>
      </c>
      <c r="H3081" s="197">
        <v>2</v>
      </c>
      <c r="I3081" s="198"/>
      <c r="J3081" s="197"/>
      <c r="K3081" s="197"/>
      <c r="L3081" s="197"/>
      <c r="M3081" s="197">
        <v>2022</v>
      </c>
      <c r="N3081" s="197" t="s">
        <v>9740</v>
      </c>
      <c r="O3081" s="197" t="s">
        <v>9741</v>
      </c>
      <c r="P3081" s="197"/>
      <c r="Q3081" s="143"/>
      <c r="R3081" s="199"/>
      <c r="S3081" s="86"/>
      <c r="T3081" s="86"/>
      <c r="U3081" s="86"/>
      <c r="V3081" s="86"/>
      <c r="W3081" s="86"/>
      <c r="X3081" s="86"/>
      <c r="Y3081" s="86"/>
    </row>
    <row r="3082" spans="1:25" s="270" customFormat="1" ht="15.75" customHeight="1" x14ac:dyDescent="0.2">
      <c r="A3082" s="94" t="s">
        <v>9738</v>
      </c>
      <c r="B3082" s="94" t="s">
        <v>9738</v>
      </c>
      <c r="C3082" s="94" t="s">
        <v>9739</v>
      </c>
      <c r="D3082" s="94" t="s">
        <v>9739</v>
      </c>
      <c r="E3082" s="197"/>
      <c r="F3082" s="197" t="s">
        <v>3326</v>
      </c>
      <c r="G3082" s="197" t="s">
        <v>53</v>
      </c>
      <c r="H3082" s="197">
        <v>3</v>
      </c>
      <c r="I3082" s="198"/>
      <c r="J3082" s="197"/>
      <c r="K3082" s="197"/>
      <c r="L3082" s="197"/>
      <c r="M3082" s="197">
        <v>2022</v>
      </c>
      <c r="N3082" s="197" t="s">
        <v>9740</v>
      </c>
      <c r="O3082" s="197" t="s">
        <v>9741</v>
      </c>
      <c r="P3082" s="197"/>
      <c r="Q3082" s="143"/>
      <c r="R3082" s="199"/>
      <c r="S3082" s="120"/>
      <c r="T3082" s="120"/>
      <c r="U3082" s="120"/>
      <c r="V3082" s="120"/>
      <c r="W3082" s="120"/>
      <c r="X3082" s="120"/>
      <c r="Y3082" s="120"/>
    </row>
    <row r="3083" spans="1:25" s="107" customFormat="1" ht="15.75" customHeight="1" x14ac:dyDescent="0.2">
      <c r="A3083" s="94" t="s">
        <v>9738</v>
      </c>
      <c r="B3083" s="94" t="s">
        <v>9738</v>
      </c>
      <c r="C3083" s="94" t="s">
        <v>9739</v>
      </c>
      <c r="D3083" s="94" t="s">
        <v>9739</v>
      </c>
      <c r="E3083" s="197"/>
      <c r="F3083" s="197" t="s">
        <v>3268</v>
      </c>
      <c r="G3083" s="197" t="s">
        <v>56</v>
      </c>
      <c r="H3083" s="197">
        <v>4</v>
      </c>
      <c r="I3083" s="198"/>
      <c r="J3083" s="197"/>
      <c r="K3083" s="197"/>
      <c r="L3083" s="197"/>
      <c r="M3083" s="197">
        <v>2022</v>
      </c>
      <c r="N3083" s="197" t="s">
        <v>9740</v>
      </c>
      <c r="O3083" s="197" t="s">
        <v>9741</v>
      </c>
      <c r="P3083" s="197"/>
      <c r="Q3083" s="143"/>
      <c r="R3083" s="199"/>
      <c r="S3083" s="86"/>
      <c r="T3083" s="86"/>
      <c r="U3083" s="86"/>
      <c r="V3083" s="86"/>
      <c r="W3083" s="86"/>
      <c r="X3083" s="86"/>
      <c r="Y3083" s="86"/>
    </row>
    <row r="3084" spans="1:25" s="107" customFormat="1" ht="15.75" customHeight="1" x14ac:dyDescent="0.2">
      <c r="A3084" s="94" t="s">
        <v>9738</v>
      </c>
      <c r="B3084" s="94" t="s">
        <v>9738</v>
      </c>
      <c r="C3084" s="94" t="s">
        <v>9739</v>
      </c>
      <c r="D3084" s="94" t="s">
        <v>9739</v>
      </c>
      <c r="E3084" s="197"/>
      <c r="F3084" s="197" t="s">
        <v>3268</v>
      </c>
      <c r="G3084" s="197" t="s">
        <v>22</v>
      </c>
      <c r="H3084" s="197">
        <v>5</v>
      </c>
      <c r="I3084" s="198"/>
      <c r="J3084" s="197"/>
      <c r="K3084" s="197"/>
      <c r="L3084" s="197"/>
      <c r="M3084" s="197">
        <v>2022</v>
      </c>
      <c r="N3084" s="197" t="s">
        <v>9740</v>
      </c>
      <c r="O3084" s="197" t="s">
        <v>9741</v>
      </c>
      <c r="P3084" s="197"/>
      <c r="Q3084" s="143"/>
      <c r="R3084" s="199"/>
      <c r="S3084" s="86"/>
      <c r="T3084" s="86"/>
      <c r="U3084" s="86"/>
      <c r="V3084" s="86"/>
      <c r="W3084" s="86"/>
      <c r="X3084" s="86"/>
      <c r="Y3084" s="86"/>
    </row>
    <row r="3085" spans="1:25" s="107" customFormat="1" ht="15.75" customHeight="1" x14ac:dyDescent="0.2">
      <c r="A3085" s="94" t="s">
        <v>9738</v>
      </c>
      <c r="B3085" s="94" t="s">
        <v>9738</v>
      </c>
      <c r="C3085" s="94" t="s">
        <v>9739</v>
      </c>
      <c r="D3085" s="94" t="s">
        <v>9739</v>
      </c>
      <c r="E3085" s="197"/>
      <c r="F3085" s="197" t="s">
        <v>3268</v>
      </c>
      <c r="G3085" s="197" t="s">
        <v>28</v>
      </c>
      <c r="H3085" s="197">
        <v>6</v>
      </c>
      <c r="I3085" s="198"/>
      <c r="J3085" s="197"/>
      <c r="K3085" s="197"/>
      <c r="L3085" s="197"/>
      <c r="M3085" s="197">
        <v>2022</v>
      </c>
      <c r="N3085" s="197" t="s">
        <v>9740</v>
      </c>
      <c r="O3085" s="197" t="s">
        <v>9741</v>
      </c>
      <c r="P3085" s="197"/>
      <c r="Q3085" s="143"/>
      <c r="R3085" s="199"/>
      <c r="S3085" s="86"/>
      <c r="T3085" s="86"/>
      <c r="U3085" s="86"/>
      <c r="V3085" s="86"/>
      <c r="W3085" s="86"/>
      <c r="X3085" s="86"/>
      <c r="Y3085" s="86"/>
    </row>
    <row r="3086" spans="1:25" s="107" customFormat="1" ht="15.75" customHeight="1" x14ac:dyDescent="0.2">
      <c r="A3086" s="94" t="s">
        <v>9738</v>
      </c>
      <c r="B3086" s="94" t="s">
        <v>9738</v>
      </c>
      <c r="C3086" s="94" t="s">
        <v>9739</v>
      </c>
      <c r="D3086" s="94" t="s">
        <v>9739</v>
      </c>
      <c r="E3086" s="197"/>
      <c r="F3086" s="197" t="s">
        <v>3268</v>
      </c>
      <c r="G3086" s="197" t="s">
        <v>38</v>
      </c>
      <c r="H3086" s="197">
        <v>7</v>
      </c>
      <c r="I3086" s="198"/>
      <c r="J3086" s="197"/>
      <c r="K3086" s="197"/>
      <c r="L3086" s="197"/>
      <c r="M3086" s="197">
        <v>2022</v>
      </c>
      <c r="N3086" s="197" t="s">
        <v>9740</v>
      </c>
      <c r="O3086" s="197" t="s">
        <v>9741</v>
      </c>
      <c r="P3086" s="197"/>
      <c r="Q3086" s="143"/>
      <c r="R3086" s="199"/>
      <c r="S3086" s="86"/>
      <c r="T3086" s="86"/>
      <c r="U3086" s="86"/>
      <c r="V3086" s="86"/>
      <c r="W3086" s="86"/>
      <c r="X3086" s="86"/>
      <c r="Y3086" s="86"/>
    </row>
    <row r="3087" spans="1:25" s="107" customFormat="1" ht="15.75" customHeight="1" x14ac:dyDescent="0.2">
      <c r="A3087" s="94" t="s">
        <v>9738</v>
      </c>
      <c r="B3087" s="94" t="s">
        <v>9738</v>
      </c>
      <c r="C3087" s="94" t="s">
        <v>9739</v>
      </c>
      <c r="D3087" s="94" t="s">
        <v>9739</v>
      </c>
      <c r="E3087" s="197"/>
      <c r="F3087" s="197" t="s">
        <v>3268</v>
      </c>
      <c r="G3087" s="197" t="s">
        <v>41</v>
      </c>
      <c r="H3087" s="197">
        <v>8</v>
      </c>
      <c r="I3087" s="198"/>
      <c r="J3087" s="197"/>
      <c r="K3087" s="197"/>
      <c r="L3087" s="197"/>
      <c r="M3087" s="197">
        <v>2022</v>
      </c>
      <c r="N3087" s="197" t="s">
        <v>9740</v>
      </c>
      <c r="O3087" s="197" t="s">
        <v>9741</v>
      </c>
      <c r="P3087" s="197"/>
      <c r="Q3087" s="143"/>
      <c r="R3087" s="199"/>
      <c r="S3087" s="86"/>
      <c r="T3087" s="86"/>
      <c r="U3087" s="86"/>
      <c r="V3087" s="86"/>
      <c r="W3087" s="86"/>
      <c r="X3087" s="86"/>
      <c r="Y3087" s="86"/>
    </row>
    <row r="3088" spans="1:25" s="107" customFormat="1" ht="15.75" customHeight="1" x14ac:dyDescent="0.2">
      <c r="A3088" s="94" t="s">
        <v>9738</v>
      </c>
      <c r="B3088" s="94" t="s">
        <v>9738</v>
      </c>
      <c r="C3088" s="94" t="s">
        <v>9739</v>
      </c>
      <c r="D3088" s="94" t="s">
        <v>9739</v>
      </c>
      <c r="E3088" s="197"/>
      <c r="F3088" s="197" t="s">
        <v>3268</v>
      </c>
      <c r="G3088" s="197" t="s">
        <v>66</v>
      </c>
      <c r="H3088" s="197">
        <v>9</v>
      </c>
      <c r="I3088" s="198"/>
      <c r="J3088" s="197"/>
      <c r="K3088" s="197"/>
      <c r="L3088" s="197"/>
      <c r="M3088" s="197">
        <v>2022</v>
      </c>
      <c r="N3088" s="197" t="s">
        <v>9740</v>
      </c>
      <c r="O3088" s="197" t="s">
        <v>9741</v>
      </c>
      <c r="P3088" s="197"/>
      <c r="Q3088" s="143"/>
      <c r="R3088" s="199"/>
      <c r="S3088" s="86"/>
      <c r="T3088" s="86"/>
      <c r="U3088" s="86"/>
      <c r="V3088" s="86"/>
      <c r="W3088" s="86"/>
      <c r="X3088" s="86"/>
      <c r="Y3088" s="86"/>
    </row>
    <row r="3089" spans="1:25" ht="15.75" customHeight="1" x14ac:dyDescent="0.2">
      <c r="A3089" s="94" t="s">
        <v>9738</v>
      </c>
      <c r="B3089" s="94" t="s">
        <v>9738</v>
      </c>
      <c r="C3089" s="94" t="s">
        <v>9739</v>
      </c>
      <c r="D3089" s="94" t="s">
        <v>9739</v>
      </c>
      <c r="E3089" s="197"/>
      <c r="F3089" s="197" t="s">
        <v>3268</v>
      </c>
      <c r="G3089" s="197" t="s">
        <v>63</v>
      </c>
      <c r="H3089" s="197">
        <v>10</v>
      </c>
      <c r="I3089" s="198"/>
      <c r="J3089" s="197"/>
      <c r="K3089" s="197"/>
      <c r="L3089" s="197"/>
      <c r="M3089" s="197">
        <v>2022</v>
      </c>
      <c r="N3089" s="197" t="s">
        <v>9740</v>
      </c>
      <c r="O3089" s="197" t="s">
        <v>9741</v>
      </c>
      <c r="P3089" s="197"/>
      <c r="Q3089" s="143"/>
      <c r="R3089" s="199"/>
    </row>
    <row r="3090" spans="1:25" ht="15.75" customHeight="1" x14ac:dyDescent="0.2">
      <c r="A3090" s="94" t="s">
        <v>9742</v>
      </c>
      <c r="B3090" s="94" t="s">
        <v>9742</v>
      </c>
      <c r="C3090" s="94" t="s">
        <v>9743</v>
      </c>
      <c r="D3090" s="94" t="s">
        <v>9743</v>
      </c>
      <c r="E3090" s="197"/>
      <c r="F3090" s="197" t="s">
        <v>5116</v>
      </c>
      <c r="G3090" s="197" t="s">
        <v>5100</v>
      </c>
      <c r="H3090" s="197">
        <v>-1</v>
      </c>
      <c r="I3090" s="198"/>
      <c r="J3090" s="197"/>
      <c r="K3090" s="197"/>
      <c r="L3090" s="197"/>
      <c r="M3090" s="197">
        <v>2022</v>
      </c>
      <c r="N3090" s="197" t="s">
        <v>9744</v>
      </c>
      <c r="O3090" s="197" t="s">
        <v>9741</v>
      </c>
      <c r="P3090" s="197"/>
      <c r="Q3090" s="143"/>
      <c r="R3090" s="199"/>
    </row>
    <row r="3091" spans="1:25" ht="15.75" customHeight="1" x14ac:dyDescent="0.2">
      <c r="A3091" s="94" t="s">
        <v>9742</v>
      </c>
      <c r="B3091" s="94" t="s">
        <v>9742</v>
      </c>
      <c r="C3091" s="94" t="s">
        <v>9743</v>
      </c>
      <c r="D3091" s="94" t="s">
        <v>9743</v>
      </c>
      <c r="E3091" s="197"/>
      <c r="F3091" s="197" t="s">
        <v>3326</v>
      </c>
      <c r="G3091" s="197" t="s">
        <v>31</v>
      </c>
      <c r="H3091" s="197">
        <v>1</v>
      </c>
      <c r="I3091" s="198"/>
      <c r="J3091" s="197"/>
      <c r="K3091" s="197"/>
      <c r="L3091" s="197"/>
      <c r="M3091" s="197">
        <v>2022</v>
      </c>
      <c r="N3091" s="197" t="s">
        <v>9744</v>
      </c>
      <c r="O3091" s="197" t="s">
        <v>9741</v>
      </c>
      <c r="P3091" s="197"/>
      <c r="Q3091" s="143"/>
      <c r="R3091" s="199"/>
    </row>
    <row r="3092" spans="1:25" ht="15.75" customHeight="1" x14ac:dyDescent="0.2">
      <c r="A3092" s="94" t="s">
        <v>9742</v>
      </c>
      <c r="B3092" s="94" t="s">
        <v>9742</v>
      </c>
      <c r="C3092" s="94" t="s">
        <v>9743</v>
      </c>
      <c r="D3092" s="94" t="s">
        <v>9743</v>
      </c>
      <c r="E3092" s="197"/>
      <c r="F3092" s="197" t="s">
        <v>3326</v>
      </c>
      <c r="G3092" s="197" t="s">
        <v>34</v>
      </c>
      <c r="H3092" s="197">
        <v>2</v>
      </c>
      <c r="I3092" s="198"/>
      <c r="J3092" s="197"/>
      <c r="K3092" s="197"/>
      <c r="L3092" s="197"/>
      <c r="M3092" s="197">
        <v>2022</v>
      </c>
      <c r="N3092" s="197" t="s">
        <v>9744</v>
      </c>
      <c r="O3092" s="197" t="s">
        <v>9741</v>
      </c>
      <c r="P3092" s="197"/>
      <c r="Q3092" s="143"/>
      <c r="R3092" s="199"/>
    </row>
    <row r="3093" spans="1:25" ht="15.75" customHeight="1" x14ac:dyDescent="0.2">
      <c r="A3093" s="94" t="s">
        <v>9742</v>
      </c>
      <c r="B3093" s="94" t="s">
        <v>9742</v>
      </c>
      <c r="C3093" s="94" t="s">
        <v>9743</v>
      </c>
      <c r="D3093" s="94" t="s">
        <v>9743</v>
      </c>
      <c r="E3093" s="197"/>
      <c r="F3093" s="197" t="s">
        <v>3326</v>
      </c>
      <c r="G3093" s="197" t="s">
        <v>53</v>
      </c>
      <c r="H3093" s="197">
        <v>3</v>
      </c>
      <c r="I3093" s="198"/>
      <c r="J3093" s="197"/>
      <c r="K3093" s="197"/>
      <c r="L3093" s="197"/>
      <c r="M3093" s="197">
        <v>2022</v>
      </c>
      <c r="N3093" s="197" t="s">
        <v>9744</v>
      </c>
      <c r="O3093" s="197" t="s">
        <v>9741</v>
      </c>
      <c r="P3093" s="197"/>
      <c r="Q3093" s="143"/>
      <c r="R3093" s="199"/>
    </row>
    <row r="3094" spans="1:25" ht="15.75" customHeight="1" x14ac:dyDescent="0.2">
      <c r="A3094" s="94" t="s">
        <v>9742</v>
      </c>
      <c r="B3094" s="94" t="s">
        <v>9742</v>
      </c>
      <c r="C3094" s="94" t="s">
        <v>9743</v>
      </c>
      <c r="D3094" s="94" t="s">
        <v>9743</v>
      </c>
      <c r="E3094" s="197"/>
      <c r="F3094" s="197" t="s">
        <v>3268</v>
      </c>
      <c r="G3094" s="197" t="s">
        <v>56</v>
      </c>
      <c r="H3094" s="197">
        <v>4</v>
      </c>
      <c r="I3094" s="198"/>
      <c r="J3094" s="197"/>
      <c r="K3094" s="197"/>
      <c r="L3094" s="197"/>
      <c r="M3094" s="197">
        <v>2022</v>
      </c>
      <c r="N3094" s="197" t="s">
        <v>9744</v>
      </c>
      <c r="O3094" s="197" t="s">
        <v>9741</v>
      </c>
      <c r="P3094" s="197"/>
      <c r="Q3094" s="143"/>
      <c r="R3094" s="199"/>
    </row>
    <row r="3095" spans="1:25" ht="15.75" customHeight="1" x14ac:dyDescent="0.2">
      <c r="A3095" s="94" t="s">
        <v>9742</v>
      </c>
      <c r="B3095" s="94" t="s">
        <v>9742</v>
      </c>
      <c r="C3095" s="94" t="s">
        <v>9743</v>
      </c>
      <c r="D3095" s="94" t="s">
        <v>9743</v>
      </c>
      <c r="E3095" s="197"/>
      <c r="F3095" s="197" t="s">
        <v>3268</v>
      </c>
      <c r="G3095" s="197" t="s">
        <v>22</v>
      </c>
      <c r="H3095" s="197">
        <v>5</v>
      </c>
      <c r="I3095" s="198"/>
      <c r="J3095" s="197"/>
      <c r="K3095" s="197"/>
      <c r="L3095" s="197"/>
      <c r="M3095" s="197">
        <v>2022</v>
      </c>
      <c r="N3095" s="197" t="s">
        <v>9744</v>
      </c>
      <c r="O3095" s="197" t="s">
        <v>9741</v>
      </c>
      <c r="P3095" s="197"/>
      <c r="Q3095" s="143"/>
      <c r="R3095" s="199"/>
    </row>
    <row r="3096" spans="1:25" ht="15.75" customHeight="1" x14ac:dyDescent="0.2">
      <c r="A3096" s="94" t="s">
        <v>9742</v>
      </c>
      <c r="B3096" s="94" t="s">
        <v>9742</v>
      </c>
      <c r="C3096" s="94" t="s">
        <v>9743</v>
      </c>
      <c r="D3096" s="94" t="s">
        <v>9743</v>
      </c>
      <c r="E3096" s="197"/>
      <c r="F3096" s="197" t="s">
        <v>3268</v>
      </c>
      <c r="G3096" s="197" t="s">
        <v>28</v>
      </c>
      <c r="H3096" s="197">
        <v>6</v>
      </c>
      <c r="I3096" s="198"/>
      <c r="J3096" s="197"/>
      <c r="K3096" s="197"/>
      <c r="L3096" s="197"/>
      <c r="M3096" s="197">
        <v>2022</v>
      </c>
      <c r="N3096" s="197" t="s">
        <v>9744</v>
      </c>
      <c r="O3096" s="197" t="s">
        <v>9741</v>
      </c>
      <c r="P3096" s="197"/>
      <c r="Q3096" s="143"/>
      <c r="R3096" s="199"/>
    </row>
    <row r="3097" spans="1:25" ht="15.75" customHeight="1" x14ac:dyDescent="0.2">
      <c r="A3097" s="94" t="s">
        <v>9742</v>
      </c>
      <c r="B3097" s="94" t="s">
        <v>9742</v>
      </c>
      <c r="C3097" s="94" t="s">
        <v>9743</v>
      </c>
      <c r="D3097" s="94" t="s">
        <v>9743</v>
      </c>
      <c r="E3097" s="197"/>
      <c r="F3097" s="197" t="s">
        <v>3268</v>
      </c>
      <c r="G3097" s="197" t="s">
        <v>38</v>
      </c>
      <c r="H3097" s="197">
        <v>7</v>
      </c>
      <c r="I3097" s="198"/>
      <c r="J3097" s="197"/>
      <c r="K3097" s="197"/>
      <c r="L3097" s="197"/>
      <c r="M3097" s="197">
        <v>2022</v>
      </c>
      <c r="N3097" s="197" t="s">
        <v>9744</v>
      </c>
      <c r="O3097" s="197" t="s">
        <v>9741</v>
      </c>
      <c r="P3097" s="197"/>
      <c r="Q3097" s="143"/>
      <c r="R3097" s="199"/>
    </row>
    <row r="3098" spans="1:25" ht="15.75" customHeight="1" x14ac:dyDescent="0.2">
      <c r="A3098" s="94" t="s">
        <v>9742</v>
      </c>
      <c r="B3098" s="94" t="s">
        <v>9742</v>
      </c>
      <c r="C3098" s="94" t="s">
        <v>9743</v>
      </c>
      <c r="D3098" s="94" t="s">
        <v>9743</v>
      </c>
      <c r="E3098" s="197"/>
      <c r="F3098" s="197" t="s">
        <v>3268</v>
      </c>
      <c r="G3098" s="197" t="s">
        <v>41</v>
      </c>
      <c r="H3098" s="197">
        <v>8</v>
      </c>
      <c r="I3098" s="198"/>
      <c r="J3098" s="197"/>
      <c r="K3098" s="197"/>
      <c r="L3098" s="197"/>
      <c r="M3098" s="197">
        <v>2022</v>
      </c>
      <c r="N3098" s="197" t="s">
        <v>9744</v>
      </c>
      <c r="O3098" s="197" t="s">
        <v>9741</v>
      </c>
      <c r="P3098" s="197"/>
      <c r="Q3098" s="143"/>
      <c r="R3098" s="199"/>
    </row>
    <row r="3099" spans="1:25" ht="15.75" customHeight="1" x14ac:dyDescent="0.2">
      <c r="A3099" s="94" t="s">
        <v>9742</v>
      </c>
      <c r="B3099" s="94" t="s">
        <v>9742</v>
      </c>
      <c r="C3099" s="94" t="s">
        <v>9743</v>
      </c>
      <c r="D3099" s="94" t="s">
        <v>9743</v>
      </c>
      <c r="E3099" s="197"/>
      <c r="F3099" s="197" t="s">
        <v>3268</v>
      </c>
      <c r="G3099" s="197" t="s">
        <v>66</v>
      </c>
      <c r="H3099" s="197">
        <v>9</v>
      </c>
      <c r="I3099" s="198"/>
      <c r="J3099" s="197"/>
      <c r="K3099" s="197"/>
      <c r="L3099" s="197"/>
      <c r="M3099" s="197">
        <v>2022</v>
      </c>
      <c r="N3099" s="197" t="s">
        <v>9744</v>
      </c>
      <c r="O3099" s="197" t="s">
        <v>9741</v>
      </c>
      <c r="P3099" s="197"/>
      <c r="Q3099" s="143"/>
      <c r="R3099" s="199"/>
    </row>
    <row r="3100" spans="1:25" ht="15.75" customHeight="1" x14ac:dyDescent="0.2">
      <c r="A3100" s="94" t="s">
        <v>9742</v>
      </c>
      <c r="B3100" s="94" t="s">
        <v>9742</v>
      </c>
      <c r="C3100" s="94" t="s">
        <v>9743</v>
      </c>
      <c r="D3100" s="94" t="s">
        <v>9743</v>
      </c>
      <c r="E3100" s="197"/>
      <c r="F3100" s="197" t="s">
        <v>3268</v>
      </c>
      <c r="G3100" s="197" t="s">
        <v>63</v>
      </c>
      <c r="H3100" s="197">
        <v>10</v>
      </c>
      <c r="I3100" s="198"/>
      <c r="J3100" s="197"/>
      <c r="K3100" s="197"/>
      <c r="L3100" s="197"/>
      <c r="M3100" s="197">
        <v>2022</v>
      </c>
      <c r="N3100" s="197" t="s">
        <v>9744</v>
      </c>
      <c r="O3100" s="197" t="s">
        <v>9741</v>
      </c>
      <c r="P3100" s="197"/>
      <c r="Q3100" s="143"/>
      <c r="R3100" s="199"/>
    </row>
    <row r="3101" spans="1:25" ht="15.75" customHeight="1" x14ac:dyDescent="0.2">
      <c r="A3101" s="88" t="s">
        <v>5483</v>
      </c>
      <c r="B3101" s="88" t="s">
        <v>5483</v>
      </c>
      <c r="C3101" s="88" t="s">
        <v>5484</v>
      </c>
      <c r="D3101" s="88" t="s">
        <v>5484</v>
      </c>
      <c r="E3101" s="87"/>
      <c r="F3101" s="88" t="s">
        <v>5411</v>
      </c>
      <c r="G3101" s="86" t="s">
        <v>5100</v>
      </c>
      <c r="H3101" s="86">
        <v>-1</v>
      </c>
      <c r="M3101" s="86">
        <v>2022</v>
      </c>
      <c r="N3101" s="88" t="s">
        <v>7585</v>
      </c>
      <c r="O3101" s="86" t="s">
        <v>8324</v>
      </c>
      <c r="P3101" s="88"/>
      <c r="Q3101" s="129"/>
      <c r="R3101" s="146"/>
    </row>
    <row r="3102" spans="1:25" ht="15.75" customHeight="1" x14ac:dyDescent="0.2">
      <c r="A3102" s="88" t="s">
        <v>5483</v>
      </c>
      <c r="B3102" s="86" t="s">
        <v>7654</v>
      </c>
      <c r="C3102" s="108" t="s">
        <v>8267</v>
      </c>
      <c r="D3102" s="108" t="s">
        <v>8267</v>
      </c>
      <c r="E3102" s="87" t="s">
        <v>5107</v>
      </c>
      <c r="F3102" s="88" t="s">
        <v>5411</v>
      </c>
      <c r="G3102" s="86" t="s">
        <v>5100</v>
      </c>
      <c r="H3102" s="86">
        <v>-1</v>
      </c>
      <c r="J3102" s="86">
        <v>1</v>
      </c>
      <c r="K3102" s="86" t="s">
        <v>7654</v>
      </c>
      <c r="M3102" s="86">
        <v>2022</v>
      </c>
      <c r="Q3102" s="129"/>
      <c r="R3102" s="149">
        <v>8</v>
      </c>
    </row>
    <row r="3103" spans="1:25" ht="15.75" customHeight="1" x14ac:dyDescent="0.2">
      <c r="A3103" s="88" t="s">
        <v>5530</v>
      </c>
      <c r="B3103" s="88" t="s">
        <v>7653</v>
      </c>
      <c r="C3103" s="109" t="s">
        <v>8268</v>
      </c>
      <c r="D3103" s="109" t="s">
        <v>8268</v>
      </c>
      <c r="E3103" s="86" t="s">
        <v>5118</v>
      </c>
      <c r="F3103" s="88" t="s">
        <v>5411</v>
      </c>
      <c r="G3103" s="86" t="s">
        <v>5123</v>
      </c>
      <c r="H3103" s="86">
        <v>-1</v>
      </c>
      <c r="J3103" s="86">
        <v>1</v>
      </c>
      <c r="K3103" s="88" t="s">
        <v>7653</v>
      </c>
      <c r="M3103" s="86">
        <v>2022</v>
      </c>
      <c r="R3103" s="123">
        <v>8</v>
      </c>
    </row>
    <row r="3104" spans="1:25" s="197" customFormat="1" x14ac:dyDescent="0.2">
      <c r="A3104" s="86" t="s">
        <v>6715</v>
      </c>
      <c r="B3104" s="86" t="s">
        <v>6715</v>
      </c>
      <c r="C3104" s="115" t="s">
        <v>7973</v>
      </c>
      <c r="D3104" s="115" t="s">
        <v>7973</v>
      </c>
      <c r="E3104" s="87"/>
      <c r="F3104" s="88" t="s">
        <v>5533</v>
      </c>
      <c r="G3104" s="86" t="s">
        <v>5032</v>
      </c>
      <c r="H3104" s="86">
        <v>-1</v>
      </c>
      <c r="I3104" s="89"/>
      <c r="J3104" s="86"/>
      <c r="K3104" s="86"/>
      <c r="L3104" s="114" t="s">
        <v>5343</v>
      </c>
      <c r="M3104" s="86">
        <v>2022</v>
      </c>
      <c r="N3104" s="86" t="s">
        <v>7972</v>
      </c>
      <c r="O3104" s="86" t="s">
        <v>8324</v>
      </c>
      <c r="P3104" s="86"/>
      <c r="Q3104" s="128"/>
      <c r="R3104" s="145"/>
      <c r="S3104" s="85"/>
      <c r="T3104" s="85"/>
      <c r="U3104" s="85"/>
      <c r="V3104" s="85"/>
      <c r="W3104" s="85"/>
      <c r="X3104" s="85"/>
      <c r="Y3104" s="85"/>
    </row>
    <row r="3105" spans="1:25" s="197" customFormat="1" x14ac:dyDescent="0.2">
      <c r="A3105" s="86" t="s">
        <v>6715</v>
      </c>
      <c r="B3105" s="86" t="s">
        <v>6715</v>
      </c>
      <c r="C3105" s="115" t="s">
        <v>7973</v>
      </c>
      <c r="D3105" s="115" t="s">
        <v>7973</v>
      </c>
      <c r="E3105" s="86" t="s">
        <v>6713</v>
      </c>
      <c r="F3105" s="86" t="s">
        <v>6714</v>
      </c>
      <c r="G3105" s="86" t="s">
        <v>3170</v>
      </c>
      <c r="H3105" s="86">
        <v>1</v>
      </c>
      <c r="I3105" s="89"/>
      <c r="J3105" s="86"/>
      <c r="K3105" s="86"/>
      <c r="L3105" s="115" t="s">
        <v>6718</v>
      </c>
      <c r="M3105" s="86">
        <v>2022</v>
      </c>
      <c r="N3105" s="86"/>
      <c r="O3105" s="86"/>
      <c r="P3105" s="86"/>
      <c r="Q3105" s="128"/>
      <c r="R3105" s="128" t="s">
        <v>9657</v>
      </c>
      <c r="S3105" s="85"/>
      <c r="T3105" s="85"/>
      <c r="U3105" s="85"/>
      <c r="V3105" s="85"/>
      <c r="W3105" s="85"/>
      <c r="X3105" s="85"/>
      <c r="Y3105" s="85"/>
    </row>
    <row r="3106" spans="1:25" s="197" customFormat="1" x14ac:dyDescent="0.2">
      <c r="A3106" s="86" t="s">
        <v>6715</v>
      </c>
      <c r="B3106" s="86" t="s">
        <v>6715</v>
      </c>
      <c r="C3106" s="115" t="s">
        <v>7973</v>
      </c>
      <c r="D3106" s="115" t="s">
        <v>7973</v>
      </c>
      <c r="E3106" s="86" t="s">
        <v>6719</v>
      </c>
      <c r="F3106" s="86" t="s">
        <v>6714</v>
      </c>
      <c r="G3106" s="86" t="s">
        <v>3171</v>
      </c>
      <c r="H3106" s="86">
        <v>2</v>
      </c>
      <c r="I3106" s="89"/>
      <c r="J3106" s="86"/>
      <c r="K3106" s="86"/>
      <c r="L3106" s="115" t="s">
        <v>6718</v>
      </c>
      <c r="M3106" s="86">
        <v>2022</v>
      </c>
      <c r="N3106" s="86"/>
      <c r="O3106" s="86"/>
      <c r="P3106" s="86"/>
      <c r="Q3106" s="128"/>
      <c r="R3106" s="128" t="s">
        <v>9657</v>
      </c>
      <c r="S3106" s="85"/>
      <c r="T3106" s="85"/>
      <c r="U3106" s="85"/>
      <c r="V3106" s="85"/>
      <c r="W3106" s="85"/>
      <c r="X3106" s="85"/>
      <c r="Y3106" s="85"/>
    </row>
    <row r="3107" spans="1:25" s="197" customFormat="1" x14ac:dyDescent="0.2">
      <c r="A3107" s="86" t="s">
        <v>6715</v>
      </c>
      <c r="B3107" s="86" t="s">
        <v>6715</v>
      </c>
      <c r="C3107" s="115" t="s">
        <v>7973</v>
      </c>
      <c r="D3107" s="115" t="s">
        <v>7973</v>
      </c>
      <c r="E3107" s="86" t="s">
        <v>6720</v>
      </c>
      <c r="F3107" s="86" t="s">
        <v>6714</v>
      </c>
      <c r="G3107" s="86" t="s">
        <v>3172</v>
      </c>
      <c r="H3107" s="86">
        <v>3</v>
      </c>
      <c r="I3107" s="89"/>
      <c r="J3107" s="86"/>
      <c r="K3107" s="86"/>
      <c r="L3107" s="115" t="s">
        <v>6718</v>
      </c>
      <c r="M3107" s="86">
        <v>2022</v>
      </c>
      <c r="N3107" s="86"/>
      <c r="O3107" s="86"/>
      <c r="P3107" s="86"/>
      <c r="Q3107" s="129"/>
      <c r="R3107" s="128" t="s">
        <v>9657</v>
      </c>
      <c r="S3107" s="85"/>
      <c r="T3107" s="85"/>
      <c r="U3107" s="85"/>
      <c r="V3107" s="85"/>
      <c r="W3107" s="85"/>
      <c r="X3107" s="85"/>
      <c r="Y3107" s="85"/>
    </row>
    <row r="3108" spans="1:25" s="197" customFormat="1" x14ac:dyDescent="0.2">
      <c r="A3108" s="86" t="s">
        <v>6715</v>
      </c>
      <c r="B3108" s="86" t="s">
        <v>6715</v>
      </c>
      <c r="C3108" s="115" t="s">
        <v>7973</v>
      </c>
      <c r="D3108" s="115" t="s">
        <v>7973</v>
      </c>
      <c r="E3108" s="86" t="s">
        <v>6721</v>
      </c>
      <c r="F3108" s="86" t="s">
        <v>6714</v>
      </c>
      <c r="G3108" s="86" t="s">
        <v>6716</v>
      </c>
      <c r="H3108" s="86">
        <v>4</v>
      </c>
      <c r="I3108" s="89"/>
      <c r="J3108" s="86"/>
      <c r="K3108" s="86"/>
      <c r="L3108" s="115" t="s">
        <v>6718</v>
      </c>
      <c r="M3108" s="86">
        <v>2022</v>
      </c>
      <c r="N3108" s="86"/>
      <c r="O3108" s="86"/>
      <c r="P3108" s="86"/>
      <c r="Q3108" s="128"/>
      <c r="R3108" s="128" t="s">
        <v>9657</v>
      </c>
      <c r="S3108" s="85"/>
      <c r="T3108" s="85"/>
      <c r="U3108" s="85"/>
      <c r="V3108" s="85"/>
      <c r="W3108" s="85"/>
      <c r="X3108" s="85"/>
      <c r="Y3108" s="85"/>
    </row>
    <row r="3109" spans="1:25" s="197" customFormat="1" x14ac:dyDescent="0.2">
      <c r="A3109" s="86" t="s">
        <v>6715</v>
      </c>
      <c r="B3109" s="86" t="s">
        <v>6715</v>
      </c>
      <c r="C3109" s="115" t="s">
        <v>7973</v>
      </c>
      <c r="D3109" s="115" t="s">
        <v>7973</v>
      </c>
      <c r="E3109" s="86" t="s">
        <v>6722</v>
      </c>
      <c r="F3109" s="86" t="s">
        <v>6714</v>
      </c>
      <c r="G3109" s="86" t="s">
        <v>6717</v>
      </c>
      <c r="H3109" s="86">
        <v>5</v>
      </c>
      <c r="I3109" s="89"/>
      <c r="J3109" s="86"/>
      <c r="K3109" s="86"/>
      <c r="L3109" s="115" t="s">
        <v>6718</v>
      </c>
      <c r="M3109" s="86">
        <v>2022</v>
      </c>
      <c r="N3109" s="86"/>
      <c r="O3109" s="86"/>
      <c r="P3109" s="86"/>
      <c r="Q3109" s="128"/>
      <c r="R3109" s="128" t="s">
        <v>9657</v>
      </c>
      <c r="S3109" s="85"/>
      <c r="T3109" s="85"/>
      <c r="U3109" s="85"/>
      <c r="V3109" s="85"/>
      <c r="W3109" s="85"/>
      <c r="X3109" s="85"/>
      <c r="Y3109" s="85"/>
    </row>
    <row r="3110" spans="1:25" s="197" customFormat="1" x14ac:dyDescent="0.2">
      <c r="A3110" s="86" t="s">
        <v>6715</v>
      </c>
      <c r="B3110" s="86" t="s">
        <v>6715</v>
      </c>
      <c r="C3110" s="115" t="s">
        <v>7973</v>
      </c>
      <c r="D3110" s="115" t="s">
        <v>7973</v>
      </c>
      <c r="E3110" s="86" t="s">
        <v>6723</v>
      </c>
      <c r="F3110" s="86" t="s">
        <v>6714</v>
      </c>
      <c r="G3110" s="86" t="s">
        <v>3175</v>
      </c>
      <c r="H3110" s="86">
        <v>6</v>
      </c>
      <c r="I3110" s="89"/>
      <c r="J3110" s="86"/>
      <c r="K3110" s="86"/>
      <c r="L3110" s="115" t="s">
        <v>6718</v>
      </c>
      <c r="M3110" s="86">
        <v>2022</v>
      </c>
      <c r="N3110" s="86"/>
      <c r="O3110" s="86"/>
      <c r="P3110" s="86"/>
      <c r="Q3110" s="128"/>
      <c r="R3110" s="128" t="s">
        <v>9657</v>
      </c>
      <c r="S3110" s="85"/>
      <c r="T3110" s="85"/>
      <c r="U3110" s="85"/>
      <c r="V3110" s="85"/>
      <c r="W3110" s="85"/>
      <c r="X3110" s="85"/>
      <c r="Y3110" s="85"/>
    </row>
    <row r="3111" spans="1:25" s="197" customFormat="1" x14ac:dyDescent="0.2">
      <c r="A3111" s="86" t="s">
        <v>6715</v>
      </c>
      <c r="B3111" s="86" t="s">
        <v>6715</v>
      </c>
      <c r="C3111" s="115" t="s">
        <v>7973</v>
      </c>
      <c r="D3111" s="115" t="s">
        <v>7973</v>
      </c>
      <c r="E3111" s="86" t="s">
        <v>6724</v>
      </c>
      <c r="F3111" s="86" t="s">
        <v>6714</v>
      </c>
      <c r="G3111" s="86" t="s">
        <v>3176</v>
      </c>
      <c r="H3111" s="86">
        <v>7</v>
      </c>
      <c r="I3111" s="89"/>
      <c r="J3111" s="86"/>
      <c r="K3111" s="86"/>
      <c r="L3111" s="115" t="s">
        <v>6718</v>
      </c>
      <c r="M3111" s="86">
        <v>2022</v>
      </c>
      <c r="N3111" s="86"/>
      <c r="O3111" s="86"/>
      <c r="P3111" s="86"/>
      <c r="Q3111" s="128"/>
      <c r="R3111" s="128" t="s">
        <v>9657</v>
      </c>
      <c r="S3111" s="85"/>
      <c r="T3111" s="85"/>
      <c r="U3111" s="85"/>
      <c r="V3111" s="85"/>
      <c r="W3111" s="85"/>
      <c r="X3111" s="85"/>
      <c r="Y3111" s="85"/>
    </row>
    <row r="3112" spans="1:25" s="197" customFormat="1" x14ac:dyDescent="0.2">
      <c r="A3112" s="86" t="s">
        <v>6715</v>
      </c>
      <c r="B3112" s="86" t="s">
        <v>6715</v>
      </c>
      <c r="C3112" s="115" t="s">
        <v>7973</v>
      </c>
      <c r="D3112" s="115" t="s">
        <v>7973</v>
      </c>
      <c r="E3112" s="86" t="s">
        <v>6725</v>
      </c>
      <c r="F3112" s="86" t="s">
        <v>6714</v>
      </c>
      <c r="G3112" s="86" t="s">
        <v>3177</v>
      </c>
      <c r="H3112" s="86">
        <v>8</v>
      </c>
      <c r="I3112" s="89"/>
      <c r="J3112" s="86"/>
      <c r="K3112" s="86"/>
      <c r="L3112" s="115" t="s">
        <v>6718</v>
      </c>
      <c r="M3112" s="86">
        <v>2022</v>
      </c>
      <c r="N3112" s="86"/>
      <c r="O3112" s="86"/>
      <c r="P3112" s="86"/>
      <c r="Q3112" s="128"/>
      <c r="R3112" s="128" t="s">
        <v>9657</v>
      </c>
      <c r="S3112" s="85"/>
      <c r="T3112" s="85"/>
      <c r="U3112" s="85"/>
      <c r="V3112" s="85"/>
      <c r="W3112" s="85"/>
      <c r="X3112" s="85"/>
      <c r="Y3112" s="85"/>
    </row>
    <row r="3113" spans="1:25" s="197" customFormat="1" x14ac:dyDescent="0.2">
      <c r="A3113" s="86" t="s">
        <v>6715</v>
      </c>
      <c r="B3113" s="86" t="s">
        <v>6715</v>
      </c>
      <c r="C3113" s="115" t="s">
        <v>7973</v>
      </c>
      <c r="D3113" s="115" t="s">
        <v>7973</v>
      </c>
      <c r="E3113" s="86" t="s">
        <v>6726</v>
      </c>
      <c r="F3113" s="86" t="s">
        <v>6714</v>
      </c>
      <c r="G3113" s="86" t="s">
        <v>3178</v>
      </c>
      <c r="H3113" s="86">
        <v>9</v>
      </c>
      <c r="I3113" s="89"/>
      <c r="J3113" s="86"/>
      <c r="K3113" s="86"/>
      <c r="L3113" s="115" t="s">
        <v>6718</v>
      </c>
      <c r="M3113" s="86">
        <v>2022</v>
      </c>
      <c r="N3113" s="86"/>
      <c r="O3113" s="86"/>
      <c r="P3113" s="86"/>
      <c r="Q3113" s="128"/>
      <c r="R3113" s="128" t="s">
        <v>9657</v>
      </c>
      <c r="S3113" s="85"/>
      <c r="T3113" s="85"/>
      <c r="U3113" s="85"/>
      <c r="V3113" s="85"/>
      <c r="W3113" s="85"/>
      <c r="X3113" s="85"/>
      <c r="Y3113" s="85"/>
    </row>
    <row r="3114" spans="1:25" s="197" customFormat="1" x14ac:dyDescent="0.2">
      <c r="A3114" s="86" t="s">
        <v>6715</v>
      </c>
      <c r="B3114" s="86" t="s">
        <v>6715</v>
      </c>
      <c r="C3114" s="115" t="s">
        <v>7973</v>
      </c>
      <c r="D3114" s="115" t="s">
        <v>7973</v>
      </c>
      <c r="E3114" s="86" t="s">
        <v>6727</v>
      </c>
      <c r="F3114" s="86" t="s">
        <v>6714</v>
      </c>
      <c r="G3114" s="86" t="s">
        <v>3179</v>
      </c>
      <c r="H3114" s="86">
        <v>10</v>
      </c>
      <c r="I3114" s="89"/>
      <c r="J3114" s="86"/>
      <c r="K3114" s="86"/>
      <c r="L3114" s="115" t="s">
        <v>6718</v>
      </c>
      <c r="M3114" s="86">
        <v>2022</v>
      </c>
      <c r="N3114" s="86"/>
      <c r="O3114" s="86"/>
      <c r="P3114" s="86"/>
      <c r="Q3114" s="128"/>
      <c r="R3114" s="128" t="s">
        <v>9657</v>
      </c>
      <c r="S3114" s="85"/>
      <c r="T3114" s="85"/>
      <c r="U3114" s="85"/>
      <c r="V3114" s="85"/>
      <c r="W3114" s="85"/>
      <c r="X3114" s="85"/>
      <c r="Y3114" s="85"/>
    </row>
    <row r="3115" spans="1:25" s="197" customFormat="1" x14ac:dyDescent="0.2">
      <c r="A3115" s="88" t="s">
        <v>5342</v>
      </c>
      <c r="B3115" s="115" t="s">
        <v>7970</v>
      </c>
      <c r="C3115" s="106" t="s">
        <v>7974</v>
      </c>
      <c r="D3115" s="106" t="s">
        <v>7974</v>
      </c>
      <c r="E3115" s="87" t="s">
        <v>5004</v>
      </c>
      <c r="F3115" s="88" t="s">
        <v>5533</v>
      </c>
      <c r="G3115" s="86" t="s">
        <v>5032</v>
      </c>
      <c r="H3115" s="86">
        <v>-1</v>
      </c>
      <c r="I3115" s="89"/>
      <c r="J3115" s="86">
        <v>1</v>
      </c>
      <c r="K3115" s="115" t="s">
        <v>7970</v>
      </c>
      <c r="L3115" s="114" t="s">
        <v>5343</v>
      </c>
      <c r="M3115" s="86">
        <v>2022</v>
      </c>
      <c r="N3115" s="86"/>
      <c r="O3115" s="86"/>
      <c r="P3115" s="86"/>
      <c r="Q3115" s="128"/>
      <c r="R3115" s="123">
        <v>888</v>
      </c>
      <c r="S3115" s="85"/>
      <c r="T3115" s="85"/>
      <c r="U3115" s="85"/>
      <c r="V3115" s="85"/>
      <c r="W3115" s="85"/>
      <c r="X3115" s="85"/>
      <c r="Y3115" s="85"/>
    </row>
    <row r="3116" spans="1:25" s="197" customFormat="1" x14ac:dyDescent="0.2">
      <c r="A3116" s="88" t="s">
        <v>5391</v>
      </c>
      <c r="B3116" s="86" t="s">
        <v>7971</v>
      </c>
      <c r="C3116" s="105" t="s">
        <v>7975</v>
      </c>
      <c r="D3116" s="105" t="s">
        <v>7975</v>
      </c>
      <c r="E3116" s="86" t="s">
        <v>5031</v>
      </c>
      <c r="F3116" s="88" t="s">
        <v>5533</v>
      </c>
      <c r="G3116" s="86" t="s">
        <v>5033</v>
      </c>
      <c r="H3116" s="86">
        <v>-1</v>
      </c>
      <c r="I3116" s="89"/>
      <c r="J3116" s="86">
        <v>1</v>
      </c>
      <c r="K3116" s="86" t="s">
        <v>7971</v>
      </c>
      <c r="L3116" s="114" t="s">
        <v>5343</v>
      </c>
      <c r="M3116" s="86">
        <v>2022</v>
      </c>
      <c r="N3116" s="86"/>
      <c r="O3116" s="86"/>
      <c r="P3116" s="86"/>
      <c r="Q3116" s="128"/>
      <c r="R3116" s="123">
        <v>888</v>
      </c>
      <c r="S3116" s="85"/>
      <c r="T3116" s="85"/>
      <c r="U3116" s="85"/>
      <c r="V3116" s="85"/>
      <c r="W3116" s="85"/>
      <c r="X3116" s="85"/>
      <c r="Y3116" s="85"/>
    </row>
    <row r="3117" spans="1:25" s="197" customFormat="1" x14ac:dyDescent="0.2">
      <c r="A3117" s="86" t="s">
        <v>3238</v>
      </c>
      <c r="B3117" s="86" t="s">
        <v>3238</v>
      </c>
      <c r="C3117" s="112" t="s">
        <v>3328</v>
      </c>
      <c r="D3117" s="112" t="s">
        <v>3328</v>
      </c>
      <c r="E3117" s="86" t="s">
        <v>3327</v>
      </c>
      <c r="F3117" s="86" t="s">
        <v>3272</v>
      </c>
      <c r="G3117" s="86" t="s">
        <v>31</v>
      </c>
      <c r="H3117" s="86">
        <v>1</v>
      </c>
      <c r="I3117" s="89"/>
      <c r="J3117" s="86"/>
      <c r="K3117" s="86"/>
      <c r="L3117" s="86"/>
      <c r="M3117" s="86">
        <v>2020</v>
      </c>
      <c r="N3117" s="86"/>
      <c r="O3117" s="86"/>
      <c r="P3117" s="86"/>
      <c r="Q3117" s="128"/>
      <c r="R3117" s="128"/>
      <c r="S3117" s="85"/>
      <c r="T3117" s="85"/>
      <c r="U3117" s="85"/>
      <c r="V3117" s="85"/>
      <c r="W3117" s="85"/>
      <c r="X3117" s="85"/>
      <c r="Y3117" s="85"/>
    </row>
    <row r="3118" spans="1:25" s="197" customFormat="1" x14ac:dyDescent="0.2">
      <c r="A3118" s="86" t="s">
        <v>3238</v>
      </c>
      <c r="B3118" s="86" t="s">
        <v>3238</v>
      </c>
      <c r="C3118" s="112" t="s">
        <v>3328</v>
      </c>
      <c r="D3118" s="112" t="s">
        <v>3328</v>
      </c>
      <c r="E3118" s="86" t="s">
        <v>3387</v>
      </c>
      <c r="F3118" s="86" t="s">
        <v>3272</v>
      </c>
      <c r="G3118" s="86" t="s">
        <v>34</v>
      </c>
      <c r="H3118" s="86">
        <v>2</v>
      </c>
      <c r="I3118" s="89"/>
      <c r="J3118" s="86"/>
      <c r="K3118" s="86"/>
      <c r="L3118" s="86"/>
      <c r="M3118" s="86">
        <v>2020</v>
      </c>
      <c r="N3118" s="86"/>
      <c r="O3118" s="86"/>
      <c r="P3118" s="86"/>
      <c r="Q3118" s="128"/>
      <c r="R3118" s="128"/>
      <c r="S3118" s="85"/>
      <c r="T3118" s="85"/>
      <c r="U3118" s="85"/>
      <c r="V3118" s="85"/>
      <c r="W3118" s="85"/>
      <c r="X3118" s="85"/>
      <c r="Y3118" s="85"/>
    </row>
    <row r="3119" spans="1:25" s="197" customFormat="1" x14ac:dyDescent="0.2">
      <c r="A3119" s="86" t="s">
        <v>3238</v>
      </c>
      <c r="B3119" s="86" t="s">
        <v>3238</v>
      </c>
      <c r="C3119" s="112" t="s">
        <v>3328</v>
      </c>
      <c r="D3119" s="112" t="s">
        <v>3328</v>
      </c>
      <c r="E3119" s="86" t="s">
        <v>3376</v>
      </c>
      <c r="F3119" s="86" t="s">
        <v>3272</v>
      </c>
      <c r="G3119" s="86" t="s">
        <v>53</v>
      </c>
      <c r="H3119" s="86">
        <v>3</v>
      </c>
      <c r="I3119" s="89"/>
      <c r="J3119" s="86"/>
      <c r="K3119" s="86"/>
      <c r="L3119" s="86"/>
      <c r="M3119" s="86">
        <v>2020</v>
      </c>
      <c r="N3119" s="86"/>
      <c r="O3119" s="86"/>
      <c r="P3119" s="86"/>
      <c r="Q3119" s="128"/>
      <c r="R3119" s="128"/>
      <c r="S3119" s="85"/>
      <c r="T3119" s="85"/>
      <c r="U3119" s="85"/>
      <c r="V3119" s="85"/>
      <c r="W3119" s="85"/>
      <c r="X3119" s="85"/>
      <c r="Y3119" s="85"/>
    </row>
    <row r="3120" spans="1:25" s="197" customFormat="1" x14ac:dyDescent="0.2">
      <c r="A3120" s="86" t="s">
        <v>3315</v>
      </c>
      <c r="B3120" s="86" t="s">
        <v>3315</v>
      </c>
      <c r="C3120" s="112" t="s">
        <v>3329</v>
      </c>
      <c r="D3120" s="112" t="s">
        <v>3329</v>
      </c>
      <c r="E3120" s="86" t="s">
        <v>3327</v>
      </c>
      <c r="F3120" s="86" t="s">
        <v>3272</v>
      </c>
      <c r="G3120" s="86" t="s">
        <v>31</v>
      </c>
      <c r="H3120" s="86">
        <v>1</v>
      </c>
      <c r="I3120" s="89"/>
      <c r="J3120" s="86"/>
      <c r="K3120" s="86"/>
      <c r="L3120" s="86"/>
      <c r="M3120" s="86">
        <v>2020</v>
      </c>
      <c r="N3120" s="86"/>
      <c r="O3120" s="86"/>
      <c r="P3120" s="86"/>
      <c r="Q3120" s="128"/>
      <c r="R3120" s="128"/>
      <c r="S3120" s="85"/>
      <c r="T3120" s="85"/>
      <c r="U3120" s="85"/>
      <c r="V3120" s="85"/>
      <c r="W3120" s="85"/>
      <c r="X3120" s="85"/>
      <c r="Y3120" s="85"/>
    </row>
    <row r="3121" spans="1:25" s="197" customFormat="1" x14ac:dyDescent="0.2">
      <c r="A3121" s="86" t="s">
        <v>3315</v>
      </c>
      <c r="B3121" s="86" t="s">
        <v>3315</v>
      </c>
      <c r="C3121" s="112" t="s">
        <v>3329</v>
      </c>
      <c r="D3121" s="112" t="s">
        <v>3329</v>
      </c>
      <c r="E3121" s="86" t="s">
        <v>3387</v>
      </c>
      <c r="F3121" s="86" t="s">
        <v>3272</v>
      </c>
      <c r="G3121" s="86" t="s">
        <v>34</v>
      </c>
      <c r="H3121" s="86">
        <v>2</v>
      </c>
      <c r="I3121" s="89"/>
      <c r="J3121" s="86"/>
      <c r="K3121" s="86"/>
      <c r="L3121" s="86"/>
      <c r="M3121" s="86">
        <v>2020</v>
      </c>
      <c r="N3121" s="86"/>
      <c r="O3121" s="86"/>
      <c r="P3121" s="86"/>
      <c r="Q3121" s="128"/>
      <c r="R3121" s="128"/>
      <c r="S3121" s="85"/>
      <c r="T3121" s="85"/>
      <c r="U3121" s="85"/>
      <c r="V3121" s="85"/>
      <c r="W3121" s="85"/>
      <c r="X3121" s="85"/>
      <c r="Y3121" s="85"/>
    </row>
    <row r="3122" spans="1:25" s="197" customFormat="1" x14ac:dyDescent="0.2">
      <c r="A3122" s="86" t="s">
        <v>3288</v>
      </c>
      <c r="B3122" s="86" t="s">
        <v>3288</v>
      </c>
      <c r="C3122" s="112" t="s">
        <v>3289</v>
      </c>
      <c r="D3122" s="112" t="s">
        <v>3289</v>
      </c>
      <c r="E3122" s="86" t="s">
        <v>3369</v>
      </c>
      <c r="F3122" s="86" t="s">
        <v>3277</v>
      </c>
      <c r="G3122" s="86" t="s">
        <v>56</v>
      </c>
      <c r="H3122" s="86">
        <v>4</v>
      </c>
      <c r="I3122" s="89"/>
      <c r="J3122" s="86"/>
      <c r="K3122" s="86"/>
      <c r="L3122" s="86"/>
      <c r="M3122" s="86">
        <v>2020</v>
      </c>
      <c r="N3122" s="86"/>
      <c r="O3122" s="86"/>
      <c r="P3122" s="86"/>
      <c r="Q3122" s="128"/>
      <c r="R3122" s="128"/>
      <c r="S3122" s="85"/>
      <c r="T3122" s="85"/>
      <c r="U3122" s="85"/>
      <c r="V3122" s="85"/>
      <c r="W3122" s="85"/>
      <c r="X3122" s="85"/>
      <c r="Y3122" s="85"/>
    </row>
    <row r="3123" spans="1:25" s="197" customFormat="1" x14ac:dyDescent="0.2">
      <c r="A3123" s="86" t="s">
        <v>3288</v>
      </c>
      <c r="B3123" s="86" t="s">
        <v>3288</v>
      </c>
      <c r="C3123" s="112" t="s">
        <v>3289</v>
      </c>
      <c r="D3123" s="112" t="s">
        <v>3289</v>
      </c>
      <c r="E3123" s="86" t="s">
        <v>3276</v>
      </c>
      <c r="F3123" s="86" t="s">
        <v>3277</v>
      </c>
      <c r="G3123" s="86" t="s">
        <v>22</v>
      </c>
      <c r="H3123" s="86">
        <v>5</v>
      </c>
      <c r="I3123" s="89"/>
      <c r="J3123" s="86"/>
      <c r="K3123" s="86"/>
      <c r="L3123" s="86"/>
      <c r="M3123" s="86">
        <v>2020</v>
      </c>
      <c r="N3123" s="86"/>
      <c r="O3123" s="86"/>
      <c r="P3123" s="86"/>
      <c r="Q3123" s="128"/>
      <c r="R3123" s="128"/>
      <c r="S3123" s="85"/>
      <c r="T3123" s="85"/>
      <c r="U3123" s="85"/>
      <c r="V3123" s="85"/>
      <c r="W3123" s="85"/>
      <c r="X3123" s="85"/>
      <c r="Y3123" s="85"/>
    </row>
    <row r="3124" spans="1:25" s="197" customFormat="1" x14ac:dyDescent="0.2">
      <c r="A3124" s="86" t="s">
        <v>3288</v>
      </c>
      <c r="B3124" s="86" t="s">
        <v>3288</v>
      </c>
      <c r="C3124" s="112" t="s">
        <v>3289</v>
      </c>
      <c r="D3124" s="112" t="s">
        <v>3289</v>
      </c>
      <c r="E3124" s="86" t="s">
        <v>3400</v>
      </c>
      <c r="F3124" s="86" t="s">
        <v>3277</v>
      </c>
      <c r="G3124" s="86" t="s">
        <v>28</v>
      </c>
      <c r="H3124" s="86">
        <v>6</v>
      </c>
      <c r="I3124" s="89"/>
      <c r="J3124" s="86"/>
      <c r="K3124" s="86"/>
      <c r="L3124" s="86"/>
      <c r="M3124" s="86">
        <v>2020</v>
      </c>
      <c r="N3124" s="86"/>
      <c r="O3124" s="86"/>
      <c r="P3124" s="86"/>
      <c r="Q3124" s="128"/>
      <c r="R3124" s="128"/>
      <c r="S3124" s="85"/>
      <c r="T3124" s="85"/>
      <c r="U3124" s="85"/>
      <c r="V3124" s="85"/>
      <c r="W3124" s="85"/>
      <c r="X3124" s="85"/>
      <c r="Y3124" s="85"/>
    </row>
    <row r="3125" spans="1:25" s="197" customFormat="1" x14ac:dyDescent="0.2">
      <c r="A3125" s="86" t="s">
        <v>3288</v>
      </c>
      <c r="B3125" s="86" t="s">
        <v>3288</v>
      </c>
      <c r="C3125" s="112" t="s">
        <v>3289</v>
      </c>
      <c r="D3125" s="112" t="s">
        <v>3289</v>
      </c>
      <c r="E3125" s="86" t="s">
        <v>3419</v>
      </c>
      <c r="F3125" s="86" t="s">
        <v>3277</v>
      </c>
      <c r="G3125" s="86" t="s">
        <v>38</v>
      </c>
      <c r="H3125" s="86">
        <v>7</v>
      </c>
      <c r="I3125" s="89"/>
      <c r="J3125" s="86"/>
      <c r="K3125" s="86"/>
      <c r="L3125" s="86"/>
      <c r="M3125" s="86">
        <v>2020</v>
      </c>
      <c r="N3125" s="86"/>
      <c r="O3125" s="86"/>
      <c r="P3125" s="86"/>
      <c r="Q3125" s="128"/>
      <c r="R3125" s="128"/>
      <c r="S3125" s="85"/>
      <c r="T3125" s="85"/>
      <c r="U3125" s="85"/>
      <c r="V3125" s="85"/>
      <c r="W3125" s="85"/>
      <c r="X3125" s="85"/>
      <c r="Y3125" s="85"/>
    </row>
    <row r="3126" spans="1:25" x14ac:dyDescent="0.2">
      <c r="A3126" s="86" t="s">
        <v>3288</v>
      </c>
      <c r="B3126" s="86" t="s">
        <v>3288</v>
      </c>
      <c r="C3126" s="112" t="s">
        <v>3289</v>
      </c>
      <c r="D3126" s="112" t="s">
        <v>3289</v>
      </c>
      <c r="E3126" s="86" t="s">
        <v>3428</v>
      </c>
      <c r="F3126" s="86" t="s">
        <v>3277</v>
      </c>
      <c r="G3126" s="86" t="s">
        <v>41</v>
      </c>
      <c r="H3126" s="86">
        <v>8</v>
      </c>
      <c r="M3126" s="86">
        <v>2020</v>
      </c>
      <c r="R3126" s="128"/>
    </row>
    <row r="3127" spans="1:25" x14ac:dyDescent="0.2">
      <c r="A3127" s="86" t="s">
        <v>3288</v>
      </c>
      <c r="B3127" s="86" t="s">
        <v>3288</v>
      </c>
      <c r="C3127" s="112" t="s">
        <v>3289</v>
      </c>
      <c r="D3127" s="112" t="s">
        <v>3289</v>
      </c>
      <c r="E3127" s="86" t="s">
        <v>3443</v>
      </c>
      <c r="F3127" s="86" t="s">
        <v>3277</v>
      </c>
      <c r="G3127" s="86" t="s">
        <v>66</v>
      </c>
      <c r="H3127" s="86">
        <v>9</v>
      </c>
      <c r="M3127" s="86">
        <v>2020</v>
      </c>
      <c r="R3127" s="128"/>
    </row>
  </sheetData>
  <autoFilter ref="A1:R3127" xr:uid="{00000000-0001-0000-0A00-000000000000}"/>
  <sortState xmlns:xlrd2="http://schemas.microsoft.com/office/spreadsheetml/2017/richdata2" ref="A2:M2851">
    <sortCondition ref="A2:A2851"/>
    <sortCondition ref="F2:F2851"/>
  </sortState>
  <hyperlinks>
    <hyperlink ref="L2951" r:id="rId1" display="https://wwwn.cdc.gov/nchs/data/nhanes3/manuals/labman.pdf" xr:uid="{00000000-0004-0000-0A00-000000000000}"/>
    <hyperlink ref="L2952" r:id="rId2" display="https://wwwn.cdc.gov/nchs/data/nhanes3/manuals/labman.pdf" xr:uid="{00000000-0004-0000-0A00-000001000000}"/>
    <hyperlink ref="L2948"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TRIM(Response!J157)</f>
        <v/>
      </c>
      <c r="H39" s="102" t="str">
        <f>TRIM(Response!K157)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AAP</v>
      </c>
      <c r="B59" s="102" t="str">
        <f>TRIM(Response!C2)</f>
        <v>Serum apolipoprotein AI (mg/dL)</v>
      </c>
      <c r="C59" s="102" t="str">
        <f>TRIM(Response!E2)</f>
        <v/>
      </c>
      <c r="D59" s="102" t="str">
        <f>TRIM(Response!F2)</f>
        <v>GENERAL BIOCHEMISTRY TESTS</v>
      </c>
      <c r="E59" s="102" t="str">
        <f>TRIM(Response!G2)</f>
        <v>1988-1994 Laboratory</v>
      </c>
      <c r="F59" s="102" t="str">
        <f>TRIM(Response!H2)</f>
        <v>-1</v>
      </c>
      <c r="G59" s="102" t="str">
        <f>TRIM(Response!J2)</f>
        <v/>
      </c>
      <c r="H59" s="102" t="str">
        <f>TRIM(Response!K2)</f>
        <v/>
      </c>
      <c r="I59" s="102" t="s">
        <v>6897</v>
      </c>
      <c r="J59" s="102" t="str">
        <f>TRIM(Response!M2)</f>
        <v>2022</v>
      </c>
    </row>
    <row r="60" spans="1:10" ht="15.75" customHeight="1" x14ac:dyDescent="0.2">
      <c r="A60" s="102" t="str">
        <f>TRIM(Response!A3)</f>
        <v>AAP</v>
      </c>
      <c r="B60" s="102" t="str">
        <f>TRIM(Response!C3)</f>
        <v>Serum apolipoprotein AI replicate 1 (mg/dL)</v>
      </c>
      <c r="C60" s="102" t="str">
        <f>TRIM(Response!E3)</f>
        <v>LAB</v>
      </c>
      <c r="D60" s="102" t="str">
        <f>TRIM(Response!F3)</f>
        <v>GENERAL BIOCHEMISTRY TESTS</v>
      </c>
      <c r="E60" s="102" t="str">
        <f>TRIM(Response!G3)</f>
        <v>1988-1994 Laboratory</v>
      </c>
      <c r="F60" s="102" t="str">
        <f>TRIM(Response!H3)</f>
        <v>-1</v>
      </c>
      <c r="G60" s="102" t="str">
        <f>TRIM(Response!J3)</f>
        <v>1</v>
      </c>
      <c r="H60" s="102" t="str">
        <f>TRIM(Response!K3)</f>
        <v>AAP1</v>
      </c>
      <c r="I60" s="102" t="s">
        <v>6897</v>
      </c>
      <c r="J60" s="102" t="str">
        <f>TRIM(Response!M3)</f>
        <v>2022</v>
      </c>
    </row>
    <row r="61" spans="1:10" ht="15.75" customHeight="1" x14ac:dyDescent="0.2">
      <c r="A61" s="102" t="str">
        <f>TRIM(Response!A4)</f>
        <v>AAR</v>
      </c>
      <c r="B61" s="102" t="str">
        <f>TRIM(Response!C4)</f>
        <v>Serum apolipoprotein AI replicate 2 (mg/dL)</v>
      </c>
      <c r="C61" s="102" t="str">
        <f>TRIM(Response!E4)</f>
        <v>LABSE</v>
      </c>
      <c r="D61" s="102" t="str">
        <f>TRIM(Response!F4)</f>
        <v>GENERAL BIOCHEMISTRY TESTS</v>
      </c>
      <c r="E61" s="102" t="str">
        <f>TRIM(Response!G4)</f>
        <v>1988-1994 Lab - Second Exam</v>
      </c>
      <c r="F61" s="102" t="str">
        <f>TRIM(Response!H4)</f>
        <v>-1</v>
      </c>
      <c r="G61" s="102" t="str">
        <f>TRIM(Response!J4)</f>
        <v>1</v>
      </c>
      <c r="H61" s="102" t="str">
        <f>TRIM(Response!K4)</f>
        <v>AAP2</v>
      </c>
      <c r="I61" s="102" t="s">
        <v>6897</v>
      </c>
      <c r="J61" s="102" t="str">
        <f>TRIM(Response!M4)</f>
        <v>2022</v>
      </c>
    </row>
    <row r="62" spans="1:10" ht="15.75" customHeight="1" x14ac:dyDescent="0.2">
      <c r="A62" s="102" t="str">
        <f>TRIM(Response!A5)</f>
        <v>AAPSI</v>
      </c>
      <c r="B62" s="102" t="str">
        <f>TRIM(Response!C5)</f>
        <v>Serum apolipoprotein AI: SI (g/L)</v>
      </c>
      <c r="C62" s="102" t="str">
        <f>TRIM(Response!E5)</f>
        <v/>
      </c>
      <c r="D62" s="102" t="str">
        <f>TRIM(Response!F5)</f>
        <v>GENERAL BIOCHEMISTRY TESTS</v>
      </c>
      <c r="E62" s="102" t="str">
        <f>TRIM(Response!G5)</f>
        <v>1988-1994 Laboratory</v>
      </c>
      <c r="F62" s="102" t="str">
        <f>TRIM(Response!H5)</f>
        <v>-1</v>
      </c>
      <c r="G62" s="102" t="str">
        <f>TRIM(Response!J5)</f>
        <v/>
      </c>
      <c r="H62" s="102" t="str">
        <f>TRIM(Response!K5)</f>
        <v/>
      </c>
      <c r="I62" s="102" t="s">
        <v>6897</v>
      </c>
      <c r="J62" s="102" t="str">
        <f>TRIM(Response!M5)</f>
        <v>2022</v>
      </c>
    </row>
    <row r="63" spans="1:10" ht="15.75" customHeight="1" x14ac:dyDescent="0.2">
      <c r="A63" s="102" t="str">
        <f>TRIM(Response!A6)</f>
        <v>AAPSI</v>
      </c>
      <c r="B63" s="102" t="str">
        <f>TRIM(Response!C6)</f>
        <v>Serum apolipoprotein AI: SI replicate 1 (g/L)</v>
      </c>
      <c r="C63" s="102" t="str">
        <f>TRIM(Response!E6)</f>
        <v>LAB</v>
      </c>
      <c r="D63" s="102" t="str">
        <f>TRIM(Response!F6)</f>
        <v>GENERAL BIOCHEMISTRY TESTS</v>
      </c>
      <c r="E63" s="102" t="str">
        <f>TRIM(Response!G6)</f>
        <v>1988-1994 Laboratory</v>
      </c>
      <c r="F63" s="102" t="str">
        <f>TRIM(Response!H6)</f>
        <v>-1</v>
      </c>
      <c r="G63" s="102" t="str">
        <f>TRIM(Response!J6)</f>
        <v>1</v>
      </c>
      <c r="H63" s="102" t="str">
        <f>TRIM(Response!K6)</f>
        <v>AAPSI1</v>
      </c>
      <c r="I63" s="102" t="s">
        <v>6897</v>
      </c>
      <c r="J63" s="102" t="str">
        <f>TRIM(Response!M6)</f>
        <v>2022</v>
      </c>
    </row>
    <row r="64" spans="1:10" ht="15.75" customHeight="1" x14ac:dyDescent="0.2">
      <c r="A64" s="102" t="str">
        <f>TRIM(Response!A7)</f>
        <v>AARSI</v>
      </c>
      <c r="B64" s="102" t="str">
        <f>TRIM(Response!C7)</f>
        <v>Serum apolipoprotein AI: SI replicate 2 (g/L)</v>
      </c>
      <c r="C64" s="102" t="str">
        <f>TRIM(Response!E7)</f>
        <v>LABSE</v>
      </c>
      <c r="D64" s="102" t="str">
        <f>TRIM(Response!F7)</f>
        <v>GENERAL BIOCHEMISTRY TESTS</v>
      </c>
      <c r="E64" s="102" t="str">
        <f>TRIM(Response!G7)</f>
        <v>1988-1994 Lab - Second Exam</v>
      </c>
      <c r="F64" s="102" t="str">
        <f>TRIM(Response!H7)</f>
        <v>-1</v>
      </c>
      <c r="G64" s="102" t="str">
        <f>TRIM(Response!J7)</f>
        <v>1</v>
      </c>
      <c r="H64" s="102" t="str">
        <f>TRIM(Response!K7)</f>
        <v>AAPSI2</v>
      </c>
      <c r="I64" s="102" t="s">
        <v>6897</v>
      </c>
      <c r="J64" s="102" t="str">
        <f>TRIM(Response!M7)</f>
        <v>2022</v>
      </c>
    </row>
    <row r="65" spans="1:10" ht="15.75" customHeight="1" x14ac:dyDescent="0.2">
      <c r="A65" s="102" t="str">
        <f>TRIM(Response!A8)</f>
        <v>ANP</v>
      </c>
      <c r="B65" s="102" t="str">
        <f>TRIM(Response!L8)</f>
        <v/>
      </c>
      <c r="C65" s="102" t="str">
        <f>TRIM(Response!E8)</f>
        <v/>
      </c>
      <c r="D65" s="102" t="str">
        <f>TRIM(Response!F8)</f>
        <v>HEMATOLOGY</v>
      </c>
      <c r="E65" s="102" t="str">
        <f>TRIM(Response!G8)</f>
        <v>1988-1994 Laboratory</v>
      </c>
      <c r="F65" s="102" t="str">
        <f>TRIM(Response!H8)</f>
        <v>-1</v>
      </c>
      <c r="G65" s="102" t="str">
        <f>TRIM(Response!J8)</f>
        <v/>
      </c>
      <c r="H65" s="102" t="str">
        <f>TRIM(Response!K8)</f>
        <v/>
      </c>
      <c r="I65" s="102" t="s">
        <v>6897</v>
      </c>
      <c r="J65" s="102" t="str">
        <f>TRIM(Response!M8)</f>
        <v>2022</v>
      </c>
    </row>
    <row r="66" spans="1:10" ht="15.75" customHeight="1" x14ac:dyDescent="0.2">
      <c r="A66" s="102" t="str">
        <f>TRIM(Response!A9)</f>
        <v>ANP</v>
      </c>
      <c r="B66" s="102" t="str">
        <f>TRIM(Response!L9)</f>
        <v/>
      </c>
      <c r="C66" s="102" t="str">
        <f>TRIM(Response!E9)</f>
        <v>LAB</v>
      </c>
      <c r="D66" s="102" t="str">
        <f>TRIM(Response!F9)</f>
        <v>HEMATOLOGY</v>
      </c>
      <c r="E66" s="102" t="str">
        <f>TRIM(Response!G9)</f>
        <v>1988-1994 Laboratory</v>
      </c>
      <c r="F66" s="102" t="str">
        <f>TRIM(Response!H9)</f>
        <v>-1</v>
      </c>
      <c r="G66" s="102" t="str">
        <f>TRIM(Response!J9)</f>
        <v>1</v>
      </c>
      <c r="H66" s="102" t="str">
        <f>TRIM(Response!K9)</f>
        <v>ANP1</v>
      </c>
      <c r="I66" s="102" t="s">
        <v>6897</v>
      </c>
      <c r="J66" s="102" t="str">
        <f>TRIM(Response!M9)</f>
        <v>2022</v>
      </c>
    </row>
    <row r="67" spans="1:10" ht="15.75" customHeight="1" x14ac:dyDescent="0.2">
      <c r="A67" s="102" t="str">
        <f>TRIM(Response!A10)</f>
        <v>ANR</v>
      </c>
      <c r="B67" s="102" t="str">
        <f>TRIM(Response!L10)</f>
        <v/>
      </c>
      <c r="C67" s="102" t="str">
        <f>TRIM(Response!E10)</f>
        <v>LABSE</v>
      </c>
      <c r="D67" s="102" t="str">
        <f>TRIM(Response!F10)</f>
        <v>HEMATOLOGY</v>
      </c>
      <c r="E67" s="102" t="str">
        <f>TRIM(Response!G10)</f>
        <v>1988-1994 Lab - Second Exam</v>
      </c>
      <c r="F67" s="102" t="str">
        <f>TRIM(Response!H10)</f>
        <v>-1</v>
      </c>
      <c r="G67" s="102" t="str">
        <f>TRIM(Response!J10)</f>
        <v>1</v>
      </c>
      <c r="H67" s="102" t="str">
        <f>TRIM(Response!K10)</f>
        <v>ANP2</v>
      </c>
      <c r="I67" s="102" t="s">
        <v>6897</v>
      </c>
      <c r="J67" s="102" t="str">
        <f>TRIM(Response!M10)</f>
        <v>2022</v>
      </c>
    </row>
    <row r="68" spans="1:10" ht="15.75" customHeight="1" x14ac:dyDescent="0.2">
      <c r="A68" s="102" t="str">
        <f>TRIM(Response!A11)</f>
        <v>BAP</v>
      </c>
      <c r="B68" s="102" t="str">
        <f>TRIM(Response!C11)</f>
        <v>Bands (percent of 100 cells)</v>
      </c>
      <c r="C68" s="102" t="str">
        <f>TRIM(Response!E11)</f>
        <v/>
      </c>
      <c r="D68" s="102" t="str">
        <f>TRIM(Response!F11)</f>
        <v>HEMATOLOGY</v>
      </c>
      <c r="E68" s="102" t="str">
        <f>TRIM(Response!G11)</f>
        <v>1988-1994 Laboratory</v>
      </c>
      <c r="F68" s="102" t="str">
        <f>TRIM(Response!H11)</f>
        <v>-1</v>
      </c>
      <c r="G68" s="102" t="str">
        <f>TRIM(Response!J11)</f>
        <v/>
      </c>
      <c r="H68" s="102" t="str">
        <f>TRIM(Response!K11)</f>
        <v/>
      </c>
      <c r="I68" s="102" t="s">
        <v>6897</v>
      </c>
      <c r="J68" s="102" t="str">
        <f>TRIM(Response!M11)</f>
        <v>2022</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TRIM(Response!J482)</f>
        <v/>
      </c>
      <c r="H98" s="102" t="str">
        <f>TRIM(Response!K482)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TRIM(Response!J64)</f>
        <v/>
      </c>
      <c r="H160" s="102" t="str">
        <f>TRIM(Response!K64)</f>
        <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BAP</v>
      </c>
      <c r="B248" s="102" t="e">
        <f>TRIM(Response!#REF!)</f>
        <v>#REF!</v>
      </c>
      <c r="C248" s="102" t="str">
        <f>TRIM(Response!E12)</f>
        <v>LAB</v>
      </c>
      <c r="D248" s="102" t="str">
        <f>TRIM(Response!F12)</f>
        <v>HEMATOLOGY</v>
      </c>
      <c r="E248" s="102" t="str">
        <f>TRIM(Response!G12)</f>
        <v>1988-1994 Laboratory</v>
      </c>
      <c r="F248" s="102" t="str">
        <f>TRIM(Response!H12)</f>
        <v>-1</v>
      </c>
      <c r="G248" s="102" t="str">
        <f>TRIM(Response!J12)</f>
        <v>1</v>
      </c>
      <c r="H248" s="102" t="str">
        <f>TRIM(Response!K12)</f>
        <v>BAP1</v>
      </c>
      <c r="I248" s="102" t="s">
        <v>6897</v>
      </c>
      <c r="J248" s="102" t="str">
        <f>TRIM(Response!M12)</f>
        <v>2022</v>
      </c>
    </row>
    <row r="249" spans="1:10" ht="15.75" customHeight="1" x14ac:dyDescent="0.2">
      <c r="A249" s="102" t="str">
        <f>TRIM(Response!A13)</f>
        <v>BAR</v>
      </c>
      <c r="B249" s="102" t="e">
        <f>TRIM(Response!#REF!)</f>
        <v>#REF!</v>
      </c>
      <c r="C249" s="102" t="str">
        <f>TRIM(Response!E13)</f>
        <v>LABSE</v>
      </c>
      <c r="D249" s="102" t="str">
        <f>TRIM(Response!F13)</f>
        <v>HEMATOLOGY</v>
      </c>
      <c r="E249" s="102" t="str">
        <f>TRIM(Response!G13)</f>
        <v>1988-1994 Lab - Second Exam</v>
      </c>
      <c r="F249" s="102" t="str">
        <f>TRIM(Response!H13)</f>
        <v>-1</v>
      </c>
      <c r="G249" s="102" t="e">
        <f>TRIM(Response!#REF!)</f>
        <v>#REF!</v>
      </c>
      <c r="H249" s="102" t="e">
        <f>TRIM(Response!#REF!)</f>
        <v>#REF!</v>
      </c>
      <c r="I249" s="102" t="s">
        <v>6897</v>
      </c>
      <c r="J249" s="102" t="str">
        <f>TRIM(Response!M13)</f>
        <v>2022</v>
      </c>
    </row>
    <row r="250" spans="1:10" ht="15.75" customHeight="1" x14ac:dyDescent="0.2">
      <c r="A250" s="102" t="str">
        <f>TRIM(Response!A14)</f>
        <v>BIAEXSTS</v>
      </c>
      <c r="B250" s="102" t="e">
        <f>TRIM(Response!#REF!)</f>
        <v>#REF!</v>
      </c>
      <c r="C250" s="102" t="str">
        <f>TRIM(Response!E14)</f>
        <v>BIX</v>
      </c>
      <c r="D250" s="102" t="str">
        <f>TRIM(Response!F14)</f>
        <v>Bioelectrical Impedance Analysis</v>
      </c>
      <c r="E250" s="102" t="str">
        <f>TRIM(Response!G14)</f>
        <v>1999-2000 Examination</v>
      </c>
      <c r="F250" s="102" t="str">
        <f>TRIM(Response!H14)</f>
        <v>1</v>
      </c>
      <c r="G250" s="102" t="str">
        <f>TRIM(Response!J14)</f>
        <v/>
      </c>
      <c r="H250" s="102" t="str">
        <f>TRIM(Response!K14)</f>
        <v/>
      </c>
      <c r="I250" s="102" t="s">
        <v>6897</v>
      </c>
      <c r="J250" s="102" t="str">
        <f>TRIM(Response!M14)</f>
        <v>2020</v>
      </c>
    </row>
    <row r="251" spans="1:10" ht="15.75" customHeight="1" x14ac:dyDescent="0.2">
      <c r="A251" s="102" t="str">
        <f>TRIM(Response!A15)</f>
        <v>BIAEXSTS</v>
      </c>
      <c r="B251" s="102" t="e">
        <f>TRIM(Response!#REF!)</f>
        <v>#REF!</v>
      </c>
      <c r="C251" s="102" t="str">
        <f>TRIM(Response!E15)</f>
        <v>BIX_B</v>
      </c>
      <c r="D251" s="102" t="str">
        <f>TRIM(Response!F15)</f>
        <v>Bioelectrical Impedance Analysis</v>
      </c>
      <c r="E251" s="102" t="str">
        <f>TRIM(Response!G15)</f>
        <v>2001-2002 Examination</v>
      </c>
      <c r="F251" s="102" t="str">
        <f>TRIM(Response!H15)</f>
        <v>2</v>
      </c>
      <c r="G251" s="102" t="str">
        <f>TRIM(Response!J15)</f>
        <v/>
      </c>
      <c r="H251" s="102" t="str">
        <f>TRIM(Response!K15)</f>
        <v/>
      </c>
      <c r="I251" s="102" t="s">
        <v>6897</v>
      </c>
      <c r="J251" s="102" t="str">
        <f>TRIM(Response!M15)</f>
        <v>2020</v>
      </c>
    </row>
    <row r="252" spans="1:10" ht="15.75" customHeight="1" x14ac:dyDescent="0.2">
      <c r="A252" s="102" t="str">
        <f>TRIM(Response!A16)</f>
        <v>BIAEXSTS</v>
      </c>
      <c r="B252" s="102" t="e">
        <f>TRIM(Response!#REF!)</f>
        <v>#REF!</v>
      </c>
      <c r="C252" s="102" t="str">
        <f>TRIM(Response!E16)</f>
        <v>BIX_C</v>
      </c>
      <c r="D252" s="102" t="str">
        <f>TRIM(Response!F16)</f>
        <v>Bioelectrical Impedance Analysis</v>
      </c>
      <c r="E252" s="102" t="str">
        <f>TRIM(Response!G16)</f>
        <v>2003-2004 Examination</v>
      </c>
      <c r="F252" s="102" t="str">
        <f>TRIM(Response!H16)</f>
        <v>3</v>
      </c>
      <c r="G252" s="102" t="e">
        <f>TRIM(Response!#REF!)</f>
        <v>#REF!</v>
      </c>
      <c r="H252" s="102" t="e">
        <f>TRIM(Response!#REF!)</f>
        <v>#REF!</v>
      </c>
      <c r="I252" s="102" t="s">
        <v>6897</v>
      </c>
      <c r="J252" s="102" t="str">
        <f>TRIM(Response!M16)</f>
        <v>2020</v>
      </c>
    </row>
    <row r="253" spans="1:10" ht="15.75" customHeight="1" x14ac:dyDescent="0.2">
      <c r="A253" s="102" t="str">
        <f>TRIM(Response!A17)</f>
        <v>BIAREACT</v>
      </c>
      <c r="B253" s="102" t="e">
        <f>TRIM(Response!#REF!)</f>
        <v>#REF!</v>
      </c>
      <c r="C253" s="102" t="str">
        <f>TRIM(Response!E17)</f>
        <v/>
      </c>
      <c r="D253" s="102" t="str">
        <f>TRIM(Response!F17)</f>
        <v>BODY MEASUREMENTS-BIOELECTRICAL IMPEDANCE ANALYSIS (BIA)</v>
      </c>
      <c r="E253" s="102" t="str">
        <f>TRIM(Response!G17)</f>
        <v>1988-1994 Examination</v>
      </c>
      <c r="F253" s="102" t="str">
        <f>TRIM(Response!H17)</f>
        <v>-1</v>
      </c>
      <c r="G253" s="102" t="str">
        <f>TRIM(Response!J17)</f>
        <v/>
      </c>
      <c r="H253" s="102" t="str">
        <f>TRIM(Response!K17)</f>
        <v/>
      </c>
      <c r="I253" s="102" t="s">
        <v>6897</v>
      </c>
      <c r="J253" s="102" t="str">
        <f>TRIM(Response!M17)</f>
        <v>2022</v>
      </c>
    </row>
    <row r="254" spans="1:10" ht="15.75" customHeight="1" x14ac:dyDescent="0.2">
      <c r="A254" s="102" t="str">
        <f>TRIM(Response!A18)</f>
        <v>PEP12B1</v>
      </c>
      <c r="B254" s="102" t="e">
        <f>TRIM(Response!#REF!)</f>
        <v>#REF!</v>
      </c>
      <c r="C254" s="102" t="str">
        <f>TRIM(Response!E18)</f>
        <v>EXAM</v>
      </c>
      <c r="D254" s="102" t="str">
        <f>TRIM(Response!F18)</f>
        <v>BODY MEASUREMENTS-BIOELECTRICAL IMPEDANCE ANALYSIS (BIA)</v>
      </c>
      <c r="E254" s="102" t="str">
        <f>TRIM(Response!G18)</f>
        <v>1988-1994 Examination</v>
      </c>
      <c r="F254" s="102" t="str">
        <f>TRIM(Response!H18)</f>
        <v>-1</v>
      </c>
      <c r="G254" s="102" t="str">
        <f>TRIM(Response!J18)</f>
        <v>1</v>
      </c>
      <c r="H254" s="102" t="str">
        <f>TRIM(Response!K18)</f>
        <v>BIAREACT1</v>
      </c>
      <c r="I254" s="102" t="s">
        <v>6897</v>
      </c>
      <c r="J254" s="102" t="str">
        <f>TRIM(Response!M18)</f>
        <v>2022</v>
      </c>
    </row>
    <row r="255" spans="1:10" ht="15.75" customHeight="1" x14ac:dyDescent="0.2">
      <c r="A255" s="102" t="str">
        <f>TRIM(Response!A19)</f>
        <v>PER12B1</v>
      </c>
      <c r="B255" s="102" t="e">
        <f>TRIM(Response!#REF!)</f>
        <v>#REF!</v>
      </c>
      <c r="C255" s="102" t="str">
        <f>TRIM(Response!E19)</f>
        <v>EXAMSE</v>
      </c>
      <c r="D255" s="102" t="str">
        <f>TRIM(Response!F19)</f>
        <v>BODY MEASUREMENTS-SKINFOLDS (Bioelectrical Impedance Analysis)</v>
      </c>
      <c r="E255" s="102" t="str">
        <f>TRIM(Response!G19)</f>
        <v>1988-1994 Examination - Second Exam</v>
      </c>
      <c r="F255" s="102" t="str">
        <f>TRIM(Response!H19)</f>
        <v>-1</v>
      </c>
      <c r="G255" s="102" t="str">
        <f>TRIM(Response!J19)</f>
        <v>1</v>
      </c>
      <c r="H255" s="102" t="str">
        <f>TRIM(Response!K19)</f>
        <v>BIAREACT2</v>
      </c>
      <c r="I255" s="102" t="s">
        <v>6897</v>
      </c>
      <c r="J255" s="102" t="str">
        <f>TRIM(Response!M19)</f>
        <v>2022</v>
      </c>
    </row>
    <row r="256" spans="1:10" ht="15.75" customHeight="1" x14ac:dyDescent="0.2">
      <c r="A256" s="102" t="str">
        <f>TRIM(Response!A20)</f>
        <v>BIARESIST</v>
      </c>
      <c r="B256" s="102" t="e">
        <f>TRIM(Response!#REF!)</f>
        <v>#REF!</v>
      </c>
      <c r="C256" s="102" t="str">
        <f>TRIM(Response!E20)</f>
        <v/>
      </c>
      <c r="D256" s="102" t="str">
        <f>TRIM(Response!F20)</f>
        <v>BODY MEASUREMENTS-BIOELECTRICAL IMPEDANCE ANALYSIS (BIA)</v>
      </c>
      <c r="E256" s="102" t="str">
        <f>TRIM(Response!G20)</f>
        <v>1988-1994 Examination</v>
      </c>
      <c r="F256" s="102" t="str">
        <f>TRIM(Response!H20)</f>
        <v>-1</v>
      </c>
      <c r="G256" s="102" t="str">
        <f>TRIM(Response!J20)</f>
        <v/>
      </c>
      <c r="H256" s="102" t="str">
        <f>TRIM(Response!K20)</f>
        <v/>
      </c>
      <c r="I256" s="102" t="s">
        <v>6897</v>
      </c>
      <c r="J256" s="102" t="str">
        <f>TRIM(Response!M20)</f>
        <v>2022</v>
      </c>
    </row>
    <row r="257" spans="1:10" ht="15.75" customHeight="1" x14ac:dyDescent="0.2">
      <c r="A257" s="102" t="str">
        <f>TRIM(Response!A21)</f>
        <v>PEP12A1</v>
      </c>
      <c r="B257" s="102" t="e">
        <f>TRIM(Response!#REF!)</f>
        <v>#REF!</v>
      </c>
      <c r="C257" s="102" t="str">
        <f>TRIM(Response!E21)</f>
        <v>EXAM</v>
      </c>
      <c r="D257" s="102" t="str">
        <f>TRIM(Response!F21)</f>
        <v>BODY MEASUREMENTS-BIOELECTRICAL IMPEDANCE ANALYSIS (BIA)</v>
      </c>
      <c r="E257" s="102" t="str">
        <f>TRIM(Response!G21)</f>
        <v>1988-1994 Examination</v>
      </c>
      <c r="F257" s="102" t="str">
        <f>TRIM(Response!H21)</f>
        <v>-1</v>
      </c>
      <c r="G257" s="102" t="str">
        <f>TRIM(Response!J21)</f>
        <v>1</v>
      </c>
      <c r="H257" s="102" t="str">
        <f>TRIM(Response!K21)</f>
        <v>BIARESIST1</v>
      </c>
      <c r="I257" s="102" t="s">
        <v>6897</v>
      </c>
      <c r="J257" s="102" t="str">
        <f>TRIM(Response!M21)</f>
        <v>2022</v>
      </c>
    </row>
    <row r="258" spans="1:10" ht="15.75" customHeight="1" x14ac:dyDescent="0.2">
      <c r="A258" s="102" t="str">
        <f>TRIM(Response!A22)</f>
        <v>PER12A1</v>
      </c>
      <c r="B258" s="102" t="e">
        <f>TRIM(Response!#REF!)</f>
        <v>#REF!</v>
      </c>
      <c r="C258" s="102" t="str">
        <f>TRIM(Response!E22)</f>
        <v>EXAMSE</v>
      </c>
      <c r="D258" s="102" t="str">
        <f>TRIM(Response!F22)</f>
        <v>BODY MEASUREMENTS-SKINFOLDS (Bioelectrical Impedance Analysis)</v>
      </c>
      <c r="E258" s="102" t="str">
        <f>TRIM(Response!G22)</f>
        <v>1988-1994 Examination - Second Exam</v>
      </c>
      <c r="F258" s="102" t="str">
        <f>TRIM(Response!H22)</f>
        <v>-1</v>
      </c>
      <c r="G258" s="102" t="str">
        <f>TRIM(Response!J22)</f>
        <v>1</v>
      </c>
      <c r="H258" s="102" t="str">
        <f>TRIM(Response!K22)</f>
        <v>BIARESIST2</v>
      </c>
      <c r="I258" s="102" t="s">
        <v>6897</v>
      </c>
      <c r="J258" s="102" t="str">
        <f>TRIM(Response!M22)</f>
        <v>2022</v>
      </c>
    </row>
    <row r="259" spans="1:10" ht="15.75" customHeight="1" x14ac:dyDescent="0.2">
      <c r="A259" s="102" t="str">
        <f>TRIM(Response!A23)</f>
        <v>BIDALPHA</v>
      </c>
      <c r="B259" s="102" t="e">
        <f>TRIM(Response!#REF!)</f>
        <v>#REF!</v>
      </c>
      <c r="C259" s="102" t="str">
        <f>TRIM(Response!E23)</f>
        <v>BIX</v>
      </c>
      <c r="D259" s="102" t="str">
        <f>TRIM(Response!F23)</f>
        <v>Bioelectrical Impedance Analysis</v>
      </c>
      <c r="E259" s="102" t="str">
        <f>TRIM(Response!G23)</f>
        <v>1999-2000 Examination</v>
      </c>
      <c r="F259" s="102" t="str">
        <f>TRIM(Response!H23)</f>
        <v>1</v>
      </c>
      <c r="G259" s="102" t="str">
        <f>TRIM(Response!J23)</f>
        <v/>
      </c>
      <c r="H259" s="102" t="str">
        <f>TRIM(Response!K23)</f>
        <v/>
      </c>
      <c r="I259" s="102" t="s">
        <v>6897</v>
      </c>
      <c r="J259" s="102" t="str">
        <f>TRIM(Response!M23)</f>
        <v>2020</v>
      </c>
    </row>
    <row r="260" spans="1:10" ht="15.75" customHeight="1" x14ac:dyDescent="0.2">
      <c r="A260" s="102" t="str">
        <f>TRIM(Response!A24)</f>
        <v>BIDALPHA</v>
      </c>
      <c r="B260" s="102" t="e">
        <f>TRIM(Response!#REF!)</f>
        <v>#REF!</v>
      </c>
      <c r="C260" s="102" t="str">
        <f>TRIM(Response!E24)</f>
        <v>BIX_B</v>
      </c>
      <c r="D260" s="102" t="str">
        <f>TRIM(Response!F24)</f>
        <v>Bioelectrical Impedance Analysis</v>
      </c>
      <c r="E260" s="102" t="str">
        <f>TRIM(Response!G24)</f>
        <v>2001-2002 Examination</v>
      </c>
      <c r="F260" s="102" t="str">
        <f>TRIM(Response!H24)</f>
        <v>2</v>
      </c>
      <c r="G260" s="102" t="e">
        <f>TRIM(Response!#REF!)</f>
        <v>#REF!</v>
      </c>
      <c r="H260" s="102" t="e">
        <f>TRIM(Response!#REF!)</f>
        <v>#REF!</v>
      </c>
      <c r="I260" s="102" t="s">
        <v>6897</v>
      </c>
      <c r="J260" s="102" t="str">
        <f>TRIM(Response!M24)</f>
        <v>2020</v>
      </c>
    </row>
    <row r="261" spans="1:10" ht="15.75" customHeight="1" x14ac:dyDescent="0.2">
      <c r="A261" s="102" t="str">
        <f>TRIM(Response!A25)</f>
        <v>BIDALPHA</v>
      </c>
      <c r="B261" s="102" t="e">
        <f>TRIM(Response!#REF!)</f>
        <v>#REF!</v>
      </c>
      <c r="C261" s="102" t="str">
        <f>TRIM(Response!E25)</f>
        <v>BIX_C</v>
      </c>
      <c r="D261" s="102" t="str">
        <f>TRIM(Response!F25)</f>
        <v>Bioelectrical Impedance Analysis</v>
      </c>
      <c r="E261" s="102" t="str">
        <f>TRIM(Response!G25)</f>
        <v>2003-2004 Examination</v>
      </c>
      <c r="F261" s="102" t="str">
        <f>TRIM(Response!H25)</f>
        <v>3</v>
      </c>
      <c r="G261" s="102" t="str">
        <f>TRIM(Response!J25)</f>
        <v/>
      </c>
      <c r="H261" s="102" t="str">
        <f>TRIM(Response!K25)</f>
        <v/>
      </c>
      <c r="I261" s="102" t="s">
        <v>6897</v>
      </c>
      <c r="J261" s="102" t="str">
        <f>TRIM(Response!M25)</f>
        <v>2020</v>
      </c>
    </row>
    <row r="262" spans="1:10" ht="15.75" customHeight="1" x14ac:dyDescent="0.2">
      <c r="A262" s="102" t="str">
        <f>TRIM(Response!A26)</f>
        <v>BIDCM</v>
      </c>
      <c r="B262" s="102" t="e">
        <f>TRIM(Response!#REF!)</f>
        <v>#REF!</v>
      </c>
      <c r="C262" s="102" t="str">
        <f>TRIM(Response!E26)</f>
        <v>BIX</v>
      </c>
      <c r="D262" s="102" t="str">
        <f>TRIM(Response!F26)</f>
        <v>Bioelectrical Impedance Analysis</v>
      </c>
      <c r="E262" s="102" t="str">
        <f>TRIM(Response!G26)</f>
        <v>1999-2000 Examination</v>
      </c>
      <c r="F262" s="102" t="str">
        <f>TRIM(Response!H26)</f>
        <v>1</v>
      </c>
      <c r="G262" s="102" t="str">
        <f>TRIM(Response!J26)</f>
        <v/>
      </c>
      <c r="H262" s="102" t="str">
        <f>TRIM(Response!K26)</f>
        <v/>
      </c>
      <c r="I262" s="102" t="s">
        <v>6897</v>
      </c>
      <c r="J262" s="102" t="str">
        <f>TRIM(Response!M26)</f>
        <v>2020</v>
      </c>
    </row>
    <row r="263" spans="1:10" ht="15.75" customHeight="1" x14ac:dyDescent="0.2">
      <c r="A263" s="102" t="str">
        <f>TRIM(Response!A27)</f>
        <v>BIDCM</v>
      </c>
      <c r="B263" s="102" t="e">
        <f>TRIM(Response!#REF!)</f>
        <v>#REF!</v>
      </c>
      <c r="C263" s="102" t="str">
        <f>TRIM(Response!E27)</f>
        <v>BIX_B</v>
      </c>
      <c r="D263" s="102" t="str">
        <f>TRIM(Response!F27)</f>
        <v>Bioelectrical Impedance Analysis</v>
      </c>
      <c r="E263" s="102" t="str">
        <f>TRIM(Response!G27)</f>
        <v>2001-2002 Examination</v>
      </c>
      <c r="F263" s="102" t="str">
        <f>TRIM(Response!H27)</f>
        <v>2</v>
      </c>
      <c r="G263" s="102" t="str">
        <f>TRIM(Response!J27)</f>
        <v/>
      </c>
      <c r="H263" s="102" t="str">
        <f>TRIM(Response!K27)</f>
        <v/>
      </c>
      <c r="I263" s="102" t="s">
        <v>6897</v>
      </c>
      <c r="J263" s="102" t="str">
        <f>TRIM(Response!M27)</f>
        <v>2020</v>
      </c>
    </row>
    <row r="264" spans="1:10" ht="15.75" customHeight="1" x14ac:dyDescent="0.2">
      <c r="A264" s="102" t="str">
        <f>TRIM(Response!A28)</f>
        <v>BIDCM</v>
      </c>
      <c r="B264" s="102" t="e">
        <f>TRIM(Response!#REF!)</f>
        <v>#REF!</v>
      </c>
      <c r="C264" s="102" t="str">
        <f>TRIM(Response!E28)</f>
        <v>BIX_C</v>
      </c>
      <c r="D264" s="102" t="str">
        <f>TRIM(Response!F28)</f>
        <v>Bioelectrical Impedance Analysis</v>
      </c>
      <c r="E264" s="102" t="str">
        <f>TRIM(Response!G28)</f>
        <v>2003-2004 Examination</v>
      </c>
      <c r="F264" s="102" t="str">
        <f>TRIM(Response!H28)</f>
        <v>3</v>
      </c>
      <c r="G264" s="102" t="str">
        <f>TRIM(Response!J28)</f>
        <v/>
      </c>
      <c r="H264" s="102" t="str">
        <f>TRIM(Response!K28)</f>
        <v/>
      </c>
      <c r="I264" s="102" t="s">
        <v>5669</v>
      </c>
      <c r="J264" s="102" t="str">
        <f>TRIM(Response!M28)</f>
        <v>2020</v>
      </c>
    </row>
    <row r="265" spans="1:10" ht="15.75" customHeight="1" x14ac:dyDescent="0.2">
      <c r="A265" s="102" t="str">
        <f>TRIM(Response!A29)</f>
        <v>BIDECF</v>
      </c>
      <c r="B265" s="102" t="e">
        <f>TRIM(Response!#REF!)</f>
        <v>#REF!</v>
      </c>
      <c r="C265" s="102" t="str">
        <f>TRIM(Response!E29)</f>
        <v>BIX</v>
      </c>
      <c r="D265" s="102" t="str">
        <f>TRIM(Response!F29)</f>
        <v>Bioelectrical Impedance Analysis</v>
      </c>
      <c r="E265" s="102" t="str">
        <f>TRIM(Response!G29)</f>
        <v>1999-2000 Examination</v>
      </c>
      <c r="F265" s="102" t="str">
        <f>TRIM(Response!H29)</f>
        <v>1</v>
      </c>
      <c r="G265" s="102" t="str">
        <f>TRIM(Response!J29)</f>
        <v/>
      </c>
      <c r="H265" s="102" t="str">
        <f>TRIM(Response!K29)</f>
        <v/>
      </c>
      <c r="I265" s="102" t="s">
        <v>6897</v>
      </c>
      <c r="J265" s="102" t="str">
        <f>TRIM(Response!M29)</f>
        <v>2020</v>
      </c>
    </row>
    <row r="266" spans="1:10" ht="15.75" customHeight="1" x14ac:dyDescent="0.2">
      <c r="A266" s="102" t="str">
        <f>TRIM(Response!A30)</f>
        <v>BIDECF</v>
      </c>
      <c r="B266" s="102" t="e">
        <f>TRIM(Response!#REF!)</f>
        <v>#REF!</v>
      </c>
      <c r="C266" s="102" t="str">
        <f>TRIM(Response!E30)</f>
        <v>BIX_B</v>
      </c>
      <c r="D266" s="102" t="str">
        <f>TRIM(Response!F30)</f>
        <v>Bioelectrical Impedance Analysis</v>
      </c>
      <c r="E266" s="102" t="str">
        <f>TRIM(Response!G30)</f>
        <v>2001-2002 Examination</v>
      </c>
      <c r="F266" s="102" t="str">
        <f>TRIM(Response!H30)</f>
        <v>2</v>
      </c>
      <c r="G266" s="102" t="str">
        <f>TRIM(Response!J30)</f>
        <v/>
      </c>
      <c r="H266" s="102" t="str">
        <f>TRIM(Response!K30)</f>
        <v/>
      </c>
      <c r="I266" s="102" t="s">
        <v>6897</v>
      </c>
      <c r="J266" s="102" t="str">
        <f>TRIM(Response!M30)</f>
        <v>2020</v>
      </c>
    </row>
    <row r="267" spans="1:10" ht="15.75" customHeight="1" x14ac:dyDescent="0.2">
      <c r="A267" s="102" t="str">
        <f>TRIM(Response!A31)</f>
        <v>BIDECF</v>
      </c>
      <c r="B267" s="102" t="e">
        <f>TRIM(Response!#REF!)</f>
        <v>#REF!</v>
      </c>
      <c r="C267" s="102" t="str">
        <f>TRIM(Response!E31)</f>
        <v>BIX_C</v>
      </c>
      <c r="D267" s="102" t="str">
        <f>TRIM(Response!F31)</f>
        <v>Bioelectrical Impedance Analysis</v>
      </c>
      <c r="E267" s="102" t="str">
        <f>TRIM(Response!G31)</f>
        <v>2003-2004 Examination</v>
      </c>
      <c r="F267" s="102" t="str">
        <f>TRIM(Response!H31)</f>
        <v>3</v>
      </c>
      <c r="G267" s="102" t="str">
        <f>TRIM(Response!J31)</f>
        <v/>
      </c>
      <c r="H267" s="102" t="str">
        <f>TRIM(Response!K31)</f>
        <v/>
      </c>
      <c r="I267" s="102" t="s">
        <v>4710</v>
      </c>
      <c r="J267" s="102" t="str">
        <f>TRIM(Response!M31)</f>
        <v>2020</v>
      </c>
    </row>
    <row r="268" spans="1:10" ht="15.75" customHeight="1" x14ac:dyDescent="0.2">
      <c r="A268" s="102" t="str">
        <f>TRIM(Response!A32)</f>
        <v>BIDFAT</v>
      </c>
      <c r="B268" s="102" t="e">
        <f>TRIM(Response!#REF!)</f>
        <v>#REF!</v>
      </c>
      <c r="C268" s="102" t="str">
        <f>TRIM(Response!E32)</f>
        <v>BIX</v>
      </c>
      <c r="D268" s="102" t="str">
        <f>TRIM(Response!F32)</f>
        <v>Bioelectrical Impedance Analysis</v>
      </c>
      <c r="E268" s="102" t="str">
        <f>TRIM(Response!G32)</f>
        <v>1999-2000 Examination</v>
      </c>
      <c r="F268" s="102" t="str">
        <f>TRIM(Response!H32)</f>
        <v>1</v>
      </c>
      <c r="G268" s="102" t="str">
        <f>TRIM(Response!J32)</f>
        <v/>
      </c>
      <c r="H268" s="102" t="str">
        <f>TRIM(Response!K32)</f>
        <v/>
      </c>
      <c r="I268" s="102" t="s">
        <v>6897</v>
      </c>
      <c r="J268" s="102" t="str">
        <f>TRIM(Response!M32)</f>
        <v>2020</v>
      </c>
    </row>
    <row r="269" spans="1:10" ht="15.75" customHeight="1" x14ac:dyDescent="0.2">
      <c r="A269" s="102" t="str">
        <f>TRIM(Response!A33)</f>
        <v>BIDFAT</v>
      </c>
      <c r="B269" s="102" t="e">
        <f>TRIM(Response!#REF!)</f>
        <v>#REF!</v>
      </c>
      <c r="C269" s="102" t="str">
        <f>TRIM(Response!E33)</f>
        <v>BIX_B</v>
      </c>
      <c r="D269" s="102" t="str">
        <f>TRIM(Response!F33)</f>
        <v>Bioelectrical Impedance Analysis</v>
      </c>
      <c r="E269" s="102" t="str">
        <f>TRIM(Response!G33)</f>
        <v>2001-2002 Examination</v>
      </c>
      <c r="F269" s="102" t="str">
        <f>TRIM(Response!H33)</f>
        <v>2</v>
      </c>
      <c r="G269" s="102" t="str">
        <f>TRIM(Response!J33)</f>
        <v/>
      </c>
      <c r="H269" s="102" t="str">
        <f>TRIM(Response!K33)</f>
        <v/>
      </c>
      <c r="I269" s="102" t="s">
        <v>6897</v>
      </c>
      <c r="J269" s="102" t="str">
        <f>TRIM(Response!M33)</f>
        <v>2020</v>
      </c>
    </row>
    <row r="270" spans="1:10" ht="15.75" customHeight="1" x14ac:dyDescent="0.2">
      <c r="A270" s="102" t="str">
        <f>TRIM(Response!A34)</f>
        <v>BIDFAT</v>
      </c>
      <c r="B270" s="102" t="e">
        <f>TRIM(Response!#REF!)</f>
        <v>#REF!</v>
      </c>
      <c r="C270" s="102" t="str">
        <f>TRIM(Response!E34)</f>
        <v>BIX_C</v>
      </c>
      <c r="D270" s="102" t="str">
        <f>TRIM(Response!F34)</f>
        <v>Bioelectrical Impedance Analysis</v>
      </c>
      <c r="E270" s="102" t="str">
        <f>TRIM(Response!G34)</f>
        <v>2003-2004 Examination</v>
      </c>
      <c r="F270" s="102" t="str">
        <f>TRIM(Response!H34)</f>
        <v>3</v>
      </c>
      <c r="G270" s="102" t="str">
        <f>TRIM(Response!J34)</f>
        <v/>
      </c>
      <c r="H270" s="102" t="str">
        <f>TRIM(Response!K34)</f>
        <v/>
      </c>
      <c r="I270" s="102" t="s">
        <v>6897</v>
      </c>
      <c r="J270" s="102" t="str">
        <f>TRIM(Response!M34)</f>
        <v>2020</v>
      </c>
    </row>
    <row r="271" spans="1:10" ht="15.75" customHeight="1" x14ac:dyDescent="0.2">
      <c r="A271" s="102" t="str">
        <f>TRIM(Response!A35)</f>
        <v>BIDFC</v>
      </c>
      <c r="B271" s="102" t="e">
        <f>TRIM(Response!#REF!)</f>
        <v>#REF!</v>
      </c>
      <c r="C271" s="102" t="str">
        <f>TRIM(Response!E35)</f>
        <v>BIX</v>
      </c>
      <c r="D271" s="102" t="str">
        <f>TRIM(Response!F35)</f>
        <v>Bioelectrical Impedance Analysis</v>
      </c>
      <c r="E271" s="102" t="str">
        <f>TRIM(Response!G35)</f>
        <v>1999-2000 Examination</v>
      </c>
      <c r="F271" s="102" t="str">
        <f>TRIM(Response!H35)</f>
        <v>1</v>
      </c>
      <c r="G271" s="102" t="str">
        <f>TRIM(Response!J35)</f>
        <v/>
      </c>
      <c r="H271" s="102" t="str">
        <f>TRIM(Response!K35)</f>
        <v/>
      </c>
      <c r="I271" s="102" t="s">
        <v>6904</v>
      </c>
      <c r="J271" s="102" t="str">
        <f>TRIM(Response!M35)</f>
        <v>2020</v>
      </c>
    </row>
    <row r="272" spans="1:10" ht="15.75" customHeight="1" x14ac:dyDescent="0.2">
      <c r="A272" s="102" t="str">
        <f>TRIM(Response!A36)</f>
        <v>BIDFC</v>
      </c>
      <c r="B272" s="102" t="e">
        <f>TRIM(Response!#REF!)</f>
        <v>#REF!</v>
      </c>
      <c r="C272" s="102" t="str">
        <f>TRIM(Response!E36)</f>
        <v>BIX_B</v>
      </c>
      <c r="D272" s="102" t="str">
        <f>TRIM(Response!F36)</f>
        <v>Bioelectrical Impedance Analysis</v>
      </c>
      <c r="E272" s="102" t="str">
        <f>TRIM(Response!G36)</f>
        <v>2001-2002 Examination</v>
      </c>
      <c r="F272" s="102" t="str">
        <f>TRIM(Response!H36)</f>
        <v>2</v>
      </c>
      <c r="G272" s="102" t="str">
        <f>TRIM(Response!J36)</f>
        <v/>
      </c>
      <c r="H272" s="102" t="str">
        <f>TRIM(Response!K36)</f>
        <v/>
      </c>
      <c r="I272" s="102" t="s">
        <v>6897</v>
      </c>
      <c r="J272" s="102" t="str">
        <f>TRIM(Response!M36)</f>
        <v>2020</v>
      </c>
    </row>
    <row r="273" spans="1:10" ht="15.75" customHeight="1" x14ac:dyDescent="0.2">
      <c r="A273" s="102" t="str">
        <f>TRIM(Response!A38)</f>
        <v>BIDFFM</v>
      </c>
      <c r="B273" s="102" t="e">
        <f>TRIM(Response!#REF!)</f>
        <v>#REF!</v>
      </c>
      <c r="C273" s="102" t="str">
        <f>TRIM(Response!E38)</f>
        <v>BIX</v>
      </c>
      <c r="D273" s="102" t="str">
        <f>TRIM(Response!F38)</f>
        <v>Bioelectrical Impedance Analysis</v>
      </c>
      <c r="E273" s="102" t="str">
        <f>TRIM(Response!G38)</f>
        <v>1999-2000 Examination</v>
      </c>
      <c r="F273" s="102" t="str">
        <f>TRIM(Response!H38)</f>
        <v>1</v>
      </c>
      <c r="G273" s="102" t="str">
        <f>TRIM(Response!J38)</f>
        <v/>
      </c>
      <c r="H273" s="102" t="str">
        <f>TRIM(Response!K38)</f>
        <v/>
      </c>
      <c r="I273" s="102" t="s">
        <v>6897</v>
      </c>
      <c r="J273" s="102" t="str">
        <f>TRIM(Response!M38)</f>
        <v>2020</v>
      </c>
    </row>
    <row r="274" spans="1:10" ht="15.75" customHeight="1" x14ac:dyDescent="0.2">
      <c r="A274" s="102" t="str">
        <f>TRIM(Response!A39)</f>
        <v>BIDFFM</v>
      </c>
      <c r="B274" s="102" t="e">
        <f>TRIM(Response!#REF!)</f>
        <v>#REF!</v>
      </c>
      <c r="C274" s="102" t="str">
        <f>TRIM(Response!E39)</f>
        <v>BIX_B</v>
      </c>
      <c r="D274" s="102" t="str">
        <f>TRIM(Response!F39)</f>
        <v>Bioelectrical Impedance Analysis</v>
      </c>
      <c r="E274" s="102" t="str">
        <f>TRIM(Response!G39)</f>
        <v>2001-2002 Examination</v>
      </c>
      <c r="F274" s="102" t="str">
        <f>TRIM(Response!H39)</f>
        <v>2</v>
      </c>
      <c r="G274" s="102" t="str">
        <f>TRIM(Response!J39)</f>
        <v/>
      </c>
      <c r="H274" s="102" t="str">
        <f>TRIM(Response!K39)</f>
        <v/>
      </c>
      <c r="I274" s="102" t="s">
        <v>4710</v>
      </c>
      <c r="J274" s="102" t="str">
        <f>TRIM(Response!M39)</f>
        <v>2020</v>
      </c>
    </row>
    <row r="275" spans="1:10" ht="15.75" customHeight="1" x14ac:dyDescent="0.2">
      <c r="A275" s="102" t="str">
        <f>TRIM(Response!A40)</f>
        <v>BIDFFM</v>
      </c>
      <c r="B275" s="102" t="e">
        <f>TRIM(Response!#REF!)</f>
        <v>#REF!</v>
      </c>
      <c r="C275" s="102" t="str">
        <f>TRIM(Response!E40)</f>
        <v>BIX_C</v>
      </c>
      <c r="D275" s="102" t="str">
        <f>TRIM(Response!F40)</f>
        <v>Bioelectrical Impedance Analysis</v>
      </c>
      <c r="E275" s="102" t="str">
        <f>TRIM(Response!G40)</f>
        <v>2003-2004 Examination</v>
      </c>
      <c r="F275" s="102" t="str">
        <f>TRIM(Response!H40)</f>
        <v>3</v>
      </c>
      <c r="G275" s="102" t="str">
        <f>TRIM(Response!J40)</f>
        <v/>
      </c>
      <c r="H275" s="102" t="str">
        <f>TRIM(Response!K40)</f>
        <v/>
      </c>
      <c r="I275" s="102" t="s">
        <v>6897</v>
      </c>
      <c r="J275" s="102" t="str">
        <f>TRIM(Response!M40)</f>
        <v>2020</v>
      </c>
    </row>
    <row r="276" spans="1:10" ht="15.75" customHeight="1" x14ac:dyDescent="0.2">
      <c r="A276" s="102" t="str">
        <f>TRIM(Response!A41)</f>
        <v>BIDFIT</v>
      </c>
      <c r="B276" s="102" t="e">
        <f>TRIM(Response!#REF!)</f>
        <v>#REF!</v>
      </c>
      <c r="C276" s="102" t="str">
        <f>TRIM(Response!E41)</f>
        <v>BIX</v>
      </c>
      <c r="D276" s="102" t="str">
        <f>TRIM(Response!F41)</f>
        <v>Bioelectrical Impedance Analysis</v>
      </c>
      <c r="E276" s="102" t="str">
        <f>TRIM(Response!G41)</f>
        <v>1999-2000 Examination</v>
      </c>
      <c r="F276" s="102" t="str">
        <f>TRIM(Response!H41)</f>
        <v>1</v>
      </c>
      <c r="G276" s="102" t="str">
        <f>TRIM(Response!J41)</f>
        <v/>
      </c>
      <c r="H276" s="102" t="str">
        <f>TRIM(Response!K41)</f>
        <v/>
      </c>
      <c r="I276" s="102" t="s">
        <v>6897</v>
      </c>
      <c r="J276" s="102" t="str">
        <f>TRIM(Response!M41)</f>
        <v>2020</v>
      </c>
    </row>
    <row r="277" spans="1:10" ht="15.75" customHeight="1" x14ac:dyDescent="0.2">
      <c r="A277" s="102" t="str">
        <f>TRIM(Response!A42)</f>
        <v>BIDFIT</v>
      </c>
      <c r="B277" s="102" t="e">
        <f>TRIM(Response!#REF!)</f>
        <v>#REF!</v>
      </c>
      <c r="C277" s="102" t="str">
        <f>TRIM(Response!E42)</f>
        <v>BIX_B</v>
      </c>
      <c r="D277" s="102" t="str">
        <f>TRIM(Response!F42)</f>
        <v>Bioelectrical Impedance Analysis</v>
      </c>
      <c r="E277" s="102" t="str">
        <f>TRIM(Response!G42)</f>
        <v>2001-2002 Examination</v>
      </c>
      <c r="F277" s="102" t="str">
        <f>TRIM(Response!H42)</f>
        <v>2</v>
      </c>
      <c r="G277" s="102" t="str">
        <f>TRIM(Response!J42)</f>
        <v/>
      </c>
      <c r="H277" s="102" t="str">
        <f>TRIM(Response!K42)</f>
        <v/>
      </c>
      <c r="I277" s="102" t="s">
        <v>6897</v>
      </c>
      <c r="J277" s="102" t="str">
        <f>TRIM(Response!M42)</f>
        <v>2020</v>
      </c>
    </row>
    <row r="278" spans="1:10" ht="15.75" customHeight="1" x14ac:dyDescent="0.2">
      <c r="A278" s="102" t="str">
        <f>TRIM(Response!A43)</f>
        <v>BIDFIT</v>
      </c>
      <c r="B278" s="102" t="e">
        <f>TRIM(Response!#REF!)</f>
        <v>#REF!</v>
      </c>
      <c r="C278" s="102" t="str">
        <f>TRIM(Response!E43)</f>
        <v>BIX_C</v>
      </c>
      <c r="D278" s="102" t="str">
        <f>TRIM(Response!F43)</f>
        <v>Bioelectrical Impedance Analysis</v>
      </c>
      <c r="E278" s="102" t="str">
        <f>TRIM(Response!G43)</f>
        <v>2003-2004 Examination</v>
      </c>
      <c r="F278" s="102" t="str">
        <f>TRIM(Response!H43)</f>
        <v>3</v>
      </c>
      <c r="G278" s="102" t="str">
        <f>TRIM(Response!J43)</f>
        <v/>
      </c>
      <c r="H278" s="102" t="str">
        <f>TRIM(Response!K43)</f>
        <v/>
      </c>
      <c r="I278" s="102" t="s">
        <v>6898</v>
      </c>
      <c r="J278" s="102" t="str">
        <f>TRIM(Response!M43)</f>
        <v>2020</v>
      </c>
    </row>
    <row r="279" spans="1:10" ht="15.75" customHeight="1" x14ac:dyDescent="0.2">
      <c r="A279" s="102" t="str">
        <f>TRIM(Response!A44)</f>
        <v>BIDICF</v>
      </c>
      <c r="B279" s="102" t="e">
        <f>TRIM(Response!#REF!)</f>
        <v>#REF!</v>
      </c>
      <c r="C279" s="102" t="str">
        <f>TRIM(Response!E44)</f>
        <v>BIX</v>
      </c>
      <c r="D279" s="102" t="str">
        <f>TRIM(Response!F44)</f>
        <v>Bioelectrical Impedance Analysis</v>
      </c>
      <c r="E279" s="102" t="str">
        <f>TRIM(Response!G44)</f>
        <v>1999-2000 Examination</v>
      </c>
      <c r="F279" s="102" t="str">
        <f>TRIM(Response!H44)</f>
        <v>1</v>
      </c>
      <c r="G279" s="102" t="str">
        <f>TRIM(Response!J44)</f>
        <v/>
      </c>
      <c r="H279" s="102" t="str">
        <f>TRIM(Response!K44)</f>
        <v/>
      </c>
      <c r="I279" s="102" t="s">
        <v>6897</v>
      </c>
      <c r="J279" s="102" t="str">
        <f>TRIM(Response!M44)</f>
        <v>2020</v>
      </c>
    </row>
    <row r="280" spans="1:10" ht="15.75" customHeight="1" x14ac:dyDescent="0.2">
      <c r="A280" s="102" t="str">
        <f>TRIM(Response!A45)</f>
        <v>BIDICF</v>
      </c>
      <c r="B280" s="102" t="e">
        <f>TRIM(Response!#REF!)</f>
        <v>#REF!</v>
      </c>
      <c r="C280" s="102" t="str">
        <f>TRIM(Response!E45)</f>
        <v>BIX_B</v>
      </c>
      <c r="D280" s="102" t="str">
        <f>TRIM(Response!F45)</f>
        <v>Bioelectrical Impedance Analysis</v>
      </c>
      <c r="E280" s="102" t="str">
        <f>TRIM(Response!G45)</f>
        <v>2001-2002 Examination</v>
      </c>
      <c r="F280" s="102" t="str">
        <f>TRIM(Response!H45)</f>
        <v>2</v>
      </c>
      <c r="G280" s="102" t="str">
        <f>TRIM(Response!J45)</f>
        <v/>
      </c>
      <c r="H280" s="102" t="str">
        <f>TRIM(Response!K45)</f>
        <v/>
      </c>
      <c r="I280" s="102" t="s">
        <v>4710</v>
      </c>
      <c r="J280" s="102" t="str">
        <f>TRIM(Response!M45)</f>
        <v>2020</v>
      </c>
    </row>
    <row r="281" spans="1:10" ht="15.75" customHeight="1" x14ac:dyDescent="0.2">
      <c r="A281" s="102" t="str">
        <f>TRIM(Response!A46)</f>
        <v>BIDICF</v>
      </c>
      <c r="B281" s="102" t="e">
        <f>TRIM(Response!#REF!)</f>
        <v>#REF!</v>
      </c>
      <c r="C281" s="102" t="str">
        <f>TRIM(Response!E46)</f>
        <v>BIX_C</v>
      </c>
      <c r="D281" s="102" t="str">
        <f>TRIM(Response!F46)</f>
        <v>Bioelectrical Impedance Analysis</v>
      </c>
      <c r="E281" s="102" t="str">
        <f>TRIM(Response!G46)</f>
        <v>2003-2004 Examination</v>
      </c>
      <c r="F281" s="102" t="str">
        <f>TRIM(Response!H46)</f>
        <v>3</v>
      </c>
      <c r="G281" s="102" t="str">
        <f>TRIM(Response!J46)</f>
        <v/>
      </c>
      <c r="H281" s="102" t="str">
        <f>TRIM(Response!K46)</f>
        <v/>
      </c>
      <c r="I281" s="102" t="s">
        <v>6897</v>
      </c>
      <c r="J281" s="102" t="str">
        <f>TRIM(Response!M46)</f>
        <v>2020</v>
      </c>
    </row>
    <row r="282" spans="1:10" ht="15.75" customHeight="1" x14ac:dyDescent="0.2">
      <c r="A282" s="102" t="str">
        <f>TRIM(Response!A47)</f>
        <v>BIDPFAT</v>
      </c>
      <c r="B282" s="102" t="e">
        <f>TRIM(Response!#REF!)</f>
        <v>#REF!</v>
      </c>
      <c r="C282" s="102" t="str">
        <f>TRIM(Response!E47)</f>
        <v>BIX</v>
      </c>
      <c r="D282" s="102" t="str">
        <f>TRIM(Response!F47)</f>
        <v>Bioelectrical Impedance Analysis</v>
      </c>
      <c r="E282" s="102" t="str">
        <f>TRIM(Response!G47)</f>
        <v>1999-2000 Examination</v>
      </c>
      <c r="F282" s="102" t="str">
        <f>TRIM(Response!H47)</f>
        <v>1</v>
      </c>
      <c r="G282" s="102" t="str">
        <f>TRIM(Response!J47)</f>
        <v/>
      </c>
      <c r="H282" s="102" t="str">
        <f>TRIM(Response!K47)</f>
        <v/>
      </c>
      <c r="I282" s="102" t="s">
        <v>6897</v>
      </c>
      <c r="J282" s="102" t="str">
        <f>TRIM(Response!M47)</f>
        <v>2020</v>
      </c>
    </row>
    <row r="283" spans="1:10" ht="15.75" customHeight="1" x14ac:dyDescent="0.2">
      <c r="A283" s="102" t="str">
        <f>TRIM(Response!A48)</f>
        <v>BIDPFAT</v>
      </c>
      <c r="B283" s="102" t="e">
        <f>TRIM(Response!#REF!)</f>
        <v>#REF!</v>
      </c>
      <c r="C283" s="102" t="str">
        <f>TRIM(Response!E48)</f>
        <v>BIX_B</v>
      </c>
      <c r="D283" s="102" t="str">
        <f>TRIM(Response!F48)</f>
        <v>Bioelectrical Impedance Analysis</v>
      </c>
      <c r="E283" s="102" t="str">
        <f>TRIM(Response!G48)</f>
        <v>2001-2002 Examination</v>
      </c>
      <c r="F283" s="102" t="str">
        <f>TRIM(Response!H48)</f>
        <v>2</v>
      </c>
      <c r="G283" s="102" t="str">
        <f>TRIM(Response!J48)</f>
        <v/>
      </c>
      <c r="H283" s="102" t="str">
        <f>TRIM(Response!K48)</f>
        <v/>
      </c>
      <c r="I283" s="102" t="s">
        <v>6897</v>
      </c>
      <c r="J283" s="102" t="str">
        <f>TRIM(Response!M48)</f>
        <v>2020</v>
      </c>
    </row>
    <row r="284" spans="1:10" ht="15.75" customHeight="1" x14ac:dyDescent="0.2">
      <c r="A284" s="102" t="str">
        <f>TRIM(Response!A49)</f>
        <v>BIDPFAT</v>
      </c>
      <c r="B284" s="102" t="e">
        <f>TRIM(Response!#REF!)</f>
        <v>#REF!</v>
      </c>
      <c r="C284" s="102" t="str">
        <f>TRIM(Response!E49)</f>
        <v>BIX_C</v>
      </c>
      <c r="D284" s="102" t="str">
        <f>TRIM(Response!F49)</f>
        <v>Bioelectrical Impedance Analysis</v>
      </c>
      <c r="E284" s="102" t="str">
        <f>TRIM(Response!G49)</f>
        <v>2003-2004 Examination</v>
      </c>
      <c r="F284" s="102" t="str">
        <f>TRIM(Response!H49)</f>
        <v>3</v>
      </c>
      <c r="G284" s="102" t="str">
        <f>TRIM(Response!J49)</f>
        <v/>
      </c>
      <c r="H284" s="102" t="str">
        <f>TRIM(Response!K49)</f>
        <v/>
      </c>
      <c r="I284" s="102" t="s">
        <v>6899</v>
      </c>
      <c r="J284" s="102" t="str">
        <f>TRIM(Response!M49)</f>
        <v>2020</v>
      </c>
    </row>
    <row r="285" spans="1:10" ht="15.75" customHeight="1" x14ac:dyDescent="0.2">
      <c r="A285" s="102" t="str">
        <f>TRIM(Response!A50)</f>
        <v>BIDRECF</v>
      </c>
      <c r="B285" s="102" t="e">
        <f>TRIM(Response!#REF!)</f>
        <v>#REF!</v>
      </c>
      <c r="C285" s="102" t="str">
        <f>TRIM(Response!E50)</f>
        <v>BIX</v>
      </c>
      <c r="D285" s="102" t="str">
        <f>TRIM(Response!F50)</f>
        <v>Bioelectrical Impedance Analysis</v>
      </c>
      <c r="E285" s="102" t="str">
        <f>TRIM(Response!G50)</f>
        <v>1999-2000 Examination</v>
      </c>
      <c r="F285" s="102" t="str">
        <f>TRIM(Response!H50)</f>
        <v>1</v>
      </c>
      <c r="G285" s="102" t="str">
        <f>TRIM(Response!J50)</f>
        <v/>
      </c>
      <c r="H285" s="102" t="str">
        <f>TRIM(Response!K50)</f>
        <v/>
      </c>
      <c r="I285" s="102" t="s">
        <v>6897</v>
      </c>
      <c r="J285" s="102" t="str">
        <f>TRIM(Response!M50)</f>
        <v>2020</v>
      </c>
    </row>
    <row r="286" spans="1:10" ht="15.75" customHeight="1" x14ac:dyDescent="0.2">
      <c r="A286" s="102" t="str">
        <f>TRIM(Response!A51)</f>
        <v>BIDRECF</v>
      </c>
      <c r="B286" s="102" t="e">
        <f>TRIM(Response!#REF!)</f>
        <v>#REF!</v>
      </c>
      <c r="C286" s="102" t="str">
        <f>TRIM(Response!E51)</f>
        <v>BIX_B</v>
      </c>
      <c r="D286" s="102" t="str">
        <f>TRIM(Response!F51)</f>
        <v>Bioelectrical Impedance Analysis</v>
      </c>
      <c r="E286" s="102" t="str">
        <f>TRIM(Response!G51)</f>
        <v>2001-2002 Examination</v>
      </c>
      <c r="F286" s="102" t="str">
        <f>TRIM(Response!H51)</f>
        <v>2</v>
      </c>
      <c r="G286" s="102" t="str">
        <f>TRIM(Response!J51)</f>
        <v/>
      </c>
      <c r="H286" s="102" t="str">
        <f>TRIM(Response!K51)</f>
        <v/>
      </c>
      <c r="I286" s="102" t="s">
        <v>4710</v>
      </c>
      <c r="J286" s="102" t="str">
        <f>TRIM(Response!M51)</f>
        <v>2020</v>
      </c>
    </row>
    <row r="287" spans="1:10" ht="15.75" customHeight="1" x14ac:dyDescent="0.2">
      <c r="A287" s="102" t="str">
        <f>TRIM(Response!A52)</f>
        <v>BIDRECF</v>
      </c>
      <c r="B287" s="102" t="e">
        <f>TRIM(Response!#REF!)</f>
        <v>#REF!</v>
      </c>
      <c r="C287" s="102" t="str">
        <f>TRIM(Response!E52)</f>
        <v>BIX_C</v>
      </c>
      <c r="D287" s="102" t="str">
        <f>TRIM(Response!F52)</f>
        <v>Bioelectrical Impedance Analysis</v>
      </c>
      <c r="E287" s="102" t="str">
        <f>TRIM(Response!G52)</f>
        <v>2003-2004 Examination</v>
      </c>
      <c r="F287" s="102" t="str">
        <f>TRIM(Response!H52)</f>
        <v>3</v>
      </c>
      <c r="G287" s="102" t="str">
        <f>TRIM(Response!J77)</f>
        <v/>
      </c>
      <c r="H287" s="102" t="str">
        <f>TRIM(Response!K77)</f>
        <v/>
      </c>
      <c r="I287" s="102" t="s">
        <v>6897</v>
      </c>
      <c r="J287" s="102" t="str">
        <f>TRIM(Response!M52)</f>
        <v>2020</v>
      </c>
    </row>
    <row r="288" spans="1:10" ht="15.75" customHeight="1" x14ac:dyDescent="0.2">
      <c r="A288" s="102" t="str">
        <f>TRIM(Response!A53)</f>
        <v>BIDRICF</v>
      </c>
      <c r="B288" s="102" t="e">
        <f>TRIM(Response!#REF!)</f>
        <v>#REF!</v>
      </c>
      <c r="C288" s="102" t="str">
        <f>TRIM(Response!E53)</f>
        <v>BIX</v>
      </c>
      <c r="D288" s="102" t="str">
        <f>TRIM(Response!F53)</f>
        <v>Bioelectrical Impedance Analysis</v>
      </c>
      <c r="E288" s="102" t="str">
        <f>TRIM(Response!G53)</f>
        <v>1999-2000 Examination</v>
      </c>
      <c r="F288" s="102" t="str">
        <f>TRIM(Response!H53)</f>
        <v>1</v>
      </c>
      <c r="G288" s="102" t="str">
        <f>TRIM(Response!J53)</f>
        <v/>
      </c>
      <c r="H288" s="102" t="str">
        <f>TRIM(Response!K53)</f>
        <v/>
      </c>
      <c r="I288" s="102" t="s">
        <v>6897</v>
      </c>
      <c r="J288" s="102" t="str">
        <f>TRIM(Response!M53)</f>
        <v>2020</v>
      </c>
    </row>
    <row r="289" spans="1:10" ht="15.75" customHeight="1" x14ac:dyDescent="0.2">
      <c r="A289" s="102" t="str">
        <f>TRIM(Response!A54)</f>
        <v>BIDRICF</v>
      </c>
      <c r="B289" s="102" t="e">
        <f>TRIM(Response!#REF!)</f>
        <v>#REF!</v>
      </c>
      <c r="C289" s="102" t="str">
        <f>TRIM(Response!E54)</f>
        <v>BIX_B</v>
      </c>
      <c r="D289" s="102" t="str">
        <f>TRIM(Response!F54)</f>
        <v>Bioelectrical Impedance Analysis</v>
      </c>
      <c r="E289" s="102" t="str">
        <f>TRIM(Response!G54)</f>
        <v>2001-2002 Examination</v>
      </c>
      <c r="F289" s="102" t="str">
        <f>TRIM(Response!H54)</f>
        <v>2</v>
      </c>
      <c r="G289" s="102" t="str">
        <f>TRIM(Response!J54)</f>
        <v/>
      </c>
      <c r="H289" s="102" t="str">
        <f>TRIM(Response!K54)</f>
        <v/>
      </c>
      <c r="I289" s="102" t="s">
        <v>6897</v>
      </c>
      <c r="J289" s="102" t="str">
        <f>TRIM(Response!M54)</f>
        <v>2020</v>
      </c>
    </row>
    <row r="290" spans="1:10" ht="15.75" customHeight="1" x14ac:dyDescent="0.2">
      <c r="A290" s="102" t="str">
        <f>TRIM(Response!A55)</f>
        <v>BIDRICF</v>
      </c>
      <c r="B290" s="102" t="e">
        <f>TRIM(Response!#REF!)</f>
        <v>#REF!</v>
      </c>
      <c r="C290" s="102" t="str">
        <f>TRIM(Response!E55)</f>
        <v>BIX_C</v>
      </c>
      <c r="D290" s="102" t="str">
        <f>TRIM(Response!F55)</f>
        <v>Bioelectrical Impedance Analysis</v>
      </c>
      <c r="E290" s="102" t="str">
        <f>TRIM(Response!G55)</f>
        <v>2003-2004 Examination</v>
      </c>
      <c r="F290" s="102" t="str">
        <f>TRIM(Response!H55)</f>
        <v>3</v>
      </c>
      <c r="G290" s="102" t="str">
        <f>TRIM(Response!J55)</f>
        <v/>
      </c>
      <c r="H290" s="102" t="str">
        <f>TRIM(Response!K55)</f>
        <v/>
      </c>
      <c r="I290" s="102" t="s">
        <v>6897</v>
      </c>
      <c r="J290" s="102" t="str">
        <f>TRIM(Response!M55)</f>
        <v>2020</v>
      </c>
    </row>
    <row r="291" spans="1:10" ht="15.75" customHeight="1" x14ac:dyDescent="0.2">
      <c r="A291" s="102" t="str">
        <f>TRIM(Response!A57)</f>
        <v>BIDTBW</v>
      </c>
      <c r="B291" s="102" t="e">
        <f>TRIM(Response!#REF!)</f>
        <v>#REF!</v>
      </c>
      <c r="C291" s="102" t="str">
        <f>TRIM(Response!E57)</f>
        <v>BIX_B</v>
      </c>
      <c r="D291" s="102" t="str">
        <f>TRIM(Response!F57)</f>
        <v>Bioelectrical Impedance Analysis</v>
      </c>
      <c r="E291" s="102" t="str">
        <f>TRIM(Response!G57)</f>
        <v>2001-2002 Examination</v>
      </c>
      <c r="F291" s="102" t="str">
        <f>TRIM(Response!H57)</f>
        <v>2</v>
      </c>
      <c r="G291" s="102" t="str">
        <f>TRIM(Response!J24)</f>
        <v/>
      </c>
      <c r="H291" s="102" t="str">
        <f>TRIM(Response!K24)</f>
        <v/>
      </c>
      <c r="I291" s="102" t="s">
        <v>6897</v>
      </c>
      <c r="J291" s="102" t="str">
        <f>TRIM(Response!M57)</f>
        <v>2020</v>
      </c>
    </row>
    <row r="292" spans="1:10" ht="15.75" customHeight="1" x14ac:dyDescent="0.2">
      <c r="A292" s="102" t="str">
        <f>TRIM(Response!A58)</f>
        <v>BIDTBW</v>
      </c>
      <c r="B292" s="102" t="e">
        <f>TRIM(Response!#REF!)</f>
        <v>#REF!</v>
      </c>
      <c r="C292" s="102" t="str">
        <f>TRIM(Response!E58)</f>
        <v>BIX_C</v>
      </c>
      <c r="D292" s="102" t="str">
        <f>TRIM(Response!F58)</f>
        <v>Bioelectrical Impedance Analysis</v>
      </c>
      <c r="E292" s="102" t="str">
        <f>TRIM(Response!G58)</f>
        <v>2003-2004 Examination</v>
      </c>
      <c r="F292" s="102" t="str">
        <f>TRIM(Response!H58)</f>
        <v>3</v>
      </c>
      <c r="G292" s="102" t="str">
        <f>TRIM(Response!J58)</f>
        <v/>
      </c>
      <c r="H292" s="102" t="str">
        <f>TRIM(Response!K58)</f>
        <v/>
      </c>
      <c r="I292" s="102" t="s">
        <v>6897</v>
      </c>
      <c r="J292" s="102" t="str">
        <f>TRIM(Response!M58)</f>
        <v>2020</v>
      </c>
    </row>
    <row r="293" spans="1:10" ht="15.75" customHeight="1" x14ac:dyDescent="0.2">
      <c r="A293" s="102" t="str">
        <f>TRIM(Response!A59)</f>
        <v>BIDTD</v>
      </c>
      <c r="B293" s="102" t="e">
        <f>TRIM(Response!#REF!)</f>
        <v>#REF!</v>
      </c>
      <c r="C293" s="102" t="str">
        <f>TRIM(Response!E59)</f>
        <v>BIX</v>
      </c>
      <c r="D293" s="102" t="str">
        <f>TRIM(Response!F59)</f>
        <v>Bioelectrical Impedance Analysis</v>
      </c>
      <c r="E293" s="102" t="str">
        <f>TRIM(Response!G59)</f>
        <v>1999-2000 Examination</v>
      </c>
      <c r="F293" s="102" t="str">
        <f>TRIM(Response!H59)</f>
        <v>1</v>
      </c>
      <c r="G293" s="102" t="str">
        <f>TRIM(Response!J59)</f>
        <v/>
      </c>
      <c r="H293" s="102" t="str">
        <f>TRIM(Response!K59)</f>
        <v/>
      </c>
      <c r="I293" s="102" t="s">
        <v>6897</v>
      </c>
      <c r="J293" s="102" t="str">
        <f>TRIM(Response!M59)</f>
        <v>2020</v>
      </c>
    </row>
    <row r="294" spans="1:10" ht="15.75" customHeight="1" x14ac:dyDescent="0.2">
      <c r="A294" s="102" t="str">
        <f>TRIM(Response!A60)</f>
        <v>BIDTD</v>
      </c>
      <c r="B294" s="102" t="e">
        <f>TRIM(Response!#REF!)</f>
        <v>#REF!</v>
      </c>
      <c r="C294" s="102" t="str">
        <f>TRIM(Response!E60)</f>
        <v>BIX_B</v>
      </c>
      <c r="D294" s="102" t="str">
        <f>TRIM(Response!F60)</f>
        <v>Bioelectrical Impedance Analysis</v>
      </c>
      <c r="E294" s="102" t="str">
        <f>TRIM(Response!G60)</f>
        <v>2001-2002 Examination</v>
      </c>
      <c r="F294" s="102" t="str">
        <f>TRIM(Response!H60)</f>
        <v>2</v>
      </c>
      <c r="G294" s="102" t="e">
        <f>TRIM(Response!#REF!)</f>
        <v>#REF!</v>
      </c>
      <c r="H294" s="102" t="e">
        <f>TRIM(Response!#REF!)</f>
        <v>#REF!</v>
      </c>
      <c r="I294" s="102" t="s">
        <v>6897</v>
      </c>
      <c r="J294" s="102" t="str">
        <f>TRIM(Response!M60)</f>
        <v>2020</v>
      </c>
    </row>
    <row r="295" spans="1:10" ht="15.75" customHeight="1" x14ac:dyDescent="0.2">
      <c r="A295" s="102" t="str">
        <f>TRIM(Response!A61)</f>
        <v>BIDTD</v>
      </c>
      <c r="B295" s="102" t="e">
        <f>TRIM(Response!#REF!)</f>
        <v>#REF!</v>
      </c>
      <c r="C295" s="102" t="str">
        <f>TRIM(Response!E61)</f>
        <v>BIX_C</v>
      </c>
      <c r="D295" s="102" t="str">
        <f>TRIM(Response!F61)</f>
        <v>Bioelectrical Impedance Analysis</v>
      </c>
      <c r="E295" s="102" t="str">
        <f>TRIM(Response!G61)</f>
        <v>2003-2004 Examination</v>
      </c>
      <c r="F295" s="102" t="str">
        <f>TRIM(Response!H61)</f>
        <v>3</v>
      </c>
      <c r="G295" s="102" t="str">
        <f>TRIM(Response!J61)</f>
        <v/>
      </c>
      <c r="H295" s="102" t="str">
        <f>TRIM(Response!K61)</f>
        <v/>
      </c>
      <c r="I295" s="102" t="s">
        <v>6897</v>
      </c>
      <c r="J295" s="102" t="str">
        <f>TRIM(Response!M61)</f>
        <v>2020</v>
      </c>
    </row>
    <row r="296" spans="1:10" ht="15.75" customHeight="1" x14ac:dyDescent="0.2">
      <c r="A296" s="102" t="str">
        <f>TRIM(Response!A62)</f>
        <v>BIXC005K</v>
      </c>
      <c r="B296" s="102" t="e">
        <f>TRIM(Response!#REF!)</f>
        <v>#REF!</v>
      </c>
      <c r="C296" s="102" t="str">
        <f>TRIM(Response!E62)</f>
        <v>BIX</v>
      </c>
      <c r="D296" s="102" t="str">
        <f>TRIM(Response!F62)</f>
        <v>Bioelectrical Impedance Analysis</v>
      </c>
      <c r="E296" s="102" t="str">
        <f>TRIM(Response!G62)</f>
        <v>1999-2000 Examination</v>
      </c>
      <c r="F296" s="102" t="str">
        <f>TRIM(Response!H62)</f>
        <v>1</v>
      </c>
      <c r="G296" s="102" t="str">
        <f>TRIM(Response!J62)</f>
        <v/>
      </c>
      <c r="H296" s="102" t="str">
        <f>TRIM(Response!K62)</f>
        <v/>
      </c>
      <c r="I296" s="102" t="s">
        <v>6897</v>
      </c>
      <c r="J296" s="102" t="str">
        <f>TRIM(Response!M62)</f>
        <v>2020</v>
      </c>
    </row>
    <row r="297" spans="1:10" ht="15.75" customHeight="1" x14ac:dyDescent="0.2">
      <c r="A297" s="102" t="str">
        <f>TRIM(Response!A63)</f>
        <v>BIXC005K</v>
      </c>
      <c r="B297" s="102" t="e">
        <f>TRIM(Response!#REF!)</f>
        <v>#REF!</v>
      </c>
      <c r="C297" s="102" t="str">
        <f>TRIM(Response!E63)</f>
        <v>BIX_B</v>
      </c>
      <c r="D297" s="102" t="str">
        <f>TRIM(Response!F63)</f>
        <v>Bioelectrical Impedance Analysis</v>
      </c>
      <c r="E297" s="102" t="str">
        <f>TRIM(Response!G63)</f>
        <v>2001-2002 Examination</v>
      </c>
      <c r="F297" s="102" t="str">
        <f>TRIM(Response!H63)</f>
        <v>2</v>
      </c>
      <c r="G297" s="102" t="str">
        <f>TRIM(Response!J63)</f>
        <v/>
      </c>
      <c r="H297" s="102" t="str">
        <f>TRIM(Response!K63)</f>
        <v/>
      </c>
      <c r="I297" s="102" t="s">
        <v>6897</v>
      </c>
      <c r="J297" s="102" t="str">
        <f>TRIM(Response!M63)</f>
        <v>2020</v>
      </c>
    </row>
    <row r="298" spans="1:10" ht="15.75" customHeight="1" x14ac:dyDescent="0.2">
      <c r="A298" s="102" t="str">
        <f>TRIM(Response!A64)</f>
        <v>BIXC005K</v>
      </c>
      <c r="B298" s="102" t="e">
        <f>TRIM(Response!#REF!)</f>
        <v>#REF!</v>
      </c>
      <c r="C298" s="102" t="str">
        <f>TRIM(Response!E64)</f>
        <v>BIX_C</v>
      </c>
      <c r="D298" s="102" t="str">
        <f>TRIM(Response!F64)</f>
        <v>Bioelectrical Impedance Analysis</v>
      </c>
      <c r="E298" s="102" t="str">
        <f>TRIM(Response!G64)</f>
        <v>2003-2004 Examination</v>
      </c>
      <c r="F298" s="102" t="str">
        <f>TRIM(Response!H64)</f>
        <v>3</v>
      </c>
      <c r="G298" s="102" t="e">
        <f>TRIM(Response!#REF!)</f>
        <v>#REF!</v>
      </c>
      <c r="H298" s="102" t="e">
        <f>TRIM(Response!#REF!)</f>
        <v>#REF!</v>
      </c>
      <c r="I298" s="102" t="s">
        <v>6897</v>
      </c>
      <c r="J298" s="102" t="str">
        <f>TRIM(Response!M64)</f>
        <v>2020</v>
      </c>
    </row>
    <row r="299" spans="1:10" ht="15.75" customHeight="1" x14ac:dyDescent="0.2">
      <c r="A299" s="102" t="str">
        <f>TRIM(Response!A65)</f>
        <v>BIXC006K</v>
      </c>
      <c r="B299" s="102" t="e">
        <f>TRIM(Response!#REF!)</f>
        <v>#REF!</v>
      </c>
      <c r="C299" s="102" t="str">
        <f>TRIM(Response!E65)</f>
        <v>BIX</v>
      </c>
      <c r="D299" s="102" t="str">
        <f>TRIM(Response!F65)</f>
        <v>Bioelectrical Impedance Analysis</v>
      </c>
      <c r="E299" s="102" t="str">
        <f>TRIM(Response!G65)</f>
        <v>1999-2000 Examination</v>
      </c>
      <c r="F299" s="102" t="str">
        <f>TRIM(Response!H65)</f>
        <v>1</v>
      </c>
      <c r="G299" s="102" t="str">
        <f>TRIM(Response!J65)</f>
        <v/>
      </c>
      <c r="H299" s="102" t="str">
        <f>TRIM(Response!K65)</f>
        <v/>
      </c>
      <c r="I299" s="102" t="s">
        <v>6897</v>
      </c>
      <c r="J299" s="102" t="str">
        <f>TRIM(Response!M65)</f>
        <v>2020</v>
      </c>
    </row>
    <row r="300" spans="1:10" ht="15.75" customHeight="1" x14ac:dyDescent="0.2">
      <c r="A300" s="102" t="str">
        <f>TRIM(Response!A67)</f>
        <v>BIXC006K</v>
      </c>
      <c r="B300" s="102" t="e">
        <f>TRIM(Response!#REF!)</f>
        <v>#REF!</v>
      </c>
      <c r="C300" s="102" t="str">
        <f>TRIM(Response!E67)</f>
        <v>BIX_C</v>
      </c>
      <c r="D300" s="102" t="str">
        <f>TRIM(Response!F67)</f>
        <v>Bioelectrical Impedance Analysis</v>
      </c>
      <c r="E300" s="102" t="str">
        <f>TRIM(Response!G67)</f>
        <v>2003-2004 Examination</v>
      </c>
      <c r="F300" s="102" t="str">
        <f>TRIM(Response!H67)</f>
        <v>3</v>
      </c>
      <c r="G300" s="102" t="str">
        <f>TRIM(Response!J67)</f>
        <v/>
      </c>
      <c r="H300" s="102" t="str">
        <f>TRIM(Response!K67)</f>
        <v/>
      </c>
      <c r="I300" s="102" t="s">
        <v>6897</v>
      </c>
      <c r="J300" s="102" t="str">
        <f>TRIM(Response!M67)</f>
        <v>2020</v>
      </c>
    </row>
    <row r="301" spans="1:10" ht="15.75" customHeight="1" x14ac:dyDescent="0.2">
      <c r="A301" s="102" t="str">
        <f>TRIM(Response!A68)</f>
        <v>BIXC007K</v>
      </c>
      <c r="B301" s="102" t="e">
        <f>TRIM(Response!#REF!)</f>
        <v>#REF!</v>
      </c>
      <c r="C301" s="102" t="str">
        <f>TRIM(Response!E68)</f>
        <v>BIX</v>
      </c>
      <c r="D301" s="102" t="str">
        <f>TRIM(Response!F68)</f>
        <v>Bioelectrical Impedance Analysis</v>
      </c>
      <c r="E301" s="102" t="str">
        <f>TRIM(Response!G68)</f>
        <v>1999-2000 Examination</v>
      </c>
      <c r="F301" s="102" t="str">
        <f>TRIM(Response!H68)</f>
        <v>1</v>
      </c>
      <c r="G301" s="102" t="str">
        <f>TRIM(Response!J68)</f>
        <v/>
      </c>
      <c r="H301" s="102" t="str">
        <f>TRIM(Response!K68)</f>
        <v/>
      </c>
      <c r="I301" s="102" t="s">
        <v>6897</v>
      </c>
      <c r="J301" s="102" t="str">
        <f>TRIM(Response!M68)</f>
        <v>2020</v>
      </c>
    </row>
    <row r="302" spans="1:10" ht="15.75" customHeight="1" x14ac:dyDescent="0.2">
      <c r="A302" s="102" t="str">
        <f>TRIM(Response!A69)</f>
        <v>BIXC007K</v>
      </c>
      <c r="B302" s="102" t="e">
        <f>TRIM(Response!#REF!)</f>
        <v>#REF!</v>
      </c>
      <c r="C302" s="102" t="str">
        <f>TRIM(Response!E69)</f>
        <v>BIX_B</v>
      </c>
      <c r="D302" s="102" t="str">
        <f>TRIM(Response!F69)</f>
        <v>Bioelectrical Impedance Analysis</v>
      </c>
      <c r="E302" s="102" t="str">
        <f>TRIM(Response!G69)</f>
        <v>2001-2002 Examination</v>
      </c>
      <c r="F302" s="102" t="str">
        <f>TRIM(Response!H69)</f>
        <v>2</v>
      </c>
      <c r="G302" s="102" t="str">
        <f>TRIM(Response!J69)</f>
        <v/>
      </c>
      <c r="H302" s="102" t="str">
        <f>TRIM(Response!K69)</f>
        <v/>
      </c>
      <c r="I302" s="102" t="s">
        <v>6897</v>
      </c>
      <c r="J302" s="102" t="str">
        <f>TRIM(Response!M69)</f>
        <v>2020</v>
      </c>
    </row>
    <row r="303" spans="1:10" ht="15.75" customHeight="1" x14ac:dyDescent="0.2">
      <c r="A303" s="102" t="str">
        <f>TRIM(Response!A70)</f>
        <v>BIXC007K</v>
      </c>
      <c r="B303" s="102" t="e">
        <f>TRIM(Response!#REF!)</f>
        <v>#REF!</v>
      </c>
      <c r="C303" s="102" t="str">
        <f>TRIM(Response!E70)</f>
        <v>BIX_C</v>
      </c>
      <c r="D303" s="102" t="str">
        <f>TRIM(Response!F70)</f>
        <v>Bioelectrical Impedance Analysis</v>
      </c>
      <c r="E303" s="102" t="str">
        <f>TRIM(Response!G70)</f>
        <v>2003-2004 Examination</v>
      </c>
      <c r="F303" s="102" t="str">
        <f>TRIM(Response!H70)</f>
        <v>3</v>
      </c>
      <c r="G303" s="102" t="str">
        <f>TRIM(Response!J70)</f>
        <v/>
      </c>
      <c r="H303" s="102" t="str">
        <f>TRIM(Response!K70)</f>
        <v/>
      </c>
      <c r="I303" s="102" t="s">
        <v>6897</v>
      </c>
      <c r="J303" s="102" t="str">
        <f>TRIM(Response!M70)</f>
        <v>2020</v>
      </c>
    </row>
    <row r="304" spans="1:10" ht="15.75" customHeight="1" x14ac:dyDescent="0.2">
      <c r="A304" s="102" t="str">
        <f>TRIM(Response!A72)</f>
        <v>BIXC008K</v>
      </c>
      <c r="B304" s="102" t="e">
        <f>TRIM(Response!#REF!)</f>
        <v>#REF!</v>
      </c>
      <c r="C304" s="102" t="str">
        <f>TRIM(Response!E72)</f>
        <v>BIX_B</v>
      </c>
      <c r="D304" s="102" t="str">
        <f>TRIM(Response!F72)</f>
        <v>Bioelectrical Impedance Analysis</v>
      </c>
      <c r="E304" s="102" t="str">
        <f>TRIM(Response!G72)</f>
        <v>2001-2002 Examination</v>
      </c>
      <c r="F304" s="102" t="str">
        <f>TRIM(Response!H72)</f>
        <v>2</v>
      </c>
      <c r="G304" s="102" t="str">
        <f>TRIM(Response!J72)</f>
        <v/>
      </c>
      <c r="H304" s="102" t="str">
        <f>TRIM(Response!K72)</f>
        <v/>
      </c>
      <c r="I304" s="102" t="s">
        <v>6897</v>
      </c>
      <c r="J304" s="102" t="str">
        <f>TRIM(Response!M72)</f>
        <v>2020</v>
      </c>
    </row>
    <row r="305" spans="1:10" ht="15.75" customHeight="1" x14ac:dyDescent="0.2">
      <c r="A305" s="102" t="str">
        <f>TRIM(Response!A74)</f>
        <v>BIXC009K</v>
      </c>
      <c r="B305" s="102" t="e">
        <f>TRIM(Response!#REF!)</f>
        <v>#REF!</v>
      </c>
      <c r="C305" s="102" t="str">
        <f>TRIM(Response!E74)</f>
        <v>BIX</v>
      </c>
      <c r="D305" s="102" t="str">
        <f>TRIM(Response!F74)</f>
        <v>Bioelectrical Impedance Analysis</v>
      </c>
      <c r="E305" s="102" t="str">
        <f>TRIM(Response!G74)</f>
        <v>1999-2000 Examination</v>
      </c>
      <c r="F305" s="102" t="str">
        <f>TRIM(Response!H74)</f>
        <v>1</v>
      </c>
      <c r="G305" s="102" t="str">
        <f>TRIM(Response!J74)</f>
        <v/>
      </c>
      <c r="H305" s="102" t="str">
        <f>TRIM(Response!K74)</f>
        <v/>
      </c>
      <c r="I305" s="102" t="s">
        <v>6897</v>
      </c>
      <c r="J305" s="102" t="str">
        <f>TRIM(Response!M74)</f>
        <v>2020</v>
      </c>
    </row>
    <row r="306" spans="1:10" ht="15.75" customHeight="1" x14ac:dyDescent="0.2">
      <c r="A306" s="102" t="str">
        <f>TRIM(Response!A76)</f>
        <v>BIXC009K</v>
      </c>
      <c r="B306" s="102" t="e">
        <f>TRIM(Response!#REF!)</f>
        <v>#REF!</v>
      </c>
      <c r="C306" s="102" t="str">
        <f>TRIM(Response!E76)</f>
        <v>BIX_C</v>
      </c>
      <c r="D306" s="102" t="str">
        <f>TRIM(Response!F76)</f>
        <v>Bioelectrical Impedance Analysis</v>
      </c>
      <c r="E306" s="102" t="str">
        <f>TRIM(Response!G76)</f>
        <v>2003-2004 Examination</v>
      </c>
      <c r="F306" s="102" t="str">
        <f>TRIM(Response!H76)</f>
        <v>3</v>
      </c>
      <c r="G306" s="102" t="str">
        <f>TRIM(Response!J76)</f>
        <v/>
      </c>
      <c r="H306" s="102" t="str">
        <f>TRIM(Response!K76)</f>
        <v/>
      </c>
      <c r="I306" s="102" t="s">
        <v>6897</v>
      </c>
      <c r="J306" s="102" t="str">
        <f>TRIM(Response!M76)</f>
        <v>2020</v>
      </c>
    </row>
    <row r="307" spans="1:10" ht="15.75" customHeight="1" x14ac:dyDescent="0.2">
      <c r="A307" s="102" t="str">
        <f>TRIM(Response!A77)</f>
        <v>BIXC010K</v>
      </c>
      <c r="B307" s="102" t="e">
        <f>TRIM(Response!#REF!)</f>
        <v>#REF!</v>
      </c>
      <c r="C307" s="102" t="str">
        <f>TRIM(Response!E77)</f>
        <v>BIX</v>
      </c>
      <c r="D307" s="102" t="str">
        <f>TRIM(Response!F77)</f>
        <v>Bioelectrical Impedance Analysis</v>
      </c>
      <c r="E307" s="102" t="str">
        <f>TRIM(Response!G77)</f>
        <v>1999-2000 Examination</v>
      </c>
      <c r="F307" s="102" t="str">
        <f>TRIM(Response!H77)</f>
        <v>1</v>
      </c>
      <c r="G307" s="102" t="e">
        <f>TRIM(Response!#REF!)</f>
        <v>#REF!</v>
      </c>
      <c r="H307" s="102" t="e">
        <f>TRIM(Response!#REF!)</f>
        <v>#REF!</v>
      </c>
      <c r="I307" s="102" t="s">
        <v>6897</v>
      </c>
      <c r="J307" s="102" t="str">
        <f>TRIM(Response!M77)</f>
        <v>2020</v>
      </c>
    </row>
    <row r="308" spans="1:10" ht="15.75" customHeight="1" x14ac:dyDescent="0.2">
      <c r="A308" s="102" t="str">
        <f>TRIM(Response!A78)</f>
        <v>BIXC010K</v>
      </c>
      <c r="B308" s="102" t="e">
        <f>TRIM(Response!#REF!)</f>
        <v>#REF!</v>
      </c>
      <c r="C308" s="102" t="str">
        <f>TRIM(Response!E78)</f>
        <v>BIX_B</v>
      </c>
      <c r="D308" s="102" t="str">
        <f>TRIM(Response!F78)</f>
        <v>Bioelectrical Impedance Analysis</v>
      </c>
      <c r="E308" s="102" t="str">
        <f>TRIM(Response!G78)</f>
        <v>2001-2002 Examination</v>
      </c>
      <c r="F308" s="102" t="str">
        <f>TRIM(Response!H78)</f>
        <v>2</v>
      </c>
      <c r="G308" s="102" t="str">
        <f>TRIM(Response!J78)</f>
        <v/>
      </c>
      <c r="H308" s="102" t="str">
        <f>TRIM(Response!K78)</f>
        <v/>
      </c>
      <c r="I308" s="102" t="s">
        <v>6897</v>
      </c>
      <c r="J308" s="102" t="str">
        <f>TRIM(Response!M78)</f>
        <v>2020</v>
      </c>
    </row>
    <row r="309" spans="1:10" ht="15.75" customHeight="1" x14ac:dyDescent="0.2">
      <c r="A309" s="102" t="str">
        <f>TRIM(Response!A79)</f>
        <v>BIXC010K</v>
      </c>
      <c r="B309" s="102" t="e">
        <f>TRIM(Response!#REF!)</f>
        <v>#REF!</v>
      </c>
      <c r="C309" s="102" t="str">
        <f>TRIM(Response!E79)</f>
        <v>BIX_C</v>
      </c>
      <c r="D309" s="102" t="str">
        <f>TRIM(Response!F79)</f>
        <v>Bioelectrical Impedance Analysis</v>
      </c>
      <c r="E309" s="102" t="str">
        <f>TRIM(Response!G79)</f>
        <v>2003-2004 Examination</v>
      </c>
      <c r="F309" s="102" t="str">
        <f>TRIM(Response!H79)</f>
        <v>3</v>
      </c>
      <c r="G309" s="102" t="str">
        <f>TRIM(Response!J79)</f>
        <v/>
      </c>
      <c r="H309" s="102" t="str">
        <f>TRIM(Response!K79)</f>
        <v/>
      </c>
      <c r="I309" s="102" t="s">
        <v>6897</v>
      </c>
      <c r="J309" s="102" t="str">
        <f>TRIM(Response!M79)</f>
        <v>2020</v>
      </c>
    </row>
    <row r="310" spans="1:10" ht="15.75" customHeight="1" x14ac:dyDescent="0.2">
      <c r="A310" s="102" t="str">
        <f>TRIM(Response!A81)</f>
        <v>BIXC011K</v>
      </c>
      <c r="B310" s="102" t="e">
        <f>TRIM(Response!#REF!)</f>
        <v>#REF!</v>
      </c>
      <c r="C310" s="102" t="str">
        <f>TRIM(Response!E81)</f>
        <v>BIX_B</v>
      </c>
      <c r="D310" s="102" t="str">
        <f>TRIM(Response!F81)</f>
        <v>Bioelectrical Impedance Analysis</v>
      </c>
      <c r="E310" s="102" t="str">
        <f>TRIM(Response!G81)</f>
        <v>2001-2002 Examination</v>
      </c>
      <c r="F310" s="102" t="str">
        <f>TRIM(Response!H81)</f>
        <v>2</v>
      </c>
      <c r="G310" s="102" t="str">
        <f>TRIM(Response!J81)</f>
        <v/>
      </c>
      <c r="H310" s="102" t="str">
        <f>TRIM(Response!K81)</f>
        <v/>
      </c>
      <c r="I310" s="102" t="s">
        <v>6897</v>
      </c>
      <c r="J310" s="102" t="str">
        <f>TRIM(Response!M81)</f>
        <v>2020</v>
      </c>
    </row>
    <row r="311" spans="1:10" ht="15.75" customHeight="1" x14ac:dyDescent="0.2">
      <c r="A311" s="102" t="str">
        <f>TRIM(Response!A82)</f>
        <v>BIXC011K</v>
      </c>
      <c r="B311" s="102" t="e">
        <f>TRIM(Response!#REF!)</f>
        <v>#REF!</v>
      </c>
      <c r="C311" s="102" t="str">
        <f>TRIM(Response!E82)</f>
        <v>BIX_C</v>
      </c>
      <c r="D311" s="102" t="str">
        <f>TRIM(Response!F82)</f>
        <v>Bioelectrical Impedance Analysis</v>
      </c>
      <c r="E311" s="102" t="str">
        <f>TRIM(Response!G82)</f>
        <v>2003-2004 Examination</v>
      </c>
      <c r="F311" s="102" t="str">
        <f>TRIM(Response!H82)</f>
        <v>3</v>
      </c>
      <c r="G311" s="102" t="str">
        <f>TRIM(Response!J82)</f>
        <v/>
      </c>
      <c r="H311" s="102" t="str">
        <f>TRIM(Response!K82)</f>
        <v/>
      </c>
      <c r="I311" s="102" t="s">
        <v>6897</v>
      </c>
      <c r="J311" s="102" t="str">
        <f>TRIM(Response!M82)</f>
        <v>2020</v>
      </c>
    </row>
    <row r="312" spans="1:10" ht="15.75" customHeight="1" x14ac:dyDescent="0.2">
      <c r="A312" s="102" t="str">
        <f>TRIM(Response!A84)</f>
        <v>BIXC012K</v>
      </c>
      <c r="B312" s="102" t="e">
        <f>TRIM(Response!#REF!)</f>
        <v>#REF!</v>
      </c>
      <c r="C312" s="102" t="str">
        <f>TRIM(Response!E84)</f>
        <v>BIX_B</v>
      </c>
      <c r="D312" s="102" t="str">
        <f>TRIM(Response!F84)</f>
        <v>Bioelectrical Impedance Analysis</v>
      </c>
      <c r="E312" s="102" t="str">
        <f>TRIM(Response!G84)</f>
        <v>2001-2002 Examination</v>
      </c>
      <c r="F312" s="102" t="str">
        <f>TRIM(Response!H84)</f>
        <v>2</v>
      </c>
      <c r="G312" s="102" t="str">
        <f>TRIM(Response!J84)</f>
        <v/>
      </c>
      <c r="H312" s="102" t="str">
        <f>TRIM(Response!K84)</f>
        <v/>
      </c>
      <c r="I312" s="102" t="s">
        <v>6897</v>
      </c>
      <c r="J312" s="102" t="str">
        <f>TRIM(Response!M84)</f>
        <v>2020</v>
      </c>
    </row>
    <row r="313" spans="1:10" ht="15.75" customHeight="1" x14ac:dyDescent="0.2">
      <c r="A313" s="102" t="str">
        <f>TRIM(Response!A85)</f>
        <v>BIXC012K</v>
      </c>
      <c r="B313" s="102" t="e">
        <f>TRIM(Response!#REF!)</f>
        <v>#REF!</v>
      </c>
      <c r="C313" s="102" t="str">
        <f>TRIM(Response!E85)</f>
        <v>BIX_C</v>
      </c>
      <c r="D313" s="102" t="str">
        <f>TRIM(Response!F85)</f>
        <v>Bioelectrical Impedance Analysis</v>
      </c>
      <c r="E313" s="102" t="str">
        <f>TRIM(Response!G85)</f>
        <v>2003-2004 Examination</v>
      </c>
      <c r="F313" s="102" t="str">
        <f>TRIM(Response!H85)</f>
        <v>3</v>
      </c>
      <c r="G313" s="102" t="str">
        <f>TRIM(Response!J85)</f>
        <v/>
      </c>
      <c r="H313" s="102" t="str">
        <f>TRIM(Response!K85)</f>
        <v/>
      </c>
      <c r="I313" s="102" t="s">
        <v>6897</v>
      </c>
      <c r="J313" s="102" t="str">
        <f>TRIM(Response!M85)</f>
        <v>2020</v>
      </c>
    </row>
    <row r="314" spans="1:10" ht="15.75" customHeight="1" x14ac:dyDescent="0.2">
      <c r="A314" s="102" t="str">
        <f>TRIM(Response!A87)</f>
        <v>BIXC013K</v>
      </c>
      <c r="B314" s="102" t="e">
        <f>TRIM(Response!#REF!)</f>
        <v>#REF!</v>
      </c>
      <c r="C314" s="102" t="str">
        <f>TRIM(Response!E87)</f>
        <v>BIX_B</v>
      </c>
      <c r="D314" s="102" t="str">
        <f>TRIM(Response!F87)</f>
        <v>Bioelectrical Impedance Analysis</v>
      </c>
      <c r="E314" s="102" t="str">
        <f>TRIM(Response!G87)</f>
        <v>2001-2002 Examination</v>
      </c>
      <c r="F314" s="102" t="str">
        <f>TRIM(Response!H87)</f>
        <v>2</v>
      </c>
      <c r="G314" s="102" t="str">
        <f>TRIM(Response!J87)</f>
        <v/>
      </c>
      <c r="H314" s="102" t="str">
        <f>TRIM(Response!K87)</f>
        <v/>
      </c>
      <c r="I314" s="102" t="s">
        <v>6897</v>
      </c>
      <c r="J314" s="102" t="str">
        <f>TRIM(Response!M87)</f>
        <v>2020</v>
      </c>
    </row>
    <row r="315" spans="1:10" ht="15.75" customHeight="1" x14ac:dyDescent="0.2">
      <c r="A315" s="102" t="str">
        <f>TRIM(Response!A88)</f>
        <v>BIXC013K</v>
      </c>
      <c r="B315" s="102" t="e">
        <f>TRIM(Response!#REF!)</f>
        <v>#REF!</v>
      </c>
      <c r="C315" s="102" t="str">
        <f>TRIM(Response!E88)</f>
        <v>BIX_C</v>
      </c>
      <c r="D315" s="102" t="str">
        <f>TRIM(Response!F88)</f>
        <v>Bioelectrical Impedance Analysis</v>
      </c>
      <c r="E315" s="102" t="str">
        <f>TRIM(Response!G88)</f>
        <v>2003-2004 Examination</v>
      </c>
      <c r="F315" s="102" t="str">
        <f>TRIM(Response!H88)</f>
        <v>3</v>
      </c>
      <c r="G315" s="102" t="str">
        <f>TRIM(Response!J88)</f>
        <v/>
      </c>
      <c r="H315" s="102" t="str">
        <f>TRIM(Response!K88)</f>
        <v/>
      </c>
      <c r="I315" s="102" t="s">
        <v>6897</v>
      </c>
      <c r="J315" s="102" t="str">
        <f>TRIM(Response!M88)</f>
        <v>2020</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BIXC014K</v>
      </c>
      <c r="B317" s="102" t="e">
        <f>TRIM(Response!#REF!)</f>
        <v>#REF!</v>
      </c>
      <c r="C317" s="102" t="str">
        <f>TRIM(Response!E90)</f>
        <v>BIX_B</v>
      </c>
      <c r="D317" s="102" t="str">
        <f>TRIM(Response!F90)</f>
        <v>Bioelectrical Impedance Analysis</v>
      </c>
      <c r="E317" s="102" t="str">
        <f>TRIM(Response!G90)</f>
        <v>2001-2002 Examination</v>
      </c>
      <c r="F317" s="102" t="str">
        <f>TRIM(Response!H90)</f>
        <v>2</v>
      </c>
      <c r="G317" s="102" t="str">
        <f>TRIM(Response!J90)</f>
        <v/>
      </c>
      <c r="H317" s="102" t="str">
        <f>TRIM(Response!K90)</f>
        <v/>
      </c>
      <c r="I317" s="102" t="s">
        <v>6897</v>
      </c>
      <c r="J317" s="102" t="str">
        <f>TRIM(Response!M90)</f>
        <v>2020</v>
      </c>
    </row>
    <row r="318" spans="1:10" ht="15.75" customHeight="1" x14ac:dyDescent="0.2">
      <c r="A318" s="102" t="str">
        <f>TRIM(Response!A91)</f>
        <v>BIXC014K</v>
      </c>
      <c r="B318" s="102" t="e">
        <f>TRIM(Response!#REF!)</f>
        <v>#REF!</v>
      </c>
      <c r="C318" s="102" t="str">
        <f>TRIM(Response!E91)</f>
        <v>BIX_C</v>
      </c>
      <c r="D318" s="102" t="str">
        <f>TRIM(Response!F91)</f>
        <v>Bioelectrical Impedance Analysis</v>
      </c>
      <c r="E318" s="102" t="str">
        <f>TRIM(Response!G91)</f>
        <v>2003-2004 Examination</v>
      </c>
      <c r="F318" s="102" t="str">
        <f>TRIM(Response!H91)</f>
        <v>3</v>
      </c>
      <c r="G318" s="102" t="str">
        <f>TRIM(Response!J91)</f>
        <v/>
      </c>
      <c r="H318" s="102" t="str">
        <f>TRIM(Response!K91)</f>
        <v/>
      </c>
      <c r="I318" s="102" t="s">
        <v>6897</v>
      </c>
      <c r="J318" s="102" t="str">
        <f>TRIM(Response!M91)</f>
        <v>2020</v>
      </c>
    </row>
    <row r="319" spans="1:10" ht="15.75" customHeight="1" x14ac:dyDescent="0.2">
      <c r="A319" s="102" t="str">
        <f>TRIM(Response!A92)</f>
        <v>BIXC015K</v>
      </c>
      <c r="B319" s="102" t="e">
        <f>TRIM(Response!#REF!)</f>
        <v>#REF!</v>
      </c>
      <c r="C319" s="102" t="str">
        <f>TRIM(Response!E92)</f>
        <v>BIX</v>
      </c>
      <c r="D319" s="102" t="str">
        <f>TRIM(Response!F92)</f>
        <v>Bioelectrical Impedance Analysis</v>
      </c>
      <c r="E319" s="102" t="str">
        <f>TRIM(Response!G92)</f>
        <v>1999-2000 Examination</v>
      </c>
      <c r="F319" s="102" t="str">
        <f>TRIM(Response!H92)</f>
        <v>1</v>
      </c>
      <c r="G319" s="102" t="str">
        <f>TRIM(Response!J92)</f>
        <v/>
      </c>
      <c r="H319" s="102" t="str">
        <f>TRIM(Response!K92)</f>
        <v/>
      </c>
      <c r="I319" s="102" t="s">
        <v>6897</v>
      </c>
      <c r="J319" s="102" t="str">
        <f>TRIM(Response!M92)</f>
        <v>2020</v>
      </c>
    </row>
    <row r="320" spans="1:10" ht="15.75" customHeight="1" x14ac:dyDescent="0.2">
      <c r="A320" s="102" t="str">
        <f>TRIM(Response!A93)</f>
        <v>BIXC015K</v>
      </c>
      <c r="B320" s="102" t="e">
        <f>TRIM(Response!#REF!)</f>
        <v>#REF!</v>
      </c>
      <c r="C320" s="102" t="str">
        <f>TRIM(Response!E93)</f>
        <v>BIX_B</v>
      </c>
      <c r="D320" s="102" t="str">
        <f>TRIM(Response!F93)</f>
        <v>Bioelectrical Impedance Analysis</v>
      </c>
      <c r="E320" s="102" t="str">
        <f>TRIM(Response!G93)</f>
        <v>2001-2002 Examination</v>
      </c>
      <c r="F320" s="102" t="str">
        <f>TRIM(Response!H93)</f>
        <v>2</v>
      </c>
      <c r="G320" s="102" t="str">
        <f>TRIM(Response!J93)</f>
        <v/>
      </c>
      <c r="H320" s="102" t="str">
        <f>TRIM(Response!K93)</f>
        <v/>
      </c>
      <c r="I320" s="102" t="s">
        <v>6897</v>
      </c>
      <c r="J320" s="102" t="str">
        <f>TRIM(Response!M93)</f>
        <v>2020</v>
      </c>
    </row>
    <row r="321" spans="1:10" ht="15.75" customHeight="1" x14ac:dyDescent="0.2">
      <c r="A321" s="102" t="str">
        <f>TRIM(Response!A94)</f>
        <v>BIXC015K</v>
      </c>
      <c r="B321" s="102" t="e">
        <f>TRIM(Response!#REF!)</f>
        <v>#REF!</v>
      </c>
      <c r="C321" s="102" t="str">
        <f>TRIM(Response!E94)</f>
        <v>BIX_C</v>
      </c>
      <c r="D321" s="102" t="str">
        <f>TRIM(Response!F94)</f>
        <v>Bioelectrical Impedance Analysis</v>
      </c>
      <c r="E321" s="102" t="str">
        <f>TRIM(Response!G94)</f>
        <v>2003-2004 Examination</v>
      </c>
      <c r="F321" s="102" t="str">
        <f>TRIM(Response!H94)</f>
        <v>3</v>
      </c>
      <c r="G321" s="102" t="str">
        <f>TRIM(Response!J94)</f>
        <v/>
      </c>
      <c r="H321" s="102" t="str">
        <f>TRIM(Response!K94)</f>
        <v/>
      </c>
      <c r="I321" s="102" t="s">
        <v>6897</v>
      </c>
      <c r="J321" s="102" t="str">
        <f>TRIM(Response!M94)</f>
        <v>2020</v>
      </c>
    </row>
    <row r="322" spans="1:10" ht="15.75" customHeight="1" x14ac:dyDescent="0.2">
      <c r="A322" s="102" t="str">
        <f>TRIM(Response!A95)</f>
        <v>BIXC016K</v>
      </c>
      <c r="B322" s="102" t="e">
        <f>TRIM(Response!#REF!)</f>
        <v>#REF!</v>
      </c>
      <c r="C322" s="102" t="str">
        <f>TRIM(Response!E95)</f>
        <v>BIX</v>
      </c>
      <c r="D322" s="102" t="str">
        <f>TRIM(Response!F95)</f>
        <v>Bioelectrical Impedance Analysis</v>
      </c>
      <c r="E322" s="102" t="str">
        <f>TRIM(Response!G95)</f>
        <v>1999-2000 Examination</v>
      </c>
      <c r="F322" s="102" t="str">
        <f>TRIM(Response!H95)</f>
        <v>1</v>
      </c>
      <c r="G322" s="102" t="str">
        <f>TRIM(Response!J95)</f>
        <v/>
      </c>
      <c r="H322" s="102" t="str">
        <f>TRIM(Response!K95)</f>
        <v/>
      </c>
      <c r="I322" s="102" t="s">
        <v>6897</v>
      </c>
      <c r="J322" s="102" t="str">
        <f>TRIM(Response!M95)</f>
        <v>2020</v>
      </c>
    </row>
    <row r="323" spans="1:10" ht="15.75" customHeight="1" x14ac:dyDescent="0.2">
      <c r="A323" s="102" t="str">
        <f>TRIM(Response!A96)</f>
        <v>BIXC016K</v>
      </c>
      <c r="B323" s="102" t="e">
        <f>TRIM(Response!#REF!)</f>
        <v>#REF!</v>
      </c>
      <c r="C323" s="102" t="str">
        <f>TRIM(Response!E96)</f>
        <v>BIX_B</v>
      </c>
      <c r="D323" s="102" t="str">
        <f>TRIM(Response!F96)</f>
        <v>Bioelectrical Impedance Analysis</v>
      </c>
      <c r="E323" s="102" t="str">
        <f>TRIM(Response!G96)</f>
        <v>2001-2002 Examination</v>
      </c>
      <c r="F323" s="102" t="str">
        <f>TRIM(Response!H96)</f>
        <v>2</v>
      </c>
      <c r="G323" s="102" t="str">
        <f>TRIM(Response!J96)</f>
        <v/>
      </c>
      <c r="H323" s="102" t="str">
        <f>TRIM(Response!K96)</f>
        <v/>
      </c>
      <c r="I323" s="102" t="s">
        <v>6897</v>
      </c>
      <c r="J323" s="102" t="str">
        <f>TRIM(Response!M96)</f>
        <v>2020</v>
      </c>
    </row>
    <row r="324" spans="1:10" ht="15.75" customHeight="1" x14ac:dyDescent="0.2">
      <c r="A324" s="102" t="str">
        <f>TRIM(Response!A99)</f>
        <v>BIXC018K</v>
      </c>
      <c r="B324" s="102" t="e">
        <f>TRIM(Response!#REF!)</f>
        <v>#REF!</v>
      </c>
      <c r="C324" s="102" t="str">
        <f>TRIM(Response!E99)</f>
        <v>BIX_B</v>
      </c>
      <c r="D324" s="102" t="str">
        <f>TRIM(Response!F99)</f>
        <v>Bioelectrical Impedance Analysis</v>
      </c>
      <c r="E324" s="102" t="str">
        <f>TRIM(Response!G99)</f>
        <v>2001-2002 Examination</v>
      </c>
      <c r="F324" s="102" t="str">
        <f>TRIM(Response!H99)</f>
        <v>2</v>
      </c>
      <c r="G324" s="102" t="str">
        <f>TRIM(Response!J99)</f>
        <v/>
      </c>
      <c r="H324" s="102" t="str">
        <f>TRIM(Response!K99)</f>
        <v/>
      </c>
      <c r="I324" s="102" t="s">
        <v>6897</v>
      </c>
      <c r="J324" s="102" t="str">
        <f>TRIM(Response!M99)</f>
        <v>2020</v>
      </c>
    </row>
    <row r="325" spans="1:10" ht="15.75" customHeight="1" x14ac:dyDescent="0.2">
      <c r="A325" s="102" t="str">
        <f>TRIM(Response!A100)</f>
        <v>BIXC018K</v>
      </c>
      <c r="B325" s="102" t="e">
        <f>TRIM(Response!#REF!)</f>
        <v>#REF!</v>
      </c>
      <c r="C325" s="102" t="str">
        <f>TRIM(Response!E100)</f>
        <v>BIX_C</v>
      </c>
      <c r="D325" s="102" t="str">
        <f>TRIM(Response!F100)</f>
        <v>Bioelectrical Impedance Analysis</v>
      </c>
      <c r="E325" s="102" t="str">
        <f>TRIM(Response!G100)</f>
        <v>2003-2004 Examination</v>
      </c>
      <c r="F325" s="102" t="str">
        <f>TRIM(Response!H100)</f>
        <v>3</v>
      </c>
      <c r="G325" s="102" t="str">
        <f>TRIM(Response!J100)</f>
        <v/>
      </c>
      <c r="H325" s="102" t="str">
        <f>TRIM(Response!K100)</f>
        <v/>
      </c>
      <c r="I325" s="102" t="s">
        <v>6897</v>
      </c>
      <c r="J325" s="102" t="str">
        <f>TRIM(Response!M100)</f>
        <v>2020</v>
      </c>
    </row>
    <row r="326" spans="1:10" ht="15.75" customHeight="1" x14ac:dyDescent="0.2">
      <c r="A326" s="102" t="str">
        <f>TRIM(Response!A101)</f>
        <v>BIXC020K</v>
      </c>
      <c r="B326" s="102" t="e">
        <f>TRIM(Response!#REF!)</f>
        <v>#REF!</v>
      </c>
      <c r="C326" s="102" t="str">
        <f>TRIM(Response!E101)</f>
        <v>BIX</v>
      </c>
      <c r="D326" s="102" t="str">
        <f>TRIM(Response!F101)</f>
        <v>Bioelectrical Impedance Analysis</v>
      </c>
      <c r="E326" s="102" t="str">
        <f>TRIM(Response!G101)</f>
        <v>1999-2000 Examination</v>
      </c>
      <c r="F326" s="102" t="str">
        <f>TRIM(Response!H101)</f>
        <v>1</v>
      </c>
      <c r="G326" s="102" t="str">
        <f>TRIM(Response!J101)</f>
        <v/>
      </c>
      <c r="H326" s="102" t="str">
        <f>TRIM(Response!K101)</f>
        <v/>
      </c>
      <c r="I326" s="102" t="s">
        <v>6897</v>
      </c>
      <c r="J326" s="102" t="str">
        <f>TRIM(Response!M101)</f>
        <v>2020</v>
      </c>
    </row>
    <row r="327" spans="1:10" ht="15.75" customHeight="1" x14ac:dyDescent="0.2">
      <c r="A327" s="102" t="str">
        <f>TRIM(Response!A102)</f>
        <v>BIXC020K</v>
      </c>
      <c r="B327" s="102" t="e">
        <f>TRIM(Response!#REF!)</f>
        <v>#REF!</v>
      </c>
      <c r="C327" s="102" t="str">
        <f>TRIM(Response!E102)</f>
        <v>BIX_B</v>
      </c>
      <c r="D327" s="102" t="str">
        <f>TRIM(Response!F102)</f>
        <v>Bioelectrical Impedance Analysis</v>
      </c>
      <c r="E327" s="102" t="str">
        <f>TRIM(Response!G102)</f>
        <v>2001-2002 Examination</v>
      </c>
      <c r="F327" s="102" t="str">
        <f>TRIM(Response!H102)</f>
        <v>2</v>
      </c>
      <c r="G327" s="102" t="str">
        <f>TRIM(Response!J102)</f>
        <v/>
      </c>
      <c r="H327" s="102" t="str">
        <f>TRIM(Response!K102)</f>
        <v/>
      </c>
      <c r="I327" s="102" t="s">
        <v>6897</v>
      </c>
      <c r="J327" s="102" t="str">
        <f>TRIM(Response!M102)</f>
        <v>2020</v>
      </c>
    </row>
    <row r="328" spans="1:10" ht="15.75" customHeight="1" x14ac:dyDescent="0.2">
      <c r="A328" s="102" t="str">
        <f>TRIM(Response!A103)</f>
        <v>BIXC020K</v>
      </c>
      <c r="B328" s="102" t="e">
        <f>TRIM(Response!#REF!)</f>
        <v>#REF!</v>
      </c>
      <c r="C328" s="102" t="str">
        <f>TRIM(Response!E103)</f>
        <v>BIX_C</v>
      </c>
      <c r="D328" s="102" t="str">
        <f>TRIM(Response!F103)</f>
        <v>Bioelectrical Impedance Analysis</v>
      </c>
      <c r="E328" s="102" t="str">
        <f>TRIM(Response!G103)</f>
        <v>2003-2004 Examination</v>
      </c>
      <c r="F328" s="102" t="str">
        <f>TRIM(Response!H103)</f>
        <v>3</v>
      </c>
      <c r="G328" s="102" t="str">
        <f>TRIM(Response!J103)</f>
        <v/>
      </c>
      <c r="H328" s="102" t="str">
        <f>TRIM(Response!K103)</f>
        <v/>
      </c>
      <c r="I328" s="102" t="s">
        <v>6897</v>
      </c>
      <c r="J328" s="102" t="str">
        <f>TRIM(Response!M103)</f>
        <v>2020</v>
      </c>
    </row>
    <row r="329" spans="1:10" ht="15.75" customHeight="1" x14ac:dyDescent="0.2">
      <c r="A329" s="102" t="str">
        <f>TRIM(Response!A104)</f>
        <v>BIXC023K</v>
      </c>
      <c r="B329" s="102" t="e">
        <f>TRIM(Response!#REF!)</f>
        <v>#REF!</v>
      </c>
      <c r="C329" s="102" t="str">
        <f>TRIM(Response!E104)</f>
        <v>BIX</v>
      </c>
      <c r="D329" s="102" t="str">
        <f>TRIM(Response!F104)</f>
        <v>Bioelectrical Impedance Analysis</v>
      </c>
      <c r="E329" s="102" t="str">
        <f>TRIM(Response!G104)</f>
        <v>1999-2000 Examination</v>
      </c>
      <c r="F329" s="102" t="str">
        <f>TRIM(Response!H104)</f>
        <v>1</v>
      </c>
      <c r="G329" s="102" t="str">
        <f>TRIM(Response!J104)</f>
        <v/>
      </c>
      <c r="H329" s="102" t="str">
        <f>TRIM(Response!K104)</f>
        <v/>
      </c>
      <c r="I329" s="102" t="s">
        <v>6897</v>
      </c>
      <c r="J329" s="102" t="str">
        <f>TRIM(Response!M104)</f>
        <v>2020</v>
      </c>
    </row>
    <row r="330" spans="1:10" ht="15.75" customHeight="1" x14ac:dyDescent="0.2">
      <c r="A330" s="102" t="str">
        <f>TRIM(Response!A105)</f>
        <v>BIXC023K</v>
      </c>
      <c r="B330" s="102" t="e">
        <f>TRIM(Response!#REF!)</f>
        <v>#REF!</v>
      </c>
      <c r="C330" s="102" t="str">
        <f>TRIM(Response!E105)</f>
        <v>BIX_B</v>
      </c>
      <c r="D330" s="102" t="str">
        <f>TRIM(Response!F105)</f>
        <v>Bioelectrical Impedance Analysis</v>
      </c>
      <c r="E330" s="102" t="str">
        <f>TRIM(Response!G105)</f>
        <v>2001-2002 Examination</v>
      </c>
      <c r="F330" s="102" t="str">
        <f>TRIM(Response!H105)</f>
        <v>2</v>
      </c>
      <c r="G330" s="102" t="str">
        <f>TRIM(Response!J105)</f>
        <v/>
      </c>
      <c r="H330" s="102" t="str">
        <f>TRIM(Response!K105)</f>
        <v/>
      </c>
      <c r="I330" s="102" t="s">
        <v>6897</v>
      </c>
      <c r="J330" s="102" t="str">
        <f>TRIM(Response!M105)</f>
        <v>2020</v>
      </c>
    </row>
    <row r="331" spans="1:10" ht="15.75" customHeight="1" x14ac:dyDescent="0.2">
      <c r="A331" s="102" t="str">
        <f>TRIM(Response!A106)</f>
        <v>BIXC023K</v>
      </c>
      <c r="B331" s="102" t="e">
        <f>TRIM(Response!#REF!)</f>
        <v>#REF!</v>
      </c>
      <c r="C331" s="102" t="str">
        <f>TRIM(Response!E106)</f>
        <v>BIX_C</v>
      </c>
      <c r="D331" s="102" t="str">
        <f>TRIM(Response!F106)</f>
        <v>Bioelectrical Impedance Analysis</v>
      </c>
      <c r="E331" s="102" t="str">
        <f>TRIM(Response!G106)</f>
        <v>2003-2004 Examination</v>
      </c>
      <c r="F331" s="102" t="str">
        <f>TRIM(Response!H106)</f>
        <v>3</v>
      </c>
      <c r="G331" s="102" t="str">
        <f>TRIM(Response!J106)</f>
        <v/>
      </c>
      <c r="H331" s="102" t="str">
        <f>TRIM(Response!K106)</f>
        <v/>
      </c>
      <c r="I331" s="102" t="s">
        <v>6897</v>
      </c>
      <c r="J331" s="102" t="str">
        <f>TRIM(Response!M106)</f>
        <v>2020</v>
      </c>
    </row>
    <row r="332" spans="1:10" ht="15.75" customHeight="1" x14ac:dyDescent="0.2">
      <c r="A332" s="102" t="str">
        <f>TRIM(Response!A107)</f>
        <v>BIXC025K</v>
      </c>
      <c r="B332" s="102" t="e">
        <f>TRIM(Response!#REF!)</f>
        <v>#REF!</v>
      </c>
      <c r="C332" s="102" t="str">
        <f>TRIM(Response!E107)</f>
        <v>BIX</v>
      </c>
      <c r="D332" s="102" t="str">
        <f>TRIM(Response!F107)</f>
        <v>Bioelectrical Impedance Analysis</v>
      </c>
      <c r="E332" s="102" t="str">
        <f>TRIM(Response!G107)</f>
        <v>1999-2000 Examination</v>
      </c>
      <c r="F332" s="102" t="str">
        <f>TRIM(Response!H107)</f>
        <v>1</v>
      </c>
      <c r="G332" s="102" t="str">
        <f>TRIM(Response!J107)</f>
        <v/>
      </c>
      <c r="H332" s="102" t="str">
        <f>TRIM(Response!K107)</f>
        <v/>
      </c>
      <c r="I332" s="102" t="s">
        <v>6897</v>
      </c>
      <c r="J332" s="102" t="str">
        <f>TRIM(Response!M107)</f>
        <v>2020</v>
      </c>
    </row>
    <row r="333" spans="1:10" ht="15.75" customHeight="1" x14ac:dyDescent="0.2">
      <c r="A333" s="102" t="str">
        <f>TRIM(Response!A108)</f>
        <v>BIXC025K</v>
      </c>
      <c r="B333" s="102" t="e">
        <f>TRIM(Response!#REF!)</f>
        <v>#REF!</v>
      </c>
      <c r="C333" s="102" t="str">
        <f>TRIM(Response!E108)</f>
        <v>BIX_B</v>
      </c>
      <c r="D333" s="102" t="str">
        <f>TRIM(Response!F108)</f>
        <v>Bioelectrical Impedance Analysis</v>
      </c>
      <c r="E333" s="102" t="str">
        <f>TRIM(Response!G108)</f>
        <v>2001-2002 Examination</v>
      </c>
      <c r="F333" s="102" t="str">
        <f>TRIM(Response!H108)</f>
        <v>2</v>
      </c>
      <c r="G333" s="102" t="str">
        <f>TRIM(Response!J303)</f>
        <v/>
      </c>
      <c r="H333" s="102" t="str">
        <f>TRIM(Response!K303)</f>
        <v/>
      </c>
      <c r="I333" s="102" t="s">
        <v>6897</v>
      </c>
      <c r="J333" s="102" t="str">
        <f>TRIM(Response!M108)</f>
        <v>2020</v>
      </c>
    </row>
    <row r="334" spans="1:10" ht="15.75" customHeight="1" x14ac:dyDescent="0.2">
      <c r="A334" s="102" t="str">
        <f>TRIM(Response!A109)</f>
        <v>BIXC025K</v>
      </c>
      <c r="B334" s="102" t="e">
        <f>TRIM(Response!#REF!)</f>
        <v>#REF!</v>
      </c>
      <c r="C334" s="102" t="str">
        <f>TRIM(Response!E109)</f>
        <v>BIX_C</v>
      </c>
      <c r="D334" s="102" t="str">
        <f>TRIM(Response!F109)</f>
        <v>Bioelectrical Impedance Analysis</v>
      </c>
      <c r="E334" s="102" t="str">
        <f>TRIM(Response!G109)</f>
        <v>2003-2004 Examination</v>
      </c>
      <c r="F334" s="102" t="str">
        <f>TRIM(Response!H109)</f>
        <v>3</v>
      </c>
      <c r="G334" s="102" t="str">
        <f>TRIM(Response!J109)</f>
        <v/>
      </c>
      <c r="H334" s="102" t="str">
        <f>TRIM(Response!K109)</f>
        <v/>
      </c>
      <c r="I334" s="102" t="s">
        <v>6897</v>
      </c>
      <c r="J334" s="102" t="str">
        <f>TRIM(Response!M109)</f>
        <v>2020</v>
      </c>
    </row>
    <row r="335" spans="1:10" ht="15.75" customHeight="1" x14ac:dyDescent="0.2">
      <c r="A335" s="102" t="str">
        <f>TRIM(Response!A110)</f>
        <v>BIXC028K</v>
      </c>
      <c r="B335" s="102" t="e">
        <f>TRIM(Response!#REF!)</f>
        <v>#REF!</v>
      </c>
      <c r="C335" s="102" t="str">
        <f>TRIM(Response!E110)</f>
        <v>BIX</v>
      </c>
      <c r="D335" s="102" t="str">
        <f>TRIM(Response!F110)</f>
        <v>Bioelectrical Impedance Analysis</v>
      </c>
      <c r="E335" s="102" t="str">
        <f>TRIM(Response!G110)</f>
        <v>1999-2000 Examination</v>
      </c>
      <c r="F335" s="102" t="str">
        <f>TRIM(Response!H110)</f>
        <v>1</v>
      </c>
      <c r="G335" s="102" t="str">
        <f>TRIM(Response!J111)</f>
        <v/>
      </c>
      <c r="H335" s="102" t="str">
        <f>TRIM(Response!K111)</f>
        <v/>
      </c>
      <c r="I335" s="102" t="s">
        <v>6897</v>
      </c>
      <c r="J335" s="102" t="str">
        <f>TRIM(Response!M110)</f>
        <v>2020</v>
      </c>
    </row>
    <row r="336" spans="1:10" ht="15.75" customHeight="1" x14ac:dyDescent="0.2">
      <c r="A336" s="102" t="str">
        <f>TRIM(Response!A112)</f>
        <v>BIXC028K</v>
      </c>
      <c r="B336" s="102" t="e">
        <f>TRIM(Response!#REF!)</f>
        <v>#REF!</v>
      </c>
      <c r="C336" s="102" t="str">
        <f>TRIM(Response!E112)</f>
        <v>BIX_C</v>
      </c>
      <c r="D336" s="102" t="str">
        <f>TRIM(Response!F112)</f>
        <v>Bioelectrical Impedance Analysis</v>
      </c>
      <c r="E336" s="102" t="str">
        <f>TRIM(Response!G112)</f>
        <v>2003-2004 Examination</v>
      </c>
      <c r="F336" s="102" t="str">
        <f>TRIM(Response!H112)</f>
        <v>3</v>
      </c>
      <c r="G336" s="102" t="str">
        <f>TRIM(Response!J112)</f>
        <v/>
      </c>
      <c r="H336" s="102" t="str">
        <f>TRIM(Response!K112)</f>
        <v/>
      </c>
      <c r="I336" s="102" t="s">
        <v>6897</v>
      </c>
      <c r="J336" s="102" t="str">
        <f>TRIM(Response!M112)</f>
        <v>2020</v>
      </c>
    </row>
    <row r="337" spans="1:10" ht="15.75" customHeight="1" x14ac:dyDescent="0.2">
      <c r="A337" s="102" t="str">
        <f>TRIM(Response!A113)</f>
        <v>BIXC031K</v>
      </c>
      <c r="B337" s="102" t="e">
        <f>TRIM(Response!#REF!)</f>
        <v>#REF!</v>
      </c>
      <c r="C337" s="102" t="str">
        <f>TRIM(Response!E113)</f>
        <v>BIX</v>
      </c>
      <c r="D337" s="102" t="str">
        <f>TRIM(Response!F113)</f>
        <v>Bioelectrical Impedance Analysis</v>
      </c>
      <c r="E337" s="102" t="str">
        <f>TRIM(Response!G113)</f>
        <v>1999-2000 Examination</v>
      </c>
      <c r="F337" s="102" t="str">
        <f>TRIM(Response!H113)</f>
        <v>1</v>
      </c>
      <c r="G337" s="102" t="str">
        <f>TRIM(Response!J113)</f>
        <v/>
      </c>
      <c r="H337" s="102" t="str">
        <f>TRIM(Response!K113)</f>
        <v/>
      </c>
      <c r="I337" s="102" t="s">
        <v>6897</v>
      </c>
      <c r="J337" s="102" t="str">
        <f>TRIM(Response!M113)</f>
        <v>2020</v>
      </c>
    </row>
    <row r="338" spans="1:10" ht="15.75" customHeight="1" x14ac:dyDescent="0.2">
      <c r="A338" s="102" t="str">
        <f>TRIM(Response!A115)</f>
        <v>BIXC031K</v>
      </c>
      <c r="B338" s="102" t="e">
        <f>TRIM(Response!#REF!)</f>
        <v>#REF!</v>
      </c>
      <c r="C338" s="102" t="str">
        <f>TRIM(Response!E115)</f>
        <v>BIX_C</v>
      </c>
      <c r="D338" s="102" t="str">
        <f>TRIM(Response!F115)</f>
        <v>Bioelectrical Impedance Analysis</v>
      </c>
      <c r="E338" s="102" t="str">
        <f>TRIM(Response!G115)</f>
        <v>2003-2004 Examination</v>
      </c>
      <c r="F338" s="102" t="str">
        <f>TRIM(Response!H115)</f>
        <v>3</v>
      </c>
      <c r="G338" s="102" t="str">
        <f>TRIM(Response!J115)</f>
        <v/>
      </c>
      <c r="H338" s="102" t="str">
        <f>TRIM(Response!K115)</f>
        <v/>
      </c>
      <c r="I338" s="102" t="s">
        <v>6897</v>
      </c>
      <c r="J338" s="102" t="str">
        <f>TRIM(Response!M115)</f>
        <v>2020</v>
      </c>
    </row>
    <row r="339" spans="1:10" ht="15.75" customHeight="1" x14ac:dyDescent="0.2">
      <c r="A339" s="102" t="str">
        <f>TRIM(Response!A116)</f>
        <v>BIXC035K</v>
      </c>
      <c r="B339" s="102" t="e">
        <f>TRIM(Response!#REF!)</f>
        <v>#REF!</v>
      </c>
      <c r="C339" s="102" t="str">
        <f>TRIM(Response!E116)</f>
        <v>BIX</v>
      </c>
      <c r="D339" s="102" t="str">
        <f>TRIM(Response!F116)</f>
        <v>Bioelectrical Impedance Analysis</v>
      </c>
      <c r="E339" s="102" t="str">
        <f>TRIM(Response!G116)</f>
        <v>1999-2000 Examination</v>
      </c>
      <c r="F339" s="102" t="str">
        <f>TRIM(Response!H116)</f>
        <v>1</v>
      </c>
      <c r="G339" s="102" t="str">
        <f>TRIM(Response!J116)</f>
        <v/>
      </c>
      <c r="H339" s="102" t="str">
        <f>TRIM(Response!K116)</f>
        <v/>
      </c>
      <c r="I339" s="102" t="s">
        <v>6897</v>
      </c>
      <c r="J339" s="102" t="str">
        <f>TRIM(Response!M116)</f>
        <v>2020</v>
      </c>
    </row>
    <row r="340" spans="1:10" ht="15.75" customHeight="1" x14ac:dyDescent="0.2">
      <c r="A340" s="102" t="str">
        <f>TRIM(Response!A117)</f>
        <v>BIXC035K</v>
      </c>
      <c r="B340" s="102" t="e">
        <f>TRIM(Response!#REF!)</f>
        <v>#REF!</v>
      </c>
      <c r="C340" s="102" t="str">
        <f>TRIM(Response!E117)</f>
        <v>BIX_B</v>
      </c>
      <c r="D340" s="102" t="str">
        <f>TRIM(Response!F117)</f>
        <v>Bioelectrical Impedance Analysis</v>
      </c>
      <c r="E340" s="102" t="str">
        <f>TRIM(Response!G117)</f>
        <v>2001-2002 Examination</v>
      </c>
      <c r="F340" s="102" t="str">
        <f>TRIM(Response!H117)</f>
        <v>2</v>
      </c>
      <c r="G340" s="102" t="str">
        <f>TRIM(Response!J117)</f>
        <v/>
      </c>
      <c r="H340" s="102" t="str">
        <f>TRIM(Response!K117)</f>
        <v/>
      </c>
      <c r="I340" s="102" t="s">
        <v>6897</v>
      </c>
      <c r="J340" s="102" t="str">
        <f>TRIM(Response!M117)</f>
        <v>2020</v>
      </c>
    </row>
    <row r="341" spans="1:10" ht="15.75" customHeight="1" x14ac:dyDescent="0.2">
      <c r="A341" s="102" t="str">
        <f>TRIM(Response!A118)</f>
        <v>BIXC035K</v>
      </c>
      <c r="B341" s="102" t="e">
        <f>TRIM(Response!#REF!)</f>
        <v>#REF!</v>
      </c>
      <c r="C341" s="102" t="str">
        <f>TRIM(Response!E118)</f>
        <v>BIX_C</v>
      </c>
      <c r="D341" s="102" t="str">
        <f>TRIM(Response!F118)</f>
        <v>Bioelectrical Impedance Analysis</v>
      </c>
      <c r="E341" s="102" t="str">
        <f>TRIM(Response!G118)</f>
        <v>2003-2004 Examination</v>
      </c>
      <c r="F341" s="102" t="str">
        <f>TRIM(Response!H118)</f>
        <v>3</v>
      </c>
      <c r="G341" s="102" t="str">
        <f>TRIM(Response!J118)</f>
        <v/>
      </c>
      <c r="H341" s="102" t="str">
        <f>TRIM(Response!K118)</f>
        <v/>
      </c>
      <c r="I341" s="102" t="s">
        <v>6897</v>
      </c>
      <c r="J341" s="102" t="str">
        <f>TRIM(Response!M118)</f>
        <v>2020</v>
      </c>
    </row>
    <row r="342" spans="1:10" ht="15.75" customHeight="1" x14ac:dyDescent="0.2">
      <c r="A342" s="102" t="str">
        <f>TRIM(Response!A119)</f>
        <v>BIXC039K</v>
      </c>
      <c r="B342" s="102" t="e">
        <f>TRIM(Response!#REF!)</f>
        <v>#REF!</v>
      </c>
      <c r="C342" s="102" t="str">
        <f>TRIM(Response!E119)</f>
        <v>BIX</v>
      </c>
      <c r="D342" s="102" t="str">
        <f>TRIM(Response!F119)</f>
        <v>Bioelectrical Impedance Analysis</v>
      </c>
      <c r="E342" s="102" t="str">
        <f>TRIM(Response!G119)</f>
        <v>1999-2000 Examination</v>
      </c>
      <c r="F342" s="102" t="str">
        <f>TRIM(Response!H119)</f>
        <v>1</v>
      </c>
      <c r="G342" s="102" t="str">
        <f>TRIM(Response!J119)</f>
        <v/>
      </c>
      <c r="H342" s="102" t="str">
        <f>TRIM(Response!K119)</f>
        <v/>
      </c>
      <c r="I342" s="102" t="s">
        <v>6897</v>
      </c>
      <c r="J342" s="102" t="str">
        <f>TRIM(Response!M119)</f>
        <v>2020</v>
      </c>
    </row>
    <row r="343" spans="1:10" ht="15.75" customHeight="1" x14ac:dyDescent="0.2">
      <c r="A343" s="102" t="str">
        <f>TRIM(Response!A120)</f>
        <v>BIXC039K</v>
      </c>
      <c r="B343" s="102" t="e">
        <f>TRIM(Response!#REF!)</f>
        <v>#REF!</v>
      </c>
      <c r="C343" s="102" t="str">
        <f>TRIM(Response!E120)</f>
        <v>BIX_B</v>
      </c>
      <c r="D343" s="102" t="str">
        <f>TRIM(Response!F120)</f>
        <v>Bioelectrical Impedance Analysis</v>
      </c>
      <c r="E343" s="102" t="str">
        <f>TRIM(Response!G120)</f>
        <v>2001-2002 Examination</v>
      </c>
      <c r="F343" s="102" t="str">
        <f>TRIM(Response!H120)</f>
        <v>2</v>
      </c>
      <c r="G343" s="102" t="str">
        <f>TRIM(Response!J120)</f>
        <v/>
      </c>
      <c r="H343" s="102" t="str">
        <f>TRIM(Response!K120)</f>
        <v/>
      </c>
      <c r="I343" s="102" t="s">
        <v>6897</v>
      </c>
      <c r="J343" s="102" t="str">
        <f>TRIM(Response!M120)</f>
        <v>2020</v>
      </c>
    </row>
    <row r="344" spans="1:10" ht="15.75" customHeight="1" x14ac:dyDescent="0.2">
      <c r="A344" s="102" t="str">
        <f>TRIM(Response!A121)</f>
        <v>BIXC039K</v>
      </c>
      <c r="B344" s="102" t="e">
        <f>TRIM(Response!#REF!)</f>
        <v>#REF!</v>
      </c>
      <c r="C344" s="102" t="str">
        <f>TRIM(Response!E121)</f>
        <v>BIX_C</v>
      </c>
      <c r="D344" s="102" t="str">
        <f>TRIM(Response!F121)</f>
        <v>Bioelectrical Impedance Analysis</v>
      </c>
      <c r="E344" s="102" t="str">
        <f>TRIM(Response!G121)</f>
        <v>2003-2004 Examination</v>
      </c>
      <c r="F344" s="102" t="str">
        <f>TRIM(Response!H121)</f>
        <v>3</v>
      </c>
      <c r="G344" s="102" t="str">
        <f>TRIM(Response!J121)</f>
        <v/>
      </c>
      <c r="H344" s="102" t="str">
        <f>TRIM(Response!K121)</f>
        <v/>
      </c>
      <c r="I344" s="102" t="s">
        <v>6897</v>
      </c>
      <c r="J344" s="102" t="str">
        <f>TRIM(Response!M121)</f>
        <v>2020</v>
      </c>
    </row>
    <row r="345" spans="1:10" ht="15.75" customHeight="1" x14ac:dyDescent="0.2">
      <c r="A345" s="102" t="str">
        <f>TRIM(Response!A122)</f>
        <v>BIXC043K</v>
      </c>
      <c r="B345" s="102" t="e">
        <f>TRIM(Response!#REF!)</f>
        <v>#REF!</v>
      </c>
      <c r="C345" s="102" t="str">
        <f>TRIM(Response!E122)</f>
        <v>BIX</v>
      </c>
      <c r="D345" s="102" t="str">
        <f>TRIM(Response!F122)</f>
        <v>Bioelectrical Impedance Analysis</v>
      </c>
      <c r="E345" s="102" t="str">
        <f>TRIM(Response!G122)</f>
        <v>1999-2000 Examination</v>
      </c>
      <c r="F345" s="102" t="str">
        <f>TRIM(Response!H122)</f>
        <v>1</v>
      </c>
      <c r="G345" s="102" t="str">
        <f>TRIM(Response!J122)</f>
        <v/>
      </c>
      <c r="H345" s="102" t="str">
        <f>TRIM(Response!K122)</f>
        <v/>
      </c>
      <c r="I345" s="102" t="s">
        <v>6897</v>
      </c>
      <c r="J345" s="102" t="str">
        <f>TRIM(Response!M122)</f>
        <v>2020</v>
      </c>
    </row>
    <row r="346" spans="1:10" ht="15.75" customHeight="1" x14ac:dyDescent="0.2">
      <c r="A346" s="102" t="str">
        <f>TRIM(Response!A123)</f>
        <v>BIXC043K</v>
      </c>
      <c r="B346" s="102" t="str">
        <f>TRIM(Response!C123)</f>
        <v>Reactance (Ohms) @ 43 KHz</v>
      </c>
      <c r="C346" s="102" t="str">
        <f>TRIM(Response!E123)</f>
        <v>BIX_B</v>
      </c>
      <c r="D346" s="102" t="str">
        <f>TRIM(Response!F123)</f>
        <v>Bioelectrical Impedance Analysis</v>
      </c>
      <c r="E346" s="102" t="str">
        <f>TRIM(Response!G123)</f>
        <v>2001-2002 Examination</v>
      </c>
      <c r="F346" s="102" t="str">
        <f>TRIM(Response!H123)</f>
        <v>2</v>
      </c>
      <c r="G346" s="102" t="str">
        <f>TRIM(Response!J128)</f>
        <v/>
      </c>
      <c r="H346" s="102" t="str">
        <f>TRIM(Response!K128)</f>
        <v/>
      </c>
      <c r="I346" s="102" t="s">
        <v>6897</v>
      </c>
      <c r="J346" s="102" t="str">
        <f>TRIM(Response!M123)</f>
        <v>2020</v>
      </c>
    </row>
    <row r="347" spans="1:10" ht="15.75" customHeight="1" x14ac:dyDescent="0.2">
      <c r="A347" s="102" t="str">
        <f>TRIM(Response!A124)</f>
        <v>BIXC043K</v>
      </c>
      <c r="B347" s="102" t="str">
        <f>TRIM(Response!C124)</f>
        <v>Reactance (Ohms) @ 43 KHz</v>
      </c>
      <c r="C347" s="102" t="str">
        <f>TRIM(Response!E124)</f>
        <v>BIX_C</v>
      </c>
      <c r="D347" s="102" t="str">
        <f>TRIM(Response!F124)</f>
        <v>Bioelectrical Impedance Analysis</v>
      </c>
      <c r="E347" s="102" t="str">
        <f>TRIM(Response!G124)</f>
        <v>2003-2004 Examination</v>
      </c>
      <c r="F347" s="102" t="str">
        <f>TRIM(Response!H124)</f>
        <v>3</v>
      </c>
      <c r="G347" s="102" t="str">
        <f>TRIM(Response!J124)</f>
        <v/>
      </c>
      <c r="H347" s="102" t="str">
        <f>TRIM(Response!K124)</f>
        <v/>
      </c>
      <c r="I347" s="102" t="s">
        <v>6897</v>
      </c>
      <c r="J347" s="102" t="str">
        <f>TRIM(Response!M124)</f>
        <v>2020</v>
      </c>
    </row>
    <row r="348" spans="1:10" ht="15.75" customHeight="1" x14ac:dyDescent="0.2">
      <c r="A348" s="102" t="str">
        <f>TRIM(Response!A125)</f>
        <v>BIXC050K</v>
      </c>
      <c r="B348" s="102" t="str">
        <f>TRIM(Response!C125)</f>
        <v>Reactance (Ohms) @ 50 KHz</v>
      </c>
      <c r="C348" s="102" t="str">
        <f>TRIM(Response!E125)</f>
        <v>BIX</v>
      </c>
      <c r="D348" s="102" t="str">
        <f>TRIM(Response!F125)</f>
        <v>Bioelectrical Impedance Analysis</v>
      </c>
      <c r="E348" s="102" t="str">
        <f>TRIM(Response!G125)</f>
        <v>1999-2000 Examination</v>
      </c>
      <c r="F348" s="102" t="str">
        <f>TRIM(Response!H125)</f>
        <v>1</v>
      </c>
      <c r="G348" s="102" t="str">
        <f>TRIM(Response!J125)</f>
        <v/>
      </c>
      <c r="H348" s="102" t="str">
        <f>TRIM(Response!K125)</f>
        <v/>
      </c>
      <c r="I348" s="102" t="s">
        <v>6897</v>
      </c>
      <c r="J348" s="102" t="str">
        <f>TRIM(Response!M125)</f>
        <v>2020</v>
      </c>
    </row>
    <row r="349" spans="1:10" ht="15.75" customHeight="1" x14ac:dyDescent="0.2">
      <c r="A349" s="102" t="str">
        <f>TRIM(Response!A126)</f>
        <v>BIXC050K</v>
      </c>
      <c r="B349" s="102" t="str">
        <f>TRIM(Response!C126)</f>
        <v>Reactance (Ohms) @ 50 KHz</v>
      </c>
      <c r="C349" s="102" t="str">
        <f>TRIM(Response!E126)</f>
        <v>BIX_B</v>
      </c>
      <c r="D349" s="102" t="str">
        <f>TRIM(Response!F126)</f>
        <v>Bioelectrical Impedance Analysis</v>
      </c>
      <c r="E349" s="102" t="str">
        <f>TRIM(Response!G126)</f>
        <v>2001-2002 Examination</v>
      </c>
      <c r="F349" s="102" t="str">
        <f>TRIM(Response!H126)</f>
        <v>2</v>
      </c>
      <c r="G349" s="102" t="str">
        <f>TRIM(Response!J126)</f>
        <v/>
      </c>
      <c r="H349" s="102" t="str">
        <f>TRIM(Response!K126)</f>
        <v/>
      </c>
      <c r="I349" s="102" t="s">
        <v>6897</v>
      </c>
      <c r="J349" s="102" t="str">
        <f>TRIM(Response!M126)</f>
        <v>2020</v>
      </c>
    </row>
    <row r="350" spans="1:10" ht="15.75" customHeight="1" x14ac:dyDescent="0.2">
      <c r="A350" s="102" t="str">
        <f>TRIM(Response!A127)</f>
        <v>BIXC050K</v>
      </c>
      <c r="B350" s="102" t="str">
        <f>TRIM(Response!C127)</f>
        <v>Reactance (Ohms) @ 50 KHz</v>
      </c>
      <c r="C350" s="102" t="str">
        <f>TRIM(Response!E127)</f>
        <v>BIX_C</v>
      </c>
      <c r="D350" s="102" t="str">
        <f>TRIM(Response!F127)</f>
        <v>Bioelectrical Impedance Analysis</v>
      </c>
      <c r="E350" s="102" t="str">
        <f>TRIM(Response!G127)</f>
        <v>2003-2004 Examination</v>
      </c>
      <c r="F350" s="102" t="str">
        <f>TRIM(Response!H127)</f>
        <v>3</v>
      </c>
      <c r="G350" s="102" t="str">
        <f>TRIM(Response!J127)</f>
        <v/>
      </c>
      <c r="H350" s="102" t="str">
        <f>TRIM(Response!K127)</f>
        <v/>
      </c>
      <c r="I350" s="102" t="s">
        <v>6897</v>
      </c>
      <c r="J350" s="102" t="str">
        <f>TRIM(Response!M127)</f>
        <v>2020</v>
      </c>
    </row>
    <row r="351" spans="1:10" ht="15.75" customHeight="1" x14ac:dyDescent="0.2">
      <c r="A351" s="102" t="str">
        <f>TRIM(Response!A128)</f>
        <v>BIXC054K</v>
      </c>
      <c r="B351" s="102" t="str">
        <f>TRIM(Response!C128)</f>
        <v>Reactance (Ohms) @ 54 KHz</v>
      </c>
      <c r="C351" s="102" t="str">
        <f>TRIM(Response!E128)</f>
        <v>BIX</v>
      </c>
      <c r="D351" s="102" t="str">
        <f>TRIM(Response!F128)</f>
        <v>Bioelectrical Impedance Analysis</v>
      </c>
      <c r="E351" s="102" t="str">
        <f>TRIM(Response!G128)</f>
        <v>1999-2000 Examination</v>
      </c>
      <c r="F351" s="102" t="str">
        <f>TRIM(Response!H128)</f>
        <v>1</v>
      </c>
      <c r="G351" s="102" t="e">
        <f>TRIM(Response!#REF!)</f>
        <v>#REF!</v>
      </c>
      <c r="H351" s="102" t="e">
        <f>TRIM(Response!#REF!)</f>
        <v>#REF!</v>
      </c>
      <c r="I351" s="102" t="s">
        <v>6897</v>
      </c>
      <c r="J351" s="102" t="str">
        <f>TRIM(Response!M128)</f>
        <v>2020</v>
      </c>
    </row>
    <row r="352" spans="1:10" ht="15.75" customHeight="1" x14ac:dyDescent="0.2">
      <c r="A352" s="102" t="str">
        <f>TRIM(Response!A129)</f>
        <v>BIXC054K</v>
      </c>
      <c r="B352" s="102" t="str">
        <f>TRIM(Response!C129)</f>
        <v>Reactance (Ohms) @ 54 KHz</v>
      </c>
      <c r="C352" s="102" t="str">
        <f>TRIM(Response!E129)</f>
        <v>BIX_B</v>
      </c>
      <c r="D352" s="102" t="str">
        <f>TRIM(Response!F129)</f>
        <v>Bioelectrical Impedance Analysis</v>
      </c>
      <c r="E352" s="102" t="str">
        <f>TRIM(Response!G129)</f>
        <v>2001-2002 Examination</v>
      </c>
      <c r="F352" s="102" t="str">
        <f>TRIM(Response!H129)</f>
        <v>2</v>
      </c>
      <c r="G352" s="102" t="str">
        <f>TRIM(Response!J129)</f>
        <v/>
      </c>
      <c r="H352" s="102" t="str">
        <f>TRIM(Response!K129)</f>
        <v/>
      </c>
      <c r="I352" s="102" t="s">
        <v>6897</v>
      </c>
      <c r="J352" s="102" t="str">
        <f>TRIM(Response!M129)</f>
        <v>2020</v>
      </c>
    </row>
    <row r="353" spans="1:10" ht="15.75" customHeight="1" x14ac:dyDescent="0.2">
      <c r="A353" s="102" t="str">
        <f>TRIM(Response!A130)</f>
        <v>BIXC054K</v>
      </c>
      <c r="B353" s="102" t="str">
        <f>TRIM(Response!C130)</f>
        <v>Reactance (Ohms) @ 54 KHz</v>
      </c>
      <c r="C353" s="102" t="str">
        <f>TRIM(Response!E130)</f>
        <v>BIX_C</v>
      </c>
      <c r="D353" s="102" t="str">
        <f>TRIM(Response!F130)</f>
        <v>Bioelectrical Impedance Analysis</v>
      </c>
      <c r="E353" s="102" t="str">
        <f>TRIM(Response!G130)</f>
        <v>2003-2004 Examination</v>
      </c>
      <c r="F353" s="102" t="str">
        <f>TRIM(Response!H130)</f>
        <v>3</v>
      </c>
      <c r="G353" s="102" t="str">
        <f>TRIM(Response!J130)</f>
        <v/>
      </c>
      <c r="H353" s="102" t="str">
        <f>TRIM(Response!K130)</f>
        <v/>
      </c>
      <c r="I353" s="102" t="s">
        <v>6897</v>
      </c>
      <c r="J353" s="102" t="str">
        <f>TRIM(Response!M130)</f>
        <v>2020</v>
      </c>
    </row>
    <row r="354" spans="1:10" ht="15.75" customHeight="1" x14ac:dyDescent="0.2">
      <c r="A354" s="102" t="str">
        <f>TRIM(Response!A131)</f>
        <v>BIXC060K</v>
      </c>
      <c r="B354" s="102" t="str">
        <f>TRIM(Response!C131)</f>
        <v>Reactance (Ohms) @ 60 KHz</v>
      </c>
      <c r="C354" s="102" t="str">
        <f>TRIM(Response!E131)</f>
        <v>BIX</v>
      </c>
      <c r="D354" s="102" t="str">
        <f>TRIM(Response!F131)</f>
        <v>Bioelectrical Impedance Analysis</v>
      </c>
      <c r="E354" s="102" t="str">
        <f>TRIM(Response!G131)</f>
        <v>1999-2000 Examination</v>
      </c>
      <c r="F354" s="102" t="str">
        <f>TRIM(Response!H131)</f>
        <v>1</v>
      </c>
      <c r="G354" s="102" t="str">
        <f>TRIM(Response!J131)</f>
        <v/>
      </c>
      <c r="H354" s="102" t="str">
        <f>TRIM(Response!K131)</f>
        <v/>
      </c>
      <c r="I354" s="102" t="s">
        <v>6897</v>
      </c>
      <c r="J354" s="102" t="str">
        <f>TRIM(Response!M131)</f>
        <v>2020</v>
      </c>
    </row>
    <row r="355" spans="1:10" ht="15.75" customHeight="1" x14ac:dyDescent="0.2">
      <c r="A355" s="102" t="str">
        <f>TRIM(Response!A132)</f>
        <v>BIXC060K</v>
      </c>
      <c r="B355" s="102" t="str">
        <f>TRIM(Response!C132)</f>
        <v>Reactance (Ohms) @ 60 KHz</v>
      </c>
      <c r="C355" s="102" t="str">
        <f>TRIM(Response!E132)</f>
        <v>BIX_B</v>
      </c>
      <c r="D355" s="102" t="str">
        <f>TRIM(Response!F132)</f>
        <v>Bioelectrical Impedance Analysis</v>
      </c>
      <c r="E355" s="102" t="str">
        <f>TRIM(Response!G132)</f>
        <v>2001-2002 Examination</v>
      </c>
      <c r="F355" s="102" t="str">
        <f>TRIM(Response!H132)</f>
        <v>2</v>
      </c>
      <c r="G355" s="102" t="str">
        <f>TRIM(Response!J132)</f>
        <v/>
      </c>
      <c r="H355" s="102" t="str">
        <f>TRIM(Response!K132)</f>
        <v/>
      </c>
      <c r="I355" s="102" t="s">
        <v>6897</v>
      </c>
      <c r="J355" s="102" t="str">
        <f>TRIM(Response!M132)</f>
        <v>2020</v>
      </c>
    </row>
    <row r="356" spans="1:10" ht="15.75" customHeight="1" x14ac:dyDescent="0.2">
      <c r="A356" s="102" t="str">
        <f>TRIM(Response!A133)</f>
        <v>BIXC060K</v>
      </c>
      <c r="B356" s="102" t="str">
        <f>TRIM(Response!C133)</f>
        <v>Reactance (Ohms) @ 60 KHz</v>
      </c>
      <c r="C356" s="102" t="str">
        <f>TRIM(Response!E133)</f>
        <v>BIX_C</v>
      </c>
      <c r="D356" s="102" t="str">
        <f>TRIM(Response!F133)</f>
        <v>Bioelectrical Impedance Analysis</v>
      </c>
      <c r="E356" s="102" t="str">
        <f>TRIM(Response!G133)</f>
        <v>2003-2004 Examination</v>
      </c>
      <c r="F356" s="102" t="str">
        <f>TRIM(Response!H133)</f>
        <v>3</v>
      </c>
      <c r="G356" s="102" t="str">
        <f>TRIM(Response!J133)</f>
        <v/>
      </c>
      <c r="H356" s="102" t="str">
        <f>TRIM(Response!K133)</f>
        <v/>
      </c>
      <c r="I356" s="102" t="s">
        <v>6897</v>
      </c>
      <c r="J356" s="102" t="str">
        <f>TRIM(Response!M133)</f>
        <v>2020</v>
      </c>
    </row>
    <row r="357" spans="1:10" ht="15.75" customHeight="1" x14ac:dyDescent="0.2">
      <c r="A357" s="102" t="str">
        <f>TRIM(Response!A134)</f>
        <v>BIXC067K</v>
      </c>
      <c r="B357" s="102" t="str">
        <f>TRIM(Response!C134)</f>
        <v>Reactance (Ohms) @ 67 KHz</v>
      </c>
      <c r="C357" s="102" t="str">
        <f>TRIM(Response!E134)</f>
        <v>BIX</v>
      </c>
      <c r="D357" s="102" t="str">
        <f>TRIM(Response!F134)</f>
        <v>Bioelectrical Impedance Analysis</v>
      </c>
      <c r="E357" s="102" t="str">
        <f>TRIM(Response!G134)</f>
        <v>1999-2000 Examination</v>
      </c>
      <c r="F357" s="102" t="str">
        <f>TRIM(Response!H134)</f>
        <v>1</v>
      </c>
      <c r="G357" s="102" t="str">
        <f>TRIM(Response!J134)</f>
        <v/>
      </c>
      <c r="H357" s="102" t="str">
        <f>TRIM(Response!K134)</f>
        <v/>
      </c>
      <c r="I357" s="102" t="s">
        <v>6897</v>
      </c>
      <c r="J357" s="102" t="str">
        <f>TRIM(Response!M134)</f>
        <v>2020</v>
      </c>
    </row>
    <row r="358" spans="1:10" ht="15.75" customHeight="1" x14ac:dyDescent="0.2">
      <c r="A358" s="102" t="str">
        <f>TRIM(Response!A135)</f>
        <v>BIXC067K</v>
      </c>
      <c r="B358" s="102" t="str">
        <f>TRIM(Response!C135)</f>
        <v>Reactance (Ohms) @ 67 KHz</v>
      </c>
      <c r="C358" s="102" t="str">
        <f>TRIM(Response!E135)</f>
        <v>BIX_B</v>
      </c>
      <c r="D358" s="102" t="str">
        <f>TRIM(Response!F135)</f>
        <v>Bioelectrical Impedance Analysis</v>
      </c>
      <c r="E358" s="102" t="str">
        <f>TRIM(Response!G135)</f>
        <v>2001-2002 Examination</v>
      </c>
      <c r="F358" s="102" t="str">
        <f>TRIM(Response!H135)</f>
        <v>2</v>
      </c>
      <c r="G358" s="102" t="str">
        <f>TRIM(Response!J135)</f>
        <v/>
      </c>
      <c r="H358" s="102" t="str">
        <f>TRIM(Response!K135)</f>
        <v/>
      </c>
      <c r="I358" s="102" t="s">
        <v>6897</v>
      </c>
      <c r="J358" s="102" t="str">
        <f>TRIM(Response!M135)</f>
        <v>2020</v>
      </c>
    </row>
    <row r="359" spans="1:10" ht="15.75" customHeight="1" x14ac:dyDescent="0.2">
      <c r="A359" s="102" t="str">
        <f>TRIM(Response!A136)</f>
        <v>BIXC067K</v>
      </c>
      <c r="B359" s="102" t="str">
        <f>TRIM(Response!C136)</f>
        <v>Reactance (Ohms) @ 67 KHz</v>
      </c>
      <c r="C359" s="102" t="str">
        <f>TRIM(Response!E136)</f>
        <v>BIX_C</v>
      </c>
      <c r="D359" s="102" t="str">
        <f>TRIM(Response!F136)</f>
        <v>Bioelectrical Impedance Analysis</v>
      </c>
      <c r="E359" s="102" t="str">
        <f>TRIM(Response!G136)</f>
        <v>2003-2004 Examination</v>
      </c>
      <c r="F359" s="102" t="str">
        <f>TRIM(Response!H136)</f>
        <v>3</v>
      </c>
      <c r="G359" s="102" t="str">
        <f>TRIM(Response!J136)</f>
        <v/>
      </c>
      <c r="H359" s="102" t="str">
        <f>TRIM(Response!K136)</f>
        <v/>
      </c>
      <c r="I359" s="102" t="s">
        <v>6897</v>
      </c>
      <c r="J359" s="102" t="str">
        <f>TRIM(Response!M136)</f>
        <v>2020</v>
      </c>
    </row>
    <row r="360" spans="1:10" ht="15.75" customHeight="1" x14ac:dyDescent="0.2">
      <c r="A360" s="102" t="str">
        <f>TRIM(Response!A137)</f>
        <v>BIXC075K</v>
      </c>
      <c r="B360" s="102" t="str">
        <f>TRIM(Response!C137)</f>
        <v>Reactance (Ohms) @ 75 KHz</v>
      </c>
      <c r="C360" s="102" t="str">
        <f>TRIM(Response!E137)</f>
        <v>BIX</v>
      </c>
      <c r="D360" s="102" t="str">
        <f>TRIM(Response!F137)</f>
        <v>Bioelectrical Impedance Analysis</v>
      </c>
      <c r="E360" s="102" t="str">
        <f>TRIM(Response!G137)</f>
        <v>1999-2000 Examination</v>
      </c>
      <c r="F360" s="102" t="str">
        <f>TRIM(Response!H137)</f>
        <v>1</v>
      </c>
      <c r="G360" s="102" t="str">
        <f>TRIM(Response!J137)</f>
        <v/>
      </c>
      <c r="H360" s="102" t="str">
        <f>TRIM(Response!K137)</f>
        <v/>
      </c>
      <c r="I360" s="102" t="s">
        <v>6897</v>
      </c>
      <c r="J360" s="102" t="str">
        <f>TRIM(Response!M137)</f>
        <v>2020</v>
      </c>
    </row>
    <row r="361" spans="1:10" ht="15.75" customHeight="1" x14ac:dyDescent="0.2">
      <c r="A361" s="102" t="str">
        <f>TRIM(Response!A138)</f>
        <v>BIXC075K</v>
      </c>
      <c r="B361" s="102" t="str">
        <f>TRIM(Response!C138)</f>
        <v>Reactance (Ohms) @ 75 KHz</v>
      </c>
      <c r="C361" s="102" t="str">
        <f>TRIM(Response!E138)</f>
        <v>BIX_B</v>
      </c>
      <c r="D361" s="102" t="str">
        <f>TRIM(Response!F138)</f>
        <v>Bioelectrical Impedance Analysis</v>
      </c>
      <c r="E361" s="102" t="str">
        <f>TRIM(Response!G138)</f>
        <v>2001-2002 Examination</v>
      </c>
      <c r="F361" s="102" t="str">
        <f>TRIM(Response!H138)</f>
        <v>2</v>
      </c>
      <c r="G361" s="102" t="str">
        <f>TRIM(Response!J138)</f>
        <v/>
      </c>
      <c r="H361" s="102" t="str">
        <f>TRIM(Response!K138)</f>
        <v/>
      </c>
      <c r="I361" s="102" t="s">
        <v>6897</v>
      </c>
      <c r="J361" s="102" t="str">
        <f>TRIM(Response!M138)</f>
        <v>2020</v>
      </c>
    </row>
    <row r="362" spans="1:10" ht="15.75" customHeight="1" x14ac:dyDescent="0.2">
      <c r="A362" s="102" t="str">
        <f>TRIM(Response!A139)</f>
        <v>BIXC075K</v>
      </c>
      <c r="B362" s="102" t="str">
        <f>TRIM(Response!C139)</f>
        <v>Reactance (Ohms) @ 75 KHz</v>
      </c>
      <c r="C362" s="102" t="str">
        <f>TRIM(Response!E139)</f>
        <v>BIX_C</v>
      </c>
      <c r="D362" s="102" t="str">
        <f>TRIM(Response!F139)</f>
        <v>Bioelectrical Impedance Analysis</v>
      </c>
      <c r="E362" s="102" t="str">
        <f>TRIM(Response!G139)</f>
        <v>2003-2004 Examination</v>
      </c>
      <c r="F362" s="102" t="str">
        <f>TRIM(Response!H139)</f>
        <v>3</v>
      </c>
      <c r="G362" s="102" t="str">
        <f>TRIM(Response!J139)</f>
        <v/>
      </c>
      <c r="H362" s="102" t="str">
        <f>TRIM(Response!K139)</f>
        <v/>
      </c>
      <c r="I362" s="102" t="s">
        <v>6897</v>
      </c>
      <c r="J362" s="102" t="str">
        <f>TRIM(Response!M139)</f>
        <v>2020</v>
      </c>
    </row>
    <row r="363" spans="1:10" ht="15.75" customHeight="1" x14ac:dyDescent="0.2">
      <c r="A363" s="102" t="str">
        <f>TRIM(Response!A140)</f>
        <v>BIXC083K</v>
      </c>
      <c r="B363" s="102" t="str">
        <f>TRIM(Response!C140)</f>
        <v>Reactance (Ohms) @ 83 KHz</v>
      </c>
      <c r="C363" s="102" t="str">
        <f>TRIM(Response!E140)</f>
        <v>BIX</v>
      </c>
      <c r="D363" s="102" t="str">
        <f>TRIM(Response!F140)</f>
        <v>Bioelectrical Impedance Analysis</v>
      </c>
      <c r="E363" s="102" t="str">
        <f>TRIM(Response!G140)</f>
        <v>1999-2000 Examination</v>
      </c>
      <c r="F363" s="102" t="str">
        <f>TRIM(Response!H140)</f>
        <v>1</v>
      </c>
      <c r="G363" s="102" t="str">
        <f>TRIM(Response!J140)</f>
        <v/>
      </c>
      <c r="H363" s="102" t="str">
        <f>TRIM(Response!K140)</f>
        <v/>
      </c>
      <c r="I363" s="102" t="s">
        <v>6897</v>
      </c>
      <c r="J363" s="102" t="str">
        <f>TRIM(Response!M140)</f>
        <v>2020</v>
      </c>
    </row>
    <row r="364" spans="1:10" ht="15.75" customHeight="1" x14ac:dyDescent="0.2">
      <c r="A364" s="102" t="str">
        <f>TRIM(Response!A141)</f>
        <v>BIXC083K</v>
      </c>
      <c r="B364" s="102" t="str">
        <f>TRIM(Response!C141)</f>
        <v>Reactance (Ohms) @ 83 KHz</v>
      </c>
      <c r="C364" s="102" t="str">
        <f>TRIM(Response!E141)</f>
        <v>BIX_B</v>
      </c>
      <c r="D364" s="102" t="str">
        <f>TRIM(Response!F141)</f>
        <v>Bioelectrical Impedance Analysis</v>
      </c>
      <c r="E364" s="102" t="str">
        <f>TRIM(Response!G141)</f>
        <v>2001-2002 Examination</v>
      </c>
      <c r="F364" s="102" t="str">
        <f>TRIM(Response!H141)</f>
        <v>2</v>
      </c>
      <c r="G364" s="102" t="str">
        <f>TRIM(Response!J141)</f>
        <v/>
      </c>
      <c r="H364" s="102" t="str">
        <f>TRIM(Response!K141)</f>
        <v/>
      </c>
      <c r="I364" s="102" t="s">
        <v>6897</v>
      </c>
      <c r="J364" s="102" t="str">
        <f>TRIM(Response!M141)</f>
        <v>2020</v>
      </c>
    </row>
    <row r="365" spans="1:10" ht="15.75" customHeight="1" x14ac:dyDescent="0.2">
      <c r="A365" s="102" t="str">
        <f>TRIM(Response!A142)</f>
        <v>BIXC083K</v>
      </c>
      <c r="B365" s="102" t="str">
        <f>TRIM(Response!C142)</f>
        <v>Reactance (Ohms) @ 83 KHz</v>
      </c>
      <c r="C365" s="102" t="str">
        <f>TRIM(Response!E142)</f>
        <v>BIX_C</v>
      </c>
      <c r="D365" s="102" t="str">
        <f>TRIM(Response!F142)</f>
        <v>Bioelectrical Impedance Analysis</v>
      </c>
      <c r="E365" s="102" t="str">
        <f>TRIM(Response!G142)</f>
        <v>2003-2004 Examination</v>
      </c>
      <c r="F365" s="102" t="str">
        <f>TRIM(Response!H142)</f>
        <v>3</v>
      </c>
      <c r="G365" s="102" t="str">
        <f>TRIM(Response!J142)</f>
        <v/>
      </c>
      <c r="H365" s="102" t="str">
        <f>TRIM(Response!K142)</f>
        <v/>
      </c>
      <c r="I365" s="102" t="s">
        <v>6897</v>
      </c>
      <c r="J365" s="102" t="str">
        <f>TRIM(Response!M142)</f>
        <v>2020</v>
      </c>
    </row>
    <row r="366" spans="1:10" ht="15.75" customHeight="1" x14ac:dyDescent="0.2">
      <c r="A366" s="102" t="str">
        <f>TRIM(Response!A143)</f>
        <v>BIXC093K</v>
      </c>
      <c r="B366" s="102" t="str">
        <f>TRIM(Response!C143)</f>
        <v>Reactance (Ohms) @ 93 KHz</v>
      </c>
      <c r="C366" s="102" t="str">
        <f>TRIM(Response!E143)</f>
        <v>BIX</v>
      </c>
      <c r="D366" s="102" t="str">
        <f>TRIM(Response!F143)</f>
        <v>Bioelectrical Impedance Analysis</v>
      </c>
      <c r="E366" s="102" t="str">
        <f>TRIM(Response!G143)</f>
        <v>1999-2000 Examination</v>
      </c>
      <c r="F366" s="102" t="str">
        <f>TRIM(Response!H143)</f>
        <v>1</v>
      </c>
      <c r="G366" s="102" t="str">
        <f>TRIM(Response!J143)</f>
        <v/>
      </c>
      <c r="H366" s="102" t="str">
        <f>TRIM(Response!K143)</f>
        <v/>
      </c>
      <c r="I366" s="102" t="s">
        <v>6897</v>
      </c>
      <c r="J366" s="102" t="str">
        <f>TRIM(Response!M143)</f>
        <v>2020</v>
      </c>
    </row>
    <row r="367" spans="1:10" ht="15.75" customHeight="1" x14ac:dyDescent="0.2">
      <c r="A367" s="102" t="str">
        <f>TRIM(Response!A144)</f>
        <v>BIXC093K</v>
      </c>
      <c r="B367" s="102" t="str">
        <f>TRIM(Response!C144)</f>
        <v>Reactance (Ohms) @ 93 KHz</v>
      </c>
      <c r="C367" s="102" t="str">
        <f>TRIM(Response!E144)</f>
        <v>BIX_B</v>
      </c>
      <c r="D367" s="102" t="str">
        <f>TRIM(Response!F144)</f>
        <v>Bioelectrical Impedance Analysis</v>
      </c>
      <c r="E367" s="102" t="str">
        <f>TRIM(Response!G144)</f>
        <v>2001-2002 Examination</v>
      </c>
      <c r="F367" s="102" t="str">
        <f>TRIM(Response!H144)</f>
        <v>2</v>
      </c>
      <c r="G367" s="102" t="str">
        <f>TRIM(Response!J144)</f>
        <v/>
      </c>
      <c r="H367" s="102" t="str">
        <f>TRIM(Response!K144)</f>
        <v/>
      </c>
      <c r="I367" s="102" t="s">
        <v>6897</v>
      </c>
      <c r="J367" s="102" t="str">
        <f>TRIM(Response!M144)</f>
        <v>2020</v>
      </c>
    </row>
    <row r="368" spans="1:10" ht="15.75" customHeight="1" x14ac:dyDescent="0.2">
      <c r="A368" s="102" t="str">
        <f>TRIM(Response!A145)</f>
        <v>BIXC093K</v>
      </c>
      <c r="B368" s="102" t="e">
        <f>TRIM(Response!#REF!)</f>
        <v>#REF!</v>
      </c>
      <c r="C368" s="102" t="str">
        <f>TRIM(Response!E145)</f>
        <v>BIX_C</v>
      </c>
      <c r="D368" s="102" t="str">
        <f>TRIM(Response!F145)</f>
        <v>Bioelectrical Impedance Analysis</v>
      </c>
      <c r="E368" s="102" t="str">
        <f>TRIM(Response!G145)</f>
        <v>2003-2004 Examination</v>
      </c>
      <c r="F368" s="102" t="str">
        <f>TRIM(Response!H145)</f>
        <v>3</v>
      </c>
      <c r="G368" s="102" t="str">
        <f>TRIM(Response!J253)</f>
        <v/>
      </c>
      <c r="H368" s="102" t="str">
        <f>TRIM(Response!K253)</f>
        <v/>
      </c>
      <c r="I368" s="102" t="s">
        <v>6897</v>
      </c>
      <c r="J368" s="102" t="str">
        <f>TRIM(Response!M145)</f>
        <v>2020</v>
      </c>
    </row>
    <row r="369" spans="1:10" ht="15.75" customHeight="1" x14ac:dyDescent="0.2">
      <c r="A369" s="102" t="str">
        <f>TRIM(Response!A146)</f>
        <v>BIXC100K</v>
      </c>
      <c r="B369" s="102" t="str">
        <f>TRIM(Response!C146)</f>
        <v>Reactance (Ohms) @ 100 KHz</v>
      </c>
      <c r="C369" s="102" t="str">
        <f>TRIM(Response!E146)</f>
        <v>BIX</v>
      </c>
      <c r="D369" s="102" t="str">
        <f>TRIM(Response!F146)</f>
        <v>Bioelectrical Impedance Analysis</v>
      </c>
      <c r="E369" s="102" t="str">
        <f>TRIM(Response!G146)</f>
        <v>1999-2000 Examination</v>
      </c>
      <c r="F369" s="102" t="str">
        <f>TRIM(Response!H146)</f>
        <v>1</v>
      </c>
      <c r="G369" s="102" t="str">
        <f>TRIM(Response!J146)</f>
        <v/>
      </c>
      <c r="H369" s="102" t="str">
        <f>TRIM(Response!K146)</f>
        <v/>
      </c>
      <c r="I369" s="102" t="s">
        <v>6897</v>
      </c>
      <c r="J369" s="102" t="str">
        <f>TRIM(Response!M146)</f>
        <v>2020</v>
      </c>
    </row>
    <row r="370" spans="1:10" ht="15.75" customHeight="1" x14ac:dyDescent="0.2">
      <c r="A370" s="102" t="str">
        <f>TRIM(Response!A147)</f>
        <v>BIXC100K</v>
      </c>
      <c r="B370" s="102" t="str">
        <f>TRIM(Response!C147)</f>
        <v>Reactance (Ohms) @ 100 KHz</v>
      </c>
      <c r="C370" s="102" t="str">
        <f>TRIM(Response!E147)</f>
        <v>BIX_B</v>
      </c>
      <c r="D370" s="102" t="str">
        <f>TRIM(Response!F147)</f>
        <v>Bioelectrical Impedance Analysis</v>
      </c>
      <c r="E370" s="102" t="str">
        <f>TRIM(Response!G147)</f>
        <v>2001-2002 Examination</v>
      </c>
      <c r="F370" s="102" t="str">
        <f>TRIM(Response!H147)</f>
        <v>2</v>
      </c>
      <c r="G370" s="102" t="str">
        <f>TRIM(Response!J147)</f>
        <v/>
      </c>
      <c r="H370" s="102" t="str">
        <f>TRIM(Response!K147)</f>
        <v/>
      </c>
      <c r="I370" s="102" t="s">
        <v>6897</v>
      </c>
      <c r="J370" s="102" t="str">
        <f>TRIM(Response!M147)</f>
        <v>2020</v>
      </c>
    </row>
    <row r="371" spans="1:10" ht="15.75" customHeight="1" x14ac:dyDescent="0.2">
      <c r="A371" s="102" t="str">
        <f>TRIM(Response!A148)</f>
        <v>BIXC100K</v>
      </c>
      <c r="B371" s="102" t="str">
        <f>TRIM(Response!C148)</f>
        <v>Reactance (Ohms) @ 100 KHz</v>
      </c>
      <c r="C371" s="102" t="str">
        <f>TRIM(Response!E148)</f>
        <v>BIX_C</v>
      </c>
      <c r="D371" s="102" t="str">
        <f>TRIM(Response!F148)</f>
        <v>Bioelectrical Impedance Analysis</v>
      </c>
      <c r="E371" s="102" t="str">
        <f>TRIM(Response!G148)</f>
        <v>2003-2004 Examination</v>
      </c>
      <c r="F371" s="102" t="str">
        <f>TRIM(Response!H148)</f>
        <v>3</v>
      </c>
      <c r="G371" s="102" t="str">
        <f>TRIM(Response!J148)</f>
        <v/>
      </c>
      <c r="H371" s="102" t="str">
        <f>TRIM(Response!K148)</f>
        <v/>
      </c>
      <c r="I371" s="102" t="s">
        <v>6897</v>
      </c>
      <c r="J371" s="102" t="str">
        <f>TRIM(Response!M148)</f>
        <v>2020</v>
      </c>
    </row>
    <row r="372" spans="1:10" ht="15.75" customHeight="1" x14ac:dyDescent="0.2">
      <c r="A372" s="102" t="str">
        <f>TRIM(Response!A149)</f>
        <v>BIXC115K</v>
      </c>
      <c r="B372" s="102" t="str">
        <f>TRIM(Response!C149)</f>
        <v>Reactance (Ohms) @ 115 KHz</v>
      </c>
      <c r="C372" s="102" t="str">
        <f>TRIM(Response!E149)</f>
        <v>BIX</v>
      </c>
      <c r="D372" s="102" t="str">
        <f>TRIM(Response!F149)</f>
        <v>Bioelectrical Impedance Analysis</v>
      </c>
      <c r="E372" s="102" t="str">
        <f>TRIM(Response!G149)</f>
        <v>1999-2000 Examination</v>
      </c>
      <c r="F372" s="102" t="str">
        <f>TRIM(Response!H149)</f>
        <v>1</v>
      </c>
      <c r="G372" s="102" t="str">
        <f>TRIM(Response!J149)</f>
        <v/>
      </c>
      <c r="H372" s="102" t="str">
        <f>TRIM(Response!K149)</f>
        <v/>
      </c>
      <c r="I372" s="102" t="s">
        <v>6897</v>
      </c>
      <c r="J372" s="102" t="str">
        <f>TRIM(Response!M149)</f>
        <v>2020</v>
      </c>
    </row>
    <row r="373" spans="1:10" ht="15.75" customHeight="1" x14ac:dyDescent="0.2">
      <c r="A373" s="102" t="str">
        <f>TRIM(Response!A150)</f>
        <v>BIXC115K</v>
      </c>
      <c r="B373" s="102" t="str">
        <f>TRIM(Response!C150)</f>
        <v>Reactance (Ohms) @ 115 KHz</v>
      </c>
      <c r="C373" s="102" t="str">
        <f>TRIM(Response!E150)</f>
        <v>BIX_B</v>
      </c>
      <c r="D373" s="102" t="str">
        <f>TRIM(Response!F150)</f>
        <v>Bioelectrical Impedance Analysis</v>
      </c>
      <c r="E373" s="102" t="str">
        <f>TRIM(Response!G150)</f>
        <v>2001-2002 Examination</v>
      </c>
      <c r="F373" s="102" t="str">
        <f>TRIM(Response!H150)</f>
        <v>2</v>
      </c>
      <c r="G373" s="102" t="str">
        <f>TRIM(Response!J150)</f>
        <v/>
      </c>
      <c r="H373" s="102" t="str">
        <f>TRIM(Response!K150)</f>
        <v/>
      </c>
      <c r="I373" s="102" t="s">
        <v>6897</v>
      </c>
      <c r="J373" s="102" t="str">
        <f>TRIM(Response!M150)</f>
        <v>2020</v>
      </c>
    </row>
    <row r="374" spans="1:10" ht="15.75" customHeight="1" x14ac:dyDescent="0.2">
      <c r="A374" s="102" t="str">
        <f>TRIM(Response!A151)</f>
        <v>BIXC115K</v>
      </c>
      <c r="B374" s="102" t="str">
        <f>TRIM(Response!C151)</f>
        <v>Reactance (Ohms) @ 115 KHz</v>
      </c>
      <c r="C374" s="102" t="str">
        <f>TRIM(Response!E151)</f>
        <v>BIX_C</v>
      </c>
      <c r="D374" s="102" t="str">
        <f>TRIM(Response!F151)</f>
        <v>Bioelectrical Impedance Analysis</v>
      </c>
      <c r="E374" s="102" t="str">
        <f>TRIM(Response!G151)</f>
        <v>2003-2004 Examination</v>
      </c>
      <c r="F374" s="102" t="str">
        <f>TRIM(Response!H151)</f>
        <v>3</v>
      </c>
      <c r="G374" s="102" t="str">
        <f>TRIM(Response!J151)</f>
        <v/>
      </c>
      <c r="H374" s="102" t="str">
        <f>TRIM(Response!K151)</f>
        <v/>
      </c>
      <c r="I374" s="102" t="s">
        <v>6897</v>
      </c>
      <c r="J374" s="102" t="str">
        <f>TRIM(Response!M151)</f>
        <v>2020</v>
      </c>
    </row>
    <row r="375" spans="1:10" ht="15.75" customHeight="1" x14ac:dyDescent="0.2">
      <c r="A375" s="102" t="str">
        <f>TRIM(Response!A152)</f>
        <v>BIXC128K</v>
      </c>
      <c r="B375" s="102" t="str">
        <f>TRIM(Response!C152)</f>
        <v>Reactance (Ohms) @ 128 KHz</v>
      </c>
      <c r="C375" s="102" t="str">
        <f>TRIM(Response!E152)</f>
        <v>BIX</v>
      </c>
      <c r="D375" s="102" t="str">
        <f>TRIM(Response!F152)</f>
        <v>Bioelectrical Impedance Analysis</v>
      </c>
      <c r="E375" s="102" t="str">
        <f>TRIM(Response!G152)</f>
        <v>1999-2000 Examination</v>
      </c>
      <c r="F375" s="102" t="str">
        <f>TRIM(Response!H152)</f>
        <v>1</v>
      </c>
      <c r="G375" s="102" t="str">
        <f>TRIM(Response!J152)</f>
        <v/>
      </c>
      <c r="H375" s="102" t="str">
        <f>TRIM(Response!K152)</f>
        <v/>
      </c>
      <c r="I375" s="102" t="s">
        <v>6897</v>
      </c>
      <c r="J375" s="102" t="str">
        <f>TRIM(Response!M152)</f>
        <v>2020</v>
      </c>
    </row>
    <row r="376" spans="1:10" ht="15.75" customHeight="1" x14ac:dyDescent="0.2">
      <c r="A376" s="102" t="str">
        <f>TRIM(Response!A153)</f>
        <v>BIXC128K</v>
      </c>
      <c r="B376" s="102" t="str">
        <f>TRIM(Response!C153)</f>
        <v>Reactance (Ohms) @ 128 KHz</v>
      </c>
      <c r="C376" s="102" t="str">
        <f>TRIM(Response!E153)</f>
        <v>BIX_B</v>
      </c>
      <c r="D376" s="102" t="str">
        <f>TRIM(Response!F153)</f>
        <v>Bioelectrical Impedance Analysis</v>
      </c>
      <c r="E376" s="102" t="str">
        <f>TRIM(Response!G153)</f>
        <v>2001-2002 Examination</v>
      </c>
      <c r="F376" s="102" t="str">
        <f>TRIM(Response!H153)</f>
        <v>2</v>
      </c>
      <c r="G376" s="102" t="str">
        <f>TRIM(Response!J153)</f>
        <v/>
      </c>
      <c r="H376" s="102" t="str">
        <f>TRIM(Response!K153)</f>
        <v/>
      </c>
      <c r="I376" s="102" t="s">
        <v>6897</v>
      </c>
      <c r="J376" s="102" t="str">
        <f>TRIM(Response!M153)</f>
        <v>2020</v>
      </c>
    </row>
    <row r="377" spans="1:10" ht="15.75" customHeight="1" x14ac:dyDescent="0.2">
      <c r="A377" s="102" t="str">
        <f>TRIM(Response!A154)</f>
        <v>BIXC128K</v>
      </c>
      <c r="B377" s="102" t="str">
        <f>TRIM(Response!C154)</f>
        <v>Reactance (Ohms) @ 128 KHz</v>
      </c>
      <c r="C377" s="102" t="str">
        <f>TRIM(Response!E154)</f>
        <v>BIX_C</v>
      </c>
      <c r="D377" s="102" t="str">
        <f>TRIM(Response!F154)</f>
        <v>Bioelectrical Impedance Analysis</v>
      </c>
      <c r="E377" s="102" t="str">
        <f>TRIM(Response!G154)</f>
        <v>2003-2004 Examination</v>
      </c>
      <c r="F377" s="102" t="str">
        <f>TRIM(Response!H154)</f>
        <v>3</v>
      </c>
      <c r="G377" s="102" t="str">
        <f>TRIM(Response!J154)</f>
        <v/>
      </c>
      <c r="H377" s="102" t="str">
        <f>TRIM(Response!K154)</f>
        <v/>
      </c>
      <c r="I377" s="102" t="s">
        <v>6897</v>
      </c>
      <c r="J377" s="102" t="str">
        <f>TRIM(Response!M154)</f>
        <v>2020</v>
      </c>
    </row>
    <row r="378" spans="1:10" ht="15.75" customHeight="1" x14ac:dyDescent="0.2">
      <c r="A378" s="102" t="str">
        <f>TRIM(Response!A155)</f>
        <v>BIXC143K</v>
      </c>
      <c r="B378" s="102" t="str">
        <f>TRIM(Response!C155)</f>
        <v>Reactance (Ohms) @ 143 KHz</v>
      </c>
      <c r="C378" s="102" t="str">
        <f>TRIM(Response!E155)</f>
        <v>BIX</v>
      </c>
      <c r="D378" s="102" t="str">
        <f>TRIM(Response!F155)</f>
        <v>Bioelectrical Impedance Analysis</v>
      </c>
      <c r="E378" s="102" t="str">
        <f>TRIM(Response!G155)</f>
        <v>1999-2000 Examination</v>
      </c>
      <c r="F378" s="102" t="str">
        <f>TRIM(Response!H155)</f>
        <v>1</v>
      </c>
      <c r="G378" s="102" t="str">
        <f>TRIM(Response!J155)</f>
        <v/>
      </c>
      <c r="H378" s="102" t="str">
        <f>TRIM(Response!K155)</f>
        <v/>
      </c>
      <c r="I378" s="102" t="s">
        <v>6897</v>
      </c>
      <c r="J378" s="102" t="str">
        <f>TRIM(Response!M155)</f>
        <v>2020</v>
      </c>
    </row>
    <row r="379" spans="1:10" ht="15.75" customHeight="1" x14ac:dyDescent="0.2">
      <c r="A379" s="102" t="str">
        <f>TRIM(Response!A156)</f>
        <v>BIXC143K</v>
      </c>
      <c r="B379" s="102" t="str">
        <f>TRIM(Response!C156)</f>
        <v>Reactance (Ohms) @ 143 KHz</v>
      </c>
      <c r="C379" s="102" t="str">
        <f>TRIM(Response!E156)</f>
        <v>BIX_B</v>
      </c>
      <c r="D379" s="102" t="str">
        <f>TRIM(Response!F156)</f>
        <v>Bioelectrical Impedance Analysis</v>
      </c>
      <c r="E379" s="102" t="str">
        <f>TRIM(Response!G156)</f>
        <v>2001-2002 Examination</v>
      </c>
      <c r="F379" s="102" t="str">
        <f>TRIM(Response!H156)</f>
        <v>2</v>
      </c>
      <c r="G379" s="102" t="str">
        <f>TRIM(Response!J156)</f>
        <v/>
      </c>
      <c r="H379" s="102" t="str">
        <f>TRIM(Response!K156)</f>
        <v/>
      </c>
      <c r="I379" s="102" t="s">
        <v>6897</v>
      </c>
      <c r="J379" s="102" t="str">
        <f>TRIM(Response!M156)</f>
        <v>2020</v>
      </c>
    </row>
    <row r="380" spans="1:10" ht="15.75" customHeight="1" x14ac:dyDescent="0.2">
      <c r="A380" s="102" t="str">
        <f>TRIM(Response!A157)</f>
        <v>BIXC143K</v>
      </c>
      <c r="B380" s="102" t="str">
        <f>TRIM(Response!C157)</f>
        <v>Reactance (Ohms) @ 143 KHz</v>
      </c>
      <c r="C380" s="102" t="str">
        <f>TRIM(Response!E157)</f>
        <v>BIX_C</v>
      </c>
      <c r="D380" s="102" t="str">
        <f>TRIM(Response!F157)</f>
        <v>Bioelectrical Impedance Analysis</v>
      </c>
      <c r="E380" s="102" t="str">
        <f>TRIM(Response!G157)</f>
        <v>2003-2004 Examination</v>
      </c>
      <c r="F380" s="102" t="str">
        <f>TRIM(Response!H157)</f>
        <v>3</v>
      </c>
      <c r="G380" s="102" t="e">
        <f>TRIM(Response!#REF!)</f>
        <v>#REF!</v>
      </c>
      <c r="H380" s="102" t="e">
        <f>TRIM(Response!#REF!)</f>
        <v>#REF!</v>
      </c>
      <c r="I380" s="102" t="s">
        <v>6897</v>
      </c>
      <c r="J380" s="102" t="str">
        <f>TRIM(Response!M157)</f>
        <v>2020</v>
      </c>
    </row>
    <row r="381" spans="1:10" ht="15.75" customHeight="1" x14ac:dyDescent="0.2">
      <c r="A381" s="102" t="str">
        <f>TRIM(Response!A158)</f>
        <v>BIXC159K</v>
      </c>
      <c r="B381" s="102" t="str">
        <f>TRIM(Response!C158)</f>
        <v>Reactance (Ohms) @ 159 KHz</v>
      </c>
      <c r="C381" s="102" t="str">
        <f>TRIM(Response!E158)</f>
        <v>BIX</v>
      </c>
      <c r="D381" s="102" t="str">
        <f>TRIM(Response!F158)</f>
        <v>Bioelectrical Impedance Analysis</v>
      </c>
      <c r="E381" s="102" t="str">
        <f>TRIM(Response!G158)</f>
        <v>1999-2000 Examination</v>
      </c>
      <c r="F381" s="102" t="str">
        <f>TRIM(Response!H158)</f>
        <v>1</v>
      </c>
      <c r="G381" s="102" t="str">
        <f>TRIM(Response!J158)</f>
        <v/>
      </c>
      <c r="H381" s="102" t="str">
        <f>TRIM(Response!K158)</f>
        <v/>
      </c>
      <c r="I381" s="102" t="s">
        <v>6897</v>
      </c>
      <c r="J381" s="102" t="str">
        <f>TRIM(Response!M158)</f>
        <v>2020</v>
      </c>
    </row>
    <row r="382" spans="1:10" ht="15.75" customHeight="1" x14ac:dyDescent="0.2">
      <c r="A382" s="102" t="str">
        <f>TRIM(Response!A159)</f>
        <v>BIXC159K</v>
      </c>
      <c r="B382" s="102" t="str">
        <f>TRIM(Response!C159)</f>
        <v>Reactance (Ohms) @ 159 KHz</v>
      </c>
      <c r="C382" s="102" t="str">
        <f>TRIM(Response!E159)</f>
        <v>BIX_B</v>
      </c>
      <c r="D382" s="102" t="str">
        <f>TRIM(Response!F159)</f>
        <v>Bioelectrical Impedance Analysis</v>
      </c>
      <c r="E382" s="102" t="str">
        <f>TRIM(Response!G159)</f>
        <v>2001-2002 Examination</v>
      </c>
      <c r="F382" s="102" t="str">
        <f>TRIM(Response!H159)</f>
        <v>2</v>
      </c>
      <c r="G382" s="102" t="str">
        <f>TRIM(Response!J159)</f>
        <v/>
      </c>
      <c r="H382" s="102" t="str">
        <f>TRIM(Response!K159)</f>
        <v/>
      </c>
      <c r="I382" s="102" t="s">
        <v>6897</v>
      </c>
      <c r="J382" s="102" t="str">
        <f>TRIM(Response!M159)</f>
        <v>2020</v>
      </c>
    </row>
    <row r="383" spans="1:10" ht="15.75" customHeight="1" x14ac:dyDescent="0.2">
      <c r="A383" s="102" t="str">
        <f>TRIM(Response!A160)</f>
        <v>BIXC159K</v>
      </c>
      <c r="B383" s="102" t="str">
        <f>TRIM(Response!C160)</f>
        <v>Reactance (Ohms) @ 159 KHz</v>
      </c>
      <c r="C383" s="102" t="str">
        <f>TRIM(Response!E160)</f>
        <v>BIX_C</v>
      </c>
      <c r="D383" s="102" t="str">
        <f>TRIM(Response!F160)</f>
        <v>Bioelectrical Impedance Analysis</v>
      </c>
      <c r="E383" s="102" t="str">
        <f>TRIM(Response!G160)</f>
        <v>2003-2004 Examination</v>
      </c>
      <c r="F383" s="102" t="str">
        <f>TRIM(Response!H160)</f>
        <v>3</v>
      </c>
      <c r="G383" s="102" t="str">
        <f>TRIM(Response!J160)</f>
        <v/>
      </c>
      <c r="H383" s="102" t="str">
        <f>TRIM(Response!K160)</f>
        <v/>
      </c>
      <c r="I383" s="102" t="s">
        <v>6897</v>
      </c>
      <c r="J383" s="102" t="str">
        <f>TRIM(Response!M160)</f>
        <v>2020</v>
      </c>
    </row>
    <row r="384" spans="1:10" ht="15.75" customHeight="1" x14ac:dyDescent="0.2">
      <c r="A384" s="102" t="str">
        <f>TRIM(Response!A161)</f>
        <v>BIXC177K</v>
      </c>
      <c r="B384" s="102" t="str">
        <f>TRIM(Response!C161)</f>
        <v>Reactance (Ohms) @ 177 KHz</v>
      </c>
      <c r="C384" s="102" t="str">
        <f>TRIM(Response!E161)</f>
        <v>BIX</v>
      </c>
      <c r="D384" s="102" t="str">
        <f>TRIM(Response!F161)</f>
        <v>Bioelectrical Impedance Analysis</v>
      </c>
      <c r="E384" s="102" t="str">
        <f>TRIM(Response!G161)</f>
        <v>1999-2000 Examination</v>
      </c>
      <c r="F384" s="102" t="str">
        <f>TRIM(Response!H161)</f>
        <v>1</v>
      </c>
      <c r="G384" s="102" t="str">
        <f>TRIM(Response!J161)</f>
        <v/>
      </c>
      <c r="H384" s="102" t="str">
        <f>TRIM(Response!K161)</f>
        <v/>
      </c>
      <c r="I384" s="102" t="s">
        <v>6897</v>
      </c>
      <c r="J384" s="102" t="str">
        <f>TRIM(Response!M161)</f>
        <v>2020</v>
      </c>
    </row>
    <row r="385" spans="1:10" ht="15.75" customHeight="1" x14ac:dyDescent="0.2">
      <c r="A385" s="102" t="str">
        <f>TRIM(Response!A162)</f>
        <v>BIXC177K</v>
      </c>
      <c r="B385" s="102" t="str">
        <f>TRIM(Response!C162)</f>
        <v>Reactance (Ohms) @ 177 KHz</v>
      </c>
      <c r="C385" s="102" t="str">
        <f>TRIM(Response!E162)</f>
        <v>BIX_B</v>
      </c>
      <c r="D385" s="102" t="str">
        <f>TRIM(Response!F162)</f>
        <v>Bioelectrical Impedance Analysis</v>
      </c>
      <c r="E385" s="102" t="str">
        <f>TRIM(Response!G162)</f>
        <v>2001-2002 Examination</v>
      </c>
      <c r="F385" s="102" t="str">
        <f>TRIM(Response!H162)</f>
        <v>2</v>
      </c>
      <c r="G385" s="102" t="str">
        <f>TRIM(Response!J162)</f>
        <v/>
      </c>
      <c r="H385" s="102" t="str">
        <f>TRIM(Response!K162)</f>
        <v/>
      </c>
      <c r="I385" s="102" t="s">
        <v>6897</v>
      </c>
      <c r="J385" s="102" t="str">
        <f>TRIM(Response!M162)</f>
        <v>2020</v>
      </c>
    </row>
    <row r="386" spans="1:10" ht="15.75" customHeight="1" x14ac:dyDescent="0.2">
      <c r="A386" s="102" t="str">
        <f>TRIM(Response!A163)</f>
        <v>BIXC177K</v>
      </c>
      <c r="B386" s="102" t="str">
        <f>TRIM(Response!C163)</f>
        <v>Reactance (Ohms) @ 177 KHz</v>
      </c>
      <c r="C386" s="102" t="str">
        <f>TRIM(Response!E163)</f>
        <v>BIX_C</v>
      </c>
      <c r="D386" s="102" t="str">
        <f>TRIM(Response!F163)</f>
        <v>Bioelectrical Impedance Analysis</v>
      </c>
      <c r="E386" s="102" t="str">
        <f>TRIM(Response!G163)</f>
        <v>2003-2004 Examination</v>
      </c>
      <c r="F386" s="102" t="str">
        <f>TRIM(Response!H163)</f>
        <v>3</v>
      </c>
      <c r="G386" s="102" t="str">
        <f>TRIM(Response!J163)</f>
        <v/>
      </c>
      <c r="H386" s="102" t="str">
        <f>TRIM(Response!K163)</f>
        <v/>
      </c>
      <c r="I386" s="102" t="s">
        <v>6897</v>
      </c>
      <c r="J386" s="102" t="str">
        <f>TRIM(Response!M163)</f>
        <v>2020</v>
      </c>
    </row>
    <row r="387" spans="1:10" ht="15.75" customHeight="1" x14ac:dyDescent="0.2">
      <c r="A387" s="102" t="str">
        <f>TRIM(Response!A164)</f>
        <v>BIXC1M</v>
      </c>
      <c r="B387" s="102" t="str">
        <f>TRIM(Response!C164)</f>
        <v>Reactance (Ohms) @ 1 MHz</v>
      </c>
      <c r="C387" s="102" t="str">
        <f>TRIM(Response!E164)</f>
        <v>BIX</v>
      </c>
      <c r="D387" s="102" t="str">
        <f>TRIM(Response!F164)</f>
        <v>Bioelectrical Impedance Analysis</v>
      </c>
      <c r="E387" s="102" t="str">
        <f>TRIM(Response!G164)</f>
        <v>1999-2000 Examination</v>
      </c>
      <c r="F387" s="102" t="str">
        <f>TRIM(Response!H164)</f>
        <v>1</v>
      </c>
      <c r="G387" s="102" t="str">
        <f>TRIM(Response!J164)</f>
        <v/>
      </c>
      <c r="H387" s="102" t="str">
        <f>TRIM(Response!K164)</f>
        <v/>
      </c>
      <c r="I387" s="102" t="s">
        <v>6897</v>
      </c>
      <c r="J387" s="102" t="str">
        <f>TRIM(Response!M164)</f>
        <v>2020</v>
      </c>
    </row>
    <row r="388" spans="1:10" ht="15.75" customHeight="1" x14ac:dyDescent="0.2">
      <c r="A388" s="102" t="str">
        <f>TRIM(Response!A165)</f>
        <v>BIXC1M</v>
      </c>
      <c r="B388" s="102" t="str">
        <f>TRIM(Response!C165)</f>
        <v>Reactance (Ohms) @ 1 MHz</v>
      </c>
      <c r="C388" s="102" t="str">
        <f>TRIM(Response!E165)</f>
        <v>BIX_B</v>
      </c>
      <c r="D388" s="102" t="str">
        <f>TRIM(Response!F165)</f>
        <v>Bioelectrical Impedance Analysis</v>
      </c>
      <c r="E388" s="102" t="str">
        <f>TRIM(Response!G165)</f>
        <v>2001-2002 Examination</v>
      </c>
      <c r="F388" s="102" t="str">
        <f>TRIM(Response!H165)</f>
        <v>2</v>
      </c>
      <c r="G388" s="102" t="str">
        <f>TRIM(Response!J165)</f>
        <v/>
      </c>
      <c r="H388" s="102" t="str">
        <f>TRIM(Response!K165)</f>
        <v/>
      </c>
      <c r="I388" s="102" t="s">
        <v>6897</v>
      </c>
      <c r="J388" s="102" t="str">
        <f>TRIM(Response!M165)</f>
        <v>2020</v>
      </c>
    </row>
    <row r="389" spans="1:10" ht="15.75" customHeight="1" x14ac:dyDescent="0.2">
      <c r="A389" s="102" t="str">
        <f>TRIM(Response!A166)</f>
        <v>BIXC1M</v>
      </c>
      <c r="B389" s="102" t="str">
        <f>TRIM(Response!C166)</f>
        <v>Reactance (Ohms) @ 1 MHz</v>
      </c>
      <c r="C389" s="102" t="str">
        <f>TRIM(Response!E166)</f>
        <v>BIX_C</v>
      </c>
      <c r="D389" s="102" t="str">
        <f>TRIM(Response!F166)</f>
        <v>Bioelectrical Impedance Analysis</v>
      </c>
      <c r="E389" s="102" t="str">
        <f>TRIM(Response!G166)</f>
        <v>2003-2004 Examination</v>
      </c>
      <c r="F389" s="102" t="str">
        <f>TRIM(Response!H166)</f>
        <v>3</v>
      </c>
      <c r="G389" s="102" t="str">
        <f>TRIM(Response!J166)</f>
        <v/>
      </c>
      <c r="H389" s="102" t="str">
        <f>TRIM(Response!K166)</f>
        <v/>
      </c>
      <c r="I389" s="102" t="s">
        <v>6897</v>
      </c>
      <c r="J389" s="102" t="str">
        <f>TRIM(Response!M166)</f>
        <v>2020</v>
      </c>
    </row>
    <row r="390" spans="1:10" ht="15.75" customHeight="1" x14ac:dyDescent="0.2">
      <c r="A390" s="102" t="str">
        <f>TRIM(Response!A167)</f>
        <v>BIXC200K</v>
      </c>
      <c r="B390" s="102" t="str">
        <f>TRIM(Response!C167)</f>
        <v>Reactance (Ohms) @ 200 KHz</v>
      </c>
      <c r="C390" s="102" t="str">
        <f>TRIM(Response!E167)</f>
        <v>BIX</v>
      </c>
      <c r="D390" s="102" t="str">
        <f>TRIM(Response!F167)</f>
        <v>Bioelectrical Impedance Analysis</v>
      </c>
      <c r="E390" s="102" t="str">
        <f>TRIM(Response!G167)</f>
        <v>1999-2000 Examination</v>
      </c>
      <c r="F390" s="102" t="str">
        <f>TRIM(Response!H167)</f>
        <v>1</v>
      </c>
      <c r="G390" s="102" t="str">
        <f>TRIM(Response!J167)</f>
        <v/>
      </c>
      <c r="H390" s="102" t="str">
        <f>TRIM(Response!K167)</f>
        <v/>
      </c>
      <c r="I390" s="102" t="s">
        <v>6897</v>
      </c>
      <c r="J390" s="102" t="str">
        <f>TRIM(Response!M167)</f>
        <v>2020</v>
      </c>
    </row>
    <row r="391" spans="1:10" ht="15.75" customHeight="1" x14ac:dyDescent="0.2">
      <c r="A391" s="102" t="str">
        <f>TRIM(Response!A168)</f>
        <v>BIXC200K</v>
      </c>
      <c r="B391" s="102" t="str">
        <f>TRIM(Response!C168)</f>
        <v>Reactance (Ohms) @ 200 KHz</v>
      </c>
      <c r="C391" s="102" t="str">
        <f>TRIM(Response!E168)</f>
        <v>BIX_B</v>
      </c>
      <c r="D391" s="102" t="str">
        <f>TRIM(Response!F168)</f>
        <v>Bioelectrical Impedance Analysis</v>
      </c>
      <c r="E391" s="102" t="str">
        <f>TRIM(Response!G168)</f>
        <v>2001-2002 Examination</v>
      </c>
      <c r="F391" s="102" t="str">
        <f>TRIM(Response!H168)</f>
        <v>2</v>
      </c>
      <c r="G391" s="102" t="str">
        <f>TRIM(Response!J168)</f>
        <v/>
      </c>
      <c r="H391" s="102" t="str">
        <f>TRIM(Response!K168)</f>
        <v/>
      </c>
      <c r="I391" s="102" t="s">
        <v>6897</v>
      </c>
      <c r="J391" s="102" t="str">
        <f>TRIM(Response!M168)</f>
        <v>2020</v>
      </c>
    </row>
    <row r="392" spans="1:10" ht="15.75" customHeight="1" x14ac:dyDescent="0.2">
      <c r="A392" s="102" t="str">
        <f>TRIM(Response!A169)</f>
        <v>BIXC200K</v>
      </c>
      <c r="B392" s="102" t="str">
        <f>TRIM(Response!C169)</f>
        <v>Reactance (Ohms) @ 200 KHz</v>
      </c>
      <c r="C392" s="102" t="str">
        <f>TRIM(Response!E169)</f>
        <v>BIX_C</v>
      </c>
      <c r="D392" s="102" t="str">
        <f>TRIM(Response!F169)</f>
        <v>Bioelectrical Impedance Analysis</v>
      </c>
      <c r="E392" s="102" t="str">
        <f>TRIM(Response!G169)</f>
        <v>2003-2004 Examination</v>
      </c>
      <c r="F392" s="102" t="str">
        <f>TRIM(Response!H169)</f>
        <v>3</v>
      </c>
      <c r="G392" s="102" t="str">
        <f>TRIM(Response!J169)</f>
        <v/>
      </c>
      <c r="H392" s="102" t="str">
        <f>TRIM(Response!K169)</f>
        <v/>
      </c>
      <c r="I392" s="102" t="s">
        <v>6897</v>
      </c>
      <c r="J392" s="102" t="str">
        <f>TRIM(Response!M169)</f>
        <v>2020</v>
      </c>
    </row>
    <row r="393" spans="1:10" ht="15.75" customHeight="1" x14ac:dyDescent="0.2">
      <c r="A393" s="102" t="str">
        <f>TRIM(Response!A171)</f>
        <v>BIXC220K</v>
      </c>
      <c r="B393" s="102" t="str">
        <f>TRIM(Response!C171)</f>
        <v>Reactance (Ohms) @ 220 KHz</v>
      </c>
      <c r="C393" s="102" t="str">
        <f>TRIM(Response!E171)</f>
        <v>BIX_B</v>
      </c>
      <c r="D393" s="102" t="str">
        <f>TRIM(Response!F171)</f>
        <v>Bioelectrical Impedance Analysis</v>
      </c>
      <c r="E393" s="102" t="str">
        <f>TRIM(Response!G171)</f>
        <v>2001-2002 Examination</v>
      </c>
      <c r="F393" s="102" t="str">
        <f>TRIM(Response!H171)</f>
        <v>2</v>
      </c>
      <c r="G393" s="102" t="str">
        <f>TRIM(Response!J171)</f>
        <v/>
      </c>
      <c r="H393" s="102" t="str">
        <f>TRIM(Response!K171)</f>
        <v/>
      </c>
      <c r="I393" s="102" t="s">
        <v>6897</v>
      </c>
      <c r="J393" s="102" t="str">
        <f>TRIM(Response!M171)</f>
        <v>2020</v>
      </c>
    </row>
    <row r="394" spans="1:10" ht="15.75" customHeight="1" x14ac:dyDescent="0.2">
      <c r="A394" s="102" t="str">
        <f>TRIM(Response!A172)</f>
        <v>BIXC220K</v>
      </c>
      <c r="B394" s="102" t="str">
        <f>TRIM(Response!C172)</f>
        <v>Reactance (Ohms) @ 220 KHz</v>
      </c>
      <c r="C394" s="102" t="str">
        <f>TRIM(Response!E172)</f>
        <v>BIX_C</v>
      </c>
      <c r="D394" s="102" t="str">
        <f>TRIM(Response!F172)</f>
        <v>Bioelectrical Impedance Analysis</v>
      </c>
      <c r="E394" s="102" t="str">
        <f>TRIM(Response!G172)</f>
        <v>2003-2004 Examination</v>
      </c>
      <c r="F394" s="102" t="str">
        <f>TRIM(Response!H172)</f>
        <v>3</v>
      </c>
      <c r="G394" s="102" t="str">
        <f>TRIM(Response!J172)</f>
        <v/>
      </c>
      <c r="H394" s="102" t="str">
        <f>TRIM(Response!K172)</f>
        <v/>
      </c>
      <c r="I394" s="102" t="s">
        <v>6897</v>
      </c>
      <c r="J394" s="102" t="str">
        <f>TRIM(Response!M172)</f>
        <v>2020</v>
      </c>
    </row>
    <row r="395" spans="1:10" ht="15.75" customHeight="1" x14ac:dyDescent="0.2">
      <c r="A395" s="102" t="str">
        <f>TRIM(Response!A173)</f>
        <v>BIXC245K</v>
      </c>
      <c r="B395" s="102" t="str">
        <f>TRIM(Response!C173)</f>
        <v>Reactance (Ohms) @ 245 KHz</v>
      </c>
      <c r="C395" s="102" t="str">
        <f>TRIM(Response!E173)</f>
        <v>BIX</v>
      </c>
      <c r="D395" s="102" t="str">
        <f>TRIM(Response!F173)</f>
        <v>Bioelectrical Impedance Analysis</v>
      </c>
      <c r="E395" s="102" t="str">
        <f>TRIM(Response!G173)</f>
        <v>1999-2000 Examination</v>
      </c>
      <c r="F395" s="102" t="str">
        <f>TRIM(Response!H173)</f>
        <v>1</v>
      </c>
      <c r="G395" s="102" t="str">
        <f>TRIM(Response!J173)</f>
        <v/>
      </c>
      <c r="H395" s="102" t="str">
        <f>TRIM(Response!K173)</f>
        <v/>
      </c>
      <c r="I395" s="102" t="s">
        <v>6897</v>
      </c>
      <c r="J395" s="102" t="str">
        <f>TRIM(Response!M173)</f>
        <v>2020</v>
      </c>
    </row>
    <row r="396" spans="1:10" ht="15.75" customHeight="1" x14ac:dyDescent="0.2">
      <c r="A396" s="102" t="str">
        <f>TRIM(Response!A174)</f>
        <v>BIXC245K</v>
      </c>
      <c r="B396" s="102" t="str">
        <f>TRIM(Response!C174)</f>
        <v>Reactance (Ohms) @ 245 KHz</v>
      </c>
      <c r="C396" s="102" t="str">
        <f>TRIM(Response!E174)</f>
        <v>BIX_B</v>
      </c>
      <c r="D396" s="102" t="str">
        <f>TRIM(Response!F174)</f>
        <v>Bioelectrical Impedance Analysis</v>
      </c>
      <c r="E396" s="102" t="str">
        <f>TRIM(Response!G174)</f>
        <v>2001-2002 Examination</v>
      </c>
      <c r="F396" s="102" t="str">
        <f>TRIM(Response!H174)</f>
        <v>2</v>
      </c>
      <c r="G396" s="102" t="str">
        <f>TRIM(Response!J182)</f>
        <v/>
      </c>
      <c r="H396" s="102" t="str">
        <f>TRIM(Response!K182)</f>
        <v/>
      </c>
      <c r="I396" s="102" t="s">
        <v>6897</v>
      </c>
      <c r="J396" s="102" t="str">
        <f>TRIM(Response!M174)</f>
        <v>2020</v>
      </c>
    </row>
    <row r="397" spans="1:10" ht="15.75" customHeight="1" x14ac:dyDescent="0.2">
      <c r="A397" s="102" t="str">
        <f>TRIM(Response!A175)</f>
        <v>BIXC245K</v>
      </c>
      <c r="B397" s="102" t="str">
        <f>TRIM(Response!C175)</f>
        <v>Reactance (Ohms) @ 245 KHz</v>
      </c>
      <c r="C397" s="102" t="str">
        <f>TRIM(Response!E175)</f>
        <v>BIX_C</v>
      </c>
      <c r="D397" s="102" t="str">
        <f>TRIM(Response!F175)</f>
        <v>Bioelectrical Impedance Analysis</v>
      </c>
      <c r="E397" s="102" t="str">
        <f>TRIM(Response!G175)</f>
        <v>2003-2004 Examination</v>
      </c>
      <c r="F397" s="102" t="str">
        <f>TRIM(Response!H175)</f>
        <v>3</v>
      </c>
      <c r="G397" s="102" t="str">
        <f>TRIM(Response!J175)</f>
        <v/>
      </c>
      <c r="H397" s="102" t="str">
        <f>TRIM(Response!K175)</f>
        <v/>
      </c>
      <c r="I397" s="102" t="s">
        <v>6897</v>
      </c>
      <c r="J397" s="102" t="str">
        <f>TRIM(Response!M175)</f>
        <v>2020</v>
      </c>
    </row>
    <row r="398" spans="1:10" ht="15.75" customHeight="1" x14ac:dyDescent="0.2">
      <c r="A398" s="102" t="str">
        <f>TRIM(Response!A176)</f>
        <v>BIXC273K</v>
      </c>
      <c r="B398" s="102" t="str">
        <f>TRIM(Response!C176)</f>
        <v>Reactance (Ohms) @ 273 KHz</v>
      </c>
      <c r="C398" s="102" t="str">
        <f>TRIM(Response!E176)</f>
        <v>BIX</v>
      </c>
      <c r="D398" s="102" t="str">
        <f>TRIM(Response!F176)</f>
        <v>Bioelectrical Impedance Analysis</v>
      </c>
      <c r="E398" s="102" t="str">
        <f>TRIM(Response!G176)</f>
        <v>1999-2000 Examination</v>
      </c>
      <c r="F398" s="102" t="str">
        <f>TRIM(Response!H176)</f>
        <v>1</v>
      </c>
      <c r="G398" s="102" t="str">
        <f>TRIM(Response!J176)</f>
        <v/>
      </c>
      <c r="H398" s="102" t="str">
        <f>TRIM(Response!K176)</f>
        <v/>
      </c>
      <c r="I398" s="102" t="s">
        <v>6897</v>
      </c>
      <c r="J398" s="102" t="str">
        <f>TRIM(Response!M176)</f>
        <v>2020</v>
      </c>
    </row>
    <row r="399" spans="1:10" ht="15.75" customHeight="1" x14ac:dyDescent="0.2">
      <c r="A399" s="102" t="str">
        <f>TRIM(Response!A177)</f>
        <v>BIXC273K</v>
      </c>
      <c r="B399" s="102" t="str">
        <f>TRIM(Response!C177)</f>
        <v>Reactance (Ohms) @ 273 KHz</v>
      </c>
      <c r="C399" s="102" t="str">
        <f>TRIM(Response!E177)</f>
        <v>BIX_B</v>
      </c>
      <c r="D399" s="102" t="str">
        <f>TRIM(Response!F177)</f>
        <v>Bioelectrical Impedance Analysis</v>
      </c>
      <c r="E399" s="102" t="str">
        <f>TRIM(Response!G177)</f>
        <v>2001-2002 Examination</v>
      </c>
      <c r="F399" s="102" t="str">
        <f>TRIM(Response!H177)</f>
        <v>2</v>
      </c>
      <c r="G399" s="102" t="str">
        <f>TRIM(Response!J177)</f>
        <v/>
      </c>
      <c r="H399" s="102" t="str">
        <f>TRIM(Response!K177)</f>
        <v/>
      </c>
      <c r="I399" s="102" t="s">
        <v>6897</v>
      </c>
      <c r="J399" s="102" t="str">
        <f>TRIM(Response!M177)</f>
        <v>2020</v>
      </c>
    </row>
    <row r="400" spans="1:10" ht="15.75" customHeight="1" x14ac:dyDescent="0.2">
      <c r="A400" s="102" t="str">
        <f>TRIM(Response!A178)</f>
        <v>BIXC273K</v>
      </c>
      <c r="B400" s="102" t="str">
        <f>TRIM(Response!C178)</f>
        <v>Reactance (Ohms) @ 273 KHz</v>
      </c>
      <c r="C400" s="102" t="str">
        <f>TRIM(Response!E178)</f>
        <v>BIX_C</v>
      </c>
      <c r="D400" s="102" t="str">
        <f>TRIM(Response!F178)</f>
        <v>Bioelectrical Impedance Analysis</v>
      </c>
      <c r="E400" s="102" t="str">
        <f>TRIM(Response!G178)</f>
        <v>2003-2004 Examination</v>
      </c>
      <c r="F400" s="102" t="str">
        <f>TRIM(Response!H178)</f>
        <v>3</v>
      </c>
      <c r="G400" s="102" t="str">
        <f>TRIM(Response!J178)</f>
        <v/>
      </c>
      <c r="H400" s="102" t="str">
        <f>TRIM(Response!K178)</f>
        <v/>
      </c>
      <c r="I400" s="102" t="s">
        <v>6897</v>
      </c>
      <c r="J400" s="102" t="str">
        <f>TRIM(Response!M178)</f>
        <v>2020</v>
      </c>
    </row>
    <row r="401" spans="1:10" ht="15.75" customHeight="1" x14ac:dyDescent="0.2">
      <c r="A401" s="102" t="str">
        <f>TRIM(Response!A179)</f>
        <v>BIXC304K</v>
      </c>
      <c r="B401" s="102" t="str">
        <f>TRIM(Response!C179)</f>
        <v>Reactance (Ohms) @ 304 KHz</v>
      </c>
      <c r="C401" s="102" t="str">
        <f>TRIM(Response!E179)</f>
        <v>BIX</v>
      </c>
      <c r="D401" s="102" t="str">
        <f>TRIM(Response!F179)</f>
        <v>Bioelectrical Impedance Analysis</v>
      </c>
      <c r="E401" s="102" t="str">
        <f>TRIM(Response!G179)</f>
        <v>1999-2000 Examination</v>
      </c>
      <c r="F401" s="102" t="str">
        <f>TRIM(Response!H179)</f>
        <v>1</v>
      </c>
      <c r="G401" s="102" t="str">
        <f>TRIM(Response!J179)</f>
        <v/>
      </c>
      <c r="H401" s="102" t="str">
        <f>TRIM(Response!K179)</f>
        <v/>
      </c>
      <c r="I401" s="102" t="s">
        <v>6897</v>
      </c>
      <c r="J401" s="102" t="str">
        <f>TRIM(Response!M179)</f>
        <v>2020</v>
      </c>
    </row>
    <row r="402" spans="1:10" ht="15.75" customHeight="1" x14ac:dyDescent="0.2">
      <c r="A402" s="102" t="str">
        <f>TRIM(Response!A180)</f>
        <v>BIXC304K</v>
      </c>
      <c r="B402" s="102" t="str">
        <f>TRIM(Response!C180)</f>
        <v>Reactance (Ohms) @ 304 KHz</v>
      </c>
      <c r="C402" s="102" t="str">
        <f>TRIM(Response!E180)</f>
        <v>BIX_B</v>
      </c>
      <c r="D402" s="102" t="str">
        <f>TRIM(Response!F180)</f>
        <v>Bioelectrical Impedance Analysis</v>
      </c>
      <c r="E402" s="102" t="str">
        <f>TRIM(Response!G180)</f>
        <v>2001-2002 Examination</v>
      </c>
      <c r="F402" s="102" t="str">
        <f>TRIM(Response!H180)</f>
        <v>2</v>
      </c>
      <c r="G402" s="102" t="str">
        <f>TRIM(Response!J180)</f>
        <v/>
      </c>
      <c r="H402" s="102" t="str">
        <f>TRIM(Response!K180)</f>
        <v/>
      </c>
      <c r="I402" s="102" t="s">
        <v>6897</v>
      </c>
      <c r="J402" s="102" t="str">
        <f>TRIM(Response!M180)</f>
        <v>2020</v>
      </c>
    </row>
    <row r="403" spans="1:10" ht="15.75" customHeight="1" x14ac:dyDescent="0.2">
      <c r="A403" s="102" t="str">
        <f>TRIM(Response!A181)</f>
        <v>BIXC304K</v>
      </c>
      <c r="B403" s="102" t="str">
        <f>TRIM(Response!C181)</f>
        <v>Reactance (Ohms) @ 304 KHz</v>
      </c>
      <c r="C403" s="102" t="str">
        <f>TRIM(Response!E181)</f>
        <v>BIX_C</v>
      </c>
      <c r="D403" s="102" t="str">
        <f>TRIM(Response!F181)</f>
        <v>Bioelectrical Impedance Analysis</v>
      </c>
      <c r="E403" s="102" t="str">
        <f>TRIM(Response!G181)</f>
        <v>2003-2004 Examination</v>
      </c>
      <c r="F403" s="102" t="str">
        <f>TRIM(Response!H181)</f>
        <v>3</v>
      </c>
      <c r="G403" s="102" t="str">
        <f>TRIM(Response!J181)</f>
        <v/>
      </c>
      <c r="H403" s="102" t="str">
        <f>TRIM(Response!K181)</f>
        <v/>
      </c>
      <c r="I403" s="102" t="s">
        <v>6897</v>
      </c>
      <c r="J403" s="102" t="str">
        <f>TRIM(Response!M181)</f>
        <v>2020</v>
      </c>
    </row>
    <row r="404" spans="1:10" ht="15.75" customHeight="1" x14ac:dyDescent="0.2">
      <c r="A404" s="102" t="str">
        <f>TRIM(Response!A183)</f>
        <v>BIXC339K</v>
      </c>
      <c r="B404" s="102" t="str">
        <f>TRIM(Response!C183)</f>
        <v>Reactance (Ohms) @ 339 KHz</v>
      </c>
      <c r="C404" s="102" t="str">
        <f>TRIM(Response!E183)</f>
        <v>BIX_B</v>
      </c>
      <c r="D404" s="102" t="str">
        <f>TRIM(Response!F183)</f>
        <v>Bioelectrical Impedance Analysis</v>
      </c>
      <c r="E404" s="102" t="str">
        <f>TRIM(Response!G183)</f>
        <v>2001-2002 Examination</v>
      </c>
      <c r="F404" s="102" t="str">
        <f>TRIM(Response!H183)</f>
        <v>2</v>
      </c>
      <c r="G404" s="102" t="str">
        <f>TRIM(Response!J183)</f>
        <v/>
      </c>
      <c r="H404" s="102" t="str">
        <f>TRIM(Response!K183)</f>
        <v/>
      </c>
      <c r="I404" s="102" t="s">
        <v>6897</v>
      </c>
      <c r="J404" s="102" t="str">
        <f>TRIM(Response!M183)</f>
        <v>2020</v>
      </c>
    </row>
    <row r="405" spans="1:10" ht="15.75" customHeight="1" x14ac:dyDescent="0.2">
      <c r="A405" s="102" t="str">
        <f>TRIM(Response!A184)</f>
        <v>BIXC339K</v>
      </c>
      <c r="B405" s="102" t="str">
        <f>TRIM(Response!C184)</f>
        <v>Reactance (Ohms) @ 339 KHz</v>
      </c>
      <c r="C405" s="102" t="str">
        <f>TRIM(Response!E184)</f>
        <v>BIX_C</v>
      </c>
      <c r="D405" s="102" t="str">
        <f>TRIM(Response!F184)</f>
        <v>Bioelectrical Impedance Analysis</v>
      </c>
      <c r="E405" s="102" t="str">
        <f>TRIM(Response!G184)</f>
        <v>2003-2004 Examination</v>
      </c>
      <c r="F405" s="102" t="str">
        <f>TRIM(Response!H184)</f>
        <v>3</v>
      </c>
      <c r="G405" s="102" t="str">
        <f>TRIM(Response!J184)</f>
        <v/>
      </c>
      <c r="H405" s="102" t="str">
        <f>TRIM(Response!K184)</f>
        <v/>
      </c>
      <c r="I405" s="102" t="s">
        <v>6897</v>
      </c>
      <c r="J405" s="102" t="str">
        <f>TRIM(Response!M184)</f>
        <v>2020</v>
      </c>
    </row>
    <row r="406" spans="1:10" ht="15.75" customHeight="1" x14ac:dyDescent="0.2">
      <c r="A406" s="102" t="str">
        <f>TRIM(Response!A186)</f>
        <v>BIXC378K</v>
      </c>
      <c r="B406" s="102" t="str">
        <f>TRIM(Response!C186)</f>
        <v>Reactance (Ohms) @ 378 KHz</v>
      </c>
      <c r="C406" s="102" t="str">
        <f>TRIM(Response!E186)</f>
        <v>BIX_B</v>
      </c>
      <c r="D406" s="102" t="str">
        <f>TRIM(Response!F186)</f>
        <v>Bioelectrical Impedance Analysis</v>
      </c>
      <c r="E406" s="102" t="str">
        <f>TRIM(Response!G186)</f>
        <v>2001-2002 Examination</v>
      </c>
      <c r="F406" s="102" t="str">
        <f>TRIM(Response!H186)</f>
        <v>2</v>
      </c>
      <c r="G406" s="102" t="str">
        <f>TRIM(Response!J186)</f>
        <v/>
      </c>
      <c r="H406" s="102" t="str">
        <f>TRIM(Response!K186)</f>
        <v/>
      </c>
      <c r="I406" s="102" t="s">
        <v>6897</v>
      </c>
      <c r="J406" s="102" t="str">
        <f>TRIM(Response!M186)</f>
        <v>2020</v>
      </c>
    </row>
    <row r="407" spans="1:10" ht="15.75" customHeight="1" x14ac:dyDescent="0.2">
      <c r="A407" s="102" t="str">
        <f>TRIM(Response!A187)</f>
        <v>BIXC378K</v>
      </c>
      <c r="B407" s="102" t="str">
        <f>TRIM(Response!C187)</f>
        <v>Reactance (Ohms) @ 378 KHz</v>
      </c>
      <c r="C407" s="102" t="str">
        <f>TRIM(Response!E187)</f>
        <v>BIX_C</v>
      </c>
      <c r="D407" s="102" t="str">
        <f>TRIM(Response!F187)</f>
        <v>Bioelectrical Impedance Analysis</v>
      </c>
      <c r="E407" s="102" t="str">
        <f>TRIM(Response!G187)</f>
        <v>2003-2004 Examination</v>
      </c>
      <c r="F407" s="102" t="str">
        <f>TRIM(Response!H187)</f>
        <v>3</v>
      </c>
      <c r="G407" s="102" t="str">
        <f>TRIM(Response!J187)</f>
        <v/>
      </c>
      <c r="H407" s="102" t="str">
        <f>TRIM(Response!K187)</f>
        <v/>
      </c>
      <c r="I407" s="102" t="s">
        <v>6897</v>
      </c>
      <c r="J407" s="102" t="str">
        <f>TRIM(Response!M187)</f>
        <v>2020</v>
      </c>
    </row>
    <row r="408" spans="1:10" ht="15.75" customHeight="1" x14ac:dyDescent="0.2">
      <c r="A408" s="102" t="str">
        <f>TRIM(Response!A188)</f>
        <v>BIXC421K</v>
      </c>
      <c r="B408" s="102" t="str">
        <f>TRIM(Response!C188)</f>
        <v>Reactance (Ohms) @ 421 KHz</v>
      </c>
      <c r="C408" s="102" t="str">
        <f>TRIM(Response!E188)</f>
        <v>BIX</v>
      </c>
      <c r="D408" s="102" t="str">
        <f>TRIM(Response!F188)</f>
        <v>Bioelectrical Impedance Analysis</v>
      </c>
      <c r="E408" s="102" t="str">
        <f>TRIM(Response!G188)</f>
        <v>1999-2000 Examination</v>
      </c>
      <c r="F408" s="102" t="str">
        <f>TRIM(Response!H188)</f>
        <v>1</v>
      </c>
      <c r="G408" s="102" t="str">
        <f>TRIM(Response!J188)</f>
        <v/>
      </c>
      <c r="H408" s="102" t="str">
        <f>TRIM(Response!K188)</f>
        <v/>
      </c>
      <c r="I408" s="102" t="s">
        <v>6897</v>
      </c>
      <c r="J408" s="102" t="str">
        <f>TRIM(Response!M188)</f>
        <v>2020</v>
      </c>
    </row>
    <row r="409" spans="1:10" ht="15.75" customHeight="1" x14ac:dyDescent="0.2">
      <c r="A409" s="102" t="str">
        <f>TRIM(Response!A189)</f>
        <v>BIXC421K</v>
      </c>
      <c r="B409" s="102" t="str">
        <f>TRIM(Response!C189)</f>
        <v>Reactance (Ohms) @ 421 KHz</v>
      </c>
      <c r="C409" s="102" t="str">
        <f>TRIM(Response!E189)</f>
        <v>BIX_B</v>
      </c>
      <c r="D409" s="102" t="str">
        <f>TRIM(Response!F189)</f>
        <v>Bioelectrical Impedance Analysis</v>
      </c>
      <c r="E409" s="102" t="str">
        <f>TRIM(Response!G189)</f>
        <v>2001-2002 Examination</v>
      </c>
      <c r="F409" s="102" t="str">
        <f>TRIM(Response!H189)</f>
        <v>2</v>
      </c>
      <c r="G409" s="102" t="str">
        <f>TRIM(Response!J189)</f>
        <v/>
      </c>
      <c r="H409" s="102" t="str">
        <f>TRIM(Response!K189)</f>
        <v/>
      </c>
      <c r="I409" s="102" t="s">
        <v>6897</v>
      </c>
      <c r="J409" s="102" t="str">
        <f>TRIM(Response!M189)</f>
        <v>2020</v>
      </c>
    </row>
    <row r="410" spans="1:10" ht="15.75" customHeight="1" x14ac:dyDescent="0.2">
      <c r="A410" s="102" t="str">
        <f>TRIM(Response!A190)</f>
        <v>BIXC421K</v>
      </c>
      <c r="B410" s="102" t="str">
        <f>TRIM(Response!C190)</f>
        <v>Reactance (Ohms) @ 421 KHz</v>
      </c>
      <c r="C410" s="102" t="str">
        <f>TRIM(Response!E190)</f>
        <v>BIX_C</v>
      </c>
      <c r="D410" s="102" t="str">
        <f>TRIM(Response!F190)</f>
        <v>Bioelectrical Impedance Analysis</v>
      </c>
      <c r="E410" s="102" t="str">
        <f>TRIM(Response!G190)</f>
        <v>2003-2004 Examination</v>
      </c>
      <c r="F410" s="102" t="str">
        <f>TRIM(Response!H190)</f>
        <v>3</v>
      </c>
      <c r="G410" s="102" t="str">
        <f>TRIM(Response!J190)</f>
        <v/>
      </c>
      <c r="H410" s="102" t="str">
        <f>TRIM(Response!K190)</f>
        <v/>
      </c>
      <c r="I410" s="102" t="s">
        <v>6897</v>
      </c>
      <c r="J410" s="102" t="str">
        <f>TRIM(Response!M190)</f>
        <v>2020</v>
      </c>
    </row>
    <row r="411" spans="1:10" ht="15.75" customHeight="1" x14ac:dyDescent="0.2">
      <c r="A411" s="102" t="str">
        <f>TRIM(Response!A191)</f>
        <v>BIXC469K</v>
      </c>
      <c r="B411" s="102" t="str">
        <f>TRIM(Response!C191)</f>
        <v>Reactance (Ohms) @ 469 KHz</v>
      </c>
      <c r="C411" s="102" t="str">
        <f>TRIM(Response!E191)</f>
        <v>BIX</v>
      </c>
      <c r="D411" s="102" t="str">
        <f>TRIM(Response!F191)</f>
        <v>Bioelectrical Impedance Analysis</v>
      </c>
      <c r="E411" s="102" t="str">
        <f>TRIM(Response!G191)</f>
        <v>1999-2000 Examination</v>
      </c>
      <c r="F411" s="102" t="str">
        <f>TRIM(Response!H191)</f>
        <v>1</v>
      </c>
      <c r="G411" s="102" t="str">
        <f>TRIM(Response!J191)</f>
        <v/>
      </c>
      <c r="H411" s="102" t="str">
        <f>TRIM(Response!K191)</f>
        <v/>
      </c>
      <c r="I411" s="102" t="s">
        <v>6897</v>
      </c>
      <c r="J411" s="102" t="str">
        <f>TRIM(Response!M191)</f>
        <v>2020</v>
      </c>
    </row>
    <row r="412" spans="1:10" ht="15.75" customHeight="1" x14ac:dyDescent="0.2">
      <c r="A412" s="102" t="str">
        <f>TRIM(Response!A192)</f>
        <v>BIXC469K</v>
      </c>
      <c r="B412" s="102" t="str">
        <f>TRIM(Response!C192)</f>
        <v>Reactance (Ohms) @ 469 KHz</v>
      </c>
      <c r="C412" s="102" t="str">
        <f>TRIM(Response!E192)</f>
        <v>BIX_B</v>
      </c>
      <c r="D412" s="102" t="str">
        <f>TRIM(Response!F192)</f>
        <v>Bioelectrical Impedance Analysis</v>
      </c>
      <c r="E412" s="102" t="str">
        <f>TRIM(Response!G192)</f>
        <v>2001-2002 Examination</v>
      </c>
      <c r="F412" s="102" t="str">
        <f>TRIM(Response!H192)</f>
        <v>2</v>
      </c>
      <c r="G412" s="102" t="str">
        <f>TRIM(Response!J192)</f>
        <v/>
      </c>
      <c r="H412" s="102" t="str">
        <f>TRIM(Response!K192)</f>
        <v/>
      </c>
      <c r="I412" s="102" t="s">
        <v>6897</v>
      </c>
      <c r="J412" s="102" t="str">
        <f>TRIM(Response!M192)</f>
        <v>2020</v>
      </c>
    </row>
    <row r="413" spans="1:10" ht="15.75" customHeight="1" x14ac:dyDescent="0.2">
      <c r="A413" s="102" t="str">
        <f>TRIM(Response!A193)</f>
        <v>BIXC469K</v>
      </c>
      <c r="B413" s="102" t="str">
        <f>TRIM(Response!C193)</f>
        <v>Reactance (Ohms) @ 469 KHz</v>
      </c>
      <c r="C413" s="102" t="str">
        <f>TRIM(Response!E193)</f>
        <v>BIX_C</v>
      </c>
      <c r="D413" s="102" t="str">
        <f>TRIM(Response!F193)</f>
        <v>Bioelectrical Impedance Analysis</v>
      </c>
      <c r="E413" s="102" t="str">
        <f>TRIM(Response!G193)</f>
        <v>2003-2004 Examination</v>
      </c>
      <c r="F413" s="102" t="str">
        <f>TRIM(Response!H193)</f>
        <v>3</v>
      </c>
      <c r="G413" s="102" t="str">
        <f>TRIM(Response!J193)</f>
        <v/>
      </c>
      <c r="H413" s="102" t="str">
        <f>TRIM(Response!K193)</f>
        <v/>
      </c>
      <c r="I413" s="102" t="s">
        <v>6897</v>
      </c>
      <c r="J413" s="102" t="str">
        <f>TRIM(Response!M193)</f>
        <v>2020</v>
      </c>
    </row>
    <row r="414" spans="1:10" ht="15.75" customHeight="1" x14ac:dyDescent="0.2">
      <c r="A414" s="102" t="str">
        <f>TRIM(Response!A194)</f>
        <v>BIXC500K</v>
      </c>
      <c r="B414" s="102" t="str">
        <f>TRIM(Response!C194)</f>
        <v>Reactance (Ohms) @ 500 KHz</v>
      </c>
      <c r="C414" s="102" t="str">
        <f>TRIM(Response!E194)</f>
        <v>BIX</v>
      </c>
      <c r="D414" s="102" t="str">
        <f>TRIM(Response!F194)</f>
        <v>Bioelectrical Impedance Analysis</v>
      </c>
      <c r="E414" s="102" t="str">
        <f>TRIM(Response!G194)</f>
        <v>1999-2000 Examination</v>
      </c>
      <c r="F414" s="102" t="str">
        <f>TRIM(Response!H194)</f>
        <v>1</v>
      </c>
      <c r="G414" s="102" t="str">
        <f>TRIM(Response!J194)</f>
        <v/>
      </c>
      <c r="H414" s="102" t="str">
        <f>TRIM(Response!K194)</f>
        <v/>
      </c>
      <c r="I414" s="102" t="s">
        <v>6897</v>
      </c>
      <c r="J414" s="102" t="str">
        <f>TRIM(Response!M194)</f>
        <v>2020</v>
      </c>
    </row>
    <row r="415" spans="1:10" ht="15.75" customHeight="1" x14ac:dyDescent="0.2">
      <c r="A415" s="102" t="str">
        <f>TRIM(Response!A195)</f>
        <v>BIXC500K</v>
      </c>
      <c r="B415" s="102" t="str">
        <f>TRIM(Response!C195)</f>
        <v>Reactance (Ohms) @ 500 KHz</v>
      </c>
      <c r="C415" s="102" t="str">
        <f>TRIM(Response!E195)</f>
        <v>BIX_B</v>
      </c>
      <c r="D415" s="102" t="str">
        <f>TRIM(Response!F195)</f>
        <v>Bioelectrical Impedance Analysis</v>
      </c>
      <c r="E415" s="102" t="str">
        <f>TRIM(Response!G195)</f>
        <v>2001-2002 Examination</v>
      </c>
      <c r="F415" s="102" t="str">
        <f>TRIM(Response!H195)</f>
        <v>2</v>
      </c>
      <c r="G415" s="102" t="str">
        <f>TRIM(Response!J195)</f>
        <v/>
      </c>
      <c r="H415" s="102" t="str">
        <f>TRIM(Response!K195)</f>
        <v/>
      </c>
      <c r="I415" s="102" t="s">
        <v>6897</v>
      </c>
      <c r="J415" s="102" t="str">
        <f>TRIM(Response!M195)</f>
        <v>2020</v>
      </c>
    </row>
    <row r="416" spans="1:10" ht="15.75" customHeight="1" x14ac:dyDescent="0.2">
      <c r="A416" s="102" t="str">
        <f>TRIM(Response!A196)</f>
        <v>BIXC500K</v>
      </c>
      <c r="B416" s="102" t="str">
        <f>TRIM(Response!C196)</f>
        <v>Reactance (Ohms) @ 500 KHz</v>
      </c>
      <c r="C416" s="102" t="str">
        <f>TRIM(Response!E196)</f>
        <v>BIX_C</v>
      </c>
      <c r="D416" s="102" t="str">
        <f>TRIM(Response!F196)</f>
        <v>Bioelectrical Impedance Analysis</v>
      </c>
      <c r="E416" s="102" t="str">
        <f>TRIM(Response!G196)</f>
        <v>2003-2004 Examination</v>
      </c>
      <c r="F416" s="102" t="str">
        <f>TRIM(Response!H196)</f>
        <v>3</v>
      </c>
      <c r="G416" s="102" t="str">
        <f>TRIM(Response!J196)</f>
        <v/>
      </c>
      <c r="H416" s="102" t="str">
        <f>TRIM(Response!K196)</f>
        <v/>
      </c>
      <c r="I416" s="102" t="s">
        <v>6897</v>
      </c>
      <c r="J416" s="102" t="str">
        <f>TRIM(Response!M196)</f>
        <v>2020</v>
      </c>
    </row>
    <row r="417" spans="1:10" ht="15.75" customHeight="1" x14ac:dyDescent="0.2">
      <c r="A417" s="102" t="str">
        <f>TRIM(Response!A197)</f>
        <v>BIXC582K</v>
      </c>
      <c r="B417" s="102" t="str">
        <f>TRIM(Response!C197)</f>
        <v>Reactance (Ohms) @ 582 KHz</v>
      </c>
      <c r="C417" s="102" t="str">
        <f>TRIM(Response!E197)</f>
        <v>BIX</v>
      </c>
      <c r="D417" s="102" t="str">
        <f>TRIM(Response!F197)</f>
        <v>Bioelectrical Impedance Analysis</v>
      </c>
      <c r="E417" s="102" t="str">
        <f>TRIM(Response!G197)</f>
        <v>1999-2000 Examination</v>
      </c>
      <c r="F417" s="102" t="str">
        <f>TRIM(Response!H197)</f>
        <v>1</v>
      </c>
      <c r="G417" s="102" t="str">
        <f>TRIM(Response!J197)</f>
        <v/>
      </c>
      <c r="H417" s="102" t="str">
        <f>TRIM(Response!K197)</f>
        <v/>
      </c>
      <c r="I417" s="102" t="s">
        <v>6897</v>
      </c>
      <c r="J417" s="102" t="str">
        <f>TRIM(Response!M197)</f>
        <v>2020</v>
      </c>
    </row>
    <row r="418" spans="1:10" ht="15.75" customHeight="1" x14ac:dyDescent="0.2">
      <c r="A418" s="102" t="str">
        <f>TRIM(Response!A198)</f>
        <v>BIXC582K</v>
      </c>
      <c r="B418" s="102" t="str">
        <f>TRIM(Response!C198)</f>
        <v>Reactance (Ohms) @ 582 KHz</v>
      </c>
      <c r="C418" s="102" t="str">
        <f>TRIM(Response!E198)</f>
        <v>BIX_B</v>
      </c>
      <c r="D418" s="102" t="str">
        <f>TRIM(Response!F198)</f>
        <v>Bioelectrical Impedance Analysis</v>
      </c>
      <c r="E418" s="102" t="str">
        <f>TRIM(Response!G198)</f>
        <v>2001-2002 Examination</v>
      </c>
      <c r="F418" s="102" t="str">
        <f>TRIM(Response!H198)</f>
        <v>2</v>
      </c>
      <c r="G418" s="102" t="str">
        <f>TRIM(Response!J198)</f>
        <v/>
      </c>
      <c r="H418" s="102" t="str">
        <f>TRIM(Response!K198)</f>
        <v/>
      </c>
      <c r="I418" s="102" t="s">
        <v>6897</v>
      </c>
      <c r="J418" s="102" t="str">
        <f>TRIM(Response!M198)</f>
        <v>2020</v>
      </c>
    </row>
    <row r="419" spans="1:10" ht="15.75" customHeight="1" x14ac:dyDescent="0.2">
      <c r="A419" s="102" t="str">
        <f>TRIM(Response!A199)</f>
        <v>BIXC582K</v>
      </c>
      <c r="B419" s="102" t="str">
        <f>TRIM(Response!C199)</f>
        <v>Reactance (Ohms) @ 582 KHz</v>
      </c>
      <c r="C419" s="102" t="str">
        <f>TRIM(Response!E199)</f>
        <v>BIX_C</v>
      </c>
      <c r="D419" s="102" t="str">
        <f>TRIM(Response!F199)</f>
        <v>Bioelectrical Impedance Analysis</v>
      </c>
      <c r="E419" s="102" t="str">
        <f>TRIM(Response!G199)</f>
        <v>2003-2004 Examination</v>
      </c>
      <c r="F419" s="102" t="str">
        <f>TRIM(Response!H199)</f>
        <v>3</v>
      </c>
      <c r="G419" s="102" t="str">
        <f>TRIM(Response!J199)</f>
        <v/>
      </c>
      <c r="H419" s="102" t="str">
        <f>TRIM(Response!K199)</f>
        <v/>
      </c>
      <c r="I419" s="102" t="s">
        <v>6897</v>
      </c>
      <c r="J419" s="102" t="str">
        <f>TRIM(Response!M199)</f>
        <v>2020</v>
      </c>
    </row>
    <row r="420" spans="1:10" ht="15.75" customHeight="1" x14ac:dyDescent="0.2">
      <c r="A420" s="102" t="str">
        <f>TRIM(Response!A200)</f>
        <v>BIXC649K</v>
      </c>
      <c r="B420" s="102" t="str">
        <f>TRIM(Response!C200)</f>
        <v>Reactance (Ohms) @ 649 KHz</v>
      </c>
      <c r="C420" s="102" t="str">
        <f>TRIM(Response!E200)</f>
        <v>BIX</v>
      </c>
      <c r="D420" s="102" t="str">
        <f>TRIM(Response!F200)</f>
        <v>Bioelectrical Impedance Analysis</v>
      </c>
      <c r="E420" s="102" t="str">
        <f>TRIM(Response!G200)</f>
        <v>1999-2000 Examination</v>
      </c>
      <c r="F420" s="102" t="str">
        <f>TRIM(Response!H200)</f>
        <v>1</v>
      </c>
      <c r="G420" s="102" t="str">
        <f>TRIM(Response!J200)</f>
        <v/>
      </c>
      <c r="H420" s="102" t="str">
        <f>TRIM(Response!K200)</f>
        <v/>
      </c>
      <c r="I420" s="102" t="s">
        <v>6897</v>
      </c>
      <c r="J420" s="102" t="str">
        <f>TRIM(Response!M200)</f>
        <v>2020</v>
      </c>
    </row>
    <row r="421" spans="1:10" ht="15.75" customHeight="1" x14ac:dyDescent="0.2">
      <c r="A421" s="102" t="str">
        <f>TRIM(Response!A201)</f>
        <v>BIXC649K</v>
      </c>
      <c r="B421" s="102" t="str">
        <f>TRIM(Response!C201)</f>
        <v>Reactance (Ohms) @ 649 KHz</v>
      </c>
      <c r="C421" s="102" t="str">
        <f>TRIM(Response!E201)</f>
        <v>BIX_B</v>
      </c>
      <c r="D421" s="102" t="str">
        <f>TRIM(Response!F201)</f>
        <v>Bioelectrical Impedance Analysis</v>
      </c>
      <c r="E421" s="102" t="str">
        <f>TRIM(Response!G201)</f>
        <v>2001-2002 Examination</v>
      </c>
      <c r="F421" s="102" t="str">
        <f>TRIM(Response!H201)</f>
        <v>2</v>
      </c>
      <c r="G421" s="102" t="str">
        <f>TRIM(Response!J201)</f>
        <v/>
      </c>
      <c r="H421" s="102" t="str">
        <f>TRIM(Response!K201)</f>
        <v/>
      </c>
      <c r="I421" s="102" t="s">
        <v>6897</v>
      </c>
      <c r="J421" s="102" t="str">
        <f>TRIM(Response!M201)</f>
        <v>2020</v>
      </c>
    </row>
    <row r="422" spans="1:10" ht="15.75" customHeight="1" x14ac:dyDescent="0.2">
      <c r="A422" s="102" t="str">
        <f>TRIM(Response!A203)</f>
        <v>BIXC723K</v>
      </c>
      <c r="B422" s="102" t="str">
        <f>TRIM(Response!C203)</f>
        <v>Reactance (Ohms) @ 723 KHz</v>
      </c>
      <c r="C422" s="102" t="str">
        <f>TRIM(Response!E203)</f>
        <v>BIX</v>
      </c>
      <c r="D422" s="102" t="str">
        <f>TRIM(Response!F203)</f>
        <v>Bioelectrical Impedance Analysis</v>
      </c>
      <c r="E422" s="102" t="str">
        <f>TRIM(Response!G203)</f>
        <v>1999-2000 Examination</v>
      </c>
      <c r="F422" s="102" t="str">
        <f>TRIM(Response!H203)</f>
        <v>1</v>
      </c>
      <c r="G422" s="102" t="str">
        <f>TRIM(Response!J252)</f>
        <v/>
      </c>
      <c r="H422" s="102" t="str">
        <f>TRIM(Response!K252)</f>
        <v/>
      </c>
      <c r="I422" s="102" t="s">
        <v>6897</v>
      </c>
      <c r="J422" s="102" t="str">
        <f>TRIM(Response!M203)</f>
        <v>2020</v>
      </c>
    </row>
    <row r="423" spans="1:10" ht="15.75" customHeight="1" x14ac:dyDescent="0.2">
      <c r="A423" s="102" t="str">
        <f>TRIM(Response!A205)</f>
        <v>BIXC723K</v>
      </c>
      <c r="B423" s="102" t="str">
        <f>TRIM(Response!C205)</f>
        <v>Reactance (Ohms) @ 723 KHz</v>
      </c>
      <c r="C423" s="102" t="str">
        <f>TRIM(Response!E205)</f>
        <v>BIX_C</v>
      </c>
      <c r="D423" s="102" t="str">
        <f>TRIM(Response!F205)</f>
        <v>Bioelectrical Impedance Analysis</v>
      </c>
      <c r="E423" s="102" t="str">
        <f>TRIM(Response!G205)</f>
        <v>2003-2004 Examination</v>
      </c>
      <c r="F423" s="102" t="str">
        <f>TRIM(Response!H205)</f>
        <v>3</v>
      </c>
      <c r="G423" s="102" t="str">
        <f>TRIM(Response!J205)</f>
        <v/>
      </c>
      <c r="H423" s="102" t="str">
        <f>TRIM(Response!K205)</f>
        <v/>
      </c>
      <c r="I423" s="102" t="s">
        <v>6897</v>
      </c>
      <c r="J423" s="102" t="str">
        <f>TRIM(Response!M205)</f>
        <v>2020</v>
      </c>
    </row>
    <row r="424" spans="1:10" ht="15.75" customHeight="1" x14ac:dyDescent="0.2">
      <c r="A424" s="102" t="str">
        <f>TRIM(Response!A206)</f>
        <v>BIXC806K</v>
      </c>
      <c r="B424" s="102" t="str">
        <f>TRIM(Response!C206)</f>
        <v>Reactance (Ohms) @ 806 KHz</v>
      </c>
      <c r="C424" s="102" t="str">
        <f>TRIM(Response!E206)</f>
        <v>BIX</v>
      </c>
      <c r="D424" s="102" t="str">
        <f>TRIM(Response!F206)</f>
        <v>Bioelectrical Impedance Analysis</v>
      </c>
      <c r="E424" s="102" t="str">
        <f>TRIM(Response!G206)</f>
        <v>1999-2000 Examination</v>
      </c>
      <c r="F424" s="102" t="str">
        <f>TRIM(Response!H206)</f>
        <v>1</v>
      </c>
      <c r="G424" s="102" t="str">
        <f>TRIM(Response!J206)</f>
        <v/>
      </c>
      <c r="H424" s="102" t="str">
        <f>TRIM(Response!K206)</f>
        <v/>
      </c>
      <c r="I424" s="102" t="s">
        <v>6897</v>
      </c>
      <c r="J424" s="102" t="str">
        <f>TRIM(Response!M206)</f>
        <v>2020</v>
      </c>
    </row>
    <row r="425" spans="1:10" ht="15.75" customHeight="1" x14ac:dyDescent="0.2">
      <c r="A425" s="102" t="str">
        <f>TRIM(Response!A207)</f>
        <v>BIXC806K</v>
      </c>
      <c r="B425" s="102" t="str">
        <f>TRIM(Response!C207)</f>
        <v>Reactance (Ohms) @ 806 KHz</v>
      </c>
      <c r="C425" s="102" t="str">
        <f>TRIM(Response!E207)</f>
        <v>BIX_B</v>
      </c>
      <c r="D425" s="102" t="str">
        <f>TRIM(Response!F207)</f>
        <v>Bioelectrical Impedance Analysis</v>
      </c>
      <c r="E425" s="102" t="str">
        <f>TRIM(Response!G207)</f>
        <v>2001-2002 Examination</v>
      </c>
      <c r="F425" s="102" t="str">
        <f>TRIM(Response!H207)</f>
        <v>2</v>
      </c>
      <c r="G425" s="102" t="str">
        <f>TRIM(Response!J207)</f>
        <v/>
      </c>
      <c r="H425" s="102" t="str">
        <f>TRIM(Response!K207)</f>
        <v/>
      </c>
      <c r="I425" s="102" t="s">
        <v>6897</v>
      </c>
      <c r="J425" s="102" t="str">
        <f>TRIM(Response!M207)</f>
        <v>2020</v>
      </c>
    </row>
    <row r="426" spans="1:10" ht="15.75" customHeight="1" x14ac:dyDescent="0.2">
      <c r="A426" s="102" t="str">
        <f>TRIM(Response!A208)</f>
        <v>BIXC806K</v>
      </c>
      <c r="B426" s="102" t="str">
        <f>TRIM(Response!C208)</f>
        <v>Reactance (Ohms) @ 806 KHz</v>
      </c>
      <c r="C426" s="102" t="str">
        <f>TRIM(Response!E208)</f>
        <v>BIX_C</v>
      </c>
      <c r="D426" s="102" t="str">
        <f>TRIM(Response!F208)</f>
        <v>Bioelectrical Impedance Analysis</v>
      </c>
      <c r="E426" s="102" t="str">
        <f>TRIM(Response!G208)</f>
        <v>2003-2004 Examination</v>
      </c>
      <c r="F426" s="102" t="str">
        <f>TRIM(Response!H208)</f>
        <v>3</v>
      </c>
      <c r="G426" s="102" t="str">
        <f>TRIM(Response!J208)</f>
        <v/>
      </c>
      <c r="H426" s="102" t="str">
        <f>TRIM(Response!K208)</f>
        <v/>
      </c>
      <c r="I426" s="102" t="s">
        <v>6897</v>
      </c>
      <c r="J426" s="102" t="str">
        <f>TRIM(Response!M208)</f>
        <v>2020</v>
      </c>
    </row>
    <row r="427" spans="1:10" ht="15.75" customHeight="1" x14ac:dyDescent="0.2">
      <c r="A427" s="102" t="str">
        <f>TRIM(Response!A209)</f>
        <v>BIXC898K</v>
      </c>
      <c r="B427" s="102" t="str">
        <f>TRIM(Response!C209)</f>
        <v>Reactance (Ohms) @ 898 KHz</v>
      </c>
      <c r="C427" s="102" t="str">
        <f>TRIM(Response!E209)</f>
        <v>BIX</v>
      </c>
      <c r="D427" s="102" t="str">
        <f>TRIM(Response!F209)</f>
        <v>Bioelectrical Impedance Analysis</v>
      </c>
      <c r="E427" s="102" t="str">
        <f>TRIM(Response!G209)</f>
        <v>1999-2000 Examination</v>
      </c>
      <c r="F427" s="102" t="str">
        <f>TRIM(Response!H209)</f>
        <v>1</v>
      </c>
      <c r="G427" s="102" t="str">
        <f>TRIM(Response!J209)</f>
        <v/>
      </c>
      <c r="H427" s="102" t="str">
        <f>TRIM(Response!K209)</f>
        <v/>
      </c>
      <c r="I427" s="102" t="s">
        <v>6897</v>
      </c>
      <c r="J427" s="102" t="str">
        <f>TRIM(Response!M209)</f>
        <v>2020</v>
      </c>
    </row>
    <row r="428" spans="1:10" ht="15.75" customHeight="1" x14ac:dyDescent="0.2">
      <c r="A428" s="102" t="str">
        <f>TRIM(Response!A210)</f>
        <v>BIXC898K</v>
      </c>
      <c r="B428" s="102" t="str">
        <f>TRIM(Response!C210)</f>
        <v>Reactance (Ohms) @ 898 KHz</v>
      </c>
      <c r="C428" s="102" t="str">
        <f>TRIM(Response!E210)</f>
        <v>BIX_B</v>
      </c>
      <c r="D428" s="102" t="str">
        <f>TRIM(Response!F210)</f>
        <v>Bioelectrical Impedance Analysis</v>
      </c>
      <c r="E428" s="102" t="str">
        <f>TRIM(Response!G210)</f>
        <v>2001-2002 Examination</v>
      </c>
      <c r="F428" s="102" t="str">
        <f>TRIM(Response!H210)</f>
        <v>2</v>
      </c>
      <c r="G428" s="102" t="str">
        <f>TRIM(Response!J210)</f>
        <v/>
      </c>
      <c r="H428" s="102" t="str">
        <f>TRIM(Response!K210)</f>
        <v/>
      </c>
      <c r="I428" s="102" t="s">
        <v>6897</v>
      </c>
      <c r="J428" s="102" t="str">
        <f>TRIM(Response!M210)</f>
        <v>2020</v>
      </c>
    </row>
    <row r="429" spans="1:10" ht="15.75" customHeight="1" x14ac:dyDescent="0.2">
      <c r="A429" s="102" t="str">
        <f>TRIM(Response!A211)</f>
        <v>BIXC898K</v>
      </c>
      <c r="B429" s="102" t="str">
        <f>TRIM(Response!C211)</f>
        <v>Reactance (Ohms) @ 898 KHz</v>
      </c>
      <c r="C429" s="102" t="str">
        <f>TRIM(Response!E211)</f>
        <v>BIX_C</v>
      </c>
      <c r="D429" s="102" t="str">
        <f>TRIM(Response!F211)</f>
        <v>Bioelectrical Impedance Analysis</v>
      </c>
      <c r="E429" s="102" t="str">
        <f>TRIM(Response!G211)</f>
        <v>2003-2004 Examination</v>
      </c>
      <c r="F429" s="102" t="str">
        <f>TRIM(Response!H211)</f>
        <v>3</v>
      </c>
      <c r="G429" s="102" t="str">
        <f>TRIM(Response!J211)</f>
        <v/>
      </c>
      <c r="H429" s="102" t="str">
        <f>TRIM(Response!K211)</f>
        <v/>
      </c>
      <c r="I429" s="102" t="s">
        <v>6897</v>
      </c>
      <c r="J429" s="102" t="str">
        <f>TRIM(Response!M211)</f>
        <v>2020</v>
      </c>
    </row>
    <row r="430" spans="1:10" ht="15.75" customHeight="1" x14ac:dyDescent="0.2">
      <c r="A430" s="102" t="str">
        <f>TRIM(Response!A212)</f>
        <v>BIXS005K</v>
      </c>
      <c r="B430" s="102" t="str">
        <f>TRIM(Response!C212)</f>
        <v>Resistance (Ohms) @ 5 KHz</v>
      </c>
      <c r="C430" s="102" t="str">
        <f>TRIM(Response!E212)</f>
        <v>BIX</v>
      </c>
      <c r="D430" s="102" t="str">
        <f>TRIM(Response!F212)</f>
        <v>Bioelectrical Impedance Analysis</v>
      </c>
      <c r="E430" s="102" t="str">
        <f>TRIM(Response!G212)</f>
        <v>1999-2000 Examination</v>
      </c>
      <c r="F430" s="102" t="str">
        <f>TRIM(Response!H212)</f>
        <v>1</v>
      </c>
      <c r="G430" s="102" t="str">
        <f>TRIM(Response!J249)</f>
        <v/>
      </c>
      <c r="H430" s="102" t="str">
        <f>TRIM(Response!K249)</f>
        <v/>
      </c>
      <c r="I430" s="102" t="s">
        <v>6897</v>
      </c>
      <c r="J430" s="102" t="str">
        <f>TRIM(Response!M212)</f>
        <v>2020</v>
      </c>
    </row>
    <row r="431" spans="1:10" ht="15.75" customHeight="1" x14ac:dyDescent="0.2">
      <c r="A431" s="102" t="str">
        <f>TRIM(Response!A213)</f>
        <v>BIXS005K</v>
      </c>
      <c r="B431" s="102" t="str">
        <f>TRIM(Response!C213)</f>
        <v>Resistance (Ohms) @ 5 KHz</v>
      </c>
      <c r="C431" s="102" t="str">
        <f>TRIM(Response!E213)</f>
        <v>BIX_B</v>
      </c>
      <c r="D431" s="102" t="str">
        <f>TRIM(Response!F213)</f>
        <v>Bioelectrical Impedance Analysis</v>
      </c>
      <c r="E431" s="102" t="str">
        <f>TRIM(Response!G213)</f>
        <v>2001-2002 Examination</v>
      </c>
      <c r="F431" s="102" t="str">
        <f>TRIM(Response!H213)</f>
        <v>2</v>
      </c>
      <c r="G431" s="102" t="str">
        <f>TRIM(Response!J213)</f>
        <v/>
      </c>
      <c r="H431" s="102" t="str">
        <f>TRIM(Response!K213)</f>
        <v/>
      </c>
      <c r="I431" s="102" t="s">
        <v>6897</v>
      </c>
      <c r="J431" s="102" t="str">
        <f>TRIM(Response!M213)</f>
        <v>2020</v>
      </c>
    </row>
    <row r="432" spans="1:10" ht="15.75" customHeight="1" x14ac:dyDescent="0.2">
      <c r="A432" s="102" t="str">
        <f>TRIM(Response!A214)</f>
        <v>BIXS005K</v>
      </c>
      <c r="B432" s="102" t="str">
        <f>TRIM(Response!C214)</f>
        <v>Resistance (Ohms) @ 5 KHz</v>
      </c>
      <c r="C432" s="102" t="str">
        <f>TRIM(Response!E214)</f>
        <v>BIX_C</v>
      </c>
      <c r="D432" s="102" t="str">
        <f>TRIM(Response!F214)</f>
        <v>Bioelectrical Impedance Analysis</v>
      </c>
      <c r="E432" s="102" t="str">
        <f>TRIM(Response!G214)</f>
        <v>2003-2004 Examination</v>
      </c>
      <c r="F432" s="102" t="str">
        <f>TRIM(Response!H214)</f>
        <v>3</v>
      </c>
      <c r="G432" s="102" t="str">
        <f>TRIM(Response!J214)</f>
        <v/>
      </c>
      <c r="H432" s="102" t="str">
        <f>TRIM(Response!K214)</f>
        <v/>
      </c>
      <c r="I432" s="102" t="s">
        <v>6897</v>
      </c>
      <c r="J432" s="102" t="str">
        <f>TRIM(Response!M214)</f>
        <v>2020</v>
      </c>
    </row>
    <row r="433" spans="1:10" ht="15.75" customHeight="1" x14ac:dyDescent="0.2">
      <c r="A433" s="102" t="str">
        <f>TRIM(Response!A215)</f>
        <v>BIXS006K</v>
      </c>
      <c r="B433" s="102" t="str">
        <f>TRIM(Response!C215)</f>
        <v>Resistance (Ohms) @ 6 KHz</v>
      </c>
      <c r="C433" s="102" t="str">
        <f>TRIM(Response!E215)</f>
        <v>BIX</v>
      </c>
      <c r="D433" s="102" t="str">
        <f>TRIM(Response!F215)</f>
        <v>Bioelectrical Impedance Analysis</v>
      </c>
      <c r="E433" s="102" t="str">
        <f>TRIM(Response!G215)</f>
        <v>1999-2000 Examination</v>
      </c>
      <c r="F433" s="102" t="str">
        <f>TRIM(Response!H215)</f>
        <v>1</v>
      </c>
      <c r="G433" s="102" t="str">
        <f>TRIM(Response!J251)</f>
        <v/>
      </c>
      <c r="H433" s="102" t="str">
        <f>TRIM(Response!K251)</f>
        <v/>
      </c>
      <c r="I433" s="102" t="s">
        <v>6897</v>
      </c>
      <c r="J433" s="102" t="str">
        <f>TRIM(Response!M215)</f>
        <v>2020</v>
      </c>
    </row>
    <row r="434" spans="1:10" ht="15.75" customHeight="1" x14ac:dyDescent="0.2">
      <c r="A434" s="102" t="str">
        <f>TRIM(Response!A216)</f>
        <v>BIXS006K</v>
      </c>
      <c r="B434" s="102" t="str">
        <f>TRIM(Response!C216)</f>
        <v>Resistance (Ohms) @ 6 KHz</v>
      </c>
      <c r="C434" s="102" t="str">
        <f>TRIM(Response!E216)</f>
        <v>BIX_B</v>
      </c>
      <c r="D434" s="102" t="str">
        <f>TRIM(Response!F216)</f>
        <v>Bioelectrical Impedance Analysis</v>
      </c>
      <c r="E434" s="102" t="str">
        <f>TRIM(Response!G216)</f>
        <v>2001-2002 Examination</v>
      </c>
      <c r="F434" s="102" t="str">
        <f>TRIM(Response!H216)</f>
        <v>2</v>
      </c>
      <c r="G434" s="102" t="str">
        <f>TRIM(Response!J216)</f>
        <v/>
      </c>
      <c r="H434" s="102" t="str">
        <f>TRIM(Response!K216)</f>
        <v/>
      </c>
      <c r="I434" s="102" t="s">
        <v>6897</v>
      </c>
      <c r="J434" s="102" t="str">
        <f>TRIM(Response!M216)</f>
        <v>2020</v>
      </c>
    </row>
    <row r="435" spans="1:10" ht="15.75" customHeight="1" x14ac:dyDescent="0.2">
      <c r="A435" s="102" t="str">
        <f>TRIM(Response!A217)</f>
        <v>BIXS006K</v>
      </c>
      <c r="B435" s="102" t="str">
        <f>TRIM(Response!C217)</f>
        <v>Resistance (Ohms) @ 6 KHz</v>
      </c>
      <c r="C435" s="102" t="str">
        <f>TRIM(Response!E217)</f>
        <v>BIX_C</v>
      </c>
      <c r="D435" s="102" t="str">
        <f>TRIM(Response!F217)</f>
        <v>Bioelectrical Impedance Analysis</v>
      </c>
      <c r="E435" s="102" t="str">
        <f>TRIM(Response!G217)</f>
        <v>2003-2004 Examination</v>
      </c>
      <c r="F435" s="102" t="str">
        <f>TRIM(Response!H217)</f>
        <v>3</v>
      </c>
      <c r="G435" s="102" t="str">
        <f>TRIM(Response!J217)</f>
        <v/>
      </c>
      <c r="H435" s="102" t="str">
        <f>TRIM(Response!K217)</f>
        <v/>
      </c>
      <c r="I435" s="102" t="s">
        <v>6897</v>
      </c>
      <c r="J435" s="102" t="str">
        <f>TRIM(Response!M217)</f>
        <v>2020</v>
      </c>
    </row>
    <row r="436" spans="1:10" ht="15.75" customHeight="1" x14ac:dyDescent="0.2">
      <c r="A436" s="102" t="str">
        <f>TRIM(Response!A219)</f>
        <v>BIXS007K</v>
      </c>
      <c r="B436" s="102" t="str">
        <f>TRIM(Response!C219)</f>
        <v>Resistance (Ohms) @ 7 KHz</v>
      </c>
      <c r="C436" s="102" t="str">
        <f>TRIM(Response!E219)</f>
        <v>BIX_B</v>
      </c>
      <c r="D436" s="102" t="str">
        <f>TRIM(Response!F219)</f>
        <v>Bioelectrical Impedance Analysis</v>
      </c>
      <c r="E436" s="102" t="str">
        <f>TRIM(Response!G219)</f>
        <v>2001-2002 Examination</v>
      </c>
      <c r="F436" s="102" t="str">
        <f>TRIM(Response!H219)</f>
        <v>2</v>
      </c>
      <c r="G436" s="102" t="str">
        <f>TRIM(Response!J219)</f>
        <v/>
      </c>
      <c r="H436" s="102" t="str">
        <f>TRIM(Response!K219)</f>
        <v/>
      </c>
      <c r="I436" s="102" t="s">
        <v>6897</v>
      </c>
      <c r="J436" s="102" t="str">
        <f>TRIM(Response!M219)</f>
        <v>2020</v>
      </c>
    </row>
    <row r="437" spans="1:10" ht="15.75" customHeight="1" x14ac:dyDescent="0.2">
      <c r="A437" s="102" t="str">
        <f>TRIM(Response!A220)</f>
        <v>BIXS007K</v>
      </c>
      <c r="B437" s="102" t="str">
        <f>TRIM(Response!C220)</f>
        <v>Resistance (Ohms) @ 7 KHz</v>
      </c>
      <c r="C437" s="102" t="str">
        <f>TRIM(Response!E220)</f>
        <v>BIX_C</v>
      </c>
      <c r="D437" s="102" t="str">
        <f>TRIM(Response!F220)</f>
        <v>Bioelectrical Impedance Analysis</v>
      </c>
      <c r="E437" s="102" t="str">
        <f>TRIM(Response!G220)</f>
        <v>2003-2004 Examination</v>
      </c>
      <c r="F437" s="102" t="str">
        <f>TRIM(Response!H220)</f>
        <v>3</v>
      </c>
      <c r="G437" s="102" t="str">
        <f>TRIM(Response!J220)</f>
        <v/>
      </c>
      <c r="H437" s="102" t="str">
        <f>TRIM(Response!K220)</f>
        <v/>
      </c>
      <c r="I437" s="102" t="s">
        <v>6897</v>
      </c>
      <c r="J437" s="102" t="str">
        <f>TRIM(Response!M220)</f>
        <v>2020</v>
      </c>
    </row>
    <row r="438" spans="1:10" ht="15.75" customHeight="1" x14ac:dyDescent="0.2">
      <c r="A438" s="102" t="str">
        <f>TRIM(Response!A221)</f>
        <v>BIXS008K</v>
      </c>
      <c r="B438" s="102" t="str">
        <f>TRIM(Response!C221)</f>
        <v>Resistance (Ohms) @ 8 KHz</v>
      </c>
      <c r="C438" s="102" t="str">
        <f>TRIM(Response!E221)</f>
        <v>BIX</v>
      </c>
      <c r="D438" s="102" t="str">
        <f>TRIM(Response!F221)</f>
        <v>Bioelectrical Impedance Analysis</v>
      </c>
      <c r="E438" s="102" t="str">
        <f>TRIM(Response!G221)</f>
        <v>1999-2000 Examination</v>
      </c>
      <c r="F438" s="102" t="str">
        <f>TRIM(Response!H221)</f>
        <v>1</v>
      </c>
      <c r="G438" s="102" t="str">
        <f>TRIM(Response!J221)</f>
        <v/>
      </c>
      <c r="H438" s="102" t="str">
        <f>TRIM(Response!K221)</f>
        <v/>
      </c>
      <c r="I438" s="102" t="s">
        <v>6897</v>
      </c>
      <c r="J438" s="102" t="str">
        <f>TRIM(Response!M221)</f>
        <v>2020</v>
      </c>
    </row>
    <row r="439" spans="1:10" ht="15.75" customHeight="1" x14ac:dyDescent="0.2">
      <c r="A439" s="102" t="str">
        <f>TRIM(Response!A222)</f>
        <v>BIXS008K</v>
      </c>
      <c r="B439" s="102" t="str">
        <f>TRIM(Response!C222)</f>
        <v>Resistance (Ohms) @ 8 KHz</v>
      </c>
      <c r="C439" s="102" t="str">
        <f>TRIM(Response!E222)</f>
        <v>BIX_B</v>
      </c>
      <c r="D439" s="102" t="str">
        <f>TRIM(Response!F222)</f>
        <v>Bioelectrical Impedance Analysis</v>
      </c>
      <c r="E439" s="102" t="str">
        <f>TRIM(Response!G222)</f>
        <v>2001-2002 Examination</v>
      </c>
      <c r="F439" s="102" t="str">
        <f>TRIM(Response!H222)</f>
        <v>2</v>
      </c>
      <c r="G439" s="102" t="str">
        <f>TRIM(Response!J222)</f>
        <v/>
      </c>
      <c r="H439" s="102" t="str">
        <f>TRIM(Response!K222)</f>
        <v/>
      </c>
      <c r="I439" s="102" t="s">
        <v>6897</v>
      </c>
      <c r="J439" s="102" t="str">
        <f>TRIM(Response!M222)</f>
        <v>2020</v>
      </c>
    </row>
    <row r="440" spans="1:10" ht="15.75" customHeight="1" x14ac:dyDescent="0.2">
      <c r="A440" s="102" t="str">
        <f>TRIM(Response!A223)</f>
        <v>BIXS008K</v>
      </c>
      <c r="B440" s="102" t="str">
        <f>TRIM(Response!C223)</f>
        <v>Resistance (Ohms) @ 8 KHz</v>
      </c>
      <c r="C440" s="102" t="str">
        <f>TRIM(Response!E223)</f>
        <v>BIX_C</v>
      </c>
      <c r="D440" s="102" t="str">
        <f>TRIM(Response!F223)</f>
        <v>Bioelectrical Impedance Analysis</v>
      </c>
      <c r="E440" s="102" t="str">
        <f>TRIM(Response!G223)</f>
        <v>2003-2004 Examination</v>
      </c>
      <c r="F440" s="102" t="str">
        <f>TRIM(Response!H223)</f>
        <v>3</v>
      </c>
      <c r="G440" s="102" t="str">
        <f>TRIM(Response!J223)</f>
        <v/>
      </c>
      <c r="H440" s="102" t="str">
        <f>TRIM(Response!K223)</f>
        <v/>
      </c>
      <c r="I440" s="102" t="s">
        <v>6897</v>
      </c>
      <c r="J440" s="102" t="str">
        <f>TRIM(Response!M223)</f>
        <v>2020</v>
      </c>
    </row>
    <row r="441" spans="1:10" ht="15.75" customHeight="1" x14ac:dyDescent="0.2">
      <c r="A441" s="102" t="str">
        <f>TRIM(Response!A224)</f>
        <v>BIXS009K</v>
      </c>
      <c r="B441" s="102" t="str">
        <f>TRIM(Response!C224)</f>
        <v>Resistance (Ohms) @ 9 KHz</v>
      </c>
      <c r="C441" s="102" t="str">
        <f>TRIM(Response!E224)</f>
        <v>BIX</v>
      </c>
      <c r="D441" s="102" t="str">
        <f>TRIM(Response!F224)</f>
        <v>Bioelectrical Impedance Analysis</v>
      </c>
      <c r="E441" s="102" t="str">
        <f>TRIM(Response!G224)</f>
        <v>1999-2000 Examination</v>
      </c>
      <c r="F441" s="102" t="str">
        <f>TRIM(Response!H224)</f>
        <v>1</v>
      </c>
      <c r="G441" s="102" t="str">
        <f>TRIM(Response!J224)</f>
        <v/>
      </c>
      <c r="H441" s="102" t="str">
        <f>TRIM(Response!K224)</f>
        <v/>
      </c>
      <c r="I441" s="102" t="s">
        <v>6897</v>
      </c>
      <c r="J441" s="102" t="str">
        <f>TRIM(Response!M224)</f>
        <v>2020</v>
      </c>
    </row>
    <row r="442" spans="1:10" ht="15.75" customHeight="1" x14ac:dyDescent="0.2">
      <c r="A442" s="102" t="str">
        <f>TRIM(Response!A225)</f>
        <v>BIXS009K</v>
      </c>
      <c r="B442" s="102" t="str">
        <f>TRIM(Response!C225)</f>
        <v>Resistance (Ohms) @ 9 KHz</v>
      </c>
      <c r="C442" s="102" t="str">
        <f>TRIM(Response!E225)</f>
        <v>BIX_B</v>
      </c>
      <c r="D442" s="102" t="str">
        <f>TRIM(Response!F225)</f>
        <v>Bioelectrical Impedance Analysis</v>
      </c>
      <c r="E442" s="102" t="str">
        <f>TRIM(Response!G225)</f>
        <v>2001-2002 Examination</v>
      </c>
      <c r="F442" s="102" t="str">
        <f>TRIM(Response!H225)</f>
        <v>2</v>
      </c>
      <c r="G442" s="102" t="str">
        <f>TRIM(Response!J225)</f>
        <v/>
      </c>
      <c r="H442" s="102" t="str">
        <f>TRIM(Response!K225)</f>
        <v/>
      </c>
      <c r="I442" s="102" t="s">
        <v>6897</v>
      </c>
      <c r="J442" s="102" t="str">
        <f>TRIM(Response!M225)</f>
        <v>2020</v>
      </c>
    </row>
    <row r="443" spans="1:10" ht="15.75" customHeight="1" x14ac:dyDescent="0.2">
      <c r="A443" s="102" t="str">
        <f>TRIM(Response!A226)</f>
        <v>BIXS009K</v>
      </c>
      <c r="B443" s="102" t="str">
        <f>TRIM(Response!C226)</f>
        <v>Resistance (Ohms) @ 9 KHz</v>
      </c>
      <c r="C443" s="102" t="str">
        <f>TRIM(Response!E226)</f>
        <v>BIX_C</v>
      </c>
      <c r="D443" s="102" t="str">
        <f>TRIM(Response!F226)</f>
        <v>Bioelectrical Impedance Analysis</v>
      </c>
      <c r="E443" s="102" t="str">
        <f>TRIM(Response!G226)</f>
        <v>2003-2004 Examination</v>
      </c>
      <c r="F443" s="102" t="str">
        <f>TRIM(Response!H226)</f>
        <v>3</v>
      </c>
      <c r="G443" s="102" t="str">
        <f>TRIM(Response!J226)</f>
        <v/>
      </c>
      <c r="H443" s="102" t="str">
        <f>TRIM(Response!K226)</f>
        <v/>
      </c>
      <c r="I443" s="102" t="s">
        <v>6897</v>
      </c>
      <c r="J443" s="102" t="str">
        <f>TRIM(Response!M226)</f>
        <v>2020</v>
      </c>
    </row>
    <row r="444" spans="1:10" ht="15.75" customHeight="1" x14ac:dyDescent="0.2">
      <c r="A444" s="102" t="str">
        <f>TRIM(Response!A227)</f>
        <v>BIXS010K</v>
      </c>
      <c r="B444" s="102" t="str">
        <f>TRIM(Response!C227)</f>
        <v>Resistance (Ohms) @ 10 KHz</v>
      </c>
      <c r="C444" s="102" t="str">
        <f>TRIM(Response!E227)</f>
        <v>BIX</v>
      </c>
      <c r="D444" s="102" t="str">
        <f>TRIM(Response!F227)</f>
        <v>Bioelectrical Impedance Analysis</v>
      </c>
      <c r="E444" s="102" t="str">
        <f>TRIM(Response!G227)</f>
        <v>1999-2000 Examination</v>
      </c>
      <c r="F444" s="102" t="str">
        <f>TRIM(Response!H227)</f>
        <v>1</v>
      </c>
      <c r="G444" s="102" t="str">
        <f>TRIM(Response!J227)</f>
        <v/>
      </c>
      <c r="H444" s="102" t="str">
        <f>TRIM(Response!K227)</f>
        <v/>
      </c>
      <c r="I444" s="102" t="s">
        <v>6897</v>
      </c>
      <c r="J444" s="102" t="str">
        <f>TRIM(Response!M227)</f>
        <v>2020</v>
      </c>
    </row>
    <row r="445" spans="1:10" ht="15.75" customHeight="1" x14ac:dyDescent="0.2">
      <c r="A445" s="102" t="str">
        <f>TRIM(Response!A228)</f>
        <v>BIXS010K</v>
      </c>
      <c r="B445" s="102" t="str">
        <f>TRIM(Response!C228)</f>
        <v>Resistance (Ohms) @ 10 KHz</v>
      </c>
      <c r="C445" s="102" t="str">
        <f>TRIM(Response!E228)</f>
        <v>BIX_B</v>
      </c>
      <c r="D445" s="102" t="str">
        <f>TRIM(Response!F228)</f>
        <v>Bioelectrical Impedance Analysis</v>
      </c>
      <c r="E445" s="102" t="str">
        <f>TRIM(Response!G228)</f>
        <v>2001-2002 Examination</v>
      </c>
      <c r="F445" s="102" t="str">
        <f>TRIM(Response!H228)</f>
        <v>2</v>
      </c>
      <c r="G445" s="102" t="str">
        <f>TRIM(Response!J228)</f>
        <v/>
      </c>
      <c r="H445" s="102" t="str">
        <f>TRIM(Response!K228)</f>
        <v/>
      </c>
      <c r="I445" s="102" t="s">
        <v>6897</v>
      </c>
      <c r="J445" s="102" t="str">
        <f>TRIM(Response!M228)</f>
        <v>2020</v>
      </c>
    </row>
    <row r="446" spans="1:10" ht="15.75" customHeight="1" x14ac:dyDescent="0.2">
      <c r="A446" s="102" t="str">
        <f>TRIM(Response!A229)</f>
        <v>BIXS010K</v>
      </c>
      <c r="B446" s="102" t="e">
        <f>TRIM(Response!#REF!)</f>
        <v>#REF!</v>
      </c>
      <c r="C446" s="102" t="str">
        <f>TRIM(Response!E229)</f>
        <v>BIX_C</v>
      </c>
      <c r="D446" s="102" t="str">
        <f>TRIM(Response!F229)</f>
        <v>Bioelectrical Impedance Analysis</v>
      </c>
      <c r="E446" s="102" t="str">
        <f>TRIM(Response!G229)</f>
        <v>2003-2004 Examination</v>
      </c>
      <c r="F446" s="102" t="str">
        <f>TRIM(Response!H229)</f>
        <v>3</v>
      </c>
      <c r="G446" s="102" t="str">
        <f>TRIM(Response!J229)</f>
        <v/>
      </c>
      <c r="H446" s="102" t="str">
        <f>TRIM(Response!K229)</f>
        <v/>
      </c>
      <c r="I446" s="102" t="s">
        <v>6897</v>
      </c>
      <c r="J446" s="102" t="str">
        <f>TRIM(Response!M229)</f>
        <v>2020</v>
      </c>
    </row>
    <row r="447" spans="1:10" ht="15.75" customHeight="1" x14ac:dyDescent="0.2">
      <c r="A447" s="102" t="str">
        <f>TRIM(Response!A230)</f>
        <v>BIXS011K</v>
      </c>
      <c r="B447" s="102" t="e">
        <f>TRIM(Response!#REF!)</f>
        <v>#REF!</v>
      </c>
      <c r="C447" s="102" t="str">
        <f>TRIM(Response!E230)</f>
        <v>BIX</v>
      </c>
      <c r="D447" s="102" t="str">
        <f>TRIM(Response!F230)</f>
        <v>Bioelectrical Impedance Analysis</v>
      </c>
      <c r="E447" s="102" t="str">
        <f>TRIM(Response!G230)</f>
        <v>1999-2000 Examination</v>
      </c>
      <c r="F447" s="102" t="str">
        <f>TRIM(Response!H230)</f>
        <v>1</v>
      </c>
      <c r="G447" s="102" t="str">
        <f>TRIM(Response!J230)</f>
        <v/>
      </c>
      <c r="H447" s="102" t="str">
        <f>TRIM(Response!K230)</f>
        <v/>
      </c>
      <c r="I447" s="102" t="s">
        <v>6897</v>
      </c>
      <c r="J447" s="102" t="str">
        <f>TRIM(Response!M230)</f>
        <v>2020</v>
      </c>
    </row>
    <row r="448" spans="1:10" ht="15.75" customHeight="1" x14ac:dyDescent="0.2">
      <c r="A448" s="102" t="str">
        <f>TRIM(Response!A231)</f>
        <v>BIXS011K</v>
      </c>
      <c r="B448" s="102" t="e">
        <f>TRIM(Response!#REF!)</f>
        <v>#REF!</v>
      </c>
      <c r="C448" s="102" t="str">
        <f>TRIM(Response!E231)</f>
        <v>BIX_B</v>
      </c>
      <c r="D448" s="102" t="str">
        <f>TRIM(Response!F231)</f>
        <v>Bioelectrical Impedance Analysis</v>
      </c>
      <c r="E448" s="102" t="str">
        <f>TRIM(Response!G231)</f>
        <v>2001-2002 Examination</v>
      </c>
      <c r="F448" s="102" t="str">
        <f>TRIM(Response!H231)</f>
        <v>2</v>
      </c>
      <c r="G448" s="102" t="str">
        <f>TRIM(Response!J231)</f>
        <v/>
      </c>
      <c r="H448" s="102" t="str">
        <f>TRIM(Response!K231)</f>
        <v/>
      </c>
      <c r="I448" s="102" t="s">
        <v>6897</v>
      </c>
      <c r="J448" s="102" t="str">
        <f>TRIM(Response!M231)</f>
        <v>2020</v>
      </c>
    </row>
    <row r="449" spans="1:10" ht="15.75" customHeight="1" x14ac:dyDescent="0.2">
      <c r="A449" s="102" t="str">
        <f>TRIM(Response!A232)</f>
        <v>BIXS011K</v>
      </c>
      <c r="B449" s="102" t="e">
        <f>TRIM(Response!#REF!)</f>
        <v>#REF!</v>
      </c>
      <c r="C449" s="102" t="str">
        <f>TRIM(Response!E232)</f>
        <v>BIX_C</v>
      </c>
      <c r="D449" s="102" t="str">
        <f>TRIM(Response!F232)</f>
        <v>Bioelectrical Impedance Analysis</v>
      </c>
      <c r="E449" s="102" t="str">
        <f>TRIM(Response!G232)</f>
        <v>2003-2004 Examination</v>
      </c>
      <c r="F449" s="102" t="str">
        <f>TRIM(Response!H232)</f>
        <v>3</v>
      </c>
      <c r="G449" s="102" t="str">
        <f>TRIM(Response!J232)</f>
        <v/>
      </c>
      <c r="H449" s="102" t="str">
        <f>TRIM(Response!K232)</f>
        <v/>
      </c>
      <c r="I449" s="102" t="s">
        <v>6897</v>
      </c>
      <c r="J449" s="102" t="str">
        <f>TRIM(Response!M232)</f>
        <v>2020</v>
      </c>
    </row>
    <row r="450" spans="1:10" ht="15.75" customHeight="1" x14ac:dyDescent="0.2">
      <c r="A450" s="102" t="str">
        <f>TRIM(Response!A233)</f>
        <v>BIXS012K</v>
      </c>
      <c r="B450" s="102" t="e">
        <f>TRIM(Response!#REF!)</f>
        <v>#REF!</v>
      </c>
      <c r="C450" s="102" t="str">
        <f>TRIM(Response!E233)</f>
        <v>BIX</v>
      </c>
      <c r="D450" s="102" t="str">
        <f>TRIM(Response!F233)</f>
        <v>Bioelectrical Impedance Analysis</v>
      </c>
      <c r="E450" s="102" t="str">
        <f>TRIM(Response!G233)</f>
        <v>1999-2000 Examination</v>
      </c>
      <c r="F450" s="102" t="str">
        <f>TRIM(Response!H233)</f>
        <v>1</v>
      </c>
      <c r="G450" s="102" t="str">
        <f>TRIM(Response!J233)</f>
        <v/>
      </c>
      <c r="H450" s="102" t="str">
        <f>TRIM(Response!K233)</f>
        <v/>
      </c>
      <c r="I450" s="102" t="s">
        <v>6897</v>
      </c>
      <c r="J450" s="102" t="str">
        <f>TRIM(Response!M233)</f>
        <v>2020</v>
      </c>
    </row>
    <row r="451" spans="1:10" ht="15.75" customHeight="1" x14ac:dyDescent="0.2">
      <c r="A451" s="102" t="str">
        <f>TRIM(Response!A234)</f>
        <v>BIXS012K</v>
      </c>
      <c r="B451" s="102" t="e">
        <f>TRIM(Response!#REF!)</f>
        <v>#REF!</v>
      </c>
      <c r="C451" s="102" t="str">
        <f>TRIM(Response!E234)</f>
        <v>BIX_B</v>
      </c>
      <c r="D451" s="102" t="str">
        <f>TRIM(Response!F234)</f>
        <v>Bioelectrical Impedance Analysis</v>
      </c>
      <c r="E451" s="102" t="str">
        <f>TRIM(Response!G234)</f>
        <v>2001-2002 Examination</v>
      </c>
      <c r="F451" s="102" t="str">
        <f>TRIM(Response!H234)</f>
        <v>2</v>
      </c>
      <c r="G451" s="102" t="str">
        <f>TRIM(Response!J234)</f>
        <v/>
      </c>
      <c r="H451" s="102" t="str">
        <f>TRIM(Response!K234)</f>
        <v/>
      </c>
      <c r="I451" s="102" t="s">
        <v>6897</v>
      </c>
      <c r="J451" s="102" t="str">
        <f>TRIM(Response!M234)</f>
        <v>2020</v>
      </c>
    </row>
    <row r="452" spans="1:10" ht="15.75" customHeight="1" x14ac:dyDescent="0.2">
      <c r="A452" s="102" t="str">
        <f>TRIM(Response!A235)</f>
        <v>BIXS012K</v>
      </c>
      <c r="B452" s="102" t="e">
        <f>TRIM(Response!#REF!)</f>
        <v>#REF!</v>
      </c>
      <c r="C452" s="102" t="str">
        <f>TRIM(Response!E235)</f>
        <v>BIX_C</v>
      </c>
      <c r="D452" s="102" t="str">
        <f>TRIM(Response!F235)</f>
        <v>Bioelectrical Impedance Analysis</v>
      </c>
      <c r="E452" s="102" t="str">
        <f>TRIM(Response!G235)</f>
        <v>2003-2004 Examination</v>
      </c>
      <c r="F452" s="102" t="str">
        <f>TRIM(Response!H235)</f>
        <v>3</v>
      </c>
      <c r="G452" s="102" t="str">
        <f>TRIM(Response!J235)</f>
        <v/>
      </c>
      <c r="H452" s="102" t="str">
        <f>TRIM(Response!K235)</f>
        <v/>
      </c>
      <c r="I452" s="102" t="s">
        <v>6897</v>
      </c>
      <c r="J452" s="102" t="str">
        <f>TRIM(Response!M235)</f>
        <v>2020</v>
      </c>
    </row>
    <row r="453" spans="1:10" ht="15.75" customHeight="1" x14ac:dyDescent="0.2">
      <c r="A453" s="102" t="str">
        <f>TRIM(Response!A236)</f>
        <v>BIXS013K</v>
      </c>
      <c r="B453" s="102" t="e">
        <f>TRIM(Response!#REF!)</f>
        <v>#REF!</v>
      </c>
      <c r="C453" s="102" t="str">
        <f>TRIM(Response!E236)</f>
        <v>BIX</v>
      </c>
      <c r="D453" s="102" t="str">
        <f>TRIM(Response!F236)</f>
        <v>Bioelectrical Impedance Analysis</v>
      </c>
      <c r="E453" s="102" t="str">
        <f>TRIM(Response!G236)</f>
        <v>1999-2000 Examination</v>
      </c>
      <c r="F453" s="102" t="str">
        <f>TRIM(Response!H236)</f>
        <v>1</v>
      </c>
      <c r="G453" s="102" t="str">
        <f>TRIM(Response!J236)</f>
        <v/>
      </c>
      <c r="H453" s="102" t="str">
        <f>TRIM(Response!K236)</f>
        <v/>
      </c>
      <c r="I453" s="102" t="s">
        <v>6897</v>
      </c>
      <c r="J453" s="102" t="str">
        <f>TRIM(Response!M236)</f>
        <v>2020</v>
      </c>
    </row>
    <row r="454" spans="1:10" ht="15.75" customHeight="1" x14ac:dyDescent="0.2">
      <c r="A454" s="102" t="str">
        <f>TRIM(Response!A238)</f>
        <v>BIXS013K</v>
      </c>
      <c r="B454" s="102" t="e">
        <f>TRIM(Response!#REF!)</f>
        <v>#REF!</v>
      </c>
      <c r="C454" s="102" t="str">
        <f>TRIM(Response!E238)</f>
        <v>BIX_C</v>
      </c>
      <c r="D454" s="102" t="str">
        <f>TRIM(Response!F238)</f>
        <v>Bioelectrical Impedance Analysis</v>
      </c>
      <c r="E454" s="102" t="str">
        <f>TRIM(Response!G238)</f>
        <v>2003-2004 Examination</v>
      </c>
      <c r="F454" s="102" t="str">
        <f>TRIM(Response!H238)</f>
        <v>3</v>
      </c>
      <c r="G454" s="102" t="str">
        <f>TRIM(Response!J238)</f>
        <v/>
      </c>
      <c r="H454" s="102" t="str">
        <f>TRIM(Response!K238)</f>
        <v/>
      </c>
      <c r="I454" s="102" t="s">
        <v>6897</v>
      </c>
      <c r="J454" s="102" t="str">
        <f>TRIM(Response!M238)</f>
        <v>2020</v>
      </c>
    </row>
    <row r="455" spans="1:10" ht="15.75" customHeight="1" x14ac:dyDescent="0.2">
      <c r="A455" s="102" t="str">
        <f>TRIM(Response!A239)</f>
        <v>BIXS014K</v>
      </c>
      <c r="B455" s="102" t="e">
        <f>TRIM(Response!#REF!)</f>
        <v>#REF!</v>
      </c>
      <c r="C455" s="102" t="str">
        <f>TRIM(Response!E239)</f>
        <v>BIX</v>
      </c>
      <c r="D455" s="102" t="str">
        <f>TRIM(Response!F239)</f>
        <v>Bioelectrical Impedance Analysis</v>
      </c>
      <c r="E455" s="102" t="str">
        <f>TRIM(Response!G239)</f>
        <v>1999-2000 Examination</v>
      </c>
      <c r="F455" s="102" t="str">
        <f>TRIM(Response!H239)</f>
        <v>1</v>
      </c>
      <c r="G455" s="102" t="str">
        <f>TRIM(Response!J239)</f>
        <v/>
      </c>
      <c r="H455" s="102" t="str">
        <f>TRIM(Response!K239)</f>
        <v/>
      </c>
      <c r="I455" s="102" t="s">
        <v>6897</v>
      </c>
      <c r="J455" s="102" t="str">
        <f>TRIM(Response!M239)</f>
        <v>2020</v>
      </c>
    </row>
    <row r="456" spans="1:10" ht="15.75" customHeight="1" x14ac:dyDescent="0.2">
      <c r="A456" s="102" t="str">
        <f>TRIM(Response!A240)</f>
        <v>BIXS014K</v>
      </c>
      <c r="B456" s="102" t="e">
        <f>TRIM(Response!#REF!)</f>
        <v>#REF!</v>
      </c>
      <c r="C456" s="102" t="str">
        <f>TRIM(Response!E240)</f>
        <v>BIX_B</v>
      </c>
      <c r="D456" s="102" t="str">
        <f>TRIM(Response!F240)</f>
        <v>Bioelectrical Impedance Analysis</v>
      </c>
      <c r="E456" s="102" t="str">
        <f>TRIM(Response!G240)</f>
        <v>2001-2002 Examination</v>
      </c>
      <c r="F456" s="102" t="str">
        <f>TRIM(Response!H240)</f>
        <v>2</v>
      </c>
      <c r="G456" s="102" t="str">
        <f>TRIM(Response!J240)</f>
        <v/>
      </c>
      <c r="H456" s="102" t="str">
        <f>TRIM(Response!K240)</f>
        <v/>
      </c>
      <c r="I456" s="102" t="s">
        <v>6897</v>
      </c>
      <c r="J456" s="102" t="str">
        <f>TRIM(Response!M240)</f>
        <v>2020</v>
      </c>
    </row>
    <row r="457" spans="1:10" ht="15.75" customHeight="1" x14ac:dyDescent="0.2">
      <c r="A457" s="102" t="str">
        <f>TRIM(Response!A241)</f>
        <v>BIXS014K</v>
      </c>
      <c r="B457" s="102" t="e">
        <f>TRIM(Response!#REF!)</f>
        <v>#REF!</v>
      </c>
      <c r="C457" s="102" t="str">
        <f>TRIM(Response!E241)</f>
        <v>BIX_C</v>
      </c>
      <c r="D457" s="102" t="str">
        <f>TRIM(Response!F241)</f>
        <v>Bioelectrical Impedance Analysis</v>
      </c>
      <c r="E457" s="102" t="str">
        <f>TRIM(Response!G241)</f>
        <v>2003-2004 Examination</v>
      </c>
      <c r="F457" s="102" t="str">
        <f>TRIM(Response!H241)</f>
        <v>3</v>
      </c>
      <c r="G457" s="102" t="str">
        <f>TRIM(Response!J241)</f>
        <v/>
      </c>
      <c r="H457" s="102" t="str">
        <f>TRIM(Response!K241)</f>
        <v/>
      </c>
      <c r="I457" s="102" t="s">
        <v>6897</v>
      </c>
      <c r="J457" s="102" t="str">
        <f>TRIM(Response!M241)</f>
        <v>2020</v>
      </c>
    </row>
    <row r="458" spans="1:10" ht="15.75" customHeight="1" x14ac:dyDescent="0.2">
      <c r="A458" s="102" t="str">
        <f>TRIM(Response!A242)</f>
        <v>BIXS015K</v>
      </c>
      <c r="B458" s="102" t="e">
        <f>TRIM(Response!#REF!)</f>
        <v>#REF!</v>
      </c>
      <c r="C458" s="102" t="str">
        <f>TRIM(Response!E242)</f>
        <v>BIX</v>
      </c>
      <c r="D458" s="102" t="str">
        <f>TRIM(Response!F242)</f>
        <v>Bioelectrical Impedance Analysis</v>
      </c>
      <c r="E458" s="102" t="str">
        <f>TRIM(Response!G242)</f>
        <v>1999-2000 Examination</v>
      </c>
      <c r="F458" s="102" t="str">
        <f>TRIM(Response!H242)</f>
        <v>1</v>
      </c>
      <c r="G458" s="102" t="str">
        <f>TRIM(Response!J243)</f>
        <v/>
      </c>
      <c r="H458" s="102" t="str">
        <f>TRIM(Response!K243)</f>
        <v/>
      </c>
      <c r="I458" s="102" t="s">
        <v>6897</v>
      </c>
      <c r="J458" s="102" t="str">
        <f>TRIM(Response!M242)</f>
        <v>2020</v>
      </c>
    </row>
    <row r="459" spans="1:10" ht="15.75" customHeight="1" x14ac:dyDescent="0.2">
      <c r="A459" s="102" t="str">
        <f>TRIM(Response!A243)</f>
        <v>BIXS015K</v>
      </c>
      <c r="B459" s="102" t="e">
        <f>TRIM(Response!#REF!)</f>
        <v>#REF!</v>
      </c>
      <c r="C459" s="102" t="str">
        <f>TRIM(Response!E243)</f>
        <v>BIX_B</v>
      </c>
      <c r="D459" s="102" t="str">
        <f>TRIM(Response!F243)</f>
        <v>Bioelectrical Impedance Analysis</v>
      </c>
      <c r="E459" s="102" t="str">
        <f>TRIM(Response!G243)</f>
        <v>2001-2002 Examination</v>
      </c>
      <c r="F459" s="102" t="str">
        <f>TRIM(Response!H243)</f>
        <v>2</v>
      </c>
      <c r="G459" s="102" t="e">
        <f>TRIM(Response!#REF!)</f>
        <v>#REF!</v>
      </c>
      <c r="H459" s="102" t="e">
        <f>TRIM(Response!#REF!)</f>
        <v>#REF!</v>
      </c>
      <c r="I459" s="102" t="s">
        <v>6897</v>
      </c>
      <c r="J459" s="102" t="str">
        <f>TRIM(Response!M243)</f>
        <v>2020</v>
      </c>
    </row>
    <row r="460" spans="1:10" ht="15.75" customHeight="1" x14ac:dyDescent="0.2">
      <c r="A460" s="102" t="str">
        <f>TRIM(Response!A244)</f>
        <v>BIXS015K</v>
      </c>
      <c r="B460" s="102" t="e">
        <f>TRIM(Response!#REF!)</f>
        <v>#REF!</v>
      </c>
      <c r="C460" s="102" t="str">
        <f>TRIM(Response!E244)</f>
        <v>BIX_C</v>
      </c>
      <c r="D460" s="102" t="str">
        <f>TRIM(Response!F244)</f>
        <v>Bioelectrical Impedance Analysis</v>
      </c>
      <c r="E460" s="102" t="str">
        <f>TRIM(Response!G244)</f>
        <v>2003-2004 Examination</v>
      </c>
      <c r="F460" s="102" t="str">
        <f>TRIM(Response!H244)</f>
        <v>3</v>
      </c>
      <c r="G460" s="102" t="str">
        <f>TRIM(Response!J244)</f>
        <v/>
      </c>
      <c r="H460" s="102" t="str">
        <f>TRIM(Response!K244)</f>
        <v/>
      </c>
      <c r="I460" s="102" t="s">
        <v>6897</v>
      </c>
      <c r="J460" s="102" t="str">
        <f>TRIM(Response!M244)</f>
        <v>2020</v>
      </c>
    </row>
    <row r="461" spans="1:10" ht="15.75" customHeight="1" x14ac:dyDescent="0.2">
      <c r="A461" s="102" t="str">
        <f>TRIM(Response!A245)</f>
        <v>BIXS016K</v>
      </c>
      <c r="B461" s="102" t="e">
        <f>TRIM(Response!#REF!)</f>
        <v>#REF!</v>
      </c>
      <c r="C461" s="102" t="str">
        <f>TRIM(Response!E245)</f>
        <v>BIX</v>
      </c>
      <c r="D461" s="102" t="str">
        <f>TRIM(Response!F245)</f>
        <v>Bioelectrical Impedance Analysis</v>
      </c>
      <c r="E461" s="102" t="str">
        <f>TRIM(Response!G245)</f>
        <v>1999-2000 Examination</v>
      </c>
      <c r="F461" s="102" t="str">
        <f>TRIM(Response!H245)</f>
        <v>1</v>
      </c>
      <c r="G461" s="102" t="str">
        <f>TRIM(Response!J245)</f>
        <v/>
      </c>
      <c r="H461" s="102" t="str">
        <f>TRIM(Response!K245)</f>
        <v/>
      </c>
      <c r="I461" s="102" t="s">
        <v>6897</v>
      </c>
      <c r="J461" s="102" t="str">
        <f>TRIM(Response!M245)</f>
        <v>2020</v>
      </c>
    </row>
    <row r="462" spans="1:10" ht="15.75" customHeight="1" x14ac:dyDescent="0.2">
      <c r="A462" s="102" t="str">
        <f>TRIM(Response!A246)</f>
        <v>BIXS016K</v>
      </c>
      <c r="B462" s="102" t="e">
        <f>TRIM(Response!#REF!)</f>
        <v>#REF!</v>
      </c>
      <c r="C462" s="102" t="str">
        <f>TRIM(Response!E246)</f>
        <v>BIX_B</v>
      </c>
      <c r="D462" s="102" t="str">
        <f>TRIM(Response!F246)</f>
        <v>Bioelectrical Impedance Analysis</v>
      </c>
      <c r="E462" s="102" t="str">
        <f>TRIM(Response!G246)</f>
        <v>2001-2002 Examination</v>
      </c>
      <c r="F462" s="102" t="str">
        <f>TRIM(Response!H246)</f>
        <v>2</v>
      </c>
      <c r="G462" s="102" t="str">
        <f>TRIM(Response!J246)</f>
        <v/>
      </c>
      <c r="H462" s="102" t="str">
        <f>TRIM(Response!K246)</f>
        <v/>
      </c>
      <c r="I462" s="102" t="s">
        <v>6897</v>
      </c>
      <c r="J462" s="102" t="str">
        <f>TRIM(Response!M246)</f>
        <v>2020</v>
      </c>
    </row>
    <row r="463" spans="1:10" ht="15.75" customHeight="1" x14ac:dyDescent="0.2">
      <c r="A463" s="102" t="str">
        <f>TRIM(Response!A247)</f>
        <v>BIXS016K</v>
      </c>
      <c r="B463" s="102" t="e">
        <f>TRIM(Response!#REF!)</f>
        <v>#REF!</v>
      </c>
      <c r="C463" s="102" t="str">
        <f>TRIM(Response!E247)</f>
        <v>BIX_C</v>
      </c>
      <c r="D463" s="102" t="str">
        <f>TRIM(Response!F247)</f>
        <v>Bioelectrical Impedance Analysis</v>
      </c>
      <c r="E463" s="102" t="str">
        <f>TRIM(Response!G247)</f>
        <v>2003-2004 Examination</v>
      </c>
      <c r="F463" s="102" t="str">
        <f>TRIM(Response!H247)</f>
        <v>3</v>
      </c>
      <c r="G463" s="102" t="str">
        <f>TRIM(Response!J247)</f>
        <v/>
      </c>
      <c r="H463" s="102" t="str">
        <f>TRIM(Response!K247)</f>
        <v/>
      </c>
      <c r="I463" s="102" t="s">
        <v>6897</v>
      </c>
      <c r="J463" s="102" t="str">
        <f>TRIM(Response!M247)</f>
        <v>2020</v>
      </c>
    </row>
    <row r="464" spans="1:10" ht="15.75" customHeight="1" x14ac:dyDescent="0.2">
      <c r="A464" s="102" t="str">
        <f>TRIM(Response!A248)</f>
        <v>BIXS018K</v>
      </c>
      <c r="B464" s="102" t="e">
        <f>TRIM(Response!#REF!)</f>
        <v>#REF!</v>
      </c>
      <c r="C464" s="102" t="str">
        <f>TRIM(Response!E248)</f>
        <v>BIX</v>
      </c>
      <c r="D464" s="102" t="str">
        <f>TRIM(Response!F248)</f>
        <v>Bioelectrical Impedance Analysis</v>
      </c>
      <c r="E464" s="102" t="str">
        <f>TRIM(Response!G248)</f>
        <v>1999-2000 Examination</v>
      </c>
      <c r="F464" s="102" t="str">
        <f>TRIM(Response!H248)</f>
        <v>1</v>
      </c>
      <c r="G464" s="102" t="str">
        <f>TRIM(Response!J248)</f>
        <v/>
      </c>
      <c r="H464" s="102" t="str">
        <f>TRIM(Response!K248)</f>
        <v/>
      </c>
      <c r="I464" s="102" t="s">
        <v>6897</v>
      </c>
      <c r="J464" s="102" t="str">
        <f>TRIM(Response!M248)</f>
        <v>2020</v>
      </c>
    </row>
    <row r="465" spans="1:10" ht="15.75" customHeight="1" x14ac:dyDescent="0.2">
      <c r="A465" s="102" t="str">
        <f>TRIM(Response!A249)</f>
        <v>BIXS018K</v>
      </c>
      <c r="B465" s="102" t="e">
        <f>TRIM(Response!#REF!)</f>
        <v>#REF!</v>
      </c>
      <c r="C465" s="102" t="str">
        <f>TRIM(Response!E249)</f>
        <v>BIX_B</v>
      </c>
      <c r="D465" s="102" t="str">
        <f>TRIM(Response!F249)</f>
        <v>Bioelectrical Impedance Analysis</v>
      </c>
      <c r="E465" s="102" t="str">
        <f>TRIM(Response!G249)</f>
        <v>2001-2002 Examination</v>
      </c>
      <c r="F465" s="102" t="str">
        <f>TRIM(Response!H249)</f>
        <v>2</v>
      </c>
      <c r="G465" s="102" t="e">
        <f>TRIM(Response!#REF!)</f>
        <v>#REF!</v>
      </c>
      <c r="H465" s="102" t="e">
        <f>TRIM(Response!#REF!)</f>
        <v>#REF!</v>
      </c>
      <c r="I465" s="102" t="s">
        <v>6897</v>
      </c>
      <c r="J465" s="102" t="str">
        <f>TRIM(Response!M249)</f>
        <v>2020</v>
      </c>
    </row>
    <row r="466" spans="1:10" ht="15.75" customHeight="1" x14ac:dyDescent="0.2">
      <c r="A466" s="102" t="str">
        <f>TRIM(Response!A251)</f>
        <v>BIXS020K</v>
      </c>
      <c r="B466" s="102" t="e">
        <f>TRIM(Response!#REF!)</f>
        <v>#REF!</v>
      </c>
      <c r="C466" s="102" t="str">
        <f>TRIM(Response!E251)</f>
        <v>BIX</v>
      </c>
      <c r="D466" s="102" t="str">
        <f>TRIM(Response!F251)</f>
        <v>Bioelectrical Impedance Analysis</v>
      </c>
      <c r="E466" s="102" t="str">
        <f>TRIM(Response!G251)</f>
        <v>1999-2000 Examination</v>
      </c>
      <c r="F466" s="102" t="str">
        <f>TRIM(Response!H251)</f>
        <v>1</v>
      </c>
      <c r="G466" s="102" t="e">
        <f>TRIM(Response!#REF!)</f>
        <v>#REF!</v>
      </c>
      <c r="H466" s="102" t="e">
        <f>TRIM(Response!#REF!)</f>
        <v>#REF!</v>
      </c>
      <c r="I466" s="102" t="s">
        <v>5691</v>
      </c>
      <c r="J466" s="102" t="str">
        <f>TRIM(Response!M251)</f>
        <v>2020</v>
      </c>
    </row>
    <row r="467" spans="1:10" ht="15.75" customHeight="1" x14ac:dyDescent="0.2">
      <c r="A467" s="102" t="str">
        <f>TRIM(Response!A252)</f>
        <v>BIXS020K</v>
      </c>
      <c r="B467" s="102" t="e">
        <f>TRIM(Response!#REF!)</f>
        <v>#REF!</v>
      </c>
      <c r="C467" s="102" t="str">
        <f>TRIM(Response!E252)</f>
        <v>BIX_B</v>
      </c>
      <c r="D467" s="102" t="str">
        <f>TRIM(Response!F252)</f>
        <v>Bioelectrical Impedance Analysis</v>
      </c>
      <c r="E467" s="102" t="str">
        <f>TRIM(Response!G252)</f>
        <v>2001-2002 Examination</v>
      </c>
      <c r="F467" s="102" t="str">
        <f>TRIM(Response!H252)</f>
        <v>2</v>
      </c>
      <c r="G467" s="102" t="e">
        <f>TRIM(Response!#REF!)</f>
        <v>#REF!</v>
      </c>
      <c r="H467" s="102" t="e">
        <f>TRIM(Response!#REF!)</f>
        <v>#REF!</v>
      </c>
      <c r="I467" s="102" t="s">
        <v>6897</v>
      </c>
      <c r="J467" s="102" t="str">
        <f>TRIM(Response!M252)</f>
        <v>2020</v>
      </c>
    </row>
    <row r="468" spans="1:10" ht="15.75" customHeight="1" x14ac:dyDescent="0.2">
      <c r="A468" s="102" t="str">
        <f>TRIM(Response!A253)</f>
        <v>BIXS020K</v>
      </c>
      <c r="B468" s="102" t="e">
        <f>TRIM(Response!#REF!)</f>
        <v>#REF!</v>
      </c>
      <c r="C468" s="102" t="str">
        <f>TRIM(Response!E253)</f>
        <v>BIX_C</v>
      </c>
      <c r="D468" s="102" t="str">
        <f>TRIM(Response!F253)</f>
        <v>Bioelectrical Impedance Analysis</v>
      </c>
      <c r="E468" s="102" t="str">
        <f>TRIM(Response!G253)</f>
        <v>2003-2004 Examination</v>
      </c>
      <c r="F468" s="102" t="str">
        <f>TRIM(Response!H253)</f>
        <v>3</v>
      </c>
      <c r="G468" s="102" t="e">
        <f>TRIM(Response!#REF!)</f>
        <v>#REF!</v>
      </c>
      <c r="H468" s="102" t="e">
        <f>TRIM(Response!#REF!)</f>
        <v>#REF!</v>
      </c>
      <c r="I468" s="102" t="s">
        <v>5691</v>
      </c>
      <c r="J468" s="102" t="str">
        <f>TRIM(Response!M253)</f>
        <v>2020</v>
      </c>
    </row>
    <row r="469" spans="1:10" ht="15.75" customHeight="1" x14ac:dyDescent="0.2">
      <c r="A469" s="102" t="str">
        <f>TRIM(Response!A254)</f>
        <v>BIXS023K</v>
      </c>
      <c r="B469" s="102" t="e">
        <f>TRIM(Response!#REF!)</f>
        <v>#REF!</v>
      </c>
      <c r="C469" s="102" t="str">
        <f>TRIM(Response!E254)</f>
        <v>BIX</v>
      </c>
      <c r="D469" s="102" t="str">
        <f>TRIM(Response!F254)</f>
        <v>Bioelectrical Impedance Analysis</v>
      </c>
      <c r="E469" s="102" t="str">
        <f>TRIM(Response!G254)</f>
        <v>1999-2000 Examination</v>
      </c>
      <c r="F469" s="102" t="str">
        <f>TRIM(Response!H254)</f>
        <v>1</v>
      </c>
      <c r="G469" s="102" t="str">
        <f>TRIM(Response!J254)</f>
        <v/>
      </c>
      <c r="H469" s="102" t="str">
        <f>TRIM(Response!K254)</f>
        <v/>
      </c>
      <c r="I469" s="102" t="s">
        <v>6897</v>
      </c>
      <c r="J469" s="102" t="str">
        <f>TRIM(Response!M254)</f>
        <v>2020</v>
      </c>
    </row>
    <row r="470" spans="1:10" ht="15.75" customHeight="1" x14ac:dyDescent="0.2">
      <c r="A470" s="102" t="str">
        <f>TRIM(Response!A255)</f>
        <v>BIXS023K</v>
      </c>
      <c r="B470" s="102" t="e">
        <f>TRIM(Response!#REF!)</f>
        <v>#REF!</v>
      </c>
      <c r="C470" s="102" t="str">
        <f>TRIM(Response!E255)</f>
        <v>BIX_B</v>
      </c>
      <c r="D470" s="102" t="str">
        <f>TRIM(Response!F255)</f>
        <v>Bioelectrical Impedance Analysis</v>
      </c>
      <c r="E470" s="102" t="str">
        <f>TRIM(Response!G255)</f>
        <v>2001-2002 Examination</v>
      </c>
      <c r="F470" s="102" t="str">
        <f>TRIM(Response!H255)</f>
        <v>2</v>
      </c>
      <c r="G470" s="102" t="str">
        <f>TRIM(Response!J255)</f>
        <v/>
      </c>
      <c r="H470" s="102" t="str">
        <f>TRIM(Response!K255)</f>
        <v/>
      </c>
      <c r="I470" s="102" t="s">
        <v>5673</v>
      </c>
      <c r="J470" s="102" t="str">
        <f>TRIM(Response!M255)</f>
        <v>2020</v>
      </c>
    </row>
    <row r="471" spans="1:10" ht="15.75" customHeight="1" x14ac:dyDescent="0.2">
      <c r="A471" s="102" t="str">
        <f>TRIM(Response!A256)</f>
        <v>BIXS023K</v>
      </c>
      <c r="B471" s="102" t="e">
        <f>TRIM(Response!#REF!)</f>
        <v>#REF!</v>
      </c>
      <c r="C471" s="102" t="str">
        <f>TRIM(Response!E256)</f>
        <v>BIX_C</v>
      </c>
      <c r="D471" s="102" t="str">
        <f>TRIM(Response!F256)</f>
        <v>Bioelectrical Impedance Analysis</v>
      </c>
      <c r="E471" s="102" t="str">
        <f>TRIM(Response!G256)</f>
        <v>2003-2004 Examination</v>
      </c>
      <c r="F471" s="102" t="str">
        <f>TRIM(Response!H256)</f>
        <v>3</v>
      </c>
      <c r="G471" s="102" t="str">
        <f>TRIM(Response!J256)</f>
        <v/>
      </c>
      <c r="H471" s="102" t="str">
        <f>TRIM(Response!K256)</f>
        <v/>
      </c>
      <c r="I471" s="102" t="s">
        <v>6897</v>
      </c>
      <c r="J471" s="102" t="str">
        <f>TRIM(Response!M256)</f>
        <v>2020</v>
      </c>
    </row>
    <row r="472" spans="1:10" ht="15.75" customHeight="1" x14ac:dyDescent="0.2">
      <c r="A472" s="102" t="str">
        <f>TRIM(Response!A257)</f>
        <v>BIXS025K</v>
      </c>
      <c r="B472" s="102" t="e">
        <f>TRIM(Response!#REF!)</f>
        <v>#REF!</v>
      </c>
      <c r="C472" s="102" t="str">
        <f>TRIM(Response!E257)</f>
        <v>BIX</v>
      </c>
      <c r="D472" s="102" t="str">
        <f>TRIM(Response!F257)</f>
        <v>Bioelectrical Impedance Analysis</v>
      </c>
      <c r="E472" s="102" t="str">
        <f>TRIM(Response!G257)</f>
        <v>1999-2000 Examination</v>
      </c>
      <c r="F472" s="102" t="str">
        <f>TRIM(Response!H257)</f>
        <v>1</v>
      </c>
      <c r="G472" s="102" t="str">
        <f>TRIM(Response!J257)</f>
        <v/>
      </c>
      <c r="H472" s="102" t="str">
        <f>TRIM(Response!K257)</f>
        <v/>
      </c>
      <c r="I472" s="102" t="s">
        <v>5692</v>
      </c>
      <c r="J472" s="102" t="str">
        <f>TRIM(Response!M257)</f>
        <v>2020</v>
      </c>
    </row>
    <row r="473" spans="1:10" ht="15.75" customHeight="1" x14ac:dyDescent="0.2">
      <c r="A473" s="102" t="str">
        <f>TRIM(Response!A258)</f>
        <v>BIXS025K</v>
      </c>
      <c r="B473" s="102" t="e">
        <f>TRIM(Response!#REF!)</f>
        <v>#REF!</v>
      </c>
      <c r="C473" s="102" t="str">
        <f>TRIM(Response!E258)</f>
        <v>BIX_B</v>
      </c>
      <c r="D473" s="102" t="str">
        <f>TRIM(Response!F258)</f>
        <v>Bioelectrical Impedance Analysis</v>
      </c>
      <c r="E473" s="102" t="str">
        <f>TRIM(Response!G258)</f>
        <v>2001-2002 Examination</v>
      </c>
      <c r="F473" s="102" t="str">
        <f>TRIM(Response!H258)</f>
        <v>2</v>
      </c>
      <c r="G473" s="102" t="str">
        <f>TRIM(Response!J258)</f>
        <v/>
      </c>
      <c r="H473" s="102" t="str">
        <f>TRIM(Response!K258)</f>
        <v/>
      </c>
      <c r="I473" s="102" t="s">
        <v>5693</v>
      </c>
      <c r="J473" s="102" t="str">
        <f>TRIM(Response!M258)</f>
        <v>2020</v>
      </c>
    </row>
    <row r="474" spans="1:10" ht="15.75" customHeight="1" x14ac:dyDescent="0.2">
      <c r="A474" s="102" t="str">
        <f>TRIM(Response!A259)</f>
        <v>BIXS025K</v>
      </c>
      <c r="B474" s="102" t="e">
        <f>TRIM(Response!#REF!)</f>
        <v>#REF!</v>
      </c>
      <c r="C474" s="102" t="str">
        <f>TRIM(Response!E259)</f>
        <v>BIX_C</v>
      </c>
      <c r="D474" s="102" t="str">
        <f>TRIM(Response!F259)</f>
        <v>Bioelectrical Impedance Analysis</v>
      </c>
      <c r="E474" s="102" t="str">
        <f>TRIM(Response!G259)</f>
        <v>2003-2004 Examination</v>
      </c>
      <c r="F474" s="102" t="str">
        <f>TRIM(Response!H259)</f>
        <v>3</v>
      </c>
      <c r="G474" s="102" t="str">
        <f>TRIM(Response!J259)</f>
        <v/>
      </c>
      <c r="H474" s="102" t="str">
        <f>TRIM(Response!K259)</f>
        <v/>
      </c>
      <c r="I474" s="102" t="s">
        <v>6897</v>
      </c>
      <c r="J474" s="102" t="str">
        <f>TRIM(Response!M259)</f>
        <v>2020</v>
      </c>
    </row>
    <row r="475" spans="1:10" ht="15.75" customHeight="1" x14ac:dyDescent="0.2">
      <c r="A475" s="102" t="str">
        <f>TRIM(Response!A260)</f>
        <v>BIXS028K</v>
      </c>
      <c r="B475" s="102" t="e">
        <f>TRIM(Response!#REF!)</f>
        <v>#REF!</v>
      </c>
      <c r="C475" s="102" t="str">
        <f>TRIM(Response!E260)</f>
        <v>BIX</v>
      </c>
      <c r="D475" s="102" t="str">
        <f>TRIM(Response!F260)</f>
        <v>Bioelectrical Impedance Analysis</v>
      </c>
      <c r="E475" s="102" t="str">
        <f>TRIM(Response!G260)</f>
        <v>1999-2000 Examination</v>
      </c>
      <c r="F475" s="102" t="str">
        <f>TRIM(Response!H260)</f>
        <v>1</v>
      </c>
      <c r="G475" s="102" t="str">
        <f>TRIM(Response!J260)</f>
        <v/>
      </c>
      <c r="H475" s="102" t="str">
        <f>TRIM(Response!K260)</f>
        <v/>
      </c>
      <c r="I475" s="102" t="s">
        <v>5692</v>
      </c>
      <c r="J475" s="102" t="str">
        <f>TRIM(Response!M260)</f>
        <v>2020</v>
      </c>
    </row>
    <row r="476" spans="1:10" ht="15.75" customHeight="1" x14ac:dyDescent="0.2">
      <c r="A476" s="102" t="str">
        <f>TRIM(Response!A261)</f>
        <v>BIXS028K</v>
      </c>
      <c r="B476" s="102" t="e">
        <f>TRIM(Response!#REF!)</f>
        <v>#REF!</v>
      </c>
      <c r="C476" s="102" t="str">
        <f>TRIM(Response!E261)</f>
        <v>BIX_B</v>
      </c>
      <c r="D476" s="102" t="str">
        <f>TRIM(Response!F261)</f>
        <v>Bioelectrical Impedance Analysis</v>
      </c>
      <c r="E476" s="102" t="str">
        <f>TRIM(Response!G261)</f>
        <v>2001-2002 Examination</v>
      </c>
      <c r="F476" s="102" t="str">
        <f>TRIM(Response!H261)</f>
        <v>2</v>
      </c>
      <c r="G476" s="102" t="str">
        <f>TRIM(Response!J261)</f>
        <v/>
      </c>
      <c r="H476" s="102" t="str">
        <f>TRIM(Response!K261)</f>
        <v/>
      </c>
      <c r="I476" s="102" t="s">
        <v>5693</v>
      </c>
      <c r="J476" s="102" t="str">
        <f>TRIM(Response!M261)</f>
        <v>2020</v>
      </c>
    </row>
    <row r="477" spans="1:10" ht="15.75" customHeight="1" x14ac:dyDescent="0.2">
      <c r="A477" s="102" t="str">
        <f>TRIM(Response!A263)</f>
        <v>BIXS031K</v>
      </c>
      <c r="B477" s="102" t="e">
        <f>TRIM(Response!#REF!)</f>
        <v>#REF!</v>
      </c>
      <c r="C477" s="102" t="str">
        <f>TRIM(Response!E263)</f>
        <v>BIX</v>
      </c>
      <c r="D477" s="102" t="str">
        <f>TRIM(Response!F263)</f>
        <v>Bioelectrical Impedance Analysis</v>
      </c>
      <c r="E477" s="102" t="str">
        <f>TRIM(Response!G263)</f>
        <v>1999-2000 Examination</v>
      </c>
      <c r="F477" s="102" t="str">
        <f>TRIM(Response!H263)</f>
        <v>1</v>
      </c>
      <c r="G477" s="102" t="str">
        <f>TRIM(Response!J263)</f>
        <v/>
      </c>
      <c r="H477" s="102" t="str">
        <f>TRIM(Response!K263)</f>
        <v/>
      </c>
      <c r="I477" s="102" t="s">
        <v>5673</v>
      </c>
      <c r="J477" s="102" t="str">
        <f>TRIM(Response!M263)</f>
        <v>2020</v>
      </c>
    </row>
    <row r="478" spans="1:10" ht="15.75" customHeight="1" x14ac:dyDescent="0.2">
      <c r="A478" s="102" t="str">
        <f>TRIM(Response!A264)</f>
        <v>BIXS031K</v>
      </c>
      <c r="B478" s="102" t="e">
        <f>TRIM(Response!#REF!)</f>
        <v>#REF!</v>
      </c>
      <c r="C478" s="102" t="str">
        <f>TRIM(Response!E264)</f>
        <v>BIX_B</v>
      </c>
      <c r="D478" s="102" t="str">
        <f>TRIM(Response!F264)</f>
        <v>Bioelectrical Impedance Analysis</v>
      </c>
      <c r="E478" s="102" t="str">
        <f>TRIM(Response!G264)</f>
        <v>2001-2002 Examination</v>
      </c>
      <c r="F478" s="102" t="str">
        <f>TRIM(Response!H264)</f>
        <v>2</v>
      </c>
      <c r="G478" s="102" t="str">
        <f>TRIM(Response!J264)</f>
        <v/>
      </c>
      <c r="H478" s="102" t="str">
        <f>TRIM(Response!K264)</f>
        <v/>
      </c>
      <c r="I478" s="102" t="s">
        <v>6897</v>
      </c>
      <c r="J478" s="102" t="str">
        <f>TRIM(Response!M264)</f>
        <v>2020</v>
      </c>
    </row>
    <row r="479" spans="1:10" ht="15.75" customHeight="1" x14ac:dyDescent="0.2">
      <c r="A479" s="102" t="str">
        <f>TRIM(Response!A265)</f>
        <v>BIXS031K</v>
      </c>
      <c r="B479" s="102" t="e">
        <f>TRIM(Response!#REF!)</f>
        <v>#REF!</v>
      </c>
      <c r="C479" s="102" t="str">
        <f>TRIM(Response!E265)</f>
        <v>BIX_C</v>
      </c>
      <c r="D479" s="102" t="str">
        <f>TRIM(Response!F265)</f>
        <v>Bioelectrical Impedance Analysis</v>
      </c>
      <c r="E479" s="102" t="str">
        <f>TRIM(Response!G265)</f>
        <v>2003-2004 Examination</v>
      </c>
      <c r="F479" s="102" t="str">
        <f>TRIM(Response!H265)</f>
        <v>3</v>
      </c>
      <c r="G479" s="102" t="str">
        <f>TRIM(Response!J265)</f>
        <v/>
      </c>
      <c r="H479" s="102" t="str">
        <f>TRIM(Response!K265)</f>
        <v/>
      </c>
      <c r="I479" s="102" t="s">
        <v>5692</v>
      </c>
      <c r="J479" s="102" t="str">
        <f>TRIM(Response!M265)</f>
        <v>2020</v>
      </c>
    </row>
    <row r="480" spans="1:10" ht="15.75" customHeight="1" x14ac:dyDescent="0.2">
      <c r="A480" s="102" t="str">
        <f>TRIM(Response!A266)</f>
        <v>BIXS035K</v>
      </c>
      <c r="B480" s="102" t="e">
        <f>TRIM(Response!#REF!)</f>
        <v>#REF!</v>
      </c>
      <c r="C480" s="102" t="str">
        <f>TRIM(Response!E266)</f>
        <v>BIX</v>
      </c>
      <c r="D480" s="102" t="str">
        <f>TRIM(Response!F266)</f>
        <v>Bioelectrical Impedance Analysis</v>
      </c>
      <c r="E480" s="102" t="str">
        <f>TRIM(Response!G266)</f>
        <v>1999-2000 Examination</v>
      </c>
      <c r="F480" s="102" t="str">
        <f>TRIM(Response!H266)</f>
        <v>1</v>
      </c>
      <c r="G480" s="102" t="str">
        <f>TRIM(Response!J266)</f>
        <v/>
      </c>
      <c r="H480" s="102" t="str">
        <f>TRIM(Response!K266)</f>
        <v/>
      </c>
      <c r="I480" s="102" t="s">
        <v>5693</v>
      </c>
      <c r="J480" s="102" t="str">
        <f>TRIM(Response!M266)</f>
        <v>2020</v>
      </c>
    </row>
    <row r="481" spans="1:10" ht="15.75" customHeight="1" x14ac:dyDescent="0.2">
      <c r="A481" s="102" t="str">
        <f>TRIM(Response!A267)</f>
        <v>BIXS035K</v>
      </c>
      <c r="B481" s="102" t="e">
        <f>TRIM(Response!#REF!)</f>
        <v>#REF!</v>
      </c>
      <c r="C481" s="102" t="str">
        <f>TRIM(Response!E267)</f>
        <v>BIX_B</v>
      </c>
      <c r="D481" s="102" t="str">
        <f>TRIM(Response!F267)</f>
        <v>Bioelectrical Impedance Analysis</v>
      </c>
      <c r="E481" s="102" t="str">
        <f>TRIM(Response!G267)</f>
        <v>2001-2002 Examination</v>
      </c>
      <c r="F481" s="102" t="str">
        <f>TRIM(Response!H267)</f>
        <v>2</v>
      </c>
      <c r="G481" s="102" t="str">
        <f>TRIM(Response!J267)</f>
        <v/>
      </c>
      <c r="H481" s="102" t="str">
        <f>TRIM(Response!K267)</f>
        <v/>
      </c>
      <c r="I481" s="102" t="s">
        <v>6897</v>
      </c>
      <c r="J481" s="102" t="str">
        <f>TRIM(Response!M267)</f>
        <v>2020</v>
      </c>
    </row>
    <row r="482" spans="1:10" ht="15.75" customHeight="1" x14ac:dyDescent="0.2">
      <c r="A482" s="102" t="str">
        <f>TRIM(Response!A269)</f>
        <v>BIXS039K</v>
      </c>
      <c r="B482" s="102" t="e">
        <f>TRIM(Response!#REF!)</f>
        <v>#REF!</v>
      </c>
      <c r="C482" s="102" t="str">
        <f>TRIM(Response!E269)</f>
        <v>BIX</v>
      </c>
      <c r="D482" s="102" t="str">
        <f>TRIM(Response!F269)</f>
        <v>Bioelectrical Impedance Analysis</v>
      </c>
      <c r="E482" s="102" t="str">
        <f>TRIM(Response!G269)</f>
        <v>1999-2000 Examination</v>
      </c>
      <c r="F482" s="102" t="str">
        <f>TRIM(Response!H269)</f>
        <v>1</v>
      </c>
      <c r="G482" s="102" t="str">
        <f>TRIM(Response!J269)</f>
        <v/>
      </c>
      <c r="H482" s="102" t="str">
        <f>TRIM(Response!K269)</f>
        <v/>
      </c>
      <c r="I482" s="102" t="s">
        <v>5692</v>
      </c>
      <c r="J482" s="102" t="str">
        <f>TRIM(Response!M269)</f>
        <v>2020</v>
      </c>
    </row>
    <row r="483" spans="1:10" ht="15.75" customHeight="1" x14ac:dyDescent="0.2">
      <c r="A483" s="102" t="str">
        <f>TRIM(Response!A270)</f>
        <v>BIXS039K</v>
      </c>
      <c r="B483" s="102" t="e">
        <f>TRIM(Response!#REF!)</f>
        <v>#REF!</v>
      </c>
      <c r="C483" s="102" t="str">
        <f>TRIM(Response!E270)</f>
        <v>BIX_B</v>
      </c>
      <c r="D483" s="102" t="str">
        <f>TRIM(Response!F270)</f>
        <v>Bioelectrical Impedance Analysis</v>
      </c>
      <c r="E483" s="102" t="str">
        <f>TRIM(Response!G270)</f>
        <v>2001-2002 Examination</v>
      </c>
      <c r="F483" s="102" t="str">
        <f>TRIM(Response!H270)</f>
        <v>2</v>
      </c>
      <c r="G483" s="102" t="str">
        <f>TRIM(Response!J270)</f>
        <v/>
      </c>
      <c r="H483" s="102" t="str">
        <f>TRIM(Response!K270)</f>
        <v/>
      </c>
      <c r="I483" s="102" t="s">
        <v>5693</v>
      </c>
      <c r="J483" s="102" t="str">
        <f>TRIM(Response!M270)</f>
        <v>2020</v>
      </c>
    </row>
    <row r="484" spans="1:10" ht="15.75" customHeight="1" x14ac:dyDescent="0.2">
      <c r="A484" s="102" t="str">
        <f>TRIM(Response!A271)</f>
        <v>BIXS039K</v>
      </c>
      <c r="B484" s="102" t="e">
        <f>TRIM(Response!#REF!)</f>
        <v>#REF!</v>
      </c>
      <c r="C484" s="102" t="str">
        <f>TRIM(Response!E271)</f>
        <v>BIX_C</v>
      </c>
      <c r="D484" s="102" t="str">
        <f>TRIM(Response!F271)</f>
        <v>Bioelectrical Impedance Analysis</v>
      </c>
      <c r="E484" s="102" t="str">
        <f>TRIM(Response!G271)</f>
        <v>2003-2004 Examination</v>
      </c>
      <c r="F484" s="102" t="str">
        <f>TRIM(Response!H271)</f>
        <v>3</v>
      </c>
      <c r="G484" s="102" t="str">
        <f>TRIM(Response!J271)</f>
        <v/>
      </c>
      <c r="H484" s="102" t="str">
        <f>TRIM(Response!K271)</f>
        <v/>
      </c>
      <c r="I484" s="102" t="s">
        <v>5656</v>
      </c>
      <c r="J484" s="102" t="str">
        <f>TRIM(Response!M271)</f>
        <v>2020</v>
      </c>
    </row>
    <row r="485" spans="1:10" ht="15.75" customHeight="1" x14ac:dyDescent="0.2">
      <c r="A485" s="102" t="str">
        <f>TRIM(Response!A272)</f>
        <v>BIXS043K</v>
      </c>
      <c r="B485" s="102" t="e">
        <f>TRIM(Response!#REF!)</f>
        <v>#REF!</v>
      </c>
      <c r="C485" s="102" t="str">
        <f>TRIM(Response!E272)</f>
        <v>BIX</v>
      </c>
      <c r="D485" s="102" t="str">
        <f>TRIM(Response!F272)</f>
        <v>Bioelectrical Impedance Analysis</v>
      </c>
      <c r="E485" s="102" t="str">
        <f>TRIM(Response!G272)</f>
        <v>1999-2000 Examination</v>
      </c>
      <c r="F485" s="102" t="str">
        <f>TRIM(Response!H272)</f>
        <v>1</v>
      </c>
      <c r="G485" s="102" t="str">
        <f>TRIM(Response!J272)</f>
        <v/>
      </c>
      <c r="H485" s="102" t="str">
        <f>TRIM(Response!K272)</f>
        <v/>
      </c>
      <c r="I485" s="102" t="s">
        <v>5656</v>
      </c>
      <c r="J485" s="102" t="str">
        <f>TRIM(Response!M272)</f>
        <v>2020</v>
      </c>
    </row>
    <row r="486" spans="1:10" ht="15.75" customHeight="1" x14ac:dyDescent="0.2">
      <c r="A486" s="102" t="str">
        <f>TRIM(Response!A273)</f>
        <v>BIXS043K</v>
      </c>
      <c r="B486" s="102" t="e">
        <f>TRIM(Response!#REF!)</f>
        <v>#REF!</v>
      </c>
      <c r="C486" s="102" t="str">
        <f>TRIM(Response!E273)</f>
        <v>BIX_B</v>
      </c>
      <c r="D486" s="102" t="str">
        <f>TRIM(Response!F273)</f>
        <v>Bioelectrical Impedance Analysis</v>
      </c>
      <c r="E486" s="102" t="str">
        <f>TRIM(Response!G273)</f>
        <v>2001-2002 Examination</v>
      </c>
      <c r="F486" s="102" t="str">
        <f>TRIM(Response!H273)</f>
        <v>2</v>
      </c>
      <c r="G486" s="102" t="str">
        <f>TRIM(Response!J273)</f>
        <v/>
      </c>
      <c r="H486" s="102" t="str">
        <f>TRIM(Response!K273)</f>
        <v/>
      </c>
      <c r="I486" s="102" t="s">
        <v>6897</v>
      </c>
      <c r="J486" s="102" t="str">
        <f>TRIM(Response!M273)</f>
        <v>2020</v>
      </c>
    </row>
    <row r="487" spans="1:10" ht="15.75" customHeight="1" x14ac:dyDescent="0.2">
      <c r="A487" s="102" t="str">
        <f>TRIM(Response!A274)</f>
        <v>BIXS043K</v>
      </c>
      <c r="B487" s="102" t="str">
        <f>TRIM(Response!C274)</f>
        <v>Resistance (Ohms) @ 43 KHz</v>
      </c>
      <c r="C487" s="102" t="str">
        <f>TRIM(Response!E274)</f>
        <v>BIX_C</v>
      </c>
      <c r="D487" s="102" t="str">
        <f>TRIM(Response!F274)</f>
        <v>Bioelectrical Impedance Analysis</v>
      </c>
      <c r="E487" s="102" t="str">
        <f>TRIM(Response!G274)</f>
        <v>2003-2004 Examination</v>
      </c>
      <c r="F487" s="102" t="str">
        <f>TRIM(Response!H274)</f>
        <v>3</v>
      </c>
      <c r="G487" s="102" t="str">
        <f>TRIM(Response!J286)</f>
        <v/>
      </c>
      <c r="H487" s="102" t="str">
        <f>TRIM(Response!K286)</f>
        <v/>
      </c>
      <c r="I487" s="102" t="s">
        <v>5656</v>
      </c>
      <c r="J487" s="102" t="str">
        <f>TRIM(Response!M274)</f>
        <v>2020</v>
      </c>
    </row>
    <row r="488" spans="1:10" ht="15.75" customHeight="1" x14ac:dyDescent="0.2">
      <c r="A488" s="102" t="str">
        <f>TRIM(Response!A275)</f>
        <v>BIXS050K</v>
      </c>
      <c r="B488" s="102" t="str">
        <f>TRIM(Response!C275)</f>
        <v>Resistance (Ohms) @ 50 KHz</v>
      </c>
      <c r="C488" s="102" t="str">
        <f>TRIM(Response!E275)</f>
        <v>BIX</v>
      </c>
      <c r="D488" s="102" t="str">
        <f>TRIM(Response!F275)</f>
        <v>Bioelectrical Impedance Analysis</v>
      </c>
      <c r="E488" s="102" t="str">
        <f>TRIM(Response!G275)</f>
        <v>1999-2000 Examination</v>
      </c>
      <c r="F488" s="102" t="str">
        <f>TRIM(Response!H275)</f>
        <v>1</v>
      </c>
      <c r="G488" s="102" t="str">
        <f>TRIM(Response!J275)</f>
        <v/>
      </c>
      <c r="H488" s="102" t="str">
        <f>TRIM(Response!K275)</f>
        <v/>
      </c>
      <c r="I488" s="102" t="s">
        <v>5656</v>
      </c>
      <c r="J488" s="102" t="str">
        <f>TRIM(Response!M275)</f>
        <v>2020</v>
      </c>
    </row>
    <row r="489" spans="1:10" ht="15.75" customHeight="1" x14ac:dyDescent="0.2">
      <c r="A489" s="102" t="str">
        <f>TRIM(Response!A276)</f>
        <v>BIXS050K</v>
      </c>
      <c r="B489" s="102" t="str">
        <f>TRIM(Response!C276)</f>
        <v>Resistance (Ohms) @ 50 KHz</v>
      </c>
      <c r="C489" s="102" t="str">
        <f>TRIM(Response!E276)</f>
        <v>BIX_B</v>
      </c>
      <c r="D489" s="102" t="str">
        <f>TRIM(Response!F276)</f>
        <v>Bioelectrical Impedance Analysis</v>
      </c>
      <c r="E489" s="102" t="str">
        <f>TRIM(Response!G276)</f>
        <v>2001-2002 Examination</v>
      </c>
      <c r="F489" s="102" t="str">
        <f>TRIM(Response!H276)</f>
        <v>2</v>
      </c>
      <c r="G489" s="102" t="str">
        <f>TRIM(Response!J276)</f>
        <v/>
      </c>
      <c r="H489" s="102" t="str">
        <f>TRIM(Response!K276)</f>
        <v/>
      </c>
      <c r="I489" s="102" t="s">
        <v>5656</v>
      </c>
      <c r="J489" s="102" t="str">
        <f>TRIM(Response!M276)</f>
        <v>2020</v>
      </c>
    </row>
    <row r="490" spans="1:10" ht="15.75" customHeight="1" x14ac:dyDescent="0.2">
      <c r="A490" s="102" t="str">
        <f>TRIM(Response!A277)</f>
        <v>BIXS050K</v>
      </c>
      <c r="B490" s="102" t="e">
        <f>TRIM(Response!#REF!)</f>
        <v>#REF!</v>
      </c>
      <c r="C490" s="102" t="str">
        <f>TRIM(Response!E277)</f>
        <v>BIX_C</v>
      </c>
      <c r="D490" s="102" t="str">
        <f>TRIM(Response!F277)</f>
        <v>Bioelectrical Impedance Analysis</v>
      </c>
      <c r="E490" s="102" t="str">
        <f>TRIM(Response!G277)</f>
        <v>2003-2004 Examination</v>
      </c>
      <c r="F490" s="102" t="str">
        <f>TRIM(Response!H277)</f>
        <v>3</v>
      </c>
      <c r="G490" s="102" t="str">
        <f>TRIM(Response!J345)</f>
        <v/>
      </c>
      <c r="H490" s="102" t="str">
        <f>TRIM(Response!K345)</f>
        <v/>
      </c>
      <c r="I490" s="102" t="s">
        <v>6897</v>
      </c>
      <c r="J490" s="102" t="str">
        <f>TRIM(Response!M277)</f>
        <v>2020</v>
      </c>
    </row>
    <row r="491" spans="1:10" ht="15.75" customHeight="1" x14ac:dyDescent="0.2">
      <c r="A491" s="102" t="str">
        <f>TRIM(Response!A278)</f>
        <v>BIXS054K</v>
      </c>
      <c r="B491" s="102" t="e">
        <f>TRIM(Response!#REF!)</f>
        <v>#REF!</v>
      </c>
      <c r="C491" s="102" t="str">
        <f>TRIM(Response!E278)</f>
        <v>BIX</v>
      </c>
      <c r="D491" s="102" t="str">
        <f>TRIM(Response!F278)</f>
        <v>Bioelectrical Impedance Analysis</v>
      </c>
      <c r="E491" s="102" t="str">
        <f>TRIM(Response!G278)</f>
        <v>1999-2000 Examination</v>
      </c>
      <c r="F491" s="102" t="str">
        <f>TRIM(Response!H278)</f>
        <v>1</v>
      </c>
      <c r="G491" s="102" t="str">
        <f>TRIM(Response!J278)</f>
        <v/>
      </c>
      <c r="H491" s="102" t="str">
        <f>TRIM(Response!K278)</f>
        <v/>
      </c>
      <c r="I491" s="102" t="s">
        <v>5655</v>
      </c>
      <c r="J491" s="102" t="str">
        <f>TRIM(Response!M278)</f>
        <v>2020</v>
      </c>
    </row>
    <row r="492" spans="1:10" ht="15.75" customHeight="1" x14ac:dyDescent="0.2">
      <c r="A492" s="102" t="str">
        <f>TRIM(Response!A279)</f>
        <v>BIXS054K</v>
      </c>
      <c r="B492" s="102" t="e">
        <f>TRIM(Response!#REF!)</f>
        <v>#REF!</v>
      </c>
      <c r="C492" s="102" t="str">
        <f>TRIM(Response!E279)</f>
        <v>BIX_B</v>
      </c>
      <c r="D492" s="102" t="str">
        <f>TRIM(Response!F279)</f>
        <v>Bioelectrical Impedance Analysis</v>
      </c>
      <c r="E492" s="102" t="str">
        <f>TRIM(Response!G279)</f>
        <v>2001-2002 Examination</v>
      </c>
      <c r="F492" s="102" t="str">
        <f>TRIM(Response!H279)</f>
        <v>2</v>
      </c>
      <c r="G492" s="102" t="str">
        <f>TRIM(Response!J279)</f>
        <v/>
      </c>
      <c r="H492" s="102" t="str">
        <f>TRIM(Response!K279)</f>
        <v/>
      </c>
      <c r="I492" s="102" t="s">
        <v>5655</v>
      </c>
      <c r="J492" s="102" t="str">
        <f>TRIM(Response!M279)</f>
        <v>2020</v>
      </c>
    </row>
    <row r="493" spans="1:10" ht="15.75" customHeight="1" x14ac:dyDescent="0.2">
      <c r="A493" s="102" t="str">
        <f>TRIM(Response!A280)</f>
        <v>BIXS054K</v>
      </c>
      <c r="B493" s="102" t="e">
        <f>TRIM(Response!#REF!)</f>
        <v>#REF!</v>
      </c>
      <c r="C493" s="102" t="str">
        <f>TRIM(Response!E280)</f>
        <v>BIX_C</v>
      </c>
      <c r="D493" s="102" t="str">
        <f>TRIM(Response!F280)</f>
        <v>Bioelectrical Impedance Analysis</v>
      </c>
      <c r="E493" s="102" t="str">
        <f>TRIM(Response!G280)</f>
        <v>2003-2004 Examination</v>
      </c>
      <c r="F493" s="102" t="str">
        <f>TRIM(Response!H280)</f>
        <v>3</v>
      </c>
      <c r="G493" s="102" t="str">
        <f>TRIM(Response!J280)</f>
        <v/>
      </c>
      <c r="H493" s="102" t="str">
        <f>TRIM(Response!K280)</f>
        <v/>
      </c>
      <c r="I493" s="102" t="s">
        <v>5655</v>
      </c>
      <c r="J493" s="102" t="str">
        <f>TRIM(Response!M280)</f>
        <v>2020</v>
      </c>
    </row>
    <row r="494" spans="1:10" ht="15.75" customHeight="1" x14ac:dyDescent="0.2">
      <c r="A494" s="102" t="str">
        <f>TRIM(Response!A281)</f>
        <v>BIXS060K</v>
      </c>
      <c r="B494" s="102" t="e">
        <f>TRIM(Response!#REF!)</f>
        <v>#REF!</v>
      </c>
      <c r="C494" s="102" t="str">
        <f>TRIM(Response!E281)</f>
        <v>BIX</v>
      </c>
      <c r="D494" s="102" t="str">
        <f>TRIM(Response!F281)</f>
        <v>Bioelectrical Impedance Analysis</v>
      </c>
      <c r="E494" s="102" t="str">
        <f>TRIM(Response!G281)</f>
        <v>1999-2000 Examination</v>
      </c>
      <c r="F494" s="102" t="str">
        <f>TRIM(Response!H281)</f>
        <v>1</v>
      </c>
      <c r="G494" s="102" t="str">
        <f>TRIM(Response!J281)</f>
        <v/>
      </c>
      <c r="H494" s="102" t="str">
        <f>TRIM(Response!K281)</f>
        <v/>
      </c>
      <c r="I494" s="102" t="s">
        <v>5655</v>
      </c>
      <c r="J494" s="102" t="str">
        <f>TRIM(Response!M281)</f>
        <v>2020</v>
      </c>
    </row>
    <row r="495" spans="1:10" ht="15.75" customHeight="1" x14ac:dyDescent="0.2">
      <c r="A495" s="102" t="str">
        <f>TRIM(Response!A282)</f>
        <v>BIXS060K</v>
      </c>
      <c r="B495" s="102" t="e">
        <f>TRIM(Response!#REF!)</f>
        <v>#REF!</v>
      </c>
      <c r="C495" s="102" t="str">
        <f>TRIM(Response!E282)</f>
        <v>BIX_B</v>
      </c>
      <c r="D495" s="102" t="str">
        <f>TRIM(Response!F282)</f>
        <v>Bioelectrical Impedance Analysis</v>
      </c>
      <c r="E495" s="102" t="str">
        <f>TRIM(Response!G282)</f>
        <v>2001-2002 Examination</v>
      </c>
      <c r="F495" s="102" t="str">
        <f>TRIM(Response!H282)</f>
        <v>2</v>
      </c>
      <c r="G495" s="102" t="str">
        <f>TRIM(Response!J282)</f>
        <v/>
      </c>
      <c r="H495" s="102" t="str">
        <f>TRIM(Response!K282)</f>
        <v/>
      </c>
      <c r="I495" s="102" t="s">
        <v>5655</v>
      </c>
      <c r="J495" s="102" t="str">
        <f>TRIM(Response!M282)</f>
        <v>2020</v>
      </c>
    </row>
    <row r="496" spans="1:10" ht="15.75" customHeight="1" x14ac:dyDescent="0.2">
      <c r="A496" s="102" t="str">
        <f>TRIM(Response!A284)</f>
        <v>BIXS067K</v>
      </c>
      <c r="B496" s="102" t="e">
        <f>TRIM(Response!#REF!)</f>
        <v>#REF!</v>
      </c>
      <c r="C496" s="102" t="str">
        <f>TRIM(Response!E284)</f>
        <v>BIX</v>
      </c>
      <c r="D496" s="102" t="str">
        <f>TRIM(Response!F284)</f>
        <v>Bioelectrical Impedance Analysis</v>
      </c>
      <c r="E496" s="102" t="str">
        <f>TRIM(Response!G284)</f>
        <v>1999-2000 Examination</v>
      </c>
      <c r="F496" s="102" t="str">
        <f>TRIM(Response!H284)</f>
        <v>1</v>
      </c>
      <c r="G496" s="102" t="str">
        <f>TRIM(Response!J284)</f>
        <v/>
      </c>
      <c r="H496" s="102" t="str">
        <f>TRIM(Response!K284)</f>
        <v/>
      </c>
      <c r="I496" s="102" t="s">
        <v>5655</v>
      </c>
      <c r="J496" s="102" t="str">
        <f>TRIM(Response!M284)</f>
        <v>2020</v>
      </c>
    </row>
    <row r="497" spans="1:10" ht="15.75" customHeight="1" x14ac:dyDescent="0.2">
      <c r="A497" s="102" t="str">
        <f>TRIM(Response!A285)</f>
        <v>BIXS067K</v>
      </c>
      <c r="B497" s="102" t="e">
        <f>TRIM(Response!#REF!)</f>
        <v>#REF!</v>
      </c>
      <c r="C497" s="102" t="str">
        <f>TRIM(Response!E285)</f>
        <v>BIX_B</v>
      </c>
      <c r="D497" s="102" t="str">
        <f>TRIM(Response!F285)</f>
        <v>Bioelectrical Impedance Analysis</v>
      </c>
      <c r="E497" s="102" t="str">
        <f>TRIM(Response!G285)</f>
        <v>2001-2002 Examination</v>
      </c>
      <c r="F497" s="102" t="str">
        <f>TRIM(Response!H285)</f>
        <v>2</v>
      </c>
      <c r="G497" s="102" t="str">
        <f>TRIM(Response!J285)</f>
        <v/>
      </c>
      <c r="H497" s="102" t="str">
        <f>TRIM(Response!K285)</f>
        <v/>
      </c>
      <c r="I497" s="102" t="s">
        <v>5656</v>
      </c>
      <c r="J497" s="102" t="str">
        <f>TRIM(Response!M285)</f>
        <v>2020</v>
      </c>
    </row>
    <row r="498" spans="1:10" ht="15.75" customHeight="1" x14ac:dyDescent="0.2">
      <c r="A498" s="102" t="str">
        <f>TRIM(Response!A287)</f>
        <v>BIXS075K</v>
      </c>
      <c r="B498" s="102" t="e">
        <f>TRIM(Response!#REF!)</f>
        <v>#REF!</v>
      </c>
      <c r="C498" s="102" t="str">
        <f>TRIM(Response!E287)</f>
        <v>BIX</v>
      </c>
      <c r="D498" s="102" t="str">
        <f>TRIM(Response!F287)</f>
        <v>Bioelectrical Impedance Analysis</v>
      </c>
      <c r="E498" s="102" t="str">
        <f>TRIM(Response!G287)</f>
        <v>1999-2000 Examination</v>
      </c>
      <c r="F498" s="102" t="str">
        <f>TRIM(Response!H287)</f>
        <v>1</v>
      </c>
      <c r="G498" s="102" t="str">
        <f>TRIM(Response!J287)</f>
        <v/>
      </c>
      <c r="H498" s="102" t="str">
        <f>TRIM(Response!K287)</f>
        <v/>
      </c>
      <c r="I498" s="102" t="s">
        <v>6897</v>
      </c>
      <c r="J498" s="102" t="str">
        <f>TRIM(Response!M287)</f>
        <v>2020</v>
      </c>
    </row>
    <row r="499" spans="1:10" ht="15.75" customHeight="1" x14ac:dyDescent="0.2">
      <c r="A499" s="102" t="str">
        <f>TRIM(Response!A288)</f>
        <v>BIXS075K</v>
      </c>
      <c r="B499" s="102" t="e">
        <f>TRIM(Response!#REF!)</f>
        <v>#REF!</v>
      </c>
      <c r="C499" s="102" t="str">
        <f>TRIM(Response!E288)</f>
        <v>BIX_B</v>
      </c>
      <c r="D499" s="102" t="str">
        <f>TRIM(Response!F288)</f>
        <v>Bioelectrical Impedance Analysis</v>
      </c>
      <c r="E499" s="102" t="str">
        <f>TRIM(Response!G288)</f>
        <v>2001-2002 Examination</v>
      </c>
      <c r="F499" s="102" t="str">
        <f>TRIM(Response!H288)</f>
        <v>2</v>
      </c>
      <c r="G499" s="102" t="str">
        <f>TRIM(Response!J288)</f>
        <v/>
      </c>
      <c r="H499" s="102" t="str">
        <f>TRIM(Response!K288)</f>
        <v/>
      </c>
      <c r="I499" s="102" t="s">
        <v>6897</v>
      </c>
      <c r="J499" s="102" t="str">
        <f>TRIM(Response!M288)</f>
        <v>2020</v>
      </c>
    </row>
    <row r="500" spans="1:10" ht="15.75" customHeight="1" x14ac:dyDescent="0.2">
      <c r="A500" s="102" t="str">
        <f>TRIM(Response!A289)</f>
        <v>BIXS075K</v>
      </c>
      <c r="B500" s="102" t="e">
        <f>TRIM(Response!#REF!)</f>
        <v>#REF!</v>
      </c>
      <c r="C500" s="102" t="str">
        <f>TRIM(Response!E289)</f>
        <v>BIX_C</v>
      </c>
      <c r="D500" s="102" t="str">
        <f>TRIM(Response!F289)</f>
        <v>Bioelectrical Impedance Analysis</v>
      </c>
      <c r="E500" s="102" t="str">
        <f>TRIM(Response!G289)</f>
        <v>2003-2004 Examination</v>
      </c>
      <c r="F500" s="102" t="str">
        <f>TRIM(Response!H289)</f>
        <v>3</v>
      </c>
      <c r="G500" s="102" t="str">
        <f>TRIM(Response!J289)</f>
        <v/>
      </c>
      <c r="H500" s="102" t="str">
        <f>TRIM(Response!K289)</f>
        <v/>
      </c>
      <c r="I500" s="102" t="s">
        <v>6897</v>
      </c>
      <c r="J500" s="102" t="str">
        <f>TRIM(Response!M289)</f>
        <v>2020</v>
      </c>
    </row>
    <row r="501" spans="1:10" ht="15.75" customHeight="1" x14ac:dyDescent="0.2">
      <c r="A501" s="102" t="str">
        <f>TRIM(Response!A290)</f>
        <v>BIXS083K</v>
      </c>
      <c r="B501" s="102" t="e">
        <f>TRIM(Response!#REF!)</f>
        <v>#REF!</v>
      </c>
      <c r="C501" s="102" t="str">
        <f>TRIM(Response!E290)</f>
        <v>BIX</v>
      </c>
      <c r="D501" s="102" t="str">
        <f>TRIM(Response!F290)</f>
        <v>Bioelectrical Impedance Analysis</v>
      </c>
      <c r="E501" s="102" t="str">
        <f>TRIM(Response!G290)</f>
        <v>1999-2000 Examination</v>
      </c>
      <c r="F501" s="102" t="str">
        <f>TRIM(Response!H290)</f>
        <v>1</v>
      </c>
      <c r="G501" s="102" t="str">
        <f>TRIM(Response!J290)</f>
        <v/>
      </c>
      <c r="H501" s="102" t="str">
        <f>TRIM(Response!K290)</f>
        <v/>
      </c>
      <c r="I501" s="102" t="s">
        <v>5656</v>
      </c>
      <c r="J501" s="102" t="str">
        <f>TRIM(Response!M290)</f>
        <v>2020</v>
      </c>
    </row>
    <row r="502" spans="1:10" ht="15.75" customHeight="1" x14ac:dyDescent="0.2">
      <c r="A502" s="102" t="str">
        <f>TRIM(Response!A291)</f>
        <v>BIXS083K</v>
      </c>
      <c r="B502" s="102" t="e">
        <f>TRIM(Response!#REF!)</f>
        <v>#REF!</v>
      </c>
      <c r="C502" s="102" t="str">
        <f>TRIM(Response!E291)</f>
        <v>BIX_B</v>
      </c>
      <c r="D502" s="102" t="str">
        <f>TRIM(Response!F291)</f>
        <v>Bioelectrical Impedance Analysis</v>
      </c>
      <c r="E502" s="102" t="str">
        <f>TRIM(Response!G291)</f>
        <v>2001-2002 Examination</v>
      </c>
      <c r="F502" s="102" t="str">
        <f>TRIM(Response!H291)</f>
        <v>2</v>
      </c>
      <c r="G502" s="102" t="str">
        <f>TRIM(Response!J291)</f>
        <v/>
      </c>
      <c r="H502" s="102" t="str">
        <f>TRIM(Response!K291)</f>
        <v/>
      </c>
      <c r="I502" s="102" t="s">
        <v>6897</v>
      </c>
      <c r="J502" s="102" t="str">
        <f>TRIM(Response!M291)</f>
        <v>2020</v>
      </c>
    </row>
    <row r="503" spans="1:10" ht="15.75" customHeight="1" x14ac:dyDescent="0.2">
      <c r="A503" s="102" t="str">
        <f>TRIM(Response!A292)</f>
        <v>BIXS083K</v>
      </c>
      <c r="B503" s="102" t="e">
        <f>TRIM(Response!#REF!)</f>
        <v>#REF!</v>
      </c>
      <c r="C503" s="102" t="str">
        <f>TRIM(Response!E292)</f>
        <v>BIX_C</v>
      </c>
      <c r="D503" s="102" t="str">
        <f>TRIM(Response!F292)</f>
        <v>Bioelectrical Impedance Analysis</v>
      </c>
      <c r="E503" s="102" t="str">
        <f>TRIM(Response!G292)</f>
        <v>2003-2004 Examination</v>
      </c>
      <c r="F503" s="102" t="str">
        <f>TRIM(Response!H292)</f>
        <v>3</v>
      </c>
      <c r="G503" s="102" t="str">
        <f>TRIM(Response!J292)</f>
        <v/>
      </c>
      <c r="H503" s="102" t="str">
        <f>TRIM(Response!K292)</f>
        <v/>
      </c>
      <c r="I503" s="102" t="s">
        <v>5655</v>
      </c>
      <c r="J503" s="102" t="str">
        <f>TRIM(Response!M292)</f>
        <v>2020</v>
      </c>
    </row>
    <row r="504" spans="1:10" ht="15.75" customHeight="1" x14ac:dyDescent="0.2">
      <c r="A504" s="102" t="str">
        <f>TRIM(Response!A293)</f>
        <v>BIXS093K</v>
      </c>
      <c r="B504" s="102" t="e">
        <f>TRIM(Response!#REF!)</f>
        <v>#REF!</v>
      </c>
      <c r="C504" s="102" t="str">
        <f>TRIM(Response!E293)</f>
        <v>BIX</v>
      </c>
      <c r="D504" s="102" t="str">
        <f>TRIM(Response!F293)</f>
        <v>Bioelectrical Impedance Analysis</v>
      </c>
      <c r="E504" s="102" t="str">
        <f>TRIM(Response!G293)</f>
        <v>1999-2000 Examination</v>
      </c>
      <c r="F504" s="102" t="str">
        <f>TRIM(Response!H293)</f>
        <v>1</v>
      </c>
      <c r="G504" s="102" t="e">
        <f>TRIM(Response!#REF!)</f>
        <v>#REF!</v>
      </c>
      <c r="H504" s="102" t="e">
        <f>TRIM(Response!#REF!)</f>
        <v>#REF!</v>
      </c>
      <c r="I504" s="102" t="s">
        <v>5655</v>
      </c>
      <c r="J504" s="102" t="str">
        <f>TRIM(Response!M293)</f>
        <v>2020</v>
      </c>
    </row>
    <row r="505" spans="1:10" ht="15.75" customHeight="1" x14ac:dyDescent="0.2">
      <c r="A505" s="102" t="str">
        <f>TRIM(Response!A294)</f>
        <v>BIXS093K</v>
      </c>
      <c r="B505" s="102" t="e">
        <f>TRIM(Response!#REF!)</f>
        <v>#REF!</v>
      </c>
      <c r="C505" s="102" t="str">
        <f>TRIM(Response!E294)</f>
        <v>BIX_B</v>
      </c>
      <c r="D505" s="102" t="str">
        <f>TRIM(Response!F294)</f>
        <v>Bioelectrical Impedance Analysis</v>
      </c>
      <c r="E505" s="102" t="str">
        <f>TRIM(Response!G294)</f>
        <v>2001-2002 Examination</v>
      </c>
      <c r="F505" s="102" t="str">
        <f>TRIM(Response!H294)</f>
        <v>2</v>
      </c>
      <c r="G505" s="102" t="str">
        <f>TRIM(Response!J294)</f>
        <v/>
      </c>
      <c r="H505" s="102" t="str">
        <f>TRIM(Response!K294)</f>
        <v/>
      </c>
      <c r="I505" s="102" t="s">
        <v>6897</v>
      </c>
      <c r="J505" s="102" t="str">
        <f>TRIM(Response!M294)</f>
        <v>2020</v>
      </c>
    </row>
    <row r="506" spans="1:10" ht="15.75" customHeight="1" x14ac:dyDescent="0.2">
      <c r="A506" s="102" t="str">
        <f>TRIM(Response!A295)</f>
        <v>BIXS093K</v>
      </c>
      <c r="B506" s="102" t="e">
        <f>TRIM(Response!#REF!)</f>
        <v>#REF!</v>
      </c>
      <c r="C506" s="102" t="str">
        <f>TRIM(Response!E295)</f>
        <v>BIX_C</v>
      </c>
      <c r="D506" s="102" t="str">
        <f>TRIM(Response!F295)</f>
        <v>Bioelectrical Impedance Analysis</v>
      </c>
      <c r="E506" s="102" t="str">
        <f>TRIM(Response!G295)</f>
        <v>2003-2004 Examination</v>
      </c>
      <c r="F506" s="102" t="str">
        <f>TRIM(Response!H295)</f>
        <v>3</v>
      </c>
      <c r="G506" s="102" t="str">
        <f>TRIM(Response!J295)</f>
        <v/>
      </c>
      <c r="H506" s="102" t="str">
        <f>TRIM(Response!K295)</f>
        <v/>
      </c>
      <c r="I506" s="102" t="s">
        <v>5656</v>
      </c>
      <c r="J506" s="102" t="str">
        <f>TRIM(Response!M295)</f>
        <v>2020</v>
      </c>
    </row>
    <row r="507" spans="1:10" ht="15.75" customHeight="1" x14ac:dyDescent="0.2">
      <c r="A507" s="102" t="str">
        <f>TRIM(Response!A296)</f>
        <v>BIXS100K</v>
      </c>
      <c r="B507" s="102" t="e">
        <f>TRIM(Response!#REF!)</f>
        <v>#REF!</v>
      </c>
      <c r="C507" s="102" t="str">
        <f>TRIM(Response!E296)</f>
        <v>BIX</v>
      </c>
      <c r="D507" s="102" t="str">
        <f>TRIM(Response!F296)</f>
        <v>Bioelectrical Impedance Analysis</v>
      </c>
      <c r="E507" s="102" t="str">
        <f>TRIM(Response!G296)</f>
        <v>1999-2000 Examination</v>
      </c>
      <c r="F507" s="102" t="str">
        <f>TRIM(Response!H296)</f>
        <v>1</v>
      </c>
      <c r="G507" s="102" t="str">
        <f>TRIM(Response!J296)</f>
        <v/>
      </c>
      <c r="H507" s="102" t="str">
        <f>TRIM(Response!K296)</f>
        <v/>
      </c>
      <c r="I507" s="102" t="s">
        <v>5656</v>
      </c>
      <c r="J507" s="102" t="str">
        <f>TRIM(Response!M296)</f>
        <v>2020</v>
      </c>
    </row>
    <row r="508" spans="1:10" ht="15.75" customHeight="1" x14ac:dyDescent="0.2">
      <c r="A508" s="102" t="str">
        <f>TRIM(Response!A297)</f>
        <v>BIXS100K</v>
      </c>
      <c r="B508" s="102" t="e">
        <f>TRIM(Response!#REF!)</f>
        <v>#REF!</v>
      </c>
      <c r="C508" s="102" t="str">
        <f>TRIM(Response!E297)</f>
        <v>BIX_B</v>
      </c>
      <c r="D508" s="102" t="str">
        <f>TRIM(Response!F297)</f>
        <v>Bioelectrical Impedance Analysis</v>
      </c>
      <c r="E508" s="102" t="str">
        <f>TRIM(Response!G297)</f>
        <v>2001-2002 Examination</v>
      </c>
      <c r="F508" s="102" t="str">
        <f>TRIM(Response!H297)</f>
        <v>2</v>
      </c>
      <c r="G508" s="102" t="str">
        <f>TRIM(Response!J297)</f>
        <v/>
      </c>
      <c r="H508" s="102" t="str">
        <f>TRIM(Response!K297)</f>
        <v/>
      </c>
      <c r="I508" s="102" t="s">
        <v>6897</v>
      </c>
      <c r="J508" s="102" t="str">
        <f>TRIM(Response!M297)</f>
        <v>2020</v>
      </c>
    </row>
    <row r="509" spans="1:10" ht="15.75" customHeight="1" x14ac:dyDescent="0.2">
      <c r="A509" s="102" t="str">
        <f>TRIM(Response!A298)</f>
        <v>BIXS100K</v>
      </c>
      <c r="B509" s="102" t="e">
        <f>TRIM(Response!#REF!)</f>
        <v>#REF!</v>
      </c>
      <c r="C509" s="102" t="str">
        <f>TRIM(Response!E298)</f>
        <v>BIX_C</v>
      </c>
      <c r="D509" s="102" t="str">
        <f>TRIM(Response!F298)</f>
        <v>Bioelectrical Impedance Analysis</v>
      </c>
      <c r="E509" s="102" t="str">
        <f>TRIM(Response!G298)</f>
        <v>2003-2004 Examination</v>
      </c>
      <c r="F509" s="102" t="str">
        <f>TRIM(Response!H298)</f>
        <v>3</v>
      </c>
      <c r="G509" s="102" t="str">
        <f>TRIM(Response!J298)</f>
        <v/>
      </c>
      <c r="H509" s="102" t="str">
        <f>TRIM(Response!K298)</f>
        <v/>
      </c>
      <c r="I509" s="102" t="s">
        <v>5656</v>
      </c>
      <c r="J509" s="102" t="str">
        <f>TRIM(Response!M298)</f>
        <v>2020</v>
      </c>
    </row>
    <row r="510" spans="1:10" ht="15.75" customHeight="1" x14ac:dyDescent="0.2">
      <c r="A510" s="102" t="str">
        <f>TRIM(Response!A299)</f>
        <v>BIXS115K</v>
      </c>
      <c r="B510" s="102" t="e">
        <f>TRIM(Response!#REF!)</f>
        <v>#REF!</v>
      </c>
      <c r="C510" s="102" t="str">
        <f>TRIM(Response!E299)</f>
        <v>BIX</v>
      </c>
      <c r="D510" s="102" t="str">
        <f>TRIM(Response!F299)</f>
        <v>Bioelectrical Impedance Analysis</v>
      </c>
      <c r="E510" s="102" t="str">
        <f>TRIM(Response!G299)</f>
        <v>1999-2000 Examination</v>
      </c>
      <c r="F510" s="102" t="str">
        <f>TRIM(Response!H299)</f>
        <v>1</v>
      </c>
      <c r="G510" s="102" t="str">
        <f>TRIM(Response!J299)</f>
        <v/>
      </c>
      <c r="H510" s="102" t="str">
        <f>TRIM(Response!K299)</f>
        <v/>
      </c>
      <c r="I510" s="102" t="s">
        <v>5656</v>
      </c>
      <c r="J510" s="102" t="str">
        <f>TRIM(Response!M299)</f>
        <v>2020</v>
      </c>
    </row>
    <row r="511" spans="1:10" s="101" customFormat="1" ht="15.75" customHeight="1" x14ac:dyDescent="0.2">
      <c r="A511" s="102" t="str">
        <f>TRIM(Response!A300)</f>
        <v>BIXS115K</v>
      </c>
      <c r="B511" s="102" t="e">
        <f>TRIM(Response!#REF!)</f>
        <v>#REF!</v>
      </c>
      <c r="C511" s="102" t="str">
        <f>TRIM(Response!E300)</f>
        <v>BIX_B</v>
      </c>
      <c r="D511" s="102" t="str">
        <f>TRIM(Response!F300)</f>
        <v>Bioelectrical Impedance Analysis</v>
      </c>
      <c r="E511" s="102" t="str">
        <f>TRIM(Response!G300)</f>
        <v>2001-2002 Examination</v>
      </c>
      <c r="F511" s="102" t="str">
        <f>TRIM(Response!H300)</f>
        <v>2</v>
      </c>
      <c r="G511" s="102" t="str">
        <f>TRIM(Response!J300)</f>
        <v/>
      </c>
      <c r="H511" s="102" t="str">
        <f>TRIM(Response!K300)</f>
        <v/>
      </c>
      <c r="I511" s="102" t="s">
        <v>6897</v>
      </c>
      <c r="J511" s="102" t="str">
        <f>TRIM(Response!M300)</f>
        <v>2020</v>
      </c>
    </row>
    <row r="512" spans="1:10" ht="15.75" customHeight="1" x14ac:dyDescent="0.2">
      <c r="A512" s="102" t="str">
        <f>TRIM(Response!A301)</f>
        <v>BIXS115K</v>
      </c>
      <c r="B512" s="102" t="e">
        <f>TRIM(Response!#REF!)</f>
        <v>#REF!</v>
      </c>
      <c r="C512" s="102" t="str">
        <f>TRIM(Response!E301)</f>
        <v>BIX_C</v>
      </c>
      <c r="D512" s="102" t="str">
        <f>TRIM(Response!F301)</f>
        <v>Bioelectrical Impedance Analysis</v>
      </c>
      <c r="E512" s="102" t="str">
        <f>TRIM(Response!G301)</f>
        <v>2003-2004 Examination</v>
      </c>
      <c r="F512" s="102" t="str">
        <f>TRIM(Response!H301)</f>
        <v>3</v>
      </c>
      <c r="G512" s="102" t="str">
        <f>TRIM(Response!J301)</f>
        <v/>
      </c>
      <c r="H512" s="102" t="str">
        <f>TRIM(Response!K301)</f>
        <v/>
      </c>
      <c r="I512" s="102" t="s">
        <v>5656</v>
      </c>
      <c r="J512" s="102" t="str">
        <f>TRIM(Response!M301)</f>
        <v>2020</v>
      </c>
    </row>
    <row r="513" spans="1:10" ht="15.75" customHeight="1" x14ac:dyDescent="0.2">
      <c r="A513" s="102" t="str">
        <f>TRIM(Response!A302)</f>
        <v>BIXS128K</v>
      </c>
      <c r="B513" s="102" t="e">
        <f>TRIM(Response!#REF!)</f>
        <v>#REF!</v>
      </c>
      <c r="C513" s="102" t="str">
        <f>TRIM(Response!E302)</f>
        <v>BIX</v>
      </c>
      <c r="D513" s="102" t="str">
        <f>TRIM(Response!F302)</f>
        <v>Bioelectrical Impedance Analysis</v>
      </c>
      <c r="E513" s="102" t="str">
        <f>TRIM(Response!G302)</f>
        <v>1999-2000 Examination</v>
      </c>
      <c r="F513" s="102" t="str">
        <f>TRIM(Response!H302)</f>
        <v>1</v>
      </c>
      <c r="G513" s="102" t="str">
        <f>TRIM(Response!J302)</f>
        <v/>
      </c>
      <c r="H513" s="102" t="str">
        <f>TRIM(Response!K302)</f>
        <v/>
      </c>
      <c r="I513" s="102" t="s">
        <v>6897</v>
      </c>
      <c r="J513" s="102" t="str">
        <f>TRIM(Response!M302)</f>
        <v>2020</v>
      </c>
    </row>
    <row r="514" spans="1:10" ht="15.75" customHeight="1" x14ac:dyDescent="0.2">
      <c r="A514" s="102" t="str">
        <f>TRIM(Response!A303)</f>
        <v>BIXS128K</v>
      </c>
      <c r="B514" s="102" t="e">
        <f>TRIM(Response!#REF!)</f>
        <v>#REF!</v>
      </c>
      <c r="C514" s="102" t="str">
        <f>TRIM(Response!E303)</f>
        <v>BIX_B</v>
      </c>
      <c r="D514" s="102" t="str">
        <f>TRIM(Response!F303)</f>
        <v>Bioelectrical Impedance Analysis</v>
      </c>
      <c r="E514" s="102" t="str">
        <f>TRIM(Response!G303)</f>
        <v>2001-2002 Examination</v>
      </c>
      <c r="F514" s="102" t="str">
        <f>TRIM(Response!H303)</f>
        <v>2</v>
      </c>
      <c r="G514" s="102" t="e">
        <f>TRIM(Response!#REF!)</f>
        <v>#REF!</v>
      </c>
      <c r="H514" s="102" t="e">
        <f>TRIM(Response!#REF!)</f>
        <v>#REF!</v>
      </c>
      <c r="I514" s="102" t="s">
        <v>5655</v>
      </c>
      <c r="J514" s="102" t="str">
        <f>TRIM(Response!M303)</f>
        <v>2020</v>
      </c>
    </row>
    <row r="515" spans="1:10" ht="15.75" customHeight="1" x14ac:dyDescent="0.2">
      <c r="A515" s="102" t="str">
        <f>TRIM(Response!A304)</f>
        <v>BIXS128K</v>
      </c>
      <c r="B515" s="102" t="e">
        <f>TRIM(Response!#REF!)</f>
        <v>#REF!</v>
      </c>
      <c r="C515" s="102" t="str">
        <f>TRIM(Response!E304)</f>
        <v>BIX_C</v>
      </c>
      <c r="D515" s="102" t="str">
        <f>TRIM(Response!F304)</f>
        <v>Bioelectrical Impedance Analysis</v>
      </c>
      <c r="E515" s="102" t="str">
        <f>TRIM(Response!G304)</f>
        <v>2003-2004 Examination</v>
      </c>
      <c r="F515" s="102" t="str">
        <f>TRIM(Response!H304)</f>
        <v>3</v>
      </c>
      <c r="G515" s="102" t="str">
        <f>TRIM(Response!J304)</f>
        <v/>
      </c>
      <c r="H515" s="102" t="str">
        <f>TRIM(Response!K304)</f>
        <v/>
      </c>
      <c r="I515" s="102" t="s">
        <v>5655</v>
      </c>
      <c r="J515" s="102" t="str">
        <f>TRIM(Response!M304)</f>
        <v>2020</v>
      </c>
    </row>
    <row r="516" spans="1:10" ht="15.75" customHeight="1" x14ac:dyDescent="0.2">
      <c r="A516" s="102" t="str">
        <f>TRIM(Response!A305)</f>
        <v>BIXS143K</v>
      </c>
      <c r="B516" s="102" t="e">
        <f>TRIM(Response!#REF!)</f>
        <v>#REF!</v>
      </c>
      <c r="C516" s="102" t="str">
        <f>TRIM(Response!E305)</f>
        <v>BIX</v>
      </c>
      <c r="D516" s="102" t="str">
        <f>TRIM(Response!F305)</f>
        <v>Bioelectrical Impedance Analysis</v>
      </c>
      <c r="E516" s="102" t="str">
        <f>TRIM(Response!G305)</f>
        <v>1999-2000 Examination</v>
      </c>
      <c r="F516" s="102" t="str">
        <f>TRIM(Response!H305)</f>
        <v>1</v>
      </c>
      <c r="G516" s="102" t="str">
        <f>TRIM(Response!J462)</f>
        <v/>
      </c>
      <c r="H516" s="102" t="str">
        <f>TRIM(Response!K462)</f>
        <v/>
      </c>
      <c r="I516" s="102" t="s">
        <v>5655</v>
      </c>
      <c r="J516" s="102" t="str">
        <f>TRIM(Response!M305)</f>
        <v>2020</v>
      </c>
    </row>
    <row r="517" spans="1:10" s="101" customFormat="1" ht="15.75" customHeight="1" x14ac:dyDescent="0.2">
      <c r="A517" s="102" t="str">
        <f>TRIM(Response!A306)</f>
        <v>BIXS143K</v>
      </c>
      <c r="B517" s="102" t="e">
        <f>TRIM(Response!#REF!)</f>
        <v>#REF!</v>
      </c>
      <c r="C517" s="102" t="str">
        <f>TRIM(Response!E306)</f>
        <v>BIX_B</v>
      </c>
      <c r="D517" s="102" t="str">
        <f>TRIM(Response!F306)</f>
        <v>Bioelectrical Impedance Analysis</v>
      </c>
      <c r="E517" s="102" t="str">
        <f>TRIM(Response!G306)</f>
        <v>2001-2002 Examination</v>
      </c>
      <c r="F517" s="102" t="str">
        <f>TRIM(Response!H306)</f>
        <v>2</v>
      </c>
      <c r="G517" s="102" t="str">
        <f>TRIM(Response!J306)</f>
        <v/>
      </c>
      <c r="H517" s="102" t="str">
        <f>TRIM(Response!K306)</f>
        <v/>
      </c>
      <c r="I517" s="102" t="s">
        <v>5655</v>
      </c>
      <c r="J517" s="102" t="str">
        <f>TRIM(Response!M306)</f>
        <v>2020</v>
      </c>
    </row>
    <row r="518" spans="1:10" ht="15.75" customHeight="1" x14ac:dyDescent="0.2">
      <c r="A518" s="102" t="str">
        <f>TRIM(Response!A307)</f>
        <v>BIXS143K</v>
      </c>
      <c r="B518" s="102" t="e">
        <f>TRIM(Response!#REF!)</f>
        <v>#REF!</v>
      </c>
      <c r="C518" s="102" t="str">
        <f>TRIM(Response!E307)</f>
        <v>BIX_C</v>
      </c>
      <c r="D518" s="102" t="str">
        <f>TRIM(Response!F307)</f>
        <v>Bioelectrical Impedance Analysis</v>
      </c>
      <c r="E518" s="102" t="str">
        <f>TRIM(Response!G307)</f>
        <v>2003-2004 Examination</v>
      </c>
      <c r="F518" s="102" t="str">
        <f>TRIM(Response!H307)</f>
        <v>3</v>
      </c>
      <c r="G518" s="102" t="str">
        <f>TRIM(Response!J307)</f>
        <v/>
      </c>
      <c r="H518" s="102" t="str">
        <f>TRIM(Response!K307)</f>
        <v/>
      </c>
      <c r="I518" s="102" t="s">
        <v>5655</v>
      </c>
      <c r="J518" s="102" t="str">
        <f>TRIM(Response!M307)</f>
        <v>2020</v>
      </c>
    </row>
    <row r="519" spans="1:10" ht="15.75" customHeight="1" x14ac:dyDescent="0.2">
      <c r="A519" s="102" t="str">
        <f>TRIM(Response!A308)</f>
        <v>BIXS159K</v>
      </c>
      <c r="B519" s="102" t="e">
        <f>TRIM(Response!#REF!)</f>
        <v>#REF!</v>
      </c>
      <c r="C519" s="102" t="str">
        <f>TRIM(Response!E308)</f>
        <v>BIX</v>
      </c>
      <c r="D519" s="102" t="str">
        <f>TRIM(Response!F308)</f>
        <v>Bioelectrical Impedance Analysis</v>
      </c>
      <c r="E519" s="102" t="str">
        <f>TRIM(Response!G308)</f>
        <v>1999-2000 Examination</v>
      </c>
      <c r="F519" s="102" t="str">
        <f>TRIM(Response!H308)</f>
        <v>1</v>
      </c>
      <c r="G519" s="102" t="str">
        <f>TRIM(Response!J308)</f>
        <v/>
      </c>
      <c r="H519" s="102" t="str">
        <f>TRIM(Response!K308)</f>
        <v/>
      </c>
      <c r="I519" s="102" t="s">
        <v>5655</v>
      </c>
      <c r="J519" s="102" t="str">
        <f>TRIM(Response!M308)</f>
        <v>2020</v>
      </c>
    </row>
    <row r="520" spans="1:10" ht="15.75" customHeight="1" x14ac:dyDescent="0.2">
      <c r="A520" s="102" t="str">
        <f>TRIM(Response!A309)</f>
        <v>BIXS159K</v>
      </c>
      <c r="B520" s="102" t="e">
        <f>TRIM(Response!#REF!)</f>
        <v>#REF!</v>
      </c>
      <c r="C520" s="102" t="str">
        <f>TRIM(Response!E309)</f>
        <v>BIX_B</v>
      </c>
      <c r="D520" s="102" t="str">
        <f>TRIM(Response!F309)</f>
        <v>Bioelectrical Impedance Analysis</v>
      </c>
      <c r="E520" s="102" t="str">
        <f>TRIM(Response!G309)</f>
        <v>2001-2002 Examination</v>
      </c>
      <c r="F520" s="102" t="str">
        <f>TRIM(Response!H309)</f>
        <v>2</v>
      </c>
      <c r="G520" s="102" t="str">
        <f>TRIM(Response!J309)</f>
        <v/>
      </c>
      <c r="H520" s="102" t="str">
        <f>TRIM(Response!K309)</f>
        <v/>
      </c>
      <c r="I520" s="102" t="s">
        <v>5656</v>
      </c>
      <c r="J520" s="102" t="str">
        <f>TRIM(Response!M309)</f>
        <v>2020</v>
      </c>
    </row>
    <row r="521" spans="1:10" ht="15.75" customHeight="1" x14ac:dyDescent="0.2">
      <c r="A521" s="102" t="str">
        <f>TRIM(Response!A310)</f>
        <v>BIXS159K</v>
      </c>
      <c r="B521" s="102" t="e">
        <f>TRIM(Response!#REF!)</f>
        <v>#REF!</v>
      </c>
      <c r="C521" s="102" t="str">
        <f>TRIM(Response!E310)</f>
        <v>BIX_C</v>
      </c>
      <c r="D521" s="102" t="str">
        <f>TRIM(Response!F310)</f>
        <v>Bioelectrical Impedance Analysis</v>
      </c>
      <c r="E521" s="102" t="str">
        <f>TRIM(Response!G310)</f>
        <v>2003-2004 Examination</v>
      </c>
      <c r="F521" s="102" t="str">
        <f>TRIM(Response!H310)</f>
        <v>3</v>
      </c>
      <c r="G521" s="102" t="str">
        <f>TRIM(Response!J310)</f>
        <v/>
      </c>
      <c r="H521" s="102" t="str">
        <f>TRIM(Response!K310)</f>
        <v/>
      </c>
      <c r="I521" s="102" t="s">
        <v>6897</v>
      </c>
      <c r="J521" s="102" t="str">
        <f>TRIM(Response!M310)</f>
        <v>2020</v>
      </c>
    </row>
    <row r="522" spans="1:10" ht="15.75" customHeight="1" x14ac:dyDescent="0.2">
      <c r="A522" s="102" t="str">
        <f>TRIM(Response!A311)</f>
        <v>BIXS177K</v>
      </c>
      <c r="B522" s="102" t="e">
        <f>TRIM(Response!#REF!)</f>
        <v>#REF!</v>
      </c>
      <c r="C522" s="102" t="str">
        <f>TRIM(Response!E311)</f>
        <v>BIX</v>
      </c>
      <c r="D522" s="102" t="str">
        <f>TRIM(Response!F311)</f>
        <v>Bioelectrical Impedance Analysis</v>
      </c>
      <c r="E522" s="102" t="str">
        <f>TRIM(Response!G311)</f>
        <v>1999-2000 Examination</v>
      </c>
      <c r="F522" s="102" t="str">
        <f>TRIM(Response!H311)</f>
        <v>1</v>
      </c>
      <c r="G522" s="102" t="str">
        <f>TRIM(Response!J311)</f>
        <v/>
      </c>
      <c r="H522" s="102" t="str">
        <f>TRIM(Response!K311)</f>
        <v/>
      </c>
      <c r="I522" s="102" t="s">
        <v>6897</v>
      </c>
      <c r="J522" s="102" t="str">
        <f>TRIM(Response!M311)</f>
        <v>2020</v>
      </c>
    </row>
    <row r="523" spans="1:10" ht="15.75" customHeight="1" x14ac:dyDescent="0.2">
      <c r="A523" s="102" t="str">
        <f>TRIM(Response!A312)</f>
        <v>BIXS177K</v>
      </c>
      <c r="B523" s="102" t="e">
        <f>TRIM(Response!#REF!)</f>
        <v>#REF!</v>
      </c>
      <c r="C523" s="102" t="str">
        <f>TRIM(Response!E312)</f>
        <v>BIX_B</v>
      </c>
      <c r="D523" s="102" t="str">
        <f>TRIM(Response!F312)</f>
        <v>Bioelectrical Impedance Analysis</v>
      </c>
      <c r="E523" s="102" t="str">
        <f>TRIM(Response!G312)</f>
        <v>2001-2002 Examination</v>
      </c>
      <c r="F523" s="102" t="str">
        <f>TRIM(Response!H312)</f>
        <v>2</v>
      </c>
      <c r="G523" s="102" t="str">
        <f>TRIM(Response!J312)</f>
        <v/>
      </c>
      <c r="H523" s="102" t="str">
        <f>TRIM(Response!K312)</f>
        <v/>
      </c>
      <c r="I523" s="102" t="s">
        <v>6897</v>
      </c>
      <c r="J523" s="102" t="str">
        <f>TRIM(Response!M312)</f>
        <v>2020</v>
      </c>
    </row>
    <row r="524" spans="1:10" ht="15.75" customHeight="1" x14ac:dyDescent="0.2">
      <c r="A524" s="102" t="str">
        <f>TRIM(Response!A313)</f>
        <v>BIXS177K</v>
      </c>
      <c r="B524" s="102" t="e">
        <f>TRIM(Response!#REF!)</f>
        <v>#REF!</v>
      </c>
      <c r="C524" s="102" t="str">
        <f>TRIM(Response!E313)</f>
        <v>BIX_C</v>
      </c>
      <c r="D524" s="102" t="str">
        <f>TRIM(Response!F313)</f>
        <v>Bioelectrical Impedance Analysis</v>
      </c>
      <c r="E524" s="102" t="str">
        <f>TRIM(Response!G313)</f>
        <v>2003-2004 Examination</v>
      </c>
      <c r="F524" s="102" t="str">
        <f>TRIM(Response!H313)</f>
        <v>3</v>
      </c>
      <c r="G524" s="102" t="str">
        <f>TRIM(Response!J313)</f>
        <v/>
      </c>
      <c r="H524" s="102" t="str">
        <f>TRIM(Response!K313)</f>
        <v/>
      </c>
      <c r="I524" s="102" t="s">
        <v>5656</v>
      </c>
      <c r="J524" s="102" t="str">
        <f>TRIM(Response!M313)</f>
        <v>2020</v>
      </c>
    </row>
    <row r="525" spans="1:10" ht="15.75" customHeight="1" x14ac:dyDescent="0.2">
      <c r="A525" s="102" t="str">
        <f>TRIM(Response!A314)</f>
        <v>BIXS1M</v>
      </c>
      <c r="B525" s="102" t="e">
        <f>TRIM(Response!#REF!)</f>
        <v>#REF!</v>
      </c>
      <c r="C525" s="102" t="str">
        <f>TRIM(Response!E314)</f>
        <v>BIX</v>
      </c>
      <c r="D525" s="102" t="str">
        <f>TRIM(Response!F314)</f>
        <v>Bioelectrical Impedance Analysis</v>
      </c>
      <c r="E525" s="102" t="str">
        <f>TRIM(Response!G314)</f>
        <v>1999-2000 Examination</v>
      </c>
      <c r="F525" s="102" t="str">
        <f>TRIM(Response!H314)</f>
        <v>1</v>
      </c>
      <c r="G525" s="102" t="str">
        <f>TRIM(Response!J314)</f>
        <v/>
      </c>
      <c r="H525" s="102" t="str">
        <f>TRIM(Response!K314)</f>
        <v/>
      </c>
      <c r="I525" s="102" t="s">
        <v>6897</v>
      </c>
      <c r="J525" s="102" t="str">
        <f>TRIM(Response!M314)</f>
        <v>2020</v>
      </c>
    </row>
    <row r="526" spans="1:10" ht="15.75" customHeight="1" x14ac:dyDescent="0.2">
      <c r="A526" s="102" t="str">
        <f>TRIM(Response!A315)</f>
        <v>BIXS1M</v>
      </c>
      <c r="B526" s="102" t="e">
        <f>TRIM(Response!#REF!)</f>
        <v>#REF!</v>
      </c>
      <c r="C526" s="102" t="str">
        <f>TRIM(Response!E315)</f>
        <v>BIX_B</v>
      </c>
      <c r="D526" s="102" t="str">
        <f>TRIM(Response!F315)</f>
        <v>Bioelectrical Impedance Analysis</v>
      </c>
      <c r="E526" s="102" t="str">
        <f>TRIM(Response!G315)</f>
        <v>2001-2002 Examination</v>
      </c>
      <c r="F526" s="102" t="str">
        <f>TRIM(Response!H315)</f>
        <v>2</v>
      </c>
      <c r="G526" s="102" t="str">
        <f>TRIM(Response!J315)</f>
        <v/>
      </c>
      <c r="H526" s="102" t="str">
        <f>TRIM(Response!K315)</f>
        <v/>
      </c>
      <c r="I526" s="102" t="s">
        <v>5655</v>
      </c>
      <c r="J526" s="102" t="str">
        <f>TRIM(Response!M315)</f>
        <v>2020</v>
      </c>
    </row>
    <row r="527" spans="1:10" ht="15.75" customHeight="1" x14ac:dyDescent="0.2">
      <c r="A527" s="102" t="str">
        <f>TRIM(Response!A316)</f>
        <v>BIXS1M</v>
      </c>
      <c r="B527" s="102" t="e">
        <f>TRIM(Response!#REF!)</f>
        <v>#REF!</v>
      </c>
      <c r="C527" s="102" t="str">
        <f>TRIM(Response!E316)</f>
        <v>BIX_C</v>
      </c>
      <c r="D527" s="102" t="str">
        <f>TRIM(Response!F316)</f>
        <v>Bioelectrical Impedance Analysis</v>
      </c>
      <c r="E527" s="102" t="str">
        <f>TRIM(Response!G316)</f>
        <v>2003-2004 Examination</v>
      </c>
      <c r="F527" s="102" t="str">
        <f>TRIM(Response!H316)</f>
        <v>3</v>
      </c>
      <c r="G527" s="102" t="str">
        <f>TRIM(Response!J316)</f>
        <v/>
      </c>
      <c r="H527" s="102" t="str">
        <f>TRIM(Response!K316)</f>
        <v/>
      </c>
      <c r="I527" s="102" t="s">
        <v>5655</v>
      </c>
      <c r="J527" s="102" t="str">
        <f>TRIM(Response!M316)</f>
        <v>2020</v>
      </c>
    </row>
    <row r="528" spans="1:10" ht="15.75" customHeight="1" x14ac:dyDescent="0.2">
      <c r="A528" s="102" t="str">
        <f>TRIM(Response!A317)</f>
        <v>BIXS200K</v>
      </c>
      <c r="B528" s="102" t="e">
        <f>TRIM(Response!#REF!)</f>
        <v>#REF!</v>
      </c>
      <c r="C528" s="102" t="str">
        <f>TRIM(Response!E317)</f>
        <v>BIX</v>
      </c>
      <c r="D528" s="102" t="str">
        <f>TRIM(Response!F317)</f>
        <v>Bioelectrical Impedance Analysis</v>
      </c>
      <c r="E528" s="102" t="str">
        <f>TRIM(Response!G317)</f>
        <v>1999-2000 Examination</v>
      </c>
      <c r="F528" s="102" t="str">
        <f>TRIM(Response!H317)</f>
        <v>1</v>
      </c>
      <c r="G528" s="102" t="str">
        <f>TRIM(Response!J317)</f>
        <v/>
      </c>
      <c r="H528" s="102" t="str">
        <f>TRIM(Response!K317)</f>
        <v/>
      </c>
      <c r="I528" s="102" t="s">
        <v>6897</v>
      </c>
      <c r="J528" s="102" t="str">
        <f>TRIM(Response!M317)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BIXS200K</v>
      </c>
      <c r="B530" s="102" t="e">
        <f>TRIM(Response!#REF!)</f>
        <v>#REF!</v>
      </c>
      <c r="C530" s="102" t="str">
        <f>TRIM(Response!E318)</f>
        <v>BIX_B</v>
      </c>
      <c r="D530" s="102" t="str">
        <f>TRIM(Response!F318)</f>
        <v>Bioelectrical Impedance Analysis</v>
      </c>
      <c r="E530" s="102" t="str">
        <f>TRIM(Response!G318)</f>
        <v>2001-2002 Examination</v>
      </c>
      <c r="F530" s="102" t="str">
        <f>TRIM(Response!H318)</f>
        <v>2</v>
      </c>
      <c r="G530" s="102" t="str">
        <f>TRIM(Response!J318)</f>
        <v/>
      </c>
      <c r="H530" s="102" t="str">
        <f>TRIM(Response!K318)</f>
        <v/>
      </c>
      <c r="I530" s="102" t="s">
        <v>6897</v>
      </c>
      <c r="J530" s="102" t="str">
        <f>TRIM(Response!M318)</f>
        <v>2020</v>
      </c>
    </row>
    <row r="531" spans="1:10" ht="15.75" customHeight="1" x14ac:dyDescent="0.2">
      <c r="A531" s="102" t="str">
        <f>TRIM(Response!A319)</f>
        <v>BIXS200K</v>
      </c>
      <c r="B531" s="102" t="e">
        <f>TRIM(Response!#REF!)</f>
        <v>#REF!</v>
      </c>
      <c r="C531" s="102" t="str">
        <f>TRIM(Response!E319)</f>
        <v>BIX_C</v>
      </c>
      <c r="D531" s="102" t="str">
        <f>TRIM(Response!F319)</f>
        <v>Bioelectrical Impedance Analysis</v>
      </c>
      <c r="E531" s="102" t="str">
        <f>TRIM(Response!G319)</f>
        <v>2003-2004 Examination</v>
      </c>
      <c r="F531" s="102" t="str">
        <f>TRIM(Response!H319)</f>
        <v>3</v>
      </c>
      <c r="G531" s="102" t="str">
        <f>TRIM(Response!J319)</f>
        <v/>
      </c>
      <c r="H531" s="102" t="str">
        <f>TRIM(Response!K319)</f>
        <v/>
      </c>
      <c r="I531" s="102" t="s">
        <v>6897</v>
      </c>
      <c r="J531" s="102" t="str">
        <f>TRIM(Response!M319)</f>
        <v>2020</v>
      </c>
    </row>
    <row r="532" spans="1:10" ht="15.75" customHeight="1" x14ac:dyDescent="0.2">
      <c r="A532" s="102" t="str">
        <f>TRIM(Response!A320)</f>
        <v>BIXS220K</v>
      </c>
      <c r="B532" s="102" t="e">
        <f>TRIM(Response!#REF!)</f>
        <v>#REF!</v>
      </c>
      <c r="C532" s="102" t="str">
        <f>TRIM(Response!E320)</f>
        <v>BIX</v>
      </c>
      <c r="D532" s="102" t="str">
        <f>TRIM(Response!F320)</f>
        <v>Bioelectrical Impedance Analysis</v>
      </c>
      <c r="E532" s="102" t="str">
        <f>TRIM(Response!G320)</f>
        <v>1999-2000 Examination</v>
      </c>
      <c r="F532" s="102" t="str">
        <f>TRIM(Response!H320)</f>
        <v>1</v>
      </c>
      <c r="G532" s="102" t="str">
        <f>TRIM(Response!J320)</f>
        <v/>
      </c>
      <c r="H532" s="102" t="str">
        <f>TRIM(Response!K320)</f>
        <v/>
      </c>
      <c r="I532" s="102" t="s">
        <v>6906</v>
      </c>
      <c r="J532" s="102" t="str">
        <f>TRIM(Response!M320)</f>
        <v>2020</v>
      </c>
    </row>
    <row r="533" spans="1:10" ht="15.75" customHeight="1" x14ac:dyDescent="0.2">
      <c r="A533" s="102" t="str">
        <f>TRIM(Response!A321)</f>
        <v>BIXS220K</v>
      </c>
      <c r="B533" s="102" t="e">
        <f>TRIM(Response!#REF!)</f>
        <v>#REF!</v>
      </c>
      <c r="C533" s="102" t="str">
        <f>TRIM(Response!E321)</f>
        <v>BIX_B</v>
      </c>
      <c r="D533" s="102" t="str">
        <f>TRIM(Response!F321)</f>
        <v>Bioelectrical Impedance Analysis</v>
      </c>
      <c r="E533" s="102" t="str">
        <f>TRIM(Response!G321)</f>
        <v>2001-2002 Examination</v>
      </c>
      <c r="F533" s="102" t="str">
        <f>TRIM(Response!H321)</f>
        <v>2</v>
      </c>
      <c r="G533" s="102" t="str">
        <f>TRIM(Response!J321)</f>
        <v/>
      </c>
      <c r="H533" s="102" t="str">
        <f>TRIM(Response!K321)</f>
        <v/>
      </c>
      <c r="I533" s="102" t="s">
        <v>5658</v>
      </c>
      <c r="J533" s="102" t="str">
        <f>TRIM(Response!M321)</f>
        <v>2020</v>
      </c>
    </row>
    <row r="534" spans="1:10" ht="15.75" customHeight="1" x14ac:dyDescent="0.2">
      <c r="A534" s="102" t="str">
        <f>TRIM(Response!A322)</f>
        <v>BIXS220K</v>
      </c>
      <c r="B534" s="102" t="e">
        <f>TRIM(Response!#REF!)</f>
        <v>#REF!</v>
      </c>
      <c r="C534" s="102" t="str">
        <f>TRIM(Response!E322)</f>
        <v>BIX_C</v>
      </c>
      <c r="D534" s="102" t="str">
        <f>TRIM(Response!F322)</f>
        <v>Bioelectrical Impedance Analysis</v>
      </c>
      <c r="E534" s="102" t="str">
        <f>TRIM(Response!G322)</f>
        <v>2003-2004 Examination</v>
      </c>
      <c r="F534" s="102" t="str">
        <f>TRIM(Response!H322)</f>
        <v>3</v>
      </c>
      <c r="G534" s="102" t="str">
        <f>TRIM(Response!J322)</f>
        <v/>
      </c>
      <c r="H534" s="102" t="str">
        <f>TRIM(Response!K322)</f>
        <v/>
      </c>
      <c r="I534" s="102" t="s">
        <v>6907</v>
      </c>
      <c r="J534" s="102" t="str">
        <f>TRIM(Response!M322)</f>
        <v>2020</v>
      </c>
    </row>
    <row r="535" spans="1:10" ht="15.75" customHeight="1" x14ac:dyDescent="0.2">
      <c r="A535" s="102" t="str">
        <f>TRIM(Response!A323)</f>
        <v>BIXS245K</v>
      </c>
      <c r="B535" s="102" t="e">
        <f>TRIM(Response!#REF!)</f>
        <v>#REF!</v>
      </c>
      <c r="C535" s="102" t="str">
        <f>TRIM(Response!E323)</f>
        <v>BIX</v>
      </c>
      <c r="D535" s="102" t="str">
        <f>TRIM(Response!F323)</f>
        <v>Bioelectrical Impedance Analysis</v>
      </c>
      <c r="E535" s="102" t="str">
        <f>TRIM(Response!G323)</f>
        <v>1999-2000 Examination</v>
      </c>
      <c r="F535" s="102" t="str">
        <f>TRIM(Response!H323)</f>
        <v>1</v>
      </c>
      <c r="G535" s="102" t="str">
        <f>TRIM(Response!J323)</f>
        <v/>
      </c>
      <c r="H535" s="102" t="str">
        <f>TRIM(Response!K323)</f>
        <v/>
      </c>
      <c r="I535" s="102" t="s">
        <v>6908</v>
      </c>
      <c r="J535" s="102" t="str">
        <f>TRIM(Response!M323)</f>
        <v>2020</v>
      </c>
    </row>
    <row r="536" spans="1:10" ht="15.75" customHeight="1" x14ac:dyDescent="0.2">
      <c r="A536" s="102" t="str">
        <f>TRIM(Response!A324)</f>
        <v>BIXS245K</v>
      </c>
      <c r="B536" s="102" t="e">
        <f>TRIM(Response!#REF!)</f>
        <v>#REF!</v>
      </c>
      <c r="C536" s="102" t="str">
        <f>TRIM(Response!E324)</f>
        <v>BIX_B</v>
      </c>
      <c r="D536" s="102" t="str">
        <f>TRIM(Response!F324)</f>
        <v>Bioelectrical Impedance Analysis</v>
      </c>
      <c r="E536" s="102" t="str">
        <f>TRIM(Response!G324)</f>
        <v>2001-2002 Examination</v>
      </c>
      <c r="F536" s="102" t="str">
        <f>TRIM(Response!H324)</f>
        <v>2</v>
      </c>
      <c r="G536" s="102" t="str">
        <f>TRIM(Response!J324)</f>
        <v/>
      </c>
      <c r="H536" s="102" t="str">
        <f>TRIM(Response!K324)</f>
        <v/>
      </c>
      <c r="I536" s="102" t="s">
        <v>6909</v>
      </c>
      <c r="J536" s="102" t="str">
        <f>TRIM(Response!M324)</f>
        <v>2020</v>
      </c>
    </row>
    <row r="537" spans="1:10" ht="15.75" customHeight="1" x14ac:dyDescent="0.2">
      <c r="A537" s="102" t="str">
        <f>TRIM(Response!A325)</f>
        <v>BIXS245K</v>
      </c>
      <c r="B537" s="102" t="e">
        <f>TRIM(Response!#REF!)</f>
        <v>#REF!</v>
      </c>
      <c r="C537" s="102" t="str">
        <f>TRIM(Response!E325)</f>
        <v>BIX_C</v>
      </c>
      <c r="D537" s="102" t="str">
        <f>TRIM(Response!F325)</f>
        <v>Bioelectrical Impedance Analysis</v>
      </c>
      <c r="E537" s="102" t="str">
        <f>TRIM(Response!G325)</f>
        <v>2003-2004 Examination</v>
      </c>
      <c r="F537" s="102" t="str">
        <f>TRIM(Response!H325)</f>
        <v>3</v>
      </c>
      <c r="G537" s="102" t="str">
        <f>TRIM(Response!J325)</f>
        <v/>
      </c>
      <c r="H537" s="102" t="str">
        <f>TRIM(Response!K325)</f>
        <v/>
      </c>
      <c r="I537" s="102" t="s">
        <v>6909</v>
      </c>
      <c r="J537" s="102" t="str">
        <f>TRIM(Response!M325)</f>
        <v>2020</v>
      </c>
    </row>
    <row r="538" spans="1:10" ht="15.75" customHeight="1" x14ac:dyDescent="0.2">
      <c r="A538" s="102" t="str">
        <f>TRIM(Response!A326)</f>
        <v>BIXS273K</v>
      </c>
      <c r="B538" s="102" t="e">
        <f>TRIM(Response!#REF!)</f>
        <v>#REF!</v>
      </c>
      <c r="C538" s="102" t="str">
        <f>TRIM(Response!E326)</f>
        <v>BIX</v>
      </c>
      <c r="D538" s="102" t="str">
        <f>TRIM(Response!F326)</f>
        <v>Bioelectrical Impedance Analysis</v>
      </c>
      <c r="E538" s="102" t="str">
        <f>TRIM(Response!G326)</f>
        <v>1999-2000 Examination</v>
      </c>
      <c r="F538" s="102" t="str">
        <f>TRIM(Response!H326)</f>
        <v>1</v>
      </c>
      <c r="G538" s="102" t="str">
        <f>TRIM(Response!J326)</f>
        <v/>
      </c>
      <c r="H538" s="102" t="str">
        <f>TRIM(Response!K326)</f>
        <v/>
      </c>
      <c r="I538" s="102" t="s">
        <v>6897</v>
      </c>
      <c r="J538" s="102" t="str">
        <f>TRIM(Response!M326)</f>
        <v>2020</v>
      </c>
    </row>
    <row r="539" spans="1:10" ht="15.75" customHeight="1" x14ac:dyDescent="0.2">
      <c r="A539" s="102" t="str">
        <f>TRIM(Response!A327)</f>
        <v>BIXS273K</v>
      </c>
      <c r="B539" s="102" t="e">
        <f>TRIM(Response!#REF!)</f>
        <v>#REF!</v>
      </c>
      <c r="C539" s="102" t="str">
        <f>TRIM(Response!E327)</f>
        <v>BIX_B</v>
      </c>
      <c r="D539" s="102" t="str">
        <f>TRIM(Response!F327)</f>
        <v>Bioelectrical Impedance Analysis</v>
      </c>
      <c r="E539" s="102" t="str">
        <f>TRIM(Response!G327)</f>
        <v>2001-2002 Examination</v>
      </c>
      <c r="F539" s="102" t="str">
        <f>TRIM(Response!H327)</f>
        <v>2</v>
      </c>
      <c r="G539" s="102" t="str">
        <f>TRIM(Response!J327)</f>
        <v/>
      </c>
      <c r="H539" s="102" t="str">
        <f>TRIM(Response!K327)</f>
        <v/>
      </c>
      <c r="I539" s="102" t="s">
        <v>6910</v>
      </c>
      <c r="J539" s="102" t="str">
        <f>TRIM(Response!M327)</f>
        <v>2020</v>
      </c>
    </row>
    <row r="540" spans="1:10" ht="15.75" customHeight="1" x14ac:dyDescent="0.2">
      <c r="A540" s="102" t="str">
        <f>TRIM(Response!A328)</f>
        <v>BIXS273K</v>
      </c>
      <c r="B540" s="102" t="e">
        <f>TRIM(Response!#REF!)</f>
        <v>#REF!</v>
      </c>
      <c r="C540" s="102" t="str">
        <f>TRIM(Response!E328)</f>
        <v>BIX_C</v>
      </c>
      <c r="D540" s="102" t="str">
        <f>TRIM(Response!F328)</f>
        <v>Bioelectrical Impedance Analysis</v>
      </c>
      <c r="E540" s="102" t="str">
        <f>TRIM(Response!G328)</f>
        <v>2003-2004 Examination</v>
      </c>
      <c r="F540" s="102" t="str">
        <f>TRIM(Response!H328)</f>
        <v>3</v>
      </c>
      <c r="G540" s="102" t="str">
        <f>TRIM(Response!J328)</f>
        <v/>
      </c>
      <c r="H540" s="102" t="str">
        <f>TRIM(Response!K328)</f>
        <v/>
      </c>
      <c r="I540" s="102" t="s">
        <v>6911</v>
      </c>
      <c r="J540" s="102" t="str">
        <f>TRIM(Response!M328)</f>
        <v>2020</v>
      </c>
    </row>
    <row r="541" spans="1:10" ht="15.75" customHeight="1" x14ac:dyDescent="0.2">
      <c r="A541" s="102" t="str">
        <f>TRIM(Response!A329)</f>
        <v>BIXS304K</v>
      </c>
      <c r="B541" s="102" t="e">
        <f>TRIM(Response!#REF!)</f>
        <v>#REF!</v>
      </c>
      <c r="C541" s="102" t="str">
        <f>TRIM(Response!E329)</f>
        <v>BIX</v>
      </c>
      <c r="D541" s="102" t="str">
        <f>TRIM(Response!F329)</f>
        <v>Bioelectrical Impedance Analysis</v>
      </c>
      <c r="E541" s="102" t="str">
        <f>TRIM(Response!G329)</f>
        <v>1999-2000 Examination</v>
      </c>
      <c r="F541" s="102" t="str">
        <f>TRIM(Response!H329)</f>
        <v>1</v>
      </c>
      <c r="G541" s="102" t="str">
        <f>TRIM(Response!J329)</f>
        <v/>
      </c>
      <c r="H541" s="102" t="str">
        <f>TRIM(Response!K329)</f>
        <v/>
      </c>
      <c r="I541" s="102" t="s">
        <v>6911</v>
      </c>
      <c r="J541" s="102" t="str">
        <f>TRIM(Response!M329)</f>
        <v>2020</v>
      </c>
    </row>
    <row r="542" spans="1:10" ht="15.75" customHeight="1" x14ac:dyDescent="0.2">
      <c r="A542" s="102" t="str">
        <f>TRIM(Response!A330)</f>
        <v>BIXS304K</v>
      </c>
      <c r="B542" s="102" t="e">
        <f>TRIM(Response!#REF!)</f>
        <v>#REF!</v>
      </c>
      <c r="C542" s="102" t="str">
        <f>TRIM(Response!E330)</f>
        <v>BIX_B</v>
      </c>
      <c r="D542" s="102" t="str">
        <f>TRIM(Response!F330)</f>
        <v>Bioelectrical Impedance Analysis</v>
      </c>
      <c r="E542" s="102" t="str">
        <f>TRIM(Response!G330)</f>
        <v>2001-2002 Examination</v>
      </c>
      <c r="F542" s="102" t="str">
        <f>TRIM(Response!H330)</f>
        <v>2</v>
      </c>
      <c r="G542" s="102" t="str">
        <f>TRIM(Response!J330)</f>
        <v/>
      </c>
      <c r="H542" s="102" t="str">
        <f>TRIM(Response!K330)</f>
        <v/>
      </c>
      <c r="I542" s="102" t="s">
        <v>6897</v>
      </c>
      <c r="J542" s="102" t="str">
        <f>TRIM(Response!M330)</f>
        <v>2020</v>
      </c>
    </row>
    <row r="543" spans="1:10" ht="15.75" customHeight="1" x14ac:dyDescent="0.2">
      <c r="A543" s="102" t="str">
        <f>TRIM(Response!A331)</f>
        <v>BIXS304K</v>
      </c>
      <c r="B543" s="102" t="e">
        <f>TRIM(Response!#REF!)</f>
        <v>#REF!</v>
      </c>
      <c r="C543" s="102" t="str">
        <f>TRIM(Response!E331)</f>
        <v>BIX_C</v>
      </c>
      <c r="D543" s="102" t="str">
        <f>TRIM(Response!F331)</f>
        <v>Bioelectrical Impedance Analysis</v>
      </c>
      <c r="E543" s="102" t="str">
        <f>TRIM(Response!G331)</f>
        <v>2003-2004 Examination</v>
      </c>
      <c r="F543" s="102" t="str">
        <f>TRIM(Response!H331)</f>
        <v>3</v>
      </c>
      <c r="G543" s="102" t="str">
        <f>TRIM(Response!J331)</f>
        <v/>
      </c>
      <c r="H543" s="102" t="str">
        <f>TRIM(Response!K331)</f>
        <v/>
      </c>
      <c r="I543" s="102" t="s">
        <v>6912</v>
      </c>
      <c r="J543" s="102" t="str">
        <f>TRIM(Response!M331)</f>
        <v>2020</v>
      </c>
    </row>
    <row r="544" spans="1:10" ht="15.75" customHeight="1" x14ac:dyDescent="0.2">
      <c r="A544" s="102" t="str">
        <f>TRIM(Response!A332)</f>
        <v>BIXS339K</v>
      </c>
      <c r="B544" s="102" t="e">
        <f>TRIM(Response!#REF!)</f>
        <v>#REF!</v>
      </c>
      <c r="C544" s="102" t="str">
        <f>TRIM(Response!E332)</f>
        <v>BIX</v>
      </c>
      <c r="D544" s="102" t="str">
        <f>TRIM(Response!F332)</f>
        <v>Bioelectrical Impedance Analysis</v>
      </c>
      <c r="E544" s="102" t="str">
        <f>TRIM(Response!G332)</f>
        <v>1999-2000 Examination</v>
      </c>
      <c r="F544" s="102" t="str">
        <f>TRIM(Response!H332)</f>
        <v>1</v>
      </c>
      <c r="G544" s="102" t="str">
        <f>TRIM(Response!J332)</f>
        <v/>
      </c>
      <c r="H544" s="102" t="str">
        <f>TRIM(Response!K332)</f>
        <v/>
      </c>
      <c r="I544" s="102" t="s">
        <v>6913</v>
      </c>
      <c r="J544" s="102" t="str">
        <f>TRIM(Response!M332)</f>
        <v>2020</v>
      </c>
    </row>
    <row r="545" spans="1:10" ht="15.75" customHeight="1" x14ac:dyDescent="0.2">
      <c r="A545" s="102" t="str">
        <f>TRIM(Response!A333)</f>
        <v>BIXS339K</v>
      </c>
      <c r="B545" s="102" t="e">
        <f>TRIM(Response!#REF!)</f>
        <v>#REF!</v>
      </c>
      <c r="C545" s="102" t="str">
        <f>TRIM(Response!E333)</f>
        <v>BIX_B</v>
      </c>
      <c r="D545" s="102" t="str">
        <f>TRIM(Response!F333)</f>
        <v>Bioelectrical Impedance Analysis</v>
      </c>
      <c r="E545" s="102" t="str">
        <f>TRIM(Response!G333)</f>
        <v>2001-2002 Examination</v>
      </c>
      <c r="F545" s="102" t="str">
        <f>TRIM(Response!H333)</f>
        <v>2</v>
      </c>
      <c r="G545" s="102" t="str">
        <f>TRIM(Response!J333)</f>
        <v/>
      </c>
      <c r="H545" s="102" t="str">
        <f>TRIM(Response!K333)</f>
        <v/>
      </c>
      <c r="I545" s="102" t="s">
        <v>6913</v>
      </c>
      <c r="J545" s="102" t="str">
        <f>TRIM(Response!M333)</f>
        <v>2020</v>
      </c>
    </row>
    <row r="546" spans="1:10" ht="15.75" customHeight="1" x14ac:dyDescent="0.2">
      <c r="A546" s="102" t="str">
        <f>TRIM(Response!A334)</f>
        <v>BIXS339K</v>
      </c>
      <c r="B546" s="102" t="e">
        <f>TRIM(Response!#REF!)</f>
        <v>#REF!</v>
      </c>
      <c r="C546" s="102" t="str">
        <f>TRIM(Response!E334)</f>
        <v>BIX_C</v>
      </c>
      <c r="D546" s="102" t="str">
        <f>TRIM(Response!F334)</f>
        <v>Bioelectrical Impedance Analysis</v>
      </c>
      <c r="E546" s="102" t="str">
        <f>TRIM(Response!G334)</f>
        <v>2003-2004 Examination</v>
      </c>
      <c r="F546" s="102" t="str">
        <f>TRIM(Response!H334)</f>
        <v>3</v>
      </c>
      <c r="G546" s="102" t="str">
        <f>TRIM(Response!J334)</f>
        <v/>
      </c>
      <c r="H546" s="102" t="str">
        <f>TRIM(Response!K334)</f>
        <v/>
      </c>
      <c r="I546" s="102" t="s">
        <v>6897</v>
      </c>
      <c r="J546" s="102" t="str">
        <f>TRIM(Response!M334)</f>
        <v>2020</v>
      </c>
    </row>
    <row r="547" spans="1:10" ht="15.75" customHeight="1" x14ac:dyDescent="0.2">
      <c r="A547" s="102" t="str">
        <f>TRIM(Response!A335)</f>
        <v>BIXS378K</v>
      </c>
      <c r="B547" s="102" t="e">
        <f>TRIM(Response!#REF!)</f>
        <v>#REF!</v>
      </c>
      <c r="C547" s="102" t="str">
        <f>TRIM(Response!E335)</f>
        <v>BIX</v>
      </c>
      <c r="D547" s="102" t="str">
        <f>TRIM(Response!F335)</f>
        <v>Bioelectrical Impedance Analysis</v>
      </c>
      <c r="E547" s="102" t="str">
        <f>TRIM(Response!G335)</f>
        <v>1999-2000 Examination</v>
      </c>
      <c r="F547" s="102" t="str">
        <f>TRIM(Response!H335)</f>
        <v>1</v>
      </c>
      <c r="G547" s="102" t="str">
        <f>TRIM(Response!J335)</f>
        <v/>
      </c>
      <c r="H547" s="102" t="str">
        <f>TRIM(Response!K335)</f>
        <v/>
      </c>
      <c r="I547" s="102" t="s">
        <v>6914</v>
      </c>
      <c r="J547" s="102" t="str">
        <f>TRIM(Response!M335)</f>
        <v>2020</v>
      </c>
    </row>
    <row r="548" spans="1:10" ht="15.75" customHeight="1" x14ac:dyDescent="0.2">
      <c r="A548" s="102" t="str">
        <f>TRIM(Response!A336)</f>
        <v>BIXS378K</v>
      </c>
      <c r="B548" s="102" t="e">
        <f>TRIM(Response!#REF!)</f>
        <v>#REF!</v>
      </c>
      <c r="C548" s="102" t="str">
        <f>TRIM(Response!E336)</f>
        <v>BIX_B</v>
      </c>
      <c r="D548" s="102" t="str">
        <f>TRIM(Response!F336)</f>
        <v>Bioelectrical Impedance Analysis</v>
      </c>
      <c r="E548" s="102" t="str">
        <f>TRIM(Response!G336)</f>
        <v>2001-2002 Examination</v>
      </c>
      <c r="F548" s="102" t="str">
        <f>TRIM(Response!H336)</f>
        <v>2</v>
      </c>
      <c r="G548" s="102" t="str">
        <f>TRIM(Response!J336)</f>
        <v/>
      </c>
      <c r="H548" s="102" t="str">
        <f>TRIM(Response!K336)</f>
        <v/>
      </c>
      <c r="I548" s="102" t="s">
        <v>5659</v>
      </c>
      <c r="J548" s="102" t="str">
        <f>TRIM(Response!M336)</f>
        <v>2020</v>
      </c>
    </row>
    <row r="549" spans="1:10" ht="15.75" customHeight="1" x14ac:dyDescent="0.2">
      <c r="A549" s="102" t="str">
        <f>TRIM(Response!A337)</f>
        <v>BIXS378K</v>
      </c>
      <c r="B549" s="102" t="e">
        <f>TRIM(Response!#REF!)</f>
        <v>#REF!</v>
      </c>
      <c r="C549" s="102" t="str">
        <f>TRIM(Response!E337)</f>
        <v>BIX_C</v>
      </c>
      <c r="D549" s="102" t="str">
        <f>TRIM(Response!F337)</f>
        <v>Bioelectrical Impedance Analysis</v>
      </c>
      <c r="E549" s="102" t="str">
        <f>TRIM(Response!G337)</f>
        <v>2003-2004 Examination</v>
      </c>
      <c r="F549" s="102" t="str">
        <f>TRIM(Response!H337)</f>
        <v>3</v>
      </c>
      <c r="G549" s="102" t="str">
        <f>TRIM(Response!J337)</f>
        <v/>
      </c>
      <c r="H549" s="102" t="str">
        <f>TRIM(Response!K337)</f>
        <v/>
      </c>
      <c r="I549" s="102" t="s">
        <v>6905</v>
      </c>
      <c r="J549" s="102" t="str">
        <f>TRIM(Response!M337)</f>
        <v>2020</v>
      </c>
    </row>
    <row r="550" spans="1:10" ht="15.75" customHeight="1" x14ac:dyDescent="0.2">
      <c r="A550" s="102" t="str">
        <f>TRIM(Response!A338)</f>
        <v>BIXS421K</v>
      </c>
      <c r="B550" s="102" t="e">
        <f>TRIM(Response!#REF!)</f>
        <v>#REF!</v>
      </c>
      <c r="C550" s="102" t="str">
        <f>TRIM(Response!E338)</f>
        <v>BIX</v>
      </c>
      <c r="D550" s="102" t="str">
        <f>TRIM(Response!F338)</f>
        <v>Bioelectrical Impedance Analysis</v>
      </c>
      <c r="E550" s="102" t="str">
        <f>TRIM(Response!G338)</f>
        <v>1999-2000 Examination</v>
      </c>
      <c r="F550" s="102" t="str">
        <f>TRIM(Response!H338)</f>
        <v>1</v>
      </c>
      <c r="G550" s="102" t="str">
        <f>TRIM(Response!J338)</f>
        <v/>
      </c>
      <c r="H550" s="102" t="str">
        <f>TRIM(Response!K338)</f>
        <v/>
      </c>
      <c r="I550" s="102" t="s">
        <v>6897</v>
      </c>
      <c r="J550" s="102" t="str">
        <f>TRIM(Response!M338)</f>
        <v>2020</v>
      </c>
    </row>
    <row r="551" spans="1:10" ht="15.75" customHeight="1" x14ac:dyDescent="0.2">
      <c r="A551" s="102" t="str">
        <f>TRIM(Response!A340)</f>
        <v>BIXS421K</v>
      </c>
      <c r="B551" s="102" t="e">
        <f>TRIM(Response!#REF!)</f>
        <v>#REF!</v>
      </c>
      <c r="C551" s="102" t="str">
        <f>TRIM(Response!E340)</f>
        <v>BIX_C</v>
      </c>
      <c r="D551" s="102" t="str">
        <f>TRIM(Response!F340)</f>
        <v>Bioelectrical Impedance Analysis</v>
      </c>
      <c r="E551" s="102" t="str">
        <f>TRIM(Response!G340)</f>
        <v>2003-2004 Examination</v>
      </c>
      <c r="F551" s="102" t="str">
        <f>TRIM(Response!H340)</f>
        <v>3</v>
      </c>
      <c r="G551" s="102" t="str">
        <f>TRIM(Response!J340)</f>
        <v/>
      </c>
      <c r="H551" s="102" t="str">
        <f>TRIM(Response!K340)</f>
        <v/>
      </c>
      <c r="I551" s="102" t="s">
        <v>6897</v>
      </c>
      <c r="J551" s="102" t="str">
        <f>TRIM(Response!M340)</f>
        <v>2020</v>
      </c>
    </row>
    <row r="552" spans="1:10" ht="15.75" customHeight="1" x14ac:dyDescent="0.2">
      <c r="A552" s="102" t="str">
        <f>TRIM(Response!A341)</f>
        <v>BIXS469K</v>
      </c>
      <c r="B552" s="102" t="e">
        <f>TRIM(Response!#REF!)</f>
        <v>#REF!</v>
      </c>
      <c r="C552" s="102" t="str">
        <f>TRIM(Response!E341)</f>
        <v>BIX</v>
      </c>
      <c r="D552" s="102" t="str">
        <f>TRIM(Response!F341)</f>
        <v>Bioelectrical Impedance Analysis</v>
      </c>
      <c r="E552" s="102" t="str">
        <f>TRIM(Response!G341)</f>
        <v>1999-2000 Examination</v>
      </c>
      <c r="F552" s="102" t="str">
        <f>TRIM(Response!H341)</f>
        <v>1</v>
      </c>
      <c r="G552" s="102" t="str">
        <f>TRIM(Response!J341)</f>
        <v/>
      </c>
      <c r="H552" s="102" t="str">
        <f>TRIM(Response!K341)</f>
        <v/>
      </c>
      <c r="I552" s="102" t="s">
        <v>6906</v>
      </c>
      <c r="J552" s="102" t="str">
        <f>TRIM(Response!M341)</f>
        <v>2020</v>
      </c>
    </row>
    <row r="553" spans="1:10" ht="15.75" customHeight="1" x14ac:dyDescent="0.2">
      <c r="A553" s="102" t="str">
        <f>TRIM(Response!A342)</f>
        <v>BIXS469K</v>
      </c>
      <c r="B553" s="102" t="e">
        <f>TRIM(Response!#REF!)</f>
        <v>#REF!</v>
      </c>
      <c r="C553" s="102" t="str">
        <f>TRIM(Response!E342)</f>
        <v>BIX_B</v>
      </c>
      <c r="D553" s="102" t="str">
        <f>TRIM(Response!F342)</f>
        <v>Bioelectrical Impedance Analysis</v>
      </c>
      <c r="E553" s="102" t="str">
        <f>TRIM(Response!G342)</f>
        <v>2001-2002 Examination</v>
      </c>
      <c r="F553" s="102" t="str">
        <f>TRIM(Response!H342)</f>
        <v>2</v>
      </c>
      <c r="G553" s="102" t="str">
        <f>TRIM(Response!J342)</f>
        <v/>
      </c>
      <c r="H553" s="102" t="str">
        <f>TRIM(Response!K342)</f>
        <v/>
      </c>
      <c r="I553" s="102" t="s">
        <v>5658</v>
      </c>
      <c r="J553" s="102" t="str">
        <f>TRIM(Response!M342)</f>
        <v>2020</v>
      </c>
    </row>
    <row r="554" spans="1:10" ht="15.75" customHeight="1" x14ac:dyDescent="0.2">
      <c r="A554" s="102" t="str">
        <f>TRIM(Response!A343)</f>
        <v>BIXS469K</v>
      </c>
      <c r="B554" s="102" t="e">
        <f>TRIM(Response!#REF!)</f>
        <v>#REF!</v>
      </c>
      <c r="C554" s="102" t="str">
        <f>TRIM(Response!E343)</f>
        <v>BIX_C</v>
      </c>
      <c r="D554" s="102" t="str">
        <f>TRIM(Response!F343)</f>
        <v>Bioelectrical Impedance Analysis</v>
      </c>
      <c r="E554" s="102" t="str">
        <f>TRIM(Response!G343)</f>
        <v>2003-2004 Examination</v>
      </c>
      <c r="F554" s="102" t="str">
        <f>TRIM(Response!H343)</f>
        <v>3</v>
      </c>
      <c r="G554" s="102" t="str">
        <f>TRIM(Response!J343)</f>
        <v/>
      </c>
      <c r="H554" s="102" t="str">
        <f>TRIM(Response!K343)</f>
        <v/>
      </c>
      <c r="I554" s="102" t="s">
        <v>6907</v>
      </c>
      <c r="J554" s="102" t="str">
        <f>TRIM(Response!M343)</f>
        <v>2020</v>
      </c>
    </row>
    <row r="555" spans="1:10" ht="15.75" customHeight="1" x14ac:dyDescent="0.2">
      <c r="A555" s="102" t="str">
        <f>TRIM(Response!A344)</f>
        <v>BIXS500K</v>
      </c>
      <c r="B555" s="102" t="e">
        <f>TRIM(Response!#REF!)</f>
        <v>#REF!</v>
      </c>
      <c r="C555" s="102" t="str">
        <f>TRIM(Response!E344)</f>
        <v>BIX</v>
      </c>
      <c r="D555" s="102" t="str">
        <f>TRIM(Response!F344)</f>
        <v>Bioelectrical Impedance Analysis</v>
      </c>
      <c r="E555" s="102" t="str">
        <f>TRIM(Response!G344)</f>
        <v>1999-2000 Examination</v>
      </c>
      <c r="F555" s="102" t="str">
        <f>TRIM(Response!H344)</f>
        <v>1</v>
      </c>
      <c r="G555" s="102" t="str">
        <f>TRIM(Response!J344)</f>
        <v/>
      </c>
      <c r="H555" s="102" t="str">
        <f>TRIM(Response!K344)</f>
        <v/>
      </c>
      <c r="I555" s="102" t="s">
        <v>6908</v>
      </c>
      <c r="J555" s="102" t="str">
        <f>TRIM(Response!M344)</f>
        <v>2020</v>
      </c>
    </row>
    <row r="556" spans="1:10" ht="15.75" customHeight="1" x14ac:dyDescent="0.2">
      <c r="A556" s="102" t="str">
        <f>TRIM(Response!A345)</f>
        <v>BIXS500K</v>
      </c>
      <c r="B556" s="102" t="e">
        <f>TRIM(Response!#REF!)</f>
        <v>#REF!</v>
      </c>
      <c r="C556" s="102" t="str">
        <f>TRIM(Response!E345)</f>
        <v>BIX_B</v>
      </c>
      <c r="D556" s="102" t="str">
        <f>TRIM(Response!F345)</f>
        <v>Bioelectrical Impedance Analysis</v>
      </c>
      <c r="E556" s="102" t="str">
        <f>TRIM(Response!G345)</f>
        <v>2001-2002 Examination</v>
      </c>
      <c r="F556" s="102" t="str">
        <f>TRIM(Response!H345)</f>
        <v>2</v>
      </c>
      <c r="G556" s="102" t="e">
        <f>TRIM(Response!#REF!)</f>
        <v>#REF!</v>
      </c>
      <c r="H556" s="102" t="e">
        <f>TRIM(Response!#REF!)</f>
        <v>#REF!</v>
      </c>
      <c r="I556" s="102" t="s">
        <v>6909</v>
      </c>
      <c r="J556" s="102" t="str">
        <f>TRIM(Response!M345)</f>
        <v>2020</v>
      </c>
    </row>
    <row r="557" spans="1:10" ht="15.75" customHeight="1" x14ac:dyDescent="0.2">
      <c r="A557" s="102" t="str">
        <f>TRIM(Response!A346)</f>
        <v>BIXS500K</v>
      </c>
      <c r="B557" s="102" t="e">
        <f>TRIM(Response!#REF!)</f>
        <v>#REF!</v>
      </c>
      <c r="C557" s="102" t="str">
        <f>TRIM(Response!E346)</f>
        <v>BIX_C</v>
      </c>
      <c r="D557" s="102" t="str">
        <f>TRIM(Response!F346)</f>
        <v>Bioelectrical Impedance Analysis</v>
      </c>
      <c r="E557" s="102" t="str">
        <f>TRIM(Response!G346)</f>
        <v>2003-2004 Examination</v>
      </c>
      <c r="F557" s="102" t="str">
        <f>TRIM(Response!H346)</f>
        <v>3</v>
      </c>
      <c r="G557" s="102" t="str">
        <f>TRIM(Response!J346)</f>
        <v/>
      </c>
      <c r="H557" s="102" t="str">
        <f>TRIM(Response!K346)</f>
        <v/>
      </c>
      <c r="I557" s="102" t="s">
        <v>6909</v>
      </c>
      <c r="J557" s="102" t="str">
        <f>TRIM(Response!M346)</f>
        <v>2020</v>
      </c>
    </row>
    <row r="558" spans="1:10" ht="15.75" customHeight="1" x14ac:dyDescent="0.2">
      <c r="A558" s="102" t="str">
        <f>TRIM(Response!A347)</f>
        <v>BIXS582K</v>
      </c>
      <c r="B558" s="102" t="e">
        <f>TRIM(Response!#REF!)</f>
        <v>#REF!</v>
      </c>
      <c r="C558" s="102" t="str">
        <f>TRIM(Response!E347)</f>
        <v>BIX</v>
      </c>
      <c r="D558" s="102" t="str">
        <f>TRIM(Response!F347)</f>
        <v>Bioelectrical Impedance Analysis</v>
      </c>
      <c r="E558" s="102" t="str">
        <f>TRIM(Response!G347)</f>
        <v>1999-2000 Examination</v>
      </c>
      <c r="F558" s="102" t="str">
        <f>TRIM(Response!H347)</f>
        <v>1</v>
      </c>
      <c r="G558" s="102" t="str">
        <f>TRIM(Response!J347)</f>
        <v/>
      </c>
      <c r="H558" s="102" t="str">
        <f>TRIM(Response!K347)</f>
        <v/>
      </c>
      <c r="I558" s="102" t="s">
        <v>6897</v>
      </c>
      <c r="J558" s="102" t="str">
        <f>TRIM(Response!M347)</f>
        <v>2020</v>
      </c>
    </row>
    <row r="559" spans="1:10" ht="15.75" customHeight="1" x14ac:dyDescent="0.2">
      <c r="A559" s="102" t="str">
        <f>TRIM(Response!A348)</f>
        <v>BIXS582K</v>
      </c>
      <c r="B559" s="102" t="e">
        <f>TRIM(Response!#REF!)</f>
        <v>#REF!</v>
      </c>
      <c r="C559" s="102" t="str">
        <f>TRIM(Response!E348)</f>
        <v>BIX_B</v>
      </c>
      <c r="D559" s="102" t="str">
        <f>TRIM(Response!F348)</f>
        <v>Bioelectrical Impedance Analysis</v>
      </c>
      <c r="E559" s="102" t="str">
        <f>TRIM(Response!G348)</f>
        <v>2001-2002 Examination</v>
      </c>
      <c r="F559" s="102" t="str">
        <f>TRIM(Response!H348)</f>
        <v>2</v>
      </c>
      <c r="G559" s="102" t="str">
        <f>TRIM(Response!J348)</f>
        <v/>
      </c>
      <c r="H559" s="102" t="str">
        <f>TRIM(Response!K348)</f>
        <v/>
      </c>
      <c r="I559" s="102" t="s">
        <v>6910</v>
      </c>
      <c r="J559" s="102" t="str">
        <f>TRIM(Response!M348)</f>
        <v>2020</v>
      </c>
    </row>
    <row r="560" spans="1:10" ht="15.75" customHeight="1" x14ac:dyDescent="0.2">
      <c r="A560" s="102" t="str">
        <f>TRIM(Response!A349)</f>
        <v>BIXS582K</v>
      </c>
      <c r="B560" s="102" t="e">
        <f>TRIM(Response!#REF!)</f>
        <v>#REF!</v>
      </c>
      <c r="C560" s="102" t="str">
        <f>TRIM(Response!E349)</f>
        <v>BIX_C</v>
      </c>
      <c r="D560" s="102" t="str">
        <f>TRIM(Response!F349)</f>
        <v>Bioelectrical Impedance Analysis</v>
      </c>
      <c r="E560" s="102" t="str">
        <f>TRIM(Response!G349)</f>
        <v>2003-2004 Examination</v>
      </c>
      <c r="F560" s="102" t="str">
        <f>TRIM(Response!H349)</f>
        <v>3</v>
      </c>
      <c r="G560" s="102" t="str">
        <f>TRIM(Response!J349)</f>
        <v/>
      </c>
      <c r="H560" s="102" t="str">
        <f>TRIM(Response!K349)</f>
        <v/>
      </c>
      <c r="I560" s="102" t="s">
        <v>6911</v>
      </c>
      <c r="J560" s="102" t="str">
        <f>TRIM(Response!M349)</f>
        <v>2020</v>
      </c>
    </row>
    <row r="561" spans="1:10" ht="15.75" customHeight="1" x14ac:dyDescent="0.2">
      <c r="A561" s="102" t="str">
        <f>TRIM(Response!A350)</f>
        <v>BIXS649K</v>
      </c>
      <c r="B561" s="102" t="str">
        <f>TRIM(Response!C350)</f>
        <v>Resistance (Ohms) @ 649 KHz</v>
      </c>
      <c r="C561" s="102" t="str">
        <f>TRIM(Response!E350)</f>
        <v>BIX</v>
      </c>
      <c r="D561" s="102" t="str">
        <f>TRIM(Response!F350)</f>
        <v>Bioelectrical Impedance Analysis</v>
      </c>
      <c r="E561" s="102" t="str">
        <f>TRIM(Response!G350)</f>
        <v>1999-2000 Examination</v>
      </c>
      <c r="F561" s="102" t="str">
        <f>TRIM(Response!H350)</f>
        <v>1</v>
      </c>
      <c r="G561" s="102" t="e">
        <f>TRIM(Response!#REF!)</f>
        <v>#REF!</v>
      </c>
      <c r="H561" s="102" t="e">
        <f>TRIM(Response!#REF!)</f>
        <v>#REF!</v>
      </c>
      <c r="I561" s="102" t="s">
        <v>6911</v>
      </c>
      <c r="J561" s="102" t="str">
        <f>TRIM(Response!M350)</f>
        <v>2020</v>
      </c>
    </row>
    <row r="562" spans="1:10" ht="15.75" customHeight="1" x14ac:dyDescent="0.2">
      <c r="A562" s="102" t="str">
        <f>TRIM(Response!A351)</f>
        <v>BIXS649K</v>
      </c>
      <c r="B562" s="102" t="str">
        <f>TRIM(Response!C351)</f>
        <v>Resistance (Ohms) @ 649 KHz</v>
      </c>
      <c r="C562" s="102" t="str">
        <f>TRIM(Response!E351)</f>
        <v>BIX_B</v>
      </c>
      <c r="D562" s="102" t="str">
        <f>TRIM(Response!F351)</f>
        <v>Bioelectrical Impedance Analysis</v>
      </c>
      <c r="E562" s="102" t="str">
        <f>TRIM(Response!G351)</f>
        <v>2001-2002 Examination</v>
      </c>
      <c r="F562" s="102" t="str">
        <f>TRIM(Response!H351)</f>
        <v>2</v>
      </c>
      <c r="G562" s="102" t="str">
        <f>TRIM(Response!J351)</f>
        <v/>
      </c>
      <c r="H562" s="102" t="str">
        <f>TRIM(Response!K351)</f>
        <v/>
      </c>
      <c r="I562" s="102" t="s">
        <v>6897</v>
      </c>
      <c r="J562" s="102" t="str">
        <f>TRIM(Response!M351)</f>
        <v>2020</v>
      </c>
    </row>
    <row r="563" spans="1:10" ht="15.75" customHeight="1" x14ac:dyDescent="0.2">
      <c r="A563" s="102" t="str">
        <f>TRIM(Response!A352)</f>
        <v>BIXS649K</v>
      </c>
      <c r="B563" s="102" t="str">
        <f>TRIM(Response!C352)</f>
        <v>Resistance (Ohms) @ 649 KHz</v>
      </c>
      <c r="C563" s="102" t="str">
        <f>TRIM(Response!E352)</f>
        <v>BIX_C</v>
      </c>
      <c r="D563" s="102" t="str">
        <f>TRIM(Response!F352)</f>
        <v>Bioelectrical Impedance Analysis</v>
      </c>
      <c r="E563" s="102" t="str">
        <f>TRIM(Response!G352)</f>
        <v>2003-2004 Examination</v>
      </c>
      <c r="F563" s="102" t="str">
        <f>TRIM(Response!H352)</f>
        <v>3</v>
      </c>
      <c r="G563" s="102" t="str">
        <f>TRIM(Response!J352)</f>
        <v/>
      </c>
      <c r="H563" s="102" t="str">
        <f>TRIM(Response!K352)</f>
        <v/>
      </c>
      <c r="I563" s="102" t="s">
        <v>6912</v>
      </c>
      <c r="J563" s="102" t="str">
        <f>TRIM(Response!M352)</f>
        <v>2020</v>
      </c>
    </row>
    <row r="564" spans="1:10" ht="15.75" customHeight="1" x14ac:dyDescent="0.2">
      <c r="A564" s="102" t="str">
        <f>TRIM(Response!A353)</f>
        <v>BIXS723K</v>
      </c>
      <c r="B564" s="102" t="str">
        <f>TRIM(Response!C353)</f>
        <v>Resistance (Ohms) @ 723 KHz</v>
      </c>
      <c r="C564" s="102" t="str">
        <f>TRIM(Response!E353)</f>
        <v>BIX</v>
      </c>
      <c r="D564" s="102" t="str">
        <f>TRIM(Response!F353)</f>
        <v>Bioelectrical Impedance Analysis</v>
      </c>
      <c r="E564" s="102" t="str">
        <f>TRIM(Response!G353)</f>
        <v>1999-2000 Examination</v>
      </c>
      <c r="F564" s="102" t="str">
        <f>TRIM(Response!H353)</f>
        <v>1</v>
      </c>
      <c r="G564" s="102" t="str">
        <f>TRIM(Response!J353)</f>
        <v/>
      </c>
      <c r="H564" s="102" t="str">
        <f>TRIM(Response!K353)</f>
        <v/>
      </c>
      <c r="I564" s="102" t="s">
        <v>6913</v>
      </c>
      <c r="J564" s="102" t="str">
        <f>TRIM(Response!M353)</f>
        <v>2020</v>
      </c>
    </row>
    <row r="565" spans="1:10" ht="15.75" customHeight="1" x14ac:dyDescent="0.2">
      <c r="A565" s="102" t="str">
        <f>TRIM(Response!A354)</f>
        <v>BIXS723K</v>
      </c>
      <c r="B565" s="102" t="str">
        <f>TRIM(Response!C354)</f>
        <v>Resistance (Ohms) @ 723 KHz</v>
      </c>
      <c r="C565" s="102" t="str">
        <f>TRIM(Response!E354)</f>
        <v>BIX_B</v>
      </c>
      <c r="D565" s="102" t="str">
        <f>TRIM(Response!F354)</f>
        <v>Bioelectrical Impedance Analysis</v>
      </c>
      <c r="E565" s="102" t="str">
        <f>TRIM(Response!G354)</f>
        <v>2001-2002 Examination</v>
      </c>
      <c r="F565" s="102" t="str">
        <f>TRIM(Response!H354)</f>
        <v>2</v>
      </c>
      <c r="G565" s="102" t="str">
        <f>TRIM(Response!J354)</f>
        <v/>
      </c>
      <c r="H565" s="102" t="str">
        <f>TRIM(Response!K354)</f>
        <v/>
      </c>
      <c r="I565" s="102" t="s">
        <v>6913</v>
      </c>
      <c r="J565" s="102" t="str">
        <f>TRIM(Response!M354)</f>
        <v>2020</v>
      </c>
    </row>
    <row r="566" spans="1:10" ht="15.75" customHeight="1" x14ac:dyDescent="0.2">
      <c r="A566" s="102" t="str">
        <f>TRIM(Response!A355)</f>
        <v>BIXS723K</v>
      </c>
      <c r="B566" s="102" t="str">
        <f>TRIM(Response!C355)</f>
        <v>Resistance (Ohms) @ 723 KHz</v>
      </c>
      <c r="C566" s="102" t="str">
        <f>TRIM(Response!E355)</f>
        <v>BIX_C</v>
      </c>
      <c r="D566" s="102" t="str">
        <f>TRIM(Response!F355)</f>
        <v>Bioelectrical Impedance Analysis</v>
      </c>
      <c r="E566" s="102" t="str">
        <f>TRIM(Response!G355)</f>
        <v>2003-2004 Examination</v>
      </c>
      <c r="F566" s="102" t="str">
        <f>TRIM(Response!H355)</f>
        <v>3</v>
      </c>
      <c r="G566" s="102" t="str">
        <f>TRIM(Response!J355)</f>
        <v/>
      </c>
      <c r="H566" s="102" t="str">
        <f>TRIM(Response!K355)</f>
        <v/>
      </c>
      <c r="I566" s="102" t="s">
        <v>6897</v>
      </c>
      <c r="J566" s="102" t="str">
        <f>TRIM(Response!M355)</f>
        <v>2020</v>
      </c>
    </row>
    <row r="567" spans="1:10" ht="15.75" customHeight="1" x14ac:dyDescent="0.2">
      <c r="A567" s="102" t="str">
        <f>TRIM(Response!A356)</f>
        <v>BIXS806K</v>
      </c>
      <c r="B567" s="102" t="str">
        <f>TRIM(Response!C356)</f>
        <v>Resistance (Ohms) @ 806 KHz</v>
      </c>
      <c r="C567" s="102" t="str">
        <f>TRIM(Response!E356)</f>
        <v>BIX</v>
      </c>
      <c r="D567" s="102" t="str">
        <f>TRIM(Response!F356)</f>
        <v>Bioelectrical Impedance Analysis</v>
      </c>
      <c r="E567" s="102" t="str">
        <f>TRIM(Response!G356)</f>
        <v>1999-2000 Examination</v>
      </c>
      <c r="F567" s="102" t="str">
        <f>TRIM(Response!H356)</f>
        <v>1</v>
      </c>
      <c r="G567" s="102" t="str">
        <f>TRIM(Response!J356)</f>
        <v/>
      </c>
      <c r="H567" s="102" t="str">
        <f>TRIM(Response!K356)</f>
        <v/>
      </c>
      <c r="I567" s="102" t="s">
        <v>6914</v>
      </c>
      <c r="J567" s="102" t="str">
        <f>TRIM(Response!M356)</f>
        <v>2020</v>
      </c>
    </row>
    <row r="568" spans="1:10" ht="15.75" customHeight="1" x14ac:dyDescent="0.2">
      <c r="A568" s="102" t="str">
        <f>TRIM(Response!A357)</f>
        <v>BIXS806K</v>
      </c>
      <c r="B568" s="102" t="str">
        <f>TRIM(Response!C357)</f>
        <v>Resistance (Ohms) @ 806 KHz</v>
      </c>
      <c r="C568" s="102" t="str">
        <f>TRIM(Response!E357)</f>
        <v>BIX_B</v>
      </c>
      <c r="D568" s="102" t="str">
        <f>TRIM(Response!F357)</f>
        <v>Bioelectrical Impedance Analysis</v>
      </c>
      <c r="E568" s="102" t="str">
        <f>TRIM(Response!G357)</f>
        <v>2001-2002 Examination</v>
      </c>
      <c r="F568" s="102" t="str">
        <f>TRIM(Response!H357)</f>
        <v>2</v>
      </c>
      <c r="G568" s="102" t="str">
        <f>TRIM(Response!J357)</f>
        <v/>
      </c>
      <c r="H568" s="102" t="str">
        <f>TRIM(Response!K357)</f>
        <v/>
      </c>
      <c r="I568" s="102" t="s">
        <v>5659</v>
      </c>
      <c r="J568" s="102" t="str">
        <f>TRIM(Response!M357)</f>
        <v>2020</v>
      </c>
    </row>
    <row r="569" spans="1:10" ht="15.75" customHeight="1" x14ac:dyDescent="0.2">
      <c r="A569" s="102" t="str">
        <f>TRIM(Response!A358)</f>
        <v>BIXS806K</v>
      </c>
      <c r="B569" s="102" t="str">
        <f>TRIM(Response!C358)</f>
        <v>Resistance (Ohms) @ 806 KHz</v>
      </c>
      <c r="C569" s="102" t="str">
        <f>TRIM(Response!E358)</f>
        <v>BIX_C</v>
      </c>
      <c r="D569" s="102" t="str">
        <f>TRIM(Response!F358)</f>
        <v>Bioelectrical Impedance Analysis</v>
      </c>
      <c r="E569" s="102" t="str">
        <f>TRIM(Response!G358)</f>
        <v>2003-2004 Examination</v>
      </c>
      <c r="F569" s="102" t="str">
        <f>TRIM(Response!H358)</f>
        <v>3</v>
      </c>
      <c r="G569" s="102" t="str">
        <f>TRIM(Response!J358)</f>
        <v/>
      </c>
      <c r="H569" s="102" t="str">
        <f>TRIM(Response!K358)</f>
        <v/>
      </c>
      <c r="I569" s="102" t="s">
        <v>6915</v>
      </c>
      <c r="J569" s="102" t="str">
        <f>TRIM(Response!M358)</f>
        <v>2020</v>
      </c>
    </row>
    <row r="570" spans="1:10" ht="15.75" customHeight="1" x14ac:dyDescent="0.2">
      <c r="A570" s="102" t="str">
        <f>TRIM(Response!A359)</f>
        <v>BIXS898K</v>
      </c>
      <c r="B570" s="102" t="str">
        <f>TRIM(Response!C359)</f>
        <v>Resistance (Ohms) @ 898 KHz</v>
      </c>
      <c r="C570" s="102" t="str">
        <f>TRIM(Response!E359)</f>
        <v>BIX</v>
      </c>
      <c r="D570" s="102" t="str">
        <f>TRIM(Response!F359)</f>
        <v>Bioelectrical Impedance Analysis</v>
      </c>
      <c r="E570" s="102" t="str">
        <f>TRIM(Response!G359)</f>
        <v>1999-2000 Examination</v>
      </c>
      <c r="F570" s="102" t="str">
        <f>TRIM(Response!H359)</f>
        <v>1</v>
      </c>
      <c r="G570" s="102" t="str">
        <f>TRIM(Response!J359)</f>
        <v/>
      </c>
      <c r="H570" s="102" t="str">
        <f>TRIM(Response!K359)</f>
        <v/>
      </c>
      <c r="I570" s="102" t="s">
        <v>5659</v>
      </c>
      <c r="J570" s="102" t="str">
        <f>TRIM(Response!M359)</f>
        <v>2020</v>
      </c>
    </row>
    <row r="571" spans="1:10" ht="15.75" customHeight="1" x14ac:dyDescent="0.2">
      <c r="A571" s="102" t="str">
        <f>TRIM(Response!A360)</f>
        <v>BIXS898K</v>
      </c>
      <c r="B571" s="102" t="str">
        <f>TRIM(Response!C360)</f>
        <v>Resistance (Ohms) @ 898 KHz</v>
      </c>
      <c r="C571" s="102" t="str">
        <f>TRIM(Response!E360)</f>
        <v>BIX_B</v>
      </c>
      <c r="D571" s="102" t="str">
        <f>TRIM(Response!F360)</f>
        <v>Bioelectrical Impedance Analysis</v>
      </c>
      <c r="E571" s="102" t="str">
        <f>TRIM(Response!G360)</f>
        <v>2001-2002 Examination</v>
      </c>
      <c r="F571" s="102" t="str">
        <f>TRIM(Response!H360)</f>
        <v>2</v>
      </c>
      <c r="G571" s="102" t="str">
        <f>TRIM(Response!J360)</f>
        <v/>
      </c>
      <c r="H571" s="102" t="str">
        <f>TRIM(Response!K360)</f>
        <v/>
      </c>
      <c r="I571" s="102" t="s">
        <v>6900</v>
      </c>
      <c r="J571" s="102" t="str">
        <f>TRIM(Response!M360)</f>
        <v>2020</v>
      </c>
    </row>
    <row r="572" spans="1:10" ht="15.75" customHeight="1" x14ac:dyDescent="0.2">
      <c r="A572" s="102" t="str">
        <f>TRIM(Response!A361)</f>
        <v>BIXS898K</v>
      </c>
      <c r="B572" s="102" t="str">
        <f>TRIM(Response!C361)</f>
        <v>Resistance (Ohms) @ 898 KHz</v>
      </c>
      <c r="C572" s="102" t="str">
        <f>TRIM(Response!E361)</f>
        <v>BIX_C</v>
      </c>
      <c r="D572" s="102" t="str">
        <f>TRIM(Response!F361)</f>
        <v>Bioelectrical Impedance Analysis</v>
      </c>
      <c r="E572" s="102" t="str">
        <f>TRIM(Response!G361)</f>
        <v>2003-2004 Examination</v>
      </c>
      <c r="F572" s="102" t="str">
        <f>TRIM(Response!H361)</f>
        <v>3</v>
      </c>
      <c r="G572" s="102" t="str">
        <f>TRIM(Response!J361)</f>
        <v/>
      </c>
      <c r="H572" s="102" t="str">
        <f>TRIM(Response!K361)</f>
        <v/>
      </c>
      <c r="I572" s="102" t="s">
        <v>6901</v>
      </c>
      <c r="J572" s="102" t="str">
        <f>TRIM(Response!M361)</f>
        <v>2020</v>
      </c>
    </row>
    <row r="573" spans="1:10" ht="15.75" customHeight="1" x14ac:dyDescent="0.2">
      <c r="A573" s="102" t="str">
        <f>TRIM(Response!A362)</f>
        <v>BLP</v>
      </c>
      <c r="B573" s="102" t="str">
        <f>TRIM(Response!C362)</f>
        <v>Blasts (percent of 100 cells)</v>
      </c>
      <c r="C573" s="102" t="str">
        <f>TRIM(Response!E362)</f>
        <v/>
      </c>
      <c r="D573" s="102" t="str">
        <f>TRIM(Response!F362)</f>
        <v>HEMATOLOGY</v>
      </c>
      <c r="E573" s="102" t="str">
        <f>TRIM(Response!G362)</f>
        <v>1988-1994 Laboratory</v>
      </c>
      <c r="F573" s="102" t="str">
        <f>TRIM(Response!H362)</f>
        <v>-1</v>
      </c>
      <c r="G573" s="102" t="str">
        <f>TRIM(Response!J362)</f>
        <v/>
      </c>
      <c r="H573" s="102" t="str">
        <f>TRIM(Response!K362)</f>
        <v/>
      </c>
      <c r="I573" s="102" t="s">
        <v>6902</v>
      </c>
      <c r="J573" s="102" t="str">
        <f>TRIM(Response!M362)</f>
        <v>2022</v>
      </c>
    </row>
    <row r="574" spans="1:10" ht="15.75" customHeight="1" x14ac:dyDescent="0.2">
      <c r="A574" s="102" t="str">
        <f>TRIM(Response!A363)</f>
        <v>BLP</v>
      </c>
      <c r="B574" s="102" t="str">
        <f>TRIM(Response!C363)</f>
        <v>Blasts replicate 1 (percent of 100 cells)</v>
      </c>
      <c r="C574" s="102" t="str">
        <f>TRIM(Response!E363)</f>
        <v>LAB</v>
      </c>
      <c r="D574" s="102" t="str">
        <f>TRIM(Response!F363)</f>
        <v>HEMATOLOGY</v>
      </c>
      <c r="E574" s="102" t="str">
        <f>TRIM(Response!G363)</f>
        <v>1988-1994 Laboratory</v>
      </c>
      <c r="F574" s="102" t="str">
        <f>TRIM(Response!H363)</f>
        <v>-1</v>
      </c>
      <c r="G574" s="102" t="str">
        <f>TRIM(Response!J363)</f>
        <v>1</v>
      </c>
      <c r="H574" s="102" t="str">
        <f>TRIM(Response!K363)</f>
        <v>BLP1</v>
      </c>
      <c r="I574" s="102" t="s">
        <v>6903</v>
      </c>
      <c r="J574" s="102" t="str">
        <f>TRIM(Response!M363)</f>
        <v>2022</v>
      </c>
    </row>
    <row r="575" spans="1:10" ht="15.75" customHeight="1" x14ac:dyDescent="0.2">
      <c r="A575" s="102" t="str">
        <f>TRIM(Response!A364)</f>
        <v>BLR</v>
      </c>
      <c r="B575" s="102" t="str">
        <f>TRIM(Response!C364)</f>
        <v>Blasts replicate 2 (percent of 100 cells)</v>
      </c>
      <c r="C575" s="102" t="str">
        <f>TRIM(Response!E364)</f>
        <v>LABSE</v>
      </c>
      <c r="D575" s="102" t="str">
        <f>TRIM(Response!F364)</f>
        <v>HEMATOLOGY</v>
      </c>
      <c r="E575" s="102" t="str">
        <f>TRIM(Response!G364)</f>
        <v>1988-1994 Lab - Second Exam</v>
      </c>
      <c r="F575" s="102" t="str">
        <f>TRIM(Response!H364)</f>
        <v>-1</v>
      </c>
      <c r="G575" s="102" t="str">
        <f>TRIM(Response!J364)</f>
        <v>1</v>
      </c>
      <c r="H575" s="102" t="str">
        <f>TRIM(Response!K364)</f>
        <v>BLP2</v>
      </c>
      <c r="I575" s="102" t="s">
        <v>5669</v>
      </c>
      <c r="J575" s="102" t="str">
        <f>TRIM(Response!M364)</f>
        <v>2022</v>
      </c>
    </row>
    <row r="576" spans="1:10" ht="15.75" customHeight="1" x14ac:dyDescent="0.2">
      <c r="A576" s="102" t="str">
        <f>TRIM(Response!A365)</f>
        <v>BMAAMP</v>
      </c>
      <c r="B576" s="102" t="str">
        <f>TRIM(Response!C365)</f>
        <v>Amputations?</v>
      </c>
      <c r="C576" s="102" t="str">
        <f>TRIM(Response!E365)</f>
        <v>BMX</v>
      </c>
      <c r="D576" s="102" t="str">
        <f>TRIM(Response!F365)</f>
        <v>Body Measures</v>
      </c>
      <c r="E576" s="102" t="str">
        <f>TRIM(Response!G365)</f>
        <v>1999-2000 Examination</v>
      </c>
      <c r="F576" s="102" t="str">
        <f>TRIM(Response!H365)</f>
        <v>1</v>
      </c>
      <c r="G576" s="102" t="str">
        <f>TRIM(Response!J365)</f>
        <v/>
      </c>
      <c r="H576" s="102" t="str">
        <f>TRIM(Response!K365)</f>
        <v/>
      </c>
      <c r="I576" s="102" t="s">
        <v>6904</v>
      </c>
      <c r="J576" s="102" t="str">
        <f>TRIM(Response!M365)</f>
        <v>2020</v>
      </c>
    </row>
    <row r="577" spans="1:10" ht="15.75" customHeight="1" x14ac:dyDescent="0.2">
      <c r="A577" s="102" t="str">
        <f>TRIM(Response!A366)</f>
        <v>BMAEXCMT</v>
      </c>
      <c r="B577" s="102" t="str">
        <f>TRIM(Response!C366)</f>
        <v>Comment code for an exam</v>
      </c>
      <c r="C577" s="102" t="str">
        <f>TRIM(Response!E366)</f>
        <v>BMX</v>
      </c>
      <c r="D577" s="102" t="str">
        <f>TRIM(Response!F366)</f>
        <v>Body Measures</v>
      </c>
      <c r="E577" s="102" t="str">
        <f>TRIM(Response!G366)</f>
        <v>1999-2000 Examination</v>
      </c>
      <c r="F577" s="102" t="str">
        <f>TRIM(Response!H366)</f>
        <v>1</v>
      </c>
      <c r="G577" s="102" t="str">
        <f>TRIM(Response!J366)</f>
        <v/>
      </c>
      <c r="H577" s="102" t="str">
        <f>TRIM(Response!K366)</f>
        <v/>
      </c>
      <c r="I577" s="102" t="s">
        <v>6897</v>
      </c>
      <c r="J577" s="102" t="str">
        <f>TRIM(Response!M366)</f>
        <v>2020</v>
      </c>
    </row>
    <row r="578" spans="1:10" ht="15.75" customHeight="1" x14ac:dyDescent="0.2">
      <c r="A578" s="102" t="str">
        <f>TRIM(Response!A367)</f>
        <v>BMAEXLEN</v>
      </c>
      <c r="B578" s="102" t="str">
        <f>TRIM(Response!C367)</f>
        <v>Exam length in seconds</v>
      </c>
      <c r="C578" s="102" t="str">
        <f>TRIM(Response!E367)</f>
        <v>BMX</v>
      </c>
      <c r="D578" s="102" t="str">
        <f>TRIM(Response!F367)</f>
        <v>Body Measures</v>
      </c>
      <c r="E578" s="102" t="str">
        <f>TRIM(Response!G367)</f>
        <v>1999-2000 Examination</v>
      </c>
      <c r="F578" s="102" t="str">
        <f>TRIM(Response!H367)</f>
        <v>1</v>
      </c>
      <c r="G578" s="102" t="str">
        <f>TRIM(Response!J367)</f>
        <v/>
      </c>
      <c r="H578" s="102" t="str">
        <f>TRIM(Response!K367)</f>
        <v/>
      </c>
      <c r="I578" s="102" t="s">
        <v>6897</v>
      </c>
      <c r="J578" s="102" t="str">
        <f>TRIM(Response!M367)</f>
        <v>2020</v>
      </c>
    </row>
    <row r="579" spans="1:10" ht="15.75" customHeight="1" x14ac:dyDescent="0.2">
      <c r="A579" s="102" t="str">
        <f>TRIM(Response!A368)</f>
        <v>BMAEXSTS</v>
      </c>
      <c r="B579" s="102" t="str">
        <f>TRIM(Response!C368)</f>
        <v>Status of a MEC exam</v>
      </c>
      <c r="C579" s="102" t="str">
        <f>TRIM(Response!E368)</f>
        <v>BMX</v>
      </c>
      <c r="D579" s="102" t="str">
        <f>TRIM(Response!F368)</f>
        <v>Body Measures</v>
      </c>
      <c r="E579" s="102" t="str">
        <f>TRIM(Response!G368)</f>
        <v>1999-2000 Examination</v>
      </c>
      <c r="F579" s="102" t="str">
        <f>TRIM(Response!H368)</f>
        <v>1</v>
      </c>
      <c r="G579" s="102" t="str">
        <f>TRIM(Response!J368)</f>
        <v/>
      </c>
      <c r="H579" s="102" t="str">
        <f>TRIM(Response!K368)</f>
        <v/>
      </c>
      <c r="I579" s="102" t="s">
        <v>5664</v>
      </c>
      <c r="J579" s="102" t="str">
        <f>TRIM(Response!M368)</f>
        <v>2020</v>
      </c>
    </row>
    <row r="580" spans="1:10" ht="15.75" customHeight="1" x14ac:dyDescent="0.2">
      <c r="A580" s="102" t="str">
        <f>TRIM(Response!A369)</f>
        <v>BMALLEXT</v>
      </c>
      <c r="B580" s="102" t="str">
        <f>TRIM(Response!C369)</f>
        <v>Amputations: Lower Left Extremity?</v>
      </c>
      <c r="C580" s="102" t="str">
        <f>TRIM(Response!E369)</f>
        <v>BMX</v>
      </c>
      <c r="D580" s="102" t="str">
        <f>TRIM(Response!F369)</f>
        <v>Body Measures</v>
      </c>
      <c r="E580" s="102" t="str">
        <f>TRIM(Response!G369)</f>
        <v>1999-2000 Examination</v>
      </c>
      <c r="F580" s="102" t="str">
        <f>TRIM(Response!H369)</f>
        <v>1</v>
      </c>
      <c r="G580" s="102" t="str">
        <f>TRIM(Response!J369)</f>
        <v/>
      </c>
      <c r="H580" s="102" t="str">
        <f>TRIM(Response!K369)</f>
        <v/>
      </c>
      <c r="I580" s="102" t="s">
        <v>6452</v>
      </c>
      <c r="J580" s="102" t="str">
        <f>TRIM(Response!M369)</f>
        <v>2020</v>
      </c>
    </row>
    <row r="581" spans="1:10" ht="15.75" customHeight="1" x14ac:dyDescent="0.2">
      <c r="A581" s="102" t="str">
        <f>TRIM(Response!A370)</f>
        <v>BMALLKNE</v>
      </c>
      <c r="B581" s="102" t="str">
        <f>TRIM(Response!C370)</f>
        <v>Amputations: Lower Left. Above or Below Knee?</v>
      </c>
      <c r="C581" s="102" t="str">
        <f>TRIM(Response!E370)</f>
        <v>BMX</v>
      </c>
      <c r="D581" s="102" t="str">
        <f>TRIM(Response!F370)</f>
        <v>Body Measures</v>
      </c>
      <c r="E581" s="102" t="str">
        <f>TRIM(Response!G370)</f>
        <v>1999-2000 Examination</v>
      </c>
      <c r="F581" s="102" t="str">
        <f>TRIM(Response!H370)</f>
        <v>1</v>
      </c>
      <c r="G581" s="102" t="str">
        <f>TRIM(Response!J370)</f>
        <v/>
      </c>
      <c r="H581" s="102" t="str">
        <f>TRIM(Response!K370)</f>
        <v/>
      </c>
      <c r="I581" s="102" t="s">
        <v>5665</v>
      </c>
      <c r="J581" s="102" t="str">
        <f>TRIM(Response!M370)</f>
        <v>2020</v>
      </c>
    </row>
    <row r="582" spans="1:10" ht="15.75" customHeight="1" x14ac:dyDescent="0.2">
      <c r="A582" s="102" t="str">
        <f>TRIM(Response!A371)</f>
        <v>BMALOREX</v>
      </c>
      <c r="B582" s="102" t="str">
        <f>TRIM(Response!C371)</f>
        <v>Amputations: Lower Right Extremity?</v>
      </c>
      <c r="C582" s="102" t="str">
        <f>TRIM(Response!E371)</f>
        <v>BMX</v>
      </c>
      <c r="D582" s="102" t="str">
        <f>TRIM(Response!F371)</f>
        <v>Body Measures</v>
      </c>
      <c r="E582" s="102" t="str">
        <f>TRIM(Response!G371)</f>
        <v>1999-2000 Examination</v>
      </c>
      <c r="F582" s="102" t="str">
        <f>TRIM(Response!H371)</f>
        <v>1</v>
      </c>
      <c r="G582" s="102" t="str">
        <f>TRIM(Response!J371)</f>
        <v/>
      </c>
      <c r="H582" s="102" t="str">
        <f>TRIM(Response!K371)</f>
        <v/>
      </c>
      <c r="I582" s="102" t="s">
        <v>6458</v>
      </c>
      <c r="J582" s="102" t="str">
        <f>TRIM(Response!M371)</f>
        <v>2020</v>
      </c>
    </row>
    <row r="583" spans="1:10" ht="15.75" customHeight="1" x14ac:dyDescent="0.2">
      <c r="A583" s="102" t="str">
        <f>TRIM(Response!A372)</f>
        <v>BMALORKN</v>
      </c>
      <c r="B583" s="102" t="str">
        <f>TRIM(Response!C372)</f>
        <v>Amputations: Lower Right. Above or Below Knee?</v>
      </c>
      <c r="C583" s="102" t="str">
        <f>TRIM(Response!E372)</f>
        <v>BMX</v>
      </c>
      <c r="D583" s="102" t="str">
        <f>TRIM(Response!F372)</f>
        <v>Body Measures</v>
      </c>
      <c r="E583" s="102" t="str">
        <f>TRIM(Response!G372)</f>
        <v>1999-2000 Examination</v>
      </c>
      <c r="F583" s="102" t="str">
        <f>TRIM(Response!H372)</f>
        <v>1</v>
      </c>
      <c r="G583" s="102" t="str">
        <f>TRIM(Response!J372)</f>
        <v/>
      </c>
      <c r="H583" s="102" t="str">
        <f>TRIM(Response!K372)</f>
        <v/>
      </c>
      <c r="I583" s="102" t="s">
        <v>6897</v>
      </c>
      <c r="J583" s="102" t="str">
        <f>TRIM(Response!M372)</f>
        <v>2020</v>
      </c>
    </row>
    <row r="584" spans="1:10" ht="15.75" customHeight="1" x14ac:dyDescent="0.2">
      <c r="A584" s="102" t="str">
        <f>TRIM(Response!A373)</f>
        <v>BMAULEXT</v>
      </c>
      <c r="B584" s="102" t="str">
        <f>TRIM(Response!C373)</f>
        <v>Amputations: Upper Left Extremity?</v>
      </c>
      <c r="C584" s="102" t="str">
        <f>TRIM(Response!E373)</f>
        <v>BMX</v>
      </c>
      <c r="D584" s="102" t="str">
        <f>TRIM(Response!F373)</f>
        <v>Body Measures</v>
      </c>
      <c r="E584" s="102" t="str">
        <f>TRIM(Response!G373)</f>
        <v>1999-2000 Examination</v>
      </c>
      <c r="F584" s="102" t="str">
        <f>TRIM(Response!H373)</f>
        <v>1</v>
      </c>
      <c r="G584" s="102" t="str">
        <f>TRIM(Response!J373)</f>
        <v/>
      </c>
      <c r="H584" s="102" t="str">
        <f>TRIM(Response!K373)</f>
        <v/>
      </c>
      <c r="I584" s="102" t="s">
        <v>6897</v>
      </c>
      <c r="J584" s="102" t="str">
        <f>TRIM(Response!M373)</f>
        <v>2020</v>
      </c>
    </row>
    <row r="585" spans="1:10" ht="15.75" customHeight="1" x14ac:dyDescent="0.2">
      <c r="A585" s="102" t="str">
        <f>TRIM(Response!A374)</f>
        <v>BMAUPLEL</v>
      </c>
      <c r="B585" s="102" t="str">
        <f>TRIM(Response!C374)</f>
        <v>Amputations: Upper Left. Above or Below Elbow?</v>
      </c>
      <c r="C585" s="102" t="str">
        <f>TRIM(Response!E374)</f>
        <v>BMX</v>
      </c>
      <c r="D585" s="102" t="str">
        <f>TRIM(Response!F374)</f>
        <v>Body Measures</v>
      </c>
      <c r="E585" s="102" t="str">
        <f>TRIM(Response!G374)</f>
        <v>1999-2000 Examination</v>
      </c>
      <c r="F585" s="102" t="str">
        <f>TRIM(Response!H374)</f>
        <v>1</v>
      </c>
      <c r="G585" s="102" t="str">
        <f>TRIM(Response!J374)</f>
        <v/>
      </c>
      <c r="H585" s="102" t="str">
        <f>TRIM(Response!K374)</f>
        <v/>
      </c>
      <c r="I585" s="102" t="s">
        <v>6916</v>
      </c>
      <c r="J585" s="102" t="str">
        <f>TRIM(Response!M374)</f>
        <v>2020</v>
      </c>
    </row>
    <row r="586" spans="1:10" ht="15.75" customHeight="1" x14ac:dyDescent="0.2">
      <c r="A586" s="102" t="str">
        <f>TRIM(Response!A375)</f>
        <v>BMAUPREL</v>
      </c>
      <c r="B586" s="102" t="str">
        <f>TRIM(Response!C375)</f>
        <v>Amputations: Upper Right. Above or Below Elbow?</v>
      </c>
      <c r="C586" s="102" t="str">
        <f>TRIM(Response!E375)</f>
        <v>BMX</v>
      </c>
      <c r="D586" s="102" t="str">
        <f>TRIM(Response!F375)</f>
        <v>Body Measures</v>
      </c>
      <c r="E586" s="102" t="str">
        <f>TRIM(Response!G375)</f>
        <v>1999-2000 Examination</v>
      </c>
      <c r="F586" s="102" t="str">
        <f>TRIM(Response!H375)</f>
        <v>1</v>
      </c>
      <c r="G586" s="102" t="str">
        <f>TRIM(Response!J375)</f>
        <v/>
      </c>
      <c r="H586" s="102" t="str">
        <f>TRIM(Response!K375)</f>
        <v/>
      </c>
      <c r="I586" s="102" t="s">
        <v>6916</v>
      </c>
      <c r="J586" s="102" t="str">
        <f>TRIM(Response!M375)</f>
        <v>2020</v>
      </c>
    </row>
    <row r="587" spans="1:10" ht="15.75" customHeight="1" x14ac:dyDescent="0.2">
      <c r="A587" s="102" t="str">
        <f>TRIM(Response!A376)</f>
        <v>BMAUREXT</v>
      </c>
      <c r="B587" s="102" t="str">
        <f>TRIM(Response!C376)</f>
        <v>Amputations: Upper Right Extremity?</v>
      </c>
      <c r="C587" s="102" t="str">
        <f>TRIM(Response!E376)</f>
        <v>BMX</v>
      </c>
      <c r="D587" s="102" t="str">
        <f>TRIM(Response!F376)</f>
        <v>Body Measures</v>
      </c>
      <c r="E587" s="102" t="str">
        <f>TRIM(Response!G376)</f>
        <v>1999-2000 Examination</v>
      </c>
      <c r="F587" s="102" t="str">
        <f>TRIM(Response!H376)</f>
        <v>1</v>
      </c>
      <c r="G587" s="102" t="str">
        <f>TRIM(Response!J376)</f>
        <v/>
      </c>
      <c r="H587" s="102" t="str">
        <f>TRIM(Response!K376)</f>
        <v/>
      </c>
      <c r="I587" s="102" t="s">
        <v>6917</v>
      </c>
      <c r="J587" s="102" t="str">
        <f>TRIM(Response!M376)</f>
        <v>2020</v>
      </c>
    </row>
    <row r="588" spans="1:10" ht="15.75" customHeight="1" x14ac:dyDescent="0.2">
      <c r="A588" s="102" t="str">
        <f>TRIM(Response!A377)</f>
        <v>BMDARMLF</v>
      </c>
      <c r="B588" s="102" t="str">
        <f>TRIM(Response!C377)</f>
        <v>Unusual value noted during data review of BMXARML</v>
      </c>
      <c r="C588" s="102" t="str">
        <f>TRIM(Response!E377)</f>
        <v>BMX_C</v>
      </c>
      <c r="D588" s="102" t="str">
        <f>TRIM(Response!F377)</f>
        <v>Body Measures</v>
      </c>
      <c r="E588" s="102" t="str">
        <f>TRIM(Response!G377)</f>
        <v>2003-2004 Examination</v>
      </c>
      <c r="F588" s="102" t="str">
        <f>TRIM(Response!H377)</f>
        <v>3</v>
      </c>
      <c r="G588" s="102" t="str">
        <f>TRIM(Response!J377)</f>
        <v/>
      </c>
      <c r="H588" s="102" t="str">
        <f>TRIM(Response!K377)</f>
        <v/>
      </c>
      <c r="I588" s="102" t="s">
        <v>6918</v>
      </c>
      <c r="J588" s="102" t="str">
        <f>TRIM(Response!M377)</f>
        <v>2020</v>
      </c>
    </row>
    <row r="589" spans="1:10" ht="15.75" customHeight="1" x14ac:dyDescent="0.2">
      <c r="A589" s="102" t="str">
        <f>TRIM(Response!A378)</f>
        <v>BMDAVSAD</v>
      </c>
      <c r="B589" s="102" t="str">
        <f>TRIM(Response!C378)</f>
        <v>Average Sagittal Abdominal Diameter (cm)</v>
      </c>
      <c r="C589" s="102" t="str">
        <f>TRIM(Response!E378)</f>
        <v>BMX_G</v>
      </c>
      <c r="D589" s="102" t="str">
        <f>TRIM(Response!F378)</f>
        <v>Body Measures</v>
      </c>
      <c r="E589" s="102" t="str">
        <f>TRIM(Response!G378)</f>
        <v>2011-2012 Examination</v>
      </c>
      <c r="F589" s="102" t="str">
        <f>TRIM(Response!H378)</f>
        <v>7</v>
      </c>
      <c r="G589" s="102" t="str">
        <f>TRIM(Response!J378)</f>
        <v/>
      </c>
      <c r="H589" s="102" t="str">
        <f>TRIM(Response!K378)</f>
        <v/>
      </c>
      <c r="I589" s="102" t="s">
        <v>6919</v>
      </c>
      <c r="J589" s="102" t="str">
        <f>TRIM(Response!M378)</f>
        <v>2020</v>
      </c>
    </row>
    <row r="590" spans="1:10" ht="15.75" customHeight="1" x14ac:dyDescent="0.2">
      <c r="A590" s="102" t="str">
        <f>TRIM(Response!A379)</f>
        <v>BMDAVSAD</v>
      </c>
      <c r="B590" s="102" t="str">
        <f>TRIM(Response!C379)</f>
        <v>Average Sagittal Abdominal Diameter (cm)</v>
      </c>
      <c r="C590" s="102" t="str">
        <f>TRIM(Response!E379)</f>
        <v>BMX_H</v>
      </c>
      <c r="D590" s="102" t="str">
        <f>TRIM(Response!F379)</f>
        <v>Body Measures</v>
      </c>
      <c r="E590" s="102" t="str">
        <f>TRIM(Response!G379)</f>
        <v>2013-2014 Examination</v>
      </c>
      <c r="F590" s="102" t="str">
        <f>TRIM(Response!H379)</f>
        <v>8</v>
      </c>
      <c r="G590" s="102" t="str">
        <f>TRIM(Response!J379)</f>
        <v/>
      </c>
      <c r="H590" s="102" t="str">
        <f>TRIM(Response!K379)</f>
        <v/>
      </c>
      <c r="I590" s="102" t="s">
        <v>6897</v>
      </c>
      <c r="J590" s="102" t="str">
        <f>TRIM(Response!M379)</f>
        <v>2020</v>
      </c>
    </row>
    <row r="591" spans="1:10" ht="15.75" customHeight="1" x14ac:dyDescent="0.2">
      <c r="A591" s="102" t="str">
        <f>TRIM(Response!A380)</f>
        <v>BMDAVSAD</v>
      </c>
      <c r="B591" s="102" t="str">
        <f>TRIM(Response!C380)</f>
        <v>Average Sagittal Abdominal Diameter (cm)</v>
      </c>
      <c r="C591" s="102" t="str">
        <f>TRIM(Response!E380)</f>
        <v>BMX_I</v>
      </c>
      <c r="D591" s="102" t="str">
        <f>TRIM(Response!F380)</f>
        <v>Body Measures</v>
      </c>
      <c r="E591" s="102" t="str">
        <f>TRIM(Response!G380)</f>
        <v>2015-2016 Examination</v>
      </c>
      <c r="F591" s="102" t="str">
        <f>TRIM(Response!H380)</f>
        <v>9</v>
      </c>
      <c r="G591" s="102" t="str">
        <f>TRIM(Response!J380)</f>
        <v/>
      </c>
      <c r="H591" s="102" t="str">
        <f>TRIM(Response!K380)</f>
        <v/>
      </c>
      <c r="I591" s="102" t="s">
        <v>5664</v>
      </c>
      <c r="J591" s="102" t="str">
        <f>TRIM(Response!M380)</f>
        <v>2020</v>
      </c>
    </row>
    <row r="592" spans="1:10" ht="15.75" customHeight="1" x14ac:dyDescent="0.2">
      <c r="A592" s="102" t="str">
        <f>TRIM(Response!A381)</f>
        <v>BMDBMIC</v>
      </c>
      <c r="B592" s="102" t="str">
        <f>TRIM(Response!C381)</f>
        <v>BMI Category - Children/Youth</v>
      </c>
      <c r="C592" s="102" t="str">
        <f>TRIM(Response!E381)</f>
        <v>BMX_G</v>
      </c>
      <c r="D592" s="102" t="str">
        <f>TRIM(Response!F381)</f>
        <v>Body Measures</v>
      </c>
      <c r="E592" s="102" t="str">
        <f>TRIM(Response!G381)</f>
        <v>2011-2012 Examination</v>
      </c>
      <c r="F592" s="102" t="str">
        <f>TRIM(Response!H381)</f>
        <v>7</v>
      </c>
      <c r="G592" s="102" t="str">
        <f>TRIM(Response!J381)</f>
        <v/>
      </c>
      <c r="H592" s="102" t="str">
        <f>TRIM(Response!K381)</f>
        <v/>
      </c>
      <c r="I592" s="102" t="s">
        <v>6452</v>
      </c>
      <c r="J592" s="102" t="str">
        <f>TRIM(Response!M381)</f>
        <v>2020</v>
      </c>
    </row>
    <row r="593" spans="1:10" ht="15.75" customHeight="1" x14ac:dyDescent="0.2">
      <c r="A593" s="102" t="str">
        <f>TRIM(Response!A382)</f>
        <v>BMDBMIC</v>
      </c>
      <c r="B593" s="102" t="str">
        <f>TRIM(Response!C382)</f>
        <v>BMI Category - Children/Youth</v>
      </c>
      <c r="C593" s="102" t="str">
        <f>TRIM(Response!E382)</f>
        <v>BMX_H</v>
      </c>
      <c r="D593" s="102" t="str">
        <f>TRIM(Response!F382)</f>
        <v>Body Measures</v>
      </c>
      <c r="E593" s="102" t="str">
        <f>TRIM(Response!G382)</f>
        <v>2013-2014 Examination</v>
      </c>
      <c r="F593" s="102" t="str">
        <f>TRIM(Response!H382)</f>
        <v>8</v>
      </c>
      <c r="G593" s="102" t="str">
        <f>TRIM(Response!J382)</f>
        <v/>
      </c>
      <c r="H593" s="102" t="str">
        <f>TRIM(Response!K382)</f>
        <v/>
      </c>
      <c r="I593" s="102" t="s">
        <v>5665</v>
      </c>
      <c r="J593" s="102" t="str">
        <f>TRIM(Response!M382)</f>
        <v>2020</v>
      </c>
    </row>
    <row r="594" spans="1:10" ht="15.75" customHeight="1" x14ac:dyDescent="0.2">
      <c r="A594" s="102" t="str">
        <f>TRIM(Response!A383)</f>
        <v>BMDBMIC</v>
      </c>
      <c r="B594" s="102" t="str">
        <f>TRIM(Response!C383)</f>
        <v>BMI Category - Children/Youth</v>
      </c>
      <c r="C594" s="102" t="str">
        <f>TRIM(Response!E383)</f>
        <v>BMX_I</v>
      </c>
      <c r="D594" s="102" t="str">
        <f>TRIM(Response!F383)</f>
        <v>Body Measures</v>
      </c>
      <c r="E594" s="102" t="str">
        <f>TRIM(Response!G383)</f>
        <v>2015-2016 Examination</v>
      </c>
      <c r="F594" s="102" t="str">
        <f>TRIM(Response!H383)</f>
        <v>9</v>
      </c>
      <c r="G594" s="102" t="str">
        <f>TRIM(Response!J383)</f>
        <v/>
      </c>
      <c r="H594" s="102" t="str">
        <f>TRIM(Response!K383)</f>
        <v/>
      </c>
      <c r="I594" s="102" t="s">
        <v>6458</v>
      </c>
      <c r="J594" s="102" t="str">
        <f>TRIM(Response!M383)</f>
        <v>2020</v>
      </c>
    </row>
    <row r="595" spans="1:10" ht="15.75" customHeight="1" x14ac:dyDescent="0.2">
      <c r="A595" s="102" t="str">
        <f>TRIM(Response!A384)</f>
        <v>BMDCALFF</v>
      </c>
      <c r="B595" s="102" t="str">
        <f>TRIM(Response!C384)</f>
        <v>Unusual value noted during data review of BMXCALF</v>
      </c>
      <c r="C595" s="102" t="str">
        <f>TRIM(Response!E384)</f>
        <v>BMX_C</v>
      </c>
      <c r="D595" s="102" t="str">
        <f>TRIM(Response!F384)</f>
        <v>Body Measures</v>
      </c>
      <c r="E595" s="102" t="str">
        <f>TRIM(Response!G384)</f>
        <v>2003-2004 Examination</v>
      </c>
      <c r="F595" s="102" t="str">
        <f>TRIM(Response!H384)</f>
        <v>3</v>
      </c>
      <c r="G595" s="102" t="str">
        <f>TRIM(Response!J384)</f>
        <v/>
      </c>
      <c r="H595" s="102" t="str">
        <f>TRIM(Response!K384)</f>
        <v/>
      </c>
      <c r="I595" s="102" t="s">
        <v>6464</v>
      </c>
      <c r="J595" s="102" t="str">
        <f>TRIM(Response!M384)</f>
        <v>2020</v>
      </c>
    </row>
    <row r="596" spans="1:10" ht="15.75" customHeight="1" x14ac:dyDescent="0.2">
      <c r="A596" s="102" t="str">
        <f>TRIM(Response!A385)</f>
        <v>BMDLEGF</v>
      </c>
      <c r="B596" s="102" t="str">
        <f>TRIM(Response!C385)</f>
        <v>Unusual value noted during data review of BMXLEG</v>
      </c>
      <c r="C596" s="102" t="str">
        <f>TRIM(Response!E385)</f>
        <v>BMX_C</v>
      </c>
      <c r="D596" s="102" t="str">
        <f>TRIM(Response!F385)</f>
        <v>Body Measures</v>
      </c>
      <c r="E596" s="102" t="str">
        <f>TRIM(Response!G385)</f>
        <v>2003-2004 Examination</v>
      </c>
      <c r="F596" s="102" t="str">
        <f>TRIM(Response!H385)</f>
        <v>3</v>
      </c>
      <c r="G596" s="102" t="str">
        <f>TRIM(Response!J385)</f>
        <v/>
      </c>
      <c r="H596" s="102" t="str">
        <f>TRIM(Response!K385)</f>
        <v/>
      </c>
      <c r="I596" s="102" t="s">
        <v>6465</v>
      </c>
      <c r="J596" s="102" t="str">
        <f>TRIM(Response!M385)</f>
        <v>2020</v>
      </c>
    </row>
    <row r="597" spans="1:10" ht="15.75" customHeight="1" x14ac:dyDescent="0.2">
      <c r="A597" s="102" t="str">
        <f>TRIM(Response!A386)</f>
        <v>BMDRECUF</v>
      </c>
      <c r="B597" s="102" t="str">
        <f>TRIM(Response!C386)</f>
        <v>The difference between BMXRECUM and BMXHT for children 24-47 months is &gt; 2.5cm.</v>
      </c>
      <c r="C597" s="102" t="str">
        <f>TRIM(Response!E386)</f>
        <v>BMX_C</v>
      </c>
      <c r="D597" s="102" t="str">
        <f>TRIM(Response!F386)</f>
        <v>Body Measures</v>
      </c>
      <c r="E597" s="102" t="str">
        <f>TRIM(Response!G386)</f>
        <v>2003-2004 Examination</v>
      </c>
      <c r="F597" s="102" t="str">
        <f>TRIM(Response!H386)</f>
        <v>3</v>
      </c>
      <c r="G597" s="102" t="str">
        <f>TRIM(Response!J386)</f>
        <v/>
      </c>
      <c r="H597" s="102" t="str">
        <f>TRIM(Response!K386)</f>
        <v/>
      </c>
      <c r="I597" s="102" t="s">
        <v>6470</v>
      </c>
      <c r="J597" s="102" t="str">
        <f>TRIM(Response!M386)</f>
        <v>2020</v>
      </c>
    </row>
    <row r="598" spans="1:10" ht="15.75" customHeight="1" x14ac:dyDescent="0.2">
      <c r="A598" s="102" t="str">
        <f>TRIM(Response!A387)</f>
        <v>BMDSADCM</v>
      </c>
      <c r="B598" s="102" t="str">
        <f>TRIM(Response!C387)</f>
        <v>Sagittal Abdominal Diameter Comment</v>
      </c>
      <c r="C598" s="102" t="str">
        <f>TRIM(Response!E387)</f>
        <v>BMX_G</v>
      </c>
      <c r="D598" s="102" t="str">
        <f>TRIM(Response!F387)</f>
        <v>Body Measures</v>
      </c>
      <c r="E598" s="102" t="str">
        <f>TRIM(Response!G387)</f>
        <v>2011-2012 Examination</v>
      </c>
      <c r="F598" s="102" t="str">
        <f>TRIM(Response!H387)</f>
        <v>7</v>
      </c>
      <c r="G598" s="102" t="str">
        <f>TRIM(Response!J387)</f>
        <v/>
      </c>
      <c r="H598" s="102" t="str">
        <f>TRIM(Response!K387)</f>
        <v/>
      </c>
      <c r="I598" s="102" t="s">
        <v>5694</v>
      </c>
      <c r="J598" s="102" t="str">
        <f>TRIM(Response!M387)</f>
        <v>2020</v>
      </c>
    </row>
    <row r="599" spans="1:10" ht="15.75" customHeight="1" x14ac:dyDescent="0.2">
      <c r="A599" s="102" t="str">
        <f>TRIM(Response!A388)</f>
        <v>BMDSADCM</v>
      </c>
      <c r="B599" s="102" t="str">
        <f>TRIM(Response!C388)</f>
        <v>Sagittal Abdominal Diameter Comment</v>
      </c>
      <c r="C599" s="102" t="str">
        <f>TRIM(Response!E388)</f>
        <v>BMX_H</v>
      </c>
      <c r="D599" s="102" t="str">
        <f>TRIM(Response!F388)</f>
        <v>Body Measures</v>
      </c>
      <c r="E599" s="102" t="str">
        <f>TRIM(Response!G388)</f>
        <v>2013-2014 Examination</v>
      </c>
      <c r="F599" s="102" t="str">
        <f>TRIM(Response!H388)</f>
        <v>8</v>
      </c>
      <c r="G599" s="102" t="str">
        <f>TRIM(Response!J388)</f>
        <v/>
      </c>
      <c r="H599" s="102" t="str">
        <f>TRIM(Response!K388)</f>
        <v/>
      </c>
      <c r="I599" s="102" t="s">
        <v>6478</v>
      </c>
      <c r="J599" s="102" t="str">
        <f>TRIM(Response!M388)</f>
        <v>2020</v>
      </c>
    </row>
    <row r="600" spans="1:10" ht="15.75" customHeight="1" x14ac:dyDescent="0.2">
      <c r="A600" s="102" t="str">
        <f>TRIM(Response!A389)</f>
        <v>BMDSADCM</v>
      </c>
      <c r="B600" s="102" t="str">
        <f>TRIM(Response!C389)</f>
        <v>Sagittal Abdominal Diameter Comment</v>
      </c>
      <c r="C600" s="102" t="str">
        <f>TRIM(Response!E389)</f>
        <v>BMX_I</v>
      </c>
      <c r="D600" s="102" t="str">
        <f>TRIM(Response!F389)</f>
        <v>Body Measures</v>
      </c>
      <c r="E600" s="102" t="str">
        <f>TRIM(Response!G389)</f>
        <v>2015-2016 Examination</v>
      </c>
      <c r="F600" s="102" t="str">
        <f>TRIM(Response!H389)</f>
        <v>9</v>
      </c>
      <c r="G600" s="102" t="str">
        <f>TRIM(Response!J389)</f>
        <v/>
      </c>
      <c r="H600" s="102" t="str">
        <f>TRIM(Response!K389)</f>
        <v/>
      </c>
      <c r="I600" s="102" t="s">
        <v>6471</v>
      </c>
      <c r="J600" s="102" t="str">
        <f>TRIM(Response!M389)</f>
        <v>2020</v>
      </c>
    </row>
    <row r="601" spans="1:10" ht="15.75" customHeight="1" x14ac:dyDescent="0.2">
      <c r="A601" s="102" t="str">
        <f>TRIM(Response!A390)</f>
        <v>BMDSTATS</v>
      </c>
      <c r="B601" s="102" t="str">
        <f>TRIM(Response!C390)</f>
        <v>Body Measures Component status Code</v>
      </c>
      <c r="C601" s="102" t="str">
        <f>TRIM(Response!E390)</f>
        <v>BMX_C</v>
      </c>
      <c r="D601" s="102" t="str">
        <f>TRIM(Response!F390)</f>
        <v>Body Measures</v>
      </c>
      <c r="E601" s="102" t="str">
        <f>TRIM(Response!G390)</f>
        <v>2003-2004 Examination</v>
      </c>
      <c r="F601" s="102" t="str">
        <f>TRIM(Response!H390)</f>
        <v>3</v>
      </c>
      <c r="G601" s="102" t="str">
        <f>TRIM(Response!J390)</f>
        <v/>
      </c>
      <c r="H601" s="102" t="str">
        <f>TRIM(Response!K390)</f>
        <v/>
      </c>
      <c r="I601" s="102" t="s">
        <v>5695</v>
      </c>
      <c r="J601" s="102" t="str">
        <f>TRIM(Response!M390)</f>
        <v>2020</v>
      </c>
    </row>
    <row r="602" spans="1:10" ht="15.75" customHeight="1" x14ac:dyDescent="0.2">
      <c r="A602" s="102" t="str">
        <f>TRIM(Response!A391)</f>
        <v>BMDSTATS</v>
      </c>
      <c r="B602" s="102" t="str">
        <f>TRIM(Response!C391)</f>
        <v>Body Measures Component status Code</v>
      </c>
      <c r="C602" s="102" t="str">
        <f>TRIM(Response!E391)</f>
        <v>BMX_D</v>
      </c>
      <c r="D602" s="102" t="str">
        <f>TRIM(Response!F391)</f>
        <v>Body Measures</v>
      </c>
      <c r="E602" s="102" t="str">
        <f>TRIM(Response!G391)</f>
        <v>2005-2006 Examination</v>
      </c>
      <c r="F602" s="102" t="str">
        <f>TRIM(Response!H391)</f>
        <v>4</v>
      </c>
      <c r="G602" s="102" t="str">
        <f>TRIM(Response!J391)</f>
        <v/>
      </c>
      <c r="H602" s="102" t="str">
        <f>TRIM(Response!K391)</f>
        <v/>
      </c>
      <c r="I602" s="102" t="s">
        <v>6484</v>
      </c>
      <c r="J602" s="102" t="str">
        <f>TRIM(Response!M391)</f>
        <v>2020</v>
      </c>
    </row>
    <row r="603" spans="1:10" ht="15.75" customHeight="1" x14ac:dyDescent="0.2">
      <c r="A603" s="102" t="str">
        <f>TRIM(Response!A392)</f>
        <v>BMDSTATS</v>
      </c>
      <c r="B603" s="102" t="str">
        <f>TRIM(Response!C392)</f>
        <v>Body Measures Component status Code</v>
      </c>
      <c r="C603" s="102" t="str">
        <f>TRIM(Response!E392)</f>
        <v>BMX_E</v>
      </c>
      <c r="D603" s="102" t="str">
        <f>TRIM(Response!F392)</f>
        <v>Body Measures</v>
      </c>
      <c r="E603" s="102" t="str">
        <f>TRIM(Response!G392)</f>
        <v>2007-2008 Examination</v>
      </c>
      <c r="F603" s="102" t="str">
        <f>TRIM(Response!H392)</f>
        <v>5</v>
      </c>
      <c r="G603" s="102" t="str">
        <f>TRIM(Response!J392)</f>
        <v/>
      </c>
      <c r="H603" s="102" t="str">
        <f>TRIM(Response!K392)</f>
        <v/>
      </c>
      <c r="I603" s="102" t="s">
        <v>5696</v>
      </c>
      <c r="J603" s="102" t="str">
        <f>TRIM(Response!M392)</f>
        <v>2020</v>
      </c>
    </row>
    <row r="604" spans="1:10" ht="15.75" customHeight="1" x14ac:dyDescent="0.2">
      <c r="A604" s="102" t="str">
        <f>TRIM(Response!A393)</f>
        <v>BMDSTATS</v>
      </c>
      <c r="B604" s="102" t="str">
        <f>TRIM(Response!C393)</f>
        <v>Body Measures Component status Code</v>
      </c>
      <c r="C604" s="102" t="str">
        <f>TRIM(Response!E393)</f>
        <v>BMX_F</v>
      </c>
      <c r="D604" s="102" t="str">
        <f>TRIM(Response!F393)</f>
        <v>Body Measures</v>
      </c>
      <c r="E604" s="102" t="str">
        <f>TRIM(Response!G393)</f>
        <v>2009-2010 Examination</v>
      </c>
      <c r="F604" s="102" t="str">
        <f>TRIM(Response!H393)</f>
        <v>6</v>
      </c>
      <c r="G604" s="102" t="str">
        <f>TRIM(Response!J393)</f>
        <v/>
      </c>
      <c r="H604" s="102" t="str">
        <f>TRIM(Response!K393)</f>
        <v/>
      </c>
      <c r="I604" s="102" t="s">
        <v>6487</v>
      </c>
      <c r="J604" s="102" t="str">
        <f>TRIM(Response!M393)</f>
        <v>2020</v>
      </c>
    </row>
    <row r="605" spans="1:10" ht="15.75" customHeight="1" x14ac:dyDescent="0.2">
      <c r="A605" s="102" t="str">
        <f>TRIM(Response!A394)</f>
        <v>BMDSTATS</v>
      </c>
      <c r="B605" s="102" t="str">
        <f>TRIM(Response!C394)</f>
        <v>Body Measures Component status Code</v>
      </c>
      <c r="C605" s="102" t="str">
        <f>TRIM(Response!E394)</f>
        <v>BMX_G</v>
      </c>
      <c r="D605" s="102" t="str">
        <f>TRIM(Response!F394)</f>
        <v>Body Measures</v>
      </c>
      <c r="E605" s="102" t="str">
        <f>TRIM(Response!G394)</f>
        <v>2011-2012 Examination</v>
      </c>
      <c r="F605" s="102" t="str">
        <f>TRIM(Response!H394)</f>
        <v>7</v>
      </c>
      <c r="G605" s="102" t="str">
        <f>TRIM(Response!J394)</f>
        <v/>
      </c>
      <c r="H605" s="102" t="str">
        <f>TRIM(Response!K394)</f>
        <v/>
      </c>
      <c r="I605" s="102" t="s">
        <v>5697</v>
      </c>
      <c r="J605" s="102" t="str">
        <f>TRIM(Response!M394)</f>
        <v>2020</v>
      </c>
    </row>
    <row r="606" spans="1:10" ht="15.75" customHeight="1" x14ac:dyDescent="0.2">
      <c r="A606" s="102" t="str">
        <f>TRIM(Response!A395)</f>
        <v>BMDSTATS</v>
      </c>
      <c r="B606" s="102" t="str">
        <f>TRIM(Response!C395)</f>
        <v>Body Measures Component status Code</v>
      </c>
      <c r="C606" s="102" t="str">
        <f>TRIM(Response!E395)</f>
        <v>BMX_H</v>
      </c>
      <c r="D606" s="102" t="str">
        <f>TRIM(Response!F395)</f>
        <v>Body Measures</v>
      </c>
      <c r="E606" s="102" t="str">
        <f>TRIM(Response!G395)</f>
        <v>2013-2014 Examination</v>
      </c>
      <c r="F606" s="102" t="str">
        <f>TRIM(Response!H395)</f>
        <v>8</v>
      </c>
      <c r="G606" s="102" t="str">
        <f>TRIM(Response!J395)</f>
        <v/>
      </c>
      <c r="H606" s="102" t="str">
        <f>TRIM(Response!K395)</f>
        <v/>
      </c>
      <c r="I606" s="102" t="s">
        <v>6472</v>
      </c>
      <c r="J606" s="102" t="str">
        <f>TRIM(Response!M395)</f>
        <v>2020</v>
      </c>
    </row>
    <row r="607" spans="1:10" ht="15.75" customHeight="1" x14ac:dyDescent="0.2">
      <c r="A607" s="102" t="str">
        <f>TRIM(Response!A396)</f>
        <v>BMDSTATS</v>
      </c>
      <c r="B607" s="102" t="str">
        <f>TRIM(Response!C396)</f>
        <v>Body Measures Component status Code</v>
      </c>
      <c r="C607" s="102" t="str">
        <f>TRIM(Response!E396)</f>
        <v>BMX_I</v>
      </c>
      <c r="D607" s="102" t="str">
        <f>TRIM(Response!F396)</f>
        <v>Body Measures</v>
      </c>
      <c r="E607" s="102" t="str">
        <f>TRIM(Response!G396)</f>
        <v>2015-2016 Examination</v>
      </c>
      <c r="F607" s="102" t="str">
        <f>TRIM(Response!H396)</f>
        <v>9</v>
      </c>
      <c r="G607" s="102" t="str">
        <f>TRIM(Response!J396)</f>
        <v/>
      </c>
      <c r="H607" s="102" t="str">
        <f>TRIM(Response!K396)</f>
        <v/>
      </c>
      <c r="I607" s="102" t="s">
        <v>6920</v>
      </c>
      <c r="J607" s="102" t="str">
        <f>TRIM(Response!M396)</f>
        <v>2020</v>
      </c>
    </row>
    <row r="608" spans="1:10" ht="15.75" customHeight="1" x14ac:dyDescent="0.2">
      <c r="A608" s="102" t="str">
        <f>TRIM(Response!A397)</f>
        <v>BMDSTATS</v>
      </c>
      <c r="B608" s="102" t="str">
        <f>TRIM(Response!C397)</f>
        <v>Body Measures Component status Code</v>
      </c>
      <c r="C608" s="102" t="str">
        <f>TRIM(Response!E397)</f>
        <v>BMX_J</v>
      </c>
      <c r="D608" s="102" t="str">
        <f>TRIM(Response!F397)</f>
        <v>Body Measures</v>
      </c>
      <c r="E608" s="102" t="str">
        <f>TRIM(Response!G397)</f>
        <v>2017-2018 Examination</v>
      </c>
      <c r="F608" s="102" t="str">
        <f>TRIM(Response!H397)</f>
        <v>10</v>
      </c>
      <c r="G608" s="102" t="str">
        <f>TRIM(Response!J397)</f>
        <v/>
      </c>
      <c r="H608" s="102" t="str">
        <f>TRIM(Response!K397)</f>
        <v/>
      </c>
      <c r="I608" s="102" t="s">
        <v>6501</v>
      </c>
      <c r="J608" s="102" t="str">
        <f>TRIM(Response!M397)</f>
        <v>2020</v>
      </c>
    </row>
    <row r="609" spans="1:10" ht="15.75" customHeight="1" x14ac:dyDescent="0.2">
      <c r="A609" s="102" t="str">
        <f>TRIM(Response!A398)</f>
        <v>BMDSUBF</v>
      </c>
      <c r="B609" s="102" t="str">
        <f>TRIM(Response!C398)</f>
        <v>Unusual value noted during data review of BMXSUB</v>
      </c>
      <c r="C609" s="102" t="str">
        <f>TRIM(Response!E398)</f>
        <v>BMX_C</v>
      </c>
      <c r="D609" s="102" t="str">
        <f>TRIM(Response!F398)</f>
        <v>Body Measures</v>
      </c>
      <c r="E609" s="102" t="str">
        <f>TRIM(Response!G398)</f>
        <v>2003-2004 Examination</v>
      </c>
      <c r="F609" s="102" t="str">
        <f>TRIM(Response!H398)</f>
        <v>3</v>
      </c>
      <c r="G609" s="102" t="str">
        <f>TRIM(Response!J398)</f>
        <v/>
      </c>
      <c r="H609" s="102" t="str">
        <f>TRIM(Response!K398)</f>
        <v/>
      </c>
      <c r="I609" s="102" t="s">
        <v>5699</v>
      </c>
      <c r="J609" s="102" t="str">
        <f>TRIM(Response!M398)</f>
        <v>2020</v>
      </c>
    </row>
    <row r="610" spans="1:10" ht="15.75" customHeight="1" x14ac:dyDescent="0.2">
      <c r="A610" s="102" t="str">
        <f>TRIM(Response!A399)</f>
        <v>BMDTHICF</v>
      </c>
      <c r="B610" s="102" t="str">
        <f>TRIM(Response!C399)</f>
        <v>Unusual value noted during data review of BMXTHICM</v>
      </c>
      <c r="C610" s="102" t="str">
        <f>TRIM(Response!E399)</f>
        <v>BMX_C</v>
      </c>
      <c r="D610" s="102" t="str">
        <f>TRIM(Response!F399)</f>
        <v>Body Measures</v>
      </c>
      <c r="E610" s="102" t="str">
        <f>TRIM(Response!G399)</f>
        <v>2003-2004 Examination</v>
      </c>
      <c r="F610" s="102" t="str">
        <f>TRIM(Response!H399)</f>
        <v>3</v>
      </c>
      <c r="G610" s="102" t="str">
        <f>TRIM(Response!J399)</f>
        <v/>
      </c>
      <c r="H610" s="102" t="str">
        <f>TRIM(Response!K399)</f>
        <v/>
      </c>
      <c r="I610" s="102" t="s">
        <v>6473</v>
      </c>
      <c r="J610" s="102" t="str">
        <f>TRIM(Response!M399)</f>
        <v>2020</v>
      </c>
    </row>
    <row r="611" spans="1:10" ht="15.75" customHeight="1" x14ac:dyDescent="0.2">
      <c r="A611" s="102" t="str">
        <f>TRIM(Response!A400)</f>
        <v>BMIARMC</v>
      </c>
      <c r="B611" s="102" t="str">
        <f>TRIM(Response!C400)</f>
        <v>Arm Circumference Comment</v>
      </c>
      <c r="C611" s="102" t="str">
        <f>TRIM(Response!E400)</f>
        <v>BMX</v>
      </c>
      <c r="D611" s="102" t="str">
        <f>TRIM(Response!F400)</f>
        <v>Body Measures</v>
      </c>
      <c r="E611" s="102" t="str">
        <f>TRIM(Response!G400)</f>
        <v>1999-2000 Examination</v>
      </c>
      <c r="F611" s="102" t="str">
        <f>TRIM(Response!H400)</f>
        <v>1</v>
      </c>
      <c r="G611" s="102" t="str">
        <f>TRIM(Response!J400)</f>
        <v/>
      </c>
      <c r="H611" s="102" t="str">
        <f>TRIM(Response!K400)</f>
        <v/>
      </c>
      <c r="I611" s="102" t="s">
        <v>6921</v>
      </c>
      <c r="J611" s="102" t="str">
        <f>TRIM(Response!M400)</f>
        <v>2020</v>
      </c>
    </row>
    <row r="612" spans="1:10" ht="15.75" customHeight="1" x14ac:dyDescent="0.2">
      <c r="A612" s="102" t="str">
        <f>TRIM(Response!A401)</f>
        <v>BMIARMC</v>
      </c>
      <c r="B612" s="102" t="str">
        <f>TRIM(Response!C401)</f>
        <v>Arm Circumference Comment</v>
      </c>
      <c r="C612" s="102" t="str">
        <f>TRIM(Response!E401)</f>
        <v>BMX_B</v>
      </c>
      <c r="D612" s="102" t="str">
        <f>TRIM(Response!F401)</f>
        <v>Body Measures</v>
      </c>
      <c r="E612" s="102" t="str">
        <f>TRIM(Response!G401)</f>
        <v>2001-2002 Examination</v>
      </c>
      <c r="F612" s="102" t="str">
        <f>TRIM(Response!H401)</f>
        <v>2</v>
      </c>
      <c r="G612" s="102" t="str">
        <f>TRIM(Response!J401)</f>
        <v/>
      </c>
      <c r="H612" s="102" t="str">
        <f>TRIM(Response!K401)</f>
        <v/>
      </c>
      <c r="I612" s="102" t="s">
        <v>6532</v>
      </c>
      <c r="J612" s="102" t="str">
        <f>TRIM(Response!M401)</f>
        <v>2020</v>
      </c>
    </row>
    <row r="613" spans="1:10" ht="15.75" customHeight="1" x14ac:dyDescent="0.2">
      <c r="A613" s="102" t="str">
        <f>TRIM(Response!A402)</f>
        <v>BMIARMC</v>
      </c>
      <c r="B613" s="102" t="str">
        <f>TRIM(Response!C402)</f>
        <v>Arm Circumference Comment</v>
      </c>
      <c r="C613" s="102" t="str">
        <f>TRIM(Response!E402)</f>
        <v>BMX_C</v>
      </c>
      <c r="D613" s="102" t="str">
        <f>TRIM(Response!F402)</f>
        <v>Body Measures</v>
      </c>
      <c r="E613" s="102" t="str">
        <f>TRIM(Response!G402)</f>
        <v>2003-2004 Examination</v>
      </c>
      <c r="F613" s="102" t="str">
        <f>TRIM(Response!H402)</f>
        <v>3</v>
      </c>
      <c r="G613" s="102" t="str">
        <f>TRIM(Response!J402)</f>
        <v/>
      </c>
      <c r="H613" s="102" t="str">
        <f>TRIM(Response!K402)</f>
        <v/>
      </c>
      <c r="I613" s="102" t="s">
        <v>5700</v>
      </c>
      <c r="J613" s="102" t="str">
        <f>TRIM(Response!M402)</f>
        <v>2020</v>
      </c>
    </row>
    <row r="614" spans="1:10" ht="15.75" customHeight="1" x14ac:dyDescent="0.2">
      <c r="A614" s="102" t="str">
        <f>TRIM(Response!A403)</f>
        <v>BMIARMC</v>
      </c>
      <c r="B614" s="102" t="str">
        <f>TRIM(Response!C403)</f>
        <v>Arm Circumference Comment</v>
      </c>
      <c r="C614" s="102" t="str">
        <f>TRIM(Response!E403)</f>
        <v>BMX_D</v>
      </c>
      <c r="D614" s="102" t="str">
        <f>TRIM(Response!F403)</f>
        <v>Body Measures</v>
      </c>
      <c r="E614" s="102" t="str">
        <f>TRIM(Response!G403)</f>
        <v>2005-2006 Examination</v>
      </c>
      <c r="F614" s="102" t="str">
        <f>TRIM(Response!H403)</f>
        <v>4</v>
      </c>
      <c r="G614" s="102" t="str">
        <f>TRIM(Response!J403)</f>
        <v/>
      </c>
      <c r="H614" s="102" t="str">
        <f>TRIM(Response!K403)</f>
        <v/>
      </c>
      <c r="I614" s="102" t="s">
        <v>5701</v>
      </c>
      <c r="J614" s="102" t="str">
        <f>TRIM(Response!M403)</f>
        <v>2020</v>
      </c>
    </row>
    <row r="615" spans="1:10" ht="15.75" customHeight="1" x14ac:dyDescent="0.2">
      <c r="A615" s="102" t="str">
        <f>TRIM(Response!A404)</f>
        <v>BMIARMC</v>
      </c>
      <c r="B615" s="102" t="str">
        <f>TRIM(Response!C404)</f>
        <v>Arm Circumference Comment</v>
      </c>
      <c r="C615" s="102" t="str">
        <f>TRIM(Response!E404)</f>
        <v>BMX_E</v>
      </c>
      <c r="D615" s="102" t="str">
        <f>TRIM(Response!F404)</f>
        <v>Body Measures</v>
      </c>
      <c r="E615" s="102" t="str">
        <f>TRIM(Response!G404)</f>
        <v>2007-2008 Examination</v>
      </c>
      <c r="F615" s="102" t="str">
        <f>TRIM(Response!H404)</f>
        <v>5</v>
      </c>
      <c r="G615" s="102" t="str">
        <f>TRIM(Response!J404)</f>
        <v/>
      </c>
      <c r="H615" s="102" t="str">
        <f>TRIM(Response!K404)</f>
        <v/>
      </c>
      <c r="I615" s="102" t="s">
        <v>5702</v>
      </c>
      <c r="J615" s="102" t="str">
        <f>TRIM(Response!M404)</f>
        <v>2020</v>
      </c>
    </row>
    <row r="616" spans="1:10" ht="15.75" customHeight="1" x14ac:dyDescent="0.2">
      <c r="A616" s="102" t="str">
        <f>TRIM(Response!A405)</f>
        <v>BMIARMC</v>
      </c>
      <c r="B616" s="102" t="str">
        <f>TRIM(Response!C405)</f>
        <v>Arm Circumference Comment</v>
      </c>
      <c r="C616" s="102" t="str">
        <f>TRIM(Response!E405)</f>
        <v>BMX_F</v>
      </c>
      <c r="D616" s="102" t="str">
        <f>TRIM(Response!F405)</f>
        <v>Body Measures</v>
      </c>
      <c r="E616" s="102" t="str">
        <f>TRIM(Response!G405)</f>
        <v>2009-2010 Examination</v>
      </c>
      <c r="F616" s="102" t="str">
        <f>TRIM(Response!H405)</f>
        <v>6</v>
      </c>
      <c r="G616" s="102" t="str">
        <f>TRIM(Response!J405)</f>
        <v/>
      </c>
      <c r="H616" s="102" t="str">
        <f>TRIM(Response!K405)</f>
        <v/>
      </c>
      <c r="I616" s="102" t="s">
        <v>5703</v>
      </c>
      <c r="J616" s="102" t="str">
        <f>TRIM(Response!M405)</f>
        <v>2020</v>
      </c>
    </row>
    <row r="617" spans="1:10" ht="15.75" customHeight="1" x14ac:dyDescent="0.2">
      <c r="A617" s="102" t="str">
        <f>TRIM(Response!A406)</f>
        <v>BMIARMC</v>
      </c>
      <c r="B617" s="102" t="str">
        <f>TRIM(Response!C406)</f>
        <v>Arm Circumference Comment</v>
      </c>
      <c r="C617" s="102" t="str">
        <f>TRIM(Response!E406)</f>
        <v>BMX_G</v>
      </c>
      <c r="D617" s="102" t="str">
        <f>TRIM(Response!F406)</f>
        <v>Body Measures</v>
      </c>
      <c r="E617" s="102" t="str">
        <f>TRIM(Response!G406)</f>
        <v>2011-2012 Examination</v>
      </c>
      <c r="F617" s="102" t="str">
        <f>TRIM(Response!H406)</f>
        <v>7</v>
      </c>
      <c r="G617" s="102" t="str">
        <f>TRIM(Response!J406)</f>
        <v/>
      </c>
      <c r="H617" s="102" t="str">
        <f>TRIM(Response!K406)</f>
        <v/>
      </c>
      <c r="I617" s="102" t="s">
        <v>6543</v>
      </c>
      <c r="J617" s="102" t="str">
        <f>TRIM(Response!M406)</f>
        <v>2020</v>
      </c>
    </row>
    <row r="618" spans="1:10" ht="15.75" customHeight="1" x14ac:dyDescent="0.2">
      <c r="A618" s="102" t="str">
        <f>TRIM(Response!A407)</f>
        <v>BMIARMC</v>
      </c>
      <c r="B618" s="102" t="str">
        <f>TRIM(Response!C407)</f>
        <v>Arm Circumference Comment</v>
      </c>
      <c r="C618" s="102" t="str">
        <f>TRIM(Response!E407)</f>
        <v>BMX_H</v>
      </c>
      <c r="D618" s="102" t="str">
        <f>TRIM(Response!F407)</f>
        <v>Body Measures</v>
      </c>
      <c r="E618" s="102" t="str">
        <f>TRIM(Response!G407)</f>
        <v>2013-2014 Examination</v>
      </c>
      <c r="F618" s="102" t="str">
        <f>TRIM(Response!H407)</f>
        <v>8</v>
      </c>
      <c r="G618" s="102" t="str">
        <f>TRIM(Response!J407)</f>
        <v/>
      </c>
      <c r="H618" s="102" t="str">
        <f>TRIM(Response!K407)</f>
        <v/>
      </c>
      <c r="I618" s="102" t="s">
        <v>6922</v>
      </c>
      <c r="J618" s="102" t="str">
        <f>TRIM(Response!M407)</f>
        <v>2020</v>
      </c>
    </row>
    <row r="619" spans="1:10" ht="15.75" customHeight="1" x14ac:dyDescent="0.2">
      <c r="A619" s="102" t="str">
        <f>TRIM(Response!A408)</f>
        <v>BMIARMC</v>
      </c>
      <c r="B619" s="102" t="str">
        <f>TRIM(Response!C408)</f>
        <v>Arm Circumference Comment</v>
      </c>
      <c r="C619" s="102" t="str">
        <f>TRIM(Response!E408)</f>
        <v>BMX_I</v>
      </c>
      <c r="D619" s="102" t="str">
        <f>TRIM(Response!F408)</f>
        <v>Body Measures</v>
      </c>
      <c r="E619" s="102" t="str">
        <f>TRIM(Response!G408)</f>
        <v>2015-2016 Examination</v>
      </c>
      <c r="F619" s="102" t="str">
        <f>TRIM(Response!H408)</f>
        <v>9</v>
      </c>
      <c r="G619" s="102" t="str">
        <f>TRIM(Response!J408)</f>
        <v/>
      </c>
      <c r="H619" s="102" t="str">
        <f>TRIM(Response!K408)</f>
        <v/>
      </c>
      <c r="I619" s="102" t="s">
        <v>6897</v>
      </c>
      <c r="J619" s="102" t="str">
        <f>TRIM(Response!M408)</f>
        <v>2020</v>
      </c>
    </row>
    <row r="620" spans="1:10" ht="15.75" customHeight="1" x14ac:dyDescent="0.2">
      <c r="A620" s="102" t="str">
        <f>TRIM(Response!A409)</f>
        <v>BMIARMC</v>
      </c>
      <c r="B620" s="102" t="str">
        <f>TRIM(Response!C409)</f>
        <v>Arm Circumference Comment</v>
      </c>
      <c r="C620" s="102" t="str">
        <f>TRIM(Response!E409)</f>
        <v>BMX_J</v>
      </c>
      <c r="D620" s="102" t="str">
        <f>TRIM(Response!F409)</f>
        <v>Body Measures</v>
      </c>
      <c r="E620" s="102" t="str">
        <f>TRIM(Response!G409)</f>
        <v>2017-2018 Examination</v>
      </c>
      <c r="F620" s="102" t="str">
        <f>TRIM(Response!H409)</f>
        <v>10</v>
      </c>
      <c r="G620" s="102" t="str">
        <f>TRIM(Response!J409)</f>
        <v/>
      </c>
      <c r="H620" s="102" t="str">
        <f>TRIM(Response!K409)</f>
        <v/>
      </c>
      <c r="I620" s="102" t="s">
        <v>5705</v>
      </c>
      <c r="J620" s="102" t="str">
        <f>TRIM(Response!M409)</f>
        <v>2020</v>
      </c>
    </row>
    <row r="621" spans="1:10" ht="15.75" customHeight="1" x14ac:dyDescent="0.2">
      <c r="A621" s="102" t="str">
        <f>TRIM(Response!A410)</f>
        <v>BMIARML</v>
      </c>
      <c r="B621" s="102" t="str">
        <f>TRIM(Response!L410)</f>
        <v/>
      </c>
      <c r="C621" s="102" t="str">
        <f>TRIM(Response!E410)</f>
        <v>BMX</v>
      </c>
      <c r="D621" s="102" t="str">
        <f>TRIM(Response!F410)</f>
        <v>Body Measures</v>
      </c>
      <c r="E621" s="102" t="str">
        <f>TRIM(Response!G410)</f>
        <v>1999-2000 Examination</v>
      </c>
      <c r="F621" s="102" t="str">
        <f>TRIM(Response!H410)</f>
        <v>1</v>
      </c>
      <c r="G621" s="102" t="str">
        <f>TRIM(Response!J410)</f>
        <v/>
      </c>
      <c r="H621" s="102" t="str">
        <f>TRIM(Response!K410)</f>
        <v/>
      </c>
      <c r="I621" s="102" t="s">
        <v>6555</v>
      </c>
      <c r="J621" s="102" t="str">
        <f>TRIM(Response!M410)</f>
        <v>2020</v>
      </c>
    </row>
    <row r="622" spans="1:10" ht="15.75" customHeight="1" x14ac:dyDescent="0.2">
      <c r="A622" s="102" t="str">
        <f>TRIM(Response!A411)</f>
        <v>BMIARML</v>
      </c>
      <c r="B622" s="102" t="str">
        <f>TRIM(Response!L411)</f>
        <v/>
      </c>
      <c r="C622" s="102" t="str">
        <f>TRIM(Response!E411)</f>
        <v>BMX_B</v>
      </c>
      <c r="D622" s="102" t="str">
        <f>TRIM(Response!F411)</f>
        <v>Body Measures</v>
      </c>
      <c r="E622" s="102" t="str">
        <f>TRIM(Response!G411)</f>
        <v>2001-2002 Examination</v>
      </c>
      <c r="F622" s="102" t="str">
        <f>TRIM(Response!H411)</f>
        <v>2</v>
      </c>
      <c r="G622" s="102" t="str">
        <f>TRIM(Response!J411)</f>
        <v/>
      </c>
      <c r="H622" s="102" t="str">
        <f>TRIM(Response!K411)</f>
        <v/>
      </c>
      <c r="I622" s="102" t="s">
        <v>5706</v>
      </c>
      <c r="J622" s="102" t="str">
        <f>TRIM(Response!M411)</f>
        <v>2020</v>
      </c>
    </row>
    <row r="623" spans="1:10" ht="15.75" customHeight="1" x14ac:dyDescent="0.2">
      <c r="A623" s="102" t="str">
        <f>TRIM(Response!A412)</f>
        <v>BMIARML</v>
      </c>
      <c r="B623" s="102" t="str">
        <f>TRIM(Response!C412)</f>
        <v>Upper Arm Length Comment</v>
      </c>
      <c r="C623" s="102" t="str">
        <f>TRIM(Response!E412)</f>
        <v>BMX_C</v>
      </c>
      <c r="D623" s="102" t="str">
        <f>TRIM(Response!F412)</f>
        <v>Body Measures</v>
      </c>
      <c r="E623" s="102" t="str">
        <f>TRIM(Response!G412)</f>
        <v>2003-2004 Examination</v>
      </c>
      <c r="F623" s="102" t="str">
        <f>TRIM(Response!H412)</f>
        <v>3</v>
      </c>
      <c r="G623" s="102" t="str">
        <f>TRIM(Response!J412)</f>
        <v/>
      </c>
      <c r="H623" s="102" t="str">
        <f>TRIM(Response!K412)</f>
        <v/>
      </c>
      <c r="I623" s="102" t="s">
        <v>6563</v>
      </c>
      <c r="J623" s="102" t="str">
        <f>TRIM(Response!M412)</f>
        <v>2020</v>
      </c>
    </row>
    <row r="624" spans="1:10" ht="15.75" customHeight="1" x14ac:dyDescent="0.2">
      <c r="A624" s="102" t="str">
        <f>TRIM(Response!A413)</f>
        <v>BMIARML</v>
      </c>
      <c r="B624" s="102" t="str">
        <f>TRIM(Response!C413)</f>
        <v>Upper Arm Length Comment</v>
      </c>
      <c r="C624" s="102" t="str">
        <f>TRIM(Response!E413)</f>
        <v>BMX_D</v>
      </c>
      <c r="D624" s="102" t="str">
        <f>TRIM(Response!F413)</f>
        <v>Body Measures</v>
      </c>
      <c r="E624" s="102" t="str">
        <f>TRIM(Response!G413)</f>
        <v>2005-2006 Examination</v>
      </c>
      <c r="F624" s="102" t="str">
        <f>TRIM(Response!H413)</f>
        <v>4</v>
      </c>
      <c r="G624" s="102" t="str">
        <f>TRIM(Response!J413)</f>
        <v/>
      </c>
      <c r="H624" s="102" t="str">
        <f>TRIM(Response!K413)</f>
        <v/>
      </c>
      <c r="I624" s="102" t="s">
        <v>5707</v>
      </c>
      <c r="J624" s="102" t="str">
        <f>TRIM(Response!M413)</f>
        <v>2020</v>
      </c>
    </row>
    <row r="625" spans="1:10" ht="15.75" customHeight="1" x14ac:dyDescent="0.2">
      <c r="A625" s="102" t="str">
        <f>TRIM(Response!A414)</f>
        <v>BMIARML</v>
      </c>
      <c r="B625" s="102" t="str">
        <f>TRIM(Response!C414)</f>
        <v>Upper Arm Length Comment</v>
      </c>
      <c r="C625" s="102" t="str">
        <f>TRIM(Response!E414)</f>
        <v>BMX_E</v>
      </c>
      <c r="D625" s="102" t="str">
        <f>TRIM(Response!F414)</f>
        <v>Body Measures</v>
      </c>
      <c r="E625" s="102" t="str">
        <f>TRIM(Response!G414)</f>
        <v>2007-2008 Examination</v>
      </c>
      <c r="F625" s="102" t="str">
        <f>TRIM(Response!H414)</f>
        <v>5</v>
      </c>
      <c r="G625" s="102" t="str">
        <f>TRIM(Response!J414)</f>
        <v/>
      </c>
      <c r="H625" s="102" t="str">
        <f>TRIM(Response!K414)</f>
        <v/>
      </c>
      <c r="I625" s="102" t="s">
        <v>6570</v>
      </c>
      <c r="J625" s="102" t="str">
        <f>TRIM(Response!M414)</f>
        <v>2020</v>
      </c>
    </row>
    <row r="626" spans="1:10" ht="15.75" customHeight="1" x14ac:dyDescent="0.2">
      <c r="A626" s="102" t="str">
        <f>TRIM(Response!A415)</f>
        <v>BMIARML</v>
      </c>
      <c r="B626" s="102" t="str">
        <f>TRIM(Response!C415)</f>
        <v>Upper Arm Length Comment</v>
      </c>
      <c r="C626" s="102" t="str">
        <f>TRIM(Response!E415)</f>
        <v>BMX_F</v>
      </c>
      <c r="D626" s="102" t="str">
        <f>TRIM(Response!F415)</f>
        <v>Body Measures</v>
      </c>
      <c r="E626" s="102" t="str">
        <f>TRIM(Response!G415)</f>
        <v>2009-2010 Examination</v>
      </c>
      <c r="F626" s="102" t="str">
        <f>TRIM(Response!H415)</f>
        <v>6</v>
      </c>
      <c r="G626" s="102" t="str">
        <f>TRIM(Response!J415)</f>
        <v/>
      </c>
      <c r="H626" s="102" t="str">
        <f>TRIM(Response!K415)</f>
        <v/>
      </c>
      <c r="I626" s="102" t="s">
        <v>5708</v>
      </c>
      <c r="J626" s="102" t="str">
        <f>TRIM(Response!M415)</f>
        <v>2020</v>
      </c>
    </row>
    <row r="627" spans="1:10" ht="15.75" customHeight="1" x14ac:dyDescent="0.2">
      <c r="A627" s="102" t="str">
        <f>TRIM(Response!A416)</f>
        <v>BMIARML</v>
      </c>
      <c r="B627" s="102" t="str">
        <f>TRIM(Response!C416)</f>
        <v>Upper Arm Length Comment</v>
      </c>
      <c r="C627" s="102" t="str">
        <f>TRIM(Response!E416)</f>
        <v>BMX_G</v>
      </c>
      <c r="D627" s="102" t="str">
        <f>TRIM(Response!F416)</f>
        <v>Body Measures</v>
      </c>
      <c r="E627" s="102" t="str">
        <f>TRIM(Response!G416)</f>
        <v>2011-2012 Examination</v>
      </c>
      <c r="F627" s="102" t="str">
        <f>TRIM(Response!H416)</f>
        <v>7</v>
      </c>
      <c r="G627" s="102" t="str">
        <f>TRIM(Response!J416)</f>
        <v/>
      </c>
      <c r="H627" s="102" t="str">
        <f>TRIM(Response!K416)</f>
        <v/>
      </c>
      <c r="I627" s="102" t="s">
        <v>6923</v>
      </c>
      <c r="J627" s="102" t="str">
        <f>TRIM(Response!M416)</f>
        <v>2020</v>
      </c>
    </row>
    <row r="628" spans="1:10" ht="15.75" customHeight="1" x14ac:dyDescent="0.2">
      <c r="A628" s="102" t="str">
        <f>TRIM(Response!A417)</f>
        <v>BMIARML</v>
      </c>
      <c r="B628" s="102" t="str">
        <f>TRIM(Response!C417)</f>
        <v>Upper Arm Length Comment</v>
      </c>
      <c r="C628" s="102" t="str">
        <f>TRIM(Response!E417)</f>
        <v>BMX_H</v>
      </c>
      <c r="D628" s="102" t="str">
        <f>TRIM(Response!F417)</f>
        <v>Body Measures</v>
      </c>
      <c r="E628" s="102" t="str">
        <f>TRIM(Response!G417)</f>
        <v>2013-2014 Examination</v>
      </c>
      <c r="F628" s="102" t="str">
        <f>TRIM(Response!H417)</f>
        <v>8</v>
      </c>
      <c r="G628" s="102" t="str">
        <f>TRIM(Response!J417)</f>
        <v/>
      </c>
      <c r="H628" s="102" t="str">
        <f>TRIM(Response!K417)</f>
        <v/>
      </c>
      <c r="I628" s="102" t="s">
        <v>5710</v>
      </c>
      <c r="J628" s="102" t="str">
        <f>TRIM(Response!M417)</f>
        <v>2020</v>
      </c>
    </row>
    <row r="629" spans="1:10" ht="15.75" customHeight="1" x14ac:dyDescent="0.2">
      <c r="A629" s="102" t="str">
        <f>TRIM(Response!A418)</f>
        <v>BMIARML</v>
      </c>
      <c r="B629" s="102" t="str">
        <f>TRIM(Response!C418)</f>
        <v>Upper Arm Length Comment</v>
      </c>
      <c r="C629" s="102" t="str">
        <f>TRIM(Response!E418)</f>
        <v>BMX_I</v>
      </c>
      <c r="D629" s="102" t="str">
        <f>TRIM(Response!F418)</f>
        <v>Body Measures</v>
      </c>
      <c r="E629" s="102" t="str">
        <f>TRIM(Response!G418)</f>
        <v>2015-2016 Examination</v>
      </c>
      <c r="F629" s="102" t="str">
        <f>TRIM(Response!H418)</f>
        <v>9</v>
      </c>
      <c r="G629" s="102" t="str">
        <f>TRIM(Response!J418)</f>
        <v/>
      </c>
      <c r="H629" s="102" t="str">
        <f>TRIM(Response!K418)</f>
        <v/>
      </c>
      <c r="I629" s="102" t="s">
        <v>6539</v>
      </c>
      <c r="J629" s="102" t="str">
        <f>TRIM(Response!M418)</f>
        <v>2020</v>
      </c>
    </row>
    <row r="630" spans="1:10" ht="15.75" customHeight="1" x14ac:dyDescent="0.2">
      <c r="A630" s="102" t="str">
        <f>TRIM(Response!A419)</f>
        <v>BMIARML</v>
      </c>
      <c r="B630" s="102" t="str">
        <f>TRIM(Response!L419)</f>
        <v/>
      </c>
      <c r="C630" s="102" t="str">
        <f>TRIM(Response!E419)</f>
        <v>BMX_J</v>
      </c>
      <c r="D630" s="102" t="str">
        <f>TRIM(Response!F419)</f>
        <v>Body Measures</v>
      </c>
      <c r="E630" s="102" t="str">
        <f>TRIM(Response!G419)</f>
        <v>2017-2018 Examination</v>
      </c>
      <c r="F630" s="102" t="str">
        <f>TRIM(Response!H419)</f>
        <v>10</v>
      </c>
      <c r="G630" s="102" t="str">
        <f>TRIM(Response!J419)</f>
        <v/>
      </c>
      <c r="H630" s="102" t="str">
        <f>TRIM(Response!K419)</f>
        <v/>
      </c>
      <c r="I630" s="102" t="s">
        <v>6897</v>
      </c>
      <c r="J630" s="102" t="str">
        <f>TRIM(Response!M419)</f>
        <v>2020</v>
      </c>
    </row>
    <row r="631" spans="1:10" ht="15.75" customHeight="1" x14ac:dyDescent="0.2">
      <c r="A631" s="102" t="str">
        <f>TRIM(Response!A420)</f>
        <v>BMICALF</v>
      </c>
      <c r="B631" s="102" t="str">
        <f>TRIM(Response!C420)</f>
        <v>Maximal Calf Comment</v>
      </c>
      <c r="C631" s="102" t="str">
        <f>TRIM(Response!E420)</f>
        <v>BMX</v>
      </c>
      <c r="D631" s="102" t="str">
        <f>TRIM(Response!F420)</f>
        <v>Body Measures</v>
      </c>
      <c r="E631" s="102" t="str">
        <f>TRIM(Response!G420)</f>
        <v>1999-2000 Examination</v>
      </c>
      <c r="F631" s="102" t="str">
        <f>TRIM(Response!H420)</f>
        <v>1</v>
      </c>
      <c r="G631" s="102" t="str">
        <f>TRIM(Response!J420)</f>
        <v/>
      </c>
      <c r="H631" s="102" t="str">
        <f>TRIM(Response!K420)</f>
        <v/>
      </c>
      <c r="I631" s="102" t="s">
        <v>6581</v>
      </c>
      <c r="J631" s="102" t="str">
        <f>TRIM(Response!M420)</f>
        <v>2020</v>
      </c>
    </row>
    <row r="632" spans="1:10" ht="15.75" customHeight="1" x14ac:dyDescent="0.2">
      <c r="A632" s="102" t="str">
        <f>TRIM(Response!A421)</f>
        <v>BMICALF</v>
      </c>
      <c r="B632" s="102" t="str">
        <f>TRIM(Response!C421)</f>
        <v>Maximal Calf Comment</v>
      </c>
      <c r="C632" s="102" t="str">
        <f>TRIM(Response!E421)</f>
        <v>BMX_B</v>
      </c>
      <c r="D632" s="102" t="str">
        <f>TRIM(Response!F421)</f>
        <v>Body Measures</v>
      </c>
      <c r="E632" s="102" t="str">
        <f>TRIM(Response!G421)</f>
        <v>2001-2002 Examination</v>
      </c>
      <c r="F632" s="102" t="str">
        <f>TRIM(Response!H421)</f>
        <v>2</v>
      </c>
      <c r="G632" s="102" t="str">
        <f>TRIM(Response!J421)</f>
        <v/>
      </c>
      <c r="H632" s="102" t="str">
        <f>TRIM(Response!K421)</f>
        <v/>
      </c>
      <c r="I632" s="102" t="s">
        <v>5711</v>
      </c>
      <c r="J632" s="102" t="str">
        <f>TRIM(Response!M421)</f>
        <v>2020</v>
      </c>
    </row>
    <row r="633" spans="1:10" ht="15.75" customHeight="1" x14ac:dyDescent="0.2">
      <c r="A633" s="102" t="str">
        <f>TRIM(Response!A422)</f>
        <v>BMICALF</v>
      </c>
      <c r="B633" s="102" t="str">
        <f>TRIM(Response!C422)</f>
        <v>Maximal Calf Comment</v>
      </c>
      <c r="C633" s="102" t="str">
        <f>TRIM(Response!E422)</f>
        <v>BMX_C</v>
      </c>
      <c r="D633" s="102" t="str">
        <f>TRIM(Response!F422)</f>
        <v>Body Measures</v>
      </c>
      <c r="E633" s="102" t="str">
        <f>TRIM(Response!G422)</f>
        <v>2003-2004 Examination</v>
      </c>
      <c r="F633" s="102" t="str">
        <f>TRIM(Response!H422)</f>
        <v>3</v>
      </c>
      <c r="G633" s="102" t="str">
        <f>TRIM(Response!J422)</f>
        <v/>
      </c>
      <c r="H633" s="102" t="str">
        <f>TRIM(Response!K422)</f>
        <v/>
      </c>
      <c r="I633" s="102" t="s">
        <v>5712</v>
      </c>
      <c r="J633" s="102" t="str">
        <f>TRIM(Response!M422)</f>
        <v>2020</v>
      </c>
    </row>
    <row r="634" spans="1:10" ht="15.75" customHeight="1" x14ac:dyDescent="0.2">
      <c r="A634" s="102" t="str">
        <f>TRIM(Response!A423)</f>
        <v>BMICALF</v>
      </c>
      <c r="B634" s="102" t="str">
        <f>TRIM(Response!C423)</f>
        <v>Maximal Calf Comment</v>
      </c>
      <c r="C634" s="102" t="str">
        <f>TRIM(Response!E423)</f>
        <v>BMX_D</v>
      </c>
      <c r="D634" s="102" t="str">
        <f>TRIM(Response!F423)</f>
        <v>Body Measures</v>
      </c>
      <c r="E634" s="102" t="str">
        <f>TRIM(Response!G423)</f>
        <v>2005-2006 Examination</v>
      </c>
      <c r="F634" s="102" t="str">
        <f>TRIM(Response!H423)</f>
        <v>4</v>
      </c>
      <c r="G634" s="102" t="str">
        <f>TRIM(Response!J423)</f>
        <v/>
      </c>
      <c r="H634" s="102" t="str">
        <f>TRIM(Response!K423)</f>
        <v/>
      </c>
      <c r="I634" s="102" t="s">
        <v>6924</v>
      </c>
      <c r="J634" s="102" t="str">
        <f>TRIM(Response!M423)</f>
        <v>2020</v>
      </c>
    </row>
    <row r="635" spans="1:10" ht="15.75" customHeight="1" x14ac:dyDescent="0.2">
      <c r="A635" s="102" t="str">
        <f>TRIM(Response!A424)</f>
        <v>BMIHEAD</v>
      </c>
      <c r="B635" s="102" t="str">
        <f>TRIM(Response!C424)</f>
        <v>Head Circumference Comment</v>
      </c>
      <c r="C635" s="102" t="str">
        <f>TRIM(Response!E424)</f>
        <v>BMX</v>
      </c>
      <c r="D635" s="102" t="str">
        <f>TRIM(Response!F424)</f>
        <v>Body Measures</v>
      </c>
      <c r="E635" s="102" t="str">
        <f>TRIM(Response!G424)</f>
        <v>1999-2000 Examination</v>
      </c>
      <c r="F635" s="102" t="str">
        <f>TRIM(Response!H424)</f>
        <v>1</v>
      </c>
      <c r="G635" s="102" t="str">
        <f>TRIM(Response!J424)</f>
        <v/>
      </c>
      <c r="H635" s="102" t="str">
        <f>TRIM(Response!K424)</f>
        <v/>
      </c>
      <c r="I635" s="102" t="s">
        <v>6924</v>
      </c>
      <c r="J635" s="102" t="str">
        <f>TRIM(Response!M424)</f>
        <v>2020</v>
      </c>
    </row>
    <row r="636" spans="1:10" ht="15.75" customHeight="1" x14ac:dyDescent="0.2">
      <c r="A636" s="102" t="str">
        <f>TRIM(Response!A425)</f>
        <v>BMIHEAD</v>
      </c>
      <c r="B636" s="102" t="str">
        <f>TRIM(Response!C425)</f>
        <v>Head Circumference Comment</v>
      </c>
      <c r="C636" s="102" t="str">
        <f>TRIM(Response!E425)</f>
        <v>BMX_B</v>
      </c>
      <c r="D636" s="102" t="str">
        <f>TRIM(Response!F425)</f>
        <v>Body Measures</v>
      </c>
      <c r="E636" s="102" t="str">
        <f>TRIM(Response!G425)</f>
        <v>2001-2002 Examination</v>
      </c>
      <c r="F636" s="102" t="str">
        <f>TRIM(Response!H425)</f>
        <v>2</v>
      </c>
      <c r="G636" s="102" t="str">
        <f>TRIM(Response!J425)</f>
        <v/>
      </c>
      <c r="H636" s="102" t="str">
        <f>TRIM(Response!K425)</f>
        <v/>
      </c>
      <c r="I636" s="102" t="s">
        <v>6925</v>
      </c>
      <c r="J636" s="102" t="str">
        <f>TRIM(Response!M425)</f>
        <v>2020</v>
      </c>
    </row>
    <row r="637" spans="1:10" ht="15.75" customHeight="1" x14ac:dyDescent="0.2">
      <c r="A637" s="102" t="str">
        <f>TRIM(Response!A426)</f>
        <v>BMIHEAD</v>
      </c>
      <c r="B637" s="102" t="str">
        <f>TRIM(Response!C426)</f>
        <v>Head Circumference Comment</v>
      </c>
      <c r="C637" s="102" t="str">
        <f>TRIM(Response!E426)</f>
        <v>BMX_C</v>
      </c>
      <c r="D637" s="102" t="str">
        <f>TRIM(Response!F426)</f>
        <v>Body Measures</v>
      </c>
      <c r="E637" s="102" t="str">
        <f>TRIM(Response!G426)</f>
        <v>2003-2004 Examination</v>
      </c>
      <c r="F637" s="102" t="str">
        <f>TRIM(Response!H426)</f>
        <v>3</v>
      </c>
      <c r="G637" s="102" t="str">
        <f>TRIM(Response!J426)</f>
        <v/>
      </c>
      <c r="H637" s="102" t="str">
        <f>TRIM(Response!K426)</f>
        <v/>
      </c>
      <c r="I637" s="102" t="s">
        <v>6926</v>
      </c>
      <c r="J637" s="102" t="str">
        <f>TRIM(Response!M426)</f>
        <v>2020</v>
      </c>
    </row>
    <row r="638" spans="1:10" ht="15.75" customHeight="1" x14ac:dyDescent="0.2">
      <c r="A638" s="102" t="str">
        <f>TRIM(Response!A427)</f>
        <v>BMIHEAD</v>
      </c>
      <c r="B638" s="102" t="str">
        <f>TRIM(Response!C427)</f>
        <v>Head Circumference Comment</v>
      </c>
      <c r="C638" s="102" t="str">
        <f>TRIM(Response!E427)</f>
        <v>BMX_D</v>
      </c>
      <c r="D638" s="102" t="str">
        <f>TRIM(Response!F427)</f>
        <v>Body Measures</v>
      </c>
      <c r="E638" s="102" t="str">
        <f>TRIM(Response!G427)</f>
        <v>2005-2006 Examination</v>
      </c>
      <c r="F638" s="102" t="str">
        <f>TRIM(Response!H427)</f>
        <v>4</v>
      </c>
      <c r="G638" s="102" t="str">
        <f>TRIM(Response!J427)</f>
        <v/>
      </c>
      <c r="H638" s="102" t="str">
        <f>TRIM(Response!K427)</f>
        <v/>
      </c>
      <c r="I638" s="102" t="s">
        <v>6927</v>
      </c>
      <c r="J638" s="102" t="str">
        <f>TRIM(Response!M427)</f>
        <v>2020</v>
      </c>
    </row>
    <row r="639" spans="1:10" ht="15.75" customHeight="1" x14ac:dyDescent="0.2">
      <c r="A639" s="102" t="str">
        <f>TRIM(Response!A428)</f>
        <v>BMIHEAD</v>
      </c>
      <c r="B639" s="102" t="str">
        <f>TRIM(Response!C428)</f>
        <v>Head Circumference Comment</v>
      </c>
      <c r="C639" s="102" t="str">
        <f>TRIM(Response!E428)</f>
        <v>BMX_E</v>
      </c>
      <c r="D639" s="102" t="str">
        <f>TRIM(Response!F428)</f>
        <v>Body Measures</v>
      </c>
      <c r="E639" s="102" t="str">
        <f>TRIM(Response!G428)</f>
        <v>2007-2008 Examination</v>
      </c>
      <c r="F639" s="102" t="str">
        <f>TRIM(Response!H428)</f>
        <v>5</v>
      </c>
      <c r="G639" s="102" t="str">
        <f>TRIM(Response!J428)</f>
        <v/>
      </c>
      <c r="H639" s="102" t="str">
        <f>TRIM(Response!K428)</f>
        <v/>
      </c>
      <c r="I639" s="102" t="s">
        <v>6928</v>
      </c>
      <c r="J639" s="102" t="str">
        <f>TRIM(Response!M428)</f>
        <v>2020</v>
      </c>
    </row>
    <row r="640" spans="1:10" ht="15.75" customHeight="1" x14ac:dyDescent="0.2">
      <c r="A640" s="102" t="str">
        <f>TRIM(Response!A429)</f>
        <v>BMIHEAD</v>
      </c>
      <c r="B640" s="102" t="str">
        <f>TRIM(Response!C429)</f>
        <v>Head Circumference Comment</v>
      </c>
      <c r="C640" s="102" t="str">
        <f>TRIM(Response!E429)</f>
        <v>BMX_F</v>
      </c>
      <c r="D640" s="102" t="str">
        <f>TRIM(Response!F429)</f>
        <v>Body Measures</v>
      </c>
      <c r="E640" s="102" t="str">
        <f>TRIM(Response!G429)</f>
        <v>2009-2010 Examination</v>
      </c>
      <c r="F640" s="102" t="str">
        <f>TRIM(Response!H429)</f>
        <v>6</v>
      </c>
      <c r="G640" s="102" t="str">
        <f>TRIM(Response!J429)</f>
        <v/>
      </c>
      <c r="H640" s="102" t="str">
        <f>TRIM(Response!K429)</f>
        <v/>
      </c>
      <c r="I640" s="102" t="s">
        <v>6625</v>
      </c>
      <c r="J640" s="102" t="str">
        <f>TRIM(Response!M429)</f>
        <v>2020</v>
      </c>
    </row>
    <row r="641" spans="1:10" ht="15.75" customHeight="1" x14ac:dyDescent="0.2">
      <c r="A641" s="102" t="str">
        <f>TRIM(Response!A430)</f>
        <v>BMIHEAD</v>
      </c>
      <c r="B641" s="102" t="str">
        <f>TRIM(Response!C430)</f>
        <v>Head Circumference Comment</v>
      </c>
      <c r="C641" s="102" t="str">
        <f>TRIM(Response!E430)</f>
        <v>BMX_G</v>
      </c>
      <c r="D641" s="102" t="str">
        <f>TRIM(Response!F430)</f>
        <v>Body Measures</v>
      </c>
      <c r="E641" s="102" t="str">
        <f>TRIM(Response!G430)</f>
        <v>2011-2012 Examination</v>
      </c>
      <c r="F641" s="102" t="str">
        <f>TRIM(Response!H430)</f>
        <v>7</v>
      </c>
      <c r="G641" s="102" t="str">
        <f>TRIM(Response!J430)</f>
        <v/>
      </c>
      <c r="H641" s="102" t="str">
        <f>TRIM(Response!K430)</f>
        <v/>
      </c>
      <c r="I641" s="102" t="s">
        <v>5716</v>
      </c>
      <c r="J641" s="102" t="str">
        <f>TRIM(Response!M430)</f>
        <v>2020</v>
      </c>
    </row>
    <row r="642" spans="1:10" ht="15.75" customHeight="1" x14ac:dyDescent="0.2">
      <c r="A642" s="102" t="str">
        <f>TRIM(Response!A431)</f>
        <v>BMIHEAD</v>
      </c>
      <c r="B642" s="102" t="str">
        <f>TRIM(Response!C431)</f>
        <v>Head Circumference Comment</v>
      </c>
      <c r="C642" s="102" t="str">
        <f>TRIM(Response!E431)</f>
        <v>BMX_H</v>
      </c>
      <c r="D642" s="102" t="str">
        <f>TRIM(Response!F431)</f>
        <v>Body Measures</v>
      </c>
      <c r="E642" s="102" t="str">
        <f>TRIM(Response!G431)</f>
        <v>2013-2014 Examination</v>
      </c>
      <c r="F642" s="102" t="str">
        <f>TRIM(Response!H431)</f>
        <v>8</v>
      </c>
      <c r="G642" s="102" t="str">
        <f>TRIM(Response!J431)</f>
        <v/>
      </c>
      <c r="H642" s="102" t="str">
        <f>TRIM(Response!K431)</f>
        <v/>
      </c>
      <c r="I642" s="102" t="s">
        <v>6627</v>
      </c>
      <c r="J642" s="102" t="str">
        <f>TRIM(Response!M431)</f>
        <v>2020</v>
      </c>
    </row>
    <row r="643" spans="1:10" ht="15.75" customHeight="1" x14ac:dyDescent="0.2">
      <c r="A643" s="102" t="str">
        <f>TRIM(Response!A432)</f>
        <v>BMIHEAD</v>
      </c>
      <c r="B643" s="102" t="str">
        <f>TRIM(Response!C432)</f>
        <v>Head Circumference Comment</v>
      </c>
      <c r="C643" s="102" t="str">
        <f>TRIM(Response!E432)</f>
        <v>BMX_I</v>
      </c>
      <c r="D643" s="102" t="str">
        <f>TRIM(Response!F432)</f>
        <v>Body Measures</v>
      </c>
      <c r="E643" s="102" t="str">
        <f>TRIM(Response!G432)</f>
        <v>2015-2016 Examination</v>
      </c>
      <c r="F643" s="102" t="str">
        <f>TRIM(Response!H432)</f>
        <v>9</v>
      </c>
      <c r="G643" s="102" t="str">
        <f>TRIM(Response!J432)</f>
        <v/>
      </c>
      <c r="H643" s="102" t="str">
        <f>TRIM(Response!K432)</f>
        <v/>
      </c>
      <c r="I643" s="102" t="s">
        <v>6897</v>
      </c>
      <c r="J643" s="102" t="str">
        <f>TRIM(Response!M432)</f>
        <v>2020</v>
      </c>
    </row>
    <row r="644" spans="1:10" ht="15.75" customHeight="1" x14ac:dyDescent="0.2">
      <c r="A644" s="102" t="str">
        <f>TRIM(Response!A433)</f>
        <v>BMIHEAD</v>
      </c>
      <c r="B644" s="102" t="str">
        <f>TRIM(Response!C433)</f>
        <v>Head Circumference Comment</v>
      </c>
      <c r="C644" s="102" t="str">
        <f>TRIM(Response!E433)</f>
        <v>BMX_J</v>
      </c>
      <c r="D644" s="102" t="str">
        <f>TRIM(Response!F433)</f>
        <v>Body Measures</v>
      </c>
      <c r="E644" s="102" t="str">
        <f>TRIM(Response!G433)</f>
        <v>2017-2018 Examination</v>
      </c>
      <c r="F644" s="102" t="str">
        <f>TRIM(Response!H433)</f>
        <v>10</v>
      </c>
      <c r="G644" s="102" t="str">
        <f>TRIM(Response!J433)</f>
        <v/>
      </c>
      <c r="H644" s="102" t="str">
        <f>TRIM(Response!K433)</f>
        <v/>
      </c>
      <c r="I644" s="102" t="s">
        <v>6897</v>
      </c>
      <c r="J644" s="102" t="str">
        <f>TRIM(Response!M433)</f>
        <v>2020</v>
      </c>
    </row>
    <row r="645" spans="1:10" ht="15.75" customHeight="1" x14ac:dyDescent="0.2">
      <c r="A645" s="102" t="str">
        <f>TRIM(Response!A434)</f>
        <v>BMIHIP</v>
      </c>
      <c r="B645" s="102" t="str">
        <f>TRIM(Response!C434)</f>
        <v>Hip Circumference Comment</v>
      </c>
      <c r="C645" s="102" t="str">
        <f>TRIM(Response!E434)</f>
        <v>BMX_J</v>
      </c>
      <c r="D645" s="102" t="str">
        <f>TRIM(Response!F434)</f>
        <v>Body Measures</v>
      </c>
      <c r="E645" s="102" t="str">
        <f>TRIM(Response!G434)</f>
        <v>2017-2018 Examination</v>
      </c>
      <c r="F645" s="102" t="str">
        <f>TRIM(Response!H434)</f>
        <v>10</v>
      </c>
      <c r="G645" s="102" t="str">
        <f>TRIM(Response!J434)</f>
        <v/>
      </c>
      <c r="H645" s="102" t="str">
        <f>TRIM(Response!K434)</f>
        <v/>
      </c>
      <c r="I645" s="102" t="s">
        <v>6897</v>
      </c>
      <c r="J645" s="102" t="str">
        <f>TRIM(Response!M434)</f>
        <v>2020</v>
      </c>
    </row>
    <row r="646" spans="1:10" ht="15.75" customHeight="1" x14ac:dyDescent="0.2">
      <c r="A646" s="102" t="str">
        <f>TRIM(Response!A435)</f>
        <v>BMIHT</v>
      </c>
      <c r="B646" s="102" t="str">
        <f>TRIM(Response!C435)</f>
        <v>Standing Height Comment</v>
      </c>
      <c r="C646" s="102" t="str">
        <f>TRIM(Response!E435)</f>
        <v>BMX</v>
      </c>
      <c r="D646" s="102" t="str">
        <f>TRIM(Response!F435)</f>
        <v>Body Measures</v>
      </c>
      <c r="E646" s="102" t="str">
        <f>TRIM(Response!G435)</f>
        <v>1999-2000 Examination</v>
      </c>
      <c r="F646" s="102" t="str">
        <f>TRIM(Response!H435)</f>
        <v>1</v>
      </c>
      <c r="G646" s="102" t="str">
        <f>TRIM(Response!J435)</f>
        <v/>
      </c>
      <c r="H646" s="102" t="str">
        <f>TRIM(Response!K435)</f>
        <v/>
      </c>
      <c r="I646" s="102" t="s">
        <v>6630</v>
      </c>
      <c r="J646" s="102" t="str">
        <f>TRIM(Response!M435)</f>
        <v>2020</v>
      </c>
    </row>
    <row r="647" spans="1:10" ht="15.75" customHeight="1" x14ac:dyDescent="0.2">
      <c r="A647" s="102" t="str">
        <f>TRIM(Response!A436)</f>
        <v>BMIHT</v>
      </c>
      <c r="B647" s="102" t="str">
        <f>TRIM(Response!C436)</f>
        <v>Standing Height Comment</v>
      </c>
      <c r="C647" s="102" t="str">
        <f>TRIM(Response!E436)</f>
        <v>BMX_B</v>
      </c>
      <c r="D647" s="102" t="str">
        <f>TRIM(Response!F436)</f>
        <v>Body Measures</v>
      </c>
      <c r="E647" s="102" t="str">
        <f>TRIM(Response!G436)</f>
        <v>2001-2002 Examination</v>
      </c>
      <c r="F647" s="102" t="str">
        <f>TRIM(Response!H436)</f>
        <v>2</v>
      </c>
      <c r="G647" s="102" t="str">
        <f>TRIM(Response!J436)</f>
        <v/>
      </c>
      <c r="H647" s="102" t="str">
        <f>TRIM(Response!K436)</f>
        <v/>
      </c>
      <c r="I647" s="102" t="s">
        <v>5717</v>
      </c>
      <c r="J647" s="102" t="str">
        <f>TRIM(Response!M436)</f>
        <v>2020</v>
      </c>
    </row>
    <row r="648" spans="1:10" ht="15.75" customHeight="1" x14ac:dyDescent="0.2">
      <c r="A648" s="102" t="str">
        <f>TRIM(Response!A437)</f>
        <v>BMIHT</v>
      </c>
      <c r="B648" s="102" t="str">
        <f>TRIM(Response!C437)</f>
        <v>Standing Height Comment</v>
      </c>
      <c r="C648" s="102" t="str">
        <f>TRIM(Response!E437)</f>
        <v>BMX_C</v>
      </c>
      <c r="D648" s="102" t="str">
        <f>TRIM(Response!F437)</f>
        <v>Body Measures</v>
      </c>
      <c r="E648" s="102" t="str">
        <f>TRIM(Response!G437)</f>
        <v>2003-2004 Examination</v>
      </c>
      <c r="F648" s="102" t="str">
        <f>TRIM(Response!H437)</f>
        <v>3</v>
      </c>
      <c r="G648" s="102" t="str">
        <f>TRIM(Response!J437)</f>
        <v/>
      </c>
      <c r="H648" s="102" t="str">
        <f>TRIM(Response!K437)</f>
        <v/>
      </c>
      <c r="I648" s="102" t="s">
        <v>6632</v>
      </c>
      <c r="J648" s="102" t="str">
        <f>TRIM(Response!M437)</f>
        <v>2020</v>
      </c>
    </row>
    <row r="649" spans="1:10" ht="15.75" customHeight="1" x14ac:dyDescent="0.2">
      <c r="A649" s="102" t="str">
        <f>TRIM(Response!A438)</f>
        <v>BMIHT</v>
      </c>
      <c r="B649" s="102" t="str">
        <f>TRIM(Response!C438)</f>
        <v>Standing Height Comment</v>
      </c>
      <c r="C649" s="102" t="str">
        <f>TRIM(Response!E438)</f>
        <v>BMX_D</v>
      </c>
      <c r="D649" s="102" t="str">
        <f>TRIM(Response!F438)</f>
        <v>Body Measures</v>
      </c>
      <c r="E649" s="102" t="str">
        <f>TRIM(Response!G438)</f>
        <v>2005-2006 Examination</v>
      </c>
      <c r="F649" s="102" t="str">
        <f>TRIM(Response!H438)</f>
        <v>4</v>
      </c>
      <c r="G649" s="102" t="str">
        <f>TRIM(Response!J438)</f>
        <v/>
      </c>
      <c r="H649" s="102" t="str">
        <f>TRIM(Response!K438)</f>
        <v/>
      </c>
      <c r="I649" s="102" t="s">
        <v>5718</v>
      </c>
      <c r="J649" s="102" t="str">
        <f>TRIM(Response!M438)</f>
        <v>2020</v>
      </c>
    </row>
    <row r="650" spans="1:10" ht="15.75" customHeight="1" x14ac:dyDescent="0.2">
      <c r="A650" s="102" t="str">
        <f>TRIM(Response!A439)</f>
        <v>BMIHT</v>
      </c>
      <c r="B650" s="102" t="str">
        <f>TRIM(Response!C439)</f>
        <v>Standing Height Comment</v>
      </c>
      <c r="C650" s="102" t="str">
        <f>TRIM(Response!E439)</f>
        <v>BMX_E</v>
      </c>
      <c r="D650" s="102" t="str">
        <f>TRIM(Response!F439)</f>
        <v>Body Measures</v>
      </c>
      <c r="E650" s="102" t="str">
        <f>TRIM(Response!G439)</f>
        <v>2007-2008 Examination</v>
      </c>
      <c r="F650" s="102" t="str">
        <f>TRIM(Response!H439)</f>
        <v>5</v>
      </c>
      <c r="G650" s="102" t="str">
        <f>TRIM(Response!J439)</f>
        <v/>
      </c>
      <c r="H650" s="102" t="str">
        <f>TRIM(Response!K439)</f>
        <v/>
      </c>
      <c r="I650" s="102" t="s">
        <v>6633</v>
      </c>
      <c r="J650" s="102" t="str">
        <f>TRIM(Response!M439)</f>
        <v>2020</v>
      </c>
    </row>
    <row r="651" spans="1:10" ht="15.75" customHeight="1" x14ac:dyDescent="0.2">
      <c r="A651" s="102" t="str">
        <f>TRIM(Response!A440)</f>
        <v>BMIHT</v>
      </c>
      <c r="B651" s="102" t="str">
        <f>TRIM(Response!C440)</f>
        <v>Standing Height Comment</v>
      </c>
      <c r="C651" s="102" t="str">
        <f>TRIM(Response!E440)</f>
        <v>BMX_F</v>
      </c>
      <c r="D651" s="102" t="str">
        <f>TRIM(Response!F440)</f>
        <v>Body Measures</v>
      </c>
      <c r="E651" s="102" t="str">
        <f>TRIM(Response!G440)</f>
        <v>2009-2010 Examination</v>
      </c>
      <c r="F651" s="102" t="str">
        <f>TRIM(Response!H440)</f>
        <v>6</v>
      </c>
      <c r="G651" s="102" t="str">
        <f>TRIM(Response!J440)</f>
        <v/>
      </c>
      <c r="H651" s="102" t="str">
        <f>TRIM(Response!K440)</f>
        <v/>
      </c>
      <c r="I651" s="102" t="s">
        <v>5719</v>
      </c>
      <c r="J651" s="102" t="str">
        <f>TRIM(Response!M440)</f>
        <v>2020</v>
      </c>
    </row>
    <row r="652" spans="1:10" ht="15.75" customHeight="1" x14ac:dyDescent="0.2">
      <c r="A652" s="102" t="str">
        <f>TRIM(Response!A441)</f>
        <v>BMIHT</v>
      </c>
      <c r="B652" s="102" t="str">
        <f>TRIM(Response!C441)</f>
        <v>Standing Height Comment</v>
      </c>
      <c r="C652" s="102" t="str">
        <f>TRIM(Response!E441)</f>
        <v>BMX_G</v>
      </c>
      <c r="D652" s="102" t="str">
        <f>TRIM(Response!F441)</f>
        <v>Body Measures</v>
      </c>
      <c r="E652" s="102" t="str">
        <f>TRIM(Response!G441)</f>
        <v>2011-2012 Examination</v>
      </c>
      <c r="F652" s="102" t="str">
        <f>TRIM(Response!H441)</f>
        <v>7</v>
      </c>
      <c r="G652" s="102" t="str">
        <f>TRIM(Response!J441)</f>
        <v/>
      </c>
      <c r="H652" s="102" t="str">
        <f>TRIM(Response!K441)</f>
        <v/>
      </c>
      <c r="I652" s="102" t="s">
        <v>6637</v>
      </c>
      <c r="J652" s="102" t="str">
        <f>TRIM(Response!M441)</f>
        <v>2020</v>
      </c>
    </row>
    <row r="653" spans="1:10" ht="15.75" customHeight="1" x14ac:dyDescent="0.2">
      <c r="A653" s="102" t="str">
        <f>TRIM(Response!A442)</f>
        <v>BMIHT</v>
      </c>
      <c r="B653" s="102" t="str">
        <f>TRIM(Response!C442)</f>
        <v>Standing Height Comment</v>
      </c>
      <c r="C653" s="102" t="str">
        <f>TRIM(Response!E442)</f>
        <v>BMX_H</v>
      </c>
      <c r="D653" s="102" t="str">
        <f>TRIM(Response!F442)</f>
        <v>Body Measures</v>
      </c>
      <c r="E653" s="102" t="str">
        <f>TRIM(Response!G442)</f>
        <v>2013-2014 Examination</v>
      </c>
      <c r="F653" s="102" t="str">
        <f>TRIM(Response!H442)</f>
        <v>8</v>
      </c>
      <c r="G653" s="102" t="str">
        <f>TRIM(Response!J442)</f>
        <v/>
      </c>
      <c r="H653" s="102" t="str">
        <f>TRIM(Response!K442)</f>
        <v/>
      </c>
      <c r="I653" s="102" t="s">
        <v>6639</v>
      </c>
      <c r="J653" s="102" t="str">
        <f>TRIM(Response!M442)</f>
        <v>2020</v>
      </c>
    </row>
    <row r="654" spans="1:10" ht="15.75" customHeight="1" x14ac:dyDescent="0.2">
      <c r="A654" s="102" t="str">
        <f>TRIM(Response!A443)</f>
        <v>BMIHT</v>
      </c>
      <c r="B654" s="102" t="str">
        <f>TRIM(Response!C443)</f>
        <v>Standing Height Comment</v>
      </c>
      <c r="C654" s="102" t="str">
        <f>TRIM(Response!E443)</f>
        <v>BMX_I</v>
      </c>
      <c r="D654" s="102" t="str">
        <f>TRIM(Response!F443)</f>
        <v>Body Measures</v>
      </c>
      <c r="E654" s="102" t="str">
        <f>TRIM(Response!G443)</f>
        <v>2015-2016 Examination</v>
      </c>
      <c r="F654" s="102" t="str">
        <f>TRIM(Response!H443)</f>
        <v>9</v>
      </c>
      <c r="G654" s="102" t="str">
        <f>TRIM(Response!J443)</f>
        <v/>
      </c>
      <c r="H654" s="102" t="str">
        <f>TRIM(Response!K443)</f>
        <v/>
      </c>
      <c r="I654" s="102" t="s">
        <v>6638</v>
      </c>
      <c r="J654" s="102" t="str">
        <f>TRIM(Response!M443)</f>
        <v>2020</v>
      </c>
    </row>
    <row r="655" spans="1:10" ht="15.75" customHeight="1" x14ac:dyDescent="0.2">
      <c r="A655" s="102" t="str">
        <f>TRIM(Response!A444)</f>
        <v>BMIHT</v>
      </c>
      <c r="B655" s="102" t="str">
        <f>TRIM(Response!C444)</f>
        <v>Standing Height Comment</v>
      </c>
      <c r="C655" s="102" t="str">
        <f>TRIM(Response!E444)</f>
        <v>BMX_J</v>
      </c>
      <c r="D655" s="102" t="str">
        <f>TRIM(Response!F444)</f>
        <v>Body Measures</v>
      </c>
      <c r="E655" s="102" t="str">
        <f>TRIM(Response!G444)</f>
        <v>2017-2018 Examination</v>
      </c>
      <c r="F655" s="102" t="str">
        <f>TRIM(Response!H444)</f>
        <v>10</v>
      </c>
      <c r="G655" s="102" t="str">
        <f>TRIM(Response!J444)</f>
        <v/>
      </c>
      <c r="H655" s="102" t="str">
        <f>TRIM(Response!K444)</f>
        <v/>
      </c>
      <c r="I655" s="102" t="s">
        <v>6640</v>
      </c>
      <c r="J655" s="102" t="str">
        <f>TRIM(Response!M444)</f>
        <v>2020</v>
      </c>
    </row>
    <row r="656" spans="1:10" ht="15.75" customHeight="1" x14ac:dyDescent="0.2">
      <c r="A656" s="102" t="str">
        <f>TRIM(Response!A445)</f>
        <v>BMILEG</v>
      </c>
      <c r="B656" s="102" t="str">
        <f>TRIM(Response!C445)</f>
        <v>Upper Leg Length Comment</v>
      </c>
      <c r="C656" s="102" t="str">
        <f>TRIM(Response!E445)</f>
        <v>BMX</v>
      </c>
      <c r="D656" s="102" t="str">
        <f>TRIM(Response!F445)</f>
        <v>Body Measures</v>
      </c>
      <c r="E656" s="102" t="str">
        <f>TRIM(Response!G445)</f>
        <v>1999-2000 Examination</v>
      </c>
      <c r="F656" s="102" t="str">
        <f>TRIM(Response!H445)</f>
        <v>1</v>
      </c>
      <c r="G656" s="102" t="str">
        <f>TRIM(Response!J445)</f>
        <v/>
      </c>
      <c r="H656" s="102" t="str">
        <f>TRIM(Response!K445)</f>
        <v/>
      </c>
      <c r="I656" s="102" t="s">
        <v>6651</v>
      </c>
      <c r="J656" s="102" t="str">
        <f>TRIM(Response!M445)</f>
        <v>2020</v>
      </c>
    </row>
    <row r="657" spans="1:10" ht="15.75" customHeight="1" x14ac:dyDescent="0.2">
      <c r="A657" s="102" t="str">
        <f>TRIM(Response!A446)</f>
        <v>BMILEG</v>
      </c>
      <c r="B657" s="102" t="str">
        <f>TRIM(Response!C446)</f>
        <v>Upper Leg Length Comment</v>
      </c>
      <c r="C657" s="102" t="str">
        <f>TRIM(Response!E446)</f>
        <v>BMX_B</v>
      </c>
      <c r="D657" s="102" t="str">
        <f>TRIM(Response!F446)</f>
        <v>Body Measures</v>
      </c>
      <c r="E657" s="102" t="str">
        <f>TRIM(Response!G446)</f>
        <v>2001-2002 Examination</v>
      </c>
      <c r="F657" s="102" t="str">
        <f>TRIM(Response!H446)</f>
        <v>2</v>
      </c>
      <c r="G657" s="102" t="str">
        <f>TRIM(Response!J446)</f>
        <v/>
      </c>
      <c r="H657" s="102" t="str">
        <f>TRIM(Response!K446)</f>
        <v/>
      </c>
      <c r="I657" s="102" t="s">
        <v>6652</v>
      </c>
      <c r="J657" s="102" t="str">
        <f>TRIM(Response!M446)</f>
        <v>2020</v>
      </c>
    </row>
    <row r="658" spans="1:10" ht="15.75" customHeight="1" x14ac:dyDescent="0.2">
      <c r="A658" s="102" t="str">
        <f>TRIM(Response!A447)</f>
        <v>BMILEG</v>
      </c>
      <c r="B658" s="102" t="str">
        <f>TRIM(Response!C447)</f>
        <v>Upper Leg Length Comment</v>
      </c>
      <c r="C658" s="102" t="str">
        <f>TRIM(Response!E447)</f>
        <v>BMX_C</v>
      </c>
      <c r="D658" s="102" t="str">
        <f>TRIM(Response!F447)</f>
        <v>Body Measures</v>
      </c>
      <c r="E658" s="102" t="str">
        <f>TRIM(Response!G447)</f>
        <v>2003-2004 Examination</v>
      </c>
      <c r="F658" s="102" t="str">
        <f>TRIM(Response!H447)</f>
        <v>3</v>
      </c>
      <c r="G658" s="102" t="str">
        <f>TRIM(Response!J447)</f>
        <v/>
      </c>
      <c r="H658" s="102" t="str">
        <f>TRIM(Response!K447)</f>
        <v/>
      </c>
      <c r="I658" s="102" t="s">
        <v>6654</v>
      </c>
      <c r="J658" s="102" t="str">
        <f>TRIM(Response!M447)</f>
        <v>2020</v>
      </c>
    </row>
    <row r="659" spans="1:10" s="97" customFormat="1" ht="15.75" customHeight="1" x14ac:dyDescent="0.2">
      <c r="A659" s="102" t="str">
        <f>TRIM(Response!A448)</f>
        <v>BMILEG</v>
      </c>
      <c r="B659" s="102" t="str">
        <f>TRIM(Response!C448)</f>
        <v>Upper Leg Length Comment</v>
      </c>
      <c r="C659" s="102" t="str">
        <f>TRIM(Response!E448)</f>
        <v>BMX_D</v>
      </c>
      <c r="D659" s="102" t="str">
        <f>TRIM(Response!F448)</f>
        <v>Body Measures</v>
      </c>
      <c r="E659" s="102" t="str">
        <f>TRIM(Response!G448)</f>
        <v>2005-2006 Examination</v>
      </c>
      <c r="F659" s="102" t="str">
        <f>TRIM(Response!H448)</f>
        <v>4</v>
      </c>
      <c r="G659" s="102" t="str">
        <f>TRIM(Response!J448)</f>
        <v/>
      </c>
      <c r="H659" s="102" t="str">
        <f>TRIM(Response!K448)</f>
        <v/>
      </c>
      <c r="I659" s="102" t="s">
        <v>6655</v>
      </c>
      <c r="J659" s="102" t="str">
        <f>TRIM(Response!M448)</f>
        <v>2020</v>
      </c>
    </row>
    <row r="660" spans="1:10" ht="15.75" customHeight="1" x14ac:dyDescent="0.2">
      <c r="A660" s="102" t="str">
        <f>TRIM(Response!A449)</f>
        <v>BMILEG</v>
      </c>
      <c r="B660" s="102" t="str">
        <f>TRIM(Response!C449)</f>
        <v>Upper Leg Length Comment</v>
      </c>
      <c r="C660" s="102" t="str">
        <f>TRIM(Response!E449)</f>
        <v>BMX_E</v>
      </c>
      <c r="D660" s="102" t="str">
        <f>TRIM(Response!F449)</f>
        <v>Body Measures</v>
      </c>
      <c r="E660" s="102" t="str">
        <f>TRIM(Response!G449)</f>
        <v>2007-2008 Examination</v>
      </c>
      <c r="F660" s="102" t="str">
        <f>TRIM(Response!H449)</f>
        <v>5</v>
      </c>
      <c r="G660" s="102" t="str">
        <f>TRIM(Response!J449)</f>
        <v/>
      </c>
      <c r="H660" s="102" t="str">
        <f>TRIM(Response!K449)</f>
        <v/>
      </c>
      <c r="I660" s="102" t="s">
        <v>6661</v>
      </c>
      <c r="J660" s="102" t="str">
        <f>TRIM(Response!M449)</f>
        <v>2020</v>
      </c>
    </row>
    <row r="661" spans="1:10" ht="15.75" customHeight="1" x14ac:dyDescent="0.2">
      <c r="A661" s="102" t="str">
        <f>TRIM(Response!A450)</f>
        <v>BMILEG</v>
      </c>
      <c r="B661" s="102" t="str">
        <f>TRIM(Response!C450)</f>
        <v>Upper Leg Length Comment</v>
      </c>
      <c r="C661" s="102" t="str">
        <f>TRIM(Response!E450)</f>
        <v>BMX_F</v>
      </c>
      <c r="D661" s="102" t="str">
        <f>TRIM(Response!F450)</f>
        <v>Body Measures</v>
      </c>
      <c r="E661" s="102" t="str">
        <f>TRIM(Response!G450)</f>
        <v>2009-2010 Examination</v>
      </c>
      <c r="F661" s="102" t="str">
        <f>TRIM(Response!H450)</f>
        <v>6</v>
      </c>
      <c r="G661" s="102" t="str">
        <f>TRIM(Response!J450)</f>
        <v/>
      </c>
      <c r="H661" s="102" t="str">
        <f>TRIM(Response!K450)</f>
        <v/>
      </c>
      <c r="I661" s="102" t="s">
        <v>6663</v>
      </c>
      <c r="J661" s="102" t="str">
        <f>TRIM(Response!M450)</f>
        <v>2020</v>
      </c>
    </row>
    <row r="662" spans="1:10" ht="15.75" customHeight="1" x14ac:dyDescent="0.2">
      <c r="A662" s="102" t="str">
        <f>TRIM(Response!A451)</f>
        <v>BMILEG</v>
      </c>
      <c r="B662" s="102" t="str">
        <f>TRIM(Response!C451)</f>
        <v>Upper Leg Length Comment</v>
      </c>
      <c r="C662" s="102" t="str">
        <f>TRIM(Response!E451)</f>
        <v>BMX_G</v>
      </c>
      <c r="D662" s="102" t="str">
        <f>TRIM(Response!F451)</f>
        <v>Body Measures</v>
      </c>
      <c r="E662" s="102" t="str">
        <f>TRIM(Response!G451)</f>
        <v>2011-2012 Examination</v>
      </c>
      <c r="F662" s="102" t="str">
        <f>TRIM(Response!H451)</f>
        <v>7</v>
      </c>
      <c r="G662" s="102" t="str">
        <f>TRIM(Response!J451)</f>
        <v/>
      </c>
      <c r="H662" s="102" t="str">
        <f>TRIM(Response!K451)</f>
        <v/>
      </c>
      <c r="I662" s="102" t="s">
        <v>6665</v>
      </c>
      <c r="J662" s="102" t="str">
        <f>TRIM(Response!M451)</f>
        <v>2020</v>
      </c>
    </row>
    <row r="663" spans="1:10" ht="15.75" customHeight="1" x14ac:dyDescent="0.2">
      <c r="A663" s="102" t="str">
        <f>TRIM(Response!A452)</f>
        <v>BMILEG</v>
      </c>
      <c r="B663" s="102" t="str">
        <f>TRIM(Response!C452)</f>
        <v>Upper Leg Length Comment</v>
      </c>
      <c r="C663" s="102" t="str">
        <f>TRIM(Response!E452)</f>
        <v>BMX_H</v>
      </c>
      <c r="D663" s="102" t="str">
        <f>TRIM(Response!F452)</f>
        <v>Body Measures</v>
      </c>
      <c r="E663" s="102" t="str">
        <f>TRIM(Response!G452)</f>
        <v>2013-2014 Examination</v>
      </c>
      <c r="F663" s="102" t="str">
        <f>TRIM(Response!H452)</f>
        <v>8</v>
      </c>
      <c r="G663" s="102" t="str">
        <f>TRIM(Response!J452)</f>
        <v/>
      </c>
      <c r="H663" s="102" t="str">
        <f>TRIM(Response!K452)</f>
        <v/>
      </c>
      <c r="I663" s="102" t="s">
        <v>6667</v>
      </c>
      <c r="J663" s="102" t="str">
        <f>TRIM(Response!M452)</f>
        <v>2020</v>
      </c>
    </row>
    <row r="664" spans="1:10" ht="15.75" customHeight="1" x14ac:dyDescent="0.2">
      <c r="A664" s="102" t="str">
        <f>TRIM(Response!A453)</f>
        <v>BMILEG</v>
      </c>
      <c r="B664" s="102" t="str">
        <f>TRIM(Response!C453)</f>
        <v>Upper Leg Length Comment</v>
      </c>
      <c r="C664" s="102" t="str">
        <f>TRIM(Response!E453)</f>
        <v>BMX_I</v>
      </c>
      <c r="D664" s="102" t="str">
        <f>TRIM(Response!F453)</f>
        <v>Body Measures</v>
      </c>
      <c r="E664" s="102" t="str">
        <f>TRIM(Response!G453)</f>
        <v>2015-2016 Examination</v>
      </c>
      <c r="F664" s="102" t="str">
        <f>TRIM(Response!H453)</f>
        <v>9</v>
      </c>
      <c r="G664" s="102" t="str">
        <f>TRIM(Response!J453)</f>
        <v/>
      </c>
      <c r="H664" s="102" t="str">
        <f>TRIM(Response!K453)</f>
        <v/>
      </c>
      <c r="I664" s="102" t="s">
        <v>6897</v>
      </c>
      <c r="J664" s="102" t="str">
        <f>TRIM(Response!M453)</f>
        <v>2020</v>
      </c>
    </row>
    <row r="665" spans="1:10" ht="15.75" customHeight="1" x14ac:dyDescent="0.2">
      <c r="A665" s="102" t="str">
        <f>TRIM(Response!A454)</f>
        <v>BMILEG</v>
      </c>
      <c r="B665" s="102" t="str">
        <f>TRIM(Response!C454)</f>
        <v>Upper Leg Length Comment</v>
      </c>
      <c r="C665" s="102" t="str">
        <f>TRIM(Response!E454)</f>
        <v>BMX_J</v>
      </c>
      <c r="D665" s="102" t="str">
        <f>TRIM(Response!F454)</f>
        <v>Body Measures</v>
      </c>
      <c r="E665" s="102" t="str">
        <f>TRIM(Response!G454)</f>
        <v>2017-2018 Examination</v>
      </c>
      <c r="F665" s="102" t="str">
        <f>TRIM(Response!H454)</f>
        <v>10</v>
      </c>
      <c r="G665" s="102" t="str">
        <f>TRIM(Response!J454)</f>
        <v/>
      </c>
      <c r="H665" s="102" t="str">
        <f>TRIM(Response!K454)</f>
        <v/>
      </c>
      <c r="I665" s="102" t="s">
        <v>6897</v>
      </c>
      <c r="J665" s="102" t="str">
        <f>TRIM(Response!M454)</f>
        <v>2020</v>
      </c>
    </row>
    <row r="666" spans="1:10" ht="15.75" customHeight="1" x14ac:dyDescent="0.2">
      <c r="A666" s="102" t="str">
        <f>TRIM(Response!A455)</f>
        <v>BMIRECUM</v>
      </c>
      <c r="B666" s="102" t="str">
        <f>TRIM(Response!C455)</f>
        <v>Recumbent Length Comment</v>
      </c>
      <c r="C666" s="102" t="str">
        <f>TRIM(Response!E455)</f>
        <v>BMX</v>
      </c>
      <c r="D666" s="102" t="str">
        <f>TRIM(Response!F455)</f>
        <v>Body Measures</v>
      </c>
      <c r="E666" s="102" t="str">
        <f>TRIM(Response!G455)</f>
        <v>1999-2000 Examination</v>
      </c>
      <c r="F666" s="102" t="str">
        <f>TRIM(Response!H455)</f>
        <v>1</v>
      </c>
      <c r="G666" s="102" t="str">
        <f>TRIM(Response!J455)</f>
        <v/>
      </c>
      <c r="H666" s="102" t="str">
        <f>TRIM(Response!K455)</f>
        <v/>
      </c>
      <c r="I666" s="102" t="s">
        <v>6929</v>
      </c>
      <c r="J666" s="102" t="str">
        <f>TRIM(Response!M455)</f>
        <v>2020</v>
      </c>
    </row>
    <row r="667" spans="1:10" ht="15.75" customHeight="1" x14ac:dyDescent="0.2">
      <c r="A667" s="102" t="str">
        <f>TRIM(Response!A456)</f>
        <v>BMIRECUM</v>
      </c>
      <c r="B667" s="102" t="str">
        <f>TRIM(Response!C456)</f>
        <v>Recumbent Length Comment</v>
      </c>
      <c r="C667" s="102" t="str">
        <f>TRIM(Response!E456)</f>
        <v>BMX_B</v>
      </c>
      <c r="D667" s="102" t="str">
        <f>TRIM(Response!F456)</f>
        <v>Body Measures</v>
      </c>
      <c r="E667" s="102" t="str">
        <f>TRIM(Response!G456)</f>
        <v>2001-2002 Examination</v>
      </c>
      <c r="F667" s="102" t="str">
        <f>TRIM(Response!H456)</f>
        <v>2</v>
      </c>
      <c r="G667" s="102" t="str">
        <f>TRIM(Response!J456)</f>
        <v/>
      </c>
      <c r="H667" s="102" t="str">
        <f>TRIM(Response!K456)</f>
        <v/>
      </c>
      <c r="I667" s="102" t="s">
        <v>6930</v>
      </c>
      <c r="J667" s="102" t="str">
        <f>TRIM(Response!M456)</f>
        <v>2020</v>
      </c>
    </row>
    <row r="668" spans="1:10" ht="15.75" customHeight="1" x14ac:dyDescent="0.2">
      <c r="A668" s="102" t="str">
        <f>TRIM(Response!A457)</f>
        <v>BMIRECUM</v>
      </c>
      <c r="B668" s="102" t="str">
        <f>TRIM(Response!C457)</f>
        <v>Recumbent Length Comment</v>
      </c>
      <c r="C668" s="102" t="str">
        <f>TRIM(Response!E457)</f>
        <v>BMX_C</v>
      </c>
      <c r="D668" s="102" t="str">
        <f>TRIM(Response!F457)</f>
        <v>Body Measures</v>
      </c>
      <c r="E668" s="102" t="str">
        <f>TRIM(Response!G457)</f>
        <v>2003-2004 Examination</v>
      </c>
      <c r="F668" s="102" t="str">
        <f>TRIM(Response!H457)</f>
        <v>3</v>
      </c>
      <c r="G668" s="102" t="str">
        <f>TRIM(Response!J457)</f>
        <v/>
      </c>
      <c r="H668" s="102" t="str">
        <f>TRIM(Response!K457)</f>
        <v/>
      </c>
      <c r="I668" s="102" t="s">
        <v>6897</v>
      </c>
      <c r="J668" s="102" t="str">
        <f>TRIM(Response!M457)</f>
        <v>2020</v>
      </c>
    </row>
    <row r="669" spans="1:10" ht="15.75" customHeight="1" x14ac:dyDescent="0.2">
      <c r="A669" s="102" t="str">
        <f>TRIM(Response!A458)</f>
        <v>BMIRECUM</v>
      </c>
      <c r="B669" s="102" t="str">
        <f>TRIM(Response!C458)</f>
        <v>Recumbent Length Comment</v>
      </c>
      <c r="C669" s="102" t="str">
        <f>TRIM(Response!E458)</f>
        <v>BMX_D</v>
      </c>
      <c r="D669" s="102" t="str">
        <f>TRIM(Response!F458)</f>
        <v>Body Measures</v>
      </c>
      <c r="E669" s="102" t="str">
        <f>TRIM(Response!G458)</f>
        <v>2005-2006 Examination</v>
      </c>
      <c r="F669" s="102" t="str">
        <f>TRIM(Response!H458)</f>
        <v>4</v>
      </c>
      <c r="G669" s="102" t="str">
        <f>TRIM(Response!J458)</f>
        <v/>
      </c>
      <c r="H669" s="102" t="str">
        <f>TRIM(Response!K458)</f>
        <v/>
      </c>
      <c r="I669" s="102" t="s">
        <v>6897</v>
      </c>
      <c r="J669" s="102" t="str">
        <f>TRIM(Response!M458)</f>
        <v>2020</v>
      </c>
    </row>
    <row r="670" spans="1:10" ht="15.75" customHeight="1" x14ac:dyDescent="0.2">
      <c r="A670" s="102" t="str">
        <f>TRIM(Response!A459)</f>
        <v>BMIRECUM</v>
      </c>
      <c r="B670" s="102" t="str">
        <f>TRIM(Response!C459)</f>
        <v>Recumbent Length Comment</v>
      </c>
      <c r="C670" s="102" t="str">
        <f>TRIM(Response!E459)</f>
        <v>BMX_E</v>
      </c>
      <c r="D670" s="102" t="str">
        <f>TRIM(Response!F459)</f>
        <v>Body Measures</v>
      </c>
      <c r="E670" s="102" t="str">
        <f>TRIM(Response!G459)</f>
        <v>2007-2008 Examination</v>
      </c>
      <c r="F670" s="102" t="str">
        <f>TRIM(Response!H459)</f>
        <v>5</v>
      </c>
      <c r="G670" s="102" t="str">
        <f>TRIM(Response!J459)</f>
        <v/>
      </c>
      <c r="H670" s="102" t="str">
        <f>TRIM(Response!K459)</f>
        <v/>
      </c>
      <c r="I670" s="102" t="s">
        <v>6672</v>
      </c>
      <c r="J670" s="102" t="str">
        <f>TRIM(Response!M459)</f>
        <v>2020</v>
      </c>
    </row>
    <row r="671" spans="1:10" ht="15.75" customHeight="1" x14ac:dyDescent="0.2">
      <c r="A671" s="102" t="str">
        <f>TRIM(Response!A460)</f>
        <v>BMIRECUM</v>
      </c>
      <c r="B671" s="102" t="str">
        <f>TRIM(Response!C460)</f>
        <v>Recumbent Length Comment</v>
      </c>
      <c r="C671" s="102" t="str">
        <f>TRIM(Response!E460)</f>
        <v>BMX_F</v>
      </c>
      <c r="D671" s="102" t="str">
        <f>TRIM(Response!F460)</f>
        <v>Body Measures</v>
      </c>
      <c r="E671" s="102" t="str">
        <f>TRIM(Response!G460)</f>
        <v>2009-2010 Examination</v>
      </c>
      <c r="F671" s="102" t="str">
        <f>TRIM(Response!H460)</f>
        <v>6</v>
      </c>
      <c r="G671" s="102" t="str">
        <f>TRIM(Response!J460)</f>
        <v/>
      </c>
      <c r="H671" s="102" t="str">
        <f>TRIM(Response!K460)</f>
        <v/>
      </c>
      <c r="I671" s="102" t="s">
        <v>6656</v>
      </c>
      <c r="J671" s="102" t="str">
        <f>TRIM(Response!M460)</f>
        <v>2020</v>
      </c>
    </row>
    <row r="672" spans="1:10" ht="15.75" customHeight="1" x14ac:dyDescent="0.2">
      <c r="A672" s="102" t="str">
        <f>TRIM(Response!A461)</f>
        <v>BMIRECUM</v>
      </c>
      <c r="B672" s="102" t="str">
        <f>TRIM(Response!C461)</f>
        <v>Recumbent Length Comment</v>
      </c>
      <c r="C672" s="102" t="str">
        <f>TRIM(Response!E461)</f>
        <v>BMX_G</v>
      </c>
      <c r="D672" s="102" t="str">
        <f>TRIM(Response!F461)</f>
        <v>Body Measures</v>
      </c>
      <c r="E672" s="102" t="str">
        <f>TRIM(Response!G461)</f>
        <v>2011-2012 Examination</v>
      </c>
      <c r="F672" s="102" t="str">
        <f>TRIM(Response!H461)</f>
        <v>7</v>
      </c>
      <c r="G672" s="102" t="str">
        <f>TRIM(Response!J461)</f>
        <v/>
      </c>
      <c r="H672" s="102" t="str">
        <f>TRIM(Response!K461)</f>
        <v/>
      </c>
      <c r="I672" s="102" t="s">
        <v>6931</v>
      </c>
      <c r="J672" s="102" t="str">
        <f>TRIM(Response!M461)</f>
        <v>2020</v>
      </c>
    </row>
    <row r="673" spans="1:10" ht="15.75" customHeight="1" x14ac:dyDescent="0.2">
      <c r="A673" s="102" t="str">
        <f>TRIM(Response!A462)</f>
        <v>BMIRECUM</v>
      </c>
      <c r="B673" s="102" t="str">
        <f>TRIM(Response!C462)</f>
        <v>Recumbent Length Comment</v>
      </c>
      <c r="C673" s="102" t="str">
        <f>TRIM(Response!E462)</f>
        <v>BMX_H</v>
      </c>
      <c r="D673" s="102" t="str">
        <f>TRIM(Response!F462)</f>
        <v>Body Measures</v>
      </c>
      <c r="E673" s="102" t="str">
        <f>TRIM(Response!G462)</f>
        <v>2013-2014 Examination</v>
      </c>
      <c r="F673" s="102" t="str">
        <f>TRIM(Response!H462)</f>
        <v>8</v>
      </c>
      <c r="G673" s="102" t="e">
        <f>TRIM(Response!#REF!)</f>
        <v>#REF!</v>
      </c>
      <c r="H673" s="102" t="e">
        <f>TRIM(Response!#REF!)</f>
        <v>#REF!</v>
      </c>
      <c r="I673" s="102" t="s">
        <v>6679</v>
      </c>
      <c r="J673" s="102" t="str">
        <f>TRIM(Response!M462)</f>
        <v>2020</v>
      </c>
    </row>
    <row r="674" spans="1:10" ht="15.75" customHeight="1" x14ac:dyDescent="0.2">
      <c r="A674" s="102" t="str">
        <f>TRIM(Response!A463)</f>
        <v>BMIRECUM</v>
      </c>
      <c r="B674" s="102" t="str">
        <f>TRIM(Response!C463)</f>
        <v>Recumbent Length Comment</v>
      </c>
      <c r="C674" s="102" t="str">
        <f>TRIM(Response!E463)</f>
        <v>BMX_I</v>
      </c>
      <c r="D674" s="102" t="str">
        <f>TRIM(Response!F463)</f>
        <v>Body Measures</v>
      </c>
      <c r="E674" s="102" t="str">
        <f>TRIM(Response!G463)</f>
        <v>2015-2016 Examination</v>
      </c>
      <c r="F674" s="102" t="str">
        <f>TRIM(Response!H463)</f>
        <v>9</v>
      </c>
      <c r="G674" s="102" t="str">
        <f>TRIM(Response!J463)</f>
        <v/>
      </c>
      <c r="H674" s="102" t="str">
        <f>TRIM(Response!K463)</f>
        <v/>
      </c>
      <c r="I674" s="102" t="s">
        <v>5723</v>
      </c>
      <c r="J674" s="102" t="str">
        <f>TRIM(Response!M463)</f>
        <v>2020</v>
      </c>
    </row>
    <row r="675" spans="1:10" ht="15.75" customHeight="1" x14ac:dyDescent="0.2">
      <c r="A675" s="102" t="str">
        <f>TRIM(Response!A464)</f>
        <v>BMIRECUM</v>
      </c>
      <c r="B675" s="102" t="str">
        <f>TRIM(Response!C464)</f>
        <v>Recumbent Length Comment</v>
      </c>
      <c r="C675" s="102" t="str">
        <f>TRIM(Response!E464)</f>
        <v>BMX_J</v>
      </c>
      <c r="D675" s="102" t="str">
        <f>TRIM(Response!F464)</f>
        <v>Body Measures</v>
      </c>
      <c r="E675" s="102" t="str">
        <f>TRIM(Response!G464)</f>
        <v>2017-2018 Examination</v>
      </c>
      <c r="F675" s="102" t="str">
        <f>TRIM(Response!H464)</f>
        <v>10</v>
      </c>
      <c r="G675" s="102" t="str">
        <f>TRIM(Response!J464)</f>
        <v/>
      </c>
      <c r="H675" s="102" t="str">
        <f>TRIM(Response!K464)</f>
        <v/>
      </c>
      <c r="I675" s="102" t="s">
        <v>6464</v>
      </c>
      <c r="J675" s="102" t="str">
        <f>TRIM(Response!M464)</f>
        <v>2020</v>
      </c>
    </row>
    <row r="676" spans="1:10" ht="15.75" customHeight="1" x14ac:dyDescent="0.2">
      <c r="A676" s="102" t="str">
        <f>TRIM(Response!A465)</f>
        <v>BMISUB</v>
      </c>
      <c r="B676" s="102" t="str">
        <f>TRIM(Response!C465)</f>
        <v>Subscapular Skinfold Comment</v>
      </c>
      <c r="C676" s="102" t="str">
        <f>TRIM(Response!E465)</f>
        <v>BMX</v>
      </c>
      <c r="D676" s="102" t="str">
        <f>TRIM(Response!F465)</f>
        <v>Body Measures</v>
      </c>
      <c r="E676" s="102" t="str">
        <f>TRIM(Response!G465)</f>
        <v>1999-2000 Examination</v>
      </c>
      <c r="F676" s="102" t="str">
        <f>TRIM(Response!H465)</f>
        <v>1</v>
      </c>
      <c r="G676" s="102" t="str">
        <f>TRIM(Response!J465)</f>
        <v/>
      </c>
      <c r="H676" s="102" t="str">
        <f>TRIM(Response!K465)</f>
        <v/>
      </c>
      <c r="I676" s="102" t="s">
        <v>6465</v>
      </c>
      <c r="J676" s="102" t="str">
        <f>TRIM(Response!M465)</f>
        <v>2020</v>
      </c>
    </row>
    <row r="677" spans="1:10" ht="15.75" customHeight="1" x14ac:dyDescent="0.2">
      <c r="A677" s="102" t="str">
        <f>TRIM(Response!A466)</f>
        <v>BMISUB</v>
      </c>
      <c r="B677" s="102" t="str">
        <f>TRIM(Response!C466)</f>
        <v>Subscapular Skinfold Comment</v>
      </c>
      <c r="C677" s="102" t="str">
        <f>TRIM(Response!E466)</f>
        <v>BMX_B</v>
      </c>
      <c r="D677" s="102" t="str">
        <f>TRIM(Response!F466)</f>
        <v>Body Measures</v>
      </c>
      <c r="E677" s="102" t="str">
        <f>TRIM(Response!G466)</f>
        <v>2001-2002 Examination</v>
      </c>
      <c r="F677" s="102" t="str">
        <f>TRIM(Response!H466)</f>
        <v>2</v>
      </c>
      <c r="G677" s="102" t="str">
        <f>TRIM(Response!J466)</f>
        <v/>
      </c>
      <c r="H677" s="102" t="str">
        <f>TRIM(Response!K466)</f>
        <v/>
      </c>
      <c r="I677" s="102" t="s">
        <v>6470</v>
      </c>
      <c r="J677" s="102" t="str">
        <f>TRIM(Response!M466)</f>
        <v>2020</v>
      </c>
    </row>
    <row r="678" spans="1:10" ht="15.75" customHeight="1" x14ac:dyDescent="0.2">
      <c r="A678" s="102" t="str">
        <f>TRIM(Response!A467)</f>
        <v>BMISUB</v>
      </c>
      <c r="B678" s="102" t="str">
        <f>TRIM(Response!C467)</f>
        <v>Subscapular Skinfold Comment</v>
      </c>
      <c r="C678" s="102" t="str">
        <f>TRIM(Response!E467)</f>
        <v>BMX_C</v>
      </c>
      <c r="D678" s="102" t="str">
        <f>TRIM(Response!F467)</f>
        <v>Body Measures</v>
      </c>
      <c r="E678" s="102" t="str">
        <f>TRIM(Response!G467)</f>
        <v>2003-2004 Examination</v>
      </c>
      <c r="F678" s="102" t="str">
        <f>TRIM(Response!H467)</f>
        <v>3</v>
      </c>
      <c r="G678" s="102" t="str">
        <f>TRIM(Response!J467)</f>
        <v/>
      </c>
      <c r="H678" s="102" t="str">
        <f>TRIM(Response!K467)</f>
        <v/>
      </c>
      <c r="I678" s="102" t="s">
        <v>5694</v>
      </c>
      <c r="J678" s="102" t="str">
        <f>TRIM(Response!M467)</f>
        <v>2020</v>
      </c>
    </row>
    <row r="679" spans="1:10" ht="15.75" customHeight="1" x14ac:dyDescent="0.2">
      <c r="A679" s="102" t="str">
        <f>TRIM(Response!A468)</f>
        <v>BMISUB</v>
      </c>
      <c r="B679" s="102" t="str">
        <f>TRIM(Response!C468)</f>
        <v>Subscapular Skinfold Comment</v>
      </c>
      <c r="C679" s="102" t="str">
        <f>TRIM(Response!E468)</f>
        <v>BMX_D</v>
      </c>
      <c r="D679" s="102" t="str">
        <f>TRIM(Response!F468)</f>
        <v>Body Measures</v>
      </c>
      <c r="E679" s="102" t="str">
        <f>TRIM(Response!G468)</f>
        <v>2005-2006 Examination</v>
      </c>
      <c r="F679" s="102" t="str">
        <f>TRIM(Response!H468)</f>
        <v>4</v>
      </c>
      <c r="G679" s="102" t="str">
        <f>TRIM(Response!J468)</f>
        <v/>
      </c>
      <c r="H679" s="102" t="str">
        <f>TRIM(Response!K468)</f>
        <v/>
      </c>
      <c r="I679" s="102" t="s">
        <v>6478</v>
      </c>
      <c r="J679" s="102" t="str">
        <f>TRIM(Response!M468)</f>
        <v>2020</v>
      </c>
    </row>
    <row r="680" spans="1:10" ht="15.75" customHeight="1" x14ac:dyDescent="0.2">
      <c r="A680" s="102" t="str">
        <f>TRIM(Response!A469)</f>
        <v>BMISUB</v>
      </c>
      <c r="B680" s="102" t="str">
        <f>TRIM(Response!C469)</f>
        <v>Subscapular Skinfold Comment</v>
      </c>
      <c r="C680" s="102" t="str">
        <f>TRIM(Response!E469)</f>
        <v>BMX_E</v>
      </c>
      <c r="D680" s="102" t="str">
        <f>TRIM(Response!F469)</f>
        <v>Body Measures</v>
      </c>
      <c r="E680" s="102" t="str">
        <f>TRIM(Response!G469)</f>
        <v>2007-2008 Examination</v>
      </c>
      <c r="F680" s="102" t="str">
        <f>TRIM(Response!H469)</f>
        <v>5</v>
      </c>
      <c r="G680" s="102" t="str">
        <f>TRIM(Response!J469)</f>
        <v/>
      </c>
      <c r="H680" s="102" t="str">
        <f>TRIM(Response!K469)</f>
        <v/>
      </c>
      <c r="I680" s="102" t="s">
        <v>6471</v>
      </c>
      <c r="J680" s="102" t="str">
        <f>TRIM(Response!M469)</f>
        <v>2020</v>
      </c>
    </row>
    <row r="681" spans="1:10" ht="15.75" customHeight="1" x14ac:dyDescent="0.2">
      <c r="A681" s="102" t="str">
        <f>TRIM(Response!A470)</f>
        <v>BMISUB</v>
      </c>
      <c r="B681" s="102" t="str">
        <f>TRIM(Response!C470)</f>
        <v>Subscapular Skinfold Comment</v>
      </c>
      <c r="C681" s="102" t="str">
        <f>TRIM(Response!E470)</f>
        <v>BMX_F</v>
      </c>
      <c r="D681" s="102" t="str">
        <f>TRIM(Response!F470)</f>
        <v>Body Measures</v>
      </c>
      <c r="E681" s="102" t="str">
        <f>TRIM(Response!G470)</f>
        <v>2009-2010 Examination</v>
      </c>
      <c r="F681" s="102" t="str">
        <f>TRIM(Response!H470)</f>
        <v>6</v>
      </c>
      <c r="G681" s="102" t="str">
        <f>TRIM(Response!J470)</f>
        <v/>
      </c>
      <c r="H681" s="102" t="str">
        <f>TRIM(Response!K470)</f>
        <v/>
      </c>
      <c r="I681" s="102" t="s">
        <v>5695</v>
      </c>
      <c r="J681" s="102" t="str">
        <f>TRIM(Response!M470)</f>
        <v>2020</v>
      </c>
    </row>
    <row r="682" spans="1:10" ht="15.75" customHeight="1" x14ac:dyDescent="0.2">
      <c r="A682" s="102" t="str">
        <f>TRIM(Response!A472)</f>
        <v>BMITHICR</v>
      </c>
      <c r="B682" s="102" t="str">
        <f>TRIM(Response!C472)</f>
        <v>Thigh Circumference Comment</v>
      </c>
      <c r="C682" s="102" t="str">
        <f>TRIM(Response!E472)</f>
        <v>BMX_B</v>
      </c>
      <c r="D682" s="102" t="str">
        <f>TRIM(Response!F472)</f>
        <v>Body Measures</v>
      </c>
      <c r="E682" s="102" t="str">
        <f>TRIM(Response!G472)</f>
        <v>2001-2002 Examination</v>
      </c>
      <c r="F682" s="102" t="str">
        <f>TRIM(Response!H472)</f>
        <v>2</v>
      </c>
      <c r="G682" s="102" t="e">
        <f>TRIM(Response!#REF!)</f>
        <v>#REF!</v>
      </c>
      <c r="H682" s="102" t="e">
        <f>TRIM(Response!#REF!)</f>
        <v>#REF!</v>
      </c>
      <c r="I682" s="102" t="s">
        <v>6484</v>
      </c>
      <c r="J682" s="102" t="str">
        <f>TRIM(Response!M472)</f>
        <v>2020</v>
      </c>
    </row>
    <row r="683" spans="1:10" ht="15.75" customHeight="1" x14ac:dyDescent="0.2">
      <c r="A683" s="102" t="str">
        <f>TRIM(Response!A473)</f>
        <v>BMITHICR</v>
      </c>
      <c r="B683" s="102" t="str">
        <f>TRIM(Response!C473)</f>
        <v>Thigh Circumference Comment</v>
      </c>
      <c r="C683" s="102" t="str">
        <f>TRIM(Response!E473)</f>
        <v>BMX_C</v>
      </c>
      <c r="D683" s="102" t="str">
        <f>TRIM(Response!F473)</f>
        <v>Body Measures</v>
      </c>
      <c r="E683" s="102" t="str">
        <f>TRIM(Response!G473)</f>
        <v>2003-2004 Examination</v>
      </c>
      <c r="F683" s="102" t="str">
        <f>TRIM(Response!H473)</f>
        <v>3</v>
      </c>
      <c r="G683" s="102" t="e">
        <f>TRIM(Response!#REF!)</f>
        <v>#REF!</v>
      </c>
      <c r="H683" s="102" t="e">
        <f>TRIM(Response!#REF!)</f>
        <v>#REF!</v>
      </c>
      <c r="I683" s="102" t="s">
        <v>5696</v>
      </c>
      <c r="J683" s="102" t="str">
        <f>TRIM(Response!M473)</f>
        <v>2020</v>
      </c>
    </row>
    <row r="684" spans="1:10" ht="15.75" customHeight="1" x14ac:dyDescent="0.2">
      <c r="A684" s="102" t="str">
        <f>TRIM(Response!A474)</f>
        <v>BMITHICR</v>
      </c>
      <c r="B684" s="102" t="str">
        <f>TRIM(Response!C474)</f>
        <v>Thigh Circumference Comment</v>
      </c>
      <c r="C684" s="102" t="str">
        <f>TRIM(Response!E474)</f>
        <v>BMX_D</v>
      </c>
      <c r="D684" s="102" t="str">
        <f>TRIM(Response!F474)</f>
        <v>Body Measures</v>
      </c>
      <c r="E684" s="102" t="str">
        <f>TRIM(Response!G474)</f>
        <v>2005-2006 Examination</v>
      </c>
      <c r="F684" s="102" t="str">
        <f>TRIM(Response!H474)</f>
        <v>4</v>
      </c>
      <c r="G684" s="102" t="str">
        <f>TRIM(Response!J948)</f>
        <v/>
      </c>
      <c r="H684" s="102" t="str">
        <f>TRIM(Response!K948)</f>
        <v/>
      </c>
      <c r="I684" s="102" t="s">
        <v>6487</v>
      </c>
      <c r="J684" s="102" t="str">
        <f>TRIM(Response!M474)</f>
        <v>2020</v>
      </c>
    </row>
    <row r="685" spans="1:10" ht="15.75" customHeight="1" x14ac:dyDescent="0.2">
      <c r="A685" s="102" t="str">
        <f>TRIM(Response!A475)</f>
        <v>BMITRI</v>
      </c>
      <c r="B685" s="102" t="str">
        <f>TRIM(Response!C475)</f>
        <v>Triceps Skinfold Comment</v>
      </c>
      <c r="C685" s="102" t="str">
        <f>TRIM(Response!E475)</f>
        <v>BMX</v>
      </c>
      <c r="D685" s="102" t="str">
        <f>TRIM(Response!F475)</f>
        <v>Body Measures</v>
      </c>
      <c r="E685" s="102" t="str">
        <f>TRIM(Response!G475)</f>
        <v>1999-2000 Examination</v>
      </c>
      <c r="F685" s="102" t="str">
        <f>TRIM(Response!H475)</f>
        <v>1</v>
      </c>
      <c r="G685" s="102" t="str">
        <f>TRIM(Response!J475)</f>
        <v/>
      </c>
      <c r="H685" s="102" t="str">
        <f>TRIM(Response!K475)</f>
        <v/>
      </c>
      <c r="I685" s="102" t="s">
        <v>5697</v>
      </c>
      <c r="J685" s="102" t="str">
        <f>TRIM(Response!M475)</f>
        <v>2020</v>
      </c>
    </row>
    <row r="686" spans="1:10" ht="15.75" customHeight="1" x14ac:dyDescent="0.2">
      <c r="A686" s="102" t="str">
        <f>TRIM(Response!A476)</f>
        <v>BMITRI</v>
      </c>
      <c r="B686" s="102" t="str">
        <f>TRIM(Response!C476)</f>
        <v>Triceps Skinfold Comment</v>
      </c>
      <c r="C686" s="102" t="str">
        <f>TRIM(Response!E476)</f>
        <v>BMX_B</v>
      </c>
      <c r="D686" s="102" t="str">
        <f>TRIM(Response!F476)</f>
        <v>Body Measures</v>
      </c>
      <c r="E686" s="102" t="str">
        <f>TRIM(Response!G476)</f>
        <v>2001-2002 Examination</v>
      </c>
      <c r="F686" s="102" t="str">
        <f>TRIM(Response!H476)</f>
        <v>2</v>
      </c>
      <c r="G686" s="102" t="str">
        <f>TRIM(Response!J476)</f>
        <v/>
      </c>
      <c r="H686" s="102" t="str">
        <f>TRIM(Response!K476)</f>
        <v/>
      </c>
      <c r="I686" s="102" t="s">
        <v>6472</v>
      </c>
      <c r="J686" s="102" t="str">
        <f>TRIM(Response!M476)</f>
        <v>2020</v>
      </c>
    </row>
    <row r="687" spans="1:10" ht="15.75" customHeight="1" x14ac:dyDescent="0.2">
      <c r="A687" s="102" t="str">
        <f>TRIM(Response!A478)</f>
        <v>BMITRI</v>
      </c>
      <c r="B687" s="102" t="str">
        <f>TRIM(Response!C478)</f>
        <v>Triceps Skinfold Comment</v>
      </c>
      <c r="C687" s="102" t="str">
        <f>TRIM(Response!E478)</f>
        <v>BMX_D</v>
      </c>
      <c r="D687" s="102" t="str">
        <f>TRIM(Response!F478)</f>
        <v>Body Measures</v>
      </c>
      <c r="E687" s="102" t="str">
        <f>TRIM(Response!G478)</f>
        <v>2005-2006 Examination</v>
      </c>
      <c r="F687" s="102" t="str">
        <f>TRIM(Response!H478)</f>
        <v>4</v>
      </c>
      <c r="G687" s="102" t="str">
        <f>TRIM(Response!J478)</f>
        <v/>
      </c>
      <c r="H687" s="102" t="str">
        <f>TRIM(Response!K478)</f>
        <v/>
      </c>
      <c r="I687" s="102" t="s">
        <v>6920</v>
      </c>
      <c r="J687" s="102" t="str">
        <f>TRIM(Response!M478)</f>
        <v>2020</v>
      </c>
    </row>
    <row r="688" spans="1:10" ht="15.75" customHeight="1" x14ac:dyDescent="0.2">
      <c r="A688" s="102" t="str">
        <f>TRIM(Response!A479)</f>
        <v>BMITRI</v>
      </c>
      <c r="B688" s="102" t="str">
        <f>TRIM(Response!C479)</f>
        <v>Triceps Skinfold Comment</v>
      </c>
      <c r="C688" s="102" t="str">
        <f>TRIM(Response!E479)</f>
        <v>BMX_E</v>
      </c>
      <c r="D688" s="102" t="str">
        <f>TRIM(Response!F479)</f>
        <v>Body Measures</v>
      </c>
      <c r="E688" s="102" t="str">
        <f>TRIM(Response!G479)</f>
        <v>2007-2008 Examination</v>
      </c>
      <c r="F688" s="102" t="str">
        <f>TRIM(Response!H479)</f>
        <v>5</v>
      </c>
      <c r="G688" s="102" t="str">
        <f>TRIM(Response!J479)</f>
        <v/>
      </c>
      <c r="H688" s="102" t="str">
        <f>TRIM(Response!K479)</f>
        <v/>
      </c>
      <c r="I688" s="102" t="s">
        <v>6501</v>
      </c>
      <c r="J688" s="102" t="str">
        <f>TRIM(Response!M479)</f>
        <v>2020</v>
      </c>
    </row>
    <row r="689" spans="1:10" ht="15.75" customHeight="1" x14ac:dyDescent="0.2">
      <c r="A689" s="102" t="str">
        <f>TRIM(Response!A480)</f>
        <v>BMITRI</v>
      </c>
      <c r="B689" s="102" t="str">
        <f>TRIM(Response!C480)</f>
        <v>Triceps Skinfold Comment</v>
      </c>
      <c r="C689" s="102" t="str">
        <f>TRIM(Response!E480)</f>
        <v>BMX_F</v>
      </c>
      <c r="D689" s="102" t="str">
        <f>TRIM(Response!F480)</f>
        <v>Body Measures</v>
      </c>
      <c r="E689" s="102" t="str">
        <f>TRIM(Response!G480)</f>
        <v>2009-2010 Examination</v>
      </c>
      <c r="F689" s="102" t="str">
        <f>TRIM(Response!H480)</f>
        <v>6</v>
      </c>
      <c r="G689" s="102" t="str">
        <f>TRIM(Response!J480)</f>
        <v/>
      </c>
      <c r="H689" s="102" t="str">
        <f>TRIM(Response!K480)</f>
        <v/>
      </c>
      <c r="I689" s="102" t="s">
        <v>5699</v>
      </c>
      <c r="J689" s="102" t="str">
        <f>TRIM(Response!M480)</f>
        <v>2020</v>
      </c>
    </row>
    <row r="690" spans="1:10" ht="15.75" customHeight="1" x14ac:dyDescent="0.2">
      <c r="A690" s="102" t="str">
        <f>TRIM(Response!A481)</f>
        <v>BMRWAICD</v>
      </c>
      <c r="B690" s="102" t="str">
        <f>TRIM(Response!C481)</f>
        <v>Waist Circumference Comment</v>
      </c>
      <c r="C690" s="102" t="str">
        <f>TRIM(Response!E481)</f>
        <v>EXAMSE</v>
      </c>
      <c r="D690" s="102" t="str">
        <f>TRIM(Response!F481)</f>
        <v>BODY MEASUREMENTS-CIRCUMFERENCES</v>
      </c>
      <c r="E690" s="102" t="str">
        <f>TRIM(Response!G481)</f>
        <v>1988-1994 Examination - Second Exam</v>
      </c>
      <c r="F690" s="102" t="str">
        <f>TRIM(Response!H481)</f>
        <v>-1</v>
      </c>
      <c r="G690" s="102" t="str">
        <f>TRIM(Response!J481)</f>
        <v>1</v>
      </c>
      <c r="H690" s="102" t="str">
        <f>TRIM(Response!K481)</f>
        <v>BMIWAIST</v>
      </c>
      <c r="I690" s="102" t="s">
        <v>6473</v>
      </c>
      <c r="J690" s="102" t="str">
        <f>TRIM(Response!M481)</f>
        <v>2022</v>
      </c>
    </row>
    <row r="691" spans="1:10" ht="15.75" customHeight="1" x14ac:dyDescent="0.2">
      <c r="A691" s="102" t="str">
        <f>TRIM(Response!A483)</f>
        <v>BMIWAIST</v>
      </c>
      <c r="B691" s="102" t="str">
        <f>TRIM(Response!C483)</f>
        <v>Waist Circumference Comment</v>
      </c>
      <c r="C691" s="102" t="str">
        <f>TRIM(Response!E483)</f>
        <v>BMX_B</v>
      </c>
      <c r="D691" s="102" t="str">
        <f>TRIM(Response!F483)</f>
        <v>Body Measures</v>
      </c>
      <c r="E691" s="102" t="str">
        <f>TRIM(Response!G483)</f>
        <v>2001-2002 Examination</v>
      </c>
      <c r="F691" s="102" t="str">
        <f>TRIM(Response!H483)</f>
        <v>2</v>
      </c>
      <c r="G691" s="102" t="str">
        <f>TRIM(Response!J483)</f>
        <v/>
      </c>
      <c r="H691" s="102" t="str">
        <f>TRIM(Response!K483)</f>
        <v/>
      </c>
      <c r="I691" s="102" t="s">
        <v>6921</v>
      </c>
      <c r="J691" s="102" t="str">
        <f>TRIM(Response!M483)</f>
        <v>2020</v>
      </c>
    </row>
    <row r="692" spans="1:10" ht="15.75" customHeight="1" x14ac:dyDescent="0.2">
      <c r="A692" s="102" t="str">
        <f>TRIM(Response!A485)</f>
        <v>BMIWAIST</v>
      </c>
      <c r="B692" s="102" t="str">
        <f>TRIM(Response!C485)</f>
        <v>Waist Circumference Comment</v>
      </c>
      <c r="C692" s="102" t="str">
        <f>TRIM(Response!E485)</f>
        <v>BMX_D</v>
      </c>
      <c r="D692" s="102" t="str">
        <f>TRIM(Response!F485)</f>
        <v>Body Measures</v>
      </c>
      <c r="E692" s="102" t="str">
        <f>TRIM(Response!G485)</f>
        <v>2005-2006 Examination</v>
      </c>
      <c r="F692" s="102" t="str">
        <f>TRIM(Response!H485)</f>
        <v>4</v>
      </c>
      <c r="G692" s="102" t="str">
        <f>TRIM(Response!J485)</f>
        <v/>
      </c>
      <c r="H692" s="102" t="str">
        <f>TRIM(Response!K485)</f>
        <v/>
      </c>
      <c r="I692" s="102" t="s">
        <v>6532</v>
      </c>
      <c r="J692" s="102" t="str">
        <f>TRIM(Response!M485)</f>
        <v>2020</v>
      </c>
    </row>
    <row r="693" spans="1:10" ht="15.75" customHeight="1" x14ac:dyDescent="0.2">
      <c r="A693" s="102" t="str">
        <f>TRIM(Response!A486)</f>
        <v>BMIWAIST</v>
      </c>
      <c r="B693" s="102" t="str">
        <f>TRIM(Response!C486)</f>
        <v>Waist Circumference Comment</v>
      </c>
      <c r="C693" s="102" t="str">
        <f>TRIM(Response!E486)</f>
        <v>BMX_E</v>
      </c>
      <c r="D693" s="102" t="str">
        <f>TRIM(Response!F486)</f>
        <v>Body Measures</v>
      </c>
      <c r="E693" s="102" t="str">
        <f>TRIM(Response!G486)</f>
        <v>2007-2008 Examination</v>
      </c>
      <c r="F693" s="102" t="str">
        <f>TRIM(Response!H486)</f>
        <v>5</v>
      </c>
      <c r="G693" s="102" t="str">
        <f>TRIM(Response!J486)</f>
        <v/>
      </c>
      <c r="H693" s="102" t="str">
        <f>TRIM(Response!K486)</f>
        <v/>
      </c>
      <c r="I693" s="102" t="s">
        <v>5700</v>
      </c>
      <c r="J693" s="102" t="str">
        <f>TRIM(Response!M486)</f>
        <v>2020</v>
      </c>
    </row>
    <row r="694" spans="1:10" ht="15.75" customHeight="1" x14ac:dyDescent="0.2">
      <c r="A694" s="102" t="str">
        <f>TRIM(Response!A488)</f>
        <v>BMIWAIST</v>
      </c>
      <c r="B694" s="102" t="str">
        <f>TRIM(Response!C488)</f>
        <v>Waist Circumference Comment</v>
      </c>
      <c r="C694" s="102" t="str">
        <f>TRIM(Response!E488)</f>
        <v>BMX_G</v>
      </c>
      <c r="D694" s="102" t="str">
        <f>TRIM(Response!F488)</f>
        <v>Body Measures</v>
      </c>
      <c r="E694" s="102" t="str">
        <f>TRIM(Response!G488)</f>
        <v>2011-2012 Examination</v>
      </c>
      <c r="F694" s="102" t="str">
        <f>TRIM(Response!H488)</f>
        <v>7</v>
      </c>
      <c r="G694" s="102" t="str">
        <f>TRIM(Response!J488)</f>
        <v/>
      </c>
      <c r="H694" s="102" t="str">
        <f>TRIM(Response!K488)</f>
        <v/>
      </c>
      <c r="I694" s="102" t="s">
        <v>5701</v>
      </c>
      <c r="J694" s="102" t="str">
        <f>TRIM(Response!M488)</f>
        <v>2020</v>
      </c>
    </row>
    <row r="695" spans="1:10" ht="15.75" customHeight="1" x14ac:dyDescent="0.2">
      <c r="A695" s="102" t="str">
        <f>TRIM(Response!A489)</f>
        <v>BMIWAIST</v>
      </c>
      <c r="B695" s="102" t="str">
        <f>TRIM(Response!C489)</f>
        <v>Waist Circumference Comment</v>
      </c>
      <c r="C695" s="102" t="str">
        <f>TRIM(Response!E489)</f>
        <v>BMX_H</v>
      </c>
      <c r="D695" s="102" t="str">
        <f>TRIM(Response!F489)</f>
        <v>Body Measures</v>
      </c>
      <c r="E695" s="102" t="str">
        <f>TRIM(Response!G489)</f>
        <v>2013-2014 Examination</v>
      </c>
      <c r="F695" s="102" t="str">
        <f>TRIM(Response!H489)</f>
        <v>8</v>
      </c>
      <c r="G695" s="102" t="str">
        <f>TRIM(Response!J489)</f>
        <v/>
      </c>
      <c r="H695" s="102" t="str">
        <f>TRIM(Response!K489)</f>
        <v/>
      </c>
      <c r="I695" s="102" t="s">
        <v>5702</v>
      </c>
      <c r="J695" s="102" t="str">
        <f>TRIM(Response!M489)</f>
        <v>2020</v>
      </c>
    </row>
    <row r="696" spans="1:10" ht="15.75" customHeight="1" x14ac:dyDescent="0.2">
      <c r="A696" s="102" t="str">
        <f>TRIM(Response!A494)</f>
        <v>BMIWT</v>
      </c>
      <c r="B696" s="102" t="str">
        <f>TRIM(Response!C494)</f>
        <v>Weight Comment</v>
      </c>
      <c r="C696" s="102" t="str">
        <f>TRIM(Response!E494)</f>
        <v>BMX_C</v>
      </c>
      <c r="D696" s="102" t="str">
        <f>TRIM(Response!F494)</f>
        <v>Body Measures</v>
      </c>
      <c r="E696" s="102" t="str">
        <f>TRIM(Response!G494)</f>
        <v>2003-2004 Examination</v>
      </c>
      <c r="F696" s="102" t="str">
        <f>TRIM(Response!H494)</f>
        <v>3</v>
      </c>
      <c r="G696" s="102" t="str">
        <f>TRIM(Response!J494)</f>
        <v/>
      </c>
      <c r="H696" s="102" t="str">
        <f>TRIM(Response!K494)</f>
        <v/>
      </c>
      <c r="I696" s="102" t="s">
        <v>5703</v>
      </c>
      <c r="J696" s="102" t="str">
        <f>TRIM(Response!M494)</f>
        <v>2020</v>
      </c>
    </row>
    <row r="697" spans="1:10" ht="15.75" customHeight="1" x14ac:dyDescent="0.2">
      <c r="A697" s="102" t="str">
        <f>TRIM(Response!A495)</f>
        <v>BMIWT</v>
      </c>
      <c r="B697" s="102" t="str">
        <f>TRIM(Response!C495)</f>
        <v>Weight Comment</v>
      </c>
      <c r="C697" s="102" t="str">
        <f>TRIM(Response!E495)</f>
        <v>BMX_D</v>
      </c>
      <c r="D697" s="102" t="str">
        <f>TRIM(Response!F495)</f>
        <v>Body Measures</v>
      </c>
      <c r="E697" s="102" t="str">
        <f>TRIM(Response!G495)</f>
        <v>2005-2006 Examination</v>
      </c>
      <c r="F697" s="102" t="str">
        <f>TRIM(Response!H495)</f>
        <v>4</v>
      </c>
      <c r="G697" s="102" t="str">
        <f>TRIM(Response!J495)</f>
        <v/>
      </c>
      <c r="H697" s="102" t="str">
        <f>TRIM(Response!K495)</f>
        <v/>
      </c>
      <c r="I697" s="102" t="s">
        <v>6543</v>
      </c>
      <c r="J697" s="102" t="str">
        <f>TRIM(Response!M495)</f>
        <v>2020</v>
      </c>
    </row>
    <row r="698" spans="1:10" ht="15.75" customHeight="1" x14ac:dyDescent="0.2">
      <c r="A698" s="102" t="str">
        <f>TRIM(Response!A497)</f>
        <v>BMIWT</v>
      </c>
      <c r="B698" s="102" t="str">
        <f>TRIM(Response!C497)</f>
        <v>Weight Comment</v>
      </c>
      <c r="C698" s="102" t="str">
        <f>TRIM(Response!E497)</f>
        <v>BMX_F</v>
      </c>
      <c r="D698" s="102" t="str">
        <f>TRIM(Response!F497)</f>
        <v>Body Measures</v>
      </c>
      <c r="E698" s="102" t="str">
        <f>TRIM(Response!G497)</f>
        <v>2009-2010 Examination</v>
      </c>
      <c r="F698" s="102" t="str">
        <f>TRIM(Response!H497)</f>
        <v>6</v>
      </c>
      <c r="G698" s="102" t="str">
        <f>TRIM(Response!J497)</f>
        <v/>
      </c>
      <c r="H698" s="102" t="str">
        <f>TRIM(Response!K497)</f>
        <v/>
      </c>
      <c r="I698" s="102" t="s">
        <v>6922</v>
      </c>
      <c r="J698" s="102" t="str">
        <f>TRIM(Response!M497)</f>
        <v>2020</v>
      </c>
    </row>
    <row r="699" spans="1:10" ht="15.75" customHeight="1" x14ac:dyDescent="0.2">
      <c r="A699" s="102" t="str">
        <f>TRIM(Response!A498)</f>
        <v>BMIWT</v>
      </c>
      <c r="B699" s="102" t="str">
        <f>TRIM(Response!C498)</f>
        <v>Weight Comment</v>
      </c>
      <c r="C699" s="102" t="str">
        <f>TRIM(Response!E498)</f>
        <v>BMX_G</v>
      </c>
      <c r="D699" s="102" t="str">
        <f>TRIM(Response!F498)</f>
        <v>Body Measures</v>
      </c>
      <c r="E699" s="102" t="str">
        <f>TRIM(Response!G498)</f>
        <v>2011-2012 Examination</v>
      </c>
      <c r="F699" s="102" t="str">
        <f>TRIM(Response!H498)</f>
        <v>7</v>
      </c>
      <c r="G699" s="102" t="str">
        <f>TRIM(Response!J498)</f>
        <v/>
      </c>
      <c r="H699" s="102" t="str">
        <f>TRIM(Response!K498)</f>
        <v/>
      </c>
      <c r="I699" s="102" t="s">
        <v>6897</v>
      </c>
      <c r="J699" s="102" t="str">
        <f>TRIM(Response!M498)</f>
        <v>2020</v>
      </c>
    </row>
    <row r="700" spans="1:10" ht="15.75" customHeight="1" x14ac:dyDescent="0.2">
      <c r="A700" s="102" t="str">
        <f>TRIM(Response!A499)</f>
        <v>BMIWT</v>
      </c>
      <c r="B700" s="102" t="str">
        <f>TRIM(Response!C499)</f>
        <v>Weight Comment</v>
      </c>
      <c r="C700" s="102" t="str">
        <f>TRIM(Response!E499)</f>
        <v>BMX_H</v>
      </c>
      <c r="D700" s="102" t="str">
        <f>TRIM(Response!F499)</f>
        <v>Body Measures</v>
      </c>
      <c r="E700" s="102" t="str">
        <f>TRIM(Response!G499)</f>
        <v>2013-2014 Examination</v>
      </c>
      <c r="F700" s="102" t="str">
        <f>TRIM(Response!H499)</f>
        <v>8</v>
      </c>
      <c r="G700" s="102" t="str">
        <f>TRIM(Response!J499)</f>
        <v/>
      </c>
      <c r="H700" s="102" t="str">
        <f>TRIM(Response!K499)</f>
        <v/>
      </c>
      <c r="I700" s="102" t="s">
        <v>5705</v>
      </c>
      <c r="J700" s="102" t="str">
        <f>TRIM(Response!M499)</f>
        <v>2020</v>
      </c>
    </row>
    <row r="701" spans="1:10" ht="15.75" customHeight="1" x14ac:dyDescent="0.2">
      <c r="A701" s="102" t="str">
        <f>TRIM(Response!A500)</f>
        <v>BMIWT</v>
      </c>
      <c r="B701" s="102" t="str">
        <f>TRIM(Response!C500)</f>
        <v>Weight Comment</v>
      </c>
      <c r="C701" s="102" t="str">
        <f>TRIM(Response!E500)</f>
        <v>BMX_I</v>
      </c>
      <c r="D701" s="102" t="str">
        <f>TRIM(Response!F500)</f>
        <v>Body Measures</v>
      </c>
      <c r="E701" s="102" t="str">
        <f>TRIM(Response!G500)</f>
        <v>2015-2016 Examination</v>
      </c>
      <c r="F701" s="102" t="str">
        <f>TRIM(Response!H500)</f>
        <v>9</v>
      </c>
      <c r="G701" s="102" t="str">
        <f>TRIM(Response!J500)</f>
        <v/>
      </c>
      <c r="H701" s="102" t="str">
        <f>TRIM(Response!K500)</f>
        <v/>
      </c>
      <c r="I701" s="102" t="s">
        <v>6555</v>
      </c>
      <c r="J701" s="102" t="str">
        <f>TRIM(Response!M500)</f>
        <v>2020</v>
      </c>
    </row>
    <row r="702" spans="1:10" ht="15.75" customHeight="1" x14ac:dyDescent="0.2">
      <c r="A702" s="102" t="str">
        <f>TRIM(Response!A501)</f>
        <v>BMIWT</v>
      </c>
      <c r="B702" s="102" t="str">
        <f>TRIM(Response!C501)</f>
        <v>Weight Comment</v>
      </c>
      <c r="C702" s="102" t="str">
        <f>TRIM(Response!E501)</f>
        <v>BMX_J</v>
      </c>
      <c r="D702" s="102" t="str">
        <f>TRIM(Response!F501)</f>
        <v>Body Measures</v>
      </c>
      <c r="E702" s="102" t="str">
        <f>TRIM(Response!G501)</f>
        <v>2017-2018 Examination</v>
      </c>
      <c r="F702" s="102" t="str">
        <f>TRIM(Response!H501)</f>
        <v>10</v>
      </c>
      <c r="G702" s="102" t="str">
        <f>TRIM(Response!J502)</f>
        <v/>
      </c>
      <c r="H702" s="102" t="str">
        <f>TRIM(Response!K502)</f>
        <v/>
      </c>
      <c r="I702" s="102" t="s">
        <v>5706</v>
      </c>
      <c r="J702" s="102" t="str">
        <f>TRIM(Response!M501)</f>
        <v>2020</v>
      </c>
    </row>
    <row r="703" spans="1:10" ht="15.75" customHeight="1" x14ac:dyDescent="0.2">
      <c r="A703" s="102" t="str">
        <f>TRIM(Response!A503)</f>
        <v>BMPBIAC</v>
      </c>
      <c r="B703" s="102" t="str">
        <f>TRIM(Response!L503)</f>
        <v/>
      </c>
      <c r="C703" s="102" t="str">
        <f>TRIM(Response!E503)</f>
        <v>EXAM</v>
      </c>
      <c r="D703" s="102" t="str">
        <f>TRIM(Response!F503)</f>
        <v>BODY MEASUREMENTS-BREADTHS</v>
      </c>
      <c r="E703" s="102" t="str">
        <f>TRIM(Response!G503)</f>
        <v>1988-1994 Examination</v>
      </c>
      <c r="F703" s="102" t="str">
        <f>TRIM(Response!H503)</f>
        <v>-1</v>
      </c>
      <c r="G703" s="102" t="str">
        <f>TRIM(Response!J587)</f>
        <v>1</v>
      </c>
      <c r="H703" s="102" t="str">
        <f>TRIM(Response!K587)</f>
        <v>BMXBMI2</v>
      </c>
      <c r="I703" s="102" t="s">
        <v>6563</v>
      </c>
      <c r="J703" s="102" t="str">
        <f>TRIM(Response!M503)</f>
        <v>2022</v>
      </c>
    </row>
    <row r="704" spans="1:10" ht="15.75" customHeight="1" x14ac:dyDescent="0.2">
      <c r="A704" s="102" t="str">
        <f>TRIM(Response!A504)</f>
        <v>BMRBIAC</v>
      </c>
      <c r="B704" s="102" t="str">
        <f>TRIM(Response!C504)</f>
        <v>Biacromial breadth replicate 2 (cm)(3 years and over)</v>
      </c>
      <c r="C704" s="102" t="str">
        <f>TRIM(Response!E504)</f>
        <v>EXAMSE</v>
      </c>
      <c r="D704" s="102" t="str">
        <f>TRIM(Response!F504)</f>
        <v>BODY MEASUREMENTS-BREADTHS</v>
      </c>
      <c r="E704" s="102" t="str">
        <f>TRIM(Response!G504)</f>
        <v>1988-1994 Examination - Second Exam</v>
      </c>
      <c r="F704" s="102" t="str">
        <f>TRIM(Response!H504)</f>
        <v>-1</v>
      </c>
      <c r="G704" s="102" t="str">
        <f>TRIM(Response!J504)</f>
        <v>1</v>
      </c>
      <c r="H704" s="102" t="str">
        <f>TRIM(Response!K504)</f>
        <v>BMPBIAC2</v>
      </c>
      <c r="I704" s="102" t="s">
        <v>5707</v>
      </c>
      <c r="J704" s="102" t="str">
        <f>TRIM(Response!M504)</f>
        <v>2022</v>
      </c>
    </row>
    <row r="705" spans="1:10" ht="15.75" customHeight="1" x14ac:dyDescent="0.2">
      <c r="A705" s="102" t="str">
        <f>TRIM(Response!A506)</f>
        <v>BMPBIIL</v>
      </c>
      <c r="B705" s="102" t="str">
        <f>TRIM(Response!C506)</f>
        <v>Biiliac breadth replicate 1 (cm) (2 years and over)</v>
      </c>
      <c r="C705" s="102" t="str">
        <f>TRIM(Response!E506)</f>
        <v>EXAM</v>
      </c>
      <c r="D705" s="102" t="str">
        <f>TRIM(Response!F506)</f>
        <v>BODY MEASUREMENTS-BREADTHS</v>
      </c>
      <c r="E705" s="102" t="str">
        <f>TRIM(Response!G506)</f>
        <v>1988-1994 Examination</v>
      </c>
      <c r="F705" s="102" t="str">
        <f>TRIM(Response!H506)</f>
        <v>-1</v>
      </c>
      <c r="G705" s="102" t="str">
        <f>TRIM(Response!J506)</f>
        <v>1</v>
      </c>
      <c r="H705" s="102" t="str">
        <f>TRIM(Response!K506)</f>
        <v>BMPBIIL1</v>
      </c>
      <c r="I705" s="102" t="s">
        <v>6570</v>
      </c>
      <c r="J705" s="102" t="str">
        <f>TRIM(Response!M506)</f>
        <v>2022</v>
      </c>
    </row>
    <row r="706" spans="1:10" ht="15.75" customHeight="1" x14ac:dyDescent="0.2">
      <c r="A706" s="102" t="str">
        <f>TRIM(Response!A507)</f>
        <v>BMRBIIL</v>
      </c>
      <c r="B706" s="102" t="str">
        <f>TRIM(Response!C507)</f>
        <v>Biiliac breadth replicate 2 (cm) (2 years and over)</v>
      </c>
      <c r="C706" s="102" t="str">
        <f>TRIM(Response!E507)</f>
        <v>EXAMSE</v>
      </c>
      <c r="D706" s="102" t="str">
        <f>TRIM(Response!F507)</f>
        <v>BODY MEASUREMENTS-BREADTHS</v>
      </c>
      <c r="E706" s="102" t="str">
        <f>TRIM(Response!G507)</f>
        <v>1988-1994 Examination - Second Exam</v>
      </c>
      <c r="F706" s="102" t="str">
        <f>TRIM(Response!H507)</f>
        <v>-1</v>
      </c>
      <c r="G706" s="102" t="str">
        <f>TRIM(Response!J507)</f>
        <v>1</v>
      </c>
      <c r="H706" s="102" t="str">
        <f>TRIM(Response!K507)</f>
        <v>BMPBIIL2</v>
      </c>
      <c r="I706" s="102" t="s">
        <v>5708</v>
      </c>
      <c r="J706" s="102" t="str">
        <f>TRIM(Response!M507)</f>
        <v>2022</v>
      </c>
    </row>
    <row r="707" spans="1:10" ht="15.75" customHeight="1" x14ac:dyDescent="0.2">
      <c r="A707" s="102" t="str">
        <f>TRIM(Response!A508)</f>
        <v>BMPBUTTO</v>
      </c>
      <c r="B707" s="102" t="str">
        <f>TRIM(Response!C508)</f>
        <v>Buttocks circumference (cm) (2+ years)</v>
      </c>
      <c r="C707" s="102" t="str">
        <f>TRIM(Response!E508)</f>
        <v/>
      </c>
      <c r="D707" s="102" t="str">
        <f>TRIM(Response!F508)</f>
        <v>BODY MEASUREMENTS-CIRCUMFERENCES</v>
      </c>
      <c r="E707" s="102" t="str">
        <f>TRIM(Response!G508)</f>
        <v>1988-1994 Examination</v>
      </c>
      <c r="F707" s="102" t="str">
        <f>TRIM(Response!H508)</f>
        <v>-1</v>
      </c>
      <c r="G707" s="102" t="str">
        <f>TRIM(Response!J508)</f>
        <v/>
      </c>
      <c r="H707" s="102" t="str">
        <f>TRIM(Response!K508)</f>
        <v/>
      </c>
      <c r="I707" s="102" t="s">
        <v>6923</v>
      </c>
      <c r="J707" s="102" t="str">
        <f>TRIM(Response!M508)</f>
        <v>2022</v>
      </c>
    </row>
    <row r="708" spans="1:10" ht="15.75" customHeight="1" x14ac:dyDescent="0.2">
      <c r="A708" s="102" t="str">
        <f>TRIM(Response!A510)</f>
        <v>BMRBUTTO</v>
      </c>
      <c r="B708" s="102" t="str">
        <f>TRIM(Response!C510)</f>
        <v>Buttocks circumference replicate 2 (cm) (2+ years)</v>
      </c>
      <c r="C708" s="102" t="str">
        <f>TRIM(Response!E510)</f>
        <v>EXAMSE</v>
      </c>
      <c r="D708" s="102" t="str">
        <f>TRIM(Response!F510)</f>
        <v>BODY MEASUREMENTS-CIRCUMFERENCES</v>
      </c>
      <c r="E708" s="102" t="str">
        <f>TRIM(Response!G510)</f>
        <v>1988-1994 Examination - Second Exam</v>
      </c>
      <c r="F708" s="102" t="str">
        <f>TRIM(Response!H510)</f>
        <v>-1</v>
      </c>
      <c r="G708" s="102" t="str">
        <f>TRIM(Response!J510)</f>
        <v>1</v>
      </c>
      <c r="H708" s="102" t="str">
        <f>TRIM(Response!K510)</f>
        <v>BMPBUTTO2</v>
      </c>
      <c r="I708" s="102" t="s">
        <v>5710</v>
      </c>
      <c r="J708" s="102" t="str">
        <f>TRIM(Response!M510)</f>
        <v>2022</v>
      </c>
    </row>
    <row r="709" spans="1:10" ht="15.75" customHeight="1" x14ac:dyDescent="0.2">
      <c r="A709" s="102" t="str">
        <f>TRIM(Response!A511)</f>
        <v>BMPELB</v>
      </c>
      <c r="B709" s="102" t="str">
        <f>TRIM(Response!C511)</f>
        <v>Elbow breadth (cm) (2 years and over)</v>
      </c>
      <c r="C709" s="102" t="str">
        <f>TRIM(Response!E511)</f>
        <v/>
      </c>
      <c r="D709" s="102" t="str">
        <f>TRIM(Response!F511)</f>
        <v>BODY MEASUREMENTS-BREADTHS</v>
      </c>
      <c r="E709" s="102" t="str">
        <f>TRIM(Response!G511)</f>
        <v>1988-1994 Examination</v>
      </c>
      <c r="F709" s="102" t="str">
        <f>TRIM(Response!H511)</f>
        <v>-1</v>
      </c>
      <c r="G709" s="102" t="str">
        <f>TRIM(Response!J511)</f>
        <v/>
      </c>
      <c r="H709" s="102" t="str">
        <f>TRIM(Response!K511)</f>
        <v/>
      </c>
      <c r="I709" s="102" t="s">
        <v>6539</v>
      </c>
      <c r="J709" s="102" t="str">
        <f>TRIM(Response!M511)</f>
        <v>2022</v>
      </c>
    </row>
    <row r="710" spans="1:10" ht="15.75" customHeight="1" x14ac:dyDescent="0.2">
      <c r="A710" s="102" t="str">
        <f>TRIM(Response!A513)</f>
        <v>BMRELB</v>
      </c>
      <c r="B710" s="102" t="str">
        <f>TRIM(Response!C513)</f>
        <v>Elbow breadth replicate 2 (cm) (2 years and over)</v>
      </c>
      <c r="C710" s="102" t="str">
        <f>TRIM(Response!E513)</f>
        <v>EXAMSE</v>
      </c>
      <c r="D710" s="102" t="str">
        <f>TRIM(Response!F513)</f>
        <v>BODY MEASUREMENTS-BREADTHS</v>
      </c>
      <c r="E710" s="102" t="str">
        <f>TRIM(Response!G513)</f>
        <v>1988-1994 Examination - Second Exam</v>
      </c>
      <c r="F710" s="102" t="str">
        <f>TRIM(Response!H513)</f>
        <v>-1</v>
      </c>
      <c r="G710" s="102" t="str">
        <f>TRIM(Response!J513)</f>
        <v>1</v>
      </c>
      <c r="H710" s="102" t="str">
        <f>TRIM(Response!K513)</f>
        <v>BMPELB2</v>
      </c>
      <c r="I710" s="102" t="s">
        <v>6897</v>
      </c>
      <c r="J710" s="102" t="str">
        <f>TRIM(Response!M513)</f>
        <v>2022</v>
      </c>
    </row>
    <row r="711" spans="1:10" ht="15.75" customHeight="1" x14ac:dyDescent="0.2">
      <c r="A711" s="102" t="str">
        <f>TRIM(Response!A514)</f>
        <v>BMPHTFLG</v>
      </c>
      <c r="B711" s="102" t="str">
        <f>TRIM(Response!C514)</f>
        <v>Standing height source flag replicate 1</v>
      </c>
      <c r="C711" s="102" t="str">
        <f>TRIM(Response!E514)</f>
        <v>EXAM</v>
      </c>
      <c r="D711" s="102" t="str">
        <f>TRIM(Response!F514)</f>
        <v>BODY MEASUREMENTS-HEIGHTS, LENGTHS</v>
      </c>
      <c r="E711" s="102" t="str">
        <f>TRIM(Response!G514)</f>
        <v>1988-1994 Examination</v>
      </c>
      <c r="F711" s="102" t="str">
        <f>TRIM(Response!H514)</f>
        <v>-1</v>
      </c>
      <c r="G711" s="102" t="str">
        <f>TRIM(Response!J514)</f>
        <v>1</v>
      </c>
      <c r="H711" s="102" t="str">
        <f>TRIM(Response!K514)</f>
        <v>BMPHTFLG1</v>
      </c>
      <c r="I711" s="102" t="s">
        <v>6581</v>
      </c>
      <c r="J711" s="102" t="str">
        <f>TRIM(Response!M514)</f>
        <v>2022</v>
      </c>
    </row>
    <row r="712" spans="1:10" ht="15.75" customHeight="1" x14ac:dyDescent="0.2">
      <c r="A712" s="102" t="str">
        <f>TRIM(Response!A515)</f>
        <v>BMRHTFLG</v>
      </c>
      <c r="B712" s="102" t="str">
        <f>TRIM(Response!C515)</f>
        <v>Standing height source flag replicate 2</v>
      </c>
      <c r="C712" s="102" t="str">
        <f>TRIM(Response!E515)</f>
        <v>EXAMSE</v>
      </c>
      <c r="D712" s="102" t="str">
        <f>TRIM(Response!F515)</f>
        <v>BODY MEASUREMENTS-HEIGHTS, LENGTHS</v>
      </c>
      <c r="E712" s="102" t="str">
        <f>TRIM(Response!G515)</f>
        <v>1988-1994 Examination - Second Exam</v>
      </c>
      <c r="F712" s="102" t="str">
        <f>TRIM(Response!H515)</f>
        <v>-1</v>
      </c>
      <c r="G712" s="102" t="str">
        <f>TRIM(Response!J515)</f>
        <v>1</v>
      </c>
      <c r="H712" s="102" t="str">
        <f>TRIM(Response!K515)</f>
        <v>BMPHTFLG2</v>
      </c>
      <c r="I712" s="102" t="s">
        <v>5711</v>
      </c>
      <c r="J712" s="102" t="str">
        <f>TRIM(Response!M515)</f>
        <v>2022</v>
      </c>
    </row>
    <row r="713" spans="1:10" ht="15.75" customHeight="1" x14ac:dyDescent="0.2">
      <c r="A713" s="102" t="str">
        <f>TRIM(Response!A516)</f>
        <v>BMPHTIN</v>
      </c>
      <c r="B713" s="102" t="str">
        <f>TRIM(Response!C516)</f>
        <v>Standing height (in) (2 years and over)</v>
      </c>
      <c r="C713" s="102" t="str">
        <f>TRIM(Response!E516)</f>
        <v/>
      </c>
      <c r="D713" s="102" t="str">
        <f>TRIM(Response!F516)</f>
        <v>BODY MEASUREMENTS-HEIGHTS, LENGTHS</v>
      </c>
      <c r="E713" s="102" t="str">
        <f>TRIM(Response!G516)</f>
        <v>1988-1994 Examination</v>
      </c>
      <c r="F713" s="102" t="str">
        <f>TRIM(Response!H516)</f>
        <v>-1</v>
      </c>
      <c r="G713" s="102" t="str">
        <f>TRIM(Response!J516)</f>
        <v/>
      </c>
      <c r="H713" s="102" t="str">
        <f>TRIM(Response!K516)</f>
        <v/>
      </c>
      <c r="I713" s="102" t="s">
        <v>5712</v>
      </c>
      <c r="J713" s="102" t="str">
        <f>TRIM(Response!M516)</f>
        <v>2022</v>
      </c>
    </row>
    <row r="714" spans="1:10" ht="15.75" customHeight="1" x14ac:dyDescent="0.2">
      <c r="A714" s="102" t="str">
        <f>TRIM(Response!A517)</f>
        <v>BMPHTIN</v>
      </c>
      <c r="B714" s="102" t="str">
        <f>TRIM(Response!C517)</f>
        <v>Standing height replicate 1 (in) (2 years and over)</v>
      </c>
      <c r="C714" s="102" t="str">
        <f>TRIM(Response!E517)</f>
        <v>EXAM</v>
      </c>
      <c r="D714" s="102" t="str">
        <f>TRIM(Response!F517)</f>
        <v>BODY MEASUREMENTS-HEIGHTS, LENGTHS</v>
      </c>
      <c r="E714" s="102" t="str">
        <f>TRIM(Response!G517)</f>
        <v>1988-1994 Examination</v>
      </c>
      <c r="F714" s="102" t="str">
        <f>TRIM(Response!H517)</f>
        <v>-1</v>
      </c>
      <c r="G714" s="102" t="str">
        <f>TRIM(Response!J517)</f>
        <v>1</v>
      </c>
      <c r="H714" s="102" t="str">
        <f>TRIM(Response!K517)</f>
        <v>BMPHTIN1</v>
      </c>
      <c r="I714" s="102" t="s">
        <v>6517</v>
      </c>
      <c r="J714" s="102" t="str">
        <f>TRIM(Response!M517)</f>
        <v>2022</v>
      </c>
    </row>
    <row r="715" spans="1:10" ht="15.75" customHeight="1" x14ac:dyDescent="0.2">
      <c r="A715" s="102" t="str">
        <f>TRIM(Response!A518)</f>
        <v>BMRHTIN</v>
      </c>
      <c r="B715" s="102" t="str">
        <f>TRIM(Response!C518)</f>
        <v>Standing height replicate 2 (in) (2 years and over)</v>
      </c>
      <c r="C715" s="102" t="str">
        <f>TRIM(Response!E518)</f>
        <v>EXAMSE</v>
      </c>
      <c r="D715" s="102" t="str">
        <f>TRIM(Response!F518)</f>
        <v>BODY MEASUREMENTS-HEIGHTS, LENGTHS</v>
      </c>
      <c r="E715" s="102" t="str">
        <f>TRIM(Response!G518)</f>
        <v>1988-1994 Examination - Second Exam</v>
      </c>
      <c r="F715" s="102" t="str">
        <f>TRIM(Response!H518)</f>
        <v>-1</v>
      </c>
      <c r="G715" s="102" t="str">
        <f>TRIM(Response!J518)</f>
        <v>1</v>
      </c>
      <c r="H715" s="102" t="str">
        <f>TRIM(Response!K518)</f>
        <v>BMPHTIN2</v>
      </c>
      <c r="I715" s="102" t="s">
        <v>6897</v>
      </c>
      <c r="J715" s="102" t="str">
        <f>TRIM(Response!M518)</f>
        <v>2022</v>
      </c>
    </row>
    <row r="716" spans="1:10" ht="15.75" customHeight="1" x14ac:dyDescent="0.2">
      <c r="A716" s="102" t="str">
        <f>TRIM(Response!A520)</f>
        <v>BMPKNEE</v>
      </c>
      <c r="B716" s="102" t="str">
        <f>TRIM(Response!C520)</f>
        <v>Knee height replicate 1 (cm) (60 years and over)</v>
      </c>
      <c r="C716" s="102" t="str">
        <f>TRIM(Response!E520)</f>
        <v>EXAM</v>
      </c>
      <c r="D716" s="102" t="str">
        <f>TRIM(Response!F520)</f>
        <v>BODY MEASUREMENTS-HEIGHTS, LENGTHS</v>
      </c>
      <c r="E716" s="102" t="str">
        <f>TRIM(Response!G520)</f>
        <v>1988-1994 Examination</v>
      </c>
      <c r="F716" s="102" t="str">
        <f>TRIM(Response!H520)</f>
        <v>-1</v>
      </c>
      <c r="G716" s="102" t="e">
        <f>TRIM(Response!#REF!)</f>
        <v>#REF!</v>
      </c>
      <c r="H716" s="102" t="e">
        <f>TRIM(Response!#REF!)</f>
        <v>#REF!</v>
      </c>
      <c r="I716" s="102" t="s">
        <v>6925</v>
      </c>
      <c r="J716" s="102" t="str">
        <f>TRIM(Response!M520)</f>
        <v>2022</v>
      </c>
    </row>
    <row r="717" spans="1:10" ht="15.75" customHeight="1" x14ac:dyDescent="0.2">
      <c r="A717" s="102" t="str">
        <f>TRIM(Response!A521)</f>
        <v>BMRKNEE</v>
      </c>
      <c r="B717" s="102" t="str">
        <f>TRIM(Response!C521)</f>
        <v>Knee height replicate 2 (cm) (60 years and over)</v>
      </c>
      <c r="C717" s="102" t="str">
        <f>TRIM(Response!E521)</f>
        <v>EXAMSE</v>
      </c>
      <c r="D717" s="102" t="str">
        <f>TRIM(Response!F521)</f>
        <v>BODY MEASUREMENTS-HEIGHTS, LENGTHS</v>
      </c>
      <c r="E717" s="102" t="str">
        <f>TRIM(Response!G521)</f>
        <v>1988-1994 Examination - Second Exam</v>
      </c>
      <c r="F717" s="102" t="str">
        <f>TRIM(Response!H521)</f>
        <v>-1</v>
      </c>
      <c r="G717" s="102" t="str">
        <f>TRIM(Response!J521)</f>
        <v>1</v>
      </c>
      <c r="H717" s="102" t="str">
        <f>TRIM(Response!K521)</f>
        <v>BMPKNEE2</v>
      </c>
      <c r="I717" s="102" t="s">
        <v>6926</v>
      </c>
      <c r="J717" s="102" t="str">
        <f>TRIM(Response!M521)</f>
        <v>2022</v>
      </c>
    </row>
    <row r="718" spans="1:10" ht="15.75" customHeight="1" x14ac:dyDescent="0.2">
      <c r="A718" s="102" t="str">
        <f>TRIM(Response!A522)</f>
        <v>BMPRECFL</v>
      </c>
      <c r="B718" s="102" t="str">
        <f>TRIM(Response!C522)</f>
        <v>Recumbent length flag replicate 1</v>
      </c>
      <c r="C718" s="102" t="str">
        <f>TRIM(Response!E522)</f>
        <v>EXAM</v>
      </c>
      <c r="D718" s="102" t="str">
        <f>TRIM(Response!F522)</f>
        <v>BODY MEASUREMENTS-HEIGHTS, LENGTHS</v>
      </c>
      <c r="E718" s="102" t="str">
        <f>TRIM(Response!G522)</f>
        <v>1988-1994 Examination</v>
      </c>
      <c r="F718" s="102" t="str">
        <f>TRIM(Response!H522)</f>
        <v>-1</v>
      </c>
      <c r="G718" s="102" t="str">
        <f>TRIM(Response!J522)</f>
        <v>1</v>
      </c>
      <c r="H718" s="102" t="str">
        <f>TRIM(Response!K522)</f>
        <v>BMPRECFL1</v>
      </c>
      <c r="I718" s="102" t="s">
        <v>6927</v>
      </c>
      <c r="J718" s="102" t="str">
        <f>TRIM(Response!M522)</f>
        <v>2022</v>
      </c>
    </row>
    <row r="719" spans="1:10" ht="15.75" customHeight="1" x14ac:dyDescent="0.2">
      <c r="A719" s="102" t="str">
        <f>TRIM(Response!A524)</f>
        <v>BMPSITHT</v>
      </c>
      <c r="B719" s="102" t="str">
        <f>TRIM(Response!C524)</f>
        <v>Sitting height (cm) (2 years and over)</v>
      </c>
      <c r="C719" s="102" t="str">
        <f>TRIM(Response!E524)</f>
        <v/>
      </c>
      <c r="D719" s="102" t="str">
        <f>TRIM(Response!F524)</f>
        <v>BODY MEASUREMENTS-HEIGHTS, LENGTHS</v>
      </c>
      <c r="E719" s="102" t="str">
        <f>TRIM(Response!G524)</f>
        <v>1988-1994 Examination</v>
      </c>
      <c r="F719" s="102" t="str">
        <f>TRIM(Response!H524)</f>
        <v>-1</v>
      </c>
      <c r="G719" s="102" t="str">
        <f>TRIM(Response!J524)</f>
        <v/>
      </c>
      <c r="H719" s="102" t="str">
        <f>TRIM(Response!K524)</f>
        <v/>
      </c>
      <c r="I719" s="102" t="s">
        <v>6928</v>
      </c>
      <c r="J719" s="102" t="str">
        <f>TRIM(Response!M524)</f>
        <v>2022</v>
      </c>
    </row>
    <row r="720" spans="1:10" ht="15.75" customHeight="1" x14ac:dyDescent="0.2">
      <c r="A720" s="102" t="str">
        <f>TRIM(Response!A525)</f>
        <v>BMPSITHT</v>
      </c>
      <c r="B720" s="102" t="str">
        <f>TRIM(Response!C525)</f>
        <v>Sitting height replicate 1 (cm) (2 years and over)</v>
      </c>
      <c r="C720" s="102" t="str">
        <f>TRIM(Response!E525)</f>
        <v>EXAM</v>
      </c>
      <c r="D720" s="102" t="str">
        <f>TRIM(Response!F525)</f>
        <v>BODY MEASUREMENTS-HEIGHTS, LENGTHS</v>
      </c>
      <c r="E720" s="102" t="str">
        <f>TRIM(Response!G525)</f>
        <v>1988-1994 Examination</v>
      </c>
      <c r="F720" s="102" t="str">
        <f>TRIM(Response!H525)</f>
        <v>-1</v>
      </c>
      <c r="G720" s="102" t="str">
        <f>TRIM(Response!J525)</f>
        <v>1</v>
      </c>
      <c r="H720" s="102" t="str">
        <f>TRIM(Response!K525)</f>
        <v>BMPSITHT1</v>
      </c>
      <c r="I720" s="102" t="s">
        <v>6625</v>
      </c>
      <c r="J720" s="102" t="str">
        <f>TRIM(Response!M525)</f>
        <v>2022</v>
      </c>
    </row>
    <row r="721" spans="1:10" ht="15.75" customHeight="1" x14ac:dyDescent="0.2">
      <c r="A721" s="102" t="str">
        <f>TRIM(Response!A526)</f>
        <v>BMRSITHT</v>
      </c>
      <c r="B721" s="102" t="str">
        <f>TRIM(Response!C526)</f>
        <v>Sitting height replicate 2 (cm) (2 years and over)</v>
      </c>
      <c r="C721" s="102" t="str">
        <f>TRIM(Response!E526)</f>
        <v>EXAMSE</v>
      </c>
      <c r="D721" s="102" t="str">
        <f>TRIM(Response!F526)</f>
        <v>BODY MEASUREMENTS-HEIGHTS, LENGTHS</v>
      </c>
      <c r="E721" s="102" t="str">
        <f>TRIM(Response!G526)</f>
        <v>1988-1994 Examination - Second Exam</v>
      </c>
      <c r="F721" s="102" t="str">
        <f>TRIM(Response!H526)</f>
        <v>-1</v>
      </c>
      <c r="G721" s="102" t="str">
        <f>TRIM(Response!J526)</f>
        <v>1</v>
      </c>
      <c r="H721" s="102" t="str">
        <f>TRIM(Response!K526)</f>
        <v>BMPSITHT2</v>
      </c>
      <c r="I721" s="102" t="s">
        <v>5716</v>
      </c>
      <c r="J721" s="102" t="str">
        <f>TRIM(Response!M526)</f>
        <v>2022</v>
      </c>
    </row>
    <row r="722" spans="1:10" ht="15.75" customHeight="1" x14ac:dyDescent="0.2">
      <c r="A722" s="102" t="str">
        <f>TRIM(Response!A527)</f>
        <v>BMPSRWL</v>
      </c>
      <c r="B722" s="102" t="str">
        <f>TRIM(Response!C527)</f>
        <v>Self reported weight (lbs) (12-16 years)</v>
      </c>
      <c r="C722" s="102" t="str">
        <f>TRIM(Response!E527)</f>
        <v/>
      </c>
      <c r="D722" s="102" t="str">
        <f>TRIM(Response!F527)</f>
        <v>BODY MEASUREMENTS-WEIGHT</v>
      </c>
      <c r="E722" s="102" t="str">
        <f>TRIM(Response!G527)</f>
        <v>1988-1994 Examination</v>
      </c>
      <c r="F722" s="102" t="str">
        <f>TRIM(Response!H527)</f>
        <v>-1</v>
      </c>
      <c r="G722" s="102" t="str">
        <f>TRIM(Response!J527)</f>
        <v/>
      </c>
      <c r="H722" s="102" t="str">
        <f>TRIM(Response!K527)</f>
        <v/>
      </c>
      <c r="I722" s="102" t="s">
        <v>6627</v>
      </c>
      <c r="J722" s="102" t="str">
        <f>TRIM(Response!M527)</f>
        <v>2022</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BMPSRWL</v>
      </c>
      <c r="B724" s="102" t="str">
        <f>TRIM(Response!C528)</f>
        <v>Self reported weight replicate 1 (lbs) (12-16 years)</v>
      </c>
      <c r="C724" s="102" t="str">
        <f>TRIM(Response!E528)</f>
        <v>EXAM</v>
      </c>
      <c r="D724" s="102" t="str">
        <f>TRIM(Response!F528)</f>
        <v>BODY MEASUREMENTS-WEIGHT</v>
      </c>
      <c r="E724" s="102" t="str">
        <f>TRIM(Response!G528)</f>
        <v>1988-1994 Examination</v>
      </c>
      <c r="F724" s="102" t="str">
        <f>TRIM(Response!H528)</f>
        <v>-1</v>
      </c>
      <c r="G724" s="102" t="str">
        <f>TRIM(Response!J528)</f>
        <v>1</v>
      </c>
      <c r="H724" s="102" t="str">
        <f>TRIM(Response!K528)</f>
        <v>BMPSRWL1</v>
      </c>
      <c r="I724" s="102" t="s">
        <v>6897</v>
      </c>
      <c r="J724" s="102" t="str">
        <f>TRIM(Response!M528)</f>
        <v>2022</v>
      </c>
    </row>
    <row r="725" spans="1:10" ht="15.75" customHeight="1" x14ac:dyDescent="0.2">
      <c r="A725" s="102" t="str">
        <f>TRIM(Response!A529)</f>
        <v>BMRSRWL</v>
      </c>
      <c r="B725" s="102" t="str">
        <f>TRIM(Response!C529)</f>
        <v>Self reported weight replicate 2 (lbs) (12-16 years)</v>
      </c>
      <c r="C725" s="102" t="str">
        <f>TRIM(Response!E529)</f>
        <v>EXAMSE</v>
      </c>
      <c r="D725" s="102" t="str">
        <f>TRIM(Response!F529)</f>
        <v>BODY MEASUREMENTS-WEIGHT</v>
      </c>
      <c r="E725" s="102" t="str">
        <f>TRIM(Response!G529)</f>
        <v>1988-1994 Examination - Second Exam</v>
      </c>
      <c r="F725" s="102" t="str">
        <f>TRIM(Response!H529)</f>
        <v>-1</v>
      </c>
      <c r="G725" s="102" t="str">
        <f>TRIM(Response!J529)</f>
        <v>1</v>
      </c>
      <c r="H725" s="102" t="str">
        <f>TRIM(Response!K529)</f>
        <v>BMPSRWL2</v>
      </c>
      <c r="I725" s="102" t="s">
        <v>6897</v>
      </c>
      <c r="J725" s="102" t="str">
        <f>TRIM(Response!M529)</f>
        <v>2022</v>
      </c>
    </row>
    <row r="726" spans="1:10" ht="15.75" customHeight="1" x14ac:dyDescent="0.2">
      <c r="A726" s="102" t="str">
        <f>TRIM(Response!A531)</f>
        <v>BMPSUP</v>
      </c>
      <c r="B726" s="102" t="str">
        <f>TRIM(Response!C531)</f>
        <v>Suprailiac skinfold replicate 1 (mm) (2+ years)</v>
      </c>
      <c r="C726" s="102" t="str">
        <f>TRIM(Response!E531)</f>
        <v>EXAM</v>
      </c>
      <c r="D726" s="102" t="str">
        <f>TRIM(Response!F531)</f>
        <v>BODY MEASUREMENTS-SKINFOLDS</v>
      </c>
      <c r="E726" s="102" t="str">
        <f>TRIM(Response!G531)</f>
        <v>1988-1994 Examination</v>
      </c>
      <c r="F726" s="102" t="str">
        <f>TRIM(Response!H531)</f>
        <v>-1</v>
      </c>
      <c r="G726" s="102" t="str">
        <f>TRIM(Response!J531)</f>
        <v>1</v>
      </c>
      <c r="H726" s="102" t="str">
        <f>TRIM(Response!K531)</f>
        <v>BMPSUP1</v>
      </c>
      <c r="I726" s="102" t="s">
        <v>6630</v>
      </c>
      <c r="J726" s="102" t="str">
        <f>TRIM(Response!M531)</f>
        <v>2022</v>
      </c>
    </row>
    <row r="727" spans="1:10" ht="15.75" customHeight="1" x14ac:dyDescent="0.2">
      <c r="A727" s="102" t="str">
        <f>TRIM(Response!A532)</f>
        <v>BMRSUP</v>
      </c>
      <c r="B727" s="102" t="str">
        <f>TRIM(Response!C532)</f>
        <v>Suprailiac skinfold replicate 2 (mm) (2+ years)</v>
      </c>
      <c r="C727" s="102" t="str">
        <f>TRIM(Response!E532)</f>
        <v>EXAMSE</v>
      </c>
      <c r="D727" s="102" t="str">
        <f>TRIM(Response!F532)</f>
        <v>BODY MEASUREMENTS-SKINFOLDS</v>
      </c>
      <c r="E727" s="102" t="str">
        <f>TRIM(Response!G532)</f>
        <v>1988-1994 Examination - Second Exam</v>
      </c>
      <c r="F727" s="102" t="str">
        <f>TRIM(Response!H532)</f>
        <v>-1</v>
      </c>
      <c r="G727" s="102" t="str">
        <f>TRIM(Response!J532)</f>
        <v>1</v>
      </c>
      <c r="H727" s="102" t="str">
        <f>TRIM(Response!K532)</f>
        <v>BMPSUP2</v>
      </c>
      <c r="I727" s="102" t="s">
        <v>5717</v>
      </c>
      <c r="J727" s="102" t="str">
        <f>TRIM(Response!M532)</f>
        <v>2022</v>
      </c>
    </row>
    <row r="728" spans="1:10" ht="15.75" customHeight="1" x14ac:dyDescent="0.2">
      <c r="A728" s="102" t="str">
        <f>TRIM(Response!A534)</f>
        <v>BMRTECH1</v>
      </c>
      <c r="B728" s="102" t="str">
        <f>TRIM(Response!C534)</f>
        <v>Examiner number replicate 2</v>
      </c>
      <c r="C728" s="102" t="str">
        <f>TRIM(Response!E534)</f>
        <v>EXAMSE</v>
      </c>
      <c r="D728" s="102" t="str">
        <f>TRIM(Response!F534)</f>
        <v>BODY MEASUREMENTS</v>
      </c>
      <c r="E728" s="102" t="str">
        <f>TRIM(Response!G534)</f>
        <v>1988-1994 Examination - Second Exam</v>
      </c>
      <c r="F728" s="102" t="str">
        <f>TRIM(Response!H534)</f>
        <v>-1</v>
      </c>
      <c r="G728" s="102" t="str">
        <f>TRIM(Response!J534)</f>
        <v>1</v>
      </c>
      <c r="H728" s="102" t="str">
        <f>TRIM(Response!K534)</f>
        <v>BMPTECH12</v>
      </c>
      <c r="I728" s="102" t="s">
        <v>6632</v>
      </c>
      <c r="J728" s="102" t="str">
        <f>TRIM(Response!M534)</f>
        <v>2022</v>
      </c>
    </row>
    <row r="729" spans="1:10" ht="15.75" customHeight="1" x14ac:dyDescent="0.2">
      <c r="A729" s="102" t="str">
        <f>TRIM(Response!A535)</f>
        <v>BMPTHI</v>
      </c>
      <c r="B729" s="102" t="str">
        <f>TRIM(Response!C535)</f>
        <v>Thigh skinfold (mm) (2 years and over)</v>
      </c>
      <c r="C729" s="102" t="str">
        <f>TRIM(Response!E535)</f>
        <v/>
      </c>
      <c r="D729" s="102" t="str">
        <f>TRIM(Response!F535)</f>
        <v>BODY MEASUREMENTS-SKINFOLDS</v>
      </c>
      <c r="E729" s="102" t="str">
        <f>TRIM(Response!G535)</f>
        <v>1988-1994 Examination</v>
      </c>
      <c r="F729" s="102" t="str">
        <f>TRIM(Response!H535)</f>
        <v>-1</v>
      </c>
      <c r="G729" s="102" t="str">
        <f>TRIM(Response!J535)</f>
        <v/>
      </c>
      <c r="H729" s="102" t="str">
        <f>TRIM(Response!K535)</f>
        <v/>
      </c>
      <c r="I729" s="102" t="s">
        <v>5718</v>
      </c>
      <c r="J729" s="102" t="str">
        <f>TRIM(Response!M535)</f>
        <v>2022</v>
      </c>
    </row>
    <row r="730" spans="1:10" ht="15.75" customHeight="1" x14ac:dyDescent="0.2">
      <c r="A730" s="102" t="str">
        <f>TRIM(Response!A536)</f>
        <v>BMPTHI</v>
      </c>
      <c r="B730" s="102" t="str">
        <f>TRIM(Response!C536)</f>
        <v>Thigh skinfold replicate 1 (mm) (2 years and over)</v>
      </c>
      <c r="C730" s="102" t="str">
        <f>TRIM(Response!E536)</f>
        <v>EXAM</v>
      </c>
      <c r="D730" s="102" t="str">
        <f>TRIM(Response!F536)</f>
        <v>BODY MEASUREMENTS-SKINFOLDS</v>
      </c>
      <c r="E730" s="102" t="str">
        <f>TRIM(Response!G536)</f>
        <v>1988-1994 Examination</v>
      </c>
      <c r="F730" s="102" t="str">
        <f>TRIM(Response!H536)</f>
        <v>-1</v>
      </c>
      <c r="G730" s="102" t="str">
        <f>TRIM(Response!J536)</f>
        <v>1</v>
      </c>
      <c r="H730" s="102" t="str">
        <f>TRIM(Response!K536)</f>
        <v>BMPTHI1</v>
      </c>
      <c r="I730" s="102" t="s">
        <v>6633</v>
      </c>
      <c r="J730" s="102" t="str">
        <f>TRIM(Response!M536)</f>
        <v>2022</v>
      </c>
    </row>
    <row r="731" spans="1:10" ht="15.75" customHeight="1" x14ac:dyDescent="0.2">
      <c r="A731" s="102" t="str">
        <f>TRIM(Response!A537)</f>
        <v>BMRTHI</v>
      </c>
      <c r="B731" s="102" t="str">
        <f>TRIM(Response!C537)</f>
        <v>Thigh skinfold replicate 2 (mm) (2 years and over)</v>
      </c>
      <c r="C731" s="102" t="str">
        <f>TRIM(Response!E537)</f>
        <v>EXAMSE</v>
      </c>
      <c r="D731" s="102" t="str">
        <f>TRIM(Response!F537)</f>
        <v>BODY MEASUREMENTS-SKINFOLDS</v>
      </c>
      <c r="E731" s="102" t="str">
        <f>TRIM(Response!G537)</f>
        <v>1988-1994 Examination - Second Exam</v>
      </c>
      <c r="F731" s="102" t="str">
        <f>TRIM(Response!H537)</f>
        <v>-1</v>
      </c>
      <c r="G731" s="102" t="str">
        <f>TRIM(Response!J537)</f>
        <v>1</v>
      </c>
      <c r="H731" s="102" t="str">
        <f>TRIM(Response!K537)</f>
        <v>BMPTHI2</v>
      </c>
      <c r="I731" s="102" t="s">
        <v>5719</v>
      </c>
      <c r="J731" s="102" t="str">
        <f>TRIM(Response!M537)</f>
        <v>2022</v>
      </c>
    </row>
    <row r="732" spans="1:10" ht="15.75" customHeight="1" x14ac:dyDescent="0.2">
      <c r="A732" s="102" t="str">
        <f>TRIM(Response!A538)</f>
        <v>BMPWHR</v>
      </c>
      <c r="B732" s="102" t="str">
        <f>TRIM(Response!C538)</f>
        <v>Waist to hip ratio</v>
      </c>
      <c r="C732" s="102" t="str">
        <f>TRIM(Response!E538)</f>
        <v/>
      </c>
      <c r="D732" s="102" t="str">
        <f>TRIM(Response!F538)</f>
        <v>BODY MEASUREMENTS-CIRCUMFERENCES</v>
      </c>
      <c r="E732" s="102" t="str">
        <f>TRIM(Response!G538)</f>
        <v>1988-1994 Examination</v>
      </c>
      <c r="F732" s="102" t="str">
        <f>TRIM(Response!H538)</f>
        <v>-1</v>
      </c>
      <c r="G732" s="102" t="str">
        <f>TRIM(Response!J538)</f>
        <v/>
      </c>
      <c r="H732" s="102" t="str">
        <f>TRIM(Response!K538)</f>
        <v/>
      </c>
      <c r="I732" s="102" t="s">
        <v>6637</v>
      </c>
      <c r="J732" s="102" t="str">
        <f>TRIM(Response!M538)</f>
        <v>2022</v>
      </c>
    </row>
    <row r="733" spans="1:10" ht="15.75" customHeight="1" x14ac:dyDescent="0.2">
      <c r="A733" s="102" t="str">
        <f>TRIM(Response!A539)</f>
        <v>BMPWHR</v>
      </c>
      <c r="B733" s="102" t="str">
        <f>TRIM(Response!C539)</f>
        <v>Waist to hip ratio replicate 1</v>
      </c>
      <c r="C733" s="102" t="str">
        <f>TRIM(Response!E539)</f>
        <v>EXAM</v>
      </c>
      <c r="D733" s="102" t="str">
        <f>TRIM(Response!F539)</f>
        <v>BODY MEASUREMENTS-CIRCUMFERENCES</v>
      </c>
      <c r="E733" s="102" t="str">
        <f>TRIM(Response!G539)</f>
        <v>1988-1994 Examination</v>
      </c>
      <c r="F733" s="102" t="str">
        <f>TRIM(Response!H539)</f>
        <v>-1</v>
      </c>
      <c r="G733" s="102" t="str">
        <f>TRIM(Response!J539)</f>
        <v>1</v>
      </c>
      <c r="H733" s="102" t="str">
        <f>TRIM(Response!K539)</f>
        <v>BMPWHR1</v>
      </c>
      <c r="I733" s="102" t="s">
        <v>6639</v>
      </c>
      <c r="J733" s="102" t="str">
        <f>TRIM(Response!M539)</f>
        <v>2022</v>
      </c>
    </row>
    <row r="734" spans="1:10" ht="15.75" customHeight="1" x14ac:dyDescent="0.2">
      <c r="A734" s="102" t="str">
        <f>TRIM(Response!A540)</f>
        <v>BMRWHR</v>
      </c>
      <c r="B734" s="102" t="str">
        <f>TRIM(Response!C540)</f>
        <v>Waist to hip ratio replicate 2</v>
      </c>
      <c r="C734" s="102" t="str">
        <f>TRIM(Response!E540)</f>
        <v>EXAMSE</v>
      </c>
      <c r="D734" s="102" t="str">
        <f>TRIM(Response!F540)</f>
        <v>BODY MEASUREMENTS-CIRCUMFERENCES</v>
      </c>
      <c r="E734" s="102" t="str">
        <f>TRIM(Response!G540)</f>
        <v>1988-1994 Examination - Second Exam</v>
      </c>
      <c r="F734" s="102" t="str">
        <f>TRIM(Response!H540)</f>
        <v>-1</v>
      </c>
      <c r="G734" s="102" t="str">
        <f>TRIM(Response!J540)</f>
        <v>1</v>
      </c>
      <c r="H734" s="102" t="str">
        <f>TRIM(Response!K540)</f>
        <v>BMPWHR2</v>
      </c>
      <c r="I734" s="102" t="s">
        <v>6638</v>
      </c>
      <c r="J734" s="102" t="str">
        <f>TRIM(Response!M540)</f>
        <v>2022</v>
      </c>
    </row>
    <row r="735" spans="1:10" ht="15.75" customHeight="1" x14ac:dyDescent="0.2">
      <c r="A735" s="102" t="str">
        <f>TRIM(Response!A541)</f>
        <v>BMPWRIST</v>
      </c>
      <c r="B735" s="102" t="str">
        <f>TRIM(Response!C541)</f>
        <v>Wrist breadth (cm) (2 years and over)</v>
      </c>
      <c r="C735" s="102" t="str">
        <f>TRIM(Response!E541)</f>
        <v/>
      </c>
      <c r="D735" s="102" t="str">
        <f>TRIM(Response!F541)</f>
        <v>BODY MEASUREMENTS-BREADTHS</v>
      </c>
      <c r="E735" s="102" t="str">
        <f>TRIM(Response!G541)</f>
        <v>1988-1994 Examination</v>
      </c>
      <c r="F735" s="102" t="str">
        <f>TRIM(Response!H541)</f>
        <v>-1</v>
      </c>
      <c r="G735" s="102" t="str">
        <f>TRIM(Response!J541)</f>
        <v/>
      </c>
      <c r="H735" s="102" t="str">
        <f>TRIM(Response!K541)</f>
        <v/>
      </c>
      <c r="I735" s="102" t="s">
        <v>6640</v>
      </c>
      <c r="J735" s="102" t="str">
        <f>TRIM(Response!M541)</f>
        <v>2022</v>
      </c>
    </row>
    <row r="736" spans="1:10" ht="15.75" customHeight="1" x14ac:dyDescent="0.2">
      <c r="A736" s="102" t="str">
        <f>TRIM(Response!A542)</f>
        <v>BMPWRIST</v>
      </c>
      <c r="B736" s="102" t="str">
        <f>TRIM(Response!C542)</f>
        <v>Wrist breadth replicate 1 (cm) (2 years and over)</v>
      </c>
      <c r="C736" s="102" t="str">
        <f>TRIM(Response!E542)</f>
        <v>EXAM</v>
      </c>
      <c r="D736" s="102" t="str">
        <f>TRIM(Response!F542)</f>
        <v>BODY MEASUREMENTS-BREADTHS</v>
      </c>
      <c r="E736" s="102" t="str">
        <f>TRIM(Response!G542)</f>
        <v>1988-1994 Examination</v>
      </c>
      <c r="F736" s="102" t="str">
        <f>TRIM(Response!H542)</f>
        <v>-1</v>
      </c>
      <c r="G736" s="102" t="str">
        <f>TRIM(Response!J542)</f>
        <v>1</v>
      </c>
      <c r="H736" s="102" t="str">
        <f>TRIM(Response!K542)</f>
        <v>BMPWRIST1</v>
      </c>
      <c r="I736" s="102" t="s">
        <v>6651</v>
      </c>
      <c r="J736" s="102" t="str">
        <f>TRIM(Response!M542)</f>
        <v>2022</v>
      </c>
    </row>
    <row r="737" spans="1:10" ht="15.75" customHeight="1" x14ac:dyDescent="0.2">
      <c r="A737" s="102" t="str">
        <f>TRIM(Response!A543)</f>
        <v>BMRWRIST</v>
      </c>
      <c r="B737" s="102" t="str">
        <f>TRIM(Response!C543)</f>
        <v>Wrist breadth replicate 2 (cm) (2 years and over)</v>
      </c>
      <c r="C737" s="102" t="str">
        <f>TRIM(Response!E543)</f>
        <v>EXAMSE</v>
      </c>
      <c r="D737" s="102" t="str">
        <f>TRIM(Response!F543)</f>
        <v>BODY MEASUREMENTS-BREADTHS</v>
      </c>
      <c r="E737" s="102" t="str">
        <f>TRIM(Response!G543)</f>
        <v>1988-1994 Examination - Second Exam</v>
      </c>
      <c r="F737" s="102" t="str">
        <f>TRIM(Response!H543)</f>
        <v>-1</v>
      </c>
      <c r="G737" s="102" t="str">
        <f>TRIM(Response!J543)</f>
        <v>1</v>
      </c>
      <c r="H737" s="102" t="str">
        <f>TRIM(Response!K543)</f>
        <v>BMPWRIST2</v>
      </c>
      <c r="I737" s="102" t="s">
        <v>6652</v>
      </c>
      <c r="J737" s="102" t="str">
        <f>TRIM(Response!M543)</f>
        <v>2022</v>
      </c>
    </row>
    <row r="738" spans="1:10" ht="15.75" customHeight="1" x14ac:dyDescent="0.2">
      <c r="A738" s="102" t="str">
        <f>TRIM(Response!A544)</f>
        <v>BMPWTFLG</v>
      </c>
      <c r="B738" s="102" t="str">
        <f>TRIM(Response!C544)</f>
        <v>Weight source flag replicate 1</v>
      </c>
      <c r="C738" s="102" t="str">
        <f>TRIM(Response!E544)</f>
        <v>EXAM</v>
      </c>
      <c r="D738" s="102" t="str">
        <f>TRIM(Response!F544)</f>
        <v>BODY MEASUREMENTS-WEIGHT</v>
      </c>
      <c r="E738" s="102" t="str">
        <f>TRIM(Response!G544)</f>
        <v>1988-1994 Examination</v>
      </c>
      <c r="F738" s="102" t="str">
        <f>TRIM(Response!H544)</f>
        <v>-1</v>
      </c>
      <c r="G738" s="102" t="str">
        <f>TRIM(Response!J544)</f>
        <v>1</v>
      </c>
      <c r="H738" s="102" t="str">
        <f>TRIM(Response!K544)</f>
        <v>BMPWTFLG1</v>
      </c>
      <c r="I738" s="102" t="s">
        <v>6654</v>
      </c>
      <c r="J738" s="102" t="str">
        <f>TRIM(Response!M544)</f>
        <v>2022</v>
      </c>
    </row>
    <row r="739" spans="1:10" s="97" customFormat="1" ht="15.75" customHeight="1" x14ac:dyDescent="0.2">
      <c r="A739" s="102" t="str">
        <f>TRIM(Response!A545)</f>
        <v>BMRWTFLG</v>
      </c>
      <c r="B739" s="102" t="str">
        <f>TRIM(Response!C545)</f>
        <v>Weight source flag replicate 2</v>
      </c>
      <c r="C739" s="102" t="str">
        <f>TRIM(Response!E545)</f>
        <v>EXAMSE</v>
      </c>
      <c r="D739" s="102" t="str">
        <f>TRIM(Response!F545)</f>
        <v>BODY MEASUREMENTS-WEIGHT</v>
      </c>
      <c r="E739" s="102" t="str">
        <f>TRIM(Response!G545)</f>
        <v>1988-1994 Examination - Second Exam</v>
      </c>
      <c r="F739" s="102" t="str">
        <f>TRIM(Response!H545)</f>
        <v>-1</v>
      </c>
      <c r="G739" s="102" t="str">
        <f>TRIM(Response!J545)</f>
        <v>1</v>
      </c>
      <c r="H739" s="102" t="str">
        <f>TRIM(Response!K545)</f>
        <v>BMPWTFLG2</v>
      </c>
      <c r="I739" s="102" t="s">
        <v>6655</v>
      </c>
      <c r="J739" s="102" t="str">
        <f>TRIM(Response!M545)</f>
        <v>2022</v>
      </c>
    </row>
    <row r="740" spans="1:10" ht="15.75" customHeight="1" x14ac:dyDescent="0.2">
      <c r="A740" s="102" t="str">
        <f>TRIM(Response!A546)</f>
        <v>BMPWTLBS</v>
      </c>
      <c r="B740" s="102" t="str">
        <f>TRIM(Response!C546)</f>
        <v>Weight replicate (lbs) (2 months and over)</v>
      </c>
      <c r="C740" s="102" t="str">
        <f>TRIM(Response!E546)</f>
        <v/>
      </c>
      <c r="D740" s="102" t="str">
        <f>TRIM(Response!F546)</f>
        <v>BODY MEASUREMENTS-WEIGHT</v>
      </c>
      <c r="E740" s="102" t="str">
        <f>TRIM(Response!G546)</f>
        <v>1988-1994 Examination - Second Exam</v>
      </c>
      <c r="F740" s="102" t="str">
        <f>TRIM(Response!H546)</f>
        <v>-1</v>
      </c>
      <c r="G740" s="102" t="str">
        <f>TRIM(Response!J546)</f>
        <v/>
      </c>
      <c r="H740" s="102" t="str">
        <f>TRIM(Response!K546)</f>
        <v/>
      </c>
      <c r="I740" s="102" t="s">
        <v>6661</v>
      </c>
      <c r="J740" s="102" t="str">
        <f>TRIM(Response!M546)</f>
        <v>2022</v>
      </c>
    </row>
    <row r="741" spans="1:10" ht="15.75" customHeight="1" x14ac:dyDescent="0.2">
      <c r="A741" s="102" t="str">
        <f>TRIM(Response!A547)</f>
        <v>BMPWTLBS</v>
      </c>
      <c r="B741" s="102" t="str">
        <f>TRIM(Response!C547)</f>
        <v>Weight replicate 1 (lbs) (2 months and over)</v>
      </c>
      <c r="C741" s="102" t="str">
        <f>TRIM(Response!E547)</f>
        <v>EXAM</v>
      </c>
      <c r="D741" s="102" t="str">
        <f>TRIM(Response!F547)</f>
        <v>BODY MEASUREMENTS-WEIGHT</v>
      </c>
      <c r="E741" s="102" t="str">
        <f>TRIM(Response!G547)</f>
        <v>1988-1994 Examination</v>
      </c>
      <c r="F741" s="102" t="str">
        <f>TRIM(Response!H547)</f>
        <v>-1</v>
      </c>
      <c r="G741" s="102" t="str">
        <f>TRIM(Response!J547)</f>
        <v>1</v>
      </c>
      <c r="H741" s="102" t="str">
        <f>TRIM(Response!K547)</f>
        <v>BMPWTLBS1</v>
      </c>
      <c r="I741" s="102" t="s">
        <v>6661</v>
      </c>
      <c r="J741" s="102" t="str">
        <f>TRIM(Response!M547)</f>
        <v>2022</v>
      </c>
    </row>
    <row r="742" spans="1:10" ht="15.75" customHeight="1" x14ac:dyDescent="0.2">
      <c r="A742" s="102" t="str">
        <f>TRIM(Response!A548)</f>
        <v>BMRWTLBS</v>
      </c>
      <c r="B742" s="102" t="str">
        <f>TRIM(Response!C548)</f>
        <v>Weight replicate 2 (lbs) (2 months and over)</v>
      </c>
      <c r="C742" s="102" t="str">
        <f>TRIM(Response!E548)</f>
        <v>EXAMSE</v>
      </c>
      <c r="D742" s="102" t="str">
        <f>TRIM(Response!F548)</f>
        <v>BODY MEASUREMENTS-WEIGHT</v>
      </c>
      <c r="E742" s="102" t="str">
        <f>TRIM(Response!G548)</f>
        <v>1988-1994 Examination - Second Exam</v>
      </c>
      <c r="F742" s="102" t="str">
        <f>TRIM(Response!H548)</f>
        <v>-1</v>
      </c>
      <c r="G742" s="102" t="str">
        <f>TRIM(Response!J548)</f>
        <v>1</v>
      </c>
      <c r="H742" s="102" t="str">
        <f>TRIM(Response!K548)</f>
        <v>BMPWTLBS2</v>
      </c>
      <c r="I742" s="102" t="s">
        <v>6665</v>
      </c>
      <c r="J742" s="102" t="str">
        <f>TRIM(Response!M548)</f>
        <v>2022</v>
      </c>
    </row>
    <row r="743" spans="1:10" ht="15.75" customHeight="1" x14ac:dyDescent="0.2">
      <c r="A743" s="102" t="str">
        <f>TRIM(Response!A549)</f>
        <v>BMXARMC</v>
      </c>
      <c r="B743" s="102" t="str">
        <f>TRIM(Response!C549)</f>
        <v>Arm Circumference (cm)</v>
      </c>
      <c r="C743" s="102" t="str">
        <f>TRIM(Response!E549)</f>
        <v/>
      </c>
      <c r="D743" s="102" t="str">
        <f>TRIM(Response!F549)</f>
        <v>BODY MEASUREMENTS-CIRCUMFERENCES</v>
      </c>
      <c r="E743" s="102" t="str">
        <f>TRIM(Response!G549)</f>
        <v>1988-1994 Examination</v>
      </c>
      <c r="F743" s="102" t="str">
        <f>TRIM(Response!H549)</f>
        <v>-1</v>
      </c>
      <c r="G743" s="102" t="str">
        <f>TRIM(Response!J570)</f>
        <v/>
      </c>
      <c r="H743" s="102" t="str">
        <f>TRIM(Response!K570)</f>
        <v/>
      </c>
      <c r="I743" s="102" t="s">
        <v>5720</v>
      </c>
      <c r="J743" s="102" t="str">
        <f>TRIM(Response!M549)</f>
        <v>2022</v>
      </c>
    </row>
    <row r="744" spans="1:10" ht="15.75" customHeight="1" x14ac:dyDescent="0.2">
      <c r="A744" s="102" t="str">
        <f>TRIM(Response!A550)</f>
        <v>BMXARMC</v>
      </c>
      <c r="B744" s="102" t="str">
        <f>TRIM(Response!C550)</f>
        <v>Arm Circumference (cm)</v>
      </c>
      <c r="C744" s="102" t="str">
        <f>TRIM(Response!E550)</f>
        <v>BMX</v>
      </c>
      <c r="D744" s="102" t="str">
        <f>TRIM(Response!F550)</f>
        <v>Body Measures</v>
      </c>
      <c r="E744" s="102" t="str">
        <f>TRIM(Response!G550)</f>
        <v>1999-2000 Examination</v>
      </c>
      <c r="F744" s="102" t="str">
        <f>TRIM(Response!H550)</f>
        <v>1</v>
      </c>
      <c r="G744" s="102" t="str">
        <f>TRIM(Response!J550)</f>
        <v/>
      </c>
      <c r="H744" s="102" t="str">
        <f>TRIM(Response!K550)</f>
        <v/>
      </c>
      <c r="I744" s="102" t="s">
        <v>6693</v>
      </c>
      <c r="J744" s="102" t="str">
        <f>TRIM(Response!M550)</f>
        <v>2020</v>
      </c>
    </row>
    <row r="745" spans="1:10" ht="15.75" customHeight="1" x14ac:dyDescent="0.2">
      <c r="A745" s="102" t="str">
        <f>TRIM(Response!A551)</f>
        <v>BMXARMC</v>
      </c>
      <c r="B745" s="102" t="str">
        <f>TRIM(Response!C551)</f>
        <v>Arm Circumference (cm)</v>
      </c>
      <c r="C745" s="102" t="str">
        <f>TRIM(Response!E551)</f>
        <v>BMX_B</v>
      </c>
      <c r="D745" s="102" t="str">
        <f>TRIM(Response!F551)</f>
        <v>Body Measures</v>
      </c>
      <c r="E745" s="102" t="str">
        <f>TRIM(Response!G551)</f>
        <v>2001-2002 Examination</v>
      </c>
      <c r="F745" s="102" t="str">
        <f>TRIM(Response!H551)</f>
        <v>2</v>
      </c>
      <c r="G745" s="102" t="str">
        <f>TRIM(Response!J551)</f>
        <v/>
      </c>
      <c r="H745" s="102" t="str">
        <f>TRIM(Response!K551)</f>
        <v/>
      </c>
      <c r="I745" s="102" t="s">
        <v>6897</v>
      </c>
      <c r="J745" s="102" t="str">
        <f>TRIM(Response!M551)</f>
        <v>2020</v>
      </c>
    </row>
    <row r="746" spans="1:10" ht="15.75" customHeight="1" x14ac:dyDescent="0.2">
      <c r="A746" s="102" t="str">
        <f>TRIM(Response!A552)</f>
        <v>BMXARMC</v>
      </c>
      <c r="B746" s="102" t="str">
        <f>TRIM(Response!C552)</f>
        <v>Arm Circumference (cm)</v>
      </c>
      <c r="C746" s="102" t="str">
        <f>TRIM(Response!E552)</f>
        <v>BMX_C</v>
      </c>
      <c r="D746" s="102" t="str">
        <f>TRIM(Response!F552)</f>
        <v>Body Measures</v>
      </c>
      <c r="E746" s="102" t="str">
        <f>TRIM(Response!G552)</f>
        <v>2003-2004 Examination</v>
      </c>
      <c r="F746" s="102" t="str">
        <f>TRIM(Response!H552)</f>
        <v>3</v>
      </c>
      <c r="G746" s="102" t="str">
        <f>TRIM(Response!J552)</f>
        <v/>
      </c>
      <c r="H746" s="102" t="str">
        <f>TRIM(Response!K552)</f>
        <v/>
      </c>
      <c r="I746" s="102" t="s">
        <v>6897</v>
      </c>
      <c r="J746" s="102" t="str">
        <f>TRIM(Response!M552)</f>
        <v>2020</v>
      </c>
    </row>
    <row r="747" spans="1:10" ht="15.75" customHeight="1" x14ac:dyDescent="0.2">
      <c r="A747" s="102" t="str">
        <f>TRIM(Response!A553)</f>
        <v>BMXARMC</v>
      </c>
      <c r="B747" s="102" t="str">
        <f>TRIM(Response!C553)</f>
        <v>Arm Circumference (cm)</v>
      </c>
      <c r="C747" s="102" t="str">
        <f>TRIM(Response!E553)</f>
        <v>BMX_D</v>
      </c>
      <c r="D747" s="102" t="str">
        <f>TRIM(Response!F553)</f>
        <v>Body Measures</v>
      </c>
      <c r="E747" s="102" t="str">
        <f>TRIM(Response!G553)</f>
        <v>2005-2006 Examination</v>
      </c>
      <c r="F747" s="102" t="str">
        <f>TRIM(Response!H553)</f>
        <v>4</v>
      </c>
      <c r="G747" s="102" t="str">
        <f>TRIM(Response!J553)</f>
        <v/>
      </c>
      <c r="H747" s="102" t="str">
        <f>TRIM(Response!K553)</f>
        <v/>
      </c>
      <c r="I747" s="102" t="s">
        <v>6929</v>
      </c>
      <c r="J747" s="102" t="str">
        <f>TRIM(Response!M553)</f>
        <v>2020</v>
      </c>
    </row>
    <row r="748" spans="1:10" ht="15.75" customHeight="1" x14ac:dyDescent="0.2">
      <c r="A748" s="102" t="str">
        <f>TRIM(Response!A554)</f>
        <v>BMXARMC</v>
      </c>
      <c r="B748" s="102" t="str">
        <f>TRIM(Response!C554)</f>
        <v>Arm Circumference (cm)</v>
      </c>
      <c r="C748" s="102" t="str">
        <f>TRIM(Response!E554)</f>
        <v>BMX_E</v>
      </c>
      <c r="D748" s="102" t="str">
        <f>TRIM(Response!F554)</f>
        <v>Body Measures</v>
      </c>
      <c r="E748" s="102" t="str">
        <f>TRIM(Response!G554)</f>
        <v>2007-2008 Examination</v>
      </c>
      <c r="F748" s="102" t="str">
        <f>TRIM(Response!H554)</f>
        <v>5</v>
      </c>
      <c r="G748" s="102" t="str">
        <f>TRIM(Response!J554)</f>
        <v/>
      </c>
      <c r="H748" s="102" t="str">
        <f>TRIM(Response!K554)</f>
        <v/>
      </c>
      <c r="I748" s="102" t="s">
        <v>6930</v>
      </c>
      <c r="J748" s="102" t="str">
        <f>TRIM(Response!M554)</f>
        <v>2020</v>
      </c>
    </row>
    <row r="749" spans="1:10" ht="15.75" customHeight="1" x14ac:dyDescent="0.2">
      <c r="A749" s="102" t="str">
        <f>TRIM(Response!A555)</f>
        <v>BMXARMC</v>
      </c>
      <c r="B749" s="102" t="str">
        <f>TRIM(Response!C555)</f>
        <v>Arm Circumference (cm)</v>
      </c>
      <c r="C749" s="102" t="str">
        <f>TRIM(Response!E555)</f>
        <v>BMX_F</v>
      </c>
      <c r="D749" s="102" t="str">
        <f>TRIM(Response!F555)</f>
        <v>Body Measures</v>
      </c>
      <c r="E749" s="102" t="str">
        <f>TRIM(Response!G555)</f>
        <v>2009-2010 Examination</v>
      </c>
      <c r="F749" s="102" t="str">
        <f>TRIM(Response!H555)</f>
        <v>6</v>
      </c>
      <c r="G749" s="102" t="e">
        <f>TRIM(Response!#REF!)</f>
        <v>#REF!</v>
      </c>
      <c r="H749" s="102" t="e">
        <f>TRIM(Response!#REF!)</f>
        <v>#REF!</v>
      </c>
      <c r="I749" s="102" t="s">
        <v>6897</v>
      </c>
      <c r="J749" s="102" t="str">
        <f>TRIM(Response!M555)</f>
        <v>2020</v>
      </c>
    </row>
    <row r="750" spans="1:10" ht="15.75" customHeight="1" x14ac:dyDescent="0.2">
      <c r="A750" s="102" t="str">
        <f>TRIM(Response!A556)</f>
        <v>BMXARMC</v>
      </c>
      <c r="B750" s="102" t="str">
        <f>TRIM(Response!C556)</f>
        <v>Arm Circumference (cm)</v>
      </c>
      <c r="C750" s="102" t="str">
        <f>TRIM(Response!E556)</f>
        <v>BMX_G</v>
      </c>
      <c r="D750" s="102" t="str">
        <f>TRIM(Response!F556)</f>
        <v>Body Measures</v>
      </c>
      <c r="E750" s="102" t="str">
        <f>TRIM(Response!G556)</f>
        <v>2011-2012 Examination</v>
      </c>
      <c r="F750" s="102" t="str">
        <f>TRIM(Response!H556)</f>
        <v>7</v>
      </c>
      <c r="G750" s="102" t="str">
        <f>TRIM(Response!J556)</f>
        <v/>
      </c>
      <c r="H750" s="102" t="str">
        <f>TRIM(Response!K556)</f>
        <v/>
      </c>
      <c r="I750" s="102" t="s">
        <v>6897</v>
      </c>
      <c r="J750" s="102" t="str">
        <f>TRIM(Response!M556)</f>
        <v>2020</v>
      </c>
    </row>
    <row r="751" spans="1:10" ht="15.75" customHeight="1" x14ac:dyDescent="0.2">
      <c r="A751" s="102" t="str">
        <f>TRIM(Response!A557)</f>
        <v>BMXARMC</v>
      </c>
      <c r="B751" s="102" t="str">
        <f>TRIM(Response!C557)</f>
        <v>Arm Circumference (cm)</v>
      </c>
      <c r="C751" s="102" t="str">
        <f>TRIM(Response!E557)</f>
        <v>BMX_H</v>
      </c>
      <c r="D751" s="102" t="str">
        <f>TRIM(Response!F557)</f>
        <v>Body Measures</v>
      </c>
      <c r="E751" s="102" t="str">
        <f>TRIM(Response!G557)</f>
        <v>2013-2014 Examination</v>
      </c>
      <c r="F751" s="102" t="str">
        <f>TRIM(Response!H557)</f>
        <v>8</v>
      </c>
      <c r="G751" s="102" t="str">
        <f>TRIM(Response!J557)</f>
        <v/>
      </c>
      <c r="H751" s="102" t="str">
        <f>TRIM(Response!K557)</f>
        <v/>
      </c>
      <c r="I751" s="102" t="s">
        <v>6672</v>
      </c>
      <c r="J751" s="102" t="str">
        <f>TRIM(Response!M557)</f>
        <v>2020</v>
      </c>
    </row>
    <row r="752" spans="1:10" ht="15.75" customHeight="1" x14ac:dyDescent="0.2">
      <c r="A752" s="102" t="str">
        <f>TRIM(Response!A558)</f>
        <v>BMXARMC</v>
      </c>
      <c r="B752" s="102" t="str">
        <f>TRIM(Response!C558)</f>
        <v>Arm Circumference (cm)</v>
      </c>
      <c r="C752" s="102" t="str">
        <f>TRIM(Response!E558)</f>
        <v>BMX_I</v>
      </c>
      <c r="D752" s="102" t="str">
        <f>TRIM(Response!F558)</f>
        <v>Body Measures</v>
      </c>
      <c r="E752" s="102" t="str">
        <f>TRIM(Response!G558)</f>
        <v>2015-2016 Examination</v>
      </c>
      <c r="F752" s="102" t="str">
        <f>TRIM(Response!H558)</f>
        <v>9</v>
      </c>
      <c r="G752" s="102" t="str">
        <f>TRIM(Response!J558)</f>
        <v/>
      </c>
      <c r="H752" s="102" t="str">
        <f>TRIM(Response!K558)</f>
        <v/>
      </c>
      <c r="I752" s="102" t="s">
        <v>6656</v>
      </c>
      <c r="J752" s="102" t="str">
        <f>TRIM(Response!M558)</f>
        <v>2020</v>
      </c>
    </row>
    <row r="753" spans="1:10" ht="15.75" customHeight="1" x14ac:dyDescent="0.2">
      <c r="A753" s="102" t="str">
        <f>TRIM(Response!A560)</f>
        <v>BMPARMC</v>
      </c>
      <c r="B753" s="102" t="str">
        <f>TRIM(Response!C560)</f>
        <v>Arm Circumference replicate 1 (cm)</v>
      </c>
      <c r="C753" s="102" t="str">
        <f>TRIM(Response!E560)</f>
        <v>EXAM</v>
      </c>
      <c r="D753" s="102" t="str">
        <f>TRIM(Response!F560)</f>
        <v>BODY MEASUREMENTS-CIRCUMFERENCES</v>
      </c>
      <c r="E753" s="102" t="str">
        <f>TRIM(Response!G560)</f>
        <v>1988-1994 Examination</v>
      </c>
      <c r="F753" s="102" t="str">
        <f>TRIM(Response!H560)</f>
        <v>-1</v>
      </c>
      <c r="G753" s="102" t="str">
        <f>TRIM(Response!J560)</f>
        <v>1</v>
      </c>
      <c r="H753" s="102" t="str">
        <f>TRIM(Response!K560)</f>
        <v>BMXARMC1</v>
      </c>
      <c r="I753" s="102" t="s">
        <v>6931</v>
      </c>
      <c r="J753" s="102" t="str">
        <f>TRIM(Response!M560)</f>
        <v>2022</v>
      </c>
    </row>
    <row r="754" spans="1:10" ht="15.75" customHeight="1" x14ac:dyDescent="0.2">
      <c r="A754" s="102" t="str">
        <f>TRIM(Response!A561)</f>
        <v>BMRARMC</v>
      </c>
      <c r="B754" s="102" t="str">
        <f>TRIM(Response!C561)</f>
        <v>Arm Circumference replicate 2 (cm)</v>
      </c>
      <c r="C754" s="102" t="str">
        <f>TRIM(Response!E561)</f>
        <v>EXAMSE</v>
      </c>
      <c r="D754" s="102" t="str">
        <f>TRIM(Response!F561)</f>
        <v>BODY MEASUREMENTS-CIRCUMFERENCES</v>
      </c>
      <c r="E754" s="102" t="str">
        <f>TRIM(Response!G561)</f>
        <v>1988-1994 Examination - Second Exam</v>
      </c>
      <c r="F754" s="102" t="str">
        <f>TRIM(Response!H561)</f>
        <v>-1</v>
      </c>
      <c r="G754" s="102" t="str">
        <f>TRIM(Response!J561)</f>
        <v>1</v>
      </c>
      <c r="H754" s="102" t="str">
        <f>TRIM(Response!K561)</f>
        <v>BMXARMC2</v>
      </c>
      <c r="I754" s="102" t="s">
        <v>6679</v>
      </c>
      <c r="J754" s="102" t="str">
        <f>TRIM(Response!M561)</f>
        <v>2022</v>
      </c>
    </row>
    <row r="755" spans="1:10" ht="15.75" customHeight="1" x14ac:dyDescent="0.2">
      <c r="A755" s="102" t="str">
        <f>TRIM(Response!A562)</f>
        <v>BMXARML</v>
      </c>
      <c r="B755" s="102" t="str">
        <f>TRIM(Response!C562)</f>
        <v>Upper Arm Length (cm)</v>
      </c>
      <c r="C755" s="102" t="str">
        <f>TRIM(Response!E562)</f>
        <v/>
      </c>
      <c r="D755" s="102" t="str">
        <f>TRIM(Response!F562)</f>
        <v>BODY MEASUREMENTS-HEIGHTS, LENGTHS</v>
      </c>
      <c r="E755" s="102" t="str">
        <f>TRIM(Response!G562)</f>
        <v>1988-1994 Examination</v>
      </c>
      <c r="F755" s="102" t="str">
        <f>TRIM(Response!H562)</f>
        <v>-1</v>
      </c>
      <c r="G755" s="102" t="str">
        <f>TRIM(Response!J562)</f>
        <v/>
      </c>
      <c r="H755" s="102" t="str">
        <f>TRIM(Response!K562)</f>
        <v/>
      </c>
      <c r="I755" s="102" t="s">
        <v>5723</v>
      </c>
      <c r="J755" s="102" t="str">
        <f>TRIM(Response!M562)</f>
        <v>2022</v>
      </c>
    </row>
    <row r="756" spans="1:10" ht="15.75" customHeight="1" x14ac:dyDescent="0.2">
      <c r="A756" s="102" t="str">
        <f>TRIM(Response!A563)</f>
        <v>BMXARML</v>
      </c>
      <c r="B756" s="102" t="str">
        <f>TRIM(Response!C563)</f>
        <v>Upper Arm Length (cm)</v>
      </c>
      <c r="C756" s="102" t="str">
        <f>TRIM(Response!E563)</f>
        <v>BMX</v>
      </c>
      <c r="D756" s="102" t="str">
        <f>TRIM(Response!F563)</f>
        <v>Body Measures</v>
      </c>
      <c r="E756" s="102" t="str">
        <f>TRIM(Response!G563)</f>
        <v>1999-2000 Examination</v>
      </c>
      <c r="F756" s="102" t="str">
        <f>TRIM(Response!H563)</f>
        <v>1</v>
      </c>
      <c r="G756" s="102" t="str">
        <f>TRIM(Response!J563)</f>
        <v/>
      </c>
      <c r="H756" s="102" t="str">
        <f>TRIM(Response!K563)</f>
        <v/>
      </c>
      <c r="I756" s="102" t="s">
        <v>5724</v>
      </c>
      <c r="J756" s="102" t="str">
        <f>TRIM(Response!M563)</f>
        <v>2020</v>
      </c>
    </row>
    <row r="757" spans="1:10" ht="15.75" customHeight="1" x14ac:dyDescent="0.2">
      <c r="A757" s="102" t="str">
        <f>TRIM(Response!A564)</f>
        <v>BMXARML</v>
      </c>
      <c r="B757" s="102" t="str">
        <f>TRIM(Response!C564)</f>
        <v>Upper Arm Length (cm)</v>
      </c>
      <c r="C757" s="102" t="str">
        <f>TRIM(Response!E564)</f>
        <v>BMX_B</v>
      </c>
      <c r="D757" s="102" t="str">
        <f>TRIM(Response!F564)</f>
        <v>Body Measures</v>
      </c>
      <c r="E757" s="102" t="str">
        <f>TRIM(Response!G564)</f>
        <v>2001-2002 Examination</v>
      </c>
      <c r="F757" s="102" t="str">
        <f>TRIM(Response!H564)</f>
        <v>2</v>
      </c>
      <c r="G757" s="102" t="str">
        <f>TRIM(Response!J564)</f>
        <v/>
      </c>
      <c r="H757" s="102" t="str">
        <f>TRIM(Response!K564)</f>
        <v/>
      </c>
      <c r="I757" s="102" t="s">
        <v>5724</v>
      </c>
      <c r="J757" s="102" t="str">
        <f>TRIM(Response!M564)</f>
        <v>2020</v>
      </c>
    </row>
    <row r="758" spans="1:10" ht="15.75" customHeight="1" x14ac:dyDescent="0.2">
      <c r="A758" s="102" t="str">
        <f>TRIM(Response!A565)</f>
        <v>BMXARML</v>
      </c>
      <c r="B758" s="102" t="str">
        <f>TRIM(Response!C565)</f>
        <v>Upper Arm Length (cm)</v>
      </c>
      <c r="C758" s="102" t="str">
        <f>TRIM(Response!E565)</f>
        <v>BMX_C</v>
      </c>
      <c r="D758" s="102" t="str">
        <f>TRIM(Response!F565)</f>
        <v>Body Measures</v>
      </c>
      <c r="E758" s="102" t="str">
        <f>TRIM(Response!G565)</f>
        <v>2003-2004 Examination</v>
      </c>
      <c r="F758" s="102" t="str">
        <f>TRIM(Response!H565)</f>
        <v>3</v>
      </c>
      <c r="G758" s="102" t="str">
        <f>TRIM(Response!J565)</f>
        <v/>
      </c>
      <c r="H758" s="102" t="str">
        <f>TRIM(Response!K565)</f>
        <v/>
      </c>
      <c r="I758" s="102" t="s">
        <v>5680</v>
      </c>
      <c r="J758" s="102" t="str">
        <f>TRIM(Response!M565)</f>
        <v>2020</v>
      </c>
    </row>
    <row r="759" spans="1:10" ht="15.75" customHeight="1" x14ac:dyDescent="0.2">
      <c r="A759" s="102" t="str">
        <f>TRIM(Response!A566)</f>
        <v>BMXARML</v>
      </c>
      <c r="B759" s="102" t="str">
        <f>TRIM(Response!C566)</f>
        <v>Upper Arm Length (cm)</v>
      </c>
      <c r="C759" s="102" t="str">
        <f>TRIM(Response!E566)</f>
        <v>BMX_D</v>
      </c>
      <c r="D759" s="102" t="str">
        <f>TRIM(Response!F566)</f>
        <v>Body Measures</v>
      </c>
      <c r="E759" s="102" t="str">
        <f>TRIM(Response!G566)</f>
        <v>2005-2006 Examination</v>
      </c>
      <c r="F759" s="102" t="str">
        <f>TRIM(Response!H566)</f>
        <v>4</v>
      </c>
      <c r="G759" s="102" t="str">
        <f>TRIM(Response!J566)</f>
        <v/>
      </c>
      <c r="H759" s="102" t="str">
        <f>TRIM(Response!K566)</f>
        <v/>
      </c>
      <c r="I759" s="102" t="s">
        <v>5680</v>
      </c>
      <c r="J759" s="102" t="str">
        <f>TRIM(Response!M566)</f>
        <v>2020</v>
      </c>
    </row>
    <row r="760" spans="1:10" ht="15.75" customHeight="1" x14ac:dyDescent="0.2">
      <c r="A760" s="102" t="str">
        <f>TRIM(Response!A567)</f>
        <v>BMXARML</v>
      </c>
      <c r="B760" s="102" t="str">
        <f>TRIM(Response!C567)</f>
        <v>Upper Arm Length (cm)</v>
      </c>
      <c r="C760" s="102" t="str">
        <f>TRIM(Response!E567)</f>
        <v>BMX_E</v>
      </c>
      <c r="D760" s="102" t="str">
        <f>TRIM(Response!F567)</f>
        <v>Body Measures</v>
      </c>
      <c r="E760" s="102" t="str">
        <f>TRIM(Response!G567)</f>
        <v>2007-2008 Examination</v>
      </c>
      <c r="F760" s="102" t="str">
        <f>TRIM(Response!H567)</f>
        <v>5</v>
      </c>
      <c r="G760" s="102" t="str">
        <f>TRIM(Response!J567)</f>
        <v/>
      </c>
      <c r="H760" s="102" t="str">
        <f>TRIM(Response!K567)</f>
        <v/>
      </c>
      <c r="I760" s="102" t="s">
        <v>5680</v>
      </c>
      <c r="J760" s="102" t="str">
        <f>TRIM(Response!M567)</f>
        <v>2020</v>
      </c>
    </row>
    <row r="761" spans="1:10" ht="15.75" customHeight="1" x14ac:dyDescent="0.2">
      <c r="A761" s="102" t="str">
        <f>TRIM(Response!A568)</f>
        <v>BMXARML</v>
      </c>
      <c r="B761" s="102" t="str">
        <f>TRIM(Response!C568)</f>
        <v>Upper Arm Length (cm)</v>
      </c>
      <c r="C761" s="102" t="str">
        <f>TRIM(Response!E568)</f>
        <v>BMX_F</v>
      </c>
      <c r="D761" s="102" t="str">
        <f>TRIM(Response!F568)</f>
        <v>Body Measures</v>
      </c>
      <c r="E761" s="102" t="str">
        <f>TRIM(Response!G568)</f>
        <v>2009-2010 Examination</v>
      </c>
      <c r="F761" s="102" t="str">
        <f>TRIM(Response!H568)</f>
        <v>6</v>
      </c>
      <c r="G761" s="102" t="str">
        <f>TRIM(Response!J568)</f>
        <v/>
      </c>
      <c r="H761" s="102" t="str">
        <f>TRIM(Response!K568)</f>
        <v/>
      </c>
      <c r="I761" s="102" t="s">
        <v>5680</v>
      </c>
      <c r="J761" s="102" t="str">
        <f>TRIM(Response!M568)</f>
        <v>2020</v>
      </c>
    </row>
    <row r="762" spans="1:10" ht="15.75" customHeight="1" x14ac:dyDescent="0.2">
      <c r="A762" s="102" t="str">
        <f>TRIM(Response!A569)</f>
        <v>BMXARML</v>
      </c>
      <c r="B762" s="102" t="str">
        <f>TRIM(Response!C569)</f>
        <v>Upper Arm Length (cm)</v>
      </c>
      <c r="C762" s="102" t="str">
        <f>TRIM(Response!E569)</f>
        <v>BMX_G</v>
      </c>
      <c r="D762" s="102" t="str">
        <f>TRIM(Response!F569)</f>
        <v>Body Measures</v>
      </c>
      <c r="E762" s="102" t="str">
        <f>TRIM(Response!G569)</f>
        <v>2011-2012 Examination</v>
      </c>
      <c r="F762" s="102" t="str">
        <f>TRIM(Response!H569)</f>
        <v>7</v>
      </c>
      <c r="G762" s="102" t="str">
        <f>TRIM(Response!J569)</f>
        <v/>
      </c>
      <c r="H762" s="102" t="str">
        <f>TRIM(Response!K569)</f>
        <v/>
      </c>
      <c r="I762" s="102" t="s">
        <v>5681</v>
      </c>
      <c r="J762" s="102" t="str">
        <f>TRIM(Response!M569)</f>
        <v>2020</v>
      </c>
    </row>
    <row r="763" spans="1:10" ht="15.75" customHeight="1" x14ac:dyDescent="0.2">
      <c r="A763" s="102" t="str">
        <f>TRIM(Response!A570)</f>
        <v>BMXARML</v>
      </c>
      <c r="B763" s="102" t="str">
        <f>TRIM(Response!C570)</f>
        <v>Upper Arm Length (cm)</v>
      </c>
      <c r="C763" s="102" t="str">
        <f>TRIM(Response!E570)</f>
        <v>BMX_H</v>
      </c>
      <c r="D763" s="102" t="str">
        <f>TRIM(Response!F570)</f>
        <v>Body Measures</v>
      </c>
      <c r="E763" s="102" t="str">
        <f>TRIM(Response!G570)</f>
        <v>2013-2014 Examination</v>
      </c>
      <c r="F763" s="102" t="str">
        <f>TRIM(Response!H570)</f>
        <v>8</v>
      </c>
      <c r="G763" s="102" t="e">
        <f>TRIM(Response!#REF!)</f>
        <v>#REF!</v>
      </c>
      <c r="H763" s="102" t="e">
        <f>TRIM(Response!#REF!)</f>
        <v>#REF!</v>
      </c>
      <c r="I763" s="102" t="s">
        <v>6710</v>
      </c>
      <c r="J763" s="102" t="str">
        <f>TRIM(Response!M570)</f>
        <v>2020</v>
      </c>
    </row>
    <row r="764" spans="1:10" ht="15.75" customHeight="1" x14ac:dyDescent="0.2">
      <c r="A764" s="102" t="str">
        <f>TRIM(Response!A571)</f>
        <v>BMXARML</v>
      </c>
      <c r="B764" s="102" t="str">
        <f>TRIM(Response!C571)</f>
        <v>Upper Arm Length (cm)</v>
      </c>
      <c r="C764" s="102" t="str">
        <f>TRIM(Response!E571)</f>
        <v>BMX_I</v>
      </c>
      <c r="D764" s="102" t="str">
        <f>TRIM(Response!F571)</f>
        <v>Body Measures</v>
      </c>
      <c r="E764" s="102" t="str">
        <f>TRIM(Response!G571)</f>
        <v>2015-2016 Examination</v>
      </c>
      <c r="F764" s="102" t="str">
        <f>TRIM(Response!H571)</f>
        <v>9</v>
      </c>
      <c r="G764" s="102" t="str">
        <f>TRIM(Response!J571)</f>
        <v/>
      </c>
      <c r="H764" s="102" t="str">
        <f>TRIM(Response!K571)</f>
        <v/>
      </c>
      <c r="I764" s="102" t="s">
        <v>5681</v>
      </c>
      <c r="J764" s="102" t="str">
        <f>TRIM(Response!M571)</f>
        <v>2020</v>
      </c>
    </row>
    <row r="765" spans="1:10" ht="15.75" customHeight="1" x14ac:dyDescent="0.2">
      <c r="A765" s="102" t="str">
        <f>TRIM(Response!A572)</f>
        <v>BMXARML</v>
      </c>
      <c r="B765" s="102" t="str">
        <f>TRIM(Response!C572)</f>
        <v>Upper Arm Length (cm)</v>
      </c>
      <c r="C765" s="102" t="str">
        <f>TRIM(Response!E572)</f>
        <v>BMX_J</v>
      </c>
      <c r="D765" s="102" t="str">
        <f>TRIM(Response!F572)</f>
        <v>Body Measures</v>
      </c>
      <c r="E765" s="102" t="str">
        <f>TRIM(Response!G572)</f>
        <v>2017-2018 Examination</v>
      </c>
      <c r="F765" s="102" t="str">
        <f>TRIM(Response!H572)</f>
        <v>10</v>
      </c>
      <c r="G765" s="102" t="str">
        <f>TRIM(Response!J555)</f>
        <v/>
      </c>
      <c r="H765" s="102" t="str">
        <f>TRIM(Response!K555)</f>
        <v/>
      </c>
      <c r="I765" s="102" t="s">
        <v>6710</v>
      </c>
      <c r="J765" s="102" t="str">
        <f>TRIM(Response!M572)</f>
        <v>2020</v>
      </c>
    </row>
    <row r="766" spans="1:10" ht="15.75" customHeight="1" x14ac:dyDescent="0.2">
      <c r="A766" s="102" t="str">
        <f>TRIM(Response!A573)</f>
        <v>BMPARML</v>
      </c>
      <c r="B766" s="102" t="str">
        <f>TRIM(Response!C573)</f>
        <v>Upper Arm Length replicate 1 (cm)</v>
      </c>
      <c r="C766" s="102" t="str">
        <f>TRIM(Response!E573)</f>
        <v>EXAM</v>
      </c>
      <c r="D766" s="102" t="str">
        <f>TRIM(Response!F573)</f>
        <v>BODY MEASUREMENTS-HEIGHTS, LENGTHS</v>
      </c>
      <c r="E766" s="102" t="str">
        <f>TRIM(Response!G573)</f>
        <v>1988-1994 Examination</v>
      </c>
      <c r="F766" s="102" t="str">
        <f>TRIM(Response!H573)</f>
        <v>-1</v>
      </c>
      <c r="G766" s="102" t="e">
        <f>TRIM(Response!#REF!)</f>
        <v>#REF!</v>
      </c>
      <c r="H766" s="102" t="e">
        <f>TRIM(Response!#REF!)</f>
        <v>#REF!</v>
      </c>
      <c r="I766" s="102" t="s">
        <v>5681</v>
      </c>
      <c r="J766" s="102" t="str">
        <f>TRIM(Response!M573)</f>
        <v>2022</v>
      </c>
    </row>
    <row r="767" spans="1:10" ht="15.75" customHeight="1" x14ac:dyDescent="0.2">
      <c r="A767" s="102" t="str">
        <f>TRIM(Response!A574)</f>
        <v>BMRARML</v>
      </c>
      <c r="B767" s="102" t="str">
        <f>TRIM(Response!C574)</f>
        <v>Upper Arm Length replicate 2 (cm)</v>
      </c>
      <c r="C767" s="102" t="str">
        <f>TRIM(Response!E574)</f>
        <v>EXAMSE</v>
      </c>
      <c r="D767" s="102" t="str">
        <f>TRIM(Response!F574)</f>
        <v>BODY MEASUREMENTS-HEIGHTS, LENGTHS</v>
      </c>
      <c r="E767" s="102" t="str">
        <f>TRIM(Response!G574)</f>
        <v>1988-1994 Examination - Second Exam</v>
      </c>
      <c r="F767" s="102" t="str">
        <f>TRIM(Response!H574)</f>
        <v>-1</v>
      </c>
      <c r="G767" s="102" t="str">
        <f>TRIM(Response!J574)</f>
        <v>1</v>
      </c>
      <c r="H767" s="102" t="str">
        <f>TRIM(Response!K574)</f>
        <v>BMXARML2</v>
      </c>
      <c r="I767" s="102" t="s">
        <v>6545</v>
      </c>
      <c r="J767" s="102" t="str">
        <f>TRIM(Response!M574)</f>
        <v>2022</v>
      </c>
    </row>
    <row r="768" spans="1:10" ht="15.75" customHeight="1" x14ac:dyDescent="0.2">
      <c r="A768" s="102" t="str">
        <f>TRIM(Response!A575)</f>
        <v>BMXBMI</v>
      </c>
      <c r="B768" s="102" t="str">
        <f>TRIM(Response!C575)</f>
        <v>Body Mass Index (kg/m**2)</v>
      </c>
      <c r="C768" s="102" t="str">
        <f>TRIM(Response!E575)</f>
        <v/>
      </c>
      <c r="D768" s="102" t="str">
        <f>TRIM(Response!F575)</f>
        <v>BODY MEASUREMENTS-WEIGHT</v>
      </c>
      <c r="E768" s="102" t="str">
        <f>TRIM(Response!G575)</f>
        <v>1988-1994 Examination</v>
      </c>
      <c r="F768" s="102" t="str">
        <f>TRIM(Response!H575)</f>
        <v>-1</v>
      </c>
      <c r="G768" s="102" t="str">
        <f>TRIM(Response!J575)</f>
        <v/>
      </c>
      <c r="H768" s="102" t="str">
        <f>TRIM(Response!K575)</f>
        <v/>
      </c>
      <c r="I768" s="102" t="s">
        <v>6897</v>
      </c>
      <c r="J768" s="102" t="str">
        <f>TRIM(Response!M575)</f>
        <v>2022</v>
      </c>
    </row>
    <row r="769" spans="1:10" ht="15.75" customHeight="1" x14ac:dyDescent="0.2">
      <c r="A769" s="102" t="str">
        <f>TRIM(Response!A576)</f>
        <v>BMXBMI</v>
      </c>
      <c r="B769" s="102" t="str">
        <f>TRIM(Response!C576)</f>
        <v>Body Mass Index (kg/m**2)</v>
      </c>
      <c r="C769" s="102" t="str">
        <f>TRIM(Response!E576)</f>
        <v>BMX</v>
      </c>
      <c r="D769" s="102" t="str">
        <f>TRIM(Response!F576)</f>
        <v>Body Measures</v>
      </c>
      <c r="E769" s="102" t="str">
        <f>TRIM(Response!G576)</f>
        <v>1999-2000 Examination</v>
      </c>
      <c r="F769" s="102" t="str">
        <f>TRIM(Response!H576)</f>
        <v>1</v>
      </c>
      <c r="G769" s="102" t="str">
        <f>TRIM(Response!J576)</f>
        <v/>
      </c>
      <c r="H769" s="102" t="str">
        <f>TRIM(Response!K576)</f>
        <v/>
      </c>
      <c r="I769" s="102" t="s">
        <v>6897</v>
      </c>
      <c r="J769" s="102" t="str">
        <f>TRIM(Response!M576)</f>
        <v>2020</v>
      </c>
    </row>
    <row r="770" spans="1:10" ht="15.75" customHeight="1" x14ac:dyDescent="0.2">
      <c r="A770" s="102" t="str">
        <f>TRIM(Response!A578)</f>
        <v>BMXBMI</v>
      </c>
      <c r="B770" s="102" t="str">
        <f>TRIM(Response!C578)</f>
        <v>Body Mass Index (kg/m**2)</v>
      </c>
      <c r="C770" s="102" t="str">
        <f>TRIM(Response!E578)</f>
        <v>BMX_C</v>
      </c>
      <c r="D770" s="102" t="str">
        <f>TRIM(Response!F578)</f>
        <v>Body Measures</v>
      </c>
      <c r="E770" s="102" t="str">
        <f>TRIM(Response!G578)</f>
        <v>2003-2004 Examination</v>
      </c>
      <c r="F770" s="102" t="str">
        <f>TRIM(Response!H578)</f>
        <v>3</v>
      </c>
      <c r="G770" s="102" t="str">
        <f>TRIM(Response!J578)</f>
        <v/>
      </c>
      <c r="H770" s="102" t="str">
        <f>TRIM(Response!K578)</f>
        <v/>
      </c>
      <c r="I770" s="102" t="s">
        <v>6897</v>
      </c>
      <c r="J770" s="102" t="str">
        <f>TRIM(Response!M578)</f>
        <v>2020</v>
      </c>
    </row>
    <row r="771" spans="1:10" ht="15.75" customHeight="1" x14ac:dyDescent="0.2">
      <c r="A771" s="102" t="str">
        <f>TRIM(Response!A579)</f>
        <v>BMXBMI</v>
      </c>
      <c r="B771" s="102" t="str">
        <f>TRIM(Response!C579)</f>
        <v>Body Mass Index (kg/m**2)</v>
      </c>
      <c r="C771" s="102" t="str">
        <f>TRIM(Response!E579)</f>
        <v>BMX_D</v>
      </c>
      <c r="D771" s="102" t="str">
        <f>TRIM(Response!F579)</f>
        <v>Body Measures</v>
      </c>
      <c r="E771" s="102" t="str">
        <f>TRIM(Response!G579)</f>
        <v>2005-2006 Examination</v>
      </c>
      <c r="F771" s="102" t="str">
        <f>TRIM(Response!H579)</f>
        <v>4</v>
      </c>
      <c r="G771" s="102" t="str">
        <f>TRIM(Response!J579)</f>
        <v/>
      </c>
      <c r="H771" s="102" t="str">
        <f>TRIM(Response!K579)</f>
        <v/>
      </c>
      <c r="I771" s="102" t="s">
        <v>6710</v>
      </c>
      <c r="J771" s="102" t="str">
        <f>TRIM(Response!M579)</f>
        <v>2020</v>
      </c>
    </row>
    <row r="772" spans="1:10" ht="15.75" customHeight="1" x14ac:dyDescent="0.2">
      <c r="A772" s="102" t="str">
        <f>TRIM(Response!A580)</f>
        <v>BMXBMI</v>
      </c>
      <c r="B772" s="102" t="str">
        <f>TRIM(Response!C580)</f>
        <v>Body Mass Index (kg/m**2)</v>
      </c>
      <c r="C772" s="102" t="str">
        <f>TRIM(Response!E580)</f>
        <v>BMX_E</v>
      </c>
      <c r="D772" s="102" t="str">
        <f>TRIM(Response!F580)</f>
        <v>Body Measures</v>
      </c>
      <c r="E772" s="102" t="str">
        <f>TRIM(Response!G580)</f>
        <v>2007-2008 Examination</v>
      </c>
      <c r="F772" s="102" t="str">
        <f>TRIM(Response!H580)</f>
        <v>5</v>
      </c>
      <c r="G772" s="102" t="str">
        <f>TRIM(Response!J580)</f>
        <v/>
      </c>
      <c r="H772" s="102" t="str">
        <f>TRIM(Response!K580)</f>
        <v/>
      </c>
      <c r="I772" s="102" t="s">
        <v>5681</v>
      </c>
      <c r="J772" s="102" t="str">
        <f>TRIM(Response!M580)</f>
        <v>2020</v>
      </c>
    </row>
    <row r="773" spans="1:10" ht="15.75" customHeight="1" x14ac:dyDescent="0.2">
      <c r="A773" s="102" t="str">
        <f>TRIM(Response!A581)</f>
        <v>BMXBMI</v>
      </c>
      <c r="B773" s="102" t="str">
        <f>TRIM(Response!C581)</f>
        <v>Body Mass Index (kg/m**2)</v>
      </c>
      <c r="C773" s="102" t="str">
        <f>TRIM(Response!E581)</f>
        <v>BMX_F</v>
      </c>
      <c r="D773" s="102" t="str">
        <f>TRIM(Response!F581)</f>
        <v>Body Measures</v>
      </c>
      <c r="E773" s="102" t="str">
        <f>TRIM(Response!G581)</f>
        <v>2009-2010 Examination</v>
      </c>
      <c r="F773" s="102" t="str">
        <f>TRIM(Response!H581)</f>
        <v>6</v>
      </c>
      <c r="G773" s="102" t="str">
        <f>TRIM(Response!J581)</f>
        <v/>
      </c>
      <c r="H773" s="102" t="str">
        <f>TRIM(Response!K581)</f>
        <v/>
      </c>
      <c r="I773" s="102" t="s">
        <v>6710</v>
      </c>
      <c r="J773" s="102" t="str">
        <f>TRIM(Response!M581)</f>
        <v>2020</v>
      </c>
    </row>
    <row r="774" spans="1:10" ht="15.75" customHeight="1" x14ac:dyDescent="0.2">
      <c r="A774" s="102" t="str">
        <f>TRIM(Response!A582)</f>
        <v>BMXBMI</v>
      </c>
      <c r="B774" s="102" t="str">
        <f>TRIM(Response!C582)</f>
        <v>Body Mass Index (kg/m**2)</v>
      </c>
      <c r="C774" s="102" t="str">
        <f>TRIM(Response!E582)</f>
        <v>BMX_G</v>
      </c>
      <c r="D774" s="102" t="str">
        <f>TRIM(Response!F582)</f>
        <v>Body Measures</v>
      </c>
      <c r="E774" s="102" t="str">
        <f>TRIM(Response!G582)</f>
        <v>2011-2012 Examination</v>
      </c>
      <c r="F774" s="102" t="str">
        <f>TRIM(Response!H582)</f>
        <v>7</v>
      </c>
      <c r="G774" s="102" t="str">
        <f>TRIM(Response!J582)</f>
        <v/>
      </c>
      <c r="H774" s="102" t="str">
        <f>TRIM(Response!K582)</f>
        <v/>
      </c>
      <c r="I774" s="102" t="s">
        <v>6712</v>
      </c>
      <c r="J774" s="102" t="str">
        <f>TRIM(Response!M582)</f>
        <v>2020</v>
      </c>
    </row>
    <row r="775" spans="1:10" ht="15.75" customHeight="1" x14ac:dyDescent="0.2">
      <c r="A775" s="102" t="str">
        <f>TRIM(Response!A583)</f>
        <v>BMXBMI</v>
      </c>
      <c r="B775" s="102" t="str">
        <f>TRIM(Response!C583)</f>
        <v>Body Mass Index (kg/m**2)</v>
      </c>
      <c r="C775" s="102" t="str">
        <f>TRIM(Response!E583)</f>
        <v>BMX_H</v>
      </c>
      <c r="D775" s="102" t="str">
        <f>TRIM(Response!F583)</f>
        <v>Body Measures</v>
      </c>
      <c r="E775" s="102" t="str">
        <f>TRIM(Response!G583)</f>
        <v>2013-2014 Examination</v>
      </c>
      <c r="F775" s="102" t="str">
        <f>TRIM(Response!H583)</f>
        <v>8</v>
      </c>
      <c r="G775" s="102" t="str">
        <f>TRIM(Response!J583)</f>
        <v/>
      </c>
      <c r="H775" s="102" t="str">
        <f>TRIM(Response!K583)</f>
        <v/>
      </c>
      <c r="I775" s="102" t="s">
        <v>6712</v>
      </c>
      <c r="J775" s="102" t="str">
        <f>TRIM(Response!M583)</f>
        <v>2020</v>
      </c>
    </row>
    <row r="776" spans="1:10" ht="15.75" customHeight="1" x14ac:dyDescent="0.2">
      <c r="A776" s="102" t="str">
        <f>TRIM(Response!A584)</f>
        <v>BMXBMI</v>
      </c>
      <c r="B776" s="102" t="str">
        <f>TRIM(Response!C584)</f>
        <v>Body Mass Index (kg/m**2)</v>
      </c>
      <c r="C776" s="102" t="str">
        <f>TRIM(Response!E584)</f>
        <v>BMX_I</v>
      </c>
      <c r="D776" s="102" t="str">
        <f>TRIM(Response!F584)</f>
        <v>Body Measures</v>
      </c>
      <c r="E776" s="102" t="str">
        <f>TRIM(Response!G584)</f>
        <v>2015-2016 Examination</v>
      </c>
      <c r="F776" s="102" t="str">
        <f>TRIM(Response!H584)</f>
        <v>9</v>
      </c>
      <c r="G776" s="102" t="str">
        <f>TRIM(Response!J584)</f>
        <v/>
      </c>
      <c r="H776" s="102" t="str">
        <f>TRIM(Response!K584)</f>
        <v/>
      </c>
      <c r="I776" s="102" t="s">
        <v>6897</v>
      </c>
      <c r="J776" s="102" t="str">
        <f>TRIM(Response!M584)</f>
        <v>2020</v>
      </c>
    </row>
    <row r="777" spans="1:10" ht="15.75" customHeight="1" x14ac:dyDescent="0.2">
      <c r="A777" s="102" t="str">
        <f>TRIM(Response!A585)</f>
        <v>BMXBMI</v>
      </c>
      <c r="B777" s="102" t="str">
        <f>TRIM(Response!C585)</f>
        <v>Body Mass Index (kg/m**2)</v>
      </c>
      <c r="C777" s="102" t="str">
        <f>TRIM(Response!E585)</f>
        <v>BMX_J</v>
      </c>
      <c r="D777" s="102" t="str">
        <f>TRIM(Response!F585)</f>
        <v>Body Measures</v>
      </c>
      <c r="E777" s="102" t="str">
        <f>TRIM(Response!G585)</f>
        <v>2017-2018 Examination</v>
      </c>
      <c r="F777" s="102" t="str">
        <f>TRIM(Response!H585)</f>
        <v>10</v>
      </c>
      <c r="G777" s="102" t="str">
        <f>TRIM(Response!J585)</f>
        <v/>
      </c>
      <c r="H777" s="102" t="str">
        <f>TRIM(Response!K585)</f>
        <v/>
      </c>
      <c r="I777" s="102" t="s">
        <v>6932</v>
      </c>
      <c r="J777" s="102" t="str">
        <f>TRIM(Response!M585)</f>
        <v>2020</v>
      </c>
    </row>
    <row r="778" spans="1:10" ht="15.75" customHeight="1" x14ac:dyDescent="0.2">
      <c r="A778" s="102" t="str">
        <f>TRIM(Response!A586)</f>
        <v>BMPBMI</v>
      </c>
      <c r="B778" s="102" t="str">
        <f>TRIM(Response!C586)</f>
        <v>Body Mass Index replicate 1 (kg/m**2)</v>
      </c>
      <c r="C778" s="102" t="str">
        <f>TRIM(Response!E586)</f>
        <v>EXAM</v>
      </c>
      <c r="D778" s="102" t="str">
        <f>TRIM(Response!F586)</f>
        <v>BODY MEASUREMENTS-WEIGHT</v>
      </c>
      <c r="E778" s="102" t="str">
        <f>TRIM(Response!G586)</f>
        <v>1988-1994 Examination</v>
      </c>
      <c r="F778" s="102" t="str">
        <f>TRIM(Response!H586)</f>
        <v>-1</v>
      </c>
      <c r="G778" s="102" t="str">
        <f>TRIM(Response!J586)</f>
        <v>1</v>
      </c>
      <c r="H778" s="102" t="str">
        <f>TRIM(Response!K586)</f>
        <v>BMXBMI1</v>
      </c>
      <c r="I778" s="102" t="s">
        <v>6897</v>
      </c>
      <c r="J778" s="102" t="str">
        <f>TRIM(Response!M586)</f>
        <v>2022</v>
      </c>
    </row>
    <row r="779" spans="1:10" ht="15.75" customHeight="1" x14ac:dyDescent="0.2">
      <c r="A779" s="102" t="str">
        <f>TRIM(Response!A587)</f>
        <v>BMRBMI</v>
      </c>
      <c r="B779" s="102" t="str">
        <f>TRIM(Response!C587)</f>
        <v>Body Mass Index replicate 2 (kg/m**2)</v>
      </c>
      <c r="C779" s="102" t="str">
        <f>TRIM(Response!E587)</f>
        <v>EXAMSE</v>
      </c>
      <c r="D779" s="102" t="str">
        <f>TRIM(Response!F587)</f>
        <v>BODY MEASUREMENTS-WEIGHT</v>
      </c>
      <c r="E779" s="102" t="str">
        <f>TRIM(Response!G587)</f>
        <v>1988-1994 Examination - Second Exam</v>
      </c>
      <c r="F779" s="102" t="str">
        <f>TRIM(Response!H587)</f>
        <v>-1</v>
      </c>
      <c r="G779" s="102" t="e">
        <f>TRIM(Response!#REF!)</f>
        <v>#REF!</v>
      </c>
      <c r="H779" s="102" t="e">
        <f>TRIM(Response!#REF!)</f>
        <v>#REF!</v>
      </c>
      <c r="I779" s="102" t="s">
        <v>6897</v>
      </c>
      <c r="J779" s="102" t="str">
        <f>TRIM(Response!M587)</f>
        <v>2022</v>
      </c>
    </row>
    <row r="780" spans="1:10" ht="15.75" customHeight="1" x14ac:dyDescent="0.2">
      <c r="A780" s="102" t="str">
        <f>TRIM(Response!A588)</f>
        <v>BMXCALF</v>
      </c>
      <c r="B780" s="102" t="str">
        <f>TRIM(Response!C588)</f>
        <v>Maximal Calf Circumference (cm)</v>
      </c>
      <c r="C780" s="102" t="str">
        <f>TRIM(Response!E588)</f>
        <v>BMX</v>
      </c>
      <c r="D780" s="102" t="str">
        <f>TRIM(Response!F588)</f>
        <v>Body Measures</v>
      </c>
      <c r="E780" s="102" t="str">
        <f>TRIM(Response!G588)</f>
        <v>1999-2000 Examination</v>
      </c>
      <c r="F780" s="102" t="str">
        <f>TRIM(Response!H588)</f>
        <v>1</v>
      </c>
      <c r="G780" s="102" t="str">
        <f>TRIM(Response!J588)</f>
        <v/>
      </c>
      <c r="H780" s="102" t="str">
        <f>TRIM(Response!K588)</f>
        <v/>
      </c>
      <c r="I780" s="102" t="s">
        <v>6728</v>
      </c>
      <c r="J780" s="102" t="str">
        <f>TRIM(Response!M588)</f>
        <v>2020</v>
      </c>
    </row>
    <row r="781" spans="1:10" ht="15.75" customHeight="1" x14ac:dyDescent="0.2">
      <c r="A781" s="102" t="str">
        <f>TRIM(Response!A589)</f>
        <v>BMXCALF</v>
      </c>
      <c r="B781" s="102" t="str">
        <f>TRIM(Response!C589)</f>
        <v>Maximal Calf Circumference (cm)</v>
      </c>
      <c r="C781" s="102" t="str">
        <f>TRIM(Response!E589)</f>
        <v>BMX_B</v>
      </c>
      <c r="D781" s="102" t="str">
        <f>TRIM(Response!F589)</f>
        <v>Body Measures</v>
      </c>
      <c r="E781" s="102" t="str">
        <f>TRIM(Response!G589)</f>
        <v>2001-2002 Examination</v>
      </c>
      <c r="F781" s="102" t="str">
        <f>TRIM(Response!H589)</f>
        <v>2</v>
      </c>
      <c r="G781" s="102" t="str">
        <f>TRIM(Response!J589)</f>
        <v/>
      </c>
      <c r="H781" s="102" t="str">
        <f>TRIM(Response!K589)</f>
        <v/>
      </c>
      <c r="I781" s="102" t="s">
        <v>6933</v>
      </c>
      <c r="J781" s="102" t="str">
        <f>TRIM(Response!M589)</f>
        <v>2020</v>
      </c>
    </row>
    <row r="782" spans="1:10" ht="15.75" customHeight="1" x14ac:dyDescent="0.2">
      <c r="A782" s="102" t="str">
        <f>TRIM(Response!A590)</f>
        <v>BMXCALF</v>
      </c>
      <c r="B782" s="102" t="str">
        <f>TRIM(Response!C590)</f>
        <v>Maximal Calf Circumference (cm)</v>
      </c>
      <c r="C782" s="102" t="str">
        <f>TRIM(Response!E590)</f>
        <v>BMX_C</v>
      </c>
      <c r="D782" s="102" t="str">
        <f>TRIM(Response!F590)</f>
        <v>Body Measures</v>
      </c>
      <c r="E782" s="102" t="str">
        <f>TRIM(Response!G590)</f>
        <v>2003-2004 Examination</v>
      </c>
      <c r="F782" s="102" t="str">
        <f>TRIM(Response!H590)</f>
        <v>3</v>
      </c>
      <c r="G782" s="102" t="str">
        <f>TRIM(Response!J590)</f>
        <v/>
      </c>
      <c r="H782" s="102" t="str">
        <f>TRIM(Response!K590)</f>
        <v/>
      </c>
      <c r="I782" s="102" t="s">
        <v>5727</v>
      </c>
      <c r="J782" s="102" t="str">
        <f>TRIM(Response!M590)</f>
        <v>2020</v>
      </c>
    </row>
    <row r="783" spans="1:10" ht="15.75" customHeight="1" x14ac:dyDescent="0.2">
      <c r="A783" s="102" t="str">
        <f>TRIM(Response!A591)</f>
        <v>BMXCALF</v>
      </c>
      <c r="B783" s="102" t="str">
        <f>TRIM(Response!C591)</f>
        <v>Maximal Calf Circumference (cm)</v>
      </c>
      <c r="C783" s="102" t="str">
        <f>TRIM(Response!E591)</f>
        <v>BMX_D</v>
      </c>
      <c r="D783" s="102" t="str">
        <f>TRIM(Response!F591)</f>
        <v>Body Measures</v>
      </c>
      <c r="E783" s="102" t="str">
        <f>TRIM(Response!G591)</f>
        <v>2005-2006 Examination</v>
      </c>
      <c r="F783" s="102" t="str">
        <f>TRIM(Response!H591)</f>
        <v>4</v>
      </c>
      <c r="G783" s="102" t="str">
        <f>TRIM(Response!J591)</f>
        <v/>
      </c>
      <c r="H783" s="102" t="str">
        <f>TRIM(Response!K591)</f>
        <v/>
      </c>
      <c r="I783" s="102" t="s">
        <v>6897</v>
      </c>
      <c r="J783" s="102" t="str">
        <f>TRIM(Response!M591)</f>
        <v>2020</v>
      </c>
    </row>
    <row r="784" spans="1:10" ht="15.75" customHeight="1" x14ac:dyDescent="0.2">
      <c r="A784" s="102" t="str">
        <f>TRIM(Response!A592)</f>
        <v>BMXHEAD</v>
      </c>
      <c r="B784" s="102" t="str">
        <f>TRIM(Response!C592)</f>
        <v>Head Circumference (cm)</v>
      </c>
      <c r="C784" s="102" t="str">
        <f>TRIM(Response!E592)</f>
        <v/>
      </c>
      <c r="D784" s="102" t="str">
        <f>TRIM(Response!F592)</f>
        <v>BODY MEASUREMENTS-CIRCUMFERENCES</v>
      </c>
      <c r="E784" s="102" t="str">
        <f>TRIM(Response!G592)</f>
        <v>1988-1994 Examination</v>
      </c>
      <c r="F784" s="102" t="str">
        <f>TRIM(Response!H592)</f>
        <v>-1</v>
      </c>
      <c r="G784" s="102" t="str">
        <f>TRIM(Response!J592)</f>
        <v/>
      </c>
      <c r="H784" s="102" t="str">
        <f>TRIM(Response!K592)</f>
        <v/>
      </c>
      <c r="I784" s="102" t="s">
        <v>6897</v>
      </c>
      <c r="J784" s="102" t="str">
        <f>TRIM(Response!M592)</f>
        <v>2022</v>
      </c>
    </row>
    <row r="785" spans="1:10" ht="15.75" customHeight="1" x14ac:dyDescent="0.2">
      <c r="A785" s="102" t="str">
        <f>TRIM(Response!A593)</f>
        <v>BMXHEAD</v>
      </c>
      <c r="B785" s="102" t="str">
        <f>TRIM(Response!L593)</f>
        <v/>
      </c>
      <c r="C785" s="102" t="str">
        <f>TRIM(Response!E593)</f>
        <v>BMX</v>
      </c>
      <c r="D785" s="102" t="str">
        <f>TRIM(Response!F593)</f>
        <v>Body Measures</v>
      </c>
      <c r="E785" s="102" t="str">
        <f>TRIM(Response!G593)</f>
        <v>1999-2000 Examination</v>
      </c>
      <c r="F785" s="102" t="str">
        <f>TRIM(Response!H593)</f>
        <v>1</v>
      </c>
      <c r="G785" s="102" t="str">
        <f>TRIM(Response!J593)</f>
        <v/>
      </c>
      <c r="H785" s="102" t="str">
        <f>TRIM(Response!K593)</f>
        <v/>
      </c>
      <c r="I785" s="102" t="s">
        <v>5728</v>
      </c>
      <c r="J785" s="102" t="str">
        <f>TRIM(Response!M593)</f>
        <v>2020</v>
      </c>
    </row>
    <row r="786" spans="1:10" ht="15.75" customHeight="1" x14ac:dyDescent="0.2">
      <c r="A786" s="102" t="str">
        <f>TRIM(Response!A594)</f>
        <v>BMXHEAD</v>
      </c>
      <c r="B786" s="102" t="str">
        <f>TRIM(Response!C594)</f>
        <v>Head Circumference (cm)</v>
      </c>
      <c r="C786" s="102" t="str">
        <f>TRIM(Response!E594)</f>
        <v>BMX_B</v>
      </c>
      <c r="D786" s="102" t="str">
        <f>TRIM(Response!F594)</f>
        <v>Body Measures</v>
      </c>
      <c r="E786" s="102" t="str">
        <f>TRIM(Response!G594)</f>
        <v>2001-2002 Examination</v>
      </c>
      <c r="F786" s="102" t="str">
        <f>TRIM(Response!H594)</f>
        <v>2</v>
      </c>
      <c r="G786" s="102" t="str">
        <f>TRIM(Response!J594)</f>
        <v/>
      </c>
      <c r="H786" s="102" t="str">
        <f>TRIM(Response!K594)</f>
        <v/>
      </c>
      <c r="I786" s="102" t="s">
        <v>6897</v>
      </c>
      <c r="J786" s="102" t="str">
        <f>TRIM(Response!M594)</f>
        <v>2020</v>
      </c>
    </row>
    <row r="787" spans="1:10" ht="15.75" customHeight="1" x14ac:dyDescent="0.2">
      <c r="A787" s="102" t="str">
        <f>TRIM(Response!A595)</f>
        <v>BMXHEAD</v>
      </c>
      <c r="B787" s="102" t="str">
        <f>TRIM(Response!C595)</f>
        <v>Head Circumference (cm)</v>
      </c>
      <c r="C787" s="102" t="str">
        <f>TRIM(Response!E595)</f>
        <v>BMX_C</v>
      </c>
      <c r="D787" s="102" t="str">
        <f>TRIM(Response!F595)</f>
        <v>Body Measures</v>
      </c>
      <c r="E787" s="102" t="str">
        <f>TRIM(Response!G595)</f>
        <v>2003-2004 Examination</v>
      </c>
      <c r="F787" s="102" t="str">
        <f>TRIM(Response!H595)</f>
        <v>3</v>
      </c>
      <c r="G787" s="102" t="str">
        <f>TRIM(Response!J595)</f>
        <v/>
      </c>
      <c r="H787" s="102" t="str">
        <f>TRIM(Response!K595)</f>
        <v/>
      </c>
      <c r="I787" s="102" t="s">
        <v>6897</v>
      </c>
      <c r="J787" s="102" t="str">
        <f>TRIM(Response!M595)</f>
        <v>2020</v>
      </c>
    </row>
    <row r="788" spans="1:10" ht="15.75" customHeight="1" x14ac:dyDescent="0.2">
      <c r="A788" s="102" t="str">
        <f>TRIM(Response!A596)</f>
        <v>BMXHEAD</v>
      </c>
      <c r="B788" s="102" t="str">
        <f>TRIM(Response!C596)</f>
        <v>Head Circumference (cm)</v>
      </c>
      <c r="C788" s="102" t="str">
        <f>TRIM(Response!E596)</f>
        <v>BMX_D</v>
      </c>
      <c r="D788" s="102" t="str">
        <f>TRIM(Response!F596)</f>
        <v>Body Measures</v>
      </c>
      <c r="E788" s="102" t="str">
        <f>TRIM(Response!G596)</f>
        <v>2005-2006 Examination</v>
      </c>
      <c r="F788" s="102" t="str">
        <f>TRIM(Response!H596)</f>
        <v>4</v>
      </c>
      <c r="G788" s="102" t="str">
        <f>TRIM(Response!J596)</f>
        <v/>
      </c>
      <c r="H788" s="102" t="str">
        <f>TRIM(Response!K596)</f>
        <v/>
      </c>
      <c r="I788" s="102" t="s">
        <v>6729</v>
      </c>
      <c r="J788" s="102" t="str">
        <f>TRIM(Response!M596)</f>
        <v>2020</v>
      </c>
    </row>
    <row r="789" spans="1:10" ht="15.75" customHeight="1" x14ac:dyDescent="0.2">
      <c r="A789" s="102" t="str">
        <f>TRIM(Response!A597)</f>
        <v>BMXHEAD</v>
      </c>
      <c r="B789" s="102" t="str">
        <f>TRIM(Response!C597)</f>
        <v>Head Circumference (cm)</v>
      </c>
      <c r="C789" s="102" t="str">
        <f>TRIM(Response!E597)</f>
        <v>BMX_E</v>
      </c>
      <c r="D789" s="102" t="str">
        <f>TRIM(Response!F597)</f>
        <v>Body Measures</v>
      </c>
      <c r="E789" s="102" t="str">
        <f>TRIM(Response!G597)</f>
        <v>2007-2008 Examination</v>
      </c>
      <c r="F789" s="102" t="str">
        <f>TRIM(Response!H597)</f>
        <v>5</v>
      </c>
      <c r="G789" s="102" t="str">
        <f>TRIM(Response!J597)</f>
        <v/>
      </c>
      <c r="H789" s="102" t="str">
        <f>TRIM(Response!K597)</f>
        <v/>
      </c>
      <c r="I789" s="102" t="s">
        <v>5729</v>
      </c>
      <c r="J789" s="102" t="str">
        <f>TRIM(Response!M597)</f>
        <v>2020</v>
      </c>
    </row>
    <row r="790" spans="1:10" ht="15.75" customHeight="1" x14ac:dyDescent="0.2">
      <c r="A790" s="102" t="str">
        <f>TRIM(Response!A598)</f>
        <v>BMXHEAD</v>
      </c>
      <c r="B790" s="102" t="str">
        <f>TRIM(Response!C598)</f>
        <v>Head Circumference (cm)</v>
      </c>
      <c r="C790" s="102" t="str">
        <f>TRIM(Response!E598)</f>
        <v>BMX_F</v>
      </c>
      <c r="D790" s="102" t="str">
        <f>TRIM(Response!F598)</f>
        <v>Body Measures</v>
      </c>
      <c r="E790" s="102" t="str">
        <f>TRIM(Response!G598)</f>
        <v>2009-2010 Examination</v>
      </c>
      <c r="F790" s="102" t="str">
        <f>TRIM(Response!H598)</f>
        <v>6</v>
      </c>
      <c r="G790" s="102" t="str">
        <f>TRIM(Response!J598)</f>
        <v/>
      </c>
      <c r="H790" s="102" t="str">
        <f>TRIM(Response!K598)</f>
        <v/>
      </c>
      <c r="I790" s="102" t="s">
        <v>6897</v>
      </c>
      <c r="J790" s="102" t="str">
        <f>TRIM(Response!M598)</f>
        <v>2020</v>
      </c>
    </row>
    <row r="791" spans="1:10" ht="15.75" customHeight="1" x14ac:dyDescent="0.2">
      <c r="A791" s="102" t="str">
        <f>TRIM(Response!A599)</f>
        <v>BMXHEAD</v>
      </c>
      <c r="B791" s="102" t="str">
        <f>TRIM(Response!C599)</f>
        <v>Head Circumference (cm)</v>
      </c>
      <c r="C791" s="102" t="str">
        <f>TRIM(Response!E599)</f>
        <v>BMX_G</v>
      </c>
      <c r="D791" s="102" t="str">
        <f>TRIM(Response!F599)</f>
        <v>Body Measures</v>
      </c>
      <c r="E791" s="102" t="str">
        <f>TRIM(Response!G599)</f>
        <v>2011-2012 Examination</v>
      </c>
      <c r="F791" s="102" t="str">
        <f>TRIM(Response!H599)</f>
        <v>7</v>
      </c>
      <c r="G791" s="102" t="str">
        <f>TRIM(Response!J599)</f>
        <v/>
      </c>
      <c r="H791" s="102" t="str">
        <f>TRIM(Response!K599)</f>
        <v/>
      </c>
      <c r="I791" s="102" t="s">
        <v>5730</v>
      </c>
      <c r="J791" s="102" t="str">
        <f>TRIM(Response!M599)</f>
        <v>2020</v>
      </c>
    </row>
    <row r="792" spans="1:10" ht="15.75" customHeight="1" x14ac:dyDescent="0.2">
      <c r="A792" s="102" t="str">
        <f>TRIM(Response!A600)</f>
        <v>BMXHEAD</v>
      </c>
      <c r="B792" s="102" t="str">
        <f>TRIM(Response!C600)</f>
        <v>Head Circumference (cm)</v>
      </c>
      <c r="C792" s="102" t="str">
        <f>TRIM(Response!E600)</f>
        <v>BMX_H</v>
      </c>
      <c r="D792" s="102" t="str">
        <f>TRIM(Response!F600)</f>
        <v>Body Measures</v>
      </c>
      <c r="E792" s="102" t="str">
        <f>TRIM(Response!G600)</f>
        <v>2013-2014 Examination</v>
      </c>
      <c r="F792" s="102" t="str">
        <f>TRIM(Response!H600)</f>
        <v>8</v>
      </c>
      <c r="G792" s="102" t="str">
        <f>TRIM(Response!J600)</f>
        <v/>
      </c>
      <c r="H792" s="102" t="str">
        <f>TRIM(Response!K600)</f>
        <v/>
      </c>
      <c r="I792" s="102" t="s">
        <v>6897</v>
      </c>
      <c r="J792" s="102" t="str">
        <f>TRIM(Response!M600)</f>
        <v>2020</v>
      </c>
    </row>
    <row r="793" spans="1:10" ht="15.75" customHeight="1" x14ac:dyDescent="0.2">
      <c r="A793" s="102" t="str">
        <f>TRIM(Response!A601)</f>
        <v>BMXHEAD</v>
      </c>
      <c r="B793" s="102" t="str">
        <f>TRIM(Response!C601)</f>
        <v>Head Circumference (cm)</v>
      </c>
      <c r="C793" s="102" t="str">
        <f>TRIM(Response!E601)</f>
        <v>BMX_I</v>
      </c>
      <c r="D793" s="102" t="str">
        <f>TRIM(Response!F601)</f>
        <v>Body Measures</v>
      </c>
      <c r="E793" s="102" t="str">
        <f>TRIM(Response!G601)</f>
        <v>2015-2016 Examination</v>
      </c>
      <c r="F793" s="102" t="str">
        <f>TRIM(Response!H601)</f>
        <v>9</v>
      </c>
      <c r="G793" s="102" t="str">
        <f>TRIM(Response!J620)</f>
        <v/>
      </c>
      <c r="H793" s="102" t="str">
        <f>TRIM(Response!K620)</f>
        <v/>
      </c>
      <c r="I793" s="102" t="s">
        <v>6897</v>
      </c>
      <c r="J793" s="102" t="str">
        <f>TRIM(Response!M601)</f>
        <v>2020</v>
      </c>
    </row>
    <row r="794" spans="1:10" ht="15.75" customHeight="1" x14ac:dyDescent="0.2">
      <c r="A794" s="102" t="str">
        <f>TRIM(Response!A602)</f>
        <v>BMXHEAD</v>
      </c>
      <c r="B794" s="102" t="str">
        <f>TRIM(Response!C602)</f>
        <v>Head Circumference (cm)</v>
      </c>
      <c r="C794" s="102" t="str">
        <f>TRIM(Response!E602)</f>
        <v>BMX_J</v>
      </c>
      <c r="D794" s="102" t="str">
        <f>TRIM(Response!F602)</f>
        <v>Body Measures</v>
      </c>
      <c r="E794" s="102" t="str">
        <f>TRIM(Response!G602)</f>
        <v>2017-2018 Examination</v>
      </c>
      <c r="F794" s="102" t="str">
        <f>TRIM(Response!H602)</f>
        <v>10</v>
      </c>
      <c r="G794" s="102" t="str">
        <f>TRIM(Response!J602)</f>
        <v/>
      </c>
      <c r="H794" s="102" t="str">
        <f>TRIM(Response!K602)</f>
        <v/>
      </c>
      <c r="I794" s="102" t="s">
        <v>6897</v>
      </c>
      <c r="J794" s="102" t="str">
        <f>TRIM(Response!M602)</f>
        <v>2020</v>
      </c>
    </row>
    <row r="795" spans="1:10" ht="15.75" customHeight="1" x14ac:dyDescent="0.2">
      <c r="A795" s="102" t="str">
        <f>TRIM(Response!A603)</f>
        <v>BMPHEAD</v>
      </c>
      <c r="B795" s="102" t="str">
        <f>TRIM(Response!C603)</f>
        <v>Head Circumference replicate 1 (cm)</v>
      </c>
      <c r="C795" s="102" t="str">
        <f>TRIM(Response!E603)</f>
        <v>EXAM</v>
      </c>
      <c r="D795" s="102" t="str">
        <f>TRIM(Response!F603)</f>
        <v>BODY MEASUREMENTS-CIRCUMFERENCES</v>
      </c>
      <c r="E795" s="102" t="str">
        <f>TRIM(Response!G603)</f>
        <v>1988-1994 Examination</v>
      </c>
      <c r="F795" s="102" t="str">
        <f>TRIM(Response!H603)</f>
        <v>-1</v>
      </c>
      <c r="G795" s="102" t="str">
        <f>TRIM(Response!J603)</f>
        <v>1</v>
      </c>
      <c r="H795" s="102" t="str">
        <f>TRIM(Response!K603)</f>
        <v>BMXHEAD1</v>
      </c>
      <c r="I795" s="102" t="s">
        <v>6897</v>
      </c>
      <c r="J795" s="102" t="str">
        <f>TRIM(Response!M603)</f>
        <v>2022</v>
      </c>
    </row>
    <row r="796" spans="1:10" ht="15.75" customHeight="1" x14ac:dyDescent="0.2">
      <c r="A796" s="102" t="str">
        <f>TRIM(Response!A604)</f>
        <v>BMRHEAD</v>
      </c>
      <c r="B796" s="102" t="str">
        <f>TRIM(Response!C604)</f>
        <v>Head Circumference replicate 2 (cm)</v>
      </c>
      <c r="C796" s="102" t="str">
        <f>TRIM(Response!E604)</f>
        <v>EXAMSE</v>
      </c>
      <c r="D796" s="102" t="str">
        <f>TRIM(Response!F604)</f>
        <v>BODY MEASUREMENTS-CIRCUMFERENCES</v>
      </c>
      <c r="E796" s="102" t="str">
        <f>TRIM(Response!G604)</f>
        <v>1988-1994 Examination - Second Exam</v>
      </c>
      <c r="F796" s="102" t="str">
        <f>TRIM(Response!H604)</f>
        <v>-1</v>
      </c>
      <c r="G796" s="102" t="str">
        <f>TRIM(Response!J604)</f>
        <v>1</v>
      </c>
      <c r="H796" s="102" t="str">
        <f>TRIM(Response!K604)</f>
        <v>BMXHEAD2</v>
      </c>
      <c r="I796" s="102" t="s">
        <v>5731</v>
      </c>
      <c r="J796" s="102" t="str">
        <f>TRIM(Response!M604)</f>
        <v>2022</v>
      </c>
    </row>
    <row r="797" spans="1:10" ht="15.75" customHeight="1" x14ac:dyDescent="0.2">
      <c r="A797" s="102" t="str">
        <f>TRIM(Response!A605)</f>
        <v>BMXHIP</v>
      </c>
      <c r="B797" s="102" t="str">
        <f>TRIM(Response!C605)</f>
        <v>Hip Circumference (cm)</v>
      </c>
      <c r="C797" s="102" t="str">
        <f>TRIM(Response!E605)</f>
        <v>BMX_J</v>
      </c>
      <c r="D797" s="102" t="str">
        <f>TRIM(Response!F605)</f>
        <v>Body Measures</v>
      </c>
      <c r="E797" s="102" t="str">
        <f>TRIM(Response!G605)</f>
        <v>2017-2018 Examination</v>
      </c>
      <c r="F797" s="102" t="str">
        <f>TRIM(Response!H605)</f>
        <v>10</v>
      </c>
      <c r="G797" s="102" t="str">
        <f>TRIM(Response!J605)</f>
        <v/>
      </c>
      <c r="H797" s="102" t="str">
        <f>TRIM(Response!K605)</f>
        <v/>
      </c>
      <c r="I797" s="102" t="s">
        <v>5732</v>
      </c>
      <c r="J797" s="102" t="str">
        <f>TRIM(Response!M605)</f>
        <v>2020</v>
      </c>
    </row>
    <row r="798" spans="1:10" ht="15.75" customHeight="1" x14ac:dyDescent="0.2">
      <c r="A798" s="102" t="str">
        <f>TRIM(Response!A606)</f>
        <v>BMXHT</v>
      </c>
      <c r="B798" s="102" t="str">
        <f>TRIM(Response!C606)</f>
        <v>Standing Height (cm)</v>
      </c>
      <c r="C798" s="102" t="str">
        <f>TRIM(Response!E606)</f>
        <v/>
      </c>
      <c r="D798" s="102" t="str">
        <f>TRIM(Response!F606)</f>
        <v>BODY MEASUREMENTS-HEIGHTS, LENGTHS</v>
      </c>
      <c r="E798" s="102" t="str">
        <f>TRIM(Response!G606)</f>
        <v>1988-1994 Examination</v>
      </c>
      <c r="F798" s="102" t="str">
        <f>TRIM(Response!H606)</f>
        <v>-1</v>
      </c>
      <c r="G798" s="102" t="str">
        <f>TRIM(Response!J606)</f>
        <v/>
      </c>
      <c r="H798" s="102" t="str">
        <f>TRIM(Response!K606)</f>
        <v/>
      </c>
      <c r="I798" s="102" t="s">
        <v>5733</v>
      </c>
      <c r="J798" s="102" t="str">
        <f>TRIM(Response!M606)</f>
        <v>2022</v>
      </c>
    </row>
    <row r="799" spans="1:10" ht="15.75" customHeight="1" x14ac:dyDescent="0.2">
      <c r="A799" s="102" t="str">
        <f>TRIM(Response!A607)</f>
        <v>BMXHT</v>
      </c>
      <c r="B799" s="102" t="str">
        <f>TRIM(Response!C607)</f>
        <v>Standing Height (cm)</v>
      </c>
      <c r="C799" s="102" t="str">
        <f>TRIM(Response!E607)</f>
        <v>BMX</v>
      </c>
      <c r="D799" s="102" t="str">
        <f>TRIM(Response!F607)</f>
        <v>Body Measures</v>
      </c>
      <c r="E799" s="102" t="str">
        <f>TRIM(Response!G607)</f>
        <v>1999-2000 Examination</v>
      </c>
      <c r="F799" s="102" t="str">
        <f>TRIM(Response!H607)</f>
        <v>1</v>
      </c>
      <c r="G799" s="102" t="str">
        <f>TRIM(Response!J607)</f>
        <v/>
      </c>
      <c r="H799" s="102" t="str">
        <f>TRIM(Response!K607)</f>
        <v/>
      </c>
      <c r="I799" s="102" t="s">
        <v>6897</v>
      </c>
      <c r="J799" s="102" t="str">
        <f>TRIM(Response!M607)</f>
        <v>2020</v>
      </c>
    </row>
    <row r="800" spans="1:10" ht="15.75" customHeight="1" x14ac:dyDescent="0.2">
      <c r="A800" s="102" t="str">
        <f>TRIM(Response!A608)</f>
        <v>BMXHT</v>
      </c>
      <c r="B800" s="102" t="str">
        <f>TRIM(Response!C608)</f>
        <v>Standing Height (cm)</v>
      </c>
      <c r="C800" s="102" t="str">
        <f>TRIM(Response!E608)</f>
        <v>BMX_B</v>
      </c>
      <c r="D800" s="102" t="str">
        <f>TRIM(Response!F608)</f>
        <v>Body Measures</v>
      </c>
      <c r="E800" s="102" t="str">
        <f>TRIM(Response!G608)</f>
        <v>2001-2002 Examination</v>
      </c>
      <c r="F800" s="102" t="str">
        <f>TRIM(Response!H608)</f>
        <v>2</v>
      </c>
      <c r="G800" s="102" t="str">
        <f>TRIM(Response!J608)</f>
        <v/>
      </c>
      <c r="H800" s="102" t="str">
        <f>TRIM(Response!K608)</f>
        <v/>
      </c>
      <c r="I800" s="102" t="s">
        <v>6897</v>
      </c>
      <c r="J800" s="102" t="str">
        <f>TRIM(Response!M608)</f>
        <v>2020</v>
      </c>
    </row>
    <row r="801" spans="1:10" ht="15.75" customHeight="1" x14ac:dyDescent="0.2">
      <c r="A801" s="102" t="str">
        <f>TRIM(Response!A609)</f>
        <v>BMXHT</v>
      </c>
      <c r="B801" s="102" t="str">
        <f>TRIM(Response!C609)</f>
        <v>Standing Height (cm)</v>
      </c>
      <c r="C801" s="102" t="str">
        <f>TRIM(Response!E609)</f>
        <v>BMX_C</v>
      </c>
      <c r="D801" s="102" t="str">
        <f>TRIM(Response!F609)</f>
        <v>Body Measures</v>
      </c>
      <c r="E801" s="102" t="str">
        <f>TRIM(Response!G609)</f>
        <v>2003-2004 Examination</v>
      </c>
      <c r="F801" s="102" t="str">
        <f>TRIM(Response!H609)</f>
        <v>3</v>
      </c>
      <c r="G801" s="102" t="str">
        <f>TRIM(Response!J609)</f>
        <v/>
      </c>
      <c r="H801" s="102" t="str">
        <f>TRIM(Response!K609)</f>
        <v/>
      </c>
      <c r="I801" s="102" t="s">
        <v>5734</v>
      </c>
      <c r="J801" s="102" t="str">
        <f>TRIM(Response!M609)</f>
        <v>2020</v>
      </c>
    </row>
    <row r="802" spans="1:10" ht="15.75" customHeight="1" x14ac:dyDescent="0.2">
      <c r="A802" s="102" t="str">
        <f>TRIM(Response!A610)</f>
        <v>BMXHT</v>
      </c>
      <c r="B802" s="102" t="str">
        <f>TRIM(Response!C610)</f>
        <v>Standing Height (cm)</v>
      </c>
      <c r="C802" s="102" t="str">
        <f>TRIM(Response!E610)</f>
        <v>BMX_D</v>
      </c>
      <c r="D802" s="102" t="str">
        <f>TRIM(Response!F610)</f>
        <v>Body Measures</v>
      </c>
      <c r="E802" s="102" t="str">
        <f>TRIM(Response!G610)</f>
        <v>2005-2006 Examination</v>
      </c>
      <c r="F802" s="102" t="str">
        <f>TRIM(Response!H610)</f>
        <v>4</v>
      </c>
      <c r="G802" s="102" t="str">
        <f>TRIM(Response!J610)</f>
        <v/>
      </c>
      <c r="H802" s="102" t="str">
        <f>TRIM(Response!K610)</f>
        <v/>
      </c>
      <c r="I802" s="102" t="s">
        <v>5735</v>
      </c>
      <c r="J802" s="102" t="str">
        <f>TRIM(Response!M610)</f>
        <v>2020</v>
      </c>
    </row>
    <row r="803" spans="1:10" ht="15.75" customHeight="1" x14ac:dyDescent="0.2">
      <c r="A803" s="102" t="str">
        <f>TRIM(Response!A611)</f>
        <v>BMXHT</v>
      </c>
      <c r="B803" s="102" t="str">
        <f>TRIM(Response!C611)</f>
        <v>Standing Height (cm)</v>
      </c>
      <c r="C803" s="102" t="str">
        <f>TRIM(Response!E611)</f>
        <v>BMX_E</v>
      </c>
      <c r="D803" s="102" t="str">
        <f>TRIM(Response!F611)</f>
        <v>Body Measures</v>
      </c>
      <c r="E803" s="102" t="str">
        <f>TRIM(Response!G611)</f>
        <v>2007-2008 Examination</v>
      </c>
      <c r="F803" s="102" t="str">
        <f>TRIM(Response!H611)</f>
        <v>5</v>
      </c>
      <c r="G803" s="102" t="str">
        <f>TRIM(Response!J611)</f>
        <v/>
      </c>
      <c r="H803" s="102" t="str">
        <f>TRIM(Response!K611)</f>
        <v/>
      </c>
      <c r="I803" s="102" t="s">
        <v>5736</v>
      </c>
      <c r="J803" s="102" t="str">
        <f>TRIM(Response!M611)</f>
        <v>2020</v>
      </c>
    </row>
    <row r="804" spans="1:10" ht="15.75" customHeight="1" x14ac:dyDescent="0.2">
      <c r="A804" s="102" t="str">
        <f>TRIM(Response!A612)</f>
        <v>BMXHT</v>
      </c>
      <c r="B804" s="102" t="str">
        <f>TRIM(Response!C612)</f>
        <v>Standing Height (cm)</v>
      </c>
      <c r="C804" s="102" t="str">
        <f>TRIM(Response!E612)</f>
        <v>BMX_F</v>
      </c>
      <c r="D804" s="102" t="str">
        <f>TRIM(Response!F612)</f>
        <v>Body Measures</v>
      </c>
      <c r="E804" s="102" t="str">
        <f>TRIM(Response!G612)</f>
        <v>2009-2010 Examination</v>
      </c>
      <c r="F804" s="102" t="str">
        <f>TRIM(Response!H612)</f>
        <v>6</v>
      </c>
      <c r="G804" s="102" t="str">
        <f>TRIM(Response!J612)</f>
        <v/>
      </c>
      <c r="H804" s="102" t="str">
        <f>TRIM(Response!K612)</f>
        <v/>
      </c>
      <c r="I804" s="102" t="s">
        <v>6897</v>
      </c>
      <c r="J804" s="102" t="str">
        <f>TRIM(Response!M612)</f>
        <v>2020</v>
      </c>
    </row>
    <row r="805" spans="1:10" ht="15.75" customHeight="1" x14ac:dyDescent="0.2">
      <c r="A805" s="102" t="str">
        <f>TRIM(Response!A613)</f>
        <v>BMXHT</v>
      </c>
      <c r="B805" s="102" t="str">
        <f>TRIM(Response!C613)</f>
        <v>Standing Height (cm)</v>
      </c>
      <c r="C805" s="102" t="str">
        <f>TRIM(Response!E613)</f>
        <v>BMX_G</v>
      </c>
      <c r="D805" s="102" t="str">
        <f>TRIM(Response!F613)</f>
        <v>Body Measures</v>
      </c>
      <c r="E805" s="102" t="str">
        <f>TRIM(Response!G613)</f>
        <v>2011-2012 Examination</v>
      </c>
      <c r="F805" s="102" t="str">
        <f>TRIM(Response!H613)</f>
        <v>7</v>
      </c>
      <c r="G805" s="102" t="str">
        <f>TRIM(Response!J613)</f>
        <v/>
      </c>
      <c r="H805" s="102" t="str">
        <f>TRIM(Response!K613)</f>
        <v/>
      </c>
      <c r="I805" s="102" t="s">
        <v>6897</v>
      </c>
      <c r="J805" s="102" t="str">
        <f>TRIM(Response!M613)</f>
        <v>2020</v>
      </c>
    </row>
    <row r="806" spans="1:10" ht="15.75" customHeight="1" x14ac:dyDescent="0.2">
      <c r="A806" s="102" t="str">
        <f>TRIM(Response!A614)</f>
        <v>BMXHT</v>
      </c>
      <c r="B806" s="102" t="str">
        <f>TRIM(Response!C614)</f>
        <v>Standing Height (cm)</v>
      </c>
      <c r="C806" s="102" t="str">
        <f>TRIM(Response!E614)</f>
        <v>BMX_H</v>
      </c>
      <c r="D806" s="102" t="str">
        <f>TRIM(Response!F614)</f>
        <v>Body Measures</v>
      </c>
      <c r="E806" s="102" t="str">
        <f>TRIM(Response!G614)</f>
        <v>2013-2014 Examination</v>
      </c>
      <c r="F806" s="102" t="str">
        <f>TRIM(Response!H614)</f>
        <v>8</v>
      </c>
      <c r="G806" s="102" t="str">
        <f>TRIM(Response!J614)</f>
        <v/>
      </c>
      <c r="H806" s="102" t="str">
        <f>TRIM(Response!K614)</f>
        <v/>
      </c>
      <c r="I806" s="102" t="s">
        <v>6897</v>
      </c>
      <c r="J806" s="102" t="str">
        <f>TRIM(Response!M614)</f>
        <v>2020</v>
      </c>
    </row>
    <row r="807" spans="1:10" ht="15.75" customHeight="1" x14ac:dyDescent="0.2">
      <c r="A807" s="102" t="str">
        <f>TRIM(Response!A615)</f>
        <v>BMXHT</v>
      </c>
      <c r="B807" s="102" t="str">
        <f>TRIM(Response!C615)</f>
        <v>Standing Height (cm)</v>
      </c>
      <c r="C807" s="102" t="str">
        <f>TRIM(Response!E615)</f>
        <v>BMX_I</v>
      </c>
      <c r="D807" s="102" t="str">
        <f>TRIM(Response!F615)</f>
        <v>Body Measures</v>
      </c>
      <c r="E807" s="102" t="str">
        <f>TRIM(Response!G615)</f>
        <v>2015-2016 Examination</v>
      </c>
      <c r="F807" s="102" t="str">
        <f>TRIM(Response!H615)</f>
        <v>9</v>
      </c>
      <c r="G807" s="102" t="str">
        <f>TRIM(Response!J615)</f>
        <v/>
      </c>
      <c r="H807" s="102" t="str">
        <f>TRIM(Response!K615)</f>
        <v/>
      </c>
      <c r="I807" s="102" t="s">
        <v>6897</v>
      </c>
      <c r="J807" s="102" t="str">
        <f>TRIM(Response!M615)</f>
        <v>2020</v>
      </c>
    </row>
    <row r="808" spans="1:10" ht="15.75" customHeight="1" x14ac:dyDescent="0.2">
      <c r="A808" s="102" t="str">
        <f>TRIM(Response!A616)</f>
        <v>BMXHT</v>
      </c>
      <c r="B808" s="102" t="str">
        <f>TRIM(Response!C616)</f>
        <v>Standing Height (cm)</v>
      </c>
      <c r="C808" s="102" t="str">
        <f>TRIM(Response!E616)</f>
        <v>BMX_J</v>
      </c>
      <c r="D808" s="102" t="str">
        <f>TRIM(Response!F616)</f>
        <v>Body Measures</v>
      </c>
      <c r="E808" s="102" t="str">
        <f>TRIM(Response!G616)</f>
        <v>2017-2018 Examination</v>
      </c>
      <c r="F808" s="102" t="str">
        <f>TRIM(Response!H616)</f>
        <v>10</v>
      </c>
      <c r="G808" s="102" t="str">
        <f>TRIM(Response!J616)</f>
        <v/>
      </c>
      <c r="H808" s="102" t="str">
        <f>TRIM(Response!K616)</f>
        <v/>
      </c>
      <c r="I808" s="102" t="s">
        <v>6934</v>
      </c>
      <c r="J808" s="102" t="str">
        <f>TRIM(Response!M616)</f>
        <v>2020</v>
      </c>
    </row>
    <row r="809" spans="1:10" ht="15.75" customHeight="1" x14ac:dyDescent="0.2">
      <c r="A809" s="102" t="str">
        <f>TRIM(Response!A617)</f>
        <v>BMPHT</v>
      </c>
      <c r="B809" s="102" t="str">
        <f>TRIM(Response!C617)</f>
        <v>Standing height replicate 1 (cm)</v>
      </c>
      <c r="C809" s="102" t="str">
        <f>TRIM(Response!E617)</f>
        <v>EXAM</v>
      </c>
      <c r="D809" s="102" t="str">
        <f>TRIM(Response!F617)</f>
        <v>BODY MEASUREMENTS-HEIGHTS, LENGTHS</v>
      </c>
      <c r="E809" s="102" t="str">
        <f>TRIM(Response!G617)</f>
        <v>1988-1994 Examination</v>
      </c>
      <c r="F809" s="102" t="str">
        <f>TRIM(Response!H617)</f>
        <v>-1</v>
      </c>
      <c r="G809" s="102" t="str">
        <f>TRIM(Response!J617)</f>
        <v>1</v>
      </c>
      <c r="H809" s="102" t="str">
        <f>TRIM(Response!K617)</f>
        <v>BMXHT1</v>
      </c>
      <c r="I809" s="102" t="s">
        <v>6934</v>
      </c>
      <c r="J809" s="102" t="str">
        <f>TRIM(Response!M617)</f>
        <v>2022</v>
      </c>
    </row>
    <row r="810" spans="1:10" ht="15.75" customHeight="1" x14ac:dyDescent="0.2">
      <c r="A810" s="102" t="str">
        <f>TRIM(Response!A618)</f>
        <v>BMRHT</v>
      </c>
      <c r="B810" s="102" t="str">
        <f>TRIM(Response!C618)</f>
        <v>Standing Height replicate 2 (cm)</v>
      </c>
      <c r="C810" s="102" t="str">
        <f>TRIM(Response!E618)</f>
        <v>EXAMSE</v>
      </c>
      <c r="D810" s="102" t="str">
        <f>TRIM(Response!F618)</f>
        <v>BODY MEASUREMENTS-HEIGHTS, LENGTHS</v>
      </c>
      <c r="E810" s="102" t="str">
        <f>TRIM(Response!G618)</f>
        <v>1988-1994 Examination - Second Exam</v>
      </c>
      <c r="F810" s="102" t="str">
        <f>TRIM(Response!H618)</f>
        <v>-1</v>
      </c>
      <c r="G810" s="102" t="str">
        <f>TRIM(Response!J618)</f>
        <v>1</v>
      </c>
      <c r="H810" s="102" t="str">
        <f>TRIM(Response!K618)</f>
        <v>BMXHT2</v>
      </c>
      <c r="I810" s="102" t="s">
        <v>6897</v>
      </c>
      <c r="J810" s="102" t="str">
        <f>TRIM(Response!M618)</f>
        <v>2022</v>
      </c>
    </row>
    <row r="811" spans="1:10" ht="15.75" customHeight="1" x14ac:dyDescent="0.2">
      <c r="A811" s="102" t="str">
        <f>TRIM(Response!A620)</f>
        <v>BMXLEG</v>
      </c>
      <c r="B811" s="102" t="str">
        <f>TRIM(Response!C620)</f>
        <v>Upper Leg Length (cm)</v>
      </c>
      <c r="C811" s="102" t="str">
        <f>TRIM(Response!E620)</f>
        <v>BMX</v>
      </c>
      <c r="D811" s="102" t="str">
        <f>TRIM(Response!F620)</f>
        <v>Body Measures</v>
      </c>
      <c r="E811" s="102" t="str">
        <f>TRIM(Response!G620)</f>
        <v>1999-2000 Examination</v>
      </c>
      <c r="F811" s="102" t="str">
        <f>TRIM(Response!H620)</f>
        <v>1</v>
      </c>
      <c r="G811" s="102" t="e">
        <f>TRIM(Response!#REF!)</f>
        <v>#REF!</v>
      </c>
      <c r="H811" s="102" t="e">
        <f>TRIM(Response!#REF!)</f>
        <v>#REF!</v>
      </c>
      <c r="I811" s="102" t="s">
        <v>6932</v>
      </c>
      <c r="J811" s="102" t="str">
        <f>TRIM(Response!M620)</f>
        <v>2020</v>
      </c>
    </row>
    <row r="812" spans="1:10" ht="15.75" customHeight="1" x14ac:dyDescent="0.2">
      <c r="A812" s="102" t="str">
        <f>TRIM(Response!A621)</f>
        <v>BMXLEG</v>
      </c>
      <c r="B812" s="102" t="str">
        <f>TRIM(Response!C621)</f>
        <v>Upper Leg Length (cm)</v>
      </c>
      <c r="C812" s="102" t="str">
        <f>TRIM(Response!E621)</f>
        <v>BMX_B</v>
      </c>
      <c r="D812" s="102" t="str">
        <f>TRIM(Response!F621)</f>
        <v>Body Measures</v>
      </c>
      <c r="E812" s="102" t="str">
        <f>TRIM(Response!G621)</f>
        <v>2001-2002 Examination</v>
      </c>
      <c r="F812" s="102" t="str">
        <f>TRIM(Response!H621)</f>
        <v>2</v>
      </c>
      <c r="G812" s="102" t="str">
        <f>TRIM(Response!J621)</f>
        <v/>
      </c>
      <c r="H812" s="102" t="str">
        <f>TRIM(Response!K621)</f>
        <v/>
      </c>
      <c r="I812" s="102" t="s">
        <v>6897</v>
      </c>
      <c r="J812" s="102" t="str">
        <f>TRIM(Response!M621)</f>
        <v>2020</v>
      </c>
    </row>
    <row r="813" spans="1:10" ht="15.75" customHeight="1" x14ac:dyDescent="0.2">
      <c r="A813" s="102" t="str">
        <f>TRIM(Response!A622)</f>
        <v>BMXLEG</v>
      </c>
      <c r="B813" s="102" t="str">
        <f>TRIM(Response!C622)</f>
        <v>Upper Leg Length (cm)</v>
      </c>
      <c r="C813" s="102" t="str">
        <f>TRIM(Response!E622)</f>
        <v>BMX_C</v>
      </c>
      <c r="D813" s="102" t="str">
        <f>TRIM(Response!F622)</f>
        <v>Body Measures</v>
      </c>
      <c r="E813" s="102" t="str">
        <f>TRIM(Response!G622)</f>
        <v>2003-2004 Examination</v>
      </c>
      <c r="F813" s="102" t="str">
        <f>TRIM(Response!H622)</f>
        <v>3</v>
      </c>
      <c r="G813" s="102" t="str">
        <f>TRIM(Response!J622)</f>
        <v/>
      </c>
      <c r="H813" s="102" t="str">
        <f>TRIM(Response!K622)</f>
        <v/>
      </c>
      <c r="I813" s="102" t="s">
        <v>6897</v>
      </c>
      <c r="J813" s="102" t="str">
        <f>TRIM(Response!M622)</f>
        <v>2020</v>
      </c>
    </row>
    <row r="814" spans="1:10" ht="15.75" customHeight="1" x14ac:dyDescent="0.2">
      <c r="A814" s="102" t="str">
        <f>TRIM(Response!A623)</f>
        <v>BMXLEG</v>
      </c>
      <c r="B814" s="102" t="str">
        <f>TRIM(Response!C623)</f>
        <v>Upper Leg Length (cm)</v>
      </c>
      <c r="C814" s="102" t="str">
        <f>TRIM(Response!E623)</f>
        <v>BMX_D</v>
      </c>
      <c r="D814" s="102" t="str">
        <f>TRIM(Response!F623)</f>
        <v>Body Measures</v>
      </c>
      <c r="E814" s="102" t="str">
        <f>TRIM(Response!G623)</f>
        <v>2005-2006 Examination</v>
      </c>
      <c r="F814" s="102" t="str">
        <f>TRIM(Response!H623)</f>
        <v>4</v>
      </c>
      <c r="G814" s="102" t="str">
        <f>TRIM(Response!J623)</f>
        <v/>
      </c>
      <c r="H814" s="102" t="str">
        <f>TRIM(Response!K623)</f>
        <v/>
      </c>
      <c r="I814" s="102" t="s">
        <v>6728</v>
      </c>
      <c r="J814" s="102" t="str">
        <f>TRIM(Response!M623)</f>
        <v>2020</v>
      </c>
    </row>
    <row r="815" spans="1:10" ht="15.75" customHeight="1" x14ac:dyDescent="0.2">
      <c r="A815" s="102" t="str">
        <f>TRIM(Response!A624)</f>
        <v>BMXLEG</v>
      </c>
      <c r="B815" s="102" t="str">
        <f>TRIM(Response!C624)</f>
        <v>Upper Leg Length (cm)</v>
      </c>
      <c r="C815" s="102" t="str">
        <f>TRIM(Response!E624)</f>
        <v>BMX_E</v>
      </c>
      <c r="D815" s="102" t="str">
        <f>TRIM(Response!F624)</f>
        <v>Body Measures</v>
      </c>
      <c r="E815" s="102" t="str">
        <f>TRIM(Response!G624)</f>
        <v>2007-2008 Examination</v>
      </c>
      <c r="F815" s="102" t="str">
        <f>TRIM(Response!H624)</f>
        <v>5</v>
      </c>
      <c r="G815" s="102" t="str">
        <f>TRIM(Response!J624)</f>
        <v/>
      </c>
      <c r="H815" s="102" t="str">
        <f>TRIM(Response!K624)</f>
        <v/>
      </c>
      <c r="I815" s="102" t="s">
        <v>6933</v>
      </c>
      <c r="J815" s="102" t="str">
        <f>TRIM(Response!M624)</f>
        <v>2020</v>
      </c>
    </row>
    <row r="816" spans="1:10" ht="15.75" customHeight="1" x14ac:dyDescent="0.2">
      <c r="A816" s="102" t="str">
        <f>TRIM(Response!A625)</f>
        <v>BMXLEG</v>
      </c>
      <c r="B816" s="102" t="str">
        <f>TRIM(Response!C625)</f>
        <v>Upper Leg Length (cm)</v>
      </c>
      <c r="C816" s="102" t="str">
        <f>TRIM(Response!E625)</f>
        <v>BMX_F</v>
      </c>
      <c r="D816" s="102" t="str">
        <f>TRIM(Response!F625)</f>
        <v>Body Measures</v>
      </c>
      <c r="E816" s="102" t="str">
        <f>TRIM(Response!G625)</f>
        <v>2009-2010 Examination</v>
      </c>
      <c r="F816" s="102" t="str">
        <f>TRIM(Response!H625)</f>
        <v>6</v>
      </c>
      <c r="G816" s="102" t="str">
        <f>TRIM(Response!J625)</f>
        <v/>
      </c>
      <c r="H816" s="102" t="str">
        <f>TRIM(Response!K625)</f>
        <v/>
      </c>
      <c r="I816" s="102" t="s">
        <v>5727</v>
      </c>
      <c r="J816" s="102" t="str">
        <f>TRIM(Response!M625)</f>
        <v>2020</v>
      </c>
    </row>
    <row r="817" spans="1:10" ht="15.75" customHeight="1" x14ac:dyDescent="0.2">
      <c r="A817" s="102" t="str">
        <f>TRIM(Response!A626)</f>
        <v>BMXLEG</v>
      </c>
      <c r="B817" s="102" t="str">
        <f>TRIM(Response!C626)</f>
        <v>Upper Leg Length (cm)</v>
      </c>
      <c r="C817" s="102" t="str">
        <f>TRIM(Response!E626)</f>
        <v>BMX_G</v>
      </c>
      <c r="D817" s="102" t="str">
        <f>TRIM(Response!F626)</f>
        <v>Body Measures</v>
      </c>
      <c r="E817" s="102" t="str">
        <f>TRIM(Response!G626)</f>
        <v>2011-2012 Examination</v>
      </c>
      <c r="F817" s="102" t="str">
        <f>TRIM(Response!H626)</f>
        <v>7</v>
      </c>
      <c r="G817" s="102" t="str">
        <f>TRIM(Response!J626)</f>
        <v/>
      </c>
      <c r="H817" s="102" t="str">
        <f>TRIM(Response!K626)</f>
        <v/>
      </c>
      <c r="I817" s="102" t="s">
        <v>6897</v>
      </c>
      <c r="J817" s="102" t="str">
        <f>TRIM(Response!M626)</f>
        <v>2020</v>
      </c>
    </row>
    <row r="818" spans="1:10" ht="15.75" customHeight="1" x14ac:dyDescent="0.2">
      <c r="A818" s="102" t="str">
        <f>TRIM(Response!A627)</f>
        <v>BMXLEG</v>
      </c>
      <c r="B818" s="102" t="str">
        <f>TRIM(Response!C627)</f>
        <v>Upper Leg Length (cm)</v>
      </c>
      <c r="C818" s="102" t="str">
        <f>TRIM(Response!E627)</f>
        <v>BMX_H</v>
      </c>
      <c r="D818" s="102" t="str">
        <f>TRIM(Response!F627)</f>
        <v>Body Measures</v>
      </c>
      <c r="E818" s="102" t="str">
        <f>TRIM(Response!G627)</f>
        <v>2013-2014 Examination</v>
      </c>
      <c r="F818" s="102" t="str">
        <f>TRIM(Response!H627)</f>
        <v>8</v>
      </c>
      <c r="G818" s="102" t="str">
        <f>TRIM(Response!J627)</f>
        <v/>
      </c>
      <c r="H818" s="102" t="str">
        <f>TRIM(Response!K627)</f>
        <v/>
      </c>
      <c r="I818" s="102" t="s">
        <v>6897</v>
      </c>
      <c r="J818" s="102" t="str">
        <f>TRIM(Response!M627)</f>
        <v>2020</v>
      </c>
    </row>
    <row r="819" spans="1:10" ht="15.75" customHeight="1" x14ac:dyDescent="0.2">
      <c r="A819" s="102" t="str">
        <f>TRIM(Response!A629)</f>
        <v>BMXLEG</v>
      </c>
      <c r="B819" s="102" t="str">
        <f>TRIM(Response!C629)</f>
        <v>Upper Leg Length (cm)</v>
      </c>
      <c r="C819" s="102" t="str">
        <f>TRIM(Response!E629)</f>
        <v>BMX_J</v>
      </c>
      <c r="D819" s="102" t="str">
        <f>TRIM(Response!F629)</f>
        <v>Body Measures</v>
      </c>
      <c r="E819" s="102" t="str">
        <f>TRIM(Response!G629)</f>
        <v>2017-2018 Examination</v>
      </c>
      <c r="F819" s="102" t="str">
        <f>TRIM(Response!H629)</f>
        <v>10</v>
      </c>
      <c r="G819" s="102" t="e">
        <f>TRIM(Response!#REF!)</f>
        <v>#REF!</v>
      </c>
      <c r="H819" s="102" t="e">
        <f>TRIM(Response!#REF!)</f>
        <v>#REF!</v>
      </c>
      <c r="I819" s="102" t="s">
        <v>5728</v>
      </c>
      <c r="J819" s="102" t="str">
        <f>TRIM(Response!M629)</f>
        <v>2020</v>
      </c>
    </row>
    <row r="820" spans="1:10" ht="15.75" customHeight="1" x14ac:dyDescent="0.2">
      <c r="A820" s="102" t="str">
        <f>TRIM(Response!A630)</f>
        <v>BMPLEG</v>
      </c>
      <c r="B820" s="102" t="str">
        <f>TRIM(Response!C630)</f>
        <v>Upper Leg Length replicate 1 (cm)</v>
      </c>
      <c r="C820" s="102" t="str">
        <f>TRIM(Response!E630)</f>
        <v>EXAM</v>
      </c>
      <c r="D820" s="102" t="str">
        <f>TRIM(Response!F630)</f>
        <v>BODY MEASUREMENTS-HEIGHTS, LENGTHS</v>
      </c>
      <c r="E820" s="102" t="str">
        <f>TRIM(Response!G630)</f>
        <v>1988-1994 Examination</v>
      </c>
      <c r="F820" s="102" t="str">
        <f>TRIM(Response!H630)</f>
        <v>-1</v>
      </c>
      <c r="G820" s="102" t="str">
        <f>TRIM(Response!J630)</f>
        <v>1</v>
      </c>
      <c r="H820" s="102" t="str">
        <f>TRIM(Response!K630)</f>
        <v>BMXLEG1</v>
      </c>
      <c r="I820" s="102" t="s">
        <v>6897</v>
      </c>
      <c r="J820" s="102" t="str">
        <f>TRIM(Response!M630)</f>
        <v>2022</v>
      </c>
    </row>
    <row r="821" spans="1:10" ht="15.75" customHeight="1" x14ac:dyDescent="0.2">
      <c r="A821" s="102" t="str">
        <f>TRIM(Response!A631)</f>
        <v>BMRLEG</v>
      </c>
      <c r="B821" s="102" t="str">
        <f>TRIM(Response!C631)</f>
        <v>Upper Leg Length replicate 2 (cm)</v>
      </c>
      <c r="C821" s="102" t="str">
        <f>TRIM(Response!E631)</f>
        <v>EXAMSE</v>
      </c>
      <c r="D821" s="102" t="str">
        <f>TRIM(Response!F631)</f>
        <v>BODY MEASUREMENTS-HEIGHTS, LENGTHS</v>
      </c>
      <c r="E821" s="102" t="str">
        <f>TRIM(Response!G631)</f>
        <v>1988-1994 Examination - Second Exam</v>
      </c>
      <c r="F821" s="102" t="str">
        <f>TRIM(Response!H631)</f>
        <v>-1</v>
      </c>
      <c r="G821" s="102" t="str">
        <f>TRIM(Response!J631)</f>
        <v>1</v>
      </c>
      <c r="H821" s="102" t="str">
        <f>TRIM(Response!K631)</f>
        <v>BMXLEG2</v>
      </c>
      <c r="I821" s="102" t="s">
        <v>6897</v>
      </c>
      <c r="J821" s="102" t="str">
        <f>TRIM(Response!M631)</f>
        <v>2022</v>
      </c>
    </row>
    <row r="822" spans="1:10" ht="15.75" customHeight="1" x14ac:dyDescent="0.2">
      <c r="A822" s="102" t="str">
        <f>TRIM(Response!A632)</f>
        <v>BMXRECUM</v>
      </c>
      <c r="B822" s="102" t="str">
        <f>TRIM(Response!C632)</f>
        <v>Recumbent Length (cm)</v>
      </c>
      <c r="C822" s="102" t="str">
        <f>TRIM(Response!E632)</f>
        <v/>
      </c>
      <c r="D822" s="102" t="str">
        <f>TRIM(Response!F632)</f>
        <v>BODY MEASUREMENTS-HEIGHTS, LENGTHS</v>
      </c>
      <c r="E822" s="102" t="str">
        <f>TRIM(Response!G632)</f>
        <v>1988-1994 Examination</v>
      </c>
      <c r="F822" s="102" t="str">
        <f>TRIM(Response!H632)</f>
        <v>-1</v>
      </c>
      <c r="G822" s="102" t="str">
        <f>TRIM(Response!J632)</f>
        <v/>
      </c>
      <c r="H822" s="102" t="str">
        <f>TRIM(Response!K632)</f>
        <v/>
      </c>
      <c r="I822" s="102" t="s">
        <v>6729</v>
      </c>
      <c r="J822" s="102" t="str">
        <f>TRIM(Response!M632)</f>
        <v>2022</v>
      </c>
    </row>
    <row r="823" spans="1:10" ht="15.75" customHeight="1" x14ac:dyDescent="0.2">
      <c r="A823" s="102" t="str">
        <f>TRIM(Response!A633)</f>
        <v>BMXRECUM</v>
      </c>
      <c r="B823" s="102" t="str">
        <f>TRIM(Response!C633)</f>
        <v>Recumbent Length (cm)</v>
      </c>
      <c r="C823" s="102" t="str">
        <f>TRIM(Response!E633)</f>
        <v>BMX</v>
      </c>
      <c r="D823" s="102" t="str">
        <f>TRIM(Response!F633)</f>
        <v>Body Measures</v>
      </c>
      <c r="E823" s="102" t="str">
        <f>TRIM(Response!G633)</f>
        <v>1999-2000 Examination</v>
      </c>
      <c r="F823" s="102" t="str">
        <f>TRIM(Response!H633)</f>
        <v>1</v>
      </c>
      <c r="G823" s="102" t="str">
        <f>TRIM(Response!J633)</f>
        <v/>
      </c>
      <c r="H823" s="102" t="str">
        <f>TRIM(Response!K633)</f>
        <v/>
      </c>
      <c r="I823" s="102" t="s">
        <v>5729</v>
      </c>
      <c r="J823" s="102" t="str">
        <f>TRIM(Response!M633)</f>
        <v>2020</v>
      </c>
    </row>
    <row r="824" spans="1:10" ht="15.75" customHeight="1" x14ac:dyDescent="0.2">
      <c r="A824" s="102" t="str">
        <f>TRIM(Response!A634)</f>
        <v>BMXRECUM</v>
      </c>
      <c r="B824" s="102" t="str">
        <f>TRIM(Response!C634)</f>
        <v>Recumbent Length (cm)</v>
      </c>
      <c r="C824" s="102" t="str">
        <f>TRIM(Response!E634)</f>
        <v>BMX_B</v>
      </c>
      <c r="D824" s="102" t="str">
        <f>TRIM(Response!F634)</f>
        <v>Body Measures</v>
      </c>
      <c r="E824" s="102" t="str">
        <f>TRIM(Response!G634)</f>
        <v>2001-2002 Examination</v>
      </c>
      <c r="F824" s="102" t="str">
        <f>TRIM(Response!H634)</f>
        <v>2</v>
      </c>
      <c r="G824" s="102" t="str">
        <f>TRIM(Response!J634)</f>
        <v/>
      </c>
      <c r="H824" s="102" t="str">
        <f>TRIM(Response!K634)</f>
        <v/>
      </c>
      <c r="I824" s="102" t="s">
        <v>6897</v>
      </c>
      <c r="J824" s="102" t="str">
        <f>TRIM(Response!M634)</f>
        <v>2020</v>
      </c>
    </row>
    <row r="825" spans="1:10" ht="15.75" customHeight="1" x14ac:dyDescent="0.2">
      <c r="A825" s="102" t="str">
        <f>TRIM(Response!A635)</f>
        <v>BMXRECUM</v>
      </c>
      <c r="B825" s="102" t="str">
        <f>TRIM(Response!C635)</f>
        <v>Recumbent Length (cm)</v>
      </c>
      <c r="C825" s="102" t="str">
        <f>TRIM(Response!E635)</f>
        <v>BMX_C</v>
      </c>
      <c r="D825" s="102" t="str">
        <f>TRIM(Response!F635)</f>
        <v>Body Measures</v>
      </c>
      <c r="E825" s="102" t="str">
        <f>TRIM(Response!G635)</f>
        <v>2003-2004 Examination</v>
      </c>
      <c r="F825" s="102" t="str">
        <f>TRIM(Response!H635)</f>
        <v>3</v>
      </c>
      <c r="G825" s="102" t="str">
        <f>TRIM(Response!J635)</f>
        <v/>
      </c>
      <c r="H825" s="102" t="str">
        <f>TRIM(Response!K635)</f>
        <v/>
      </c>
      <c r="I825" s="102" t="s">
        <v>5730</v>
      </c>
      <c r="J825" s="102" t="str">
        <f>TRIM(Response!M635)</f>
        <v>2020</v>
      </c>
    </row>
    <row r="826" spans="1:10" ht="15.75" customHeight="1" x14ac:dyDescent="0.2">
      <c r="A826" s="102" t="str">
        <f>TRIM(Response!A636)</f>
        <v>BMXRECUM</v>
      </c>
      <c r="B826" s="102" t="str">
        <f>TRIM(Response!C636)</f>
        <v>Recumbent Length (cm)</v>
      </c>
      <c r="C826" s="102" t="str">
        <f>TRIM(Response!E636)</f>
        <v>BMX_D</v>
      </c>
      <c r="D826" s="102" t="str">
        <f>TRIM(Response!F636)</f>
        <v>Body Measures</v>
      </c>
      <c r="E826" s="102" t="str">
        <f>TRIM(Response!G636)</f>
        <v>2005-2006 Examination</v>
      </c>
      <c r="F826" s="102" t="str">
        <f>TRIM(Response!H636)</f>
        <v>4</v>
      </c>
      <c r="G826" s="102" t="str">
        <f>TRIM(Response!J636)</f>
        <v/>
      </c>
      <c r="H826" s="102" t="str">
        <f>TRIM(Response!K636)</f>
        <v/>
      </c>
      <c r="I826" s="102" t="s">
        <v>6897</v>
      </c>
      <c r="J826" s="102" t="str">
        <f>TRIM(Response!M636)</f>
        <v>2020</v>
      </c>
    </row>
    <row r="827" spans="1:10" ht="15.75" customHeight="1" x14ac:dyDescent="0.2">
      <c r="A827" s="102" t="str">
        <f>TRIM(Response!A637)</f>
        <v>BMXRECUM</v>
      </c>
      <c r="B827" s="102" t="str">
        <f>TRIM(Response!C637)</f>
        <v>Recumbent Length (cm)</v>
      </c>
      <c r="C827" s="102" t="str">
        <f>TRIM(Response!E637)</f>
        <v>BMX_E</v>
      </c>
      <c r="D827" s="102" t="str">
        <f>TRIM(Response!F637)</f>
        <v>Body Measures</v>
      </c>
      <c r="E827" s="102" t="str">
        <f>TRIM(Response!G637)</f>
        <v>2007-2008 Examination</v>
      </c>
      <c r="F827" s="102" t="str">
        <f>TRIM(Response!H637)</f>
        <v>5</v>
      </c>
      <c r="G827" s="102" t="str">
        <f>TRIM(Response!J637)</f>
        <v/>
      </c>
      <c r="H827" s="102" t="str">
        <f>TRIM(Response!K637)</f>
        <v/>
      </c>
      <c r="I827" s="102" t="s">
        <v>6897</v>
      </c>
      <c r="J827" s="102" t="str">
        <f>TRIM(Response!M637)</f>
        <v>2020</v>
      </c>
    </row>
    <row r="828" spans="1:10" ht="15.75" customHeight="1" x14ac:dyDescent="0.2">
      <c r="A828" s="102" t="str">
        <f>TRIM(Response!A638)</f>
        <v>BMXRECUM</v>
      </c>
      <c r="B828" s="102" t="str">
        <f>TRIM(Response!C638)</f>
        <v>Recumbent Length (cm)</v>
      </c>
      <c r="C828" s="102" t="str">
        <f>TRIM(Response!E638)</f>
        <v>BMX_F</v>
      </c>
      <c r="D828" s="102" t="str">
        <f>TRIM(Response!F638)</f>
        <v>Body Measures</v>
      </c>
      <c r="E828" s="102" t="str">
        <f>TRIM(Response!G638)</f>
        <v>2009-2010 Examination</v>
      </c>
      <c r="F828" s="102" t="str">
        <f>TRIM(Response!H638)</f>
        <v>6</v>
      </c>
      <c r="G828" s="102" t="str">
        <f>TRIM(Response!J638)</f>
        <v/>
      </c>
      <c r="H828" s="102" t="str">
        <f>TRIM(Response!K638)</f>
        <v/>
      </c>
      <c r="I828" s="102" t="s">
        <v>6897</v>
      </c>
      <c r="J828" s="102" t="str">
        <f>TRIM(Response!M638)</f>
        <v>2020</v>
      </c>
    </row>
    <row r="829" spans="1:10" ht="15.75" customHeight="1" x14ac:dyDescent="0.2">
      <c r="A829" s="102" t="str">
        <f>TRIM(Response!A639)</f>
        <v>BMXRECUM</v>
      </c>
      <c r="B829" s="102" t="str">
        <f>TRIM(Response!C639)</f>
        <v>Recumbent Length (cm)</v>
      </c>
      <c r="C829" s="102" t="str">
        <f>TRIM(Response!E639)</f>
        <v>BMX_G</v>
      </c>
      <c r="D829" s="102" t="str">
        <f>TRIM(Response!F639)</f>
        <v>Body Measures</v>
      </c>
      <c r="E829" s="102" t="str">
        <f>TRIM(Response!G639)</f>
        <v>2011-2012 Examination</v>
      </c>
      <c r="F829" s="102" t="str">
        <f>TRIM(Response!H639)</f>
        <v>7</v>
      </c>
      <c r="G829" s="102" t="str">
        <f>TRIM(Response!J639)</f>
        <v/>
      </c>
      <c r="H829" s="102" t="str">
        <f>TRIM(Response!K639)</f>
        <v/>
      </c>
      <c r="I829" s="102" t="s">
        <v>6897</v>
      </c>
      <c r="J829" s="102" t="str">
        <f>TRIM(Response!M639)</f>
        <v>2020</v>
      </c>
    </row>
    <row r="830" spans="1:10" ht="15.75" customHeight="1" x14ac:dyDescent="0.2">
      <c r="A830" s="102" t="str">
        <f>TRIM(Response!A640)</f>
        <v>BMXRECUM</v>
      </c>
      <c r="B830" s="102" t="str">
        <f>TRIM(Response!C640)</f>
        <v>Recumbent Length (cm)</v>
      </c>
      <c r="C830" s="102" t="str">
        <f>TRIM(Response!E640)</f>
        <v>BMX_H</v>
      </c>
      <c r="D830" s="102" t="str">
        <f>TRIM(Response!F640)</f>
        <v>Body Measures</v>
      </c>
      <c r="E830" s="102" t="str">
        <f>TRIM(Response!G640)</f>
        <v>2013-2014 Examination</v>
      </c>
      <c r="F830" s="102" t="str">
        <f>TRIM(Response!H640)</f>
        <v>8</v>
      </c>
      <c r="G830" s="102" t="str">
        <f>TRIM(Response!J640)</f>
        <v/>
      </c>
      <c r="H830" s="102" t="str">
        <f>TRIM(Response!K640)</f>
        <v/>
      </c>
      <c r="I830" s="102" t="s">
        <v>5731</v>
      </c>
      <c r="J830" s="102" t="str">
        <f>TRIM(Response!M640)</f>
        <v>2020</v>
      </c>
    </row>
    <row r="831" spans="1:10" ht="15.75" customHeight="1" x14ac:dyDescent="0.2">
      <c r="A831" s="102" t="str">
        <f>TRIM(Response!A641)</f>
        <v>BMXRECUM</v>
      </c>
      <c r="B831" s="102" t="str">
        <f>TRIM(Response!C641)</f>
        <v>Recumbent Length (cm)</v>
      </c>
      <c r="C831" s="102" t="str">
        <f>TRIM(Response!E641)</f>
        <v>BMX_I</v>
      </c>
      <c r="D831" s="102" t="str">
        <f>TRIM(Response!F641)</f>
        <v>Body Measures</v>
      </c>
      <c r="E831" s="102" t="str">
        <f>TRIM(Response!G641)</f>
        <v>2015-2016 Examination</v>
      </c>
      <c r="F831" s="102" t="str">
        <f>TRIM(Response!H641)</f>
        <v>9</v>
      </c>
      <c r="G831" s="102" t="e">
        <f>TRIM(Response!#REF!)</f>
        <v>#REF!</v>
      </c>
      <c r="H831" s="102" t="e">
        <f>TRIM(Response!#REF!)</f>
        <v>#REF!</v>
      </c>
      <c r="I831" s="102" t="s">
        <v>5732</v>
      </c>
      <c r="J831" s="102" t="str">
        <f>TRIM(Response!M641)</f>
        <v>2020</v>
      </c>
    </row>
    <row r="832" spans="1:10" ht="15.75" customHeight="1" x14ac:dyDescent="0.2">
      <c r="A832" s="102" t="str">
        <f>TRIM(Response!A642)</f>
        <v>BMXRECUM</v>
      </c>
      <c r="B832" s="102" t="str">
        <f>TRIM(Response!C642)</f>
        <v>Recumbent Length (cm)</v>
      </c>
      <c r="C832" s="102" t="str">
        <f>TRIM(Response!E642)</f>
        <v>BMX_J</v>
      </c>
      <c r="D832" s="102" t="str">
        <f>TRIM(Response!F642)</f>
        <v>Body Measures</v>
      </c>
      <c r="E832" s="102" t="str">
        <f>TRIM(Response!G642)</f>
        <v>2017-2018 Examination</v>
      </c>
      <c r="F832" s="102" t="str">
        <f>TRIM(Response!H642)</f>
        <v>10</v>
      </c>
      <c r="G832" s="102" t="str">
        <f>TRIM(Response!J642)</f>
        <v/>
      </c>
      <c r="H832" s="102" t="str">
        <f>TRIM(Response!K642)</f>
        <v/>
      </c>
      <c r="I832" s="102" t="s">
        <v>5733</v>
      </c>
      <c r="J832" s="102" t="str">
        <f>TRIM(Response!M642)</f>
        <v>2020</v>
      </c>
    </row>
    <row r="833" spans="1:10" ht="15.75" customHeight="1" x14ac:dyDescent="0.2">
      <c r="A833" s="102" t="str">
        <f>TRIM(Response!A644)</f>
        <v>BMRRECUM</v>
      </c>
      <c r="B833" s="102" t="str">
        <f>TRIM(Response!C644)</f>
        <v>Recumbent Length replicate 2 (cm)</v>
      </c>
      <c r="C833" s="102" t="str">
        <f>TRIM(Response!E644)</f>
        <v>EXAMSE</v>
      </c>
      <c r="D833" s="102" t="str">
        <f>TRIM(Response!F644)</f>
        <v>BODY MEASUREMENTS-HEIGHTS, LENGTHS</v>
      </c>
      <c r="E833" s="102" t="str">
        <f>TRIM(Response!G644)</f>
        <v>1988-1994 Examination - Second Exam</v>
      </c>
      <c r="F833" s="102" t="str">
        <f>TRIM(Response!H644)</f>
        <v>-1</v>
      </c>
      <c r="G833" s="102" t="e">
        <f>TRIM(Response!#REF!)</f>
        <v>#REF!</v>
      </c>
      <c r="H833" s="102" t="e">
        <f>TRIM(Response!#REF!)</f>
        <v>#REF!</v>
      </c>
      <c r="I833" s="102" t="s">
        <v>6897</v>
      </c>
      <c r="J833" s="102" t="str">
        <f>TRIM(Response!M644)</f>
        <v>2022</v>
      </c>
    </row>
    <row r="834" spans="1:10" ht="15.75" customHeight="1" x14ac:dyDescent="0.2">
      <c r="A834" s="102" t="str">
        <f>TRIM(Response!A646)</f>
        <v>BMXSAD1</v>
      </c>
      <c r="B834" s="102" t="str">
        <f>TRIM(Response!C646)</f>
        <v>Sagittal Abdominal Diameter 1st (cm)</v>
      </c>
      <c r="C834" s="102" t="str">
        <f>TRIM(Response!E646)</f>
        <v>BMX_H</v>
      </c>
      <c r="D834" s="102" t="str">
        <f>TRIM(Response!F646)</f>
        <v>Body Measures</v>
      </c>
      <c r="E834" s="102" t="str">
        <f>TRIM(Response!G646)</f>
        <v>2013-2014 Examination</v>
      </c>
      <c r="F834" s="102" t="str">
        <f>TRIM(Response!H646)</f>
        <v>8</v>
      </c>
      <c r="G834" s="102" t="str">
        <f>TRIM(Response!J646)</f>
        <v/>
      </c>
      <c r="H834" s="102" t="str">
        <f>TRIM(Response!K646)</f>
        <v/>
      </c>
      <c r="I834" s="102" t="s">
        <v>6897</v>
      </c>
      <c r="J834" s="102" t="str">
        <f>TRIM(Response!M646)</f>
        <v>2020</v>
      </c>
    </row>
    <row r="835" spans="1:10" ht="15.75" customHeight="1" x14ac:dyDescent="0.2">
      <c r="A835" s="102" t="str">
        <f>TRIM(Response!A647)</f>
        <v>BMXSAD1</v>
      </c>
      <c r="B835" s="102" t="str">
        <f>TRIM(Response!C647)</f>
        <v>Sagittal Abdominal Diameter 1st (cm)</v>
      </c>
      <c r="C835" s="102" t="str">
        <f>TRIM(Response!E647)</f>
        <v>BMX_I</v>
      </c>
      <c r="D835" s="102" t="str">
        <f>TRIM(Response!F647)</f>
        <v>Body Measures</v>
      </c>
      <c r="E835" s="102" t="str">
        <f>TRIM(Response!G647)</f>
        <v>2015-2016 Examination</v>
      </c>
      <c r="F835" s="102" t="str">
        <f>TRIM(Response!H647)</f>
        <v>9</v>
      </c>
      <c r="G835" s="102" t="str">
        <f>TRIM(Response!J647)</f>
        <v/>
      </c>
      <c r="H835" s="102" t="str">
        <f>TRIM(Response!K647)</f>
        <v/>
      </c>
      <c r="I835" s="102" t="s">
        <v>6897</v>
      </c>
      <c r="J835" s="102" t="str">
        <f>TRIM(Response!M647)</f>
        <v>2020</v>
      </c>
    </row>
    <row r="836" spans="1:10" ht="15.75" customHeight="1" x14ac:dyDescent="0.2">
      <c r="A836" s="102" t="str">
        <f>TRIM(Response!A648)</f>
        <v>BMXSAD2</v>
      </c>
      <c r="B836" s="102" t="str">
        <f>TRIM(Response!C648)</f>
        <v>Sagittal Abdominal Diameter 2nd (cm)</v>
      </c>
      <c r="C836" s="102" t="str">
        <f>TRIM(Response!E648)</f>
        <v>BMX_G</v>
      </c>
      <c r="D836" s="102" t="str">
        <f>TRIM(Response!F648)</f>
        <v>Body Measures</v>
      </c>
      <c r="E836" s="102" t="str">
        <f>TRIM(Response!G648)</f>
        <v>2011-2012 Examination</v>
      </c>
      <c r="F836" s="102" t="str">
        <f>TRIM(Response!H648)</f>
        <v>7</v>
      </c>
      <c r="G836" s="102" t="str">
        <f>TRIM(Response!J649)</f>
        <v/>
      </c>
      <c r="H836" s="102" t="str">
        <f>TRIM(Response!K649)</f>
        <v/>
      </c>
      <c r="I836" s="102" t="s">
        <v>5734</v>
      </c>
      <c r="J836" s="102" t="str">
        <f>TRIM(Response!M648)</f>
        <v>2020</v>
      </c>
    </row>
    <row r="837" spans="1:10" ht="15.75" customHeight="1" x14ac:dyDescent="0.2">
      <c r="A837" s="102" t="str">
        <f>TRIM(Response!A649)</f>
        <v>BMXSAD2</v>
      </c>
      <c r="B837" s="102" t="str">
        <f>TRIM(Response!C649)</f>
        <v>Sagittal Abdominal Diameter 2nd (cm)</v>
      </c>
      <c r="C837" s="102" t="str">
        <f>TRIM(Response!E649)</f>
        <v>BMX_H</v>
      </c>
      <c r="D837" s="102" t="str">
        <f>TRIM(Response!F649)</f>
        <v>Body Measures</v>
      </c>
      <c r="E837" s="102" t="str">
        <f>TRIM(Response!G649)</f>
        <v>2013-2014 Examination</v>
      </c>
      <c r="F837" s="102" t="str">
        <f>TRIM(Response!H649)</f>
        <v>8</v>
      </c>
      <c r="G837" s="102" t="e">
        <f>TRIM(Response!#REF!)</f>
        <v>#REF!</v>
      </c>
      <c r="H837" s="102" t="e">
        <f>TRIM(Response!#REF!)</f>
        <v>#REF!</v>
      </c>
      <c r="I837" s="102" t="s">
        <v>5735</v>
      </c>
      <c r="J837" s="102" t="str">
        <f>TRIM(Response!M649)</f>
        <v>2020</v>
      </c>
    </row>
    <row r="838" spans="1:10" ht="15.75" customHeight="1" x14ac:dyDescent="0.2">
      <c r="A838" s="102" t="str">
        <f>TRIM(Response!A650)</f>
        <v>BMXSAD2</v>
      </c>
      <c r="B838" s="102" t="str">
        <f>TRIM(Response!C650)</f>
        <v>Sagittal Abdominal Diameter 2nd (cm)</v>
      </c>
      <c r="C838" s="102" t="str">
        <f>TRIM(Response!E650)</f>
        <v>BMX_I</v>
      </c>
      <c r="D838" s="102" t="str">
        <f>TRIM(Response!F650)</f>
        <v>Body Measures</v>
      </c>
      <c r="E838" s="102" t="str">
        <f>TRIM(Response!G650)</f>
        <v>2015-2016 Examination</v>
      </c>
      <c r="F838" s="102" t="str">
        <f>TRIM(Response!H650)</f>
        <v>9</v>
      </c>
      <c r="G838" s="102" t="str">
        <f>TRIM(Response!J650)</f>
        <v/>
      </c>
      <c r="H838" s="102" t="str">
        <f>TRIM(Response!K650)</f>
        <v/>
      </c>
      <c r="I838" s="102" t="s">
        <v>5736</v>
      </c>
      <c r="J838" s="102" t="str">
        <f>TRIM(Response!M650)</f>
        <v>2020</v>
      </c>
    </row>
    <row r="839" spans="1:10" ht="15.75" customHeight="1" x14ac:dyDescent="0.2">
      <c r="A839" s="102" t="str">
        <f>TRIM(Response!A651)</f>
        <v>BMXSAD3</v>
      </c>
      <c r="B839" s="102" t="str">
        <f>TRIM(Response!C651)</f>
        <v>Sagittal Abdominal Diameter 3rd (cm)</v>
      </c>
      <c r="C839" s="102" t="str">
        <f>TRIM(Response!E651)</f>
        <v>BMX_G</v>
      </c>
      <c r="D839" s="102" t="str">
        <f>TRIM(Response!F651)</f>
        <v>Body Measures</v>
      </c>
      <c r="E839" s="102" t="str">
        <f>TRIM(Response!G651)</f>
        <v>2011-2012 Examination</v>
      </c>
      <c r="F839" s="102" t="str">
        <f>TRIM(Response!H651)</f>
        <v>7</v>
      </c>
      <c r="G839" s="102" t="str">
        <f>TRIM(Response!J651)</f>
        <v/>
      </c>
      <c r="H839" s="102" t="str">
        <f>TRIM(Response!K651)</f>
        <v/>
      </c>
      <c r="I839" s="102" t="s">
        <v>6897</v>
      </c>
      <c r="J839" s="102" t="str">
        <f>TRIM(Response!M651)</f>
        <v>2020</v>
      </c>
    </row>
    <row r="840" spans="1:10" ht="15.75" customHeight="1" x14ac:dyDescent="0.2">
      <c r="A840" s="102" t="str">
        <f>TRIM(Response!A652)</f>
        <v>BMXSAD3</v>
      </c>
      <c r="B840" s="102" t="str">
        <f>TRIM(Response!C652)</f>
        <v>Sagittal Abdominal Diameter 3rd (cm)</v>
      </c>
      <c r="C840" s="102" t="str">
        <f>TRIM(Response!E652)</f>
        <v>BMX_H</v>
      </c>
      <c r="D840" s="102" t="str">
        <f>TRIM(Response!F652)</f>
        <v>Body Measures</v>
      </c>
      <c r="E840" s="102" t="str">
        <f>TRIM(Response!G652)</f>
        <v>2013-2014 Examination</v>
      </c>
      <c r="F840" s="102" t="str">
        <f>TRIM(Response!H652)</f>
        <v>8</v>
      </c>
      <c r="G840" s="102" t="str">
        <f>TRIM(Response!J652)</f>
        <v/>
      </c>
      <c r="H840" s="102" t="str">
        <f>TRIM(Response!K652)</f>
        <v/>
      </c>
      <c r="I840" s="102" t="s">
        <v>6897</v>
      </c>
      <c r="J840" s="102" t="str">
        <f>TRIM(Response!M652)</f>
        <v>2020</v>
      </c>
    </row>
    <row r="841" spans="1:10" ht="15.75" customHeight="1" x14ac:dyDescent="0.2">
      <c r="A841" s="102" t="str">
        <f>TRIM(Response!A653)</f>
        <v>BMXSAD3</v>
      </c>
      <c r="B841" s="102" t="str">
        <f>TRIM(Response!C653)</f>
        <v>Sagittal Abdominal Diameter 3rd (cm)</v>
      </c>
      <c r="C841" s="102" t="str">
        <f>TRIM(Response!E653)</f>
        <v>BMX_I</v>
      </c>
      <c r="D841" s="102" t="str">
        <f>TRIM(Response!F653)</f>
        <v>Body Measures</v>
      </c>
      <c r="E841" s="102" t="str">
        <f>TRIM(Response!G653)</f>
        <v>2015-2016 Examination</v>
      </c>
      <c r="F841" s="102" t="str">
        <f>TRIM(Response!H653)</f>
        <v>9</v>
      </c>
      <c r="G841" s="102" t="str">
        <f>TRIM(Response!J641)</f>
        <v/>
      </c>
      <c r="H841" s="102" t="str">
        <f>TRIM(Response!K641)</f>
        <v/>
      </c>
      <c r="I841" s="102" t="s">
        <v>6897</v>
      </c>
      <c r="J841" s="102" t="str">
        <f>TRIM(Response!M653)</f>
        <v>2020</v>
      </c>
    </row>
    <row r="842" spans="1:10" ht="15.75" customHeight="1" x14ac:dyDescent="0.2">
      <c r="A842" s="102" t="str">
        <f>TRIM(Response!A654)</f>
        <v>BMXSAD4</v>
      </c>
      <c r="B842" s="102" t="str">
        <f>TRIM(Response!C654)</f>
        <v>Sagittal Abdominal Diameter 4th (cm)</v>
      </c>
      <c r="C842" s="102" t="str">
        <f>TRIM(Response!E654)</f>
        <v>BMX_G</v>
      </c>
      <c r="D842" s="102" t="str">
        <f>TRIM(Response!F654)</f>
        <v>Body Measures</v>
      </c>
      <c r="E842" s="102" t="str">
        <f>TRIM(Response!G654)</f>
        <v>2011-2012 Examination</v>
      </c>
      <c r="F842" s="102" t="str">
        <f>TRIM(Response!H654)</f>
        <v>7</v>
      </c>
      <c r="G842" s="102" t="str">
        <f>TRIM(Response!J654)</f>
        <v/>
      </c>
      <c r="H842" s="102" t="str">
        <f>TRIM(Response!K654)</f>
        <v/>
      </c>
      <c r="I842" s="102" t="s">
        <v>6935</v>
      </c>
      <c r="J842" s="102" t="str">
        <f>TRIM(Response!M654)</f>
        <v>2020</v>
      </c>
    </row>
    <row r="843" spans="1:10" ht="15.75" customHeight="1" x14ac:dyDescent="0.2">
      <c r="A843" s="102" t="str">
        <f>TRIM(Response!A655)</f>
        <v>BMXSAD4</v>
      </c>
      <c r="B843" s="102" t="str">
        <f>TRIM(Response!C655)</f>
        <v>Sagittal Abdominal Diameter 4th (cm)</v>
      </c>
      <c r="C843" s="102" t="str">
        <f>TRIM(Response!E655)</f>
        <v>BMX_H</v>
      </c>
      <c r="D843" s="102" t="str">
        <f>TRIM(Response!F655)</f>
        <v>Body Measures</v>
      </c>
      <c r="E843" s="102" t="str">
        <f>TRIM(Response!G655)</f>
        <v>2013-2014 Examination</v>
      </c>
      <c r="F843" s="102" t="str">
        <f>TRIM(Response!H655)</f>
        <v>8</v>
      </c>
      <c r="G843" s="102" t="str">
        <f>TRIM(Response!J756)</f>
        <v/>
      </c>
      <c r="H843" s="102" t="str">
        <f>TRIM(Response!K756)</f>
        <v/>
      </c>
      <c r="I843" s="102" t="s">
        <v>6936</v>
      </c>
      <c r="J843" s="102" t="str">
        <f>TRIM(Response!M655)</f>
        <v>2020</v>
      </c>
    </row>
    <row r="844" spans="1:10" ht="15.75" customHeight="1" x14ac:dyDescent="0.2">
      <c r="A844" s="102" t="str">
        <f>TRIM(Response!A656)</f>
        <v>BMXSAD4</v>
      </c>
      <c r="B844" s="102" t="str">
        <f>TRIM(Response!C656)</f>
        <v>Sagittal Abdominal Diameter 4th (cm)</v>
      </c>
      <c r="C844" s="102" t="str">
        <f>TRIM(Response!E656)</f>
        <v>BMX_I</v>
      </c>
      <c r="D844" s="102" t="str">
        <f>TRIM(Response!F656)</f>
        <v>Body Measures</v>
      </c>
      <c r="E844" s="102" t="str">
        <f>TRIM(Response!G656)</f>
        <v>2015-2016 Examination</v>
      </c>
      <c r="F844" s="102" t="str">
        <f>TRIM(Response!H656)</f>
        <v>9</v>
      </c>
      <c r="G844" s="102" t="str">
        <f>TRIM(Response!J656)</f>
        <v/>
      </c>
      <c r="H844" s="102" t="str">
        <f>TRIM(Response!K656)</f>
        <v/>
      </c>
      <c r="I844" s="102" t="s">
        <v>6755</v>
      </c>
      <c r="J844" s="102" t="str">
        <f>TRIM(Response!M656)</f>
        <v>2020</v>
      </c>
    </row>
    <row r="845" spans="1:10" ht="15.75" customHeight="1" x14ac:dyDescent="0.2">
      <c r="A845" s="102" t="str">
        <f>TRIM(Response!A657)</f>
        <v>BMXSUB</v>
      </c>
      <c r="B845" s="102" t="str">
        <f>TRIM(Response!C657)</f>
        <v>Subscapular Skinfold (mm)</v>
      </c>
      <c r="C845" s="102" t="str">
        <f>TRIM(Response!E657)</f>
        <v/>
      </c>
      <c r="D845" s="102" t="str">
        <f>TRIM(Response!F657)</f>
        <v>BODY MEASUREMENTS-SKINFOLDS</v>
      </c>
      <c r="E845" s="102" t="str">
        <f>TRIM(Response!G657)</f>
        <v>1988-1994 Examination</v>
      </c>
      <c r="F845" s="102" t="str">
        <f>TRIM(Response!H657)</f>
        <v>-1</v>
      </c>
      <c r="G845" s="102" t="str">
        <f>TRIM(Response!J657)</f>
        <v/>
      </c>
      <c r="H845" s="102" t="str">
        <f>TRIM(Response!K657)</f>
        <v/>
      </c>
      <c r="I845" s="102" t="s">
        <v>6897</v>
      </c>
      <c r="J845" s="102" t="str">
        <f>TRIM(Response!M657)</f>
        <v>2022</v>
      </c>
    </row>
    <row r="846" spans="1:10" ht="15.75" customHeight="1" x14ac:dyDescent="0.2">
      <c r="A846" s="102" t="str">
        <f>TRIM(Response!A658)</f>
        <v>BMXSUB</v>
      </c>
      <c r="B846" s="102" t="str">
        <f>TRIM(Response!C658)</f>
        <v>Subscapular Skinfold (mm)</v>
      </c>
      <c r="C846" s="102" t="str">
        <f>TRIM(Response!E658)</f>
        <v>BMX</v>
      </c>
      <c r="D846" s="102" t="str">
        <f>TRIM(Response!F658)</f>
        <v>Body Measures</v>
      </c>
      <c r="E846" s="102" t="str">
        <f>TRIM(Response!G658)</f>
        <v>1999-2000 Examination</v>
      </c>
      <c r="F846" s="102" t="str">
        <f>TRIM(Response!H658)</f>
        <v>1</v>
      </c>
      <c r="G846" s="102" t="str">
        <f>TRIM(Response!J658)</f>
        <v/>
      </c>
      <c r="H846" s="102" t="str">
        <f>TRIM(Response!K658)</f>
        <v/>
      </c>
      <c r="I846" s="102" t="s">
        <v>5738</v>
      </c>
      <c r="J846" s="102" t="str">
        <f>TRIM(Response!M658)</f>
        <v>2020</v>
      </c>
    </row>
    <row r="847" spans="1:10" ht="15.75" customHeight="1" x14ac:dyDescent="0.2">
      <c r="A847" s="102" t="str">
        <f>TRIM(Response!A659)</f>
        <v>BMXSUB</v>
      </c>
      <c r="B847" s="102" t="str">
        <f>TRIM(Response!C659)</f>
        <v>Subscapular Skinfold (mm)</v>
      </c>
      <c r="C847" s="102" t="str">
        <f>TRIM(Response!E659)</f>
        <v>BMX_B</v>
      </c>
      <c r="D847" s="102" t="str">
        <f>TRIM(Response!F659)</f>
        <v>Body Measures</v>
      </c>
      <c r="E847" s="102" t="str">
        <f>TRIM(Response!G659)</f>
        <v>2001-2002 Examination</v>
      </c>
      <c r="F847" s="102" t="str">
        <f>TRIM(Response!H659)</f>
        <v>2</v>
      </c>
      <c r="G847" s="102" t="str">
        <f>TRIM(Response!J659)</f>
        <v/>
      </c>
      <c r="H847" s="102" t="str">
        <f>TRIM(Response!K659)</f>
        <v/>
      </c>
      <c r="I847" s="102" t="s">
        <v>6897</v>
      </c>
      <c r="J847" s="102" t="str">
        <f>TRIM(Response!M659)</f>
        <v>2020</v>
      </c>
    </row>
    <row r="848" spans="1:10" ht="15.75" customHeight="1" x14ac:dyDescent="0.2">
      <c r="A848" s="102" t="str">
        <f>TRIM(Response!A660)</f>
        <v>BMXSUB</v>
      </c>
      <c r="B848" s="102" t="str">
        <f>TRIM(Response!C660)</f>
        <v>Subscapular Skinfold (mm)</v>
      </c>
      <c r="C848" s="102" t="str">
        <f>TRIM(Response!E660)</f>
        <v>BMX_C</v>
      </c>
      <c r="D848" s="102" t="str">
        <f>TRIM(Response!F660)</f>
        <v>Body Measures</v>
      </c>
      <c r="E848" s="102" t="str">
        <f>TRIM(Response!G660)</f>
        <v>2003-2004 Examination</v>
      </c>
      <c r="F848" s="102" t="str">
        <f>TRIM(Response!H660)</f>
        <v>3</v>
      </c>
      <c r="G848" s="102" t="str">
        <f>TRIM(Response!J660)</f>
        <v/>
      </c>
      <c r="H848" s="102" t="str">
        <f>TRIM(Response!K660)</f>
        <v/>
      </c>
      <c r="I848" s="102" t="s">
        <v>6897</v>
      </c>
      <c r="J848" s="102" t="str">
        <f>TRIM(Response!M660)</f>
        <v>2020</v>
      </c>
    </row>
    <row r="849" spans="1:10" ht="15.75" customHeight="1" x14ac:dyDescent="0.2">
      <c r="A849" s="102" t="str">
        <f>TRIM(Response!A661)</f>
        <v>BMXSUB</v>
      </c>
      <c r="B849" s="102" t="str">
        <f>TRIM(Response!C661)</f>
        <v>Subscapular Skinfold (mm)</v>
      </c>
      <c r="C849" s="102" t="str">
        <f>TRIM(Response!E661)</f>
        <v>BMX_D</v>
      </c>
      <c r="D849" s="102" t="str">
        <f>TRIM(Response!F661)</f>
        <v>Body Measures</v>
      </c>
      <c r="E849" s="102" t="str">
        <f>TRIM(Response!G661)</f>
        <v>2005-2006 Examination</v>
      </c>
      <c r="F849" s="102" t="str">
        <f>TRIM(Response!H661)</f>
        <v>4</v>
      </c>
      <c r="G849" s="102" t="str">
        <f>TRIM(Response!J661)</f>
        <v/>
      </c>
      <c r="H849" s="102" t="str">
        <f>TRIM(Response!K661)</f>
        <v/>
      </c>
      <c r="I849" s="102" t="s">
        <v>6897</v>
      </c>
      <c r="J849" s="102" t="str">
        <f>TRIM(Response!M661)</f>
        <v>2020</v>
      </c>
    </row>
    <row r="850" spans="1:10" ht="15.75" customHeight="1" x14ac:dyDescent="0.2">
      <c r="A850" s="102" t="str">
        <f>TRIM(Response!A662)</f>
        <v>BMXSUB</v>
      </c>
      <c r="B850" s="102" t="str">
        <f>TRIM(Response!C662)</f>
        <v>Subscapular Skinfold (mm)</v>
      </c>
      <c r="C850" s="102" t="str">
        <f>TRIM(Response!E662)</f>
        <v>BMX_E</v>
      </c>
      <c r="D850" s="102" t="str">
        <f>TRIM(Response!F662)</f>
        <v>Body Measures</v>
      </c>
      <c r="E850" s="102" t="str">
        <f>TRIM(Response!G662)</f>
        <v>2007-2008 Examination</v>
      </c>
      <c r="F850" s="102" t="str">
        <f>TRIM(Response!H662)</f>
        <v>5</v>
      </c>
      <c r="G850" s="102" t="str">
        <f>TRIM(Response!J662)</f>
        <v/>
      </c>
      <c r="H850" s="102" t="str">
        <f>TRIM(Response!K662)</f>
        <v/>
      </c>
      <c r="I850" s="102" t="s">
        <v>6737</v>
      </c>
      <c r="J850" s="102" t="str">
        <f>TRIM(Response!M662)</f>
        <v>2020</v>
      </c>
    </row>
    <row r="851" spans="1:10" ht="15.75" customHeight="1" x14ac:dyDescent="0.2">
      <c r="A851" s="102" t="str">
        <f>TRIM(Response!A663)</f>
        <v>BMXSUB</v>
      </c>
      <c r="B851" s="102" t="str">
        <f>TRIM(Response!C663)</f>
        <v>Subscapular Skinfold (mm)</v>
      </c>
      <c r="C851" s="102" t="str">
        <f>TRIM(Response!E663)</f>
        <v>BMX_F</v>
      </c>
      <c r="D851" s="102" t="str">
        <f>TRIM(Response!F663)</f>
        <v>Body Measures</v>
      </c>
      <c r="E851" s="102" t="str">
        <f>TRIM(Response!G663)</f>
        <v>2009-2010 Examination</v>
      </c>
      <c r="F851" s="102" t="str">
        <f>TRIM(Response!H663)</f>
        <v>6</v>
      </c>
      <c r="G851" s="102" t="str">
        <f>TRIM(Response!J663)</f>
        <v/>
      </c>
      <c r="H851" s="102" t="str">
        <f>TRIM(Response!K663)</f>
        <v/>
      </c>
      <c r="I851" s="102" t="s">
        <v>6937</v>
      </c>
      <c r="J851" s="102" t="str">
        <f>TRIM(Response!M663)</f>
        <v>2020</v>
      </c>
    </row>
    <row r="852" spans="1:10" ht="15.75" customHeight="1" x14ac:dyDescent="0.2">
      <c r="A852" s="102" t="str">
        <f>TRIM(Response!A664)</f>
        <v>BMPSUB</v>
      </c>
      <c r="B852" s="102" t="str">
        <f>TRIM(Response!C664)</f>
        <v>Subscapular Skinfold replicate 1 (mm)</v>
      </c>
      <c r="C852" s="102" t="str">
        <f>TRIM(Response!E664)</f>
        <v>EXAM</v>
      </c>
      <c r="D852" s="102" t="str">
        <f>TRIM(Response!F664)</f>
        <v>BODY MEASUREMENTS-SKINFOLDS</v>
      </c>
      <c r="E852" s="102" t="str">
        <f>TRIM(Response!G664)</f>
        <v>1988-1994 Examination</v>
      </c>
      <c r="F852" s="102" t="str">
        <f>TRIM(Response!H664)</f>
        <v>-1</v>
      </c>
      <c r="G852" s="102" t="str">
        <f>TRIM(Response!J664)</f>
        <v>1</v>
      </c>
      <c r="H852" s="102" t="str">
        <f>TRIM(Response!K664)</f>
        <v>BMXSUB1</v>
      </c>
      <c r="I852" s="102" t="s">
        <v>6897</v>
      </c>
      <c r="J852" s="102" t="str">
        <f>TRIM(Response!M664)</f>
        <v>2022</v>
      </c>
    </row>
    <row r="853" spans="1:10" ht="15.75" customHeight="1" x14ac:dyDescent="0.2">
      <c r="A853" s="102" t="str">
        <f>TRIM(Response!A665)</f>
        <v>BMRSUB</v>
      </c>
      <c r="B853" s="102" t="str">
        <f>TRIM(Response!C665)</f>
        <v>Subscapular Skinfold replicate 2 (mm)</v>
      </c>
      <c r="C853" s="102" t="str">
        <f>TRIM(Response!E665)</f>
        <v>EXAMSE</v>
      </c>
      <c r="D853" s="102" t="str">
        <f>TRIM(Response!F665)</f>
        <v>BODY MEASUREMENTS-SKINFOLDS</v>
      </c>
      <c r="E853" s="102" t="str">
        <f>TRIM(Response!G665)</f>
        <v>1988-1994 Examination - Second Exam</v>
      </c>
      <c r="F853" s="102" t="str">
        <f>TRIM(Response!H665)</f>
        <v>-1</v>
      </c>
      <c r="G853" s="102" t="str">
        <f>TRIM(Response!J665)</f>
        <v>1</v>
      </c>
      <c r="H853" s="102" t="str">
        <f>TRIM(Response!K665)</f>
        <v>BMXSUB2</v>
      </c>
      <c r="I853" s="102" t="s">
        <v>5740</v>
      </c>
      <c r="J853" s="102" t="str">
        <f>TRIM(Response!M665)</f>
        <v>2022</v>
      </c>
    </row>
    <row r="854" spans="1:10" ht="15.75" customHeight="1" x14ac:dyDescent="0.2">
      <c r="A854" s="102" t="str">
        <f>TRIM(Response!A666)</f>
        <v>BMXTHICR</v>
      </c>
      <c r="B854" s="102" t="str">
        <f>TRIM(Response!C666)</f>
        <v>Thigh Circumference (cm)</v>
      </c>
      <c r="C854" s="102" t="str">
        <f>TRIM(Response!E666)</f>
        <v/>
      </c>
      <c r="D854" s="102" t="str">
        <f>TRIM(Response!F666)</f>
        <v>BODY MEASUREMENTS-CIRCUMFERENCES</v>
      </c>
      <c r="E854" s="102" t="str">
        <f>TRIM(Response!G666)</f>
        <v>1988-1994 Examination</v>
      </c>
      <c r="F854" s="102" t="str">
        <f>TRIM(Response!H666)</f>
        <v>-1</v>
      </c>
      <c r="G854" s="102" t="str">
        <f>TRIM(Response!J666)</f>
        <v/>
      </c>
      <c r="H854" s="102" t="str">
        <f>TRIM(Response!K666)</f>
        <v/>
      </c>
      <c r="I854" s="102" t="s">
        <v>6897</v>
      </c>
      <c r="J854" s="102" t="str">
        <f>TRIM(Response!M666)</f>
        <v>2022</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BMXTHICR</v>
      </c>
      <c r="B856" s="102" t="str">
        <f>TRIM(Response!C667)</f>
        <v>Thigh Circumference (cm)</v>
      </c>
      <c r="C856" s="102" t="str">
        <f>TRIM(Response!E667)</f>
        <v>BMX</v>
      </c>
      <c r="D856" s="102" t="str">
        <f>TRIM(Response!F667)</f>
        <v>Body Measures</v>
      </c>
      <c r="E856" s="102" t="str">
        <f>TRIM(Response!G667)</f>
        <v>1999-2000 Examination</v>
      </c>
      <c r="F856" s="102" t="str">
        <f>TRIM(Response!H667)</f>
        <v>1</v>
      </c>
      <c r="G856" s="102" t="str">
        <f>TRIM(Response!J667)</f>
        <v/>
      </c>
      <c r="H856" s="102" t="str">
        <f>TRIM(Response!K667)</f>
        <v/>
      </c>
      <c r="I856" s="102" t="s">
        <v>5742</v>
      </c>
      <c r="J856" s="102" t="str">
        <f>TRIM(Response!M667)</f>
        <v>2020</v>
      </c>
    </row>
    <row r="857" spans="1:10" ht="15.75" customHeight="1" x14ac:dyDescent="0.2">
      <c r="A857" s="102" t="str">
        <f>TRIM(Response!A668)</f>
        <v>BMXTHICR</v>
      </c>
      <c r="B857" s="102" t="str">
        <f>TRIM(Response!C668)</f>
        <v>Thigh Circumference (cm)</v>
      </c>
      <c r="C857" s="102" t="str">
        <f>TRIM(Response!E668)</f>
        <v>BMX_B</v>
      </c>
      <c r="D857" s="102" t="str">
        <f>TRIM(Response!F668)</f>
        <v>Body Measures</v>
      </c>
      <c r="E857" s="102" t="str">
        <f>TRIM(Response!G668)</f>
        <v>2001-2002 Examination</v>
      </c>
      <c r="F857" s="102" t="str">
        <f>TRIM(Response!H668)</f>
        <v>2</v>
      </c>
      <c r="G857" s="102" t="str">
        <f>TRIM(Response!J668)</f>
        <v/>
      </c>
      <c r="H857" s="102" t="str">
        <f>TRIM(Response!K668)</f>
        <v/>
      </c>
      <c r="I857" s="102" t="s">
        <v>5743</v>
      </c>
      <c r="J857" s="102" t="str">
        <f>TRIM(Response!M668)</f>
        <v>2020</v>
      </c>
    </row>
    <row r="858" spans="1:10" ht="15.75" customHeight="1" x14ac:dyDescent="0.2">
      <c r="A858" s="102" t="str">
        <f>TRIM(Response!A669)</f>
        <v>BMXTHICR</v>
      </c>
      <c r="B858" s="102" t="str">
        <f>TRIM(Response!C669)</f>
        <v>Thigh Circumference (cm)</v>
      </c>
      <c r="C858" s="102" t="str">
        <f>TRIM(Response!E669)</f>
        <v>BMX_C</v>
      </c>
      <c r="D858" s="102" t="str">
        <f>TRIM(Response!F669)</f>
        <v>Body Measures</v>
      </c>
      <c r="E858" s="102" t="str">
        <f>TRIM(Response!G669)</f>
        <v>2003-2004 Examination</v>
      </c>
      <c r="F858" s="102" t="str">
        <f>TRIM(Response!H669)</f>
        <v>3</v>
      </c>
      <c r="G858" s="102" t="str">
        <f>TRIM(Response!J669)</f>
        <v/>
      </c>
      <c r="H858" s="102" t="str">
        <f>TRIM(Response!K669)</f>
        <v/>
      </c>
      <c r="I858" s="102" t="s">
        <v>6897</v>
      </c>
      <c r="J858" s="102" t="str">
        <f>TRIM(Response!M669)</f>
        <v>2020</v>
      </c>
    </row>
    <row r="859" spans="1:10" ht="15.75" customHeight="1" x14ac:dyDescent="0.2">
      <c r="A859" s="102" t="str">
        <f>TRIM(Response!A670)</f>
        <v>BMXTHICR</v>
      </c>
      <c r="B859" s="102" t="str">
        <f>TRIM(Response!C670)</f>
        <v>Thigh Circumference (cm)</v>
      </c>
      <c r="C859" s="102" t="str">
        <f>TRIM(Response!E670)</f>
        <v>BMX_D</v>
      </c>
      <c r="D859" s="102" t="str">
        <f>TRIM(Response!F670)</f>
        <v>Body Measures</v>
      </c>
      <c r="E859" s="102" t="str">
        <f>TRIM(Response!G670)</f>
        <v>2005-2006 Examination</v>
      </c>
      <c r="F859" s="102" t="str">
        <f>TRIM(Response!H670)</f>
        <v>4</v>
      </c>
      <c r="G859" s="102" t="str">
        <f>TRIM(Response!J670)</f>
        <v/>
      </c>
      <c r="H859" s="102" t="str">
        <f>TRIM(Response!K670)</f>
        <v/>
      </c>
      <c r="I859" s="102" t="s">
        <v>5744</v>
      </c>
      <c r="J859" s="102" t="str">
        <f>TRIM(Response!M670)</f>
        <v>2020</v>
      </c>
    </row>
    <row r="860" spans="1:10" ht="15.75" customHeight="1" x14ac:dyDescent="0.2">
      <c r="A860" s="102" t="str">
        <f>TRIM(Response!A671)</f>
        <v>BMPTHICI</v>
      </c>
      <c r="B860" s="102" t="str">
        <f>TRIM(Response!C671)</f>
        <v>Thigh Circumference replicate 1 (cm)</v>
      </c>
      <c r="C860" s="102" t="str">
        <f>TRIM(Response!E671)</f>
        <v>EXAM</v>
      </c>
      <c r="D860" s="102" t="str">
        <f>TRIM(Response!F671)</f>
        <v>BODY MEASUREMENTS-CIRCUMFERENCES</v>
      </c>
      <c r="E860" s="102" t="str">
        <f>TRIM(Response!G671)</f>
        <v>1988-1994 Examination</v>
      </c>
      <c r="F860" s="102" t="str">
        <f>TRIM(Response!H671)</f>
        <v>-1</v>
      </c>
      <c r="G860" s="102" t="str">
        <f>TRIM(Response!J671)</f>
        <v>1</v>
      </c>
      <c r="H860" s="102" t="str">
        <f>TRIM(Response!K671)</f>
        <v>BMXTHICR1</v>
      </c>
      <c r="I860" s="102" t="s">
        <v>6897</v>
      </c>
      <c r="J860" s="102" t="str">
        <f>TRIM(Response!M671)</f>
        <v>2022</v>
      </c>
    </row>
    <row r="861" spans="1:10" ht="15.75" customHeight="1" x14ac:dyDescent="0.2">
      <c r="A861" s="102" t="str">
        <f>TRIM(Response!A672)</f>
        <v>BMRTHICI</v>
      </c>
      <c r="B861" s="102" t="str">
        <f>TRIM(Response!C672)</f>
        <v>Thigh Circumference replicate 2 (cm)</v>
      </c>
      <c r="C861" s="102" t="str">
        <f>TRIM(Response!E672)</f>
        <v>EXAMSE</v>
      </c>
      <c r="D861" s="102" t="str">
        <f>TRIM(Response!F672)</f>
        <v>BODY MEASUREMENTS-CIRCUMFERENCES</v>
      </c>
      <c r="E861" s="102" t="str">
        <f>TRIM(Response!G672)</f>
        <v>1988-1994 Examination - Second Exam</v>
      </c>
      <c r="F861" s="102" t="str">
        <f>TRIM(Response!H672)</f>
        <v>-1</v>
      </c>
      <c r="G861" s="102" t="str">
        <f>TRIM(Response!J672)</f>
        <v>1</v>
      </c>
      <c r="H861" s="102" t="str">
        <f>TRIM(Response!K672)</f>
        <v>BMXTHICR2</v>
      </c>
      <c r="I861" s="102" t="s">
        <v>6897</v>
      </c>
      <c r="J861" s="102" t="str">
        <f>TRIM(Response!M672)</f>
        <v>2022</v>
      </c>
    </row>
    <row r="862" spans="1:10" ht="15.75" customHeight="1" x14ac:dyDescent="0.2">
      <c r="A862" s="102" t="str">
        <f>TRIM(Response!A673)</f>
        <v>BMXTRI</v>
      </c>
      <c r="B862" s="102" t="str">
        <f>TRIM(Response!C673)</f>
        <v>Triceps Skinfold (mm)</v>
      </c>
      <c r="C862" s="102" t="str">
        <f>TRIM(Response!E673)</f>
        <v/>
      </c>
      <c r="D862" s="102" t="str">
        <f>TRIM(Response!F673)</f>
        <v>BODY MEASUREMENTS-SKINFOLDS</v>
      </c>
      <c r="E862" s="102" t="str">
        <f>TRIM(Response!G673)</f>
        <v>1988-1994 Examination</v>
      </c>
      <c r="F862" s="102" t="str">
        <f>TRIM(Response!H673)</f>
        <v>-1</v>
      </c>
      <c r="G862" s="102" t="str">
        <f>TRIM(Response!J673)</f>
        <v/>
      </c>
      <c r="H862" s="102" t="str">
        <f>TRIM(Response!K673)</f>
        <v/>
      </c>
      <c r="I862" s="102" t="s">
        <v>5745</v>
      </c>
      <c r="J862" s="102" t="str">
        <f>TRIM(Response!M673)</f>
        <v>2022</v>
      </c>
    </row>
    <row r="863" spans="1:10" ht="15.75" customHeight="1" x14ac:dyDescent="0.2">
      <c r="A863" s="102" t="str">
        <f>TRIM(Response!A674)</f>
        <v>BMXTRI</v>
      </c>
      <c r="B863" s="102" t="str">
        <f>TRIM(Response!C674)</f>
        <v>Triceps Skinfold (mm)</v>
      </c>
      <c r="C863" s="102" t="str">
        <f>TRIM(Response!E674)</f>
        <v>BMX</v>
      </c>
      <c r="D863" s="102" t="str">
        <f>TRIM(Response!F674)</f>
        <v>Body Measures</v>
      </c>
      <c r="E863" s="102" t="str">
        <f>TRIM(Response!G674)</f>
        <v>1999-2000 Examination</v>
      </c>
      <c r="F863" s="102" t="str">
        <f>TRIM(Response!H674)</f>
        <v>1</v>
      </c>
      <c r="G863" s="102" t="str">
        <f>TRIM(Response!J674)</f>
        <v/>
      </c>
      <c r="H863" s="102" t="str">
        <f>TRIM(Response!K674)</f>
        <v/>
      </c>
      <c r="I863" s="102" t="s">
        <v>6897</v>
      </c>
      <c r="J863" s="102" t="str">
        <f>TRIM(Response!M674)</f>
        <v>2020</v>
      </c>
    </row>
    <row r="864" spans="1:10" ht="15.75" customHeight="1" x14ac:dyDescent="0.2">
      <c r="A864" s="102" t="str">
        <f>TRIM(Response!A675)</f>
        <v>BMXTRI</v>
      </c>
      <c r="B864" s="102" t="str">
        <f>TRIM(Response!C675)</f>
        <v>Triceps Skinfold (mm)</v>
      </c>
      <c r="C864" s="102" t="str">
        <f>TRIM(Response!E675)</f>
        <v>BMX_B</v>
      </c>
      <c r="D864" s="102" t="str">
        <f>TRIM(Response!F675)</f>
        <v>Body Measures</v>
      </c>
      <c r="E864" s="102" t="str">
        <f>TRIM(Response!G675)</f>
        <v>2001-2002 Examination</v>
      </c>
      <c r="F864" s="102" t="str">
        <f>TRIM(Response!H675)</f>
        <v>2</v>
      </c>
      <c r="G864" s="102" t="str">
        <f>TRIM(Response!J675)</f>
        <v/>
      </c>
      <c r="H864" s="102" t="str">
        <f>TRIM(Response!K675)</f>
        <v/>
      </c>
      <c r="I864" s="102" t="s">
        <v>5683</v>
      </c>
      <c r="J864" s="102" t="str">
        <f>TRIM(Response!M675)</f>
        <v>2020</v>
      </c>
    </row>
    <row r="865" spans="1:10" ht="15.75" customHeight="1" x14ac:dyDescent="0.2">
      <c r="A865" s="102" t="str">
        <f>TRIM(Response!A676)</f>
        <v>BMXTRI</v>
      </c>
      <c r="B865" s="102" t="str">
        <f>TRIM(Response!C676)</f>
        <v>Triceps Skinfold (mm)</v>
      </c>
      <c r="C865" s="102" t="str">
        <f>TRIM(Response!E676)</f>
        <v>BMX_C</v>
      </c>
      <c r="D865" s="102" t="str">
        <f>TRIM(Response!F676)</f>
        <v>Body Measures</v>
      </c>
      <c r="E865" s="102" t="str">
        <f>TRIM(Response!G676)</f>
        <v>2003-2004 Examination</v>
      </c>
      <c r="F865" s="102" t="str">
        <f>TRIM(Response!H676)</f>
        <v>3</v>
      </c>
      <c r="G865" s="102" t="str">
        <f>TRIM(Response!J676)</f>
        <v/>
      </c>
      <c r="H865" s="102" t="str">
        <f>TRIM(Response!K676)</f>
        <v/>
      </c>
      <c r="I865" s="102" t="s">
        <v>5746</v>
      </c>
      <c r="J865" s="102" t="str">
        <f>TRIM(Response!M676)</f>
        <v>2020</v>
      </c>
    </row>
    <row r="866" spans="1:10" ht="15.75" customHeight="1" x14ac:dyDescent="0.2">
      <c r="A866" s="102" t="str">
        <f>TRIM(Response!A677)</f>
        <v>BMXTRI</v>
      </c>
      <c r="B866" s="102" t="str">
        <f>TRIM(Response!C677)</f>
        <v>Triceps Skinfold (mm)</v>
      </c>
      <c r="C866" s="102" t="str">
        <f>TRIM(Response!E677)</f>
        <v>BMX_D</v>
      </c>
      <c r="D866" s="102" t="str">
        <f>TRIM(Response!F677)</f>
        <v>Body Measures</v>
      </c>
      <c r="E866" s="102" t="str">
        <f>TRIM(Response!G677)</f>
        <v>2005-2006 Examination</v>
      </c>
      <c r="F866" s="102" t="str">
        <f>TRIM(Response!H677)</f>
        <v>4</v>
      </c>
      <c r="G866" s="102" t="str">
        <f>TRIM(Response!J677)</f>
        <v/>
      </c>
      <c r="H866" s="102" t="str">
        <f>TRIM(Response!K677)</f>
        <v/>
      </c>
      <c r="I866" s="102" t="s">
        <v>6897</v>
      </c>
      <c r="J866" s="102" t="str">
        <f>TRIM(Response!M677)</f>
        <v>2020</v>
      </c>
    </row>
    <row r="867" spans="1:10" ht="15.75" customHeight="1" x14ac:dyDescent="0.2">
      <c r="A867" s="102" t="str">
        <f>TRIM(Response!A678)</f>
        <v>BMXTRI</v>
      </c>
      <c r="B867" s="102" t="str">
        <f>TRIM(Response!C678)</f>
        <v>Triceps Skinfold (mm)</v>
      </c>
      <c r="C867" s="102" t="str">
        <f>TRIM(Response!E678)</f>
        <v>BMX_E</v>
      </c>
      <c r="D867" s="102" t="str">
        <f>TRIM(Response!F678)</f>
        <v>Body Measures</v>
      </c>
      <c r="E867" s="102" t="str">
        <f>TRIM(Response!G678)</f>
        <v>2007-2008 Examination</v>
      </c>
      <c r="F867" s="102" t="str">
        <f>TRIM(Response!H678)</f>
        <v>5</v>
      </c>
      <c r="G867" s="102" t="str">
        <f>TRIM(Response!J678)</f>
        <v/>
      </c>
      <c r="H867" s="102" t="str">
        <f>TRIM(Response!K678)</f>
        <v/>
      </c>
      <c r="I867" s="102" t="s">
        <v>5747</v>
      </c>
      <c r="J867" s="102" t="str">
        <f>TRIM(Response!M678)</f>
        <v>2020</v>
      </c>
    </row>
    <row r="868" spans="1:10" ht="15.75" customHeight="1" x14ac:dyDescent="0.2">
      <c r="A868" s="102" t="str">
        <f>TRIM(Response!A679)</f>
        <v>BMXTRI</v>
      </c>
      <c r="B868" s="102" t="str">
        <f>TRIM(Response!C679)</f>
        <v>Triceps Skinfold (mm)</v>
      </c>
      <c r="C868" s="102" t="str">
        <f>TRIM(Response!E679)</f>
        <v>BMX_F</v>
      </c>
      <c r="D868" s="102" t="str">
        <f>TRIM(Response!F679)</f>
        <v>Body Measures</v>
      </c>
      <c r="E868" s="102" t="str">
        <f>TRIM(Response!G679)</f>
        <v>2009-2010 Examination</v>
      </c>
      <c r="F868" s="102" t="str">
        <f>TRIM(Response!H679)</f>
        <v>6</v>
      </c>
      <c r="G868" s="102" t="str">
        <f>TRIM(Response!J679)</f>
        <v/>
      </c>
      <c r="H868" s="102" t="str">
        <f>TRIM(Response!K679)</f>
        <v/>
      </c>
      <c r="I868" s="102" t="s">
        <v>6897</v>
      </c>
      <c r="J868" s="102" t="str">
        <f>TRIM(Response!M679)</f>
        <v>2020</v>
      </c>
    </row>
    <row r="869" spans="1:10" ht="15.75" customHeight="1" x14ac:dyDescent="0.2">
      <c r="A869" s="102" t="str">
        <f>TRIM(Response!A680)</f>
        <v>BMPTRI</v>
      </c>
      <c r="B869" s="102" t="str">
        <f>TRIM(Response!C680)</f>
        <v>Triceps skinfold replicate 1 (mm)</v>
      </c>
      <c r="C869" s="102" t="str">
        <f>TRIM(Response!E680)</f>
        <v>EXAM</v>
      </c>
      <c r="D869" s="102" t="str">
        <f>TRIM(Response!F680)</f>
        <v>BODY MEASUREMENTS-SKINFOLDS</v>
      </c>
      <c r="E869" s="102" t="str">
        <f>TRIM(Response!G680)</f>
        <v>1988-1994 Examination</v>
      </c>
      <c r="F869" s="102" t="str">
        <f>TRIM(Response!H680)</f>
        <v>-1</v>
      </c>
      <c r="G869" s="102" t="str">
        <f>TRIM(Response!J680)</f>
        <v>1</v>
      </c>
      <c r="H869" s="102" t="str">
        <f>TRIM(Response!K680)</f>
        <v>BMXTRI1</v>
      </c>
      <c r="I869" s="102" t="s">
        <v>5748</v>
      </c>
      <c r="J869" s="102" t="str">
        <f>TRIM(Response!M680)</f>
        <v>2022</v>
      </c>
    </row>
    <row r="870" spans="1:10" ht="15.75" customHeight="1" x14ac:dyDescent="0.2">
      <c r="A870" s="102" t="str">
        <f>TRIM(Response!A681)</f>
        <v>BMRTRI</v>
      </c>
      <c r="B870" s="102" t="str">
        <f>TRIM(Response!C681)</f>
        <v>Triceps skinfold replicate 2 (mm)</v>
      </c>
      <c r="C870" s="102" t="str">
        <f>TRIM(Response!E681)</f>
        <v>EXAMSE</v>
      </c>
      <c r="D870" s="102" t="str">
        <f>TRIM(Response!F681)</f>
        <v>BODY MEASUREMENTS-SKINFOLDS</v>
      </c>
      <c r="E870" s="102" t="str">
        <f>TRIM(Response!G681)</f>
        <v>1988-1994 Examination - Second Exam</v>
      </c>
      <c r="F870" s="102" t="str">
        <f>TRIM(Response!H681)</f>
        <v>-1</v>
      </c>
      <c r="G870" s="102" t="str">
        <f>TRIM(Response!J681)</f>
        <v>1</v>
      </c>
      <c r="H870" s="102" t="str">
        <f>TRIM(Response!K681)</f>
        <v>BMXTRI2</v>
      </c>
      <c r="I870" s="102" t="s">
        <v>6897</v>
      </c>
      <c r="J870" s="102" t="str">
        <f>TRIM(Response!M681)</f>
        <v>2022</v>
      </c>
    </row>
    <row r="871" spans="1:10" ht="15.75" customHeight="1" x14ac:dyDescent="0.2">
      <c r="A871" s="102" t="str">
        <f>TRIM(Response!A682)</f>
        <v>BMXWAIST</v>
      </c>
      <c r="B871" s="102" t="str">
        <f>TRIM(Response!C682)</f>
        <v>Waist Circumference (cm)</v>
      </c>
      <c r="C871" s="102" t="str">
        <f>TRIM(Response!E682)</f>
        <v/>
      </c>
      <c r="D871" s="102" t="str">
        <f>TRIM(Response!F682)</f>
        <v>BODY MEASUREMENTS-CIRCUMFERENCES</v>
      </c>
      <c r="E871" s="102" t="str">
        <f>TRIM(Response!G682)</f>
        <v>1988-1994 Examination</v>
      </c>
      <c r="F871" s="102" t="str">
        <f>TRIM(Response!H682)</f>
        <v>-1</v>
      </c>
      <c r="G871" s="102" t="str">
        <f>TRIM(Response!J682)</f>
        <v/>
      </c>
      <c r="H871" s="102" t="str">
        <f>TRIM(Response!K682)</f>
        <v/>
      </c>
      <c r="I871" s="102" t="s">
        <v>6897</v>
      </c>
      <c r="J871" s="102" t="str">
        <f>TRIM(Response!M682)</f>
        <v>2022</v>
      </c>
    </row>
    <row r="872" spans="1:10" ht="15.75" customHeight="1" x14ac:dyDescent="0.2">
      <c r="A872" s="102" t="str">
        <f>TRIM(Response!A683)</f>
        <v>BMXWAIST</v>
      </c>
      <c r="B872" s="102" t="str">
        <f>TRIM(Response!C683)</f>
        <v>Waist Circumference (cm)</v>
      </c>
      <c r="C872" s="102" t="str">
        <f>TRIM(Response!E683)</f>
        <v>BMX</v>
      </c>
      <c r="D872" s="102" t="str">
        <f>TRIM(Response!F683)</f>
        <v>Body Measures</v>
      </c>
      <c r="E872" s="102" t="str">
        <f>TRIM(Response!G683)</f>
        <v>1999-2000 Examination</v>
      </c>
      <c r="F872" s="102" t="str">
        <f>TRIM(Response!H683)</f>
        <v>1</v>
      </c>
      <c r="G872" s="102" t="str">
        <f>TRIM(Response!J683)</f>
        <v/>
      </c>
      <c r="H872" s="102" t="str">
        <f>TRIM(Response!K683)</f>
        <v/>
      </c>
      <c r="I872" s="102" t="s">
        <v>6897</v>
      </c>
      <c r="J872" s="102" t="str">
        <f>TRIM(Response!M683)</f>
        <v>2020</v>
      </c>
    </row>
    <row r="873" spans="1:10" ht="15.75" customHeight="1" x14ac:dyDescent="0.2">
      <c r="A873" s="102" t="str">
        <f>TRIM(Response!A684)</f>
        <v>BMXWAIST</v>
      </c>
      <c r="B873" s="102" t="str">
        <f>TRIM(Response!C684)</f>
        <v>Waist Circumference (cm)</v>
      </c>
      <c r="C873" s="102" t="str">
        <f>TRIM(Response!E684)</f>
        <v>BMX_B</v>
      </c>
      <c r="D873" s="102" t="str">
        <f>TRIM(Response!F684)</f>
        <v>Body Measures</v>
      </c>
      <c r="E873" s="102" t="str">
        <f>TRIM(Response!G684)</f>
        <v>2001-2002 Examination</v>
      </c>
      <c r="F873" s="102" t="str">
        <f>TRIM(Response!H684)</f>
        <v>2</v>
      </c>
      <c r="G873" s="102" t="str">
        <f>TRIM(Response!J684)</f>
        <v/>
      </c>
      <c r="H873" s="102" t="str">
        <f>TRIM(Response!K684)</f>
        <v/>
      </c>
      <c r="I873" s="102" t="s">
        <v>6897</v>
      </c>
      <c r="J873" s="102" t="str">
        <f>TRIM(Response!M684)</f>
        <v>2020</v>
      </c>
    </row>
    <row r="874" spans="1:10" ht="15.75" customHeight="1" x14ac:dyDescent="0.2">
      <c r="A874" s="102" t="str">
        <f>TRIM(Response!A685)</f>
        <v>BMXWAIST</v>
      </c>
      <c r="B874" s="102" t="str">
        <f>TRIM(Response!C685)</f>
        <v>Waist Circumference (cm)</v>
      </c>
      <c r="C874" s="102" t="str">
        <f>TRIM(Response!E685)</f>
        <v>BMX_C</v>
      </c>
      <c r="D874" s="102" t="str">
        <f>TRIM(Response!F685)</f>
        <v>Body Measures</v>
      </c>
      <c r="E874" s="102" t="str">
        <f>TRIM(Response!G685)</f>
        <v>2003-2004 Examination</v>
      </c>
      <c r="F874" s="102" t="str">
        <f>TRIM(Response!H685)</f>
        <v>3</v>
      </c>
      <c r="G874" s="102" t="str">
        <f>TRIM(Response!J685)</f>
        <v/>
      </c>
      <c r="H874" s="102" t="str">
        <f>TRIM(Response!K685)</f>
        <v/>
      </c>
      <c r="I874" s="102" t="s">
        <v>6897</v>
      </c>
      <c r="J874" s="102" t="str">
        <f>TRIM(Response!M685)</f>
        <v>2020</v>
      </c>
    </row>
    <row r="875" spans="1:10" ht="15.75" customHeight="1" x14ac:dyDescent="0.2">
      <c r="A875" s="102" t="str">
        <f>TRIM(Response!A686)</f>
        <v>BMXWAIST</v>
      </c>
      <c r="B875" s="102" t="str">
        <f>TRIM(Response!C686)</f>
        <v>Waist Circumference (cm)</v>
      </c>
      <c r="C875" s="102" t="str">
        <f>TRIM(Response!E686)</f>
        <v>BMX_D</v>
      </c>
      <c r="D875" s="102" t="str">
        <f>TRIM(Response!F686)</f>
        <v>Body Measures</v>
      </c>
      <c r="E875" s="102" t="str">
        <f>TRIM(Response!G686)</f>
        <v>2005-2006 Examination</v>
      </c>
      <c r="F875" s="102" t="str">
        <f>TRIM(Response!H686)</f>
        <v>4</v>
      </c>
      <c r="G875" s="102" t="str">
        <f>TRIM(Response!J686)</f>
        <v/>
      </c>
      <c r="H875" s="102" t="str">
        <f>TRIM(Response!K686)</f>
        <v/>
      </c>
      <c r="I875" s="102" t="s">
        <v>6897</v>
      </c>
      <c r="J875" s="102" t="str">
        <f>TRIM(Response!M686)</f>
        <v>2020</v>
      </c>
    </row>
    <row r="876" spans="1:10" ht="15.75" customHeight="1" x14ac:dyDescent="0.2">
      <c r="A876" s="102" t="str">
        <f>TRIM(Response!A687)</f>
        <v>BMXWAIST</v>
      </c>
      <c r="B876" s="102" t="str">
        <f>TRIM(Response!C687)</f>
        <v>Waist Circumference (cm)</v>
      </c>
      <c r="C876" s="102" t="str">
        <f>TRIM(Response!E687)</f>
        <v>BMX_E</v>
      </c>
      <c r="D876" s="102" t="str">
        <f>TRIM(Response!F687)</f>
        <v>Body Measures</v>
      </c>
      <c r="E876" s="102" t="str">
        <f>TRIM(Response!G687)</f>
        <v>2007-2008 Examination</v>
      </c>
      <c r="F876" s="102" t="str">
        <f>TRIM(Response!H687)</f>
        <v>5</v>
      </c>
      <c r="G876" s="102" t="str">
        <f>TRIM(Response!J687)</f>
        <v/>
      </c>
      <c r="H876" s="102" t="str">
        <f>TRIM(Response!K687)</f>
        <v/>
      </c>
      <c r="I876" s="102" t="s">
        <v>6897</v>
      </c>
      <c r="J876" s="102" t="str">
        <f>TRIM(Response!M687)</f>
        <v>2020</v>
      </c>
    </row>
    <row r="877" spans="1:10" ht="15.75" customHeight="1" x14ac:dyDescent="0.2">
      <c r="A877" s="102" t="str">
        <f>TRIM(Response!A688)</f>
        <v>BMXWAIST</v>
      </c>
      <c r="B877" s="102" t="str">
        <f>TRIM(Response!C688)</f>
        <v>Waist Circumference (cm)</v>
      </c>
      <c r="C877" s="102" t="str">
        <f>TRIM(Response!E688)</f>
        <v>BMX_F</v>
      </c>
      <c r="D877" s="102" t="str">
        <f>TRIM(Response!F688)</f>
        <v>Body Measures</v>
      </c>
      <c r="E877" s="102" t="str">
        <f>TRIM(Response!G688)</f>
        <v>2009-2010 Examination</v>
      </c>
      <c r="F877" s="102" t="str">
        <f>TRIM(Response!H688)</f>
        <v>6</v>
      </c>
      <c r="G877" s="102" t="str">
        <f>TRIM(Response!J688)</f>
        <v/>
      </c>
      <c r="H877" s="102" t="str">
        <f>TRIM(Response!K688)</f>
        <v/>
      </c>
      <c r="I877" s="102" t="s">
        <v>6897</v>
      </c>
      <c r="J877" s="102" t="str">
        <f>TRIM(Response!M688)</f>
        <v>2020</v>
      </c>
    </row>
    <row r="878" spans="1:10" ht="15.75" customHeight="1" x14ac:dyDescent="0.2">
      <c r="A878" s="102" t="str">
        <f>TRIM(Response!A689)</f>
        <v>BMXWAIST</v>
      </c>
      <c r="B878" s="102" t="str">
        <f>TRIM(Response!C689)</f>
        <v>Waist Circumference (cm)</v>
      </c>
      <c r="C878" s="102" t="str">
        <f>TRIM(Response!E689)</f>
        <v>BMX_G</v>
      </c>
      <c r="D878" s="102" t="str">
        <f>TRIM(Response!F689)</f>
        <v>Body Measures</v>
      </c>
      <c r="E878" s="102" t="str">
        <f>TRIM(Response!G689)</f>
        <v>2011-2012 Examination</v>
      </c>
      <c r="F878" s="102" t="str">
        <f>TRIM(Response!H689)</f>
        <v>7</v>
      </c>
      <c r="G878" s="102" t="str">
        <f>TRIM(Response!J689)</f>
        <v/>
      </c>
      <c r="H878" s="102" t="str">
        <f>TRIM(Response!K689)</f>
        <v/>
      </c>
      <c r="I878" s="102" t="s">
        <v>6897</v>
      </c>
      <c r="J878" s="102" t="str">
        <f>TRIM(Response!M689)</f>
        <v>2020</v>
      </c>
    </row>
    <row r="879" spans="1:10" ht="15.75" customHeight="1" x14ac:dyDescent="0.2">
      <c r="A879" s="102" t="str">
        <f>TRIM(Response!A690)</f>
        <v>BMXWAIST</v>
      </c>
      <c r="B879" s="102" t="str">
        <f>TRIM(Response!C690)</f>
        <v>Waist Circumference (cm)</v>
      </c>
      <c r="C879" s="102" t="str">
        <f>TRIM(Response!E690)</f>
        <v>BMX_H</v>
      </c>
      <c r="D879" s="102" t="str">
        <f>TRIM(Response!F690)</f>
        <v>Body Measures</v>
      </c>
      <c r="E879" s="102" t="str">
        <f>TRIM(Response!G690)</f>
        <v>2013-2014 Examination</v>
      </c>
      <c r="F879" s="102" t="str">
        <f>TRIM(Response!H690)</f>
        <v>8</v>
      </c>
      <c r="G879" s="102" t="str">
        <f>TRIM(Response!J690)</f>
        <v/>
      </c>
      <c r="H879" s="102" t="str">
        <f>TRIM(Response!K690)</f>
        <v/>
      </c>
      <c r="I879" s="102" t="s">
        <v>6897</v>
      </c>
      <c r="J879" s="102" t="str">
        <f>TRIM(Response!M690)</f>
        <v>2020</v>
      </c>
    </row>
    <row r="880" spans="1:10" ht="15.75" customHeight="1" x14ac:dyDescent="0.2">
      <c r="A880" s="102" t="str">
        <f>TRIM(Response!A691)</f>
        <v>BMXWAIST</v>
      </c>
      <c r="B880" s="102" t="str">
        <f>TRIM(Response!C691)</f>
        <v>Waist Circumference (cm)</v>
      </c>
      <c r="C880" s="102" t="str">
        <f>TRIM(Response!E691)</f>
        <v>BMX_I</v>
      </c>
      <c r="D880" s="102" t="str">
        <f>TRIM(Response!F691)</f>
        <v>Body Measures</v>
      </c>
      <c r="E880" s="102" t="str">
        <f>TRIM(Response!G691)</f>
        <v>2015-2016 Examination</v>
      </c>
      <c r="F880" s="102" t="str">
        <f>TRIM(Response!H691)</f>
        <v>9</v>
      </c>
      <c r="G880" s="102" t="str">
        <f>TRIM(Response!J691)</f>
        <v/>
      </c>
      <c r="H880" s="102" t="str">
        <f>TRIM(Response!K691)</f>
        <v/>
      </c>
      <c r="I880" s="102" t="s">
        <v>6897</v>
      </c>
      <c r="J880" s="102" t="str">
        <f>TRIM(Response!M691)</f>
        <v>2020</v>
      </c>
    </row>
    <row r="881" spans="1:10" ht="15.75" customHeight="1" x14ac:dyDescent="0.2">
      <c r="A881" s="102" t="str">
        <f>TRIM(Response!A692)</f>
        <v>BMXWAIST</v>
      </c>
      <c r="B881" s="102" t="str">
        <f>TRIM(Response!C692)</f>
        <v>Waist Circumference (cm)</v>
      </c>
      <c r="C881" s="102" t="str">
        <f>TRIM(Response!E692)</f>
        <v>BMX_J</v>
      </c>
      <c r="D881" s="102" t="str">
        <f>TRIM(Response!F692)</f>
        <v>Body Measures</v>
      </c>
      <c r="E881" s="102" t="str">
        <f>TRIM(Response!G692)</f>
        <v>2017-2018 Examination</v>
      </c>
      <c r="F881" s="102" t="str">
        <f>TRIM(Response!H692)</f>
        <v>10</v>
      </c>
      <c r="G881" s="102" t="str">
        <f>TRIM(Response!J692)</f>
        <v/>
      </c>
      <c r="H881" s="102" t="str">
        <f>TRIM(Response!K692)</f>
        <v/>
      </c>
      <c r="I881" s="102" t="s">
        <v>6897</v>
      </c>
      <c r="J881" s="102" t="str">
        <f>TRIM(Response!M692)</f>
        <v>2020</v>
      </c>
    </row>
    <row r="882" spans="1:10" ht="15.75" customHeight="1" x14ac:dyDescent="0.2">
      <c r="A882" s="102" t="str">
        <f>TRIM(Response!A693)</f>
        <v>BMPWAIST</v>
      </c>
      <c r="B882" s="102" t="str">
        <f>TRIM(Response!C693)</f>
        <v>Waist Circumference replicate 1 (cm)</v>
      </c>
      <c r="C882" s="102" t="str">
        <f>TRIM(Response!E693)</f>
        <v>EXAM</v>
      </c>
      <c r="D882" s="102" t="str">
        <f>TRIM(Response!F693)</f>
        <v>BODY MEASUREMENTS-CIRCUMFERENCES</v>
      </c>
      <c r="E882" s="102" t="str">
        <f>TRIM(Response!G693)</f>
        <v>1988-1994 Examination</v>
      </c>
      <c r="F882" s="102" t="str">
        <f>TRIM(Response!H693)</f>
        <v>-1</v>
      </c>
      <c r="G882" s="102" t="str">
        <f>TRIM(Response!J693)</f>
        <v>1</v>
      </c>
      <c r="H882" s="102" t="str">
        <f>TRIM(Response!K693)</f>
        <v>BMXWAIST1</v>
      </c>
      <c r="I882" s="102" t="s">
        <v>6897</v>
      </c>
      <c r="J882" s="102" t="str">
        <f>TRIM(Response!M693)</f>
        <v>2022</v>
      </c>
    </row>
    <row r="883" spans="1:10" ht="15.75" customHeight="1" x14ac:dyDescent="0.2">
      <c r="A883" s="102" t="str">
        <f>TRIM(Response!A694)</f>
        <v>BMRWAIST</v>
      </c>
      <c r="B883" s="102" t="str">
        <f>TRIM(Response!C694)</f>
        <v>Waist Circumference replicate 2 (cm)</v>
      </c>
      <c r="C883" s="102" t="str">
        <f>TRIM(Response!E694)</f>
        <v>EXAMSE</v>
      </c>
      <c r="D883" s="102" t="str">
        <f>TRIM(Response!F694)</f>
        <v>BODY MEASUREMENTS-CIRCUMFERENCES</v>
      </c>
      <c r="E883" s="102" t="str">
        <f>TRIM(Response!G694)</f>
        <v>1988-1994 Examination - Second Exam</v>
      </c>
      <c r="F883" s="102" t="str">
        <f>TRIM(Response!H694)</f>
        <v>-1</v>
      </c>
      <c r="G883" s="102" t="str">
        <f>TRIM(Response!J694)</f>
        <v>1</v>
      </c>
      <c r="H883" s="102" t="str">
        <f>TRIM(Response!K694)</f>
        <v>BMXWAIST2</v>
      </c>
      <c r="I883" s="102" t="s">
        <v>6897</v>
      </c>
      <c r="J883" s="102" t="str">
        <f>TRIM(Response!M694)</f>
        <v>2022</v>
      </c>
    </row>
    <row r="884" spans="1:10" ht="15.75" customHeight="1" x14ac:dyDescent="0.2">
      <c r="A884" s="102" t="str">
        <f>TRIM(Response!A695)</f>
        <v>BMXWT</v>
      </c>
      <c r="B884" s="102" t="str">
        <f>TRIM(Response!C695)</f>
        <v>Weight (kg)</v>
      </c>
      <c r="C884" s="102" t="str">
        <f>TRIM(Response!E695)</f>
        <v/>
      </c>
      <c r="D884" s="102" t="str">
        <f>TRIM(Response!F695)</f>
        <v>BODY MEASUREMENTS-WEIGHT</v>
      </c>
      <c r="E884" s="102" t="str">
        <f>TRIM(Response!G695)</f>
        <v>1988-1994 Examination</v>
      </c>
      <c r="F884" s="102" t="str">
        <f>TRIM(Response!H695)</f>
        <v>-1</v>
      </c>
      <c r="G884" s="102" t="str">
        <f>TRIM(Response!J695)</f>
        <v/>
      </c>
      <c r="H884" s="102" t="str">
        <f>TRIM(Response!K695)</f>
        <v/>
      </c>
      <c r="I884" s="102" t="s">
        <v>6897</v>
      </c>
      <c r="J884" s="102" t="str">
        <f>TRIM(Response!M695)</f>
        <v>2022</v>
      </c>
    </row>
    <row r="885" spans="1:10" ht="15.75" customHeight="1" x14ac:dyDescent="0.2">
      <c r="A885" s="102" t="str">
        <f>TRIM(Response!A696)</f>
        <v>BMXWT</v>
      </c>
      <c r="B885" s="102" t="str">
        <f>TRIM(Response!C696)</f>
        <v>Weight (kg)</v>
      </c>
      <c r="C885" s="102" t="str">
        <f>TRIM(Response!E696)</f>
        <v>BMX</v>
      </c>
      <c r="D885" s="102" t="str">
        <f>TRIM(Response!F696)</f>
        <v>Body Measures</v>
      </c>
      <c r="E885" s="102" t="str">
        <f>TRIM(Response!G696)</f>
        <v>1999-2000 Examination</v>
      </c>
      <c r="F885" s="102" t="str">
        <f>TRIM(Response!H696)</f>
        <v>1</v>
      </c>
      <c r="G885" s="102" t="str">
        <f>TRIM(Response!J696)</f>
        <v/>
      </c>
      <c r="H885" s="102" t="str">
        <f>TRIM(Response!K696)</f>
        <v/>
      </c>
      <c r="I885" s="102" t="s">
        <v>6897</v>
      </c>
      <c r="J885" s="102" t="str">
        <f>TRIM(Response!M696)</f>
        <v>2020</v>
      </c>
    </row>
    <row r="886" spans="1:10" ht="15.75" customHeight="1" x14ac:dyDescent="0.2">
      <c r="A886" s="102" t="str">
        <f>TRIM(Response!A697)</f>
        <v>BMXWT</v>
      </c>
      <c r="B886" s="102" t="str">
        <f>TRIM(Response!C697)</f>
        <v>Weight (kg)</v>
      </c>
      <c r="C886" s="102" t="str">
        <f>TRIM(Response!E697)</f>
        <v>BMX_B</v>
      </c>
      <c r="D886" s="102" t="str">
        <f>TRIM(Response!F697)</f>
        <v>Body Measures</v>
      </c>
      <c r="E886" s="102" t="str">
        <f>TRIM(Response!G697)</f>
        <v>2001-2002 Examination</v>
      </c>
      <c r="F886" s="102" t="str">
        <f>TRIM(Response!H697)</f>
        <v>2</v>
      </c>
      <c r="G886" s="102" t="str">
        <f>TRIM(Response!J697)</f>
        <v/>
      </c>
      <c r="H886" s="102" t="str">
        <f>TRIM(Response!K697)</f>
        <v/>
      </c>
      <c r="I886" s="102" t="s">
        <v>6897</v>
      </c>
      <c r="J886" s="102" t="str">
        <f>TRIM(Response!M697)</f>
        <v>2020</v>
      </c>
    </row>
    <row r="887" spans="1:10" ht="15.75" customHeight="1" x14ac:dyDescent="0.2">
      <c r="A887" s="102" t="str">
        <f>TRIM(Response!A698)</f>
        <v>BMXWT</v>
      </c>
      <c r="B887" s="102" t="str">
        <f>TRIM(Response!C698)</f>
        <v>Weight (kg)</v>
      </c>
      <c r="C887" s="102" t="str">
        <f>TRIM(Response!E698)</f>
        <v>BMX_C</v>
      </c>
      <c r="D887" s="102" t="str">
        <f>TRIM(Response!F698)</f>
        <v>Body Measures</v>
      </c>
      <c r="E887" s="102" t="str">
        <f>TRIM(Response!G698)</f>
        <v>2003-2004 Examination</v>
      </c>
      <c r="F887" s="102" t="str">
        <f>TRIM(Response!H698)</f>
        <v>3</v>
      </c>
      <c r="G887" s="102" t="str">
        <f>TRIM(Response!J698)</f>
        <v/>
      </c>
      <c r="H887" s="102" t="str">
        <f>TRIM(Response!K698)</f>
        <v/>
      </c>
      <c r="I887" s="102" t="s">
        <v>6897</v>
      </c>
      <c r="J887" s="102" t="str">
        <f>TRIM(Response!M698)</f>
        <v>2020</v>
      </c>
    </row>
    <row r="888" spans="1:10" ht="15.75" customHeight="1" x14ac:dyDescent="0.2">
      <c r="A888" s="102" t="str">
        <f>TRIM(Response!A699)</f>
        <v>BMXWT</v>
      </c>
      <c r="B888" s="102" t="str">
        <f>TRIM(Response!C699)</f>
        <v>Weight (kg)</v>
      </c>
      <c r="C888" s="102" t="str">
        <f>TRIM(Response!E699)</f>
        <v>BMX_D</v>
      </c>
      <c r="D888" s="102" t="str">
        <f>TRIM(Response!F699)</f>
        <v>Body Measures</v>
      </c>
      <c r="E888" s="102" t="str">
        <f>TRIM(Response!G699)</f>
        <v>2005-2006 Examination</v>
      </c>
      <c r="F888" s="102" t="str">
        <f>TRIM(Response!H699)</f>
        <v>4</v>
      </c>
      <c r="G888" s="102" t="str">
        <f>TRIM(Response!J699)</f>
        <v/>
      </c>
      <c r="H888" s="102" t="str">
        <f>TRIM(Response!K699)</f>
        <v/>
      </c>
      <c r="I888" s="102" t="s">
        <v>6897</v>
      </c>
      <c r="J888" s="102" t="str">
        <f>TRIM(Response!M699)</f>
        <v>2020</v>
      </c>
    </row>
    <row r="889" spans="1:10" ht="15.75" customHeight="1" x14ac:dyDescent="0.2">
      <c r="A889" s="102" t="str">
        <f>TRIM(Response!A700)</f>
        <v>BMXWT</v>
      </c>
      <c r="B889" s="102" t="str">
        <f>TRIM(Response!L700)</f>
        <v/>
      </c>
      <c r="C889" s="102" t="str">
        <f>TRIM(Response!E700)</f>
        <v>BMX_E</v>
      </c>
      <c r="D889" s="102" t="str">
        <f>TRIM(Response!F700)</f>
        <v>Body Measures</v>
      </c>
      <c r="E889" s="102" t="str">
        <f>TRIM(Response!G700)</f>
        <v>2007-2008 Examination</v>
      </c>
      <c r="F889" s="102" t="str">
        <f>TRIM(Response!H700)</f>
        <v>5</v>
      </c>
      <c r="G889" s="102" t="str">
        <f>TRIM(Response!J700)</f>
        <v/>
      </c>
      <c r="H889" s="102" t="str">
        <f>TRIM(Response!K700)</f>
        <v/>
      </c>
      <c r="I889" s="102" t="s">
        <v>6935</v>
      </c>
      <c r="J889" s="102" t="str">
        <f>TRIM(Response!M700)</f>
        <v>2020</v>
      </c>
    </row>
    <row r="890" spans="1:10" ht="15.75" customHeight="1" x14ac:dyDescent="0.2">
      <c r="A890" s="102" t="str">
        <f>TRIM(Response!A701)</f>
        <v>BMXWT</v>
      </c>
      <c r="B890" s="102" t="str">
        <f>TRIM(Response!C701)</f>
        <v>Weight (kg)</v>
      </c>
      <c r="C890" s="102" t="str">
        <f>TRIM(Response!E701)</f>
        <v>BMX_F</v>
      </c>
      <c r="D890" s="102" t="str">
        <f>TRIM(Response!F701)</f>
        <v>Body Measures</v>
      </c>
      <c r="E890" s="102" t="str">
        <f>TRIM(Response!G701)</f>
        <v>2009-2010 Examination</v>
      </c>
      <c r="F890" s="102" t="str">
        <f>TRIM(Response!H701)</f>
        <v>6</v>
      </c>
      <c r="G890" s="102" t="str">
        <f>TRIM(Response!J701)</f>
        <v/>
      </c>
      <c r="H890" s="102" t="str">
        <f>TRIM(Response!K701)</f>
        <v/>
      </c>
      <c r="I890" s="102" t="s">
        <v>6936</v>
      </c>
      <c r="J890" s="102" t="str">
        <f>TRIM(Response!M701)</f>
        <v>2020</v>
      </c>
    </row>
    <row r="891" spans="1:10" ht="15.75" customHeight="1" x14ac:dyDescent="0.2">
      <c r="A891" s="102" t="str">
        <f>TRIM(Response!A702)</f>
        <v>BMXWT</v>
      </c>
      <c r="B891" s="102" t="str">
        <f>TRIM(Response!C702)</f>
        <v>Weight (kg)</v>
      </c>
      <c r="C891" s="102" t="str">
        <f>TRIM(Response!E702)</f>
        <v>BMX_G</v>
      </c>
      <c r="D891" s="102" t="str">
        <f>TRIM(Response!F702)</f>
        <v>Body Measures</v>
      </c>
      <c r="E891" s="102" t="str">
        <f>TRIM(Response!G702)</f>
        <v>2011-2012 Examination</v>
      </c>
      <c r="F891" s="102" t="str">
        <f>TRIM(Response!H702)</f>
        <v>7</v>
      </c>
      <c r="G891" s="102" t="str">
        <f>TRIM(Response!J702)</f>
        <v/>
      </c>
      <c r="H891" s="102" t="str">
        <f>TRIM(Response!K702)</f>
        <v/>
      </c>
      <c r="I891" s="102" t="s">
        <v>6755</v>
      </c>
      <c r="J891" s="102" t="str">
        <f>TRIM(Response!M702)</f>
        <v>2020</v>
      </c>
    </row>
    <row r="892" spans="1:10" ht="15.75" customHeight="1" x14ac:dyDescent="0.2">
      <c r="A892" s="102" t="str">
        <f>TRIM(Response!A703)</f>
        <v>BMXWT</v>
      </c>
      <c r="B892" s="102" t="str">
        <f>TRIM(Response!C703)</f>
        <v>Weight (kg)</v>
      </c>
      <c r="C892" s="102" t="str">
        <f>TRIM(Response!E703)</f>
        <v>BMX_H</v>
      </c>
      <c r="D892" s="102" t="str">
        <f>TRIM(Response!F703)</f>
        <v>Body Measures</v>
      </c>
      <c r="E892" s="102" t="str">
        <f>TRIM(Response!G703)</f>
        <v>2013-2014 Examination</v>
      </c>
      <c r="F892" s="102" t="str">
        <f>TRIM(Response!H703)</f>
        <v>8</v>
      </c>
      <c r="G892" s="102" t="str">
        <f>TRIM(Response!J703)</f>
        <v/>
      </c>
      <c r="H892" s="102" t="str">
        <f>TRIM(Response!K703)</f>
        <v/>
      </c>
      <c r="I892" s="102" t="s">
        <v>6897</v>
      </c>
      <c r="J892" s="102" t="str">
        <f>TRIM(Response!M703)</f>
        <v>2020</v>
      </c>
    </row>
    <row r="893" spans="1:10" ht="15.75" customHeight="1" x14ac:dyDescent="0.2">
      <c r="A893" s="102" t="str">
        <f>TRIM(Response!A704)</f>
        <v>BMXWT</v>
      </c>
      <c r="B893" s="102" t="str">
        <f>TRIM(Response!C704)</f>
        <v>Weight (kg)</v>
      </c>
      <c r="C893" s="102" t="str">
        <f>TRIM(Response!E704)</f>
        <v>BMX_I</v>
      </c>
      <c r="D893" s="102" t="str">
        <f>TRIM(Response!F704)</f>
        <v>Body Measures</v>
      </c>
      <c r="E893" s="102" t="str">
        <f>TRIM(Response!G704)</f>
        <v>2015-2016 Examination</v>
      </c>
      <c r="F893" s="102" t="str">
        <f>TRIM(Response!H704)</f>
        <v>9</v>
      </c>
      <c r="G893" s="102" t="str">
        <f>TRIM(Response!J704)</f>
        <v/>
      </c>
      <c r="H893" s="102" t="str">
        <f>TRIM(Response!K704)</f>
        <v/>
      </c>
      <c r="I893" s="102" t="s">
        <v>5738</v>
      </c>
      <c r="J893" s="102" t="str">
        <f>TRIM(Response!M704)</f>
        <v>2020</v>
      </c>
    </row>
    <row r="894" spans="1:10" ht="15.75" customHeight="1" x14ac:dyDescent="0.2">
      <c r="A894" s="102" t="str">
        <f>TRIM(Response!A705)</f>
        <v>BMXWT</v>
      </c>
      <c r="B894" s="102" t="str">
        <f>TRIM(Response!C705)</f>
        <v>Weight (kg)</v>
      </c>
      <c r="C894" s="102" t="str">
        <f>TRIM(Response!E705)</f>
        <v>BMX_J</v>
      </c>
      <c r="D894" s="102" t="str">
        <f>TRIM(Response!F705)</f>
        <v>Body Measures</v>
      </c>
      <c r="E894" s="102" t="str">
        <f>TRIM(Response!G705)</f>
        <v>2017-2018 Examination</v>
      </c>
      <c r="F894" s="102" t="str">
        <f>TRIM(Response!H705)</f>
        <v>10</v>
      </c>
      <c r="G894" s="102" t="str">
        <f>TRIM(Response!J705)</f>
        <v/>
      </c>
      <c r="H894" s="102" t="str">
        <f>TRIM(Response!K705)</f>
        <v/>
      </c>
      <c r="I894" s="102" t="s">
        <v>6897</v>
      </c>
      <c r="J894" s="102" t="str">
        <f>TRIM(Response!M705)</f>
        <v>2020</v>
      </c>
    </row>
    <row r="895" spans="1:10" ht="15.75" customHeight="1" x14ac:dyDescent="0.2">
      <c r="A895" s="102" t="str">
        <f>TRIM(Response!A706)</f>
        <v>BMPWT</v>
      </c>
      <c r="B895" s="102" t="str">
        <f>TRIM(Response!C706)</f>
        <v>Weight replicate 1 (kg)</v>
      </c>
      <c r="C895" s="102" t="str">
        <f>TRIM(Response!E706)</f>
        <v>EXAM</v>
      </c>
      <c r="D895" s="102" t="str">
        <f>TRIM(Response!F706)</f>
        <v>BODY MEASUREMENTS-WEIGHT</v>
      </c>
      <c r="E895" s="102" t="str">
        <f>TRIM(Response!G706)</f>
        <v>1988-1994 Examination</v>
      </c>
      <c r="F895" s="102" t="str">
        <f>TRIM(Response!H706)</f>
        <v>-1</v>
      </c>
      <c r="G895" s="102" t="str">
        <f>TRIM(Response!J706)</f>
        <v>1</v>
      </c>
      <c r="H895" s="102" t="str">
        <f>TRIM(Response!K706)</f>
        <v>BMXWT1</v>
      </c>
      <c r="I895" s="102" t="s">
        <v>6897</v>
      </c>
      <c r="J895" s="102" t="str">
        <f>TRIM(Response!M706)</f>
        <v>2022</v>
      </c>
    </row>
    <row r="896" spans="1:10" ht="15.75" customHeight="1" x14ac:dyDescent="0.2">
      <c r="A896" s="102" t="str">
        <f>TRIM(Response!A707)</f>
        <v>BMRWT</v>
      </c>
      <c r="B896" s="102" t="str">
        <f>TRIM(Response!C707)</f>
        <v>Weight replicate 2 (kg)</v>
      </c>
      <c r="C896" s="102" t="str">
        <f>TRIM(Response!E707)</f>
        <v>EXAMSE</v>
      </c>
      <c r="D896" s="102" t="str">
        <f>TRIM(Response!F707)</f>
        <v>BODY MEASUREMENTS-WEIGHT</v>
      </c>
      <c r="E896" s="102" t="str">
        <f>TRIM(Response!G707)</f>
        <v>1988-1994 Examination - Second Exam</v>
      </c>
      <c r="F896" s="102" t="str">
        <f>TRIM(Response!H707)</f>
        <v>-1</v>
      </c>
      <c r="G896" s="102" t="str">
        <f>TRIM(Response!J707)</f>
        <v>1</v>
      </c>
      <c r="H896" s="102" t="str">
        <f>TRIM(Response!K707)</f>
        <v>BMXWT2</v>
      </c>
      <c r="I896" s="102" t="s">
        <v>6897</v>
      </c>
      <c r="J896" s="102" t="str">
        <f>TRIM(Response!M707)</f>
        <v>2022</v>
      </c>
    </row>
    <row r="897" spans="1:10" ht="15.75" customHeight="1" x14ac:dyDescent="0.2">
      <c r="A897" s="102" t="str">
        <f>TRIM(Response!A708)</f>
        <v>BPAARM</v>
      </c>
      <c r="B897" s="102" t="str">
        <f>TRIM(Response!C708)</f>
        <v>Arm selected:</v>
      </c>
      <c r="C897" s="102" t="str">
        <f>TRIM(Response!E708)</f>
        <v>BPX</v>
      </c>
      <c r="D897" s="102" t="str">
        <f>TRIM(Response!F708)</f>
        <v>Blood Pressure</v>
      </c>
      <c r="E897" s="102" t="str">
        <f>TRIM(Response!G708)</f>
        <v>1999-2000 Examination</v>
      </c>
      <c r="F897" s="102" t="str">
        <f>TRIM(Response!H708)</f>
        <v>1</v>
      </c>
      <c r="G897" s="102" t="str">
        <f>TRIM(Response!J708)</f>
        <v/>
      </c>
      <c r="H897" s="102" t="str">
        <f>TRIM(Response!K708)</f>
        <v/>
      </c>
      <c r="I897" s="102" t="s">
        <v>6737</v>
      </c>
      <c r="J897" s="102" t="str">
        <f>TRIM(Response!M708)</f>
        <v>2020</v>
      </c>
    </row>
    <row r="898" spans="1:10" ht="15.75" customHeight="1" x14ac:dyDescent="0.2">
      <c r="A898" s="102" t="str">
        <f>TRIM(Response!A709)</f>
        <v>BPAARM</v>
      </c>
      <c r="B898" s="102" t="str">
        <f>TRIM(Response!C709)</f>
        <v>Arm selected:</v>
      </c>
      <c r="C898" s="102" t="str">
        <f>TRIM(Response!E709)</f>
        <v>BPX_B</v>
      </c>
      <c r="D898" s="102" t="str">
        <f>TRIM(Response!F709)</f>
        <v>Blood Pressure</v>
      </c>
      <c r="E898" s="102" t="str">
        <f>TRIM(Response!G709)</f>
        <v>2001-2002 Examination</v>
      </c>
      <c r="F898" s="102" t="str">
        <f>TRIM(Response!H709)</f>
        <v>2</v>
      </c>
      <c r="G898" s="102" t="str">
        <f>TRIM(Response!J709)</f>
        <v/>
      </c>
      <c r="H898" s="102" t="str">
        <f>TRIM(Response!K709)</f>
        <v/>
      </c>
      <c r="I898" s="102" t="s">
        <v>6937</v>
      </c>
      <c r="J898" s="102" t="str">
        <f>TRIM(Response!M709)</f>
        <v>2020</v>
      </c>
    </row>
    <row r="899" spans="1:10" ht="15.75" customHeight="1" x14ac:dyDescent="0.2">
      <c r="A899" s="102" t="str">
        <f>TRIM(Response!A710)</f>
        <v>BPAARM</v>
      </c>
      <c r="B899" s="102" t="str">
        <f>TRIM(Response!C710)</f>
        <v>Arm selected:</v>
      </c>
      <c r="C899" s="102" t="str">
        <f>TRIM(Response!E710)</f>
        <v>BPX_C</v>
      </c>
      <c r="D899" s="102" t="str">
        <f>TRIM(Response!F710)</f>
        <v>Blood Pressure</v>
      </c>
      <c r="E899" s="102" t="str">
        <f>TRIM(Response!G710)</f>
        <v>2003-2004 Examination</v>
      </c>
      <c r="F899" s="102" t="str">
        <f>TRIM(Response!H710)</f>
        <v>3</v>
      </c>
      <c r="G899" s="102" t="str">
        <f>TRIM(Response!J710)</f>
        <v/>
      </c>
      <c r="H899" s="102" t="str">
        <f>TRIM(Response!K710)</f>
        <v/>
      </c>
      <c r="I899" s="102" t="s">
        <v>6897</v>
      </c>
      <c r="J899" s="102" t="str">
        <f>TRIM(Response!M710)</f>
        <v>2020</v>
      </c>
    </row>
    <row r="900" spans="1:10" ht="15.75" customHeight="1" x14ac:dyDescent="0.2">
      <c r="A900" s="102" t="str">
        <f>TRIM(Response!A711)</f>
        <v>BPAARM</v>
      </c>
      <c r="B900" s="102" t="str">
        <f>TRIM(Response!C711)</f>
        <v>Arm selected:</v>
      </c>
      <c r="C900" s="102" t="str">
        <f>TRIM(Response!E711)</f>
        <v>BPX_D</v>
      </c>
      <c r="D900" s="102" t="str">
        <f>TRIM(Response!F711)</f>
        <v>Blood Pressure</v>
      </c>
      <c r="E900" s="102" t="str">
        <f>TRIM(Response!G711)</f>
        <v>2005-2006 Examination</v>
      </c>
      <c r="F900" s="102" t="str">
        <f>TRIM(Response!H711)</f>
        <v>4</v>
      </c>
      <c r="G900" s="102" t="str">
        <f>TRIM(Response!J711)</f>
        <v/>
      </c>
      <c r="H900" s="102" t="str">
        <f>TRIM(Response!K711)</f>
        <v/>
      </c>
      <c r="I900" s="102" t="s">
        <v>5740</v>
      </c>
      <c r="J900" s="102" t="str">
        <f>TRIM(Response!M711)</f>
        <v>2020</v>
      </c>
    </row>
    <row r="901" spans="1:10" ht="15.75" customHeight="1" x14ac:dyDescent="0.2">
      <c r="A901" s="102" t="str">
        <f>TRIM(Response!A713)</f>
        <v>BPAARM</v>
      </c>
      <c r="B901" s="102" t="str">
        <f>TRIM(Response!C713)</f>
        <v>Arm selected:</v>
      </c>
      <c r="C901" s="102" t="str">
        <f>TRIM(Response!E713)</f>
        <v>BPX_F</v>
      </c>
      <c r="D901" s="102" t="str">
        <f>TRIM(Response!F713)</f>
        <v>Blood Pressure</v>
      </c>
      <c r="E901" s="102" t="str">
        <f>TRIM(Response!G713)</f>
        <v>2009-2010 Examination</v>
      </c>
      <c r="F901" s="102" t="str">
        <f>TRIM(Response!H713)</f>
        <v>6</v>
      </c>
      <c r="G901" s="102" t="str">
        <f>TRIM(Response!J713)</f>
        <v/>
      </c>
      <c r="H901" s="102" t="str">
        <f>TRIM(Response!K713)</f>
        <v/>
      </c>
      <c r="I901" s="102" t="s">
        <v>6897</v>
      </c>
      <c r="J901" s="102" t="str">
        <f>TRIM(Response!M713)</f>
        <v>2020</v>
      </c>
    </row>
    <row r="902" spans="1:10" ht="15.75" customHeight="1" x14ac:dyDescent="0.2">
      <c r="A902" s="102" t="str">
        <f>TRIM(Response!A714)</f>
        <v>BPAARM</v>
      </c>
      <c r="B902" s="102" t="str">
        <f>TRIM(Response!C714)</f>
        <v>Arm selected:</v>
      </c>
      <c r="C902" s="102" t="str">
        <f>TRIM(Response!E714)</f>
        <v>BPX_G</v>
      </c>
      <c r="D902" s="102" t="str">
        <f>TRIM(Response!F714)</f>
        <v>Blood Pressure</v>
      </c>
      <c r="E902" s="102" t="str">
        <f>TRIM(Response!G714)</f>
        <v>2011-2012 Examination</v>
      </c>
      <c r="F902" s="102" t="str">
        <f>TRIM(Response!H714)</f>
        <v>7</v>
      </c>
      <c r="G902" s="102" t="str">
        <f>TRIM(Response!J714)</f>
        <v/>
      </c>
      <c r="H902" s="102" t="str">
        <f>TRIM(Response!K714)</f>
        <v/>
      </c>
      <c r="I902" s="102" t="s">
        <v>5741</v>
      </c>
      <c r="J902" s="102" t="str">
        <f>TRIM(Response!M714)</f>
        <v>2020</v>
      </c>
    </row>
    <row r="903" spans="1:10" ht="15.75" customHeight="1" x14ac:dyDescent="0.2">
      <c r="A903" s="102" t="str">
        <f>TRIM(Response!A715)</f>
        <v>BPAARM</v>
      </c>
      <c r="B903" s="102" t="str">
        <f>TRIM(Response!C715)</f>
        <v>Arm selected:</v>
      </c>
      <c r="C903" s="102" t="str">
        <f>TRIM(Response!E715)</f>
        <v>BPX_H</v>
      </c>
      <c r="D903" s="102" t="str">
        <f>TRIM(Response!F715)</f>
        <v>Blood Pressure</v>
      </c>
      <c r="E903" s="102" t="str">
        <f>TRIM(Response!G715)</f>
        <v>2013-2014 Examination</v>
      </c>
      <c r="F903" s="102" t="str">
        <f>TRIM(Response!H715)</f>
        <v>8</v>
      </c>
      <c r="G903" s="102" t="str">
        <f>TRIM(Response!J715)</f>
        <v/>
      </c>
      <c r="H903" s="102" t="str">
        <f>TRIM(Response!K715)</f>
        <v/>
      </c>
      <c r="I903" s="102" t="s">
        <v>5742</v>
      </c>
      <c r="J903" s="102" t="str">
        <f>TRIM(Response!M715)</f>
        <v>2020</v>
      </c>
    </row>
    <row r="904" spans="1:10" ht="15.75" customHeight="1" x14ac:dyDescent="0.2">
      <c r="A904" s="102" t="str">
        <f>TRIM(Response!A716)</f>
        <v>BPAARM</v>
      </c>
      <c r="B904" s="102" t="str">
        <f>TRIM(Response!C716)</f>
        <v>Arm selected:</v>
      </c>
      <c r="C904" s="102" t="str">
        <f>TRIM(Response!E716)</f>
        <v>BPX_I</v>
      </c>
      <c r="D904" s="102" t="str">
        <f>TRIM(Response!F716)</f>
        <v>Blood Pressure</v>
      </c>
      <c r="E904" s="102" t="str">
        <f>TRIM(Response!G716)</f>
        <v>2015-2016 Examination</v>
      </c>
      <c r="F904" s="102" t="str">
        <f>TRIM(Response!H716)</f>
        <v>9</v>
      </c>
      <c r="G904" s="102" t="str">
        <f>TRIM(Response!J716)</f>
        <v/>
      </c>
      <c r="H904" s="102" t="str">
        <f>TRIM(Response!K716)</f>
        <v/>
      </c>
      <c r="I904" s="102" t="s">
        <v>5743</v>
      </c>
      <c r="J904" s="102" t="str">
        <f>TRIM(Response!M716)</f>
        <v>2020</v>
      </c>
    </row>
    <row r="905" spans="1:10" ht="15.75" customHeight="1" x14ac:dyDescent="0.2">
      <c r="A905" s="102" t="str">
        <f>TRIM(Response!A718)</f>
        <v>PEP6B</v>
      </c>
      <c r="B905" s="102" t="str">
        <f>TRIM(Response!C718)</f>
        <v>Arm selected replicate 1:</v>
      </c>
      <c r="C905" s="102" t="str">
        <f>TRIM(Response!E718)</f>
        <v>EXAM</v>
      </c>
      <c r="D905" s="102" t="str">
        <f>TRIM(Response!F718)</f>
        <v>BLOOD PRESSURE</v>
      </c>
      <c r="E905" s="102" t="str">
        <f>TRIM(Response!G718)</f>
        <v>1988-1994 Examination</v>
      </c>
      <c r="F905" s="102" t="str">
        <f>TRIM(Response!H718)</f>
        <v>-1</v>
      </c>
      <c r="G905" s="102" t="e">
        <f>TRIM(Response!#REF!)</f>
        <v>#REF!</v>
      </c>
      <c r="H905" s="102" t="e">
        <f>TRIM(Response!#REF!)</f>
        <v>#REF!</v>
      </c>
      <c r="I905" s="102" t="s">
        <v>6897</v>
      </c>
      <c r="J905" s="102" t="str">
        <f>TRIM(Response!M718)</f>
        <v>2022</v>
      </c>
    </row>
    <row r="906" spans="1:10" ht="15.75" customHeight="1" x14ac:dyDescent="0.2">
      <c r="A906" s="102" t="str">
        <f>TRIM(Response!A719)</f>
        <v>PER6B</v>
      </c>
      <c r="B906" s="102" t="str">
        <f>TRIM(Response!C719)</f>
        <v>Arm selected replicate 2:</v>
      </c>
      <c r="C906" s="102" t="str">
        <f>TRIM(Response!E719)</f>
        <v>EXAMSE</v>
      </c>
      <c r="D906" s="102" t="str">
        <f>TRIM(Response!F719)</f>
        <v>PHYSICIAN'S EXAMINATION - BLOOD PRESSURE</v>
      </c>
      <c r="E906" s="102" t="str">
        <f>TRIM(Response!G719)</f>
        <v>1988-1994 Examination</v>
      </c>
      <c r="F906" s="102" t="str">
        <f>TRIM(Response!H719)</f>
        <v>-1</v>
      </c>
      <c r="G906" s="102" t="str">
        <f>TRIM(Response!J719)</f>
        <v>1</v>
      </c>
      <c r="H906" s="102" t="str">
        <f>TRIM(Response!K719)</f>
        <v>BPAARM2</v>
      </c>
      <c r="I906" s="102" t="s">
        <v>5744</v>
      </c>
      <c r="J906" s="102" t="str">
        <f>TRIM(Response!M719)</f>
        <v>2022</v>
      </c>
    </row>
    <row r="907" spans="1:10" ht="15.75" customHeight="1" x14ac:dyDescent="0.2">
      <c r="A907" s="102" t="str">
        <f>TRIM(Response!A720)</f>
        <v>BPACSZ</v>
      </c>
      <c r="B907" s="102" t="str">
        <f>TRIM(Response!C720)</f>
        <v>Cuff size (cm)</v>
      </c>
      <c r="C907" s="102" t="str">
        <f>TRIM(Response!E720)</f>
        <v/>
      </c>
      <c r="D907" s="102" t="str">
        <f>TRIM(Response!F720)</f>
        <v>BLOOD PRESSURE</v>
      </c>
      <c r="E907" s="102" t="str">
        <f>TRIM(Response!G720)</f>
        <v>1988-1994 Examination</v>
      </c>
      <c r="F907" s="102" t="str">
        <f>TRIM(Response!H720)</f>
        <v>-1</v>
      </c>
      <c r="G907" s="102" t="str">
        <f>TRIM(Response!J720)</f>
        <v/>
      </c>
      <c r="H907" s="102" t="str">
        <f>TRIM(Response!K720)</f>
        <v/>
      </c>
      <c r="I907" s="102" t="s">
        <v>6897</v>
      </c>
      <c r="J907" s="102" t="str">
        <f>TRIM(Response!M720)</f>
        <v>2022</v>
      </c>
    </row>
    <row r="908" spans="1:10" ht="15.75" customHeight="1" x14ac:dyDescent="0.2">
      <c r="A908" s="102" t="str">
        <f>TRIM(Response!A721)</f>
        <v>BPACSZ</v>
      </c>
      <c r="B908" s="102" t="str">
        <f>TRIM(Response!C721)</f>
        <v>Cuff size (cm)</v>
      </c>
      <c r="C908" s="102" t="str">
        <f>TRIM(Response!E721)</f>
        <v>BPX</v>
      </c>
      <c r="D908" s="102" t="str">
        <f>TRIM(Response!F721)</f>
        <v>Blood Pressure</v>
      </c>
      <c r="E908" s="102" t="str">
        <f>TRIM(Response!G721)</f>
        <v>1999-2000 Examination</v>
      </c>
      <c r="F908" s="102" t="str">
        <f>TRIM(Response!H721)</f>
        <v>1</v>
      </c>
      <c r="G908" s="102" t="str">
        <f>TRIM(Response!J721)</f>
        <v/>
      </c>
      <c r="H908" s="102" t="str">
        <f>TRIM(Response!K721)</f>
        <v/>
      </c>
      <c r="I908" s="102" t="s">
        <v>6897</v>
      </c>
      <c r="J908" s="102" t="str">
        <f>TRIM(Response!M721)</f>
        <v>2020</v>
      </c>
    </row>
    <row r="909" spans="1:10" ht="15.75" customHeight="1" x14ac:dyDescent="0.2">
      <c r="A909" s="102" t="str">
        <f>TRIM(Response!A722)</f>
        <v>BPACSZ</v>
      </c>
      <c r="B909" s="102" t="str">
        <f>TRIM(Response!C722)</f>
        <v>Cuff size (cm)</v>
      </c>
      <c r="C909" s="102" t="str">
        <f>TRIM(Response!E722)</f>
        <v>BPX_B</v>
      </c>
      <c r="D909" s="102" t="str">
        <f>TRIM(Response!F722)</f>
        <v>Blood Pressure</v>
      </c>
      <c r="E909" s="102" t="str">
        <f>TRIM(Response!G722)</f>
        <v>2001-2002 Examination</v>
      </c>
      <c r="F909" s="102" t="str">
        <f>TRIM(Response!H722)</f>
        <v>2</v>
      </c>
      <c r="G909" s="102" t="str">
        <f>TRIM(Response!J722)</f>
        <v/>
      </c>
      <c r="H909" s="102" t="str">
        <f>TRIM(Response!K722)</f>
        <v/>
      </c>
      <c r="I909" s="102" t="s">
        <v>5745</v>
      </c>
      <c r="J909" s="102" t="str">
        <f>TRIM(Response!M722)</f>
        <v>2020</v>
      </c>
    </row>
    <row r="910" spans="1:10" ht="15.75" customHeight="1" x14ac:dyDescent="0.2">
      <c r="A910" s="102" t="str">
        <f>TRIM(Response!A724)</f>
        <v>BPACSZ</v>
      </c>
      <c r="B910" s="102" t="str">
        <f>TRIM(Response!C724)</f>
        <v>Cuff size (cm)</v>
      </c>
      <c r="C910" s="102" t="str">
        <f>TRIM(Response!E724)</f>
        <v>BPX_D</v>
      </c>
      <c r="D910" s="102" t="str">
        <f>TRIM(Response!F724)</f>
        <v>Blood Pressure</v>
      </c>
      <c r="E910" s="102" t="str">
        <f>TRIM(Response!G724)</f>
        <v>2005-2006 Examination</v>
      </c>
      <c r="F910" s="102" t="str">
        <f>TRIM(Response!H724)</f>
        <v>4</v>
      </c>
      <c r="G910" s="102" t="str">
        <f>TRIM(Response!J724)</f>
        <v/>
      </c>
      <c r="H910" s="102" t="str">
        <f>TRIM(Response!K724)</f>
        <v/>
      </c>
      <c r="I910" s="102" t="s">
        <v>6897</v>
      </c>
      <c r="J910" s="102" t="str">
        <f>TRIM(Response!M724)</f>
        <v>2020</v>
      </c>
    </row>
    <row r="911" spans="1:10" ht="15.75" customHeight="1" x14ac:dyDescent="0.2">
      <c r="A911" s="102" t="str">
        <f>TRIM(Response!A726)</f>
        <v>BPACSZ</v>
      </c>
      <c r="B911" s="102" t="str">
        <f>TRIM(Response!C726)</f>
        <v>Cuff size (cm)</v>
      </c>
      <c r="C911" s="102" t="str">
        <f>TRIM(Response!E726)</f>
        <v>BPX_F</v>
      </c>
      <c r="D911" s="102" t="str">
        <f>TRIM(Response!F726)</f>
        <v>Blood Pressure</v>
      </c>
      <c r="E911" s="102" t="str">
        <f>TRIM(Response!G726)</f>
        <v>2009-2010 Examination</v>
      </c>
      <c r="F911" s="102" t="str">
        <f>TRIM(Response!H726)</f>
        <v>6</v>
      </c>
      <c r="G911" s="102" t="str">
        <f>TRIM(Response!J726)</f>
        <v/>
      </c>
      <c r="H911" s="102" t="str">
        <f>TRIM(Response!K726)</f>
        <v/>
      </c>
      <c r="I911" s="102" t="s">
        <v>5683</v>
      </c>
      <c r="J911" s="102" t="str">
        <f>TRIM(Response!M726)</f>
        <v>2020</v>
      </c>
    </row>
    <row r="912" spans="1:10" ht="15.75" customHeight="1" x14ac:dyDescent="0.2">
      <c r="A912" s="102" t="str">
        <f>TRIM(Response!A728)</f>
        <v>BPACSZ</v>
      </c>
      <c r="B912" s="102" t="str">
        <f>TRIM(Response!C728)</f>
        <v>Cuff size (cm)</v>
      </c>
      <c r="C912" s="102" t="str">
        <f>TRIM(Response!E728)</f>
        <v>BPX_H</v>
      </c>
      <c r="D912" s="102" t="str">
        <f>TRIM(Response!F728)</f>
        <v>Blood Pressure</v>
      </c>
      <c r="E912" s="102" t="str">
        <f>TRIM(Response!G728)</f>
        <v>2013-2014 Examination</v>
      </c>
      <c r="F912" s="102" t="str">
        <f>TRIM(Response!H728)</f>
        <v>8</v>
      </c>
      <c r="G912" s="102" t="str">
        <f>TRIM(Response!J728)</f>
        <v/>
      </c>
      <c r="H912" s="102" t="str">
        <f>TRIM(Response!K728)</f>
        <v/>
      </c>
      <c r="I912" s="102" t="s">
        <v>5746</v>
      </c>
      <c r="J912" s="102" t="str">
        <f>TRIM(Response!M728)</f>
        <v>2020</v>
      </c>
    </row>
    <row r="913" spans="1:10" ht="15.75" customHeight="1" x14ac:dyDescent="0.2">
      <c r="A913" s="102" t="str">
        <f>TRIM(Response!A729)</f>
        <v>BPACSZ</v>
      </c>
      <c r="B913" s="102" t="str">
        <f>TRIM(Response!C729)</f>
        <v>Cuff size (cm)</v>
      </c>
      <c r="C913" s="102" t="str">
        <f>TRIM(Response!E729)</f>
        <v>BPX_I</v>
      </c>
      <c r="D913" s="102" t="str">
        <f>TRIM(Response!F729)</f>
        <v>Blood Pressure</v>
      </c>
      <c r="E913" s="102" t="str">
        <f>TRIM(Response!G729)</f>
        <v>2015-2016 Examination</v>
      </c>
      <c r="F913" s="102" t="str">
        <f>TRIM(Response!H729)</f>
        <v>9</v>
      </c>
      <c r="G913" s="102" t="str">
        <f>TRIM(Response!J729)</f>
        <v/>
      </c>
      <c r="H913" s="102" t="str">
        <f>TRIM(Response!K729)</f>
        <v/>
      </c>
      <c r="I913" s="102" t="s">
        <v>6897</v>
      </c>
      <c r="J913" s="102" t="str">
        <f>TRIM(Response!M729)</f>
        <v>2020</v>
      </c>
    </row>
    <row r="914" spans="1:10" ht="15.75" customHeight="1" x14ac:dyDescent="0.2">
      <c r="A914" s="102" t="str">
        <f>TRIM(Response!A731)</f>
        <v>PEP6A</v>
      </c>
      <c r="B914" s="102" t="str">
        <f>TRIM(Response!C731)</f>
        <v>Cuff size replicate 1 (cm)</v>
      </c>
      <c r="C914" s="102" t="str">
        <f>TRIM(Response!E731)</f>
        <v>EXAM</v>
      </c>
      <c r="D914" s="102" t="str">
        <f>TRIM(Response!F731)</f>
        <v>BLOOD PRESSURE</v>
      </c>
      <c r="E914" s="102" t="str">
        <f>TRIM(Response!G731)</f>
        <v>1988-1994 Examination</v>
      </c>
      <c r="F914" s="102" t="str">
        <f>TRIM(Response!H731)</f>
        <v>-1</v>
      </c>
      <c r="G914" s="102" t="str">
        <f>TRIM(Response!J731)</f>
        <v>1</v>
      </c>
      <c r="H914" s="102" t="str">
        <f>TRIM(Response!K731)</f>
        <v>BPACSZ1</v>
      </c>
      <c r="I914" s="102" t="s">
        <v>5747</v>
      </c>
      <c r="J914" s="102" t="str">
        <f>TRIM(Response!M731)</f>
        <v>2022</v>
      </c>
    </row>
    <row r="915" spans="1:10" ht="15.75" customHeight="1" x14ac:dyDescent="0.2">
      <c r="A915" s="102" t="str">
        <f>TRIM(Response!A732)</f>
        <v>PER6A</v>
      </c>
      <c r="B915" s="102" t="str">
        <f>TRIM(Response!C732)</f>
        <v>Cuff size replicate 1 (cm)</v>
      </c>
      <c r="C915" s="102" t="str">
        <f>TRIM(Response!E732)</f>
        <v>EXAMSE</v>
      </c>
      <c r="D915" s="102" t="str">
        <f>TRIM(Response!F732)</f>
        <v>PHYSICIAN'S EXAMINATION - BLOOD PRESSURE</v>
      </c>
      <c r="E915" s="102" t="str">
        <f>TRIM(Response!G732)</f>
        <v>1988-1994 Examination</v>
      </c>
      <c r="F915" s="102" t="str">
        <f>TRIM(Response!H732)</f>
        <v>-1</v>
      </c>
      <c r="G915" s="102" t="str">
        <f>TRIM(Response!J732)</f>
        <v>1</v>
      </c>
      <c r="H915" s="102" t="str">
        <f>TRIM(Response!K732)</f>
        <v>BPACSZ2</v>
      </c>
      <c r="I915" s="102" t="s">
        <v>6897</v>
      </c>
      <c r="J915" s="102" t="str">
        <f>TRIM(Response!M732)</f>
        <v>2022</v>
      </c>
    </row>
    <row r="916" spans="1:10" ht="15.75" customHeight="1" x14ac:dyDescent="0.2">
      <c r="A916" s="102" t="str">
        <f>TRIM(Response!A733)</f>
        <v>BPAEN1</v>
      </c>
      <c r="B916" s="102" t="str">
        <f>TRIM(Response!C733)</f>
        <v>Enhancement used first reading</v>
      </c>
      <c r="C916" s="102" t="str">
        <f>TRIM(Response!E733)</f>
        <v>BPX</v>
      </c>
      <c r="D916" s="102" t="str">
        <f>TRIM(Response!F733)</f>
        <v>Blood Pressure</v>
      </c>
      <c r="E916" s="102" t="str">
        <f>TRIM(Response!G733)</f>
        <v>1999-2000 Examination</v>
      </c>
      <c r="F916" s="102" t="str">
        <f>TRIM(Response!H733)</f>
        <v>1</v>
      </c>
      <c r="G916" s="102" t="str">
        <f>TRIM(Response!J733)</f>
        <v/>
      </c>
      <c r="H916" s="102" t="str">
        <f>TRIM(Response!K733)</f>
        <v/>
      </c>
      <c r="I916" s="102" t="s">
        <v>5748</v>
      </c>
      <c r="J916" s="102" t="str">
        <f>TRIM(Response!M733)</f>
        <v>2020</v>
      </c>
    </row>
    <row r="917" spans="1:10" ht="15.75" customHeight="1" x14ac:dyDescent="0.2">
      <c r="A917" s="102" t="str">
        <f>TRIM(Response!A734)</f>
        <v>BPAEN1</v>
      </c>
      <c r="B917" s="102" t="str">
        <f>TRIM(Response!C734)</f>
        <v>Enhancement used first reading</v>
      </c>
      <c r="C917" s="102" t="str">
        <f>TRIM(Response!E734)</f>
        <v>BPX_B</v>
      </c>
      <c r="D917" s="102" t="str">
        <f>TRIM(Response!F734)</f>
        <v>Blood Pressure</v>
      </c>
      <c r="E917" s="102" t="str">
        <f>TRIM(Response!G734)</f>
        <v>2001-2002 Examination</v>
      </c>
      <c r="F917" s="102" t="str">
        <f>TRIM(Response!H734)</f>
        <v>2</v>
      </c>
      <c r="G917" s="102" t="str">
        <f>TRIM(Response!J784)</f>
        <v/>
      </c>
      <c r="H917" s="102" t="str">
        <f>TRIM(Response!K784)</f>
        <v/>
      </c>
      <c r="I917" s="102" t="s">
        <v>6897</v>
      </c>
      <c r="J917" s="102" t="str">
        <f>TRIM(Response!M734)</f>
        <v>2020</v>
      </c>
    </row>
    <row r="918" spans="1:10" ht="15.75" customHeight="1" x14ac:dyDescent="0.2">
      <c r="A918" s="102" t="str">
        <f>TRIM(Response!A736)</f>
        <v>BPAEN1</v>
      </c>
      <c r="B918" s="102" t="str">
        <f>TRIM(Response!C736)</f>
        <v>Enhancement used first reading</v>
      </c>
      <c r="C918" s="102" t="str">
        <f>TRIM(Response!E736)</f>
        <v>BPX_D</v>
      </c>
      <c r="D918" s="102" t="str">
        <f>TRIM(Response!F736)</f>
        <v>Blood Pressure</v>
      </c>
      <c r="E918" s="102" t="str">
        <f>TRIM(Response!G736)</f>
        <v>2005-2006 Examination</v>
      </c>
      <c r="F918" s="102" t="str">
        <f>TRIM(Response!H736)</f>
        <v>4</v>
      </c>
      <c r="G918" s="102" t="str">
        <f>TRIM(Response!J736)</f>
        <v/>
      </c>
      <c r="H918" s="102" t="str">
        <f>TRIM(Response!K736)</f>
        <v/>
      </c>
      <c r="I918" s="102" t="s">
        <v>6897</v>
      </c>
      <c r="J918" s="102" t="str">
        <f>TRIM(Response!M736)</f>
        <v>2020</v>
      </c>
    </row>
    <row r="919" spans="1:10" ht="15.75" customHeight="1" x14ac:dyDescent="0.2">
      <c r="A919" s="102" t="str">
        <f>TRIM(Response!A737)</f>
        <v>BPAEN1</v>
      </c>
      <c r="B919" s="102" t="str">
        <f>TRIM(Response!C737)</f>
        <v>Enhancement used first reading</v>
      </c>
      <c r="C919" s="102" t="str">
        <f>TRIM(Response!E737)</f>
        <v>BPX_E</v>
      </c>
      <c r="D919" s="102" t="str">
        <f>TRIM(Response!F737)</f>
        <v>Blood Pressure</v>
      </c>
      <c r="E919" s="102" t="str">
        <f>TRIM(Response!G737)</f>
        <v>2007-2008 Examination</v>
      </c>
      <c r="F919" s="102" t="str">
        <f>TRIM(Response!H737)</f>
        <v>5</v>
      </c>
      <c r="G919" s="102" t="str">
        <f>TRIM(Response!J737)</f>
        <v/>
      </c>
      <c r="H919" s="102" t="str">
        <f>TRIM(Response!K737)</f>
        <v/>
      </c>
      <c r="I919" s="102" t="s">
        <v>6897</v>
      </c>
      <c r="J919" s="102" t="str">
        <f>TRIM(Response!M737)</f>
        <v>2020</v>
      </c>
    </row>
    <row r="920" spans="1:10" ht="15.75" customHeight="1" x14ac:dyDescent="0.2">
      <c r="A920" s="102" t="str">
        <f>TRIM(Response!A738)</f>
        <v>BPAEN1</v>
      </c>
      <c r="B920" s="102" t="str">
        <f>TRIM(Response!C738)</f>
        <v>Enhancement used first reading</v>
      </c>
      <c r="C920" s="102" t="str">
        <f>TRIM(Response!E738)</f>
        <v>BPX_F</v>
      </c>
      <c r="D920" s="102" t="str">
        <f>TRIM(Response!F738)</f>
        <v>Blood Pressure</v>
      </c>
      <c r="E920" s="102" t="str">
        <f>TRIM(Response!G738)</f>
        <v>2009-2010 Examination</v>
      </c>
      <c r="F920" s="102" t="str">
        <f>TRIM(Response!H738)</f>
        <v>6</v>
      </c>
      <c r="G920" s="102" t="str">
        <f>TRIM(Response!J738)</f>
        <v/>
      </c>
      <c r="H920" s="102" t="str">
        <f>TRIM(Response!K738)</f>
        <v/>
      </c>
      <c r="I920" s="102" t="s">
        <v>6897</v>
      </c>
      <c r="J920" s="102" t="str">
        <f>TRIM(Response!M738)</f>
        <v>2020</v>
      </c>
    </row>
    <row r="921" spans="1:10" ht="15.75" customHeight="1" x14ac:dyDescent="0.2">
      <c r="A921" s="102" t="str">
        <f>TRIM(Response!A739)</f>
        <v>BPAEN1</v>
      </c>
      <c r="B921" s="102" t="str">
        <f>TRIM(Response!C739)</f>
        <v>Enhancement used first reading</v>
      </c>
      <c r="C921" s="102" t="str">
        <f>TRIM(Response!E739)</f>
        <v>BPX_G</v>
      </c>
      <c r="D921" s="102" t="str">
        <f>TRIM(Response!F739)</f>
        <v>Blood Pressure</v>
      </c>
      <c r="E921" s="102" t="str">
        <f>TRIM(Response!G739)</f>
        <v>2011-2012 Examination</v>
      </c>
      <c r="F921" s="102" t="str">
        <f>TRIM(Response!H739)</f>
        <v>7</v>
      </c>
      <c r="G921" s="102" t="str">
        <f>TRIM(Response!J739)</f>
        <v/>
      </c>
      <c r="H921" s="102" t="str">
        <f>TRIM(Response!K739)</f>
        <v/>
      </c>
      <c r="I921" s="102" t="s">
        <v>6897</v>
      </c>
      <c r="J921" s="102" t="str">
        <f>TRIM(Response!M739)</f>
        <v>2020</v>
      </c>
    </row>
    <row r="922" spans="1:10" ht="15.75" customHeight="1" x14ac:dyDescent="0.2">
      <c r="A922" s="102" t="str">
        <f>TRIM(Response!A740)</f>
        <v>BPAEN1</v>
      </c>
      <c r="B922" s="102" t="str">
        <f>TRIM(Response!C740)</f>
        <v>Enhancement used first reading</v>
      </c>
      <c r="C922" s="102" t="str">
        <f>TRIM(Response!E740)</f>
        <v>BPX_H</v>
      </c>
      <c r="D922" s="102" t="str">
        <f>TRIM(Response!F740)</f>
        <v>Blood Pressure</v>
      </c>
      <c r="E922" s="102" t="str">
        <f>TRIM(Response!G740)</f>
        <v>2013-2014 Examination</v>
      </c>
      <c r="F922" s="102" t="str">
        <f>TRIM(Response!H740)</f>
        <v>8</v>
      </c>
      <c r="G922" s="102" t="str">
        <f>TRIM(Response!J740)</f>
        <v/>
      </c>
      <c r="H922" s="102" t="str">
        <f>TRIM(Response!K740)</f>
        <v/>
      </c>
      <c r="I922" s="102" t="s">
        <v>6897</v>
      </c>
      <c r="J922" s="102" t="str">
        <f>TRIM(Response!M740)</f>
        <v>2020</v>
      </c>
    </row>
    <row r="923" spans="1:10" ht="15.75" customHeight="1" x14ac:dyDescent="0.2">
      <c r="A923" s="102" t="str">
        <f>TRIM(Response!A741)</f>
        <v>BPAEN1</v>
      </c>
      <c r="B923" s="102" t="str">
        <f>TRIM(Response!C741)</f>
        <v>Enhancement used first reading</v>
      </c>
      <c r="C923" s="102" t="str">
        <f>TRIM(Response!E741)</f>
        <v>BPX_I</v>
      </c>
      <c r="D923" s="102" t="str">
        <f>TRIM(Response!F741)</f>
        <v>Blood Pressure</v>
      </c>
      <c r="E923" s="102" t="str">
        <f>TRIM(Response!G741)</f>
        <v>2015-2016 Examination</v>
      </c>
      <c r="F923" s="102" t="str">
        <f>TRIM(Response!H741)</f>
        <v>9</v>
      </c>
      <c r="G923" s="102" t="str">
        <f>TRIM(Response!J741)</f>
        <v/>
      </c>
      <c r="H923" s="102" t="str">
        <f>TRIM(Response!K741)</f>
        <v/>
      </c>
      <c r="I923" s="102" t="s">
        <v>6897</v>
      </c>
      <c r="J923" s="102" t="str">
        <f>TRIM(Response!M741)</f>
        <v>2020</v>
      </c>
    </row>
    <row r="924" spans="1:10" ht="15.75" customHeight="1" x14ac:dyDescent="0.2">
      <c r="A924" s="102" t="str">
        <f>TRIM(Response!A742)</f>
        <v>BPAEN1</v>
      </c>
      <c r="B924" s="102" t="str">
        <f>TRIM(Response!C742)</f>
        <v>Enhancement used first reading</v>
      </c>
      <c r="C924" s="102" t="str">
        <f>TRIM(Response!E742)</f>
        <v>BPX_J</v>
      </c>
      <c r="D924" s="102" t="str">
        <f>TRIM(Response!F742)</f>
        <v>Blood Pressure</v>
      </c>
      <c r="E924" s="102" t="str">
        <f>TRIM(Response!G742)</f>
        <v>2017-2018 Examination</v>
      </c>
      <c r="F924" s="102" t="str">
        <f>TRIM(Response!H742)</f>
        <v>10</v>
      </c>
      <c r="G924" s="102" t="str">
        <f>TRIM(Response!J742)</f>
        <v/>
      </c>
      <c r="H924" s="102" t="str">
        <f>TRIM(Response!K742)</f>
        <v/>
      </c>
      <c r="I924" s="102" t="s">
        <v>6897</v>
      </c>
      <c r="J924" s="102" t="str">
        <f>TRIM(Response!M742)</f>
        <v>2020</v>
      </c>
    </row>
    <row r="925" spans="1:10" ht="15.75" customHeight="1" x14ac:dyDescent="0.2">
      <c r="A925" s="102" t="str">
        <f>TRIM(Response!A743)</f>
        <v>BPAEN2</v>
      </c>
      <c r="B925" s="102" t="str">
        <f>TRIM(Response!C743)</f>
        <v>Enhancement used second reading</v>
      </c>
      <c r="C925" s="102" t="str">
        <f>TRIM(Response!E743)</f>
        <v>BPX</v>
      </c>
      <c r="D925" s="102" t="str">
        <f>TRIM(Response!F743)</f>
        <v>Blood Pressure</v>
      </c>
      <c r="E925" s="102" t="str">
        <f>TRIM(Response!G743)</f>
        <v>1999-2000 Examination</v>
      </c>
      <c r="F925" s="102" t="str">
        <f>TRIM(Response!H743)</f>
        <v>1</v>
      </c>
      <c r="G925" s="102" t="str">
        <f>TRIM(Response!J743)</f>
        <v/>
      </c>
      <c r="H925" s="102" t="str">
        <f>TRIM(Response!K743)</f>
        <v/>
      </c>
      <c r="I925" s="102" t="s">
        <v>6897</v>
      </c>
      <c r="J925" s="102" t="str">
        <f>TRIM(Response!M743)</f>
        <v>2020</v>
      </c>
    </row>
    <row r="926" spans="1:10" ht="15.75" customHeight="1" x14ac:dyDescent="0.2">
      <c r="A926" s="102" t="str">
        <f>TRIM(Response!A744)</f>
        <v>BPAEN2</v>
      </c>
      <c r="B926" s="102" t="str">
        <f>TRIM(Response!C744)</f>
        <v>Enhancement used second reading</v>
      </c>
      <c r="C926" s="102" t="str">
        <f>TRIM(Response!E744)</f>
        <v>BPX_B</v>
      </c>
      <c r="D926" s="102" t="str">
        <f>TRIM(Response!F744)</f>
        <v>Blood Pressure</v>
      </c>
      <c r="E926" s="102" t="str">
        <f>TRIM(Response!G744)</f>
        <v>2001-2002 Examination</v>
      </c>
      <c r="F926" s="102" t="str">
        <f>TRIM(Response!H744)</f>
        <v>2</v>
      </c>
      <c r="G926" s="102" t="str">
        <f>TRIM(Response!J744)</f>
        <v/>
      </c>
      <c r="H926" s="102" t="str">
        <f>TRIM(Response!K744)</f>
        <v/>
      </c>
      <c r="I926" s="102" t="s">
        <v>6897</v>
      </c>
      <c r="J926" s="102" t="str">
        <f>TRIM(Response!M744)</f>
        <v>2020</v>
      </c>
    </row>
    <row r="927" spans="1:10" ht="15.75" customHeight="1" x14ac:dyDescent="0.2">
      <c r="A927" s="102" t="str">
        <f>TRIM(Response!A745)</f>
        <v>BPAEN2</v>
      </c>
      <c r="B927" s="102" t="str">
        <f>TRIM(Response!C745)</f>
        <v>Enhancement used second reading</v>
      </c>
      <c r="C927" s="102" t="str">
        <f>TRIM(Response!E745)</f>
        <v>BPX_C</v>
      </c>
      <c r="D927" s="102" t="str">
        <f>TRIM(Response!F745)</f>
        <v>Blood Pressure</v>
      </c>
      <c r="E927" s="102" t="str">
        <f>TRIM(Response!G745)</f>
        <v>2003-2004 Examination</v>
      </c>
      <c r="F927" s="102" t="str">
        <f>TRIM(Response!H745)</f>
        <v>3</v>
      </c>
      <c r="G927" s="102" t="str">
        <f>TRIM(Response!J745)</f>
        <v/>
      </c>
      <c r="H927" s="102" t="str">
        <f>TRIM(Response!K745)</f>
        <v/>
      </c>
      <c r="I927" s="102" t="s">
        <v>6897</v>
      </c>
      <c r="J927" s="102" t="str">
        <f>TRIM(Response!M745)</f>
        <v>2020</v>
      </c>
    </row>
    <row r="928" spans="1:10" ht="15.75" customHeight="1" x14ac:dyDescent="0.2">
      <c r="A928" s="102" t="str">
        <f>TRIM(Response!A746)</f>
        <v>BPAEN2</v>
      </c>
      <c r="B928" s="102" t="str">
        <f>TRIM(Response!C746)</f>
        <v>Enhancement used second reading</v>
      </c>
      <c r="C928" s="102" t="str">
        <f>TRIM(Response!E746)</f>
        <v>BPX_D</v>
      </c>
      <c r="D928" s="102" t="str">
        <f>TRIM(Response!F746)</f>
        <v>Blood Pressure</v>
      </c>
      <c r="E928" s="102" t="str">
        <f>TRIM(Response!G746)</f>
        <v>2005-2006 Examination</v>
      </c>
      <c r="F928" s="102" t="str">
        <f>TRIM(Response!H746)</f>
        <v>4</v>
      </c>
      <c r="G928" s="102" t="str">
        <f>TRIM(Response!J746)</f>
        <v/>
      </c>
      <c r="H928" s="102" t="str">
        <f>TRIM(Response!K746)</f>
        <v/>
      </c>
      <c r="I928" s="102" t="s">
        <v>6897</v>
      </c>
      <c r="J928" s="102" t="str">
        <f>TRIM(Response!M746)</f>
        <v>2020</v>
      </c>
    </row>
    <row r="929" spans="1:10" ht="15.75" customHeight="1" x14ac:dyDescent="0.2">
      <c r="A929" s="102" t="str">
        <f>TRIM(Response!A747)</f>
        <v>BPAEN2</v>
      </c>
      <c r="B929" s="102" t="str">
        <f>TRIM(Response!C747)</f>
        <v>Enhancement used second reading</v>
      </c>
      <c r="C929" s="102" t="str">
        <f>TRIM(Response!E747)</f>
        <v>BPX_E</v>
      </c>
      <c r="D929" s="102" t="str">
        <f>TRIM(Response!F747)</f>
        <v>Blood Pressure</v>
      </c>
      <c r="E929" s="102" t="str">
        <f>TRIM(Response!G747)</f>
        <v>2007-2008 Examination</v>
      </c>
      <c r="F929" s="102" t="str">
        <f>TRIM(Response!H747)</f>
        <v>5</v>
      </c>
      <c r="G929" s="102" t="str">
        <f>TRIM(Response!J747)</f>
        <v/>
      </c>
      <c r="H929" s="102" t="str">
        <f>TRIM(Response!K747)</f>
        <v/>
      </c>
      <c r="I929" s="102" t="s">
        <v>6897</v>
      </c>
      <c r="J929" s="102" t="str">
        <f>TRIM(Response!M747)</f>
        <v>2020</v>
      </c>
    </row>
    <row r="930" spans="1:10" ht="15.75" customHeight="1" x14ac:dyDescent="0.2">
      <c r="A930" s="102" t="str">
        <f>TRIM(Response!A748)</f>
        <v>BPAEN2</v>
      </c>
      <c r="B930" s="102" t="str">
        <f>TRIM(Response!C748)</f>
        <v>Enhancement used second reading</v>
      </c>
      <c r="C930" s="102" t="str">
        <f>TRIM(Response!E748)</f>
        <v>BPX_F</v>
      </c>
      <c r="D930" s="102" t="str">
        <f>TRIM(Response!F748)</f>
        <v>Blood Pressure</v>
      </c>
      <c r="E930" s="102" t="str">
        <f>TRIM(Response!G748)</f>
        <v>2009-2010 Examination</v>
      </c>
      <c r="F930" s="102" t="str">
        <f>TRIM(Response!H748)</f>
        <v>6</v>
      </c>
      <c r="G930" s="102" t="str">
        <f>TRIM(Response!J748)</f>
        <v/>
      </c>
      <c r="H930" s="102" t="str">
        <f>TRIM(Response!K748)</f>
        <v/>
      </c>
      <c r="I930" s="102" t="s">
        <v>6897</v>
      </c>
      <c r="J930" s="102" t="str">
        <f>TRIM(Response!M748)</f>
        <v>2020</v>
      </c>
    </row>
    <row r="931" spans="1:10" ht="15.75" customHeight="1" x14ac:dyDescent="0.2">
      <c r="A931" s="102" t="str">
        <f>TRIM(Response!A749)</f>
        <v>BPAEN2</v>
      </c>
      <c r="B931" s="102" t="str">
        <f>TRIM(Response!C749)</f>
        <v>Enhancement used second reading</v>
      </c>
      <c r="C931" s="102" t="str">
        <f>TRIM(Response!E749)</f>
        <v>BPX_G</v>
      </c>
      <c r="D931" s="102" t="str">
        <f>TRIM(Response!F749)</f>
        <v>Blood Pressure</v>
      </c>
      <c r="E931" s="102" t="str">
        <f>TRIM(Response!G749)</f>
        <v>2011-2012 Examination</v>
      </c>
      <c r="F931" s="102" t="str">
        <f>TRIM(Response!H749)</f>
        <v>7</v>
      </c>
      <c r="G931" s="102" t="str">
        <f>TRIM(Response!J749)</f>
        <v/>
      </c>
      <c r="H931" s="102" t="str">
        <f>TRIM(Response!K749)</f>
        <v/>
      </c>
      <c r="I931" s="102" t="s">
        <v>6897</v>
      </c>
      <c r="J931" s="102" t="str">
        <f>TRIM(Response!M749)</f>
        <v>2020</v>
      </c>
    </row>
    <row r="932" spans="1:10" ht="15.75" customHeight="1" x14ac:dyDescent="0.2">
      <c r="A932" s="102" t="str">
        <f>TRIM(Response!A750)</f>
        <v>BPAEN2</v>
      </c>
      <c r="B932" s="102" t="str">
        <f>TRIM(Response!C750)</f>
        <v>Enhancement used second reading</v>
      </c>
      <c r="C932" s="102" t="str">
        <f>TRIM(Response!E750)</f>
        <v>BPX_H</v>
      </c>
      <c r="D932" s="102" t="str">
        <f>TRIM(Response!F750)</f>
        <v>Blood Pressure</v>
      </c>
      <c r="E932" s="102" t="str">
        <f>TRIM(Response!G750)</f>
        <v>2013-2014 Examination</v>
      </c>
      <c r="F932" s="102" t="str">
        <f>TRIM(Response!H750)</f>
        <v>8</v>
      </c>
      <c r="G932" s="102" t="str">
        <f>TRIM(Response!J750)</f>
        <v/>
      </c>
      <c r="H932" s="102" t="str">
        <f>TRIM(Response!K750)</f>
        <v/>
      </c>
      <c r="I932" s="102" t="s">
        <v>6897</v>
      </c>
      <c r="J932" s="102" t="str">
        <f>TRIM(Response!M750)</f>
        <v>2020</v>
      </c>
    </row>
    <row r="933" spans="1:10" ht="15.75" customHeight="1" x14ac:dyDescent="0.2">
      <c r="A933" s="102" t="str">
        <f>TRIM(Response!A751)</f>
        <v>BPAEN2</v>
      </c>
      <c r="B933" s="102" t="str">
        <f>TRIM(Response!C751)</f>
        <v>Enhancement used second reading</v>
      </c>
      <c r="C933" s="102" t="str">
        <f>TRIM(Response!E751)</f>
        <v>BPX_I</v>
      </c>
      <c r="D933" s="102" t="str">
        <f>TRIM(Response!F751)</f>
        <v>Blood Pressure</v>
      </c>
      <c r="E933" s="102" t="str">
        <f>TRIM(Response!G751)</f>
        <v>2015-2016 Examination</v>
      </c>
      <c r="F933" s="102" t="str">
        <f>TRIM(Response!H751)</f>
        <v>9</v>
      </c>
      <c r="G933" s="102" t="str">
        <f>TRIM(Response!J751)</f>
        <v/>
      </c>
      <c r="H933" s="102" t="str">
        <f>TRIM(Response!K751)</f>
        <v/>
      </c>
      <c r="I933" s="102" t="s">
        <v>6897</v>
      </c>
      <c r="J933" s="102" t="str">
        <f>TRIM(Response!M751)</f>
        <v>2020</v>
      </c>
    </row>
    <row r="934" spans="1:10" ht="15.75" customHeight="1" x14ac:dyDescent="0.2">
      <c r="A934" s="102" t="str">
        <f>TRIM(Response!A752)</f>
        <v>BPAEN2</v>
      </c>
      <c r="B934" s="102" t="str">
        <f>TRIM(Response!C752)</f>
        <v>Enhancement used second reading</v>
      </c>
      <c r="C934" s="102" t="str">
        <f>TRIM(Response!E752)</f>
        <v>BPX_J</v>
      </c>
      <c r="D934" s="102" t="str">
        <f>TRIM(Response!F752)</f>
        <v>Blood Pressure</v>
      </c>
      <c r="E934" s="102" t="str">
        <f>TRIM(Response!G752)</f>
        <v>2017-2018 Examination</v>
      </c>
      <c r="F934" s="102" t="str">
        <f>TRIM(Response!H752)</f>
        <v>10</v>
      </c>
      <c r="G934" s="102" t="str">
        <f>TRIM(Response!J752)</f>
        <v/>
      </c>
      <c r="H934" s="102" t="str">
        <f>TRIM(Response!K752)</f>
        <v/>
      </c>
      <c r="I934" s="102" t="s">
        <v>6897</v>
      </c>
      <c r="J934" s="102" t="str">
        <f>TRIM(Response!M752)</f>
        <v>2020</v>
      </c>
    </row>
    <row r="935" spans="1:10" ht="15.75" customHeight="1" x14ac:dyDescent="0.2">
      <c r="A935" s="102" t="str">
        <f>TRIM(Response!A753)</f>
        <v>BPAEN3</v>
      </c>
      <c r="B935" s="102" t="str">
        <f>TRIM(Response!C753)</f>
        <v>Enhancement used third reading</v>
      </c>
      <c r="C935" s="102" t="str">
        <f>TRIM(Response!E753)</f>
        <v>BPX</v>
      </c>
      <c r="D935" s="102" t="str">
        <f>TRIM(Response!F753)</f>
        <v>Blood Pressure</v>
      </c>
      <c r="E935" s="102" t="str">
        <f>TRIM(Response!G753)</f>
        <v>1999-2000 Examination</v>
      </c>
      <c r="F935" s="102" t="str">
        <f>TRIM(Response!H753)</f>
        <v>1</v>
      </c>
      <c r="G935" s="102" t="str">
        <f>TRIM(Response!J753)</f>
        <v/>
      </c>
      <c r="H935" s="102" t="str">
        <f>TRIM(Response!K753)</f>
        <v/>
      </c>
      <c r="I935" s="102" t="s">
        <v>6897</v>
      </c>
      <c r="J935" s="102" t="str">
        <f>TRIM(Response!M753)</f>
        <v>2020</v>
      </c>
    </row>
    <row r="936" spans="1:10" ht="15.75" customHeight="1" x14ac:dyDescent="0.2">
      <c r="A936" s="102" t="str">
        <f>TRIM(Response!A754)</f>
        <v>BPAEN3</v>
      </c>
      <c r="B936" s="102" t="str">
        <f>TRIM(Response!C754)</f>
        <v>Enhancement used third reading</v>
      </c>
      <c r="C936" s="102" t="str">
        <f>TRIM(Response!E754)</f>
        <v>BPX_B</v>
      </c>
      <c r="D936" s="102" t="str">
        <f>TRIM(Response!F754)</f>
        <v>Blood Pressure</v>
      </c>
      <c r="E936" s="102" t="str">
        <f>TRIM(Response!G754)</f>
        <v>2001-2002 Examination</v>
      </c>
      <c r="F936" s="102" t="str">
        <f>TRIM(Response!H754)</f>
        <v>2</v>
      </c>
      <c r="G936" s="102" t="str">
        <f>TRIM(Response!J754)</f>
        <v/>
      </c>
      <c r="H936" s="102" t="str">
        <f>TRIM(Response!K754)</f>
        <v/>
      </c>
      <c r="I936" s="102" t="s">
        <v>6897</v>
      </c>
      <c r="J936" s="102" t="str">
        <f>TRIM(Response!M754)</f>
        <v>2020</v>
      </c>
    </row>
    <row r="937" spans="1:10" ht="15.75" customHeight="1" x14ac:dyDescent="0.2">
      <c r="A937" s="102" t="str">
        <f>TRIM(Response!A755)</f>
        <v>BPAEN3</v>
      </c>
      <c r="B937" s="102" t="str">
        <f>TRIM(Response!C755)</f>
        <v>Enhancement used third reading</v>
      </c>
      <c r="C937" s="102" t="str">
        <f>TRIM(Response!E755)</f>
        <v>BPX_C</v>
      </c>
      <c r="D937" s="102" t="str">
        <f>TRIM(Response!F755)</f>
        <v>Blood Pressure</v>
      </c>
      <c r="E937" s="102" t="str">
        <f>TRIM(Response!G755)</f>
        <v>2003-2004 Examination</v>
      </c>
      <c r="F937" s="102" t="str">
        <f>TRIM(Response!H755)</f>
        <v>3</v>
      </c>
      <c r="G937" s="102" t="str">
        <f>TRIM(Response!J755)</f>
        <v/>
      </c>
      <c r="H937" s="102" t="str">
        <f>TRIM(Response!K755)</f>
        <v/>
      </c>
      <c r="I937" s="102" t="s">
        <v>6934</v>
      </c>
      <c r="J937" s="102" t="str">
        <f>TRIM(Response!M755)</f>
        <v>2020</v>
      </c>
    </row>
    <row r="938" spans="1:10" ht="15.75" customHeight="1" x14ac:dyDescent="0.2">
      <c r="A938" s="102" t="str">
        <f>TRIM(Response!A756)</f>
        <v>BPAEN3</v>
      </c>
      <c r="B938" s="102" t="str">
        <f>TRIM(Response!C756)</f>
        <v>Enhancement used third reading</v>
      </c>
      <c r="C938" s="102" t="str">
        <f>TRIM(Response!E756)</f>
        <v>BPX_D</v>
      </c>
      <c r="D938" s="102" t="str">
        <f>TRIM(Response!F756)</f>
        <v>Blood Pressure</v>
      </c>
      <c r="E938" s="102" t="str">
        <f>TRIM(Response!G756)</f>
        <v>2005-2006 Examination</v>
      </c>
      <c r="F938" s="102" t="str">
        <f>TRIM(Response!H756)</f>
        <v>4</v>
      </c>
      <c r="G938" s="102" t="e">
        <f>TRIM(Response!#REF!)</f>
        <v>#REF!</v>
      </c>
      <c r="H938" s="102" t="e">
        <f>TRIM(Response!#REF!)</f>
        <v>#REF!</v>
      </c>
      <c r="I938" s="102" t="s">
        <v>6934</v>
      </c>
      <c r="J938" s="102" t="str">
        <f>TRIM(Response!M756)</f>
        <v>2020</v>
      </c>
    </row>
    <row r="939" spans="1:10" ht="15.75" customHeight="1" x14ac:dyDescent="0.2">
      <c r="A939" s="102" t="str">
        <f>TRIM(Response!A757)</f>
        <v>BPAEN3</v>
      </c>
      <c r="B939" s="102" t="str">
        <f>TRIM(Response!C757)</f>
        <v>Enhancement used third reading</v>
      </c>
      <c r="C939" s="102" t="str">
        <f>TRIM(Response!E757)</f>
        <v>BPX_E</v>
      </c>
      <c r="D939" s="102" t="str">
        <f>TRIM(Response!F757)</f>
        <v>Blood Pressure</v>
      </c>
      <c r="E939" s="102" t="str">
        <f>TRIM(Response!G757)</f>
        <v>2007-2008 Examination</v>
      </c>
      <c r="F939" s="102" t="str">
        <f>TRIM(Response!H757)</f>
        <v>5</v>
      </c>
      <c r="G939" s="102" t="str">
        <f>TRIM(Response!J757)</f>
        <v/>
      </c>
      <c r="H939" s="102" t="str">
        <f>TRIM(Response!K757)</f>
        <v/>
      </c>
      <c r="I939" s="102" t="s">
        <v>6757</v>
      </c>
      <c r="J939" s="102" t="str">
        <f>TRIM(Response!M757)</f>
        <v>2020</v>
      </c>
    </row>
    <row r="940" spans="1:10" ht="15.75" customHeight="1" x14ac:dyDescent="0.2">
      <c r="A940" s="102" t="str">
        <f>TRIM(Response!A758)</f>
        <v>BPAEN3</v>
      </c>
      <c r="B940" s="102" t="str">
        <f>TRIM(Response!C758)</f>
        <v>Enhancement used third reading</v>
      </c>
      <c r="C940" s="102" t="str">
        <f>TRIM(Response!E758)</f>
        <v>BPX_F</v>
      </c>
      <c r="D940" s="102" t="str">
        <f>TRIM(Response!F758)</f>
        <v>Blood Pressure</v>
      </c>
      <c r="E940" s="102" t="str">
        <f>TRIM(Response!G758)</f>
        <v>2009-2010 Examination</v>
      </c>
      <c r="F940" s="102" t="str">
        <f>TRIM(Response!H758)</f>
        <v>6</v>
      </c>
      <c r="G940" s="102" t="str">
        <f>TRIM(Response!J758)</f>
        <v/>
      </c>
      <c r="H940" s="102" t="str">
        <f>TRIM(Response!K758)</f>
        <v/>
      </c>
      <c r="I940" s="102" t="s">
        <v>6759</v>
      </c>
      <c r="J940" s="102" t="str">
        <f>TRIM(Response!M758)</f>
        <v>2020</v>
      </c>
    </row>
    <row r="941" spans="1:10" ht="15.75" customHeight="1" x14ac:dyDescent="0.2">
      <c r="A941" s="102" t="str">
        <f>TRIM(Response!A759)</f>
        <v>BPAEN3</v>
      </c>
      <c r="B941" s="102" t="str">
        <f>TRIM(Response!C759)</f>
        <v>Enhancement used third reading</v>
      </c>
      <c r="C941" s="102" t="str">
        <f>TRIM(Response!E759)</f>
        <v>BPX_G</v>
      </c>
      <c r="D941" s="102" t="str">
        <f>TRIM(Response!F759)</f>
        <v>Blood Pressure</v>
      </c>
      <c r="E941" s="102" t="str">
        <f>TRIM(Response!G759)</f>
        <v>2011-2012 Examination</v>
      </c>
      <c r="F941" s="102" t="str">
        <f>TRIM(Response!H759)</f>
        <v>7</v>
      </c>
      <c r="G941" s="102" t="str">
        <f>TRIM(Response!J759)</f>
        <v/>
      </c>
      <c r="H941" s="102" t="str">
        <f>TRIM(Response!K759)</f>
        <v/>
      </c>
      <c r="I941" s="102" t="s">
        <v>6897</v>
      </c>
      <c r="J941" s="102" t="str">
        <f>TRIM(Response!M759)</f>
        <v>2020</v>
      </c>
    </row>
    <row r="942" spans="1:10" ht="15.75" customHeight="1" x14ac:dyDescent="0.2">
      <c r="A942" s="102" t="str">
        <f>TRIM(Response!A760)</f>
        <v>BPAEN3</v>
      </c>
      <c r="B942" s="102" t="str">
        <f>TRIM(Response!C760)</f>
        <v>Enhancement used third reading</v>
      </c>
      <c r="C942" s="102" t="str">
        <f>TRIM(Response!E760)</f>
        <v>BPX_H</v>
      </c>
      <c r="D942" s="102" t="str">
        <f>TRIM(Response!F760)</f>
        <v>Blood Pressure</v>
      </c>
      <c r="E942" s="102" t="str">
        <f>TRIM(Response!G760)</f>
        <v>2013-2014 Examination</v>
      </c>
      <c r="F942" s="102" t="str">
        <f>TRIM(Response!H760)</f>
        <v>8</v>
      </c>
      <c r="G942" s="102" t="str">
        <f>TRIM(Response!J760)</f>
        <v/>
      </c>
      <c r="H942" s="102" t="str">
        <f>TRIM(Response!K760)</f>
        <v/>
      </c>
      <c r="I942" s="102" t="s">
        <v>6897</v>
      </c>
      <c r="J942" s="102" t="str">
        <f>TRIM(Response!M760)</f>
        <v>2020</v>
      </c>
    </row>
    <row r="943" spans="1:10" ht="15.75" customHeight="1" x14ac:dyDescent="0.2">
      <c r="A943" s="102" t="str">
        <f>TRIM(Response!A761)</f>
        <v>BPAEN3</v>
      </c>
      <c r="B943" s="102" t="str">
        <f>TRIM(Response!C761)</f>
        <v>Enhancement used third reading</v>
      </c>
      <c r="C943" s="102" t="str">
        <f>TRIM(Response!E761)</f>
        <v>BPX_I</v>
      </c>
      <c r="D943" s="102" t="str">
        <f>TRIM(Response!F761)</f>
        <v>Blood Pressure</v>
      </c>
      <c r="E943" s="102" t="str">
        <f>TRIM(Response!G761)</f>
        <v>2015-2016 Examination</v>
      </c>
      <c r="F943" s="102" t="str">
        <f>TRIM(Response!H761)</f>
        <v>9</v>
      </c>
      <c r="G943" s="102" t="str">
        <f>TRIM(Response!J761)</f>
        <v/>
      </c>
      <c r="H943" s="102" t="str">
        <f>TRIM(Response!K761)</f>
        <v/>
      </c>
      <c r="I943" s="102" t="s">
        <v>6897</v>
      </c>
      <c r="J943" s="102" t="str">
        <f>TRIM(Response!M761)</f>
        <v>2020</v>
      </c>
    </row>
    <row r="944" spans="1:10" ht="15.75" customHeight="1" x14ac:dyDescent="0.2">
      <c r="A944" s="102" t="str">
        <f>TRIM(Response!A762)</f>
        <v>BPAEN3</v>
      </c>
      <c r="B944" s="102" t="str">
        <f>TRIM(Response!C762)</f>
        <v>Enhancement used third reading</v>
      </c>
      <c r="C944" s="102" t="str">
        <f>TRIM(Response!E762)</f>
        <v>BPX_J</v>
      </c>
      <c r="D944" s="102" t="str">
        <f>TRIM(Response!F762)</f>
        <v>Blood Pressure</v>
      </c>
      <c r="E944" s="102" t="str">
        <f>TRIM(Response!G762)</f>
        <v>2017-2018 Examination</v>
      </c>
      <c r="F944" s="102" t="str">
        <f>TRIM(Response!H762)</f>
        <v>10</v>
      </c>
      <c r="G944" s="102" t="str">
        <f>TRIM(Response!J762)</f>
        <v/>
      </c>
      <c r="H944" s="102" t="str">
        <f>TRIM(Response!K762)</f>
        <v/>
      </c>
      <c r="I944" s="102" t="s">
        <v>6650</v>
      </c>
      <c r="J944" s="102" t="str">
        <f>TRIM(Response!M762)</f>
        <v>2020</v>
      </c>
    </row>
    <row r="945" spans="1:10" ht="15.75" customHeight="1" x14ac:dyDescent="0.2">
      <c r="A945" s="102" t="str">
        <f>TRIM(Response!A763)</f>
        <v>BPAEN4</v>
      </c>
      <c r="B945" s="102" t="str">
        <f>TRIM(Response!C763)</f>
        <v>Enhancement used fourth reading</v>
      </c>
      <c r="C945" s="102" t="str">
        <f>TRIM(Response!E763)</f>
        <v>BPX</v>
      </c>
      <c r="D945" s="102" t="str">
        <f>TRIM(Response!F763)</f>
        <v>Blood Pressure</v>
      </c>
      <c r="E945" s="102" t="str">
        <f>TRIM(Response!G763)</f>
        <v>1999-2000 Examination</v>
      </c>
      <c r="F945" s="102" t="str">
        <f>TRIM(Response!H763)</f>
        <v>1</v>
      </c>
      <c r="G945" s="102" t="str">
        <f>TRIM(Response!J763)</f>
        <v/>
      </c>
      <c r="H945" s="102" t="str">
        <f>TRIM(Response!K763)</f>
        <v/>
      </c>
      <c r="I945" s="102" t="s">
        <v>6897</v>
      </c>
      <c r="J945" s="102" t="str">
        <f>TRIM(Response!M763)</f>
        <v>2020</v>
      </c>
    </row>
    <row r="946" spans="1:10" ht="15.75" customHeight="1" x14ac:dyDescent="0.2">
      <c r="A946" s="102" t="str">
        <f>TRIM(Response!A764)</f>
        <v>BPAEN4</v>
      </c>
      <c r="B946" s="102" t="str">
        <f>TRIM(Response!C764)</f>
        <v>Enhancement used fourth reading</v>
      </c>
      <c r="C946" s="102" t="str">
        <f>TRIM(Response!E764)</f>
        <v>BPX_B</v>
      </c>
      <c r="D946" s="102" t="str">
        <f>TRIM(Response!F764)</f>
        <v>Blood Pressure</v>
      </c>
      <c r="E946" s="102" t="str">
        <f>TRIM(Response!G764)</f>
        <v>2001-2002 Examination</v>
      </c>
      <c r="F946" s="102" t="str">
        <f>TRIM(Response!H764)</f>
        <v>2</v>
      </c>
      <c r="G946" s="102" t="str">
        <f>TRIM(Response!J764)</f>
        <v/>
      </c>
      <c r="H946" s="102" t="str">
        <f>TRIM(Response!K764)</f>
        <v/>
      </c>
      <c r="I946" s="102" t="s">
        <v>6897</v>
      </c>
      <c r="J946" s="102" t="str">
        <f>TRIM(Response!M764)</f>
        <v>2020</v>
      </c>
    </row>
    <row r="947" spans="1:10" ht="15.75" customHeight="1" x14ac:dyDescent="0.2">
      <c r="A947" s="102" t="str">
        <f>TRIM(Response!A765)</f>
        <v>BPAEN4</v>
      </c>
      <c r="B947" s="102" t="str">
        <f>TRIM(Response!C765)</f>
        <v>Enhancement used fourth reading</v>
      </c>
      <c r="C947" s="102" t="str">
        <f>TRIM(Response!E765)</f>
        <v>BPX_C</v>
      </c>
      <c r="D947" s="102" t="str">
        <f>TRIM(Response!F765)</f>
        <v>Blood Pressure</v>
      </c>
      <c r="E947" s="102" t="str">
        <f>TRIM(Response!G765)</f>
        <v>2003-2004 Examination</v>
      </c>
      <c r="F947" s="102" t="str">
        <f>TRIM(Response!H765)</f>
        <v>3</v>
      </c>
      <c r="G947" s="102" t="str">
        <f>TRIM(Response!J765)</f>
        <v/>
      </c>
      <c r="H947" s="102" t="str">
        <f>TRIM(Response!K765)</f>
        <v/>
      </c>
      <c r="I947" s="102" t="s">
        <v>6897</v>
      </c>
      <c r="J947" s="102" t="str">
        <f>TRIM(Response!M765)</f>
        <v>2020</v>
      </c>
    </row>
    <row r="948" spans="1:10" ht="15.75" customHeight="1" x14ac:dyDescent="0.2">
      <c r="A948" s="102" t="str">
        <f>TRIM(Response!A766)</f>
        <v>BPAEN4</v>
      </c>
      <c r="B948" s="102" t="str">
        <f>TRIM(Response!C766)</f>
        <v>Enhancement used fourth reading</v>
      </c>
      <c r="C948" s="102" t="str">
        <f>TRIM(Response!E766)</f>
        <v>BPX_D</v>
      </c>
      <c r="D948" s="102" t="str">
        <f>TRIM(Response!F766)</f>
        <v>Blood Pressure</v>
      </c>
      <c r="E948" s="102" t="str">
        <f>TRIM(Response!G766)</f>
        <v>2005-2006 Examination</v>
      </c>
      <c r="F948" s="102" t="str">
        <f>TRIM(Response!H766)</f>
        <v>4</v>
      </c>
      <c r="G948" s="102" t="str">
        <f>TRIM(Response!J766)</f>
        <v/>
      </c>
      <c r="H948" s="102" t="str">
        <f>TRIM(Response!K766)</f>
        <v/>
      </c>
      <c r="I948" s="102" t="s">
        <v>6897</v>
      </c>
      <c r="J948" s="102" t="str">
        <f>TRIM(Response!M766)</f>
        <v>2020</v>
      </c>
    </row>
    <row r="949" spans="1:10" ht="15.75" customHeight="1" x14ac:dyDescent="0.2">
      <c r="A949" s="102" t="str">
        <f>TRIM(Response!A767)</f>
        <v>BPAEN4</v>
      </c>
      <c r="B949" s="102" t="str">
        <f>TRIM(Response!C767)</f>
        <v>Enhancement used fourth reading</v>
      </c>
      <c r="C949" s="102" t="str">
        <f>TRIM(Response!E767)</f>
        <v>BPX_E</v>
      </c>
      <c r="D949" s="102" t="str">
        <f>TRIM(Response!F767)</f>
        <v>Blood Pressure</v>
      </c>
      <c r="E949" s="102" t="str">
        <f>TRIM(Response!G767)</f>
        <v>2007-2008 Examination</v>
      </c>
      <c r="F949" s="102" t="str">
        <f>TRIM(Response!H767)</f>
        <v>5</v>
      </c>
      <c r="G949" s="102" t="str">
        <f>TRIM(Response!J767)</f>
        <v/>
      </c>
      <c r="H949" s="102" t="str">
        <f>TRIM(Response!K767)</f>
        <v/>
      </c>
      <c r="I949" s="102" t="s">
        <v>6897</v>
      </c>
      <c r="J949" s="102" t="str">
        <f>TRIM(Response!M767)</f>
        <v>2020</v>
      </c>
    </row>
    <row r="950" spans="1:10" ht="15.75" customHeight="1" x14ac:dyDescent="0.2">
      <c r="A950" s="102" t="str">
        <f>TRIM(Response!A768)</f>
        <v>BPAEN4</v>
      </c>
      <c r="B950" s="102" t="str">
        <f>TRIM(Response!C768)</f>
        <v>Enhancement used fourth reading</v>
      </c>
      <c r="C950" s="102" t="str">
        <f>TRIM(Response!E768)</f>
        <v>BPX_F</v>
      </c>
      <c r="D950" s="102" t="str">
        <f>TRIM(Response!F768)</f>
        <v>Blood Pressure</v>
      </c>
      <c r="E950" s="102" t="str">
        <f>TRIM(Response!G768)</f>
        <v>2009-2010 Examination</v>
      </c>
      <c r="F950" s="102" t="str">
        <f>TRIM(Response!H768)</f>
        <v>6</v>
      </c>
      <c r="G950" s="102" t="str">
        <f>TRIM(Response!J768)</f>
        <v/>
      </c>
      <c r="H950" s="102" t="str">
        <f>TRIM(Response!K768)</f>
        <v/>
      </c>
      <c r="I950" s="102" t="s">
        <v>6897</v>
      </c>
      <c r="J950" s="102" t="str">
        <f>TRIM(Response!M768)</f>
        <v>2020</v>
      </c>
    </row>
    <row r="951" spans="1:10" ht="15.75" customHeight="1" x14ac:dyDescent="0.2">
      <c r="A951" s="102" t="str">
        <f>TRIM(Response!A769)</f>
        <v>BPAEN4</v>
      </c>
      <c r="B951" s="102" t="str">
        <f>TRIM(Response!C769)</f>
        <v>Enhancement used fourth reading</v>
      </c>
      <c r="C951" s="102" t="str">
        <f>TRIM(Response!E769)</f>
        <v>BPX_G</v>
      </c>
      <c r="D951" s="102" t="str">
        <f>TRIM(Response!F769)</f>
        <v>Blood Pressure</v>
      </c>
      <c r="E951" s="102" t="str">
        <f>TRIM(Response!G769)</f>
        <v>2011-2012 Examination</v>
      </c>
      <c r="F951" s="102" t="str">
        <f>TRIM(Response!H769)</f>
        <v>7</v>
      </c>
      <c r="G951" s="102" t="str">
        <f>TRIM(Response!J769)</f>
        <v/>
      </c>
      <c r="H951" s="102" t="str">
        <f>TRIM(Response!K769)</f>
        <v/>
      </c>
      <c r="I951" s="102" t="s">
        <v>6897</v>
      </c>
      <c r="J951" s="102" t="str">
        <f>TRIM(Response!M769)</f>
        <v>2020</v>
      </c>
    </row>
    <row r="952" spans="1:10" ht="15.75" customHeight="1" x14ac:dyDescent="0.2">
      <c r="A952" s="102" t="str">
        <f>TRIM(Response!A770)</f>
        <v>BPAEN4</v>
      </c>
      <c r="B952" s="102" t="str">
        <f>TRIM(Response!C770)</f>
        <v>Enhancement used fourth reading</v>
      </c>
      <c r="C952" s="102" t="str">
        <f>TRIM(Response!E770)</f>
        <v>BPX_H</v>
      </c>
      <c r="D952" s="102" t="str">
        <f>TRIM(Response!F770)</f>
        <v>Blood Pressure</v>
      </c>
      <c r="E952" s="102" t="str">
        <f>TRIM(Response!G770)</f>
        <v>2013-2014 Examination</v>
      </c>
      <c r="F952" s="102" t="str">
        <f>TRIM(Response!H770)</f>
        <v>8</v>
      </c>
      <c r="G952" s="102" t="str">
        <f>TRIM(Response!J770)</f>
        <v/>
      </c>
      <c r="H952" s="102" t="str">
        <f>TRIM(Response!K770)</f>
        <v/>
      </c>
      <c r="I952" s="102" t="s">
        <v>6897</v>
      </c>
      <c r="J952" s="102" t="str">
        <f>TRIM(Response!M770)</f>
        <v>2020</v>
      </c>
    </row>
    <row r="953" spans="1:10" ht="15.75" customHeight="1" x14ac:dyDescent="0.2">
      <c r="A953" s="102" t="str">
        <f>TRIM(Response!A771)</f>
        <v>BPAEN4</v>
      </c>
      <c r="B953" s="102" t="str">
        <f>TRIM(Response!C771)</f>
        <v>Enhancement used fourth reading</v>
      </c>
      <c r="C953" s="102" t="str">
        <f>TRIM(Response!E771)</f>
        <v>BPX_I</v>
      </c>
      <c r="D953" s="102" t="str">
        <f>TRIM(Response!F771)</f>
        <v>Blood Pressure</v>
      </c>
      <c r="E953" s="102" t="str">
        <f>TRIM(Response!G771)</f>
        <v>2015-2016 Examination</v>
      </c>
      <c r="F953" s="102" t="str">
        <f>TRIM(Response!H771)</f>
        <v>9</v>
      </c>
      <c r="G953" s="102" t="str">
        <f>TRIM(Response!J771)</f>
        <v/>
      </c>
      <c r="H953" s="102" t="str">
        <f>TRIM(Response!K771)</f>
        <v/>
      </c>
      <c r="I953" s="102" t="s">
        <v>6897</v>
      </c>
      <c r="J953" s="102" t="str">
        <f>TRIM(Response!M771)</f>
        <v>2020</v>
      </c>
    </row>
    <row r="954" spans="1:10" ht="15.75" customHeight="1" x14ac:dyDescent="0.2">
      <c r="A954" s="102" t="str">
        <f>TRIM(Response!A772)</f>
        <v>BPAEN4</v>
      </c>
      <c r="B954" s="102" t="str">
        <f>TRIM(Response!C772)</f>
        <v>Enhancement used fourth reading</v>
      </c>
      <c r="C954" s="102" t="str">
        <f>TRIM(Response!E772)</f>
        <v>BPX_J</v>
      </c>
      <c r="D954" s="102" t="str">
        <f>TRIM(Response!F772)</f>
        <v>Blood Pressure</v>
      </c>
      <c r="E954" s="102" t="str">
        <f>TRIM(Response!G772)</f>
        <v>2017-2018 Examination</v>
      </c>
      <c r="F954" s="102" t="str">
        <f>TRIM(Response!H772)</f>
        <v>10</v>
      </c>
      <c r="G954" s="102" t="str">
        <f>TRIM(Response!J772)</f>
        <v/>
      </c>
      <c r="H954" s="102" t="str">
        <f>TRIM(Response!K772)</f>
        <v/>
      </c>
      <c r="I954" s="102" t="s">
        <v>6897</v>
      </c>
      <c r="J954" s="102" t="str">
        <f>TRIM(Response!M772)</f>
        <v>2020</v>
      </c>
    </row>
    <row r="955" spans="1:10" ht="15.75" customHeight="1" x14ac:dyDescent="0.2">
      <c r="A955" s="102" t="str">
        <f>TRIM(Response!A773)</f>
        <v>BPQ150A</v>
      </c>
      <c r="B955" s="102" t="str">
        <f>TRIM(Response!C773)</f>
        <v>Have you had any of the following in the past 30 minutes?: Food</v>
      </c>
      <c r="C955" s="102" t="str">
        <f>TRIM(Response!E773)</f>
        <v>BPX</v>
      </c>
      <c r="D955" s="102" t="str">
        <f>TRIM(Response!F773)</f>
        <v>Blood Pressure</v>
      </c>
      <c r="E955" s="102" t="str">
        <f>TRIM(Response!G773)</f>
        <v>1999-2000 Examination</v>
      </c>
      <c r="F955" s="102" t="str">
        <f>TRIM(Response!H773)</f>
        <v>1</v>
      </c>
      <c r="G955" s="102" t="str">
        <f>TRIM(Response!J773)</f>
        <v/>
      </c>
      <c r="H955" s="102" t="str">
        <f>TRIM(Response!K773)</f>
        <v/>
      </c>
      <c r="I955" s="102" t="s">
        <v>6897</v>
      </c>
      <c r="J955" s="102" t="str">
        <f>TRIM(Response!M773)</f>
        <v>2020</v>
      </c>
    </row>
    <row r="956" spans="1:10" ht="15.75" customHeight="1" x14ac:dyDescent="0.2">
      <c r="A956" s="102" t="str">
        <f>TRIM(Response!A774)</f>
        <v>BPQ150A</v>
      </c>
      <c r="B956" s="102" t="str">
        <f>TRIM(Response!C774)</f>
        <v>Have you had any of the following in the past 30 minutes?: Food</v>
      </c>
      <c r="C956" s="102" t="str">
        <f>TRIM(Response!E774)</f>
        <v>BPX_B</v>
      </c>
      <c r="D956" s="102" t="str">
        <f>TRIM(Response!F774)</f>
        <v>Blood Pressure</v>
      </c>
      <c r="E956" s="102" t="str">
        <f>TRIM(Response!G774)</f>
        <v>2001-2002 Examination</v>
      </c>
      <c r="F956" s="102" t="str">
        <f>TRIM(Response!H774)</f>
        <v>2</v>
      </c>
      <c r="G956" s="102" t="str">
        <f>TRIM(Response!J774)</f>
        <v/>
      </c>
      <c r="H956" s="102" t="str">
        <f>TRIM(Response!K774)</f>
        <v/>
      </c>
      <c r="I956" s="102" t="s">
        <v>6897</v>
      </c>
      <c r="J956" s="102" t="str">
        <f>TRIM(Response!M774)</f>
        <v>2020</v>
      </c>
    </row>
    <row r="957" spans="1:10" ht="15.75" customHeight="1" x14ac:dyDescent="0.2">
      <c r="A957" s="102" t="str">
        <f>TRIM(Response!A775)</f>
        <v>BPQ150A</v>
      </c>
      <c r="B957" s="102" t="str">
        <f>TRIM(Response!C775)</f>
        <v>Have you had any of the following in the past 30 minutes?: Food</v>
      </c>
      <c r="C957" s="102" t="str">
        <f>TRIM(Response!E775)</f>
        <v>BPX_C</v>
      </c>
      <c r="D957" s="102" t="str">
        <f>TRIM(Response!F775)</f>
        <v>Blood Pressure</v>
      </c>
      <c r="E957" s="102" t="str">
        <f>TRIM(Response!G775)</f>
        <v>2003-2004 Examination</v>
      </c>
      <c r="F957" s="102" t="str">
        <f>TRIM(Response!H775)</f>
        <v>3</v>
      </c>
      <c r="G957" s="102" t="str">
        <f>TRIM(Response!J775)</f>
        <v/>
      </c>
      <c r="H957" s="102" t="str">
        <f>TRIM(Response!K775)</f>
        <v/>
      </c>
      <c r="I957" s="102" t="s">
        <v>6897</v>
      </c>
      <c r="J957" s="102" t="str">
        <f>TRIM(Response!M775)</f>
        <v>2020</v>
      </c>
    </row>
    <row r="958" spans="1:10" ht="15.75" customHeight="1" x14ac:dyDescent="0.2">
      <c r="A958" s="102" t="str">
        <f>TRIM(Response!A776)</f>
        <v>BPQ150A</v>
      </c>
      <c r="B958" s="102" t="str">
        <f>TRIM(Response!C776)</f>
        <v>Have you had any of the following in the past 30 minutes?: Food</v>
      </c>
      <c r="C958" s="102" t="str">
        <f>TRIM(Response!E776)</f>
        <v>BPX_D</v>
      </c>
      <c r="D958" s="102" t="str">
        <f>TRIM(Response!F776)</f>
        <v>Blood Pressure</v>
      </c>
      <c r="E958" s="102" t="str">
        <f>TRIM(Response!G776)</f>
        <v>2005-2006 Examination</v>
      </c>
      <c r="F958" s="102" t="str">
        <f>TRIM(Response!H776)</f>
        <v>4</v>
      </c>
      <c r="G958" s="102" t="str">
        <f>TRIM(Response!J776)</f>
        <v/>
      </c>
      <c r="H958" s="102" t="str">
        <f>TRIM(Response!K776)</f>
        <v/>
      </c>
      <c r="I958" s="102" t="s">
        <v>6897</v>
      </c>
      <c r="J958" s="102" t="str">
        <f>TRIM(Response!M776)</f>
        <v>2020</v>
      </c>
    </row>
    <row r="959" spans="1:10" ht="15.75" customHeight="1" x14ac:dyDescent="0.2">
      <c r="A959" s="102" t="str">
        <f>TRIM(Response!A777)</f>
        <v>BPQ150A</v>
      </c>
      <c r="B959" s="102" t="str">
        <f>TRIM(Response!C777)</f>
        <v>Have you had any of the following in the past 30 minutes?: Food</v>
      </c>
      <c r="C959" s="102" t="str">
        <f>TRIM(Response!E777)</f>
        <v>BPX_E</v>
      </c>
      <c r="D959" s="102" t="str">
        <f>TRIM(Response!F777)</f>
        <v>Blood Pressure</v>
      </c>
      <c r="E959" s="102" t="str">
        <f>TRIM(Response!G777)</f>
        <v>2007-2008 Examination</v>
      </c>
      <c r="F959" s="102" t="str">
        <f>TRIM(Response!H777)</f>
        <v>5</v>
      </c>
      <c r="G959" s="102" t="str">
        <f>TRIM(Response!J777)</f>
        <v/>
      </c>
      <c r="H959" s="102" t="str">
        <f>TRIM(Response!K777)</f>
        <v/>
      </c>
      <c r="I959" s="102" t="s">
        <v>5749</v>
      </c>
      <c r="J959" s="102" t="str">
        <f>TRIM(Response!M777)</f>
        <v>2020</v>
      </c>
    </row>
    <row r="960" spans="1:10" ht="15.75" customHeight="1" x14ac:dyDescent="0.2">
      <c r="A960" s="102" t="str">
        <f>TRIM(Response!A778)</f>
        <v>BPQ150A</v>
      </c>
      <c r="B960" s="102" t="str">
        <f>TRIM(Response!C778)</f>
        <v>Have you had any of the following in the past 30 minutes?: Food</v>
      </c>
      <c r="C960" s="102" t="str">
        <f>TRIM(Response!E778)</f>
        <v>BPX_F</v>
      </c>
      <c r="D960" s="102" t="str">
        <f>TRIM(Response!F778)</f>
        <v>Blood Pressure</v>
      </c>
      <c r="E960" s="102" t="str">
        <f>TRIM(Response!G778)</f>
        <v>2009-2010 Examination</v>
      </c>
      <c r="F960" s="102" t="str">
        <f>TRIM(Response!H778)</f>
        <v>6</v>
      </c>
      <c r="G960" s="102" t="str">
        <f>TRIM(Response!J778)</f>
        <v/>
      </c>
      <c r="H960" s="102" t="str">
        <f>TRIM(Response!K778)</f>
        <v/>
      </c>
      <c r="I960" s="102" t="s">
        <v>6897</v>
      </c>
      <c r="J960" s="102" t="str">
        <f>TRIM(Response!M778)</f>
        <v>2020</v>
      </c>
    </row>
    <row r="961" spans="1:10" ht="15.75" customHeight="1" x14ac:dyDescent="0.2">
      <c r="A961" s="102" t="str">
        <f>TRIM(Response!A779)</f>
        <v>BPQ150A</v>
      </c>
      <c r="B961" s="102" t="str">
        <f>TRIM(Response!C779)</f>
        <v>Have you had any of the following in the past 30 minutes?: Food</v>
      </c>
      <c r="C961" s="102" t="str">
        <f>TRIM(Response!E779)</f>
        <v>BPX_G</v>
      </c>
      <c r="D961" s="102" t="str">
        <f>TRIM(Response!F779)</f>
        <v>Blood Pressure</v>
      </c>
      <c r="E961" s="102" t="str">
        <f>TRIM(Response!G779)</f>
        <v>2011-2012 Examination</v>
      </c>
      <c r="F961" s="102" t="str">
        <f>TRIM(Response!H779)</f>
        <v>7</v>
      </c>
      <c r="G961" s="102" t="str">
        <f>TRIM(Response!J779)</f>
        <v/>
      </c>
      <c r="H961" s="102" t="str">
        <f>TRIM(Response!K779)</f>
        <v/>
      </c>
      <c r="I961" s="102" t="s">
        <v>6897</v>
      </c>
      <c r="J961" s="102" t="str">
        <f>TRIM(Response!M779)</f>
        <v>2020</v>
      </c>
    </row>
    <row r="962" spans="1:10" ht="15.75" customHeight="1" x14ac:dyDescent="0.2">
      <c r="A962" s="102" t="str">
        <f>TRIM(Response!A781)</f>
        <v>BPQ150B</v>
      </c>
      <c r="B962" s="102" t="str">
        <f>TRIM(Response!C781)</f>
        <v>Have you had any of the following in the past 30 minutes?: Alcohol</v>
      </c>
      <c r="C962" s="102" t="str">
        <f>TRIM(Response!E781)</f>
        <v>BPX_B</v>
      </c>
      <c r="D962" s="102" t="str">
        <f>TRIM(Response!F781)</f>
        <v>Blood Pressure</v>
      </c>
      <c r="E962" s="102" t="str">
        <f>TRIM(Response!G781)</f>
        <v>2001-2002 Examination</v>
      </c>
      <c r="F962" s="102" t="str">
        <f>TRIM(Response!H781)</f>
        <v>2</v>
      </c>
      <c r="G962" s="102" t="str">
        <f>TRIM(Response!J781)</f>
        <v/>
      </c>
      <c r="H962" s="102" t="str">
        <f>TRIM(Response!K781)</f>
        <v/>
      </c>
      <c r="I962" s="102" t="s">
        <v>6897</v>
      </c>
      <c r="J962" s="102" t="str">
        <f>TRIM(Response!M781)</f>
        <v>2020</v>
      </c>
    </row>
    <row r="963" spans="1:10" ht="15.75" customHeight="1" x14ac:dyDescent="0.2">
      <c r="A963" s="102" t="str">
        <f>TRIM(Response!A782)</f>
        <v>BPQ150B</v>
      </c>
      <c r="B963" s="102" t="str">
        <f>TRIM(Response!C782)</f>
        <v>Have you had any of the following in the past 30 minutes?: Alcohol</v>
      </c>
      <c r="C963" s="102" t="str">
        <f>TRIM(Response!E782)</f>
        <v>BPX_C</v>
      </c>
      <c r="D963" s="102" t="str">
        <f>TRIM(Response!F782)</f>
        <v>Blood Pressure</v>
      </c>
      <c r="E963" s="102" t="str">
        <f>TRIM(Response!G782)</f>
        <v>2003-2004 Examination</v>
      </c>
      <c r="F963" s="102" t="str">
        <f>TRIM(Response!H782)</f>
        <v>3</v>
      </c>
      <c r="G963" s="102" t="str">
        <f>TRIM(Response!J782)</f>
        <v/>
      </c>
      <c r="H963" s="102" t="str">
        <f>TRIM(Response!K782)</f>
        <v/>
      </c>
      <c r="I963" s="102" t="s">
        <v>6897</v>
      </c>
      <c r="J963" s="102" t="str">
        <f>TRIM(Response!M782)</f>
        <v>2020</v>
      </c>
    </row>
    <row r="964" spans="1:10" ht="15.75" customHeight="1" x14ac:dyDescent="0.2">
      <c r="A964" s="102" t="str">
        <f>TRIM(Response!A784)</f>
        <v>BPQ150B</v>
      </c>
      <c r="B964" s="102" t="str">
        <f>TRIM(Response!C784)</f>
        <v>Have you had any of the following in the past 30 minutes?: Alcohol</v>
      </c>
      <c r="C964" s="102" t="str">
        <f>TRIM(Response!E784)</f>
        <v>BPX_E</v>
      </c>
      <c r="D964" s="102" t="str">
        <f>TRIM(Response!F784)</f>
        <v>Blood Pressure</v>
      </c>
      <c r="E964" s="102" t="str">
        <f>TRIM(Response!G784)</f>
        <v>2007-2008 Examination</v>
      </c>
      <c r="F964" s="102" t="str">
        <f>TRIM(Response!H784)</f>
        <v>5</v>
      </c>
      <c r="G964" s="102" t="e">
        <f>TRIM(Response!#REF!)</f>
        <v>#REF!</v>
      </c>
      <c r="H964" s="102" t="e">
        <f>TRIM(Response!#REF!)</f>
        <v>#REF!</v>
      </c>
      <c r="I964" s="102" t="s">
        <v>6897</v>
      </c>
      <c r="J964" s="102" t="str">
        <f>TRIM(Response!M784)</f>
        <v>2020</v>
      </c>
    </row>
    <row r="965" spans="1:10" ht="15.75" customHeight="1" x14ac:dyDescent="0.2">
      <c r="A965" s="102" t="str">
        <f>TRIM(Response!A785)</f>
        <v>BPQ150B</v>
      </c>
      <c r="B965" s="102" t="str">
        <f>TRIM(Response!C785)</f>
        <v>Have you had any of the following in the past 30 minutes?: Alcohol</v>
      </c>
      <c r="C965" s="102" t="str">
        <f>TRIM(Response!E785)</f>
        <v>BPX_F</v>
      </c>
      <c r="D965" s="102" t="str">
        <f>TRIM(Response!F785)</f>
        <v>Blood Pressure</v>
      </c>
      <c r="E965" s="102" t="str">
        <f>TRIM(Response!G785)</f>
        <v>2009-2010 Examination</v>
      </c>
      <c r="F965" s="102" t="str">
        <f>TRIM(Response!H785)</f>
        <v>6</v>
      </c>
      <c r="G965" s="102" t="str">
        <f>TRIM(Response!J785)</f>
        <v/>
      </c>
      <c r="H965" s="102" t="str">
        <f>TRIM(Response!K785)</f>
        <v/>
      </c>
      <c r="I965" s="102" t="s">
        <v>5686</v>
      </c>
      <c r="J965" s="102" t="str">
        <f>TRIM(Response!M785)</f>
        <v>2020</v>
      </c>
    </row>
    <row r="966" spans="1:10" ht="15.75" customHeight="1" x14ac:dyDescent="0.2">
      <c r="A966" s="102" t="str">
        <f>TRIM(Response!A786)</f>
        <v>BPQ150B</v>
      </c>
      <c r="B966" s="102" t="str">
        <f>TRIM(Response!C786)</f>
        <v>Have you had any of the following in the past 30 minutes?: Alcohol</v>
      </c>
      <c r="C966" s="102" t="str">
        <f>TRIM(Response!E786)</f>
        <v>BPX_G</v>
      </c>
      <c r="D966" s="102" t="str">
        <f>TRIM(Response!F786)</f>
        <v>Blood Pressure</v>
      </c>
      <c r="E966" s="102" t="str">
        <f>TRIM(Response!G786)</f>
        <v>2011-2012 Examination</v>
      </c>
      <c r="F966" s="102" t="str">
        <f>TRIM(Response!H786)</f>
        <v>7</v>
      </c>
      <c r="G966" s="102" t="str">
        <f>TRIM(Response!J786)</f>
        <v/>
      </c>
      <c r="H966" s="102" t="str">
        <f>TRIM(Response!K786)</f>
        <v/>
      </c>
      <c r="I966" s="102" t="s">
        <v>5686</v>
      </c>
      <c r="J966" s="102" t="str">
        <f>TRIM(Response!M786)</f>
        <v>2020</v>
      </c>
    </row>
    <row r="967" spans="1:10" ht="15.75" customHeight="1" x14ac:dyDescent="0.2">
      <c r="A967" s="102" t="str">
        <f>TRIM(Response!A787)</f>
        <v>PEP6C</v>
      </c>
      <c r="B967" s="102" t="str">
        <f>TRIM(Response!C787)</f>
        <v>Have you had any of the following in the past 30 minutes?: Alcohol replicate 1</v>
      </c>
      <c r="C967" s="102" t="str">
        <f>TRIM(Response!E787)</f>
        <v>EXAM</v>
      </c>
      <c r="D967" s="102" t="str">
        <f>TRIM(Response!F787)</f>
        <v>BLOOD PRESSURE</v>
      </c>
      <c r="E967" s="102" t="str">
        <f>TRIM(Response!G787)</f>
        <v>1988-1994 Examination</v>
      </c>
      <c r="F967" s="102" t="str">
        <f>TRIM(Response!H787)</f>
        <v>-1</v>
      </c>
      <c r="G967" s="102" t="str">
        <f>TRIM(Response!J787)</f>
        <v>1</v>
      </c>
      <c r="H967" s="102" t="str">
        <f>TRIM(Response!K787)</f>
        <v>BPQ150B1</v>
      </c>
      <c r="I967" s="102" t="s">
        <v>5686</v>
      </c>
      <c r="J967" s="102" t="str">
        <f>TRIM(Response!M787)</f>
        <v>2022</v>
      </c>
    </row>
    <row r="968" spans="1:10" ht="15.75" customHeight="1" x14ac:dyDescent="0.2">
      <c r="A968" s="102" t="str">
        <f>TRIM(Response!A788)</f>
        <v>PER6C</v>
      </c>
      <c r="B968" s="102" t="str">
        <f>TRIM(Response!C788)</f>
        <v>Have you had any of the following in the past 30 minutes?: Alcohol replicate 2</v>
      </c>
      <c r="C968" s="102" t="str">
        <f>TRIM(Response!E788)</f>
        <v>EXAMSE</v>
      </c>
      <c r="D968" s="102" t="str">
        <f>TRIM(Response!F788)</f>
        <v>PHYSICIAN'S EXAMINATION - BLOOD PRESSURE</v>
      </c>
      <c r="E968" s="102" t="str">
        <f>TRIM(Response!G788)</f>
        <v>1988-1994 Examination</v>
      </c>
      <c r="F968" s="102" t="str">
        <f>TRIM(Response!H788)</f>
        <v>-1</v>
      </c>
      <c r="G968" s="102" t="str">
        <f>TRIM(Response!J788)</f>
        <v>1</v>
      </c>
      <c r="H968" s="102" t="str">
        <f>TRIM(Response!K788)</f>
        <v>BPQ150B2</v>
      </c>
      <c r="I968" s="102" t="s">
        <v>6897</v>
      </c>
      <c r="J968" s="102" t="str">
        <f>TRIM(Response!M788)</f>
        <v>2022</v>
      </c>
    </row>
    <row r="969" spans="1:10" ht="15.75" customHeight="1" x14ac:dyDescent="0.2">
      <c r="A969" s="102" t="str">
        <f>TRIM(Response!A789)</f>
        <v>BPQ150C</v>
      </c>
      <c r="B969" s="102" t="str">
        <f>TRIM(Response!C789)</f>
        <v>Have you had any of the following in the past 30 minutes?: Coffee</v>
      </c>
      <c r="C969" s="102" t="str">
        <f>TRIM(Response!E789)</f>
        <v>BPX</v>
      </c>
      <c r="D969" s="102" t="str">
        <f>TRIM(Response!F789)</f>
        <v>Blood Pressure</v>
      </c>
      <c r="E969" s="102" t="str">
        <f>TRIM(Response!G789)</f>
        <v>1999-2000 Examination</v>
      </c>
      <c r="F969" s="102" t="str">
        <f>TRIM(Response!H789)</f>
        <v>1</v>
      </c>
      <c r="G969" s="102" t="str">
        <f>TRIM(Response!J789)</f>
        <v/>
      </c>
      <c r="H969" s="102" t="str">
        <f>TRIM(Response!K789)</f>
        <v/>
      </c>
      <c r="I969" s="102" t="s">
        <v>6897</v>
      </c>
      <c r="J969" s="102" t="str">
        <f>TRIM(Response!M789)</f>
        <v>2020</v>
      </c>
    </row>
    <row r="970" spans="1:10" ht="15.75" customHeight="1" x14ac:dyDescent="0.2">
      <c r="A970" s="102" t="str">
        <f>TRIM(Response!A790)</f>
        <v>BPQ150C</v>
      </c>
      <c r="B970" s="102" t="str">
        <f>TRIM(Response!C790)</f>
        <v>Have you had any of the following in the past 30 minutes?: Coffee</v>
      </c>
      <c r="C970" s="102" t="str">
        <f>TRIM(Response!E790)</f>
        <v>BPX_B</v>
      </c>
      <c r="D970" s="102" t="str">
        <f>TRIM(Response!F790)</f>
        <v>Blood Pressure</v>
      </c>
      <c r="E970" s="102" t="str">
        <f>TRIM(Response!G790)</f>
        <v>2001-2002 Examination</v>
      </c>
      <c r="F970" s="102" t="str">
        <f>TRIM(Response!H790)</f>
        <v>2</v>
      </c>
      <c r="G970" s="102" t="str">
        <f>TRIM(Response!J790)</f>
        <v/>
      </c>
      <c r="H970" s="102" t="str">
        <f>TRIM(Response!K790)</f>
        <v/>
      </c>
      <c r="I970" s="102" t="s">
        <v>6897</v>
      </c>
      <c r="J970" s="102" t="str">
        <f>TRIM(Response!M790)</f>
        <v>2020</v>
      </c>
    </row>
    <row r="971" spans="1:10" ht="15.75" customHeight="1" x14ac:dyDescent="0.2">
      <c r="A971" s="102" t="str">
        <f>TRIM(Response!A791)</f>
        <v>BPQ150C</v>
      </c>
      <c r="B971" s="102" t="str">
        <f>TRIM(Response!C791)</f>
        <v>Have you had any of the following in the past 30 minutes?: Coffee</v>
      </c>
      <c r="C971" s="102" t="str">
        <f>TRIM(Response!E791)</f>
        <v>BPX_C</v>
      </c>
      <c r="D971" s="102" t="str">
        <f>TRIM(Response!F791)</f>
        <v>Blood Pressure</v>
      </c>
      <c r="E971" s="102" t="str">
        <f>TRIM(Response!G791)</f>
        <v>2003-2004 Examination</v>
      </c>
      <c r="F971" s="102" t="str">
        <f>TRIM(Response!H791)</f>
        <v>3</v>
      </c>
      <c r="G971" s="102" t="str">
        <f>TRIM(Response!J791)</f>
        <v/>
      </c>
      <c r="H971" s="102" t="str">
        <f>TRIM(Response!K791)</f>
        <v/>
      </c>
      <c r="I971" s="102" t="s">
        <v>6511</v>
      </c>
      <c r="J971" s="102" t="str">
        <f>TRIM(Response!M791)</f>
        <v>2020</v>
      </c>
    </row>
    <row r="972" spans="1:10" ht="15.75" customHeight="1" x14ac:dyDescent="0.2">
      <c r="A972" s="102" t="str">
        <f>TRIM(Response!A792)</f>
        <v>BPQ150C</v>
      </c>
      <c r="B972" s="102" t="str">
        <f>TRIM(Response!C792)</f>
        <v>Have you had any of the following in the past 30 minutes?: Coffee</v>
      </c>
      <c r="C972" s="102" t="str">
        <f>TRIM(Response!E792)</f>
        <v>BPX_D</v>
      </c>
      <c r="D972" s="102" t="str">
        <f>TRIM(Response!F792)</f>
        <v>Blood Pressure</v>
      </c>
      <c r="E972" s="102" t="str">
        <f>TRIM(Response!G792)</f>
        <v>2005-2006 Examination</v>
      </c>
      <c r="F972" s="102" t="str">
        <f>TRIM(Response!H792)</f>
        <v>4</v>
      </c>
      <c r="G972" s="102" t="str">
        <f>TRIM(Response!J792)</f>
        <v/>
      </c>
      <c r="H972" s="102" t="str">
        <f>TRIM(Response!K792)</f>
        <v/>
      </c>
      <c r="I972" s="102" t="s">
        <v>6511</v>
      </c>
      <c r="J972" s="102" t="str">
        <f>TRIM(Response!M792)</f>
        <v>2020</v>
      </c>
    </row>
    <row r="973" spans="1:10" ht="15.75" customHeight="1" x14ac:dyDescent="0.2">
      <c r="A973" s="102" t="str">
        <f>TRIM(Response!A793)</f>
        <v>BPQ150C</v>
      </c>
      <c r="B973" s="102" t="str">
        <f>TRIM(Response!C793)</f>
        <v>Have you had any of the following in the past 30 minutes?: Coffee</v>
      </c>
      <c r="C973" s="102" t="str">
        <f>TRIM(Response!E793)</f>
        <v>BPX_E</v>
      </c>
      <c r="D973" s="102" t="str">
        <f>TRIM(Response!F793)</f>
        <v>Blood Pressure</v>
      </c>
      <c r="E973" s="102" t="str">
        <f>TRIM(Response!G793)</f>
        <v>2007-2008 Examination</v>
      </c>
      <c r="F973" s="102" t="str">
        <f>TRIM(Response!H793)</f>
        <v>5</v>
      </c>
      <c r="G973" s="102" t="str">
        <f>TRIM(Response!J793)</f>
        <v/>
      </c>
      <c r="H973" s="102" t="str">
        <f>TRIM(Response!K793)</f>
        <v/>
      </c>
      <c r="I973" s="102" t="s">
        <v>6559</v>
      </c>
      <c r="J973" s="102" t="str">
        <f>TRIM(Response!M793)</f>
        <v>2020</v>
      </c>
    </row>
    <row r="974" spans="1:10" ht="15.75" customHeight="1" x14ac:dyDescent="0.2">
      <c r="A974" s="102" t="str">
        <f>TRIM(Response!A794)</f>
        <v>BPQ150C</v>
      </c>
      <c r="B974" s="102" t="str">
        <f>TRIM(Response!C794)</f>
        <v>Have you had any of the following in the past 30 minutes?: Coffee</v>
      </c>
      <c r="C974" s="102" t="str">
        <f>TRIM(Response!E794)</f>
        <v>BPX_F</v>
      </c>
      <c r="D974" s="102" t="str">
        <f>TRIM(Response!F794)</f>
        <v>Blood Pressure</v>
      </c>
      <c r="E974" s="102" t="str">
        <f>TRIM(Response!G794)</f>
        <v>2009-2010 Examination</v>
      </c>
      <c r="F974" s="102" t="str">
        <f>TRIM(Response!H794)</f>
        <v>6</v>
      </c>
      <c r="G974" s="102" t="str">
        <f>TRIM(Response!J794)</f>
        <v/>
      </c>
      <c r="H974" s="102" t="str">
        <f>TRIM(Response!K794)</f>
        <v/>
      </c>
      <c r="I974" s="102" t="s">
        <v>6772</v>
      </c>
      <c r="J974" s="102" t="str">
        <f>TRIM(Response!M794)</f>
        <v>2020</v>
      </c>
    </row>
    <row r="975" spans="1:10" ht="15.75" customHeight="1" x14ac:dyDescent="0.2">
      <c r="A975" s="102" t="str">
        <f>TRIM(Response!A795)</f>
        <v>BPQ150C</v>
      </c>
      <c r="B975" s="102" t="str">
        <f>TRIM(Response!C795)</f>
        <v>Have you had any of the following in the past 30 minutes?: Coffee</v>
      </c>
      <c r="C975" s="102" t="str">
        <f>TRIM(Response!E795)</f>
        <v>BPX_G</v>
      </c>
      <c r="D975" s="102" t="str">
        <f>TRIM(Response!F795)</f>
        <v>Blood Pressure</v>
      </c>
      <c r="E975" s="102" t="str">
        <f>TRIM(Response!G795)</f>
        <v>2011-2012 Examination</v>
      </c>
      <c r="F975" s="102" t="str">
        <f>TRIM(Response!H795)</f>
        <v>7</v>
      </c>
      <c r="G975" s="102" t="str">
        <f>TRIM(Response!J795)</f>
        <v/>
      </c>
      <c r="H975" s="102" t="str">
        <f>TRIM(Response!K795)</f>
        <v/>
      </c>
      <c r="I975" s="102" t="s">
        <v>6897</v>
      </c>
      <c r="J975" s="102" t="str">
        <f>TRIM(Response!M795)</f>
        <v>2020</v>
      </c>
    </row>
    <row r="976" spans="1:10" ht="15.75" customHeight="1" x14ac:dyDescent="0.2">
      <c r="A976" s="102" t="str">
        <f>TRIM(Response!A796)</f>
        <v>BPQ150D</v>
      </c>
      <c r="B976" s="102" t="str">
        <f>TRIM(Response!C796)</f>
        <v>Have you had any of the following in the past 30 minutes?: Cigarettes</v>
      </c>
      <c r="C976" s="102" t="str">
        <f>TRIM(Response!E796)</f>
        <v>BPX</v>
      </c>
      <c r="D976" s="102" t="str">
        <f>TRIM(Response!F796)</f>
        <v>Blood Pressure</v>
      </c>
      <c r="E976" s="102" t="str">
        <f>TRIM(Response!G796)</f>
        <v>1999-2000 Examination</v>
      </c>
      <c r="F976" s="102" t="str">
        <f>TRIM(Response!H796)</f>
        <v>1</v>
      </c>
      <c r="G976" s="102" t="str">
        <f>TRIM(Response!J796)</f>
        <v/>
      </c>
      <c r="H976" s="102" t="str">
        <f>TRIM(Response!K796)</f>
        <v/>
      </c>
      <c r="I976" s="102" t="s">
        <v>6897</v>
      </c>
      <c r="J976" s="102" t="str">
        <f>TRIM(Response!M796)</f>
        <v>2020</v>
      </c>
    </row>
    <row r="977" spans="1:10" ht="15.75" customHeight="1" x14ac:dyDescent="0.2">
      <c r="A977" s="102" t="str">
        <f>TRIM(Response!A797)</f>
        <v>BPQ150D</v>
      </c>
      <c r="B977" s="102" t="str">
        <f>TRIM(Response!C797)</f>
        <v>Have you had any of the following in the past 30 minutes?: Cigarettes</v>
      </c>
      <c r="C977" s="102" t="str">
        <f>TRIM(Response!E797)</f>
        <v>BPX_B</v>
      </c>
      <c r="D977" s="102" t="str">
        <f>TRIM(Response!F797)</f>
        <v>Blood Pressure</v>
      </c>
      <c r="E977" s="102" t="str">
        <f>TRIM(Response!G797)</f>
        <v>2001-2002 Examination</v>
      </c>
      <c r="F977" s="102" t="str">
        <f>TRIM(Response!H797)</f>
        <v>2</v>
      </c>
      <c r="G977" s="102" t="str">
        <f>TRIM(Response!J797)</f>
        <v/>
      </c>
      <c r="H977" s="102" t="str">
        <f>TRIM(Response!K797)</f>
        <v/>
      </c>
      <c r="I977" s="102" t="s">
        <v>6503</v>
      </c>
      <c r="J977" s="102" t="str">
        <f>TRIM(Response!M797)</f>
        <v>2020</v>
      </c>
    </row>
    <row r="978" spans="1:10" ht="15.75" customHeight="1" x14ac:dyDescent="0.2">
      <c r="A978" s="102" t="str">
        <f>TRIM(Response!A798)</f>
        <v>BPQ150D</v>
      </c>
      <c r="B978" s="102" t="str">
        <f>TRIM(Response!C798)</f>
        <v>Have you had any of the following in the past 30 minutes?: Cigarettes</v>
      </c>
      <c r="C978" s="102" t="str">
        <f>TRIM(Response!E798)</f>
        <v>BPX_C</v>
      </c>
      <c r="D978" s="102" t="str">
        <f>TRIM(Response!F798)</f>
        <v>Blood Pressure</v>
      </c>
      <c r="E978" s="102" t="str">
        <f>TRIM(Response!G798)</f>
        <v>2003-2004 Examination</v>
      </c>
      <c r="F978" s="102" t="str">
        <f>TRIM(Response!H798)</f>
        <v>3</v>
      </c>
      <c r="G978" s="102" t="str">
        <f>TRIM(Response!J798)</f>
        <v/>
      </c>
      <c r="H978" s="102" t="str">
        <f>TRIM(Response!K798)</f>
        <v/>
      </c>
      <c r="I978" s="102" t="s">
        <v>6503</v>
      </c>
      <c r="J978" s="102" t="str">
        <f>TRIM(Response!M798)</f>
        <v>2020</v>
      </c>
    </row>
    <row r="979" spans="1:10" ht="15.75" customHeight="1" x14ac:dyDescent="0.2">
      <c r="A979" s="102" t="str">
        <f>TRIM(Response!A799)</f>
        <v>BPQ150D</v>
      </c>
      <c r="B979" s="102" t="str">
        <f>TRIM(Response!C799)</f>
        <v>Have you had any of the following in the past 30 minutes?: Cigarettes</v>
      </c>
      <c r="C979" s="102" t="str">
        <f>TRIM(Response!E799)</f>
        <v>BPX_D</v>
      </c>
      <c r="D979" s="102" t="str">
        <f>TRIM(Response!F799)</f>
        <v>Blood Pressure</v>
      </c>
      <c r="E979" s="102" t="str">
        <f>TRIM(Response!G799)</f>
        <v>2005-2006 Examination</v>
      </c>
      <c r="F979" s="102" t="str">
        <f>TRIM(Response!H799)</f>
        <v>4</v>
      </c>
      <c r="G979" s="102" t="str">
        <f>TRIM(Response!J799)</f>
        <v/>
      </c>
      <c r="H979" s="102" t="str">
        <f>TRIM(Response!K799)</f>
        <v/>
      </c>
      <c r="I979" s="102" t="s">
        <v>6559</v>
      </c>
      <c r="J979" s="102" t="str">
        <f>TRIM(Response!M799)</f>
        <v>2020</v>
      </c>
    </row>
    <row r="980" spans="1:10" ht="15.75" customHeight="1" x14ac:dyDescent="0.2">
      <c r="A980" s="102" t="str">
        <f>TRIM(Response!A800)</f>
        <v>BPQ150D</v>
      </c>
      <c r="B980" s="102" t="str">
        <f>TRIM(Response!C800)</f>
        <v>Have you had any of the following in the past 30 minutes?: Cigarettes</v>
      </c>
      <c r="C980" s="102" t="str">
        <f>TRIM(Response!E800)</f>
        <v>BPX_E</v>
      </c>
      <c r="D980" s="102" t="str">
        <f>TRIM(Response!F800)</f>
        <v>Blood Pressure</v>
      </c>
      <c r="E980" s="102" t="str">
        <f>TRIM(Response!G800)</f>
        <v>2007-2008 Examination</v>
      </c>
      <c r="F980" s="102" t="str">
        <f>TRIM(Response!H800)</f>
        <v>5</v>
      </c>
      <c r="G980" s="102" t="str">
        <f>TRIM(Response!J800)</f>
        <v/>
      </c>
      <c r="H980" s="102" t="str">
        <f>TRIM(Response!K800)</f>
        <v/>
      </c>
      <c r="I980" s="102" t="s">
        <v>6772</v>
      </c>
      <c r="J980" s="102" t="str">
        <f>TRIM(Response!M800)</f>
        <v>2020</v>
      </c>
    </row>
    <row r="981" spans="1:10" ht="15.75" customHeight="1" x14ac:dyDescent="0.2">
      <c r="A981" s="102" t="str">
        <f>TRIM(Response!A801)</f>
        <v>BPQ150D</v>
      </c>
      <c r="B981" s="102" t="str">
        <f>TRIM(Response!C801)</f>
        <v>Have you had any of the following in the past 30 minutes?: Cigarettes</v>
      </c>
      <c r="C981" s="102" t="str">
        <f>TRIM(Response!E801)</f>
        <v>BPX_F</v>
      </c>
      <c r="D981" s="102" t="str">
        <f>TRIM(Response!F801)</f>
        <v>Blood Pressure</v>
      </c>
      <c r="E981" s="102" t="str">
        <f>TRIM(Response!G801)</f>
        <v>2009-2010 Examination</v>
      </c>
      <c r="F981" s="102" t="str">
        <f>TRIM(Response!H801)</f>
        <v>6</v>
      </c>
      <c r="G981" s="102" t="str">
        <f>TRIM(Response!J801)</f>
        <v/>
      </c>
      <c r="H981" s="102" t="str">
        <f>TRIM(Response!K801)</f>
        <v/>
      </c>
      <c r="I981" s="102" t="s">
        <v>6693</v>
      </c>
      <c r="J981" s="102" t="str">
        <f>TRIM(Response!M801)</f>
        <v>2020</v>
      </c>
    </row>
    <row r="982" spans="1:10" ht="15.75" customHeight="1" x14ac:dyDescent="0.2">
      <c r="A982" s="102" t="str">
        <f>TRIM(Response!A802)</f>
        <v>BPQ150D</v>
      </c>
      <c r="B982" s="102" t="str">
        <f>TRIM(Response!C802)</f>
        <v>Have you had any of the following in the past 30 minutes?: Cigarettes</v>
      </c>
      <c r="C982" s="102" t="str">
        <f>TRIM(Response!E802)</f>
        <v>BPX_G</v>
      </c>
      <c r="D982" s="102" t="str">
        <f>TRIM(Response!F802)</f>
        <v>Blood Pressure</v>
      </c>
      <c r="E982" s="102" t="str">
        <f>TRIM(Response!G802)</f>
        <v>2011-2012 Examination</v>
      </c>
      <c r="F982" s="102" t="str">
        <f>TRIM(Response!H802)</f>
        <v>7</v>
      </c>
      <c r="G982" s="102" t="str">
        <f>TRIM(Response!J802)</f>
        <v/>
      </c>
      <c r="H982" s="102" t="str">
        <f>TRIM(Response!K802)</f>
        <v/>
      </c>
      <c r="I982" s="102" t="s">
        <v>5750</v>
      </c>
      <c r="J982" s="102" t="str">
        <f>TRIM(Response!M802)</f>
        <v>2020</v>
      </c>
    </row>
    <row r="983" spans="1:10" ht="15.75" customHeight="1" x14ac:dyDescent="0.2">
      <c r="A983" s="102" t="str">
        <f>TRIM(Response!A803)</f>
        <v>BPXCHR</v>
      </c>
      <c r="B983" s="102" t="str">
        <f>TRIM(Response!C803)</f>
        <v>60 sec HR (30 sec HR * 2)</v>
      </c>
      <c r="C983" s="102" t="str">
        <f>TRIM(Response!E803)</f>
        <v>BPX</v>
      </c>
      <c r="D983" s="102" t="str">
        <f>TRIM(Response!F803)</f>
        <v>Blood Pressure</v>
      </c>
      <c r="E983" s="102" t="str">
        <f>TRIM(Response!G803)</f>
        <v>1999-2000 Examination</v>
      </c>
      <c r="F983" s="102" t="str">
        <f>TRIM(Response!H803)</f>
        <v>1</v>
      </c>
      <c r="G983" s="102" t="str">
        <f>TRIM(Response!J803)</f>
        <v/>
      </c>
      <c r="H983" s="102" t="str">
        <f>TRIM(Response!K803)</f>
        <v/>
      </c>
      <c r="I983" s="102" t="s">
        <v>6774</v>
      </c>
      <c r="J983" s="102" t="str">
        <f>TRIM(Response!M803)</f>
        <v>2020</v>
      </c>
    </row>
    <row r="984" spans="1:10" ht="15.75" customHeight="1" x14ac:dyDescent="0.2">
      <c r="A984" s="102" t="str">
        <f>TRIM(Response!A804)</f>
        <v>BPXCHR</v>
      </c>
      <c r="B984" s="102" t="str">
        <f>TRIM(Response!C804)</f>
        <v>60 sec HR (30 sec HR * 2)</v>
      </c>
      <c r="C984" s="102" t="str">
        <f>TRIM(Response!E804)</f>
        <v>BPX_B</v>
      </c>
      <c r="D984" s="102" t="str">
        <f>TRIM(Response!F804)</f>
        <v>Blood Pressure</v>
      </c>
      <c r="E984" s="102" t="str">
        <f>TRIM(Response!G804)</f>
        <v>2001-2002 Examination</v>
      </c>
      <c r="F984" s="102" t="str">
        <f>TRIM(Response!H804)</f>
        <v>2</v>
      </c>
      <c r="G984" s="102" t="str">
        <f>TRIM(Response!J804)</f>
        <v/>
      </c>
      <c r="H984" s="102" t="str">
        <f>TRIM(Response!K804)</f>
        <v/>
      </c>
      <c r="I984" s="102" t="s">
        <v>6777</v>
      </c>
      <c r="J984" s="102" t="str">
        <f>TRIM(Response!M804)</f>
        <v>2020</v>
      </c>
    </row>
    <row r="985" spans="1:10" ht="15.75" customHeight="1" x14ac:dyDescent="0.2">
      <c r="A985" s="102" t="str">
        <f>TRIM(Response!A805)</f>
        <v>BPXCHR</v>
      </c>
      <c r="B985" s="102" t="str">
        <f>TRIM(Response!C805)</f>
        <v>60 sec HR (30 sec HR * 2)</v>
      </c>
      <c r="C985" s="102" t="str">
        <f>TRIM(Response!E805)</f>
        <v>BPX_C</v>
      </c>
      <c r="D985" s="102" t="str">
        <f>TRIM(Response!F805)</f>
        <v>Blood Pressure</v>
      </c>
      <c r="E985" s="102" t="str">
        <f>TRIM(Response!G805)</f>
        <v>2003-2004 Examination</v>
      </c>
      <c r="F985" s="102" t="str">
        <f>TRIM(Response!H805)</f>
        <v>3</v>
      </c>
      <c r="G985" s="102" t="str">
        <f>TRIM(Response!J805)</f>
        <v/>
      </c>
      <c r="H985" s="102" t="str">
        <f>TRIM(Response!K805)</f>
        <v/>
      </c>
      <c r="I985" s="102" t="s">
        <v>6757</v>
      </c>
      <c r="J985" s="102" t="str">
        <f>TRIM(Response!M805)</f>
        <v>2020</v>
      </c>
    </row>
    <row r="986" spans="1:10" ht="15.75" customHeight="1" x14ac:dyDescent="0.2">
      <c r="A986" s="102" t="str">
        <f>TRIM(Response!A806)</f>
        <v>BPXCHR</v>
      </c>
      <c r="B986" s="102" t="str">
        <f>TRIM(Response!C806)</f>
        <v>60 sec HR (30 sec HR * 2)</v>
      </c>
      <c r="C986" s="102" t="str">
        <f>TRIM(Response!E806)</f>
        <v>BPX_D</v>
      </c>
      <c r="D986" s="102" t="str">
        <f>TRIM(Response!F806)</f>
        <v>Blood Pressure</v>
      </c>
      <c r="E986" s="102" t="str">
        <f>TRIM(Response!G806)</f>
        <v>2005-2006 Examination</v>
      </c>
      <c r="F986" s="102" t="str">
        <f>TRIM(Response!H806)</f>
        <v>4</v>
      </c>
      <c r="G986" s="102" t="str">
        <f>TRIM(Response!J806)</f>
        <v/>
      </c>
      <c r="H986" s="102" t="str">
        <f>TRIM(Response!K806)</f>
        <v/>
      </c>
      <c r="I986" s="102" t="s">
        <v>6759</v>
      </c>
      <c r="J986" s="102" t="str">
        <f>TRIM(Response!M806)</f>
        <v>2020</v>
      </c>
    </row>
    <row r="987" spans="1:10" ht="15.75" customHeight="1" x14ac:dyDescent="0.2">
      <c r="A987" s="102" t="str">
        <f>TRIM(Response!A807)</f>
        <v>BPXCHR</v>
      </c>
      <c r="B987" s="102" t="str">
        <f>TRIM(Response!C807)</f>
        <v>60 sec HR (30 sec HR * 2)</v>
      </c>
      <c r="C987" s="102" t="str">
        <f>TRIM(Response!E807)</f>
        <v>BPX_E</v>
      </c>
      <c r="D987" s="102" t="str">
        <f>TRIM(Response!F807)</f>
        <v>Blood Pressure</v>
      </c>
      <c r="E987" s="102" t="str">
        <f>TRIM(Response!G807)</f>
        <v>2007-2008 Examination</v>
      </c>
      <c r="F987" s="102" t="str">
        <f>TRIM(Response!H807)</f>
        <v>5</v>
      </c>
      <c r="G987" s="102" t="str">
        <f>TRIM(Response!J807)</f>
        <v/>
      </c>
      <c r="H987" s="102" t="str">
        <f>TRIM(Response!K807)</f>
        <v/>
      </c>
      <c r="I987" s="102" t="s">
        <v>6897</v>
      </c>
      <c r="J987" s="102" t="str">
        <f>TRIM(Response!M807)</f>
        <v>2020</v>
      </c>
    </row>
    <row r="988" spans="1:10" ht="15.75" customHeight="1" x14ac:dyDescent="0.2">
      <c r="A988" s="102" t="str">
        <f>TRIM(Response!A808)</f>
        <v>BPXCHR</v>
      </c>
      <c r="B988" s="102" t="str">
        <f>TRIM(Response!C808)</f>
        <v>60 sec HR (30 sec HR * 2)</v>
      </c>
      <c r="C988" s="102" t="str">
        <f>TRIM(Response!E808)</f>
        <v>BPX_F</v>
      </c>
      <c r="D988" s="102" t="str">
        <f>TRIM(Response!F808)</f>
        <v>Blood Pressure</v>
      </c>
      <c r="E988" s="102" t="str">
        <f>TRIM(Response!G808)</f>
        <v>2009-2010 Examination</v>
      </c>
      <c r="F988" s="102" t="str">
        <f>TRIM(Response!H808)</f>
        <v>6</v>
      </c>
      <c r="G988" s="102" t="str">
        <f>TRIM(Response!J808)</f>
        <v/>
      </c>
      <c r="H988" s="102" t="str">
        <f>TRIM(Response!K808)</f>
        <v/>
      </c>
      <c r="I988" s="102" t="s">
        <v>6897</v>
      </c>
      <c r="J988" s="102" t="str">
        <f>TRIM(Response!M808)</f>
        <v>2020</v>
      </c>
    </row>
    <row r="989" spans="1:10" ht="15.75" customHeight="1" x14ac:dyDescent="0.2">
      <c r="A989" s="102" t="str">
        <f>TRIM(Response!A809)</f>
        <v>BPXCHR</v>
      </c>
      <c r="B989" s="102" t="str">
        <f>TRIM(Response!C809)</f>
        <v>60 sec HR (30 sec HR * 2)</v>
      </c>
      <c r="C989" s="102" t="str">
        <f>TRIM(Response!E809)</f>
        <v>BPX_G</v>
      </c>
      <c r="D989" s="102" t="str">
        <f>TRIM(Response!F809)</f>
        <v>Blood Pressure</v>
      </c>
      <c r="E989" s="102" t="str">
        <f>TRIM(Response!G809)</f>
        <v>2011-2012 Examination</v>
      </c>
      <c r="F989" s="102" t="str">
        <f>TRIM(Response!H809)</f>
        <v>7</v>
      </c>
      <c r="G989" s="102" t="str">
        <f>TRIM(Response!J809)</f>
        <v/>
      </c>
      <c r="H989" s="102" t="str">
        <f>TRIM(Response!K809)</f>
        <v/>
      </c>
      <c r="I989" s="102" t="s">
        <v>6693</v>
      </c>
      <c r="J989" s="102" t="str">
        <f>TRIM(Response!M809)</f>
        <v>2020</v>
      </c>
    </row>
    <row r="990" spans="1:10" ht="15.75" customHeight="1" x14ac:dyDescent="0.2">
      <c r="A990" s="102" t="str">
        <f>TRIM(Response!A810)</f>
        <v>BPXCHR</v>
      </c>
      <c r="B990" s="102" t="str">
        <f>TRIM(Response!C810)</f>
        <v>60 sec HR (30 sec HR * 2)</v>
      </c>
      <c r="C990" s="102" t="str">
        <f>TRIM(Response!E810)</f>
        <v>BPX_H</v>
      </c>
      <c r="D990" s="102" t="str">
        <f>TRIM(Response!F810)</f>
        <v>Blood Pressure</v>
      </c>
      <c r="E990" s="102" t="str">
        <f>TRIM(Response!G810)</f>
        <v>2013-2014 Examination</v>
      </c>
      <c r="F990" s="102" t="str">
        <f>TRIM(Response!H810)</f>
        <v>8</v>
      </c>
      <c r="G990" s="102" t="str">
        <f>TRIM(Response!J810)</f>
        <v/>
      </c>
      <c r="H990" s="102" t="str">
        <f>TRIM(Response!K810)</f>
        <v/>
      </c>
      <c r="I990" s="102" t="s">
        <v>5750</v>
      </c>
      <c r="J990" s="102" t="str">
        <f>TRIM(Response!M810)</f>
        <v>2020</v>
      </c>
    </row>
    <row r="991" spans="1:10" ht="15.75" customHeight="1" x14ac:dyDescent="0.2">
      <c r="A991" s="102" t="str">
        <f>TRIM(Response!A811)</f>
        <v>BPXCHR</v>
      </c>
      <c r="B991" s="102" t="str">
        <f>TRIM(Response!C811)</f>
        <v>60 sec HR (30 sec HR * 2)</v>
      </c>
      <c r="C991" s="102" t="str">
        <f>TRIM(Response!E811)</f>
        <v>BPX_I</v>
      </c>
      <c r="D991" s="102" t="str">
        <f>TRIM(Response!F811)</f>
        <v>Blood Pressure</v>
      </c>
      <c r="E991" s="102" t="str">
        <f>TRIM(Response!G811)</f>
        <v>2015-2016 Examination</v>
      </c>
      <c r="F991" s="102" t="str">
        <f>TRIM(Response!H811)</f>
        <v>9</v>
      </c>
      <c r="G991" s="102" t="str">
        <f>TRIM(Response!J811)</f>
        <v/>
      </c>
      <c r="H991" s="102" t="str">
        <f>TRIM(Response!K811)</f>
        <v/>
      </c>
      <c r="I991" s="102" t="s">
        <v>6774</v>
      </c>
      <c r="J991" s="102" t="str">
        <f>TRIM(Response!M811)</f>
        <v>2020</v>
      </c>
    </row>
    <row r="992" spans="1:10" ht="15.75" customHeight="1" x14ac:dyDescent="0.2">
      <c r="A992" s="102" t="str">
        <f>TRIM(Response!A812)</f>
        <v>BPXCHR</v>
      </c>
      <c r="B992" s="102" t="str">
        <f>TRIM(Response!C812)</f>
        <v>60 sec HR (30 sec HR * 2)</v>
      </c>
      <c r="C992" s="102" t="str">
        <f>TRIM(Response!E812)</f>
        <v>BPX_J</v>
      </c>
      <c r="D992" s="102" t="str">
        <f>TRIM(Response!F812)</f>
        <v>Blood Pressure</v>
      </c>
      <c r="E992" s="102" t="str">
        <f>TRIM(Response!G812)</f>
        <v>2017-2018 Examination</v>
      </c>
      <c r="F992" s="102" t="str">
        <f>TRIM(Response!H812)</f>
        <v>10</v>
      </c>
      <c r="G992" s="102" t="str">
        <f>TRIM(Response!J812)</f>
        <v/>
      </c>
      <c r="H992" s="102" t="str">
        <f>TRIM(Response!K812)</f>
        <v/>
      </c>
      <c r="I992" s="102" t="s">
        <v>6777</v>
      </c>
      <c r="J992" s="102" t="str">
        <f>TRIM(Response!M812)</f>
        <v>2020</v>
      </c>
    </row>
    <row r="993" spans="1:10" ht="15.75" customHeight="1" x14ac:dyDescent="0.2">
      <c r="A993" s="102" t="str">
        <f>TRIM(Response!A813)</f>
        <v>BPXDAR</v>
      </c>
      <c r="B993" s="102" t="str">
        <f>TRIM(Response!C813)</f>
        <v>Diastolic blood pressure average</v>
      </c>
      <c r="C993" s="102" t="str">
        <f>TRIM(Response!E813)</f>
        <v>BPX</v>
      </c>
      <c r="D993" s="102" t="str">
        <f>TRIM(Response!F813)</f>
        <v>Blood Pressure</v>
      </c>
      <c r="E993" s="102" t="str">
        <f>TRIM(Response!G813)</f>
        <v>1999-2000 Examination</v>
      </c>
      <c r="F993" s="102" t="str">
        <f>TRIM(Response!H813)</f>
        <v>1</v>
      </c>
      <c r="G993" s="102" t="str">
        <f>TRIM(Response!J813)</f>
        <v/>
      </c>
      <c r="H993" s="102" t="str">
        <f>TRIM(Response!K813)</f>
        <v/>
      </c>
      <c r="I993" s="102" t="s">
        <v>6897</v>
      </c>
      <c r="J993" s="102" t="str">
        <f>TRIM(Response!M813)</f>
        <v>2020</v>
      </c>
    </row>
    <row r="994" spans="1:10" ht="15.75" customHeight="1" x14ac:dyDescent="0.2">
      <c r="A994" s="102" t="str">
        <f>TRIM(Response!A814)</f>
        <v>BPXDAR</v>
      </c>
      <c r="B994" s="102" t="str">
        <f>TRIM(Response!C814)</f>
        <v>Diastolic blood pressure average</v>
      </c>
      <c r="C994" s="102" t="str">
        <f>TRIM(Response!E814)</f>
        <v>BPX_B</v>
      </c>
      <c r="D994" s="102" t="str">
        <f>TRIM(Response!F814)</f>
        <v>Blood Pressure</v>
      </c>
      <c r="E994" s="102" t="str">
        <f>TRIM(Response!G814)</f>
        <v>2001-2002 Examination</v>
      </c>
      <c r="F994" s="102" t="str">
        <f>TRIM(Response!H814)</f>
        <v>2</v>
      </c>
      <c r="G994" s="102" t="str">
        <f>TRIM(Response!J814)</f>
        <v/>
      </c>
      <c r="H994" s="102" t="str">
        <f>TRIM(Response!K814)</f>
        <v/>
      </c>
      <c r="I994" s="102" t="s">
        <v>6897</v>
      </c>
      <c r="J994" s="102" t="str">
        <f>TRIM(Response!M814)</f>
        <v>2020</v>
      </c>
    </row>
    <row r="995" spans="1:10" ht="15.75" customHeight="1" x14ac:dyDescent="0.2">
      <c r="A995" s="102" t="str">
        <f>TRIM(Response!A815)</f>
        <v>BPXDB</v>
      </c>
      <c r="B995" s="102" t="str">
        <f>TRIM(Response!C815)</f>
        <v># of dropped beats in 30 seconds</v>
      </c>
      <c r="C995" s="102" t="str">
        <f>TRIM(Response!E815)</f>
        <v>BPX</v>
      </c>
      <c r="D995" s="102" t="str">
        <f>TRIM(Response!F815)</f>
        <v>Blood Pressure</v>
      </c>
      <c r="E995" s="102" t="str">
        <f>TRIM(Response!G815)</f>
        <v>1999-2000 Examination</v>
      </c>
      <c r="F995" s="102" t="str">
        <f>TRIM(Response!H815)</f>
        <v>1</v>
      </c>
      <c r="G995" s="102" t="str">
        <f>TRIM(Response!J815)</f>
        <v/>
      </c>
      <c r="H995" s="102" t="str">
        <f>TRIM(Response!K815)</f>
        <v/>
      </c>
      <c r="I995" s="102" t="s">
        <v>6757</v>
      </c>
      <c r="J995" s="102" t="str">
        <f>TRIM(Response!M815)</f>
        <v>2020</v>
      </c>
    </row>
    <row r="996" spans="1:10" ht="15.75" customHeight="1" x14ac:dyDescent="0.2">
      <c r="A996" s="102" t="str">
        <f>TRIM(Response!A816)</f>
        <v>BPXDB</v>
      </c>
      <c r="B996" s="102" t="str">
        <f>TRIM(Response!C816)</f>
        <v># of dropped beats in 30 seconds</v>
      </c>
      <c r="C996" s="102" t="str">
        <f>TRIM(Response!E816)</f>
        <v>BPX_B</v>
      </c>
      <c r="D996" s="102" t="str">
        <f>TRIM(Response!F816)</f>
        <v>Blood Pressure</v>
      </c>
      <c r="E996" s="102" t="str">
        <f>TRIM(Response!G816)</f>
        <v>2001-2002 Examination</v>
      </c>
      <c r="F996" s="102" t="str">
        <f>TRIM(Response!H816)</f>
        <v>2</v>
      </c>
      <c r="G996" s="102" t="str">
        <f>TRIM(Response!J816)</f>
        <v/>
      </c>
      <c r="H996" s="102" t="str">
        <f>TRIM(Response!K816)</f>
        <v/>
      </c>
      <c r="I996" s="102" t="s">
        <v>6759</v>
      </c>
      <c r="J996" s="102" t="str">
        <f>TRIM(Response!M816)</f>
        <v>2020</v>
      </c>
    </row>
    <row r="997" spans="1:10" ht="15.75" customHeight="1" x14ac:dyDescent="0.2">
      <c r="A997" s="102" t="str">
        <f>TRIM(Response!A817)</f>
        <v>BPXDB</v>
      </c>
      <c r="B997" s="102" t="str">
        <f>TRIM(Response!C817)</f>
        <v># of dropped beats in 30 seconds</v>
      </c>
      <c r="C997" s="102" t="str">
        <f>TRIM(Response!E817)</f>
        <v>BPX_C</v>
      </c>
      <c r="D997" s="102" t="str">
        <f>TRIM(Response!F817)</f>
        <v>Blood Pressure</v>
      </c>
      <c r="E997" s="102" t="str">
        <f>TRIM(Response!G817)</f>
        <v>2003-2004 Examination</v>
      </c>
      <c r="F997" s="102" t="str">
        <f>TRIM(Response!H817)</f>
        <v>3</v>
      </c>
      <c r="G997" s="102" t="str">
        <f>TRIM(Response!J817)</f>
        <v/>
      </c>
      <c r="H997" s="102" t="str">
        <f>TRIM(Response!K817)</f>
        <v/>
      </c>
      <c r="I997" s="102" t="s">
        <v>6897</v>
      </c>
      <c r="J997" s="102" t="str">
        <f>TRIM(Response!M817)</f>
        <v>2020</v>
      </c>
    </row>
    <row r="998" spans="1:10" ht="15.75" customHeight="1" x14ac:dyDescent="0.2">
      <c r="A998" s="102" t="str">
        <f>TRIM(Response!A818)</f>
        <v>BPXDB</v>
      </c>
      <c r="B998" s="102" t="str">
        <f>TRIM(Response!C818)</f>
        <v># of dropped beats in 30 seconds</v>
      </c>
      <c r="C998" s="102" t="str">
        <f>TRIM(Response!E818)</f>
        <v>BPX_D</v>
      </c>
      <c r="D998" s="102" t="str">
        <f>TRIM(Response!F818)</f>
        <v>Blood Pressure</v>
      </c>
      <c r="E998" s="102" t="str">
        <f>TRIM(Response!G818)</f>
        <v>2005-2006 Examination</v>
      </c>
      <c r="F998" s="102" t="str">
        <f>TRIM(Response!H818)</f>
        <v>4</v>
      </c>
      <c r="G998" s="102" t="str">
        <f>TRIM(Response!J818)</f>
        <v/>
      </c>
      <c r="H998" s="102" t="str">
        <f>TRIM(Response!K818)</f>
        <v/>
      </c>
      <c r="I998" s="102" t="s">
        <v>6897</v>
      </c>
      <c r="J998" s="102" t="str">
        <f>TRIM(Response!M818)</f>
        <v>2020</v>
      </c>
    </row>
    <row r="999" spans="1:10" ht="15.75" customHeight="1" x14ac:dyDescent="0.2">
      <c r="A999" s="102" t="str">
        <f>TRIM(Response!A819)</f>
        <v>BPXDI1</v>
      </c>
      <c r="B999" s="102" t="str">
        <f>TRIM(Response!C819)</f>
        <v>Diastolic: Blood pressure (first reading) mm Hg</v>
      </c>
      <c r="C999" s="102" t="str">
        <f>TRIM(Response!E819)</f>
        <v/>
      </c>
      <c r="D999" s="102" t="str">
        <f>TRIM(Response!F819)</f>
        <v>BLOOD PRESSURE</v>
      </c>
      <c r="E999" s="102" t="str">
        <f>TRIM(Response!G819)</f>
        <v>1988-1994 Examination</v>
      </c>
      <c r="F999" s="102" t="str">
        <f>TRIM(Response!H819)</f>
        <v>-1</v>
      </c>
      <c r="G999" s="102" t="str">
        <f>TRIM(Response!J819)</f>
        <v/>
      </c>
      <c r="H999" s="102" t="str">
        <f>TRIM(Response!K819)</f>
        <v/>
      </c>
      <c r="I999" s="102" t="s">
        <v>6897</v>
      </c>
      <c r="J999" s="102" t="str">
        <f>TRIM(Response!M819)</f>
        <v>2022</v>
      </c>
    </row>
    <row r="1000" spans="1:10" ht="15.75" customHeight="1" x14ac:dyDescent="0.2">
      <c r="A1000" s="102" t="str">
        <f>TRIM(Response!A820)</f>
        <v>BPXDI1</v>
      </c>
      <c r="B1000" s="102" t="str">
        <f>TRIM(Response!C820)</f>
        <v>Diastolic: Blood pressure (first reading) mm Hg</v>
      </c>
      <c r="C1000" s="102" t="str">
        <f>TRIM(Response!E820)</f>
        <v>BPX</v>
      </c>
      <c r="D1000" s="102" t="str">
        <f>TRIM(Response!F820)</f>
        <v>Blood Pressure</v>
      </c>
      <c r="E1000" s="102" t="str">
        <f>TRIM(Response!G820)</f>
        <v>1999-2000 Examination</v>
      </c>
      <c r="F1000" s="102" t="str">
        <f>TRIM(Response!H820)</f>
        <v>1</v>
      </c>
      <c r="G1000" s="102" t="str">
        <f>TRIM(Response!J820)</f>
        <v/>
      </c>
      <c r="H1000" s="102" t="str">
        <f>TRIM(Response!K820)</f>
        <v/>
      </c>
      <c r="I1000" s="102" t="s">
        <v>6897</v>
      </c>
      <c r="J1000" s="102" t="str">
        <f>TRIM(Response!M820)</f>
        <v>2020</v>
      </c>
    </row>
    <row r="1001" spans="1:10" ht="15.75" customHeight="1" x14ac:dyDescent="0.2">
      <c r="A1001" s="102" t="str">
        <f>TRIM(Response!A821)</f>
        <v>BPXDI1</v>
      </c>
      <c r="B1001" s="102" t="str">
        <f>TRIM(Response!C821)</f>
        <v>Diastolic: Blood pressure (first reading) mm Hg</v>
      </c>
      <c r="C1001" s="102" t="str">
        <f>TRIM(Response!E821)</f>
        <v>BPX_B</v>
      </c>
      <c r="D1001" s="102" t="str">
        <f>TRIM(Response!F821)</f>
        <v>Blood Pressure</v>
      </c>
      <c r="E1001" s="102" t="str">
        <f>TRIM(Response!G821)</f>
        <v>2001-2002 Examination</v>
      </c>
      <c r="F1001" s="102" t="str">
        <f>TRIM(Response!H821)</f>
        <v>2</v>
      </c>
      <c r="G1001" s="102" t="str">
        <f>TRIM(Response!J821)</f>
        <v/>
      </c>
      <c r="H1001" s="102" t="str">
        <f>TRIM(Response!K821)</f>
        <v/>
      </c>
      <c r="I1001" s="102" t="s">
        <v>6897</v>
      </c>
      <c r="J1001" s="102" t="str">
        <f>TRIM(Response!M821)</f>
        <v>2020</v>
      </c>
    </row>
    <row r="1002" spans="1:10" ht="15.75" customHeight="1" x14ac:dyDescent="0.2">
      <c r="A1002" s="102" t="str">
        <f>TRIM(Response!A822)</f>
        <v>BPXDI1</v>
      </c>
      <c r="B1002" s="102" t="str">
        <f>TRIM(Response!C822)</f>
        <v>Diastolic: Blood pressure (first reading) mm Hg</v>
      </c>
      <c r="C1002" s="102" t="str">
        <f>TRIM(Response!E822)</f>
        <v>BPX_C</v>
      </c>
      <c r="D1002" s="102" t="str">
        <f>TRIM(Response!F822)</f>
        <v>Blood Pressure</v>
      </c>
      <c r="E1002" s="102" t="str">
        <f>TRIM(Response!G822)</f>
        <v>2003-2004 Examination</v>
      </c>
      <c r="F1002" s="102" t="str">
        <f>TRIM(Response!H822)</f>
        <v>3</v>
      </c>
      <c r="G1002" s="102" t="str">
        <f>TRIM(Response!J822)</f>
        <v/>
      </c>
      <c r="H1002" s="102" t="str">
        <f>TRIM(Response!K822)</f>
        <v/>
      </c>
      <c r="I1002" s="102" t="s">
        <v>6796</v>
      </c>
      <c r="J1002" s="102" t="str">
        <f>TRIM(Response!M822)</f>
        <v>2020</v>
      </c>
    </row>
    <row r="1003" spans="1:10" ht="15.75" customHeight="1" x14ac:dyDescent="0.2">
      <c r="A1003" s="102" t="str">
        <f>TRIM(Response!A823)</f>
        <v>BPXDI1</v>
      </c>
      <c r="B1003" s="102" t="str">
        <f>TRIM(Response!C823)</f>
        <v>Diastolic: Blood pressure (first reading) mm Hg</v>
      </c>
      <c r="C1003" s="102" t="str">
        <f>TRIM(Response!E823)</f>
        <v>BPX_D</v>
      </c>
      <c r="D1003" s="102" t="str">
        <f>TRIM(Response!F823)</f>
        <v>Blood Pressure</v>
      </c>
      <c r="E1003" s="102" t="str">
        <f>TRIM(Response!G823)</f>
        <v>2005-2006 Examination</v>
      </c>
      <c r="F1003" s="102" t="str">
        <f>TRIM(Response!H823)</f>
        <v>4</v>
      </c>
      <c r="G1003" s="102" t="str">
        <f>TRIM(Response!J823)</f>
        <v/>
      </c>
      <c r="H1003" s="102" t="str">
        <f>TRIM(Response!K823)</f>
        <v/>
      </c>
      <c r="I1003" s="102" t="s">
        <v>6797</v>
      </c>
      <c r="J1003" s="102" t="str">
        <f>TRIM(Response!M823)</f>
        <v>2020</v>
      </c>
    </row>
    <row r="1004" spans="1:10" ht="15.75" customHeight="1" x14ac:dyDescent="0.2">
      <c r="A1004" s="102" t="str">
        <f>TRIM(Response!A824)</f>
        <v>BPXDI1</v>
      </c>
      <c r="B1004" s="102" t="str">
        <f>TRIM(Response!C824)</f>
        <v>Diastolic: Blood pressure (first reading) mm Hg</v>
      </c>
      <c r="C1004" s="102" t="str">
        <f>TRIM(Response!E824)</f>
        <v>BPX_E</v>
      </c>
      <c r="D1004" s="102" t="str">
        <f>TRIM(Response!F824)</f>
        <v>Blood Pressure</v>
      </c>
      <c r="E1004" s="102" t="str">
        <f>TRIM(Response!G824)</f>
        <v>2007-2008 Examination</v>
      </c>
      <c r="F1004" s="102" t="str">
        <f>TRIM(Response!H824)</f>
        <v>5</v>
      </c>
      <c r="G1004" s="102" t="str">
        <f>TRIM(Response!J824)</f>
        <v/>
      </c>
      <c r="H1004" s="102" t="str">
        <f>TRIM(Response!K824)</f>
        <v/>
      </c>
      <c r="I1004" s="102" t="s">
        <v>6798</v>
      </c>
      <c r="J1004" s="102" t="str">
        <f>TRIM(Response!M824)</f>
        <v>2020</v>
      </c>
    </row>
    <row r="1005" spans="1:10" ht="15.75" customHeight="1" x14ac:dyDescent="0.2">
      <c r="A1005" s="102" t="str">
        <f>TRIM(Response!A825)</f>
        <v>BPXDI1</v>
      </c>
      <c r="B1005" s="102" t="str">
        <f>TRIM(Response!C825)</f>
        <v>Diastolic: Blood pressure (first reading) mm Hg</v>
      </c>
      <c r="C1005" s="102" t="str">
        <f>TRIM(Response!E825)</f>
        <v>BPX_F</v>
      </c>
      <c r="D1005" s="102" t="str">
        <f>TRIM(Response!F825)</f>
        <v>Blood Pressure</v>
      </c>
      <c r="E1005" s="102" t="str">
        <f>TRIM(Response!G825)</f>
        <v>2009-2010 Examination</v>
      </c>
      <c r="F1005" s="102" t="str">
        <f>TRIM(Response!H825)</f>
        <v>6</v>
      </c>
      <c r="G1005" s="102" t="str">
        <f>TRIM(Response!J825)</f>
        <v/>
      </c>
      <c r="H1005" s="102" t="str">
        <f>TRIM(Response!K825)</f>
        <v/>
      </c>
      <c r="I1005" s="102" t="s">
        <v>6799</v>
      </c>
      <c r="J1005" s="102" t="str">
        <f>TRIM(Response!M825)</f>
        <v>2020</v>
      </c>
    </row>
    <row r="1006" spans="1:10" ht="15.75" customHeight="1" x14ac:dyDescent="0.2">
      <c r="A1006" s="102" t="str">
        <f>TRIM(Response!A826)</f>
        <v>BPXDI1</v>
      </c>
      <c r="B1006" s="102" t="str">
        <f>TRIM(Response!C826)</f>
        <v>Diastolic: Blood pressure (first reading) mm Hg</v>
      </c>
      <c r="C1006" s="102" t="str">
        <f>TRIM(Response!E826)</f>
        <v>BPX_G</v>
      </c>
      <c r="D1006" s="102" t="str">
        <f>TRIM(Response!F826)</f>
        <v>Blood Pressure</v>
      </c>
      <c r="E1006" s="102" t="str">
        <f>TRIM(Response!G826)</f>
        <v>2011-2012 Examination</v>
      </c>
      <c r="F1006" s="102" t="str">
        <f>TRIM(Response!H826)</f>
        <v>7</v>
      </c>
      <c r="G1006" s="102" t="str">
        <f>TRIM(Response!J826)</f>
        <v/>
      </c>
      <c r="H1006" s="102" t="str">
        <f>TRIM(Response!K826)</f>
        <v/>
      </c>
      <c r="I1006" s="102" t="s">
        <v>6800</v>
      </c>
      <c r="J1006" s="102" t="str">
        <f>TRIM(Response!M826)</f>
        <v>2020</v>
      </c>
    </row>
    <row r="1007" spans="1:10" ht="15.75" customHeight="1" x14ac:dyDescent="0.2">
      <c r="A1007" s="102" t="str">
        <f>TRIM(Response!A827)</f>
        <v>BPXDI1</v>
      </c>
      <c r="B1007" s="102" t="str">
        <f>TRIM(Response!C827)</f>
        <v>Diastolic: Blood pressure (first reading) mm Hg</v>
      </c>
      <c r="C1007" s="102" t="str">
        <f>TRIM(Response!E827)</f>
        <v>BPX_H</v>
      </c>
      <c r="D1007" s="102" t="str">
        <f>TRIM(Response!F827)</f>
        <v>Blood Pressure</v>
      </c>
      <c r="E1007" s="102" t="str">
        <f>TRIM(Response!G827)</f>
        <v>2013-2014 Examination</v>
      </c>
      <c r="F1007" s="102" t="str">
        <f>TRIM(Response!H827)</f>
        <v>8</v>
      </c>
      <c r="G1007" s="102" t="str">
        <f>TRIM(Response!J827)</f>
        <v/>
      </c>
      <c r="H1007" s="102" t="str">
        <f>TRIM(Response!K827)</f>
        <v/>
      </c>
      <c r="I1007" s="102" t="s">
        <v>6801</v>
      </c>
      <c r="J1007" s="102" t="str">
        <f>TRIM(Response!M827)</f>
        <v>2020</v>
      </c>
    </row>
    <row r="1008" spans="1:10" ht="15.75" customHeight="1" x14ac:dyDescent="0.2">
      <c r="A1008" s="102" t="str">
        <f>TRIM(Response!A828)</f>
        <v>BPXDI1</v>
      </c>
      <c r="B1008" s="102" t="str">
        <f>TRIM(Response!C828)</f>
        <v>Diastolic: Blood pressure (first reading) mm Hg</v>
      </c>
      <c r="C1008" s="102" t="str">
        <f>TRIM(Response!E828)</f>
        <v>BPX_I</v>
      </c>
      <c r="D1008" s="102" t="str">
        <f>TRIM(Response!F828)</f>
        <v>Blood Pressure</v>
      </c>
      <c r="E1008" s="102" t="str">
        <f>TRIM(Response!G828)</f>
        <v>2015-2016 Examination</v>
      </c>
      <c r="F1008" s="102" t="str">
        <f>TRIM(Response!H828)</f>
        <v>9</v>
      </c>
      <c r="G1008" s="102" t="str">
        <f>TRIM(Response!J828)</f>
        <v/>
      </c>
      <c r="H1008" s="102" t="str">
        <f>TRIM(Response!K828)</f>
        <v/>
      </c>
      <c r="I1008" s="102" t="s">
        <v>5751</v>
      </c>
      <c r="J1008" s="102" t="str">
        <f>TRIM(Response!M828)</f>
        <v>2020</v>
      </c>
    </row>
    <row r="1009" spans="1:10" ht="15.75" customHeight="1" x14ac:dyDescent="0.2">
      <c r="A1009" s="102" t="str">
        <f>TRIM(Response!A829)</f>
        <v>BPXDI1</v>
      </c>
      <c r="B1009" s="102" t="str">
        <f>TRIM(Response!C829)</f>
        <v>Diastolic: Blood pressure (first reading) mm Hg</v>
      </c>
      <c r="C1009" s="102" t="str">
        <f>TRIM(Response!E829)</f>
        <v>BPX_J</v>
      </c>
      <c r="D1009" s="102" t="str">
        <f>TRIM(Response!F829)</f>
        <v>Blood Pressure</v>
      </c>
      <c r="E1009" s="102" t="str">
        <f>TRIM(Response!G829)</f>
        <v>2017-2018 Examination</v>
      </c>
      <c r="F1009" s="102" t="str">
        <f>TRIM(Response!H829)</f>
        <v>10</v>
      </c>
      <c r="G1009" s="102" t="str">
        <f>TRIM(Response!J829)</f>
        <v/>
      </c>
      <c r="H1009" s="102" t="str">
        <f>TRIM(Response!K829)</f>
        <v/>
      </c>
      <c r="I1009" s="102" t="s">
        <v>5687</v>
      </c>
      <c r="J1009" s="102" t="str">
        <f>TRIM(Response!M829)</f>
        <v>2020</v>
      </c>
    </row>
    <row r="1010" spans="1:10" ht="15.75" customHeight="1" x14ac:dyDescent="0.2">
      <c r="A1010" s="102" t="str">
        <f>TRIM(Response!A830)</f>
        <v>PEP6G3</v>
      </c>
      <c r="B1010" s="102" t="str">
        <f>TRIM(Response!C830)</f>
        <v>Diastolic: Blood pressure (first reading) replicate 1 mm Hg</v>
      </c>
      <c r="C1010" s="102" t="str">
        <f>TRIM(Response!E830)</f>
        <v>EXAM</v>
      </c>
      <c r="D1010" s="102" t="str">
        <f>TRIM(Response!F830)</f>
        <v>BLOOD PRESSURE</v>
      </c>
      <c r="E1010" s="102" t="str">
        <f>TRIM(Response!G830)</f>
        <v>1988-1994 Examination</v>
      </c>
      <c r="F1010" s="102" t="str">
        <f>TRIM(Response!H830)</f>
        <v>-1</v>
      </c>
      <c r="G1010" s="102" t="str">
        <f>TRIM(Response!J830)</f>
        <v>1</v>
      </c>
      <c r="H1010" s="102" t="str">
        <f>TRIM(Response!K830)</f>
        <v>BPXDI11</v>
      </c>
      <c r="I1010" s="102" t="s">
        <v>6802</v>
      </c>
      <c r="J1010" s="102" t="str">
        <f>TRIM(Response!M830)</f>
        <v>2022</v>
      </c>
    </row>
    <row r="1011" spans="1:10" ht="15.75" customHeight="1" x14ac:dyDescent="0.2">
      <c r="A1011" s="102" t="str">
        <f>TRIM(Response!A831)</f>
        <v>PER6G3</v>
      </c>
      <c r="B1011" s="102" t="str">
        <f>TRIM(Response!C831)</f>
        <v>Diastolic: Blood pressure (first reading) replicate 2 mm Hg</v>
      </c>
      <c r="C1011" s="102" t="str">
        <f>TRIM(Response!E831)</f>
        <v>EXAMSE</v>
      </c>
      <c r="D1011" s="102" t="str">
        <f>TRIM(Response!F831)</f>
        <v>PHYSICIAN'S EXAMINATION - BLOOD PRESSURE</v>
      </c>
      <c r="E1011" s="102" t="str">
        <f>TRIM(Response!G831)</f>
        <v>1988-1994 Examination</v>
      </c>
      <c r="F1011" s="102" t="str">
        <f>TRIM(Response!H831)</f>
        <v>-1</v>
      </c>
      <c r="G1011" s="102" t="str">
        <f>TRIM(Response!J831)</f>
        <v>1</v>
      </c>
      <c r="H1011" s="102" t="str">
        <f>TRIM(Response!K831)</f>
        <v>BPXDI12</v>
      </c>
      <c r="I1011" s="102" t="s">
        <v>6853</v>
      </c>
      <c r="J1011" s="102" t="str">
        <f>TRIM(Response!M831)</f>
        <v>2022</v>
      </c>
    </row>
    <row r="1012" spans="1:10" ht="15.75" customHeight="1" x14ac:dyDescent="0.2">
      <c r="A1012" s="102" t="str">
        <f>TRIM(Response!A832)</f>
        <v>BPXDI1519</v>
      </c>
      <c r="B1012" s="102" t="str">
        <f>TRIM(Response!C832)</f>
        <v>K4, diastolic, for 1st BP(mmHg)(age5-19)</v>
      </c>
      <c r="C1012" s="102" t="str">
        <f>TRIM(Response!E832)</f>
        <v/>
      </c>
      <c r="D1012" s="102" t="str">
        <f>TRIM(Response!F832)</f>
        <v>BLOOD PRESSURE</v>
      </c>
      <c r="E1012" s="102" t="str">
        <f>TRIM(Response!G832)</f>
        <v>1988-1994 Examination</v>
      </c>
      <c r="F1012" s="102" t="str">
        <f>TRIM(Response!H832)</f>
        <v>-1</v>
      </c>
      <c r="G1012" s="102" t="str">
        <f>TRIM(Response!J832)</f>
        <v/>
      </c>
      <c r="H1012" s="102" t="str">
        <f>TRIM(Response!K832)</f>
        <v/>
      </c>
      <c r="I1012" s="102" t="s">
        <v>6866</v>
      </c>
      <c r="J1012" s="102" t="str">
        <f>TRIM(Response!M832)</f>
        <v>2022</v>
      </c>
    </row>
    <row r="1013" spans="1:10" ht="15.75" customHeight="1" x14ac:dyDescent="0.2">
      <c r="A1013" s="102" t="str">
        <f>TRIM(Response!A833)</f>
        <v>PEP6G2</v>
      </c>
      <c r="B1013" s="102" t="str">
        <f>TRIM(Response!C833)</f>
        <v>K4, diastolic, for 1st BP replicate 1 (mmHg)(age5-19)</v>
      </c>
      <c r="C1013" s="102" t="str">
        <f>TRIM(Response!E833)</f>
        <v>EXAM</v>
      </c>
      <c r="D1013" s="102" t="str">
        <f>TRIM(Response!F833)</f>
        <v>BLOOD PRESSURE</v>
      </c>
      <c r="E1013" s="102" t="str">
        <f>TRIM(Response!G833)</f>
        <v>1988-1994 Examination</v>
      </c>
      <c r="F1013" s="102" t="str">
        <f>TRIM(Response!H833)</f>
        <v>-1</v>
      </c>
      <c r="G1013" s="102" t="str">
        <f>TRIM(Response!J833)</f>
        <v>1</v>
      </c>
      <c r="H1013" s="102" t="str">
        <f>TRIM(Response!K833)</f>
        <v>BPXDI15191</v>
      </c>
      <c r="I1013" s="102" t="s">
        <v>6871</v>
      </c>
      <c r="J1013" s="102" t="str">
        <f>TRIM(Response!M833)</f>
        <v>2022</v>
      </c>
    </row>
    <row r="1014" spans="1:10" ht="15.75" customHeight="1" x14ac:dyDescent="0.2">
      <c r="A1014" s="102" t="str">
        <f>TRIM(Response!A834)</f>
        <v>PER6G2</v>
      </c>
      <c r="B1014" s="102" t="str">
        <f>TRIM(Response!C834)</f>
        <v>K4, diastolic, for 1st BP replicate 2 (mmHg)(age5-19)</v>
      </c>
      <c r="C1014" s="102" t="str">
        <f>TRIM(Response!E834)</f>
        <v>EXAMSE</v>
      </c>
      <c r="D1014" s="102" t="str">
        <f>TRIM(Response!F834)</f>
        <v>PHYSICIAN'S EXAMINATION - BLOOD PRESSURE</v>
      </c>
      <c r="E1014" s="102" t="str">
        <f>TRIM(Response!G834)</f>
        <v>1988-1994 Examination</v>
      </c>
      <c r="F1014" s="102" t="str">
        <f>TRIM(Response!H834)</f>
        <v>-1</v>
      </c>
      <c r="G1014" s="102" t="str">
        <f>TRIM(Response!J834)</f>
        <v>1</v>
      </c>
      <c r="H1014" s="102" t="str">
        <f>TRIM(Response!K834)</f>
        <v>BPXDI15192</v>
      </c>
      <c r="I1014" s="102" t="s">
        <v>6897</v>
      </c>
      <c r="J1014" s="102" t="str">
        <f>TRIM(Response!M834)</f>
        <v>2022</v>
      </c>
    </row>
    <row r="1015" spans="1:10" ht="15.75" customHeight="1" x14ac:dyDescent="0.2">
      <c r="A1015" s="102" t="str">
        <f>TRIM(Response!A835)</f>
        <v>BPXDI2</v>
      </c>
      <c r="B1015" s="102" t="str">
        <f>TRIM(Response!C835)</f>
        <v>Diastolic: Blood pressure (second reading) mm Hg</v>
      </c>
      <c r="C1015" s="102" t="str">
        <f>TRIM(Response!E835)</f>
        <v/>
      </c>
      <c r="D1015" s="102" t="str">
        <f>TRIM(Response!F835)</f>
        <v>BLOOD PRESSURE</v>
      </c>
      <c r="E1015" s="102" t="str">
        <f>TRIM(Response!G835)</f>
        <v>1988-1994 Examination</v>
      </c>
      <c r="F1015" s="102" t="str">
        <f>TRIM(Response!H835)</f>
        <v>-1</v>
      </c>
      <c r="G1015" s="102" t="str">
        <f>TRIM(Response!J835)</f>
        <v/>
      </c>
      <c r="H1015" s="102" t="str">
        <f>TRIM(Response!K835)</f>
        <v/>
      </c>
      <c r="I1015" s="102" t="s">
        <v>6897</v>
      </c>
      <c r="J1015" s="102" t="str">
        <f>TRIM(Response!M835)</f>
        <v>2022</v>
      </c>
    </row>
    <row r="1016" spans="1:10" ht="15.75" customHeight="1" x14ac:dyDescent="0.2">
      <c r="A1016" s="102" t="str">
        <f>TRIM(Response!A836)</f>
        <v>BPXDI2</v>
      </c>
      <c r="B1016" s="102" t="str">
        <f>TRIM(Response!C836)</f>
        <v>Diastolic: Blood pressure (second reading) mm Hg</v>
      </c>
      <c r="C1016" s="102" t="str">
        <f>TRIM(Response!E836)</f>
        <v>BPX</v>
      </c>
      <c r="D1016" s="102" t="str">
        <f>TRIM(Response!F836)</f>
        <v>Blood Pressure</v>
      </c>
      <c r="E1016" s="102" t="str">
        <f>TRIM(Response!G836)</f>
        <v>1999-2000 Examination</v>
      </c>
      <c r="F1016" s="102" t="str">
        <f>TRIM(Response!H836)</f>
        <v>1</v>
      </c>
      <c r="G1016" s="102" t="str">
        <f>TRIM(Response!J836)</f>
        <v/>
      </c>
      <c r="H1016" s="102" t="str">
        <f>TRIM(Response!K836)</f>
        <v/>
      </c>
      <c r="I1016" s="102" t="s">
        <v>6897</v>
      </c>
      <c r="J1016" s="102" t="str">
        <f>TRIM(Response!M836)</f>
        <v>2020</v>
      </c>
    </row>
    <row r="1017" spans="1:10" ht="15.75" customHeight="1" x14ac:dyDescent="0.2">
      <c r="A1017" s="102" t="str">
        <f>TRIM(Response!A837)</f>
        <v>BPXDI2</v>
      </c>
      <c r="B1017" s="102" t="str">
        <f>TRIM(Response!C837)</f>
        <v>Diastolic: Blood pressure (second reading) mm Hg</v>
      </c>
      <c r="C1017" s="102" t="str">
        <f>TRIM(Response!E837)</f>
        <v>BPX_B</v>
      </c>
      <c r="D1017" s="102" t="str">
        <f>TRIM(Response!F837)</f>
        <v>Blood Pressure</v>
      </c>
      <c r="E1017" s="102" t="str">
        <f>TRIM(Response!G837)</f>
        <v>2001-2002 Examination</v>
      </c>
      <c r="F1017" s="102" t="str">
        <f>TRIM(Response!H837)</f>
        <v>2</v>
      </c>
      <c r="G1017" s="102" t="str">
        <f>TRIM(Response!J837)</f>
        <v/>
      </c>
      <c r="H1017" s="102" t="str">
        <f>TRIM(Response!K837)</f>
        <v/>
      </c>
      <c r="I1017" s="102" t="s">
        <v>6897</v>
      </c>
      <c r="J1017" s="102" t="str">
        <f>TRIM(Response!M837)</f>
        <v>2020</v>
      </c>
    </row>
    <row r="1018" spans="1:10" ht="15.75" customHeight="1" x14ac:dyDescent="0.2">
      <c r="A1018" s="102" t="str">
        <f>TRIM(Response!A838)</f>
        <v>BPXDI2</v>
      </c>
      <c r="B1018" s="102" t="str">
        <f>TRIM(Response!C838)</f>
        <v>Diastolic: Blood pressure (second reading) mm Hg</v>
      </c>
      <c r="C1018" s="102" t="str">
        <f>TRIM(Response!E838)</f>
        <v>BPX_C</v>
      </c>
      <c r="D1018" s="102" t="str">
        <f>TRIM(Response!F838)</f>
        <v>Blood Pressure</v>
      </c>
      <c r="E1018" s="102" t="str">
        <f>TRIM(Response!G838)</f>
        <v>2003-2004 Examination</v>
      </c>
      <c r="F1018" s="102" t="str">
        <f>TRIM(Response!H838)</f>
        <v>3</v>
      </c>
      <c r="G1018" s="102" t="str">
        <f>TRIM(Response!J838)</f>
        <v/>
      </c>
      <c r="H1018" s="102" t="str">
        <f>TRIM(Response!K838)</f>
        <v/>
      </c>
      <c r="I1018" s="102" t="s">
        <v>6796</v>
      </c>
      <c r="J1018" s="102" t="str">
        <f>TRIM(Response!M838)</f>
        <v>2020</v>
      </c>
    </row>
    <row r="1019" spans="1:10" ht="15.75" customHeight="1" x14ac:dyDescent="0.2">
      <c r="A1019" s="102" t="str">
        <f>TRIM(Response!A839)</f>
        <v>BPXDI2</v>
      </c>
      <c r="B1019" s="102" t="str">
        <f>TRIM(Response!C839)</f>
        <v>Diastolic: Blood pressure (second reading) mm Hg</v>
      </c>
      <c r="C1019" s="102" t="str">
        <f>TRIM(Response!E839)</f>
        <v>BPX_D</v>
      </c>
      <c r="D1019" s="102" t="str">
        <f>TRIM(Response!F839)</f>
        <v>Blood Pressure</v>
      </c>
      <c r="E1019" s="102" t="str">
        <f>TRIM(Response!G839)</f>
        <v>2005-2006 Examination</v>
      </c>
      <c r="F1019" s="102" t="str">
        <f>TRIM(Response!H839)</f>
        <v>4</v>
      </c>
      <c r="G1019" s="102" t="str">
        <f>TRIM(Response!J839)</f>
        <v/>
      </c>
      <c r="H1019" s="102" t="str">
        <f>TRIM(Response!K839)</f>
        <v/>
      </c>
      <c r="I1019" s="102" t="s">
        <v>6797</v>
      </c>
      <c r="J1019" s="102" t="str">
        <f>TRIM(Response!M839)</f>
        <v>2020</v>
      </c>
    </row>
    <row r="1020" spans="1:10" ht="15.75" customHeight="1" x14ac:dyDescent="0.2">
      <c r="A1020" s="102" t="str">
        <f>TRIM(Response!A840)</f>
        <v>BPXDI2</v>
      </c>
      <c r="B1020" s="102" t="str">
        <f>TRIM(Response!C840)</f>
        <v>Diastolic: Blood pressure (second reading) mm Hg</v>
      </c>
      <c r="C1020" s="102" t="str">
        <f>TRIM(Response!E840)</f>
        <v>BPX_E</v>
      </c>
      <c r="D1020" s="102" t="str">
        <f>TRIM(Response!F840)</f>
        <v>Blood Pressure</v>
      </c>
      <c r="E1020" s="102" t="str">
        <f>TRIM(Response!G840)</f>
        <v>2007-2008 Examination</v>
      </c>
      <c r="F1020" s="102" t="str">
        <f>TRIM(Response!H840)</f>
        <v>5</v>
      </c>
      <c r="G1020" s="102" t="str">
        <f>TRIM(Response!J840)</f>
        <v/>
      </c>
      <c r="H1020" s="102" t="str">
        <f>TRIM(Response!K840)</f>
        <v/>
      </c>
      <c r="I1020" s="102" t="s">
        <v>6798</v>
      </c>
      <c r="J1020" s="102" t="str">
        <f>TRIM(Response!M840)</f>
        <v>2020</v>
      </c>
    </row>
    <row r="1021" spans="1:10" ht="15.75" customHeight="1" x14ac:dyDescent="0.2">
      <c r="A1021" s="102" t="str">
        <f>TRIM(Response!A841)</f>
        <v>BPXDI2</v>
      </c>
      <c r="B1021" s="102" t="str">
        <f>TRIM(Response!C841)</f>
        <v>Diastolic: Blood pressure (second reading) mm Hg</v>
      </c>
      <c r="C1021" s="102" t="str">
        <f>TRIM(Response!E841)</f>
        <v>BPX_F</v>
      </c>
      <c r="D1021" s="102" t="str">
        <f>TRIM(Response!F841)</f>
        <v>Blood Pressure</v>
      </c>
      <c r="E1021" s="102" t="str">
        <f>TRIM(Response!G841)</f>
        <v>2009-2010 Examination</v>
      </c>
      <c r="F1021" s="102" t="str">
        <f>TRIM(Response!H841)</f>
        <v>6</v>
      </c>
      <c r="G1021" s="102" t="str">
        <f>TRIM(Response!J841)</f>
        <v/>
      </c>
      <c r="H1021" s="102" t="str">
        <f>TRIM(Response!K841)</f>
        <v/>
      </c>
      <c r="I1021" s="102" t="s">
        <v>6799</v>
      </c>
      <c r="J1021" s="102" t="str">
        <f>TRIM(Response!M841)</f>
        <v>2020</v>
      </c>
    </row>
    <row r="1022" spans="1:10" ht="15.75" customHeight="1" x14ac:dyDescent="0.2">
      <c r="A1022" s="102" t="str">
        <f>TRIM(Response!A842)</f>
        <v>BPXDI2</v>
      </c>
      <c r="B1022" s="102" t="str">
        <f>TRIM(Response!C842)</f>
        <v>Diastolic: Blood pressure (second reading) mm Hg</v>
      </c>
      <c r="C1022" s="102" t="str">
        <f>TRIM(Response!E842)</f>
        <v>BPX_G</v>
      </c>
      <c r="D1022" s="102" t="str">
        <f>TRIM(Response!F842)</f>
        <v>Blood Pressure</v>
      </c>
      <c r="E1022" s="102" t="str">
        <f>TRIM(Response!G842)</f>
        <v>2011-2012 Examination</v>
      </c>
      <c r="F1022" s="102" t="str">
        <f>TRIM(Response!H842)</f>
        <v>7</v>
      </c>
      <c r="G1022" s="102" t="str">
        <f>TRIM(Response!J842)</f>
        <v/>
      </c>
      <c r="H1022" s="102" t="str">
        <f>TRIM(Response!K842)</f>
        <v/>
      </c>
      <c r="I1022" s="102" t="s">
        <v>6800</v>
      </c>
      <c r="J1022" s="102" t="str">
        <f>TRIM(Response!M842)</f>
        <v>2020</v>
      </c>
    </row>
    <row r="1023" spans="1:10" ht="15.75" customHeight="1" x14ac:dyDescent="0.2">
      <c r="A1023" s="102" t="str">
        <f>TRIM(Response!A843)</f>
        <v>BPXDI2</v>
      </c>
      <c r="B1023" s="102" t="str">
        <f>TRIM(Response!C843)</f>
        <v>Diastolic: Blood pressure (second reading) mm Hg</v>
      </c>
      <c r="C1023" s="102" t="str">
        <f>TRIM(Response!E843)</f>
        <v>BPX_H</v>
      </c>
      <c r="D1023" s="102" t="str">
        <f>TRIM(Response!F843)</f>
        <v>Blood Pressure</v>
      </c>
      <c r="E1023" s="102" t="str">
        <f>TRIM(Response!G843)</f>
        <v>2013-2014 Examination</v>
      </c>
      <c r="F1023" s="102" t="str">
        <f>TRIM(Response!H843)</f>
        <v>8</v>
      </c>
      <c r="G1023" s="102" t="str">
        <f>TRIM(Response!J843)</f>
        <v/>
      </c>
      <c r="H1023" s="102" t="str">
        <f>TRIM(Response!K843)</f>
        <v/>
      </c>
      <c r="I1023" s="102" t="s">
        <v>6801</v>
      </c>
      <c r="J1023" s="102" t="str">
        <f>TRIM(Response!M843)</f>
        <v>2020</v>
      </c>
    </row>
    <row r="1024" spans="1:10" ht="15.75" customHeight="1" x14ac:dyDescent="0.2">
      <c r="A1024" s="102" t="str">
        <f>TRIM(Response!A844)</f>
        <v>BPXDI2</v>
      </c>
      <c r="B1024" s="102" t="str">
        <f>TRIM(Response!C844)</f>
        <v>Diastolic: Blood pressure (second reading) mm Hg</v>
      </c>
      <c r="C1024" s="102" t="str">
        <f>TRIM(Response!E844)</f>
        <v>BPX_I</v>
      </c>
      <c r="D1024" s="102" t="str">
        <f>TRIM(Response!F844)</f>
        <v>Blood Pressure</v>
      </c>
      <c r="E1024" s="102" t="str">
        <f>TRIM(Response!G844)</f>
        <v>2015-2016 Examination</v>
      </c>
      <c r="F1024" s="102" t="str">
        <f>TRIM(Response!H844)</f>
        <v>9</v>
      </c>
      <c r="G1024" s="102" t="str">
        <f>TRIM(Response!J844)</f>
        <v/>
      </c>
      <c r="H1024" s="102" t="str">
        <f>TRIM(Response!K844)</f>
        <v/>
      </c>
      <c r="I1024" s="102" t="s">
        <v>5751</v>
      </c>
      <c r="J1024" s="102" t="str">
        <f>TRIM(Response!M844)</f>
        <v>2020</v>
      </c>
    </row>
    <row r="1025" spans="1:10" ht="15.75" customHeight="1" x14ac:dyDescent="0.2">
      <c r="A1025" s="102" t="str">
        <f>TRIM(Response!A845)</f>
        <v>BPXDI2</v>
      </c>
      <c r="B1025" s="102" t="str">
        <f>TRIM(Response!C845)</f>
        <v>Diastolic: Blood pressure (second reading) mm Hg</v>
      </c>
      <c r="C1025" s="102" t="str">
        <f>TRIM(Response!E845)</f>
        <v>BPX_J</v>
      </c>
      <c r="D1025" s="102" t="str">
        <f>TRIM(Response!F845)</f>
        <v>Blood Pressure</v>
      </c>
      <c r="E1025" s="102" t="str">
        <f>TRIM(Response!G845)</f>
        <v>2017-2018 Examination</v>
      </c>
      <c r="F1025" s="102" t="str">
        <f>TRIM(Response!H845)</f>
        <v>10</v>
      </c>
      <c r="G1025" s="102" t="str">
        <f>TRIM(Response!J845)</f>
        <v/>
      </c>
      <c r="H1025" s="102" t="str">
        <f>TRIM(Response!K845)</f>
        <v/>
      </c>
      <c r="I1025" s="102" t="s">
        <v>5687</v>
      </c>
      <c r="J1025" s="102" t="str">
        <f>TRIM(Response!M845)</f>
        <v>2020</v>
      </c>
    </row>
    <row r="1026" spans="1:10" ht="15.75" customHeight="1" x14ac:dyDescent="0.2">
      <c r="A1026" s="102" t="str">
        <f>TRIM(Response!A846)</f>
        <v>PEP6H3</v>
      </c>
      <c r="B1026" s="102" t="str">
        <f>TRIM(Response!C846)</f>
        <v>Diastolic: Blood pressure (second reading) replicate 1 mm Hg</v>
      </c>
      <c r="C1026" s="102" t="str">
        <f>TRIM(Response!E846)</f>
        <v>EXAM</v>
      </c>
      <c r="D1026" s="102" t="str">
        <f>TRIM(Response!F846)</f>
        <v>BLOOD PRESSURE</v>
      </c>
      <c r="E1026" s="102" t="str">
        <f>TRIM(Response!G846)</f>
        <v>1988-1994 Examination</v>
      </c>
      <c r="F1026" s="102" t="str">
        <f>TRIM(Response!H846)</f>
        <v>-1</v>
      </c>
      <c r="G1026" s="102" t="str">
        <f>TRIM(Response!J846)</f>
        <v>1</v>
      </c>
      <c r="H1026" s="102" t="str">
        <f>TRIM(Response!K846)</f>
        <v>BPXDI21</v>
      </c>
      <c r="I1026" s="102" t="s">
        <v>6802</v>
      </c>
      <c r="J1026" s="102" t="str">
        <f>TRIM(Response!M846)</f>
        <v>2022</v>
      </c>
    </row>
    <row r="1027" spans="1:10" ht="15.75" customHeight="1" x14ac:dyDescent="0.2">
      <c r="A1027" s="102" t="str">
        <f>TRIM(Response!A847)</f>
        <v>PER6H3</v>
      </c>
      <c r="B1027" s="102" t="str">
        <f>TRIM(Response!C847)</f>
        <v>Diastolic: Blood pressure (second reading) replicate 2 mm Hg</v>
      </c>
      <c r="C1027" s="102" t="str">
        <f>TRIM(Response!E847)</f>
        <v>EXAMSE</v>
      </c>
      <c r="D1027" s="102" t="str">
        <f>TRIM(Response!F847)</f>
        <v>PHYSICIAN'S EXAMINATION - BLOOD PRESSURE</v>
      </c>
      <c r="E1027" s="102" t="str">
        <f>TRIM(Response!G847)</f>
        <v>1988-1994 Examination</v>
      </c>
      <c r="F1027" s="102" t="str">
        <f>TRIM(Response!H847)</f>
        <v>-1</v>
      </c>
      <c r="G1027" s="102" t="str">
        <f>TRIM(Response!J847)</f>
        <v>1</v>
      </c>
      <c r="H1027" s="102" t="str">
        <f>TRIM(Response!K847)</f>
        <v>BPXDI22</v>
      </c>
      <c r="I1027" s="102" t="s">
        <v>6853</v>
      </c>
      <c r="J1027" s="102" t="str">
        <f>TRIM(Response!M847)</f>
        <v>2022</v>
      </c>
    </row>
    <row r="1028" spans="1:10" ht="15.75" customHeight="1" x14ac:dyDescent="0.2">
      <c r="A1028" s="102" t="str">
        <f>TRIM(Response!A848)</f>
        <v>BPXDI2519</v>
      </c>
      <c r="B1028" s="102" t="str">
        <f>TRIM(Response!C848)</f>
        <v>K4,diastolic, for 2nd BP(mmHg)(age 5-19)</v>
      </c>
      <c r="C1028" s="102" t="str">
        <f>TRIM(Response!E848)</f>
        <v/>
      </c>
      <c r="D1028" s="102" t="str">
        <f>TRIM(Response!F848)</f>
        <v>BLOOD PRESSURE</v>
      </c>
      <c r="E1028" s="102" t="str">
        <f>TRIM(Response!G848)</f>
        <v>1988-1994 Examination</v>
      </c>
      <c r="F1028" s="102" t="str">
        <f>TRIM(Response!H848)</f>
        <v>-1</v>
      </c>
      <c r="G1028" s="102" t="str">
        <f>TRIM(Response!J848)</f>
        <v/>
      </c>
      <c r="H1028" s="102" t="str">
        <f>TRIM(Response!K848)</f>
        <v/>
      </c>
      <c r="I1028" s="102" t="s">
        <v>6866</v>
      </c>
      <c r="J1028" s="102" t="str">
        <f>TRIM(Response!M848)</f>
        <v>2022</v>
      </c>
    </row>
    <row r="1029" spans="1:10" ht="15.75" customHeight="1" x14ac:dyDescent="0.2">
      <c r="A1029" s="102" t="str">
        <f>TRIM(Response!A849)</f>
        <v>PEP6H2</v>
      </c>
      <c r="B1029" s="102" t="str">
        <f>TRIM(Response!C849)</f>
        <v>K4,diastolic, for 2nd BP replicate 1 (mmHg)</v>
      </c>
      <c r="C1029" s="102" t="str">
        <f>TRIM(Response!E849)</f>
        <v>EXAM</v>
      </c>
      <c r="D1029" s="102" t="str">
        <f>TRIM(Response!F849)</f>
        <v>BLOOD PRESSURE</v>
      </c>
      <c r="E1029" s="102" t="str">
        <f>TRIM(Response!G849)</f>
        <v>1988-1994 Examination</v>
      </c>
      <c r="F1029" s="102" t="str">
        <f>TRIM(Response!H849)</f>
        <v>-1</v>
      </c>
      <c r="G1029" s="102" t="str">
        <f>TRIM(Response!J849)</f>
        <v>1</v>
      </c>
      <c r="H1029" s="102" t="str">
        <f>TRIM(Response!K849)</f>
        <v>BPXDI25191</v>
      </c>
      <c r="I1029" s="102" t="s">
        <v>6871</v>
      </c>
      <c r="J1029" s="102" t="str">
        <f>TRIM(Response!M849)</f>
        <v>2022</v>
      </c>
    </row>
    <row r="1030" spans="1:10" ht="15.75" customHeight="1" x14ac:dyDescent="0.2">
      <c r="A1030" s="102" t="str">
        <f>TRIM(Response!A850)</f>
        <v>PER6H2</v>
      </c>
      <c r="B1030" s="102" t="str">
        <f>TRIM(Response!C850)</f>
        <v>K4, diastolic, for 2nd BP replicate 2 (mmHg)(age5-19)</v>
      </c>
      <c r="C1030" s="102" t="str">
        <f>TRIM(Response!E850)</f>
        <v>EXAMSE</v>
      </c>
      <c r="D1030" s="102" t="str">
        <f>TRIM(Response!F850)</f>
        <v>PHYSICIAN'S EXAMINATION - BLOOD PRESSURE</v>
      </c>
      <c r="E1030" s="102" t="str">
        <f>TRIM(Response!G850)</f>
        <v>1988-1994 Examination</v>
      </c>
      <c r="F1030" s="102" t="str">
        <f>TRIM(Response!H850)</f>
        <v>-1</v>
      </c>
      <c r="G1030" s="102" t="str">
        <f>TRIM(Response!J850)</f>
        <v>1</v>
      </c>
      <c r="H1030" s="102" t="str">
        <f>TRIM(Response!K850)</f>
        <v>BPXDI25192</v>
      </c>
      <c r="I1030" s="102" t="s">
        <v>6897</v>
      </c>
      <c r="J1030" s="102" t="str">
        <f>TRIM(Response!M850)</f>
        <v>2022</v>
      </c>
    </row>
    <row r="1031" spans="1:10" ht="15.75" customHeight="1" x14ac:dyDescent="0.2">
      <c r="A1031" s="102" t="str">
        <f>TRIM(Response!A851)</f>
        <v>BPXDI3</v>
      </c>
      <c r="B1031" s="102" t="str">
        <f>TRIM(Response!C851)</f>
        <v>Diastolic: Blood pressure (third reading) mm Hg</v>
      </c>
      <c r="C1031" s="102" t="str">
        <f>TRIM(Response!E851)</f>
        <v/>
      </c>
      <c r="D1031" s="102" t="str">
        <f>TRIM(Response!F851)</f>
        <v>BLOOD PRESSURE</v>
      </c>
      <c r="E1031" s="102" t="str">
        <f>TRIM(Response!G851)</f>
        <v>1988-1994 Examination</v>
      </c>
      <c r="F1031" s="102" t="str">
        <f>TRIM(Response!H851)</f>
        <v>-1</v>
      </c>
      <c r="G1031" s="102" t="str">
        <f>TRIM(Response!J851)</f>
        <v/>
      </c>
      <c r="H1031" s="102" t="str">
        <f>TRIM(Response!K851)</f>
        <v/>
      </c>
      <c r="I1031" s="102" t="s">
        <v>6897</v>
      </c>
      <c r="J1031" s="102" t="str">
        <f>TRIM(Response!M851)</f>
        <v>2022</v>
      </c>
    </row>
    <row r="1032" spans="1:10" ht="15.75" customHeight="1" x14ac:dyDescent="0.2">
      <c r="A1032" s="102" t="str">
        <f>TRIM(Response!A852)</f>
        <v>BPXDI3</v>
      </c>
      <c r="B1032" s="102" t="str">
        <f>TRIM(Response!C852)</f>
        <v>Diastolic: Blood pressure (third reading) mm Hg</v>
      </c>
      <c r="C1032" s="102" t="str">
        <f>TRIM(Response!E852)</f>
        <v>BPX</v>
      </c>
      <c r="D1032" s="102" t="str">
        <f>TRIM(Response!F852)</f>
        <v>Blood Pressure</v>
      </c>
      <c r="E1032" s="102" t="str">
        <f>TRIM(Response!G852)</f>
        <v>1999-2000 Examination</v>
      </c>
      <c r="F1032" s="102" t="str">
        <f>TRIM(Response!H852)</f>
        <v>1</v>
      </c>
      <c r="G1032" s="102" t="str">
        <f>TRIM(Response!J852)</f>
        <v/>
      </c>
      <c r="H1032" s="102" t="str">
        <f>TRIM(Response!K852)</f>
        <v/>
      </c>
      <c r="I1032" s="102" t="s">
        <v>6897</v>
      </c>
      <c r="J1032" s="102" t="str">
        <f>TRIM(Response!M852)</f>
        <v>2020</v>
      </c>
    </row>
    <row r="1033" spans="1:10" ht="15.75" customHeight="1" x14ac:dyDescent="0.2">
      <c r="A1033" s="102" t="str">
        <f>TRIM(Response!A853)</f>
        <v>BPXDI3</v>
      </c>
      <c r="B1033" s="102" t="str">
        <f>TRIM(Response!C853)</f>
        <v>Diastolic: Blood pressure (third reading) mm Hg</v>
      </c>
      <c r="C1033" s="102" t="str">
        <f>TRIM(Response!E853)</f>
        <v>BPX_B</v>
      </c>
      <c r="D1033" s="102" t="str">
        <f>TRIM(Response!F853)</f>
        <v>Blood Pressure</v>
      </c>
      <c r="E1033" s="102" t="str">
        <f>TRIM(Response!G853)</f>
        <v>2001-2002 Examination</v>
      </c>
      <c r="F1033" s="102" t="str">
        <f>TRIM(Response!H853)</f>
        <v>2</v>
      </c>
      <c r="G1033" s="102" t="str">
        <f>TRIM(Response!J853)</f>
        <v/>
      </c>
      <c r="H1033" s="102" t="str">
        <f>TRIM(Response!K853)</f>
        <v/>
      </c>
      <c r="I1033" s="102" t="s">
        <v>6897</v>
      </c>
      <c r="J1033" s="102" t="str">
        <f>TRIM(Response!M853)</f>
        <v>2020</v>
      </c>
    </row>
    <row r="1034" spans="1:10" ht="15.75" customHeight="1" x14ac:dyDescent="0.2">
      <c r="A1034" s="102" t="str">
        <f>TRIM(Response!A854)</f>
        <v>BPXDI3</v>
      </c>
      <c r="B1034" s="102" t="str">
        <f>TRIM(Response!C854)</f>
        <v>Diastolic: Blood pressure (third reading) mm Hg</v>
      </c>
      <c r="C1034" s="102" t="str">
        <f>TRIM(Response!E854)</f>
        <v>BPX_C</v>
      </c>
      <c r="D1034" s="102" t="str">
        <f>TRIM(Response!F854)</f>
        <v>Blood Pressure</v>
      </c>
      <c r="E1034" s="102" t="str">
        <f>TRIM(Response!G854)</f>
        <v>2003-2004 Examination</v>
      </c>
      <c r="F1034" s="102" t="str">
        <f>TRIM(Response!H854)</f>
        <v>3</v>
      </c>
      <c r="G1034" s="102" t="str">
        <f>TRIM(Response!J854)</f>
        <v/>
      </c>
      <c r="H1034" s="102" t="str">
        <f>TRIM(Response!K854)</f>
        <v/>
      </c>
      <c r="I1034" s="102" t="s">
        <v>6897</v>
      </c>
      <c r="J1034" s="102" t="str">
        <f>TRIM(Response!M854)</f>
        <v>2020</v>
      </c>
    </row>
    <row r="1035" spans="1:10" ht="15.75" customHeight="1" x14ac:dyDescent="0.2">
      <c r="A1035" s="102" t="str">
        <f>TRIM(Response!A855)</f>
        <v>BPXDI3</v>
      </c>
      <c r="B1035" s="102" t="str">
        <f>TRIM(Response!C855)</f>
        <v>Diastolic: Blood pressure (third reading) mm Hg</v>
      </c>
      <c r="C1035" s="102" t="str">
        <f>TRIM(Response!E855)</f>
        <v>BPX_D</v>
      </c>
      <c r="D1035" s="102" t="str">
        <f>TRIM(Response!F855)</f>
        <v>Blood Pressure</v>
      </c>
      <c r="E1035" s="102" t="str">
        <f>TRIM(Response!G855)</f>
        <v>2005-2006 Examination</v>
      </c>
      <c r="F1035" s="102" t="str">
        <f>TRIM(Response!H855)</f>
        <v>4</v>
      </c>
      <c r="G1035" s="102" t="str">
        <f>TRIM(Response!J855)</f>
        <v/>
      </c>
      <c r="H1035" s="102" t="str">
        <f>TRIM(Response!K855)</f>
        <v/>
      </c>
      <c r="I1035" s="102" t="s">
        <v>6897</v>
      </c>
      <c r="J1035" s="102" t="str">
        <f>TRIM(Response!M855)</f>
        <v>2020</v>
      </c>
    </row>
    <row r="1036" spans="1:10" ht="15.75" customHeight="1" x14ac:dyDescent="0.2">
      <c r="A1036" s="102" t="str">
        <f>TRIM(Response!A856)</f>
        <v>BPXDI3</v>
      </c>
      <c r="B1036" s="102" t="str">
        <f>TRIM(Response!C856)</f>
        <v>Diastolic: Blood pressure (third reading) mm Hg</v>
      </c>
      <c r="C1036" s="102" t="str">
        <f>TRIM(Response!E856)</f>
        <v>BPX_E</v>
      </c>
      <c r="D1036" s="102" t="str">
        <f>TRIM(Response!F856)</f>
        <v>Blood Pressure</v>
      </c>
      <c r="E1036" s="102" t="str">
        <f>TRIM(Response!G856)</f>
        <v>2007-2008 Examination</v>
      </c>
      <c r="F1036" s="102" t="str">
        <f>TRIM(Response!H856)</f>
        <v>5</v>
      </c>
      <c r="G1036" s="102" t="str">
        <f>TRIM(Response!J856)</f>
        <v/>
      </c>
      <c r="H1036" s="102" t="str">
        <f>TRIM(Response!K856)</f>
        <v/>
      </c>
      <c r="I1036" s="102" t="s">
        <v>6897</v>
      </c>
      <c r="J1036" s="102" t="str">
        <f>TRIM(Response!M856)</f>
        <v>2020</v>
      </c>
    </row>
    <row r="1037" spans="1:10" ht="15.75" customHeight="1" x14ac:dyDescent="0.2">
      <c r="A1037" s="102" t="str">
        <f>TRIM(Response!A857)</f>
        <v>BPXDI3</v>
      </c>
      <c r="B1037" s="102" t="str">
        <f>TRIM(Response!C857)</f>
        <v>Diastolic: Blood pressure (third reading) mm Hg</v>
      </c>
      <c r="C1037" s="102" t="str">
        <f>TRIM(Response!E857)</f>
        <v>BPX_F</v>
      </c>
      <c r="D1037" s="102" t="str">
        <f>TRIM(Response!F857)</f>
        <v>Blood Pressure</v>
      </c>
      <c r="E1037" s="102" t="str">
        <f>TRIM(Response!G857)</f>
        <v>2009-2010 Examination</v>
      </c>
      <c r="F1037" s="102" t="str">
        <f>TRIM(Response!H857)</f>
        <v>6</v>
      </c>
      <c r="G1037" s="102" t="str">
        <f>TRIM(Response!J857)</f>
        <v/>
      </c>
      <c r="H1037" s="102" t="str">
        <f>TRIM(Response!K857)</f>
        <v/>
      </c>
      <c r="I1037" s="102" t="s">
        <v>6897</v>
      </c>
      <c r="J1037" s="102" t="str">
        <f>TRIM(Response!M857)</f>
        <v>2020</v>
      </c>
    </row>
    <row r="1038" spans="1:10" ht="15.75" customHeight="1" x14ac:dyDescent="0.2">
      <c r="A1038" s="102" t="str">
        <f>TRIM(Response!A858)</f>
        <v>BPXDI3</v>
      </c>
      <c r="B1038" s="102" t="str">
        <f>TRIM(Response!C858)</f>
        <v>Diastolic: Blood pressure (third reading) mm Hg</v>
      </c>
      <c r="C1038" s="102" t="str">
        <f>TRIM(Response!E858)</f>
        <v>BPX_G</v>
      </c>
      <c r="D1038" s="102" t="str">
        <f>TRIM(Response!F858)</f>
        <v>Blood Pressure</v>
      </c>
      <c r="E1038" s="102" t="str">
        <f>TRIM(Response!G858)</f>
        <v>2011-2012 Examination</v>
      </c>
      <c r="F1038" s="102" t="str">
        <f>TRIM(Response!H858)</f>
        <v>7</v>
      </c>
      <c r="G1038" s="102" t="str">
        <f>TRIM(Response!J858)</f>
        <v/>
      </c>
      <c r="H1038" s="102" t="str">
        <f>TRIM(Response!K858)</f>
        <v/>
      </c>
      <c r="I1038" s="102" t="s">
        <v>6897</v>
      </c>
      <c r="J1038" s="102" t="str">
        <f>TRIM(Response!M858)</f>
        <v>2020</v>
      </c>
    </row>
    <row r="1039" spans="1:10" ht="15.75" customHeight="1" x14ac:dyDescent="0.2">
      <c r="A1039" s="102" t="str">
        <f>TRIM(Response!A859)</f>
        <v>BPXDI3</v>
      </c>
      <c r="B1039" s="102" t="str">
        <f>TRIM(Response!C859)</f>
        <v>Diastolic: Blood pressure (third reading) mm Hg</v>
      </c>
      <c r="C1039" s="102" t="str">
        <f>TRIM(Response!E859)</f>
        <v>BPX_H</v>
      </c>
      <c r="D1039" s="102" t="str">
        <f>TRIM(Response!F859)</f>
        <v>Blood Pressure</v>
      </c>
      <c r="E1039" s="102" t="str">
        <f>TRIM(Response!G859)</f>
        <v>2013-2014 Examination</v>
      </c>
      <c r="F1039" s="102" t="str">
        <f>TRIM(Response!H859)</f>
        <v>8</v>
      </c>
      <c r="G1039" s="102" t="str">
        <f>TRIM(Response!J859)</f>
        <v/>
      </c>
      <c r="H1039" s="102" t="str">
        <f>TRIM(Response!K859)</f>
        <v/>
      </c>
      <c r="I1039" s="102" t="s">
        <v>6897</v>
      </c>
      <c r="J1039" s="102" t="str">
        <f>TRIM(Response!M859)</f>
        <v>2020</v>
      </c>
    </row>
    <row r="1040" spans="1:10" ht="15.75" customHeight="1" x14ac:dyDescent="0.2">
      <c r="A1040" s="102" t="str">
        <f>TRIM(Response!A860)</f>
        <v>BPXDI3</v>
      </c>
      <c r="B1040" s="102" t="str">
        <f>TRIM(Response!C860)</f>
        <v>Diastolic: Blood pressure (third reading) mm Hg</v>
      </c>
      <c r="C1040" s="102" t="str">
        <f>TRIM(Response!E860)</f>
        <v>BPX_I</v>
      </c>
      <c r="D1040" s="102" t="str">
        <f>TRIM(Response!F860)</f>
        <v>Blood Pressure</v>
      </c>
      <c r="E1040" s="102" t="str">
        <f>TRIM(Response!G860)</f>
        <v>2015-2016 Examination</v>
      </c>
      <c r="F1040" s="102" t="str">
        <f>TRIM(Response!H860)</f>
        <v>9</v>
      </c>
      <c r="G1040" s="102" t="str">
        <f>TRIM(Response!J860)</f>
        <v/>
      </c>
      <c r="H1040" s="102" t="str">
        <f>TRIM(Response!K860)</f>
        <v/>
      </c>
      <c r="I1040" s="102" t="s">
        <v>6897</v>
      </c>
      <c r="J1040" s="102" t="str">
        <f>TRIM(Response!M860)</f>
        <v>2020</v>
      </c>
    </row>
    <row r="1041" spans="1:10" ht="15.75" customHeight="1" x14ac:dyDescent="0.2">
      <c r="A1041" s="102" t="str">
        <f>TRIM(Response!A861)</f>
        <v>BPXDI3</v>
      </c>
      <c r="B1041" s="102" t="str">
        <f>TRIM(Response!C861)</f>
        <v>Diastolic: Blood pressure (third reading) mm Hg</v>
      </c>
      <c r="C1041" s="102" t="str">
        <f>TRIM(Response!E861)</f>
        <v>BPX_J</v>
      </c>
      <c r="D1041" s="102" t="str">
        <f>TRIM(Response!F861)</f>
        <v>Blood Pressure</v>
      </c>
      <c r="E1041" s="102" t="str">
        <f>TRIM(Response!G861)</f>
        <v>2017-2018 Examination</v>
      </c>
      <c r="F1041" s="102" t="str">
        <f>TRIM(Response!H861)</f>
        <v>10</v>
      </c>
      <c r="G1041" s="102" t="str">
        <f>TRIM(Response!J861)</f>
        <v/>
      </c>
      <c r="H1041" s="102" t="str">
        <f>TRIM(Response!K861)</f>
        <v/>
      </c>
      <c r="I1041" s="102" t="s">
        <v>6897</v>
      </c>
      <c r="J1041" s="102" t="str">
        <f>TRIM(Response!M861)</f>
        <v>2020</v>
      </c>
    </row>
    <row r="1042" spans="1:10" ht="15.75" customHeight="1" x14ac:dyDescent="0.2">
      <c r="A1042" s="102" t="str">
        <f>TRIM(Response!A862)</f>
        <v>PEP6I3</v>
      </c>
      <c r="B1042" s="102" t="str">
        <f>TRIM(Response!C862)</f>
        <v>Diastolic: Blood pressure (third reading) replicate 1 mm Hg</v>
      </c>
      <c r="C1042" s="102" t="str">
        <f>TRIM(Response!E862)</f>
        <v>EXAM</v>
      </c>
      <c r="D1042" s="102" t="str">
        <f>TRIM(Response!F862)</f>
        <v>BLOOD PRESSURE</v>
      </c>
      <c r="E1042" s="102" t="str">
        <f>TRIM(Response!G862)</f>
        <v>1988-1994 Examination</v>
      </c>
      <c r="F1042" s="102" t="str">
        <f>TRIM(Response!H862)</f>
        <v>-1</v>
      </c>
      <c r="G1042" s="102" t="str">
        <f>TRIM(Response!J862)</f>
        <v>1</v>
      </c>
      <c r="H1042" s="102" t="str">
        <f>TRIM(Response!K862)</f>
        <v>BPXDI31</v>
      </c>
      <c r="I1042" s="102" t="s">
        <v>6897</v>
      </c>
      <c r="J1042" s="102" t="str">
        <f>TRIM(Response!M862)</f>
        <v>2022</v>
      </c>
    </row>
    <row r="1043" spans="1:10" ht="15.75" customHeight="1" x14ac:dyDescent="0.2">
      <c r="A1043" s="102" t="str">
        <f>TRIM(Response!A863)</f>
        <v>PER6I3</v>
      </c>
      <c r="B1043" s="102" t="str">
        <f>TRIM(Response!C863)</f>
        <v>Diastolic: Blood pressure (third reading) replicate 2 mm Hg</v>
      </c>
      <c r="C1043" s="102" t="str">
        <f>TRIM(Response!E863)</f>
        <v>EXAMSE</v>
      </c>
      <c r="D1043" s="102" t="str">
        <f>TRIM(Response!F863)</f>
        <v>PHYSICIAN'S EXAMINATION - BLOOD PRESSURE</v>
      </c>
      <c r="E1043" s="102" t="str">
        <f>TRIM(Response!G863)</f>
        <v>1988-1994 Examination</v>
      </c>
      <c r="F1043" s="102" t="str">
        <f>TRIM(Response!H863)</f>
        <v>-1</v>
      </c>
      <c r="G1043" s="102" t="str">
        <f>TRIM(Response!J863)</f>
        <v>1</v>
      </c>
      <c r="H1043" s="102" t="str">
        <f>TRIM(Response!K863)</f>
        <v>BPXDI32</v>
      </c>
      <c r="I1043" s="102" t="s">
        <v>6897</v>
      </c>
      <c r="J1043" s="102" t="str">
        <f>TRIM(Response!M863)</f>
        <v>2022</v>
      </c>
    </row>
    <row r="1044" spans="1:10" ht="15.75" customHeight="1" x14ac:dyDescent="0.2">
      <c r="A1044" s="102" t="str">
        <f>TRIM(Response!A864)</f>
        <v>BPXDI3519</v>
      </c>
      <c r="B1044" s="102" t="str">
        <f>TRIM(Response!C864)</f>
        <v>K4, diastolic, for 3rd BP(mmHg)(age5-19)</v>
      </c>
      <c r="C1044" s="102" t="str">
        <f>TRIM(Response!E864)</f>
        <v/>
      </c>
      <c r="D1044" s="102" t="str">
        <f>TRIM(Response!F864)</f>
        <v>BLOOD PRESSURE</v>
      </c>
      <c r="E1044" s="102" t="str">
        <f>TRIM(Response!G864)</f>
        <v>1988-1994 Examination</v>
      </c>
      <c r="F1044" s="102" t="str">
        <f>TRIM(Response!H864)</f>
        <v>-1</v>
      </c>
      <c r="G1044" s="102" t="str">
        <f>TRIM(Response!J864)</f>
        <v/>
      </c>
      <c r="H1044" s="102" t="str">
        <f>TRIM(Response!K864)</f>
        <v/>
      </c>
      <c r="I1044" s="102" t="s">
        <v>6897</v>
      </c>
      <c r="J1044" s="102" t="str">
        <f>TRIM(Response!M864)</f>
        <v>2022</v>
      </c>
    </row>
    <row r="1045" spans="1:10" ht="15.75" customHeight="1" x14ac:dyDescent="0.2">
      <c r="A1045" s="102" t="str">
        <f>TRIM(Response!A865)</f>
        <v>PEP6I2</v>
      </c>
      <c r="B1045" s="102" t="str">
        <f>TRIM(Response!C865)</f>
        <v>K4, diastolic, for 3rd BP replicate 1 (mmHg)(age5-19)</v>
      </c>
      <c r="C1045" s="102" t="str">
        <f>TRIM(Response!E865)</f>
        <v>EXAM</v>
      </c>
      <c r="D1045" s="102" t="str">
        <f>TRIM(Response!F865)</f>
        <v>BLOOD PRESSURE</v>
      </c>
      <c r="E1045" s="102" t="str">
        <f>TRIM(Response!G865)</f>
        <v>1988-1994 Examination</v>
      </c>
      <c r="F1045" s="102" t="str">
        <f>TRIM(Response!H865)</f>
        <v>-1</v>
      </c>
      <c r="G1045" s="102" t="str">
        <f>TRIM(Response!J865)</f>
        <v>1</v>
      </c>
      <c r="H1045" s="102" t="str">
        <f>TRIM(Response!K865)</f>
        <v>BPXDI35191</v>
      </c>
      <c r="I1045" s="102" t="s">
        <v>6897</v>
      </c>
      <c r="J1045" s="102" t="str">
        <f>TRIM(Response!M865)</f>
        <v>2022</v>
      </c>
    </row>
    <row r="1046" spans="1:10" ht="15.75" customHeight="1" x14ac:dyDescent="0.2">
      <c r="A1046" s="102" t="str">
        <f>TRIM(Response!A866)</f>
        <v>PER6I2</v>
      </c>
      <c r="B1046" s="102" t="str">
        <f>TRIM(Response!C866)</f>
        <v>K4, diastolic, for 3rd BP replicate 2 (mmHg)(age5-19)</v>
      </c>
      <c r="C1046" s="102" t="str">
        <f>TRIM(Response!E866)</f>
        <v>EXAMSE</v>
      </c>
      <c r="D1046" s="102" t="str">
        <f>TRIM(Response!F866)</f>
        <v>PHYSICIAN'S EXAMINATION - BLOOD PRESSURE</v>
      </c>
      <c r="E1046" s="102" t="str">
        <f>TRIM(Response!G866)</f>
        <v>1988-1994 Examination</v>
      </c>
      <c r="F1046" s="102" t="str">
        <f>TRIM(Response!H866)</f>
        <v>-1</v>
      </c>
      <c r="G1046" s="102" t="str">
        <f>TRIM(Response!J866)</f>
        <v>1</v>
      </c>
      <c r="H1046" s="102" t="str">
        <f>TRIM(Response!K866)</f>
        <v>BPXDI35192</v>
      </c>
      <c r="I1046" s="102" t="s">
        <v>6897</v>
      </c>
      <c r="J1046" s="102" t="str">
        <f>TRIM(Response!M866)</f>
        <v>2022</v>
      </c>
    </row>
    <row r="1047" spans="1:10" ht="15.75" customHeight="1" x14ac:dyDescent="0.2">
      <c r="A1047" s="102" t="str">
        <f>TRIM(Response!A867)</f>
        <v>BPXDI4</v>
      </c>
      <c r="B1047" s="102" t="str">
        <f>TRIM(Response!C867)</f>
        <v>Diastolic: Blood pressure (fourth reading if necessary) mm Hg</v>
      </c>
      <c r="C1047" s="102" t="str">
        <f>TRIM(Response!E867)</f>
        <v>BPX</v>
      </c>
      <c r="D1047" s="102" t="str">
        <f>TRIM(Response!F867)</f>
        <v>Blood Pressure</v>
      </c>
      <c r="E1047" s="102" t="str">
        <f>TRIM(Response!G867)</f>
        <v>1999-2000 Examination</v>
      </c>
      <c r="F1047" s="102" t="str">
        <f>TRIM(Response!H867)</f>
        <v>1</v>
      </c>
      <c r="G1047" s="102" t="str">
        <f>TRIM(Response!J867)</f>
        <v/>
      </c>
      <c r="H1047" s="102" t="str">
        <f>TRIM(Response!K867)</f>
        <v/>
      </c>
      <c r="I1047" s="102" t="s">
        <v>6897</v>
      </c>
      <c r="J1047" s="102" t="str">
        <f>TRIM(Response!M867)</f>
        <v>2020</v>
      </c>
    </row>
    <row r="1048" spans="1:10" ht="15.75" customHeight="1" x14ac:dyDescent="0.2">
      <c r="A1048" s="102" t="str">
        <f>TRIM(Response!A868)</f>
        <v>BPXDI4</v>
      </c>
      <c r="B1048" s="102" t="str">
        <f>TRIM(Response!C868)</f>
        <v>Diastolic: Blood pressure (fourth reading if necessary) mm Hg</v>
      </c>
      <c r="C1048" s="102" t="str">
        <f>TRIM(Response!E868)</f>
        <v>BPX_B</v>
      </c>
      <c r="D1048" s="102" t="str">
        <f>TRIM(Response!F868)</f>
        <v>Blood Pressure</v>
      </c>
      <c r="E1048" s="102" t="str">
        <f>TRIM(Response!G868)</f>
        <v>2001-2002 Examination</v>
      </c>
      <c r="F1048" s="102" t="str">
        <f>TRIM(Response!H868)</f>
        <v>2</v>
      </c>
      <c r="G1048" s="102" t="str">
        <f>TRIM(Response!J868)</f>
        <v/>
      </c>
      <c r="H1048" s="102" t="str">
        <f>TRIM(Response!K868)</f>
        <v/>
      </c>
      <c r="I1048" s="102" t="s">
        <v>6897</v>
      </c>
      <c r="J1048" s="102" t="str">
        <f>TRIM(Response!M868)</f>
        <v>2020</v>
      </c>
    </row>
    <row r="1049" spans="1:10" ht="15.75" customHeight="1" x14ac:dyDescent="0.2">
      <c r="A1049" s="102" t="str">
        <f>TRIM(Response!A869)</f>
        <v>BPXDI4</v>
      </c>
      <c r="B1049" s="102" t="str">
        <f>TRIM(Response!C869)</f>
        <v>Diastolic: Blood pressure (fourth reading if necessary) mm Hg</v>
      </c>
      <c r="C1049" s="102" t="str">
        <f>TRIM(Response!E869)</f>
        <v>BPX_C</v>
      </c>
      <c r="D1049" s="102" t="str">
        <f>TRIM(Response!F869)</f>
        <v>Blood Pressure</v>
      </c>
      <c r="E1049" s="102" t="str">
        <f>TRIM(Response!G869)</f>
        <v>2003-2004 Examination</v>
      </c>
      <c r="F1049" s="102" t="str">
        <f>TRIM(Response!H869)</f>
        <v>3</v>
      </c>
      <c r="G1049" s="102" t="str">
        <f>TRIM(Response!J869)</f>
        <v/>
      </c>
      <c r="H1049" s="102" t="str">
        <f>TRIM(Response!K869)</f>
        <v/>
      </c>
      <c r="I1049" s="102" t="s">
        <v>6897</v>
      </c>
      <c r="J1049" s="102" t="str">
        <f>TRIM(Response!M869)</f>
        <v>2020</v>
      </c>
    </row>
    <row r="1050" spans="1:10" ht="15.75" customHeight="1" x14ac:dyDescent="0.2">
      <c r="A1050" s="102" t="str">
        <f>TRIM(Response!A870)</f>
        <v>BPXDI4</v>
      </c>
      <c r="B1050" s="102" t="str">
        <f>TRIM(Response!C870)</f>
        <v>Diastolic: Blood pressure (fourth reading if necessary) mm Hg</v>
      </c>
      <c r="C1050" s="102" t="str">
        <f>TRIM(Response!E870)</f>
        <v>BPX_D</v>
      </c>
      <c r="D1050" s="102" t="str">
        <f>TRIM(Response!F870)</f>
        <v>Blood Pressure</v>
      </c>
      <c r="E1050" s="102" t="str">
        <f>TRIM(Response!G870)</f>
        <v>2005-2006 Examination</v>
      </c>
      <c r="F1050" s="102" t="str">
        <f>TRIM(Response!H870)</f>
        <v>4</v>
      </c>
      <c r="G1050" s="102" t="str">
        <f>TRIM(Response!J870)</f>
        <v/>
      </c>
      <c r="H1050" s="102" t="str">
        <f>TRIM(Response!K870)</f>
        <v/>
      </c>
      <c r="I1050" s="102" t="s">
        <v>6897</v>
      </c>
      <c r="J1050" s="102" t="str">
        <f>TRIM(Response!M870)</f>
        <v>2020</v>
      </c>
    </row>
    <row r="1051" spans="1:10" ht="15.75" customHeight="1" x14ac:dyDescent="0.2">
      <c r="A1051" s="102" t="str">
        <f>TRIM(Response!A871)</f>
        <v>BPXDI4</v>
      </c>
      <c r="B1051" s="102" t="str">
        <f>TRIM(Response!C871)</f>
        <v>Diastolic: Blood pressure (fourth reading if necessary) mm Hg</v>
      </c>
      <c r="C1051" s="102" t="str">
        <f>TRIM(Response!E871)</f>
        <v>BPX_E</v>
      </c>
      <c r="D1051" s="102" t="str">
        <f>TRIM(Response!F871)</f>
        <v>Blood Pressure</v>
      </c>
      <c r="E1051" s="102" t="str">
        <f>TRIM(Response!G871)</f>
        <v>2007-2008 Examination</v>
      </c>
      <c r="F1051" s="102" t="str">
        <f>TRIM(Response!H871)</f>
        <v>5</v>
      </c>
      <c r="G1051" s="102" t="str">
        <f>TRIM(Response!J871)</f>
        <v/>
      </c>
      <c r="H1051" s="102" t="str">
        <f>TRIM(Response!K871)</f>
        <v/>
      </c>
      <c r="I1051" s="102" t="s">
        <v>6897</v>
      </c>
      <c r="J1051" s="102" t="str">
        <f>TRIM(Response!M871)</f>
        <v>2020</v>
      </c>
    </row>
    <row r="1052" spans="1:10" ht="15.75" customHeight="1" x14ac:dyDescent="0.2">
      <c r="A1052" s="102" t="str">
        <f>TRIM(Response!A872)</f>
        <v>BPXDI4</v>
      </c>
      <c r="B1052" s="102" t="str">
        <f>TRIM(Response!C872)</f>
        <v>Diastolic: Blood pressure (fourth reading if necessary) mm Hg</v>
      </c>
      <c r="C1052" s="102" t="str">
        <f>TRIM(Response!E872)</f>
        <v>BPX_F</v>
      </c>
      <c r="D1052" s="102" t="str">
        <f>TRIM(Response!F872)</f>
        <v>Blood Pressure</v>
      </c>
      <c r="E1052" s="102" t="str">
        <f>TRIM(Response!G872)</f>
        <v>2009-2010 Examination</v>
      </c>
      <c r="F1052" s="102" t="str">
        <f>TRIM(Response!H872)</f>
        <v>6</v>
      </c>
      <c r="G1052" s="102" t="str">
        <f>TRIM(Response!J872)</f>
        <v/>
      </c>
      <c r="H1052" s="102" t="str">
        <f>TRIM(Response!K872)</f>
        <v/>
      </c>
      <c r="I1052" s="102" t="s">
        <v>6897</v>
      </c>
      <c r="J1052" s="102" t="str">
        <f>TRIM(Response!M872)</f>
        <v>2020</v>
      </c>
    </row>
    <row r="1053" spans="1:10" ht="15.75" customHeight="1" x14ac:dyDescent="0.2">
      <c r="A1053" s="102" t="str">
        <f>TRIM(Response!A873)</f>
        <v>BPXDI4</v>
      </c>
      <c r="B1053" s="102" t="str">
        <f>TRIM(Response!C873)</f>
        <v>Diastolic: Blood pressure (fourth reading if necessary) mm Hg</v>
      </c>
      <c r="C1053" s="102" t="str">
        <f>TRIM(Response!E873)</f>
        <v>BPX_G</v>
      </c>
      <c r="D1053" s="102" t="str">
        <f>TRIM(Response!F873)</f>
        <v>Blood Pressure</v>
      </c>
      <c r="E1053" s="102" t="str">
        <f>TRIM(Response!G873)</f>
        <v>2011-2012 Examination</v>
      </c>
      <c r="F1053" s="102" t="str">
        <f>TRIM(Response!H873)</f>
        <v>7</v>
      </c>
      <c r="G1053" s="102" t="str">
        <f>TRIM(Response!J873)</f>
        <v/>
      </c>
      <c r="H1053" s="102" t="str">
        <f>TRIM(Response!K873)</f>
        <v/>
      </c>
      <c r="I1053" s="102" t="s">
        <v>6897</v>
      </c>
      <c r="J1053" s="102" t="str">
        <f>TRIM(Response!M873)</f>
        <v>2020</v>
      </c>
    </row>
    <row r="1054" spans="1:10" ht="15.75" customHeight="1" x14ac:dyDescent="0.2">
      <c r="A1054" s="102" t="str">
        <f>TRIM(Response!A874)</f>
        <v>BPXDI4</v>
      </c>
      <c r="B1054" s="102" t="str">
        <f>TRIM(Response!C874)</f>
        <v>Diastolic: Blood pressure (fourth reading if necessary) mm Hg</v>
      </c>
      <c r="C1054" s="102" t="str">
        <f>TRIM(Response!E874)</f>
        <v>BPX_H</v>
      </c>
      <c r="D1054" s="102" t="str">
        <f>TRIM(Response!F874)</f>
        <v>Blood Pressure</v>
      </c>
      <c r="E1054" s="102" t="str">
        <f>TRIM(Response!G874)</f>
        <v>2013-2014 Examination</v>
      </c>
      <c r="F1054" s="102" t="str">
        <f>TRIM(Response!H874)</f>
        <v>8</v>
      </c>
      <c r="G1054" s="102" t="str">
        <f>TRIM(Response!J874)</f>
        <v/>
      </c>
      <c r="H1054" s="102" t="str">
        <f>TRIM(Response!K874)</f>
        <v/>
      </c>
      <c r="I1054" s="102" t="s">
        <v>6897</v>
      </c>
      <c r="J1054" s="102" t="str">
        <f>TRIM(Response!M874)</f>
        <v>2020</v>
      </c>
    </row>
    <row r="1055" spans="1:10" ht="15.75" customHeight="1" x14ac:dyDescent="0.2">
      <c r="A1055" s="102" t="str">
        <f>TRIM(Response!A875)</f>
        <v>BPXDI4</v>
      </c>
      <c r="B1055" s="102" t="str">
        <f>TRIM(Response!C875)</f>
        <v>Diastolic: Blood pressure (fourth reading if necessary) mm Hg</v>
      </c>
      <c r="C1055" s="102" t="str">
        <f>TRIM(Response!E875)</f>
        <v>BPX_I</v>
      </c>
      <c r="D1055" s="102" t="str">
        <f>TRIM(Response!F875)</f>
        <v>Blood Pressure</v>
      </c>
      <c r="E1055" s="102" t="str">
        <f>TRIM(Response!G875)</f>
        <v>2015-2016 Examination</v>
      </c>
      <c r="F1055" s="102" t="str">
        <f>TRIM(Response!H875)</f>
        <v>9</v>
      </c>
      <c r="G1055" s="102" t="str">
        <f>TRIM(Response!J875)</f>
        <v/>
      </c>
      <c r="H1055" s="102" t="str">
        <f>TRIM(Response!K875)</f>
        <v/>
      </c>
      <c r="I1055" s="102" t="s">
        <v>6897</v>
      </c>
      <c r="J1055" s="102" t="str">
        <f>TRIM(Response!M875)</f>
        <v>2020</v>
      </c>
    </row>
    <row r="1056" spans="1:10" ht="15.75" customHeight="1" x14ac:dyDescent="0.2">
      <c r="A1056" s="102" t="str">
        <f>TRIM(Response!A876)</f>
        <v>BPXDI4</v>
      </c>
      <c r="B1056" s="102" t="str">
        <f>TRIM(Response!C876)</f>
        <v>Diastolic: Blood pressure (fourth reading if necessary) mm Hg</v>
      </c>
      <c r="C1056" s="102" t="str">
        <f>TRIM(Response!E876)</f>
        <v>BPX_J</v>
      </c>
      <c r="D1056" s="102" t="str">
        <f>TRIM(Response!F876)</f>
        <v>Blood Pressure</v>
      </c>
      <c r="E1056" s="102" t="str">
        <f>TRIM(Response!G876)</f>
        <v>2017-2018 Examination</v>
      </c>
      <c r="F1056" s="102" t="str">
        <f>TRIM(Response!H876)</f>
        <v>10</v>
      </c>
      <c r="G1056" s="102" t="str">
        <f>TRIM(Response!J876)</f>
        <v/>
      </c>
      <c r="H1056" s="102" t="str">
        <f>TRIM(Response!K876)</f>
        <v/>
      </c>
      <c r="I1056" s="102" t="s">
        <v>6897</v>
      </c>
      <c r="J1056" s="102" t="str">
        <f>TRIM(Response!M876)</f>
        <v>2020</v>
      </c>
    </row>
    <row r="1057" spans="1:10" ht="15.75" customHeight="1" x14ac:dyDescent="0.2">
      <c r="A1057" s="102" t="str">
        <f>TRIM(Response!A877)</f>
        <v>BPXML1</v>
      </c>
      <c r="B1057" s="102" t="str">
        <f>TRIM(Response!C877)</f>
        <v>MIL: maximum inflation levels (mm Hg)</v>
      </c>
      <c r="C1057" s="102" t="str">
        <f>TRIM(Response!E877)</f>
        <v/>
      </c>
      <c r="D1057" s="102" t="str">
        <f>TRIM(Response!F877)</f>
        <v>BLOOD PRESSURE</v>
      </c>
      <c r="E1057" s="102" t="str">
        <f>TRIM(Response!G877)</f>
        <v>1988-1994 Examination</v>
      </c>
      <c r="F1057" s="102" t="str">
        <f>TRIM(Response!H877)</f>
        <v>-1</v>
      </c>
      <c r="G1057" s="102" t="str">
        <f>TRIM(Response!J877)</f>
        <v/>
      </c>
      <c r="H1057" s="102" t="str">
        <f>TRIM(Response!K877)</f>
        <v/>
      </c>
      <c r="I1057" s="102" t="s">
        <v>6897</v>
      </c>
      <c r="J1057" s="102" t="str">
        <f>TRIM(Response!M877)</f>
        <v>2022</v>
      </c>
    </row>
    <row r="1058" spans="1:10" ht="15.75" customHeight="1" x14ac:dyDescent="0.2">
      <c r="A1058" s="102" t="str">
        <f>TRIM(Response!A878)</f>
        <v>BPXML1</v>
      </c>
      <c r="B1058" s="102" t="str">
        <f>TRIM(Response!C878)</f>
        <v>MIL: maximum inflation levels (mm Hg)</v>
      </c>
      <c r="C1058" s="102" t="str">
        <f>TRIM(Response!E878)</f>
        <v>BPX</v>
      </c>
      <c r="D1058" s="102" t="str">
        <f>TRIM(Response!F878)</f>
        <v>Blood Pressure</v>
      </c>
      <c r="E1058" s="102" t="str">
        <f>TRIM(Response!G878)</f>
        <v>1999-2000 Examination</v>
      </c>
      <c r="F1058" s="102" t="str">
        <f>TRIM(Response!H878)</f>
        <v>1</v>
      </c>
      <c r="G1058" s="102" t="str">
        <f>TRIM(Response!J878)</f>
        <v/>
      </c>
      <c r="H1058" s="102" t="str">
        <f>TRIM(Response!K878)</f>
        <v/>
      </c>
      <c r="I1058" s="102" t="s">
        <v>6897</v>
      </c>
      <c r="J1058" s="102" t="str">
        <f>TRIM(Response!M878)</f>
        <v>2020</v>
      </c>
    </row>
    <row r="1059" spans="1:10" ht="15.75" customHeight="1" x14ac:dyDescent="0.2">
      <c r="A1059" s="102" t="str">
        <f>TRIM(Response!A879)</f>
        <v>BPXML1</v>
      </c>
      <c r="B1059" s="102" t="str">
        <f>TRIM(Response!C879)</f>
        <v>MIL: maximum inflation levels (mm Hg)</v>
      </c>
      <c r="C1059" s="102" t="str">
        <f>TRIM(Response!E879)</f>
        <v>BPX_B</v>
      </c>
      <c r="D1059" s="102" t="str">
        <f>TRIM(Response!F879)</f>
        <v>Blood Pressure</v>
      </c>
      <c r="E1059" s="102" t="str">
        <f>TRIM(Response!G879)</f>
        <v>2001-2002 Examination</v>
      </c>
      <c r="F1059" s="102" t="str">
        <f>TRIM(Response!H879)</f>
        <v>2</v>
      </c>
      <c r="G1059" s="102" t="str">
        <f>TRIM(Response!J879)</f>
        <v/>
      </c>
      <c r="H1059" s="102" t="str">
        <f>TRIM(Response!K879)</f>
        <v/>
      </c>
      <c r="I1059" s="102" t="s">
        <v>6897</v>
      </c>
      <c r="J1059" s="102" t="str">
        <f>TRIM(Response!M879)</f>
        <v>2020</v>
      </c>
    </row>
    <row r="1060" spans="1:10" ht="15.75" customHeight="1" x14ac:dyDescent="0.2">
      <c r="A1060" s="102" t="str">
        <f>TRIM(Response!A880)</f>
        <v>BPXML1</v>
      </c>
      <c r="B1060" s="102" t="str">
        <f>TRIM(Response!C880)</f>
        <v>MIL: maximum inflation levels (mm Hg)</v>
      </c>
      <c r="C1060" s="102" t="str">
        <f>TRIM(Response!E880)</f>
        <v>BPX_C</v>
      </c>
      <c r="D1060" s="102" t="str">
        <f>TRIM(Response!F880)</f>
        <v>Blood Pressure</v>
      </c>
      <c r="E1060" s="102" t="str">
        <f>TRIM(Response!G880)</f>
        <v>2003-2004 Examination</v>
      </c>
      <c r="F1060" s="102" t="str">
        <f>TRIM(Response!H880)</f>
        <v>3</v>
      </c>
      <c r="G1060" s="102" t="str">
        <f>TRIM(Response!J880)</f>
        <v/>
      </c>
      <c r="H1060" s="102" t="str">
        <f>TRIM(Response!K880)</f>
        <v/>
      </c>
      <c r="I1060" s="102" t="s">
        <v>6897</v>
      </c>
      <c r="J1060" s="102" t="str">
        <f>TRIM(Response!M880)</f>
        <v>2020</v>
      </c>
    </row>
    <row r="1061" spans="1:10" ht="15.75" customHeight="1" x14ac:dyDescent="0.2">
      <c r="A1061" s="102" t="str">
        <f>TRIM(Response!A881)</f>
        <v>BPXML1</v>
      </c>
      <c r="B1061" s="102" t="str">
        <f>TRIM(Response!C881)</f>
        <v>MIL: maximum inflation levels (mm Hg)</v>
      </c>
      <c r="C1061" s="102" t="str">
        <f>TRIM(Response!E881)</f>
        <v>BPX_D</v>
      </c>
      <c r="D1061" s="102" t="str">
        <f>TRIM(Response!F881)</f>
        <v>Blood Pressure</v>
      </c>
      <c r="E1061" s="102" t="str">
        <f>TRIM(Response!G881)</f>
        <v>2005-2006 Examination</v>
      </c>
      <c r="F1061" s="102" t="str">
        <f>TRIM(Response!H881)</f>
        <v>4</v>
      </c>
      <c r="G1061" s="102" t="str">
        <f>TRIM(Response!J881)</f>
        <v/>
      </c>
      <c r="H1061" s="102" t="str">
        <f>TRIM(Response!K881)</f>
        <v/>
      </c>
      <c r="I1061" s="102" t="s">
        <v>6897</v>
      </c>
      <c r="J1061" s="102" t="str">
        <f>TRIM(Response!M881)</f>
        <v>2020</v>
      </c>
    </row>
    <row r="1062" spans="1:10" ht="15.75" customHeight="1" x14ac:dyDescent="0.2">
      <c r="A1062" s="102" t="str">
        <f>TRIM(Response!A882)</f>
        <v>BPXML1</v>
      </c>
      <c r="B1062" s="102" t="str">
        <f>TRIM(Response!C882)</f>
        <v>MIL: maximum inflation levels (mm Hg)</v>
      </c>
      <c r="C1062" s="102" t="str">
        <f>TRIM(Response!E882)</f>
        <v>BPX_E</v>
      </c>
      <c r="D1062" s="102" t="str">
        <f>TRIM(Response!F882)</f>
        <v>Blood Pressure</v>
      </c>
      <c r="E1062" s="102" t="str">
        <f>TRIM(Response!G882)</f>
        <v>2007-2008 Examination</v>
      </c>
      <c r="F1062" s="102" t="str">
        <f>TRIM(Response!H882)</f>
        <v>5</v>
      </c>
      <c r="G1062" s="102" t="str">
        <f>TRIM(Response!J882)</f>
        <v/>
      </c>
      <c r="H1062" s="102" t="str">
        <f>TRIM(Response!K882)</f>
        <v/>
      </c>
      <c r="I1062" s="102" t="s">
        <v>6897</v>
      </c>
      <c r="J1062" s="102" t="str">
        <f>TRIM(Response!M882)</f>
        <v>2020</v>
      </c>
    </row>
    <row r="1063" spans="1:10" ht="15.75" customHeight="1" x14ac:dyDescent="0.2">
      <c r="A1063" s="102" t="str">
        <f>TRIM(Response!A883)</f>
        <v>BPXML1</v>
      </c>
      <c r="B1063" s="102" t="str">
        <f>TRIM(Response!C883)</f>
        <v>MIL: maximum inflation levels (mm Hg)</v>
      </c>
      <c r="C1063" s="102" t="str">
        <f>TRIM(Response!E883)</f>
        <v>BPX_F</v>
      </c>
      <c r="D1063" s="102" t="str">
        <f>TRIM(Response!F883)</f>
        <v>Blood Pressure</v>
      </c>
      <c r="E1063" s="102" t="str">
        <f>TRIM(Response!G883)</f>
        <v>2009-2010 Examination</v>
      </c>
      <c r="F1063" s="102" t="str">
        <f>TRIM(Response!H883)</f>
        <v>6</v>
      </c>
      <c r="G1063" s="102" t="str">
        <f>TRIM(Response!J883)</f>
        <v/>
      </c>
      <c r="H1063" s="102" t="str">
        <f>TRIM(Response!K883)</f>
        <v/>
      </c>
      <c r="I1063" s="102" t="s">
        <v>6897</v>
      </c>
      <c r="J1063" s="102" t="str">
        <f>TRIM(Response!M883)</f>
        <v>2020</v>
      </c>
    </row>
    <row r="1064" spans="1:10" ht="15.75" customHeight="1" x14ac:dyDescent="0.2">
      <c r="A1064" s="102" t="str">
        <f>TRIM(Response!A884)</f>
        <v>BPXML1</v>
      </c>
      <c r="B1064" s="102" t="str">
        <f>TRIM(Response!C884)</f>
        <v>MIL: maximum inflation levels (mm Hg)</v>
      </c>
      <c r="C1064" s="102" t="str">
        <f>TRIM(Response!E884)</f>
        <v>BPX_G</v>
      </c>
      <c r="D1064" s="102" t="str">
        <f>TRIM(Response!F884)</f>
        <v>Blood Pressure</v>
      </c>
      <c r="E1064" s="102" t="str">
        <f>TRIM(Response!G884)</f>
        <v>2011-2012 Examination</v>
      </c>
      <c r="F1064" s="102" t="str">
        <f>TRIM(Response!H884)</f>
        <v>7</v>
      </c>
      <c r="G1064" s="102" t="str">
        <f>TRIM(Response!J884)</f>
        <v/>
      </c>
      <c r="H1064" s="102" t="str">
        <f>TRIM(Response!K884)</f>
        <v/>
      </c>
      <c r="I1064" s="102" t="s">
        <v>6897</v>
      </c>
      <c r="J1064" s="102" t="str">
        <f>TRIM(Response!M884)</f>
        <v>2020</v>
      </c>
    </row>
    <row r="1065" spans="1:10" ht="15.75" customHeight="1" x14ac:dyDescent="0.2">
      <c r="A1065" s="102" t="str">
        <f>TRIM(Response!A885)</f>
        <v>BPXML1</v>
      </c>
      <c r="B1065" s="102" t="str">
        <f>TRIM(Response!C885)</f>
        <v>MIL: maximum inflation levels (mm Hg)</v>
      </c>
      <c r="C1065" s="102" t="str">
        <f>TRIM(Response!E885)</f>
        <v>BPX_H</v>
      </c>
      <c r="D1065" s="102" t="str">
        <f>TRIM(Response!F885)</f>
        <v>Blood Pressure</v>
      </c>
      <c r="E1065" s="102" t="str">
        <f>TRIM(Response!G885)</f>
        <v>2013-2014 Examination</v>
      </c>
      <c r="F1065" s="102" t="str">
        <f>TRIM(Response!H885)</f>
        <v>8</v>
      </c>
      <c r="G1065" s="102" t="str">
        <f>TRIM(Response!J885)</f>
        <v/>
      </c>
      <c r="H1065" s="102" t="str">
        <f>TRIM(Response!K885)</f>
        <v/>
      </c>
      <c r="I1065" s="102" t="s">
        <v>6897</v>
      </c>
      <c r="J1065" s="102" t="str">
        <f>TRIM(Response!M885)</f>
        <v>2020</v>
      </c>
    </row>
    <row r="1066" spans="1:10" ht="15.75" customHeight="1" x14ac:dyDescent="0.2">
      <c r="A1066" s="102" t="str">
        <f>TRIM(Response!A886)</f>
        <v>BPXML1</v>
      </c>
      <c r="B1066" s="102" t="str">
        <f>TRIM(Response!C886)</f>
        <v>MIL: maximum inflation levels (mm Hg)</v>
      </c>
      <c r="C1066" s="102" t="str">
        <f>TRIM(Response!E886)</f>
        <v>BPX_I</v>
      </c>
      <c r="D1066" s="102" t="str">
        <f>TRIM(Response!F886)</f>
        <v>Blood Pressure</v>
      </c>
      <c r="E1066" s="102" t="str">
        <f>TRIM(Response!G886)</f>
        <v>2015-2016 Examination</v>
      </c>
      <c r="F1066" s="102" t="str">
        <f>TRIM(Response!H886)</f>
        <v>9</v>
      </c>
      <c r="G1066" s="102" t="str">
        <f>TRIM(Response!J886)</f>
        <v/>
      </c>
      <c r="H1066" s="102" t="str">
        <f>TRIM(Response!K886)</f>
        <v/>
      </c>
      <c r="I1066" s="102" t="s">
        <v>6897</v>
      </c>
      <c r="J1066" s="102" t="str">
        <f>TRIM(Response!M886)</f>
        <v>2020</v>
      </c>
    </row>
    <row r="1067" spans="1:10" ht="15.75" customHeight="1" x14ac:dyDescent="0.2">
      <c r="A1067" s="102" t="str">
        <f>TRIM(Response!A887)</f>
        <v>BPXML1</v>
      </c>
      <c r="B1067" s="102" t="str">
        <f>TRIM(Response!C887)</f>
        <v>MIL: maximum inflation levels (mm Hg)</v>
      </c>
      <c r="C1067" s="102" t="str">
        <f>TRIM(Response!E887)</f>
        <v>BPX_J</v>
      </c>
      <c r="D1067" s="102" t="str">
        <f>TRIM(Response!F887)</f>
        <v>Blood Pressure</v>
      </c>
      <c r="E1067" s="102" t="str">
        <f>TRIM(Response!G887)</f>
        <v>2017-2018 Examination</v>
      </c>
      <c r="F1067" s="102" t="str">
        <f>TRIM(Response!H887)</f>
        <v>10</v>
      </c>
      <c r="G1067" s="102" t="str">
        <f>TRIM(Response!J887)</f>
        <v/>
      </c>
      <c r="H1067" s="102" t="str">
        <f>TRIM(Response!K887)</f>
        <v/>
      </c>
      <c r="I1067" s="102" t="s">
        <v>6897</v>
      </c>
      <c r="J1067" s="102" t="str">
        <f>TRIM(Response!M887)</f>
        <v>2020</v>
      </c>
    </row>
    <row r="1068" spans="1:10" ht="15.75" customHeight="1" x14ac:dyDescent="0.2">
      <c r="A1068" s="102" t="str">
        <f>TRIM(Response!A888)</f>
        <v>PEP6F</v>
      </c>
      <c r="B1068" s="102" t="str">
        <f>TRIM(Response!C888)</f>
        <v>MIL: maximum inflation levels replicate 1 (mm Hg)</v>
      </c>
      <c r="C1068" s="102" t="str">
        <f>TRIM(Response!E888)</f>
        <v>EXAM</v>
      </c>
      <c r="D1068" s="102" t="str">
        <f>TRIM(Response!F888)</f>
        <v>BLOOD PRESSURE</v>
      </c>
      <c r="E1068" s="102" t="str">
        <f>TRIM(Response!G888)</f>
        <v>1988-1994 Examination</v>
      </c>
      <c r="F1068" s="102" t="str">
        <f>TRIM(Response!H888)</f>
        <v>-1</v>
      </c>
      <c r="G1068" s="102" t="str">
        <f>TRIM(Response!J888)</f>
        <v>1</v>
      </c>
      <c r="H1068" s="102" t="str">
        <f>TRIM(Response!K888)</f>
        <v>BPXML11</v>
      </c>
      <c r="I1068" s="102" t="s">
        <v>6897</v>
      </c>
      <c r="J1068" s="102" t="str">
        <f>TRIM(Response!M888)</f>
        <v>2022</v>
      </c>
    </row>
    <row r="1069" spans="1:10" ht="15.75" customHeight="1" x14ac:dyDescent="0.2">
      <c r="A1069" s="102" t="str">
        <f>TRIM(Response!A889)</f>
        <v>PER6F</v>
      </c>
      <c r="B1069" s="102" t="str">
        <f>TRIM(Response!C889)</f>
        <v>MIL: maximum inflation levels replicate 2 (mm Hg)</v>
      </c>
      <c r="C1069" s="102" t="str">
        <f>TRIM(Response!E889)</f>
        <v>EXAMSE</v>
      </c>
      <c r="D1069" s="102" t="str">
        <f>TRIM(Response!F889)</f>
        <v>PHYSICIAN'S EXAMINATION - BLOOD PRESSURE</v>
      </c>
      <c r="E1069" s="102" t="str">
        <f>TRIM(Response!G889)</f>
        <v>1988-1994 Examination</v>
      </c>
      <c r="F1069" s="102" t="str">
        <f>TRIM(Response!H889)</f>
        <v>-1</v>
      </c>
      <c r="G1069" s="102" t="str">
        <f>TRIM(Response!J889)</f>
        <v>1</v>
      </c>
      <c r="H1069" s="102" t="str">
        <f>TRIM(Response!K889)</f>
        <v>BPXML12</v>
      </c>
      <c r="I1069" s="102" t="s">
        <v>6897</v>
      </c>
      <c r="J1069" s="102" t="str">
        <f>TRIM(Response!M889)</f>
        <v>2022</v>
      </c>
    </row>
    <row r="1070" spans="1:10" ht="15.75" customHeight="1" x14ac:dyDescent="0.2">
      <c r="A1070" s="102" t="str">
        <f>TRIM(Response!A890)</f>
        <v>BPXPLS</v>
      </c>
      <c r="B1070" s="102" t="str">
        <f>TRIM(Response!C890)</f>
        <v>60 sec. pulse (30 sec. pulse * 2)</v>
      </c>
      <c r="C1070" s="102" t="str">
        <f>TRIM(Response!E890)</f>
        <v/>
      </c>
      <c r="D1070" s="102" t="str">
        <f>TRIM(Response!F890)</f>
        <v>BLOOD PRESSURE</v>
      </c>
      <c r="E1070" s="102" t="str">
        <f>TRIM(Response!G890)</f>
        <v>1988-1994 Examination</v>
      </c>
      <c r="F1070" s="102" t="str">
        <f>TRIM(Response!H890)</f>
        <v>-1</v>
      </c>
      <c r="G1070" s="102" t="str">
        <f>TRIM(Response!J890)</f>
        <v/>
      </c>
      <c r="H1070" s="102" t="str">
        <f>TRIM(Response!K890)</f>
        <v/>
      </c>
      <c r="I1070" s="102" t="s">
        <v>6897</v>
      </c>
      <c r="J1070" s="102" t="str">
        <f>TRIM(Response!M890)</f>
        <v>2022</v>
      </c>
    </row>
    <row r="1071" spans="1:10" ht="15.75" customHeight="1" x14ac:dyDescent="0.2">
      <c r="A1071" s="102" t="str">
        <f>TRIM(Response!A892)</f>
        <v>BPXPLS</v>
      </c>
      <c r="B1071" s="102" t="str">
        <f>TRIM(Response!C892)</f>
        <v>60 sec. pulse (30 sec. pulse * 2)</v>
      </c>
      <c r="C1071" s="102" t="str">
        <f>TRIM(Response!E892)</f>
        <v>BPX_B</v>
      </c>
      <c r="D1071" s="102" t="str">
        <f>TRIM(Response!F892)</f>
        <v>Blood Pressure</v>
      </c>
      <c r="E1071" s="102" t="str">
        <f>TRIM(Response!G892)</f>
        <v>2001-2002 Examination</v>
      </c>
      <c r="F1071" s="102" t="str">
        <f>TRIM(Response!H892)</f>
        <v>2</v>
      </c>
      <c r="G1071" s="102" t="str">
        <f>TRIM(Response!J892)</f>
        <v/>
      </c>
      <c r="H1071" s="102" t="str">
        <f>TRIM(Response!K892)</f>
        <v/>
      </c>
      <c r="I1071" s="102" t="s">
        <v>6897</v>
      </c>
      <c r="J1071" s="102" t="str">
        <f>TRIM(Response!M892)</f>
        <v>2020</v>
      </c>
    </row>
    <row r="1072" spans="1:10" ht="15.75" customHeight="1" x14ac:dyDescent="0.2">
      <c r="A1072" s="102" t="str">
        <f>TRIM(Response!A893)</f>
        <v>BPXPLS</v>
      </c>
      <c r="B1072" s="102" t="str">
        <f>TRIM(Response!C893)</f>
        <v>60 sec. pulse (30 sec. pulse * 2)</v>
      </c>
      <c r="C1072" s="102" t="str">
        <f>TRIM(Response!E893)</f>
        <v>BPX_C</v>
      </c>
      <c r="D1072" s="102" t="str">
        <f>TRIM(Response!F893)</f>
        <v>Blood Pressure</v>
      </c>
      <c r="E1072" s="102" t="str">
        <f>TRIM(Response!G893)</f>
        <v>2003-2004 Examination</v>
      </c>
      <c r="F1072" s="102" t="str">
        <f>TRIM(Response!H893)</f>
        <v>3</v>
      </c>
      <c r="G1072" s="102" t="str">
        <f>TRIM(Response!J893)</f>
        <v/>
      </c>
      <c r="H1072" s="102" t="str">
        <f>TRIM(Response!K893)</f>
        <v/>
      </c>
      <c r="I1072" s="102" t="s">
        <v>6897</v>
      </c>
      <c r="J1072" s="102" t="str">
        <f>TRIM(Response!M893)</f>
        <v>2020</v>
      </c>
    </row>
    <row r="1073" spans="1:10" ht="15.75" customHeight="1" x14ac:dyDescent="0.2">
      <c r="A1073" s="102" t="str">
        <f>TRIM(Response!A894)</f>
        <v>BPXPLS</v>
      </c>
      <c r="B1073" s="102" t="str">
        <f>TRIM(Response!C894)</f>
        <v>60 sec. pulse (30 sec. pulse * 2)</v>
      </c>
      <c r="C1073" s="102" t="str">
        <f>TRIM(Response!E894)</f>
        <v>BPX_D</v>
      </c>
      <c r="D1073" s="102" t="str">
        <f>TRIM(Response!F894)</f>
        <v>Blood Pressure</v>
      </c>
      <c r="E1073" s="102" t="str">
        <f>TRIM(Response!G894)</f>
        <v>2005-2006 Examination</v>
      </c>
      <c r="F1073" s="102" t="str">
        <f>TRIM(Response!H894)</f>
        <v>4</v>
      </c>
      <c r="G1073" s="102" t="str">
        <f>TRIM(Response!J894)</f>
        <v/>
      </c>
      <c r="H1073" s="102" t="str">
        <f>TRIM(Response!K894)</f>
        <v/>
      </c>
      <c r="I1073" s="102" t="s">
        <v>6897</v>
      </c>
      <c r="J1073" s="102" t="str">
        <f>TRIM(Response!M894)</f>
        <v>2020</v>
      </c>
    </row>
    <row r="1074" spans="1:10" ht="15.75" customHeight="1" x14ac:dyDescent="0.2">
      <c r="A1074" s="102" t="str">
        <f>TRIM(Response!A895)</f>
        <v>BPXPLS</v>
      </c>
      <c r="B1074" s="102" t="str">
        <f>TRIM(Response!C895)</f>
        <v>60 sec. pulse (30 sec. pulse * 2)</v>
      </c>
      <c r="C1074" s="102" t="str">
        <f>TRIM(Response!E895)</f>
        <v>BPX_E</v>
      </c>
      <c r="D1074" s="102" t="str">
        <f>TRIM(Response!F895)</f>
        <v>Blood Pressure</v>
      </c>
      <c r="E1074" s="102" t="str">
        <f>TRIM(Response!G895)</f>
        <v>2007-2008 Examination</v>
      </c>
      <c r="F1074" s="102" t="str">
        <f>TRIM(Response!H895)</f>
        <v>5</v>
      </c>
      <c r="G1074" s="102" t="str">
        <f>TRIM(Response!J895)</f>
        <v/>
      </c>
      <c r="H1074" s="102" t="str">
        <f>TRIM(Response!K895)</f>
        <v/>
      </c>
      <c r="I1074" s="102" t="s">
        <v>6897</v>
      </c>
      <c r="J1074" s="102" t="str">
        <f>TRIM(Response!M895)</f>
        <v>2020</v>
      </c>
    </row>
    <row r="1075" spans="1:10" ht="15.75" customHeight="1" x14ac:dyDescent="0.2">
      <c r="A1075" s="102" t="str">
        <f>TRIM(Response!A896)</f>
        <v>BPXPLS</v>
      </c>
      <c r="B1075" s="102" t="str">
        <f>TRIM(Response!C896)</f>
        <v>60 sec. pulse (30 sec. pulse * 2)</v>
      </c>
      <c r="C1075" s="102" t="str">
        <f>TRIM(Response!E896)</f>
        <v>BPX_F</v>
      </c>
      <c r="D1075" s="102" t="str">
        <f>TRIM(Response!F896)</f>
        <v>Blood Pressure</v>
      </c>
      <c r="E1075" s="102" t="str">
        <f>TRIM(Response!G896)</f>
        <v>2009-2010 Examination</v>
      </c>
      <c r="F1075" s="102" t="str">
        <f>TRIM(Response!H896)</f>
        <v>6</v>
      </c>
      <c r="G1075" s="102" t="str">
        <f>TRIM(Response!J896)</f>
        <v/>
      </c>
      <c r="H1075" s="102" t="str">
        <f>TRIM(Response!K896)</f>
        <v/>
      </c>
      <c r="I1075" s="102" t="s">
        <v>6897</v>
      </c>
      <c r="J1075" s="102" t="str">
        <f>TRIM(Response!M896)</f>
        <v>2020</v>
      </c>
    </row>
    <row r="1076" spans="1:10" ht="15.75" customHeight="1" x14ac:dyDescent="0.2">
      <c r="A1076" s="102" t="str">
        <f>TRIM(Response!A897)</f>
        <v>BPXPLS</v>
      </c>
      <c r="B1076" s="102" t="str">
        <f>TRIM(Response!C897)</f>
        <v>60 sec. pulse (30 sec. pulse * 2)</v>
      </c>
      <c r="C1076" s="102" t="str">
        <f>TRIM(Response!E897)</f>
        <v>BPX_G</v>
      </c>
      <c r="D1076" s="102" t="str">
        <f>TRIM(Response!F897)</f>
        <v>Blood Pressure</v>
      </c>
      <c r="E1076" s="102" t="str">
        <f>TRIM(Response!G897)</f>
        <v>2011-2012 Examination</v>
      </c>
      <c r="F1076" s="102" t="str">
        <f>TRIM(Response!H897)</f>
        <v>7</v>
      </c>
      <c r="G1076" s="102" t="str">
        <f>TRIM(Response!J897)</f>
        <v/>
      </c>
      <c r="H1076" s="102" t="str">
        <f>TRIM(Response!K897)</f>
        <v/>
      </c>
      <c r="I1076" s="102" t="s">
        <v>6897</v>
      </c>
      <c r="J1076" s="102" t="str">
        <f>TRIM(Response!M897)</f>
        <v>2020</v>
      </c>
    </row>
    <row r="1077" spans="1:10" ht="15.75" customHeight="1" x14ac:dyDescent="0.2">
      <c r="A1077" s="102" t="str">
        <f>TRIM(Response!A898)</f>
        <v>BPXPLS</v>
      </c>
      <c r="B1077" s="102" t="str">
        <f>TRIM(Response!C898)</f>
        <v>60 sec. pulse (30 sec. pulse * 2)</v>
      </c>
      <c r="C1077" s="102" t="str">
        <f>TRIM(Response!E898)</f>
        <v>BPX_H</v>
      </c>
      <c r="D1077" s="102" t="str">
        <f>TRIM(Response!F898)</f>
        <v>Blood Pressure</v>
      </c>
      <c r="E1077" s="102" t="str">
        <f>TRIM(Response!G898)</f>
        <v>2013-2014 Examination</v>
      </c>
      <c r="F1077" s="102" t="str">
        <f>TRIM(Response!H898)</f>
        <v>8</v>
      </c>
      <c r="G1077" s="102" t="str">
        <f>TRIM(Response!J898)</f>
        <v/>
      </c>
      <c r="H1077" s="102" t="str">
        <f>TRIM(Response!K898)</f>
        <v/>
      </c>
      <c r="I1077" s="102" t="s">
        <v>6897</v>
      </c>
      <c r="J1077" s="102" t="str">
        <f>TRIM(Response!M898)</f>
        <v>2020</v>
      </c>
    </row>
    <row r="1078" spans="1:10" ht="15.75" customHeight="1" x14ac:dyDescent="0.2">
      <c r="A1078" s="102" t="str">
        <f>TRIM(Response!A899)</f>
        <v>BPXPLS</v>
      </c>
      <c r="B1078" s="102" t="str">
        <f>TRIM(Response!C899)</f>
        <v>60 sec. pulse (30 sec. pulse * 2)</v>
      </c>
      <c r="C1078" s="102" t="str">
        <f>TRIM(Response!E899)</f>
        <v>BPX_I</v>
      </c>
      <c r="D1078" s="102" t="str">
        <f>TRIM(Response!F899)</f>
        <v>Blood Pressure</v>
      </c>
      <c r="E1078" s="102" t="str">
        <f>TRIM(Response!G899)</f>
        <v>2015-2016 Examination</v>
      </c>
      <c r="F1078" s="102" t="str">
        <f>TRIM(Response!H899)</f>
        <v>9</v>
      </c>
      <c r="G1078" s="102" t="str">
        <f>TRIM(Response!J899)</f>
        <v/>
      </c>
      <c r="H1078" s="102" t="str">
        <f>TRIM(Response!K899)</f>
        <v/>
      </c>
      <c r="I1078" s="102" t="s">
        <v>6897</v>
      </c>
      <c r="J1078" s="102" t="str">
        <f>TRIM(Response!M899)</f>
        <v>2020</v>
      </c>
    </row>
    <row r="1079" spans="1:10" ht="15.75" customHeight="1" x14ac:dyDescent="0.2">
      <c r="A1079" s="102" t="str">
        <f>TRIM(Response!A900)</f>
        <v>BPXPLS</v>
      </c>
      <c r="B1079" s="102" t="str">
        <f>TRIM(Response!C900)</f>
        <v>60 sec. pulse (30 sec. pulse * 2)</v>
      </c>
      <c r="C1079" s="102" t="str">
        <f>TRIM(Response!E900)</f>
        <v>BPX_J</v>
      </c>
      <c r="D1079" s="102" t="str">
        <f>TRIM(Response!F900)</f>
        <v>Blood Pressure</v>
      </c>
      <c r="E1079" s="102" t="str">
        <f>TRIM(Response!G900)</f>
        <v>2017-2018 Examination</v>
      </c>
      <c r="F1079" s="102" t="str">
        <f>TRIM(Response!H900)</f>
        <v>10</v>
      </c>
      <c r="G1079" s="102" t="str">
        <f>TRIM(Response!J900)</f>
        <v/>
      </c>
      <c r="H1079" s="102" t="str">
        <f>TRIM(Response!K900)</f>
        <v/>
      </c>
      <c r="I1079" s="102" t="s">
        <v>6897</v>
      </c>
      <c r="J1079" s="102" t="str">
        <f>TRIM(Response!M900)</f>
        <v>2020</v>
      </c>
    </row>
    <row r="1080" spans="1:10" ht="15.75" customHeight="1" x14ac:dyDescent="0.2">
      <c r="A1080" s="102" t="str">
        <f>TRIM(Response!A901)</f>
        <v>PEP6DR</v>
      </c>
      <c r="B1080" s="102" t="str">
        <f>TRIM(Response!C901)</f>
        <v>60 sec. pulse replicate 1 (30 sec. pulse * 2)</v>
      </c>
      <c r="C1080" s="102" t="str">
        <f>TRIM(Response!E901)</f>
        <v>EXAM</v>
      </c>
      <c r="D1080" s="102" t="str">
        <f>TRIM(Response!F901)</f>
        <v>BLOOD PRESSURE</v>
      </c>
      <c r="E1080" s="102" t="str">
        <f>TRIM(Response!G901)</f>
        <v>1988-1994 Examination</v>
      </c>
      <c r="F1080" s="102" t="str">
        <f>TRIM(Response!H901)</f>
        <v>-1</v>
      </c>
      <c r="G1080" s="102" t="str">
        <f>TRIM(Response!J901)</f>
        <v>1</v>
      </c>
      <c r="H1080" s="102" t="str">
        <f>TRIM(Response!K901)</f>
        <v>BPXPLS1</v>
      </c>
      <c r="I1080" s="102" t="s">
        <v>6897</v>
      </c>
      <c r="J1080" s="102" t="str">
        <f>TRIM(Response!M901)</f>
        <v>2022</v>
      </c>
    </row>
    <row r="1081" spans="1:10" ht="15.75" customHeight="1" x14ac:dyDescent="0.2">
      <c r="A1081" s="102" t="str">
        <f>TRIM(Response!A902)</f>
        <v>PER6DR</v>
      </c>
      <c r="B1081" s="102" t="str">
        <f>TRIM(Response!C902)</f>
        <v>60 sec. pulse replicate 2 (30 sec. pulse * 2)</v>
      </c>
      <c r="C1081" s="102" t="str">
        <f>TRIM(Response!E902)</f>
        <v>EXAMSE</v>
      </c>
      <c r="D1081" s="102" t="str">
        <f>TRIM(Response!F902)</f>
        <v>PHYSICIAN'S EXAMINATION - BLOOD PRESSURE</v>
      </c>
      <c r="E1081" s="102" t="str">
        <f>TRIM(Response!G902)</f>
        <v>1988-1994 Examination</v>
      </c>
      <c r="F1081" s="102" t="str">
        <f>TRIM(Response!H902)</f>
        <v>-1</v>
      </c>
      <c r="G1081" s="102" t="str">
        <f>TRIM(Response!J902)</f>
        <v>1</v>
      </c>
      <c r="H1081" s="102" t="str">
        <f>TRIM(Response!K902)</f>
        <v>BPXPLS2</v>
      </c>
      <c r="I1081" s="102" t="s">
        <v>6897</v>
      </c>
      <c r="J1081" s="102" t="str">
        <f>TRIM(Response!M902)</f>
        <v>2022</v>
      </c>
    </row>
    <row r="1082" spans="1:10" ht="15.75" customHeight="1" x14ac:dyDescent="0.2">
      <c r="A1082" s="102" t="str">
        <f>TRIM(Response!A903)</f>
        <v>BPXPTY</v>
      </c>
      <c r="B1082" s="102" t="str">
        <f>TRIM(Response!C903)</f>
        <v>Pulse type</v>
      </c>
      <c r="C1082" s="102" t="str">
        <f>TRIM(Response!E903)</f>
        <v>BPX</v>
      </c>
      <c r="D1082" s="102" t="str">
        <f>TRIM(Response!F903)</f>
        <v>Blood Pressure</v>
      </c>
      <c r="E1082" s="102" t="str">
        <f>TRIM(Response!G903)</f>
        <v>1999-2000 Examination</v>
      </c>
      <c r="F1082" s="102" t="str">
        <f>TRIM(Response!H903)</f>
        <v>1</v>
      </c>
      <c r="G1082" s="102" t="str">
        <f>TRIM(Response!J903)</f>
        <v/>
      </c>
      <c r="H1082" s="102" t="str">
        <f>TRIM(Response!K903)</f>
        <v/>
      </c>
      <c r="I1082" s="102" t="s">
        <v>6897</v>
      </c>
      <c r="J1082" s="102" t="str">
        <f>TRIM(Response!M903)</f>
        <v>2020</v>
      </c>
    </row>
    <row r="1083" spans="1:10" ht="15.75" customHeight="1" x14ac:dyDescent="0.2">
      <c r="A1083" s="102" t="str">
        <f>TRIM(Response!A904)</f>
        <v>BPXPTY</v>
      </c>
      <c r="B1083" s="102" t="str">
        <f>TRIM(Response!L904)</f>
        <v/>
      </c>
      <c r="C1083" s="102" t="str">
        <f>TRIM(Response!E904)</f>
        <v>BPX_B</v>
      </c>
      <c r="D1083" s="102" t="str">
        <f>TRIM(Response!F904)</f>
        <v>Blood Pressure</v>
      </c>
      <c r="E1083" s="102" t="str">
        <f>TRIM(Response!G904)</f>
        <v>2001-2002 Examination</v>
      </c>
      <c r="F1083" s="102" t="str">
        <f>TRIM(Response!H904)</f>
        <v>2</v>
      </c>
      <c r="G1083" s="102" t="str">
        <f>TRIM(Response!J904)</f>
        <v/>
      </c>
      <c r="H1083" s="102" t="str">
        <f>TRIM(Response!K904)</f>
        <v/>
      </c>
      <c r="I1083" s="102" t="s">
        <v>6897</v>
      </c>
      <c r="J1083" s="102" t="str">
        <f>TRIM(Response!M904)</f>
        <v>2020</v>
      </c>
    </row>
    <row r="1084" spans="1:10" ht="15.75" customHeight="1" x14ac:dyDescent="0.2">
      <c r="A1084" s="102" t="str">
        <f>TRIM(Response!A905)</f>
        <v>BPXPTY</v>
      </c>
      <c r="B1084" s="102" t="str">
        <f>TRIM(Response!L905)</f>
        <v/>
      </c>
      <c r="C1084" s="102" t="str">
        <f>TRIM(Response!E905)</f>
        <v>BPX_C</v>
      </c>
      <c r="D1084" s="102" t="str">
        <f>TRIM(Response!F905)</f>
        <v>Blood Pressure</v>
      </c>
      <c r="E1084" s="102" t="str">
        <f>TRIM(Response!G905)</f>
        <v>2003-2004 Examination</v>
      </c>
      <c r="F1084" s="102" t="str">
        <f>TRIM(Response!H905)</f>
        <v>3</v>
      </c>
      <c r="G1084" s="102" t="str">
        <f>TRIM(Response!J905)</f>
        <v/>
      </c>
      <c r="H1084" s="102" t="str">
        <f>TRIM(Response!K905)</f>
        <v/>
      </c>
      <c r="I1084" s="102" t="s">
        <v>6897</v>
      </c>
      <c r="J1084" s="102" t="str">
        <f>TRIM(Response!M905)</f>
        <v>2020</v>
      </c>
    </row>
    <row r="1085" spans="1:10" ht="15.75" customHeight="1" x14ac:dyDescent="0.2">
      <c r="A1085" s="102" t="str">
        <f>TRIM(Response!A906)</f>
        <v>BPXPTY</v>
      </c>
      <c r="B1085" s="102" t="str">
        <f>TRIM(Response!L906)</f>
        <v/>
      </c>
      <c r="C1085" s="102" t="str">
        <f>TRIM(Response!E906)</f>
        <v>BPX_D</v>
      </c>
      <c r="D1085" s="102" t="str">
        <f>TRIM(Response!F906)</f>
        <v>Blood Pressure</v>
      </c>
      <c r="E1085" s="102" t="str">
        <f>TRIM(Response!G906)</f>
        <v>2005-2006 Examination</v>
      </c>
      <c r="F1085" s="102" t="str">
        <f>TRIM(Response!H906)</f>
        <v>4</v>
      </c>
      <c r="G1085" s="102" t="str">
        <f>TRIM(Response!J906)</f>
        <v/>
      </c>
      <c r="H1085" s="102" t="str">
        <f>TRIM(Response!K906)</f>
        <v/>
      </c>
      <c r="I1085" s="102" t="s">
        <v>6504</v>
      </c>
      <c r="J1085" s="102" t="str">
        <f>TRIM(Response!M906)</f>
        <v>2020</v>
      </c>
    </row>
    <row r="1086" spans="1:10" ht="15.75" customHeight="1" x14ac:dyDescent="0.2">
      <c r="A1086" s="102" t="str">
        <f>TRIM(Response!A907)</f>
        <v>BPXPTY</v>
      </c>
      <c r="B1086" s="102" t="str">
        <f>TRIM(Response!L907)</f>
        <v/>
      </c>
      <c r="C1086" s="102" t="str">
        <f>TRIM(Response!E907)</f>
        <v>BPX_E</v>
      </c>
      <c r="D1086" s="102" t="str">
        <f>TRIM(Response!F907)</f>
        <v>Blood Pressure</v>
      </c>
      <c r="E1086" s="102" t="str">
        <f>TRIM(Response!G907)</f>
        <v>2007-2008 Examination</v>
      </c>
      <c r="F1086" s="102" t="str">
        <f>TRIM(Response!H907)</f>
        <v>5</v>
      </c>
      <c r="G1086" s="102" t="str">
        <f>TRIM(Response!J907)</f>
        <v/>
      </c>
      <c r="H1086" s="102" t="str">
        <f>TRIM(Response!K907)</f>
        <v/>
      </c>
      <c r="I1086" s="102" t="s">
        <v>4715</v>
      </c>
      <c r="J1086" s="102" t="str">
        <f>TRIM(Response!M907)</f>
        <v>2020</v>
      </c>
    </row>
    <row r="1087" spans="1:10" ht="15.75" customHeight="1" x14ac:dyDescent="0.2">
      <c r="A1087" s="102" t="str">
        <f>TRIM(Response!A908)</f>
        <v>BPXPTY</v>
      </c>
      <c r="B1087" s="102" t="str">
        <f>TRIM(Response!L908)</f>
        <v/>
      </c>
      <c r="C1087" s="102" t="str">
        <f>TRIM(Response!E908)</f>
        <v>BPX_F</v>
      </c>
      <c r="D1087" s="102" t="str">
        <f>TRIM(Response!F908)</f>
        <v>Blood Pressure</v>
      </c>
      <c r="E1087" s="102" t="str">
        <f>TRIM(Response!G908)</f>
        <v>2009-2010 Examination</v>
      </c>
      <c r="F1087" s="102" t="str">
        <f>TRIM(Response!H908)</f>
        <v>6</v>
      </c>
      <c r="G1087" s="102" t="str">
        <f>TRIM(Response!J908)</f>
        <v/>
      </c>
      <c r="H1087" s="102" t="str">
        <f>TRIM(Response!K908)</f>
        <v/>
      </c>
      <c r="I1087" s="102" t="s">
        <v>4717</v>
      </c>
      <c r="J1087" s="102" t="str">
        <f>TRIM(Response!M908)</f>
        <v>2020</v>
      </c>
    </row>
    <row r="1088" spans="1:10" ht="15.75" customHeight="1" x14ac:dyDescent="0.2">
      <c r="A1088" s="102" t="str">
        <f>TRIM(Response!A909)</f>
        <v>BPXPTY</v>
      </c>
      <c r="B1088" s="102" t="str">
        <f>TRIM(Response!L909)</f>
        <v/>
      </c>
      <c r="C1088" s="102" t="str">
        <f>TRIM(Response!E909)</f>
        <v>BPX_G</v>
      </c>
      <c r="D1088" s="102" t="str">
        <f>TRIM(Response!F909)</f>
        <v>Blood Pressure</v>
      </c>
      <c r="E1088" s="102" t="str">
        <f>TRIM(Response!G909)</f>
        <v>2011-2012 Examination</v>
      </c>
      <c r="F1088" s="102" t="str">
        <f>TRIM(Response!H909)</f>
        <v>7</v>
      </c>
      <c r="G1088" s="102" t="str">
        <f>TRIM(Response!J909)</f>
        <v/>
      </c>
      <c r="H1088" s="102" t="str">
        <f>TRIM(Response!K909)</f>
        <v/>
      </c>
      <c r="I1088" s="102" t="s">
        <v>6897</v>
      </c>
      <c r="J1088" s="102" t="str">
        <f>TRIM(Response!M909)</f>
        <v>2020</v>
      </c>
    </row>
    <row r="1089" spans="1:10" ht="15.75" customHeight="1" x14ac:dyDescent="0.2">
      <c r="A1089" s="102" t="str">
        <f>TRIM(Response!A911)</f>
        <v>BPXPTY</v>
      </c>
      <c r="B1089" s="102" t="str">
        <f>TRIM(Response!L911)</f>
        <v/>
      </c>
      <c r="C1089" s="102" t="str">
        <f>TRIM(Response!E911)</f>
        <v>BPX_I</v>
      </c>
      <c r="D1089" s="102" t="str">
        <f>TRIM(Response!F911)</f>
        <v>Blood Pressure</v>
      </c>
      <c r="E1089" s="102" t="str">
        <f>TRIM(Response!G911)</f>
        <v>2015-2016 Examination</v>
      </c>
      <c r="F1089" s="102" t="str">
        <f>TRIM(Response!H911)</f>
        <v>9</v>
      </c>
      <c r="G1089" s="102" t="str">
        <f>TRIM(Response!J911)</f>
        <v/>
      </c>
      <c r="H1089" s="102" t="str">
        <f>TRIM(Response!K911)</f>
        <v/>
      </c>
      <c r="I1089" s="102" t="s">
        <v>6897</v>
      </c>
      <c r="J1089" s="102" t="str">
        <f>TRIM(Response!M911)</f>
        <v>2020</v>
      </c>
    </row>
    <row r="1090" spans="1:10" ht="15.75" customHeight="1" x14ac:dyDescent="0.2">
      <c r="A1090" s="102" t="str">
        <f>TRIM(Response!A912)</f>
        <v>BPXPTY</v>
      </c>
      <c r="B1090" s="102" t="str">
        <f>TRIM(Response!C912)</f>
        <v>Pulse type</v>
      </c>
      <c r="C1090" s="102" t="str">
        <f>TRIM(Response!E912)</f>
        <v>BPX_J</v>
      </c>
      <c r="D1090" s="102" t="str">
        <f>TRIM(Response!F912)</f>
        <v>Blood Pressure</v>
      </c>
      <c r="E1090" s="102" t="str">
        <f>TRIM(Response!G912)</f>
        <v>2017-2018 Examination</v>
      </c>
      <c r="F1090" s="102" t="str">
        <f>TRIM(Response!H912)</f>
        <v>10</v>
      </c>
      <c r="G1090" s="102" t="str">
        <f>TRIM(Response!J912)</f>
        <v/>
      </c>
      <c r="H1090" s="102" t="str">
        <f>TRIM(Response!K912)</f>
        <v/>
      </c>
      <c r="I1090" s="102" t="s">
        <v>6897</v>
      </c>
      <c r="J1090" s="102" t="str">
        <f>TRIM(Response!M912)</f>
        <v>2020</v>
      </c>
    </row>
    <row r="1091" spans="1:10" ht="15.75" customHeight="1" x14ac:dyDescent="0.2">
      <c r="A1091" s="102" t="str">
        <f>TRIM(Response!A913)</f>
        <v>BPXPULS</v>
      </c>
      <c r="B1091" s="102" t="str">
        <f>TRIM(Response!C913)</f>
        <v>Pulse regular or irregular?</v>
      </c>
      <c r="C1091" s="102" t="str">
        <f>TRIM(Response!E913)</f>
        <v>BPX</v>
      </c>
      <c r="D1091" s="102" t="str">
        <f>TRIM(Response!F913)</f>
        <v>Blood Pressure</v>
      </c>
      <c r="E1091" s="102" t="str">
        <f>TRIM(Response!G913)</f>
        <v>1999-2000 Examination</v>
      </c>
      <c r="F1091" s="102" t="str">
        <f>TRIM(Response!H913)</f>
        <v>1</v>
      </c>
      <c r="G1091" s="102" t="str">
        <f>TRIM(Response!J913)</f>
        <v/>
      </c>
      <c r="H1091" s="102" t="str">
        <f>TRIM(Response!K913)</f>
        <v/>
      </c>
      <c r="I1091" s="102" t="s">
        <v>6897</v>
      </c>
      <c r="J1091" s="102" t="str">
        <f>TRIM(Response!M913)</f>
        <v>2020</v>
      </c>
    </row>
    <row r="1092" spans="1:10" ht="15.75" customHeight="1" x14ac:dyDescent="0.2">
      <c r="A1092" s="102" t="str">
        <f>TRIM(Response!A914)</f>
        <v>BPXPULS</v>
      </c>
      <c r="B1092" s="102" t="str">
        <f>TRIM(Response!C914)</f>
        <v>Pulse regular or irregular?</v>
      </c>
      <c r="C1092" s="102" t="str">
        <f>TRIM(Response!E914)</f>
        <v>BPX_B</v>
      </c>
      <c r="D1092" s="102" t="str">
        <f>TRIM(Response!F914)</f>
        <v>Blood Pressure</v>
      </c>
      <c r="E1092" s="102" t="str">
        <f>TRIM(Response!G914)</f>
        <v>2001-2002 Examination</v>
      </c>
      <c r="F1092" s="102" t="str">
        <f>TRIM(Response!H914)</f>
        <v>2</v>
      </c>
      <c r="G1092" s="102" t="str">
        <f>TRIM(Response!J914)</f>
        <v/>
      </c>
      <c r="H1092" s="102" t="str">
        <f>TRIM(Response!K914)</f>
        <v/>
      </c>
      <c r="I1092" s="102" t="s">
        <v>6897</v>
      </c>
      <c r="J1092" s="102" t="str">
        <f>TRIM(Response!M914)</f>
        <v>2020</v>
      </c>
    </row>
    <row r="1093" spans="1:10" ht="15.75" customHeight="1" x14ac:dyDescent="0.2">
      <c r="A1093" s="102" t="str">
        <f>TRIM(Response!A915)</f>
        <v>BPXPULS</v>
      </c>
      <c r="B1093" s="102" t="str">
        <f>TRIM(Response!C915)</f>
        <v>Pulse regular or irregular?</v>
      </c>
      <c r="C1093" s="102" t="str">
        <f>TRIM(Response!E915)</f>
        <v>BPX_C</v>
      </c>
      <c r="D1093" s="102" t="str">
        <f>TRIM(Response!F915)</f>
        <v>Blood Pressure</v>
      </c>
      <c r="E1093" s="102" t="str">
        <f>TRIM(Response!G915)</f>
        <v>2003-2004 Examination</v>
      </c>
      <c r="F1093" s="102" t="str">
        <f>TRIM(Response!H915)</f>
        <v>3</v>
      </c>
      <c r="G1093" s="102" t="str">
        <f>TRIM(Response!J915)</f>
        <v/>
      </c>
      <c r="H1093" s="102" t="str">
        <f>TRIM(Response!K915)</f>
        <v/>
      </c>
      <c r="I1093" s="102" t="s">
        <v>6897</v>
      </c>
      <c r="J1093" s="102" t="str">
        <f>TRIM(Response!M915)</f>
        <v>2020</v>
      </c>
    </row>
    <row r="1094" spans="1:10" ht="15.75" customHeight="1" x14ac:dyDescent="0.2">
      <c r="A1094" s="102" t="str">
        <f>TRIM(Response!A916)</f>
        <v>BPXPULS</v>
      </c>
      <c r="B1094" s="102" t="str">
        <f>TRIM(Response!C916)</f>
        <v>Pulse regular or irregular?</v>
      </c>
      <c r="C1094" s="102" t="str">
        <f>TRIM(Response!E916)</f>
        <v>BPX_D</v>
      </c>
      <c r="D1094" s="102" t="str">
        <f>TRIM(Response!F916)</f>
        <v>Blood Pressure</v>
      </c>
      <c r="E1094" s="102" t="str">
        <f>TRIM(Response!G916)</f>
        <v>2005-2006 Examination</v>
      </c>
      <c r="F1094" s="102" t="str">
        <f>TRIM(Response!H916)</f>
        <v>4</v>
      </c>
      <c r="G1094" s="102" t="str">
        <f>TRIM(Response!J916)</f>
        <v/>
      </c>
      <c r="H1094" s="102" t="str">
        <f>TRIM(Response!K916)</f>
        <v/>
      </c>
      <c r="I1094" s="102" t="s">
        <v>6897</v>
      </c>
      <c r="J1094" s="102" t="str">
        <f>TRIM(Response!M916)</f>
        <v>2020</v>
      </c>
    </row>
    <row r="1095" spans="1:10" ht="15.75" customHeight="1" x14ac:dyDescent="0.2">
      <c r="A1095" s="102" t="str">
        <f>TRIM(Response!A917)</f>
        <v>BPXPULS</v>
      </c>
      <c r="B1095" s="102" t="str">
        <f>TRIM(Response!C917)</f>
        <v>Pulse regular or irregular?</v>
      </c>
      <c r="C1095" s="102" t="str">
        <f>TRIM(Response!E917)</f>
        <v>BPX_E</v>
      </c>
      <c r="D1095" s="102" t="str">
        <f>TRIM(Response!F917)</f>
        <v>Blood Pressure</v>
      </c>
      <c r="E1095" s="102" t="str">
        <f>TRIM(Response!G917)</f>
        <v>2007-2008 Examination</v>
      </c>
      <c r="F1095" s="102" t="str">
        <f>TRIM(Response!H917)</f>
        <v>5</v>
      </c>
      <c r="G1095" s="102" t="str">
        <f>TRIM(Response!J917)</f>
        <v/>
      </c>
      <c r="H1095" s="102" t="str">
        <f>TRIM(Response!K917)</f>
        <v/>
      </c>
      <c r="I1095" s="102" t="s">
        <v>6897</v>
      </c>
      <c r="J1095" s="102" t="str">
        <f>TRIM(Response!M917)</f>
        <v>2020</v>
      </c>
    </row>
    <row r="1096" spans="1:10" ht="15.75" customHeight="1" x14ac:dyDescent="0.2">
      <c r="A1096" s="102" t="str">
        <f>TRIM(Response!A918)</f>
        <v>BPXPULS</v>
      </c>
      <c r="B1096" s="102" t="str">
        <f>TRIM(Response!C918)</f>
        <v>Pulse regular or irregular?</v>
      </c>
      <c r="C1096" s="102" t="str">
        <f>TRIM(Response!E918)</f>
        <v>BPX_F</v>
      </c>
      <c r="D1096" s="102" t="str">
        <f>TRIM(Response!F918)</f>
        <v>Blood Pressure</v>
      </c>
      <c r="E1096" s="102" t="str">
        <f>TRIM(Response!G918)</f>
        <v>2009-2010 Examination</v>
      </c>
      <c r="F1096" s="102" t="str">
        <f>TRIM(Response!H918)</f>
        <v>6</v>
      </c>
      <c r="G1096" s="102" t="str">
        <f>TRIM(Response!J918)</f>
        <v/>
      </c>
      <c r="H1096" s="102" t="str">
        <f>TRIM(Response!K918)</f>
        <v/>
      </c>
      <c r="I1096" s="102" t="s">
        <v>6897</v>
      </c>
      <c r="J1096" s="102" t="str">
        <f>TRIM(Response!M918)</f>
        <v>2020</v>
      </c>
    </row>
    <row r="1097" spans="1:10" ht="15.75" customHeight="1" x14ac:dyDescent="0.2">
      <c r="A1097" s="102" t="str">
        <f>TRIM(Response!A919)</f>
        <v>BPXPULS</v>
      </c>
      <c r="B1097" s="102" t="str">
        <f>TRIM(Response!C919)</f>
        <v>Pulse regular or irregular?</v>
      </c>
      <c r="C1097" s="102" t="str">
        <f>TRIM(Response!E919)</f>
        <v>BPX_G</v>
      </c>
      <c r="D1097" s="102" t="str">
        <f>TRIM(Response!F919)</f>
        <v>Blood Pressure</v>
      </c>
      <c r="E1097" s="102" t="str">
        <f>TRIM(Response!G919)</f>
        <v>2011-2012 Examination</v>
      </c>
      <c r="F1097" s="102" t="str">
        <f>TRIM(Response!H919)</f>
        <v>7</v>
      </c>
      <c r="G1097" s="102" t="str">
        <f>TRIM(Response!J1294)</f>
        <v>1</v>
      </c>
      <c r="H1097" s="102" t="str">
        <f>TRIM(Response!K1294)</f>
        <v>LBDFBSI1</v>
      </c>
      <c r="I1097" s="102" t="s">
        <v>6897</v>
      </c>
      <c r="J1097" s="102" t="str">
        <f>TRIM(Response!M919)</f>
        <v>2020</v>
      </c>
    </row>
    <row r="1098" spans="1:10" ht="15.75" customHeight="1" x14ac:dyDescent="0.2">
      <c r="A1098" s="102" t="str">
        <f>TRIM(Response!A920)</f>
        <v>BPXPULS</v>
      </c>
      <c r="B1098" s="102" t="str">
        <f>TRIM(Response!C920)</f>
        <v>Pulse regular or irregular?</v>
      </c>
      <c r="C1098" s="102" t="str">
        <f>TRIM(Response!E920)</f>
        <v>BPX_H</v>
      </c>
      <c r="D1098" s="102" t="str">
        <f>TRIM(Response!F920)</f>
        <v>Blood Pressure</v>
      </c>
      <c r="E1098" s="102" t="str">
        <f>TRIM(Response!G920)</f>
        <v>2013-2014 Examination</v>
      </c>
      <c r="F1098" s="102" t="str">
        <f>TRIM(Response!H920)</f>
        <v>8</v>
      </c>
      <c r="G1098" s="102" t="str">
        <f>TRIM(Response!J920)</f>
        <v/>
      </c>
      <c r="H1098" s="102" t="str">
        <f>TRIM(Response!K920)</f>
        <v/>
      </c>
      <c r="I1098" s="102" t="s">
        <v>6897</v>
      </c>
      <c r="J1098" s="102" t="str">
        <f>TRIM(Response!M920)</f>
        <v>2020</v>
      </c>
    </row>
    <row r="1099" spans="1:10" ht="15.75" customHeight="1" x14ac:dyDescent="0.2">
      <c r="A1099" s="102" t="str">
        <f>TRIM(Response!A921)</f>
        <v>BPXPULS</v>
      </c>
      <c r="B1099" s="102" t="str">
        <f>TRIM(Response!C921)</f>
        <v>Pulse regular or irregular?</v>
      </c>
      <c r="C1099" s="102" t="str">
        <f>TRIM(Response!E921)</f>
        <v>BPX_I</v>
      </c>
      <c r="D1099" s="102" t="str">
        <f>TRIM(Response!F921)</f>
        <v>Blood Pressure</v>
      </c>
      <c r="E1099" s="102" t="str">
        <f>TRIM(Response!G921)</f>
        <v>2015-2016 Examination</v>
      </c>
      <c r="F1099" s="102" t="str">
        <f>TRIM(Response!H921)</f>
        <v>9</v>
      </c>
      <c r="G1099" s="102" t="str">
        <f>TRIM(Response!J921)</f>
        <v/>
      </c>
      <c r="H1099" s="102" t="str">
        <f>TRIM(Response!K921)</f>
        <v/>
      </c>
      <c r="I1099" s="102" t="s">
        <v>4710</v>
      </c>
      <c r="J1099" s="102" t="str">
        <f>TRIM(Response!M921)</f>
        <v>2020</v>
      </c>
    </row>
    <row r="1100" spans="1:10" ht="15.75" customHeight="1" x14ac:dyDescent="0.2">
      <c r="A1100" s="102" t="str">
        <f>TRIM(Response!A922)</f>
        <v>BPXPULS</v>
      </c>
      <c r="B1100" s="102" t="str">
        <f>TRIM(Response!C922)</f>
        <v>Pulse regular or irregular?</v>
      </c>
      <c r="C1100" s="102" t="str">
        <f>TRIM(Response!E922)</f>
        <v>BPX_J</v>
      </c>
      <c r="D1100" s="102" t="str">
        <f>TRIM(Response!F922)</f>
        <v>Blood Pressure</v>
      </c>
      <c r="E1100" s="102" t="str">
        <f>TRIM(Response!G922)</f>
        <v>2017-2018 Examination</v>
      </c>
      <c r="F1100" s="102" t="str">
        <f>TRIM(Response!H922)</f>
        <v>10</v>
      </c>
      <c r="G1100" s="102" t="str">
        <f>TRIM(Response!J922)</f>
        <v/>
      </c>
      <c r="H1100" s="102" t="str">
        <f>TRIM(Response!K922)</f>
        <v/>
      </c>
      <c r="I1100" s="102" t="s">
        <v>6897</v>
      </c>
      <c r="J1100" s="102" t="str">
        <f>TRIM(Response!M922)</f>
        <v>2020</v>
      </c>
    </row>
    <row r="1101" spans="1:10" ht="15.75" customHeight="1" x14ac:dyDescent="0.2">
      <c r="A1101" s="102" t="str">
        <f>TRIM(Response!A923)</f>
        <v>PEP6E</v>
      </c>
      <c r="B1101" s="102" t="str">
        <f>TRIM(Response!C923)</f>
        <v>Pulse regular or irregular? replicate 1</v>
      </c>
      <c r="C1101" s="102" t="str">
        <f>TRIM(Response!E923)</f>
        <v>EXAM</v>
      </c>
      <c r="D1101" s="102" t="str">
        <f>TRIM(Response!F923)</f>
        <v>BLOOD PRESSURE</v>
      </c>
      <c r="E1101" s="102" t="str">
        <f>TRIM(Response!G923)</f>
        <v>1988-1994 Examination</v>
      </c>
      <c r="F1101" s="102" t="str">
        <f>TRIM(Response!H923)</f>
        <v>-1</v>
      </c>
      <c r="G1101" s="102" t="str">
        <f>TRIM(Response!J923)</f>
        <v>1</v>
      </c>
      <c r="H1101" s="102" t="str">
        <f>TRIM(Response!K923)</f>
        <v>BPXPULS1</v>
      </c>
      <c r="I1101" s="102" t="s">
        <v>6897</v>
      </c>
      <c r="J1101" s="102" t="str">
        <f>TRIM(Response!M923)</f>
        <v>2022</v>
      </c>
    </row>
    <row r="1102" spans="1:10" ht="15.75" customHeight="1" x14ac:dyDescent="0.2">
      <c r="A1102" s="102" t="str">
        <f>TRIM(Response!A924)</f>
        <v>PER6E</v>
      </c>
      <c r="B1102" s="102" t="str">
        <f>TRIM(Response!C924)</f>
        <v>Pulse regular or irregular? replicate 2</v>
      </c>
      <c r="C1102" s="102" t="str">
        <f>TRIM(Response!E924)</f>
        <v>EXAMSE</v>
      </c>
      <c r="D1102" s="102" t="str">
        <f>TRIM(Response!F924)</f>
        <v>PHYSICIAN'S EXAMINATION - BLOOD PRESSURE</v>
      </c>
      <c r="E1102" s="102" t="str">
        <f>TRIM(Response!G924)</f>
        <v>1988-1994 Examination</v>
      </c>
      <c r="F1102" s="102" t="str">
        <f>TRIM(Response!H924)</f>
        <v>-1</v>
      </c>
      <c r="G1102" s="102" t="str">
        <f>TRIM(Response!J924)</f>
        <v>1</v>
      </c>
      <c r="H1102" s="102" t="str">
        <f>TRIM(Response!K924)</f>
        <v>BPXPULS2</v>
      </c>
      <c r="I1102" s="102" t="s">
        <v>6897</v>
      </c>
      <c r="J1102" s="102" t="str">
        <f>TRIM(Response!M924)</f>
        <v>2022</v>
      </c>
    </row>
    <row r="1103" spans="1:10" ht="15.75" customHeight="1" x14ac:dyDescent="0.2">
      <c r="A1103" s="102" t="str">
        <f>TRIM(Response!A925)</f>
        <v>BPXSAR</v>
      </c>
      <c r="B1103" s="102" t="str">
        <f>TRIM(Response!C925)</f>
        <v>Systolic blood pressure average</v>
      </c>
      <c r="C1103" s="102" t="str">
        <f>TRIM(Response!E925)</f>
        <v>BPX</v>
      </c>
      <c r="D1103" s="102" t="str">
        <f>TRIM(Response!F925)</f>
        <v>Blood Pressure</v>
      </c>
      <c r="E1103" s="102" t="str">
        <f>TRIM(Response!G925)</f>
        <v>1999-2000 Examination</v>
      </c>
      <c r="F1103" s="102" t="str">
        <f>TRIM(Response!H925)</f>
        <v>1</v>
      </c>
      <c r="G1103" s="102" t="str">
        <f>TRIM(Response!J925)</f>
        <v/>
      </c>
      <c r="H1103" s="102" t="str">
        <f>TRIM(Response!K925)</f>
        <v/>
      </c>
      <c r="I1103" s="102" t="s">
        <v>6897</v>
      </c>
      <c r="J1103" s="102" t="str">
        <f>TRIM(Response!M925)</f>
        <v>2020</v>
      </c>
    </row>
    <row r="1104" spans="1:10" ht="15.75" customHeight="1" x14ac:dyDescent="0.2">
      <c r="A1104" s="102" t="str">
        <f>TRIM(Response!A926)</f>
        <v>BPXSAR</v>
      </c>
      <c r="B1104" s="102" t="str">
        <f>TRIM(Response!C926)</f>
        <v>Systolic blood pressure average</v>
      </c>
      <c r="C1104" s="102" t="str">
        <f>TRIM(Response!E926)</f>
        <v>BPX_B</v>
      </c>
      <c r="D1104" s="102" t="str">
        <f>TRIM(Response!F926)</f>
        <v>Blood Pressure</v>
      </c>
      <c r="E1104" s="102" t="str">
        <f>TRIM(Response!G926)</f>
        <v>2001-2002 Examination</v>
      </c>
      <c r="F1104" s="102" t="str">
        <f>TRIM(Response!H926)</f>
        <v>2</v>
      </c>
      <c r="G1104" s="102" t="str">
        <f>TRIM(Response!J926)</f>
        <v/>
      </c>
      <c r="H1104" s="102" t="str">
        <f>TRIM(Response!K926)</f>
        <v/>
      </c>
      <c r="I1104" s="102" t="s">
        <v>6897</v>
      </c>
      <c r="J1104" s="102" t="str">
        <f>TRIM(Response!M926)</f>
        <v>2020</v>
      </c>
    </row>
    <row r="1105" spans="1:10" ht="15.75" customHeight="1" x14ac:dyDescent="0.2">
      <c r="A1105" s="102" t="str">
        <f>TRIM(Response!A927)</f>
        <v>BPXSY1</v>
      </c>
      <c r="B1105" s="102" t="str">
        <f>TRIM(Response!C927)</f>
        <v>Systolic: Blood pressure (first reading) mm Hg</v>
      </c>
      <c r="C1105" s="102" t="str">
        <f>TRIM(Response!E927)</f>
        <v/>
      </c>
      <c r="D1105" s="102" t="str">
        <f>TRIM(Response!F927)</f>
        <v>BLOOD PRESSURE</v>
      </c>
      <c r="E1105" s="102" t="str">
        <f>TRIM(Response!G927)</f>
        <v>1988-1994 Examination</v>
      </c>
      <c r="F1105" s="102" t="str">
        <f>TRIM(Response!H927)</f>
        <v>-1</v>
      </c>
      <c r="G1105" s="102" t="str">
        <f>TRIM(Response!J927)</f>
        <v/>
      </c>
      <c r="H1105" s="102" t="str">
        <f>TRIM(Response!K927)</f>
        <v/>
      </c>
      <c r="I1105" s="102" t="s">
        <v>6897</v>
      </c>
      <c r="J1105" s="102" t="str">
        <f>TRIM(Response!M927)</f>
        <v>2022</v>
      </c>
    </row>
    <row r="1106" spans="1:10" ht="15.75" customHeight="1" x14ac:dyDescent="0.2">
      <c r="A1106" s="102" t="str">
        <f>TRIM(Response!A928)</f>
        <v>BPXSY1</v>
      </c>
      <c r="B1106" s="102" t="str">
        <f>TRIM(Response!C928)</f>
        <v>Systolic: Blood pressure (first reading) mm Hg</v>
      </c>
      <c r="C1106" s="102" t="str">
        <f>TRIM(Response!E928)</f>
        <v>BPX</v>
      </c>
      <c r="D1106" s="102" t="str">
        <f>TRIM(Response!F928)</f>
        <v>Blood Pressure</v>
      </c>
      <c r="E1106" s="102" t="str">
        <f>TRIM(Response!G928)</f>
        <v>1999-2000 Examination</v>
      </c>
      <c r="F1106" s="102" t="str">
        <f>TRIM(Response!H928)</f>
        <v>1</v>
      </c>
      <c r="G1106" s="102" t="str">
        <f>TRIM(Response!J928)</f>
        <v/>
      </c>
      <c r="H1106" s="102" t="str">
        <f>TRIM(Response!K928)</f>
        <v/>
      </c>
      <c r="I1106" s="102" t="s">
        <v>6897</v>
      </c>
      <c r="J1106" s="102" t="str">
        <f>TRIM(Response!M928)</f>
        <v>2020</v>
      </c>
    </row>
    <row r="1107" spans="1:10" ht="15.75" customHeight="1" x14ac:dyDescent="0.2">
      <c r="A1107" s="102" t="str">
        <f>TRIM(Response!A929)</f>
        <v>BPXSY1</v>
      </c>
      <c r="B1107" s="102" t="str">
        <f>TRIM(Response!C929)</f>
        <v>Systolic: Blood pressure (first reading) mm Hg</v>
      </c>
      <c r="C1107" s="102" t="str">
        <f>TRIM(Response!E929)</f>
        <v>BPX_B</v>
      </c>
      <c r="D1107" s="102" t="str">
        <f>TRIM(Response!F929)</f>
        <v>Blood Pressure</v>
      </c>
      <c r="E1107" s="102" t="str">
        <f>TRIM(Response!G929)</f>
        <v>2001-2002 Examination</v>
      </c>
      <c r="F1107" s="102" t="str">
        <f>TRIM(Response!H929)</f>
        <v>2</v>
      </c>
      <c r="G1107" s="102" t="str">
        <f>TRIM(Response!J929)</f>
        <v/>
      </c>
      <c r="H1107" s="102" t="str">
        <f>TRIM(Response!K929)</f>
        <v/>
      </c>
      <c r="I1107" s="102" t="s">
        <v>6897</v>
      </c>
      <c r="J1107" s="102" t="str">
        <f>TRIM(Response!M929)</f>
        <v>2020</v>
      </c>
    </row>
    <row r="1108" spans="1:10" ht="15.75" customHeight="1" x14ac:dyDescent="0.2">
      <c r="A1108" s="102" t="str">
        <f>TRIM(Response!A930)</f>
        <v>BPXSY1</v>
      </c>
      <c r="B1108" s="102" t="str">
        <f>TRIM(Response!C930)</f>
        <v>Systolic: Blood pressure (first reading) mm Hg</v>
      </c>
      <c r="C1108" s="102" t="str">
        <f>TRIM(Response!E930)</f>
        <v>BPX_C</v>
      </c>
      <c r="D1108" s="102" t="str">
        <f>TRIM(Response!F930)</f>
        <v>Blood Pressure</v>
      </c>
      <c r="E1108" s="102" t="str">
        <f>TRIM(Response!G930)</f>
        <v>2003-2004 Examination</v>
      </c>
      <c r="F1108" s="102" t="str">
        <f>TRIM(Response!H930)</f>
        <v>3</v>
      </c>
      <c r="G1108" s="102" t="str">
        <f>TRIM(Response!J930)</f>
        <v/>
      </c>
      <c r="H1108" s="102" t="str">
        <f>TRIM(Response!K930)</f>
        <v/>
      </c>
      <c r="I1108" s="102" t="s">
        <v>6897</v>
      </c>
      <c r="J1108" s="102" t="str">
        <f>TRIM(Response!M930)</f>
        <v>2020</v>
      </c>
    </row>
    <row r="1109" spans="1:10" ht="15.75" customHeight="1" x14ac:dyDescent="0.2">
      <c r="A1109" s="102" t="str">
        <f>TRIM(Response!A931)</f>
        <v>BPXSY1</v>
      </c>
      <c r="B1109" s="102" t="str">
        <f>TRIM(Response!C931)</f>
        <v>Systolic: Blood pressure (first reading) mm Hg</v>
      </c>
      <c r="C1109" s="102" t="str">
        <f>TRIM(Response!E931)</f>
        <v>BPX_D</v>
      </c>
      <c r="D1109" s="102" t="str">
        <f>TRIM(Response!F931)</f>
        <v>Blood Pressure</v>
      </c>
      <c r="E1109" s="102" t="str">
        <f>TRIM(Response!G931)</f>
        <v>2005-2006 Examination</v>
      </c>
      <c r="F1109" s="102" t="str">
        <f>TRIM(Response!H931)</f>
        <v>4</v>
      </c>
      <c r="G1109" s="102" t="str">
        <f>TRIM(Response!J931)</f>
        <v/>
      </c>
      <c r="H1109" s="102" t="str">
        <f>TRIM(Response!K931)</f>
        <v/>
      </c>
      <c r="I1109" s="102" t="s">
        <v>6897</v>
      </c>
      <c r="J1109" s="102" t="str">
        <f>TRIM(Response!M931)</f>
        <v>2020</v>
      </c>
    </row>
    <row r="1110" spans="1:10" ht="15.75" customHeight="1" x14ac:dyDescent="0.2">
      <c r="A1110" s="102" t="str">
        <f>TRIM(Response!A932)</f>
        <v>BPXSY1</v>
      </c>
      <c r="B1110" s="102" t="str">
        <f>TRIM(Response!C932)</f>
        <v>Systolic: Blood pressure (first reading) mm Hg</v>
      </c>
      <c r="C1110" s="102" t="str">
        <f>TRIM(Response!E932)</f>
        <v>BPX_E</v>
      </c>
      <c r="D1110" s="102" t="str">
        <f>TRIM(Response!F932)</f>
        <v>Blood Pressure</v>
      </c>
      <c r="E1110" s="102" t="str">
        <f>TRIM(Response!G932)</f>
        <v>2007-2008 Examination</v>
      </c>
      <c r="F1110" s="102" t="str">
        <f>TRIM(Response!H932)</f>
        <v>5</v>
      </c>
      <c r="G1110" s="102" t="str">
        <f>TRIM(Response!J932)</f>
        <v/>
      </c>
      <c r="H1110" s="102" t="str">
        <f>TRIM(Response!K932)</f>
        <v/>
      </c>
      <c r="I1110" s="102" t="s">
        <v>6897</v>
      </c>
      <c r="J1110" s="102" t="str">
        <f>TRIM(Response!M932)</f>
        <v>2020</v>
      </c>
    </row>
    <row r="1111" spans="1:10" ht="15.75" customHeight="1" x14ac:dyDescent="0.2">
      <c r="A1111" s="102" t="str">
        <f>TRIM(Response!A933)</f>
        <v>BPXSY1</v>
      </c>
      <c r="B1111" s="102" t="str">
        <f>TRIM(Response!C933)</f>
        <v>Systolic: Blood pressure (first reading) mm Hg</v>
      </c>
      <c r="C1111" s="102" t="str">
        <f>TRIM(Response!E933)</f>
        <v>BPX_F</v>
      </c>
      <c r="D1111" s="102" t="str">
        <f>TRIM(Response!F933)</f>
        <v>Blood Pressure</v>
      </c>
      <c r="E1111" s="102" t="str">
        <f>TRIM(Response!G933)</f>
        <v>2009-2010 Examination</v>
      </c>
      <c r="F1111" s="102" t="str">
        <f>TRIM(Response!H933)</f>
        <v>6</v>
      </c>
      <c r="G1111" s="102" t="str">
        <f>TRIM(Response!J933)</f>
        <v/>
      </c>
      <c r="H1111" s="102" t="str">
        <f>TRIM(Response!K933)</f>
        <v/>
      </c>
      <c r="I1111" s="102" t="s">
        <v>6897</v>
      </c>
      <c r="J1111" s="102" t="str">
        <f>TRIM(Response!M933)</f>
        <v>2020</v>
      </c>
    </row>
    <row r="1112" spans="1:10" ht="15.75" customHeight="1" x14ac:dyDescent="0.2">
      <c r="A1112" s="102" t="str">
        <f>TRIM(Response!A934)</f>
        <v>BPXSY1</v>
      </c>
      <c r="B1112" s="102" t="str">
        <f>TRIM(Response!C934)</f>
        <v>Systolic: Blood pressure (first reading) mm Hg</v>
      </c>
      <c r="C1112" s="102" t="str">
        <f>TRIM(Response!E934)</f>
        <v>BPX_G</v>
      </c>
      <c r="D1112" s="102" t="str">
        <f>TRIM(Response!F934)</f>
        <v>Blood Pressure</v>
      </c>
      <c r="E1112" s="102" t="str">
        <f>TRIM(Response!G934)</f>
        <v>2011-2012 Examination</v>
      </c>
      <c r="F1112" s="102" t="str">
        <f>TRIM(Response!H934)</f>
        <v>7</v>
      </c>
      <c r="G1112" s="102" t="str">
        <f>TRIM(Response!J934)</f>
        <v/>
      </c>
      <c r="H1112" s="102" t="str">
        <f>TRIM(Response!K934)</f>
        <v/>
      </c>
      <c r="I1112" s="102" t="s">
        <v>6897</v>
      </c>
      <c r="J1112" s="102" t="str">
        <f>TRIM(Response!M934)</f>
        <v>2020</v>
      </c>
    </row>
    <row r="1113" spans="1:10" ht="15.75" customHeight="1" x14ac:dyDescent="0.2">
      <c r="A1113" s="102" t="str">
        <f>TRIM(Response!A935)</f>
        <v>BPXSY1</v>
      </c>
      <c r="B1113" s="102" t="str">
        <f>TRIM(Response!C935)</f>
        <v>Systolic: Blood pressure (first reading) mm Hg</v>
      </c>
      <c r="C1113" s="102" t="str">
        <f>TRIM(Response!E935)</f>
        <v>BPX_H</v>
      </c>
      <c r="D1113" s="102" t="str">
        <f>TRIM(Response!F935)</f>
        <v>Blood Pressure</v>
      </c>
      <c r="E1113" s="102" t="str">
        <f>TRIM(Response!G935)</f>
        <v>2013-2014 Examination</v>
      </c>
      <c r="F1113" s="102" t="str">
        <f>TRIM(Response!H935)</f>
        <v>8</v>
      </c>
      <c r="G1113" s="102" t="str">
        <f>TRIM(Response!J935)</f>
        <v/>
      </c>
      <c r="H1113" s="102" t="str">
        <f>TRIM(Response!K935)</f>
        <v/>
      </c>
      <c r="I1113" s="102" t="s">
        <v>6897</v>
      </c>
      <c r="J1113" s="102" t="str">
        <f>TRIM(Response!M935)</f>
        <v>2020</v>
      </c>
    </row>
    <row r="1114" spans="1:10" ht="15.75" customHeight="1" x14ac:dyDescent="0.2">
      <c r="A1114" s="102" t="str">
        <f>TRIM(Response!A936)</f>
        <v>BPXSY1</v>
      </c>
      <c r="B1114" s="102" t="str">
        <f>TRIM(Response!C936)</f>
        <v>Systolic: Blood pressure (first reading) mm Hg</v>
      </c>
      <c r="C1114" s="102" t="str">
        <f>TRIM(Response!E936)</f>
        <v>BPX_I</v>
      </c>
      <c r="D1114" s="102" t="str">
        <f>TRIM(Response!F936)</f>
        <v>Blood Pressure</v>
      </c>
      <c r="E1114" s="102" t="str">
        <f>TRIM(Response!G936)</f>
        <v>2015-2016 Examination</v>
      </c>
      <c r="F1114" s="102" t="str">
        <f>TRIM(Response!H936)</f>
        <v>9</v>
      </c>
      <c r="G1114" s="102" t="str">
        <f>TRIM(Response!J936)</f>
        <v/>
      </c>
      <c r="H1114" s="102" t="str">
        <f>TRIM(Response!K936)</f>
        <v/>
      </c>
      <c r="I1114" s="102" t="s">
        <v>6529</v>
      </c>
      <c r="J1114" s="102" t="str">
        <f>TRIM(Response!M936)</f>
        <v>2020</v>
      </c>
    </row>
    <row r="1115" spans="1:10" ht="15.75" customHeight="1" x14ac:dyDescent="0.2">
      <c r="A1115" s="102" t="str">
        <f>TRIM(Response!A937)</f>
        <v>BPXSY1</v>
      </c>
      <c r="B1115" s="102" t="str">
        <f>TRIM(Response!C937)</f>
        <v>Systolic: Blood pressure (first reading) mm Hg</v>
      </c>
      <c r="C1115" s="102" t="str">
        <f>TRIM(Response!E937)</f>
        <v>BPX_J</v>
      </c>
      <c r="D1115" s="102" t="str">
        <f>TRIM(Response!F937)</f>
        <v>Blood Pressure</v>
      </c>
      <c r="E1115" s="102" t="str">
        <f>TRIM(Response!G937)</f>
        <v>2017-2018 Examination</v>
      </c>
      <c r="F1115" s="102" t="str">
        <f>TRIM(Response!H937)</f>
        <v>10</v>
      </c>
      <c r="G1115" s="102" t="str">
        <f>TRIM(Response!J937)</f>
        <v/>
      </c>
      <c r="H1115" s="102" t="str">
        <f>TRIM(Response!K937)</f>
        <v/>
      </c>
      <c r="I1115" s="102" t="s">
        <v>6897</v>
      </c>
      <c r="J1115" s="102" t="str">
        <f>TRIM(Response!M937)</f>
        <v>2020</v>
      </c>
    </row>
    <row r="1116" spans="1:10" ht="15.75" customHeight="1" x14ac:dyDescent="0.2">
      <c r="A1116" s="102" t="str">
        <f>TRIM(Response!A938)</f>
        <v>PEP6G1</v>
      </c>
      <c r="B1116" s="102" t="str">
        <f>TRIM(Response!C938)</f>
        <v>Systolic: Blood pressure (first reading) replicate 1 mm Hg</v>
      </c>
      <c r="C1116" s="102" t="str">
        <f>TRIM(Response!E938)</f>
        <v>EXAM</v>
      </c>
      <c r="D1116" s="102" t="str">
        <f>TRIM(Response!F938)</f>
        <v>BLOOD PRESSURE</v>
      </c>
      <c r="E1116" s="102" t="str">
        <f>TRIM(Response!G938)</f>
        <v>1988-1994 Examination</v>
      </c>
      <c r="F1116" s="102" t="str">
        <f>TRIM(Response!H938)</f>
        <v>-1</v>
      </c>
      <c r="G1116" s="102" t="str">
        <f>TRIM(Response!J938)</f>
        <v>1</v>
      </c>
      <c r="H1116" s="102" t="str">
        <f>TRIM(Response!K938)</f>
        <v>BPXSY11</v>
      </c>
      <c r="I1116" s="102" t="s">
        <v>6897</v>
      </c>
      <c r="J1116" s="102" t="str">
        <f>TRIM(Response!M938)</f>
        <v>2022</v>
      </c>
    </row>
    <row r="1117" spans="1:10" ht="15.75" customHeight="1" x14ac:dyDescent="0.2">
      <c r="A1117" s="102" t="str">
        <f>TRIM(Response!A939)</f>
        <v>PER6G1</v>
      </c>
      <c r="B1117" s="102" t="str">
        <f>TRIM(Response!C939)</f>
        <v>Systolic: Blood pressure (first reading) replicate 2 mm Hg</v>
      </c>
      <c r="C1117" s="102" t="str">
        <f>TRIM(Response!E939)</f>
        <v>EXAMSE</v>
      </c>
      <c r="D1117" s="102" t="str">
        <f>TRIM(Response!F939)</f>
        <v>PHYSICIAN'S EXAMINATION - BLOOD PRESSURE</v>
      </c>
      <c r="E1117" s="102" t="str">
        <f>TRIM(Response!G939)</f>
        <v>1988-1994 Examination</v>
      </c>
      <c r="F1117" s="102" t="str">
        <f>TRIM(Response!H939)</f>
        <v>-1</v>
      </c>
      <c r="G1117" s="102" t="str">
        <f>TRIM(Response!J939)</f>
        <v>1</v>
      </c>
      <c r="H1117" s="102" t="str">
        <f>TRIM(Response!K939)</f>
        <v>BPXSY12</v>
      </c>
      <c r="I1117" s="102" t="s">
        <v>6897</v>
      </c>
      <c r="J1117" s="102" t="str">
        <f>TRIM(Response!M939)</f>
        <v>2022</v>
      </c>
    </row>
    <row r="1118" spans="1:10" ht="15.75" customHeight="1" x14ac:dyDescent="0.2">
      <c r="A1118" s="102" t="str">
        <f>TRIM(Response!A940)</f>
        <v>BPXSY2</v>
      </c>
      <c r="B1118" s="102" t="str">
        <f>TRIM(Response!C940)</f>
        <v>Systolic: Blood pressure (second reading) mm Hg</v>
      </c>
      <c r="C1118" s="102" t="str">
        <f>TRIM(Response!E940)</f>
        <v/>
      </c>
      <c r="D1118" s="102" t="str">
        <f>TRIM(Response!F940)</f>
        <v>BLOOD PRESSURE</v>
      </c>
      <c r="E1118" s="102" t="str">
        <f>TRIM(Response!G940)</f>
        <v>1988-1994 Examination</v>
      </c>
      <c r="F1118" s="102" t="str">
        <f>TRIM(Response!H940)</f>
        <v>-1</v>
      </c>
      <c r="G1118" s="102" t="str">
        <f>TRIM(Response!J940)</f>
        <v/>
      </c>
      <c r="H1118" s="102" t="str">
        <f>TRIM(Response!K940)</f>
        <v/>
      </c>
      <c r="I1118" s="102" t="s">
        <v>6897</v>
      </c>
      <c r="J1118" s="102" t="str">
        <f>TRIM(Response!M940)</f>
        <v>2022</v>
      </c>
    </row>
    <row r="1119" spans="1:10" ht="15.75" customHeight="1" x14ac:dyDescent="0.2">
      <c r="A1119" s="102" t="str">
        <f>TRIM(Response!A941)</f>
        <v>BPXSY2</v>
      </c>
      <c r="B1119" s="102" t="str">
        <f>TRIM(Response!C941)</f>
        <v>Systolic: Blood pressure (second reading) mm Hg</v>
      </c>
      <c r="C1119" s="102" t="str">
        <f>TRIM(Response!E941)</f>
        <v>BPX</v>
      </c>
      <c r="D1119" s="102" t="str">
        <f>TRIM(Response!F941)</f>
        <v>Blood Pressure</v>
      </c>
      <c r="E1119" s="102" t="str">
        <f>TRIM(Response!G941)</f>
        <v>1999-2000 Examination</v>
      </c>
      <c r="F1119" s="102" t="str">
        <f>TRIM(Response!H941)</f>
        <v>1</v>
      </c>
      <c r="G1119" s="102" t="str">
        <f>TRIM(Response!J941)</f>
        <v/>
      </c>
      <c r="H1119" s="102" t="str">
        <f>TRIM(Response!K941)</f>
        <v/>
      </c>
      <c r="I1119" s="102" t="s">
        <v>6897</v>
      </c>
      <c r="J1119" s="102" t="str">
        <f>TRIM(Response!M941)</f>
        <v>2020</v>
      </c>
    </row>
    <row r="1120" spans="1:10" ht="15.75" customHeight="1" x14ac:dyDescent="0.2">
      <c r="A1120" s="102" t="str">
        <f>TRIM(Response!A942)</f>
        <v>BPXSY2</v>
      </c>
      <c r="B1120" s="102" t="str">
        <f>TRIM(Response!C942)</f>
        <v>Systolic: Blood pressure (second reading) mm Hg</v>
      </c>
      <c r="C1120" s="102" t="str">
        <f>TRIM(Response!E942)</f>
        <v>BPX_B</v>
      </c>
      <c r="D1120" s="102" t="str">
        <f>TRIM(Response!F942)</f>
        <v>Blood Pressure</v>
      </c>
      <c r="E1120" s="102" t="str">
        <f>TRIM(Response!G942)</f>
        <v>2001-2002 Examination</v>
      </c>
      <c r="F1120" s="102" t="str">
        <f>TRIM(Response!H942)</f>
        <v>2</v>
      </c>
      <c r="G1120" s="102" t="str">
        <f>TRIM(Response!J942)</f>
        <v/>
      </c>
      <c r="H1120" s="102" t="str">
        <f>TRIM(Response!K942)</f>
        <v/>
      </c>
      <c r="I1120" s="102" t="s">
        <v>6897</v>
      </c>
      <c r="J1120" s="102" t="str">
        <f>TRIM(Response!M942)</f>
        <v>2020</v>
      </c>
    </row>
    <row r="1121" spans="1:10" ht="15.75" customHeight="1" x14ac:dyDescent="0.2">
      <c r="A1121" s="102" t="str">
        <f>TRIM(Response!A943)</f>
        <v>BPXSY2</v>
      </c>
      <c r="B1121" s="102" t="str">
        <f>TRIM(Response!C943)</f>
        <v>Systolic: Blood pressure (second reading) mm Hg</v>
      </c>
      <c r="C1121" s="102" t="str">
        <f>TRIM(Response!E943)</f>
        <v>BPX_C</v>
      </c>
      <c r="D1121" s="102" t="str">
        <f>TRIM(Response!F943)</f>
        <v>Blood Pressure</v>
      </c>
      <c r="E1121" s="102" t="str">
        <f>TRIM(Response!G943)</f>
        <v>2003-2004 Examination</v>
      </c>
      <c r="F1121" s="102" t="str">
        <f>TRIM(Response!H943)</f>
        <v>3</v>
      </c>
      <c r="G1121" s="102" t="str">
        <f>TRIM(Response!J943)</f>
        <v/>
      </c>
      <c r="H1121" s="102" t="str">
        <f>TRIM(Response!K943)</f>
        <v/>
      </c>
      <c r="I1121" s="102" t="s">
        <v>6897</v>
      </c>
      <c r="J1121" s="102" t="str">
        <f>TRIM(Response!M943)</f>
        <v>2020</v>
      </c>
    </row>
    <row r="1122" spans="1:10" ht="15.75" customHeight="1" x14ac:dyDescent="0.2">
      <c r="A1122" s="102" t="str">
        <f>TRIM(Response!A944)</f>
        <v>BPXSY2</v>
      </c>
      <c r="B1122" s="102" t="str">
        <f>TRIM(Response!C944)</f>
        <v>Systolic: Blood pressure (second reading) mm Hg</v>
      </c>
      <c r="C1122" s="102" t="str">
        <f>TRIM(Response!E944)</f>
        <v>BPX_D</v>
      </c>
      <c r="D1122" s="102" t="str">
        <f>TRIM(Response!F944)</f>
        <v>Blood Pressure</v>
      </c>
      <c r="E1122" s="102" t="str">
        <f>TRIM(Response!G944)</f>
        <v>2005-2006 Examination</v>
      </c>
      <c r="F1122" s="102" t="str">
        <f>TRIM(Response!H944)</f>
        <v>4</v>
      </c>
      <c r="G1122" s="102" t="str">
        <f>TRIM(Response!J944)</f>
        <v/>
      </c>
      <c r="H1122" s="102" t="str">
        <f>TRIM(Response!K944)</f>
        <v/>
      </c>
      <c r="I1122" s="102" t="s">
        <v>6897</v>
      </c>
      <c r="J1122" s="102" t="str">
        <f>TRIM(Response!M944)</f>
        <v>2020</v>
      </c>
    </row>
    <row r="1123" spans="1:10" ht="15.75" customHeight="1" x14ac:dyDescent="0.2">
      <c r="A1123" s="102" t="str">
        <f>TRIM(Response!A945)</f>
        <v>BPXSY2</v>
      </c>
      <c r="B1123" s="102" t="str">
        <f>TRIM(Response!C945)</f>
        <v>Systolic: Blood pressure (second reading) mm Hg</v>
      </c>
      <c r="C1123" s="102" t="str">
        <f>TRIM(Response!E945)</f>
        <v>BPX_E</v>
      </c>
      <c r="D1123" s="102" t="str">
        <f>TRIM(Response!F945)</f>
        <v>Blood Pressure</v>
      </c>
      <c r="E1123" s="102" t="str">
        <f>TRIM(Response!G945)</f>
        <v>2007-2008 Examination</v>
      </c>
      <c r="F1123" s="102" t="str">
        <f>TRIM(Response!H945)</f>
        <v>5</v>
      </c>
      <c r="G1123" s="102" t="str">
        <f>TRIM(Response!J945)</f>
        <v/>
      </c>
      <c r="H1123" s="102" t="str">
        <f>TRIM(Response!K945)</f>
        <v/>
      </c>
      <c r="I1123" s="102" t="s">
        <v>6897</v>
      </c>
      <c r="J1123" s="102" t="str">
        <f>TRIM(Response!M945)</f>
        <v>2020</v>
      </c>
    </row>
    <row r="1124" spans="1:10" ht="15.75" customHeight="1" x14ac:dyDescent="0.2">
      <c r="A1124" s="102" t="str">
        <f>TRIM(Response!A946)</f>
        <v>BPXSY2</v>
      </c>
      <c r="B1124" s="102" t="str">
        <f>TRIM(Response!C946)</f>
        <v>Systolic: Blood pressure (second reading) mm Hg</v>
      </c>
      <c r="C1124" s="102" t="str">
        <f>TRIM(Response!E946)</f>
        <v>BPX_F</v>
      </c>
      <c r="D1124" s="102" t="str">
        <f>TRIM(Response!F946)</f>
        <v>Blood Pressure</v>
      </c>
      <c r="E1124" s="102" t="str">
        <f>TRIM(Response!G946)</f>
        <v>2009-2010 Examination</v>
      </c>
      <c r="F1124" s="102" t="str">
        <f>TRIM(Response!H946)</f>
        <v>6</v>
      </c>
      <c r="G1124" s="102" t="str">
        <f>TRIM(Response!J946)</f>
        <v/>
      </c>
      <c r="H1124" s="102" t="str">
        <f>TRIM(Response!K946)</f>
        <v/>
      </c>
      <c r="I1124" s="102" t="s">
        <v>6897</v>
      </c>
      <c r="J1124" s="102" t="str">
        <f>TRIM(Response!M946)</f>
        <v>2020</v>
      </c>
    </row>
    <row r="1125" spans="1:10" ht="15.75" customHeight="1" x14ac:dyDescent="0.2">
      <c r="A1125" s="102" t="str">
        <f>TRIM(Response!A947)</f>
        <v>BPXSY2</v>
      </c>
      <c r="B1125" s="102" t="str">
        <f>TRIM(Response!C947)</f>
        <v>Systolic: Blood pressure (second reading) mm Hg</v>
      </c>
      <c r="C1125" s="102" t="str">
        <f>TRIM(Response!E947)</f>
        <v>BPX_G</v>
      </c>
      <c r="D1125" s="102" t="str">
        <f>TRIM(Response!F947)</f>
        <v>Blood Pressure</v>
      </c>
      <c r="E1125" s="102" t="str">
        <f>TRIM(Response!G947)</f>
        <v>2011-2012 Examination</v>
      </c>
      <c r="F1125" s="102" t="str">
        <f>TRIM(Response!H947)</f>
        <v>7</v>
      </c>
      <c r="G1125" s="102" t="str">
        <f>TRIM(Response!J947)</f>
        <v/>
      </c>
      <c r="H1125" s="102" t="str">
        <f>TRIM(Response!K947)</f>
        <v/>
      </c>
      <c r="I1125" s="102" t="s">
        <v>6897</v>
      </c>
      <c r="J1125" s="102" t="str">
        <f>TRIM(Response!M947)</f>
        <v>2020</v>
      </c>
    </row>
    <row r="1126" spans="1:10" ht="15.75" customHeight="1" x14ac:dyDescent="0.2">
      <c r="A1126" s="102" t="str">
        <f>TRIM(Response!A948)</f>
        <v>BPXSY2</v>
      </c>
      <c r="B1126" s="102" t="str">
        <f>TRIM(Response!C948)</f>
        <v>Systolic: Blood pressure (second reading) mm Hg</v>
      </c>
      <c r="C1126" s="102" t="str">
        <f>TRIM(Response!E948)</f>
        <v>BPX_H</v>
      </c>
      <c r="D1126" s="102" t="str">
        <f>TRIM(Response!F948)</f>
        <v>Blood Pressure</v>
      </c>
      <c r="E1126" s="102" t="str">
        <f>TRIM(Response!G948)</f>
        <v>2013-2014 Examination</v>
      </c>
      <c r="F1126" s="102" t="str">
        <f>TRIM(Response!H948)</f>
        <v>8</v>
      </c>
      <c r="G1126" s="102" t="e">
        <f>TRIM(Response!#REF!)</f>
        <v>#REF!</v>
      </c>
      <c r="H1126" s="102" t="e">
        <f>TRIM(Response!#REF!)</f>
        <v>#REF!</v>
      </c>
      <c r="I1126" s="102" t="s">
        <v>6897</v>
      </c>
      <c r="J1126" s="102" t="str">
        <f>TRIM(Response!M948)</f>
        <v>2020</v>
      </c>
    </row>
    <row r="1127" spans="1:10" ht="15.75" customHeight="1" x14ac:dyDescent="0.2">
      <c r="A1127" s="102" t="str">
        <f>TRIM(Response!A949)</f>
        <v>BPXSY2</v>
      </c>
      <c r="B1127" s="102" t="str">
        <f>TRIM(Response!C949)</f>
        <v>Systolic: Blood pressure (second reading) mm Hg</v>
      </c>
      <c r="C1127" s="102" t="str">
        <f>TRIM(Response!E949)</f>
        <v>BPX_I</v>
      </c>
      <c r="D1127" s="102" t="str">
        <f>TRIM(Response!F949)</f>
        <v>Blood Pressure</v>
      </c>
      <c r="E1127" s="102" t="str">
        <f>TRIM(Response!G949)</f>
        <v>2015-2016 Examination</v>
      </c>
      <c r="F1127" s="102" t="str">
        <f>TRIM(Response!H949)</f>
        <v>9</v>
      </c>
      <c r="G1127" s="102" t="str">
        <f>TRIM(Response!J949)</f>
        <v/>
      </c>
      <c r="H1127" s="102" t="str">
        <f>TRIM(Response!K949)</f>
        <v/>
      </c>
      <c r="I1127" s="102" t="s">
        <v>6897</v>
      </c>
      <c r="J1127" s="102" t="str">
        <f>TRIM(Response!M949)</f>
        <v>2020</v>
      </c>
    </row>
    <row r="1128" spans="1:10" ht="15.75" customHeight="1" x14ac:dyDescent="0.2">
      <c r="A1128" s="102" t="str">
        <f>TRIM(Response!A950)</f>
        <v>BPXSY2</v>
      </c>
      <c r="B1128" s="102" t="str">
        <f>TRIM(Response!C950)</f>
        <v>Systolic: Blood pressure (second reading) mm Hg</v>
      </c>
      <c r="C1128" s="102" t="str">
        <f>TRIM(Response!E950)</f>
        <v>BPX_J</v>
      </c>
      <c r="D1128" s="102" t="str">
        <f>TRIM(Response!F950)</f>
        <v>Blood Pressure</v>
      </c>
      <c r="E1128" s="102" t="str">
        <f>TRIM(Response!G950)</f>
        <v>2017-2018 Examination</v>
      </c>
      <c r="F1128" s="102" t="str">
        <f>TRIM(Response!H950)</f>
        <v>10</v>
      </c>
      <c r="G1128" s="102" t="str">
        <f>TRIM(Response!J950)</f>
        <v/>
      </c>
      <c r="H1128" s="102" t="str">
        <f>TRIM(Response!K950)</f>
        <v/>
      </c>
      <c r="I1128" s="102" t="s">
        <v>6897</v>
      </c>
      <c r="J1128" s="102" t="str">
        <f>TRIM(Response!M950)</f>
        <v>2020</v>
      </c>
    </row>
    <row r="1129" spans="1:10" ht="15.75" customHeight="1" x14ac:dyDescent="0.2">
      <c r="A1129" s="102" t="str">
        <f>TRIM(Response!A951)</f>
        <v>PEP6H1</v>
      </c>
      <c r="B1129" s="102" t="str">
        <f>TRIM(Response!C951)</f>
        <v>Systolic: Blood pressure (second reading) replicate 1 mm Hg</v>
      </c>
      <c r="C1129" s="102" t="str">
        <f>TRIM(Response!E951)</f>
        <v>EXAM</v>
      </c>
      <c r="D1129" s="102" t="str">
        <f>TRIM(Response!F951)</f>
        <v>BLOOD PRESSURE</v>
      </c>
      <c r="E1129" s="102" t="str">
        <f>TRIM(Response!G951)</f>
        <v>1988-1994 Examination</v>
      </c>
      <c r="F1129" s="102" t="str">
        <f>TRIM(Response!H951)</f>
        <v>-1</v>
      </c>
      <c r="G1129" s="102" t="str">
        <f>TRIM(Response!J951)</f>
        <v>1</v>
      </c>
      <c r="H1129" s="102" t="str">
        <f>TRIM(Response!K951)</f>
        <v>BPXSY21</v>
      </c>
      <c r="I1129" s="102" t="s">
        <v>6897</v>
      </c>
      <c r="J1129" s="102" t="str">
        <f>TRIM(Response!M951)</f>
        <v>2022</v>
      </c>
    </row>
    <row r="1130" spans="1:10" ht="15.75" customHeight="1" x14ac:dyDescent="0.2">
      <c r="A1130" s="102" t="str">
        <f>TRIM(Response!A953)</f>
        <v>BPXSY3</v>
      </c>
      <c r="B1130" s="102" t="str">
        <f>TRIM(Response!C953)</f>
        <v>Systolic: Blood pressure (third reading) mm Hg</v>
      </c>
      <c r="C1130" s="102" t="str">
        <f>TRIM(Response!E953)</f>
        <v/>
      </c>
      <c r="D1130" s="102" t="str">
        <f>TRIM(Response!F953)</f>
        <v>BLOOD PRESSURE</v>
      </c>
      <c r="E1130" s="102" t="str">
        <f>TRIM(Response!G953)</f>
        <v>1988-1994 Examination</v>
      </c>
      <c r="F1130" s="102" t="str">
        <f>TRIM(Response!H953)</f>
        <v>-1</v>
      </c>
      <c r="G1130" s="102" t="str">
        <f>TRIM(Response!J953)</f>
        <v/>
      </c>
      <c r="H1130" s="102" t="str">
        <f>TRIM(Response!K953)</f>
        <v/>
      </c>
      <c r="I1130" s="102" t="s">
        <v>6650</v>
      </c>
      <c r="J1130" s="102" t="str">
        <f>TRIM(Response!M953)</f>
        <v>2022</v>
      </c>
    </row>
    <row r="1131" spans="1:10" ht="15.75" customHeight="1" x14ac:dyDescent="0.2">
      <c r="A1131" s="102" t="str">
        <f>TRIM(Response!A954)</f>
        <v>BPXSY3</v>
      </c>
      <c r="B1131" s="102" t="str">
        <f>TRIM(Response!C954)</f>
        <v>Systolic: Blood pressure (third reading) mm Hg</v>
      </c>
      <c r="C1131" s="102" t="str">
        <f>TRIM(Response!E954)</f>
        <v>BPX</v>
      </c>
      <c r="D1131" s="102" t="str">
        <f>TRIM(Response!F954)</f>
        <v>Blood Pressure</v>
      </c>
      <c r="E1131" s="102" t="str">
        <f>TRIM(Response!G954)</f>
        <v>1999-2000 Examination</v>
      </c>
      <c r="F1131" s="102" t="str">
        <f>TRIM(Response!H954)</f>
        <v>1</v>
      </c>
      <c r="G1131" s="102" t="str">
        <f>TRIM(Response!J954)</f>
        <v/>
      </c>
      <c r="H1131" s="102" t="str">
        <f>TRIM(Response!K954)</f>
        <v/>
      </c>
      <c r="I1131" s="102" t="s">
        <v>6897</v>
      </c>
      <c r="J1131" s="102" t="str">
        <f>TRIM(Response!M954)</f>
        <v>2020</v>
      </c>
    </row>
    <row r="1132" spans="1:10" ht="15.75" customHeight="1" x14ac:dyDescent="0.2">
      <c r="A1132" s="102" t="str">
        <f>TRIM(Response!A955)</f>
        <v>BPXSY3</v>
      </c>
      <c r="B1132" s="102" t="str">
        <f>TRIM(Response!C955)</f>
        <v>Systolic: Blood pressure (third reading) mm Hg</v>
      </c>
      <c r="C1132" s="102" t="str">
        <f>TRIM(Response!E955)</f>
        <v>BPX_B</v>
      </c>
      <c r="D1132" s="102" t="str">
        <f>TRIM(Response!F955)</f>
        <v>Blood Pressure</v>
      </c>
      <c r="E1132" s="102" t="str">
        <f>TRIM(Response!G955)</f>
        <v>2001-2002 Examination</v>
      </c>
      <c r="F1132" s="102" t="str">
        <f>TRIM(Response!H955)</f>
        <v>2</v>
      </c>
      <c r="G1132" s="102" t="str">
        <f>TRIM(Response!J955)</f>
        <v/>
      </c>
      <c r="H1132" s="102" t="str">
        <f>TRIM(Response!K955)</f>
        <v/>
      </c>
      <c r="I1132" s="102" t="s">
        <v>6897</v>
      </c>
      <c r="J1132" s="102" t="str">
        <f>TRIM(Response!M955)</f>
        <v>2020</v>
      </c>
    </row>
    <row r="1133" spans="1:10" ht="15.75" customHeight="1" x14ac:dyDescent="0.2">
      <c r="A1133" s="102" t="str">
        <f>TRIM(Response!A956)</f>
        <v>BPXSY3</v>
      </c>
      <c r="B1133" s="102" t="str">
        <f>TRIM(Response!C956)</f>
        <v>Systolic: Blood pressure (third reading) mm Hg</v>
      </c>
      <c r="C1133" s="102" t="str">
        <f>TRIM(Response!E956)</f>
        <v>BPX_C</v>
      </c>
      <c r="D1133" s="102" t="str">
        <f>TRIM(Response!F956)</f>
        <v>Blood Pressure</v>
      </c>
      <c r="E1133" s="102" t="str">
        <f>TRIM(Response!G956)</f>
        <v>2003-2004 Examination</v>
      </c>
      <c r="F1133" s="102" t="str">
        <f>TRIM(Response!H956)</f>
        <v>3</v>
      </c>
      <c r="G1133" s="102" t="str">
        <f>TRIM(Response!J956)</f>
        <v/>
      </c>
      <c r="H1133" s="102" t="str">
        <f>TRIM(Response!K956)</f>
        <v/>
      </c>
      <c r="I1133" s="102" t="s">
        <v>6897</v>
      </c>
      <c r="J1133" s="102" t="str">
        <f>TRIM(Response!M956)</f>
        <v>2020</v>
      </c>
    </row>
    <row r="1134" spans="1:10" ht="15.75" customHeight="1" x14ac:dyDescent="0.2">
      <c r="A1134" s="102" t="str">
        <f>TRIM(Response!A957)</f>
        <v>BPXSY3</v>
      </c>
      <c r="B1134" s="102" t="str">
        <f>TRIM(Response!C957)</f>
        <v>Systolic: Blood pressure (third reading) mm Hg</v>
      </c>
      <c r="C1134" s="102" t="str">
        <f>TRIM(Response!E957)</f>
        <v>BPX_D</v>
      </c>
      <c r="D1134" s="102" t="str">
        <f>TRIM(Response!F957)</f>
        <v>Blood Pressure</v>
      </c>
      <c r="E1134" s="102" t="str">
        <f>TRIM(Response!G957)</f>
        <v>2005-2006 Examination</v>
      </c>
      <c r="F1134" s="102" t="str">
        <f>TRIM(Response!H957)</f>
        <v>4</v>
      </c>
      <c r="G1134" s="102" t="str">
        <f>TRIM(Response!J957)</f>
        <v/>
      </c>
      <c r="H1134" s="102" t="str">
        <f>TRIM(Response!K957)</f>
        <v/>
      </c>
      <c r="I1134" s="102" t="s">
        <v>6897</v>
      </c>
      <c r="J1134" s="102" t="str">
        <f>TRIM(Response!M957)</f>
        <v>2020</v>
      </c>
    </row>
    <row r="1135" spans="1:10" ht="15.75" customHeight="1" x14ac:dyDescent="0.2">
      <c r="A1135" s="102" t="str">
        <f>TRIM(Response!A958)</f>
        <v>BPXSY3</v>
      </c>
      <c r="B1135" s="102" t="str">
        <f>TRIM(Response!C958)</f>
        <v>Systolic: Blood pressure (third reading) mm Hg</v>
      </c>
      <c r="C1135" s="102" t="str">
        <f>TRIM(Response!E958)</f>
        <v>BPX_E</v>
      </c>
      <c r="D1135" s="102" t="str">
        <f>TRIM(Response!F958)</f>
        <v>Blood Pressure</v>
      </c>
      <c r="E1135" s="102" t="str">
        <f>TRIM(Response!G958)</f>
        <v>2007-2008 Examination</v>
      </c>
      <c r="F1135" s="102" t="str">
        <f>TRIM(Response!H958)</f>
        <v>5</v>
      </c>
      <c r="G1135" s="102" t="str">
        <f>TRIM(Response!J958)</f>
        <v/>
      </c>
      <c r="H1135" s="102" t="str">
        <f>TRIM(Response!K958)</f>
        <v/>
      </c>
      <c r="I1135" s="102" t="s">
        <v>6897</v>
      </c>
      <c r="J1135" s="102" t="str">
        <f>TRIM(Response!M958)</f>
        <v>2020</v>
      </c>
    </row>
    <row r="1136" spans="1:10" ht="15.75" customHeight="1" x14ac:dyDescent="0.2">
      <c r="A1136" s="102" t="str">
        <f>TRIM(Response!A959)</f>
        <v>BPXSY3</v>
      </c>
      <c r="B1136" s="102" t="str">
        <f>TRIM(Response!C959)</f>
        <v>Systolic: Blood pressure (third reading) mm Hg</v>
      </c>
      <c r="C1136" s="102" t="str">
        <f>TRIM(Response!E959)</f>
        <v>BPX_F</v>
      </c>
      <c r="D1136" s="102" t="str">
        <f>TRIM(Response!F959)</f>
        <v>Blood Pressure</v>
      </c>
      <c r="E1136" s="102" t="str">
        <f>TRIM(Response!G959)</f>
        <v>2009-2010 Examination</v>
      </c>
      <c r="F1136" s="102" t="str">
        <f>TRIM(Response!H959)</f>
        <v>6</v>
      </c>
      <c r="G1136" s="102" t="str">
        <f>TRIM(Response!J959)</f>
        <v/>
      </c>
      <c r="H1136" s="102" t="str">
        <f>TRIM(Response!K959)</f>
        <v/>
      </c>
      <c r="I1136" s="102" t="s">
        <v>6897</v>
      </c>
      <c r="J1136" s="102" t="str">
        <f>TRIM(Response!M959)</f>
        <v>2020</v>
      </c>
    </row>
    <row r="1137" spans="1:10" ht="15.75" customHeight="1" x14ac:dyDescent="0.2">
      <c r="A1137" s="102" t="str">
        <f>TRIM(Response!A960)</f>
        <v>BPXSY3</v>
      </c>
      <c r="B1137" s="102" t="str">
        <f>TRIM(Response!C960)</f>
        <v>Systolic: Blood pressure (third reading) mm Hg</v>
      </c>
      <c r="C1137" s="102" t="str">
        <f>TRIM(Response!E960)</f>
        <v>BPX_G</v>
      </c>
      <c r="D1137" s="102" t="str">
        <f>TRIM(Response!F960)</f>
        <v>Blood Pressure</v>
      </c>
      <c r="E1137" s="102" t="str">
        <f>TRIM(Response!G960)</f>
        <v>2011-2012 Examination</v>
      </c>
      <c r="F1137" s="102" t="str">
        <f>TRIM(Response!H960)</f>
        <v>7</v>
      </c>
      <c r="G1137" s="102" t="str">
        <f>TRIM(Response!J960)</f>
        <v/>
      </c>
      <c r="H1137" s="102" t="str">
        <f>TRIM(Response!K960)</f>
        <v/>
      </c>
      <c r="I1137" s="102" t="s">
        <v>6897</v>
      </c>
      <c r="J1137" s="102" t="str">
        <f>TRIM(Response!M960)</f>
        <v>2020</v>
      </c>
    </row>
    <row r="1138" spans="1:10" ht="15.75" customHeight="1" x14ac:dyDescent="0.2">
      <c r="A1138" s="102" t="str">
        <f>TRIM(Response!A961)</f>
        <v>BPXSY3</v>
      </c>
      <c r="B1138" s="102" t="str">
        <f>TRIM(Response!C961)</f>
        <v>Systolic: Blood pressure (third reading) mm Hg</v>
      </c>
      <c r="C1138" s="102" t="str">
        <f>TRIM(Response!E961)</f>
        <v>BPX_H</v>
      </c>
      <c r="D1138" s="102" t="str">
        <f>TRIM(Response!F961)</f>
        <v>Blood Pressure</v>
      </c>
      <c r="E1138" s="102" t="str">
        <f>TRIM(Response!G961)</f>
        <v>2013-2014 Examination</v>
      </c>
      <c r="F1138" s="102" t="str">
        <f>TRIM(Response!H961)</f>
        <v>8</v>
      </c>
      <c r="G1138" s="102" t="str">
        <f>TRIM(Response!J961)</f>
        <v/>
      </c>
      <c r="H1138" s="102" t="str">
        <f>TRIM(Response!K961)</f>
        <v/>
      </c>
      <c r="I1138" s="102" t="s">
        <v>6897</v>
      </c>
      <c r="J1138" s="102" t="str">
        <f>TRIM(Response!M961)</f>
        <v>2020</v>
      </c>
    </row>
    <row r="1139" spans="1:10" ht="15.75" customHeight="1" x14ac:dyDescent="0.2">
      <c r="A1139" s="102" t="str">
        <f>TRIM(Response!A962)</f>
        <v>BPXSY3</v>
      </c>
      <c r="B1139" s="102" t="str">
        <f>TRIM(Response!C962)</f>
        <v>Systolic: Blood pressure (third reading) mm Hg</v>
      </c>
      <c r="C1139" s="102" t="str">
        <f>TRIM(Response!E962)</f>
        <v>BPX_I</v>
      </c>
      <c r="D1139" s="102" t="str">
        <f>TRIM(Response!F962)</f>
        <v>Blood Pressure</v>
      </c>
      <c r="E1139" s="102" t="str">
        <f>TRIM(Response!G962)</f>
        <v>2015-2016 Examination</v>
      </c>
      <c r="F1139" s="102" t="str">
        <f>TRIM(Response!H962)</f>
        <v>9</v>
      </c>
      <c r="G1139" s="102" t="str">
        <f>TRIM(Response!J962)</f>
        <v/>
      </c>
      <c r="H1139" s="102" t="str">
        <f>TRIM(Response!K962)</f>
        <v/>
      </c>
      <c r="I1139" s="102" t="s">
        <v>6897</v>
      </c>
      <c r="J1139" s="102" t="str">
        <f>TRIM(Response!M962)</f>
        <v>2020</v>
      </c>
    </row>
    <row r="1140" spans="1:10" ht="15.75" customHeight="1" x14ac:dyDescent="0.2">
      <c r="A1140" s="102" t="str">
        <f>TRIM(Response!A963)</f>
        <v>BPXSY3</v>
      </c>
      <c r="B1140" s="102" t="str">
        <f>TRIM(Response!C963)</f>
        <v>Systolic: Blood pressure (third reading) mm Hg</v>
      </c>
      <c r="C1140" s="102" t="str">
        <f>TRIM(Response!E963)</f>
        <v>BPX_J</v>
      </c>
      <c r="D1140" s="102" t="str">
        <f>TRIM(Response!F963)</f>
        <v>Blood Pressure</v>
      </c>
      <c r="E1140" s="102" t="str">
        <f>TRIM(Response!G963)</f>
        <v>2017-2018 Examination</v>
      </c>
      <c r="F1140" s="102" t="str">
        <f>TRIM(Response!H963)</f>
        <v>10</v>
      </c>
      <c r="G1140" s="102" t="str">
        <f>TRIM(Response!J963)</f>
        <v/>
      </c>
      <c r="H1140" s="102" t="str">
        <f>TRIM(Response!K963)</f>
        <v/>
      </c>
      <c r="I1140" s="102" t="s">
        <v>6897</v>
      </c>
      <c r="J1140" s="102" t="str">
        <f>TRIM(Response!M963)</f>
        <v>2020</v>
      </c>
    </row>
    <row r="1141" spans="1:10" ht="15.75" customHeight="1" x14ac:dyDescent="0.2">
      <c r="A1141" s="102" t="str">
        <f>TRIM(Response!A964)</f>
        <v>PEP6I1</v>
      </c>
      <c r="B1141" s="102" t="str">
        <f>TRIM(Response!C964)</f>
        <v>Systolic: Blood pressure (third reading) replicate 1 mm Hg</v>
      </c>
      <c r="C1141" s="102" t="str">
        <f>TRIM(Response!E964)</f>
        <v>EXAM</v>
      </c>
      <c r="D1141" s="102" t="str">
        <f>TRIM(Response!F964)</f>
        <v>BLOOD PRESSURE</v>
      </c>
      <c r="E1141" s="102" t="str">
        <f>TRIM(Response!G964)</f>
        <v>1988-1994 Examination</v>
      </c>
      <c r="F1141" s="102" t="str">
        <f>TRIM(Response!H964)</f>
        <v>-1</v>
      </c>
      <c r="G1141" s="102" t="str">
        <f>TRIM(Response!J964)</f>
        <v>1</v>
      </c>
      <c r="H1141" s="102" t="str">
        <f>TRIM(Response!K964)</f>
        <v>BPXSY31</v>
      </c>
      <c r="I1141" s="102" t="s">
        <v>6897</v>
      </c>
      <c r="J1141" s="102" t="str">
        <f>TRIM(Response!M964)</f>
        <v>2022</v>
      </c>
    </row>
    <row r="1142" spans="1:10" ht="15.75" customHeight="1" x14ac:dyDescent="0.2">
      <c r="A1142" s="102" t="str">
        <f>TRIM(Response!A965)</f>
        <v>PER6I1</v>
      </c>
      <c r="B1142" s="102" t="str">
        <f>TRIM(Response!C965)</f>
        <v>Systolic: Blood pressure (third reading) replicate 2 mm Hg</v>
      </c>
      <c r="C1142" s="102" t="str">
        <f>TRIM(Response!E965)</f>
        <v>EXAMSE</v>
      </c>
      <c r="D1142" s="102" t="str">
        <f>TRIM(Response!F965)</f>
        <v>PHYSICIAN'S EXAMINATION - BLOOD PRESSURE</v>
      </c>
      <c r="E1142" s="102" t="str">
        <f>TRIM(Response!G965)</f>
        <v>1988-1994 Examination</v>
      </c>
      <c r="F1142" s="102" t="str">
        <f>TRIM(Response!H965)</f>
        <v>-1</v>
      </c>
      <c r="G1142" s="102" t="str">
        <f>TRIM(Response!J965)</f>
        <v>1</v>
      </c>
      <c r="H1142" s="102" t="str">
        <f>TRIM(Response!K965)</f>
        <v>BPXSY32</v>
      </c>
      <c r="I1142" s="102" t="s">
        <v>6897</v>
      </c>
      <c r="J1142" s="102" t="str">
        <f>TRIM(Response!M965)</f>
        <v>2022</v>
      </c>
    </row>
    <row r="1143" spans="1:10" ht="15.75" customHeight="1" x14ac:dyDescent="0.2">
      <c r="A1143" s="102" t="str">
        <f>TRIM(Response!A966)</f>
        <v>BPXSY4</v>
      </c>
      <c r="B1143" s="102" t="str">
        <f>TRIM(Response!C966)</f>
        <v>Systolic: Blood pressure (fourth reading if necessary) mm Hg</v>
      </c>
      <c r="C1143" s="102" t="str">
        <f>TRIM(Response!E966)</f>
        <v>BPX</v>
      </c>
      <c r="D1143" s="102" t="str">
        <f>TRIM(Response!F966)</f>
        <v>Blood Pressure</v>
      </c>
      <c r="E1143" s="102" t="str">
        <f>TRIM(Response!G966)</f>
        <v>1999-2000 Examination</v>
      </c>
      <c r="F1143" s="102" t="str">
        <f>TRIM(Response!H966)</f>
        <v>1</v>
      </c>
      <c r="G1143" s="102" t="str">
        <f>TRIM(Response!J966)</f>
        <v/>
      </c>
      <c r="H1143" s="102" t="str">
        <f>TRIM(Response!K966)</f>
        <v/>
      </c>
      <c r="I1143" s="102" t="s">
        <v>6897</v>
      </c>
      <c r="J1143" s="102" t="str">
        <f>TRIM(Response!M966)</f>
        <v>2020</v>
      </c>
    </row>
    <row r="1144" spans="1:10" ht="15.75" customHeight="1" x14ac:dyDescent="0.2">
      <c r="A1144" s="102" t="str">
        <f>TRIM(Response!A967)</f>
        <v>BPXSY4</v>
      </c>
      <c r="B1144" s="102" t="str">
        <f>TRIM(Response!C967)</f>
        <v>Systolic: Blood pressure (fourth reading if necessary) mm Hg</v>
      </c>
      <c r="C1144" s="102" t="str">
        <f>TRIM(Response!E967)</f>
        <v>BPX_B</v>
      </c>
      <c r="D1144" s="102" t="str">
        <f>TRIM(Response!F967)</f>
        <v>Blood Pressure</v>
      </c>
      <c r="E1144" s="102" t="str">
        <f>TRIM(Response!G967)</f>
        <v>2001-2002 Examination</v>
      </c>
      <c r="F1144" s="102" t="str">
        <f>TRIM(Response!H967)</f>
        <v>2</v>
      </c>
      <c r="G1144" s="102" t="str">
        <f>TRIM(Response!J967)</f>
        <v/>
      </c>
      <c r="H1144" s="102" t="str">
        <f>TRIM(Response!K967)</f>
        <v/>
      </c>
      <c r="I1144" s="102" t="s">
        <v>6897</v>
      </c>
      <c r="J1144" s="102" t="str">
        <f>TRIM(Response!M967)</f>
        <v>2020</v>
      </c>
    </row>
    <row r="1145" spans="1:10" ht="15.75" customHeight="1" x14ac:dyDescent="0.2">
      <c r="A1145" s="102" t="str">
        <f>TRIM(Response!A968)</f>
        <v>BPXSY4</v>
      </c>
      <c r="B1145" s="102" t="str">
        <f>TRIM(Response!C968)</f>
        <v>Systolic: Blood pressure (fourth reading if necessary) mm Hg</v>
      </c>
      <c r="C1145" s="102" t="str">
        <f>TRIM(Response!E968)</f>
        <v>BPX_C</v>
      </c>
      <c r="D1145" s="102" t="str">
        <f>TRIM(Response!F968)</f>
        <v>Blood Pressure</v>
      </c>
      <c r="E1145" s="102" t="str">
        <f>TRIM(Response!G968)</f>
        <v>2003-2004 Examination</v>
      </c>
      <c r="F1145" s="102" t="str">
        <f>TRIM(Response!H968)</f>
        <v>3</v>
      </c>
      <c r="G1145" s="102" t="str">
        <f>TRIM(Response!J968)</f>
        <v/>
      </c>
      <c r="H1145" s="102" t="str">
        <f>TRIM(Response!K968)</f>
        <v/>
      </c>
      <c r="I1145" s="102" t="s">
        <v>6897</v>
      </c>
      <c r="J1145" s="102" t="str">
        <f>TRIM(Response!M968)</f>
        <v>2020</v>
      </c>
    </row>
    <row r="1146" spans="1:10" ht="15.75" customHeight="1" x14ac:dyDescent="0.2">
      <c r="A1146" s="102" t="str">
        <f>TRIM(Response!A969)</f>
        <v>BPXSY4</v>
      </c>
      <c r="B1146" s="102" t="str">
        <f>TRIM(Response!C969)</f>
        <v>Systolic: Blood pressure (fourth reading if necessary) mm Hg</v>
      </c>
      <c r="C1146" s="102" t="str">
        <f>TRIM(Response!E969)</f>
        <v>BPX_D</v>
      </c>
      <c r="D1146" s="102" t="str">
        <f>TRIM(Response!F969)</f>
        <v>Blood Pressure</v>
      </c>
      <c r="E1146" s="102" t="str">
        <f>TRIM(Response!G969)</f>
        <v>2005-2006 Examination</v>
      </c>
      <c r="F1146" s="102" t="str">
        <f>TRIM(Response!H969)</f>
        <v>4</v>
      </c>
      <c r="G1146" s="102" t="str">
        <f>TRIM(Response!J969)</f>
        <v/>
      </c>
      <c r="H1146" s="102" t="str">
        <f>TRIM(Response!K969)</f>
        <v/>
      </c>
      <c r="I1146" s="102" t="s">
        <v>6897</v>
      </c>
      <c r="J1146" s="102" t="str">
        <f>TRIM(Response!M969)</f>
        <v>2020</v>
      </c>
    </row>
    <row r="1147" spans="1:10" ht="15.75" customHeight="1" x14ac:dyDescent="0.2">
      <c r="A1147" s="102" t="str">
        <f>TRIM(Response!A970)</f>
        <v>BPXSY4</v>
      </c>
      <c r="B1147" s="102" t="str">
        <f>TRIM(Response!C970)</f>
        <v>Systolic: Blood pressure (fourth reading if necessary) mm Hg</v>
      </c>
      <c r="C1147" s="102" t="str">
        <f>TRIM(Response!E970)</f>
        <v>BPX_E</v>
      </c>
      <c r="D1147" s="102" t="str">
        <f>TRIM(Response!F970)</f>
        <v>Blood Pressure</v>
      </c>
      <c r="E1147" s="102" t="str">
        <f>TRIM(Response!G970)</f>
        <v>2007-2008 Examination</v>
      </c>
      <c r="F1147" s="102" t="str">
        <f>TRIM(Response!H970)</f>
        <v>5</v>
      </c>
      <c r="G1147" s="102" t="str">
        <f>TRIM(Response!J970)</f>
        <v/>
      </c>
      <c r="H1147" s="102" t="str">
        <f>TRIM(Response!K970)</f>
        <v/>
      </c>
      <c r="I1147" s="102" t="s">
        <v>6897</v>
      </c>
      <c r="J1147" s="102" t="str">
        <f>TRIM(Response!M970)</f>
        <v>2020</v>
      </c>
    </row>
    <row r="1148" spans="1:10" ht="15.75" customHeight="1" x14ac:dyDescent="0.2">
      <c r="A1148" s="102" t="str">
        <f>TRIM(Response!A971)</f>
        <v>BPXSY4</v>
      </c>
      <c r="B1148" s="102" t="str">
        <f>TRIM(Response!C971)</f>
        <v>Systolic: Blood pressure (fourth reading if necessary) mm Hg</v>
      </c>
      <c r="C1148" s="102" t="str">
        <f>TRIM(Response!E971)</f>
        <v>BPX_F</v>
      </c>
      <c r="D1148" s="102" t="str">
        <f>TRIM(Response!F971)</f>
        <v>Blood Pressure</v>
      </c>
      <c r="E1148" s="102" t="str">
        <f>TRIM(Response!G971)</f>
        <v>2009-2010 Examination</v>
      </c>
      <c r="F1148" s="102" t="str">
        <f>TRIM(Response!H971)</f>
        <v>6</v>
      </c>
      <c r="G1148" s="102" t="str">
        <f>TRIM(Response!J971)</f>
        <v/>
      </c>
      <c r="H1148" s="102" t="str">
        <f>TRIM(Response!K971)</f>
        <v/>
      </c>
      <c r="I1148" s="102" t="s">
        <v>6897</v>
      </c>
      <c r="J1148" s="102" t="str">
        <f>TRIM(Response!M971)</f>
        <v>2020</v>
      </c>
    </row>
    <row r="1149" spans="1:10" ht="15.75" customHeight="1" x14ac:dyDescent="0.2">
      <c r="A1149" s="102" t="str">
        <f>TRIM(Response!A972)</f>
        <v>BPXSY4</v>
      </c>
      <c r="B1149" s="102" t="str">
        <f>TRIM(Response!C972)</f>
        <v>Systolic: Blood pressure (fourth reading if necessary) mm Hg</v>
      </c>
      <c r="C1149" s="102" t="str">
        <f>TRIM(Response!E972)</f>
        <v>BPX_G</v>
      </c>
      <c r="D1149" s="102" t="str">
        <f>TRIM(Response!F972)</f>
        <v>Blood Pressure</v>
      </c>
      <c r="E1149" s="102" t="str">
        <f>TRIM(Response!G972)</f>
        <v>2011-2012 Examination</v>
      </c>
      <c r="F1149" s="102" t="str">
        <f>TRIM(Response!H972)</f>
        <v>7</v>
      </c>
      <c r="G1149" s="102" t="str">
        <f>TRIM(Response!J972)</f>
        <v/>
      </c>
      <c r="H1149" s="102" t="str">
        <f>TRIM(Response!K972)</f>
        <v/>
      </c>
      <c r="I1149" s="102" t="s">
        <v>6897</v>
      </c>
      <c r="J1149" s="102" t="str">
        <f>TRIM(Response!M972)</f>
        <v>2020</v>
      </c>
    </row>
    <row r="1150" spans="1:10" ht="15.75" customHeight="1" x14ac:dyDescent="0.2">
      <c r="A1150" s="102" t="str">
        <f>TRIM(Response!A973)</f>
        <v>BPXSY4</v>
      </c>
      <c r="B1150" s="102" t="str">
        <f>TRIM(Response!C973)</f>
        <v>Systolic: Blood pressure (fourth reading if necessary) mm Hg</v>
      </c>
      <c r="C1150" s="102" t="str">
        <f>TRIM(Response!E973)</f>
        <v>BPX_H</v>
      </c>
      <c r="D1150" s="102" t="str">
        <f>TRIM(Response!F973)</f>
        <v>Blood Pressure</v>
      </c>
      <c r="E1150" s="102" t="str">
        <f>TRIM(Response!G973)</f>
        <v>2013-2014 Examination</v>
      </c>
      <c r="F1150" s="102" t="str">
        <f>TRIM(Response!H973)</f>
        <v>8</v>
      </c>
      <c r="G1150" s="102" t="str">
        <f>TRIM(Response!J973)</f>
        <v/>
      </c>
      <c r="H1150" s="102" t="str">
        <f>TRIM(Response!K973)</f>
        <v/>
      </c>
      <c r="I1150" s="102" t="s">
        <v>6897</v>
      </c>
      <c r="J1150" s="102" t="str">
        <f>TRIM(Response!M973)</f>
        <v>2020</v>
      </c>
    </row>
    <row r="1151" spans="1:10" ht="15.75" customHeight="1" x14ac:dyDescent="0.2">
      <c r="A1151" s="102" t="str">
        <f>TRIM(Response!A974)</f>
        <v>BPXSY4</v>
      </c>
      <c r="B1151" s="102" t="str">
        <f>TRIM(Response!C974)</f>
        <v>Systolic: Blood pressure (fourth reading if necessary) mm Hg</v>
      </c>
      <c r="C1151" s="102" t="str">
        <f>TRIM(Response!E974)</f>
        <v>BPX_I</v>
      </c>
      <c r="D1151" s="102" t="str">
        <f>TRIM(Response!F974)</f>
        <v>Blood Pressure</v>
      </c>
      <c r="E1151" s="102" t="str">
        <f>TRIM(Response!G974)</f>
        <v>2015-2016 Examination</v>
      </c>
      <c r="F1151" s="102" t="str">
        <f>TRIM(Response!H974)</f>
        <v>9</v>
      </c>
      <c r="G1151" s="102" t="str">
        <f>TRIM(Response!J974)</f>
        <v/>
      </c>
      <c r="H1151" s="102" t="str">
        <f>TRIM(Response!K974)</f>
        <v/>
      </c>
      <c r="I1151" s="102" t="s">
        <v>6897</v>
      </c>
      <c r="J1151" s="102" t="str">
        <f>TRIM(Response!M974)</f>
        <v>2020</v>
      </c>
    </row>
    <row r="1152" spans="1:10" ht="15.75" customHeight="1" x14ac:dyDescent="0.2">
      <c r="A1152" s="102" t="str">
        <f>TRIM(Response!A975)</f>
        <v>BPXSY4</v>
      </c>
      <c r="B1152" s="102" t="str">
        <f>TRIM(Response!C975)</f>
        <v>Systolic: Blood pressure (fourth reading if necessary) mm Hg</v>
      </c>
      <c r="C1152" s="102" t="str">
        <f>TRIM(Response!E975)</f>
        <v>BPX_J</v>
      </c>
      <c r="D1152" s="102" t="str">
        <f>TRIM(Response!F975)</f>
        <v>Blood Pressure</v>
      </c>
      <c r="E1152" s="102" t="str">
        <f>TRIM(Response!G975)</f>
        <v>2017-2018 Examination</v>
      </c>
      <c r="F1152" s="102" t="str">
        <f>TRIM(Response!H975)</f>
        <v>10</v>
      </c>
      <c r="G1152" s="102" t="str">
        <f>TRIM(Response!J975)</f>
        <v/>
      </c>
      <c r="H1152" s="102" t="str">
        <f>TRIM(Response!K975)</f>
        <v/>
      </c>
      <c r="I1152" s="102" t="s">
        <v>6897</v>
      </c>
      <c r="J1152" s="102" t="str">
        <f>TRIM(Response!M975)</f>
        <v>2020</v>
      </c>
    </row>
    <row r="1153" spans="1:10" ht="15.75" customHeight="1" x14ac:dyDescent="0.2">
      <c r="A1153" s="102" t="str">
        <f>TRIM(Response!A976)</f>
        <v>BSP</v>
      </c>
      <c r="B1153" s="102" t="str">
        <f>TRIM(Response!C976)</f>
        <v>Basophilic stippling replicate 1</v>
      </c>
      <c r="C1153" s="102" t="str">
        <f>TRIM(Response!E976)</f>
        <v>LAB</v>
      </c>
      <c r="D1153" s="102" t="str">
        <f>TRIM(Response!F976)</f>
        <v>HEMATOLOGY</v>
      </c>
      <c r="E1153" s="102" t="str">
        <f>TRIM(Response!G976)</f>
        <v>1988-1994 Laboratory</v>
      </c>
      <c r="F1153" s="102" t="str">
        <f>TRIM(Response!H976)</f>
        <v>-1</v>
      </c>
      <c r="G1153" s="102" t="str">
        <f>TRIM(Response!J976)</f>
        <v>1</v>
      </c>
      <c r="H1153" s="102" t="str">
        <f>TRIM(Response!K976)</f>
        <v>BSP1</v>
      </c>
      <c r="I1153" s="102" t="s">
        <v>6897</v>
      </c>
      <c r="J1153" s="102" t="str">
        <f>TRIM(Response!M976)</f>
        <v>2022</v>
      </c>
    </row>
    <row r="1154" spans="1:10" ht="15.75" customHeight="1" x14ac:dyDescent="0.2">
      <c r="A1154" s="102" t="str">
        <f>TRIM(Response!A977)</f>
        <v>BSR</v>
      </c>
      <c r="B1154" s="102" t="str">
        <f>TRIM(Response!C977)</f>
        <v>Basophilic stippling replicate 2</v>
      </c>
      <c r="C1154" s="102" t="str">
        <f>TRIM(Response!E977)</f>
        <v>LABSE</v>
      </c>
      <c r="D1154" s="102" t="str">
        <f>TRIM(Response!F977)</f>
        <v>HEMATOLOGY</v>
      </c>
      <c r="E1154" s="102" t="str">
        <f>TRIM(Response!G977)</f>
        <v>1988-1994 Lab - Second Exam</v>
      </c>
      <c r="F1154" s="102" t="str">
        <f>TRIM(Response!H977)</f>
        <v>-1</v>
      </c>
      <c r="G1154" s="102" t="str">
        <f>TRIM(Response!J977)</f>
        <v>1</v>
      </c>
      <c r="H1154" s="102" t="str">
        <f>TRIM(Response!K977)</f>
        <v>BSP2</v>
      </c>
      <c r="I1154" s="102" t="s">
        <v>6897</v>
      </c>
      <c r="J1154" s="102" t="str">
        <f>TRIM(Response!M977)</f>
        <v>2022</v>
      </c>
    </row>
    <row r="1155" spans="1:10" ht="15.75" customHeight="1" x14ac:dyDescent="0.2">
      <c r="A1155" s="102" t="str">
        <f>TRIM(Response!A978)</f>
        <v>CMPODM</v>
      </c>
      <c r="B1155" s="102" t="str">
        <f>TRIM(Response!C978)</f>
        <v>CMV IgM Optical Density</v>
      </c>
      <c r="C1155" s="102" t="str">
        <f>TRIM(Response!E978)</f>
        <v>SPSCMVOD</v>
      </c>
      <c r="D1155" s="102" t="str">
        <f>TRIM(Response!F978)</f>
        <v>Surplus Sera Optical Density to Cytomegalovirus</v>
      </c>
      <c r="E1155" s="102" t="str">
        <f>TRIM(Response!G978)</f>
        <v>1988-1994 21A. Surplus Sera Optical Density to Cytomegalovirus</v>
      </c>
      <c r="F1155" s="102" t="str">
        <f>TRIM(Response!H978)</f>
        <v>-1</v>
      </c>
      <c r="G1155" s="102" t="str">
        <f>TRIM(Response!J978)</f>
        <v/>
      </c>
      <c r="H1155" s="102" t="str">
        <f>TRIM(Response!K978)</f>
        <v/>
      </c>
      <c r="I1155" s="102" t="s">
        <v>6897</v>
      </c>
      <c r="J1155" s="102" t="str">
        <f>TRIM(Response!M978)</f>
        <v>2022</v>
      </c>
    </row>
    <row r="1156" spans="1:10" ht="15.75" customHeight="1" x14ac:dyDescent="0.2">
      <c r="A1156" s="102" t="str">
        <f>TRIM(Response!A979)</f>
        <v>CMPRFPX</v>
      </c>
      <c r="B1156" s="102" t="str">
        <f>TRIM(Response!C979)</f>
        <v>Relative Florescent Value</v>
      </c>
      <c r="C1156" s="102" t="str">
        <f>TRIM(Response!E979)</f>
        <v>SPSCMVOD</v>
      </c>
      <c r="D1156" s="102" t="str">
        <f>TRIM(Response!F979)</f>
        <v>Surplus Sera Optical Density to Cytomegalovirus</v>
      </c>
      <c r="E1156" s="102" t="str">
        <f>TRIM(Response!G979)</f>
        <v>1988-1994 21A. Surplus Sera Optical Density to Cytomegalovirus</v>
      </c>
      <c r="F1156" s="102" t="str">
        <f>TRIM(Response!H979)</f>
        <v>-1</v>
      </c>
      <c r="G1156" s="102" t="str">
        <f>TRIM(Response!J979)</f>
        <v/>
      </c>
      <c r="H1156" s="102" t="str">
        <f>TRIM(Response!K979)</f>
        <v/>
      </c>
      <c r="I1156" s="102" t="s">
        <v>6897</v>
      </c>
      <c r="J1156" s="102" t="str">
        <f>TRIM(Response!M979)</f>
        <v>2022</v>
      </c>
    </row>
    <row r="1157" spans="1:10" ht="15.75" customHeight="1" x14ac:dyDescent="0.2">
      <c r="A1157" s="102" t="str">
        <f>TRIM(Response!A980)</f>
        <v>CVAARM</v>
      </c>
      <c r="B1157" s="102" t="str">
        <f>TRIM(Response!C980)</f>
        <v>Arm selected for blood pressure monitoring</v>
      </c>
      <c r="C1157" s="102" t="str">
        <f>TRIM(Response!E980)</f>
        <v>CVX</v>
      </c>
      <c r="D1157" s="102" t="str">
        <f>TRIM(Response!F980)</f>
        <v>Cardiovascular Fitness</v>
      </c>
      <c r="E1157" s="102" t="str">
        <f>TRIM(Response!G980)</f>
        <v>1999-2000 Examination</v>
      </c>
      <c r="F1157" s="102" t="str">
        <f>TRIM(Response!H980)</f>
        <v>1</v>
      </c>
      <c r="G1157" s="102" t="str">
        <f>TRIM(Response!J980)</f>
        <v/>
      </c>
      <c r="H1157" s="102" t="str">
        <f>TRIM(Response!K980)</f>
        <v/>
      </c>
      <c r="I1157" s="102" t="s">
        <v>6897</v>
      </c>
      <c r="J1157" s="102" t="str">
        <f>TRIM(Response!M980)</f>
        <v>2020</v>
      </c>
    </row>
    <row r="1158" spans="1:10" ht="15.75" customHeight="1" x14ac:dyDescent="0.2">
      <c r="A1158" s="102" t="str">
        <f>TRIM(Response!A981)</f>
        <v>CVAARM</v>
      </c>
      <c r="B1158" s="102" t="str">
        <f>TRIM(Response!C981)</f>
        <v>Arm selected for blood pressure monitoring</v>
      </c>
      <c r="C1158" s="102" t="str">
        <f>TRIM(Response!E981)</f>
        <v>CVX_B</v>
      </c>
      <c r="D1158" s="102" t="str">
        <f>TRIM(Response!F981)</f>
        <v>Cardiovascular Fitness</v>
      </c>
      <c r="E1158" s="102" t="str">
        <f>TRIM(Response!G981)</f>
        <v>2001-2002 Examination</v>
      </c>
      <c r="F1158" s="102" t="str">
        <f>TRIM(Response!H981)</f>
        <v>2</v>
      </c>
      <c r="G1158" s="102" t="str">
        <f>TRIM(Response!J981)</f>
        <v/>
      </c>
      <c r="H1158" s="102" t="str">
        <f>TRIM(Response!K981)</f>
        <v/>
      </c>
      <c r="I1158" s="102" t="s">
        <v>6897</v>
      </c>
      <c r="J1158" s="102" t="str">
        <f>TRIM(Response!M981)</f>
        <v>2020</v>
      </c>
    </row>
    <row r="1159" spans="1:10" ht="15.75" customHeight="1" x14ac:dyDescent="0.2">
      <c r="A1159" s="102" t="str">
        <f>TRIM(Response!A982)</f>
        <v>CVAARM</v>
      </c>
      <c r="B1159" s="102" t="str">
        <f>TRIM(Response!C982)</f>
        <v>Arm selected for blood pressure monitoring</v>
      </c>
      <c r="C1159" s="102" t="str">
        <f>TRIM(Response!E982)</f>
        <v>CVX_C</v>
      </c>
      <c r="D1159" s="102" t="str">
        <f>TRIM(Response!F982)</f>
        <v>Cardiovascular Fitness</v>
      </c>
      <c r="E1159" s="102" t="str">
        <f>TRIM(Response!G982)</f>
        <v>2003-2004 Examination</v>
      </c>
      <c r="F1159" s="102" t="str">
        <f>TRIM(Response!H982)</f>
        <v>3</v>
      </c>
      <c r="G1159" s="102" t="str">
        <f>TRIM(Response!J982)</f>
        <v/>
      </c>
      <c r="H1159" s="102" t="str">
        <f>TRIM(Response!K982)</f>
        <v/>
      </c>
      <c r="I1159" s="102" t="s">
        <v>6897</v>
      </c>
      <c r="J1159" s="102" t="str">
        <f>TRIM(Response!M982)</f>
        <v>2020</v>
      </c>
    </row>
    <row r="1160" spans="1:10" ht="15.75" customHeight="1" x14ac:dyDescent="0.2">
      <c r="A1160" s="102" t="str">
        <f>TRIM(Response!A983)</f>
        <v>CVACUFF</v>
      </c>
      <c r="B1160" s="102" t="str">
        <f>TRIM(Response!C983)</f>
        <v>Cuff size used for blood pressure monitoring</v>
      </c>
      <c r="C1160" s="102" t="str">
        <f>TRIM(Response!E983)</f>
        <v>CVX</v>
      </c>
      <c r="D1160" s="102" t="str">
        <f>TRIM(Response!F983)</f>
        <v>Cardiovascular Fitness</v>
      </c>
      <c r="E1160" s="102" t="str">
        <f>TRIM(Response!G983)</f>
        <v>1999-2000 Examination</v>
      </c>
      <c r="F1160" s="102" t="str">
        <f>TRIM(Response!H983)</f>
        <v>1</v>
      </c>
      <c r="G1160" s="102" t="str">
        <f>TRIM(Response!J983)</f>
        <v/>
      </c>
      <c r="H1160" s="102" t="str">
        <f>TRIM(Response!K983)</f>
        <v/>
      </c>
      <c r="I1160" s="102" t="s">
        <v>6897</v>
      </c>
      <c r="J1160" s="102" t="str">
        <f>TRIM(Response!M983)</f>
        <v>2020</v>
      </c>
    </row>
    <row r="1161" spans="1:10" ht="15.75" customHeight="1" x14ac:dyDescent="0.2">
      <c r="A1161" s="102" t="str">
        <f>TRIM(Response!A984)</f>
        <v>CVACUFF</v>
      </c>
      <c r="B1161" s="102" t="str">
        <f>TRIM(Response!C984)</f>
        <v>Cuff size used for blood pressure monitoring</v>
      </c>
      <c r="C1161" s="102" t="str">
        <f>TRIM(Response!E984)</f>
        <v>CVX_B</v>
      </c>
      <c r="D1161" s="102" t="str">
        <f>TRIM(Response!F984)</f>
        <v>Cardiovascular Fitness</v>
      </c>
      <c r="E1161" s="102" t="str">
        <f>TRIM(Response!G984)</f>
        <v>2001-2002 Examination</v>
      </c>
      <c r="F1161" s="102" t="str">
        <f>TRIM(Response!H984)</f>
        <v>2</v>
      </c>
      <c r="G1161" s="102" t="str">
        <f>TRIM(Response!J984)</f>
        <v/>
      </c>
      <c r="H1161" s="102" t="str">
        <f>TRIM(Response!K984)</f>
        <v/>
      </c>
      <c r="I1161" s="102" t="s">
        <v>6897</v>
      </c>
      <c r="J1161" s="102" t="str">
        <f>TRIM(Response!M984)</f>
        <v>2020</v>
      </c>
    </row>
    <row r="1162" spans="1:10" ht="15.75" customHeight="1" x14ac:dyDescent="0.2">
      <c r="A1162" s="102" t="str">
        <f>TRIM(Response!A985)</f>
        <v>CVACUFF</v>
      </c>
      <c r="B1162" s="102" t="str">
        <f>TRIM(Response!C985)</f>
        <v>Cuff size used for blood pressure monitoring</v>
      </c>
      <c r="C1162" s="102" t="str">
        <f>TRIM(Response!E985)</f>
        <v>CVX_C</v>
      </c>
      <c r="D1162" s="102" t="str">
        <f>TRIM(Response!F985)</f>
        <v>Cardiovascular Fitness</v>
      </c>
      <c r="E1162" s="102" t="str">
        <f>TRIM(Response!G985)</f>
        <v>2003-2004 Examination</v>
      </c>
      <c r="F1162" s="102" t="str">
        <f>TRIM(Response!H985)</f>
        <v>3</v>
      </c>
      <c r="G1162" s="102" t="str">
        <f>TRIM(Response!J985)</f>
        <v/>
      </c>
      <c r="H1162" s="102" t="str">
        <f>TRIM(Response!K985)</f>
        <v/>
      </c>
      <c r="I1162" s="102" t="s">
        <v>6897</v>
      </c>
      <c r="J1162" s="102" t="str">
        <f>TRIM(Response!M985)</f>
        <v>2020</v>
      </c>
    </row>
    <row r="1163" spans="1:10" ht="15.75" customHeight="1" x14ac:dyDescent="0.2">
      <c r="A1163" s="102" t="str">
        <f>TRIM(Response!A986)</f>
        <v>CVAPROT</v>
      </c>
      <c r="B1163" s="102" t="str">
        <f>TRIM(Response!C986)</f>
        <v>Assigned exercise protocol</v>
      </c>
      <c r="C1163" s="102" t="str">
        <f>TRIM(Response!E986)</f>
        <v>CVX</v>
      </c>
      <c r="D1163" s="102" t="str">
        <f>TRIM(Response!F986)</f>
        <v>Cardiovascular Fitness</v>
      </c>
      <c r="E1163" s="102" t="str">
        <f>TRIM(Response!G986)</f>
        <v>1999-2000 Examination</v>
      </c>
      <c r="F1163" s="102" t="str">
        <f>TRIM(Response!H986)</f>
        <v>1</v>
      </c>
      <c r="G1163" s="102" t="str">
        <f>TRIM(Response!J986)</f>
        <v/>
      </c>
      <c r="H1163" s="102" t="str">
        <f>TRIM(Response!K986)</f>
        <v/>
      </c>
      <c r="I1163" s="102" t="s">
        <v>6897</v>
      </c>
      <c r="J1163" s="102" t="str">
        <f>TRIM(Response!M986)</f>
        <v>2020</v>
      </c>
    </row>
    <row r="1164" spans="1:10" ht="15.75" customHeight="1" x14ac:dyDescent="0.2">
      <c r="A1164" s="102" t="str">
        <f>TRIM(Response!A987)</f>
        <v>CVAPROT</v>
      </c>
      <c r="B1164" s="102" t="str">
        <f>TRIM(Response!C987)</f>
        <v>Assigned exercise protocol</v>
      </c>
      <c r="C1164" s="102" t="str">
        <f>TRIM(Response!E987)</f>
        <v>CVX_B</v>
      </c>
      <c r="D1164" s="102" t="str">
        <f>TRIM(Response!F987)</f>
        <v>Cardiovascular Fitness</v>
      </c>
      <c r="E1164" s="102" t="str">
        <f>TRIM(Response!G987)</f>
        <v>2001-2002 Examination</v>
      </c>
      <c r="F1164" s="102" t="str">
        <f>TRIM(Response!H987)</f>
        <v>2</v>
      </c>
      <c r="G1164" s="102" t="str">
        <f>TRIM(Response!J987)</f>
        <v/>
      </c>
      <c r="H1164" s="102" t="str">
        <f>TRIM(Response!K987)</f>
        <v/>
      </c>
      <c r="I1164" s="102" t="s">
        <v>6897</v>
      </c>
      <c r="J1164" s="102" t="str">
        <f>TRIM(Response!M987)</f>
        <v>2020</v>
      </c>
    </row>
    <row r="1165" spans="1:10" ht="15.75" customHeight="1" x14ac:dyDescent="0.2">
      <c r="A1165" s="102" t="str">
        <f>TRIM(Response!A988)</f>
        <v>CVAPROT</v>
      </c>
      <c r="B1165" s="102" t="str">
        <f>TRIM(Response!C988)</f>
        <v>Assigned exercise protocol</v>
      </c>
      <c r="C1165" s="102" t="str">
        <f>TRIM(Response!E988)</f>
        <v>CVX_C</v>
      </c>
      <c r="D1165" s="102" t="str">
        <f>TRIM(Response!F988)</f>
        <v>Cardiovascular Fitness</v>
      </c>
      <c r="E1165" s="102" t="str">
        <f>TRIM(Response!G988)</f>
        <v>2003-2004 Examination</v>
      </c>
      <c r="F1165" s="102" t="str">
        <f>TRIM(Response!H988)</f>
        <v>3</v>
      </c>
      <c r="G1165" s="102" t="str">
        <f>TRIM(Response!J988)</f>
        <v/>
      </c>
      <c r="H1165" s="102" t="str">
        <f>TRIM(Response!K988)</f>
        <v/>
      </c>
      <c r="I1165" s="102" t="s">
        <v>6897</v>
      </c>
      <c r="J1165" s="102" t="str">
        <f>TRIM(Response!M988)</f>
        <v>2020</v>
      </c>
    </row>
    <row r="1166" spans="1:10" ht="15.75" customHeight="1" x14ac:dyDescent="0.2">
      <c r="A1166" s="102" t="str">
        <f>TRIM(Response!A989)</f>
        <v>CVATEMP</v>
      </c>
      <c r="B1166" s="102" t="str">
        <f>TRIM(Response!C989)</f>
        <v>Room temperature (Degrees Fahrenheit)</v>
      </c>
      <c r="C1166" s="102" t="str">
        <f>TRIM(Response!E989)</f>
        <v>CVX</v>
      </c>
      <c r="D1166" s="102" t="str">
        <f>TRIM(Response!F989)</f>
        <v>Cardiovascular Fitness</v>
      </c>
      <c r="E1166" s="102" t="str">
        <f>TRIM(Response!G989)</f>
        <v>1999-2000 Examination</v>
      </c>
      <c r="F1166" s="102" t="str">
        <f>TRIM(Response!H989)</f>
        <v>1</v>
      </c>
      <c r="G1166" s="102" t="str">
        <f>TRIM(Response!J989)</f>
        <v/>
      </c>
      <c r="H1166" s="102" t="str">
        <f>TRIM(Response!K989)</f>
        <v/>
      </c>
      <c r="I1166" s="102" t="s">
        <v>6897</v>
      </c>
      <c r="J1166" s="102" t="str">
        <f>TRIM(Response!M989)</f>
        <v>2020</v>
      </c>
    </row>
    <row r="1167" spans="1:10" ht="15.75" customHeight="1" x14ac:dyDescent="0.2">
      <c r="A1167" s="102" t="str">
        <f>TRIM(Response!A990)</f>
        <v>CVATEMP</v>
      </c>
      <c r="B1167" s="102" t="str">
        <f>TRIM(Response!C990)</f>
        <v>Room temperature (Degrees Fahrenheit)</v>
      </c>
      <c r="C1167" s="102" t="str">
        <f>TRIM(Response!E990)</f>
        <v>CVX_B</v>
      </c>
      <c r="D1167" s="102" t="str">
        <f>TRIM(Response!F990)</f>
        <v>Cardiovascular Fitness</v>
      </c>
      <c r="E1167" s="102" t="str">
        <f>TRIM(Response!G990)</f>
        <v>2001-2002 Examination</v>
      </c>
      <c r="F1167" s="102" t="str">
        <f>TRIM(Response!H990)</f>
        <v>2</v>
      </c>
      <c r="G1167" s="102" t="str">
        <f>TRIM(Response!J990)</f>
        <v/>
      </c>
      <c r="H1167" s="102" t="str">
        <f>TRIM(Response!K990)</f>
        <v/>
      </c>
      <c r="I1167" s="102" t="s">
        <v>6897</v>
      </c>
      <c r="J1167" s="102" t="str">
        <f>TRIM(Response!M990)</f>
        <v>2020</v>
      </c>
    </row>
    <row r="1168" spans="1:10" ht="15.75" customHeight="1" x14ac:dyDescent="0.2">
      <c r="A1168" s="102" t="str">
        <f>TRIM(Response!A991)</f>
        <v>CVATEMP</v>
      </c>
      <c r="B1168" s="102" t="str">
        <f>TRIM(Response!C991)</f>
        <v>Room temperature (Degrees Fahrenheit)</v>
      </c>
      <c r="C1168" s="102" t="str">
        <f>TRIM(Response!E991)</f>
        <v>CVX_C</v>
      </c>
      <c r="D1168" s="102" t="str">
        <f>TRIM(Response!F991)</f>
        <v>Cardiovascular Fitness</v>
      </c>
      <c r="E1168" s="102" t="str">
        <f>TRIM(Response!G991)</f>
        <v>2003-2004 Examination</v>
      </c>
      <c r="F1168" s="102" t="str">
        <f>TRIM(Response!H991)</f>
        <v>3</v>
      </c>
      <c r="G1168" s="102" t="str">
        <f>TRIM(Response!J991)</f>
        <v/>
      </c>
      <c r="H1168" s="102" t="str">
        <f>TRIM(Response!K991)</f>
        <v/>
      </c>
      <c r="I1168" s="102" t="s">
        <v>6897</v>
      </c>
      <c r="J1168" s="102" t="str">
        <f>TRIM(Response!M991)</f>
        <v>2020</v>
      </c>
    </row>
    <row r="1169" spans="1:10" ht="15.75" customHeight="1" x14ac:dyDescent="0.2">
      <c r="A1169" s="102" t="str">
        <f>TRIM(Response!A992)</f>
        <v>CVAVEST</v>
      </c>
      <c r="B1169" s="102" t="str">
        <f>TRIM(Response!C992)</f>
        <v>Mesh vest used</v>
      </c>
      <c r="C1169" s="102" t="str">
        <f>TRIM(Response!E992)</f>
        <v>CVX</v>
      </c>
      <c r="D1169" s="102" t="str">
        <f>TRIM(Response!F992)</f>
        <v>Cardiovascular Fitness</v>
      </c>
      <c r="E1169" s="102" t="str">
        <f>TRIM(Response!G992)</f>
        <v>1999-2000 Examination</v>
      </c>
      <c r="F1169" s="102" t="str">
        <f>TRIM(Response!H992)</f>
        <v>1</v>
      </c>
      <c r="G1169" s="102" t="str">
        <f>TRIM(Response!J992)</f>
        <v/>
      </c>
      <c r="H1169" s="102" t="str">
        <f>TRIM(Response!K992)</f>
        <v/>
      </c>
      <c r="I1169" s="102" t="s">
        <v>6897</v>
      </c>
      <c r="J1169" s="102" t="str">
        <f>TRIM(Response!M992)</f>
        <v>2020</v>
      </c>
    </row>
    <row r="1170" spans="1:10" ht="15.75" customHeight="1" x14ac:dyDescent="0.2">
      <c r="A1170" s="102" t="str">
        <f>TRIM(Response!A993)</f>
        <v>CVAVEST</v>
      </c>
      <c r="B1170" s="102" t="str">
        <f>TRIM(Response!C993)</f>
        <v>Mesh vest used</v>
      </c>
      <c r="C1170" s="102" t="str">
        <f>TRIM(Response!E993)</f>
        <v>CVX_B</v>
      </c>
      <c r="D1170" s="102" t="str">
        <f>TRIM(Response!F993)</f>
        <v>Cardiovascular Fitness</v>
      </c>
      <c r="E1170" s="102" t="str">
        <f>TRIM(Response!G993)</f>
        <v>2001-2002 Examination</v>
      </c>
      <c r="F1170" s="102" t="str">
        <f>TRIM(Response!H993)</f>
        <v>2</v>
      </c>
      <c r="G1170" s="102" t="str">
        <f>TRIM(Response!J993)</f>
        <v/>
      </c>
      <c r="H1170" s="102" t="str">
        <f>TRIM(Response!K993)</f>
        <v/>
      </c>
      <c r="I1170" s="102" t="s">
        <v>6897</v>
      </c>
      <c r="J1170" s="102" t="str">
        <f>TRIM(Response!M993)</f>
        <v>2020</v>
      </c>
    </row>
    <row r="1171" spans="1:10" ht="15.75" customHeight="1" x14ac:dyDescent="0.2">
      <c r="A1171" s="102" t="str">
        <f>TRIM(Response!A994)</f>
        <v>CVAVEST</v>
      </c>
      <c r="B1171" s="102" t="str">
        <f>TRIM(Response!C994)</f>
        <v>Mesh vest used</v>
      </c>
      <c r="C1171" s="102" t="str">
        <f>TRIM(Response!E994)</f>
        <v>CVX_C</v>
      </c>
      <c r="D1171" s="102" t="str">
        <f>TRIM(Response!F994)</f>
        <v>Cardiovascular Fitness</v>
      </c>
      <c r="E1171" s="102" t="str">
        <f>TRIM(Response!G994)</f>
        <v>2003-2004 Examination</v>
      </c>
      <c r="F1171" s="102" t="str">
        <f>TRIM(Response!H994)</f>
        <v>3</v>
      </c>
      <c r="G1171" s="102" t="str">
        <f>TRIM(Response!J994)</f>
        <v/>
      </c>
      <c r="H1171" s="102" t="str">
        <f>TRIM(Response!K994)</f>
        <v/>
      </c>
      <c r="I1171" s="102" t="s">
        <v>6897</v>
      </c>
      <c r="J1171" s="102" t="str">
        <f>TRIM(Response!M994)</f>
        <v>2020</v>
      </c>
    </row>
    <row r="1172" spans="1:10" ht="15.75" customHeight="1" x14ac:dyDescent="0.2">
      <c r="A1172" s="102" t="str">
        <f>TRIM(Response!A995)</f>
        <v>CVAWG1</v>
      </c>
      <c r="B1172" s="102" t="str">
        <f>TRIM(Response!C995)</f>
        <v>Warm-up grade (% incline)</v>
      </c>
      <c r="C1172" s="102" t="str">
        <f>TRIM(Response!E995)</f>
        <v>CVX</v>
      </c>
      <c r="D1172" s="102" t="str">
        <f>TRIM(Response!F995)</f>
        <v>Cardiovascular Fitness</v>
      </c>
      <c r="E1172" s="102" t="str">
        <f>TRIM(Response!G995)</f>
        <v>1999-2000 Examination</v>
      </c>
      <c r="F1172" s="102" t="str">
        <f>TRIM(Response!H995)</f>
        <v>1</v>
      </c>
      <c r="G1172" s="102" t="str">
        <f>TRIM(Response!J995)</f>
        <v/>
      </c>
      <c r="H1172" s="102" t="str">
        <f>TRIM(Response!K995)</f>
        <v/>
      </c>
      <c r="I1172" s="102" t="s">
        <v>6897</v>
      </c>
      <c r="J1172" s="102" t="str">
        <f>TRIM(Response!M995)</f>
        <v>2020</v>
      </c>
    </row>
    <row r="1173" spans="1:10" ht="15.75" customHeight="1" x14ac:dyDescent="0.2">
      <c r="A1173" s="102" t="str">
        <f>TRIM(Response!A996)</f>
        <v>CVAWG1</v>
      </c>
      <c r="B1173" s="102" t="str">
        <f>TRIM(Response!C996)</f>
        <v>Warm-up grade (% incline)</v>
      </c>
      <c r="C1173" s="102" t="str">
        <f>TRIM(Response!E996)</f>
        <v>CVX_B</v>
      </c>
      <c r="D1173" s="102" t="str">
        <f>TRIM(Response!F996)</f>
        <v>Cardiovascular Fitness</v>
      </c>
      <c r="E1173" s="102" t="str">
        <f>TRIM(Response!G996)</f>
        <v>2001-2002 Examination</v>
      </c>
      <c r="F1173" s="102" t="str">
        <f>TRIM(Response!H996)</f>
        <v>2</v>
      </c>
      <c r="G1173" s="102" t="str">
        <f>TRIM(Response!J996)</f>
        <v/>
      </c>
      <c r="H1173" s="102" t="str">
        <f>TRIM(Response!K996)</f>
        <v/>
      </c>
      <c r="I1173" s="102" t="s">
        <v>6897</v>
      </c>
      <c r="J1173" s="102" t="str">
        <f>TRIM(Response!M996)</f>
        <v>2020</v>
      </c>
    </row>
    <row r="1174" spans="1:10" ht="15.75" customHeight="1" x14ac:dyDescent="0.2">
      <c r="A1174" s="102" t="str">
        <f>TRIM(Response!A997)</f>
        <v>CVAWG1</v>
      </c>
      <c r="B1174" s="102" t="str">
        <f>TRIM(Response!C997)</f>
        <v>Warm-up grade (% incline)</v>
      </c>
      <c r="C1174" s="102" t="str">
        <f>TRIM(Response!E997)</f>
        <v>CVX_C</v>
      </c>
      <c r="D1174" s="102" t="str">
        <f>TRIM(Response!F997)</f>
        <v>Cardiovascular Fitness</v>
      </c>
      <c r="E1174" s="102" t="str">
        <f>TRIM(Response!G997)</f>
        <v>2003-2004 Examination</v>
      </c>
      <c r="F1174" s="102" t="str">
        <f>TRIM(Response!H997)</f>
        <v>3</v>
      </c>
      <c r="G1174" s="102" t="str">
        <f>TRIM(Response!J997)</f>
        <v/>
      </c>
      <c r="H1174" s="102" t="str">
        <f>TRIM(Response!K997)</f>
        <v/>
      </c>
      <c r="I1174" s="102" t="s">
        <v>6897</v>
      </c>
      <c r="J1174" s="102" t="str">
        <f>TRIM(Response!M997)</f>
        <v>2020</v>
      </c>
    </row>
    <row r="1175" spans="1:10" ht="15.75" customHeight="1" x14ac:dyDescent="0.2">
      <c r="A1175" s="102" t="str">
        <f>TRIM(Response!A998)</f>
        <v>CVAWS1</v>
      </c>
      <c r="B1175" s="102" t="str">
        <f>TRIM(Response!C998)</f>
        <v>Warm-up speed (miles per hour)</v>
      </c>
      <c r="C1175" s="102" t="str">
        <f>TRIM(Response!E998)</f>
        <v>CVX</v>
      </c>
      <c r="D1175" s="102" t="str">
        <f>TRIM(Response!F998)</f>
        <v>Cardiovascular Fitness</v>
      </c>
      <c r="E1175" s="102" t="str">
        <f>TRIM(Response!G998)</f>
        <v>1999-2000 Examination</v>
      </c>
      <c r="F1175" s="102" t="str">
        <f>TRIM(Response!H998)</f>
        <v>1</v>
      </c>
      <c r="G1175" s="102" t="str">
        <f>TRIM(Response!J998)</f>
        <v/>
      </c>
      <c r="H1175" s="102" t="str">
        <f>TRIM(Response!K998)</f>
        <v/>
      </c>
      <c r="I1175" s="102" t="s">
        <v>6897</v>
      </c>
      <c r="J1175" s="102" t="str">
        <f>TRIM(Response!M998)</f>
        <v>2020</v>
      </c>
    </row>
    <row r="1176" spans="1:10" ht="15.75" customHeight="1" x14ac:dyDescent="0.2">
      <c r="A1176" s="102" t="str">
        <f>TRIM(Response!A999)</f>
        <v>CVAWS1</v>
      </c>
      <c r="B1176" s="102" t="str">
        <f>TRIM(Response!C999)</f>
        <v>Warm-up speed (miles per hour)</v>
      </c>
      <c r="C1176" s="102" t="str">
        <f>TRIM(Response!E999)</f>
        <v>CVX_B</v>
      </c>
      <c r="D1176" s="102" t="str">
        <f>TRIM(Response!F999)</f>
        <v>Cardiovascular Fitness</v>
      </c>
      <c r="E1176" s="102" t="str">
        <f>TRIM(Response!G999)</f>
        <v>2001-2002 Examination</v>
      </c>
      <c r="F1176" s="102" t="str">
        <f>TRIM(Response!H999)</f>
        <v>2</v>
      </c>
      <c r="G1176" s="102" t="str">
        <f>TRIM(Response!J999)</f>
        <v/>
      </c>
      <c r="H1176" s="102" t="str">
        <f>TRIM(Response!K999)</f>
        <v/>
      </c>
      <c r="I1176" s="102" t="s">
        <v>6897</v>
      </c>
      <c r="J1176" s="102" t="str">
        <f>TRIM(Response!M999)</f>
        <v>2020</v>
      </c>
    </row>
    <row r="1177" spans="1:10" ht="15.75" customHeight="1" x14ac:dyDescent="0.2">
      <c r="A1177" s="102" t="str">
        <f>TRIM(Response!A1000)</f>
        <v>CVAWS1</v>
      </c>
      <c r="B1177" s="102" t="str">
        <f>TRIM(Response!C1000)</f>
        <v>Warm-up speed (miles per hour)</v>
      </c>
      <c r="C1177" s="102" t="str">
        <f>TRIM(Response!E1000)</f>
        <v>CVX_C</v>
      </c>
      <c r="D1177" s="102" t="str">
        <f>TRIM(Response!F1000)</f>
        <v>Cardiovascular Fitness</v>
      </c>
      <c r="E1177" s="102" t="str">
        <f>TRIM(Response!G1000)</f>
        <v>2003-2004 Examination</v>
      </c>
      <c r="F1177" s="102" t="str">
        <f>TRIM(Response!H1000)</f>
        <v>3</v>
      </c>
      <c r="G1177" s="102" t="str">
        <f>TRIM(Response!J1000)</f>
        <v/>
      </c>
      <c r="H1177" s="102" t="str">
        <f>TRIM(Response!K1000)</f>
        <v/>
      </c>
      <c r="I1177" s="102" t="s">
        <v>6897</v>
      </c>
      <c r="J1177" s="102" t="str">
        <f>TRIM(Response!M1000)</f>
        <v>2020</v>
      </c>
    </row>
    <row r="1178" spans="1:10" ht="15.75" customHeight="1" x14ac:dyDescent="0.2">
      <c r="A1178" s="102" t="str">
        <f>TRIM(Response!A1001)</f>
        <v>CVDESVO2</v>
      </c>
      <c r="B1178" s="102" t="str">
        <f>TRIM(Response!C1001)</f>
        <v>Estimated maximal oxygen uptake (ml/kg/min).</v>
      </c>
      <c r="C1178" s="102" t="str">
        <f>TRIM(Response!E1001)</f>
        <v>CVX</v>
      </c>
      <c r="D1178" s="102" t="str">
        <f>TRIM(Response!F1001)</f>
        <v>Cardiovascular Fitness</v>
      </c>
      <c r="E1178" s="102" t="str">
        <f>TRIM(Response!G1001)</f>
        <v>1999-2000 Examination</v>
      </c>
      <c r="F1178" s="102" t="str">
        <f>TRIM(Response!H1001)</f>
        <v>1</v>
      </c>
      <c r="G1178" s="102" t="str">
        <f>TRIM(Response!J1001)</f>
        <v/>
      </c>
      <c r="H1178" s="102" t="str">
        <f>TRIM(Response!K1001)</f>
        <v/>
      </c>
      <c r="I1178" s="102" t="s">
        <v>6897</v>
      </c>
      <c r="J1178" s="102" t="str">
        <f>TRIM(Response!M1001)</f>
        <v>2020</v>
      </c>
    </row>
    <row r="1179" spans="1:10" ht="15.75" customHeight="1" x14ac:dyDescent="0.2">
      <c r="A1179" s="102" t="str">
        <f>TRIM(Response!A1002)</f>
        <v>CVDESVO2</v>
      </c>
      <c r="B1179" s="102" t="str">
        <f>TRIM(Response!C1002)</f>
        <v>Estimated maximal oxygen uptake (ml/kg/min).</v>
      </c>
      <c r="C1179" s="102" t="str">
        <f>TRIM(Response!E1002)</f>
        <v>CVX_B</v>
      </c>
      <c r="D1179" s="102" t="str">
        <f>TRIM(Response!F1002)</f>
        <v>Cardiovascular Fitness</v>
      </c>
      <c r="E1179" s="102" t="str">
        <f>TRIM(Response!G1002)</f>
        <v>2001-2002 Examination</v>
      </c>
      <c r="F1179" s="102" t="str">
        <f>TRIM(Response!H1002)</f>
        <v>2</v>
      </c>
      <c r="G1179" s="102" t="str">
        <f>TRIM(Response!J1002)</f>
        <v/>
      </c>
      <c r="H1179" s="102" t="str">
        <f>TRIM(Response!K1002)</f>
        <v/>
      </c>
      <c r="I1179" s="102" t="s">
        <v>6897</v>
      </c>
      <c r="J1179" s="102" t="str">
        <f>TRIM(Response!M1002)</f>
        <v>2020</v>
      </c>
    </row>
    <row r="1180" spans="1:10" ht="15.75" customHeight="1" x14ac:dyDescent="0.2">
      <c r="A1180" s="102" t="str">
        <f>TRIM(Response!A1003)</f>
        <v>CVDESVO2</v>
      </c>
      <c r="B1180" s="102" t="str">
        <f>TRIM(Response!C1003)</f>
        <v>Estimated maximal oxygen uptake (ml/kg/min).</v>
      </c>
      <c r="C1180" s="102" t="str">
        <f>TRIM(Response!E1003)</f>
        <v>CVX_C</v>
      </c>
      <c r="D1180" s="102" t="str">
        <f>TRIM(Response!F1003)</f>
        <v>Cardiovascular Fitness</v>
      </c>
      <c r="E1180" s="102" t="str">
        <f>TRIM(Response!G1003)</f>
        <v>2003-2004 Examination</v>
      </c>
      <c r="F1180" s="102" t="str">
        <f>TRIM(Response!H1003)</f>
        <v>3</v>
      </c>
      <c r="G1180" s="102" t="str">
        <f>TRIM(Response!J1003)</f>
        <v/>
      </c>
      <c r="H1180" s="102" t="str">
        <f>TRIM(Response!K1003)</f>
        <v/>
      </c>
      <c r="I1180" s="102" t="s">
        <v>6897</v>
      </c>
      <c r="J1180" s="102" t="str">
        <f>TRIM(Response!M1003)</f>
        <v>2020</v>
      </c>
    </row>
    <row r="1181" spans="1:10" ht="15.75" customHeight="1" x14ac:dyDescent="0.2">
      <c r="A1181" s="102" t="str">
        <f>TRIM(Response!A1004)</f>
        <v>CVDEXCL1</v>
      </c>
      <c r="B1181" s="102" t="str">
        <f>TRIM(Response!C1004)</f>
        <v>Excluded from exam due to selected physical functioning limitations</v>
      </c>
      <c r="C1181" s="102" t="str">
        <f>TRIM(Response!E1004)</f>
        <v>CVX</v>
      </c>
      <c r="D1181" s="102" t="str">
        <f>TRIM(Response!F1004)</f>
        <v>Cardiovascular Fitness</v>
      </c>
      <c r="E1181" s="102" t="str">
        <f>TRIM(Response!G1004)</f>
        <v>1999-2000 Examination</v>
      </c>
      <c r="F1181" s="102" t="str">
        <f>TRIM(Response!H1004)</f>
        <v>1</v>
      </c>
      <c r="G1181" s="102" t="str">
        <f>TRIM(Response!J1004)</f>
        <v/>
      </c>
      <c r="H1181" s="102" t="str">
        <f>TRIM(Response!K1004)</f>
        <v/>
      </c>
      <c r="I1181" s="102" t="s">
        <v>6897</v>
      </c>
      <c r="J1181" s="102" t="str">
        <f>TRIM(Response!M1004)</f>
        <v>2020</v>
      </c>
    </row>
    <row r="1182" spans="1:10" ht="15.75" customHeight="1" x14ac:dyDescent="0.2">
      <c r="A1182" s="102" t="str">
        <f>TRIM(Response!A1005)</f>
        <v>CVDEXCL1</v>
      </c>
      <c r="B1182" s="102" t="str">
        <f>TRIM(Response!C1005)</f>
        <v>Excluded from exam due to selected physical functioning limitations</v>
      </c>
      <c r="C1182" s="102" t="str">
        <f>TRIM(Response!E1005)</f>
        <v>CVX_B</v>
      </c>
      <c r="D1182" s="102" t="str">
        <f>TRIM(Response!F1005)</f>
        <v>Cardiovascular Fitness</v>
      </c>
      <c r="E1182" s="102" t="str">
        <f>TRIM(Response!G1005)</f>
        <v>2001-2002 Examination</v>
      </c>
      <c r="F1182" s="102" t="str">
        <f>TRIM(Response!H1005)</f>
        <v>2</v>
      </c>
      <c r="G1182" s="102" t="str">
        <f>TRIM(Response!J1005)</f>
        <v/>
      </c>
      <c r="H1182" s="102" t="str">
        <f>TRIM(Response!K1005)</f>
        <v/>
      </c>
      <c r="I1182" s="102" t="s">
        <v>6897</v>
      </c>
      <c r="J1182" s="102" t="str">
        <f>TRIM(Response!M1005)</f>
        <v>2020</v>
      </c>
    </row>
    <row r="1183" spans="1:10" ht="15.75" customHeight="1" x14ac:dyDescent="0.2">
      <c r="A1183" s="102" t="str">
        <f>TRIM(Response!A1006)</f>
        <v>CVDEXCL1</v>
      </c>
      <c r="B1183" s="102" t="str">
        <f>TRIM(Response!C1006)</f>
        <v>Excluded from exam due to selected physical functioning limitations</v>
      </c>
      <c r="C1183" s="102" t="str">
        <f>TRIM(Response!E1006)</f>
        <v>CVX_C</v>
      </c>
      <c r="D1183" s="102" t="str">
        <f>TRIM(Response!F1006)</f>
        <v>Cardiovascular Fitness</v>
      </c>
      <c r="E1183" s="102" t="str">
        <f>TRIM(Response!G1006)</f>
        <v>2003-2004 Examination</v>
      </c>
      <c r="F1183" s="102" t="str">
        <f>TRIM(Response!H1006)</f>
        <v>3</v>
      </c>
      <c r="G1183" s="102" t="str">
        <f>TRIM(Response!J1006)</f>
        <v/>
      </c>
      <c r="H1183" s="102" t="str">
        <f>TRIM(Response!K1006)</f>
        <v/>
      </c>
      <c r="I1183" s="102" t="s">
        <v>6897</v>
      </c>
      <c r="J1183" s="102" t="str">
        <f>TRIM(Response!M1006)</f>
        <v>2020</v>
      </c>
    </row>
    <row r="1184" spans="1:10" ht="15.75" customHeight="1" x14ac:dyDescent="0.2">
      <c r="A1184" s="102" t="str">
        <f>TRIM(Response!A1007)</f>
        <v>CVDEXCL2</v>
      </c>
      <c r="B1184" s="102" t="str">
        <f>TRIM(Response!C1007)</f>
        <v>Excluded from exam due to selected cardiovascular conditions/symptoms</v>
      </c>
      <c r="C1184" s="102" t="str">
        <f>TRIM(Response!E1007)</f>
        <v>CVX</v>
      </c>
      <c r="D1184" s="102" t="str">
        <f>TRIM(Response!F1007)</f>
        <v>Cardiovascular Fitness</v>
      </c>
      <c r="E1184" s="102" t="str">
        <f>TRIM(Response!G1007)</f>
        <v>1999-2000 Examination</v>
      </c>
      <c r="F1184" s="102" t="str">
        <f>TRIM(Response!H1007)</f>
        <v>1</v>
      </c>
      <c r="G1184" s="102" t="str">
        <f>TRIM(Response!J1007)</f>
        <v/>
      </c>
      <c r="H1184" s="102" t="str">
        <f>TRIM(Response!K1007)</f>
        <v/>
      </c>
      <c r="I1184" s="102" t="s">
        <v>6897</v>
      </c>
      <c r="J1184" s="102" t="str">
        <f>TRIM(Response!M1007)</f>
        <v>2020</v>
      </c>
    </row>
    <row r="1185" spans="1:10" ht="15.75" customHeight="1" x14ac:dyDescent="0.2">
      <c r="A1185" s="102" t="str">
        <f>TRIM(Response!A1008)</f>
        <v>CVDEXCL2</v>
      </c>
      <c r="B1185" s="102" t="str">
        <f>TRIM(Response!C1008)</f>
        <v>Excluded from exam due to selected cardiovascular conditions/symptoms</v>
      </c>
      <c r="C1185" s="102" t="str">
        <f>TRIM(Response!E1008)</f>
        <v>CVX_B</v>
      </c>
      <c r="D1185" s="102" t="str">
        <f>TRIM(Response!F1008)</f>
        <v>Cardiovascular Fitness</v>
      </c>
      <c r="E1185" s="102" t="str">
        <f>TRIM(Response!G1008)</f>
        <v>2001-2002 Examination</v>
      </c>
      <c r="F1185" s="102" t="str">
        <f>TRIM(Response!H1008)</f>
        <v>2</v>
      </c>
      <c r="G1185" s="102" t="str">
        <f>TRIM(Response!J1008)</f>
        <v/>
      </c>
      <c r="H1185" s="102" t="str">
        <f>TRIM(Response!K1008)</f>
        <v/>
      </c>
      <c r="I1185" s="102" t="s">
        <v>6897</v>
      </c>
      <c r="J1185" s="102" t="str">
        <f>TRIM(Response!M1008)</f>
        <v>2020</v>
      </c>
    </row>
    <row r="1186" spans="1:10" ht="15.75" customHeight="1" x14ac:dyDescent="0.2">
      <c r="A1186" s="102" t="str">
        <f>TRIM(Response!A1009)</f>
        <v>CVDEXCL2</v>
      </c>
      <c r="B1186" s="102" t="str">
        <f>TRIM(Response!C1009)</f>
        <v>Excluded from exam due to selected cardiovascular conditions/symptoms</v>
      </c>
      <c r="C1186" s="102" t="str">
        <f>TRIM(Response!E1009)</f>
        <v>CVX_C</v>
      </c>
      <c r="D1186" s="102" t="str">
        <f>TRIM(Response!F1009)</f>
        <v>Cardiovascular Fitness</v>
      </c>
      <c r="E1186" s="102" t="str">
        <f>TRIM(Response!G1009)</f>
        <v>2003-2004 Examination</v>
      </c>
      <c r="F1186" s="102" t="str">
        <f>TRIM(Response!H1009)</f>
        <v>3</v>
      </c>
      <c r="G1186" s="102" t="str">
        <f>TRIM(Response!J1009)</f>
        <v/>
      </c>
      <c r="H1186" s="102" t="str">
        <f>TRIM(Response!K1009)</f>
        <v/>
      </c>
      <c r="I1186" s="102" t="s">
        <v>6897</v>
      </c>
      <c r="J1186" s="102" t="str">
        <f>TRIM(Response!M1009)</f>
        <v>2020</v>
      </c>
    </row>
    <row r="1187" spans="1:10" ht="15.75" customHeight="1" x14ac:dyDescent="0.2">
      <c r="A1187" s="102" t="str">
        <f>TRIM(Response!A1010)</f>
        <v>CVDEXCL3</v>
      </c>
      <c r="B1187" s="102" t="str">
        <f>TRIM(Response!C1010)</f>
        <v>Excluded from exam due to selected lung/breathing conditions/symptoms</v>
      </c>
      <c r="C1187" s="102" t="str">
        <f>TRIM(Response!E1010)</f>
        <v>CVX</v>
      </c>
      <c r="D1187" s="102" t="str">
        <f>TRIM(Response!F1010)</f>
        <v>Cardiovascular Fitness</v>
      </c>
      <c r="E1187" s="102" t="str">
        <f>TRIM(Response!G1010)</f>
        <v>1999-2000 Examination</v>
      </c>
      <c r="F1187" s="102" t="str">
        <f>TRIM(Response!H1010)</f>
        <v>1</v>
      </c>
      <c r="G1187" s="102" t="str">
        <f>TRIM(Response!J1010)</f>
        <v/>
      </c>
      <c r="H1187" s="102" t="str">
        <f>TRIM(Response!K1010)</f>
        <v/>
      </c>
      <c r="I1187" s="102" t="s">
        <v>6897</v>
      </c>
      <c r="J1187" s="102" t="str">
        <f>TRIM(Response!M1010)</f>
        <v>2020</v>
      </c>
    </row>
    <row r="1188" spans="1:10" ht="15.75" customHeight="1" x14ac:dyDescent="0.2">
      <c r="A1188" s="102" t="str">
        <f>TRIM(Response!A1011)</f>
        <v>CVDEXCL3</v>
      </c>
      <c r="B1188" s="102" t="str">
        <f>TRIM(Response!C1011)</f>
        <v>Excluded from exam due to selected lung/breathing conditions/symptoms</v>
      </c>
      <c r="C1188" s="102" t="str">
        <f>TRIM(Response!E1011)</f>
        <v>CVX_B</v>
      </c>
      <c r="D1188" s="102" t="str">
        <f>TRIM(Response!F1011)</f>
        <v>Cardiovascular Fitness</v>
      </c>
      <c r="E1188" s="102" t="str">
        <f>TRIM(Response!G1011)</f>
        <v>2001-2002 Examination</v>
      </c>
      <c r="F1188" s="102" t="str">
        <f>TRIM(Response!H1011)</f>
        <v>2</v>
      </c>
      <c r="G1188" s="102" t="str">
        <f>TRIM(Response!J1011)</f>
        <v/>
      </c>
      <c r="H1188" s="102" t="str">
        <f>TRIM(Response!K1011)</f>
        <v/>
      </c>
      <c r="I1188" s="102" t="s">
        <v>6897</v>
      </c>
      <c r="J1188" s="102" t="str">
        <f>TRIM(Response!M1011)</f>
        <v>2020</v>
      </c>
    </row>
    <row r="1189" spans="1:10" ht="15.75" customHeight="1" x14ac:dyDescent="0.2">
      <c r="A1189" s="102" t="str">
        <f>TRIM(Response!A1012)</f>
        <v>CVDEXCL3</v>
      </c>
      <c r="B1189" s="102" t="str">
        <f>TRIM(Response!C1012)</f>
        <v>Excluded from exam due to selected lung/breathing conditions/symptoms</v>
      </c>
      <c r="C1189" s="102" t="str">
        <f>TRIM(Response!E1012)</f>
        <v>CVX_C</v>
      </c>
      <c r="D1189" s="102" t="str">
        <f>TRIM(Response!F1012)</f>
        <v>Cardiovascular Fitness</v>
      </c>
      <c r="E1189" s="102" t="str">
        <f>TRIM(Response!G1012)</f>
        <v>2003-2004 Examination</v>
      </c>
      <c r="F1189" s="102" t="str">
        <f>TRIM(Response!H1012)</f>
        <v>3</v>
      </c>
      <c r="G1189" s="102" t="str">
        <f>TRIM(Response!J1012)</f>
        <v/>
      </c>
      <c r="H1189" s="102" t="str">
        <f>TRIM(Response!K1012)</f>
        <v/>
      </c>
      <c r="I1189" s="102" t="s">
        <v>6897</v>
      </c>
      <c r="J1189" s="102" t="str">
        <f>TRIM(Response!M1012)</f>
        <v>2020</v>
      </c>
    </row>
    <row r="1190" spans="1:10" ht="15.75" customHeight="1" x14ac:dyDescent="0.2">
      <c r="A1190" s="102" t="str">
        <f>TRIM(Response!A1013)</f>
        <v>CVDEXCL4</v>
      </c>
      <c r="B1190" s="102" t="str">
        <f>TRIM(Response!C1013)</f>
        <v>Excluded from exam due to selected asthma symptoms</v>
      </c>
      <c r="C1190" s="102" t="str">
        <f>TRIM(Response!E1013)</f>
        <v>CVX</v>
      </c>
      <c r="D1190" s="102" t="str">
        <f>TRIM(Response!F1013)</f>
        <v>Cardiovascular Fitness</v>
      </c>
      <c r="E1190" s="102" t="str">
        <f>TRIM(Response!G1013)</f>
        <v>1999-2000 Examination</v>
      </c>
      <c r="F1190" s="102" t="str">
        <f>TRIM(Response!H1013)</f>
        <v>1</v>
      </c>
      <c r="G1190" s="102" t="str">
        <f>TRIM(Response!J1013)</f>
        <v/>
      </c>
      <c r="H1190" s="102" t="str">
        <f>TRIM(Response!K1013)</f>
        <v/>
      </c>
      <c r="I1190" s="102" t="s">
        <v>6897</v>
      </c>
      <c r="J1190" s="102" t="str">
        <f>TRIM(Response!M1013)</f>
        <v>2020</v>
      </c>
    </row>
    <row r="1191" spans="1:10" ht="15.75" customHeight="1" x14ac:dyDescent="0.2">
      <c r="A1191" s="102" t="str">
        <f>TRIM(Response!A1014)</f>
        <v>CVDEXCL4</v>
      </c>
      <c r="B1191" s="102" t="str">
        <f>TRIM(Response!C1014)</f>
        <v>Excluded from exam due to selected asthma symptoms</v>
      </c>
      <c r="C1191" s="102" t="str">
        <f>TRIM(Response!E1014)</f>
        <v>CVX_B</v>
      </c>
      <c r="D1191" s="102" t="str">
        <f>TRIM(Response!F1014)</f>
        <v>Cardiovascular Fitness</v>
      </c>
      <c r="E1191" s="102" t="str">
        <f>TRIM(Response!G1014)</f>
        <v>2001-2002 Examination</v>
      </c>
      <c r="F1191" s="102" t="str">
        <f>TRIM(Response!H1014)</f>
        <v>2</v>
      </c>
      <c r="G1191" s="102" t="str">
        <f>TRIM(Response!J1014)</f>
        <v/>
      </c>
      <c r="H1191" s="102" t="str">
        <f>TRIM(Response!K1014)</f>
        <v/>
      </c>
      <c r="I1191" s="102" t="s">
        <v>6897</v>
      </c>
      <c r="J1191" s="102" t="str">
        <f>TRIM(Response!M1014)</f>
        <v>2020</v>
      </c>
    </row>
    <row r="1192" spans="1:10" ht="15.75" customHeight="1" x14ac:dyDescent="0.2">
      <c r="A1192" s="102" t="str">
        <f>TRIM(Response!A1015)</f>
        <v>CVDEXCL4</v>
      </c>
      <c r="B1192" s="102" t="str">
        <f>TRIM(Response!C1015)</f>
        <v>Excluded from exam due to selected asthma symptoms</v>
      </c>
      <c r="C1192" s="102" t="str">
        <f>TRIM(Response!E1015)</f>
        <v>CVX_C</v>
      </c>
      <c r="D1192" s="102" t="str">
        <f>TRIM(Response!F1015)</f>
        <v>Cardiovascular Fitness</v>
      </c>
      <c r="E1192" s="102" t="str">
        <f>TRIM(Response!G1015)</f>
        <v>2003-2004 Examination</v>
      </c>
      <c r="F1192" s="102" t="str">
        <f>TRIM(Response!H1015)</f>
        <v>3</v>
      </c>
      <c r="G1192" s="102" t="str">
        <f>TRIM(Response!J1015)</f>
        <v/>
      </c>
      <c r="H1192" s="102" t="str">
        <f>TRIM(Response!K1015)</f>
        <v/>
      </c>
      <c r="I1192" s="102" t="s">
        <v>6897</v>
      </c>
      <c r="J1192" s="102" t="str">
        <f>TRIM(Response!M1015)</f>
        <v>2020</v>
      </c>
    </row>
    <row r="1193" spans="1:10" ht="15.75" customHeight="1" x14ac:dyDescent="0.2">
      <c r="A1193" s="102" t="str">
        <f>TRIM(Response!A1016)</f>
        <v>CVDEXCL5</v>
      </c>
      <c r="B1193" s="102" t="str">
        <f>TRIM(Response!C1016)</f>
        <v>Excluded from exam due to taking selected exclusionary medications</v>
      </c>
      <c r="C1193" s="102" t="str">
        <f>TRIM(Response!E1016)</f>
        <v>CVX</v>
      </c>
      <c r="D1193" s="102" t="str">
        <f>TRIM(Response!F1016)</f>
        <v>Cardiovascular Fitness</v>
      </c>
      <c r="E1193" s="102" t="str">
        <f>TRIM(Response!G1016)</f>
        <v>1999-2000 Examination</v>
      </c>
      <c r="F1193" s="102" t="str">
        <f>TRIM(Response!H1016)</f>
        <v>1</v>
      </c>
      <c r="G1193" s="102" t="str">
        <f>TRIM(Response!J1016)</f>
        <v/>
      </c>
      <c r="H1193" s="102" t="str">
        <f>TRIM(Response!K1016)</f>
        <v/>
      </c>
      <c r="I1193" s="102" t="s">
        <v>6897</v>
      </c>
      <c r="J1193" s="102" t="str">
        <f>TRIM(Response!M1016)</f>
        <v>2020</v>
      </c>
    </row>
    <row r="1194" spans="1:10" ht="15.75" customHeight="1" x14ac:dyDescent="0.2">
      <c r="A1194" s="102" t="str">
        <f>TRIM(Response!A1017)</f>
        <v>CVDEXCL5</v>
      </c>
      <c r="B1194" s="102" t="str">
        <f>TRIM(Response!C1017)</f>
        <v>Excluded from exam due to taking selected exclusionary medications</v>
      </c>
      <c r="C1194" s="102" t="str">
        <f>TRIM(Response!E1017)</f>
        <v>CVX_B</v>
      </c>
      <c r="D1194" s="102" t="str">
        <f>TRIM(Response!F1017)</f>
        <v>Cardiovascular Fitness</v>
      </c>
      <c r="E1194" s="102" t="str">
        <f>TRIM(Response!G1017)</f>
        <v>2001-2002 Examination</v>
      </c>
      <c r="F1194" s="102" t="str">
        <f>TRIM(Response!H1017)</f>
        <v>2</v>
      </c>
      <c r="G1194" s="102" t="str">
        <f>TRIM(Response!J1017)</f>
        <v/>
      </c>
      <c r="H1194" s="102" t="str">
        <f>TRIM(Response!K1017)</f>
        <v/>
      </c>
      <c r="I1194" s="102" t="s">
        <v>6897</v>
      </c>
      <c r="J1194" s="102" t="str">
        <f>TRIM(Response!M1017)</f>
        <v>2020</v>
      </c>
    </row>
    <row r="1195" spans="1:10" ht="15.75" customHeight="1" x14ac:dyDescent="0.2">
      <c r="A1195" s="102" t="str">
        <f>TRIM(Response!A1018)</f>
        <v>CVDEXCL5</v>
      </c>
      <c r="B1195" s="102" t="str">
        <f>TRIM(Response!C1018)</f>
        <v>Excluded from exam due to taking selected exclusionary medications</v>
      </c>
      <c r="C1195" s="102" t="str">
        <f>TRIM(Response!E1018)</f>
        <v>CVX_C</v>
      </c>
      <c r="D1195" s="102" t="str">
        <f>TRIM(Response!F1018)</f>
        <v>Cardiovascular Fitness</v>
      </c>
      <c r="E1195" s="102" t="str">
        <f>TRIM(Response!G1018)</f>
        <v>2003-2004 Examination</v>
      </c>
      <c r="F1195" s="102" t="str">
        <f>TRIM(Response!H1018)</f>
        <v>3</v>
      </c>
      <c r="G1195" s="102" t="str">
        <f>TRIM(Response!J1018)</f>
        <v/>
      </c>
      <c r="H1195" s="102" t="str">
        <f>TRIM(Response!K1018)</f>
        <v/>
      </c>
      <c r="I1195" s="102" t="s">
        <v>6897</v>
      </c>
      <c r="J1195" s="102" t="str">
        <f>TRIM(Response!M1018)</f>
        <v>2020</v>
      </c>
    </row>
    <row r="1196" spans="1:10" ht="15.75" customHeight="1" x14ac:dyDescent="0.2">
      <c r="A1196" s="102" t="str">
        <f>TRIM(Response!A1019)</f>
        <v>CVDEXCL6</v>
      </c>
      <c r="B1196" s="102" t="str">
        <f>TRIM(Response!C1019)</f>
        <v>Excluded from exam due to other specific reasons</v>
      </c>
      <c r="C1196" s="102" t="str">
        <f>TRIM(Response!E1019)</f>
        <v>CVX</v>
      </c>
      <c r="D1196" s="102" t="str">
        <f>TRIM(Response!F1019)</f>
        <v>Cardiovascular Fitness</v>
      </c>
      <c r="E1196" s="102" t="str">
        <f>TRIM(Response!G1019)</f>
        <v>1999-2000 Examination</v>
      </c>
      <c r="F1196" s="102" t="str">
        <f>TRIM(Response!H1019)</f>
        <v>1</v>
      </c>
      <c r="G1196" s="102" t="str">
        <f>TRIM(Response!J1019)</f>
        <v/>
      </c>
      <c r="H1196" s="102" t="str">
        <f>TRIM(Response!K1019)</f>
        <v/>
      </c>
      <c r="I1196" s="102" t="s">
        <v>6897</v>
      </c>
      <c r="J1196" s="102" t="str">
        <f>TRIM(Response!M1019)</f>
        <v>2020</v>
      </c>
    </row>
    <row r="1197" spans="1:10" ht="15.75" customHeight="1" x14ac:dyDescent="0.2">
      <c r="A1197" s="102" t="str">
        <f>TRIM(Response!A1020)</f>
        <v>CVDEXCL6</v>
      </c>
      <c r="B1197" s="102" t="str">
        <f>TRIM(Response!C1020)</f>
        <v>Excluded from exam due to other specific reasons</v>
      </c>
      <c r="C1197" s="102" t="str">
        <f>TRIM(Response!E1020)</f>
        <v>CVX_B</v>
      </c>
      <c r="D1197" s="102" t="str">
        <f>TRIM(Response!F1020)</f>
        <v>Cardiovascular Fitness</v>
      </c>
      <c r="E1197" s="102" t="str">
        <f>TRIM(Response!G1020)</f>
        <v>2001-2002 Examination</v>
      </c>
      <c r="F1197" s="102" t="str">
        <f>TRIM(Response!H1020)</f>
        <v>2</v>
      </c>
      <c r="G1197" s="102" t="str">
        <f>TRIM(Response!J1020)</f>
        <v/>
      </c>
      <c r="H1197" s="102" t="str">
        <f>TRIM(Response!K1020)</f>
        <v/>
      </c>
      <c r="I1197" s="102" t="s">
        <v>6897</v>
      </c>
      <c r="J1197" s="102" t="str">
        <f>TRIM(Response!M1020)</f>
        <v>2020</v>
      </c>
    </row>
    <row r="1198" spans="1:10" ht="15.75" customHeight="1" x14ac:dyDescent="0.2">
      <c r="A1198" s="102" t="str">
        <f>TRIM(Response!A1021)</f>
        <v>CVDEXCL6</v>
      </c>
      <c r="B1198" s="102" t="str">
        <f>TRIM(Response!C1021)</f>
        <v>Excluded from exam due to other specific reasons</v>
      </c>
      <c r="C1198" s="102" t="str">
        <f>TRIM(Response!E1021)</f>
        <v>CVX_C</v>
      </c>
      <c r="D1198" s="102" t="str">
        <f>TRIM(Response!F1021)</f>
        <v>Cardiovascular Fitness</v>
      </c>
      <c r="E1198" s="102" t="str">
        <f>TRIM(Response!G1021)</f>
        <v>2003-2004 Examination</v>
      </c>
      <c r="F1198" s="102" t="str">
        <f>TRIM(Response!H1021)</f>
        <v>3</v>
      </c>
      <c r="G1198" s="102" t="str">
        <f>TRIM(Response!J1021)</f>
        <v/>
      </c>
      <c r="H1198" s="102" t="str">
        <f>TRIM(Response!K1021)</f>
        <v/>
      </c>
      <c r="I1198" s="102" t="s">
        <v>6897</v>
      </c>
      <c r="J1198" s="102" t="str">
        <f>TRIM(Response!M1021)</f>
        <v>2020</v>
      </c>
    </row>
    <row r="1199" spans="1:10" ht="15.75" customHeight="1" x14ac:dyDescent="0.2">
      <c r="A1199" s="102" t="str">
        <f>TRIM(Response!A1022)</f>
        <v>CVDEXCMT</v>
      </c>
      <c r="B1199" s="102" t="str">
        <f>TRIM(Response!C1022)</f>
        <v>Comment code for CV fitness exam status</v>
      </c>
      <c r="C1199" s="102" t="str">
        <f>TRIM(Response!E1022)</f>
        <v>CVX</v>
      </c>
      <c r="D1199" s="102" t="str">
        <f>TRIM(Response!F1022)</f>
        <v>Cardiovascular Fitness</v>
      </c>
      <c r="E1199" s="102" t="str">
        <f>TRIM(Response!G1022)</f>
        <v>1999-2000 Examination</v>
      </c>
      <c r="F1199" s="102" t="str">
        <f>TRIM(Response!H1022)</f>
        <v>1</v>
      </c>
      <c r="G1199" s="102" t="str">
        <f>TRIM(Response!J1022)</f>
        <v/>
      </c>
      <c r="H1199" s="102" t="str">
        <f>TRIM(Response!K1022)</f>
        <v/>
      </c>
      <c r="I1199" s="102" t="s">
        <v>6897</v>
      </c>
      <c r="J1199" s="102" t="str">
        <f>TRIM(Response!M1022)</f>
        <v>2020</v>
      </c>
    </row>
    <row r="1200" spans="1:10" ht="15.75" customHeight="1" x14ac:dyDescent="0.2">
      <c r="A1200" s="102" t="str">
        <f>TRIM(Response!A1023)</f>
        <v>CVDEXCMT</v>
      </c>
      <c r="B1200" s="102" t="str">
        <f>TRIM(Response!C1023)</f>
        <v>Comment code for CV fitness exam status</v>
      </c>
      <c r="C1200" s="102" t="str">
        <f>TRIM(Response!E1023)</f>
        <v>CVX_B</v>
      </c>
      <c r="D1200" s="102" t="str">
        <f>TRIM(Response!F1023)</f>
        <v>Cardiovascular Fitness</v>
      </c>
      <c r="E1200" s="102" t="str">
        <f>TRIM(Response!G1023)</f>
        <v>2001-2002 Examination</v>
      </c>
      <c r="F1200" s="102" t="str">
        <f>TRIM(Response!H1023)</f>
        <v>2</v>
      </c>
      <c r="G1200" s="102" t="str">
        <f>TRIM(Response!J1023)</f>
        <v/>
      </c>
      <c r="H1200" s="102" t="str">
        <f>TRIM(Response!K1023)</f>
        <v/>
      </c>
      <c r="I1200" s="102" t="s">
        <v>6897</v>
      </c>
      <c r="J1200" s="102" t="str">
        <f>TRIM(Response!M1023)</f>
        <v>2020</v>
      </c>
    </row>
    <row r="1201" spans="1:10" ht="15.75" customHeight="1" x14ac:dyDescent="0.2">
      <c r="A1201" s="102" t="str">
        <f>TRIM(Response!A1024)</f>
        <v>CVDEXCMT</v>
      </c>
      <c r="B1201" s="102" t="str">
        <f>TRIM(Response!C1024)</f>
        <v>Comment code for CV fitness exam status</v>
      </c>
      <c r="C1201" s="102" t="str">
        <f>TRIM(Response!E1024)</f>
        <v>CVX_C</v>
      </c>
      <c r="D1201" s="102" t="str">
        <f>TRIM(Response!F1024)</f>
        <v>Cardiovascular Fitness</v>
      </c>
      <c r="E1201" s="102" t="str">
        <f>TRIM(Response!G1024)</f>
        <v>2003-2004 Examination</v>
      </c>
      <c r="F1201" s="102" t="str">
        <f>TRIM(Response!H1024)</f>
        <v>3</v>
      </c>
      <c r="G1201" s="102" t="str">
        <f>TRIM(Response!J1024)</f>
        <v/>
      </c>
      <c r="H1201" s="102" t="str">
        <f>TRIM(Response!K1024)</f>
        <v/>
      </c>
      <c r="I1201" s="102" t="s">
        <v>6897</v>
      </c>
      <c r="J1201" s="102" t="str">
        <f>TRIM(Response!M1024)</f>
        <v>2020</v>
      </c>
    </row>
    <row r="1202" spans="1:10" ht="15.75" customHeight="1" x14ac:dyDescent="0.2">
      <c r="A1202" s="102" t="str">
        <f>TRIM(Response!A1025)</f>
        <v>CVDEXLEN</v>
      </c>
      <c r="B1202" s="102" t="str">
        <f>TRIM(Response!C1025)</f>
        <v>Length of the CV fitness exam (minutes)</v>
      </c>
      <c r="C1202" s="102" t="str">
        <f>TRIM(Response!E1025)</f>
        <v>CVX</v>
      </c>
      <c r="D1202" s="102" t="str">
        <f>TRIM(Response!F1025)</f>
        <v>Cardiovascular Fitness</v>
      </c>
      <c r="E1202" s="102" t="str">
        <f>TRIM(Response!G1025)</f>
        <v>1999-2000 Examination</v>
      </c>
      <c r="F1202" s="102" t="str">
        <f>TRIM(Response!H1025)</f>
        <v>1</v>
      </c>
      <c r="G1202" s="102" t="str">
        <f>TRIM(Response!J1025)</f>
        <v/>
      </c>
      <c r="H1202" s="102" t="str">
        <f>TRIM(Response!K1025)</f>
        <v/>
      </c>
      <c r="I1202" s="102" t="s">
        <v>6897</v>
      </c>
      <c r="J1202" s="102" t="str">
        <f>TRIM(Response!M1025)</f>
        <v>2020</v>
      </c>
    </row>
    <row r="1203" spans="1:10" ht="15.75" customHeight="1" x14ac:dyDescent="0.2">
      <c r="A1203" s="102" t="str">
        <f>TRIM(Response!A1026)</f>
        <v>CVDEXLEN</v>
      </c>
      <c r="B1203" s="102" t="str">
        <f>TRIM(Response!C1026)</f>
        <v>Length of the CV fitness exam (minutes)</v>
      </c>
      <c r="C1203" s="102" t="str">
        <f>TRIM(Response!E1026)</f>
        <v>CVX_B</v>
      </c>
      <c r="D1203" s="102" t="str">
        <f>TRIM(Response!F1026)</f>
        <v>Cardiovascular Fitness</v>
      </c>
      <c r="E1203" s="102" t="str">
        <f>TRIM(Response!G1026)</f>
        <v>2001-2002 Examination</v>
      </c>
      <c r="F1203" s="102" t="str">
        <f>TRIM(Response!H1026)</f>
        <v>2</v>
      </c>
      <c r="G1203" s="102" t="str">
        <f>TRIM(Response!J1026)</f>
        <v/>
      </c>
      <c r="H1203" s="102" t="str">
        <f>TRIM(Response!K1026)</f>
        <v/>
      </c>
      <c r="I1203" s="102" t="s">
        <v>6897</v>
      </c>
      <c r="J1203" s="102" t="str">
        <f>TRIM(Response!M1026)</f>
        <v>2020</v>
      </c>
    </row>
    <row r="1204" spans="1:10" ht="15.75" customHeight="1" x14ac:dyDescent="0.2">
      <c r="A1204" s="102" t="str">
        <f>TRIM(Response!A1027)</f>
        <v>CVDEXLEN</v>
      </c>
      <c r="B1204" s="102" t="str">
        <f>TRIM(Response!C1027)</f>
        <v>Length of the CV fitness exam (minutes)</v>
      </c>
      <c r="C1204" s="102" t="str">
        <f>TRIM(Response!E1027)</f>
        <v>CVX_C</v>
      </c>
      <c r="D1204" s="102" t="str">
        <f>TRIM(Response!F1027)</f>
        <v>Cardiovascular Fitness</v>
      </c>
      <c r="E1204" s="102" t="str">
        <f>TRIM(Response!G1027)</f>
        <v>2003-2004 Examination</v>
      </c>
      <c r="F1204" s="102" t="str">
        <f>TRIM(Response!H1027)</f>
        <v>3</v>
      </c>
      <c r="G1204" s="102" t="str">
        <f>TRIM(Response!J1027)</f>
        <v/>
      </c>
      <c r="H1204" s="102" t="str">
        <f>TRIM(Response!K1027)</f>
        <v/>
      </c>
      <c r="I1204" s="102" t="s">
        <v>6897</v>
      </c>
      <c r="J1204" s="102" t="str">
        <f>TRIM(Response!M1027)</f>
        <v>2020</v>
      </c>
    </row>
    <row r="1205" spans="1:10" ht="15.75" customHeight="1" x14ac:dyDescent="0.2">
      <c r="A1205" s="102" t="str">
        <f>TRIM(Response!A1028)</f>
        <v>CVDEXMER</v>
      </c>
      <c r="B1205" s="102" t="str">
        <f>TRIM(Response!C1028)</f>
        <v>Examiner ID code</v>
      </c>
      <c r="C1205" s="102" t="str">
        <f>TRIM(Response!E1028)</f>
        <v>CVX</v>
      </c>
      <c r="D1205" s="102" t="str">
        <f>TRIM(Response!F1028)</f>
        <v>Cardiovascular Fitness</v>
      </c>
      <c r="E1205" s="102" t="str">
        <f>TRIM(Response!G1028)</f>
        <v>1999-2000 Examination</v>
      </c>
      <c r="F1205" s="102" t="str">
        <f>TRIM(Response!H1028)</f>
        <v>1</v>
      </c>
      <c r="G1205" s="102" t="str">
        <f>TRIM(Response!J1028)</f>
        <v/>
      </c>
      <c r="H1205" s="102" t="str">
        <f>TRIM(Response!K1028)</f>
        <v/>
      </c>
      <c r="I1205" s="102" t="s">
        <v>6897</v>
      </c>
      <c r="J1205" s="102" t="str">
        <f>TRIM(Response!M1028)</f>
        <v>2020</v>
      </c>
    </row>
    <row r="1206" spans="1:10" ht="15.75" customHeight="1" x14ac:dyDescent="0.2">
      <c r="A1206" s="102" t="str">
        <f>TRIM(Response!A1029)</f>
        <v>CVDEXMER</v>
      </c>
      <c r="B1206" s="102" t="str">
        <f>TRIM(Response!C1029)</f>
        <v>Examiner ID code</v>
      </c>
      <c r="C1206" s="102" t="str">
        <f>TRIM(Response!E1029)</f>
        <v>CVX_B</v>
      </c>
      <c r="D1206" s="102" t="str">
        <f>TRIM(Response!F1029)</f>
        <v>Cardiovascular Fitness</v>
      </c>
      <c r="E1206" s="102" t="str">
        <f>TRIM(Response!G1029)</f>
        <v>2001-2002 Examination</v>
      </c>
      <c r="F1206" s="102" t="str">
        <f>TRIM(Response!H1029)</f>
        <v>2</v>
      </c>
      <c r="G1206" s="102" t="str">
        <f>TRIM(Response!J1029)</f>
        <v/>
      </c>
      <c r="H1206" s="102" t="str">
        <f>TRIM(Response!K1029)</f>
        <v/>
      </c>
      <c r="I1206" s="102" t="s">
        <v>6897</v>
      </c>
      <c r="J1206" s="102" t="str">
        <f>TRIM(Response!M1029)</f>
        <v>2020</v>
      </c>
    </row>
    <row r="1207" spans="1:10" ht="15.75" customHeight="1" x14ac:dyDescent="0.2">
      <c r="A1207" s="102" t="str">
        <f>TRIM(Response!A1030)</f>
        <v>CVDEXMER</v>
      </c>
      <c r="B1207" s="102" t="str">
        <f>TRIM(Response!C1030)</f>
        <v>Examiner ID code</v>
      </c>
      <c r="C1207" s="102" t="str">
        <f>TRIM(Response!E1030)</f>
        <v>CVX_C</v>
      </c>
      <c r="D1207" s="102" t="str">
        <f>TRIM(Response!F1030)</f>
        <v>Cardiovascular Fitness</v>
      </c>
      <c r="E1207" s="102" t="str">
        <f>TRIM(Response!G1030)</f>
        <v>2003-2004 Examination</v>
      </c>
      <c r="F1207" s="102" t="str">
        <f>TRIM(Response!H1030)</f>
        <v>3</v>
      </c>
      <c r="G1207" s="102" t="str">
        <f>TRIM(Response!J1030)</f>
        <v/>
      </c>
      <c r="H1207" s="102" t="str">
        <f>TRIM(Response!K1030)</f>
        <v/>
      </c>
      <c r="I1207" s="102" t="s">
        <v>6897</v>
      </c>
      <c r="J1207" s="102" t="str">
        <f>TRIM(Response!M1030)</f>
        <v>2020</v>
      </c>
    </row>
    <row r="1208" spans="1:10" ht="15.75" customHeight="1" x14ac:dyDescent="0.2">
      <c r="A1208" s="102" t="str">
        <f>TRIM(Response!A1031)</f>
        <v>CVDEXSTS</v>
      </c>
      <c r="B1208" s="102" t="str">
        <f>TRIM(Response!C1031)</f>
        <v>CV fitness exam status</v>
      </c>
      <c r="C1208" s="102" t="str">
        <f>TRIM(Response!E1031)</f>
        <v>CVX</v>
      </c>
      <c r="D1208" s="102" t="str">
        <f>TRIM(Response!F1031)</f>
        <v>Cardiovascular Fitness</v>
      </c>
      <c r="E1208" s="102" t="str">
        <f>TRIM(Response!G1031)</f>
        <v>1999-2000 Examination</v>
      </c>
      <c r="F1208" s="102" t="str">
        <f>TRIM(Response!H1031)</f>
        <v>1</v>
      </c>
      <c r="G1208" s="102" t="str">
        <f>TRIM(Response!J1031)</f>
        <v/>
      </c>
      <c r="H1208" s="102" t="str">
        <f>TRIM(Response!K1031)</f>
        <v/>
      </c>
      <c r="I1208" s="102" t="s">
        <v>6897</v>
      </c>
      <c r="J1208" s="102" t="str">
        <f>TRIM(Response!M1031)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CVDEXSTS</v>
      </c>
      <c r="B1210" s="102" t="str">
        <f>TRIM(Response!C1032)</f>
        <v>CV fitness exam status</v>
      </c>
      <c r="C1210" s="102" t="str">
        <f>TRIM(Response!E1032)</f>
        <v>CVX_B</v>
      </c>
      <c r="D1210" s="102" t="str">
        <f>TRIM(Response!F1032)</f>
        <v>Cardiovascular Fitness</v>
      </c>
      <c r="E1210" s="102" t="str">
        <f>TRIM(Response!G1032)</f>
        <v>2001-2002 Examination</v>
      </c>
      <c r="F1210" s="102" t="str">
        <f>TRIM(Response!H1032)</f>
        <v>2</v>
      </c>
      <c r="G1210" s="102" t="str">
        <f>TRIM(Response!J1032)</f>
        <v/>
      </c>
      <c r="H1210" s="102" t="str">
        <f>TRIM(Response!K1032)</f>
        <v/>
      </c>
      <c r="I1210" s="102" t="s">
        <v>6897</v>
      </c>
      <c r="J1210" s="102" t="str">
        <f>TRIM(Response!M1032)</f>
        <v>2020</v>
      </c>
    </row>
    <row r="1211" spans="1:10" ht="15.75" customHeight="1" x14ac:dyDescent="0.2">
      <c r="A1211" s="102" t="str">
        <f>TRIM(Response!A1033)</f>
        <v>CVDEXSTS</v>
      </c>
      <c r="B1211" s="102" t="str">
        <f>TRIM(Response!C1033)</f>
        <v>CV fitness exam status</v>
      </c>
      <c r="C1211" s="102" t="str">
        <f>TRIM(Response!E1033)</f>
        <v>CVX_C</v>
      </c>
      <c r="D1211" s="102" t="str">
        <f>TRIM(Response!F1033)</f>
        <v>Cardiovascular Fitness</v>
      </c>
      <c r="E1211" s="102" t="str">
        <f>TRIM(Response!G1033)</f>
        <v>2003-2004 Examination</v>
      </c>
      <c r="F1211" s="102" t="str">
        <f>TRIM(Response!H1033)</f>
        <v>3</v>
      </c>
      <c r="G1211" s="102" t="str">
        <f>TRIM(Response!J1033)</f>
        <v/>
      </c>
      <c r="H1211" s="102" t="str">
        <f>TRIM(Response!K1033)</f>
        <v/>
      </c>
      <c r="I1211" s="102" t="s">
        <v>6897</v>
      </c>
      <c r="J1211" s="102" t="str">
        <f>TRIM(Response!M1033)</f>
        <v>2020</v>
      </c>
    </row>
    <row r="1212" spans="1:10" ht="15.75" customHeight="1" x14ac:dyDescent="0.2">
      <c r="A1212" s="102" t="str">
        <f>TRIM(Response!A1034)</f>
        <v>CVDFITLV</v>
      </c>
      <c r="B1212" s="102" t="str">
        <f>TRIM(Response!C1034)</f>
        <v>Cardiovascular fitness level</v>
      </c>
      <c r="C1212" s="102" t="str">
        <f>TRIM(Response!E1034)</f>
        <v>CVX</v>
      </c>
      <c r="D1212" s="102" t="str">
        <f>TRIM(Response!F1034)</f>
        <v>Cardiovascular Fitness</v>
      </c>
      <c r="E1212" s="102" t="str">
        <f>TRIM(Response!G1034)</f>
        <v>1999-2000 Examination</v>
      </c>
      <c r="F1212" s="102" t="str">
        <f>TRIM(Response!H1034)</f>
        <v>1</v>
      </c>
      <c r="G1212" s="102" t="str">
        <f>TRIM(Response!J1034)</f>
        <v/>
      </c>
      <c r="H1212" s="102" t="str">
        <f>TRIM(Response!K1034)</f>
        <v/>
      </c>
      <c r="I1212" s="102" t="s">
        <v>6897</v>
      </c>
      <c r="J1212" s="102" t="str">
        <f>TRIM(Response!M1034)</f>
        <v>2020</v>
      </c>
    </row>
    <row r="1213" spans="1:10" ht="15.75" customHeight="1" x14ac:dyDescent="0.2">
      <c r="A1213" s="102" t="str">
        <f>TRIM(Response!A1035)</f>
        <v>CVDFITLV</v>
      </c>
      <c r="B1213" s="102" t="str">
        <f>TRIM(Response!C1035)</f>
        <v>Cardiovascular fitness level</v>
      </c>
      <c r="C1213" s="102" t="str">
        <f>TRIM(Response!E1035)</f>
        <v>CVX_B</v>
      </c>
      <c r="D1213" s="102" t="str">
        <f>TRIM(Response!F1035)</f>
        <v>Cardiovascular Fitness</v>
      </c>
      <c r="E1213" s="102" t="str">
        <f>TRIM(Response!G1035)</f>
        <v>2001-2002 Examination</v>
      </c>
      <c r="F1213" s="102" t="str">
        <f>TRIM(Response!H1035)</f>
        <v>2</v>
      </c>
      <c r="G1213" s="102" t="str">
        <f>TRIM(Response!J1035)</f>
        <v/>
      </c>
      <c r="H1213" s="102" t="str">
        <f>TRIM(Response!K1035)</f>
        <v/>
      </c>
      <c r="I1213" s="102" t="s">
        <v>6897</v>
      </c>
      <c r="J1213" s="102" t="str">
        <f>TRIM(Response!M1035)</f>
        <v>2020</v>
      </c>
    </row>
    <row r="1214" spans="1:10" ht="15.75" customHeight="1" x14ac:dyDescent="0.2">
      <c r="A1214" s="102" t="str">
        <f>TRIM(Response!A1036)</f>
        <v>CVDFITLV</v>
      </c>
      <c r="B1214" s="102" t="str">
        <f>TRIM(Response!C1036)</f>
        <v>Cardiovascular fitness level</v>
      </c>
      <c r="C1214" s="102" t="str">
        <f>TRIM(Response!E1036)</f>
        <v>CVX_C</v>
      </c>
      <c r="D1214" s="102" t="str">
        <f>TRIM(Response!F1036)</f>
        <v>Cardiovascular Fitness</v>
      </c>
      <c r="E1214" s="102" t="str">
        <f>TRIM(Response!G1036)</f>
        <v>2003-2004 Examination</v>
      </c>
      <c r="F1214" s="102" t="str">
        <f>TRIM(Response!H1036)</f>
        <v>3</v>
      </c>
      <c r="G1214" s="102" t="str">
        <f>TRIM(Response!J1036)</f>
        <v/>
      </c>
      <c r="H1214" s="102" t="str">
        <f>TRIM(Response!K1036)</f>
        <v/>
      </c>
      <c r="I1214" s="102" t="s">
        <v>6897</v>
      </c>
      <c r="J1214" s="102" t="str">
        <f>TRIM(Response!M1036)</f>
        <v>2020</v>
      </c>
    </row>
    <row r="1215" spans="1:10" ht="15.75" customHeight="1" x14ac:dyDescent="0.2">
      <c r="A1215" s="102" t="str">
        <f>TRIM(Response!A1037)</f>
        <v>CVDPMHR</v>
      </c>
      <c r="B1215" s="102" t="str">
        <f>TRIM(Response!C1037)</f>
        <v>Predicted maximal heart rate (per minute)</v>
      </c>
      <c r="C1215" s="102" t="str">
        <f>TRIM(Response!E1037)</f>
        <v>CVX</v>
      </c>
      <c r="D1215" s="102" t="str">
        <f>TRIM(Response!F1037)</f>
        <v>Cardiovascular Fitness</v>
      </c>
      <c r="E1215" s="102" t="str">
        <f>TRIM(Response!G1037)</f>
        <v>1999-2000 Examination</v>
      </c>
      <c r="F1215" s="102" t="str">
        <f>TRIM(Response!H1037)</f>
        <v>1</v>
      </c>
      <c r="G1215" s="102" t="str">
        <f>TRIM(Response!J1037)</f>
        <v/>
      </c>
      <c r="H1215" s="102" t="str">
        <f>TRIM(Response!K1037)</f>
        <v/>
      </c>
      <c r="I1215" s="102" t="s">
        <v>6897</v>
      </c>
      <c r="J1215" s="102" t="str">
        <f>TRIM(Response!M1037)</f>
        <v>2020</v>
      </c>
    </row>
    <row r="1216" spans="1:10" ht="15.75" customHeight="1" x14ac:dyDescent="0.2">
      <c r="A1216" s="102" t="str">
        <f>TRIM(Response!A1038)</f>
        <v>CVDPMHR</v>
      </c>
      <c r="B1216" s="102" t="str">
        <f>TRIM(Response!C1038)</f>
        <v>Predicted maximal heart rate (per minute)</v>
      </c>
      <c r="C1216" s="102" t="str">
        <f>TRIM(Response!E1038)</f>
        <v>CVX_B</v>
      </c>
      <c r="D1216" s="102" t="str">
        <f>TRIM(Response!F1038)</f>
        <v>Cardiovascular Fitness</v>
      </c>
      <c r="E1216" s="102" t="str">
        <f>TRIM(Response!G1038)</f>
        <v>2001-2002 Examination</v>
      </c>
      <c r="F1216" s="102" t="str">
        <f>TRIM(Response!H1038)</f>
        <v>2</v>
      </c>
      <c r="G1216" s="102" t="str">
        <f>TRIM(Response!J1038)</f>
        <v/>
      </c>
      <c r="H1216" s="102" t="str">
        <f>TRIM(Response!K1038)</f>
        <v/>
      </c>
      <c r="I1216" s="102" t="s">
        <v>6897</v>
      </c>
      <c r="J1216" s="102" t="str">
        <f>TRIM(Response!M1038)</f>
        <v>2020</v>
      </c>
    </row>
    <row r="1217" spans="1:10" ht="15.75" customHeight="1" x14ac:dyDescent="0.2">
      <c r="A1217" s="102" t="str">
        <f>TRIM(Response!A1039)</f>
        <v>CVDPMHR</v>
      </c>
      <c r="B1217" s="102" t="str">
        <f>TRIM(Response!C1039)</f>
        <v>Predicted maximal heart rate (per minute)</v>
      </c>
      <c r="C1217" s="102" t="str">
        <f>TRIM(Response!E1039)</f>
        <v>CVX_C</v>
      </c>
      <c r="D1217" s="102" t="str">
        <f>TRIM(Response!F1039)</f>
        <v>Cardiovascular Fitness</v>
      </c>
      <c r="E1217" s="102" t="str">
        <f>TRIM(Response!G1039)</f>
        <v>2003-2004 Examination</v>
      </c>
      <c r="F1217" s="102" t="str">
        <f>TRIM(Response!H1039)</f>
        <v>3</v>
      </c>
      <c r="G1217" s="102" t="str">
        <f>TRIM(Response!J1039)</f>
        <v/>
      </c>
      <c r="H1217" s="102" t="str">
        <f>TRIM(Response!K1039)</f>
        <v/>
      </c>
      <c r="I1217" s="102" t="s">
        <v>6897</v>
      </c>
      <c r="J1217" s="102" t="str">
        <f>TRIM(Response!M1039)</f>
        <v>2020</v>
      </c>
    </row>
    <row r="1218" spans="1:10" ht="15.75" customHeight="1" x14ac:dyDescent="0.2">
      <c r="A1218" s="102" t="str">
        <f>TRIM(Response!A1040)</f>
        <v>CVDPROT</v>
      </c>
      <c r="B1218" s="102" t="str">
        <f>TRIM(Response!C1040)</f>
        <v>Exercise protocol used in stage 1 and stage 2 after adjustment for warm-up heart rate</v>
      </c>
      <c r="C1218" s="102" t="str">
        <f>TRIM(Response!E1040)</f>
        <v>CVX</v>
      </c>
      <c r="D1218" s="102" t="str">
        <f>TRIM(Response!F1040)</f>
        <v>Cardiovascular Fitness</v>
      </c>
      <c r="E1218" s="102" t="str">
        <f>TRIM(Response!G1040)</f>
        <v>1999-2000 Examination</v>
      </c>
      <c r="F1218" s="102" t="str">
        <f>TRIM(Response!H1040)</f>
        <v>1</v>
      </c>
      <c r="G1218" s="102" t="str">
        <f>TRIM(Response!J1040)</f>
        <v/>
      </c>
      <c r="H1218" s="102" t="str">
        <f>TRIM(Response!K1040)</f>
        <v/>
      </c>
      <c r="I1218" s="102" t="s">
        <v>6897</v>
      </c>
      <c r="J1218" s="102" t="str">
        <f>TRIM(Response!M1040)</f>
        <v>2020</v>
      </c>
    </row>
    <row r="1219" spans="1:10" ht="15.75" customHeight="1" x14ac:dyDescent="0.2">
      <c r="A1219" s="102" t="str">
        <f>TRIM(Response!A1041)</f>
        <v>CVDPROT</v>
      </c>
      <c r="B1219" s="102" t="str">
        <f>TRIM(Response!C1041)</f>
        <v>Exercise protocol used in stage 1 and stage 2 after adjustment for warm-up heart rate</v>
      </c>
      <c r="C1219" s="102" t="str">
        <f>TRIM(Response!E1041)</f>
        <v>CVX_B</v>
      </c>
      <c r="D1219" s="102" t="str">
        <f>TRIM(Response!F1041)</f>
        <v>Cardiovascular Fitness</v>
      </c>
      <c r="E1219" s="102" t="str">
        <f>TRIM(Response!G1041)</f>
        <v>2001-2002 Examination</v>
      </c>
      <c r="F1219" s="102" t="str">
        <f>TRIM(Response!H1041)</f>
        <v>2</v>
      </c>
      <c r="G1219" s="102" t="str">
        <f>TRIM(Response!J1041)</f>
        <v/>
      </c>
      <c r="H1219" s="102" t="str">
        <f>TRIM(Response!K1041)</f>
        <v/>
      </c>
      <c r="I1219" s="102" t="s">
        <v>6897</v>
      </c>
      <c r="J1219" s="102" t="str">
        <f>TRIM(Response!M1041)</f>
        <v>2020</v>
      </c>
    </row>
    <row r="1220" spans="1:10" ht="15.75" customHeight="1" x14ac:dyDescent="0.2">
      <c r="A1220" s="102" t="str">
        <f>TRIM(Response!A1042)</f>
        <v>CVDPROT</v>
      </c>
      <c r="B1220" s="102" t="str">
        <f>TRIM(Response!C1042)</f>
        <v>Exercise protocol used in stage 1 and stage 2 after adjustment for warm-up heart rate</v>
      </c>
      <c r="C1220" s="102" t="str">
        <f>TRIM(Response!E1042)</f>
        <v>CVX_C</v>
      </c>
      <c r="D1220" s="102" t="str">
        <f>TRIM(Response!F1042)</f>
        <v>Cardiovascular Fitness</v>
      </c>
      <c r="E1220" s="102" t="str">
        <f>TRIM(Response!G1042)</f>
        <v>2003-2004 Examination</v>
      </c>
      <c r="F1220" s="102" t="str">
        <f>TRIM(Response!H1042)</f>
        <v>3</v>
      </c>
      <c r="G1220" s="102" t="str">
        <f>TRIM(Response!J1042)</f>
        <v/>
      </c>
      <c r="H1220" s="102" t="str">
        <f>TRIM(Response!K1042)</f>
        <v/>
      </c>
      <c r="I1220" s="102" t="s">
        <v>6897</v>
      </c>
      <c r="J1220" s="102" t="str">
        <f>TRIM(Response!M1042)</f>
        <v>2020</v>
      </c>
    </row>
    <row r="1221" spans="1:10" ht="15.75" customHeight="1" x14ac:dyDescent="0.2">
      <c r="A1221" s="102" t="str">
        <f>TRIM(Response!A1043)</f>
        <v>CVDR1DI</v>
      </c>
      <c r="B1221" s="102" t="str">
        <f>TRIM(Response!C1043)</f>
        <v>Recovery 1 diastolic blood pressure (mm Hg)</v>
      </c>
      <c r="C1221" s="102" t="str">
        <f>TRIM(Response!E1043)</f>
        <v>CVX</v>
      </c>
      <c r="D1221" s="102" t="str">
        <f>TRIM(Response!F1043)</f>
        <v>Cardiovascular Fitness</v>
      </c>
      <c r="E1221" s="102" t="str">
        <f>TRIM(Response!G1043)</f>
        <v>1999-2000 Examination</v>
      </c>
      <c r="F1221" s="102" t="str">
        <f>TRIM(Response!H1043)</f>
        <v>1</v>
      </c>
      <c r="G1221" s="102" t="str">
        <f>TRIM(Response!J1043)</f>
        <v/>
      </c>
      <c r="H1221" s="102" t="str">
        <f>TRIM(Response!K1043)</f>
        <v/>
      </c>
      <c r="I1221" s="102" t="s">
        <v>6897</v>
      </c>
      <c r="J1221" s="102" t="str">
        <f>TRIM(Response!M1043)</f>
        <v>2020</v>
      </c>
    </row>
    <row r="1222" spans="1:10" ht="15.75" customHeight="1" x14ac:dyDescent="0.2">
      <c r="A1222" s="102" t="str">
        <f>TRIM(Response!A1044)</f>
        <v>CVDR1DI</v>
      </c>
      <c r="B1222" s="102" t="str">
        <f>TRIM(Response!C1044)</f>
        <v>Recovery 1 diastolic blood pressure (mm Hg)</v>
      </c>
      <c r="C1222" s="102" t="str">
        <f>TRIM(Response!E1044)</f>
        <v>CVX_B</v>
      </c>
      <c r="D1222" s="102" t="str">
        <f>TRIM(Response!F1044)</f>
        <v>Cardiovascular Fitness</v>
      </c>
      <c r="E1222" s="102" t="str">
        <f>TRIM(Response!G1044)</f>
        <v>2001-2002 Examination</v>
      </c>
      <c r="F1222" s="102" t="str">
        <f>TRIM(Response!H1044)</f>
        <v>2</v>
      </c>
      <c r="G1222" s="102" t="str">
        <f>TRIM(Response!J1044)</f>
        <v/>
      </c>
      <c r="H1222" s="102" t="str">
        <f>TRIM(Response!K1044)</f>
        <v/>
      </c>
      <c r="I1222" s="102" t="s">
        <v>6897</v>
      </c>
      <c r="J1222" s="102" t="str">
        <f>TRIM(Response!M1044)</f>
        <v>2020</v>
      </c>
    </row>
    <row r="1223" spans="1:10" ht="15.75" customHeight="1" x14ac:dyDescent="0.2">
      <c r="A1223" s="102" t="str">
        <f>TRIM(Response!A1046)</f>
        <v>CVDR1HR</v>
      </c>
      <c r="B1223" s="102" t="str">
        <f>TRIM(Response!C1046)</f>
        <v>Recovery 1 heart rate (per minute)</v>
      </c>
      <c r="C1223" s="102" t="str">
        <f>TRIM(Response!E1046)</f>
        <v>CVX</v>
      </c>
      <c r="D1223" s="102" t="str">
        <f>TRIM(Response!F1046)</f>
        <v>Cardiovascular Fitness</v>
      </c>
      <c r="E1223" s="102" t="str">
        <f>TRIM(Response!G1046)</f>
        <v>1999-2000 Examination</v>
      </c>
      <c r="F1223" s="102" t="str">
        <f>TRIM(Response!H1046)</f>
        <v>1</v>
      </c>
      <c r="G1223" s="102" t="str">
        <f>TRIM(Response!J1046)</f>
        <v/>
      </c>
      <c r="H1223" s="102" t="str">
        <f>TRIM(Response!K1046)</f>
        <v/>
      </c>
      <c r="I1223" s="102" t="s">
        <v>6897</v>
      </c>
      <c r="J1223" s="102" t="str">
        <f>TRIM(Response!M1046)</f>
        <v>2020</v>
      </c>
    </row>
    <row r="1224" spans="1:10" ht="15.75" customHeight="1" x14ac:dyDescent="0.2">
      <c r="A1224" s="102" t="str">
        <f>TRIM(Response!A1047)</f>
        <v>CVDR1HR</v>
      </c>
      <c r="B1224" s="102" t="str">
        <f>TRIM(Response!C1047)</f>
        <v>Recovery 1 heart rate (per minute)</v>
      </c>
      <c r="C1224" s="102" t="str">
        <f>TRIM(Response!E1047)</f>
        <v>CVX_B</v>
      </c>
      <c r="D1224" s="102" t="str">
        <f>TRIM(Response!F1047)</f>
        <v>Cardiovascular Fitness</v>
      </c>
      <c r="E1224" s="102" t="str">
        <f>TRIM(Response!G1047)</f>
        <v>2001-2002 Examination</v>
      </c>
      <c r="F1224" s="102" t="str">
        <f>TRIM(Response!H1047)</f>
        <v>2</v>
      </c>
      <c r="G1224" s="102" t="str">
        <f>TRIM(Response!J1047)</f>
        <v/>
      </c>
      <c r="H1224" s="102" t="str">
        <f>TRIM(Response!K1047)</f>
        <v/>
      </c>
      <c r="I1224" s="102" t="s">
        <v>6897</v>
      </c>
      <c r="J1224" s="102" t="str">
        <f>TRIM(Response!M1047)</f>
        <v>2020</v>
      </c>
    </row>
    <row r="1225" spans="1:10" ht="15.75" customHeight="1" x14ac:dyDescent="0.2">
      <c r="A1225" s="102" t="str">
        <f>TRIM(Response!A1048)</f>
        <v>CVDR1HR</v>
      </c>
      <c r="B1225" s="102" t="str">
        <f>TRIM(Response!C1048)</f>
        <v>Recovery 1 heart rate (per minute)</v>
      </c>
      <c r="C1225" s="102" t="str">
        <f>TRIM(Response!E1048)</f>
        <v>CVX_C</v>
      </c>
      <c r="D1225" s="102" t="str">
        <f>TRIM(Response!F1048)</f>
        <v>Cardiovascular Fitness</v>
      </c>
      <c r="E1225" s="102" t="str">
        <f>TRIM(Response!G1048)</f>
        <v>2003-2004 Examination</v>
      </c>
      <c r="F1225" s="102" t="str">
        <f>TRIM(Response!H1048)</f>
        <v>3</v>
      </c>
      <c r="G1225" s="102" t="str">
        <f>TRIM(Response!J1048)</f>
        <v/>
      </c>
      <c r="H1225" s="102" t="str">
        <f>TRIM(Response!K1048)</f>
        <v/>
      </c>
      <c r="I1225" s="102" t="s">
        <v>6897</v>
      </c>
      <c r="J1225" s="102" t="str">
        <f>TRIM(Response!M1048)</f>
        <v>2020</v>
      </c>
    </row>
    <row r="1226" spans="1:10" ht="15.75" customHeight="1" x14ac:dyDescent="0.2">
      <c r="A1226" s="102" t="str">
        <f>TRIM(Response!A1049)</f>
        <v>CVDR1SY</v>
      </c>
      <c r="B1226" s="102" t="str">
        <f>TRIM(Response!C1049)</f>
        <v>Recovery 1 systolic blood pressure (mm Hg)</v>
      </c>
      <c r="C1226" s="102" t="str">
        <f>TRIM(Response!E1049)</f>
        <v>CVX</v>
      </c>
      <c r="D1226" s="102" t="str">
        <f>TRIM(Response!F1049)</f>
        <v>Cardiovascular Fitness</v>
      </c>
      <c r="E1226" s="102" t="str">
        <f>TRIM(Response!G1049)</f>
        <v>1999-2000 Examination</v>
      </c>
      <c r="F1226" s="102" t="str">
        <f>TRIM(Response!H1049)</f>
        <v>1</v>
      </c>
      <c r="G1226" s="102" t="str">
        <f>TRIM(Response!J1049)</f>
        <v/>
      </c>
      <c r="H1226" s="102" t="str">
        <f>TRIM(Response!K1049)</f>
        <v/>
      </c>
      <c r="I1226" s="102" t="s">
        <v>6897</v>
      </c>
      <c r="J1226" s="102" t="str">
        <f>TRIM(Response!M1049)</f>
        <v>2020</v>
      </c>
    </row>
    <row r="1227" spans="1:10" ht="15.75" customHeight="1" x14ac:dyDescent="0.2">
      <c r="A1227" s="102" t="str">
        <f>TRIM(Response!A1050)</f>
        <v>CVDR1SY</v>
      </c>
      <c r="B1227" s="102" t="str">
        <f>TRIM(Response!C1050)</f>
        <v>Recovery 1 systolic blood pressure (mm Hg)</v>
      </c>
      <c r="C1227" s="102" t="str">
        <f>TRIM(Response!E1050)</f>
        <v>CVX_B</v>
      </c>
      <c r="D1227" s="102" t="str">
        <f>TRIM(Response!F1050)</f>
        <v>Cardiovascular Fitness</v>
      </c>
      <c r="E1227" s="102" t="str">
        <f>TRIM(Response!G1050)</f>
        <v>2001-2002 Examination</v>
      </c>
      <c r="F1227" s="102" t="str">
        <f>TRIM(Response!H1050)</f>
        <v>2</v>
      </c>
      <c r="G1227" s="102" t="str">
        <f>TRIM(Response!J1050)</f>
        <v/>
      </c>
      <c r="H1227" s="102" t="str">
        <f>TRIM(Response!K1050)</f>
        <v/>
      </c>
      <c r="I1227" s="102" t="s">
        <v>6897</v>
      </c>
      <c r="J1227" s="102" t="str">
        <f>TRIM(Response!M1050)</f>
        <v>2020</v>
      </c>
    </row>
    <row r="1228" spans="1:10" ht="15.75" customHeight="1" x14ac:dyDescent="0.2">
      <c r="A1228" s="102" t="str">
        <f>TRIM(Response!A1051)</f>
        <v>CVDR1SY</v>
      </c>
      <c r="B1228" s="102" t="str">
        <f>TRIM(Response!C1051)</f>
        <v>Recovery 1 systolic blood pressure (mm Hg)</v>
      </c>
      <c r="C1228" s="102" t="str">
        <f>TRIM(Response!E1051)</f>
        <v>CVX_C</v>
      </c>
      <c r="D1228" s="102" t="str">
        <f>TRIM(Response!F1051)</f>
        <v>Cardiovascular Fitness</v>
      </c>
      <c r="E1228" s="102" t="str">
        <f>TRIM(Response!G1051)</f>
        <v>2003-2004 Examination</v>
      </c>
      <c r="F1228" s="102" t="str">
        <f>TRIM(Response!H1051)</f>
        <v>3</v>
      </c>
      <c r="G1228" s="102" t="str">
        <f>TRIM(Response!J1051)</f>
        <v/>
      </c>
      <c r="H1228" s="102" t="str">
        <f>TRIM(Response!K1051)</f>
        <v/>
      </c>
      <c r="I1228" s="102" t="s">
        <v>6897</v>
      </c>
      <c r="J1228" s="102" t="str">
        <f>TRIM(Response!M1051)</f>
        <v>2020</v>
      </c>
    </row>
    <row r="1229" spans="1:10" ht="15.75" customHeight="1" x14ac:dyDescent="0.2">
      <c r="A1229" s="102" t="str">
        <f>TRIM(Response!A1052)</f>
        <v>CVDR1TIM</v>
      </c>
      <c r="B1229" s="102" t="str">
        <f>TRIM(Response!C1052)</f>
        <v>Amount of time spent in Recovery 1 (minutes)</v>
      </c>
      <c r="C1229" s="102" t="str">
        <f>TRIM(Response!E1052)</f>
        <v>CVX</v>
      </c>
      <c r="D1229" s="102" t="str">
        <f>TRIM(Response!F1052)</f>
        <v>Cardiovascular Fitness</v>
      </c>
      <c r="E1229" s="102" t="str">
        <f>TRIM(Response!G1052)</f>
        <v>1999-2000 Examination</v>
      </c>
      <c r="F1229" s="102" t="str">
        <f>TRIM(Response!H1052)</f>
        <v>1</v>
      </c>
      <c r="G1229" s="102" t="str">
        <f>TRIM(Response!J1052)</f>
        <v/>
      </c>
      <c r="H1229" s="102" t="str">
        <f>TRIM(Response!K1052)</f>
        <v/>
      </c>
      <c r="I1229" s="102" t="s">
        <v>6897</v>
      </c>
      <c r="J1229" s="102" t="str">
        <f>TRIM(Response!M1052)</f>
        <v>2020</v>
      </c>
    </row>
    <row r="1230" spans="1:10" ht="15.75" customHeight="1" x14ac:dyDescent="0.2">
      <c r="A1230" s="102" t="str">
        <f>TRIM(Response!A1053)</f>
        <v>CVDR1TIM</v>
      </c>
      <c r="B1230" s="102" t="str">
        <f>TRIM(Response!C1053)</f>
        <v>Amount of time spent in Recovery 1 (minutes)</v>
      </c>
      <c r="C1230" s="102" t="str">
        <f>TRIM(Response!E1053)</f>
        <v>CVX_B</v>
      </c>
      <c r="D1230" s="102" t="str">
        <f>TRIM(Response!F1053)</f>
        <v>Cardiovascular Fitness</v>
      </c>
      <c r="E1230" s="102" t="str">
        <f>TRIM(Response!G1053)</f>
        <v>2001-2002 Examination</v>
      </c>
      <c r="F1230" s="102" t="str">
        <f>TRIM(Response!H1053)</f>
        <v>2</v>
      </c>
      <c r="G1230" s="102" t="str">
        <f>TRIM(Response!J1053)</f>
        <v/>
      </c>
      <c r="H1230" s="102" t="str">
        <f>TRIM(Response!K1053)</f>
        <v/>
      </c>
      <c r="I1230" s="102" t="s">
        <v>6897</v>
      </c>
      <c r="J1230" s="102" t="str">
        <f>TRIM(Response!M1053)</f>
        <v>2020</v>
      </c>
    </row>
    <row r="1231" spans="1:10" ht="15.75" customHeight="1" x14ac:dyDescent="0.2">
      <c r="A1231" s="102" t="str">
        <f>TRIM(Response!A1054)</f>
        <v>CVDR1TIM</v>
      </c>
      <c r="B1231" s="102" t="str">
        <f>TRIM(Response!C1054)</f>
        <v>Amount of time spent in Recovery 1 (minutes)</v>
      </c>
      <c r="C1231" s="102" t="str">
        <f>TRIM(Response!E1054)</f>
        <v>CVX_C</v>
      </c>
      <c r="D1231" s="102" t="str">
        <f>TRIM(Response!F1054)</f>
        <v>Cardiovascular Fitness</v>
      </c>
      <c r="E1231" s="102" t="str">
        <f>TRIM(Response!G1054)</f>
        <v>2003-2004 Examination</v>
      </c>
      <c r="F1231" s="102" t="str">
        <f>TRIM(Response!H1054)</f>
        <v>3</v>
      </c>
      <c r="G1231" s="102" t="str">
        <f>TRIM(Response!J1054)</f>
        <v/>
      </c>
      <c r="H1231" s="102" t="str">
        <f>TRIM(Response!K1054)</f>
        <v/>
      </c>
      <c r="I1231" s="102" t="s">
        <v>6897</v>
      </c>
      <c r="J1231" s="102" t="str">
        <f>TRIM(Response!M1054)</f>
        <v>2020</v>
      </c>
    </row>
    <row r="1232" spans="1:10" ht="15.75" customHeight="1" x14ac:dyDescent="0.2">
      <c r="A1232" s="102" t="str">
        <f>TRIM(Response!A1055)</f>
        <v>CVDR2DI</v>
      </c>
      <c r="B1232" s="102" t="str">
        <f>TRIM(Response!C1055)</f>
        <v>Recovery 2 diastolic blood pressure (mm Hg)</v>
      </c>
      <c r="C1232" s="102" t="str">
        <f>TRIM(Response!E1055)</f>
        <v>CVX</v>
      </c>
      <c r="D1232" s="102" t="str">
        <f>TRIM(Response!F1055)</f>
        <v>Cardiovascular Fitness</v>
      </c>
      <c r="E1232" s="102" t="str">
        <f>TRIM(Response!G1055)</f>
        <v>1999-2000 Examination</v>
      </c>
      <c r="F1232" s="102" t="str">
        <f>TRIM(Response!H1055)</f>
        <v>1</v>
      </c>
      <c r="G1232" s="102" t="str">
        <f>TRIM(Response!J1055)</f>
        <v/>
      </c>
      <c r="H1232" s="102" t="str">
        <f>TRIM(Response!K1055)</f>
        <v/>
      </c>
      <c r="I1232" s="102" t="s">
        <v>6897</v>
      </c>
      <c r="J1232" s="102" t="str">
        <f>TRIM(Response!M1055)</f>
        <v>2020</v>
      </c>
    </row>
    <row r="1233" spans="1:10" ht="15.75" customHeight="1" x14ac:dyDescent="0.2">
      <c r="A1233" s="102" t="str">
        <f>TRIM(Response!A1056)</f>
        <v>CVDR2DI</v>
      </c>
      <c r="B1233" s="102" t="str">
        <f>TRIM(Response!C1056)</f>
        <v>Recovery 2 diastolic blood pressure (mm Hg)</v>
      </c>
      <c r="C1233" s="102" t="str">
        <f>TRIM(Response!E1056)</f>
        <v>CVX_B</v>
      </c>
      <c r="D1233" s="102" t="str">
        <f>TRIM(Response!F1056)</f>
        <v>Cardiovascular Fitness</v>
      </c>
      <c r="E1233" s="102" t="str">
        <f>TRIM(Response!G1056)</f>
        <v>2001-2002 Examination</v>
      </c>
      <c r="F1233" s="102" t="str">
        <f>TRIM(Response!H1056)</f>
        <v>2</v>
      </c>
      <c r="G1233" s="102" t="str">
        <f>TRIM(Response!J1056)</f>
        <v/>
      </c>
      <c r="H1233" s="102" t="str">
        <f>TRIM(Response!K1056)</f>
        <v/>
      </c>
      <c r="I1233" s="102" t="s">
        <v>6897</v>
      </c>
      <c r="J1233" s="102" t="str">
        <f>TRIM(Response!M1056)</f>
        <v>2020</v>
      </c>
    </row>
    <row r="1234" spans="1:10" ht="15.75" customHeight="1" x14ac:dyDescent="0.2">
      <c r="A1234" s="102" t="str">
        <f>TRIM(Response!A1057)</f>
        <v>CVDR2DI</v>
      </c>
      <c r="B1234" s="102" t="str">
        <f>TRIM(Response!C1057)</f>
        <v>Recovery 2 diastolic blood pressure (mm Hg)</v>
      </c>
      <c r="C1234" s="102" t="str">
        <f>TRIM(Response!E1057)</f>
        <v>CVX_C</v>
      </c>
      <c r="D1234" s="102" t="str">
        <f>TRIM(Response!F1057)</f>
        <v>Cardiovascular Fitness</v>
      </c>
      <c r="E1234" s="102" t="str">
        <f>TRIM(Response!G1057)</f>
        <v>2003-2004 Examination</v>
      </c>
      <c r="F1234" s="102" t="str">
        <f>TRIM(Response!H1057)</f>
        <v>3</v>
      </c>
      <c r="G1234" s="102" t="str">
        <f>TRIM(Response!J1057)</f>
        <v/>
      </c>
      <c r="H1234" s="102" t="str">
        <f>TRIM(Response!K1057)</f>
        <v/>
      </c>
      <c r="I1234" s="102" t="s">
        <v>6897</v>
      </c>
      <c r="J1234" s="102" t="str">
        <f>TRIM(Response!M1057)</f>
        <v>2020</v>
      </c>
    </row>
    <row r="1235" spans="1:10" ht="15.75" customHeight="1" x14ac:dyDescent="0.2">
      <c r="A1235" s="102" t="str">
        <f>TRIM(Response!A1058)</f>
        <v>CVDR2HR</v>
      </c>
      <c r="B1235" s="102" t="str">
        <f>TRIM(Response!C1058)</f>
        <v>Recovery 2 heart rate (per minute)</v>
      </c>
      <c r="C1235" s="102" t="str">
        <f>TRIM(Response!E1058)</f>
        <v>CVX</v>
      </c>
      <c r="D1235" s="102" t="str">
        <f>TRIM(Response!F1058)</f>
        <v>Cardiovascular Fitness</v>
      </c>
      <c r="E1235" s="102" t="str">
        <f>TRIM(Response!G1058)</f>
        <v>1999-2000 Examination</v>
      </c>
      <c r="F1235" s="102" t="str">
        <f>TRIM(Response!H1058)</f>
        <v>1</v>
      </c>
      <c r="G1235" s="102" t="str">
        <f>TRIM(Response!J1058)</f>
        <v/>
      </c>
      <c r="H1235" s="102" t="str">
        <f>TRIM(Response!K1058)</f>
        <v/>
      </c>
      <c r="I1235" s="102" t="s">
        <v>6897</v>
      </c>
      <c r="J1235" s="102" t="str">
        <f>TRIM(Response!M1058)</f>
        <v>2020</v>
      </c>
    </row>
    <row r="1236" spans="1:10" ht="15.75" customHeight="1" x14ac:dyDescent="0.2">
      <c r="A1236" s="102" t="str">
        <f>TRIM(Response!A1059)</f>
        <v>CVDR2HR</v>
      </c>
      <c r="B1236" s="102" t="str">
        <f>TRIM(Response!C1059)</f>
        <v>Recovery 2 heart rate (per minute)</v>
      </c>
      <c r="C1236" s="102" t="str">
        <f>TRIM(Response!E1059)</f>
        <v>CVX_B</v>
      </c>
      <c r="D1236" s="102" t="str">
        <f>TRIM(Response!F1059)</f>
        <v>Cardiovascular Fitness</v>
      </c>
      <c r="E1236" s="102" t="str">
        <f>TRIM(Response!G1059)</f>
        <v>2001-2002 Examination</v>
      </c>
      <c r="F1236" s="102" t="str">
        <f>TRIM(Response!H1059)</f>
        <v>2</v>
      </c>
      <c r="G1236" s="102" t="str">
        <f>TRIM(Response!J1059)</f>
        <v/>
      </c>
      <c r="H1236" s="102" t="str">
        <f>TRIM(Response!K1059)</f>
        <v/>
      </c>
      <c r="I1236" s="102" t="s">
        <v>6897</v>
      </c>
      <c r="J1236" s="102" t="str">
        <f>TRIM(Response!M1059)</f>
        <v>2020</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CVDR2HR</v>
      </c>
      <c r="B1238" s="102" t="str">
        <f>TRIM(Response!C1060)</f>
        <v>Recovery 2 heart rate (per minute)</v>
      </c>
      <c r="C1238" s="102" t="str">
        <f>TRIM(Response!E1060)</f>
        <v>CVX_C</v>
      </c>
      <c r="D1238" s="102" t="str">
        <f>TRIM(Response!F1060)</f>
        <v>Cardiovascular Fitness</v>
      </c>
      <c r="E1238" s="102" t="str">
        <f>TRIM(Response!G1060)</f>
        <v>2003-2004 Examination</v>
      </c>
      <c r="F1238" s="102" t="str">
        <f>TRIM(Response!H1060)</f>
        <v>3</v>
      </c>
      <c r="G1238" s="102" t="str">
        <f>TRIM(Response!J1060)</f>
        <v/>
      </c>
      <c r="H1238" s="102" t="str">
        <f>TRIM(Response!K1060)</f>
        <v/>
      </c>
      <c r="I1238" s="102" t="s">
        <v>6897</v>
      </c>
      <c r="J1238" s="102" t="str">
        <f>TRIM(Response!M1060)</f>
        <v>2020</v>
      </c>
    </row>
    <row r="1239" spans="1:10" ht="15.75" customHeight="1" x14ac:dyDescent="0.2">
      <c r="A1239" s="102" t="str">
        <f>TRIM(Response!A1061)</f>
        <v>CVDR2SY</v>
      </c>
      <c r="B1239" s="102" t="str">
        <f>TRIM(Response!C1061)</f>
        <v>Recovery 2 systolic blood pressure (mm Hg)</v>
      </c>
      <c r="C1239" s="102" t="str">
        <f>TRIM(Response!E1061)</f>
        <v>CVX</v>
      </c>
      <c r="D1239" s="102" t="str">
        <f>TRIM(Response!F1061)</f>
        <v>Cardiovascular Fitness</v>
      </c>
      <c r="E1239" s="102" t="str">
        <f>TRIM(Response!G1061)</f>
        <v>1999-2000 Examination</v>
      </c>
      <c r="F1239" s="102" t="str">
        <f>TRIM(Response!H1061)</f>
        <v>1</v>
      </c>
      <c r="G1239" s="102" t="str">
        <f>TRIM(Response!J1061)</f>
        <v/>
      </c>
      <c r="H1239" s="102" t="str">
        <f>TRIM(Response!K1061)</f>
        <v/>
      </c>
      <c r="I1239" s="102" t="s">
        <v>6897</v>
      </c>
      <c r="J1239" s="102" t="str">
        <f>TRIM(Response!M1061)</f>
        <v>2020</v>
      </c>
    </row>
    <row r="1240" spans="1:10" ht="15.75" customHeight="1" x14ac:dyDescent="0.2">
      <c r="A1240" s="102" t="str">
        <f>TRIM(Response!A1062)</f>
        <v>CVDR2SY</v>
      </c>
      <c r="B1240" s="102" t="str">
        <f>TRIM(Response!C1062)</f>
        <v>Recovery 2 systolic blood pressure (mm Hg)</v>
      </c>
      <c r="C1240" s="102" t="str">
        <f>TRIM(Response!E1062)</f>
        <v>CVX_B</v>
      </c>
      <c r="D1240" s="102" t="str">
        <f>TRIM(Response!F1062)</f>
        <v>Cardiovascular Fitness</v>
      </c>
      <c r="E1240" s="102" t="str">
        <f>TRIM(Response!G1062)</f>
        <v>2001-2002 Examination</v>
      </c>
      <c r="F1240" s="102" t="str">
        <f>TRIM(Response!H1062)</f>
        <v>2</v>
      </c>
      <c r="G1240" s="102" t="str">
        <f>TRIM(Response!J1062)</f>
        <v/>
      </c>
      <c r="H1240" s="102" t="str">
        <f>TRIM(Response!K1062)</f>
        <v/>
      </c>
      <c r="I1240" s="102" t="s">
        <v>6897</v>
      </c>
      <c r="J1240" s="102" t="str">
        <f>TRIM(Response!M1062)</f>
        <v>2020</v>
      </c>
    </row>
    <row r="1241" spans="1:10" ht="15.75" customHeight="1" x14ac:dyDescent="0.2">
      <c r="A1241" s="102" t="str">
        <f>TRIM(Response!A1063)</f>
        <v>CVDR2SY</v>
      </c>
      <c r="B1241" s="102" t="str">
        <f>TRIM(Response!C1063)</f>
        <v>Recovery 2 systolic blood pressure (mm Hg)</v>
      </c>
      <c r="C1241" s="102" t="str">
        <f>TRIM(Response!E1063)</f>
        <v>CVX_C</v>
      </c>
      <c r="D1241" s="102" t="str">
        <f>TRIM(Response!F1063)</f>
        <v>Cardiovascular Fitness</v>
      </c>
      <c r="E1241" s="102" t="str">
        <f>TRIM(Response!G1063)</f>
        <v>2003-2004 Examination</v>
      </c>
      <c r="F1241" s="102" t="str">
        <f>TRIM(Response!H1063)</f>
        <v>3</v>
      </c>
      <c r="G1241" s="102" t="str">
        <f>TRIM(Response!J1063)</f>
        <v/>
      </c>
      <c r="H1241" s="102" t="str">
        <f>TRIM(Response!K1063)</f>
        <v/>
      </c>
      <c r="I1241" s="102" t="s">
        <v>6897</v>
      </c>
      <c r="J1241" s="102" t="str">
        <f>TRIM(Response!M1063)</f>
        <v>2020</v>
      </c>
    </row>
    <row r="1242" spans="1:10" ht="15.75" customHeight="1" x14ac:dyDescent="0.2">
      <c r="A1242" s="102" t="str">
        <f>TRIM(Response!A1064)</f>
        <v>CVDR2TIM</v>
      </c>
      <c r="B1242" s="102" t="str">
        <f>TRIM(Response!C1064)</f>
        <v>Amount of time spent in Recovery 2 (minutes)</v>
      </c>
      <c r="C1242" s="102" t="str">
        <f>TRIM(Response!E1064)</f>
        <v>CVX</v>
      </c>
      <c r="D1242" s="102" t="str">
        <f>TRIM(Response!F1064)</f>
        <v>Cardiovascular Fitness</v>
      </c>
      <c r="E1242" s="102" t="str">
        <f>TRIM(Response!G1064)</f>
        <v>1999-2000 Examination</v>
      </c>
      <c r="F1242" s="102" t="str">
        <f>TRIM(Response!H1064)</f>
        <v>1</v>
      </c>
      <c r="G1242" s="102" t="str">
        <f>TRIM(Response!J1064)</f>
        <v/>
      </c>
      <c r="H1242" s="102" t="str">
        <f>TRIM(Response!K1064)</f>
        <v/>
      </c>
      <c r="I1242" s="102" t="s">
        <v>6897</v>
      </c>
      <c r="J1242" s="102" t="str">
        <f>TRIM(Response!M1064)</f>
        <v>2020</v>
      </c>
    </row>
    <row r="1243" spans="1:10" ht="15.75" customHeight="1" x14ac:dyDescent="0.2">
      <c r="A1243" s="102" t="str">
        <f>TRIM(Response!A1065)</f>
        <v>CVDR2TIM</v>
      </c>
      <c r="B1243" s="102" t="str">
        <f>TRIM(Response!C1065)</f>
        <v>Amount of time spent in Recovery 2 (minutes)</v>
      </c>
      <c r="C1243" s="102" t="str">
        <f>TRIM(Response!E1065)</f>
        <v>CVX_B</v>
      </c>
      <c r="D1243" s="102" t="str">
        <f>TRIM(Response!F1065)</f>
        <v>Cardiovascular Fitness</v>
      </c>
      <c r="E1243" s="102" t="str">
        <f>TRIM(Response!G1065)</f>
        <v>2001-2002 Examination</v>
      </c>
      <c r="F1243" s="102" t="str">
        <f>TRIM(Response!H1065)</f>
        <v>2</v>
      </c>
      <c r="G1243" s="102" t="str">
        <f>TRIM(Response!J1065)</f>
        <v/>
      </c>
      <c r="H1243" s="102" t="str">
        <f>TRIM(Response!K1065)</f>
        <v/>
      </c>
      <c r="I1243" s="102" t="s">
        <v>6897</v>
      </c>
      <c r="J1243" s="102" t="str">
        <f>TRIM(Response!M1065)</f>
        <v>2020</v>
      </c>
    </row>
    <row r="1244" spans="1:10" ht="15.75" customHeight="1" x14ac:dyDescent="0.2">
      <c r="A1244" s="102" t="str">
        <f>TRIM(Response!A1066)</f>
        <v>CVDR2TIM</v>
      </c>
      <c r="B1244" s="102" t="str">
        <f>TRIM(Response!C1066)</f>
        <v>Amount of time spent in Recovery 2 (minutes)</v>
      </c>
      <c r="C1244" s="102" t="str">
        <f>TRIM(Response!E1066)</f>
        <v>CVX_C</v>
      </c>
      <c r="D1244" s="102" t="str">
        <f>TRIM(Response!F1066)</f>
        <v>Cardiovascular Fitness</v>
      </c>
      <c r="E1244" s="102" t="str">
        <f>TRIM(Response!G1066)</f>
        <v>2003-2004 Examination</v>
      </c>
      <c r="F1244" s="102" t="str">
        <f>TRIM(Response!H1066)</f>
        <v>3</v>
      </c>
      <c r="G1244" s="102" t="str">
        <f>TRIM(Response!J1066)</f>
        <v/>
      </c>
      <c r="H1244" s="102" t="str">
        <f>TRIM(Response!K1066)</f>
        <v/>
      </c>
      <c r="I1244" s="102" t="s">
        <v>6897</v>
      </c>
      <c r="J1244" s="102" t="str">
        <f>TRIM(Response!M1066)</f>
        <v>2020</v>
      </c>
    </row>
    <row r="1245" spans="1:10" ht="15.75" customHeight="1" x14ac:dyDescent="0.2">
      <c r="A1245" s="102" t="str">
        <f>TRIM(Response!A1067)</f>
        <v>CVDR3DI</v>
      </c>
      <c r="B1245" s="102" t="str">
        <f>TRIM(Response!C1067)</f>
        <v>Recovery 3 diastolic blood pressure (mm Hg)</v>
      </c>
      <c r="C1245" s="102" t="str">
        <f>TRIM(Response!E1067)</f>
        <v>CVX</v>
      </c>
      <c r="D1245" s="102" t="str">
        <f>TRIM(Response!F1067)</f>
        <v>Cardiovascular Fitness</v>
      </c>
      <c r="E1245" s="102" t="str">
        <f>TRIM(Response!G1067)</f>
        <v>1999-2000 Examination</v>
      </c>
      <c r="F1245" s="102" t="str">
        <f>TRIM(Response!H1067)</f>
        <v>1</v>
      </c>
      <c r="G1245" s="102" t="str">
        <f>TRIM(Response!J1067)</f>
        <v/>
      </c>
      <c r="H1245" s="102" t="str">
        <f>TRIM(Response!K1067)</f>
        <v/>
      </c>
      <c r="I1245" s="102" t="s">
        <v>6897</v>
      </c>
      <c r="J1245" s="102" t="str">
        <f>TRIM(Response!M1067)</f>
        <v>2020</v>
      </c>
    </row>
    <row r="1246" spans="1:10" ht="15.75" customHeight="1" x14ac:dyDescent="0.2">
      <c r="A1246" s="102" t="str">
        <f>TRIM(Response!A1068)</f>
        <v>CVDR3DI</v>
      </c>
      <c r="B1246" s="102" t="str">
        <f>TRIM(Response!C1068)</f>
        <v>Recovery 3 diastolic blood pressure (mm Hg)</v>
      </c>
      <c r="C1246" s="102" t="str">
        <f>TRIM(Response!E1068)</f>
        <v>CVX_B</v>
      </c>
      <c r="D1246" s="102" t="str">
        <f>TRIM(Response!F1068)</f>
        <v>Cardiovascular Fitness</v>
      </c>
      <c r="E1246" s="102" t="str">
        <f>TRIM(Response!G1068)</f>
        <v>2001-2002 Examination</v>
      </c>
      <c r="F1246" s="102" t="str">
        <f>TRIM(Response!H1068)</f>
        <v>2</v>
      </c>
      <c r="G1246" s="102" t="str">
        <f>TRIM(Response!J1068)</f>
        <v/>
      </c>
      <c r="H1246" s="102" t="str">
        <f>TRIM(Response!K1068)</f>
        <v/>
      </c>
      <c r="I1246" s="102" t="s">
        <v>6897</v>
      </c>
      <c r="J1246" s="102" t="str">
        <f>TRIM(Response!M1068)</f>
        <v>2020</v>
      </c>
    </row>
    <row r="1247" spans="1:10" ht="15.75" customHeight="1" x14ac:dyDescent="0.2">
      <c r="A1247" s="102" t="str">
        <f>TRIM(Response!A1069)</f>
        <v>CVDR3DI</v>
      </c>
      <c r="B1247" s="102" t="str">
        <f>TRIM(Response!L1069)</f>
        <v/>
      </c>
      <c r="C1247" s="102" t="str">
        <f>TRIM(Response!E1069)</f>
        <v>CVX_C</v>
      </c>
      <c r="D1247" s="102" t="str">
        <f>TRIM(Response!F1069)</f>
        <v>Cardiovascular Fitness</v>
      </c>
      <c r="E1247" s="102" t="str">
        <f>TRIM(Response!G1069)</f>
        <v>2003-2004 Examination</v>
      </c>
      <c r="F1247" s="102" t="str">
        <f>TRIM(Response!H1069)</f>
        <v>3</v>
      </c>
      <c r="G1247" s="102" t="str">
        <f>TRIM(Response!J1069)</f>
        <v/>
      </c>
      <c r="H1247" s="102" t="str">
        <f>TRIM(Response!K1069)</f>
        <v/>
      </c>
      <c r="I1247" s="102" t="s">
        <v>6897</v>
      </c>
      <c r="J1247" s="102" t="str">
        <f>TRIM(Response!M1069)</f>
        <v>2020</v>
      </c>
    </row>
    <row r="1248" spans="1:10" ht="15.75" customHeight="1" x14ac:dyDescent="0.2">
      <c r="A1248" s="102" t="str">
        <f>TRIM(Response!A1070)</f>
        <v>CVDR3HR</v>
      </c>
      <c r="B1248" s="102" t="str">
        <f>TRIM(Response!C1070)</f>
        <v>Recovery 3 heart rate (per minute)</v>
      </c>
      <c r="C1248" s="102" t="str">
        <f>TRIM(Response!E1070)</f>
        <v>CVX</v>
      </c>
      <c r="D1248" s="102" t="str">
        <f>TRIM(Response!F1070)</f>
        <v>Cardiovascular Fitness</v>
      </c>
      <c r="E1248" s="102" t="str">
        <f>TRIM(Response!G1070)</f>
        <v>1999-2000 Examination</v>
      </c>
      <c r="F1248" s="102" t="str">
        <f>TRIM(Response!H1070)</f>
        <v>1</v>
      </c>
      <c r="G1248" s="102" t="str">
        <f>TRIM(Response!J1070)</f>
        <v/>
      </c>
      <c r="H1248" s="102" t="str">
        <f>TRIM(Response!K1070)</f>
        <v/>
      </c>
      <c r="I1248" s="102" t="s">
        <v>6897</v>
      </c>
      <c r="J1248" s="102" t="str">
        <f>TRIM(Response!M1070)</f>
        <v>2020</v>
      </c>
    </row>
    <row r="1249" spans="1:10" ht="15.75" customHeight="1" x14ac:dyDescent="0.2">
      <c r="A1249" s="102" t="str">
        <f>TRIM(Response!A1071)</f>
        <v>CVDR3HR</v>
      </c>
      <c r="B1249" s="102" t="str">
        <f>TRIM(Response!C1071)</f>
        <v>Recovery 3 heart rate (per minute)</v>
      </c>
      <c r="C1249" s="102" t="str">
        <f>TRIM(Response!E1071)</f>
        <v>CVX_B</v>
      </c>
      <c r="D1249" s="102" t="str">
        <f>TRIM(Response!F1071)</f>
        <v>Cardiovascular Fitness</v>
      </c>
      <c r="E1249" s="102" t="str">
        <f>TRIM(Response!G1071)</f>
        <v>2001-2002 Examination</v>
      </c>
      <c r="F1249" s="102" t="str">
        <f>TRIM(Response!H1071)</f>
        <v>2</v>
      </c>
      <c r="G1249" s="102" t="str">
        <f>TRIM(Response!J1071)</f>
        <v/>
      </c>
      <c r="H1249" s="102" t="str">
        <f>TRIM(Response!K1071)</f>
        <v/>
      </c>
      <c r="I1249" s="102" t="s">
        <v>6897</v>
      </c>
      <c r="J1249" s="102" t="str">
        <f>TRIM(Response!M1071)</f>
        <v>2020</v>
      </c>
    </row>
    <row r="1250" spans="1:10" ht="15.75" customHeight="1" x14ac:dyDescent="0.2">
      <c r="A1250" s="102" t="str">
        <f>TRIM(Response!A1072)</f>
        <v>CVDR3HR</v>
      </c>
      <c r="B1250" s="102" t="str">
        <f>TRIM(Response!C1072)</f>
        <v>Recovery 3 heart rate (per minute)</v>
      </c>
      <c r="C1250" s="102" t="str">
        <f>TRIM(Response!E1072)</f>
        <v>CVX_C</v>
      </c>
      <c r="D1250" s="102" t="str">
        <f>TRIM(Response!F1072)</f>
        <v>Cardiovascular Fitness</v>
      </c>
      <c r="E1250" s="102" t="str">
        <f>TRIM(Response!G1072)</f>
        <v>2003-2004 Examination</v>
      </c>
      <c r="F1250" s="102" t="str">
        <f>TRIM(Response!H1072)</f>
        <v>3</v>
      </c>
      <c r="G1250" s="102" t="str">
        <f>TRIM(Response!J1072)</f>
        <v/>
      </c>
      <c r="H1250" s="102" t="str">
        <f>TRIM(Response!K1072)</f>
        <v/>
      </c>
      <c r="I1250" s="102" t="s">
        <v>6897</v>
      </c>
      <c r="J1250" s="102" t="str">
        <f>TRIM(Response!M1072)</f>
        <v>2020</v>
      </c>
    </row>
    <row r="1251" spans="1:10" ht="15.75" customHeight="1" x14ac:dyDescent="0.2">
      <c r="A1251" s="102" t="str">
        <f>TRIM(Response!A1073)</f>
        <v>CVDR3SY</v>
      </c>
      <c r="B1251" s="102" t="str">
        <f>TRIM(Response!C1073)</f>
        <v>Recovery 3 systolic blood pressure (mm Hg)</v>
      </c>
      <c r="C1251" s="102" t="str">
        <f>TRIM(Response!E1073)</f>
        <v>CVX</v>
      </c>
      <c r="D1251" s="102" t="str">
        <f>TRIM(Response!F1073)</f>
        <v>Cardiovascular Fitness</v>
      </c>
      <c r="E1251" s="102" t="str">
        <f>TRIM(Response!G1073)</f>
        <v>1999-2000 Examination</v>
      </c>
      <c r="F1251" s="102" t="str">
        <f>TRIM(Response!H1073)</f>
        <v>1</v>
      </c>
      <c r="G1251" s="102" t="str">
        <f>TRIM(Response!J1073)</f>
        <v/>
      </c>
      <c r="H1251" s="102" t="str">
        <f>TRIM(Response!K1073)</f>
        <v/>
      </c>
      <c r="I1251" s="102" t="s">
        <v>6897</v>
      </c>
      <c r="J1251" s="102" t="str">
        <f>TRIM(Response!M1073)</f>
        <v>2020</v>
      </c>
    </row>
    <row r="1252" spans="1:10" ht="15.75" customHeight="1" x14ac:dyDescent="0.2">
      <c r="A1252" s="102" t="str">
        <f>TRIM(Response!A1074)</f>
        <v>CVDR3SY</v>
      </c>
      <c r="B1252" s="102" t="str">
        <f>TRIM(Response!C1074)</f>
        <v>Recovery 3 systolic blood pressure (mm Hg)</v>
      </c>
      <c r="C1252" s="102" t="str">
        <f>TRIM(Response!E1074)</f>
        <v>CVX_B</v>
      </c>
      <c r="D1252" s="102" t="str">
        <f>TRIM(Response!F1074)</f>
        <v>Cardiovascular Fitness</v>
      </c>
      <c r="E1252" s="102" t="str">
        <f>TRIM(Response!G1074)</f>
        <v>2001-2002 Examination</v>
      </c>
      <c r="F1252" s="102" t="str">
        <f>TRIM(Response!H1074)</f>
        <v>2</v>
      </c>
      <c r="G1252" s="102" t="str">
        <f>TRIM(Response!J1074)</f>
        <v/>
      </c>
      <c r="H1252" s="102" t="str">
        <f>TRIM(Response!K1074)</f>
        <v/>
      </c>
      <c r="I1252" s="102" t="s">
        <v>6897</v>
      </c>
      <c r="J1252" s="102" t="str">
        <f>TRIM(Response!M1074)</f>
        <v>2020</v>
      </c>
    </row>
    <row r="1253" spans="1:10" ht="15.75" customHeight="1" x14ac:dyDescent="0.2">
      <c r="A1253" s="102" t="str">
        <f>TRIM(Response!A1075)</f>
        <v>CVDR3SY</v>
      </c>
      <c r="B1253" s="102" t="str">
        <f>TRIM(Response!C1075)</f>
        <v>Recovery 3 systolic blood pressure (mm Hg)</v>
      </c>
      <c r="C1253" s="102" t="str">
        <f>TRIM(Response!E1075)</f>
        <v>CVX_C</v>
      </c>
      <c r="D1253" s="102" t="str">
        <f>TRIM(Response!F1075)</f>
        <v>Cardiovascular Fitness</v>
      </c>
      <c r="E1253" s="102" t="str">
        <f>TRIM(Response!G1075)</f>
        <v>2003-2004 Examination</v>
      </c>
      <c r="F1253" s="102" t="str">
        <f>TRIM(Response!H1075)</f>
        <v>3</v>
      </c>
      <c r="G1253" s="102" t="str">
        <f>TRIM(Response!J1075)</f>
        <v/>
      </c>
      <c r="H1253" s="102" t="str">
        <f>TRIM(Response!K1075)</f>
        <v/>
      </c>
      <c r="I1253" s="102" t="s">
        <v>6897</v>
      </c>
      <c r="J1253" s="102" t="str">
        <f>TRIM(Response!M1075)</f>
        <v>2020</v>
      </c>
    </row>
    <row r="1254" spans="1:10" ht="15.75" customHeight="1" x14ac:dyDescent="0.2">
      <c r="A1254" s="102" t="str">
        <f>TRIM(Response!A1076)</f>
        <v>CVDR3TIM</v>
      </c>
      <c r="B1254" s="102" t="str">
        <f>TRIM(Response!C1076)</f>
        <v>Amount of time spent in Recovery 3 (minutes)</v>
      </c>
      <c r="C1254" s="102" t="str">
        <f>TRIM(Response!E1076)</f>
        <v>CVX</v>
      </c>
      <c r="D1254" s="102" t="str">
        <f>TRIM(Response!F1076)</f>
        <v>Cardiovascular Fitness</v>
      </c>
      <c r="E1254" s="102" t="str">
        <f>TRIM(Response!G1076)</f>
        <v>1999-2000 Examination</v>
      </c>
      <c r="F1254" s="102" t="str">
        <f>TRIM(Response!H1076)</f>
        <v>1</v>
      </c>
      <c r="G1254" s="102" t="str">
        <f>TRIM(Response!J1076)</f>
        <v/>
      </c>
      <c r="H1254" s="102" t="str">
        <f>TRIM(Response!K1076)</f>
        <v/>
      </c>
      <c r="I1254" s="102" t="s">
        <v>6897</v>
      </c>
      <c r="J1254" s="102" t="str">
        <f>TRIM(Response!M1076)</f>
        <v>2020</v>
      </c>
    </row>
    <row r="1255" spans="1:10" ht="15.75" customHeight="1" x14ac:dyDescent="0.2">
      <c r="A1255" s="102" t="str">
        <f>TRIM(Response!A1077)</f>
        <v>CVDR3TIM</v>
      </c>
      <c r="B1255" s="102" t="str">
        <f>TRIM(Response!C1077)</f>
        <v>Amount of time spent in Recovery 3 (minutes)</v>
      </c>
      <c r="C1255" s="102" t="str">
        <f>TRIM(Response!E1077)</f>
        <v>CVX_B</v>
      </c>
      <c r="D1255" s="102" t="str">
        <f>TRIM(Response!F1077)</f>
        <v>Cardiovascular Fitness</v>
      </c>
      <c r="E1255" s="102" t="str">
        <f>TRIM(Response!G1077)</f>
        <v>2001-2002 Examination</v>
      </c>
      <c r="F1255" s="102" t="str">
        <f>TRIM(Response!H1077)</f>
        <v>2</v>
      </c>
      <c r="G1255" s="102" t="str">
        <f>TRIM(Response!J1077)</f>
        <v/>
      </c>
      <c r="H1255" s="102" t="str">
        <f>TRIM(Response!K1077)</f>
        <v/>
      </c>
      <c r="I1255" s="102" t="s">
        <v>6897</v>
      </c>
      <c r="J1255" s="102" t="str">
        <f>TRIM(Response!M1077)</f>
        <v>2020</v>
      </c>
    </row>
    <row r="1256" spans="1:10" ht="15.75" customHeight="1" x14ac:dyDescent="0.2">
      <c r="A1256" s="102" t="str">
        <f>TRIM(Response!A1078)</f>
        <v>CVDR3TIM</v>
      </c>
      <c r="B1256" s="102" t="str">
        <f>TRIM(Response!C1078)</f>
        <v>Amount of time spent in Recovery 3 (minutes)</v>
      </c>
      <c r="C1256" s="102" t="str">
        <f>TRIM(Response!E1078)</f>
        <v>CVX_C</v>
      </c>
      <c r="D1256" s="102" t="str">
        <f>TRIM(Response!F1078)</f>
        <v>Cardiovascular Fitness</v>
      </c>
      <c r="E1256" s="102" t="str">
        <f>TRIM(Response!G1078)</f>
        <v>2003-2004 Examination</v>
      </c>
      <c r="F1256" s="102" t="str">
        <f>TRIM(Response!H1078)</f>
        <v>3</v>
      </c>
      <c r="G1256" s="102" t="str">
        <f>TRIM(Response!J1078)</f>
        <v/>
      </c>
      <c r="H1256" s="102" t="str">
        <f>TRIM(Response!K1078)</f>
        <v/>
      </c>
      <c r="I1256" s="102" t="s">
        <v>6897</v>
      </c>
      <c r="J1256" s="102" t="str">
        <f>TRIM(Response!M1078)</f>
        <v>2020</v>
      </c>
    </row>
    <row r="1257" spans="1:10" ht="15.75" customHeight="1" x14ac:dyDescent="0.2">
      <c r="A1257" s="102" t="str">
        <f>TRIM(Response!A1079)</f>
        <v>CVDS1DI</v>
      </c>
      <c r="B1257" s="102" t="str">
        <f>TRIM(Response!C1079)</f>
        <v>Stage 1 diastolic blood pressure (mm Hg)</v>
      </c>
      <c r="C1257" s="102" t="str">
        <f>TRIM(Response!E1079)</f>
        <v>CVX</v>
      </c>
      <c r="D1257" s="102" t="str">
        <f>TRIM(Response!F1079)</f>
        <v>Cardiovascular Fitness</v>
      </c>
      <c r="E1257" s="102" t="str">
        <f>TRIM(Response!G1079)</f>
        <v>1999-2000 Examination</v>
      </c>
      <c r="F1257" s="102" t="str">
        <f>TRIM(Response!H1079)</f>
        <v>1</v>
      </c>
      <c r="G1257" s="102" t="str">
        <f>TRIM(Response!J1079)</f>
        <v/>
      </c>
      <c r="H1257" s="102" t="str">
        <f>TRIM(Response!K1079)</f>
        <v/>
      </c>
      <c r="I1257" s="102" t="s">
        <v>6897</v>
      </c>
      <c r="J1257" s="102" t="str">
        <f>TRIM(Response!M1079)</f>
        <v>2020</v>
      </c>
    </row>
    <row r="1258" spans="1:10" ht="15.75" customHeight="1" x14ac:dyDescent="0.2">
      <c r="A1258" s="102" t="str">
        <f>TRIM(Response!A1080)</f>
        <v>CVDS1DI</v>
      </c>
      <c r="B1258" s="102" t="str">
        <f>TRIM(Response!C1080)</f>
        <v>Stage 1 diastolic blood pressure (mm Hg)</v>
      </c>
      <c r="C1258" s="102" t="str">
        <f>TRIM(Response!E1080)</f>
        <v>CVX_B</v>
      </c>
      <c r="D1258" s="102" t="str">
        <f>TRIM(Response!F1080)</f>
        <v>Cardiovascular Fitness</v>
      </c>
      <c r="E1258" s="102" t="str">
        <f>TRIM(Response!G1080)</f>
        <v>2001-2002 Examination</v>
      </c>
      <c r="F1258" s="102" t="str">
        <f>TRIM(Response!H1080)</f>
        <v>2</v>
      </c>
      <c r="G1258" s="102" t="str">
        <f>TRIM(Response!J1080)</f>
        <v/>
      </c>
      <c r="H1258" s="102" t="str">
        <f>TRIM(Response!K1080)</f>
        <v/>
      </c>
      <c r="I1258" s="102" t="s">
        <v>6897</v>
      </c>
      <c r="J1258" s="102" t="str">
        <f>TRIM(Response!M1080)</f>
        <v>2020</v>
      </c>
    </row>
    <row r="1259" spans="1:10" ht="15.75" customHeight="1" x14ac:dyDescent="0.2">
      <c r="A1259" s="102" t="str">
        <f>TRIM(Response!A1081)</f>
        <v>CVDS1DI</v>
      </c>
      <c r="B1259" s="102" t="str">
        <f>TRIM(Response!C1081)</f>
        <v>Stage 1 diastolic blood pressure (mm Hg)</v>
      </c>
      <c r="C1259" s="102" t="str">
        <f>TRIM(Response!E1081)</f>
        <v>CVX_C</v>
      </c>
      <c r="D1259" s="102" t="str">
        <f>TRIM(Response!F1081)</f>
        <v>Cardiovascular Fitness</v>
      </c>
      <c r="E1259" s="102" t="str">
        <f>TRIM(Response!G1081)</f>
        <v>2003-2004 Examination</v>
      </c>
      <c r="F1259" s="102" t="str">
        <f>TRIM(Response!H1081)</f>
        <v>3</v>
      </c>
      <c r="G1259" s="102" t="str">
        <f>TRIM(Response!J1081)</f>
        <v/>
      </c>
      <c r="H1259" s="102" t="str">
        <f>TRIM(Response!K1081)</f>
        <v/>
      </c>
      <c r="I1259" s="102" t="s">
        <v>6897</v>
      </c>
      <c r="J1259" s="102" t="str">
        <f>TRIM(Response!M1081)</f>
        <v>2020</v>
      </c>
    </row>
    <row r="1260" spans="1:10" ht="15.75" customHeight="1" x14ac:dyDescent="0.2">
      <c r="A1260" s="102" t="str">
        <f>TRIM(Response!A1082)</f>
        <v>CVDS1G</v>
      </c>
      <c r="B1260" s="102" t="str">
        <f>TRIM(Response!C1082)</f>
        <v>Stage 1 grade (% incline)</v>
      </c>
      <c r="C1260" s="102" t="str">
        <f>TRIM(Response!E1082)</f>
        <v>CVX</v>
      </c>
      <c r="D1260" s="102" t="str">
        <f>TRIM(Response!F1082)</f>
        <v>Cardiovascular Fitness</v>
      </c>
      <c r="E1260" s="102" t="str">
        <f>TRIM(Response!G1082)</f>
        <v>1999-2000 Examination</v>
      </c>
      <c r="F1260" s="102" t="str">
        <f>TRIM(Response!H1082)</f>
        <v>1</v>
      </c>
      <c r="G1260" s="102" t="str">
        <f>TRIM(Response!J1083)</f>
        <v/>
      </c>
      <c r="H1260" s="102" t="str">
        <f>TRIM(Response!K1083)</f>
        <v/>
      </c>
      <c r="I1260" s="102" t="s">
        <v>6897</v>
      </c>
      <c r="J1260" s="102" t="str">
        <f>TRIM(Response!M1082)</f>
        <v>2020</v>
      </c>
    </row>
    <row r="1261" spans="1:10" ht="15.75" customHeight="1" x14ac:dyDescent="0.2">
      <c r="A1261" s="102" t="str">
        <f>TRIM(Response!A1083)</f>
        <v>CVDS1G</v>
      </c>
      <c r="B1261" s="102" t="str">
        <f>TRIM(Response!C1083)</f>
        <v>Stage 1 grade (% incline)</v>
      </c>
      <c r="C1261" s="102" t="str">
        <f>TRIM(Response!E1083)</f>
        <v>CVX_B</v>
      </c>
      <c r="D1261" s="102" t="str">
        <f>TRIM(Response!F1083)</f>
        <v>Cardiovascular Fitness</v>
      </c>
      <c r="E1261" s="102" t="str">
        <f>TRIM(Response!G1083)</f>
        <v>2001-2002 Examination</v>
      </c>
      <c r="F1261" s="102" t="str">
        <f>TRIM(Response!H1083)</f>
        <v>2</v>
      </c>
      <c r="G1261" s="102" t="e">
        <f>TRIM(Response!#REF!)</f>
        <v>#REF!</v>
      </c>
      <c r="H1261" s="102" t="e">
        <f>TRIM(Response!#REF!)</f>
        <v>#REF!</v>
      </c>
      <c r="I1261" s="102" t="s">
        <v>6897</v>
      </c>
      <c r="J1261" s="102" t="str">
        <f>TRIM(Response!M1083)</f>
        <v>2020</v>
      </c>
    </row>
    <row r="1262" spans="1:10" ht="15.75" customHeight="1" x14ac:dyDescent="0.2">
      <c r="A1262" s="102" t="str">
        <f>TRIM(Response!A1084)</f>
        <v>CVDS1G</v>
      </c>
      <c r="B1262" s="102" t="str">
        <f>TRIM(Response!C1084)</f>
        <v>Stage 1 grade (% incline)</v>
      </c>
      <c r="C1262" s="102" t="str">
        <f>TRIM(Response!E1084)</f>
        <v>CVX_C</v>
      </c>
      <c r="D1262" s="102" t="str">
        <f>TRIM(Response!F1084)</f>
        <v>Cardiovascular Fitness</v>
      </c>
      <c r="E1262" s="102" t="str">
        <f>TRIM(Response!G1084)</f>
        <v>2003-2004 Examination</v>
      </c>
      <c r="F1262" s="102" t="str">
        <f>TRIM(Response!H1084)</f>
        <v>3</v>
      </c>
      <c r="G1262" s="102" t="str">
        <f>TRIM(Response!J1084)</f>
        <v/>
      </c>
      <c r="H1262" s="102" t="str">
        <f>TRIM(Response!K1084)</f>
        <v/>
      </c>
      <c r="I1262" s="102" t="s">
        <v>6897</v>
      </c>
      <c r="J1262" s="102" t="str">
        <f>TRIM(Response!M1084)</f>
        <v>2020</v>
      </c>
    </row>
    <row r="1263" spans="1:10" ht="15.75" customHeight="1" x14ac:dyDescent="0.2">
      <c r="A1263" s="102" t="str">
        <f>TRIM(Response!A1085)</f>
        <v>CVDS1HR</v>
      </c>
      <c r="B1263" s="102" t="str">
        <f>TRIM(Response!C1085)</f>
        <v>Stage 1 heart rate (per minute)</v>
      </c>
      <c r="C1263" s="102" t="str">
        <f>TRIM(Response!E1085)</f>
        <v>CVX</v>
      </c>
      <c r="D1263" s="102" t="str">
        <f>TRIM(Response!F1085)</f>
        <v>Cardiovascular Fitness</v>
      </c>
      <c r="E1263" s="102" t="str">
        <f>TRIM(Response!G1085)</f>
        <v>1999-2000 Examination</v>
      </c>
      <c r="F1263" s="102" t="str">
        <f>TRIM(Response!H1085)</f>
        <v>1</v>
      </c>
      <c r="G1263" s="102" t="str">
        <f>TRIM(Response!J1085)</f>
        <v/>
      </c>
      <c r="H1263" s="102" t="str">
        <f>TRIM(Response!K1085)</f>
        <v/>
      </c>
      <c r="I1263" s="102" t="s">
        <v>6897</v>
      </c>
      <c r="J1263" s="102" t="str">
        <f>TRIM(Response!M1085)</f>
        <v>2020</v>
      </c>
    </row>
    <row r="1264" spans="1:10" ht="15.75" customHeight="1" x14ac:dyDescent="0.2">
      <c r="A1264" s="102" t="str">
        <f>TRIM(Response!A1086)</f>
        <v>CVDS1HR</v>
      </c>
      <c r="B1264" s="102" t="str">
        <f>TRIM(Response!C1086)</f>
        <v>Stage 1 heart rate (per minute)</v>
      </c>
      <c r="C1264" s="102" t="str">
        <f>TRIM(Response!E1086)</f>
        <v>CVX_B</v>
      </c>
      <c r="D1264" s="102" t="str">
        <f>TRIM(Response!F1086)</f>
        <v>Cardiovascular Fitness</v>
      </c>
      <c r="E1264" s="102" t="str">
        <f>TRIM(Response!G1086)</f>
        <v>2001-2002 Examination</v>
      </c>
      <c r="F1264" s="102" t="str">
        <f>TRIM(Response!H1086)</f>
        <v>2</v>
      </c>
      <c r="G1264" s="102" t="str">
        <f>TRIM(Response!J1086)</f>
        <v/>
      </c>
      <c r="H1264" s="102" t="str">
        <f>TRIM(Response!K1086)</f>
        <v/>
      </c>
      <c r="I1264" s="102" t="s">
        <v>6897</v>
      </c>
      <c r="J1264" s="102" t="str">
        <f>TRIM(Response!M1086)</f>
        <v>2020</v>
      </c>
    </row>
    <row r="1265" spans="1:10" ht="15.75" customHeight="1" x14ac:dyDescent="0.2">
      <c r="A1265" s="102" t="str">
        <f>TRIM(Response!A1087)</f>
        <v>CVDS1HR</v>
      </c>
      <c r="B1265" s="102" t="str">
        <f>TRIM(Response!C1087)</f>
        <v>Stage 1 heart rate (per minute)</v>
      </c>
      <c r="C1265" s="102" t="str">
        <f>TRIM(Response!E1087)</f>
        <v>CVX_C</v>
      </c>
      <c r="D1265" s="102" t="str">
        <f>TRIM(Response!F1087)</f>
        <v>Cardiovascular Fitness</v>
      </c>
      <c r="E1265" s="102" t="str">
        <f>TRIM(Response!G1087)</f>
        <v>2003-2004 Examination</v>
      </c>
      <c r="F1265" s="102" t="str">
        <f>TRIM(Response!H1087)</f>
        <v>3</v>
      </c>
      <c r="G1265" s="102" t="str">
        <f>TRIM(Response!J1087)</f>
        <v/>
      </c>
      <c r="H1265" s="102" t="str">
        <f>TRIM(Response!K1087)</f>
        <v/>
      </c>
      <c r="I1265" s="102" t="s">
        <v>6897</v>
      </c>
      <c r="J1265" s="102" t="str">
        <f>TRIM(Response!M1087)</f>
        <v>2020</v>
      </c>
    </row>
    <row r="1266" spans="1:10" ht="15.75" customHeight="1" x14ac:dyDescent="0.2">
      <c r="A1266" s="102" t="str">
        <f>TRIM(Response!A1088)</f>
        <v>CVDS1S</v>
      </c>
      <c r="B1266" s="102" t="str">
        <f>TRIM(Response!C1088)</f>
        <v>Stage 1 speed (miles per hour)</v>
      </c>
      <c r="C1266" s="102" t="str">
        <f>TRIM(Response!E1088)</f>
        <v>CVX</v>
      </c>
      <c r="D1266" s="102" t="str">
        <f>TRIM(Response!F1088)</f>
        <v>Cardiovascular Fitness</v>
      </c>
      <c r="E1266" s="102" t="str">
        <f>TRIM(Response!G1088)</f>
        <v>1999-2000 Examination</v>
      </c>
      <c r="F1266" s="102" t="str">
        <f>TRIM(Response!H1088)</f>
        <v>1</v>
      </c>
      <c r="G1266" s="102" t="str">
        <f>TRIM(Response!J1088)</f>
        <v/>
      </c>
      <c r="H1266" s="102" t="str">
        <f>TRIM(Response!K1088)</f>
        <v/>
      </c>
      <c r="I1266" s="102" t="s">
        <v>6897</v>
      </c>
      <c r="J1266" s="102" t="str">
        <f>TRIM(Response!M1088)</f>
        <v>2020</v>
      </c>
    </row>
    <row r="1267" spans="1:10" ht="15.75" customHeight="1" x14ac:dyDescent="0.2">
      <c r="A1267" s="102" t="str">
        <f>TRIM(Response!A1089)</f>
        <v>CVDS1S</v>
      </c>
      <c r="B1267" s="102" t="str">
        <f>TRIM(Response!C1089)</f>
        <v>Stage 1 speed (miles per hour)</v>
      </c>
      <c r="C1267" s="102" t="str">
        <f>TRIM(Response!E1089)</f>
        <v>CVX_B</v>
      </c>
      <c r="D1267" s="102" t="str">
        <f>TRIM(Response!F1089)</f>
        <v>Cardiovascular Fitness</v>
      </c>
      <c r="E1267" s="102" t="str">
        <f>TRIM(Response!G1089)</f>
        <v>2001-2002 Examination</v>
      </c>
      <c r="F1267" s="102" t="str">
        <f>TRIM(Response!H1089)</f>
        <v>2</v>
      </c>
      <c r="G1267" s="102" t="str">
        <f>TRIM(Response!J1089)</f>
        <v/>
      </c>
      <c r="H1267" s="102" t="str">
        <f>TRIM(Response!K1089)</f>
        <v/>
      </c>
      <c r="I1267" s="102" t="s">
        <v>6897</v>
      </c>
      <c r="J1267" s="102" t="str">
        <f>TRIM(Response!M1089)</f>
        <v>2020</v>
      </c>
    </row>
    <row r="1268" spans="1:10" ht="15.75" customHeight="1" x14ac:dyDescent="0.2">
      <c r="A1268" s="102" t="str">
        <f>TRIM(Response!A1090)</f>
        <v>CVDS1S</v>
      </c>
      <c r="B1268" s="102" t="str">
        <f>TRIM(Response!C1090)</f>
        <v>Stage 1 speed (miles per hour)</v>
      </c>
      <c r="C1268" s="102" t="str">
        <f>TRIM(Response!E1090)</f>
        <v>CVX_C</v>
      </c>
      <c r="D1268" s="102" t="str">
        <f>TRIM(Response!F1090)</f>
        <v>Cardiovascular Fitness</v>
      </c>
      <c r="E1268" s="102" t="str">
        <f>TRIM(Response!G1090)</f>
        <v>2003-2004 Examination</v>
      </c>
      <c r="F1268" s="102" t="str">
        <f>TRIM(Response!H1090)</f>
        <v>3</v>
      </c>
      <c r="G1268" s="102" t="str">
        <f>TRIM(Response!J1090)</f>
        <v/>
      </c>
      <c r="H1268" s="102" t="str">
        <f>TRIM(Response!K1090)</f>
        <v/>
      </c>
      <c r="I1268" s="102" t="s">
        <v>6897</v>
      </c>
      <c r="J1268" s="102" t="str">
        <f>TRIM(Response!M1090)</f>
        <v>2020</v>
      </c>
    </row>
    <row r="1269" spans="1:10" ht="15.75" customHeight="1" x14ac:dyDescent="0.2">
      <c r="A1269" s="102" t="str">
        <f>TRIM(Response!A1091)</f>
        <v>CVDS1SY</v>
      </c>
      <c r="B1269" s="102" t="str">
        <f>TRIM(Response!C1091)</f>
        <v>Stage 1 systolic blood pressure (mm Hg)</v>
      </c>
      <c r="C1269" s="102" t="str">
        <f>TRIM(Response!E1091)</f>
        <v>CVX</v>
      </c>
      <c r="D1269" s="102" t="str">
        <f>TRIM(Response!F1091)</f>
        <v>Cardiovascular Fitness</v>
      </c>
      <c r="E1269" s="102" t="str">
        <f>TRIM(Response!G1091)</f>
        <v>1999-2000 Examination</v>
      </c>
      <c r="F1269" s="102" t="str">
        <f>TRIM(Response!H1091)</f>
        <v>1</v>
      </c>
      <c r="G1269" s="102" t="str">
        <f>TRIM(Response!J1091)</f>
        <v/>
      </c>
      <c r="H1269" s="102" t="str">
        <f>TRIM(Response!K1091)</f>
        <v/>
      </c>
      <c r="I1269" s="102" t="s">
        <v>6897</v>
      </c>
      <c r="J1269" s="102" t="str">
        <f>TRIM(Response!M1091)</f>
        <v>2020</v>
      </c>
    </row>
    <row r="1270" spans="1:10" ht="15.75" customHeight="1" x14ac:dyDescent="0.2">
      <c r="A1270" s="102" t="str">
        <f>TRIM(Response!A1092)</f>
        <v>CVDS1SY</v>
      </c>
      <c r="B1270" s="102" t="str">
        <f>TRIM(Response!C1092)</f>
        <v>Stage 1 systolic blood pressure (mm Hg)</v>
      </c>
      <c r="C1270" s="102" t="str">
        <f>TRIM(Response!E1092)</f>
        <v>CVX_B</v>
      </c>
      <c r="D1270" s="102" t="str">
        <f>TRIM(Response!F1092)</f>
        <v>Cardiovascular Fitness</v>
      </c>
      <c r="E1270" s="102" t="str">
        <f>TRIM(Response!G1092)</f>
        <v>2001-2002 Examination</v>
      </c>
      <c r="F1270" s="102" t="str">
        <f>TRIM(Response!H1092)</f>
        <v>2</v>
      </c>
      <c r="G1270" s="102" t="str">
        <f>TRIM(Response!J1092)</f>
        <v/>
      </c>
      <c r="H1270" s="102" t="str">
        <f>TRIM(Response!K1092)</f>
        <v/>
      </c>
      <c r="I1270" s="102" t="s">
        <v>6897</v>
      </c>
      <c r="J1270" s="102" t="str">
        <f>TRIM(Response!M1092)</f>
        <v>2020</v>
      </c>
    </row>
    <row r="1271" spans="1:10" ht="15.75" customHeight="1" x14ac:dyDescent="0.2">
      <c r="A1271" s="102" t="str">
        <f>TRIM(Response!A1093)</f>
        <v>CVDS1SY</v>
      </c>
      <c r="B1271" s="102" t="str">
        <f>TRIM(Response!C1093)</f>
        <v>Stage 1 systolic blood pressure (mm Hg)</v>
      </c>
      <c r="C1271" s="102" t="str">
        <f>TRIM(Response!E1093)</f>
        <v>CVX_C</v>
      </c>
      <c r="D1271" s="102" t="str">
        <f>TRIM(Response!F1093)</f>
        <v>Cardiovascular Fitness</v>
      </c>
      <c r="E1271" s="102" t="str">
        <f>TRIM(Response!G1093)</f>
        <v>2003-2004 Examination</v>
      </c>
      <c r="F1271" s="102" t="str">
        <f>TRIM(Response!H1093)</f>
        <v>3</v>
      </c>
      <c r="G1271" s="102" t="str">
        <f>TRIM(Response!J1093)</f>
        <v/>
      </c>
      <c r="H1271" s="102" t="str">
        <f>TRIM(Response!K1093)</f>
        <v/>
      </c>
      <c r="I1271" s="102" t="s">
        <v>6897</v>
      </c>
      <c r="J1271" s="102" t="str">
        <f>TRIM(Response!M1093)</f>
        <v>2020</v>
      </c>
    </row>
    <row r="1272" spans="1:10" ht="15.75" customHeight="1" x14ac:dyDescent="0.2">
      <c r="A1272" s="102" t="str">
        <f>TRIM(Response!A1094)</f>
        <v>CVDS1TIM</v>
      </c>
      <c r="B1272" s="102" t="str">
        <f>TRIM(Response!C1094)</f>
        <v>Amount of time spent in Stage 1 (minutes)</v>
      </c>
      <c r="C1272" s="102" t="str">
        <f>TRIM(Response!E1094)</f>
        <v>CVX</v>
      </c>
      <c r="D1272" s="102" t="str">
        <f>TRIM(Response!F1094)</f>
        <v>Cardiovascular Fitness</v>
      </c>
      <c r="E1272" s="102" t="str">
        <f>TRIM(Response!G1094)</f>
        <v>1999-2000 Examination</v>
      </c>
      <c r="F1272" s="102" t="str">
        <f>TRIM(Response!H1094)</f>
        <v>1</v>
      </c>
      <c r="G1272" s="102" t="str">
        <f>TRIM(Response!J1094)</f>
        <v/>
      </c>
      <c r="H1272" s="102" t="str">
        <f>TRIM(Response!K1094)</f>
        <v/>
      </c>
      <c r="I1272" s="102" t="s">
        <v>6897</v>
      </c>
      <c r="J1272" s="102" t="str">
        <f>TRIM(Response!M1094)</f>
        <v>2020</v>
      </c>
    </row>
    <row r="1273" spans="1:10" ht="15.75" customHeight="1" x14ac:dyDescent="0.2">
      <c r="A1273" s="102" t="str">
        <f>TRIM(Response!A1095)</f>
        <v>CVDS1TIM</v>
      </c>
      <c r="B1273" s="102" t="str">
        <f>TRIM(Response!C1095)</f>
        <v>Amount of time spent in Stage 1 (minutes)</v>
      </c>
      <c r="C1273" s="102" t="str">
        <f>TRIM(Response!E1095)</f>
        <v>CVX_B</v>
      </c>
      <c r="D1273" s="102" t="str">
        <f>TRIM(Response!F1095)</f>
        <v>Cardiovascular Fitness</v>
      </c>
      <c r="E1273" s="102" t="str">
        <f>TRIM(Response!G1095)</f>
        <v>2001-2002 Examination</v>
      </c>
      <c r="F1273" s="102" t="str">
        <f>TRIM(Response!H1095)</f>
        <v>2</v>
      </c>
      <c r="G1273" s="102" t="str">
        <f>TRIM(Response!J1095)</f>
        <v/>
      </c>
      <c r="H1273" s="102" t="str">
        <f>TRIM(Response!K1095)</f>
        <v/>
      </c>
      <c r="I1273" s="102" t="s">
        <v>6897</v>
      </c>
      <c r="J1273" s="102" t="str">
        <f>TRIM(Response!M1095)</f>
        <v>2020</v>
      </c>
    </row>
    <row r="1274" spans="1:10" ht="15.75" customHeight="1" x14ac:dyDescent="0.2">
      <c r="A1274" s="102" t="str">
        <f>TRIM(Response!A1097)</f>
        <v>CVDS2DI</v>
      </c>
      <c r="B1274" s="102" t="str">
        <f>TRIM(Response!C1097)</f>
        <v>Stage 2 diastolic blood pressure (mm Hg)</v>
      </c>
      <c r="C1274" s="102" t="str">
        <f>TRIM(Response!E1097)</f>
        <v>CVX</v>
      </c>
      <c r="D1274" s="102" t="str">
        <f>TRIM(Response!F1097)</f>
        <v>Cardiovascular Fitness</v>
      </c>
      <c r="E1274" s="102" t="str">
        <f>TRIM(Response!G1097)</f>
        <v>1999-2000 Examination</v>
      </c>
      <c r="F1274" s="102" t="str">
        <f>TRIM(Response!H1097)</f>
        <v>1</v>
      </c>
      <c r="G1274" s="102" t="str">
        <f>TRIM(Response!J1097)</f>
        <v/>
      </c>
      <c r="H1274" s="102" t="str">
        <f>TRIM(Response!K1097)</f>
        <v/>
      </c>
      <c r="I1274" s="102" t="s">
        <v>6897</v>
      </c>
      <c r="J1274" s="102" t="str">
        <f>TRIM(Response!M1097)</f>
        <v>2020</v>
      </c>
    </row>
    <row r="1275" spans="1:10" ht="15.75" customHeight="1" x14ac:dyDescent="0.2">
      <c r="A1275" s="102" t="str">
        <f>TRIM(Response!A1098)</f>
        <v>CVDS2DI</v>
      </c>
      <c r="B1275" s="102" t="str">
        <f>TRIM(Response!C1098)</f>
        <v>Stage 2 diastolic blood pressure (mm Hg)</v>
      </c>
      <c r="C1275" s="102" t="str">
        <f>TRIM(Response!E1098)</f>
        <v>CVX_B</v>
      </c>
      <c r="D1275" s="102" t="str">
        <f>TRIM(Response!F1098)</f>
        <v>Cardiovascular Fitness</v>
      </c>
      <c r="E1275" s="102" t="str">
        <f>TRIM(Response!G1098)</f>
        <v>2001-2002 Examination</v>
      </c>
      <c r="F1275" s="102" t="str">
        <f>TRIM(Response!H1098)</f>
        <v>2</v>
      </c>
      <c r="G1275" s="102" t="str">
        <f>TRIM(Response!J1098)</f>
        <v/>
      </c>
      <c r="H1275" s="102" t="str">
        <f>TRIM(Response!K1098)</f>
        <v/>
      </c>
      <c r="I1275" s="102" t="s">
        <v>6897</v>
      </c>
      <c r="J1275" s="102" t="str">
        <f>TRIM(Response!M1098)</f>
        <v>2020</v>
      </c>
    </row>
    <row r="1276" spans="1:10" ht="15.75" customHeight="1" x14ac:dyDescent="0.2">
      <c r="A1276" s="102" t="str">
        <f>TRIM(Response!A1099)</f>
        <v>CVDS2DI</v>
      </c>
      <c r="B1276" s="102" t="str">
        <f>TRIM(Response!C1099)</f>
        <v>Stage 2 diastolic blood pressure (mm Hg)</v>
      </c>
      <c r="C1276" s="102" t="str">
        <f>TRIM(Response!E1099)</f>
        <v>CVX_C</v>
      </c>
      <c r="D1276" s="102" t="str">
        <f>TRIM(Response!F1099)</f>
        <v>Cardiovascular Fitness</v>
      </c>
      <c r="E1276" s="102" t="str">
        <f>TRIM(Response!G1099)</f>
        <v>2003-2004 Examination</v>
      </c>
      <c r="F1276" s="102" t="str">
        <f>TRIM(Response!H1099)</f>
        <v>3</v>
      </c>
      <c r="G1276" s="102" t="str">
        <f>TRIM(Response!J1099)</f>
        <v/>
      </c>
      <c r="H1276" s="102" t="str">
        <f>TRIM(Response!K1099)</f>
        <v/>
      </c>
      <c r="I1276" s="102" t="s">
        <v>6451</v>
      </c>
      <c r="J1276" s="102" t="str">
        <f>TRIM(Response!M1099)</f>
        <v>2020</v>
      </c>
    </row>
    <row r="1277" spans="1:10" ht="15.75" customHeight="1" x14ac:dyDescent="0.2">
      <c r="A1277" s="102" t="str">
        <f>TRIM(Response!A1100)</f>
        <v>CVDS2G</v>
      </c>
      <c r="B1277" s="102" t="str">
        <f>TRIM(Response!C1100)</f>
        <v>Stage 2 grade (% incline)</v>
      </c>
      <c r="C1277" s="102" t="str">
        <f>TRIM(Response!E1100)</f>
        <v>CVX</v>
      </c>
      <c r="D1277" s="102" t="str">
        <f>TRIM(Response!F1100)</f>
        <v>Cardiovascular Fitness</v>
      </c>
      <c r="E1277" s="102" t="str">
        <f>TRIM(Response!G1100)</f>
        <v>1999-2000 Examination</v>
      </c>
      <c r="F1277" s="102" t="str">
        <f>TRIM(Response!H1100)</f>
        <v>1</v>
      </c>
      <c r="G1277" s="102" t="str">
        <f>TRIM(Response!J1100)</f>
        <v/>
      </c>
      <c r="H1277" s="102" t="str">
        <f>TRIM(Response!K1100)</f>
        <v/>
      </c>
      <c r="I1277" s="102" t="s">
        <v>6457</v>
      </c>
      <c r="J1277" s="102" t="str">
        <f>TRIM(Response!M1100)</f>
        <v>2020</v>
      </c>
    </row>
    <row r="1278" spans="1:10" ht="15.75" customHeight="1" x14ac:dyDescent="0.2">
      <c r="A1278" s="102" t="str">
        <f>TRIM(Response!A1101)</f>
        <v>CVDS2G</v>
      </c>
      <c r="B1278" s="102" t="str">
        <f>TRIM(Response!C1101)</f>
        <v>Stage 2 grade (% incline)</v>
      </c>
      <c r="C1278" s="102" t="str">
        <f>TRIM(Response!E1101)</f>
        <v>CVX_B</v>
      </c>
      <c r="D1278" s="102" t="str">
        <f>TRIM(Response!F1101)</f>
        <v>Cardiovascular Fitness</v>
      </c>
      <c r="E1278" s="102" t="str">
        <f>TRIM(Response!G1101)</f>
        <v>2001-2002 Examination</v>
      </c>
      <c r="F1278" s="102" t="str">
        <f>TRIM(Response!H1101)</f>
        <v>2</v>
      </c>
      <c r="G1278" s="102" t="str">
        <f>TRIM(Response!J1101)</f>
        <v/>
      </c>
      <c r="H1278" s="102" t="str">
        <f>TRIM(Response!K1101)</f>
        <v/>
      </c>
      <c r="I1278" s="102" t="s">
        <v>6897</v>
      </c>
      <c r="J1278" s="102" t="str">
        <f>TRIM(Response!M1101)</f>
        <v>2020</v>
      </c>
    </row>
    <row r="1279" spans="1:10" ht="15.75" customHeight="1" x14ac:dyDescent="0.2">
      <c r="A1279" s="102" t="str">
        <f>TRIM(Response!A1102)</f>
        <v>CVDS2G</v>
      </c>
      <c r="B1279" s="102" t="str">
        <f>TRIM(Response!C1102)</f>
        <v>Stage 2 grade (% incline)</v>
      </c>
      <c r="C1279" s="102" t="str">
        <f>TRIM(Response!E1102)</f>
        <v>CVX_C</v>
      </c>
      <c r="D1279" s="102" t="str">
        <f>TRIM(Response!F1102)</f>
        <v>Cardiovascular Fitness</v>
      </c>
      <c r="E1279" s="102" t="str">
        <f>TRIM(Response!G1102)</f>
        <v>2003-2004 Examination</v>
      </c>
      <c r="F1279" s="102" t="str">
        <f>TRIM(Response!H1102)</f>
        <v>3</v>
      </c>
      <c r="G1279" s="102" t="str">
        <f>TRIM(Response!J1102)</f>
        <v/>
      </c>
      <c r="H1279" s="102" t="str">
        <f>TRIM(Response!K1102)</f>
        <v/>
      </c>
      <c r="I1279" s="102" t="s">
        <v>6897</v>
      </c>
      <c r="J1279" s="102" t="str">
        <f>TRIM(Response!M1102)</f>
        <v>2020</v>
      </c>
    </row>
    <row r="1280" spans="1:10" ht="15.75" customHeight="1" x14ac:dyDescent="0.2">
      <c r="A1280" s="102" t="str">
        <f>TRIM(Response!A1103)</f>
        <v>CVDS2HR</v>
      </c>
      <c r="B1280" s="102" t="str">
        <f>TRIM(Response!C1103)</f>
        <v>Stage 2 heart rate (per minute)</v>
      </c>
      <c r="C1280" s="102" t="str">
        <f>TRIM(Response!E1103)</f>
        <v>CVX</v>
      </c>
      <c r="D1280" s="102" t="str">
        <f>TRIM(Response!F1103)</f>
        <v>Cardiovascular Fitness</v>
      </c>
      <c r="E1280" s="102" t="str">
        <f>TRIM(Response!G1103)</f>
        <v>1999-2000 Examination</v>
      </c>
      <c r="F1280" s="102" t="str">
        <f>TRIM(Response!H1103)</f>
        <v>1</v>
      </c>
      <c r="G1280" s="102" t="str">
        <f>TRIM(Response!J1103)</f>
        <v/>
      </c>
      <c r="H1280" s="102" t="str">
        <f>TRIM(Response!K1103)</f>
        <v/>
      </c>
      <c r="I1280" s="102" t="s">
        <v>6490</v>
      </c>
      <c r="J1280" s="102" t="str">
        <f>TRIM(Response!M1103)</f>
        <v>2020</v>
      </c>
    </row>
    <row r="1281" spans="1:10" ht="15.75" customHeight="1" x14ac:dyDescent="0.2">
      <c r="A1281" s="102" t="str">
        <f>TRIM(Response!A1104)</f>
        <v>CVDS2HR</v>
      </c>
      <c r="B1281" s="102" t="str">
        <f>TRIM(Response!C1104)</f>
        <v>Stage 2 heart rate (per minute)</v>
      </c>
      <c r="C1281" s="102" t="str">
        <f>TRIM(Response!E1104)</f>
        <v>CVX_B</v>
      </c>
      <c r="D1281" s="102" t="str">
        <f>TRIM(Response!F1104)</f>
        <v>Cardiovascular Fitness</v>
      </c>
      <c r="E1281" s="102" t="str">
        <f>TRIM(Response!G1104)</f>
        <v>2001-2002 Examination</v>
      </c>
      <c r="F1281" s="102" t="str">
        <f>TRIM(Response!H1104)</f>
        <v>2</v>
      </c>
      <c r="G1281" s="102" t="str">
        <f>TRIM(Response!J1104)</f>
        <v/>
      </c>
      <c r="H1281" s="102" t="str">
        <f>TRIM(Response!K1104)</f>
        <v/>
      </c>
      <c r="I1281" s="102" t="s">
        <v>6897</v>
      </c>
      <c r="J1281" s="102" t="str">
        <f>TRIM(Response!M1104)</f>
        <v>2020</v>
      </c>
    </row>
    <row r="1282" spans="1:10" ht="15.75" customHeight="1" x14ac:dyDescent="0.2">
      <c r="A1282" s="102" t="str">
        <f>TRIM(Response!A1105)</f>
        <v>CVDS2HR</v>
      </c>
      <c r="B1282" s="102" t="str">
        <f>TRIM(Response!C1105)</f>
        <v>Stage 2 heart rate (per minute)</v>
      </c>
      <c r="C1282" s="102" t="str">
        <f>TRIM(Response!E1105)</f>
        <v>CVX_C</v>
      </c>
      <c r="D1282" s="102" t="str">
        <f>TRIM(Response!F1105)</f>
        <v>Cardiovascular Fitness</v>
      </c>
      <c r="E1282" s="102" t="str">
        <f>TRIM(Response!G1105)</f>
        <v>2003-2004 Examination</v>
      </c>
      <c r="F1282" s="102" t="str">
        <f>TRIM(Response!H1105)</f>
        <v>3</v>
      </c>
      <c r="G1282" s="102" t="str">
        <f>TRIM(Response!J1105)</f>
        <v/>
      </c>
      <c r="H1282" s="102" t="str">
        <f>TRIM(Response!K1105)</f>
        <v/>
      </c>
      <c r="I1282" s="102" t="s">
        <v>6897</v>
      </c>
      <c r="J1282" s="102" t="str">
        <f>TRIM(Response!M1105)</f>
        <v>2020</v>
      </c>
    </row>
    <row r="1283" spans="1:10" ht="15.75" customHeight="1" x14ac:dyDescent="0.2">
      <c r="A1283" s="102" t="str">
        <f>TRIM(Response!A1106)</f>
        <v>CVDS2S</v>
      </c>
      <c r="B1283" s="102" t="str">
        <f>TRIM(Response!C1106)</f>
        <v>Stage 2 speed (miles per hour)</v>
      </c>
      <c r="C1283" s="102" t="str">
        <f>TRIM(Response!E1106)</f>
        <v>CVX</v>
      </c>
      <c r="D1283" s="102" t="str">
        <f>TRIM(Response!F1106)</f>
        <v>Cardiovascular Fitness</v>
      </c>
      <c r="E1283" s="102" t="str">
        <f>TRIM(Response!G1106)</f>
        <v>1999-2000 Examination</v>
      </c>
      <c r="F1283" s="102" t="str">
        <f>TRIM(Response!H1106)</f>
        <v>1</v>
      </c>
      <c r="G1283" s="102" t="str">
        <f>TRIM(Response!J1106)</f>
        <v/>
      </c>
      <c r="H1283" s="102" t="str">
        <f>TRIM(Response!K1106)</f>
        <v/>
      </c>
      <c r="I1283" s="102" t="s">
        <v>6897</v>
      </c>
      <c r="J1283" s="102" t="str">
        <f>TRIM(Response!M1106)</f>
        <v>2020</v>
      </c>
    </row>
    <row r="1284" spans="1:10" ht="15.75" customHeight="1" x14ac:dyDescent="0.2">
      <c r="A1284" s="102" t="str">
        <f>TRIM(Response!A1107)</f>
        <v>CVDS2S</v>
      </c>
      <c r="B1284" s="102" t="str">
        <f>TRIM(Response!C1107)</f>
        <v>Stage 2 speed (miles per hour)</v>
      </c>
      <c r="C1284" s="102" t="str">
        <f>TRIM(Response!E1107)</f>
        <v>CVX_B</v>
      </c>
      <c r="D1284" s="102" t="str">
        <f>TRIM(Response!F1107)</f>
        <v>Cardiovascular Fitness</v>
      </c>
      <c r="E1284" s="102" t="str">
        <f>TRIM(Response!G1107)</f>
        <v>2001-2002 Examination</v>
      </c>
      <c r="F1284" s="102" t="str">
        <f>TRIM(Response!H1107)</f>
        <v>2</v>
      </c>
      <c r="G1284" s="102" t="str">
        <f>TRIM(Response!J1107)</f>
        <v/>
      </c>
      <c r="H1284" s="102" t="str">
        <f>TRIM(Response!K1107)</f>
        <v/>
      </c>
      <c r="I1284" s="102" t="s">
        <v>6897</v>
      </c>
      <c r="J1284" s="102" t="str">
        <f>TRIM(Response!M1107)</f>
        <v>2020</v>
      </c>
    </row>
    <row r="1285" spans="1:10" ht="15.75" customHeight="1" x14ac:dyDescent="0.2">
      <c r="A1285" s="102" t="str">
        <f>TRIM(Response!A1108)</f>
        <v>CVDS2S</v>
      </c>
      <c r="B1285" s="102" t="str">
        <f>TRIM(Response!C1108)</f>
        <v>Stage 2 speed (miles per hour)</v>
      </c>
      <c r="C1285" s="102" t="str">
        <f>TRIM(Response!E1108)</f>
        <v>CVX_C</v>
      </c>
      <c r="D1285" s="102" t="str">
        <f>TRIM(Response!F1108)</f>
        <v>Cardiovascular Fitness</v>
      </c>
      <c r="E1285" s="102" t="str">
        <f>TRIM(Response!G1108)</f>
        <v>2003-2004 Examination</v>
      </c>
      <c r="F1285" s="102" t="str">
        <f>TRIM(Response!H1108)</f>
        <v>3</v>
      </c>
      <c r="G1285" s="102" t="str">
        <f>TRIM(Response!J1108)</f>
        <v/>
      </c>
      <c r="H1285" s="102" t="str">
        <f>TRIM(Response!K1108)</f>
        <v/>
      </c>
      <c r="I1285" s="102" t="s">
        <v>6897</v>
      </c>
      <c r="J1285" s="102" t="str">
        <f>TRIM(Response!M1108)</f>
        <v>2020</v>
      </c>
    </row>
    <row r="1286" spans="1:10" ht="15.75" customHeight="1" x14ac:dyDescent="0.2">
      <c r="A1286" s="102" t="str">
        <f>TRIM(Response!A1109)</f>
        <v>CVDS2SY</v>
      </c>
      <c r="B1286" s="102" t="str">
        <f>TRIM(Response!C1109)</f>
        <v>Stage 2 systolic blood pressure (mm Hg)</v>
      </c>
      <c r="C1286" s="102" t="str">
        <f>TRIM(Response!E1109)</f>
        <v>CVX</v>
      </c>
      <c r="D1286" s="102" t="str">
        <f>TRIM(Response!F1109)</f>
        <v>Cardiovascular Fitness</v>
      </c>
      <c r="E1286" s="102" t="str">
        <f>TRIM(Response!G1109)</f>
        <v>1999-2000 Examination</v>
      </c>
      <c r="F1286" s="102" t="str">
        <f>TRIM(Response!H1109)</f>
        <v>1</v>
      </c>
      <c r="G1286" s="102" t="str">
        <f>TRIM(Response!J1109)</f>
        <v/>
      </c>
      <c r="H1286" s="102" t="str">
        <f>TRIM(Response!K1109)</f>
        <v/>
      </c>
      <c r="I1286" s="102" t="s">
        <v>6897</v>
      </c>
      <c r="J1286" s="102" t="str">
        <f>TRIM(Response!M1109)</f>
        <v>2020</v>
      </c>
    </row>
    <row r="1287" spans="1:10" ht="15.75" customHeight="1" x14ac:dyDescent="0.2">
      <c r="A1287" s="102" t="str">
        <f>TRIM(Response!A1110)</f>
        <v>CVDS2SY</v>
      </c>
      <c r="B1287" s="102" t="str">
        <f>TRIM(Response!C1110)</f>
        <v>Stage 2 systolic blood pressure (mm Hg)</v>
      </c>
      <c r="C1287" s="102" t="str">
        <f>TRIM(Response!E1110)</f>
        <v>CVX_B</v>
      </c>
      <c r="D1287" s="102" t="str">
        <f>TRIM(Response!F1110)</f>
        <v>Cardiovascular Fitness</v>
      </c>
      <c r="E1287" s="102" t="str">
        <f>TRIM(Response!G1110)</f>
        <v>2001-2002 Examination</v>
      </c>
      <c r="F1287" s="102" t="str">
        <f>TRIM(Response!H1110)</f>
        <v>2</v>
      </c>
      <c r="G1287" s="102" t="str">
        <f>TRIM(Response!J1110)</f>
        <v/>
      </c>
      <c r="H1287" s="102" t="str">
        <f>TRIM(Response!K1110)</f>
        <v/>
      </c>
      <c r="I1287" s="102" t="s">
        <v>6897</v>
      </c>
      <c r="J1287" s="102" t="str">
        <f>TRIM(Response!M1110)</f>
        <v>2020</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CVDS2SY</v>
      </c>
      <c r="B1289" s="102" t="str">
        <f>TRIM(Response!C1111)</f>
        <v>Stage 2 systolic blood pressure (mm Hg)</v>
      </c>
      <c r="C1289" s="102" t="str">
        <f>TRIM(Response!E1111)</f>
        <v>CVX_C</v>
      </c>
      <c r="D1289" s="102" t="str">
        <f>TRIM(Response!F1111)</f>
        <v>Cardiovascular Fitness</v>
      </c>
      <c r="E1289" s="102" t="str">
        <f>TRIM(Response!G1111)</f>
        <v>2003-2004 Examination</v>
      </c>
      <c r="F1289" s="102" t="str">
        <f>TRIM(Response!H1111)</f>
        <v>3</v>
      </c>
      <c r="G1289" s="102" t="str">
        <f>TRIM(Response!J1111)</f>
        <v/>
      </c>
      <c r="H1289" s="102" t="str">
        <f>TRIM(Response!K1111)</f>
        <v/>
      </c>
      <c r="I1289" s="102" t="s">
        <v>6897</v>
      </c>
      <c r="J1289" s="102" t="str">
        <f>TRIM(Response!M1111)</f>
        <v>2020</v>
      </c>
    </row>
    <row r="1290" spans="1:10" ht="15.75" customHeight="1" x14ac:dyDescent="0.2">
      <c r="A1290" s="102" t="str">
        <f>TRIM(Response!A1112)</f>
        <v>CVDS2TIM</v>
      </c>
      <c r="B1290" s="102" t="str">
        <f>TRIM(Response!C1112)</f>
        <v>Amount of time spent in Stage 2 (minutes)</v>
      </c>
      <c r="C1290" s="102" t="str">
        <f>TRIM(Response!E1112)</f>
        <v>CVX</v>
      </c>
      <c r="D1290" s="102" t="str">
        <f>TRIM(Response!F1112)</f>
        <v>Cardiovascular Fitness</v>
      </c>
      <c r="E1290" s="102" t="str">
        <f>TRIM(Response!G1112)</f>
        <v>1999-2000 Examination</v>
      </c>
      <c r="F1290" s="102" t="str">
        <f>TRIM(Response!H1112)</f>
        <v>1</v>
      </c>
      <c r="G1290" s="102" t="str">
        <f>TRIM(Response!J1112)</f>
        <v/>
      </c>
      <c r="H1290" s="102" t="str">
        <f>TRIM(Response!K1112)</f>
        <v/>
      </c>
      <c r="I1290" s="102" t="s">
        <v>6896</v>
      </c>
      <c r="J1290" s="102" t="str">
        <f>TRIM(Response!M1112)</f>
        <v>2020</v>
      </c>
    </row>
    <row r="1291" spans="1:10" ht="17" customHeight="1" x14ac:dyDescent="0.2">
      <c r="A1291" s="102" t="str">
        <f>TRIM(Response!A1113)</f>
        <v>CVDS2TIM</v>
      </c>
      <c r="B1291" s="102" t="str">
        <f>TRIM(Response!C1113)</f>
        <v>Amount of time spent in Stage 2 (minutes)</v>
      </c>
      <c r="C1291" s="102" t="str">
        <f>TRIM(Response!E1113)</f>
        <v>CVX_B</v>
      </c>
      <c r="D1291" s="102" t="str">
        <f>TRIM(Response!F1113)</f>
        <v>Cardiovascular Fitness</v>
      </c>
      <c r="E1291" s="102" t="str">
        <f>TRIM(Response!G1113)</f>
        <v>2001-2002 Examination</v>
      </c>
      <c r="F1291" s="102" t="str">
        <f>TRIM(Response!H1113)</f>
        <v>2</v>
      </c>
      <c r="G1291" s="102" t="str">
        <f>TRIM(Response!J1113)</f>
        <v/>
      </c>
      <c r="H1291" s="102" t="str">
        <f>TRIM(Response!K1113)</f>
        <v/>
      </c>
      <c r="I1291" s="102" t="s">
        <v>6897</v>
      </c>
      <c r="J1291" s="102" t="str">
        <f>TRIM(Response!M1113)</f>
        <v>2020</v>
      </c>
    </row>
    <row r="1292" spans="1:10" ht="15.75" customHeight="1" x14ac:dyDescent="0.2">
      <c r="A1292" s="102" t="str">
        <f>TRIM(Response!A1114)</f>
        <v>CVDS2TIM</v>
      </c>
      <c r="B1292" s="102" t="str">
        <f>TRIM(Response!C1114)</f>
        <v>Amount of time spent in Stage 2 (minutes)</v>
      </c>
      <c r="C1292" s="102" t="str">
        <f>TRIM(Response!E1114)</f>
        <v>CVX_C</v>
      </c>
      <c r="D1292" s="102" t="str">
        <f>TRIM(Response!F1114)</f>
        <v>Cardiovascular Fitness</v>
      </c>
      <c r="E1292" s="102" t="str">
        <f>TRIM(Response!G1114)</f>
        <v>2003-2004 Examination</v>
      </c>
      <c r="F1292" s="102" t="str">
        <f>TRIM(Response!H1114)</f>
        <v>3</v>
      </c>
      <c r="G1292" s="102" t="str">
        <f>TRIM(Response!J1114)</f>
        <v/>
      </c>
      <c r="H1292" s="102" t="str">
        <f>TRIM(Response!K1114)</f>
        <v/>
      </c>
      <c r="I1292" s="102" t="s">
        <v>6897</v>
      </c>
      <c r="J1292" s="102" t="str">
        <f>TRIM(Response!M1114)</f>
        <v>2020</v>
      </c>
    </row>
    <row r="1293" spans="1:10" ht="15.75" customHeight="1" x14ac:dyDescent="0.2">
      <c r="A1293" s="102" t="str">
        <f>TRIM(Response!A1115)</f>
        <v>CVDVOMAX</v>
      </c>
      <c r="B1293" s="102" t="str">
        <f>TRIM(Response!C1115)</f>
        <v>Predicted maximal oxygen uptake (ml/kg/min)</v>
      </c>
      <c r="C1293" s="102" t="str">
        <f>TRIM(Response!E1115)</f>
        <v>CVX</v>
      </c>
      <c r="D1293" s="102" t="str">
        <f>TRIM(Response!F1115)</f>
        <v>Cardiovascular Fitness</v>
      </c>
      <c r="E1293" s="102" t="str">
        <f>TRIM(Response!G1115)</f>
        <v>1999-2000 Examination</v>
      </c>
      <c r="F1293" s="102" t="str">
        <f>TRIM(Response!H1115)</f>
        <v>1</v>
      </c>
      <c r="G1293" s="102" t="str">
        <f>TRIM(Response!J1115)</f>
        <v/>
      </c>
      <c r="H1293" s="102" t="str">
        <f>TRIM(Response!K1115)</f>
        <v/>
      </c>
      <c r="I1293" s="102" t="s">
        <v>6897</v>
      </c>
      <c r="J1293" s="102" t="str">
        <f>TRIM(Response!M1115)</f>
        <v>2020</v>
      </c>
    </row>
    <row r="1294" spans="1:10" ht="15.75" customHeight="1" x14ac:dyDescent="0.2">
      <c r="A1294" s="102" t="str">
        <f>TRIM(Response!A1116)</f>
        <v>CVDVOMAX</v>
      </c>
      <c r="B1294" s="102" t="str">
        <f>TRIM(Response!C1116)</f>
        <v>Predicted maximal oxygen uptake (ml/kg/min)</v>
      </c>
      <c r="C1294" s="102" t="str">
        <f>TRIM(Response!E1116)</f>
        <v>CVX_B</v>
      </c>
      <c r="D1294" s="102" t="str">
        <f>TRIM(Response!F1116)</f>
        <v>Cardiovascular Fitness</v>
      </c>
      <c r="E1294" s="102" t="str">
        <f>TRIM(Response!G1116)</f>
        <v>2001-2002 Examination</v>
      </c>
      <c r="F1294" s="102" t="str">
        <f>TRIM(Response!H1116)</f>
        <v>2</v>
      </c>
      <c r="G1294" s="102" t="str">
        <f>TRIM(Response!J1116)</f>
        <v/>
      </c>
      <c r="H1294" s="102" t="str">
        <f>TRIM(Response!K1116)</f>
        <v/>
      </c>
      <c r="I1294" s="102" t="s">
        <v>6897</v>
      </c>
      <c r="J1294" s="102" t="str">
        <f>TRIM(Response!M1116)</f>
        <v>2020</v>
      </c>
    </row>
    <row r="1295" spans="1:10" ht="15.75" customHeight="1" x14ac:dyDescent="0.2">
      <c r="A1295" s="102" t="str">
        <f>TRIM(Response!A1117)</f>
        <v>CVDVOMAX</v>
      </c>
      <c r="B1295" s="102" t="str">
        <f>TRIM(Response!C1117)</f>
        <v>Predicted maximal oxygen uptake (ml/kg/min)</v>
      </c>
      <c r="C1295" s="102" t="str">
        <f>TRIM(Response!E1117)</f>
        <v>CVX_C</v>
      </c>
      <c r="D1295" s="102" t="str">
        <f>TRIM(Response!F1117)</f>
        <v>Cardiovascular Fitness</v>
      </c>
      <c r="E1295" s="102" t="str">
        <f>TRIM(Response!G1117)</f>
        <v>2003-2004 Examination</v>
      </c>
      <c r="F1295" s="102" t="str">
        <f>TRIM(Response!H1117)</f>
        <v>3</v>
      </c>
      <c r="G1295" s="102" t="str">
        <f>TRIM(Response!J1117)</f>
        <v/>
      </c>
      <c r="H1295" s="102" t="str">
        <f>TRIM(Response!K1117)</f>
        <v/>
      </c>
      <c r="I1295" s="102" t="s">
        <v>6897</v>
      </c>
      <c r="J1295" s="102" t="str">
        <f>TRIM(Response!M1117)</f>
        <v>2020</v>
      </c>
    </row>
    <row r="1296" spans="1:10" ht="15.75" customHeight="1" x14ac:dyDescent="0.2">
      <c r="A1296" s="102" t="str">
        <f>TRIM(Response!A1118)</f>
        <v>CVDWDI</v>
      </c>
      <c r="B1296" s="102" t="str">
        <f>TRIM(Response!C1118)</f>
        <v>Warm-up diastolic blood pressure (mm Hg)</v>
      </c>
      <c r="C1296" s="102" t="str">
        <f>TRIM(Response!E1118)</f>
        <v>CVX</v>
      </c>
      <c r="D1296" s="102" t="str">
        <f>TRIM(Response!F1118)</f>
        <v>Cardiovascular Fitness</v>
      </c>
      <c r="E1296" s="102" t="str">
        <f>TRIM(Response!G1118)</f>
        <v>1999-2000 Examination</v>
      </c>
      <c r="F1296" s="102" t="str">
        <f>TRIM(Response!H1118)</f>
        <v>1</v>
      </c>
      <c r="G1296" s="102" t="str">
        <f>TRIM(Response!J1118)</f>
        <v/>
      </c>
      <c r="H1296" s="102" t="str">
        <f>TRIM(Response!K1118)</f>
        <v/>
      </c>
      <c r="I1296" s="102" t="s">
        <v>6897</v>
      </c>
      <c r="J1296" s="102" t="str">
        <f>TRIM(Response!M1118)</f>
        <v>2020</v>
      </c>
    </row>
    <row r="1297" spans="1:10" ht="15.75" customHeight="1" x14ac:dyDescent="0.2">
      <c r="A1297" s="102" t="str">
        <f>TRIM(Response!A1119)</f>
        <v>CVDWDI</v>
      </c>
      <c r="B1297" s="102" t="str">
        <f>TRIM(Response!C1119)</f>
        <v>Warm-up diastolic blood pressure (mm Hg)</v>
      </c>
      <c r="C1297" s="102" t="str">
        <f>TRIM(Response!E1119)</f>
        <v>CVX_B</v>
      </c>
      <c r="D1297" s="102" t="str">
        <f>TRIM(Response!F1119)</f>
        <v>Cardiovascular Fitness</v>
      </c>
      <c r="E1297" s="102" t="str">
        <f>TRIM(Response!G1119)</f>
        <v>2001-2002 Examination</v>
      </c>
      <c r="F1297" s="102" t="str">
        <f>TRIM(Response!H1119)</f>
        <v>2</v>
      </c>
      <c r="G1297" s="102" t="str">
        <f>TRIM(Response!J1119)</f>
        <v/>
      </c>
      <c r="H1297" s="102" t="str">
        <f>TRIM(Response!K1119)</f>
        <v/>
      </c>
      <c r="I1297" s="102" t="s">
        <v>6897</v>
      </c>
      <c r="J1297" s="102" t="str">
        <f>TRIM(Response!M1119)</f>
        <v>2020</v>
      </c>
    </row>
    <row r="1298" spans="1:10" ht="15.75" customHeight="1" x14ac:dyDescent="0.2">
      <c r="A1298" s="102" t="str">
        <f>TRIM(Response!A1120)</f>
        <v>CVDWDI</v>
      </c>
      <c r="B1298" s="102" t="str">
        <f>TRIM(Response!C1120)</f>
        <v>Warm-up diastolic blood pressure (mm Hg)</v>
      </c>
      <c r="C1298" s="102" t="str">
        <f>TRIM(Response!E1120)</f>
        <v>CVX_C</v>
      </c>
      <c r="D1298" s="102" t="str">
        <f>TRIM(Response!F1120)</f>
        <v>Cardiovascular Fitness</v>
      </c>
      <c r="E1298" s="102" t="str">
        <f>TRIM(Response!G1120)</f>
        <v>2003-2004 Examination</v>
      </c>
      <c r="F1298" s="102" t="str">
        <f>TRIM(Response!H1120)</f>
        <v>3</v>
      </c>
      <c r="G1298" s="102" t="str">
        <f>TRIM(Response!J1120)</f>
        <v/>
      </c>
      <c r="H1298" s="102" t="str">
        <f>TRIM(Response!K1120)</f>
        <v/>
      </c>
      <c r="I1298" s="102" t="s">
        <v>6897</v>
      </c>
      <c r="J1298" s="102" t="str">
        <f>TRIM(Response!M1120)</f>
        <v>2020</v>
      </c>
    </row>
    <row r="1299" spans="1:10" ht="15.75" customHeight="1" x14ac:dyDescent="0.2">
      <c r="A1299" s="102" t="str">
        <f>TRIM(Response!A1121)</f>
        <v>CVDWHR</v>
      </c>
      <c r="B1299" s="102" t="str">
        <f>TRIM(Response!C1121)</f>
        <v>Warm-up heart rate (per minute)</v>
      </c>
      <c r="C1299" s="102" t="str">
        <f>TRIM(Response!E1121)</f>
        <v>CVX</v>
      </c>
      <c r="D1299" s="102" t="str">
        <f>TRIM(Response!F1121)</f>
        <v>Cardiovascular Fitness</v>
      </c>
      <c r="E1299" s="102" t="str">
        <f>TRIM(Response!G1121)</f>
        <v>1999-2000 Examination</v>
      </c>
      <c r="F1299" s="102" t="str">
        <f>TRIM(Response!H1121)</f>
        <v>1</v>
      </c>
      <c r="G1299" s="102" t="str">
        <f>TRIM(Response!J1121)</f>
        <v/>
      </c>
      <c r="H1299" s="102" t="str">
        <f>TRIM(Response!K1121)</f>
        <v/>
      </c>
      <c r="I1299" s="102" t="s">
        <v>6897</v>
      </c>
      <c r="J1299" s="102" t="str">
        <f>TRIM(Response!M1121)</f>
        <v>2020</v>
      </c>
    </row>
    <row r="1300" spans="1:10" ht="15.75" customHeight="1" x14ac:dyDescent="0.2">
      <c r="A1300" s="102" t="str">
        <f>TRIM(Response!A1122)</f>
        <v>CVDWHR</v>
      </c>
      <c r="B1300" s="102" t="str">
        <f>TRIM(Response!C1122)</f>
        <v>Warm-up heart rate (per minute)</v>
      </c>
      <c r="C1300" s="102" t="str">
        <f>TRIM(Response!E1122)</f>
        <v>CVX_B</v>
      </c>
      <c r="D1300" s="102" t="str">
        <f>TRIM(Response!F1122)</f>
        <v>Cardiovascular Fitness</v>
      </c>
      <c r="E1300" s="102" t="str">
        <f>TRIM(Response!G1122)</f>
        <v>2001-2002 Examination</v>
      </c>
      <c r="F1300" s="102" t="str">
        <f>TRIM(Response!H1122)</f>
        <v>2</v>
      </c>
      <c r="G1300" s="102" t="str">
        <f>TRIM(Response!J1122)</f>
        <v/>
      </c>
      <c r="H1300" s="102" t="str">
        <f>TRIM(Response!K1122)</f>
        <v/>
      </c>
      <c r="I1300" s="102" t="s">
        <v>6897</v>
      </c>
      <c r="J1300" s="102" t="str">
        <f>TRIM(Response!M1122)</f>
        <v>2020</v>
      </c>
    </row>
    <row r="1301" spans="1:10" ht="15.75" customHeight="1" x14ac:dyDescent="0.2">
      <c r="A1301" s="102" t="str">
        <f>TRIM(Response!A1123)</f>
        <v>CVDWHR</v>
      </c>
      <c r="B1301" s="102" t="str">
        <f>TRIM(Response!C1123)</f>
        <v>Warm-up heart rate (per minute)</v>
      </c>
      <c r="C1301" s="102" t="str">
        <f>TRIM(Response!E1123)</f>
        <v>CVX_C</v>
      </c>
      <c r="D1301" s="102" t="str">
        <f>TRIM(Response!F1123)</f>
        <v>Cardiovascular Fitness</v>
      </c>
      <c r="E1301" s="102" t="str">
        <f>TRIM(Response!G1123)</f>
        <v>2003-2004 Examination</v>
      </c>
      <c r="F1301" s="102" t="str">
        <f>TRIM(Response!H1123)</f>
        <v>3</v>
      </c>
      <c r="G1301" s="102" t="str">
        <f>TRIM(Response!J1123)</f>
        <v/>
      </c>
      <c r="H1301" s="102" t="str">
        <f>TRIM(Response!K1123)</f>
        <v/>
      </c>
      <c r="I1301" s="102" t="s">
        <v>6897</v>
      </c>
      <c r="J1301" s="102" t="str">
        <f>TRIM(Response!M1123)</f>
        <v>2020</v>
      </c>
    </row>
    <row r="1302" spans="1:10" ht="15.75" customHeight="1" x14ac:dyDescent="0.2">
      <c r="A1302" s="102" t="str">
        <f>TRIM(Response!A1124)</f>
        <v>CVDWSY</v>
      </c>
      <c r="B1302" s="102" t="str">
        <f>TRIM(Response!C1124)</f>
        <v>Warm-up systolic blood pressure (mm Hg)</v>
      </c>
      <c r="C1302" s="102" t="str">
        <f>TRIM(Response!E1124)</f>
        <v>CVX</v>
      </c>
      <c r="D1302" s="102" t="str">
        <f>TRIM(Response!F1124)</f>
        <v>Cardiovascular Fitness</v>
      </c>
      <c r="E1302" s="102" t="str">
        <f>TRIM(Response!G1124)</f>
        <v>1999-2000 Examination</v>
      </c>
      <c r="F1302" s="102" t="str">
        <f>TRIM(Response!H1124)</f>
        <v>1</v>
      </c>
      <c r="G1302" s="102" t="str">
        <f>TRIM(Response!J1124)</f>
        <v/>
      </c>
      <c r="H1302" s="102" t="str">
        <f>TRIM(Response!K1124)</f>
        <v/>
      </c>
      <c r="I1302" s="102" t="s">
        <v>6897</v>
      </c>
      <c r="J1302" s="102" t="str">
        <f>TRIM(Response!M1124)</f>
        <v>2020</v>
      </c>
    </row>
    <row r="1303" spans="1:10" ht="15.75" customHeight="1" x14ac:dyDescent="0.2">
      <c r="A1303" s="102" t="str">
        <f>TRIM(Response!A1125)</f>
        <v>CVDWSY</v>
      </c>
      <c r="B1303" s="102" t="str">
        <f>TRIM(Response!C1125)</f>
        <v>Warm-up systolic blood pressure (mm Hg)</v>
      </c>
      <c r="C1303" s="102" t="str">
        <f>TRIM(Response!E1125)</f>
        <v>CVX_B</v>
      </c>
      <c r="D1303" s="102" t="str">
        <f>TRIM(Response!F1125)</f>
        <v>Cardiovascular Fitness</v>
      </c>
      <c r="E1303" s="102" t="str">
        <f>TRIM(Response!G1125)</f>
        <v>2001-2002 Examination</v>
      </c>
      <c r="F1303" s="102" t="str">
        <f>TRIM(Response!H1125)</f>
        <v>2</v>
      </c>
      <c r="G1303" s="102" t="str">
        <f>TRIM(Response!J1125)</f>
        <v/>
      </c>
      <c r="H1303" s="102" t="str">
        <f>TRIM(Response!K1125)</f>
        <v/>
      </c>
      <c r="I1303" s="102" t="s">
        <v>6897</v>
      </c>
      <c r="J1303" s="102" t="str">
        <f>TRIM(Response!M1125)</f>
        <v>2020</v>
      </c>
    </row>
    <row r="1304" spans="1:10" ht="15.75" customHeight="1" x14ac:dyDescent="0.2">
      <c r="A1304" s="102" t="str">
        <f>TRIM(Response!A1126)</f>
        <v>CVDWSY</v>
      </c>
      <c r="B1304" s="102" t="str">
        <f>TRIM(Response!C1126)</f>
        <v>Warm-up systolic blood pressure (mm Hg)</v>
      </c>
      <c r="C1304" s="102" t="str">
        <f>TRIM(Response!E1126)</f>
        <v>CVX_C</v>
      </c>
      <c r="D1304" s="102" t="str">
        <f>TRIM(Response!F1126)</f>
        <v>Cardiovascular Fitness</v>
      </c>
      <c r="E1304" s="102" t="str">
        <f>TRIM(Response!G1126)</f>
        <v>2003-2004 Examination</v>
      </c>
      <c r="F1304" s="102" t="str">
        <f>TRIM(Response!H1126)</f>
        <v>3</v>
      </c>
      <c r="G1304" s="102" t="str">
        <f>TRIM(Response!J1126)</f>
        <v/>
      </c>
      <c r="H1304" s="102" t="str">
        <f>TRIM(Response!K1126)</f>
        <v/>
      </c>
      <c r="I1304" s="102" t="s">
        <v>6897</v>
      </c>
      <c r="J1304" s="102" t="str">
        <f>TRIM(Response!M1126)</f>
        <v>2020</v>
      </c>
    </row>
    <row r="1305" spans="1:10" ht="15.75" customHeight="1" x14ac:dyDescent="0.2">
      <c r="A1305" s="102" t="str">
        <f>TRIM(Response!A1127)</f>
        <v>CVDWTIM</v>
      </c>
      <c r="B1305" s="102" t="str">
        <f>TRIM(Response!C1127)</f>
        <v>Amount of time spent in warm-up (minutes)</v>
      </c>
      <c r="C1305" s="102" t="str">
        <f>TRIM(Response!E1127)</f>
        <v>CVX</v>
      </c>
      <c r="D1305" s="102" t="str">
        <f>TRIM(Response!F1127)</f>
        <v>Cardiovascular Fitness</v>
      </c>
      <c r="E1305" s="102" t="str">
        <f>TRIM(Response!G1127)</f>
        <v>1999-2000 Examination</v>
      </c>
      <c r="F1305" s="102" t="str">
        <f>TRIM(Response!H1127)</f>
        <v>1</v>
      </c>
      <c r="G1305" s="102" t="str">
        <f>TRIM(Response!J1127)</f>
        <v/>
      </c>
      <c r="H1305" s="102" t="str">
        <f>TRIM(Response!K1127)</f>
        <v/>
      </c>
      <c r="I1305" s="102" t="s">
        <v>6897</v>
      </c>
      <c r="J1305" s="102" t="str">
        <f>TRIM(Response!M1127)</f>
        <v>2020</v>
      </c>
    </row>
    <row r="1306" spans="1:10" ht="15.75" customHeight="1" x14ac:dyDescent="0.2">
      <c r="A1306" s="102" t="str">
        <f>TRIM(Response!A1128)</f>
        <v>CVDWTIM</v>
      </c>
      <c r="B1306" s="102" t="str">
        <f>TRIM(Response!C1128)</f>
        <v>Amount of time spent in warm-up (minutes)</v>
      </c>
      <c r="C1306" s="102" t="str">
        <f>TRIM(Response!E1128)</f>
        <v>CVX_B</v>
      </c>
      <c r="D1306" s="102" t="str">
        <f>TRIM(Response!F1128)</f>
        <v>Cardiovascular Fitness</v>
      </c>
      <c r="E1306" s="102" t="str">
        <f>TRIM(Response!G1128)</f>
        <v>2001-2002 Examination</v>
      </c>
      <c r="F1306" s="102" t="str">
        <f>TRIM(Response!H1128)</f>
        <v>2</v>
      </c>
      <c r="G1306" s="102" t="str">
        <f>TRIM(Response!J1128)</f>
        <v/>
      </c>
      <c r="H1306" s="102" t="str">
        <f>TRIM(Response!K1128)</f>
        <v/>
      </c>
      <c r="I1306" s="102" t="s">
        <v>6897</v>
      </c>
      <c r="J1306" s="102" t="str">
        <f>TRIM(Response!M1128)</f>
        <v>2020</v>
      </c>
    </row>
    <row r="1307" spans="1:10" ht="15.75" customHeight="1" x14ac:dyDescent="0.2">
      <c r="A1307" s="102" t="str">
        <f>TRIM(Response!A1129)</f>
        <v>CVDWTIM</v>
      </c>
      <c r="B1307" s="102" t="str">
        <f>TRIM(Response!C1129)</f>
        <v>Amount of time spent in warm-up (minutes)</v>
      </c>
      <c r="C1307" s="102" t="str">
        <f>TRIM(Response!E1129)</f>
        <v>CVX_C</v>
      </c>
      <c r="D1307" s="102" t="str">
        <f>TRIM(Response!F1129)</f>
        <v>Cardiovascular Fitness</v>
      </c>
      <c r="E1307" s="102" t="str">
        <f>TRIM(Response!G1129)</f>
        <v>2003-2004 Examination</v>
      </c>
      <c r="F1307" s="102" t="str">
        <f>TRIM(Response!H1129)</f>
        <v>3</v>
      </c>
      <c r="G1307" s="102" t="str">
        <f>TRIM(Response!J1129)</f>
        <v/>
      </c>
      <c r="H1307" s="102" t="str">
        <f>TRIM(Response!K1129)</f>
        <v/>
      </c>
      <c r="I1307" s="102" t="s">
        <v>6897</v>
      </c>
      <c r="J1307" s="102" t="str">
        <f>TRIM(Response!M1129)</f>
        <v>2020</v>
      </c>
    </row>
    <row r="1308" spans="1:10" ht="15.75" customHeight="1" x14ac:dyDescent="0.2">
      <c r="A1308" s="102" t="str">
        <f>TRIM(Response!A1130)</f>
        <v>CVQ220A</v>
      </c>
      <c r="B1308" s="102" t="str">
        <f>TRIM(Response!C1130)</f>
        <v>Reason for Priority 2 Stop: Heart rate exceeds predetermined limit during first 2 minutes of stage 2</v>
      </c>
      <c r="C1308" s="102" t="str">
        <f>TRIM(Response!E1130)</f>
        <v>CVX</v>
      </c>
      <c r="D1308" s="102" t="str">
        <f>TRIM(Response!F1130)</f>
        <v>Cardiovascular Fitness</v>
      </c>
      <c r="E1308" s="102" t="str">
        <f>TRIM(Response!G1130)</f>
        <v>1999-2000 Examination</v>
      </c>
      <c r="F1308" s="102" t="str">
        <f>TRIM(Response!H1130)</f>
        <v>1</v>
      </c>
      <c r="G1308" s="102" t="str">
        <f>TRIM(Response!J1130)</f>
        <v/>
      </c>
      <c r="H1308" s="102" t="str">
        <f>TRIM(Response!K1130)</f>
        <v/>
      </c>
      <c r="I1308" s="102" t="s">
        <v>6897</v>
      </c>
      <c r="J1308" s="102" t="str">
        <f>TRIM(Response!M1130)</f>
        <v>2020</v>
      </c>
    </row>
    <row r="1309" spans="1:10" ht="15.75" customHeight="1" x14ac:dyDescent="0.2">
      <c r="A1309" s="102" t="str">
        <f>TRIM(Response!A1132)</f>
        <v>CVQ220A</v>
      </c>
      <c r="B1309" s="102" t="str">
        <f>TRIM(Response!C1132)</f>
        <v>Reason for Priority 2 Stop: Heart rate exceeds predetermined limit during first 2 minutes of stage 2</v>
      </c>
      <c r="C1309" s="102" t="str">
        <f>TRIM(Response!E1132)</f>
        <v>CVX_C</v>
      </c>
      <c r="D1309" s="102" t="str">
        <f>TRIM(Response!F1132)</f>
        <v>Cardiovascular Fitness</v>
      </c>
      <c r="E1309" s="102" t="str">
        <f>TRIM(Response!G1132)</f>
        <v>2003-2004 Examination</v>
      </c>
      <c r="F1309" s="102" t="str">
        <f>TRIM(Response!H1132)</f>
        <v>3</v>
      </c>
      <c r="G1309" s="102" t="str">
        <f>TRIM(Response!J1132)</f>
        <v/>
      </c>
      <c r="H1309" s="102" t="str">
        <f>TRIM(Response!K1132)</f>
        <v/>
      </c>
      <c r="I1309" s="102" t="s">
        <v>6897</v>
      </c>
      <c r="J1309" s="102" t="str">
        <f>TRIM(Response!M1132)</f>
        <v>2020</v>
      </c>
    </row>
    <row r="1310" spans="1:10" ht="15.75" customHeight="1" x14ac:dyDescent="0.2">
      <c r="A1310" s="102" t="str">
        <f>TRIM(Response!A1133)</f>
        <v>CVQ220B</v>
      </c>
      <c r="B1310" s="102" t="str">
        <f>TRIM(Response!C1133)</f>
        <v>Reason for Priority 2 Stop: Heart rate exceeds predetermined limit during stage 1</v>
      </c>
      <c r="C1310" s="102" t="str">
        <f>TRIM(Response!E1133)</f>
        <v>CVX</v>
      </c>
      <c r="D1310" s="102" t="str">
        <f>TRIM(Response!F1133)</f>
        <v>Cardiovascular Fitness</v>
      </c>
      <c r="E1310" s="102" t="str">
        <f>TRIM(Response!G1133)</f>
        <v>1999-2000 Examination</v>
      </c>
      <c r="F1310" s="102" t="str">
        <f>TRIM(Response!H1133)</f>
        <v>1</v>
      </c>
      <c r="G1310" s="102" t="str">
        <f>TRIM(Response!J1133)</f>
        <v/>
      </c>
      <c r="H1310" s="102" t="str">
        <f>TRIM(Response!K1133)</f>
        <v/>
      </c>
      <c r="I1310" s="102" t="s">
        <v>6897</v>
      </c>
      <c r="J1310" s="102" t="str">
        <f>TRIM(Response!M1133)</f>
        <v>2020</v>
      </c>
    </row>
    <row r="1311" spans="1:10" ht="15.75" customHeight="1" x14ac:dyDescent="0.2">
      <c r="A1311" s="102" t="str">
        <f>TRIM(Response!A1135)</f>
        <v>CVQ220B</v>
      </c>
      <c r="B1311" s="102" t="str">
        <f>TRIM(Response!C1135)</f>
        <v>Reason for Priority 2 Stop: Heart rate exceeds predetermined limit during stage 1</v>
      </c>
      <c r="C1311" s="102" t="str">
        <f>TRIM(Response!E1135)</f>
        <v>CVX_C</v>
      </c>
      <c r="D1311" s="102" t="str">
        <f>TRIM(Response!F1135)</f>
        <v>Cardiovascular Fitness</v>
      </c>
      <c r="E1311" s="102" t="str">
        <f>TRIM(Response!G1135)</f>
        <v>2003-2004 Examination</v>
      </c>
      <c r="F1311" s="102" t="str">
        <f>TRIM(Response!H1135)</f>
        <v>3</v>
      </c>
      <c r="G1311" s="102" t="str">
        <f>TRIM(Response!J1135)</f>
        <v/>
      </c>
      <c r="H1311" s="102" t="str">
        <f>TRIM(Response!K1135)</f>
        <v/>
      </c>
      <c r="I1311" s="102" t="s">
        <v>6897</v>
      </c>
      <c r="J1311" s="102" t="str">
        <f>TRIM(Response!M1135)</f>
        <v>2020</v>
      </c>
    </row>
    <row r="1312" spans="1:10" ht="15.75" customHeight="1" x14ac:dyDescent="0.2">
      <c r="A1312" s="102" t="str">
        <f>TRIM(Response!A1136)</f>
        <v>CVQ220C</v>
      </c>
      <c r="B1312" s="102" t="str">
        <f>TRIM(Response!C1136)</f>
        <v>Reason for Priority 2 Stop: Exercise blood pressure exceeds 260 mmHg systolic and/or 115 mmHg diastolic</v>
      </c>
      <c r="C1312" s="102" t="str">
        <f>TRIM(Response!E1136)</f>
        <v>CVX</v>
      </c>
      <c r="D1312" s="102" t="str">
        <f>TRIM(Response!F1136)</f>
        <v>Cardiovascular Fitness</v>
      </c>
      <c r="E1312" s="102" t="str">
        <f>TRIM(Response!G1136)</f>
        <v>1999-2000 Examination</v>
      </c>
      <c r="F1312" s="102" t="str">
        <f>TRIM(Response!H1136)</f>
        <v>1</v>
      </c>
      <c r="G1312" s="102" t="str">
        <f>TRIM(Response!J1136)</f>
        <v/>
      </c>
      <c r="H1312" s="102" t="str">
        <f>TRIM(Response!K1136)</f>
        <v/>
      </c>
      <c r="I1312" s="102" t="s">
        <v>6897</v>
      </c>
      <c r="J1312" s="102" t="str">
        <f>TRIM(Response!M1136)</f>
        <v>2020</v>
      </c>
    </row>
    <row r="1313" spans="1:10" ht="15.75" customHeight="1" x14ac:dyDescent="0.2">
      <c r="A1313" s="102" t="str">
        <f>TRIM(Response!A1137)</f>
        <v>CVQ220C</v>
      </c>
      <c r="B1313" s="102" t="str">
        <f>TRIM(Response!C1137)</f>
        <v>Reason for Priority 2 Stop: Exercise blood pressure exceeds 260 mmHg systolic and/or 115 mmHg diastolic</v>
      </c>
      <c r="C1313" s="102" t="str">
        <f>TRIM(Response!E1137)</f>
        <v>CVX_B</v>
      </c>
      <c r="D1313" s="102" t="str">
        <f>TRIM(Response!F1137)</f>
        <v>Cardiovascular Fitness</v>
      </c>
      <c r="E1313" s="102" t="str">
        <f>TRIM(Response!G1137)</f>
        <v>2001-2002 Examination</v>
      </c>
      <c r="F1313" s="102" t="str">
        <f>TRIM(Response!H1137)</f>
        <v>2</v>
      </c>
      <c r="G1313" s="102" t="str">
        <f>TRIM(Response!J1137)</f>
        <v/>
      </c>
      <c r="H1313" s="102" t="str">
        <f>TRIM(Response!K1137)</f>
        <v/>
      </c>
      <c r="I1313" s="102" t="s">
        <v>6897</v>
      </c>
      <c r="J1313" s="102" t="str">
        <f>TRIM(Response!M1137)</f>
        <v>2020</v>
      </c>
    </row>
    <row r="1314" spans="1:10" ht="15.75" customHeight="1" x14ac:dyDescent="0.2">
      <c r="A1314" s="102" t="str">
        <f>TRIM(Response!A1139)</f>
        <v>CVQ220E</v>
      </c>
      <c r="B1314" s="102" t="str">
        <f>TRIM(Response!C1139)</f>
        <v>Reason for Priority 2 Stop: Significant drop (&gt; 20 mm Hg) in systolic blood pressure during exercise</v>
      </c>
      <c r="C1314" s="102" t="str">
        <f>TRIM(Response!E1139)</f>
        <v>CVX</v>
      </c>
      <c r="D1314" s="102" t="str">
        <f>TRIM(Response!F1139)</f>
        <v>Cardiovascular Fitness</v>
      </c>
      <c r="E1314" s="102" t="str">
        <f>TRIM(Response!G1139)</f>
        <v>1999-2000 Examination</v>
      </c>
      <c r="F1314" s="102" t="str">
        <f>TRIM(Response!H1139)</f>
        <v>1</v>
      </c>
      <c r="G1314" s="102" t="str">
        <f>TRIM(Response!J1139)</f>
        <v/>
      </c>
      <c r="H1314" s="102" t="str">
        <f>TRIM(Response!K1139)</f>
        <v/>
      </c>
      <c r="I1314" s="102" t="s">
        <v>6897</v>
      </c>
      <c r="J1314" s="102" t="str">
        <f>TRIM(Response!M1139)</f>
        <v>2020</v>
      </c>
    </row>
    <row r="1315" spans="1:10" ht="15.75" customHeight="1" x14ac:dyDescent="0.2">
      <c r="A1315" s="102" t="str">
        <f>TRIM(Response!A1140)</f>
        <v>CVQ220E</v>
      </c>
      <c r="B1315" s="102" t="str">
        <f>TRIM(Response!C1140)</f>
        <v>Reason for Priority 2 Stop: Significant drop (&gt; 20 mm Hg) in systolic blood pressure during exercise</v>
      </c>
      <c r="C1315" s="102" t="str">
        <f>TRIM(Response!E1140)</f>
        <v>CVX_B</v>
      </c>
      <c r="D1315" s="102" t="str">
        <f>TRIM(Response!F1140)</f>
        <v>Cardiovascular Fitness</v>
      </c>
      <c r="E1315" s="102" t="str">
        <f>TRIM(Response!G1140)</f>
        <v>2001-2002 Examination</v>
      </c>
      <c r="F1315" s="102" t="str">
        <f>TRIM(Response!H1140)</f>
        <v>2</v>
      </c>
      <c r="G1315" s="102" t="str">
        <f>TRIM(Response!J1140)</f>
        <v/>
      </c>
      <c r="H1315" s="102" t="str">
        <f>TRIM(Response!K1140)</f>
        <v/>
      </c>
      <c r="I1315" s="102" t="s">
        <v>6897</v>
      </c>
      <c r="J1315" s="102" t="str">
        <f>TRIM(Response!M1140)</f>
        <v>2020</v>
      </c>
    </row>
    <row r="1316" spans="1:10" ht="15.75" customHeight="1" x14ac:dyDescent="0.2">
      <c r="A1316" s="102" t="str">
        <f>TRIM(Response!A1141)</f>
        <v>CVQ220E</v>
      </c>
      <c r="B1316" s="102" t="str">
        <f>TRIM(Response!C1141)</f>
        <v>Reason for Priority 2 Stop: Significant drop (&gt; 20 mm Hg) in systolic blood pressure during exercise</v>
      </c>
      <c r="C1316" s="102" t="str">
        <f>TRIM(Response!E1141)</f>
        <v>CVX_C</v>
      </c>
      <c r="D1316" s="102" t="str">
        <f>TRIM(Response!F1141)</f>
        <v>Cardiovascular Fitness</v>
      </c>
      <c r="E1316" s="102" t="str">
        <f>TRIM(Response!G1141)</f>
        <v>2003-2004 Examination</v>
      </c>
      <c r="F1316" s="102" t="str">
        <f>TRIM(Response!H1141)</f>
        <v>3</v>
      </c>
      <c r="G1316" s="102" t="str">
        <f>TRIM(Response!J1141)</f>
        <v/>
      </c>
      <c r="H1316" s="102" t="str">
        <f>TRIM(Response!K1141)</f>
        <v/>
      </c>
      <c r="I1316" s="102" t="s">
        <v>6897</v>
      </c>
      <c r="J1316" s="102" t="str">
        <f>TRIM(Response!M1141)</f>
        <v>2020</v>
      </c>
    </row>
    <row r="1317" spans="1:10" ht="15.75" customHeight="1" x14ac:dyDescent="0.2">
      <c r="A1317" s="102" t="str">
        <f>TRIM(Response!A1142)</f>
        <v>CVQ220G</v>
      </c>
      <c r="B1317" s="102" t="str">
        <f>TRIM(Response!C1142)</f>
        <v>Reason for Priority 2 Stop: Sudden, noticeable variability in heart rate (sudden change of more than 30 beats/minute during a stage)</v>
      </c>
      <c r="C1317" s="102" t="str">
        <f>TRIM(Response!E1142)</f>
        <v>CVX</v>
      </c>
      <c r="D1317" s="102" t="str">
        <f>TRIM(Response!F1142)</f>
        <v>Cardiovascular Fitness</v>
      </c>
      <c r="E1317" s="102" t="str">
        <f>TRIM(Response!G1142)</f>
        <v>1999-2000 Examination</v>
      </c>
      <c r="F1317" s="102" t="str">
        <f>TRIM(Response!H1142)</f>
        <v>1</v>
      </c>
      <c r="G1317" s="102" t="str">
        <f>TRIM(Response!J1142)</f>
        <v/>
      </c>
      <c r="H1317" s="102" t="str">
        <f>TRIM(Response!K1142)</f>
        <v/>
      </c>
      <c r="I1317" s="102" t="s">
        <v>6897</v>
      </c>
      <c r="J1317" s="102" t="str">
        <f>TRIM(Response!M1142)</f>
        <v>2020</v>
      </c>
    </row>
    <row r="1318" spans="1:10" ht="15.75" customHeight="1" x14ac:dyDescent="0.2">
      <c r="A1318" s="102" t="str">
        <f>TRIM(Response!A1143)</f>
        <v>CVQ220G</v>
      </c>
      <c r="B1318" s="102" t="str">
        <f>TRIM(Response!C1143)</f>
        <v>Reason for Priority 2 Stop: Sudden, noticeable variability in heart rate (sudden change of more than 30 beats/minute during a stage)</v>
      </c>
      <c r="C1318" s="102" t="str">
        <f>TRIM(Response!E1143)</f>
        <v>CVX_B</v>
      </c>
      <c r="D1318" s="102" t="str">
        <f>TRIM(Response!F1143)</f>
        <v>Cardiovascular Fitness</v>
      </c>
      <c r="E1318" s="102" t="str">
        <f>TRIM(Response!G1143)</f>
        <v>2001-2002 Examination</v>
      </c>
      <c r="F1318" s="102" t="str">
        <f>TRIM(Response!H1143)</f>
        <v>2</v>
      </c>
      <c r="G1318" s="102" t="str">
        <f>TRIM(Response!J1143)</f>
        <v/>
      </c>
      <c r="H1318" s="102" t="str">
        <f>TRIM(Response!K1143)</f>
        <v/>
      </c>
      <c r="I1318" s="102" t="s">
        <v>6897</v>
      </c>
      <c r="J1318" s="102" t="str">
        <f>TRIM(Response!M1143)</f>
        <v>2020</v>
      </c>
    </row>
    <row r="1319" spans="1:10" ht="15.75" customHeight="1" x14ac:dyDescent="0.2">
      <c r="A1319" s="102" t="str">
        <f>TRIM(Response!A1144)</f>
        <v>CVQ220G</v>
      </c>
      <c r="B1319" s="102" t="str">
        <f>TRIM(Response!C1144)</f>
        <v>Reason for Priority 2 Stop: Sudden, noticeable variability in heart rate (sudden change of more than 30 beats/minute during a stage)</v>
      </c>
      <c r="C1319" s="102" t="str">
        <f>TRIM(Response!E1144)</f>
        <v>CVX_C</v>
      </c>
      <c r="D1319" s="102" t="str">
        <f>TRIM(Response!F1144)</f>
        <v>Cardiovascular Fitness</v>
      </c>
      <c r="E1319" s="102" t="str">
        <f>TRIM(Response!G1144)</f>
        <v>2003-2004 Examination</v>
      </c>
      <c r="F1319" s="102" t="str">
        <f>TRIM(Response!H1144)</f>
        <v>3</v>
      </c>
      <c r="G1319" s="102" t="str">
        <f>TRIM(Response!J1144)</f>
        <v/>
      </c>
      <c r="H1319" s="102" t="str">
        <f>TRIM(Response!K1144)</f>
        <v/>
      </c>
      <c r="I1319" s="102" t="s">
        <v>6897</v>
      </c>
      <c r="J1319" s="102" t="str">
        <f>TRIM(Response!M1144)</f>
        <v>2020</v>
      </c>
    </row>
    <row r="1320" spans="1:10" ht="15.75" customHeight="1" x14ac:dyDescent="0.2">
      <c r="A1320" s="102" t="str">
        <f>TRIM(Response!A1145)</f>
        <v>CVQ220H</v>
      </c>
      <c r="B1320" s="102" t="str">
        <f>TRIM(Response!C1145)</f>
        <v>Reason for Priority 2 Stop: Participant requests to stop test or reports severe fatigue</v>
      </c>
      <c r="C1320" s="102" t="str">
        <f>TRIM(Response!E1145)</f>
        <v>CVX</v>
      </c>
      <c r="D1320" s="102" t="str">
        <f>TRIM(Response!F1145)</f>
        <v>Cardiovascular Fitness</v>
      </c>
      <c r="E1320" s="102" t="str">
        <f>TRIM(Response!G1145)</f>
        <v>1999-2000 Examination</v>
      </c>
      <c r="F1320" s="102" t="str">
        <f>TRIM(Response!H1145)</f>
        <v>1</v>
      </c>
      <c r="G1320" s="102" t="str">
        <f>TRIM(Response!J1145)</f>
        <v/>
      </c>
      <c r="H1320" s="102" t="str">
        <f>TRIM(Response!K1145)</f>
        <v/>
      </c>
      <c r="I1320" s="102" t="s">
        <v>6897</v>
      </c>
      <c r="J1320" s="102" t="str">
        <f>TRIM(Response!M1145)</f>
        <v>2020</v>
      </c>
    </row>
    <row r="1321" spans="1:10" ht="15.75" customHeight="1" x14ac:dyDescent="0.2">
      <c r="A1321" s="102" t="str">
        <f>TRIM(Response!A1146)</f>
        <v>CVQ220H</v>
      </c>
      <c r="B1321" s="102" t="str">
        <f>TRIM(Response!C1146)</f>
        <v>Reason for Priority 2 Stop: Participant requests to stop test or reports severe fatigue</v>
      </c>
      <c r="C1321" s="102" t="str">
        <f>TRIM(Response!E1146)</f>
        <v>CVX_B</v>
      </c>
      <c r="D1321" s="102" t="str">
        <f>TRIM(Response!F1146)</f>
        <v>Cardiovascular Fitness</v>
      </c>
      <c r="E1321" s="102" t="str">
        <f>TRIM(Response!G1146)</f>
        <v>2001-2002 Examination</v>
      </c>
      <c r="F1321" s="102" t="str">
        <f>TRIM(Response!H1146)</f>
        <v>2</v>
      </c>
      <c r="G1321" s="102" t="str">
        <f>TRIM(Response!J1146)</f>
        <v/>
      </c>
      <c r="H1321" s="102" t="str">
        <f>TRIM(Response!K1146)</f>
        <v/>
      </c>
      <c r="I1321" s="102" t="s">
        <v>6897</v>
      </c>
      <c r="J1321" s="102" t="str">
        <f>TRIM(Response!M1146)</f>
        <v>2020</v>
      </c>
    </row>
    <row r="1322" spans="1:10" ht="15.75" customHeight="1" x14ac:dyDescent="0.2">
      <c r="A1322" s="102" t="str">
        <f>TRIM(Response!A1147)</f>
        <v>CVQ220H</v>
      </c>
      <c r="B1322" s="102" t="str">
        <f>TRIM(Response!C1147)</f>
        <v>Reason for Priority 2 Stop: Participant requests to stop test or reports severe fatigue</v>
      </c>
      <c r="C1322" s="102" t="str">
        <f>TRIM(Response!E1147)</f>
        <v>CVX_C</v>
      </c>
      <c r="D1322" s="102" t="str">
        <f>TRIM(Response!F1147)</f>
        <v>Cardiovascular Fitness</v>
      </c>
      <c r="E1322" s="102" t="str">
        <f>TRIM(Response!G1147)</f>
        <v>2003-2004 Examination</v>
      </c>
      <c r="F1322" s="102" t="str">
        <f>TRIM(Response!H1147)</f>
        <v>3</v>
      </c>
      <c r="G1322" s="102" t="str">
        <f>TRIM(Response!J1147)</f>
        <v/>
      </c>
      <c r="H1322" s="102" t="str">
        <f>TRIM(Response!K1147)</f>
        <v/>
      </c>
      <c r="I1322" s="102" t="s">
        <v>6897</v>
      </c>
      <c r="J1322" s="102" t="str">
        <f>TRIM(Response!M1147)</f>
        <v>2020</v>
      </c>
    </row>
    <row r="1323" spans="1:10" ht="15.75" customHeight="1" x14ac:dyDescent="0.2">
      <c r="A1323" s="102" t="str">
        <f>TRIM(Response!A1148)</f>
        <v>CVQ220I</v>
      </c>
      <c r="B1323" s="102" t="str">
        <f>TRIM(Response!C1148)</f>
        <v>Reason for Priority 2 Stop: Equipment failure</v>
      </c>
      <c r="C1323" s="102" t="str">
        <f>TRIM(Response!E1148)</f>
        <v>CVX</v>
      </c>
      <c r="D1323" s="102" t="str">
        <f>TRIM(Response!F1148)</f>
        <v>Cardiovascular Fitness</v>
      </c>
      <c r="E1323" s="102" t="str">
        <f>TRIM(Response!G1148)</f>
        <v>1999-2000 Examination</v>
      </c>
      <c r="F1323" s="102" t="str">
        <f>TRIM(Response!H1148)</f>
        <v>1</v>
      </c>
      <c r="G1323" s="102" t="str">
        <f>TRIM(Response!J1148)</f>
        <v/>
      </c>
      <c r="H1323" s="102" t="str">
        <f>TRIM(Response!K1148)</f>
        <v/>
      </c>
      <c r="I1323" s="102" t="s">
        <v>6545</v>
      </c>
      <c r="J1323" s="102" t="str">
        <f>TRIM(Response!M1148)</f>
        <v>2020</v>
      </c>
    </row>
    <row r="1324" spans="1:10" ht="15.75" customHeight="1" x14ac:dyDescent="0.2">
      <c r="A1324" s="102" t="str">
        <f>TRIM(Response!A1149)</f>
        <v>CVQ220I</v>
      </c>
      <c r="B1324" s="102" t="str">
        <f>TRIM(Response!C1149)</f>
        <v>Reason for Priority 2 Stop: Equipment failure</v>
      </c>
      <c r="C1324" s="102" t="str">
        <f>TRIM(Response!E1149)</f>
        <v>CVX_B</v>
      </c>
      <c r="D1324" s="102" t="str">
        <f>TRIM(Response!F1149)</f>
        <v>Cardiovascular Fitness</v>
      </c>
      <c r="E1324" s="102" t="str">
        <f>TRIM(Response!G1149)</f>
        <v>2001-2002 Examination</v>
      </c>
      <c r="F1324" s="102" t="str">
        <f>TRIM(Response!H1149)</f>
        <v>2</v>
      </c>
      <c r="G1324" s="102" t="str">
        <f>TRIM(Response!J1149)</f>
        <v/>
      </c>
      <c r="H1324" s="102" t="str">
        <f>TRIM(Response!K1149)</f>
        <v/>
      </c>
      <c r="I1324" s="102" t="s">
        <v>6897</v>
      </c>
      <c r="J1324" s="102" t="str">
        <f>TRIM(Response!M1149)</f>
        <v>2020</v>
      </c>
    </row>
    <row r="1325" spans="1:10" ht="15.75" customHeight="1" x14ac:dyDescent="0.2">
      <c r="A1325" s="102" t="str">
        <f>TRIM(Response!A1151)</f>
        <v>CVQ220J</v>
      </c>
      <c r="B1325" s="102" t="str">
        <f>TRIM(Response!C1151)</f>
        <v>Reason for Priority 2 Stop: Participant is unable to stop gripping hand rails</v>
      </c>
      <c r="C1325" s="102" t="str">
        <f>TRIM(Response!E1151)</f>
        <v>CVX</v>
      </c>
      <c r="D1325" s="102" t="str">
        <f>TRIM(Response!F1151)</f>
        <v>Cardiovascular Fitness</v>
      </c>
      <c r="E1325" s="102" t="str">
        <f>TRIM(Response!G1151)</f>
        <v>1999-2000 Examination</v>
      </c>
      <c r="F1325" s="102" t="str">
        <f>TRIM(Response!H1151)</f>
        <v>1</v>
      </c>
      <c r="G1325" s="102" t="str">
        <f>TRIM(Response!J1151)</f>
        <v/>
      </c>
      <c r="H1325" s="102" t="str">
        <f>TRIM(Response!K1151)</f>
        <v/>
      </c>
      <c r="I1325" s="102" t="s">
        <v>6545</v>
      </c>
      <c r="J1325" s="102" t="str">
        <f>TRIM(Response!M1151)</f>
        <v>2020</v>
      </c>
    </row>
    <row r="1326" spans="1:10" ht="15.75" customHeight="1" x14ac:dyDescent="0.2">
      <c r="A1326" s="102" t="str">
        <f>TRIM(Response!A1154)</f>
        <v>CVQ220K</v>
      </c>
      <c r="B1326" s="102" t="str">
        <f>TRIM(Response!C1154)</f>
        <v>Reason for Priority 2 Stop: Participant reports a rating of perceived exertion more than 17</v>
      </c>
      <c r="C1326" s="102" t="str">
        <f>TRIM(Response!E1154)</f>
        <v>CVX</v>
      </c>
      <c r="D1326" s="102" t="str">
        <f>TRIM(Response!F1154)</f>
        <v>Cardiovascular Fitness</v>
      </c>
      <c r="E1326" s="102" t="str">
        <f>TRIM(Response!G1154)</f>
        <v>1999-2000 Examination</v>
      </c>
      <c r="F1326" s="102" t="str">
        <f>TRIM(Response!H1154)</f>
        <v>1</v>
      </c>
      <c r="G1326" s="102" t="str">
        <f>TRIM(Response!J1154)</f>
        <v/>
      </c>
      <c r="H1326" s="102" t="str">
        <f>TRIM(Response!K1154)</f>
        <v/>
      </c>
      <c r="I1326" s="102" t="s">
        <v>6897</v>
      </c>
      <c r="J1326" s="102" t="str">
        <f>TRIM(Response!M1154)</f>
        <v>2020</v>
      </c>
    </row>
    <row r="1327" spans="1:10" ht="15.75" customHeight="1" x14ac:dyDescent="0.2">
      <c r="A1327" s="102" t="str">
        <f>TRIM(Response!A1155)</f>
        <v>CVQ220K</v>
      </c>
      <c r="B1327" s="102" t="str">
        <f>TRIM(Response!C1155)</f>
        <v>Reason for Priority 2 Stop: Participant reports a rating of perceived exertion more than 17</v>
      </c>
      <c r="C1327" s="102" t="str">
        <f>TRIM(Response!E1155)</f>
        <v>CVX_B</v>
      </c>
      <c r="D1327" s="102" t="str">
        <f>TRIM(Response!F1155)</f>
        <v>Cardiovascular Fitness</v>
      </c>
      <c r="E1327" s="102" t="str">
        <f>TRIM(Response!G1155)</f>
        <v>2001-2002 Examination</v>
      </c>
      <c r="F1327" s="102" t="str">
        <f>TRIM(Response!H1155)</f>
        <v>2</v>
      </c>
      <c r="G1327" s="102" t="str">
        <f>TRIM(Response!J1155)</f>
        <v/>
      </c>
      <c r="H1327" s="102" t="str">
        <f>TRIM(Response!K1155)</f>
        <v/>
      </c>
      <c r="I1327" s="102" t="s">
        <v>6897</v>
      </c>
      <c r="J1327" s="102" t="str">
        <f>TRIM(Response!M1155)</f>
        <v>2020</v>
      </c>
    </row>
    <row r="1328" spans="1:10" ht="15.75" customHeight="1" x14ac:dyDescent="0.2">
      <c r="A1328" s="102" t="str">
        <f>TRIM(Response!A1156)</f>
        <v>CVQ220K</v>
      </c>
      <c r="B1328" s="102" t="str">
        <f>TRIM(Response!C1156)</f>
        <v>Reason for Priority 2 Stop: Participant reports a rating of perceived exertion more than 17</v>
      </c>
      <c r="C1328" s="102" t="str">
        <f>TRIM(Response!E1156)</f>
        <v>CVX_C</v>
      </c>
      <c r="D1328" s="102" t="str">
        <f>TRIM(Response!F1156)</f>
        <v>Cardiovascular Fitness</v>
      </c>
      <c r="E1328" s="102" t="str">
        <f>TRIM(Response!G1156)</f>
        <v>2003-2004 Examination</v>
      </c>
      <c r="F1328" s="102" t="str">
        <f>TRIM(Response!H1156)</f>
        <v>3</v>
      </c>
      <c r="G1328" s="102" t="str">
        <f>TRIM(Response!J1156)</f>
        <v/>
      </c>
      <c r="H1328" s="102" t="str">
        <f>TRIM(Response!K1156)</f>
        <v/>
      </c>
      <c r="I1328" s="102" t="s">
        <v>6897</v>
      </c>
      <c r="J1328" s="102" t="str">
        <f>TRIM(Response!M1156)</f>
        <v>2020</v>
      </c>
    </row>
    <row r="1329" spans="1:10" ht="15.75" customHeight="1" x14ac:dyDescent="0.2">
      <c r="A1329" s="102" t="str">
        <f>TRIM(Response!A1157)</f>
        <v>CVQ220L</v>
      </c>
      <c r="B1329" s="102" t="str">
        <f>TRIM(Response!C1157)</f>
        <v>Reason for Priority 2 Stop: Technician discretion (technician notices signs of severe exertion)</v>
      </c>
      <c r="C1329" s="102" t="str">
        <f>TRIM(Response!E1157)</f>
        <v>CVX</v>
      </c>
      <c r="D1329" s="102" t="str">
        <f>TRIM(Response!F1157)</f>
        <v>Cardiovascular Fitness</v>
      </c>
      <c r="E1329" s="102" t="str">
        <f>TRIM(Response!G1157)</f>
        <v>1999-2000 Examination</v>
      </c>
      <c r="F1329" s="102" t="str">
        <f>TRIM(Response!H1157)</f>
        <v>1</v>
      </c>
      <c r="G1329" s="102" t="str">
        <f>TRIM(Response!J1157)</f>
        <v/>
      </c>
      <c r="H1329" s="102" t="str">
        <f>TRIM(Response!K1157)</f>
        <v/>
      </c>
      <c r="I1329" s="102" t="s">
        <v>6500</v>
      </c>
      <c r="J1329" s="102" t="str">
        <f>TRIM(Response!M1157)</f>
        <v>2020</v>
      </c>
    </row>
    <row r="1330" spans="1:10" ht="15.75" customHeight="1" x14ac:dyDescent="0.2">
      <c r="A1330" s="102" t="str">
        <f>TRIM(Response!A1159)</f>
        <v>CVQ220L</v>
      </c>
      <c r="B1330" s="102" t="str">
        <f>TRIM(Response!C1159)</f>
        <v>Reason for Priority 2 Stop: Technician discretion (technician notices signs of severe exertion)</v>
      </c>
      <c r="C1330" s="102" t="str">
        <f>TRIM(Response!E1159)</f>
        <v>CVX_C</v>
      </c>
      <c r="D1330" s="102" t="str">
        <f>TRIM(Response!F1159)</f>
        <v>Cardiovascular Fitness</v>
      </c>
      <c r="E1330" s="102" t="str">
        <f>TRIM(Response!G1159)</f>
        <v>2003-2004 Examination</v>
      </c>
      <c r="F1330" s="102" t="str">
        <f>TRIM(Response!H1159)</f>
        <v>3</v>
      </c>
      <c r="G1330" s="102" t="str">
        <f>TRIM(Response!J1159)</f>
        <v/>
      </c>
      <c r="H1330" s="102" t="str">
        <f>TRIM(Response!K1159)</f>
        <v/>
      </c>
      <c r="I1330" s="102" t="s">
        <v>6897</v>
      </c>
      <c r="J1330" s="102" t="str">
        <f>TRIM(Response!M1159)</f>
        <v>2020</v>
      </c>
    </row>
    <row r="1331" spans="1:10" ht="15.75" customHeight="1" x14ac:dyDescent="0.2">
      <c r="A1331" s="102" t="str">
        <f>TRIM(Response!A1161)</f>
        <v>CVQ220M</v>
      </c>
      <c r="B1331" s="102" t="str">
        <f>TRIM(Response!C1161)</f>
        <v>Reason for Priority 2 Stop: Other specified reasons</v>
      </c>
      <c r="C1331" s="102" t="str">
        <f>TRIM(Response!E1161)</f>
        <v>CVX_B</v>
      </c>
      <c r="D1331" s="102" t="str">
        <f>TRIM(Response!F1161)</f>
        <v>Cardiovascular Fitness</v>
      </c>
      <c r="E1331" s="102" t="str">
        <f>TRIM(Response!G1161)</f>
        <v>2001-2002 Examination</v>
      </c>
      <c r="F1331" s="102" t="str">
        <f>TRIM(Response!H1161)</f>
        <v>2</v>
      </c>
      <c r="G1331" s="102" t="str">
        <f>TRIM(Response!J1161)</f>
        <v/>
      </c>
      <c r="H1331" s="102" t="str">
        <f>TRIM(Response!K1161)</f>
        <v/>
      </c>
      <c r="I1331" s="102" t="s">
        <v>6897</v>
      </c>
      <c r="J1331" s="102" t="str">
        <f>TRIM(Response!M1161)</f>
        <v>2020</v>
      </c>
    </row>
    <row r="1332" spans="1:10" ht="15.75" customHeight="1" x14ac:dyDescent="0.2">
      <c r="A1332" s="102" t="str">
        <f>TRIM(Response!A1163)</f>
        <v>CVXPARC</v>
      </c>
      <c r="B1332" s="102" t="str">
        <f>TRIM(Response!C1163)</f>
        <v>Physical activity readiness (PAR) code</v>
      </c>
      <c r="C1332" s="102" t="str">
        <f>TRIM(Response!E1163)</f>
        <v>CVX</v>
      </c>
      <c r="D1332" s="102" t="str">
        <f>TRIM(Response!F1163)</f>
        <v>Cardiovascular Fitness</v>
      </c>
      <c r="E1332" s="102" t="str">
        <f>TRIM(Response!G1163)</f>
        <v>1999-2000 Examination</v>
      </c>
      <c r="F1332" s="102" t="str">
        <f>TRIM(Response!H1163)</f>
        <v>1</v>
      </c>
      <c r="G1332" s="102" t="str">
        <f>TRIM(Response!J1163)</f>
        <v/>
      </c>
      <c r="H1332" s="102" t="str">
        <f>TRIM(Response!K1163)</f>
        <v/>
      </c>
      <c r="I1332" s="102" t="s">
        <v>6897</v>
      </c>
      <c r="J1332" s="102" t="str">
        <f>TRIM(Response!M1163)</f>
        <v>2020</v>
      </c>
    </row>
    <row r="1333" spans="1:10" ht="15.75" customHeight="1" x14ac:dyDescent="0.2">
      <c r="A1333" s="102" t="str">
        <f>TRIM(Response!A1165)</f>
        <v>CVXPARC</v>
      </c>
      <c r="B1333" s="102" t="str">
        <f>TRIM(Response!C1165)</f>
        <v>Physical activity readiness (PAR) code</v>
      </c>
      <c r="C1333" s="102" t="str">
        <f>TRIM(Response!E1165)</f>
        <v>CVX_C</v>
      </c>
      <c r="D1333" s="102" t="str">
        <f>TRIM(Response!F1165)</f>
        <v>Cardiovascular Fitness</v>
      </c>
      <c r="E1333" s="102" t="str">
        <f>TRIM(Response!G1165)</f>
        <v>2003-2004 Examination</v>
      </c>
      <c r="F1333" s="102" t="str">
        <f>TRIM(Response!H1165)</f>
        <v>3</v>
      </c>
      <c r="G1333" s="102" t="str">
        <f>TRIM(Response!J1165)</f>
        <v/>
      </c>
      <c r="H1333" s="102" t="str">
        <f>TRIM(Response!K1165)</f>
        <v/>
      </c>
      <c r="I1333" s="102" t="s">
        <v>6897</v>
      </c>
      <c r="J1333" s="102" t="str">
        <f>TRIM(Response!M1165)</f>
        <v>2020</v>
      </c>
    </row>
    <row r="1334" spans="1:10" ht="15.75" customHeight="1" x14ac:dyDescent="0.2">
      <c r="A1334" s="102" t="str">
        <f>TRIM(Response!A1166)</f>
        <v>CVXS1RPE</v>
      </c>
      <c r="B1334" s="102" t="str">
        <f>TRIM(Response!C1166)</f>
        <v>Stage 1 rating of perceived exertion (RPE)</v>
      </c>
      <c r="C1334" s="102" t="str">
        <f>TRIM(Response!E1166)</f>
        <v>CVX</v>
      </c>
      <c r="D1334" s="102" t="str">
        <f>TRIM(Response!F1166)</f>
        <v>Cardiovascular Fitness</v>
      </c>
      <c r="E1334" s="102" t="str">
        <f>TRIM(Response!G1166)</f>
        <v>1999-2000 Examination</v>
      </c>
      <c r="F1334" s="102" t="str">
        <f>TRIM(Response!H1166)</f>
        <v>1</v>
      </c>
      <c r="G1334" s="102" t="str">
        <f>TRIM(Response!J1166)</f>
        <v/>
      </c>
      <c r="H1334" s="102" t="str">
        <f>TRIM(Response!K1166)</f>
        <v/>
      </c>
      <c r="I1334" s="102" t="s">
        <v>6495</v>
      </c>
      <c r="J1334" s="102" t="str">
        <f>TRIM(Response!M1166)</f>
        <v>2020</v>
      </c>
    </row>
    <row r="1335" spans="1:10" ht="15.75" customHeight="1" x14ac:dyDescent="0.2">
      <c r="A1335" s="102" t="str">
        <f>TRIM(Response!A1167)</f>
        <v>CVXS1RPE</v>
      </c>
      <c r="B1335" s="102" t="str">
        <f>TRIM(Response!C1167)</f>
        <v>Stage 1 rating of perceived exertion (RPE)</v>
      </c>
      <c r="C1335" s="102" t="str">
        <f>TRIM(Response!E1167)</f>
        <v>CVX_B</v>
      </c>
      <c r="D1335" s="102" t="str">
        <f>TRIM(Response!F1167)</f>
        <v>Cardiovascular Fitness</v>
      </c>
      <c r="E1335" s="102" t="str">
        <f>TRIM(Response!G1167)</f>
        <v>2001-2002 Examination</v>
      </c>
      <c r="F1335" s="102" t="str">
        <f>TRIM(Response!H1167)</f>
        <v>2</v>
      </c>
      <c r="G1335" s="102" t="str">
        <f>TRIM(Response!J1167)</f>
        <v/>
      </c>
      <c r="H1335" s="102" t="str">
        <f>TRIM(Response!K1167)</f>
        <v/>
      </c>
      <c r="I1335" s="102" t="s">
        <v>6897</v>
      </c>
      <c r="J1335" s="102" t="str">
        <f>TRIM(Response!M1167)</f>
        <v>2020</v>
      </c>
    </row>
    <row r="1336" spans="1:10" ht="15.75" customHeight="1" x14ac:dyDescent="0.2">
      <c r="A1336" s="102" t="str">
        <f>TRIM(Response!A1169)</f>
        <v>CVXS2RPE</v>
      </c>
      <c r="B1336" s="102" t="str">
        <f>TRIM(Response!C1169)</f>
        <v>Stage 2 rating of perceived exertion (RPE)</v>
      </c>
      <c r="C1336" s="102" t="str">
        <f>TRIM(Response!E1169)</f>
        <v>CVX</v>
      </c>
      <c r="D1336" s="102" t="str">
        <f>TRIM(Response!F1169)</f>
        <v>Cardiovascular Fitness</v>
      </c>
      <c r="E1336" s="102" t="str">
        <f>TRIM(Response!G1169)</f>
        <v>1999-2000 Examination</v>
      </c>
      <c r="F1336" s="102" t="str">
        <f>TRIM(Response!H1169)</f>
        <v>1</v>
      </c>
      <c r="G1336" s="102" t="str">
        <f>TRIM(Response!J1169)</f>
        <v/>
      </c>
      <c r="H1336" s="102" t="str">
        <f>TRIM(Response!K1169)</f>
        <v/>
      </c>
      <c r="I1336" s="102" t="s">
        <v>6897</v>
      </c>
      <c r="J1336" s="102" t="str">
        <f>TRIM(Response!M1169)</f>
        <v>2020</v>
      </c>
    </row>
    <row r="1337" spans="1:10" ht="15.75" customHeight="1" x14ac:dyDescent="0.2">
      <c r="A1337" s="102" t="str">
        <f>TRIM(Response!A1170)</f>
        <v>CVXS2RPE</v>
      </c>
      <c r="B1337" s="102" t="str">
        <f>TRIM(Response!C1170)</f>
        <v>Stage 2 rating of perceived exertion (RPE)</v>
      </c>
      <c r="C1337" s="102" t="str">
        <f>TRIM(Response!E1170)</f>
        <v>CVX_B</v>
      </c>
      <c r="D1337" s="102" t="str">
        <f>TRIM(Response!F1170)</f>
        <v>Cardiovascular Fitness</v>
      </c>
      <c r="E1337" s="102" t="str">
        <f>TRIM(Response!G1170)</f>
        <v>2001-2002 Examination</v>
      </c>
      <c r="F1337" s="102" t="str">
        <f>TRIM(Response!H1170)</f>
        <v>2</v>
      </c>
      <c r="G1337" s="102" t="str">
        <f>TRIM(Response!J1170)</f>
        <v/>
      </c>
      <c r="H1337" s="102" t="str">
        <f>TRIM(Response!K1170)</f>
        <v/>
      </c>
      <c r="I1337" s="102" t="s">
        <v>6897</v>
      </c>
      <c r="J1337" s="102" t="str">
        <f>TRIM(Response!M1170)</f>
        <v>2020</v>
      </c>
    </row>
    <row r="1338" spans="1:10" ht="15.75" customHeight="1" x14ac:dyDescent="0.2">
      <c r="A1338" s="102" t="str">
        <f>TRIM(Response!A1171)</f>
        <v>CVXS2RPE</v>
      </c>
      <c r="B1338" s="102" t="str">
        <f>TRIM(Response!C1171)</f>
        <v>Stage 2 rating of perceived exertion (RPE)</v>
      </c>
      <c r="C1338" s="102" t="str">
        <f>TRIM(Response!E1171)</f>
        <v>CVX_C</v>
      </c>
      <c r="D1338" s="102" t="str">
        <f>TRIM(Response!F1171)</f>
        <v>Cardiovascular Fitness</v>
      </c>
      <c r="E1338" s="102" t="str">
        <f>TRIM(Response!G1171)</f>
        <v>2003-2004 Examination</v>
      </c>
      <c r="F1338" s="102" t="str">
        <f>TRIM(Response!H1171)</f>
        <v>3</v>
      </c>
      <c r="G1338" s="102" t="str">
        <f>TRIM(Response!J1171)</f>
        <v/>
      </c>
      <c r="H1338" s="102" t="str">
        <f>TRIM(Response!K1171)</f>
        <v/>
      </c>
      <c r="I1338" s="102" t="s">
        <v>6897</v>
      </c>
      <c r="J1338" s="102" t="str">
        <f>TRIM(Response!M1171)</f>
        <v>2020</v>
      </c>
    </row>
    <row r="1339" spans="1:10" ht="15.75" customHeight="1" x14ac:dyDescent="0.2">
      <c r="A1339" s="102" t="str">
        <f>TRIM(Response!A1172)</f>
        <v>CVXWRPE</v>
      </c>
      <c r="B1339" s="102" t="str">
        <f>TRIM(Response!C1172)</f>
        <v>Warm-up rating of perceived exertion (RPE)</v>
      </c>
      <c r="C1339" s="102" t="str">
        <f>TRIM(Response!E1172)</f>
        <v>CVX</v>
      </c>
      <c r="D1339" s="102" t="str">
        <f>TRIM(Response!F1172)</f>
        <v>Cardiovascular Fitness</v>
      </c>
      <c r="E1339" s="102" t="str">
        <f>TRIM(Response!G1172)</f>
        <v>1999-2000 Examination</v>
      </c>
      <c r="F1339" s="102" t="str">
        <f>TRIM(Response!H1172)</f>
        <v>1</v>
      </c>
      <c r="G1339" s="102" t="str">
        <f>TRIM(Response!J1172)</f>
        <v/>
      </c>
      <c r="H1339" s="102" t="str">
        <f>TRIM(Response!K1172)</f>
        <v/>
      </c>
      <c r="I1339" s="102" t="s">
        <v>6897</v>
      </c>
      <c r="J1339" s="102" t="str">
        <f>TRIM(Response!M1172)</f>
        <v>2020</v>
      </c>
    </row>
    <row r="1340" spans="1:10" ht="15.75" customHeight="1" x14ac:dyDescent="0.2">
      <c r="A1340" s="102" t="str">
        <f>TRIM(Response!A1173)</f>
        <v>CVXWRPE</v>
      </c>
      <c r="B1340" s="102" t="str">
        <f>TRIM(Response!C1173)</f>
        <v>Warm-up rating of perceived exertion (RPE)</v>
      </c>
      <c r="C1340" s="102" t="str">
        <f>TRIM(Response!E1173)</f>
        <v>CVX_B</v>
      </c>
      <c r="D1340" s="102" t="str">
        <f>TRIM(Response!F1173)</f>
        <v>Cardiovascular Fitness</v>
      </c>
      <c r="E1340" s="102" t="str">
        <f>TRIM(Response!G1173)</f>
        <v>2001-2002 Examination</v>
      </c>
      <c r="F1340" s="102" t="str">
        <f>TRIM(Response!H1173)</f>
        <v>2</v>
      </c>
      <c r="G1340" s="102" t="str">
        <f>TRIM(Response!J1173)</f>
        <v/>
      </c>
      <c r="H1340" s="102" t="str">
        <f>TRIM(Response!K1173)</f>
        <v/>
      </c>
      <c r="I1340" s="102" t="s">
        <v>6545</v>
      </c>
      <c r="J1340" s="102" t="str">
        <f>TRIM(Response!M1173)</f>
        <v>2020</v>
      </c>
    </row>
    <row r="1341" spans="1:10" ht="15.75" customHeight="1" x14ac:dyDescent="0.2">
      <c r="A1341" s="102" t="str">
        <f>TRIM(Response!A1174)</f>
        <v>CVXWRPE</v>
      </c>
      <c r="B1341" s="102" t="str">
        <f>TRIM(Response!C1174)</f>
        <v>Warm-up rating of perceived exertion (RPE)</v>
      </c>
      <c r="C1341" s="102" t="str">
        <f>TRIM(Response!E1174)</f>
        <v>CVX_C</v>
      </c>
      <c r="D1341" s="102" t="str">
        <f>TRIM(Response!F1174)</f>
        <v>Cardiovascular Fitness</v>
      </c>
      <c r="E1341" s="102" t="str">
        <f>TRIM(Response!G1174)</f>
        <v>2003-2004 Examination</v>
      </c>
      <c r="F1341" s="102" t="str">
        <f>TRIM(Response!H1174)</f>
        <v>3</v>
      </c>
      <c r="G1341" s="102" t="str">
        <f>TRIM(Response!J1174)</f>
        <v/>
      </c>
      <c r="H1341" s="102" t="str">
        <f>TRIM(Response!K1174)</f>
        <v/>
      </c>
      <c r="I1341" s="102" t="s">
        <v>6897</v>
      </c>
      <c r="J1341" s="102" t="str">
        <f>TRIM(Response!M1174)</f>
        <v>2020</v>
      </c>
    </row>
    <row r="1342" spans="1:10" ht="15.75" customHeight="1" x14ac:dyDescent="0.2">
      <c r="A1342" s="102" t="str">
        <f>TRIM(Response!A1175)</f>
        <v>VNAVEPHPINSU</v>
      </c>
      <c r="B1342" s="102" t="str">
        <f>TRIM(Response!C1175)</f>
        <v>Are you currently taking insulin?</v>
      </c>
      <c r="C1342" s="102" t="str">
        <f>TRIM(Response!E1175)</f>
        <v/>
      </c>
      <c r="D1342" s="102" t="str">
        <f>TRIM(Response!F1175)</f>
        <v>PHLEBOTOMY SCREENING QUESTIONNAIRE</v>
      </c>
      <c r="E1342" s="102" t="str">
        <f>TRIM(Response!G1175)</f>
        <v>1988-1994 Laboratory</v>
      </c>
      <c r="F1342" s="102" t="str">
        <f>TRIM(Response!H1175)</f>
        <v>-1</v>
      </c>
      <c r="G1342" s="102" t="str">
        <f>TRIM(Response!J1175)</f>
        <v>1</v>
      </c>
      <c r="H1342" s="102" t="str">
        <f>TRIM(Response!K1175)</f>
        <v>DIQ050</v>
      </c>
      <c r="I1342" s="102" t="s">
        <v>6897</v>
      </c>
      <c r="J1342" s="102" t="str">
        <f>TRIM(Response!M1175)</f>
        <v>2022</v>
      </c>
    </row>
    <row r="1343" spans="1:10" ht="15.75" customHeight="1" x14ac:dyDescent="0.2">
      <c r="A1343" s="102" t="str">
        <f>TRIM(Response!A1176)</f>
        <v>DWP</v>
      </c>
      <c r="B1343" s="102" t="str">
        <f>TRIM(Response!C1176)</f>
        <v>Platelet distribution width (%)</v>
      </c>
      <c r="C1343" s="102" t="str">
        <f>TRIM(Response!E1176)</f>
        <v/>
      </c>
      <c r="D1343" s="102" t="str">
        <f>TRIM(Response!F1176)</f>
        <v>HEMATOLOGY</v>
      </c>
      <c r="E1343" s="102" t="str">
        <f>TRIM(Response!G1176)</f>
        <v>1988-1994 Laboratory</v>
      </c>
      <c r="F1343" s="102" t="str">
        <f>TRIM(Response!H1176)</f>
        <v>-1</v>
      </c>
      <c r="G1343" s="102" t="str">
        <f>TRIM(Response!J1176)</f>
        <v/>
      </c>
      <c r="H1343" s="102" t="str">
        <f>TRIM(Response!K1176)</f>
        <v/>
      </c>
      <c r="I1343" s="102" t="s">
        <v>6897</v>
      </c>
      <c r="J1343" s="102" t="str">
        <f>TRIM(Response!M1176)</f>
        <v>2022</v>
      </c>
    </row>
    <row r="1344" spans="1:10" ht="15.75" customHeight="1" x14ac:dyDescent="0.2">
      <c r="A1344" s="102" t="str">
        <f>TRIM(Response!A1177)</f>
        <v>DWP</v>
      </c>
      <c r="B1344" s="102" t="str">
        <f>TRIM(Response!C1177)</f>
        <v>Platelet distribution width replicate 1 (%)</v>
      </c>
      <c r="C1344" s="102" t="str">
        <f>TRIM(Response!E1177)</f>
        <v>LAB</v>
      </c>
      <c r="D1344" s="102" t="str">
        <f>TRIM(Response!F1177)</f>
        <v>HEMATOLOGY</v>
      </c>
      <c r="E1344" s="102" t="str">
        <f>TRIM(Response!G1177)</f>
        <v>1988-1994 Laboratory</v>
      </c>
      <c r="F1344" s="102" t="str">
        <f>TRIM(Response!H1177)</f>
        <v>-1</v>
      </c>
      <c r="G1344" s="102" t="str">
        <f>TRIM(Response!J1177)</f>
        <v>1</v>
      </c>
      <c r="H1344" s="102" t="str">
        <f>TRIM(Response!K1177)</f>
        <v>DWP1</v>
      </c>
      <c r="I1344" s="102" t="s">
        <v>6897</v>
      </c>
      <c r="J1344" s="102" t="str">
        <f>TRIM(Response!M1177)</f>
        <v>2022</v>
      </c>
    </row>
    <row r="1345" spans="1:10" ht="15.75" customHeight="1" x14ac:dyDescent="0.2">
      <c r="A1345" s="102" t="str">
        <f>TRIM(Response!A1178)</f>
        <v>DWR</v>
      </c>
      <c r="B1345" s="102" t="str">
        <f>TRIM(Response!C1178)</f>
        <v>Platelet distribution width replicate 2 (%)</v>
      </c>
      <c r="C1345" s="102" t="str">
        <f>TRIM(Response!E1178)</f>
        <v>LABSE</v>
      </c>
      <c r="D1345" s="102" t="str">
        <f>TRIM(Response!F1178)</f>
        <v>HEMATOLOGY</v>
      </c>
      <c r="E1345" s="102" t="str">
        <f>TRIM(Response!G1178)</f>
        <v>1988-1994 Lab - Second Exam</v>
      </c>
      <c r="F1345" s="102" t="str">
        <f>TRIM(Response!H1178)</f>
        <v>-1</v>
      </c>
      <c r="G1345" s="102" t="str">
        <f>TRIM(Response!J1178)</f>
        <v>1</v>
      </c>
      <c r="H1345" s="102" t="str">
        <f>TRIM(Response!K1178)</f>
        <v>DWP2</v>
      </c>
      <c r="I1345" s="102" t="s">
        <v>6897</v>
      </c>
      <c r="J1345" s="102" t="str">
        <f>TRIM(Response!M1178)</f>
        <v>2022</v>
      </c>
    </row>
    <row r="1346" spans="1:10" ht="15.75" customHeight="1" x14ac:dyDescent="0.2">
      <c r="A1346" s="102" t="str">
        <f>TRIM(Response!A1179)</f>
        <v>ENQ010</v>
      </c>
      <c r="B1346" s="102" t="str">
        <f>TRIM(Response!C1179)</f>
        <v>{Do you/Does SP} currently have a breathing problem that requires {you/him/her} to use supplemental oxygen during the day? [This is air stored in a tank that you use to help you breathe. Do not include night treatments for sleep apnea.]</v>
      </c>
      <c r="C1346" s="102" t="str">
        <f>TRIM(Response!E1179)</f>
        <v>SPX_E</v>
      </c>
      <c r="D1346" s="102" t="str">
        <f>TRIM(Response!F1179)</f>
        <v>Spirometry - Pre and Post-Bronchodilator</v>
      </c>
      <c r="E1346" s="102" t="str">
        <f>TRIM(Response!G1179)</f>
        <v>2007-2008 Examination</v>
      </c>
      <c r="F1346" s="102" t="str">
        <f>TRIM(Response!H1179)</f>
        <v>5</v>
      </c>
      <c r="G1346" s="102" t="str">
        <f>TRIM(Response!J1241)</f>
        <v>1</v>
      </c>
      <c r="H1346" s="102" t="str">
        <f>TRIM(Response!K1241)</f>
        <v>HZP1</v>
      </c>
      <c r="I1346" s="102" t="s">
        <v>6897</v>
      </c>
      <c r="J1346" s="102" t="str">
        <f>TRIM(Response!M1179)</f>
        <v>2020</v>
      </c>
    </row>
    <row r="1347" spans="1:10" ht="15.75" customHeight="1" x14ac:dyDescent="0.2">
      <c r="A1347" s="102" t="str">
        <f>TRIM(Response!A1180)</f>
        <v>ENQ010</v>
      </c>
      <c r="B1347" s="102" t="str">
        <f>TRIM(Response!C1180)</f>
        <v>{Do you/Does SP} currently have a breathing problem that requires {you/him/her} to use supplemental oxygen during the day? [This is air stored in a tank that you use to help you breathe. Do not include night treatments for sleep apnea.]</v>
      </c>
      <c r="C1347" s="102" t="str">
        <f>TRIM(Response!E1180)</f>
        <v>SPX_F</v>
      </c>
      <c r="D1347" s="102" t="str">
        <f>TRIM(Response!F1180)</f>
        <v>Spirometry - Pre and Post-Bronchodilator</v>
      </c>
      <c r="E1347" s="102" t="str">
        <f>TRIM(Response!G1180)</f>
        <v>2009-2010 Examination</v>
      </c>
      <c r="F1347" s="102" t="str">
        <f>TRIM(Response!H1180)</f>
        <v>6</v>
      </c>
      <c r="G1347" s="102" t="str">
        <f>TRIM(Response!J1180)</f>
        <v/>
      </c>
      <c r="H1347" s="102" t="str">
        <f>TRIM(Response!K1180)</f>
        <v/>
      </c>
      <c r="I1347" s="102" t="s">
        <v>6897</v>
      </c>
      <c r="J1347" s="102" t="str">
        <f>TRIM(Response!M1180)</f>
        <v>2020</v>
      </c>
    </row>
    <row r="1348" spans="1:10" ht="15.75" customHeight="1" x14ac:dyDescent="0.2">
      <c r="A1348" s="102" t="str">
        <f>TRIM(Response!A1181)</f>
        <v>ENQ010</v>
      </c>
      <c r="B1348" s="102" t="str">
        <f>TRIM(Response!C1181)</f>
        <v>{Do you/Does SP} currently have a breathing problem that requires {you/him/her} to use supplemental oxygen during the day? [This is air stored in a tank that you use to help you breathe. Do not include night treatments for sleep apnea.]</v>
      </c>
      <c r="C1348" s="102" t="str">
        <f>TRIM(Response!E1181)</f>
        <v>SPX_G</v>
      </c>
      <c r="D1348" s="102" t="str">
        <f>TRIM(Response!F1181)</f>
        <v>Spirometry - Pre and Post-Bronchodilator</v>
      </c>
      <c r="E1348" s="102" t="str">
        <f>TRIM(Response!G1181)</f>
        <v>2011-2012 Examination</v>
      </c>
      <c r="F1348" s="102" t="str">
        <f>TRIM(Response!H1181)</f>
        <v>7</v>
      </c>
      <c r="G1348" s="102" t="str">
        <f>TRIM(Response!J1181)</f>
        <v/>
      </c>
      <c r="H1348" s="102" t="str">
        <f>TRIM(Response!K1181)</f>
        <v/>
      </c>
      <c r="I1348" s="102" t="s">
        <v>6510</v>
      </c>
      <c r="J1348" s="102" t="str">
        <f>TRIM(Response!M1181)</f>
        <v>2020</v>
      </c>
    </row>
    <row r="1349" spans="1:10" ht="15.75" customHeight="1" x14ac:dyDescent="0.2">
      <c r="A1349" s="102" t="str">
        <f>TRIM(Response!A1182)</f>
        <v>ENQ020</v>
      </c>
      <c r="B1349" s="102" t="str">
        <f>TRIM(Response!C1182)</f>
        <v>{Do you/Does SP} now have any pain or physical problem that may prevent {you/him/her} from taking a deep breath and exhaling forcefully?</v>
      </c>
      <c r="C1349" s="102" t="str">
        <f>TRIM(Response!E1182)</f>
        <v>SPX_E</v>
      </c>
      <c r="D1349" s="102" t="str">
        <f>TRIM(Response!F1182)</f>
        <v>Spirometry - Pre and Post-Bronchodilator</v>
      </c>
      <c r="E1349" s="102" t="str">
        <f>TRIM(Response!G1182)</f>
        <v>2007-2008 Examination</v>
      </c>
      <c r="F1349" s="102" t="str">
        <f>TRIM(Response!H1182)</f>
        <v>5</v>
      </c>
      <c r="G1349" s="102" t="str">
        <f>TRIM(Response!J1182)</f>
        <v/>
      </c>
      <c r="H1349" s="102" t="str">
        <f>TRIM(Response!K1182)</f>
        <v/>
      </c>
      <c r="I1349" s="102" t="s">
        <v>6897</v>
      </c>
      <c r="J1349" s="102" t="str">
        <f>TRIM(Response!M1182)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ENQ020</v>
      </c>
      <c r="B1352" s="102" t="str">
        <f>TRIM(Response!C1183)</f>
        <v>{Do you/Does SP} now have any pain or physical problem that may prevent {you/him/her} from taking a deep breath and exhaling forcefully?</v>
      </c>
      <c r="C1352" s="102" t="str">
        <f>TRIM(Response!E1183)</f>
        <v>SPX_F</v>
      </c>
      <c r="D1352" s="102" t="str">
        <f>TRIM(Response!F1183)</f>
        <v>Spirometry - Pre and Post-Bronchodilator</v>
      </c>
      <c r="E1352" s="102" t="str">
        <f>TRIM(Response!G1183)</f>
        <v>2009-2010 Examination</v>
      </c>
      <c r="F1352" s="102" t="str">
        <f>TRIM(Response!H1183)</f>
        <v>6</v>
      </c>
      <c r="G1352" s="102" t="str">
        <f>TRIM(Response!J1183)</f>
        <v/>
      </c>
      <c r="H1352" s="102" t="str">
        <f>TRIM(Response!K1183)</f>
        <v/>
      </c>
      <c r="I1352" s="102" t="s">
        <v>6897</v>
      </c>
      <c r="J1352" s="102" t="str">
        <f>TRIM(Response!M1183)</f>
        <v>2020</v>
      </c>
    </row>
    <row r="1353" spans="1:10" ht="15.75" customHeight="1" x14ac:dyDescent="0.2">
      <c r="A1353" s="102" t="str">
        <f>TRIM(Response!A1184)</f>
        <v>ENQ020</v>
      </c>
      <c r="B1353" s="102" t="str">
        <f>TRIM(Response!C1184)</f>
        <v>{Do you/Does SP} now have any pain or physical problem that may prevent {you/him/her} from taking a deep breath and exhaling forcefully?</v>
      </c>
      <c r="C1353" s="102" t="str">
        <f>TRIM(Response!E1184)</f>
        <v>SPX_G</v>
      </c>
      <c r="D1353" s="102" t="str">
        <f>TRIM(Response!F1184)</f>
        <v>Spirometry - Pre and Post-Bronchodilator</v>
      </c>
      <c r="E1353" s="102" t="str">
        <f>TRIM(Response!G1184)</f>
        <v>2011-2012 Examination</v>
      </c>
      <c r="F1353" s="102" t="str">
        <f>TRIM(Response!H1184)</f>
        <v>7</v>
      </c>
      <c r="G1353" s="102" t="str">
        <f>TRIM(Response!J1184)</f>
        <v/>
      </c>
      <c r="H1353" s="102" t="str">
        <f>TRIM(Response!K1184)</f>
        <v/>
      </c>
      <c r="I1353" s="102" t="s">
        <v>6897</v>
      </c>
      <c r="J1353" s="102" t="str">
        <f>TRIM(Response!M1184)</f>
        <v>2020</v>
      </c>
    </row>
    <row r="1354" spans="1:10" ht="15.75" customHeight="1" x14ac:dyDescent="0.2">
      <c r="A1354" s="102" t="str">
        <f>TRIM(Response!A1185)</f>
        <v>ENQ100</v>
      </c>
      <c r="B1354" s="102" t="str">
        <f>TRIM(Response!C1185)</f>
        <v>In the past 7 days, {have you/has SP} had a cough, cold, phlegm, runny nose or other respiratory illness? Do not count allergies or hay fever.</v>
      </c>
      <c r="C1354" s="102" t="str">
        <f>TRIM(Response!E1185)</f>
        <v/>
      </c>
      <c r="D1354" s="102" t="str">
        <f>TRIM(Response!F1185)</f>
        <v>SPIROMETRY SCREENING QUESTIONS</v>
      </c>
      <c r="E1354" s="102" t="str">
        <f>TRIM(Response!G1185)</f>
        <v>1988-1994 Examination</v>
      </c>
      <c r="F1354" s="102" t="str">
        <f>TRIM(Response!H1185)</f>
        <v>-1</v>
      </c>
      <c r="G1354" s="102" t="str">
        <f>TRIM(Response!J1185)</f>
        <v/>
      </c>
      <c r="H1354" s="102" t="str">
        <f>TRIM(Response!K1185)</f>
        <v/>
      </c>
      <c r="I1354" s="102" t="s">
        <v>6897</v>
      </c>
      <c r="J1354" s="102" t="str">
        <f>TRIM(Response!M1185)</f>
        <v>2022</v>
      </c>
    </row>
    <row r="1355" spans="1:10" ht="15.75" customHeight="1" x14ac:dyDescent="0.2">
      <c r="A1355" s="102" t="str">
        <f>TRIM(Response!A1186)</f>
        <v>ENQ100</v>
      </c>
      <c r="B1355" s="102" t="str">
        <f>TRIM(Response!C1186)</f>
        <v>In the past 7 days, {have you/has SP} had a cough, cold, phlegm, runny nose or other respiratory illness? Do not count allergies or hay fever.</v>
      </c>
      <c r="C1355" s="102" t="str">
        <f>TRIM(Response!E1186)</f>
        <v>SPX_E</v>
      </c>
      <c r="D1355" s="102" t="str">
        <f>TRIM(Response!F1186)</f>
        <v>Spirometry - Pre and Post-Bronchodilator</v>
      </c>
      <c r="E1355" s="102" t="str">
        <f>TRIM(Response!G1186)</f>
        <v>2007-2008 Examination</v>
      </c>
      <c r="F1355" s="102" t="str">
        <f>TRIM(Response!H1186)</f>
        <v>5</v>
      </c>
      <c r="G1355" s="102" t="str">
        <f>TRIM(Response!J1186)</f>
        <v/>
      </c>
      <c r="H1355" s="102" t="str">
        <f>TRIM(Response!K1186)</f>
        <v/>
      </c>
      <c r="I1355" s="102" t="s">
        <v>6897</v>
      </c>
      <c r="J1355" s="102" t="str">
        <f>TRIM(Response!M1186)</f>
        <v>2020</v>
      </c>
    </row>
    <row r="1356" spans="1:10" ht="15.75" customHeight="1" x14ac:dyDescent="0.2">
      <c r="A1356" s="102" t="str">
        <f>TRIM(Response!A1187)</f>
        <v>ENQ100</v>
      </c>
      <c r="B1356" s="102" t="str">
        <f>TRIM(Response!C1187)</f>
        <v>In the past 7 days, {have you/has SP} had a cough, cold, phlegm, runny nose or other respiratory illness? Do not count allergies or hay fever.</v>
      </c>
      <c r="C1356" s="102" t="str">
        <f>TRIM(Response!E1187)</f>
        <v>SPX_F</v>
      </c>
      <c r="D1356" s="102" t="str">
        <f>TRIM(Response!F1187)</f>
        <v>Spirometry - Pre and Post-Bronchodilator</v>
      </c>
      <c r="E1356" s="102" t="str">
        <f>TRIM(Response!G1187)</f>
        <v>2009-2010 Examination</v>
      </c>
      <c r="F1356" s="102" t="str">
        <f>TRIM(Response!H1187)</f>
        <v>6</v>
      </c>
      <c r="G1356" s="102" t="str">
        <f>TRIM(Response!J1187)</f>
        <v/>
      </c>
      <c r="H1356" s="102" t="str">
        <f>TRIM(Response!K1187)</f>
        <v/>
      </c>
      <c r="I1356" s="102" t="s">
        <v>6897</v>
      </c>
      <c r="J1356" s="102" t="str">
        <f>TRIM(Response!M1187)</f>
        <v>2020</v>
      </c>
    </row>
    <row r="1357" spans="1:10" ht="15.75" customHeight="1" x14ac:dyDescent="0.2">
      <c r="A1357" s="102" t="str">
        <f>TRIM(Response!A1188)</f>
        <v>ENQ100</v>
      </c>
      <c r="B1357" s="102" t="str">
        <f>TRIM(Response!C1188)</f>
        <v>In the past 7 days, {have you/has SP} had a cough, cold, phlegm, runny nose or other respiratory illness? Do not count allergies or hay fever.</v>
      </c>
      <c r="C1357" s="102" t="str">
        <f>TRIM(Response!E1188)</f>
        <v>SPX_G</v>
      </c>
      <c r="D1357" s="102" t="str">
        <f>TRIM(Response!F1188)</f>
        <v>Spirometry - Pre and Post-Bronchodilator</v>
      </c>
      <c r="E1357" s="102" t="str">
        <f>TRIM(Response!G1188)</f>
        <v>2011-2012 Examination</v>
      </c>
      <c r="F1357" s="102" t="str">
        <f>TRIM(Response!H1188)</f>
        <v>7</v>
      </c>
      <c r="G1357" s="102" t="str">
        <f>TRIM(Response!J1188)</f>
        <v/>
      </c>
      <c r="H1357" s="102" t="str">
        <f>TRIM(Response!K1188)</f>
        <v/>
      </c>
      <c r="I1357" s="102" t="s">
        <v>6897</v>
      </c>
      <c r="J1357" s="102" t="str">
        <f>TRIM(Response!M1188)</f>
        <v>2020</v>
      </c>
    </row>
    <row r="1358" spans="1:10" ht="15.75" customHeight="1" x14ac:dyDescent="0.2">
      <c r="A1358" s="102" t="str">
        <f>TRIM(Response!A1189)</f>
        <v>SPPQ5</v>
      </c>
      <c r="B1358" s="102" t="str">
        <f>TRIM(Response!C1189)</f>
        <v>In the past 7 days, {have you/has SP} had a cough, cold, phlegm, runny nose or other respiratory illness? Do not count allergies or hay fever. replicate 1</v>
      </c>
      <c r="C1358" s="102" t="str">
        <f>TRIM(Response!E1189)</f>
        <v>EXAM</v>
      </c>
      <c r="D1358" s="102" t="str">
        <f>TRIM(Response!F1189)</f>
        <v>SPIROMETRY SCREENING QUESTIONS</v>
      </c>
      <c r="E1358" s="102" t="str">
        <f>TRIM(Response!G1189)</f>
        <v>1988-1994 Examination</v>
      </c>
      <c r="F1358" s="102" t="str">
        <f>TRIM(Response!H1189)</f>
        <v>-1</v>
      </c>
      <c r="G1358" s="102" t="str">
        <f>TRIM(Response!J1189)</f>
        <v>1</v>
      </c>
      <c r="H1358" s="102" t="str">
        <f>TRIM(Response!K1189)</f>
        <v>ENQ1001</v>
      </c>
      <c r="I1358" s="102" t="s">
        <v>6897</v>
      </c>
      <c r="J1358" s="102" t="str">
        <f>TRIM(Response!M1189)</f>
        <v>2022</v>
      </c>
    </row>
    <row r="1359" spans="1:10" ht="15.75" customHeight="1" x14ac:dyDescent="0.2">
      <c r="A1359" s="102" t="str">
        <f>TRIM(Response!A1190)</f>
        <v>SPRQ5</v>
      </c>
      <c r="B1359" s="102" t="str">
        <f>TRIM(Response!C1190)</f>
        <v>In the past 7 days, {have you/has SP} had a cough, cold, phlegm, runny nose or other respiratory illness? Do not count allergies or hay fever. replicate 2</v>
      </c>
      <c r="C1359" s="102" t="str">
        <f>TRIM(Response!E1190)</f>
        <v>EXAMSE</v>
      </c>
      <c r="D1359" s="102" t="str">
        <f>TRIM(Response!F1190)</f>
        <v>SPIROMETRY DATA</v>
      </c>
      <c r="E1359" s="102" t="str">
        <f>TRIM(Response!G1190)</f>
        <v>1988-1994 Examination - Second Exam</v>
      </c>
      <c r="F1359" s="102" t="str">
        <f>TRIM(Response!H1190)</f>
        <v>-1</v>
      </c>
      <c r="G1359" s="102" t="str">
        <f>TRIM(Response!J1190)</f>
        <v>1</v>
      </c>
      <c r="H1359" s="102" t="str">
        <f>TRIM(Response!K1190)</f>
        <v>ENQ1002</v>
      </c>
      <c r="I1359" s="102" t="s">
        <v>6897</v>
      </c>
      <c r="J1359" s="102" t="str">
        <f>TRIM(Response!M1190)</f>
        <v>2022</v>
      </c>
    </row>
    <row r="1360" spans="1:10" ht="15.75" customHeight="1" x14ac:dyDescent="0.2">
      <c r="A1360" s="102" t="str">
        <f>TRIM(Response!A1191)</f>
        <v>G1PCODE</v>
      </c>
      <c r="B1360" s="102" t="str">
        <f>TRIM(Response!C1191)</f>
        <v>Incomplete glucose test (OGTT) code replicate 1</v>
      </c>
      <c r="C1360" s="102" t="str">
        <f>TRIM(Response!E1191)</f>
        <v>LAB</v>
      </c>
      <c r="D1360" s="102" t="str">
        <f>TRIM(Response!F1191)</f>
        <v>DIABETES TESTING PROFILE</v>
      </c>
      <c r="E1360" s="102" t="str">
        <f>TRIM(Response!G1191)</f>
        <v>1988-1994 Laboratory</v>
      </c>
      <c r="F1360" s="102" t="str">
        <f>TRIM(Response!H1191)</f>
        <v>-1</v>
      </c>
      <c r="G1360" s="102" t="str">
        <f>TRIM(Response!J1191)</f>
        <v>1</v>
      </c>
      <c r="H1360" s="102" t="str">
        <f>TRIM(Response!K1191)</f>
        <v>G1PCODE1</v>
      </c>
      <c r="I1360" s="102" t="s">
        <v>6897</v>
      </c>
      <c r="J1360" s="102" t="str">
        <f>TRIM(Response!M1191)</f>
        <v>2022</v>
      </c>
    </row>
    <row r="1361" spans="1:10" ht="15.75" customHeight="1" x14ac:dyDescent="0.2">
      <c r="A1361" s="102" t="str">
        <f>TRIM(Response!A1192)</f>
        <v>G1RCODE</v>
      </c>
      <c r="B1361" s="102" t="str">
        <f>TRIM(Response!C1192)</f>
        <v>Incomplete glucose test (OGTT) code replicate 2</v>
      </c>
      <c r="C1361" s="102" t="str">
        <f>TRIM(Response!E1192)</f>
        <v>LABSE</v>
      </c>
      <c r="D1361" s="102" t="str">
        <f>TRIM(Response!F1192)</f>
        <v>DIABETES TESTING PROFILE</v>
      </c>
      <c r="E1361" s="102" t="str">
        <f>TRIM(Response!G1192)</f>
        <v>1988-1994 Lab - Second Exam</v>
      </c>
      <c r="F1361" s="102" t="str">
        <f>TRIM(Response!H1192)</f>
        <v>-1</v>
      </c>
      <c r="G1361" s="102" t="str">
        <f>TRIM(Response!J1192)</f>
        <v>1</v>
      </c>
      <c r="H1361" s="102" t="str">
        <f>TRIM(Response!K1192)</f>
        <v>G1PCODE2</v>
      </c>
      <c r="I1361" s="102" t="s">
        <v>6897</v>
      </c>
      <c r="J1361" s="102" t="str">
        <f>TRIM(Response!M1192)</f>
        <v>2022</v>
      </c>
    </row>
    <row r="1362" spans="1:10" ht="15.75" customHeight="1" x14ac:dyDescent="0.2">
      <c r="A1362" s="102" t="str">
        <f>TRIM(Response!A1193)</f>
        <v>GHPMETH</v>
      </c>
      <c r="B1362" s="102" t="str">
        <f>TRIM(Response!C1193)</f>
        <v>Glycated hemoglobin: test method replicate 1</v>
      </c>
      <c r="C1362" s="102" t="str">
        <f>TRIM(Response!E1193)</f>
        <v>LAB</v>
      </c>
      <c r="D1362" s="102" t="str">
        <f>TRIM(Response!F1193)</f>
        <v>DIABETES TESTING PROFILE</v>
      </c>
      <c r="E1362" s="102" t="str">
        <f>TRIM(Response!G1193)</f>
        <v>1988-1994 Laboratory</v>
      </c>
      <c r="F1362" s="102" t="str">
        <f>TRIM(Response!H1193)</f>
        <v>-1</v>
      </c>
      <c r="G1362" s="102" t="str">
        <f>TRIM(Response!J1193)</f>
        <v>1</v>
      </c>
      <c r="H1362" s="102" t="str">
        <f>TRIM(Response!K1193)</f>
        <v>GHPMETH1</v>
      </c>
      <c r="I1362" s="102" t="s">
        <v>6897</v>
      </c>
      <c r="J1362" s="102" t="str">
        <f>TRIM(Response!M1193)</f>
        <v>2022</v>
      </c>
    </row>
    <row r="1363" spans="1:10" ht="15.75" customHeight="1" x14ac:dyDescent="0.2">
      <c r="A1363" s="102" t="str">
        <f>TRIM(Response!A1194)</f>
        <v>GHRMETH</v>
      </c>
      <c r="B1363" s="102" t="str">
        <f>TRIM(Response!C1194)</f>
        <v>Glycated hemoglobin: test method replicate 2</v>
      </c>
      <c r="C1363" s="102" t="str">
        <f>TRIM(Response!E1194)</f>
        <v>LABSE</v>
      </c>
      <c r="D1363" s="102" t="str">
        <f>TRIM(Response!F1194)</f>
        <v>DIABETES TESTING PROFILE</v>
      </c>
      <c r="E1363" s="102" t="str">
        <f>TRIM(Response!G1194)</f>
        <v>1988-1994 Lab - Second Exam</v>
      </c>
      <c r="F1363" s="102" t="str">
        <f>TRIM(Response!H1194)</f>
        <v>-1</v>
      </c>
      <c r="G1363" s="102" t="str">
        <f>TRIM(Response!J1194)</f>
        <v>1</v>
      </c>
      <c r="H1363" s="102" t="str">
        <f>TRIM(Response!K1194)</f>
        <v>GHPMETH2</v>
      </c>
      <c r="I1363" s="102" t="s">
        <v>4710</v>
      </c>
      <c r="J1363" s="102" t="str">
        <f>TRIM(Response!M1194)</f>
        <v>2022</v>
      </c>
    </row>
    <row r="1364" spans="1:10" ht="15.75" customHeight="1" x14ac:dyDescent="0.2">
      <c r="A1364" s="102" t="str">
        <f>TRIM(Response!A1195)</f>
        <v>GRP</v>
      </c>
      <c r="B1364" s="102" t="str">
        <f>TRIM(Response!C1195)</f>
        <v>Granulocyte number (Coulter)</v>
      </c>
      <c r="C1364" s="102" t="str">
        <f>TRIM(Response!E1195)</f>
        <v/>
      </c>
      <c r="D1364" s="102" t="str">
        <f>TRIM(Response!F1195)</f>
        <v>HEMATOLOGY</v>
      </c>
      <c r="E1364" s="102" t="str">
        <f>TRIM(Response!G1195)</f>
        <v>1988-1994 Laboratory</v>
      </c>
      <c r="F1364" s="102" t="str">
        <f>TRIM(Response!H1195)</f>
        <v>-1</v>
      </c>
      <c r="G1364" s="102" t="str">
        <f>TRIM(Response!J1195)</f>
        <v/>
      </c>
      <c r="H1364" s="102" t="str">
        <f>TRIM(Response!K1195)</f>
        <v/>
      </c>
      <c r="I1364" s="102" t="s">
        <v>6897</v>
      </c>
      <c r="J1364" s="102" t="str">
        <f>TRIM(Response!M1195)</f>
        <v>2022</v>
      </c>
    </row>
    <row r="1365" spans="1:10" ht="15.75" customHeight="1" x14ac:dyDescent="0.2">
      <c r="A1365" s="102" t="str">
        <f>TRIM(Response!A1196)</f>
        <v>GRP</v>
      </c>
      <c r="B1365" s="102" t="str">
        <f>TRIM(Response!C1196)</f>
        <v>Granulocyte number replicate 1 (Coulter)</v>
      </c>
      <c r="C1365" s="102" t="str">
        <f>TRIM(Response!E1196)</f>
        <v>LAB</v>
      </c>
      <c r="D1365" s="102" t="str">
        <f>TRIM(Response!F1196)</f>
        <v>HEMATOLOGY</v>
      </c>
      <c r="E1365" s="102" t="str">
        <f>TRIM(Response!G1196)</f>
        <v>1988-1994 Laboratory</v>
      </c>
      <c r="F1365" s="102" t="str">
        <f>TRIM(Response!H1196)</f>
        <v>-1</v>
      </c>
      <c r="G1365" s="102" t="str">
        <f>TRIM(Response!J1196)</f>
        <v>1</v>
      </c>
      <c r="H1365" s="102" t="str">
        <f>TRIM(Response!K1196)</f>
        <v>GRP1</v>
      </c>
      <c r="I1365" s="102" t="s">
        <v>6897</v>
      </c>
      <c r="J1365" s="102" t="str">
        <f>TRIM(Response!M1196)</f>
        <v>2022</v>
      </c>
    </row>
    <row r="1366" spans="1:10" ht="15.75" customHeight="1" x14ac:dyDescent="0.2">
      <c r="A1366" s="102" t="str">
        <f>TRIM(Response!A1197)</f>
        <v>GRR</v>
      </c>
      <c r="B1366" s="102" t="str">
        <f>TRIM(Response!C1197)</f>
        <v>Granulocyte number replicate 2 (Coulter)</v>
      </c>
      <c r="C1366" s="102" t="str">
        <f>TRIM(Response!E1197)</f>
        <v>LABSE</v>
      </c>
      <c r="D1366" s="102" t="str">
        <f>TRIM(Response!F1197)</f>
        <v>HEMATOLOGY</v>
      </c>
      <c r="E1366" s="102" t="str">
        <f>TRIM(Response!G1197)</f>
        <v>1988-1994 Lab - Second Exam</v>
      </c>
      <c r="F1366" s="102" t="str">
        <f>TRIM(Response!H1197)</f>
        <v>-1</v>
      </c>
      <c r="G1366" s="102" t="str">
        <f>TRIM(Response!J1197)</f>
        <v>1</v>
      </c>
      <c r="H1366" s="102" t="str">
        <f>TRIM(Response!K1197)</f>
        <v>GRP2</v>
      </c>
      <c r="I1366" s="102" t="s">
        <v>6897</v>
      </c>
      <c r="J1366" s="102" t="str">
        <f>TRIM(Response!M1197)</f>
        <v>2022</v>
      </c>
    </row>
    <row r="1367" spans="1:10" ht="15.75" customHeight="1" x14ac:dyDescent="0.2">
      <c r="A1367" s="102" t="str">
        <f>TRIM(Response!A1198)</f>
        <v>GRPPCNT</v>
      </c>
      <c r="B1367" s="102" t="str">
        <f>TRIM(Response!C1198)</f>
        <v>Granulocyte percent (Coulter)</v>
      </c>
      <c r="C1367" s="102" t="str">
        <f>TRIM(Response!E1198)</f>
        <v/>
      </c>
      <c r="D1367" s="102" t="str">
        <f>TRIM(Response!F1198)</f>
        <v>HEMATOLOGY</v>
      </c>
      <c r="E1367" s="102" t="str">
        <f>TRIM(Response!G1198)</f>
        <v>1988-1994 Laboratory</v>
      </c>
      <c r="F1367" s="102" t="str">
        <f>TRIM(Response!H1198)</f>
        <v>-1</v>
      </c>
      <c r="G1367" s="102" t="str">
        <f>TRIM(Response!J1198)</f>
        <v/>
      </c>
      <c r="H1367" s="102" t="str">
        <f>TRIM(Response!K1198)</f>
        <v/>
      </c>
      <c r="I1367" s="102" t="s">
        <v>6897</v>
      </c>
      <c r="J1367" s="102" t="str">
        <f>TRIM(Response!M1198)</f>
        <v>2022</v>
      </c>
    </row>
    <row r="1368" spans="1:10" ht="15.75" customHeight="1" x14ac:dyDescent="0.2">
      <c r="A1368" s="102" t="str">
        <f>TRIM(Response!A1199)</f>
        <v>GRPPCNT</v>
      </c>
      <c r="B1368" s="102" t="str">
        <f>TRIM(Response!C1199)</f>
        <v>Granulocyte percent replicate 1 (Coulter)</v>
      </c>
      <c r="C1368" s="102" t="str">
        <f>TRIM(Response!E1199)</f>
        <v>LAB</v>
      </c>
      <c r="D1368" s="102" t="str">
        <f>TRIM(Response!F1199)</f>
        <v>HEMATOLOGY</v>
      </c>
      <c r="E1368" s="102" t="str">
        <f>TRIM(Response!G1199)</f>
        <v>1988-1994 Laboratory</v>
      </c>
      <c r="F1368" s="102" t="str">
        <f>TRIM(Response!H1199)</f>
        <v>-1</v>
      </c>
      <c r="G1368" s="102" t="str">
        <f>TRIM(Response!J1199)</f>
        <v>1</v>
      </c>
      <c r="H1368" s="102" t="str">
        <f>TRIM(Response!K1199)</f>
        <v>GRPPCNT1</v>
      </c>
      <c r="I1368" s="102" t="s">
        <v>6751</v>
      </c>
      <c r="J1368" s="102" t="str">
        <f>TRIM(Response!M1199)</f>
        <v>2022</v>
      </c>
    </row>
    <row r="1369" spans="1:10" ht="15.75" customHeight="1" x14ac:dyDescent="0.2">
      <c r="A1369" s="102" t="str">
        <f>TRIM(Response!A1200)</f>
        <v>GRRPCNT</v>
      </c>
      <c r="B1369" s="102" t="str">
        <f>TRIM(Response!C1200)</f>
        <v>Granulocyte percent replicate 2 (Coulter)</v>
      </c>
      <c r="C1369" s="102" t="str">
        <f>TRIM(Response!E1200)</f>
        <v>LABSE</v>
      </c>
      <c r="D1369" s="102" t="str">
        <f>TRIM(Response!F1200)</f>
        <v>HEMATOLOGY</v>
      </c>
      <c r="E1369" s="102" t="str">
        <f>TRIM(Response!G1200)</f>
        <v>1988-1994 Lab - Second Exam</v>
      </c>
      <c r="F1369" s="102" t="str">
        <f>TRIM(Response!H1200)</f>
        <v>-1</v>
      </c>
      <c r="G1369" s="102" t="str">
        <f>TRIM(Response!J1200)</f>
        <v>1</v>
      </c>
      <c r="H1369" s="102" t="str">
        <f>TRIM(Response!K1200)</f>
        <v>GRPPCNT2</v>
      </c>
      <c r="I1369" s="102" t="s">
        <v>6897</v>
      </c>
      <c r="J1369" s="102" t="str">
        <f>TRIM(Response!M1200)</f>
        <v>2022</v>
      </c>
    </row>
    <row r="1370" spans="1:10" ht="15.75" customHeight="1" x14ac:dyDescent="0.2">
      <c r="A1370" s="102" t="str">
        <f>TRIM(Response!A1201)</f>
        <v>GTDBL2MN</v>
      </c>
      <c r="B1370" s="102" t="str">
        <f>TRIM(Response!C1201)</f>
        <v>Time from fasting glucose &amp; OGTT (min)</v>
      </c>
      <c r="C1370" s="102" t="str">
        <f>TRIM(Response!E1201)</f>
        <v>OGTT_E</v>
      </c>
      <c r="D1370" s="102" t="str">
        <f>TRIM(Response!F1201)</f>
        <v>Oral Glucose Tolerance Test</v>
      </c>
      <c r="E1370" s="102" t="str">
        <f>TRIM(Response!G1201)</f>
        <v>2007-2008 Laboratory</v>
      </c>
      <c r="F1370" s="102" t="str">
        <f>TRIM(Response!H1201)</f>
        <v>5</v>
      </c>
      <c r="G1370" s="102" t="str">
        <f>TRIM(Response!J1201)</f>
        <v/>
      </c>
      <c r="H1370" s="102" t="str">
        <f>TRIM(Response!K1201)</f>
        <v/>
      </c>
      <c r="I1370" s="102" t="s">
        <v>6751</v>
      </c>
      <c r="J1370" s="102" t="str">
        <f>TRIM(Response!M1201)</f>
        <v>2020</v>
      </c>
    </row>
    <row r="1371" spans="1:10" ht="15.75" customHeight="1" x14ac:dyDescent="0.2">
      <c r="A1371" s="102" t="str">
        <f>TRIM(Response!A1202)</f>
        <v>GTDBL2MN</v>
      </c>
      <c r="B1371" s="102" t="str">
        <f>TRIM(Response!C1202)</f>
        <v>Time from fasting glucose &amp; OGTT (min)</v>
      </c>
      <c r="C1371" s="102" t="str">
        <f>TRIM(Response!E1202)</f>
        <v>OGTT_F</v>
      </c>
      <c r="D1371" s="102" t="str">
        <f>TRIM(Response!F1202)</f>
        <v>Oral Glucose Tolerance Test</v>
      </c>
      <c r="E1371" s="102" t="str">
        <f>TRIM(Response!G1202)</f>
        <v>2009-2010 Laboratory</v>
      </c>
      <c r="F1371" s="102" t="str">
        <f>TRIM(Response!H1202)</f>
        <v>6</v>
      </c>
      <c r="G1371" s="102" t="str">
        <f>TRIM(Response!J1202)</f>
        <v/>
      </c>
      <c r="H1371" s="102" t="str">
        <f>TRIM(Response!K1202)</f>
        <v/>
      </c>
      <c r="I1371" s="102" t="s">
        <v>6897</v>
      </c>
      <c r="J1371" s="102" t="str">
        <f>TRIM(Response!M1202)</f>
        <v>2020</v>
      </c>
    </row>
    <row r="1372" spans="1:10" ht="15.75" customHeight="1" x14ac:dyDescent="0.2">
      <c r="A1372" s="102" t="str">
        <f>TRIM(Response!A1203)</f>
        <v>GTDBL2MN</v>
      </c>
      <c r="B1372" s="102" t="str">
        <f>TRIM(Response!C1203)</f>
        <v>Time from fasting glucose &amp; OGTT (min)</v>
      </c>
      <c r="C1372" s="102" t="str">
        <f>TRIM(Response!E1203)</f>
        <v>OGTT_G</v>
      </c>
      <c r="D1372" s="102" t="str">
        <f>TRIM(Response!F1203)</f>
        <v>Oral Glucose Tolerance Test</v>
      </c>
      <c r="E1372" s="102" t="str">
        <f>TRIM(Response!G1203)</f>
        <v>2011-2012 Laboratory</v>
      </c>
      <c r="F1372" s="102" t="str">
        <f>TRIM(Response!H1203)</f>
        <v>7</v>
      </c>
      <c r="G1372" s="102" t="str">
        <f>TRIM(Response!J1203)</f>
        <v/>
      </c>
      <c r="H1372" s="102" t="str">
        <f>TRIM(Response!K1203)</f>
        <v/>
      </c>
      <c r="I1372" s="102" t="s">
        <v>6897</v>
      </c>
      <c r="J1372" s="102" t="str">
        <f>TRIM(Response!M1203)</f>
        <v>2020</v>
      </c>
    </row>
    <row r="1373" spans="1:10" ht="15.75" customHeight="1" x14ac:dyDescent="0.2">
      <c r="A1373" s="102" t="str">
        <f>TRIM(Response!A1204)</f>
        <v>GTDBL2MN</v>
      </c>
      <c r="B1373" s="102" t="str">
        <f>TRIM(Response!C1204)</f>
        <v>Time from fasting glucose &amp; OGTT (min)</v>
      </c>
      <c r="C1373" s="102" t="str">
        <f>TRIM(Response!E1204)</f>
        <v>OGTT_H</v>
      </c>
      <c r="D1373" s="102" t="str">
        <f>TRIM(Response!F1204)</f>
        <v>Oral Glucose Tolerance Test</v>
      </c>
      <c r="E1373" s="102" t="str">
        <f>TRIM(Response!G1204)</f>
        <v>2013-2014 Laboratory</v>
      </c>
      <c r="F1373" s="102" t="str">
        <f>TRIM(Response!H1204)</f>
        <v>8</v>
      </c>
      <c r="G1373" s="102" t="str">
        <f>TRIM(Response!J1204)</f>
        <v/>
      </c>
      <c r="H1373" s="102" t="str">
        <f>TRIM(Response!K1204)</f>
        <v/>
      </c>
      <c r="I1373" s="102" t="s">
        <v>6897</v>
      </c>
      <c r="J1373" s="102" t="str">
        <f>TRIM(Response!M1204)</f>
        <v>2020</v>
      </c>
    </row>
    <row r="1374" spans="1:10" ht="15.75" customHeight="1" x14ac:dyDescent="0.2">
      <c r="A1374" s="102" t="str">
        <f>TRIM(Response!A1205)</f>
        <v>GTDBL2MN</v>
      </c>
      <c r="B1374" s="102" t="str">
        <f>TRIM(Response!C1205)</f>
        <v>Time from fasting glucose &amp; OGTT (min)</v>
      </c>
      <c r="C1374" s="102" t="str">
        <f>TRIM(Response!E1205)</f>
        <v>OGTT_I</v>
      </c>
      <c r="D1374" s="102" t="str">
        <f>TRIM(Response!F1205)</f>
        <v>Oral Glucose Tolerance Test</v>
      </c>
      <c r="E1374" s="102" t="str">
        <f>TRIM(Response!G1205)</f>
        <v>2015-2016 Laboratory</v>
      </c>
      <c r="F1374" s="102" t="str">
        <f>TRIM(Response!H1205)</f>
        <v>9</v>
      </c>
      <c r="G1374" s="102" t="str">
        <f>TRIM(Response!J1205)</f>
        <v/>
      </c>
      <c r="H1374" s="102" t="str">
        <f>TRIM(Response!K1205)</f>
        <v/>
      </c>
      <c r="I1374" s="102" t="s">
        <v>6897</v>
      </c>
      <c r="J1374" s="102" t="str">
        <f>TRIM(Response!M1205)</f>
        <v>2020</v>
      </c>
    </row>
    <row r="1375" spans="1:10" ht="15.75" customHeight="1" x14ac:dyDescent="0.2">
      <c r="A1375" s="102" t="str">
        <f>TRIM(Response!A1206)</f>
        <v>GTDCODE</v>
      </c>
      <c r="B1375" s="102" t="str">
        <f>TRIM(Response!C1206)</f>
        <v>Incomplete OGTT Comment Code</v>
      </c>
      <c r="C1375" s="102" t="str">
        <f>TRIM(Response!E1206)</f>
        <v>OGTT_E</v>
      </c>
      <c r="D1375" s="102" t="str">
        <f>TRIM(Response!F1206)</f>
        <v>Oral Glucose Tolerance Test</v>
      </c>
      <c r="E1375" s="102" t="str">
        <f>TRIM(Response!G1206)</f>
        <v>2007-2008 Laboratory</v>
      </c>
      <c r="F1375" s="102" t="str">
        <f>TRIM(Response!H1206)</f>
        <v>5</v>
      </c>
      <c r="G1375" s="102" t="str">
        <f>TRIM(Response!J1206)</f>
        <v/>
      </c>
      <c r="H1375" s="102" t="str">
        <f>TRIM(Response!K1206)</f>
        <v/>
      </c>
      <c r="I1375" s="102" t="s">
        <v>6897</v>
      </c>
      <c r="J1375" s="102" t="str">
        <f>TRIM(Response!M1206)</f>
        <v>2020</v>
      </c>
    </row>
    <row r="1376" spans="1:10" ht="15.75" customHeight="1" x14ac:dyDescent="0.2">
      <c r="A1376" s="102" t="str">
        <f>TRIM(Response!A1207)</f>
        <v>GTDCODE</v>
      </c>
      <c r="B1376" s="102" t="str">
        <f>TRIM(Response!C1207)</f>
        <v>Incomplete OGTT Comment Code</v>
      </c>
      <c r="C1376" s="102" t="str">
        <f>TRIM(Response!E1207)</f>
        <v>OGTT_F</v>
      </c>
      <c r="D1376" s="102" t="str">
        <f>TRIM(Response!F1207)</f>
        <v>Oral Glucose Tolerance Test</v>
      </c>
      <c r="E1376" s="102" t="str">
        <f>TRIM(Response!G1207)</f>
        <v>2009-2010 Laboratory</v>
      </c>
      <c r="F1376" s="102" t="str">
        <f>TRIM(Response!H1207)</f>
        <v>6</v>
      </c>
      <c r="G1376" s="102" t="str">
        <f>TRIM(Response!J1207)</f>
        <v/>
      </c>
      <c r="H1376" s="102" t="str">
        <f>TRIM(Response!K1207)</f>
        <v/>
      </c>
      <c r="I1376" s="102" t="s">
        <v>6897</v>
      </c>
      <c r="J1376" s="102" t="str">
        <f>TRIM(Response!M1207)</f>
        <v>2020</v>
      </c>
    </row>
    <row r="1377" spans="1:10" ht="15.75" customHeight="1" x14ac:dyDescent="0.2">
      <c r="A1377" s="102" t="str">
        <f>TRIM(Response!A1208)</f>
        <v>GTDCODE</v>
      </c>
      <c r="B1377" s="102" t="str">
        <f>TRIM(Response!C1208)</f>
        <v>Incomplete OGTT Comment Code</v>
      </c>
      <c r="C1377" s="102" t="str">
        <f>TRIM(Response!E1208)</f>
        <v>OGTT_G</v>
      </c>
      <c r="D1377" s="102" t="str">
        <f>TRIM(Response!F1208)</f>
        <v>Oral Glucose Tolerance Test</v>
      </c>
      <c r="E1377" s="102" t="str">
        <f>TRIM(Response!G1208)</f>
        <v>2011-2012 Laboratory</v>
      </c>
      <c r="F1377" s="102" t="str">
        <f>TRIM(Response!H1208)</f>
        <v>7</v>
      </c>
      <c r="G1377" s="102" t="str">
        <f>TRIM(Response!J1208)</f>
        <v/>
      </c>
      <c r="H1377" s="102" t="str">
        <f>TRIM(Response!K1208)</f>
        <v/>
      </c>
      <c r="I1377" s="102" t="s">
        <v>6897</v>
      </c>
      <c r="J1377" s="102" t="str">
        <f>TRIM(Response!M1208)</f>
        <v>2020</v>
      </c>
    </row>
    <row r="1378" spans="1:10" ht="15.75" customHeight="1" x14ac:dyDescent="0.2">
      <c r="A1378" s="102" t="str">
        <f>TRIM(Response!A1209)</f>
        <v>GTDCODE</v>
      </c>
      <c r="B1378" s="102" t="str">
        <f>TRIM(Response!C1209)</f>
        <v>Incomplete OGTT Comment Code</v>
      </c>
      <c r="C1378" s="102" t="str">
        <f>TRIM(Response!E1209)</f>
        <v>OGTT_H</v>
      </c>
      <c r="D1378" s="102" t="str">
        <f>TRIM(Response!F1209)</f>
        <v>Oral Glucose Tolerance Test</v>
      </c>
      <c r="E1378" s="102" t="str">
        <f>TRIM(Response!G1209)</f>
        <v>2013-2014 Laboratory</v>
      </c>
      <c r="F1378" s="102" t="str">
        <f>TRIM(Response!H1209)</f>
        <v>8</v>
      </c>
      <c r="G1378" s="102" t="str">
        <f>TRIM(Response!J1209)</f>
        <v/>
      </c>
      <c r="H1378" s="102" t="str">
        <f>TRIM(Response!K1209)</f>
        <v/>
      </c>
      <c r="I1378" s="102" t="s">
        <v>6897</v>
      </c>
      <c r="J1378" s="102" t="str">
        <f>TRIM(Response!M1209)</f>
        <v>2020</v>
      </c>
    </row>
    <row r="1379" spans="1:10" ht="15.75" customHeight="1" x14ac:dyDescent="0.2">
      <c r="A1379" s="102" t="str">
        <f>TRIM(Response!A1210)</f>
        <v>GTDCODE</v>
      </c>
      <c r="B1379" s="102" t="str">
        <f>TRIM(Response!C1210)</f>
        <v>Incomplete OGTT Comment Code</v>
      </c>
      <c r="C1379" s="102" t="str">
        <f>TRIM(Response!E1210)</f>
        <v>OGTT_I</v>
      </c>
      <c r="D1379" s="102" t="str">
        <f>TRIM(Response!F1210)</f>
        <v>Oral Glucose Tolerance Test</v>
      </c>
      <c r="E1379" s="102" t="str">
        <f>TRIM(Response!G1210)</f>
        <v>2015-2016 Laboratory</v>
      </c>
      <c r="F1379" s="102" t="str">
        <f>TRIM(Response!H1210)</f>
        <v>9</v>
      </c>
      <c r="G1379" s="102" t="str">
        <f>TRIM(Response!J1210)</f>
        <v/>
      </c>
      <c r="H1379" s="102" t="str">
        <f>TRIM(Response!K1210)</f>
        <v/>
      </c>
      <c r="I1379" s="102" t="s">
        <v>6897</v>
      </c>
      <c r="J1379" s="102" t="str">
        <f>TRIM(Response!M1210)</f>
        <v>2020</v>
      </c>
    </row>
    <row r="1380" spans="1:10" ht="15.75" customHeight="1" x14ac:dyDescent="0.2">
      <c r="A1380" s="102" t="str">
        <f>TRIM(Response!A1211)</f>
        <v>GTDDR1MN</v>
      </c>
      <c r="B1380" s="102" t="str">
        <f>TRIM(Response!C1211)</f>
        <v>Time from fast glucose &amp; challenge (min)</v>
      </c>
      <c r="C1380" s="102" t="str">
        <f>TRIM(Response!E1211)</f>
        <v>OGTT_E</v>
      </c>
      <c r="D1380" s="102" t="str">
        <f>TRIM(Response!F1211)</f>
        <v>Oral Glucose Tolerance Test</v>
      </c>
      <c r="E1380" s="102" t="str">
        <f>TRIM(Response!G1211)</f>
        <v>2007-2008 Laboratory</v>
      </c>
      <c r="F1380" s="102" t="str">
        <f>TRIM(Response!H1211)</f>
        <v>5</v>
      </c>
      <c r="G1380" s="102" t="str">
        <f>TRIM(Response!J1211)</f>
        <v/>
      </c>
      <c r="H1380" s="102" t="str">
        <f>TRIM(Response!K1211)</f>
        <v/>
      </c>
      <c r="I1380" s="102" t="s">
        <v>6896</v>
      </c>
      <c r="J1380" s="102" t="str">
        <f>TRIM(Response!M1211)</f>
        <v>2020</v>
      </c>
    </row>
    <row r="1381" spans="1:10" ht="15.75" customHeight="1" x14ac:dyDescent="0.2">
      <c r="A1381" s="102" t="str">
        <f>TRIM(Response!A1212)</f>
        <v>GTDDR1MN</v>
      </c>
      <c r="B1381" s="102" t="str">
        <f>TRIM(Response!C1212)</f>
        <v>Time from fast glucose &amp; challenge (min)</v>
      </c>
      <c r="C1381" s="102" t="str">
        <f>TRIM(Response!E1212)</f>
        <v>OGTT_F</v>
      </c>
      <c r="D1381" s="102" t="str">
        <f>TRIM(Response!F1212)</f>
        <v>Oral Glucose Tolerance Test</v>
      </c>
      <c r="E1381" s="102" t="str">
        <f>TRIM(Response!G1212)</f>
        <v>2009-2010 Laboratory</v>
      </c>
      <c r="F1381" s="102" t="str">
        <f>TRIM(Response!H1212)</f>
        <v>6</v>
      </c>
      <c r="G1381" s="102" t="str">
        <f>TRIM(Response!J1212)</f>
        <v/>
      </c>
      <c r="H1381" s="102" t="str">
        <f>TRIM(Response!K1212)</f>
        <v/>
      </c>
      <c r="I1381" s="102" t="s">
        <v>6897</v>
      </c>
      <c r="J1381" s="102" t="str">
        <f>TRIM(Response!M1212)</f>
        <v>2020</v>
      </c>
    </row>
    <row r="1382" spans="1:10" ht="15.75" customHeight="1" x14ac:dyDescent="0.2">
      <c r="A1382" s="102" t="str">
        <f>TRIM(Response!A1213)</f>
        <v>GTDDR1MN</v>
      </c>
      <c r="B1382" s="102" t="str">
        <f>TRIM(Response!C1213)</f>
        <v>Time from fast glucose &amp; challenge (min)</v>
      </c>
      <c r="C1382" s="102" t="str">
        <f>TRIM(Response!E1213)</f>
        <v>OGTT_G</v>
      </c>
      <c r="D1382" s="102" t="str">
        <f>TRIM(Response!F1213)</f>
        <v>Oral Glucose Tolerance Test</v>
      </c>
      <c r="E1382" s="102" t="str">
        <f>TRIM(Response!G1213)</f>
        <v>2011-2012 Laboratory</v>
      </c>
      <c r="F1382" s="102" t="str">
        <f>TRIM(Response!H1213)</f>
        <v>7</v>
      </c>
      <c r="G1382" s="102" t="str">
        <f>TRIM(Response!J1213)</f>
        <v/>
      </c>
      <c r="H1382" s="102" t="str">
        <f>TRIM(Response!K1213)</f>
        <v/>
      </c>
      <c r="I1382" s="102" t="s">
        <v>6897</v>
      </c>
      <c r="J1382" s="102" t="str">
        <f>TRIM(Response!M1213)</f>
        <v>2020</v>
      </c>
    </row>
    <row r="1383" spans="1:10" ht="15.75" customHeight="1" x14ac:dyDescent="0.2">
      <c r="A1383" s="102" t="str">
        <f>TRIM(Response!A1214)</f>
        <v>GTDDR1MN</v>
      </c>
      <c r="B1383" s="102" t="str">
        <f>TRIM(Response!C1214)</f>
        <v>Time from fast glucose &amp; challenge (min)</v>
      </c>
      <c r="C1383" s="102" t="str">
        <f>TRIM(Response!E1214)</f>
        <v>OGTT_H</v>
      </c>
      <c r="D1383" s="102" t="str">
        <f>TRIM(Response!F1214)</f>
        <v>Oral Glucose Tolerance Test</v>
      </c>
      <c r="E1383" s="102" t="str">
        <f>TRIM(Response!G1214)</f>
        <v>2013-2014 Laboratory</v>
      </c>
      <c r="F1383" s="102" t="str">
        <f>TRIM(Response!H1214)</f>
        <v>8</v>
      </c>
      <c r="G1383" s="102" t="str">
        <f>TRIM(Response!J1214)</f>
        <v/>
      </c>
      <c r="H1383" s="102" t="str">
        <f>TRIM(Response!K1214)</f>
        <v/>
      </c>
      <c r="I1383" s="102" t="s">
        <v>6897</v>
      </c>
      <c r="J1383" s="102" t="str">
        <f>TRIM(Response!M1214)</f>
        <v>2020</v>
      </c>
    </row>
    <row r="1384" spans="1:10" ht="15.75" customHeight="1" x14ac:dyDescent="0.2">
      <c r="A1384" s="102" t="str">
        <f>TRIM(Response!A1215)</f>
        <v>GTDDR1MN</v>
      </c>
      <c r="B1384" s="102" t="str">
        <f>TRIM(Response!C1215)</f>
        <v>Time from fast glucose &amp; challenge (min)</v>
      </c>
      <c r="C1384" s="102" t="str">
        <f>TRIM(Response!E1215)</f>
        <v>OGTT_I</v>
      </c>
      <c r="D1384" s="102" t="str">
        <f>TRIM(Response!F1215)</f>
        <v>Oral Glucose Tolerance Test</v>
      </c>
      <c r="E1384" s="102" t="str">
        <f>TRIM(Response!G1215)</f>
        <v>2015-2016 Laboratory</v>
      </c>
      <c r="F1384" s="102" t="str">
        <f>TRIM(Response!H1215)</f>
        <v>9</v>
      </c>
      <c r="G1384" s="102" t="str">
        <f>TRIM(Response!J1215)</f>
        <v/>
      </c>
      <c r="H1384" s="102" t="str">
        <f>TRIM(Response!K1215)</f>
        <v/>
      </c>
      <c r="I1384" s="102" t="s">
        <v>6897</v>
      </c>
      <c r="J1384" s="102" t="str">
        <f>TRIM(Response!M1215)</f>
        <v>2020</v>
      </c>
    </row>
    <row r="1385" spans="1:10" ht="15.75" customHeight="1" x14ac:dyDescent="0.2">
      <c r="A1385" s="102" t="str">
        <f>TRIM(Response!A1216)</f>
        <v>GTDDR2MN</v>
      </c>
      <c r="B1385" s="102" t="str">
        <f>TRIM(Response!C1216)</f>
        <v>Time from glucose challenge &amp; OGTT (min)</v>
      </c>
      <c r="C1385" s="102" t="str">
        <f>TRIM(Response!E1216)</f>
        <v>OGTT_E</v>
      </c>
      <c r="D1385" s="102" t="str">
        <f>TRIM(Response!F1216)</f>
        <v>Oral Glucose Tolerance Test</v>
      </c>
      <c r="E1385" s="102" t="str">
        <f>TRIM(Response!G1216)</f>
        <v>2007-2008 Laboratory</v>
      </c>
      <c r="F1385" s="102" t="str">
        <f>TRIM(Response!H1216)</f>
        <v>5</v>
      </c>
      <c r="G1385" s="102" t="str">
        <f>TRIM(Response!J1216)</f>
        <v/>
      </c>
      <c r="H1385" s="102" t="str">
        <f>TRIM(Response!K1216)</f>
        <v/>
      </c>
      <c r="I1385" s="102" t="s">
        <v>6897</v>
      </c>
      <c r="J1385" s="102" t="str">
        <f>TRIM(Response!M1216)</f>
        <v>2020</v>
      </c>
    </row>
    <row r="1386" spans="1:10" ht="15.75" customHeight="1" x14ac:dyDescent="0.2">
      <c r="A1386" s="102" t="str">
        <f>TRIM(Response!A1217)</f>
        <v>GTDDR2MN</v>
      </c>
      <c r="B1386" s="102" t="str">
        <f>TRIM(Response!C1217)</f>
        <v>Time from glucose challenge &amp; OGTT (min)</v>
      </c>
      <c r="C1386" s="102" t="str">
        <f>TRIM(Response!E1217)</f>
        <v>OGTT_F</v>
      </c>
      <c r="D1386" s="102" t="str">
        <f>TRIM(Response!F1217)</f>
        <v>Oral Glucose Tolerance Test</v>
      </c>
      <c r="E1386" s="102" t="str">
        <f>TRIM(Response!G1217)</f>
        <v>2009-2010 Laboratory</v>
      </c>
      <c r="F1386" s="102" t="str">
        <f>TRIM(Response!H1217)</f>
        <v>6</v>
      </c>
      <c r="G1386" s="102" t="str">
        <f>TRIM(Response!J1217)</f>
        <v/>
      </c>
      <c r="H1386" s="102" t="str">
        <f>TRIM(Response!K1217)</f>
        <v/>
      </c>
      <c r="I1386" s="102" t="s">
        <v>6897</v>
      </c>
      <c r="J1386" s="102" t="str">
        <f>TRIM(Response!M1217)</f>
        <v>2020</v>
      </c>
    </row>
    <row r="1387" spans="1:10" ht="15.75" customHeight="1" x14ac:dyDescent="0.2">
      <c r="A1387" s="102" t="str">
        <f>TRIM(Response!A1218)</f>
        <v>GTDDR2MN</v>
      </c>
      <c r="B1387" s="102" t="str">
        <f>TRIM(Response!C1218)</f>
        <v>Time from glucose challenge &amp; OGTT (min)</v>
      </c>
      <c r="C1387" s="102" t="str">
        <f>TRIM(Response!E1218)</f>
        <v>OGTT_G</v>
      </c>
      <c r="D1387" s="102" t="str">
        <f>TRIM(Response!F1218)</f>
        <v>Oral Glucose Tolerance Test</v>
      </c>
      <c r="E1387" s="102" t="str">
        <f>TRIM(Response!G1218)</f>
        <v>2011-2012 Laboratory</v>
      </c>
      <c r="F1387" s="102" t="str">
        <f>TRIM(Response!H1218)</f>
        <v>7</v>
      </c>
      <c r="G1387" s="102" t="str">
        <f>TRIM(Response!J1218)</f>
        <v/>
      </c>
      <c r="H1387" s="102" t="str">
        <f>TRIM(Response!K1218)</f>
        <v/>
      </c>
      <c r="I1387" s="102" t="s">
        <v>6897</v>
      </c>
      <c r="J1387" s="102" t="str">
        <f>TRIM(Response!M1218)</f>
        <v>2020</v>
      </c>
    </row>
    <row r="1388" spans="1:10" ht="15.75" customHeight="1" x14ac:dyDescent="0.2">
      <c r="A1388" s="102" t="str">
        <f>TRIM(Response!A1219)</f>
        <v>GTDDR2MN</v>
      </c>
      <c r="B1388" s="102" t="str">
        <f>TRIM(Response!C1219)</f>
        <v>Time from glucose challenge &amp; OGTT (min)</v>
      </c>
      <c r="C1388" s="102" t="str">
        <f>TRIM(Response!E1219)</f>
        <v>OGTT_H</v>
      </c>
      <c r="D1388" s="102" t="str">
        <f>TRIM(Response!F1219)</f>
        <v>Oral Glucose Tolerance Test</v>
      </c>
      <c r="E1388" s="102" t="str">
        <f>TRIM(Response!G1219)</f>
        <v>2013-2014 Laboratory</v>
      </c>
      <c r="F1388" s="102" t="str">
        <f>TRIM(Response!H1219)</f>
        <v>8</v>
      </c>
      <c r="G1388" s="102" t="str">
        <f>TRIM(Response!J1219)</f>
        <v/>
      </c>
      <c r="H1388" s="102" t="str">
        <f>TRIM(Response!K1219)</f>
        <v/>
      </c>
      <c r="I1388" s="102" t="s">
        <v>6897</v>
      </c>
      <c r="J1388" s="102" t="str">
        <f>TRIM(Response!M1219)</f>
        <v>2020</v>
      </c>
    </row>
    <row r="1389" spans="1:10" ht="15.75" customHeight="1" x14ac:dyDescent="0.2">
      <c r="A1389" s="102" t="str">
        <f>TRIM(Response!A1220)</f>
        <v>GTDDR2MN</v>
      </c>
      <c r="B1389" s="102" t="str">
        <f>TRIM(Response!C1220)</f>
        <v>Time from glucose challenge &amp; OGTT (min)</v>
      </c>
      <c r="C1389" s="102" t="str">
        <f>TRIM(Response!E1220)</f>
        <v>OGTT_I</v>
      </c>
      <c r="D1389" s="102" t="str">
        <f>TRIM(Response!F1220)</f>
        <v>Oral Glucose Tolerance Test</v>
      </c>
      <c r="E1389" s="102" t="str">
        <f>TRIM(Response!G1220)</f>
        <v>2015-2016 Laboratory</v>
      </c>
      <c r="F1389" s="102" t="str">
        <f>TRIM(Response!H1220)</f>
        <v>9</v>
      </c>
      <c r="G1389" s="102" t="str">
        <f>TRIM(Response!J1220)</f>
        <v/>
      </c>
      <c r="H1389" s="102" t="str">
        <f>TRIM(Response!K1220)</f>
        <v/>
      </c>
      <c r="I1389" s="102" t="s">
        <v>6897</v>
      </c>
      <c r="J1389" s="102" t="str">
        <f>TRIM(Response!M1220)</f>
        <v>2020</v>
      </c>
    </row>
    <row r="1390" spans="1:10" ht="15.75" customHeight="1" x14ac:dyDescent="0.2">
      <c r="A1390" s="102" t="str">
        <f>TRIM(Response!A1221)</f>
        <v>GTDSCMMN</v>
      </c>
      <c r="B1390" s="102" t="str">
        <f>TRIM(Response!C1221)</f>
        <v>Glucose challenge Administer Time in minutes</v>
      </c>
      <c r="C1390" s="102" t="str">
        <f>TRIM(Response!E1221)</f>
        <v>OGTT_E</v>
      </c>
      <c r="D1390" s="102" t="str">
        <f>TRIM(Response!F1221)</f>
        <v>Oral Glucose Tolerance Test</v>
      </c>
      <c r="E1390" s="102" t="str">
        <f>TRIM(Response!G1221)</f>
        <v>2007-2008 Laboratory</v>
      </c>
      <c r="F1390" s="102" t="str">
        <f>TRIM(Response!H1221)</f>
        <v>5</v>
      </c>
      <c r="G1390" s="102" t="str">
        <f>TRIM(Response!J1221)</f>
        <v/>
      </c>
      <c r="H1390" s="102" t="str">
        <f>TRIM(Response!K1221)</f>
        <v/>
      </c>
      <c r="I1390" s="102" t="s">
        <v>6897</v>
      </c>
      <c r="J1390" s="102" t="str">
        <f>TRIM(Response!M1221)</f>
        <v>2020</v>
      </c>
    </row>
    <row r="1391" spans="1:10" ht="15.75" customHeight="1" x14ac:dyDescent="0.2">
      <c r="A1391" s="102" t="str">
        <f>TRIM(Response!A1222)</f>
        <v>GTDSCMMN</v>
      </c>
      <c r="B1391" s="102" t="str">
        <f>TRIM(Response!C1222)</f>
        <v>Glucose challenge Administer Time in minutes</v>
      </c>
      <c r="C1391" s="102" t="str">
        <f>TRIM(Response!E1222)</f>
        <v>OGTT_F</v>
      </c>
      <c r="D1391" s="102" t="str">
        <f>TRIM(Response!F1222)</f>
        <v>Oral Glucose Tolerance Test</v>
      </c>
      <c r="E1391" s="102" t="str">
        <f>TRIM(Response!G1222)</f>
        <v>2009-2010 Laboratory</v>
      </c>
      <c r="F1391" s="102" t="str">
        <f>TRIM(Response!H1222)</f>
        <v>6</v>
      </c>
      <c r="G1391" s="102" t="str">
        <f>TRIM(Response!J1222)</f>
        <v/>
      </c>
      <c r="H1391" s="102" t="str">
        <f>TRIM(Response!K1222)</f>
        <v/>
      </c>
      <c r="I1391" s="102" t="s">
        <v>6545</v>
      </c>
      <c r="J1391" s="102" t="str">
        <f>TRIM(Response!M1222)</f>
        <v>2020</v>
      </c>
    </row>
    <row r="1392" spans="1:10" ht="15.75" customHeight="1" x14ac:dyDescent="0.2">
      <c r="A1392" s="102" t="str">
        <f>TRIM(Response!A1223)</f>
        <v>GTDSCMMN</v>
      </c>
      <c r="B1392" s="102" t="str">
        <f>TRIM(Response!C1223)</f>
        <v>Glucose challenge Administer Time in minutes</v>
      </c>
      <c r="C1392" s="102" t="str">
        <f>TRIM(Response!E1223)</f>
        <v>OGTT_G</v>
      </c>
      <c r="D1392" s="102" t="str">
        <f>TRIM(Response!F1223)</f>
        <v>Oral Glucose Tolerance Test</v>
      </c>
      <c r="E1392" s="102" t="str">
        <f>TRIM(Response!G1223)</f>
        <v>2011-2012 Laboratory</v>
      </c>
      <c r="F1392" s="102" t="str">
        <f>TRIM(Response!H1223)</f>
        <v>7</v>
      </c>
      <c r="G1392" s="102" t="str">
        <f>TRIM(Response!J1223)</f>
        <v/>
      </c>
      <c r="H1392" s="102" t="str">
        <f>TRIM(Response!K1223)</f>
        <v/>
      </c>
      <c r="I1392" s="102" t="s">
        <v>6897</v>
      </c>
      <c r="J1392" s="102" t="str">
        <f>TRIM(Response!M1223)</f>
        <v>2020</v>
      </c>
    </row>
    <row r="1393" spans="1:10" ht="15.75" customHeight="1" x14ac:dyDescent="0.2">
      <c r="A1393" s="102" t="str">
        <f>TRIM(Response!A1224)</f>
        <v>GTDSCMMN</v>
      </c>
      <c r="B1393" s="102" t="str">
        <f>TRIM(Response!C1224)</f>
        <v>Glucose challenge Administer Time in minutes</v>
      </c>
      <c r="C1393" s="102" t="str">
        <f>TRIM(Response!E1224)</f>
        <v>OGTT_H</v>
      </c>
      <c r="D1393" s="102" t="str">
        <f>TRIM(Response!F1224)</f>
        <v>Oral Glucose Tolerance Test</v>
      </c>
      <c r="E1393" s="102" t="str">
        <f>TRIM(Response!G1224)</f>
        <v>2013-2014 Laboratory</v>
      </c>
      <c r="F1393" s="102" t="str">
        <f>TRIM(Response!H1224)</f>
        <v>8</v>
      </c>
      <c r="G1393" s="102" t="str">
        <f>TRIM(Response!J1224)</f>
        <v/>
      </c>
      <c r="H1393" s="102" t="str">
        <f>TRIM(Response!K1224)</f>
        <v/>
      </c>
      <c r="I1393" s="102" t="s">
        <v>6545</v>
      </c>
      <c r="J1393" s="102" t="str">
        <f>TRIM(Response!M1224)</f>
        <v>2020</v>
      </c>
    </row>
    <row r="1394" spans="1:10" ht="15.75" customHeight="1" x14ac:dyDescent="0.2">
      <c r="A1394" s="102" t="str">
        <f>TRIM(Response!A1225)</f>
        <v>GTDSCMMN</v>
      </c>
      <c r="B1394" s="102" t="str">
        <f>TRIM(Response!C1225)</f>
        <v>Glucose challenge Administer Time in minutes</v>
      </c>
      <c r="C1394" s="102" t="str">
        <f>TRIM(Response!E1225)</f>
        <v>OGTT_I</v>
      </c>
      <c r="D1394" s="102" t="str">
        <f>TRIM(Response!F1225)</f>
        <v>Oral Glucose Tolerance Test</v>
      </c>
      <c r="E1394" s="102" t="str">
        <f>TRIM(Response!G1225)</f>
        <v>2015-2016 Laboratory</v>
      </c>
      <c r="F1394" s="102" t="str">
        <f>TRIM(Response!H1225)</f>
        <v>9</v>
      </c>
      <c r="G1394" s="102" t="str">
        <f>TRIM(Response!J1225)</f>
        <v/>
      </c>
      <c r="H1394" s="102" t="str">
        <f>TRIM(Response!K1225)</f>
        <v/>
      </c>
      <c r="I1394" s="102" t="s">
        <v>6897</v>
      </c>
      <c r="J1394" s="102" t="str">
        <f>TRIM(Response!M1225)</f>
        <v>2020</v>
      </c>
    </row>
    <row r="1395" spans="1:10" ht="15.75" customHeight="1" x14ac:dyDescent="0.2">
      <c r="A1395" s="102" t="str">
        <f>TRIM(Response!A1226)</f>
        <v>GTXDRANK</v>
      </c>
      <c r="B1395" s="102" t="str">
        <f>TRIM(Response!C1226)</f>
        <v>Amount of glucose challenge drank</v>
      </c>
      <c r="C1395" s="102" t="str">
        <f>TRIM(Response!E1226)</f>
        <v>OGTT_E</v>
      </c>
      <c r="D1395" s="102" t="str">
        <f>TRIM(Response!F1226)</f>
        <v>Oral Glucose Tolerance Test</v>
      </c>
      <c r="E1395" s="102" t="str">
        <f>TRIM(Response!G1226)</f>
        <v>2007-2008 Laboratory</v>
      </c>
      <c r="F1395" s="102" t="str">
        <f>TRIM(Response!H1226)</f>
        <v>5</v>
      </c>
      <c r="G1395" s="102" t="str">
        <f>TRIM(Response!J1226)</f>
        <v/>
      </c>
      <c r="H1395" s="102" t="str">
        <f>TRIM(Response!K1226)</f>
        <v/>
      </c>
      <c r="I1395" s="102" t="s">
        <v>6897</v>
      </c>
      <c r="J1395" s="102" t="str">
        <f>TRIM(Response!M1226)</f>
        <v>2020</v>
      </c>
    </row>
    <row r="1396" spans="1:10" ht="15.75" customHeight="1" x14ac:dyDescent="0.2">
      <c r="A1396" s="102" t="str">
        <f>TRIM(Response!A1227)</f>
        <v>GTXDRANK</v>
      </c>
      <c r="B1396" s="102" t="str">
        <f>TRIM(Response!C1227)</f>
        <v>Amount of glucose challenge drank</v>
      </c>
      <c r="C1396" s="102" t="str">
        <f>TRIM(Response!E1227)</f>
        <v>OGTT_F</v>
      </c>
      <c r="D1396" s="102" t="str">
        <f>TRIM(Response!F1227)</f>
        <v>Oral Glucose Tolerance Test</v>
      </c>
      <c r="E1396" s="102" t="str">
        <f>TRIM(Response!G1227)</f>
        <v>2009-2010 Laboratory</v>
      </c>
      <c r="F1396" s="102" t="str">
        <f>TRIM(Response!H1227)</f>
        <v>6</v>
      </c>
      <c r="G1396" s="102" t="str">
        <f>TRIM(Response!J1227)</f>
        <v/>
      </c>
      <c r="H1396" s="102" t="str">
        <f>TRIM(Response!K1227)</f>
        <v/>
      </c>
      <c r="I1396" s="102" t="s">
        <v>6897</v>
      </c>
      <c r="J1396" s="102" t="str">
        <f>TRIM(Response!M1227)</f>
        <v>2020</v>
      </c>
    </row>
    <row r="1397" spans="1:10" ht="15.75" customHeight="1" x14ac:dyDescent="0.2">
      <c r="A1397" s="102" t="str">
        <f>TRIM(Response!A1228)</f>
        <v>GTXDRANK</v>
      </c>
      <c r="B1397" s="102" t="str">
        <f>TRIM(Response!C1228)</f>
        <v>Amount of glucose challenge drank</v>
      </c>
      <c r="C1397" s="102" t="str">
        <f>TRIM(Response!E1228)</f>
        <v>OGTT_G</v>
      </c>
      <c r="D1397" s="102" t="str">
        <f>TRIM(Response!F1228)</f>
        <v>Oral Glucose Tolerance Test</v>
      </c>
      <c r="E1397" s="102" t="str">
        <f>TRIM(Response!G1228)</f>
        <v>2011-2012 Laboratory</v>
      </c>
      <c r="F1397" s="102" t="str">
        <f>TRIM(Response!H1228)</f>
        <v>7</v>
      </c>
      <c r="G1397" s="102" t="str">
        <f>TRIM(Response!J1228)</f>
        <v/>
      </c>
      <c r="H1397" s="102" t="str">
        <f>TRIM(Response!K1228)</f>
        <v/>
      </c>
      <c r="I1397" s="102" t="s">
        <v>6897</v>
      </c>
      <c r="J1397" s="102" t="str">
        <f>TRIM(Response!M1228)</f>
        <v>2020</v>
      </c>
    </row>
    <row r="1398" spans="1:10" ht="15.75" customHeight="1" x14ac:dyDescent="0.2">
      <c r="A1398" s="102" t="str">
        <f>TRIM(Response!A1229)</f>
        <v>GTXDRANK</v>
      </c>
      <c r="B1398" s="102" t="str">
        <f>TRIM(Response!C1229)</f>
        <v>Amount of glucose challenge drank</v>
      </c>
      <c r="C1398" s="102" t="str">
        <f>TRIM(Response!E1229)</f>
        <v>OGTT_H</v>
      </c>
      <c r="D1398" s="102" t="str">
        <f>TRIM(Response!F1229)</f>
        <v>Oral Glucose Tolerance Test</v>
      </c>
      <c r="E1398" s="102" t="str">
        <f>TRIM(Response!G1229)</f>
        <v>2013-2014 Laboratory</v>
      </c>
      <c r="F1398" s="102" t="str">
        <f>TRIM(Response!H1229)</f>
        <v>8</v>
      </c>
      <c r="G1398" s="102" t="str">
        <f>TRIM(Response!J1229)</f>
        <v/>
      </c>
      <c r="H1398" s="102" t="str">
        <f>TRIM(Response!K1229)</f>
        <v/>
      </c>
      <c r="I1398" s="102" t="s">
        <v>6897</v>
      </c>
      <c r="J1398" s="102" t="str">
        <f>TRIM(Response!M1229)</f>
        <v>2020</v>
      </c>
    </row>
    <row r="1399" spans="1:10" ht="15.75" customHeight="1" x14ac:dyDescent="0.2">
      <c r="A1399" s="102" t="str">
        <f>TRIM(Response!A1230)</f>
        <v>GTXDRANK</v>
      </c>
      <c r="B1399" s="102" t="str">
        <f>TRIM(Response!C1230)</f>
        <v>Amount of glucose challenge drank</v>
      </c>
      <c r="C1399" s="102" t="str">
        <f>TRIM(Response!E1230)</f>
        <v>OGTT_I</v>
      </c>
      <c r="D1399" s="102" t="str">
        <f>TRIM(Response!F1230)</f>
        <v>Oral Glucose Tolerance Test</v>
      </c>
      <c r="E1399" s="102" t="str">
        <f>TRIM(Response!G1230)</f>
        <v>2015-2016 Laboratory</v>
      </c>
      <c r="F1399" s="102" t="str">
        <f>TRIM(Response!H1230)</f>
        <v>9</v>
      </c>
      <c r="G1399" s="102" t="str">
        <f>TRIM(Response!J1230)</f>
        <v/>
      </c>
      <c r="H1399" s="102" t="str">
        <f>TRIM(Response!K1230)</f>
        <v/>
      </c>
      <c r="I1399" s="102" t="s">
        <v>6897</v>
      </c>
      <c r="J1399" s="102" t="str">
        <f>TRIM(Response!M1230)</f>
        <v>2020</v>
      </c>
    </row>
    <row r="1400" spans="1:10" ht="15.75" customHeight="1" x14ac:dyDescent="0.2">
      <c r="A1400" s="102" t="str">
        <f>TRIM(Response!A1231)</f>
        <v>HGPSI</v>
      </c>
      <c r="B1400" s="102" t="str">
        <f>TRIM(Response!C1231)</f>
        <v>Hemoglobin: SI (g/L)</v>
      </c>
      <c r="C1400" s="102" t="str">
        <f>TRIM(Response!E1231)</f>
        <v/>
      </c>
      <c r="D1400" s="102" t="str">
        <f>TRIM(Response!F1231)</f>
        <v>HEMATOLOGY</v>
      </c>
      <c r="E1400" s="102" t="str">
        <f>TRIM(Response!G1231)</f>
        <v>1988-1994 Laboratory</v>
      </c>
      <c r="F1400" s="102" t="str">
        <f>TRIM(Response!H1231)</f>
        <v>-1</v>
      </c>
      <c r="G1400" s="102" t="str">
        <f>TRIM(Response!J1231)</f>
        <v/>
      </c>
      <c r="H1400" s="102" t="str">
        <f>TRIM(Response!K1231)</f>
        <v/>
      </c>
      <c r="I1400" s="102" t="s">
        <v>6897</v>
      </c>
      <c r="J1400" s="102" t="str">
        <f>TRIM(Response!M1231)</f>
        <v>2022</v>
      </c>
    </row>
    <row r="1401" spans="1:10" ht="15.75" customHeight="1" x14ac:dyDescent="0.2">
      <c r="A1401" s="102" t="str">
        <f>TRIM(Response!A1233)</f>
        <v>HGRSI</v>
      </c>
      <c r="B1401" s="102" t="str">
        <f>TRIM(Response!C1233)</f>
        <v>Hemoglobin: SI replicate 2 (g/L)</v>
      </c>
      <c r="C1401" s="102" t="str">
        <f>TRIM(Response!E1233)</f>
        <v>LABSE</v>
      </c>
      <c r="D1401" s="102" t="str">
        <f>TRIM(Response!F1233)</f>
        <v>HEMATOLOGY</v>
      </c>
      <c r="E1401" s="102" t="str">
        <f>TRIM(Response!G1233)</f>
        <v>1988-1994 Lab - Second Exam</v>
      </c>
      <c r="F1401" s="102" t="str">
        <f>TRIM(Response!H1233)</f>
        <v>-1</v>
      </c>
      <c r="G1401" s="102" t="str">
        <f>TRIM(Response!J1233)</f>
        <v>1</v>
      </c>
      <c r="H1401" s="102" t="str">
        <f>TRIM(Response!K1233)</f>
        <v>HGPSI2</v>
      </c>
      <c r="I1401" s="102" t="s">
        <v>6897</v>
      </c>
      <c r="J1401" s="102" t="str">
        <f>TRIM(Response!M1233)</f>
        <v>2022</v>
      </c>
    </row>
    <row r="1402" spans="1:10" ht="15.75" customHeight="1" x14ac:dyDescent="0.2">
      <c r="A1402" s="102" t="str">
        <f>TRIM(Response!A1234)</f>
        <v>HPP</v>
      </c>
      <c r="B1402" s="102" t="str">
        <f>TRIM(Response!C1234)</f>
        <v>Serum helicobacter pylori antibody</v>
      </c>
      <c r="C1402" s="102" t="str">
        <f>TRIM(Response!E1234)</f>
        <v>LAB</v>
      </c>
      <c r="D1402" s="102" t="str">
        <f>TRIM(Response!F1234)</f>
        <v>ANTIBODY TESTS</v>
      </c>
      <c r="E1402" s="102" t="str">
        <f>TRIM(Response!G1234)</f>
        <v>1988-1994 Laboratory</v>
      </c>
      <c r="F1402" s="102" t="str">
        <f>TRIM(Response!H1234)</f>
        <v>-1</v>
      </c>
      <c r="G1402" s="102" t="str">
        <f>TRIM(Response!J1234)</f>
        <v/>
      </c>
      <c r="H1402" s="102" t="str">
        <f>TRIM(Response!K1234)</f>
        <v/>
      </c>
      <c r="I1402" s="102" t="s">
        <v>6897</v>
      </c>
      <c r="J1402" s="102" t="str">
        <f>TRIM(Response!M1234)</f>
        <v>2022</v>
      </c>
    </row>
    <row r="1403" spans="1:10" ht="15.75" customHeight="1" x14ac:dyDescent="0.2">
      <c r="A1403" s="102" t="str">
        <f>TRIM(Response!A1235)</f>
        <v>HPP</v>
      </c>
      <c r="B1403" s="102" t="str">
        <f>TRIM(Response!C1235)</f>
        <v>Serum helicobacter pylori antibody</v>
      </c>
      <c r="C1403" s="102" t="str">
        <f>TRIM(Response!E1235)</f>
        <v>lab2</v>
      </c>
      <c r="D1403" s="102" t="str">
        <f>TRIM(Response!F1235)</f>
        <v>SERUM MEASURES</v>
      </c>
      <c r="E1403" s="102" t="str">
        <f>TRIM(Response!G1235)</f>
        <v>1988-1994 Second Laboratory 2A</v>
      </c>
      <c r="F1403" s="102" t="str">
        <f>TRIM(Response!H1235)</f>
        <v>-1</v>
      </c>
      <c r="G1403" s="102" t="str">
        <f>TRIM(Response!J1235)</f>
        <v/>
      </c>
      <c r="H1403" s="102" t="str">
        <f>TRIM(Response!K1235)</f>
        <v/>
      </c>
      <c r="I1403" s="102" t="s">
        <v>6897</v>
      </c>
      <c r="J1403" s="102" t="str">
        <f>TRIM(Response!M1235)</f>
        <v>2022</v>
      </c>
    </row>
    <row r="1404" spans="1:10" s="97" customFormat="1" ht="15.75" customHeight="1" x14ac:dyDescent="0.2">
      <c r="A1404" s="102" t="str">
        <f>TRIM(Response!A1236)</f>
        <v>HPPCAG</v>
      </c>
      <c r="B1404" s="102" t="str">
        <f>TRIM(Response!C1236)</f>
        <v>Serum h. pylori Cag A seropositivity</v>
      </c>
      <c r="C1404" s="102" t="str">
        <f>TRIM(Response!E1236)</f>
        <v>lab2</v>
      </c>
      <c r="D1404" s="102" t="str">
        <f>TRIM(Response!F1236)</f>
        <v>SERUM MEASURES</v>
      </c>
      <c r="E1404" s="102" t="str">
        <f>TRIM(Response!G1236)</f>
        <v>1988-1994 Second Laboratory 2A</v>
      </c>
      <c r="F1404" s="102" t="str">
        <f>TRIM(Response!H1236)</f>
        <v>-1</v>
      </c>
      <c r="G1404" s="102" t="str">
        <f>TRIM(Response!J1236)</f>
        <v/>
      </c>
      <c r="H1404" s="102" t="str">
        <f>TRIM(Response!K1236)</f>
        <v/>
      </c>
      <c r="I1404" s="102" t="s">
        <v>6545</v>
      </c>
      <c r="J1404" s="102" t="str">
        <f>TRIM(Response!M1236)</f>
        <v>2022</v>
      </c>
    </row>
    <row r="1405" spans="1:10" ht="15.75" customHeight="1" x14ac:dyDescent="0.2">
      <c r="A1405" s="102" t="str">
        <f>TRIM(Response!A1237)</f>
        <v>HTPSI</v>
      </c>
      <c r="B1405" s="102" t="str">
        <f>TRIM(Response!C1237)</f>
        <v>Hematocrit: SI replicate 1 (L/L=1)</v>
      </c>
      <c r="C1405" s="102" t="str">
        <f>TRIM(Response!E1237)</f>
        <v>LAB</v>
      </c>
      <c r="D1405" s="102" t="str">
        <f>TRIM(Response!F1237)</f>
        <v>HEMATOLOGY</v>
      </c>
      <c r="E1405" s="102" t="str">
        <f>TRIM(Response!G1237)</f>
        <v>1988-1994 Laboratory</v>
      </c>
      <c r="F1405" s="102" t="str">
        <f>TRIM(Response!H1237)</f>
        <v>-1</v>
      </c>
      <c r="G1405" s="102" t="str">
        <f>TRIM(Response!J1237)</f>
        <v>1</v>
      </c>
      <c r="H1405" s="102" t="str">
        <f>TRIM(Response!K1237)</f>
        <v>HTPSI1</v>
      </c>
      <c r="I1405" s="102" t="s">
        <v>6897</v>
      </c>
      <c r="J1405" s="102" t="str">
        <f>TRIM(Response!M1237)</f>
        <v>2022</v>
      </c>
    </row>
    <row r="1406" spans="1:10" ht="15.75" customHeight="1" x14ac:dyDescent="0.2">
      <c r="A1406" s="102" t="str">
        <f>TRIM(Response!A1238)</f>
        <v>HTRSI</v>
      </c>
      <c r="B1406" s="102" t="str">
        <f>TRIM(Response!C1238)</f>
        <v>Hematocrit: SI replicate 2 (L/L=1)</v>
      </c>
      <c r="C1406" s="102" t="str">
        <f>TRIM(Response!E1238)</f>
        <v>LABSE</v>
      </c>
      <c r="D1406" s="102" t="str">
        <f>TRIM(Response!F1238)</f>
        <v>HEMATOLOGY</v>
      </c>
      <c r="E1406" s="102" t="str">
        <f>TRIM(Response!G1238)</f>
        <v>1988-1994 Lab - Second Exam</v>
      </c>
      <c r="F1406" s="102" t="str">
        <f>TRIM(Response!H1238)</f>
        <v>-1</v>
      </c>
      <c r="G1406" s="102" t="str">
        <f>TRIM(Response!J1238)</f>
        <v>1</v>
      </c>
      <c r="H1406" s="102" t="str">
        <f>TRIM(Response!K1238)</f>
        <v>HTPSI2</v>
      </c>
      <c r="I1406" s="102" t="s">
        <v>6545</v>
      </c>
      <c r="J1406" s="102" t="str">
        <f>TRIM(Response!M1238)</f>
        <v>2022</v>
      </c>
    </row>
    <row r="1407" spans="1:10" ht="15.75" customHeight="1" x14ac:dyDescent="0.2">
      <c r="A1407" s="102" t="str">
        <f>TRIM(Response!A1239)</f>
        <v>HXREJ6A2</v>
      </c>
      <c r="B1407" s="102" t="str">
        <f>TRIM(Response!C1239)</f>
        <v>Position for home examination</v>
      </c>
      <c r="C1407" s="102" t="str">
        <f>TRIM(Response!E1239)</f>
        <v>EXAMSE</v>
      </c>
      <c r="D1407" s="102" t="str">
        <f>TRIM(Response!F1239)</f>
        <v>SPIROMETRY DATA</v>
      </c>
      <c r="E1407" s="102" t="str">
        <f>TRIM(Response!G1239)</f>
        <v>1988-1994 Examination - Second Exam</v>
      </c>
      <c r="F1407" s="102" t="str">
        <f>TRIM(Response!H1239)</f>
        <v>-1</v>
      </c>
      <c r="G1407" s="102" t="str">
        <f>TRIM(Response!J1239)</f>
        <v/>
      </c>
      <c r="H1407" s="102" t="str">
        <f>TRIM(Response!K1239)</f>
        <v/>
      </c>
      <c r="I1407" s="102" t="s">
        <v>6897</v>
      </c>
      <c r="J1407" s="102" t="str">
        <f>TRIM(Response!M1239)</f>
        <v>2022</v>
      </c>
    </row>
    <row r="1408" spans="1:10" ht="15.75" customHeight="1" x14ac:dyDescent="0.2">
      <c r="A1408" s="102" t="str">
        <f>TRIM(Response!A1240)</f>
        <v>HZP</v>
      </c>
      <c r="B1408" s="102" t="str">
        <f>TRIM(Response!C1240)</f>
        <v>Hypochromia (stain intensity of cell)</v>
      </c>
      <c r="C1408" s="102" t="str">
        <f>TRIM(Response!E1240)</f>
        <v/>
      </c>
      <c r="D1408" s="102" t="str">
        <f>TRIM(Response!F1240)</f>
        <v>HEMATOLOGY</v>
      </c>
      <c r="E1408" s="102" t="str">
        <f>TRIM(Response!G1240)</f>
        <v>1988-1994 Laboratory</v>
      </c>
      <c r="F1408" s="102" t="str">
        <f>TRIM(Response!H1240)</f>
        <v>-1</v>
      </c>
      <c r="G1408" s="102" t="str">
        <f>TRIM(Response!J1240)</f>
        <v/>
      </c>
      <c r="H1408" s="102" t="str">
        <f>TRIM(Response!K1240)</f>
        <v/>
      </c>
      <c r="I1408" s="102" t="s">
        <v>6545</v>
      </c>
      <c r="J1408" s="102" t="str">
        <f>TRIM(Response!M1240)</f>
        <v>2022</v>
      </c>
    </row>
    <row r="1409" spans="1:10" ht="15.75" customHeight="1" x14ac:dyDescent="0.2">
      <c r="A1409" s="102" t="str">
        <f>TRIM(Response!A1241)</f>
        <v>HZP</v>
      </c>
      <c r="B1409" s="102" t="str">
        <f>TRIM(Response!C1241)</f>
        <v>Hypochromia replicate 1 (stain intensity of cell)</v>
      </c>
      <c r="C1409" s="102" t="str">
        <f>TRIM(Response!E1241)</f>
        <v>LAB</v>
      </c>
      <c r="D1409" s="102" t="str">
        <f>TRIM(Response!F1241)</f>
        <v>HEMATOLOGY</v>
      </c>
      <c r="E1409" s="102" t="str">
        <f>TRIM(Response!G1241)</f>
        <v>1988-1994 Laboratory</v>
      </c>
      <c r="F1409" s="102" t="str">
        <f>TRIM(Response!H1241)</f>
        <v>-1</v>
      </c>
      <c r="G1409" s="102" t="e">
        <f>TRIM(Response!#REF!)</f>
        <v>#REF!</v>
      </c>
      <c r="H1409" s="102" t="e">
        <f>TRIM(Response!#REF!)</f>
        <v>#REF!</v>
      </c>
      <c r="I1409" s="102" t="s">
        <v>6897</v>
      </c>
      <c r="J1409" s="102" t="str">
        <f>TRIM(Response!M1241)</f>
        <v>2022</v>
      </c>
    </row>
    <row r="1410" spans="1:10" ht="15.75" customHeight="1" x14ac:dyDescent="0.2">
      <c r="A1410" s="102" t="str">
        <f>TRIM(Response!A1242)</f>
        <v>HZR</v>
      </c>
      <c r="B1410" s="102" t="str">
        <f>TRIM(Response!C1242)</f>
        <v>Hypochromia replicate 2 (stain intensity of cell)</v>
      </c>
      <c r="C1410" s="102" t="str">
        <f>TRIM(Response!E1242)</f>
        <v>LABSE</v>
      </c>
      <c r="D1410" s="102" t="str">
        <f>TRIM(Response!F1242)</f>
        <v>HEMATOLOGY</v>
      </c>
      <c r="E1410" s="102" t="str">
        <f>TRIM(Response!G1242)</f>
        <v>1988-1994 Lab - Second Exam</v>
      </c>
      <c r="F1410" s="102" t="str">
        <f>TRIM(Response!H1242)</f>
        <v>-1</v>
      </c>
      <c r="G1410" s="102" t="str">
        <f>TRIM(Response!J1242)</f>
        <v>1</v>
      </c>
      <c r="H1410" s="102" t="str">
        <f>TRIM(Response!K1242)</f>
        <v>HZP2</v>
      </c>
      <c r="I1410" s="102" t="s">
        <v>6897</v>
      </c>
      <c r="J1410" s="102" t="str">
        <f>TRIM(Response!M1242)</f>
        <v>2022</v>
      </c>
    </row>
    <row r="1411" spans="1:10" ht="15.75" customHeight="1" x14ac:dyDescent="0.2">
      <c r="A1411" s="102" t="str">
        <f>TRIM(Response!A1243)</f>
        <v>I1P2PFLG</v>
      </c>
      <c r="B1411" s="102" t="str">
        <f>TRIM(Response!C1243)</f>
        <v>Serum insulin: test kit replicate 1</v>
      </c>
      <c r="C1411" s="102" t="str">
        <f>TRIM(Response!E1243)</f>
        <v>LAB</v>
      </c>
      <c r="D1411" s="102" t="str">
        <f>TRIM(Response!F1243)</f>
        <v>DIABETES TESTING PROFILE</v>
      </c>
      <c r="E1411" s="102" t="str">
        <f>TRIM(Response!G1243)</f>
        <v>1988-1994 Laboratory</v>
      </c>
      <c r="F1411" s="102" t="str">
        <f>TRIM(Response!H1243)</f>
        <v>-1</v>
      </c>
      <c r="G1411" s="102" t="str">
        <f>TRIM(Response!J1243)</f>
        <v>1</v>
      </c>
      <c r="H1411" s="102" t="str">
        <f>TRIM(Response!K1243)</f>
        <v>I1P2PFLG1</v>
      </c>
      <c r="I1411" s="102" t="s">
        <v>6897</v>
      </c>
      <c r="J1411" s="102" t="str">
        <f>TRIM(Response!M1243)</f>
        <v>2022</v>
      </c>
    </row>
    <row r="1412" spans="1:10" ht="15.75" customHeight="1" x14ac:dyDescent="0.2">
      <c r="A1412" s="102" t="str">
        <f>TRIM(Response!A1244)</f>
        <v>I1R2PFLG</v>
      </c>
      <c r="B1412" s="102" t="str">
        <f>TRIM(Response!C1244)</f>
        <v>Serum insulin: test kit replicate 2</v>
      </c>
      <c r="C1412" s="102" t="str">
        <f>TRIM(Response!E1244)</f>
        <v>LABSE</v>
      </c>
      <c r="D1412" s="102" t="str">
        <f>TRIM(Response!F1244)</f>
        <v>DIABETES TESTING PROFILE</v>
      </c>
      <c r="E1412" s="102" t="str">
        <f>TRIM(Response!G1244)</f>
        <v>1988-1994 Lab - Second Exam</v>
      </c>
      <c r="F1412" s="102" t="str">
        <f>TRIM(Response!H1244)</f>
        <v>-1</v>
      </c>
      <c r="G1412" s="102" t="str">
        <f>TRIM(Response!J1244)</f>
        <v>1</v>
      </c>
      <c r="H1412" s="102" t="str">
        <f>TRIM(Response!K1244)</f>
        <v>I1P2PFLG2</v>
      </c>
      <c r="I1412" s="102" t="s">
        <v>6545</v>
      </c>
      <c r="J1412" s="102" t="str">
        <f>TRIM(Response!M1244)</f>
        <v>2022</v>
      </c>
    </row>
    <row r="1413" spans="1:10" ht="15.75" customHeight="1" x14ac:dyDescent="0.2">
      <c r="A1413" s="102" t="str">
        <f>TRIM(Response!A1247)</f>
        <v>LAP</v>
      </c>
      <c r="B1413" s="102" t="str">
        <f>TRIM(Response!C1247)</f>
        <v>Atyp lymphocytes replicate 1 (percent of 100 cells)</v>
      </c>
      <c r="C1413" s="102" t="str">
        <f>TRIM(Response!E1247)</f>
        <v>LAB</v>
      </c>
      <c r="D1413" s="102" t="str">
        <f>TRIM(Response!F1247)</f>
        <v>HEMATOLOGY</v>
      </c>
      <c r="E1413" s="102" t="str">
        <f>TRIM(Response!G1247)</f>
        <v>1988-1994 Laboratory</v>
      </c>
      <c r="F1413" s="102" t="str">
        <f>TRIM(Response!H1247)</f>
        <v>-1</v>
      </c>
      <c r="G1413" s="102" t="str">
        <f>TRIM(Response!J1247)</f>
        <v>1</v>
      </c>
      <c r="H1413" s="102" t="str">
        <f>TRIM(Response!K1247)</f>
        <v>LAP1</v>
      </c>
      <c r="I1413" s="102" t="s">
        <v>6897</v>
      </c>
      <c r="J1413" s="102" t="str">
        <f>TRIM(Response!M1247)</f>
        <v>2022</v>
      </c>
    </row>
    <row r="1414" spans="1:10" ht="15.75" customHeight="1" x14ac:dyDescent="0.2">
      <c r="A1414" s="102" t="str">
        <f>TRIM(Response!A1248)</f>
        <v>LAR</v>
      </c>
      <c r="B1414" s="102" t="str">
        <f>TRIM(Response!C1248)</f>
        <v>Atyp lymphocytes replicate 2 (pct of 100 cells)</v>
      </c>
      <c r="C1414" s="102" t="str">
        <f>TRIM(Response!E1248)</f>
        <v>LABSE</v>
      </c>
      <c r="D1414" s="102" t="str">
        <f>TRIM(Response!F1248)</f>
        <v>HEMATOLOGY</v>
      </c>
      <c r="E1414" s="102" t="str">
        <f>TRIM(Response!G1248)</f>
        <v>1988-1994 Lab - Second Exam</v>
      </c>
      <c r="F1414" s="102" t="str">
        <f>TRIM(Response!H1248)</f>
        <v>-1</v>
      </c>
      <c r="G1414" s="102" t="str">
        <f>TRIM(Response!J1248)</f>
        <v>1</v>
      </c>
      <c r="H1414" s="102" t="str">
        <f>TRIM(Response!K1248)</f>
        <v>LAP2</v>
      </c>
      <c r="I1414" s="102" t="s">
        <v>6897</v>
      </c>
      <c r="J1414" s="102" t="str">
        <f>TRIM(Response!M1248)</f>
        <v>2022</v>
      </c>
    </row>
    <row r="1415" spans="1:10" ht="15.75" customHeight="1" x14ac:dyDescent="0.2">
      <c r="A1415" s="102" t="str">
        <f>TRIM(Response!A1249)</f>
        <v>LBDAPBSI</v>
      </c>
      <c r="B1415" s="102" t="str">
        <f>TRIM(Response!C1249)</f>
        <v>Serum apolipoprotein B: SI (g/L)</v>
      </c>
      <c r="C1415" s="102" t="str">
        <f>TRIM(Response!E1249)</f>
        <v/>
      </c>
      <c r="D1415" s="102" t="str">
        <f>TRIM(Response!F1249)</f>
        <v>GENERAL BIOCHEMISTRY TESTS</v>
      </c>
      <c r="E1415" s="102" t="str">
        <f>TRIM(Response!G1249)</f>
        <v>1988-1994 Laboratory</v>
      </c>
      <c r="F1415" s="102" t="str">
        <f>TRIM(Response!H1249)</f>
        <v>-1</v>
      </c>
      <c r="G1415" s="102" t="str">
        <f>TRIM(Response!J1249)</f>
        <v/>
      </c>
      <c r="H1415" s="102" t="str">
        <f>TRIM(Response!K1249)</f>
        <v/>
      </c>
      <c r="I1415" s="102" t="s">
        <v>6545</v>
      </c>
      <c r="J1415" s="102" t="str">
        <f>TRIM(Response!M1249)</f>
        <v>2022</v>
      </c>
    </row>
    <row r="1416" spans="1:10" ht="15.75" customHeight="1" x14ac:dyDescent="0.2">
      <c r="A1416" s="102" t="str">
        <f>TRIM(Response!A1250)</f>
        <v>LBDAPBSI</v>
      </c>
      <c r="B1416" s="102" t="str">
        <f>TRIM(Response!C1250)</f>
        <v>Serum apolipoprotein B: SI (g/L)</v>
      </c>
      <c r="C1416" s="102" t="str">
        <f>TRIM(Response!E1250)</f>
        <v>TRIGLY_D</v>
      </c>
      <c r="D1416" s="102" t="str">
        <f>TRIM(Response!F1250)</f>
        <v>Cholesterol - LDL, Triglyceride &amp; Apoliprotein (ApoB)</v>
      </c>
      <c r="E1416" s="102" t="str">
        <f>TRIM(Response!G1250)</f>
        <v>2005-2006 Laboratory</v>
      </c>
      <c r="F1416" s="102" t="str">
        <f>TRIM(Response!H1250)</f>
        <v>4</v>
      </c>
      <c r="G1416" s="102" t="str">
        <f>TRIM(Response!J1250)</f>
        <v/>
      </c>
      <c r="H1416" s="102" t="str">
        <f>TRIM(Response!K1250)</f>
        <v/>
      </c>
      <c r="I1416" s="102" t="s">
        <v>6897</v>
      </c>
      <c r="J1416" s="102" t="str">
        <f>TRIM(Response!M1250)</f>
        <v>2020</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LBDAPBSI</v>
      </c>
      <c r="B1425" s="102" t="str">
        <f>TRIM(Response!C1251)</f>
        <v>Serum apolipoprotein B: SI (g/L)</v>
      </c>
      <c r="C1425" s="102" t="str">
        <f>TRIM(Response!E1251)</f>
        <v>ApoB_E</v>
      </c>
      <c r="D1425" s="102" t="str">
        <f>TRIM(Response!F1251)</f>
        <v>Apolipoprotein B</v>
      </c>
      <c r="E1425" s="102" t="str">
        <f>TRIM(Response!G1251)</f>
        <v>2007-2008 Laboratory</v>
      </c>
      <c r="F1425" s="102" t="str">
        <f>TRIM(Response!H1251)</f>
        <v>5</v>
      </c>
      <c r="G1425" s="102" t="str">
        <f>TRIM(Response!J1251)</f>
        <v/>
      </c>
      <c r="H1425" s="102" t="str">
        <f>TRIM(Response!K1251)</f>
        <v/>
      </c>
      <c r="I1425" s="102" t="s">
        <v>6691</v>
      </c>
      <c r="J1425" s="102" t="str">
        <f>TRIM(Response!M1251)</f>
        <v>2020</v>
      </c>
    </row>
    <row r="1426" spans="1:10" ht="15.75" customHeight="1" x14ac:dyDescent="0.2">
      <c r="A1426" s="102" t="str">
        <f>TRIM(Response!A1252)</f>
        <v>LBDAPBSI</v>
      </c>
      <c r="B1426" s="102" t="str">
        <f>TRIM(Response!C1252)</f>
        <v>Serum apolipoprotein B: SI (g/L)</v>
      </c>
      <c r="C1426" s="102" t="str">
        <f>TRIM(Response!E1252)</f>
        <v>ApoB_F</v>
      </c>
      <c r="D1426" s="102" t="str">
        <f>TRIM(Response!F1252)</f>
        <v>Apolipoprotein B</v>
      </c>
      <c r="E1426" s="102" t="str">
        <f>TRIM(Response!G1252)</f>
        <v>2009-2010 Laboratory</v>
      </c>
      <c r="F1426" s="102" t="str">
        <f>TRIM(Response!H1252)</f>
        <v>6</v>
      </c>
      <c r="G1426" s="102" t="str">
        <f>TRIM(Response!J1252)</f>
        <v/>
      </c>
      <c r="H1426" s="102" t="str">
        <f>TRIM(Response!K1252)</f>
        <v/>
      </c>
      <c r="I1426" s="102" t="s">
        <v>6897</v>
      </c>
      <c r="J1426" s="102" t="str">
        <f>TRIM(Response!M1252)</f>
        <v>2020</v>
      </c>
    </row>
    <row r="1427" spans="1:10" ht="15.75" customHeight="1" x14ac:dyDescent="0.2">
      <c r="A1427" s="102" t="str">
        <f>TRIM(Response!A1253)</f>
        <v>LBDAPBSI</v>
      </c>
      <c r="B1427" s="102" t="str">
        <f>TRIM(Response!C1253)</f>
        <v>Serum apolipoprotein B: SI (g/L)</v>
      </c>
      <c r="C1427" s="102" t="str">
        <f>TRIM(Response!E1253)</f>
        <v>ApoB_G</v>
      </c>
      <c r="D1427" s="102" t="str">
        <f>TRIM(Response!F1253)</f>
        <v>Apolipoprotein B</v>
      </c>
      <c r="E1427" s="102" t="str">
        <f>TRIM(Response!G1253)</f>
        <v>2011-2012 Laboratory</v>
      </c>
      <c r="F1427" s="102" t="str">
        <f>TRIM(Response!H1253)</f>
        <v>7</v>
      </c>
      <c r="G1427" s="102" t="str">
        <f>TRIM(Response!J1253)</f>
        <v/>
      </c>
      <c r="H1427" s="102" t="str">
        <f>TRIM(Response!K1253)</f>
        <v/>
      </c>
      <c r="I1427" s="102" t="s">
        <v>6545</v>
      </c>
      <c r="J1427" s="102" t="str">
        <f>TRIM(Response!M1253)</f>
        <v>2020</v>
      </c>
    </row>
    <row r="1428" spans="1:10" ht="15.75" customHeight="1" x14ac:dyDescent="0.2">
      <c r="A1428" s="102" t="str">
        <f>TRIM(Response!A1254)</f>
        <v>LBDAPBSI</v>
      </c>
      <c r="B1428" s="102" t="str">
        <f>TRIM(Response!C1254)</f>
        <v>Serum apolipoprotein B: SI (g/L)</v>
      </c>
      <c r="C1428" s="102" t="str">
        <f>TRIM(Response!E1254)</f>
        <v>ApoB_H</v>
      </c>
      <c r="D1428" s="102" t="str">
        <f>TRIM(Response!F1254)</f>
        <v>Apolipoprotein B</v>
      </c>
      <c r="E1428" s="102" t="str">
        <f>TRIM(Response!G1254)</f>
        <v>2013-2014 Laboratory</v>
      </c>
      <c r="F1428" s="102" t="str">
        <f>TRIM(Response!H1254)</f>
        <v>8</v>
      </c>
      <c r="G1428" s="102" t="str">
        <f>TRIM(Response!J1254)</f>
        <v/>
      </c>
      <c r="H1428" s="102" t="str">
        <f>TRIM(Response!K1254)</f>
        <v/>
      </c>
      <c r="I1428" s="102" t="s">
        <v>6897</v>
      </c>
      <c r="J1428" s="102" t="str">
        <f>TRIM(Response!M1254)</f>
        <v>2020</v>
      </c>
    </row>
    <row r="1429" spans="1:10" ht="15.75" customHeight="1" x14ac:dyDescent="0.2">
      <c r="A1429" s="102" t="str">
        <f>TRIM(Response!A1255)</f>
        <v>LBDAPBSI</v>
      </c>
      <c r="B1429" s="102" t="str">
        <f>TRIM(Response!C1255)</f>
        <v>Serum apolipoprotein B: SI (g/L)</v>
      </c>
      <c r="C1429" s="102" t="str">
        <f>TRIM(Response!E1255)</f>
        <v>APOB_I</v>
      </c>
      <c r="D1429" s="102" t="str">
        <f>TRIM(Response!F1255)</f>
        <v>Apolipoprotein B</v>
      </c>
      <c r="E1429" s="102" t="str">
        <f>TRIM(Response!G1255)</f>
        <v>2015-2016 Laboratory</v>
      </c>
      <c r="F1429" s="102" t="str">
        <f>TRIM(Response!H1255)</f>
        <v>9</v>
      </c>
      <c r="G1429" s="102" t="str">
        <f>TRIM(Response!J1255)</f>
        <v/>
      </c>
      <c r="H1429" s="102" t="str">
        <f>TRIM(Response!K1255)</f>
        <v/>
      </c>
      <c r="I1429" s="102" t="s">
        <v>6897</v>
      </c>
      <c r="J1429" s="102" t="str">
        <f>TRIM(Response!M1255)</f>
        <v>2020</v>
      </c>
    </row>
    <row r="1430" spans="1:10" ht="15.75" customHeight="1" x14ac:dyDescent="0.2">
      <c r="A1430" s="102" t="str">
        <f>TRIM(Response!A1256)</f>
        <v>ABPSI</v>
      </c>
      <c r="B1430" s="102" t="str">
        <f>TRIM(Response!C1256)</f>
        <v>Serum apolipoprotein B: SI replicate 1 (g/L)</v>
      </c>
      <c r="C1430" s="102" t="str">
        <f>TRIM(Response!E1256)</f>
        <v>LAB</v>
      </c>
      <c r="D1430" s="102" t="str">
        <f>TRIM(Response!F1256)</f>
        <v>GENERAL BIOCHEMISTRY TESTS</v>
      </c>
      <c r="E1430" s="102" t="str">
        <f>TRIM(Response!G1256)</f>
        <v>1988-1994 Laboratory</v>
      </c>
      <c r="F1430" s="102" t="str">
        <f>TRIM(Response!H1256)</f>
        <v>-1</v>
      </c>
      <c r="G1430" s="102" t="str">
        <f>TRIM(Response!J1256)</f>
        <v>1</v>
      </c>
      <c r="H1430" s="102" t="str">
        <f>TRIM(Response!K1256)</f>
        <v>LBDAPBSI1</v>
      </c>
      <c r="I1430" s="102" t="s">
        <v>6897</v>
      </c>
      <c r="J1430" s="102" t="str">
        <f>TRIM(Response!M1256)</f>
        <v>2022</v>
      </c>
    </row>
    <row r="1431" spans="1:10" ht="15.75" customHeight="1" x14ac:dyDescent="0.2">
      <c r="A1431" s="102" t="str">
        <f>TRIM(Response!A1257)</f>
        <v>ABRSI</v>
      </c>
      <c r="B1431" s="102" t="str">
        <f>TRIM(Response!C1257)</f>
        <v>Serum apolipoprotein B: SI replicate 2 (g/L)</v>
      </c>
      <c r="C1431" s="102" t="str">
        <f>TRIM(Response!E1257)</f>
        <v>LABSE</v>
      </c>
      <c r="D1431" s="102" t="str">
        <f>TRIM(Response!F1257)</f>
        <v>GENERAL BIOCHEMISTRY TESTS</v>
      </c>
      <c r="E1431" s="102" t="str">
        <f>TRIM(Response!G1257)</f>
        <v>1988-1994 Lab - Second Exam</v>
      </c>
      <c r="F1431" s="102" t="str">
        <f>TRIM(Response!H1257)</f>
        <v>-1</v>
      </c>
      <c r="G1431" s="102" t="str">
        <f>TRIM(Response!J1257)</f>
        <v>1</v>
      </c>
      <c r="H1431" s="102" t="str">
        <f>TRIM(Response!K1257)</f>
        <v>LBDAPBSI2</v>
      </c>
      <c r="I1431" s="102" t="s">
        <v>6897</v>
      </c>
      <c r="J1431" s="102" t="str">
        <f>TRIM(Response!M1257)</f>
        <v>2022</v>
      </c>
    </row>
    <row r="1432" spans="1:10" ht="15.75" customHeight="1" x14ac:dyDescent="0.2">
      <c r="A1432" s="102" t="str">
        <f>TRIM(Response!A1258)</f>
        <v>LBDBANO</v>
      </c>
      <c r="B1432" s="102" t="str">
        <f>TRIM(Response!C1258)</f>
        <v>Basophils number (1000 cells/uL)</v>
      </c>
      <c r="C1432" s="102" t="str">
        <f>TRIM(Response!E1258)</f>
        <v/>
      </c>
      <c r="D1432" s="102" t="str">
        <f>TRIM(Response!F1258)</f>
        <v>Complete Blood Count with 5-part Differential - Whole Blood</v>
      </c>
      <c r="E1432" s="102" t="str">
        <f>TRIM(Response!G1258)</f>
        <v>2001-2002 Laboratory</v>
      </c>
      <c r="F1432" s="102" t="str">
        <f>TRIM(Response!H1258)</f>
        <v>2</v>
      </c>
      <c r="G1432" s="102" t="str">
        <f>TRIM(Response!J1258)</f>
        <v/>
      </c>
      <c r="H1432" s="102" t="str">
        <f>TRIM(Response!K1258)</f>
        <v/>
      </c>
      <c r="I1432" s="102" t="s">
        <v>6897</v>
      </c>
      <c r="J1432" s="102" t="str">
        <f>TRIM(Response!M1258)</f>
        <v>2022</v>
      </c>
    </row>
    <row r="1433" spans="1:10" ht="15.75" customHeight="1" x14ac:dyDescent="0.2">
      <c r="A1433" s="102" t="str">
        <f>TRIM(Response!A1259)</f>
        <v>LBDBANO</v>
      </c>
      <c r="B1433" s="102" t="str">
        <f>TRIM(Response!C1259)</f>
        <v>Basophils number (1000 cells/uL)</v>
      </c>
      <c r="C1433" s="102" t="str">
        <f>TRIM(Response!E1259)</f>
        <v>LAB25</v>
      </c>
      <c r="D1433" s="102" t="str">
        <f>TRIM(Response!F1259)</f>
        <v>Complete Blood Count with 5-part Differential - Whole Blood</v>
      </c>
      <c r="E1433" s="102" t="str">
        <f>TRIM(Response!G1259)</f>
        <v>1999-2000 Laboratory</v>
      </c>
      <c r="F1433" s="102" t="str">
        <f>TRIM(Response!H1259)</f>
        <v>1</v>
      </c>
      <c r="G1433" s="102" t="str">
        <f>TRIM(Response!J1259)</f>
        <v/>
      </c>
      <c r="H1433" s="102" t="str">
        <f>TRIM(Response!K1259)</f>
        <v/>
      </c>
      <c r="I1433" s="102" t="s">
        <v>6897</v>
      </c>
      <c r="J1433" s="102" t="str">
        <f>TRIM(Response!M1259)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LBDBANO</v>
      </c>
      <c r="B1443" s="102" t="str">
        <f>TRIM(Response!C1260)</f>
        <v>Basophils number (1000 cells/uL)</v>
      </c>
      <c r="C1443" s="102" t="str">
        <f>TRIM(Response!E1260)</f>
        <v>L25_C</v>
      </c>
      <c r="D1443" s="102" t="str">
        <f>TRIM(Response!F1260)</f>
        <v>Complete Blood Count with 5-part Differential - Whole Blood</v>
      </c>
      <c r="E1443" s="102" t="str">
        <f>TRIM(Response!G1260)</f>
        <v>2003-2004 Laboratory</v>
      </c>
      <c r="F1443" s="102" t="str">
        <f>TRIM(Response!H1260)</f>
        <v>3</v>
      </c>
      <c r="G1443" s="102" t="str">
        <f>TRIM(Response!J1260)</f>
        <v/>
      </c>
      <c r="H1443" s="102" t="str">
        <f>TRIM(Response!K1260)</f>
        <v/>
      </c>
      <c r="I1443" s="102" t="s">
        <v>6897</v>
      </c>
      <c r="J1443" s="102" t="str">
        <f>TRIM(Response!M1260)</f>
        <v>2020</v>
      </c>
    </row>
    <row r="1444" spans="1:10" ht="15.75" customHeight="1" x14ac:dyDescent="0.2">
      <c r="A1444" s="102" t="str">
        <f>TRIM(Response!A1261)</f>
        <v>LBDBANO</v>
      </c>
      <c r="B1444" s="102" t="str">
        <f>TRIM(Response!C1261)</f>
        <v>Basophils number (1000 cells/uL)</v>
      </c>
      <c r="C1444" s="102" t="str">
        <f>TRIM(Response!E1261)</f>
        <v>CBC_D</v>
      </c>
      <c r="D1444" s="102" t="str">
        <f>TRIM(Response!F1261)</f>
        <v>Complete Blood Count with 5-Part Differential - Whole Blood</v>
      </c>
      <c r="E1444" s="102" t="str">
        <f>TRIM(Response!G1261)</f>
        <v>2005-2006 Laboratory</v>
      </c>
      <c r="F1444" s="102" t="str">
        <f>TRIM(Response!H1261)</f>
        <v>4</v>
      </c>
      <c r="G1444" s="102" t="str">
        <f>TRIM(Response!J1261)</f>
        <v/>
      </c>
      <c r="H1444" s="102" t="str">
        <f>TRIM(Response!K1261)</f>
        <v/>
      </c>
      <c r="I1444" s="102" t="s">
        <v>6897</v>
      </c>
      <c r="J1444" s="102" t="str">
        <f>TRIM(Response!M1261)</f>
        <v>2020</v>
      </c>
    </row>
    <row r="1445" spans="1:10" ht="15.75" customHeight="1" x14ac:dyDescent="0.2">
      <c r="A1445" s="102" t="str">
        <f>TRIM(Response!A1262)</f>
        <v>LBDBANO</v>
      </c>
      <c r="B1445" s="102" t="str">
        <f>TRIM(Response!C1262)</f>
        <v>Basophils number (1000 cells/uL)</v>
      </c>
      <c r="C1445" s="102" t="str">
        <f>TRIM(Response!E1262)</f>
        <v>CBC_E</v>
      </c>
      <c r="D1445" s="102" t="str">
        <f>TRIM(Response!F1262)</f>
        <v>Complete Blood Count with 5-part Differential - Whole Blood</v>
      </c>
      <c r="E1445" s="102" t="str">
        <f>TRIM(Response!G1262)</f>
        <v>2007-2008 Laboratory</v>
      </c>
      <c r="F1445" s="102" t="str">
        <f>TRIM(Response!H1262)</f>
        <v>5</v>
      </c>
      <c r="G1445" s="102" t="str">
        <f>TRIM(Response!J1262)</f>
        <v/>
      </c>
      <c r="H1445" s="102" t="str">
        <f>TRIM(Response!K1262)</f>
        <v/>
      </c>
      <c r="I1445" s="102" t="s">
        <v>6897</v>
      </c>
      <c r="J1445" s="102" t="str">
        <f>TRIM(Response!M1262)</f>
        <v>2020</v>
      </c>
    </row>
    <row r="1446" spans="1:10" ht="15.75" customHeight="1" x14ac:dyDescent="0.2">
      <c r="A1446" s="102" t="str">
        <f>TRIM(Response!A1263)</f>
        <v>LBDBANO</v>
      </c>
      <c r="B1446" s="102" t="str">
        <f>TRIM(Response!C1263)</f>
        <v>Basophils number (1000 cells/uL)</v>
      </c>
      <c r="C1446" s="102" t="str">
        <f>TRIM(Response!E1263)</f>
        <v>CBC_F</v>
      </c>
      <c r="D1446" s="102" t="str">
        <f>TRIM(Response!F1263)</f>
        <v>Complete Blood Count with 5-part Differential - Whole Blood</v>
      </c>
      <c r="E1446" s="102" t="str">
        <f>TRIM(Response!G1263)</f>
        <v>2009-2010 Laboratory</v>
      </c>
      <c r="F1446" s="102" t="str">
        <f>TRIM(Response!H1263)</f>
        <v>6</v>
      </c>
      <c r="G1446" s="102" t="str">
        <f>TRIM(Response!J1263)</f>
        <v/>
      </c>
      <c r="H1446" s="102" t="str">
        <f>TRIM(Response!K1263)</f>
        <v/>
      </c>
      <c r="I1446" s="102" t="s">
        <v>6897</v>
      </c>
      <c r="J1446" s="102" t="str">
        <f>TRIM(Response!M1263)</f>
        <v>2020</v>
      </c>
    </row>
    <row r="1447" spans="1:10" ht="15.75" customHeight="1" x14ac:dyDescent="0.2">
      <c r="A1447" s="102" t="str">
        <f>TRIM(Response!A1264)</f>
        <v>LBDBANO</v>
      </c>
      <c r="B1447" s="102" t="str">
        <f>TRIM(Response!C1264)</f>
        <v>Basophils number (1000 cells/uL)</v>
      </c>
      <c r="C1447" s="102" t="str">
        <f>TRIM(Response!E1264)</f>
        <v>CBC_G</v>
      </c>
      <c r="D1447" s="102" t="str">
        <f>TRIM(Response!F1264)</f>
        <v>Complete Blood Count with 5-part Differential - Whole Blood</v>
      </c>
      <c r="E1447" s="102" t="str">
        <f>TRIM(Response!G1264)</f>
        <v>2011-2012 Laboratory</v>
      </c>
      <c r="F1447" s="102" t="str">
        <f>TRIM(Response!H1264)</f>
        <v>7</v>
      </c>
      <c r="G1447" s="102" t="str">
        <f>TRIM(Response!J1264)</f>
        <v/>
      </c>
      <c r="H1447" s="102" t="str">
        <f>TRIM(Response!K1264)</f>
        <v/>
      </c>
      <c r="I1447" s="102" t="s">
        <v>6897</v>
      </c>
      <c r="J1447" s="102" t="str">
        <f>TRIM(Response!M1264)</f>
        <v>2020</v>
      </c>
    </row>
    <row r="1448" spans="1:10" ht="15.75" customHeight="1" x14ac:dyDescent="0.2">
      <c r="A1448" s="102" t="str">
        <f>TRIM(Response!A1265)</f>
        <v>LBDBANO</v>
      </c>
      <c r="B1448" s="102" t="str">
        <f>TRIM(Response!C1265)</f>
        <v>Basophils number (1000 cells/uL)</v>
      </c>
      <c r="C1448" s="102" t="str">
        <f>TRIM(Response!E1265)</f>
        <v>CBC_H</v>
      </c>
      <c r="D1448" s="102" t="str">
        <f>TRIM(Response!F1265)</f>
        <v>Complete Blood Count with 5-part Differential - Whole Blood</v>
      </c>
      <c r="E1448" s="102" t="str">
        <f>TRIM(Response!G1265)</f>
        <v>2013-2014 Laboratory</v>
      </c>
      <c r="F1448" s="102" t="str">
        <f>TRIM(Response!H1265)</f>
        <v>8</v>
      </c>
      <c r="G1448" s="102" t="str">
        <f>TRIM(Response!J1265)</f>
        <v/>
      </c>
      <c r="H1448" s="102" t="str">
        <f>TRIM(Response!K1265)</f>
        <v/>
      </c>
      <c r="I1448" s="102" t="s">
        <v>6897</v>
      </c>
      <c r="J1448" s="102" t="str">
        <f>TRIM(Response!M1265)</f>
        <v>2020</v>
      </c>
    </row>
    <row r="1449" spans="1:10" ht="15.75" customHeight="1" x14ac:dyDescent="0.2">
      <c r="A1449" s="102" t="str">
        <f>TRIM(Response!A1266)</f>
        <v>LBDBANO</v>
      </c>
      <c r="B1449" s="102" t="str">
        <f>TRIM(Response!C1266)</f>
        <v>Basophils number (1000 cells/uL)</v>
      </c>
      <c r="C1449" s="102" t="str">
        <f>TRIM(Response!E1266)</f>
        <v>CBC_I</v>
      </c>
      <c r="D1449" s="102" t="str">
        <f>TRIM(Response!F1266)</f>
        <v>Complete Blood Count with 5-Part Differential - Whole Blood</v>
      </c>
      <c r="E1449" s="102" t="str">
        <f>TRIM(Response!G1266)</f>
        <v>2015-2016 Laboratory</v>
      </c>
      <c r="F1449" s="102" t="str">
        <f>TRIM(Response!H1266)</f>
        <v>9</v>
      </c>
      <c r="G1449" s="102" t="str">
        <f>TRIM(Response!J1266)</f>
        <v/>
      </c>
      <c r="H1449" s="102" t="str">
        <f>TRIM(Response!K1266)</f>
        <v/>
      </c>
      <c r="I1449" s="102" t="s">
        <v>6897</v>
      </c>
      <c r="J1449" s="102" t="str">
        <f>TRIM(Response!M1266)</f>
        <v>2020</v>
      </c>
    </row>
    <row r="1450" spans="1:10" ht="15.75" customHeight="1" x14ac:dyDescent="0.2">
      <c r="A1450" s="102" t="str">
        <f>TRIM(Response!A1267)</f>
        <v>LBDBANO</v>
      </c>
      <c r="B1450" s="102" t="str">
        <f>TRIM(Response!C1267)</f>
        <v>Basophils number (1000 cells/uL)</v>
      </c>
      <c r="C1450" s="102" t="str">
        <f>TRIM(Response!E1267)</f>
        <v>CBC_J</v>
      </c>
      <c r="D1450" s="102" t="str">
        <f>TRIM(Response!F1267)</f>
        <v>Complete Blood Count with 5-Part Differential</v>
      </c>
      <c r="E1450" s="102" t="str">
        <f>TRIM(Response!G1267)</f>
        <v>2017-2018 Laboratory</v>
      </c>
      <c r="F1450" s="102" t="str">
        <f>TRIM(Response!H1267)</f>
        <v>10</v>
      </c>
      <c r="G1450" s="102" t="str">
        <f>TRIM(Response!J1267)</f>
        <v/>
      </c>
      <c r="H1450" s="102" t="str">
        <f>TRIM(Response!K1267)</f>
        <v/>
      </c>
      <c r="I1450" s="102" t="s">
        <v>6897</v>
      </c>
      <c r="J1450" s="102" t="str">
        <f>TRIM(Response!M1267)</f>
        <v>2020</v>
      </c>
    </row>
    <row r="1451" spans="1:10" ht="15.75" customHeight="1" x14ac:dyDescent="0.2">
      <c r="A1451" s="102" t="str">
        <f>TRIM(Response!A1268)</f>
        <v>LBDBANO</v>
      </c>
      <c r="B1451" s="102" t="str">
        <f>TRIM(Response!C1268)</f>
        <v>Basophils number replicate 1 (1000 cells/uL)</v>
      </c>
      <c r="C1451" s="102" t="str">
        <f>TRIM(Response!E1268)</f>
        <v>L25_B</v>
      </c>
      <c r="D1451" s="102" t="str">
        <f>TRIM(Response!F1268)</f>
        <v>Complete Blood Count with 5-part Differential - Whole Blood</v>
      </c>
      <c r="E1451" s="102" t="str">
        <f>TRIM(Response!G1268)</f>
        <v>2001-2002 Laboratory</v>
      </c>
      <c r="F1451" s="102" t="str">
        <f>TRIM(Response!H1268)</f>
        <v>2</v>
      </c>
      <c r="G1451" s="102" t="str">
        <f>TRIM(Response!J1268)</f>
        <v>1</v>
      </c>
      <c r="H1451" s="102" t="str">
        <f>TRIM(Response!K1268)</f>
        <v>LBDBANO1</v>
      </c>
      <c r="I1451" s="102" t="s">
        <v>6897</v>
      </c>
      <c r="J1451" s="102" t="str">
        <f>TRIM(Response!M1268)</f>
        <v>2020</v>
      </c>
    </row>
    <row r="1452" spans="1:10" ht="15.75" customHeight="1" x14ac:dyDescent="0.2">
      <c r="A1452" s="102" t="str">
        <f>TRIM(Response!A1269)</f>
        <v>LB2BANO</v>
      </c>
      <c r="B1452" s="102" t="str">
        <f>TRIM(Response!C1269)</f>
        <v>Basophils number replicate 2 (1000 cells/uL)</v>
      </c>
      <c r="C1452" s="102" t="str">
        <f>TRIM(Response!E1269)</f>
        <v>l25_2_b</v>
      </c>
      <c r="D1452" s="102" t="str">
        <f>TRIM(Response!F1269)</f>
        <v>Complete Blood Count with 5-part Differential - Whole Blood, Second Exam</v>
      </c>
      <c r="E1452" s="102" t="str">
        <f>TRIM(Response!G1269)</f>
        <v>2001-2002 Laboratory</v>
      </c>
      <c r="F1452" s="102" t="str">
        <f>TRIM(Response!H1269)</f>
        <v>2</v>
      </c>
      <c r="G1452" s="102" t="str">
        <f>TRIM(Response!J1269)</f>
        <v>1</v>
      </c>
      <c r="H1452" s="102" t="str">
        <f>TRIM(Response!K1269)</f>
        <v>LBDBANO2</v>
      </c>
      <c r="I1452" s="102" t="s">
        <v>6897</v>
      </c>
      <c r="J1452" s="102" t="str">
        <f>TRIM(Response!M1269)</f>
        <v>2022</v>
      </c>
    </row>
    <row r="1453" spans="1:10" ht="15.75" customHeight="1" x14ac:dyDescent="0.2">
      <c r="A1453" s="102" t="str">
        <f>TRIM(Response!A1271)</f>
        <v>LBDEONO</v>
      </c>
      <c r="B1453" s="102" t="str">
        <f>TRIM(Response!C1271)</f>
        <v>Eosinophils number (1000 cells/uL)</v>
      </c>
      <c r="C1453" s="102" t="str">
        <f>TRIM(Response!E1271)</f>
        <v>LAB25</v>
      </c>
      <c r="D1453" s="102" t="str">
        <f>TRIM(Response!F1271)</f>
        <v>Complete Blood Count with 5-part Differential - Whole Blood</v>
      </c>
      <c r="E1453" s="102" t="str">
        <f>TRIM(Response!G1271)</f>
        <v>1999-2000 Laboratory</v>
      </c>
      <c r="F1453" s="102" t="str">
        <f>TRIM(Response!H1271)</f>
        <v>1</v>
      </c>
      <c r="G1453" s="102" t="str">
        <f>TRIM(Response!J1271)</f>
        <v/>
      </c>
      <c r="H1453" s="102" t="str">
        <f>TRIM(Response!K1271)</f>
        <v/>
      </c>
      <c r="I1453" s="102" t="s">
        <v>6897</v>
      </c>
      <c r="J1453" s="102" t="str">
        <f>TRIM(Response!M1271)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LBDEONO</v>
      </c>
      <c r="B1486" s="102" t="str">
        <f>TRIM(Response!C1272)</f>
        <v>Eosinophils number (1000 cells/uL)</v>
      </c>
      <c r="C1486" s="102" t="str">
        <f>TRIM(Response!E1272)</f>
        <v>L25_C</v>
      </c>
      <c r="D1486" s="102" t="str">
        <f>TRIM(Response!F1272)</f>
        <v>Complete Blood Count with 5-part Differential - Whole Blood</v>
      </c>
      <c r="E1486" s="102" t="str">
        <f>TRIM(Response!G1272)</f>
        <v>2003-2004 Laboratory</v>
      </c>
      <c r="F1486" s="102" t="str">
        <f>TRIM(Response!H1272)</f>
        <v>3</v>
      </c>
      <c r="G1486" s="102" t="str">
        <f>TRIM(Response!J1272)</f>
        <v/>
      </c>
      <c r="H1486" s="102" t="str">
        <f>TRIM(Response!K1272)</f>
        <v/>
      </c>
      <c r="I1486" s="102" t="s">
        <v>6897</v>
      </c>
      <c r="J1486" s="102" t="str">
        <f>TRIM(Response!M1272)</f>
        <v>2020</v>
      </c>
    </row>
    <row r="1487" spans="1:10" ht="15.75" customHeight="1" x14ac:dyDescent="0.2">
      <c r="A1487" s="102" t="str">
        <f>TRIM(Response!A1274)</f>
        <v>LBDEONO</v>
      </c>
      <c r="B1487" s="102" t="str">
        <f>TRIM(Response!C1274)</f>
        <v>Eosinophils number (1000 cells/uL)</v>
      </c>
      <c r="C1487" s="102" t="str">
        <f>TRIM(Response!E1274)</f>
        <v>CBC_E</v>
      </c>
      <c r="D1487" s="102" t="str">
        <f>TRIM(Response!F1274)</f>
        <v>Complete Blood Count with 5-part Differential - Whole Blood</v>
      </c>
      <c r="E1487" s="102" t="str">
        <f>TRIM(Response!G1274)</f>
        <v>2007-2008 Laboratory</v>
      </c>
      <c r="F1487" s="102" t="str">
        <f>TRIM(Response!H1274)</f>
        <v>5</v>
      </c>
      <c r="G1487" s="102" t="str">
        <f>TRIM(Response!J1274)</f>
        <v/>
      </c>
      <c r="H1487" s="102" t="str">
        <f>TRIM(Response!K1274)</f>
        <v/>
      </c>
      <c r="I1487" s="102" t="s">
        <v>6897</v>
      </c>
      <c r="J1487" s="102" t="str">
        <f>TRIM(Response!M1274)</f>
        <v>2020</v>
      </c>
    </row>
    <row r="1488" spans="1:10" ht="15.75" customHeight="1" x14ac:dyDescent="0.2">
      <c r="A1488" s="102" t="str">
        <f>TRIM(Response!A1275)</f>
        <v>LBDEONO</v>
      </c>
      <c r="B1488" s="102" t="str">
        <f>TRIM(Response!C1275)</f>
        <v>Eosinophils number (1000 cells/uL)</v>
      </c>
      <c r="C1488" s="102" t="str">
        <f>TRIM(Response!E1275)</f>
        <v>CBC_F</v>
      </c>
      <c r="D1488" s="102" t="str">
        <f>TRIM(Response!F1275)</f>
        <v>Complete Blood Count with 5-part Differential - Whole Blood</v>
      </c>
      <c r="E1488" s="102" t="str">
        <f>TRIM(Response!G1275)</f>
        <v>2009-2010 Laboratory</v>
      </c>
      <c r="F1488" s="102" t="str">
        <f>TRIM(Response!H1275)</f>
        <v>6</v>
      </c>
      <c r="G1488" s="102" t="str">
        <f>TRIM(Response!J1275)</f>
        <v/>
      </c>
      <c r="H1488" s="102" t="str">
        <f>TRIM(Response!K1275)</f>
        <v/>
      </c>
      <c r="I1488" s="102" t="s">
        <v>6897</v>
      </c>
      <c r="J1488" s="102" t="str">
        <f>TRIM(Response!M1275)</f>
        <v>2020</v>
      </c>
    </row>
    <row r="1489" spans="1:10" ht="15.75" customHeight="1" x14ac:dyDescent="0.2">
      <c r="A1489" s="102" t="str">
        <f>TRIM(Response!A1276)</f>
        <v>LBDEONO</v>
      </c>
      <c r="B1489" s="102" t="str">
        <f>TRIM(Response!C1276)</f>
        <v>Eosinophils number (1000 cells/uL)</v>
      </c>
      <c r="C1489" s="102" t="str">
        <f>TRIM(Response!E1276)</f>
        <v>CBC_G</v>
      </c>
      <c r="D1489" s="102" t="str">
        <f>TRIM(Response!F1276)</f>
        <v>Complete Blood Count with 5-part Differential - Whole Blood</v>
      </c>
      <c r="E1489" s="102" t="str">
        <f>TRIM(Response!G1276)</f>
        <v>2011-2012 Laboratory</v>
      </c>
      <c r="F1489" s="102" t="str">
        <f>TRIM(Response!H1276)</f>
        <v>7</v>
      </c>
      <c r="G1489" s="102" t="str">
        <f>TRIM(Response!J1276)</f>
        <v/>
      </c>
      <c r="H1489" s="102" t="str">
        <f>TRIM(Response!K1276)</f>
        <v/>
      </c>
      <c r="I1489" s="102" t="s">
        <v>6897</v>
      </c>
      <c r="J1489" s="102" t="str">
        <f>TRIM(Response!M1276)</f>
        <v>2020</v>
      </c>
    </row>
    <row r="1490" spans="1:10" ht="15.75" customHeight="1" x14ac:dyDescent="0.2">
      <c r="A1490" s="102" t="str">
        <f>TRIM(Response!A1278)</f>
        <v>LBDEONO</v>
      </c>
      <c r="B1490" s="102" t="str">
        <f>TRIM(Response!C1278)</f>
        <v>Eosinophils number (1000 cells/uL)</v>
      </c>
      <c r="C1490" s="102" t="str">
        <f>TRIM(Response!E1278)</f>
        <v>CBC_I</v>
      </c>
      <c r="D1490" s="102" t="str">
        <f>TRIM(Response!F1278)</f>
        <v>Complete Blood Count with 5-Part Differential - Whole Blood</v>
      </c>
      <c r="E1490" s="102" t="str">
        <f>TRIM(Response!G1278)</f>
        <v>2015-2016 Laboratory</v>
      </c>
      <c r="F1490" s="102" t="str">
        <f>TRIM(Response!H1278)</f>
        <v>9</v>
      </c>
      <c r="G1490" s="102" t="str">
        <f>TRIM(Response!J1278)</f>
        <v/>
      </c>
      <c r="H1490" s="102" t="str">
        <f>TRIM(Response!K1278)</f>
        <v/>
      </c>
      <c r="I1490" s="102" t="s">
        <v>6897</v>
      </c>
      <c r="J1490" s="102" t="str">
        <f>TRIM(Response!M1278)</f>
        <v>2020</v>
      </c>
    </row>
    <row r="1491" spans="1:10" ht="15.75" customHeight="1" x14ac:dyDescent="0.2">
      <c r="A1491" s="102" t="str">
        <f>TRIM(Response!A1279)</f>
        <v>LBDEONO</v>
      </c>
      <c r="B1491" s="102" t="str">
        <f>TRIM(Response!C1279)</f>
        <v>Eosinophils number (1000 cells/uL)</v>
      </c>
      <c r="C1491" s="102" t="str">
        <f>TRIM(Response!E1279)</f>
        <v>CBC_J</v>
      </c>
      <c r="D1491" s="102" t="str">
        <f>TRIM(Response!F1279)</f>
        <v>Complete Blood Count with 5-Part Differential</v>
      </c>
      <c r="E1491" s="102" t="str">
        <f>TRIM(Response!G1279)</f>
        <v>2017-2018 Laboratory</v>
      </c>
      <c r="F1491" s="102" t="str">
        <f>TRIM(Response!H1279)</f>
        <v>10</v>
      </c>
      <c r="G1491" s="102" t="str">
        <f>TRIM(Response!J1279)</f>
        <v/>
      </c>
      <c r="H1491" s="102" t="str">
        <f>TRIM(Response!K1279)</f>
        <v/>
      </c>
      <c r="I1491" s="102" t="s">
        <v>6897</v>
      </c>
      <c r="J1491" s="102" t="str">
        <f>TRIM(Response!M1279)</f>
        <v>2020</v>
      </c>
    </row>
    <row r="1492" spans="1:10" ht="15.75" customHeight="1" x14ac:dyDescent="0.2">
      <c r="A1492" s="102" t="str">
        <f>TRIM(Response!A1280)</f>
        <v>LBDEONO</v>
      </c>
      <c r="B1492" s="102" t="str">
        <f>TRIM(Response!C1280)</f>
        <v>Eosinophils number replicate 1 (1000 cells/uL)</v>
      </c>
      <c r="C1492" s="102" t="str">
        <f>TRIM(Response!E1280)</f>
        <v>L25_B</v>
      </c>
      <c r="D1492" s="102" t="str">
        <f>TRIM(Response!F1280)</f>
        <v>Complete Blood Count with 5-part Differential - Whole Blood</v>
      </c>
      <c r="E1492" s="102" t="str">
        <f>TRIM(Response!G1280)</f>
        <v>2001-2002 Laboratory</v>
      </c>
      <c r="F1492" s="102" t="str">
        <f>TRIM(Response!H1280)</f>
        <v>2</v>
      </c>
      <c r="G1492" s="102" t="str">
        <f>TRIM(Response!J1280)</f>
        <v>1</v>
      </c>
      <c r="H1492" s="102" t="str">
        <f>TRIM(Response!K1280)</f>
        <v>LBDEONO1</v>
      </c>
      <c r="I1492" s="102" t="s">
        <v>6897</v>
      </c>
      <c r="J1492" s="102" t="str">
        <f>TRIM(Response!M1280)</f>
        <v>2020</v>
      </c>
    </row>
    <row r="1493" spans="1:10" ht="15.75" customHeight="1" x14ac:dyDescent="0.2">
      <c r="A1493" s="102" t="str">
        <f>TRIM(Response!A1281)</f>
        <v>LB2EONO</v>
      </c>
      <c r="B1493" s="102" t="str">
        <f>TRIM(Response!C1281)</f>
        <v>Eosinophils number replicate 2 (1000 cells/uL)</v>
      </c>
      <c r="C1493" s="102" t="str">
        <f>TRIM(Response!E1281)</f>
        <v>l25_2_b</v>
      </c>
      <c r="D1493" s="102" t="str">
        <f>TRIM(Response!F1281)</f>
        <v>Complete Blood Count with 5-part Differential - Whole Blood, Second Exam</v>
      </c>
      <c r="E1493" s="102" t="str">
        <f>TRIM(Response!G1281)</f>
        <v>2001-2002 Laboratory</v>
      </c>
      <c r="F1493" s="102" t="str">
        <f>TRIM(Response!H1281)</f>
        <v>2</v>
      </c>
      <c r="G1493" s="102" t="str">
        <f>TRIM(Response!J1281)</f>
        <v>1</v>
      </c>
      <c r="H1493" s="102" t="str">
        <f>TRIM(Response!K1281)</f>
        <v>LBDEONO2</v>
      </c>
      <c r="I1493" s="102" t="s">
        <v>6897</v>
      </c>
      <c r="J1493" s="102" t="str">
        <f>TRIM(Response!M1281)</f>
        <v>2022</v>
      </c>
    </row>
    <row r="1494" spans="1:10" ht="15.75" customHeight="1" x14ac:dyDescent="0.2">
      <c r="A1494" s="102" t="str">
        <f>TRIM(Response!A1282)</f>
        <v>LBDEPPSI</v>
      </c>
      <c r="B1494" s="102" t="str">
        <f>TRIM(Response!C1282)</f>
        <v>Erythrocyte Protoporphyrin: SI (umol/L RBC)</v>
      </c>
      <c r="C1494" s="102" t="str">
        <f>TRIM(Response!E1282)</f>
        <v/>
      </c>
      <c r="D1494" s="102" t="str">
        <f>TRIM(Response!F1282)</f>
        <v>GENERAL BIOCHEMISTRY TESTS</v>
      </c>
      <c r="E1494" s="102" t="str">
        <f>TRIM(Response!G1282)</f>
        <v>1988-1994 Lab - Second Exam</v>
      </c>
      <c r="F1494" s="102" t="str">
        <f>TRIM(Response!H1282)</f>
        <v>-1</v>
      </c>
      <c r="G1494" s="102" t="str">
        <f>TRIM(Response!J1282)</f>
        <v/>
      </c>
      <c r="H1494" s="102" t="str">
        <f>TRIM(Response!K1282)</f>
        <v/>
      </c>
      <c r="I1494" s="102" t="s">
        <v>6897</v>
      </c>
      <c r="J1494" s="102" t="str">
        <f>TRIM(Response!M1282)</f>
        <v>2022</v>
      </c>
    </row>
    <row r="1495" spans="1:10" ht="15.75" customHeight="1" x14ac:dyDescent="0.2">
      <c r="A1495" s="102" t="str">
        <f>TRIM(Response!A1283)</f>
        <v>LBDEPPSI</v>
      </c>
      <c r="B1495" s="102" t="str">
        <f>TRIM(Response!C1283)</f>
        <v>Erythrocyte Protoporphyrin: SI (umol/L RBC)</v>
      </c>
      <c r="C1495" s="102" t="str">
        <f>TRIM(Response!E1283)</f>
        <v/>
      </c>
      <c r="D1495" s="102" t="str">
        <f>TRIM(Response!F1283)</f>
        <v>Erythrocyte Protoporphyrin</v>
      </c>
      <c r="E1495" s="102" t="str">
        <f>TRIM(Response!G1283)</f>
        <v>2001-2002 Laboratory</v>
      </c>
      <c r="F1495" s="102" t="str">
        <f>TRIM(Response!H1283)</f>
        <v>2</v>
      </c>
      <c r="G1495" s="102" t="str">
        <f>TRIM(Response!J1283)</f>
        <v/>
      </c>
      <c r="H1495" s="102" t="str">
        <f>TRIM(Response!K1283)</f>
        <v/>
      </c>
      <c r="I1495" s="102" t="s">
        <v>6897</v>
      </c>
      <c r="J1495" s="102" t="str">
        <f>TRIM(Response!M1283)</f>
        <v>2022</v>
      </c>
    </row>
    <row r="1496" spans="1:10" ht="15.75" customHeight="1" x14ac:dyDescent="0.2">
      <c r="A1496" s="102" t="str">
        <f>TRIM(Response!A1284)</f>
        <v>LBDEPPSI</v>
      </c>
      <c r="B1496" s="102" t="str">
        <f>TRIM(Response!C1284)</f>
        <v>Erythrocyte Protoporphyrin: SI (umol/L RBC)</v>
      </c>
      <c r="C1496" s="102" t="str">
        <f>TRIM(Response!E1284)</f>
        <v>LAB06</v>
      </c>
      <c r="D1496" s="102" t="str">
        <f>TRIM(Response!F1284)</f>
        <v>Cadmium, Lead, Mercury, Cotinine &amp; Nutritional Biochemistries</v>
      </c>
      <c r="E1496" s="102" t="str">
        <f>TRIM(Response!G1284)</f>
        <v>1999-2000 Laboratory</v>
      </c>
      <c r="F1496" s="102" t="str">
        <f>TRIM(Response!H1284)</f>
        <v>1</v>
      </c>
      <c r="G1496" s="102" t="str">
        <f>TRIM(Response!J1284)</f>
        <v/>
      </c>
      <c r="H1496" s="102" t="str">
        <f>TRIM(Response!K1284)</f>
        <v/>
      </c>
      <c r="I1496" s="102" t="s">
        <v>6897</v>
      </c>
      <c r="J1496" s="102" t="str">
        <f>TRIM(Response!M1284)</f>
        <v>2020</v>
      </c>
    </row>
    <row r="1497" spans="1:10" ht="15.75" customHeight="1" x14ac:dyDescent="0.2">
      <c r="A1497" s="102" t="str">
        <f>TRIM(Response!A1286)</f>
        <v>LBDEPPSI</v>
      </c>
      <c r="B1497" s="102" t="str">
        <f>TRIM(Response!C1286)</f>
        <v>Erythrocyte Protoporphyrin: SI (umol/L RBC)</v>
      </c>
      <c r="C1497" s="102" t="str">
        <f>TRIM(Response!E1286)</f>
        <v>EPP_D</v>
      </c>
      <c r="D1497" s="102" t="str">
        <f>TRIM(Response!F1286)</f>
        <v>Erythrocyte Protoporphyrin</v>
      </c>
      <c r="E1497" s="102" t="str">
        <f>TRIM(Response!G1286)</f>
        <v>2005-2006 Laboratory</v>
      </c>
      <c r="F1497" s="102" t="str">
        <f>TRIM(Response!H1286)</f>
        <v>4</v>
      </c>
      <c r="G1497" s="102" t="str">
        <f>TRIM(Response!J1286)</f>
        <v/>
      </c>
      <c r="H1497" s="102" t="str">
        <f>TRIM(Response!K1286)</f>
        <v/>
      </c>
      <c r="I1497" s="102" t="s">
        <v>6897</v>
      </c>
      <c r="J1497" s="102" t="str">
        <f>TRIM(Response!M1286)</f>
        <v>2022</v>
      </c>
    </row>
    <row r="1498" spans="1:10" ht="15.75" customHeight="1" x14ac:dyDescent="0.2">
      <c r="A1498" s="102" t="str">
        <f>TRIM(Response!A1288)</f>
        <v>LBDEPPSI</v>
      </c>
      <c r="B1498" s="102" t="str">
        <f>TRIM(Response!C1288)</f>
        <v>Erythrocyte Protoporphyrin: SI replicate 1 (umol/L RBC)</v>
      </c>
      <c r="C1498" s="102" t="str">
        <f>TRIM(Response!E1288)</f>
        <v>L39_B</v>
      </c>
      <c r="D1498" s="102" t="str">
        <f>TRIM(Response!F1288)</f>
        <v>Erythrocyte Protoporphyrin</v>
      </c>
      <c r="E1498" s="102" t="str">
        <f>TRIM(Response!G1288)</f>
        <v>2001-2002 Laboratory</v>
      </c>
      <c r="F1498" s="102" t="str">
        <f>TRIM(Response!H1288)</f>
        <v>2</v>
      </c>
      <c r="G1498" s="102" t="str">
        <f>TRIM(Response!J1288)</f>
        <v>1</v>
      </c>
      <c r="H1498" s="102" t="str">
        <f>TRIM(Response!K1288)</f>
        <v>LBDEPPSI1</v>
      </c>
      <c r="I1498" s="102" t="s">
        <v>6897</v>
      </c>
      <c r="J1498" s="102" t="str">
        <f>TRIM(Response!M1288)</f>
        <v>2022</v>
      </c>
    </row>
    <row r="1499" spans="1:10" ht="15.75" customHeight="1" x14ac:dyDescent="0.2">
      <c r="A1499" s="102" t="str">
        <f>TRIM(Response!A1290)</f>
        <v>LB2EPPSI</v>
      </c>
      <c r="B1499" s="102" t="str">
        <f>TRIM(Response!C1290)</f>
        <v>Erythrocyte Protoporphyrin: SI replicate 2 (umol/L RBC)</v>
      </c>
      <c r="C1499" s="102" t="str">
        <f>TRIM(Response!E1290)</f>
        <v>l39_2_b</v>
      </c>
      <c r="D1499" s="102" t="str">
        <f>TRIM(Response!F1290)</f>
        <v>Erythrocyte Protoporphyrin</v>
      </c>
      <c r="E1499" s="102" t="str">
        <f>TRIM(Response!G1290)</f>
        <v>2001-2002 Laboratory</v>
      </c>
      <c r="F1499" s="102" t="str">
        <f>TRIM(Response!H1290)</f>
        <v>2</v>
      </c>
      <c r="G1499" s="102" t="str">
        <f>TRIM(Response!J1290)</f>
        <v>1</v>
      </c>
      <c r="H1499" s="102" t="str">
        <f>TRIM(Response!K1290)</f>
        <v>LBDEPPSI2</v>
      </c>
      <c r="I1499" s="102" t="s">
        <v>6897</v>
      </c>
      <c r="J1499" s="102" t="str">
        <f>TRIM(Response!M1290)</f>
        <v>2022</v>
      </c>
    </row>
    <row r="1500" spans="1:10" ht="15.75" customHeight="1" x14ac:dyDescent="0.2">
      <c r="A1500" s="102" t="str">
        <f>TRIM(Response!A1292)</f>
        <v>LBDFBSI</v>
      </c>
      <c r="B1500" s="102" t="str">
        <f>TRIM(Response!C1292)</f>
        <v>Plasma fibrinogen: SI (g/L)</v>
      </c>
      <c r="C1500" s="102" t="str">
        <f>TRIM(Response!E1292)</f>
        <v/>
      </c>
      <c r="D1500" s="102" t="str">
        <f>TRIM(Response!F1292)</f>
        <v>C-Reactive protein (CRP), Fibrinogen, Bone Alkaline Phosphatase &amp; Urinary N-telopeptides</v>
      </c>
      <c r="E1500" s="102" t="str">
        <f>TRIM(Response!G1292)</f>
        <v>2001-2002 Laboratory</v>
      </c>
      <c r="F1500" s="102" t="str">
        <f>TRIM(Response!H1292)</f>
        <v>2</v>
      </c>
      <c r="G1500" s="102" t="str">
        <f>TRIM(Response!J1292)</f>
        <v/>
      </c>
      <c r="H1500" s="102" t="str">
        <f>TRIM(Response!K1292)</f>
        <v/>
      </c>
      <c r="I1500" s="102" t="s">
        <v>6897</v>
      </c>
      <c r="J1500" s="102" t="str">
        <f>TRIM(Response!M1292)</f>
        <v>2022</v>
      </c>
    </row>
    <row r="1501" spans="1:10" ht="15.75" customHeight="1" x14ac:dyDescent="0.2">
      <c r="A1501" s="102" t="str">
        <f>TRIM(Response!A1293)</f>
        <v>LBDFBSI</v>
      </c>
      <c r="B1501" s="102" t="str">
        <f>TRIM(Response!C1293)</f>
        <v>Plasma fibrinogen: SI (g/L)</v>
      </c>
      <c r="C1501" s="102" t="str">
        <f>TRIM(Response!E1293)</f>
        <v>LAB11</v>
      </c>
      <c r="D1501" s="102" t="str">
        <f>TRIM(Response!F1293)</f>
        <v>C-Reactive Protein (CRP)</v>
      </c>
      <c r="E1501" s="102" t="str">
        <f>TRIM(Response!G1293)</f>
        <v>1999-2000 Laboratory</v>
      </c>
      <c r="F1501" s="102" t="str">
        <f>TRIM(Response!H1293)</f>
        <v>1</v>
      </c>
      <c r="G1501" s="102" t="str">
        <f>TRIM(Response!J1293)</f>
        <v/>
      </c>
      <c r="H1501" s="102" t="str">
        <f>TRIM(Response!K1293)</f>
        <v/>
      </c>
      <c r="I1501" s="102" t="s">
        <v>6897</v>
      </c>
      <c r="J1501" s="102" t="str">
        <f>TRIM(Response!M1293)</f>
        <v>2020</v>
      </c>
    </row>
    <row r="1502" spans="1:10" ht="15.75" customHeight="1" x14ac:dyDescent="0.2">
      <c r="A1502" s="102" t="str">
        <f>TRIM(Response!A1294)</f>
        <v>FBPSI</v>
      </c>
      <c r="B1502" s="102" t="str">
        <f>TRIM(Response!C1294)</f>
        <v>Plasma fibrinogen: SI replicate 1 (g/L)</v>
      </c>
      <c r="C1502" s="102" t="str">
        <f>TRIM(Response!E1294)</f>
        <v>LAB</v>
      </c>
      <c r="D1502" s="102" t="str">
        <f>TRIM(Response!F1294)</f>
        <v>GENERAL BIOCHEMISTRY TESTS</v>
      </c>
      <c r="E1502" s="102" t="str">
        <f>TRIM(Response!G1294)</f>
        <v>1988-1994 Laboratory</v>
      </c>
      <c r="F1502" s="102" t="str">
        <f>TRIM(Response!H1294)</f>
        <v>-1</v>
      </c>
      <c r="G1502" s="102" t="e">
        <f>TRIM(Response!#REF!)</f>
        <v>#REF!</v>
      </c>
      <c r="H1502" s="102" t="e">
        <f>TRIM(Response!#REF!)</f>
        <v>#REF!</v>
      </c>
      <c r="I1502" s="102" t="s">
        <v>6897</v>
      </c>
      <c r="J1502" s="102" t="str">
        <f>TRIM(Response!M1294)</f>
        <v>2022</v>
      </c>
    </row>
    <row r="1503" spans="1:10" ht="15.75" customHeight="1" x14ac:dyDescent="0.2">
      <c r="A1503" s="102" t="str">
        <f>TRIM(Response!A1296)</f>
        <v>FBRSI</v>
      </c>
      <c r="B1503" s="102" t="str">
        <f>TRIM(Response!C1296)</f>
        <v>Plasma fibrinogen: SI replicate 2 (g/L)</v>
      </c>
      <c r="C1503" s="102" t="str">
        <f>TRIM(Response!E1296)</f>
        <v>LABSE</v>
      </c>
      <c r="D1503" s="102" t="str">
        <f>TRIM(Response!F1296)</f>
        <v>GENERAL BIOCHEMISTRY TESTS</v>
      </c>
      <c r="E1503" s="102" t="str">
        <f>TRIM(Response!G1296)</f>
        <v>1988-1994 Lab - Second Exam</v>
      </c>
      <c r="F1503" s="102" t="str">
        <f>TRIM(Response!H1296)</f>
        <v>-1</v>
      </c>
      <c r="G1503" s="102" t="str">
        <f>TRIM(Response!J1296)</f>
        <v>1</v>
      </c>
      <c r="H1503" s="102" t="str">
        <f>TRIM(Response!K1296)</f>
        <v>LBDFBSI2</v>
      </c>
      <c r="I1503" s="102" t="s">
        <v>6897</v>
      </c>
      <c r="J1503" s="102" t="str">
        <f>TRIM(Response!M1296)</f>
        <v>2022</v>
      </c>
    </row>
    <row r="1504" spans="1:10" ht="15.75" customHeight="1" x14ac:dyDescent="0.2">
      <c r="A1504" s="102" t="str">
        <f>TRIM(Response!A1297)</f>
        <v>LB2FBSI</v>
      </c>
      <c r="B1504" s="102" t="str">
        <f>TRIM(Response!C1297)</f>
        <v>Plasma fibrinogen: SI replicate 2 (g/L)</v>
      </c>
      <c r="C1504" s="102" t="str">
        <f>TRIM(Response!E1297)</f>
        <v>L11_2_b</v>
      </c>
      <c r="D1504" s="102" t="str">
        <f>TRIM(Response!F1297)</f>
        <v>C-Reactive Protein &amp; Others, Second Exam</v>
      </c>
      <c r="E1504" s="102" t="str">
        <f>TRIM(Response!G1297)</f>
        <v>2001-2002 Laboratory</v>
      </c>
      <c r="F1504" s="102" t="str">
        <f>TRIM(Response!H1297)</f>
        <v>2</v>
      </c>
      <c r="G1504" s="102" t="str">
        <f>TRIM(Response!J1297)</f>
        <v>1</v>
      </c>
      <c r="H1504" s="102" t="str">
        <f>TRIM(Response!K1297)</f>
        <v>LBDFBSI2</v>
      </c>
      <c r="I1504" s="102" t="s">
        <v>6897</v>
      </c>
      <c r="J1504" s="102" t="str">
        <f>TRIM(Response!M1297)</f>
        <v>2022</v>
      </c>
    </row>
    <row r="1505" spans="1:10" ht="15.75" customHeight="1" x14ac:dyDescent="0.2">
      <c r="A1505" s="102" t="str">
        <f>TRIM(Response!A1298)</f>
        <v>LBDFERSI</v>
      </c>
      <c r="B1505" s="102" t="str">
        <f>TRIM(Response!C1298)</f>
        <v>Serum ferritin: SI (ug/L)</v>
      </c>
      <c r="C1505" s="102" t="str">
        <f>TRIM(Response!E1298)</f>
        <v/>
      </c>
      <c r="D1505" s="102" t="str">
        <f>TRIM(Response!F1298)</f>
        <v>GENERAL BIOCHEMISTRY TESTS</v>
      </c>
      <c r="E1505" s="102" t="str">
        <f>TRIM(Response!G1298)</f>
        <v>1988-1994 Laboratory</v>
      </c>
      <c r="F1505" s="102" t="str">
        <f>TRIM(Response!H1298)</f>
        <v>-1</v>
      </c>
      <c r="G1505" s="102" t="str">
        <f>TRIM(Response!J1298)</f>
        <v/>
      </c>
      <c r="H1505" s="102" t="str">
        <f>TRIM(Response!K1298)</f>
        <v/>
      </c>
      <c r="I1505" s="102" t="s">
        <v>6897</v>
      </c>
      <c r="J1505" s="102" t="str">
        <f>TRIM(Response!M1298)</f>
        <v>2022</v>
      </c>
    </row>
    <row r="1506" spans="1:10" ht="15.75" customHeight="1" x14ac:dyDescent="0.2">
      <c r="A1506" s="102" t="str">
        <f>TRIM(Response!A1303)</f>
        <v>LBDFERSI</v>
      </c>
      <c r="B1506" s="102" t="str">
        <f>TRIM(Response!C1303)</f>
        <v>Serum ferritin: SI (ug/L)</v>
      </c>
      <c r="C1506" s="102" t="str">
        <f>TRIM(Response!E1303)</f>
        <v>FERTIN_E</v>
      </c>
      <c r="D1506" s="102" t="str">
        <f>TRIM(Response!F1303)</f>
        <v>Ferritin</v>
      </c>
      <c r="E1506" s="102" t="str">
        <f>TRIM(Response!G1303)</f>
        <v>2007-2008 Laboratory</v>
      </c>
      <c r="F1506" s="102" t="str">
        <f>TRIM(Response!H1303)</f>
        <v>5</v>
      </c>
      <c r="G1506" s="102" t="str">
        <f>TRIM(Response!J1303)</f>
        <v/>
      </c>
      <c r="H1506" s="102" t="str">
        <f>TRIM(Response!K1303)</f>
        <v/>
      </c>
      <c r="I1506" s="102" t="s">
        <v>6897</v>
      </c>
      <c r="J1506" s="102" t="str">
        <f>TRIM(Response!M1303)</f>
        <v>2022</v>
      </c>
    </row>
    <row r="1507" spans="1:10" ht="15.75" customHeight="1" x14ac:dyDescent="0.2">
      <c r="A1507" s="102" t="str">
        <f>TRIM(Response!A1305)</f>
        <v>LBDFERSI</v>
      </c>
      <c r="B1507" s="102" t="str">
        <f>TRIM(Response!C1305)</f>
        <v>Serum ferritin: SI (ug/L)</v>
      </c>
      <c r="C1507" s="102" t="str">
        <f>TRIM(Response!E1305)</f>
        <v>FERTIN_I</v>
      </c>
      <c r="D1507" s="102" t="str">
        <f>TRIM(Response!F1305)</f>
        <v>Ferritin</v>
      </c>
      <c r="E1507" s="102" t="str">
        <f>TRIM(Response!G1305)</f>
        <v>2015-2016 Laboratory</v>
      </c>
      <c r="F1507" s="102" t="str">
        <f>TRIM(Response!H1305)</f>
        <v>9</v>
      </c>
      <c r="G1507" s="102" t="str">
        <f>TRIM(Response!J1305)</f>
        <v/>
      </c>
      <c r="H1507" s="102" t="str">
        <f>TRIM(Response!K1305)</f>
        <v/>
      </c>
      <c r="I1507" s="102" t="s">
        <v>6897</v>
      </c>
      <c r="J1507" s="102" t="str">
        <f>TRIM(Response!M1305)</f>
        <v>2022</v>
      </c>
    </row>
    <row r="1508" spans="1:10" ht="15.75" customHeight="1" x14ac:dyDescent="0.2">
      <c r="A1508" s="102" t="str">
        <f>TRIM(Response!A1307)</f>
        <v>FRPSI</v>
      </c>
      <c r="B1508" s="102" t="str">
        <f>TRIM(Response!C1307)</f>
        <v>Serum ferritin: SI replicate 1 (ug/L)</v>
      </c>
      <c r="C1508" s="102" t="str">
        <f>TRIM(Response!E1307)</f>
        <v>LAB</v>
      </c>
      <c r="D1508" s="102" t="str">
        <f>TRIM(Response!F1307)</f>
        <v>GENERAL BIOCHEMISTRY TESTS</v>
      </c>
      <c r="E1508" s="102" t="str">
        <f>TRIM(Response!G1307)</f>
        <v>1988-1994 Laboratory</v>
      </c>
      <c r="F1508" s="102" t="str">
        <f>TRIM(Response!H1307)</f>
        <v>-1</v>
      </c>
      <c r="G1508" s="102" t="str">
        <f>TRIM(Response!J1307)</f>
        <v>1</v>
      </c>
      <c r="H1508" s="102" t="str">
        <f>TRIM(Response!K1307)</f>
        <v>LBDFERSI1</v>
      </c>
      <c r="I1508" s="102" t="s">
        <v>6897</v>
      </c>
      <c r="J1508" s="102" t="str">
        <f>TRIM(Response!M1307)</f>
        <v>2022</v>
      </c>
    </row>
    <row r="1509" spans="1:10" ht="15.75" customHeight="1" x14ac:dyDescent="0.2">
      <c r="A1509" s="102" t="str">
        <f>TRIM(Response!A1309)</f>
        <v>FRRSI</v>
      </c>
      <c r="B1509" s="102" t="str">
        <f>TRIM(Response!C1309)</f>
        <v>Serum ferritin: SI replicate 2 (ug/L)</v>
      </c>
      <c r="C1509" s="102" t="str">
        <f>TRIM(Response!E1309)</f>
        <v>LABSE</v>
      </c>
      <c r="D1509" s="102" t="str">
        <f>TRIM(Response!F1309)</f>
        <v>GENERAL BIOCHEMISTRY TESTS</v>
      </c>
      <c r="E1509" s="102" t="str">
        <f>TRIM(Response!G1309)</f>
        <v>1988-1994 Lab - Second Exam</v>
      </c>
      <c r="F1509" s="102" t="str">
        <f>TRIM(Response!H1309)</f>
        <v>-1</v>
      </c>
      <c r="G1509" s="102" t="str">
        <f>TRIM(Response!J1309)</f>
        <v>1</v>
      </c>
      <c r="H1509" s="102" t="str">
        <f>TRIM(Response!K1309)</f>
        <v>LBDFERSI2</v>
      </c>
      <c r="I1509" s="102" t="s">
        <v>6897</v>
      </c>
      <c r="J1509" s="102" t="str">
        <f>TRIM(Response!M1309)</f>
        <v>2022</v>
      </c>
    </row>
    <row r="1510" spans="1:10" ht="15.75" customHeight="1" x14ac:dyDescent="0.2">
      <c r="A1510" s="102" t="str">
        <f>TRIM(Response!A1311)</f>
        <v>LBDFOT</v>
      </c>
      <c r="B1510" s="102" t="str">
        <f>TRIM(Response!C1311)</f>
        <v>Serum total folate (ng/mL)</v>
      </c>
      <c r="C1510" s="102" t="str">
        <f>TRIM(Response!E1311)</f>
        <v/>
      </c>
      <c r="D1510" s="102" t="str">
        <f>TRIM(Response!F1311)</f>
        <v>GENERAL BIOCHEMISTRY TESTS</v>
      </c>
      <c r="E1510" s="102" t="str">
        <f>TRIM(Response!G1311)</f>
        <v>1988-1994 Laboratory</v>
      </c>
      <c r="F1510" s="102" t="str">
        <f>TRIM(Response!H1311)</f>
        <v>-1</v>
      </c>
      <c r="G1510" s="102" t="str">
        <f>TRIM(Response!J1311)</f>
        <v/>
      </c>
      <c r="H1510" s="102" t="str">
        <f>TRIM(Response!K1311)</f>
        <v/>
      </c>
      <c r="I1510" s="102" t="s">
        <v>6897</v>
      </c>
      <c r="J1510" s="102" t="str">
        <f>TRIM(Response!M1311)</f>
        <v>2022</v>
      </c>
    </row>
    <row r="1511" spans="1:10" ht="15.75" customHeight="1" x14ac:dyDescent="0.2">
      <c r="A1511" s="102" t="str">
        <f>TRIM(Response!A1312)</f>
        <v>LBDFOT</v>
      </c>
      <c r="B1511" s="102" t="str">
        <f>TRIM(Response!C1312)</f>
        <v>Serum total folate (ng/mL)</v>
      </c>
      <c r="C1511" s="102" t="str">
        <f>TRIM(Response!E1312)</f>
        <v/>
      </c>
      <c r="D1511" s="102" t="str">
        <f>TRIM(Response!F1312)</f>
        <v>Cadmium, Lead, Mercury, Cotinine &amp; Nutritional Biochemistries</v>
      </c>
      <c r="E1511" s="102" t="str">
        <f>TRIM(Response!G1312)</f>
        <v>2001-2002 Laboratory</v>
      </c>
      <c r="F1511" s="102" t="str">
        <f>TRIM(Response!H1312)</f>
        <v>2</v>
      </c>
      <c r="G1511" s="102" t="str">
        <f>TRIM(Response!J1312)</f>
        <v/>
      </c>
      <c r="H1511" s="102" t="str">
        <f>TRIM(Response!K1312)</f>
        <v/>
      </c>
      <c r="I1511" s="102" t="s">
        <v>6897</v>
      </c>
      <c r="J1511" s="102" t="str">
        <f>TRIM(Response!M1312)</f>
        <v>2022</v>
      </c>
    </row>
    <row r="1512" spans="1:10" ht="15.75" customHeight="1" x14ac:dyDescent="0.2">
      <c r="A1512" s="102" t="str">
        <f>TRIM(Response!A1314)</f>
        <v>LBXFOL</v>
      </c>
      <c r="B1512" s="102" t="str">
        <f>TRIM(Response!C1314)</f>
        <v>Serum total folate (ng/mL)</v>
      </c>
      <c r="C1512" s="102" t="str">
        <f>TRIM(Response!E1314)</f>
        <v>L06NB_C</v>
      </c>
      <c r="D1512" s="102" t="str">
        <f>TRIM(Response!F1314)</f>
        <v>Folate - RBC &amp; Serum, and Vitamin B12</v>
      </c>
      <c r="E1512" s="102" t="str">
        <f>TRIM(Response!G1314)</f>
        <v>2003-2004 Laboratory</v>
      </c>
      <c r="F1512" s="102" t="str">
        <f>TRIM(Response!H1314)</f>
        <v>3</v>
      </c>
      <c r="G1512" s="102" t="str">
        <f>TRIM(Response!J1314)</f>
        <v>1</v>
      </c>
      <c r="H1512" s="102" t="str">
        <f>TRIM(Response!K1314)</f>
        <v>LBDFOT</v>
      </c>
      <c r="I1512" s="102" t="s">
        <v>6897</v>
      </c>
      <c r="J1512" s="102" t="str">
        <f>TRIM(Response!M1314)</f>
        <v>2022</v>
      </c>
    </row>
    <row r="1513" spans="1:10" ht="15.75" customHeight="1" x14ac:dyDescent="0.2">
      <c r="A1513" s="102" t="str">
        <f>TRIM(Response!A1316)</f>
        <v>LBDFOL</v>
      </c>
      <c r="B1513" s="102" t="str">
        <f>TRIM(Response!C1316)</f>
        <v>Serum total folate (ng/mL)</v>
      </c>
      <c r="C1513" s="102" t="str">
        <f>TRIM(Response!E1316)</f>
        <v>FOLATE_E</v>
      </c>
      <c r="D1513" s="102" t="str">
        <f>TRIM(Response!F1316)</f>
        <v>Folate - RBC &amp; Serum</v>
      </c>
      <c r="E1513" s="102" t="str">
        <f>TRIM(Response!G1316)</f>
        <v>2007-2008 Laboratory</v>
      </c>
      <c r="F1513" s="102" t="str">
        <f>TRIM(Response!H1316)</f>
        <v>5</v>
      </c>
      <c r="G1513" s="102" t="str">
        <f>TRIM(Response!J1316)</f>
        <v>1</v>
      </c>
      <c r="H1513" s="102" t="str">
        <f>TRIM(Response!K1316)</f>
        <v>LBDFOT</v>
      </c>
      <c r="I1513" s="102" t="s">
        <v>6897</v>
      </c>
      <c r="J1513" s="102" t="str">
        <f>TRIM(Response!M1316)</f>
        <v>2022</v>
      </c>
    </row>
    <row r="1514" spans="1:10" ht="15.75" customHeight="1" x14ac:dyDescent="0.2">
      <c r="A1514" s="102" t="str">
        <f>TRIM(Response!A1318)</f>
        <v>LBDFOT</v>
      </c>
      <c r="B1514" s="102" t="str">
        <f>TRIM(Response!C1318)</f>
        <v>Serum total folate (ng/mL)</v>
      </c>
      <c r="C1514" s="102" t="str">
        <f>TRIM(Response!E1318)</f>
        <v>FOLFMS_G</v>
      </c>
      <c r="D1514" s="102" t="str">
        <f>TRIM(Response!F1318)</f>
        <v>Folate Forms - Total &amp; Individual - Serum</v>
      </c>
      <c r="E1514" s="102" t="str">
        <f>TRIM(Response!G1318)</f>
        <v>2011-2012 Laboratory</v>
      </c>
      <c r="F1514" s="102" t="str">
        <f>TRIM(Response!H1318)</f>
        <v>7</v>
      </c>
      <c r="G1514" s="102" t="str">
        <f>TRIM(Response!J1318)</f>
        <v/>
      </c>
      <c r="H1514" s="102" t="str">
        <f>TRIM(Response!K1318)</f>
        <v/>
      </c>
      <c r="I1514" s="102" t="s">
        <v>6897</v>
      </c>
      <c r="J1514" s="102" t="str">
        <f>TRIM(Response!M1318)</f>
        <v>2022</v>
      </c>
    </row>
    <row r="1515" spans="1:10" ht="15.75" customHeight="1" x14ac:dyDescent="0.2">
      <c r="A1515" s="102" t="str">
        <f>TRIM(Response!A1320)</f>
        <v>LBDFOT</v>
      </c>
      <c r="B1515" s="102" t="str">
        <f>TRIM(Response!C1320)</f>
        <v>Serum total folate (ng/mL)</v>
      </c>
      <c r="C1515" s="102" t="str">
        <f>TRIM(Response!E1320)</f>
        <v>FOLFMS_I</v>
      </c>
      <c r="D1515" s="102" t="str">
        <f>TRIM(Response!F1320)</f>
        <v>Folate Forms - Total &amp; Individual - Serum</v>
      </c>
      <c r="E1515" s="102" t="str">
        <f>TRIM(Response!G1320)</f>
        <v>2015-2016 Laboratory</v>
      </c>
      <c r="F1515" s="102" t="str">
        <f>TRIM(Response!H1320)</f>
        <v>9</v>
      </c>
      <c r="G1515" s="102" t="str">
        <f>TRIM(Response!J1320)</f>
        <v/>
      </c>
      <c r="H1515" s="102" t="str">
        <f>TRIM(Response!K1320)</f>
        <v/>
      </c>
      <c r="I1515" s="102" t="s">
        <v>6897</v>
      </c>
      <c r="J1515" s="102" t="str">
        <f>TRIM(Response!M1320)</f>
        <v>2022</v>
      </c>
    </row>
    <row r="1516" spans="1:10" ht="15.75" customHeight="1" x14ac:dyDescent="0.2">
      <c r="A1516" s="102" t="str">
        <f>TRIM(Response!A1322)</f>
        <v>FOP</v>
      </c>
      <c r="B1516" s="102" t="str">
        <f>TRIM(Response!C1322)</f>
        <v>Serum total folate replicate 1 (ng/mL)</v>
      </c>
      <c r="C1516" s="102" t="str">
        <f>TRIM(Response!E1322)</f>
        <v>LAB</v>
      </c>
      <c r="D1516" s="102" t="str">
        <f>TRIM(Response!F1322)</f>
        <v>GENERAL BIOCHEMISTRY TESTS</v>
      </c>
      <c r="E1516" s="102" t="str">
        <f>TRIM(Response!G1322)</f>
        <v>1988-1994 Laboratory</v>
      </c>
      <c r="F1516" s="102" t="str">
        <f>TRIM(Response!H1322)</f>
        <v>-1</v>
      </c>
      <c r="G1516" s="102" t="str">
        <f>TRIM(Response!J1322)</f>
        <v>1</v>
      </c>
      <c r="H1516" s="102" t="str">
        <f>TRIM(Response!K1322)</f>
        <v>LBDFOT1</v>
      </c>
      <c r="I1516" s="102" t="s">
        <v>6897</v>
      </c>
      <c r="J1516" s="102" t="str">
        <f>TRIM(Response!M1322)</f>
        <v>2022</v>
      </c>
    </row>
    <row r="1517" spans="1:10" ht="15.75" customHeight="1" x14ac:dyDescent="0.2">
      <c r="A1517" s="102" t="str">
        <f>TRIM(Response!A1323)</f>
        <v>LBXFOL</v>
      </c>
      <c r="B1517" s="102" t="str">
        <f>TRIM(Response!C1323)</f>
        <v>Serum total folate replicate 1 (ng/mL)</v>
      </c>
      <c r="C1517" s="102" t="str">
        <f>TRIM(Response!E1323)</f>
        <v>L06_B</v>
      </c>
      <c r="D1517" s="102" t="str">
        <f>TRIM(Response!F1323)</f>
        <v>Cadmium, Lead, Mercury, Cotinine &amp; Nutritional Biochemistries</v>
      </c>
      <c r="E1517" s="102" t="str">
        <f>TRIM(Response!G1323)</f>
        <v>2001-2002 Laboratory</v>
      </c>
      <c r="F1517" s="102" t="str">
        <f>TRIM(Response!H1323)</f>
        <v>2</v>
      </c>
      <c r="G1517" s="102" t="str">
        <f>TRIM(Response!J1323)</f>
        <v>1</v>
      </c>
      <c r="H1517" s="102" t="str">
        <f>TRIM(Response!K1323)</f>
        <v>LBDFOT1</v>
      </c>
      <c r="I1517" s="102" t="s">
        <v>6897</v>
      </c>
      <c r="J1517" s="102" t="str">
        <f>TRIM(Response!M1323)</f>
        <v>2020</v>
      </c>
    </row>
    <row r="1518" spans="1:10" ht="15.75" customHeight="1" x14ac:dyDescent="0.2">
      <c r="A1518" s="102" t="str">
        <f>TRIM(Response!A1324)</f>
        <v>FOR</v>
      </c>
      <c r="B1518" s="102" t="str">
        <f>TRIM(Response!C1324)</f>
        <v>Serum total folate replicate 2 (ng/mL)</v>
      </c>
      <c r="C1518" s="102" t="str">
        <f>TRIM(Response!E1324)</f>
        <v>LABSE</v>
      </c>
      <c r="D1518" s="102" t="str">
        <f>TRIM(Response!F1324)</f>
        <v>GENERAL BIOCHEMISTRY TESTS</v>
      </c>
      <c r="E1518" s="102" t="str">
        <f>TRIM(Response!G1324)</f>
        <v>1988-1994 Lab - Second Exam</v>
      </c>
      <c r="F1518" s="102" t="str">
        <f>TRIM(Response!H1324)</f>
        <v>-1</v>
      </c>
      <c r="G1518" s="102" t="str">
        <f>TRIM(Response!J1324)</f>
        <v>1</v>
      </c>
      <c r="H1518" s="102" t="str">
        <f>TRIM(Response!K1324)</f>
        <v>LBDFOT2</v>
      </c>
      <c r="I1518" s="102" t="s">
        <v>6897</v>
      </c>
      <c r="J1518" s="102" t="str">
        <f>TRIM(Response!M1324)</f>
        <v>2022</v>
      </c>
    </row>
    <row r="1519" spans="1:10" ht="15.75" customHeight="1" x14ac:dyDescent="0.2">
      <c r="A1519" s="102" t="str">
        <f>TRIM(Response!A1326)</f>
        <v>LBDFOTSI</v>
      </c>
      <c r="B1519" s="102" t="str">
        <f>TRIM(Response!C1326)</f>
        <v>Serum total folate: SI (nmol/L)</v>
      </c>
      <c r="C1519" s="102" t="str">
        <f>TRIM(Response!E1326)</f>
        <v/>
      </c>
      <c r="D1519" s="102" t="str">
        <f>TRIM(Response!F1326)</f>
        <v>GENERAL BIOCHEMISTRY TESTS</v>
      </c>
      <c r="E1519" s="102" t="str">
        <f>TRIM(Response!G1326)</f>
        <v>1988-1994 Laboratory</v>
      </c>
      <c r="F1519" s="102" t="str">
        <f>TRIM(Response!H1326)</f>
        <v>-1</v>
      </c>
      <c r="G1519" s="102" t="str">
        <f>TRIM(Response!J1326)</f>
        <v/>
      </c>
      <c r="H1519" s="102" t="str">
        <f>TRIM(Response!K1326)</f>
        <v/>
      </c>
      <c r="I1519" s="102" t="s">
        <v>6897</v>
      </c>
      <c r="J1519" s="102" t="str">
        <f>TRIM(Response!M1326)</f>
        <v>2022</v>
      </c>
    </row>
    <row r="1520" spans="1:10" ht="15.75" customHeight="1" x14ac:dyDescent="0.2">
      <c r="A1520" s="102" t="str">
        <f>TRIM(Response!A1328)</f>
        <v>LBDFOLSI</v>
      </c>
      <c r="B1520" s="102" t="str">
        <f>TRIM(Response!C1328)</f>
        <v>Serum total folate: SI (nmol/L)</v>
      </c>
      <c r="C1520" s="102" t="str">
        <f>TRIM(Response!E1328)</f>
        <v>LAB06</v>
      </c>
      <c r="D1520" s="102" t="str">
        <f>TRIM(Response!F1328)</f>
        <v>Cadmium, Lead, Mercury, Cotinine &amp; Nutritional Biochemistries</v>
      </c>
      <c r="E1520" s="102" t="str">
        <f>TRIM(Response!G1328)</f>
        <v>1999-2000 Laboratory</v>
      </c>
      <c r="F1520" s="102" t="str">
        <f>TRIM(Response!H1328)</f>
        <v>1</v>
      </c>
      <c r="G1520" s="102" t="str">
        <f>TRIM(Response!J1328)</f>
        <v>1</v>
      </c>
      <c r="H1520" s="102" t="str">
        <f>TRIM(Response!K1328)</f>
        <v>LBDFOTSI</v>
      </c>
      <c r="I1520" s="102" t="s">
        <v>6897</v>
      </c>
      <c r="J1520" s="102" t="str">
        <f>TRIM(Response!M1328)</f>
        <v>2020</v>
      </c>
    </row>
    <row r="1521" spans="1:10" ht="15.75" customHeight="1" x14ac:dyDescent="0.2">
      <c r="A1521" s="102" t="str">
        <f>TRIM(Response!A1330)</f>
        <v>LBDFOLSI</v>
      </c>
      <c r="B1521" s="102" t="str">
        <f>TRIM(Response!C1330)</f>
        <v>Serum total folate: SI (nmol/L)</v>
      </c>
      <c r="C1521" s="102" t="str">
        <f>TRIM(Response!E1330)</f>
        <v>FOLATE_D</v>
      </c>
      <c r="D1521" s="102" t="str">
        <f>TRIM(Response!F1330)</f>
        <v>Folate - RBC &amp; Serum</v>
      </c>
      <c r="E1521" s="102" t="str">
        <f>TRIM(Response!G1330)</f>
        <v>2005-2006 Laboratory</v>
      </c>
      <c r="F1521" s="102" t="str">
        <f>TRIM(Response!H1330)</f>
        <v>4</v>
      </c>
      <c r="G1521" s="102" t="str">
        <f>TRIM(Response!J1330)</f>
        <v>1</v>
      </c>
      <c r="H1521" s="102" t="str">
        <f>TRIM(Response!K1330)</f>
        <v>LBDFOTSI</v>
      </c>
      <c r="I1521" s="102" t="s">
        <v>6897</v>
      </c>
      <c r="J1521" s="102" t="str">
        <f>TRIM(Response!M1330)</f>
        <v>2022</v>
      </c>
    </row>
    <row r="1522" spans="1:10" ht="15.75" customHeight="1" x14ac:dyDescent="0.2">
      <c r="A1522" s="102" t="str">
        <f>TRIM(Response!A1331)</f>
        <v>LBXFOLSI</v>
      </c>
      <c r="B1522" s="102" t="str">
        <f>TRIM(Response!C1331)</f>
        <v>Serum total folate: SI (nmol/L)</v>
      </c>
      <c r="C1522" s="102" t="str">
        <f>TRIM(Response!E1331)</f>
        <v>FOLATE_E</v>
      </c>
      <c r="D1522" s="102" t="str">
        <f>TRIM(Response!F1331)</f>
        <v>Folate - RBC &amp; Serum</v>
      </c>
      <c r="E1522" s="102" t="str">
        <f>TRIM(Response!G1331)</f>
        <v>2007-2008 Laboratory</v>
      </c>
      <c r="F1522" s="102" t="str">
        <f>TRIM(Response!H1331)</f>
        <v>5</v>
      </c>
      <c r="G1522" s="102" t="str">
        <f>TRIM(Response!J1331)</f>
        <v>1</v>
      </c>
      <c r="H1522" s="102" t="str">
        <f>TRIM(Response!K1331)</f>
        <v>LBDFOTSI</v>
      </c>
      <c r="I1522" s="102" t="s">
        <v>6897</v>
      </c>
      <c r="J1522" s="102" t="str">
        <f>TRIM(Response!M1331)</f>
        <v>2022</v>
      </c>
    </row>
    <row r="1523" spans="1:10" ht="15.75" customHeight="1" x14ac:dyDescent="0.2">
      <c r="A1523" s="102" t="str">
        <f>TRIM(Response!A1332)</f>
        <v>LBXFOLSI</v>
      </c>
      <c r="B1523" s="102" t="str">
        <f>TRIM(Response!C1332)</f>
        <v>Serum total folate: SI (nmol/L)</v>
      </c>
      <c r="C1523" s="102" t="str">
        <f>TRIM(Response!E1332)</f>
        <v>FOLATE_F</v>
      </c>
      <c r="D1523" s="102" t="str">
        <f>TRIM(Response!F1332)</f>
        <v>Folate - RBC &amp; Serum</v>
      </c>
      <c r="E1523" s="102" t="str">
        <f>TRIM(Response!G1332)</f>
        <v>2009-2010 Laboratory</v>
      </c>
      <c r="F1523" s="102" t="str">
        <f>TRIM(Response!H1332)</f>
        <v>6</v>
      </c>
      <c r="G1523" s="102" t="str">
        <f>TRIM(Response!J1332)</f>
        <v>1</v>
      </c>
      <c r="H1523" s="102" t="str">
        <f>TRIM(Response!K1332)</f>
        <v>LBDFOTSI</v>
      </c>
      <c r="I1523" s="102" t="s">
        <v>6897</v>
      </c>
      <c r="J1523" s="102" t="str">
        <f>TRIM(Response!M1332)</f>
        <v>2022</v>
      </c>
    </row>
    <row r="1524" spans="1:10" ht="15.75" customHeight="1" x14ac:dyDescent="0.2">
      <c r="A1524" s="102" t="str">
        <f>TRIM(Response!A1333)</f>
        <v>LBDFOTSI</v>
      </c>
      <c r="B1524" s="102" t="str">
        <f>TRIM(Response!C1333)</f>
        <v>Serum total folate: SI (nmol/L)</v>
      </c>
      <c r="C1524" s="102" t="str">
        <f>TRIM(Response!E1333)</f>
        <v>FOLFMS_G</v>
      </c>
      <c r="D1524" s="102" t="str">
        <f>TRIM(Response!F1333)</f>
        <v>Folate Forms - Total &amp; Individual - Serum</v>
      </c>
      <c r="E1524" s="102" t="str">
        <f>TRIM(Response!G1333)</f>
        <v>2011-2012 Laboratory</v>
      </c>
      <c r="F1524" s="102" t="str">
        <f>TRIM(Response!H1333)</f>
        <v>7</v>
      </c>
      <c r="G1524" s="102" t="str">
        <f>TRIM(Response!J1333)</f>
        <v/>
      </c>
      <c r="H1524" s="102" t="str">
        <f>TRIM(Response!K1333)</f>
        <v/>
      </c>
      <c r="I1524" s="102" t="s">
        <v>6897</v>
      </c>
      <c r="J1524" s="102" t="str">
        <f>TRIM(Response!M1333)</f>
        <v>2022</v>
      </c>
    </row>
    <row r="1525" spans="1:10" ht="15.75" customHeight="1" x14ac:dyDescent="0.2">
      <c r="A1525" s="102" t="str">
        <f>TRIM(Response!A1335)</f>
        <v>LBDFOTSI</v>
      </c>
      <c r="B1525" s="102" t="str">
        <f>TRIM(Response!C1335)</f>
        <v>Serum total folate: SI (nmol/L)</v>
      </c>
      <c r="C1525" s="102" t="str">
        <f>TRIM(Response!E1335)</f>
        <v>FOLFMS_I</v>
      </c>
      <c r="D1525" s="102" t="str">
        <f>TRIM(Response!F1335)</f>
        <v>Folate Forms - Total &amp; Individual - Serum</v>
      </c>
      <c r="E1525" s="102" t="str">
        <f>TRIM(Response!G1335)</f>
        <v>2015-2016 Laboratory</v>
      </c>
      <c r="F1525" s="102" t="str">
        <f>TRIM(Response!H1335)</f>
        <v>9</v>
      </c>
      <c r="G1525" s="102" t="str">
        <f>TRIM(Response!J1335)</f>
        <v/>
      </c>
      <c r="H1525" s="102" t="str">
        <f>TRIM(Response!K1335)</f>
        <v/>
      </c>
      <c r="I1525" s="102" t="s">
        <v>6897</v>
      </c>
      <c r="J1525" s="102" t="str">
        <f>TRIM(Response!M1335)</f>
        <v>2022</v>
      </c>
    </row>
    <row r="1526" spans="1:10" ht="15.75" customHeight="1" x14ac:dyDescent="0.2">
      <c r="A1526" s="102" t="str">
        <f>TRIM(Response!A1336)</f>
        <v>LBDFOTSI</v>
      </c>
      <c r="B1526" s="102" t="str">
        <f>TRIM(Response!C1336)</f>
        <v>Serum total folate: SI (nmol/L)</v>
      </c>
      <c r="C1526" s="102" t="str">
        <f>TRIM(Response!E1336)</f>
        <v>FOLFMS_J</v>
      </c>
      <c r="D1526" s="102" t="str">
        <f>TRIM(Response!F1336)</f>
        <v>Folate Forms - Total &amp; Individual - Serum</v>
      </c>
      <c r="E1526" s="102" t="str">
        <f>TRIM(Response!G1336)</f>
        <v>2017-2018 Laboratory</v>
      </c>
      <c r="F1526" s="102" t="str">
        <f>TRIM(Response!H1336)</f>
        <v>10</v>
      </c>
      <c r="G1526" s="102" t="str">
        <f>TRIM(Response!J1336)</f>
        <v/>
      </c>
      <c r="H1526" s="102" t="str">
        <f>TRIM(Response!K1336)</f>
        <v/>
      </c>
      <c r="I1526" s="102" t="s">
        <v>6897</v>
      </c>
      <c r="J1526" s="102" t="str">
        <f>TRIM(Response!M1336)</f>
        <v>2022</v>
      </c>
    </row>
    <row r="1527" spans="1:10" ht="15.75" customHeight="1" x14ac:dyDescent="0.2">
      <c r="A1527" s="102" t="str">
        <f>TRIM(Response!A1337)</f>
        <v>FOPSI</v>
      </c>
      <c r="B1527" s="102" t="str">
        <f>TRIM(Response!C1337)</f>
        <v>Serum total folate: SI replicate 1 (nmol/L)</v>
      </c>
      <c r="C1527" s="102" t="str">
        <f>TRIM(Response!E1337)</f>
        <v>LAB</v>
      </c>
      <c r="D1527" s="102" t="str">
        <f>TRIM(Response!F1337)</f>
        <v>GENERAL BIOCHEMISTRY TESTS</v>
      </c>
      <c r="E1527" s="102" t="str">
        <f>TRIM(Response!G1337)</f>
        <v>1988-1994 Laboratory</v>
      </c>
      <c r="F1527" s="102" t="str">
        <f>TRIM(Response!H1337)</f>
        <v>-1</v>
      </c>
      <c r="G1527" s="102" t="str">
        <f>TRIM(Response!J1337)</f>
        <v>1</v>
      </c>
      <c r="H1527" s="102" t="str">
        <f>TRIM(Response!K1337)</f>
        <v>LBDFOTSI1</v>
      </c>
      <c r="I1527" s="102" t="s">
        <v>6897</v>
      </c>
      <c r="J1527" s="102" t="str">
        <f>TRIM(Response!M1337)</f>
        <v>2022</v>
      </c>
    </row>
    <row r="1528" spans="1:10" ht="15.75" customHeight="1" x14ac:dyDescent="0.2">
      <c r="A1528" s="102" t="str">
        <f>TRIM(Response!A1338)</f>
        <v>LBDFOLSI</v>
      </c>
      <c r="B1528" s="102" t="str">
        <f>TRIM(Response!C1338)</f>
        <v>Serum total folate: SI replicate 1 (nmol/L)</v>
      </c>
      <c r="C1528" s="102" t="str">
        <f>TRIM(Response!E1338)</f>
        <v>L06_B</v>
      </c>
      <c r="D1528" s="102" t="str">
        <f>TRIM(Response!F1338)</f>
        <v>Cadmium, Lead, Mercury, Cotinine &amp; Nutritional Biochemistries</v>
      </c>
      <c r="E1528" s="102" t="str">
        <f>TRIM(Response!G1338)</f>
        <v>2001-2002 Laboratory</v>
      </c>
      <c r="F1528" s="102" t="str">
        <f>TRIM(Response!H1338)</f>
        <v>2</v>
      </c>
      <c r="G1528" s="102" t="str">
        <f>TRIM(Response!J1338)</f>
        <v>1</v>
      </c>
      <c r="H1528" s="102" t="str">
        <f>TRIM(Response!K1338)</f>
        <v>LBDFOTSI1</v>
      </c>
      <c r="I1528" s="102" t="s">
        <v>6897</v>
      </c>
      <c r="J1528" s="102" t="str">
        <f>TRIM(Response!M1338)</f>
        <v>2020</v>
      </c>
    </row>
    <row r="1529" spans="1:10" ht="15.75" customHeight="1" x14ac:dyDescent="0.2">
      <c r="A1529" s="102" t="str">
        <f>TRIM(Response!A1339)</f>
        <v>FORSI</v>
      </c>
      <c r="B1529" s="102" t="str">
        <f>TRIM(Response!C1339)</f>
        <v>Serum total folate: SI replicate 2 (nmol/L)</v>
      </c>
      <c r="C1529" s="102" t="str">
        <f>TRIM(Response!E1339)</f>
        <v>LABSE</v>
      </c>
      <c r="D1529" s="102" t="str">
        <f>TRIM(Response!F1339)</f>
        <v>GENERAL BIOCHEMISTRY TESTS</v>
      </c>
      <c r="E1529" s="102" t="str">
        <f>TRIM(Response!G1339)</f>
        <v>1988-1994 Lab - Second Exam</v>
      </c>
      <c r="F1529" s="102" t="str">
        <f>TRIM(Response!H1339)</f>
        <v>-1</v>
      </c>
      <c r="G1529" s="102" t="str">
        <f>TRIM(Response!J1339)</f>
        <v>1</v>
      </c>
      <c r="H1529" s="102" t="str">
        <f>TRIM(Response!K1339)</f>
        <v>LBDFOTSI2</v>
      </c>
      <c r="I1529" s="102" t="s">
        <v>6897</v>
      </c>
      <c r="J1529" s="102" t="str">
        <f>TRIM(Response!M1339)</f>
        <v>2022</v>
      </c>
    </row>
    <row r="1530" spans="1:10" ht="15.75" customHeight="1" x14ac:dyDescent="0.2">
      <c r="A1530" s="102" t="str">
        <f>TRIM(Response!A1340)</f>
        <v>LB2FOLSI</v>
      </c>
      <c r="B1530" s="102" t="str">
        <f>TRIM(Response!C1340)</f>
        <v>Serum total folate: SI replicate 2 (nmol/L)</v>
      </c>
      <c r="C1530" s="102" t="str">
        <f>TRIM(Response!E1340)</f>
        <v>L06_2_B</v>
      </c>
      <c r="D1530" s="102" t="str">
        <f>TRIM(Response!F1340)</f>
        <v>Cadmium, Lead, Total Mercury, Ferritin, Serum Folate, RBC Folate, Vitamin B12, Homocysteine, Methylmalonic acid, Cotinine - Blood, Second Exam</v>
      </c>
      <c r="E1530" s="102" t="str">
        <f>TRIM(Response!G1340)</f>
        <v>2001-2002 Laboratory</v>
      </c>
      <c r="F1530" s="102" t="str">
        <f>TRIM(Response!H1340)</f>
        <v>2</v>
      </c>
      <c r="G1530" s="102" t="str">
        <f>TRIM(Response!J1340)</f>
        <v>1</v>
      </c>
      <c r="H1530" s="102" t="str">
        <f>TRIM(Response!K1340)</f>
        <v>LBDFOTSI2</v>
      </c>
      <c r="I1530" s="102" t="s">
        <v>6897</v>
      </c>
      <c r="J1530" s="102" t="str">
        <f>TRIM(Response!M1340)</f>
        <v>2022</v>
      </c>
    </row>
    <row r="1531" spans="1:10" ht="15.75" customHeight="1" x14ac:dyDescent="0.2">
      <c r="A1531" s="102" t="str">
        <f>TRIM(Response!A1341)</f>
        <v>LBDFSHSI</v>
      </c>
      <c r="B1531" s="102" t="str">
        <f>TRIM(Response!C1341)</f>
        <v>Serum follicle stimulating hormone: SI (IU/L)</v>
      </c>
      <c r="C1531" s="102" t="str">
        <f>TRIM(Response!E1341)</f>
        <v/>
      </c>
      <c r="D1531" s="102" t="str">
        <f>TRIM(Response!F1341)</f>
        <v>Standard Biochemistry Profile</v>
      </c>
      <c r="E1531" s="102" t="str">
        <f>TRIM(Response!G1341)</f>
        <v>2001-2002 Laboratory</v>
      </c>
      <c r="F1531" s="102" t="str">
        <f>TRIM(Response!H1341)</f>
        <v>2</v>
      </c>
      <c r="G1531" s="102" t="str">
        <f>TRIM(Response!J1341)</f>
        <v/>
      </c>
      <c r="H1531" s="102" t="str">
        <f>TRIM(Response!K1341)</f>
        <v/>
      </c>
      <c r="I1531" s="102" t="s">
        <v>6897</v>
      </c>
      <c r="J1531" s="102" t="str">
        <f>TRIM(Response!M1341)</f>
        <v>2022</v>
      </c>
    </row>
    <row r="1532" spans="1:10" ht="15.75" customHeight="1" x14ac:dyDescent="0.2">
      <c r="A1532" s="102" t="str">
        <f>TRIM(Response!A1342)</f>
        <v>LBDFSHSI</v>
      </c>
      <c r="B1532" s="102" t="str">
        <f>TRIM(Response!C1342)</f>
        <v>Serum follicle stimulating hormone: SI (IU/L)</v>
      </c>
      <c r="C1532" s="102" t="str">
        <f>TRIM(Response!E1342)</f>
        <v>LAB18</v>
      </c>
      <c r="D1532" s="102" t="str">
        <f>TRIM(Response!F1342)</f>
        <v>Standard Biochemistry Profile &amp; Hormones</v>
      </c>
      <c r="E1532" s="102" t="str">
        <f>TRIM(Response!G1342)</f>
        <v>1999-2000 Laboratory</v>
      </c>
      <c r="F1532" s="102" t="str">
        <f>TRIM(Response!H1342)</f>
        <v>1</v>
      </c>
      <c r="G1532" s="102" t="str">
        <f>TRIM(Response!J1342)</f>
        <v/>
      </c>
      <c r="H1532" s="102" t="str">
        <f>TRIM(Response!K1342)</f>
        <v/>
      </c>
      <c r="I1532" s="102" t="s">
        <v>6897</v>
      </c>
      <c r="J1532" s="102" t="str">
        <f>TRIM(Response!M1342)</f>
        <v>2020</v>
      </c>
    </row>
    <row r="1533" spans="1:10" ht="15.75" customHeight="1" x14ac:dyDescent="0.2">
      <c r="A1533" s="102" t="str">
        <f>TRIM(Response!A1343)</f>
        <v>FHPSI</v>
      </c>
      <c r="B1533" s="102" t="str">
        <f>TRIM(Response!C1343)</f>
        <v>Serum follicle stimulating hormone: SI replicate 1 (IU/L)</v>
      </c>
      <c r="C1533" s="102" t="str">
        <f>TRIM(Response!E1343)</f>
        <v>LAB</v>
      </c>
      <c r="D1533" s="102" t="str">
        <f>TRIM(Response!F1343)</f>
        <v>GENERAL BIOCHEMISTRY TESTS</v>
      </c>
      <c r="E1533" s="102" t="str">
        <f>TRIM(Response!G1343)</f>
        <v>1988-1994 Laboratory</v>
      </c>
      <c r="F1533" s="102" t="str">
        <f>TRIM(Response!H1343)</f>
        <v>-1</v>
      </c>
      <c r="G1533" s="102" t="str">
        <f>TRIM(Response!J1343)</f>
        <v>1</v>
      </c>
      <c r="H1533" s="102" t="str">
        <f>TRIM(Response!K1343)</f>
        <v>LBDFSHSI1</v>
      </c>
      <c r="I1533" s="102" t="s">
        <v>6897</v>
      </c>
      <c r="J1533" s="102" t="str">
        <f>TRIM(Response!M1343)</f>
        <v>2022</v>
      </c>
    </row>
    <row r="1534" spans="1:10" ht="15.75" customHeight="1" x14ac:dyDescent="0.2">
      <c r="A1534" s="102" t="str">
        <f>TRIM(Response!A1344)</f>
        <v>LBDFSHSI</v>
      </c>
      <c r="B1534" s="102" t="str">
        <f>TRIM(Response!C1344)</f>
        <v>Serum follicle stimulating hormone: SI replicate 1 (IU/L)</v>
      </c>
      <c r="C1534" s="102" t="str">
        <f>TRIM(Response!E1344)</f>
        <v>L40_B</v>
      </c>
      <c r="D1534" s="102" t="str">
        <f>TRIM(Response!F1344)</f>
        <v>Standard Biochemistry Profile</v>
      </c>
      <c r="E1534" s="102" t="str">
        <f>TRIM(Response!G1344)</f>
        <v>2001-2002 Laboratory</v>
      </c>
      <c r="F1534" s="102" t="str">
        <f>TRIM(Response!H1344)</f>
        <v>2</v>
      </c>
      <c r="G1534" s="102" t="str">
        <f>TRIM(Response!J1344)</f>
        <v>1</v>
      </c>
      <c r="H1534" s="102" t="str">
        <f>TRIM(Response!K1344)</f>
        <v>LBDFSHSI1</v>
      </c>
      <c r="I1534" s="102" t="s">
        <v>6897</v>
      </c>
      <c r="J1534" s="102" t="str">
        <f>TRIM(Response!M1344)</f>
        <v>2020</v>
      </c>
    </row>
    <row r="1535" spans="1:10" ht="15.75" customHeight="1" x14ac:dyDescent="0.2">
      <c r="A1535" s="102" t="str">
        <f>TRIM(Response!A1345)</f>
        <v>FHRSI</v>
      </c>
      <c r="B1535" s="102" t="str">
        <f>TRIM(Response!C1345)</f>
        <v>Serum follicle stimulating hormone: SI replicate 2 (IU/L)</v>
      </c>
      <c r="C1535" s="102" t="str">
        <f>TRIM(Response!E1345)</f>
        <v>LABSE</v>
      </c>
      <c r="D1535" s="102" t="str">
        <f>TRIM(Response!F1345)</f>
        <v>GENERAL BIOCHEMISTRY TESTS</v>
      </c>
      <c r="E1535" s="102" t="str">
        <f>TRIM(Response!G1345)</f>
        <v>1988-1994 Lab - Second Exam</v>
      </c>
      <c r="F1535" s="102" t="str">
        <f>TRIM(Response!H1345)</f>
        <v>-1</v>
      </c>
      <c r="G1535" s="102" t="str">
        <f>TRIM(Response!J1345)</f>
        <v>1</v>
      </c>
      <c r="H1535" s="102" t="str">
        <f>TRIM(Response!K1345)</f>
        <v>LBDFSHSI2</v>
      </c>
      <c r="I1535" s="102" t="s">
        <v>6897</v>
      </c>
      <c r="J1535" s="102" t="str">
        <f>TRIM(Response!M1345)</f>
        <v>2022</v>
      </c>
    </row>
    <row r="1536" spans="1:10" ht="15.75" customHeight="1" x14ac:dyDescent="0.2">
      <c r="A1536" s="102" t="str">
        <f>TRIM(Response!A1346)</f>
        <v>LB2FSHSI</v>
      </c>
      <c r="B1536" s="102" t="str">
        <f>TRIM(Response!C1346)</f>
        <v>Serum follicle stimulating hormone: SI replicate 2 (IU/L)</v>
      </c>
      <c r="C1536" s="102" t="str">
        <f>TRIM(Response!E1346)</f>
        <v>L40_2_B</v>
      </c>
      <c r="D1536" s="102" t="str">
        <f>TRIM(Response!F1346)</f>
        <v>Standard Biochemistry Profile, Follicle Stimulating Hormone &amp; Luteinizing Hormone, Second Exam</v>
      </c>
      <c r="E1536" s="102" t="str">
        <f>TRIM(Response!G1346)</f>
        <v>2001-2002 Laboratory</v>
      </c>
      <c r="F1536" s="102" t="str">
        <f>TRIM(Response!H1346)</f>
        <v>2</v>
      </c>
      <c r="G1536" s="102" t="str">
        <f>TRIM(Response!J1346)</f>
        <v>1</v>
      </c>
      <c r="H1536" s="102" t="str">
        <f>TRIM(Response!K1346)</f>
        <v>LBDFSHSI2</v>
      </c>
      <c r="I1536" s="102" t="s">
        <v>6897</v>
      </c>
      <c r="J1536" s="102" t="str">
        <f>TRIM(Response!M1346)</f>
        <v>2022</v>
      </c>
    </row>
    <row r="1537" spans="1:10" ht="15.75" customHeight="1" x14ac:dyDescent="0.2">
      <c r="A1537" s="102" t="str">
        <f>TRIM(Response!A1347)</f>
        <v>LBDHBG</v>
      </c>
      <c r="B1537" s="102" t="str">
        <f>TRIM(Response!C1347)</f>
        <v>Serum hepatitis B surface antigen</v>
      </c>
      <c r="C1537" s="102" t="str">
        <f>TRIM(Response!E1347)</f>
        <v/>
      </c>
      <c r="D1537" s="102" t="str">
        <f>TRIM(Response!F1347)</f>
        <v>ANTIBODY TESTS</v>
      </c>
      <c r="E1537" s="102" t="str">
        <f>TRIM(Response!G1347)</f>
        <v>1988-1994 Laboratory</v>
      </c>
      <c r="F1537" s="102" t="str">
        <f>TRIM(Response!H1347)</f>
        <v>-1</v>
      </c>
      <c r="G1537" s="102" t="str">
        <f>TRIM(Response!J1347)</f>
        <v/>
      </c>
      <c r="H1537" s="102" t="str">
        <f>TRIM(Response!K1347)</f>
        <v/>
      </c>
      <c r="I1537" s="102" t="s">
        <v>6897</v>
      </c>
      <c r="J1537" s="102" t="str">
        <f>TRIM(Response!M1347)</f>
        <v>2022</v>
      </c>
    </row>
    <row r="1538" spans="1:10" ht="15.75" customHeight="1" x14ac:dyDescent="0.2">
      <c r="A1538" s="102" t="str">
        <f>TRIM(Response!A1348)</f>
        <v>LBDHBG</v>
      </c>
      <c r="B1538" s="102" t="str">
        <f>TRIM(Response!C1348)</f>
        <v>Serum hepatitis B surface antigen</v>
      </c>
      <c r="C1538" s="102" t="str">
        <f>TRIM(Response!E1348)</f>
        <v>Lab02</v>
      </c>
      <c r="D1538" s="102" t="str">
        <f>TRIM(Response!F1348)</f>
        <v>Hepatitis B: Core Antibody &amp; Surface Antigen; Hepatitis C: Confirmed Antibody &amp; RNA (HCV-RNA); Hepatitis D Antibody</v>
      </c>
      <c r="E1538" s="102" t="str">
        <f>TRIM(Response!G1348)</f>
        <v>1999-2000 Laboratory</v>
      </c>
      <c r="F1538" s="102" t="str">
        <f>TRIM(Response!H1348)</f>
        <v>1</v>
      </c>
      <c r="G1538" s="102" t="str">
        <f>TRIM(Response!J1348)</f>
        <v/>
      </c>
      <c r="H1538" s="102" t="str">
        <f>TRIM(Response!K1348)</f>
        <v/>
      </c>
      <c r="I1538" s="102" t="s">
        <v>6897</v>
      </c>
      <c r="J1538" s="102" t="str">
        <f>TRIM(Response!M1348)</f>
        <v>2022</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LBDHBG</v>
      </c>
      <c r="B1545" s="102" t="str">
        <f>TRIM(Response!C1349)</f>
        <v>Serum hepatitis B surface antigen</v>
      </c>
      <c r="C1545" s="102" t="str">
        <f>TRIM(Response!E1349)</f>
        <v>L02_B</v>
      </c>
      <c r="D1545" s="102" t="str">
        <f>TRIM(Response!F1349)</f>
        <v>Hepatitis B: Core Antibody &amp; Surface Antigen; Hepatitis C: Confirmed Antibody &amp; RNA (HCV-RNA); Hepatitis D Antibody</v>
      </c>
      <c r="E1545" s="102" t="str">
        <f>TRIM(Response!G1349)</f>
        <v>2001-2002 Laboratory</v>
      </c>
      <c r="F1545" s="102" t="str">
        <f>TRIM(Response!H1349)</f>
        <v>2</v>
      </c>
      <c r="G1545" s="102" t="str">
        <f>TRIM(Response!J1349)</f>
        <v/>
      </c>
      <c r="H1545" s="102" t="str">
        <f>TRIM(Response!K1349)</f>
        <v/>
      </c>
      <c r="I1545" s="102" t="s">
        <v>6897</v>
      </c>
      <c r="J1545" s="102" t="str">
        <f>TRIM(Response!M1349)</f>
        <v>2022</v>
      </c>
    </row>
    <row r="1546" spans="1:10" ht="15.75" customHeight="1" x14ac:dyDescent="0.2">
      <c r="A1546" s="102" t="str">
        <f>TRIM(Response!A1350)</f>
        <v>LBDHBG</v>
      </c>
      <c r="B1546" s="102" t="str">
        <f>TRIM(Response!C1350)</f>
        <v>Serum hepatitis B surface antigen</v>
      </c>
      <c r="C1546" s="102" t="str">
        <f>TRIM(Response!E1350)</f>
        <v>L02_C</v>
      </c>
      <c r="D1546" s="102" t="str">
        <f>TRIM(Response!F1350)</f>
        <v>Hepatitis B: Core Antibody &amp; Surface Antigen; Hepatitis C: Confirmed Antibody &amp; RNA (HCV-RNA); Hepatitis D Antibody</v>
      </c>
      <c r="E1546" s="102" t="str">
        <f>TRIM(Response!G1350)</f>
        <v>2003-2004 Laboratory</v>
      </c>
      <c r="F1546" s="102" t="str">
        <f>TRIM(Response!H1350)</f>
        <v>3</v>
      </c>
      <c r="G1546" s="102" t="str">
        <f>TRIM(Response!J1350)</f>
        <v/>
      </c>
      <c r="H1546" s="102" t="str">
        <f>TRIM(Response!K1350)</f>
        <v/>
      </c>
      <c r="I1546" s="102" t="s">
        <v>6897</v>
      </c>
      <c r="J1546" s="102" t="str">
        <f>TRIM(Response!M1350)</f>
        <v>2022</v>
      </c>
    </row>
    <row r="1547" spans="1:10" ht="15.75" customHeight="1" x14ac:dyDescent="0.2">
      <c r="A1547" s="102" t="str">
        <f>TRIM(Response!A1351)</f>
        <v>LBDHBG</v>
      </c>
      <c r="B1547" s="102" t="str">
        <f>TRIM(Response!C1351)</f>
        <v>Serum hepatitis B surface antigen</v>
      </c>
      <c r="C1547" s="102" t="str">
        <f>TRIM(Response!E1351)</f>
        <v>HEPBD_D</v>
      </c>
      <c r="D1547" s="102" t="str">
        <f>TRIM(Response!F1351)</f>
        <v>Hepatitis B: Core Antibody, Surface Antigen; Hepatitis D Antibody</v>
      </c>
      <c r="E1547" s="102" t="str">
        <f>TRIM(Response!G1351)</f>
        <v>2005-2006 Laboratory</v>
      </c>
      <c r="F1547" s="102" t="str">
        <f>TRIM(Response!H1351)</f>
        <v>4</v>
      </c>
      <c r="G1547" s="102" t="str">
        <f>TRIM(Response!J1351)</f>
        <v/>
      </c>
      <c r="H1547" s="102" t="str">
        <f>TRIM(Response!K1351)</f>
        <v/>
      </c>
      <c r="I1547" s="102" t="s">
        <v>6897</v>
      </c>
      <c r="J1547" s="102" t="str">
        <f>TRIM(Response!M1351)</f>
        <v>2022</v>
      </c>
    </row>
    <row r="1548" spans="1:10" ht="15.75" customHeight="1" x14ac:dyDescent="0.2">
      <c r="A1548" s="102" t="str">
        <f>TRIM(Response!A1352)</f>
        <v>LBDHBG</v>
      </c>
      <c r="B1548" s="102" t="str">
        <f>TRIM(Response!C1352)</f>
        <v>Serum hepatitis B surface antigen</v>
      </c>
      <c r="C1548" s="102" t="str">
        <f>TRIM(Response!E1352)</f>
        <v>HEPBD_E</v>
      </c>
      <c r="D1548" s="102" t="str">
        <f>TRIM(Response!F1352)</f>
        <v>Hepatitis B: Core Antibody, Surface Antigen; Hepatitis D Antibody</v>
      </c>
      <c r="E1548" s="102" t="str">
        <f>TRIM(Response!G1352)</f>
        <v>2007-2008 Laboratory</v>
      </c>
      <c r="F1548" s="102" t="str">
        <f>TRIM(Response!H1352)</f>
        <v>5</v>
      </c>
      <c r="G1548" s="102" t="str">
        <f>TRIM(Response!J1352)</f>
        <v/>
      </c>
      <c r="H1548" s="102" t="str">
        <f>TRIM(Response!K1352)</f>
        <v/>
      </c>
      <c r="I1548" s="102" t="s">
        <v>6897</v>
      </c>
      <c r="J1548" s="102" t="str">
        <f>TRIM(Response!M1352)</f>
        <v>2022</v>
      </c>
    </row>
    <row r="1549" spans="1:10" ht="15.75" customHeight="1" x14ac:dyDescent="0.2">
      <c r="A1549" s="102" t="str">
        <f>TRIM(Response!A1353)</f>
        <v>LBDHBG</v>
      </c>
      <c r="B1549" s="102" t="str">
        <f>TRIM(Response!C1353)</f>
        <v>Serum hepatitis B surface antigen</v>
      </c>
      <c r="C1549" s="102" t="str">
        <f>TRIM(Response!E1353)</f>
        <v>HEPBD_F</v>
      </c>
      <c r="D1549" s="102" t="str">
        <f>TRIM(Response!F1353)</f>
        <v>Hepatitis B: Core Antibody, Surface Antigen; Hepatitis D Antibody</v>
      </c>
      <c r="E1549" s="102" t="str">
        <f>TRIM(Response!G1353)</f>
        <v>2009-2010 Laboratory</v>
      </c>
      <c r="F1549" s="102" t="str">
        <f>TRIM(Response!H1353)</f>
        <v>6</v>
      </c>
      <c r="G1549" s="102" t="str">
        <f>TRIM(Response!J1353)</f>
        <v/>
      </c>
      <c r="H1549" s="102" t="str">
        <f>TRIM(Response!K1353)</f>
        <v/>
      </c>
      <c r="I1549" s="102" t="s">
        <v>6897</v>
      </c>
      <c r="J1549" s="102" t="str">
        <f>TRIM(Response!M1353)</f>
        <v>2022</v>
      </c>
    </row>
    <row r="1550" spans="1:10" ht="15.75" customHeight="1" x14ac:dyDescent="0.2">
      <c r="A1550" s="102" t="str">
        <f>TRIM(Response!A1354)</f>
        <v>LBDHBG</v>
      </c>
      <c r="B1550" s="102" t="str">
        <f>TRIM(Response!C1354)</f>
        <v>Serum hepatitis B surface antigen</v>
      </c>
      <c r="C1550" s="102" t="str">
        <f>TRIM(Response!E1354)</f>
        <v>HEPBD_G</v>
      </c>
      <c r="D1550" s="102" t="str">
        <f>TRIM(Response!F1354)</f>
        <v>Hepatitis B: Core Antibody, Surface Antigen; Hepatitis D Antibody</v>
      </c>
      <c r="E1550" s="102" t="str">
        <f>TRIM(Response!G1354)</f>
        <v>2011-2012 Laboratory</v>
      </c>
      <c r="F1550" s="102" t="str">
        <f>TRIM(Response!H1354)</f>
        <v>7</v>
      </c>
      <c r="G1550" s="102" t="str">
        <f>TRIM(Response!J1354)</f>
        <v/>
      </c>
      <c r="H1550" s="102" t="str">
        <f>TRIM(Response!K1354)</f>
        <v/>
      </c>
      <c r="I1550" s="102" t="s">
        <v>6897</v>
      </c>
      <c r="J1550" s="102" t="str">
        <f>TRIM(Response!M1354)</f>
        <v>2022</v>
      </c>
    </row>
    <row r="1551" spans="1:10" ht="15.75" customHeight="1" x14ac:dyDescent="0.2">
      <c r="A1551" s="102" t="str">
        <f>TRIM(Response!A1355)</f>
        <v>LBDHBG</v>
      </c>
      <c r="B1551" s="102" t="str">
        <f>TRIM(Response!C1355)</f>
        <v>Serum hepatitis B surface antigen</v>
      </c>
      <c r="C1551" s="102" t="str">
        <f>TRIM(Response!E1355)</f>
        <v>HEPBD_H</v>
      </c>
      <c r="D1551" s="102" t="str">
        <f>TRIM(Response!F1355)</f>
        <v>Hepatitis B: Core Antibody, Surface Antigen; Hepatitis D Antibody</v>
      </c>
      <c r="E1551" s="102" t="str">
        <f>TRIM(Response!G1355)</f>
        <v>2013-2014 Laboratory</v>
      </c>
      <c r="F1551" s="102" t="str">
        <f>TRIM(Response!H1355)</f>
        <v>8</v>
      </c>
      <c r="G1551" s="102" t="str">
        <f>TRIM(Response!J1355)</f>
        <v/>
      </c>
      <c r="H1551" s="102" t="str">
        <f>TRIM(Response!K1355)</f>
        <v/>
      </c>
      <c r="I1551" s="102" t="s">
        <v>6897</v>
      </c>
      <c r="J1551" s="102" t="str">
        <f>TRIM(Response!M1355)</f>
        <v>2022</v>
      </c>
    </row>
    <row r="1552" spans="1:10" ht="15.75" customHeight="1" x14ac:dyDescent="0.2">
      <c r="A1552" s="102" t="str">
        <f>TRIM(Response!A1356)</f>
        <v>LBDHBG</v>
      </c>
      <c r="B1552" s="102" t="str">
        <f>TRIM(Response!C1356)</f>
        <v>Serum hepatitis B surface antigen</v>
      </c>
      <c r="C1552" s="102" t="str">
        <f>TRIM(Response!E1356)</f>
        <v>HEPBD_I</v>
      </c>
      <c r="D1552" s="102" t="str">
        <f>TRIM(Response!F1356)</f>
        <v>Hepatitis B: Core Antibody, Surface Antigen; Hepatitis D Antibody</v>
      </c>
      <c r="E1552" s="102" t="str">
        <f>TRIM(Response!G1356)</f>
        <v>2015-2016 Laboratory</v>
      </c>
      <c r="F1552" s="102" t="str">
        <f>TRIM(Response!H1356)</f>
        <v>9</v>
      </c>
      <c r="G1552" s="102" t="str">
        <f>TRIM(Response!J1356)</f>
        <v/>
      </c>
      <c r="H1552" s="102" t="str">
        <f>TRIM(Response!K1356)</f>
        <v/>
      </c>
      <c r="I1552" s="102" t="s">
        <v>6897</v>
      </c>
      <c r="J1552" s="102" t="str">
        <f>TRIM(Response!M1356)</f>
        <v>2022</v>
      </c>
    </row>
    <row r="1553" spans="1:10" ht="15.75" customHeight="1" x14ac:dyDescent="0.2">
      <c r="A1553" s="102" t="str">
        <f>TRIM(Response!A1357)</f>
        <v>LBDHBG</v>
      </c>
      <c r="B1553" s="102" t="str">
        <f>TRIM(Response!C1357)</f>
        <v>Serum hepatitis B surface antigen</v>
      </c>
      <c r="C1553" s="102" t="str">
        <f>TRIM(Response!E1357)</f>
        <v>HEPBD_J</v>
      </c>
      <c r="D1553" s="102" t="str">
        <f>TRIM(Response!F1357)</f>
        <v>Hepatitis B: Core Antibody, Surface Antigen; Hepatitis D Antibody</v>
      </c>
      <c r="E1553" s="102" t="str">
        <f>TRIM(Response!G1357)</f>
        <v>2017-2018 Laboratory</v>
      </c>
      <c r="F1553" s="102" t="str">
        <f>TRIM(Response!H1357)</f>
        <v>10</v>
      </c>
      <c r="G1553" s="102" t="str">
        <f>TRIM(Response!J1357)</f>
        <v/>
      </c>
      <c r="H1553" s="102" t="str">
        <f>TRIM(Response!K1357)</f>
        <v/>
      </c>
      <c r="I1553" s="102" t="s">
        <v>6897</v>
      </c>
      <c r="J1553" s="102" t="str">
        <f>TRIM(Response!M1357)</f>
        <v>2022</v>
      </c>
    </row>
    <row r="1554" spans="1:10" ht="15.75" customHeight="1" x14ac:dyDescent="0.2">
      <c r="A1554" s="102" t="str">
        <f>TRIM(Response!A1358)</f>
        <v>SAP</v>
      </c>
      <c r="B1554" s="102" t="str">
        <f>TRIM(Response!C1358)</f>
        <v>Serum hepatitis B surface antigen replicate 1</v>
      </c>
      <c r="C1554" s="102" t="str">
        <f>TRIM(Response!E1358)</f>
        <v>LAB</v>
      </c>
      <c r="D1554" s="102" t="str">
        <f>TRIM(Response!F1358)</f>
        <v>ANTIBODY TESTS</v>
      </c>
      <c r="E1554" s="102" t="str">
        <f>TRIM(Response!G1358)</f>
        <v>1988-1994 Laboratory</v>
      </c>
      <c r="F1554" s="102" t="str">
        <f>TRIM(Response!H1358)</f>
        <v>-1</v>
      </c>
      <c r="G1554" s="102" t="str">
        <f>TRIM(Response!J1358)</f>
        <v>1</v>
      </c>
      <c r="H1554" s="102" t="str">
        <f>TRIM(Response!K1358)</f>
        <v>LBDHBG1</v>
      </c>
      <c r="I1554" s="102" t="s">
        <v>6897</v>
      </c>
      <c r="J1554" s="102" t="str">
        <f>TRIM(Response!M1358)</f>
        <v>2022</v>
      </c>
    </row>
    <row r="1555" spans="1:10" ht="15.75" customHeight="1" x14ac:dyDescent="0.2">
      <c r="A1555" s="102" t="str">
        <f>TRIM(Response!A1359)</f>
        <v>SAR</v>
      </c>
      <c r="B1555" s="102" t="str">
        <f>TRIM(Response!C1359)</f>
        <v>Serum hepatitis B surface antigen replicate 2</v>
      </c>
      <c r="C1555" s="102" t="str">
        <f>TRIM(Response!E1359)</f>
        <v>LABSE</v>
      </c>
      <c r="D1555" s="102" t="str">
        <f>TRIM(Response!F1359)</f>
        <v>ANTIBODY TESTS</v>
      </c>
      <c r="E1555" s="102" t="str">
        <f>TRIM(Response!G1359)</f>
        <v>1988-1994 Lab - Second Exam</v>
      </c>
      <c r="F1555" s="102" t="str">
        <f>TRIM(Response!H1359)</f>
        <v>-1</v>
      </c>
      <c r="G1555" s="102" t="str">
        <f>TRIM(Response!J1359)</f>
        <v>1</v>
      </c>
      <c r="H1555" s="102" t="str">
        <f>TRIM(Response!K1359)</f>
        <v>LBDHBG2</v>
      </c>
      <c r="I1555" s="102" t="s">
        <v>6897</v>
      </c>
      <c r="J1555" s="102" t="str">
        <f>TRIM(Response!M1359)</f>
        <v>2022</v>
      </c>
    </row>
    <row r="1556" spans="1:10" ht="15.75" customHeight="1" x14ac:dyDescent="0.2">
      <c r="A1556" s="102" t="str">
        <f>TRIM(Response!A1360)</f>
        <v>LBDHCV</v>
      </c>
      <c r="B1556" s="102" t="str">
        <f>TRIM(Response!C1360)</f>
        <v>Serum hepatitis C antibody (anti-HCV)</v>
      </c>
      <c r="C1556" s="102" t="str">
        <f>TRIM(Response!E1360)</f>
        <v/>
      </c>
      <c r="D1556" s="102" t="str">
        <f>TRIM(Response!F1360)</f>
        <v>ANTIBODY TESTS</v>
      </c>
      <c r="E1556" s="102" t="str">
        <f>TRIM(Response!G1360)</f>
        <v>1988-1994 Laboratory</v>
      </c>
      <c r="F1556" s="102" t="str">
        <f>TRIM(Response!H1360)</f>
        <v>-1</v>
      </c>
      <c r="G1556" s="102" t="str">
        <f>TRIM(Response!J1360)</f>
        <v/>
      </c>
      <c r="H1556" s="102" t="str">
        <f>TRIM(Response!K1360)</f>
        <v/>
      </c>
      <c r="I1556" s="102" t="s">
        <v>6897</v>
      </c>
      <c r="J1556" s="102" t="str">
        <f>TRIM(Response!M1360)</f>
        <v>2022</v>
      </c>
    </row>
    <row r="1557" spans="1:10" ht="15.75" customHeight="1" x14ac:dyDescent="0.2">
      <c r="A1557" s="102" t="str">
        <f>TRIM(Response!A1361)</f>
        <v>LBDHCI</v>
      </c>
      <c r="B1557" s="102" t="str">
        <f>TRIM(Response!C1361)</f>
        <v>Serum hepatitis C antibody (anti-HCV)</v>
      </c>
      <c r="C1557" s="102" t="str">
        <f>TRIM(Response!E1361)</f>
        <v>SSHEPC_H</v>
      </c>
      <c r="D1557" s="102" t="str">
        <f>TRIM(Response!F1361)</f>
        <v>Hepatitis C: Confirmed Antibody (INNO-LIA)</v>
      </c>
      <c r="E1557" s="102" t="str">
        <f>TRIM(Response!G1361)</f>
        <v>2013-2014 Laboratory</v>
      </c>
      <c r="F1557" s="102" t="str">
        <f>TRIM(Response!H1361)</f>
        <v>8</v>
      </c>
      <c r="G1557" s="102" t="str">
        <f>TRIM(Response!J1361)</f>
        <v>1</v>
      </c>
      <c r="H1557" s="102" t="str">
        <f>TRIM(Response!K1361)</f>
        <v>LBDHCV</v>
      </c>
      <c r="I1557" s="102" t="s">
        <v>6897</v>
      </c>
      <c r="J1557" s="102" t="str">
        <f>TRIM(Response!M1361)</f>
        <v>2022</v>
      </c>
    </row>
    <row r="1558" spans="1:10" ht="15.75" customHeight="1" x14ac:dyDescent="0.2">
      <c r="A1558" s="102" t="str">
        <f>TRIM(Response!A1362)</f>
        <v>LBDHCI</v>
      </c>
      <c r="B1558" s="102" t="str">
        <f>TRIM(Response!C1362)</f>
        <v>Serum hepatitis C antibody (anti-HCV)</v>
      </c>
      <c r="C1558" s="102" t="str">
        <f>TRIM(Response!E1362)</f>
        <v>HEPC_J</v>
      </c>
      <c r="D1558" s="102" t="str">
        <f>TRIM(Response!F1362)</f>
        <v>Hepatitis C: RNA (HCV-RNA), Confirmed Antibody (INNO-LIA), &amp; Genotype</v>
      </c>
      <c r="E1558" s="102" t="str">
        <f>TRIM(Response!G1362)</f>
        <v>2017-2018 Laboratory</v>
      </c>
      <c r="F1558" s="102" t="str">
        <f>TRIM(Response!H1362)</f>
        <v>10</v>
      </c>
      <c r="G1558" s="102" t="str">
        <f>TRIM(Response!J1362)</f>
        <v>1</v>
      </c>
      <c r="H1558" s="102" t="str">
        <f>TRIM(Response!K1362)</f>
        <v>LBDHCV</v>
      </c>
      <c r="I1558" s="102" t="s">
        <v>6897</v>
      </c>
      <c r="J1558" s="102" t="str">
        <f>TRIM(Response!M1362)</f>
        <v>2022</v>
      </c>
    </row>
    <row r="1559" spans="1:10" ht="15.75" customHeight="1" x14ac:dyDescent="0.2">
      <c r="A1559" s="102" t="str">
        <f>TRIM(Response!A1363)</f>
        <v>LBDHCV</v>
      </c>
      <c r="B1559" s="102" t="str">
        <f>TRIM(Response!C1363)</f>
        <v>Serum hepatitis C antibody (anti-HCV)</v>
      </c>
      <c r="C1559" s="102" t="str">
        <f>TRIM(Response!E1363)</f>
        <v>Lab02</v>
      </c>
      <c r="D1559" s="102" t="str">
        <f>TRIM(Response!F1363)</f>
        <v>Hepatitis B: Core Antibody &amp; Surface Antigen; Hepatitis C: Confirmed Antibody &amp; RNA (HCV-RNA); Hepatitis D Antibody</v>
      </c>
      <c r="E1559" s="102" t="str">
        <f>TRIM(Response!G1363)</f>
        <v>1999-2000 Laboratory</v>
      </c>
      <c r="F1559" s="102" t="str">
        <f>TRIM(Response!H1363)</f>
        <v>1</v>
      </c>
      <c r="G1559" s="102" t="str">
        <f>TRIM(Response!J1363)</f>
        <v/>
      </c>
      <c r="H1559" s="102" t="str">
        <f>TRIM(Response!K1363)</f>
        <v/>
      </c>
      <c r="I1559" s="102" t="s">
        <v>6897</v>
      </c>
      <c r="J1559" s="102" t="str">
        <f>TRIM(Response!M1363)</f>
        <v>2022</v>
      </c>
    </row>
    <row r="1560" spans="1:10" ht="15.75" customHeight="1" x14ac:dyDescent="0.2">
      <c r="A1560" s="102" t="str">
        <f>TRIM(Response!A1364)</f>
        <v>LBDHCV</v>
      </c>
      <c r="B1560" s="102" t="str">
        <f>TRIM(Response!C1364)</f>
        <v>Serum hepatitis C antibody (anti-HCV)</v>
      </c>
      <c r="C1560" s="102" t="str">
        <f>TRIM(Response!E1364)</f>
        <v>L02_B</v>
      </c>
      <c r="D1560" s="102" t="str">
        <f>TRIM(Response!F1364)</f>
        <v>Hepatitis B: Core Antibody &amp; Surface Antigen; Hepatitis C: Confirmed Antibody &amp; RNA (HCV-RNA); Hepatitis D Antibody</v>
      </c>
      <c r="E1560" s="102" t="str">
        <f>TRIM(Response!G1364)</f>
        <v>2001-2002 Laboratory</v>
      </c>
      <c r="F1560" s="102" t="str">
        <f>TRIM(Response!H1364)</f>
        <v>2</v>
      </c>
      <c r="G1560" s="102" t="str">
        <f>TRIM(Response!J1364)</f>
        <v/>
      </c>
      <c r="H1560" s="102" t="str">
        <f>TRIM(Response!K1364)</f>
        <v/>
      </c>
      <c r="I1560" s="102" t="s">
        <v>6488</v>
      </c>
      <c r="J1560" s="102" t="str">
        <f>TRIM(Response!M1364)</f>
        <v>2022</v>
      </c>
    </row>
    <row r="1561" spans="1:10" ht="15.75" customHeight="1" x14ac:dyDescent="0.2">
      <c r="A1561" s="102" t="str">
        <f>TRIM(Response!A1365)</f>
        <v>LBDHCV</v>
      </c>
      <c r="B1561" s="102" t="str">
        <f>TRIM(Response!C1365)</f>
        <v>Serum hepatitis C antibody (anti-HCV)</v>
      </c>
      <c r="C1561" s="102" t="str">
        <f>TRIM(Response!E1365)</f>
        <v>L02_C</v>
      </c>
      <c r="D1561" s="102" t="str">
        <f>TRIM(Response!F1365)</f>
        <v>Hepatitis B: Core Antibody &amp; Surface Antigen; Hepatitis C: Confirmed Antibody &amp; RNA (HCV-RNA); Hepatitis D Antibody</v>
      </c>
      <c r="E1561" s="102" t="str">
        <f>TRIM(Response!G1365)</f>
        <v>2003-2004 Laboratory</v>
      </c>
      <c r="F1561" s="102" t="str">
        <f>TRIM(Response!H1365)</f>
        <v>3</v>
      </c>
      <c r="G1561" s="102" t="str">
        <f>TRIM(Response!J1365)</f>
        <v/>
      </c>
      <c r="H1561" s="102" t="str">
        <f>TRIM(Response!K1365)</f>
        <v/>
      </c>
      <c r="I1561" s="102" t="s">
        <v>6897</v>
      </c>
      <c r="J1561" s="102" t="str">
        <f>TRIM(Response!M1365)</f>
        <v>2022</v>
      </c>
    </row>
    <row r="1562" spans="1:10" ht="15.75" customHeight="1" x14ac:dyDescent="0.2">
      <c r="A1562" s="102" t="str">
        <f>TRIM(Response!A1366)</f>
        <v>LBDHCV</v>
      </c>
      <c r="B1562" s="102" t="e">
        <f>TRIM(Response!#REF!)</f>
        <v>#REF!</v>
      </c>
      <c r="C1562" s="102" t="str">
        <f>TRIM(Response!E1366)</f>
        <v>HEPC_D</v>
      </c>
      <c r="D1562" s="102" t="str">
        <f>TRIM(Response!F1366)</f>
        <v>Hepatitis C: Confirmed Antibody, RNA (HCV-RNA), &amp; Genotype</v>
      </c>
      <c r="E1562" s="102" t="str">
        <f>TRIM(Response!G1366)</f>
        <v>2005-2006 Laboratory</v>
      </c>
      <c r="F1562" s="102" t="str">
        <f>TRIM(Response!H1366)</f>
        <v>4</v>
      </c>
      <c r="G1562" s="102" t="str">
        <f>TRIM(Response!J1366)</f>
        <v/>
      </c>
      <c r="H1562" s="102" t="str">
        <f>TRIM(Response!K1366)</f>
        <v/>
      </c>
      <c r="I1562" s="102" t="s">
        <v>6897</v>
      </c>
      <c r="J1562" s="102" t="str">
        <f>TRIM(Response!M1366)</f>
        <v>2022</v>
      </c>
    </row>
    <row r="1563" spans="1:10" ht="15.75" customHeight="1" x14ac:dyDescent="0.2">
      <c r="A1563" s="102" t="str">
        <f>TRIM(Response!A1368)</f>
        <v>LBDHCV</v>
      </c>
      <c r="B1563" s="102" t="e">
        <f>TRIM(Response!#REF!)</f>
        <v>#REF!</v>
      </c>
      <c r="C1563" s="102" t="str">
        <f>TRIM(Response!E1368)</f>
        <v>HEPC_F</v>
      </c>
      <c r="D1563" s="102" t="str">
        <f>TRIM(Response!F1368)</f>
        <v>Hepatitis C: Confirmed Antibody, RNA (HCV-RNA), &amp; Genotype</v>
      </c>
      <c r="E1563" s="102" t="str">
        <f>TRIM(Response!G1368)</f>
        <v>2009-2010 Laboratory</v>
      </c>
      <c r="F1563" s="102" t="str">
        <f>TRIM(Response!H1368)</f>
        <v>6</v>
      </c>
      <c r="G1563" s="102" t="str">
        <f>TRIM(Response!J1368)</f>
        <v/>
      </c>
      <c r="H1563" s="102" t="str">
        <f>TRIM(Response!K1368)</f>
        <v/>
      </c>
      <c r="I1563" s="102" t="s">
        <v>6897</v>
      </c>
      <c r="J1563" s="102" t="str">
        <f>TRIM(Response!M1368)</f>
        <v>2022</v>
      </c>
    </row>
    <row r="1564" spans="1:10" ht="15.75" customHeight="1" x14ac:dyDescent="0.2">
      <c r="A1564" s="102" t="str">
        <f>TRIM(Response!A1369)</f>
        <v>LBDHCV</v>
      </c>
      <c r="B1564" s="102" t="e">
        <f>TRIM(Response!#REF!)</f>
        <v>#REF!</v>
      </c>
      <c r="C1564" s="102" t="str">
        <f>TRIM(Response!E1369)</f>
        <v>HEPC_G</v>
      </c>
      <c r="D1564" s="102" t="str">
        <f>TRIM(Response!F1369)</f>
        <v>Hepatitis C: Confirmed Antibody, RNA (HCV-RNA), &amp; Genotype</v>
      </c>
      <c r="E1564" s="102" t="str">
        <f>TRIM(Response!G1369)</f>
        <v>2011-2012 Laboratory</v>
      </c>
      <c r="F1564" s="102" t="str">
        <f>TRIM(Response!H1369)</f>
        <v>7</v>
      </c>
      <c r="G1564" s="102" t="str">
        <f>TRIM(Response!J1369)</f>
        <v/>
      </c>
      <c r="H1564" s="102" t="str">
        <f>TRIM(Response!K1369)</f>
        <v/>
      </c>
      <c r="I1564" s="102" t="s">
        <v>6897</v>
      </c>
      <c r="J1564" s="102" t="str">
        <f>TRIM(Response!M1369)</f>
        <v>2022</v>
      </c>
    </row>
    <row r="1565" spans="1:10" ht="15.75" customHeight="1" x14ac:dyDescent="0.2">
      <c r="A1565" s="102" t="str">
        <f>TRIM(Response!A1370)</f>
        <v>HCP</v>
      </c>
      <c r="B1565" s="102" t="e">
        <f>TRIM(Response!#REF!)</f>
        <v>#REF!</v>
      </c>
      <c r="C1565" s="102" t="str">
        <f>TRIM(Response!E1370)</f>
        <v>LAB</v>
      </c>
      <c r="D1565" s="102" t="str">
        <f>TRIM(Response!F1370)</f>
        <v>ANTIBODY TESTS</v>
      </c>
      <c r="E1565" s="102" t="str">
        <f>TRIM(Response!G1370)</f>
        <v>1988-1994 Laboratory</v>
      </c>
      <c r="F1565" s="102" t="str">
        <f>TRIM(Response!H1370)</f>
        <v>-1</v>
      </c>
      <c r="G1565" s="102" t="str">
        <f>TRIM(Response!J1370)</f>
        <v>1</v>
      </c>
      <c r="H1565" s="102" t="str">
        <f>TRIM(Response!K1370)</f>
        <v>LBDHCV1</v>
      </c>
      <c r="I1565" s="102" t="s">
        <v>6897</v>
      </c>
      <c r="J1565" s="102" t="str">
        <f>TRIM(Response!M1370)</f>
        <v>2022</v>
      </c>
    </row>
    <row r="1566" spans="1:10" ht="15.75" customHeight="1" x14ac:dyDescent="0.2">
      <c r="A1566" s="102" t="str">
        <f>TRIM(Response!A1371)</f>
        <v>HCR</v>
      </c>
      <c r="B1566" s="102" t="e">
        <f>TRIM(Response!#REF!)</f>
        <v>#REF!</v>
      </c>
      <c r="C1566" s="102" t="str">
        <f>TRIM(Response!E1371)</f>
        <v>LABSE</v>
      </c>
      <c r="D1566" s="102" t="str">
        <f>TRIM(Response!F1371)</f>
        <v>ANTIBODY TESTS</v>
      </c>
      <c r="E1566" s="102" t="str">
        <f>TRIM(Response!G1371)</f>
        <v>1988-1994 Lab - Second Exam</v>
      </c>
      <c r="F1566" s="102" t="str">
        <f>TRIM(Response!H1371)</f>
        <v>-1</v>
      </c>
      <c r="G1566" s="102" t="str">
        <f>TRIM(Response!J1371)</f>
        <v>1</v>
      </c>
      <c r="H1566" s="102" t="str">
        <f>TRIM(Response!K1371)</f>
        <v>LBDHCV2</v>
      </c>
      <c r="I1566" s="102" t="s">
        <v>6545</v>
      </c>
      <c r="J1566" s="102" t="str">
        <f>TRIM(Response!M1371)</f>
        <v>2022</v>
      </c>
    </row>
    <row r="1567" spans="1:10" ht="15.75" customHeight="1" x14ac:dyDescent="0.2">
      <c r="A1567" s="102" t="str">
        <f>TRIM(Response!A1372)</f>
        <v>LBDHD</v>
      </c>
      <c r="B1567" s="102" t="str">
        <f>TRIM(Response!C1372)</f>
        <v>Serum hepatitis D antibody (anti-HDV)</v>
      </c>
      <c r="C1567" s="102" t="str">
        <f>TRIM(Response!E1372)</f>
        <v/>
      </c>
      <c r="D1567" s="102" t="str">
        <f>TRIM(Response!F1372)</f>
        <v>ANTIBODY TESTS</v>
      </c>
      <c r="E1567" s="102" t="str">
        <f>TRIM(Response!G1372)</f>
        <v>1988-1994 Laboratory</v>
      </c>
      <c r="F1567" s="102" t="str">
        <f>TRIM(Response!H1372)</f>
        <v>-1</v>
      </c>
      <c r="G1567" s="102" t="str">
        <f>TRIM(Response!J1372)</f>
        <v/>
      </c>
      <c r="H1567" s="102" t="str">
        <f>TRIM(Response!K1372)</f>
        <v/>
      </c>
      <c r="I1567" s="102" t="s">
        <v>6897</v>
      </c>
      <c r="J1567" s="102" t="str">
        <f>TRIM(Response!M1372)</f>
        <v>2022</v>
      </c>
    </row>
    <row r="1568" spans="1:10" ht="15.75" customHeight="1" x14ac:dyDescent="0.2">
      <c r="A1568" s="102" t="str">
        <f>TRIM(Response!A1373)</f>
        <v>LBDHD</v>
      </c>
      <c r="B1568" s="102" t="str">
        <f>TRIM(Response!C1373)</f>
        <v>Serum hepatitis D antibody (anti-HDV)</v>
      </c>
      <c r="C1568" s="102" t="str">
        <f>TRIM(Response!E1373)</f>
        <v>Lab02</v>
      </c>
      <c r="D1568" s="102" t="str">
        <f>TRIM(Response!F1373)</f>
        <v>Hepatitis B: Core Antibody &amp; Surface Antigen; Hepatitis C: Confirmed Antibody &amp; RNA (HCV-RNA); Hepatitis D Antibody</v>
      </c>
      <c r="E1568" s="102" t="str">
        <f>TRIM(Response!G1373)</f>
        <v>1999-2000 Laboratory</v>
      </c>
      <c r="F1568" s="102" t="str">
        <f>TRIM(Response!H1373)</f>
        <v>1</v>
      </c>
      <c r="G1568" s="102" t="str">
        <f>TRIM(Response!J1373)</f>
        <v/>
      </c>
      <c r="H1568" s="102" t="str">
        <f>TRIM(Response!K1373)</f>
        <v/>
      </c>
      <c r="I1568" s="102" t="s">
        <v>6897</v>
      </c>
      <c r="J1568" s="102" t="str">
        <f>TRIM(Response!M1373)</f>
        <v>2022</v>
      </c>
    </row>
    <row r="1569" spans="1:10" ht="15.75" customHeight="1" x14ac:dyDescent="0.2">
      <c r="A1569" s="102" t="str">
        <f>TRIM(Response!A1374)</f>
        <v>LBDHD</v>
      </c>
      <c r="B1569" s="102" t="str">
        <f>TRIM(Response!C1374)</f>
        <v>Serum hepatitis D antibody (anti-HDV)</v>
      </c>
      <c r="C1569" s="102" t="str">
        <f>TRIM(Response!E1374)</f>
        <v>L02_B</v>
      </c>
      <c r="D1569" s="102" t="str">
        <f>TRIM(Response!F1374)</f>
        <v>Hepatitis B: Core Antibody &amp; Surface Antigen; Hepatitis C: Confirmed Antibody &amp; RNA (HCV-RNA); Hepatitis D Antibody</v>
      </c>
      <c r="E1569" s="102" t="str">
        <f>TRIM(Response!G1374)</f>
        <v>2001-2002 Laboratory</v>
      </c>
      <c r="F1569" s="102" t="str">
        <f>TRIM(Response!H1374)</f>
        <v>2</v>
      </c>
      <c r="G1569" s="102" t="str">
        <f>TRIM(Response!J1374)</f>
        <v/>
      </c>
      <c r="H1569" s="102" t="str">
        <f>TRIM(Response!K1374)</f>
        <v/>
      </c>
      <c r="I1569" s="102" t="s">
        <v>6897</v>
      </c>
      <c r="J1569" s="102" t="str">
        <f>TRIM(Response!M1374)</f>
        <v>2022</v>
      </c>
    </row>
    <row r="1570" spans="1:10" ht="15.75" customHeight="1" x14ac:dyDescent="0.2">
      <c r="A1570" s="102" t="str">
        <f>TRIM(Response!A1375)</f>
        <v>LBDHD</v>
      </c>
      <c r="B1570" s="102" t="str">
        <f>TRIM(Response!C1375)</f>
        <v>Serum hepatitis D antibody (anti-HDV)</v>
      </c>
      <c r="C1570" s="102" t="str">
        <f>TRIM(Response!E1375)</f>
        <v>L02_C</v>
      </c>
      <c r="D1570" s="102" t="str">
        <f>TRIM(Response!F1375)</f>
        <v>Hepatitis B: Core Antibody &amp; Surface Antigen; Hepatitis C: Confirmed Antibody &amp; RNA (HCV-RNA); Hepatitis D Antibody</v>
      </c>
      <c r="E1570" s="102" t="str">
        <f>TRIM(Response!G1375)</f>
        <v>2003-2004 Laboratory</v>
      </c>
      <c r="F1570" s="102" t="str">
        <f>TRIM(Response!H1375)</f>
        <v>3</v>
      </c>
      <c r="G1570" s="102" t="str">
        <f>TRIM(Response!J1375)</f>
        <v/>
      </c>
      <c r="H1570" s="102" t="str">
        <f>TRIM(Response!K1375)</f>
        <v/>
      </c>
      <c r="I1570" s="102" t="s">
        <v>6897</v>
      </c>
      <c r="J1570" s="102" t="str">
        <f>TRIM(Response!M1375)</f>
        <v>2022</v>
      </c>
    </row>
    <row r="1571" spans="1:10" ht="15.75" customHeight="1" x14ac:dyDescent="0.2">
      <c r="A1571" s="102" t="str">
        <f>TRIM(Response!A1376)</f>
        <v>LBDHD</v>
      </c>
      <c r="B1571" s="102" t="str">
        <f>TRIM(Response!C1376)</f>
        <v>Serum hepatitis D antibody (anti-HDV)</v>
      </c>
      <c r="C1571" s="102" t="str">
        <f>TRIM(Response!E1376)</f>
        <v>HEPBD_D</v>
      </c>
      <c r="D1571" s="102" t="str">
        <f>TRIM(Response!F1376)</f>
        <v>Hepatitis B: Core Antibody, Surface Antigen; Hepatitis D Antibody</v>
      </c>
      <c r="E1571" s="102" t="str">
        <f>TRIM(Response!G1376)</f>
        <v>2005-2006 Laboratory</v>
      </c>
      <c r="F1571" s="102" t="str">
        <f>TRIM(Response!H1376)</f>
        <v>4</v>
      </c>
      <c r="G1571" s="102" t="str">
        <f>TRIM(Response!J1376)</f>
        <v/>
      </c>
      <c r="H1571" s="102" t="str">
        <f>TRIM(Response!K1376)</f>
        <v/>
      </c>
      <c r="I1571" s="102" t="s">
        <v>6897</v>
      </c>
      <c r="J1571" s="102" t="str">
        <f>TRIM(Response!M1376)</f>
        <v>2022</v>
      </c>
    </row>
    <row r="1572" spans="1:10" ht="15.75" customHeight="1" x14ac:dyDescent="0.2">
      <c r="A1572" s="102" t="str">
        <f>TRIM(Response!A1377)</f>
        <v>LBDHD</v>
      </c>
      <c r="B1572" s="102" t="str">
        <f>TRIM(Response!C1377)</f>
        <v>Serum hepatitis D antibody (anti-HDV)</v>
      </c>
      <c r="C1572" s="102" t="str">
        <f>TRIM(Response!E1377)</f>
        <v>HEPBD_E</v>
      </c>
      <c r="D1572" s="102" t="str">
        <f>TRIM(Response!F1377)</f>
        <v>Hepatitis B: Core Antibody, Surface Antigen; Hepatitis D Antibody</v>
      </c>
      <c r="E1572" s="102" t="str">
        <f>TRIM(Response!G1377)</f>
        <v>2007-2008 Laboratory</v>
      </c>
      <c r="F1572" s="102" t="str">
        <f>TRIM(Response!H1377)</f>
        <v>5</v>
      </c>
      <c r="G1572" s="102" t="str">
        <f>TRIM(Response!J1377)</f>
        <v/>
      </c>
      <c r="H1572" s="102" t="str">
        <f>TRIM(Response!K1377)</f>
        <v/>
      </c>
      <c r="I1572" s="102" t="s">
        <v>6897</v>
      </c>
      <c r="J1572" s="102" t="str">
        <f>TRIM(Response!M1377)</f>
        <v>2022</v>
      </c>
    </row>
    <row r="1573" spans="1:10" ht="15.75" customHeight="1" x14ac:dyDescent="0.2">
      <c r="A1573" s="102" t="str">
        <f>TRIM(Response!A1379)</f>
        <v>LBDHD</v>
      </c>
      <c r="B1573" s="102" t="str">
        <f>TRIM(Response!C1379)</f>
        <v>Serum hepatitis D antibody (anti-HDV)</v>
      </c>
      <c r="C1573" s="102" t="str">
        <f>TRIM(Response!E1379)</f>
        <v>HEPBD_G</v>
      </c>
      <c r="D1573" s="102" t="str">
        <f>TRIM(Response!F1379)</f>
        <v>Hepatitis B: Core Antibody, Surface Antigen; Hepatitis D Antibody</v>
      </c>
      <c r="E1573" s="102" t="str">
        <f>TRIM(Response!G1379)</f>
        <v>2011-2012 Laboratory</v>
      </c>
      <c r="F1573" s="102" t="str">
        <f>TRIM(Response!H1379)</f>
        <v>7</v>
      </c>
      <c r="G1573" s="102" t="str">
        <f>TRIM(Response!J1379)</f>
        <v/>
      </c>
      <c r="H1573" s="102" t="str">
        <f>TRIM(Response!K1379)</f>
        <v/>
      </c>
      <c r="I1573" s="102" t="s">
        <v>6897</v>
      </c>
      <c r="J1573" s="102" t="str">
        <f>TRIM(Response!M1379)</f>
        <v>2022</v>
      </c>
    </row>
    <row r="1574" spans="1:10" ht="15.75" customHeight="1" x14ac:dyDescent="0.2">
      <c r="A1574" s="102" t="e">
        <f>TRIM(Response!#REF!)</f>
        <v>#REF!</v>
      </c>
      <c r="B1574" s="102" t="str">
        <f>TRIM(Response!C1381)</f>
        <v>Serum hepatitis D antibody (anti-HDV)</v>
      </c>
      <c r="C1574" s="102" t="str">
        <f>TRIM(Response!E1381)</f>
        <v>HEPBD_I</v>
      </c>
      <c r="D1574" s="102" t="str">
        <f>TRIM(Response!F1381)</f>
        <v>Hepatitis B: Core antibody, Surface antigen, and Hepatitis D antibody</v>
      </c>
      <c r="E1574" s="102" t="str">
        <f>TRIM(Response!G1381)</f>
        <v>2015-2016 Laboratory</v>
      </c>
      <c r="F1574" s="102" t="str">
        <f>TRIM(Response!H1381)</f>
        <v>9</v>
      </c>
      <c r="G1574" s="102" t="str">
        <f>TRIM(Response!J1381)</f>
        <v/>
      </c>
      <c r="H1574" s="102" t="str">
        <f>TRIM(Response!A1381)</f>
        <v>LBDHD</v>
      </c>
      <c r="I1574" s="102" t="s">
        <v>6897</v>
      </c>
      <c r="J1574" s="102" t="str">
        <f>TRIM(Response!M1381)</f>
        <v>2022</v>
      </c>
    </row>
    <row r="1575" spans="1:10" ht="15.75" customHeight="1" x14ac:dyDescent="0.2">
      <c r="A1575" s="102" t="str">
        <f>TRIM(Response!A1382)</f>
        <v>DHP</v>
      </c>
      <c r="B1575" s="102" t="str">
        <f>TRIM(Response!C1382)</f>
        <v>Serum hepatitis D antibody replicate 1 (anti-HDV)</v>
      </c>
      <c r="C1575" s="102" t="str">
        <f>TRIM(Response!E1382)</f>
        <v>LAB</v>
      </c>
      <c r="D1575" s="102" t="str">
        <f>TRIM(Response!F1382)</f>
        <v>ANTIBODY TESTS</v>
      </c>
      <c r="E1575" s="102" t="str">
        <f>TRIM(Response!G1382)</f>
        <v>1988-1994 Laboratory</v>
      </c>
      <c r="F1575" s="102" t="str">
        <f>TRIM(Response!H1382)</f>
        <v>-1</v>
      </c>
      <c r="G1575" s="102" t="str">
        <f>TRIM(Response!J1382)</f>
        <v>1</v>
      </c>
      <c r="H1575" s="102" t="str">
        <f>TRIM(Response!K1382)</f>
        <v>LBDHD1</v>
      </c>
      <c r="I1575" s="102" t="s">
        <v>6897</v>
      </c>
      <c r="J1575" s="102" t="str">
        <f>TRIM(Response!M1382)</f>
        <v>2022</v>
      </c>
    </row>
    <row r="1576" spans="1:10" ht="15.75" customHeight="1" x14ac:dyDescent="0.2">
      <c r="A1576" s="102" t="str">
        <f>TRIM(Response!A1383)</f>
        <v>DHR</v>
      </c>
      <c r="B1576" s="102" t="str">
        <f>TRIM(Response!C1383)</f>
        <v>Serum hepatitis D antibody replicate 2 (anti-HDV)</v>
      </c>
      <c r="C1576" s="102" t="str">
        <f>TRIM(Response!E1383)</f>
        <v>LABSE</v>
      </c>
      <c r="D1576" s="102" t="str">
        <f>TRIM(Response!F1383)</f>
        <v>ANTIBODY TESTS</v>
      </c>
      <c r="E1576" s="102" t="str">
        <f>TRIM(Response!G1383)</f>
        <v>1988-1994 Lab - Second Exam</v>
      </c>
      <c r="F1576" s="102" t="str">
        <f>TRIM(Response!H1383)</f>
        <v>-1</v>
      </c>
      <c r="G1576" s="102" t="str">
        <f>TRIM(Response!J1383)</f>
        <v>1</v>
      </c>
      <c r="H1576" s="102" t="str">
        <f>TRIM(Response!K1383)</f>
        <v>LBDHD2</v>
      </c>
      <c r="I1576" s="102" t="s">
        <v>6897</v>
      </c>
      <c r="J1576" s="102" t="str">
        <f>TRIM(Response!M1383)</f>
        <v>2022</v>
      </c>
    </row>
    <row r="1577" spans="1:10" ht="15.75" customHeight="1" x14ac:dyDescent="0.2">
      <c r="A1577" s="102" t="str">
        <f>TRIM(Response!A1384)</f>
        <v>LBDHDD</v>
      </c>
      <c r="B1577" s="102" t="str">
        <f>TRIM(Response!C1384)</f>
        <v>Serum HDL cholesterol (mg/dL)</v>
      </c>
      <c r="C1577" s="102" t="str">
        <f>TRIM(Response!E1384)</f>
        <v/>
      </c>
      <c r="D1577" s="102" t="str">
        <f>TRIM(Response!F1384)</f>
        <v>GENERAL BIOCHEMISTRY TESTS</v>
      </c>
      <c r="E1577" s="102" t="str">
        <f>TRIM(Response!G1384)</f>
        <v>1988-1994 Laboratory</v>
      </c>
      <c r="F1577" s="102" t="str">
        <f>TRIM(Response!H1384)</f>
        <v>-1</v>
      </c>
      <c r="G1577" s="102" t="str">
        <f>TRIM(Response!J1384)</f>
        <v/>
      </c>
      <c r="H1577" s="102" t="str">
        <f>TRIM(Response!K1384)</f>
        <v/>
      </c>
      <c r="I1577" s="102" t="s">
        <v>6897</v>
      </c>
      <c r="J1577" s="102" t="str">
        <f>TRIM(Response!M1384)</f>
        <v>2022</v>
      </c>
    </row>
    <row r="1578" spans="1:10" ht="15.75" customHeight="1" x14ac:dyDescent="0.2">
      <c r="A1578" s="102" t="str">
        <f>TRIM(Response!A1385)</f>
        <v>LBDHDL</v>
      </c>
      <c r="B1578" s="102" t="str">
        <f>TRIM(Response!C1385)</f>
        <v>Serum HDL cholesterol (mg/dL)</v>
      </c>
      <c r="C1578" s="102" t="str">
        <f>TRIM(Response!E1385)</f>
        <v>Lab13</v>
      </c>
      <c r="D1578" s="102" t="str">
        <f>TRIM(Response!F1385)</f>
        <v>Cholesterol - Total &amp; HDL</v>
      </c>
      <c r="E1578" s="102" t="str">
        <f>TRIM(Response!G1385)</f>
        <v>1999-2000 Laboratory</v>
      </c>
      <c r="F1578" s="102" t="str">
        <f>TRIM(Response!H1385)</f>
        <v>1</v>
      </c>
      <c r="G1578" s="102" t="str">
        <f>TRIM(Response!J1385)</f>
        <v>1</v>
      </c>
      <c r="H1578" s="102" t="str">
        <f>TRIM(Response!K1385)</f>
        <v>LBDHDD</v>
      </c>
      <c r="I1578" s="102" t="s">
        <v>6897</v>
      </c>
      <c r="J1578" s="102" t="str">
        <f>TRIM(Response!M1385)</f>
        <v>2020</v>
      </c>
    </row>
    <row r="1579" spans="1:10" ht="15.75" customHeight="1" x14ac:dyDescent="0.2">
      <c r="A1579" s="102" t="str">
        <f>TRIM(Response!A1386)</f>
        <v>LBDHDL</v>
      </c>
      <c r="B1579" s="102" t="str">
        <f>TRIM(Response!C1386)</f>
        <v>Serum HDL cholesterol (mg/dL)</v>
      </c>
      <c r="C1579" s="102" t="str">
        <f>TRIM(Response!E1386)</f>
        <v>l13_b</v>
      </c>
      <c r="D1579" s="102" t="str">
        <f>TRIM(Response!F1386)</f>
        <v>Cholesterol - Total &amp; HDL</v>
      </c>
      <c r="E1579" s="102" t="str">
        <f>TRIM(Response!G1386)</f>
        <v>2001-2002 Laboratory</v>
      </c>
      <c r="F1579" s="102" t="str">
        <f>TRIM(Response!H1386)</f>
        <v>2</v>
      </c>
      <c r="G1579" s="102" t="str">
        <f>TRIM(Response!J1386)</f>
        <v>1</v>
      </c>
      <c r="H1579" s="102" t="str">
        <f>TRIM(Response!K1386)</f>
        <v>LBDHDD</v>
      </c>
      <c r="I1579" s="102" t="s">
        <v>6897</v>
      </c>
      <c r="J1579" s="102" t="str">
        <f>TRIM(Response!M1386)</f>
        <v>2020</v>
      </c>
    </row>
    <row r="1580" spans="1:10" ht="15.75" customHeight="1" x14ac:dyDescent="0.2">
      <c r="A1580" s="102" t="str">
        <f>TRIM(Response!A1387)</f>
        <v>LBXHDD</v>
      </c>
      <c r="B1580" s="102" t="str">
        <f>TRIM(Response!C1387)</f>
        <v>Serum HDL cholesterol (mg/dL)</v>
      </c>
      <c r="C1580" s="102" t="str">
        <f>TRIM(Response!E1387)</f>
        <v>l13_c</v>
      </c>
      <c r="D1580" s="102" t="str">
        <f>TRIM(Response!F1387)</f>
        <v>Cholesterol - Total &amp; HDL</v>
      </c>
      <c r="E1580" s="102" t="str">
        <f>TRIM(Response!G1387)</f>
        <v>2003-2004 Laboratory</v>
      </c>
      <c r="F1580" s="102" t="str">
        <f>TRIM(Response!H1387)</f>
        <v>3</v>
      </c>
      <c r="G1580" s="102" t="str">
        <f>TRIM(Response!J1387)</f>
        <v>1</v>
      </c>
      <c r="H1580" s="102" t="str">
        <f>TRIM(Response!K1387)</f>
        <v>LBDHDD</v>
      </c>
      <c r="I1580" s="102" t="s">
        <v>6897</v>
      </c>
      <c r="J1580" s="102" t="str">
        <f>TRIM(Response!M1387)</f>
        <v>2020</v>
      </c>
    </row>
    <row r="1581" spans="1:10" ht="15.75" customHeight="1" x14ac:dyDescent="0.2">
      <c r="A1581" s="102" t="str">
        <f>TRIM(Response!A1388)</f>
        <v>LBDHDD</v>
      </c>
      <c r="B1581" s="102" t="str">
        <f>TRIM(Response!C1388)</f>
        <v>Serum HDL cholesterol (mg/dL)</v>
      </c>
      <c r="C1581" s="102" t="str">
        <f>TRIM(Response!E1388)</f>
        <v>HDL_D</v>
      </c>
      <c r="D1581" s="102" t="str">
        <f>TRIM(Response!F1388)</f>
        <v>Cholesterol - HDL</v>
      </c>
      <c r="E1581" s="102" t="str">
        <f>TRIM(Response!G1388)</f>
        <v>2005-2006 Laboratory</v>
      </c>
      <c r="F1581" s="102" t="str">
        <f>TRIM(Response!H1388)</f>
        <v>4</v>
      </c>
      <c r="G1581" s="102" t="str">
        <f>TRIM(Response!J1388)</f>
        <v/>
      </c>
      <c r="H1581" s="102" t="str">
        <f>TRIM(Response!K1388)</f>
        <v/>
      </c>
      <c r="I1581" s="102" t="s">
        <v>6897</v>
      </c>
      <c r="J1581" s="102" t="str">
        <f>TRIM(Response!M1388)</f>
        <v>2020</v>
      </c>
    </row>
    <row r="1582" spans="1:10" ht="15.75" customHeight="1" x14ac:dyDescent="0.2">
      <c r="A1582" s="102" t="str">
        <f>TRIM(Response!A1389)</f>
        <v>LBDHDD</v>
      </c>
      <c r="B1582" s="102" t="str">
        <f>TRIM(Response!C1389)</f>
        <v>Serum HDL cholesterol (mg/dL)</v>
      </c>
      <c r="C1582" s="102" t="str">
        <f>TRIM(Response!E1389)</f>
        <v>HDL_E</v>
      </c>
      <c r="D1582" s="102" t="str">
        <f>TRIM(Response!F1389)</f>
        <v>Cholesterol - HDL</v>
      </c>
      <c r="E1582" s="102" t="str">
        <f>TRIM(Response!G1389)</f>
        <v>2007-2008 Laboratory</v>
      </c>
      <c r="F1582" s="102" t="str">
        <f>TRIM(Response!H1389)</f>
        <v>5</v>
      </c>
      <c r="G1582" s="102" t="str">
        <f>TRIM(Response!J1389)</f>
        <v/>
      </c>
      <c r="H1582" s="102" t="str">
        <f>TRIM(Response!K1389)</f>
        <v/>
      </c>
      <c r="I1582" s="102" t="s">
        <v>6897</v>
      </c>
      <c r="J1582" s="102" t="str">
        <f>TRIM(Response!M1389)</f>
        <v>2020</v>
      </c>
    </row>
    <row r="1583" spans="1:10" ht="15.75" customHeight="1" x14ac:dyDescent="0.2">
      <c r="A1583" s="102" t="str">
        <f>TRIM(Response!A1390)</f>
        <v>LBDHDD</v>
      </c>
      <c r="B1583" s="102" t="str">
        <f>TRIM(Response!C1390)</f>
        <v>Serum HDL cholesterol (mg/dL)</v>
      </c>
      <c r="C1583" s="102" t="str">
        <f>TRIM(Response!E1390)</f>
        <v>HDL_F</v>
      </c>
      <c r="D1583" s="102" t="str">
        <f>TRIM(Response!F1390)</f>
        <v>Cholesterol - HDL</v>
      </c>
      <c r="E1583" s="102" t="str">
        <f>TRIM(Response!G1390)</f>
        <v>2009-2010 Laboratory</v>
      </c>
      <c r="F1583" s="102" t="str">
        <f>TRIM(Response!H1390)</f>
        <v>6</v>
      </c>
      <c r="G1583" s="102" t="str">
        <f>TRIM(Response!J1390)</f>
        <v/>
      </c>
      <c r="H1583" s="102" t="str">
        <f>TRIM(Response!K1390)</f>
        <v/>
      </c>
      <c r="I1583" s="102" t="s">
        <v>6897</v>
      </c>
      <c r="J1583" s="102" t="str">
        <f>TRIM(Response!M1390)</f>
        <v>2020</v>
      </c>
    </row>
    <row r="1584" spans="1:10" ht="15.75" customHeight="1" x14ac:dyDescent="0.2">
      <c r="A1584" s="102" t="str">
        <f>TRIM(Response!A1391)</f>
        <v>LBDHDD</v>
      </c>
      <c r="B1584" s="102" t="str">
        <f>TRIM(Response!C1391)</f>
        <v>Serum HDL cholesterol (mg/dL)</v>
      </c>
      <c r="C1584" s="102" t="str">
        <f>TRIM(Response!E1391)</f>
        <v>HDL_G</v>
      </c>
      <c r="D1584" s="102" t="str">
        <f>TRIM(Response!F1391)</f>
        <v>Cholesterol - HDL</v>
      </c>
      <c r="E1584" s="102" t="str">
        <f>TRIM(Response!G1391)</f>
        <v>2011-2012 Laboratory</v>
      </c>
      <c r="F1584" s="102" t="str">
        <f>TRIM(Response!H1391)</f>
        <v>7</v>
      </c>
      <c r="G1584" s="102" t="str">
        <f>TRIM(Response!J1391)</f>
        <v/>
      </c>
      <c r="H1584" s="102" t="str">
        <f>TRIM(Response!K1391)</f>
        <v/>
      </c>
      <c r="I1584" s="102" t="s">
        <v>6897</v>
      </c>
      <c r="J1584" s="102" t="str">
        <f>TRIM(Response!M1391)</f>
        <v>2020</v>
      </c>
    </row>
    <row r="1585" spans="1:10" ht="15.75" customHeight="1" x14ac:dyDescent="0.2">
      <c r="A1585" s="102" t="str">
        <f>TRIM(Response!A1392)</f>
        <v>LBDHDD</v>
      </c>
      <c r="B1585" s="102" t="str">
        <f>TRIM(Response!C1392)</f>
        <v>Serum HDL cholesterol (mg/dL)</v>
      </c>
      <c r="C1585" s="102" t="str">
        <f>TRIM(Response!E1392)</f>
        <v>HDL_H</v>
      </c>
      <c r="D1585" s="102" t="str">
        <f>TRIM(Response!F1392)</f>
        <v>Cholesterol - HDL</v>
      </c>
      <c r="E1585" s="102" t="str">
        <f>TRIM(Response!G1392)</f>
        <v>2013-2014 Laboratory</v>
      </c>
      <c r="F1585" s="102" t="str">
        <f>TRIM(Response!H1392)</f>
        <v>8</v>
      </c>
      <c r="G1585" s="102" t="str">
        <f>TRIM(Response!J1392)</f>
        <v/>
      </c>
      <c r="H1585" s="102" t="str">
        <f>TRIM(Response!K1392)</f>
        <v/>
      </c>
      <c r="I1585" s="102" t="s">
        <v>6897</v>
      </c>
      <c r="J1585" s="102" t="str">
        <f>TRIM(Response!M1392)</f>
        <v>2020</v>
      </c>
    </row>
    <row r="1586" spans="1:10" ht="15.75" customHeight="1" x14ac:dyDescent="0.2">
      <c r="A1586" s="102" t="str">
        <f>TRIM(Response!A1393)</f>
        <v>LBDHDD</v>
      </c>
      <c r="B1586" s="102" t="str">
        <f>TRIM(Response!C1393)</f>
        <v>Serum HDL cholesterol (mg/dL)</v>
      </c>
      <c r="C1586" s="102" t="str">
        <f>TRIM(Response!E1393)</f>
        <v>HDL_I</v>
      </c>
      <c r="D1586" s="102" t="str">
        <f>TRIM(Response!F1393)</f>
        <v>Cholesterol - High-Density Lipoprotein (HDL)</v>
      </c>
      <c r="E1586" s="102" t="str">
        <f>TRIM(Response!G1393)</f>
        <v>2015-2016 Laboratory</v>
      </c>
      <c r="F1586" s="102" t="str">
        <f>TRIM(Response!H1393)</f>
        <v>9</v>
      </c>
      <c r="G1586" s="102" t="str">
        <f>TRIM(Response!J1393)</f>
        <v/>
      </c>
      <c r="H1586" s="102" t="str">
        <f>TRIM(Response!K1393)</f>
        <v/>
      </c>
      <c r="I1586" s="102" t="s">
        <v>6897</v>
      </c>
      <c r="J1586" s="102" t="str">
        <f>TRIM(Response!M1393)</f>
        <v>2020</v>
      </c>
    </row>
    <row r="1587" spans="1:10" ht="15.75" customHeight="1" x14ac:dyDescent="0.2">
      <c r="A1587" s="102" t="str">
        <f>TRIM(Response!A1394)</f>
        <v>LBDHDD</v>
      </c>
      <c r="B1587" s="102" t="str">
        <f>TRIM(Response!C1394)</f>
        <v>Serum HDL cholesterol (mg/dL)</v>
      </c>
      <c r="C1587" s="102" t="str">
        <f>TRIM(Response!E1394)</f>
        <v>HDL_J</v>
      </c>
      <c r="D1587" s="102" t="str">
        <f>TRIM(Response!F1394)</f>
        <v>Cholesterol - High - Density Lipoprotein (HDL)</v>
      </c>
      <c r="E1587" s="102" t="str">
        <f>TRIM(Response!G1394)</f>
        <v>2017-2018 Laboratory</v>
      </c>
      <c r="F1587" s="102" t="str">
        <f>TRIM(Response!H1394)</f>
        <v>10</v>
      </c>
      <c r="G1587" s="102" t="str">
        <f>TRIM(Response!J1394)</f>
        <v/>
      </c>
      <c r="H1587" s="102" t="str">
        <f>TRIM(Response!K1394)</f>
        <v/>
      </c>
      <c r="I1587" s="102" t="s">
        <v>6897</v>
      </c>
      <c r="J1587" s="102" t="str">
        <f>TRIM(Response!M1394)</f>
        <v>2020</v>
      </c>
    </row>
    <row r="1588" spans="1:10" ht="15.75" customHeight="1" x14ac:dyDescent="0.2">
      <c r="A1588" s="102" t="str">
        <f>TRIM(Response!A1395)</f>
        <v>HDP</v>
      </c>
      <c r="B1588" s="102" t="str">
        <f>TRIM(Response!C1395)</f>
        <v>Serum HDL cholesterol replicate 1 (mg/dL)</v>
      </c>
      <c r="C1588" s="102" t="str">
        <f>TRIM(Response!E1395)</f>
        <v>LAB</v>
      </c>
      <c r="D1588" s="102" t="str">
        <f>TRIM(Response!F1395)</f>
        <v>GENERAL BIOCHEMISTRY TESTS</v>
      </c>
      <c r="E1588" s="102" t="str">
        <f>TRIM(Response!G1395)</f>
        <v>1988-1994 Laboratory</v>
      </c>
      <c r="F1588" s="102" t="str">
        <f>TRIM(Response!H1395)</f>
        <v>-1</v>
      </c>
      <c r="G1588" s="102" t="str">
        <f>TRIM(Response!J1395)</f>
        <v>1</v>
      </c>
      <c r="H1588" s="102" t="str">
        <f>TRIM(Response!K1395)</f>
        <v>LBDHDD1</v>
      </c>
      <c r="I1588" s="102" t="s">
        <v>6897</v>
      </c>
      <c r="J1588" s="102" t="str">
        <f>TRIM(Response!M1395)</f>
        <v>2022</v>
      </c>
    </row>
    <row r="1589" spans="1:10" ht="15.75" customHeight="1" x14ac:dyDescent="0.2">
      <c r="A1589" s="102" t="str">
        <f>TRIM(Response!A1396)</f>
        <v>HDR</v>
      </c>
      <c r="B1589" s="102" t="str">
        <f>TRIM(Response!C1396)</f>
        <v>Serum HDL cholesterol replicate 2 (mg/dL)</v>
      </c>
      <c r="C1589" s="102" t="str">
        <f>TRIM(Response!E1396)</f>
        <v>LABSE</v>
      </c>
      <c r="D1589" s="102" t="str">
        <f>TRIM(Response!F1396)</f>
        <v>GENERAL BIOCHEMISTRY TESTS</v>
      </c>
      <c r="E1589" s="102" t="str">
        <f>TRIM(Response!G1396)</f>
        <v>1988-1994 Lab - Second Exam</v>
      </c>
      <c r="F1589" s="102" t="str">
        <f>TRIM(Response!H1396)</f>
        <v>-1</v>
      </c>
      <c r="G1589" s="102" t="str">
        <f>TRIM(Response!J1396)</f>
        <v>1</v>
      </c>
      <c r="H1589" s="102" t="str">
        <f>TRIM(Response!K1396)</f>
        <v>LBDHDD2</v>
      </c>
      <c r="I1589" s="102" t="s">
        <v>6897</v>
      </c>
      <c r="J1589" s="102" t="str">
        <f>TRIM(Response!M1396)</f>
        <v>2022</v>
      </c>
    </row>
    <row r="1590" spans="1:10" ht="15.75" customHeight="1" x14ac:dyDescent="0.2">
      <c r="A1590" s="102" t="str">
        <f>TRIM(Response!A1397)</f>
        <v>LBDHDDSI</v>
      </c>
      <c r="B1590" s="102" t="str">
        <f>TRIM(Response!C1397)</f>
        <v>Serum HDL cholesterol: SI (mmol/L)</v>
      </c>
      <c r="C1590" s="102" t="str">
        <f>TRIM(Response!E1397)</f>
        <v/>
      </c>
      <c r="D1590" s="102" t="str">
        <f>TRIM(Response!F1397)</f>
        <v>GENERAL BIOCHEMISTRY TESTS</v>
      </c>
      <c r="E1590" s="102" t="str">
        <f>TRIM(Response!G1397)</f>
        <v>1988-1994 Laboratory</v>
      </c>
      <c r="F1590" s="102" t="str">
        <f>TRIM(Response!H1397)</f>
        <v>-1</v>
      </c>
      <c r="G1590" s="102" t="str">
        <f>TRIM(Response!J1397)</f>
        <v/>
      </c>
      <c r="H1590" s="102" t="str">
        <f>TRIM(Response!K1397)</f>
        <v/>
      </c>
      <c r="I1590" s="102" t="s">
        <v>6897</v>
      </c>
      <c r="J1590" s="102" t="str">
        <f>TRIM(Response!M1397)</f>
        <v>2022</v>
      </c>
    </row>
    <row r="1591" spans="1:10" ht="15.75" customHeight="1" x14ac:dyDescent="0.2">
      <c r="A1591" s="102" t="str">
        <f>TRIM(Response!A1398)</f>
        <v>LBDHDDSI</v>
      </c>
      <c r="B1591" s="102" t="str">
        <f>TRIM(Response!C1398)</f>
        <v>Serum HDL cholesterol: SI (mmol/L)</v>
      </c>
      <c r="C1591" s="102" t="str">
        <f>TRIM(Response!E1398)</f>
        <v>l13_c</v>
      </c>
      <c r="D1591" s="102" t="str">
        <f>TRIM(Response!F1398)</f>
        <v>Cholesterol - Total &amp; HDL</v>
      </c>
      <c r="E1591" s="102" t="str">
        <f>TRIM(Response!G1398)</f>
        <v>2003-2004 Laboratory</v>
      </c>
      <c r="F1591" s="102" t="str">
        <f>TRIM(Response!H1398)</f>
        <v>3</v>
      </c>
      <c r="G1591" s="102" t="str">
        <f>TRIM(Response!J1398)</f>
        <v/>
      </c>
      <c r="H1591" s="102" t="str">
        <f>TRIM(Response!K1398)</f>
        <v/>
      </c>
      <c r="I1591" s="102" t="s">
        <v>6897</v>
      </c>
      <c r="J1591" s="102" t="str">
        <f>TRIM(Response!M1398)</f>
        <v>2020</v>
      </c>
    </row>
    <row r="1592" spans="1:10" ht="15.75" customHeight="1" x14ac:dyDescent="0.2">
      <c r="A1592" s="102" t="str">
        <f>TRIM(Response!A1399)</f>
        <v>LBDHDDSI</v>
      </c>
      <c r="B1592" s="102" t="str">
        <f>TRIM(Response!C1399)</f>
        <v>Serum HDL cholesterol: SI (mmol/L)</v>
      </c>
      <c r="C1592" s="102" t="str">
        <f>TRIM(Response!E1399)</f>
        <v>HDL_D</v>
      </c>
      <c r="D1592" s="102" t="str">
        <f>TRIM(Response!F1399)</f>
        <v>Cholesterol - HDL</v>
      </c>
      <c r="E1592" s="102" t="str">
        <f>TRIM(Response!G1399)</f>
        <v>2005-2006 Laboratory</v>
      </c>
      <c r="F1592" s="102" t="str">
        <f>TRIM(Response!H1399)</f>
        <v>4</v>
      </c>
      <c r="G1592" s="102" t="str">
        <f>TRIM(Response!J1399)</f>
        <v/>
      </c>
      <c r="H1592" s="102" t="str">
        <f>TRIM(Response!K1399)</f>
        <v/>
      </c>
      <c r="I1592" s="102" t="s">
        <v>6897</v>
      </c>
      <c r="J1592" s="102" t="str">
        <f>TRIM(Response!M1399)</f>
        <v>2020</v>
      </c>
    </row>
    <row r="1593" spans="1:10" ht="15.75" customHeight="1" x14ac:dyDescent="0.2">
      <c r="A1593" s="102" t="str">
        <f>TRIM(Response!A1400)</f>
        <v>LBDHDDSI</v>
      </c>
      <c r="B1593" s="102" t="str">
        <f>TRIM(Response!C1400)</f>
        <v>Serum HDL cholesterol: SI (mmol/L)</v>
      </c>
      <c r="C1593" s="102" t="str">
        <f>TRIM(Response!E1400)</f>
        <v>HDL_E</v>
      </c>
      <c r="D1593" s="102" t="str">
        <f>TRIM(Response!F1400)</f>
        <v>Cholesterol - HDL</v>
      </c>
      <c r="E1593" s="102" t="str">
        <f>TRIM(Response!G1400)</f>
        <v>2007-2008 Laboratory</v>
      </c>
      <c r="F1593" s="102" t="str">
        <f>TRIM(Response!H1400)</f>
        <v>5</v>
      </c>
      <c r="G1593" s="102" t="str">
        <f>TRIM(Response!J1400)</f>
        <v/>
      </c>
      <c r="H1593" s="102" t="str">
        <f>TRIM(Response!K1400)</f>
        <v/>
      </c>
      <c r="I1593" s="102" t="s">
        <v>6897</v>
      </c>
      <c r="J1593" s="102" t="str">
        <f>TRIM(Response!M1400)</f>
        <v>2020</v>
      </c>
    </row>
    <row r="1594" spans="1:10" ht="15.75" customHeight="1" x14ac:dyDescent="0.2">
      <c r="A1594" s="102" t="str">
        <f>TRIM(Response!A1401)</f>
        <v>LBDHDDSI</v>
      </c>
      <c r="B1594" s="102" t="str">
        <f>TRIM(Response!C1401)</f>
        <v>Serum HDL cholesterol: SI (mmol/L)</v>
      </c>
      <c r="C1594" s="102" t="str">
        <f>TRIM(Response!E1401)</f>
        <v>HDL_F</v>
      </c>
      <c r="D1594" s="102" t="str">
        <f>TRIM(Response!F1401)</f>
        <v>Cholesterol - HDL</v>
      </c>
      <c r="E1594" s="102" t="str">
        <f>TRIM(Response!G1401)</f>
        <v>2009-2010 Laboratory</v>
      </c>
      <c r="F1594" s="102" t="str">
        <f>TRIM(Response!H1401)</f>
        <v>6</v>
      </c>
      <c r="G1594" s="102" t="str">
        <f>TRIM(Response!J1401)</f>
        <v/>
      </c>
      <c r="H1594" s="102" t="str">
        <f>TRIM(Response!K1401)</f>
        <v/>
      </c>
      <c r="I1594" s="102" t="s">
        <v>6475</v>
      </c>
      <c r="J1594" s="102" t="str">
        <f>TRIM(Response!M1401)</f>
        <v>2020</v>
      </c>
    </row>
    <row r="1595" spans="1:10" ht="15.75" customHeight="1" x14ac:dyDescent="0.2">
      <c r="A1595" s="102" t="str">
        <f>TRIM(Response!A1403)</f>
        <v>LBDHDDSI</v>
      </c>
      <c r="B1595" s="102" t="str">
        <f>TRIM(Response!C1403)</f>
        <v>Serum HDL cholesterol: SI (mmol/L)</v>
      </c>
      <c r="C1595" s="102" t="str">
        <f>TRIM(Response!E1403)</f>
        <v>HDL_H</v>
      </c>
      <c r="D1595" s="102" t="str">
        <f>TRIM(Response!F1403)</f>
        <v>Cholesterol - HDL</v>
      </c>
      <c r="E1595" s="102" t="str">
        <f>TRIM(Response!G1403)</f>
        <v>2013-2014 Laboratory</v>
      </c>
      <c r="F1595" s="102" t="str">
        <f>TRIM(Response!H1403)</f>
        <v>8</v>
      </c>
      <c r="G1595" s="102" t="str">
        <f>TRIM(Response!J1403)</f>
        <v/>
      </c>
      <c r="H1595" s="102" t="str">
        <f>TRIM(Response!K1403)</f>
        <v/>
      </c>
      <c r="I1595" s="102" t="s">
        <v>6897</v>
      </c>
      <c r="J1595" s="102" t="str">
        <f>TRIM(Response!M1403)</f>
        <v>2020</v>
      </c>
    </row>
    <row r="1596" spans="1:10" ht="15.75" customHeight="1" x14ac:dyDescent="0.2">
      <c r="A1596" s="102" t="str">
        <f>TRIM(Response!A1404)</f>
        <v>LBDHDDSI</v>
      </c>
      <c r="B1596" s="102" t="str">
        <f>TRIM(Response!C1404)</f>
        <v>Serum HDL cholesterol: SI (mmol/L)</v>
      </c>
      <c r="C1596" s="102" t="str">
        <f>TRIM(Response!E1404)</f>
        <v>HDL_I</v>
      </c>
      <c r="D1596" s="102" t="str">
        <f>TRIM(Response!F1404)</f>
        <v>Cholesterol - High-Density Lipoprotein (HDL)</v>
      </c>
      <c r="E1596" s="102" t="str">
        <f>TRIM(Response!G1404)</f>
        <v>2015-2016 Laboratory</v>
      </c>
      <c r="F1596" s="102" t="str">
        <f>TRIM(Response!H1404)</f>
        <v>9</v>
      </c>
      <c r="G1596" s="102" t="str">
        <f>TRIM(Response!J1404)</f>
        <v/>
      </c>
      <c r="H1596" s="102" t="str">
        <f>TRIM(Response!K1404)</f>
        <v/>
      </c>
      <c r="I1596" s="102" t="s">
        <v>6897</v>
      </c>
      <c r="J1596" s="102" t="str">
        <f>TRIM(Response!M1404)</f>
        <v>2020</v>
      </c>
    </row>
    <row r="1597" spans="1:10" ht="15.75" customHeight="1" x14ac:dyDescent="0.2">
      <c r="A1597" s="102" t="str">
        <f>TRIM(Response!A1405)</f>
        <v>LBDHDDSI</v>
      </c>
      <c r="B1597" s="102" t="str">
        <f>TRIM(Response!C1405)</f>
        <v>Serum HDL cholesterol: SI (mmol/L)</v>
      </c>
      <c r="C1597" s="102" t="str">
        <f>TRIM(Response!E1405)</f>
        <v>HDL_J</v>
      </c>
      <c r="D1597" s="102" t="str">
        <f>TRIM(Response!F1405)</f>
        <v>Cholesterol - High - Density Lipoprotein (HDL)</v>
      </c>
      <c r="E1597" s="102" t="str">
        <f>TRIM(Response!G1405)</f>
        <v>2017-2018 Laboratory</v>
      </c>
      <c r="F1597" s="102" t="str">
        <f>TRIM(Response!H1405)</f>
        <v>10</v>
      </c>
      <c r="G1597" s="102" t="str">
        <f>TRIM(Response!J1405)</f>
        <v/>
      </c>
      <c r="H1597" s="102" t="str">
        <f>TRIM(Response!K1405)</f>
        <v/>
      </c>
      <c r="I1597" s="102" t="s">
        <v>6897</v>
      </c>
      <c r="J1597" s="102" t="str">
        <f>TRIM(Response!M1405)</f>
        <v>2020</v>
      </c>
    </row>
    <row r="1598" spans="1:10" ht="15.75" customHeight="1" x14ac:dyDescent="0.2">
      <c r="A1598" s="102" t="str">
        <f>TRIM(Response!A1406)</f>
        <v>LBDHDDSI</v>
      </c>
      <c r="B1598" s="102" t="str">
        <f>TRIM(Response!C1406)</f>
        <v>Serum HDL cholesterol: SI (mmol/L)</v>
      </c>
      <c r="C1598" s="102" t="str">
        <f>TRIM(Response!E1406)</f>
        <v/>
      </c>
      <c r="D1598" s="102" t="str">
        <f>TRIM(Response!F1406)</f>
        <v>Cholesterol - Total &amp; HDL</v>
      </c>
      <c r="E1598" s="102" t="str">
        <f>TRIM(Response!G1406)</f>
        <v>2001-2002 Laboratory</v>
      </c>
      <c r="F1598" s="102" t="str">
        <f>TRIM(Response!H1406)</f>
        <v>2</v>
      </c>
      <c r="G1598" s="102" t="str">
        <f>TRIM(Response!J1406)</f>
        <v/>
      </c>
      <c r="H1598" s="102" t="str">
        <f>TRIM(Response!K1406)</f>
        <v/>
      </c>
      <c r="I1598" s="102" t="s">
        <v>6897</v>
      </c>
      <c r="J1598" s="102" t="str">
        <f>TRIM(Response!M1406)</f>
        <v>2022</v>
      </c>
    </row>
    <row r="1599" spans="1:10" ht="15.75" customHeight="1" x14ac:dyDescent="0.2">
      <c r="A1599" s="102" t="str">
        <f>TRIM(Response!A1407)</f>
        <v>LBDHDLSI</v>
      </c>
      <c r="B1599" s="102" t="str">
        <f>TRIM(Response!C1407)</f>
        <v>Serum HDL cholesterol: SI (mmol/L)</v>
      </c>
      <c r="C1599" s="102" t="str">
        <f>TRIM(Response!E1407)</f>
        <v>Lab13</v>
      </c>
      <c r="D1599" s="102" t="str">
        <f>TRIM(Response!F1407)</f>
        <v>Cholesterol - Total &amp; HDL</v>
      </c>
      <c r="E1599" s="102" t="str">
        <f>TRIM(Response!G1407)</f>
        <v>1999-2000 Laboratory</v>
      </c>
      <c r="F1599" s="102" t="str">
        <f>TRIM(Response!H1407)</f>
        <v>1</v>
      </c>
      <c r="G1599" s="102" t="str">
        <f>TRIM(Response!J1407)</f>
        <v>1</v>
      </c>
      <c r="H1599" s="102" t="str">
        <f>TRIM(Response!K1407)</f>
        <v>LBDHDDSI</v>
      </c>
      <c r="I1599" s="102" t="s">
        <v>6897</v>
      </c>
      <c r="J1599" s="102" t="str">
        <f>TRIM(Response!M1407)</f>
        <v>2020</v>
      </c>
    </row>
    <row r="1600" spans="1:10" ht="15.75" customHeight="1" x14ac:dyDescent="0.2">
      <c r="A1600" s="102" t="str">
        <f>TRIM(Response!A1408)</f>
        <v>HDPSI</v>
      </c>
      <c r="B1600" s="102" t="str">
        <f>TRIM(Response!C1408)</f>
        <v>Serum HDL cholesterol: SI replicate 1 (mmol/L)</v>
      </c>
      <c r="C1600" s="102" t="str">
        <f>TRIM(Response!E1408)</f>
        <v>LAB</v>
      </c>
      <c r="D1600" s="102" t="str">
        <f>TRIM(Response!F1408)</f>
        <v>GENERAL BIOCHEMISTRY TESTS</v>
      </c>
      <c r="E1600" s="102" t="str">
        <f>TRIM(Response!G1408)</f>
        <v>1988-1994 Laboratory</v>
      </c>
      <c r="F1600" s="102" t="str">
        <f>TRIM(Response!H1408)</f>
        <v>-1</v>
      </c>
      <c r="G1600" s="102" t="str">
        <f>TRIM(Response!J1408)</f>
        <v>1</v>
      </c>
      <c r="H1600" s="102" t="str">
        <f>TRIM(Response!K1408)</f>
        <v>LBDHDDSI1</v>
      </c>
      <c r="I1600" s="102" t="s">
        <v>6897</v>
      </c>
      <c r="J1600" s="102" t="str">
        <f>TRIM(Response!M1408)</f>
        <v>2022</v>
      </c>
    </row>
    <row r="1601" spans="1:10" ht="15.75" customHeight="1" x14ac:dyDescent="0.2">
      <c r="A1601" s="102" t="str">
        <f>TRIM(Response!A1409)</f>
        <v>LBDHDLSI</v>
      </c>
      <c r="B1601" s="102" t="str">
        <f>TRIM(Response!C1409)</f>
        <v>Serum HDL cholesterol: SI replicate 1 (mmol/L)</v>
      </c>
      <c r="C1601" s="102" t="str">
        <f>TRIM(Response!E1409)</f>
        <v>l13_b</v>
      </c>
      <c r="D1601" s="102" t="str">
        <f>TRIM(Response!F1409)</f>
        <v>Cholesterol - Total &amp; HDL</v>
      </c>
      <c r="E1601" s="102" t="str">
        <f>TRIM(Response!G1409)</f>
        <v>2001-2002 Laboratory</v>
      </c>
      <c r="F1601" s="102" t="str">
        <f>TRIM(Response!H1409)</f>
        <v>2</v>
      </c>
      <c r="G1601" s="102" t="str">
        <f>TRIM(Response!J1409)</f>
        <v>1</v>
      </c>
      <c r="H1601" s="102" t="str">
        <f>TRIM(Response!K1409)</f>
        <v>LBDHDDSI1</v>
      </c>
      <c r="I1601" s="102" t="s">
        <v>6897</v>
      </c>
      <c r="J1601" s="102" t="str">
        <f>TRIM(Response!M1409)</f>
        <v>2020</v>
      </c>
    </row>
    <row r="1602" spans="1:10" ht="15.75" customHeight="1" x14ac:dyDescent="0.2">
      <c r="A1602" s="102" t="str">
        <f>TRIM(Response!A1410)</f>
        <v>HDRSI</v>
      </c>
      <c r="B1602" s="102" t="str">
        <f>TRIM(Response!C1410)</f>
        <v>Serum HDL cholesterol: SI replicate 2 (mmol/L)</v>
      </c>
      <c r="C1602" s="102" t="str">
        <f>TRIM(Response!E1410)</f>
        <v>LABSE</v>
      </c>
      <c r="D1602" s="102" t="str">
        <f>TRIM(Response!F1410)</f>
        <v>GENERAL BIOCHEMISTRY TESTS</v>
      </c>
      <c r="E1602" s="102" t="str">
        <f>TRIM(Response!G1410)</f>
        <v>1988-1994 Lab - Second Exam</v>
      </c>
      <c r="F1602" s="102" t="str">
        <f>TRIM(Response!H1410)</f>
        <v>-1</v>
      </c>
      <c r="G1602" s="102" t="str">
        <f>TRIM(Response!J1410)</f>
        <v>1</v>
      </c>
      <c r="H1602" s="102" t="str">
        <f>TRIM(Response!K1410)</f>
        <v>LBDHDDSI2</v>
      </c>
      <c r="I1602" s="102" t="s">
        <v>6897</v>
      </c>
      <c r="J1602" s="102" t="str">
        <f>TRIM(Response!M1410)</f>
        <v>2022</v>
      </c>
    </row>
    <row r="1603" spans="1:10" ht="15.75" customHeight="1" x14ac:dyDescent="0.2">
      <c r="A1603" s="102" t="str">
        <f>TRIM(Response!A1411)</f>
        <v>LB2HDLSI</v>
      </c>
      <c r="B1603" s="102" t="str">
        <f>TRIM(Response!C1411)</f>
        <v>Serum HDL cholesterol: SI replicate 2 (mmol/L)</v>
      </c>
      <c r="C1603" s="102" t="str">
        <f>TRIM(Response!E1411)</f>
        <v>l13_2_b</v>
      </c>
      <c r="D1603" s="102" t="str">
        <f>TRIM(Response!F1411)</f>
        <v>Cholesterol - Total, HDL, LDL &amp; Triglycerides, Second Exam</v>
      </c>
      <c r="E1603" s="102" t="str">
        <f>TRIM(Response!G1411)</f>
        <v>2001-2002 Laboratory</v>
      </c>
      <c r="F1603" s="102" t="str">
        <f>TRIM(Response!H1411)</f>
        <v>2</v>
      </c>
      <c r="G1603" s="102" t="str">
        <f>TRIM(Response!J1411)</f>
        <v>1</v>
      </c>
      <c r="H1603" s="102" t="str">
        <f>TRIM(Response!K1411)</f>
        <v>LBDHDDSI2</v>
      </c>
      <c r="I1603" s="102" t="s">
        <v>6897</v>
      </c>
      <c r="J1603" s="102" t="str">
        <f>TRIM(Response!M1411)</f>
        <v>2022</v>
      </c>
    </row>
    <row r="1604" spans="1:10" ht="15.75" customHeight="1" x14ac:dyDescent="0.2">
      <c r="A1604" s="102" t="str">
        <f>TRIM(Response!A1412)</f>
        <v>LBXHIVC</v>
      </c>
      <c r="B1604" s="102" t="str">
        <f>TRIM(Response!C1412)</f>
        <v>HIV antibody test result (HIV-1, 2)</v>
      </c>
      <c r="C1604" s="102" t="str">
        <f>TRIM(Response!E1412)</f>
        <v>HIV_I</v>
      </c>
      <c r="D1604" s="102" t="str">
        <f>TRIM(Response!F1412)</f>
        <v>HIV Antibody Test</v>
      </c>
      <c r="E1604" s="102" t="str">
        <f>TRIM(Response!G1412)</f>
        <v>2015-2016 Laboratory</v>
      </c>
      <c r="F1604" s="102" t="str">
        <f>TRIM(Response!H1412)</f>
        <v>9</v>
      </c>
      <c r="G1604" s="102" t="str">
        <f>TRIM(Response!J1412)</f>
        <v>1</v>
      </c>
      <c r="H1604" s="102" t="str">
        <f>TRIM(Response!K1412)</f>
        <v>LBDHI</v>
      </c>
      <c r="I1604" s="102" t="s">
        <v>6897</v>
      </c>
      <c r="J1604" s="102" t="str">
        <f>TRIM(Response!M1412)</f>
        <v>2022</v>
      </c>
    </row>
    <row r="1605" spans="1:10" ht="15.75" customHeight="1" x14ac:dyDescent="0.2">
      <c r="A1605" s="102" t="str">
        <f>TRIM(Response!A1413)</f>
        <v>LBXHIVC</v>
      </c>
      <c r="B1605" s="102" t="str">
        <f>TRIM(Response!C1413)</f>
        <v>HIV antibody test result (HIV-1, 2)</v>
      </c>
      <c r="C1605" s="102" t="str">
        <f>TRIM(Response!E1413)</f>
        <v>HIV_J</v>
      </c>
      <c r="D1605" s="102" t="str">
        <f>TRIM(Response!F1413)</f>
        <v>HIV Antibody Test</v>
      </c>
      <c r="E1605" s="102" t="str">
        <f>TRIM(Response!G1413)</f>
        <v>2017-2018 Laboratory</v>
      </c>
      <c r="F1605" s="102" t="str">
        <f>TRIM(Response!H1413)</f>
        <v>10</v>
      </c>
      <c r="G1605" s="102" t="str">
        <f>TRIM(Response!J1413)</f>
        <v>1</v>
      </c>
      <c r="H1605" s="102" t="str">
        <f>TRIM(Response!K1413)</f>
        <v>LBDHI</v>
      </c>
      <c r="I1605" s="102" t="s">
        <v>6897</v>
      </c>
      <c r="J1605" s="102" t="str">
        <f>TRIM(Response!M1413)</f>
        <v>2022</v>
      </c>
    </row>
    <row r="1606" spans="1:10" ht="15.75" customHeight="1" x14ac:dyDescent="0.2">
      <c r="A1606" s="102" t="str">
        <f>TRIM(Response!A1414)</f>
        <v>LBDHI</v>
      </c>
      <c r="B1606" s="102" t="str">
        <f>TRIM(Response!C1414)</f>
        <v>HIV antibody test result (HIV-1, 2)</v>
      </c>
      <c r="C1606" s="102" t="str">
        <f>TRIM(Response!E1414)</f>
        <v>LAB03</v>
      </c>
      <c r="D1606" s="102" t="str">
        <f>TRIM(Response!F1414)</f>
        <v>HIV Antibody Test, CD4+ T Lymphocytes &amp; CD8+ T Cells</v>
      </c>
      <c r="E1606" s="102" t="str">
        <f>TRIM(Response!G1414)</f>
        <v>1999-2000 Laboratory</v>
      </c>
      <c r="F1606" s="102" t="str">
        <f>TRIM(Response!H1414)</f>
        <v>1</v>
      </c>
      <c r="G1606" s="102" t="str">
        <f>TRIM(Response!J1414)</f>
        <v/>
      </c>
      <c r="H1606" s="102" t="str">
        <f>TRIM(Response!K1414)</f>
        <v/>
      </c>
      <c r="I1606" s="102" t="s">
        <v>6897</v>
      </c>
      <c r="J1606" s="102" t="str">
        <f>TRIM(Response!M1414)</f>
        <v>2022</v>
      </c>
    </row>
    <row r="1607" spans="1:10" ht="15.75" customHeight="1" x14ac:dyDescent="0.2">
      <c r="A1607" s="102" t="str">
        <f>TRIM(Response!A1415)</f>
        <v>LBDHI</v>
      </c>
      <c r="B1607" s="102" t="str">
        <f>TRIM(Response!C1415)</f>
        <v>HIV antibody test result (HIV-1, 2)</v>
      </c>
      <c r="C1607" s="102" t="str">
        <f>TRIM(Response!E1415)</f>
        <v>L03_B</v>
      </c>
      <c r="D1607" s="102" t="str">
        <f>TRIM(Response!F1415)</f>
        <v>HIV Antibody Test, CD4+ T Lymphocytes &amp; CD8+ T Cells</v>
      </c>
      <c r="E1607" s="102" t="str">
        <f>TRIM(Response!G1415)</f>
        <v>2001-2002 Laboratory</v>
      </c>
      <c r="F1607" s="102" t="str">
        <f>TRIM(Response!H1415)</f>
        <v>2</v>
      </c>
      <c r="G1607" s="102" t="str">
        <f>TRIM(Response!J1415)</f>
        <v/>
      </c>
      <c r="H1607" s="102" t="str">
        <f>TRIM(Response!K1415)</f>
        <v/>
      </c>
      <c r="I1607" s="102" t="s">
        <v>6897</v>
      </c>
      <c r="J1607" s="102" t="str">
        <f>TRIM(Response!M1415)</f>
        <v>2020</v>
      </c>
    </row>
    <row r="1608" spans="1:10" ht="15.75" customHeight="1" x14ac:dyDescent="0.2">
      <c r="A1608" s="102" t="str">
        <f>TRIM(Response!A1416)</f>
        <v>LBDHI</v>
      </c>
      <c r="B1608" s="102" t="str">
        <f>TRIM(Response!C1416)</f>
        <v>HIV antibody test result (HIV-1, 2)</v>
      </c>
      <c r="C1608" s="102" t="str">
        <f>TRIM(Response!E1416)</f>
        <v>L03_C</v>
      </c>
      <c r="D1608" s="102" t="str">
        <f>TRIM(Response!F1416)</f>
        <v>HIV Antibody Test, CD4+ T Lymphocytes &amp; CD8+ T Cells</v>
      </c>
      <c r="E1608" s="102" t="str">
        <f>TRIM(Response!G1416)</f>
        <v>2003-2004 Laboratory</v>
      </c>
      <c r="F1608" s="102" t="str">
        <f>TRIM(Response!H1416)</f>
        <v>3</v>
      </c>
      <c r="G1608" s="102" t="str">
        <f>TRIM(Response!J1416)</f>
        <v/>
      </c>
      <c r="H1608" s="102" t="str">
        <f>TRIM(Response!K1416)</f>
        <v/>
      </c>
      <c r="I1608" s="102" t="s">
        <v>6897</v>
      </c>
      <c r="J1608" s="102" t="str">
        <f>TRIM(Response!M1416)</f>
        <v>2020</v>
      </c>
    </row>
    <row r="1609" spans="1:10" ht="15.75" customHeight="1" x14ac:dyDescent="0.2">
      <c r="A1609" s="102" t="str">
        <f>TRIM(Response!A1417)</f>
        <v>LBDHI</v>
      </c>
      <c r="B1609" s="102" t="str">
        <f>TRIM(Response!C1417)</f>
        <v>HIV antibody test result (HIV-1, 2)</v>
      </c>
      <c r="C1609" s="102" t="str">
        <f>TRIM(Response!E1417)</f>
        <v>HIV_D</v>
      </c>
      <c r="D1609" s="102" t="str">
        <f>TRIM(Response!F1417)</f>
        <v>HIV Antibody Test, CD4+ T Lymphocytes &amp; CD8+ T Cells</v>
      </c>
      <c r="E1609" s="102" t="str">
        <f>TRIM(Response!G1417)</f>
        <v>2005-2006 Laboratory</v>
      </c>
      <c r="F1609" s="102" t="str">
        <f>TRIM(Response!H1417)</f>
        <v>4</v>
      </c>
      <c r="G1609" s="102" t="str">
        <f>TRIM(Response!J1417)</f>
        <v/>
      </c>
      <c r="H1609" s="102" t="str">
        <f>TRIM(Response!K1417)</f>
        <v/>
      </c>
      <c r="I1609" s="102" t="s">
        <v>6897</v>
      </c>
      <c r="J1609" s="102" t="str">
        <f>TRIM(Response!M1417)</f>
        <v>2020</v>
      </c>
    </row>
    <row r="1610" spans="1:10" ht="15.75" customHeight="1" x14ac:dyDescent="0.2">
      <c r="A1610" s="102" t="str">
        <f>TRIM(Response!A1418)</f>
        <v>LBDHI</v>
      </c>
      <c r="B1610" s="102" t="str">
        <f>TRIM(Response!C1418)</f>
        <v>HIV antibody test result (HIV-1, 2)</v>
      </c>
      <c r="C1610" s="102" t="str">
        <f>TRIM(Response!E1418)</f>
        <v>HIV_F</v>
      </c>
      <c r="D1610" s="102" t="str">
        <f>TRIM(Response!F1418)</f>
        <v>HIV Antibody Test</v>
      </c>
      <c r="E1610" s="102" t="str">
        <f>TRIM(Response!G1418)</f>
        <v>2009-2010 Laboratory</v>
      </c>
      <c r="F1610" s="102" t="str">
        <f>TRIM(Response!H1418)</f>
        <v>6</v>
      </c>
      <c r="G1610" s="102" t="str">
        <f>TRIM(Response!J1418)</f>
        <v/>
      </c>
      <c r="H1610" s="102" t="str">
        <f>TRIM(Response!K1418)</f>
        <v/>
      </c>
      <c r="I1610" s="102" t="s">
        <v>6897</v>
      </c>
      <c r="J1610" s="102" t="str">
        <f>TRIM(Response!M1418)</f>
        <v>2020</v>
      </c>
    </row>
    <row r="1611" spans="1:10" ht="15.75" customHeight="1" x14ac:dyDescent="0.2">
      <c r="A1611" s="102" t="str">
        <f>TRIM(Response!A1420)</f>
        <v>LBDHI</v>
      </c>
      <c r="B1611" s="102" t="str">
        <f>TRIM(Response!C1420)</f>
        <v>HIV antibody test result (HIV-1, 2)</v>
      </c>
      <c r="C1611" s="102" t="str">
        <f>TRIM(Response!E1420)</f>
        <v>HIV_H</v>
      </c>
      <c r="D1611" s="102" t="str">
        <f>TRIM(Response!F1420)</f>
        <v>HIV Antibody Test</v>
      </c>
      <c r="E1611" s="102" t="str">
        <f>TRIM(Response!G1420)</f>
        <v>2013-2014 Laboratory</v>
      </c>
      <c r="F1611" s="102" t="str">
        <f>TRIM(Response!H1420)</f>
        <v>8</v>
      </c>
      <c r="G1611" s="102" t="str">
        <f>TRIM(Response!J1420)</f>
        <v/>
      </c>
      <c r="H1611" s="102" t="str">
        <f>TRIM(Response!K1420)</f>
        <v/>
      </c>
      <c r="I1611" s="102" t="s">
        <v>6897</v>
      </c>
      <c r="J1611" s="102" t="str">
        <f>TRIM(Response!M1420)</f>
        <v>2022</v>
      </c>
    </row>
    <row r="1612" spans="1:10" ht="15.75" customHeight="1" x14ac:dyDescent="0.2">
      <c r="A1612" s="102" t="str">
        <f>TRIM(Response!A1421)</f>
        <v>LBDHRPLC</v>
      </c>
      <c r="B1612" s="102" t="str">
        <f>TRIM(Response!C1421)</f>
        <v>High-Sensitivity C-Reactive Protein (hs-CRP) Comment Code</v>
      </c>
      <c r="C1612" s="102" t="str">
        <f>TRIM(Response!E1421)</f>
        <v>HSCRP_I</v>
      </c>
      <c r="D1612" s="102" t="str">
        <f>TRIM(Response!F1421)</f>
        <v>High-Sensitivity C-Reactive Protein (hs-CRP)</v>
      </c>
      <c r="E1612" s="102" t="str">
        <f>TRIM(Response!G1421)</f>
        <v>2015-2016 Laboratory</v>
      </c>
      <c r="F1612" s="102" t="str">
        <f>TRIM(Response!H1421)</f>
        <v>9</v>
      </c>
      <c r="G1612" s="102" t="str">
        <f>TRIM(Response!J1421)</f>
        <v/>
      </c>
      <c r="H1612" s="102" t="str">
        <f>TRIM(Response!K1421)</f>
        <v/>
      </c>
      <c r="I1612" s="102" t="s">
        <v>4715</v>
      </c>
      <c r="J1612" s="102" t="str">
        <f>TRIM(Response!M1421)</f>
        <v>2022</v>
      </c>
    </row>
    <row r="1613" spans="1:10" ht="15.75" customHeight="1" x14ac:dyDescent="0.2">
      <c r="A1613" s="102" t="str">
        <f>TRIM(Response!A1422)</f>
        <v>LBDHRPLC</v>
      </c>
      <c r="B1613" s="102" t="str">
        <f>TRIM(Response!C1422)</f>
        <v>High-Sensitivity C-Reactive Protein (hs-CRP) Comment Code</v>
      </c>
      <c r="C1613" s="102" t="str">
        <f>TRIM(Response!E1422)</f>
        <v>HSCRP_J</v>
      </c>
      <c r="D1613" s="102" t="str">
        <f>TRIM(Response!F1422)</f>
        <v>High-Sensitivity C-Reactive Protein</v>
      </c>
      <c r="E1613" s="102" t="str">
        <f>TRIM(Response!G1422)</f>
        <v>2017-2018 Laboratory</v>
      </c>
      <c r="F1613" s="102" t="str">
        <f>TRIM(Response!H1422)</f>
        <v>10</v>
      </c>
      <c r="G1613" s="102" t="str">
        <f>TRIM(Response!J1422)</f>
        <v/>
      </c>
      <c r="H1613" s="102" t="str">
        <f>TRIM(Response!K1422)</f>
        <v/>
      </c>
      <c r="I1613" s="102" t="s">
        <v>4717</v>
      </c>
      <c r="J1613" s="102" t="str">
        <f>TRIM(Response!M1422)</f>
        <v>2022</v>
      </c>
    </row>
    <row r="1614" spans="1:10" ht="15.75" customHeight="1" x14ac:dyDescent="0.2">
      <c r="A1614" s="102" t="str">
        <f>TRIM(Response!A1423)</f>
        <v>LBDINLC</v>
      </c>
      <c r="B1614" s="102" t="str">
        <f>TRIM(Response!C1423)</f>
        <v>Insulin Comment Code</v>
      </c>
      <c r="C1614" s="102" t="str">
        <f>TRIM(Response!E1423)</f>
        <v>INS_I</v>
      </c>
      <c r="D1614" s="102" t="str">
        <f>TRIM(Response!F1423)</f>
        <v>Insulin</v>
      </c>
      <c r="E1614" s="102" t="str">
        <f>TRIM(Response!G1423)</f>
        <v>2015-2016 Laboratory</v>
      </c>
      <c r="F1614" s="102" t="str">
        <f>TRIM(Response!H1423)</f>
        <v>9</v>
      </c>
      <c r="G1614" s="102" t="str">
        <f>TRIM(Response!J1423)</f>
        <v/>
      </c>
      <c r="H1614" s="102" t="str">
        <f>TRIM(Response!K1423)</f>
        <v/>
      </c>
      <c r="I1614" s="102" t="s">
        <v>6897</v>
      </c>
      <c r="J1614" s="102" t="str">
        <f>TRIM(Response!M1423)</f>
        <v>2020</v>
      </c>
    </row>
    <row r="1615" spans="1:10" ht="15.75" customHeight="1" x14ac:dyDescent="0.2">
      <c r="A1615" s="102" t="str">
        <f>TRIM(Response!A1424)</f>
        <v>LBDINLC</v>
      </c>
      <c r="B1615" s="102" t="str">
        <f>TRIM(Response!C1424)</f>
        <v>Insulin Comment Code</v>
      </c>
      <c r="C1615" s="102" t="str">
        <f>TRIM(Response!E1424)</f>
        <v>INS_J</v>
      </c>
      <c r="D1615" s="102" t="str">
        <f>TRIM(Response!F1424)</f>
        <v>Insulin</v>
      </c>
      <c r="E1615" s="102" t="str">
        <f>TRIM(Response!G1424)</f>
        <v>2017-2018 Laboratory</v>
      </c>
      <c r="F1615" s="102" t="str">
        <f>TRIM(Response!H1424)</f>
        <v>10</v>
      </c>
      <c r="G1615" s="102" t="str">
        <f>TRIM(Response!J1424)</f>
        <v/>
      </c>
      <c r="H1615" s="102" t="str">
        <f>TRIM(Response!K1424)</f>
        <v/>
      </c>
      <c r="I1615" s="102" t="s">
        <v>6897</v>
      </c>
      <c r="J1615" s="102" t="str">
        <f>TRIM(Response!M1424)</f>
        <v>2020</v>
      </c>
    </row>
    <row r="1616" spans="1:10" ht="15.75" customHeight="1" x14ac:dyDescent="0.2">
      <c r="A1616" s="102" t="str">
        <f>TRIM(Response!A1425)</f>
        <v>LBDINSI</v>
      </c>
      <c r="B1616" s="102" t="str">
        <f>TRIM(Response!C1425)</f>
        <v>Serum insulin: SI (pmol/L)</v>
      </c>
      <c r="C1616" s="102" t="str">
        <f>TRIM(Response!E1425)</f>
        <v/>
      </c>
      <c r="D1616" s="102" t="str">
        <f>TRIM(Response!F1425)</f>
        <v>DIABETES TESTING PROFILE</v>
      </c>
      <c r="E1616" s="102" t="str">
        <f>TRIM(Response!G1425)</f>
        <v>1988-1994 Laboratory</v>
      </c>
      <c r="F1616" s="102" t="str">
        <f>TRIM(Response!H1425)</f>
        <v>-1</v>
      </c>
      <c r="G1616" s="102" t="str">
        <f>TRIM(Response!J1425)</f>
        <v/>
      </c>
      <c r="H1616" s="102" t="str">
        <f>TRIM(Response!K1425)</f>
        <v/>
      </c>
      <c r="I1616" s="102" t="s">
        <v>6897</v>
      </c>
      <c r="J1616" s="102" t="str">
        <f>TRIM(Response!M1425)</f>
        <v>2022</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LBDINSI</v>
      </c>
      <c r="B1618" s="102" t="str">
        <f>TRIM(Response!C1426)</f>
        <v>Serum insulin: SI (pmol/L)</v>
      </c>
      <c r="C1618" s="102" t="str">
        <f>TRIM(Response!E1426)</f>
        <v/>
      </c>
      <c r="D1618" s="102" t="str">
        <f>TRIM(Response!F1426)</f>
        <v>Plasma Fasting Glucose, Serum C-peptide &amp; Insulin</v>
      </c>
      <c r="E1618" s="102" t="str">
        <f>TRIM(Response!G1426)</f>
        <v>2001-2002 Laboratory</v>
      </c>
      <c r="F1618" s="102" t="str">
        <f>TRIM(Response!H1426)</f>
        <v>2</v>
      </c>
      <c r="G1618" s="102" t="str">
        <f>TRIM(Response!J1426)</f>
        <v/>
      </c>
      <c r="H1618" s="102" t="str">
        <f>TRIM(Response!K1426)</f>
        <v/>
      </c>
      <c r="I1618" s="102" t="s">
        <v>6897</v>
      </c>
      <c r="J1618" s="102" t="str">
        <f>TRIM(Response!M1426)</f>
        <v>2022</v>
      </c>
    </row>
    <row r="1619" spans="1:10" ht="15.75" customHeight="1" x14ac:dyDescent="0.2">
      <c r="A1619" s="102" t="str">
        <f>TRIM(Response!A1427)</f>
        <v>LBXINSI</v>
      </c>
      <c r="B1619" s="102" t="str">
        <f>TRIM(Response!C1427)</f>
        <v>Serum insulin: SI (pmol/L)</v>
      </c>
      <c r="C1619" s="102" t="str">
        <f>TRIM(Response!E1427)</f>
        <v>LAB10AM</v>
      </c>
      <c r="D1619" s="102" t="str">
        <f>TRIM(Response!F1427)</f>
        <v>Plasma Fasting Glucose, Serum C-peptide &amp; Insulin</v>
      </c>
      <c r="E1619" s="102" t="str">
        <f>TRIM(Response!G1427)</f>
        <v>Serum C-peptide &amp; Insulin (LAB10AM) 1999-2000 Laboratory</v>
      </c>
      <c r="F1619" s="102" t="str">
        <f>TRIM(Response!H1427)</f>
        <v>1</v>
      </c>
      <c r="G1619" s="102" t="str">
        <f>TRIM(Response!J1427)</f>
        <v>1</v>
      </c>
      <c r="H1619" s="102" t="str">
        <f>TRIM(Response!K1427)</f>
        <v>LBDINSI</v>
      </c>
      <c r="I1619" s="102" t="s">
        <v>6897</v>
      </c>
      <c r="J1619" s="102" t="str">
        <f>TRIM(Response!M1427)</f>
        <v>2020</v>
      </c>
    </row>
    <row r="1620" spans="1:10" ht="15.75" customHeight="1" x14ac:dyDescent="0.2">
      <c r="A1620" s="102" t="str">
        <f>TRIM(Response!A1428)</f>
        <v>LBDINSI</v>
      </c>
      <c r="B1620" s="102" t="str">
        <f>TRIM(Response!C1428)</f>
        <v>Serum insulin: SI (pmol/L)</v>
      </c>
      <c r="C1620" s="102" t="str">
        <f>TRIM(Response!E1428)</f>
        <v>L10AM_C</v>
      </c>
      <c r="D1620" s="102" t="str">
        <f>TRIM(Response!F1428)</f>
        <v>Plasma Fasting Glucose, Serum C-peptide &amp; Insulin</v>
      </c>
      <c r="E1620" s="102" t="str">
        <f>TRIM(Response!G1428)</f>
        <v>2003-2004 Laboratory</v>
      </c>
      <c r="F1620" s="102" t="str">
        <f>TRIM(Response!H1428)</f>
        <v>3</v>
      </c>
      <c r="G1620" s="102" t="str">
        <f>TRIM(Response!J1428)</f>
        <v/>
      </c>
      <c r="H1620" s="102" t="str">
        <f>TRIM(Response!K1428)</f>
        <v/>
      </c>
      <c r="I1620" s="102" t="s">
        <v>6897</v>
      </c>
      <c r="J1620" s="102" t="str">
        <f>TRIM(Response!M1428)</f>
        <v>2020</v>
      </c>
    </row>
    <row r="1621" spans="1:10" ht="15.75" customHeight="1" x14ac:dyDescent="0.2">
      <c r="A1621" s="102" t="str">
        <f>TRIM(Response!A1429)</f>
        <v>LBDINSI</v>
      </c>
      <c r="B1621" s="102" t="str">
        <f>TRIM(Response!C1429)</f>
        <v>Serum insulin: SI (pmol/L)</v>
      </c>
      <c r="C1621" s="102" t="str">
        <f>TRIM(Response!E1429)</f>
        <v>GLU_D</v>
      </c>
      <c r="D1621" s="102" t="str">
        <f>TRIM(Response!F1429)</f>
        <v>Plasma Fasting Glucose &amp; Insulin</v>
      </c>
      <c r="E1621" s="102" t="str">
        <f>TRIM(Response!G1429)</f>
        <v>2005-2006 Laboratory</v>
      </c>
      <c r="F1621" s="102" t="str">
        <f>TRIM(Response!H1429)</f>
        <v>4</v>
      </c>
      <c r="G1621" s="102" t="str">
        <f>TRIM(Response!J1429)</f>
        <v/>
      </c>
      <c r="H1621" s="102" t="str">
        <f>TRIM(Response!K1429)</f>
        <v/>
      </c>
      <c r="I1621" s="102" t="s">
        <v>6897</v>
      </c>
      <c r="J1621" s="102" t="str">
        <f>TRIM(Response!M1429)</f>
        <v>2020</v>
      </c>
    </row>
    <row r="1622" spans="1:10" ht="15.75" customHeight="1" x14ac:dyDescent="0.2">
      <c r="A1622" s="102" t="str">
        <f>TRIM(Response!A1430)</f>
        <v>LBDINSI</v>
      </c>
      <c r="B1622" s="102" t="str">
        <f>TRIM(Response!C1430)</f>
        <v>Serum insulin: SI (pmol/L)</v>
      </c>
      <c r="C1622" s="102" t="str">
        <f>TRIM(Response!E1430)</f>
        <v>GLU_E</v>
      </c>
      <c r="D1622" s="102" t="str">
        <f>TRIM(Response!F1430)</f>
        <v>Plasma Fasting Glucose &amp; Insulin</v>
      </c>
      <c r="E1622" s="102" t="str">
        <f>TRIM(Response!G1430)</f>
        <v>2007-2008 Laboratory</v>
      </c>
      <c r="F1622" s="102" t="str">
        <f>TRIM(Response!H1430)</f>
        <v>5</v>
      </c>
      <c r="G1622" s="102" t="str">
        <f>TRIM(Response!J1430)</f>
        <v/>
      </c>
      <c r="H1622" s="102" t="str">
        <f>TRIM(Response!K1430)</f>
        <v/>
      </c>
      <c r="I1622" s="102" t="s">
        <v>6897</v>
      </c>
      <c r="J1622" s="102" t="str">
        <f>TRIM(Response!M1430)</f>
        <v>2020</v>
      </c>
    </row>
    <row r="1623" spans="1:10" ht="15.75" customHeight="1" x14ac:dyDescent="0.2">
      <c r="A1623" s="102" t="str">
        <f>TRIM(Response!A1431)</f>
        <v>LBDINSI</v>
      </c>
      <c r="B1623" s="102" t="str">
        <f>TRIM(Response!C1431)</f>
        <v>Serum insulin: SI (pmol/L)</v>
      </c>
      <c r="C1623" s="102" t="str">
        <f>TRIM(Response!E1431)</f>
        <v>GLU_F</v>
      </c>
      <c r="D1623" s="102" t="str">
        <f>TRIM(Response!F1431)</f>
        <v>Plasma Fasting Glucose &amp; Insulin</v>
      </c>
      <c r="E1623" s="102" t="str">
        <f>TRIM(Response!G1431)</f>
        <v>2009-2010 Laboratory</v>
      </c>
      <c r="F1623" s="102" t="str">
        <f>TRIM(Response!H1431)</f>
        <v>6</v>
      </c>
      <c r="G1623" s="102" t="str">
        <f>TRIM(Response!J1431)</f>
        <v/>
      </c>
      <c r="H1623" s="102" t="str">
        <f>TRIM(Response!K1431)</f>
        <v/>
      </c>
      <c r="I1623" s="102" t="s">
        <v>6897</v>
      </c>
      <c r="J1623" s="102" t="str">
        <f>TRIM(Response!M1431)</f>
        <v>2020</v>
      </c>
    </row>
    <row r="1624" spans="1:10" ht="15.75" customHeight="1" x14ac:dyDescent="0.2">
      <c r="A1624" s="102" t="str">
        <f>TRIM(Response!A1432)</f>
        <v>LBDINSI</v>
      </c>
      <c r="B1624" s="102" t="str">
        <f>TRIM(Response!C1432)</f>
        <v>Serum insulin: SI (pmol/L)</v>
      </c>
      <c r="C1624" s="102" t="str">
        <f>TRIM(Response!E1432)</f>
        <v>GLU_G</v>
      </c>
      <c r="D1624" s="102" t="str">
        <f>TRIM(Response!F1432)</f>
        <v>Plasma Fasting Glucose &amp; Insulin</v>
      </c>
      <c r="E1624" s="102" t="str">
        <f>TRIM(Response!G1432)</f>
        <v>2011-2012 Laboratory</v>
      </c>
      <c r="F1624" s="102" t="str">
        <f>TRIM(Response!H1432)</f>
        <v>7</v>
      </c>
      <c r="G1624" s="102" t="str">
        <f>TRIM(Response!J1432)</f>
        <v/>
      </c>
      <c r="H1624" s="102" t="str">
        <f>TRIM(Response!K1432)</f>
        <v/>
      </c>
      <c r="I1624" s="102" t="s">
        <v>4710</v>
      </c>
      <c r="J1624" s="102" t="str">
        <f>TRIM(Response!M1432)</f>
        <v>2020</v>
      </c>
    </row>
    <row r="1625" spans="1:10" ht="15.75" customHeight="1" x14ac:dyDescent="0.2">
      <c r="A1625" s="102" t="str">
        <f>TRIM(Response!A1433)</f>
        <v>LBDINSI</v>
      </c>
      <c r="B1625" s="102" t="str">
        <f>TRIM(Response!C1433)</f>
        <v>Serum insulin: SI (pmol/L)</v>
      </c>
      <c r="C1625" s="102" t="str">
        <f>TRIM(Response!E1433)</f>
        <v>INS_H</v>
      </c>
      <c r="D1625" s="102" t="str">
        <f>TRIM(Response!F1433)</f>
        <v>Insulin</v>
      </c>
      <c r="E1625" s="102" t="str">
        <f>TRIM(Response!G1433)</f>
        <v>2013-2014 Laboratory</v>
      </c>
      <c r="F1625" s="102" t="str">
        <f>TRIM(Response!H1433)</f>
        <v>8</v>
      </c>
      <c r="G1625" s="102" t="str">
        <f>TRIM(Response!J1433)</f>
        <v/>
      </c>
      <c r="H1625" s="102" t="str">
        <f>TRIM(Response!K1433)</f>
        <v/>
      </c>
      <c r="I1625" s="102" t="s">
        <v>6897</v>
      </c>
      <c r="J1625" s="102" t="str">
        <f>TRIM(Response!M1433)</f>
        <v>2022</v>
      </c>
    </row>
    <row r="1626" spans="1:10" ht="15.75" customHeight="1" x14ac:dyDescent="0.2">
      <c r="A1626" s="102" t="str">
        <f>TRIM(Response!A1434)</f>
        <v>LBDINSI</v>
      </c>
      <c r="B1626" s="102" t="str">
        <f>TRIM(Response!C1434)</f>
        <v>Serum insulin: SI (pmol/L)</v>
      </c>
      <c r="C1626" s="102" t="str">
        <f>TRIM(Response!E1434)</f>
        <v>INS_I</v>
      </c>
      <c r="D1626" s="102" t="str">
        <f>TRIM(Response!F1434)</f>
        <v>Insulin</v>
      </c>
      <c r="E1626" s="102" t="str">
        <f>TRIM(Response!G1434)</f>
        <v>2015-2016 Laboratory</v>
      </c>
      <c r="F1626" s="102" t="str">
        <f>TRIM(Response!H1434)</f>
        <v>9</v>
      </c>
      <c r="G1626" s="102" t="str">
        <f>TRIM(Response!J1434)</f>
        <v/>
      </c>
      <c r="H1626" s="102" t="str">
        <f>TRIM(Response!K1434)</f>
        <v/>
      </c>
      <c r="I1626" s="102" t="s">
        <v>6897</v>
      </c>
      <c r="J1626" s="102" t="str">
        <f>TRIM(Response!M1434)</f>
        <v>2020</v>
      </c>
    </row>
    <row r="1627" spans="1:10" ht="15.75" customHeight="1" x14ac:dyDescent="0.2">
      <c r="A1627" s="102" t="str">
        <f>TRIM(Response!A1435)</f>
        <v>LBDINSI</v>
      </c>
      <c r="B1627" s="102" t="str">
        <f>TRIM(Response!C1435)</f>
        <v>Serum insulin: SI (pmol/L)</v>
      </c>
      <c r="C1627" s="102" t="str">
        <f>TRIM(Response!E1435)</f>
        <v>INS_J</v>
      </c>
      <c r="D1627" s="102" t="str">
        <f>TRIM(Response!F1435)</f>
        <v>Insulin</v>
      </c>
      <c r="E1627" s="102" t="str">
        <f>TRIM(Response!G1435)</f>
        <v>2017-2018 Laboratory</v>
      </c>
      <c r="F1627" s="102" t="str">
        <f>TRIM(Response!H1435)</f>
        <v>10</v>
      </c>
      <c r="G1627" s="102" t="str">
        <f>TRIM(Response!J1435)</f>
        <v/>
      </c>
      <c r="H1627" s="102" t="str">
        <f>TRIM(Response!K1435)</f>
        <v/>
      </c>
      <c r="I1627" s="102" t="s">
        <v>6897</v>
      </c>
      <c r="J1627" s="102" t="str">
        <f>TRIM(Response!M1435)</f>
        <v>2020</v>
      </c>
    </row>
    <row r="1628" spans="1:10" ht="15.75" customHeight="1" x14ac:dyDescent="0.2">
      <c r="A1628" s="102" t="str">
        <f>TRIM(Response!A1436)</f>
        <v>I1PSI</v>
      </c>
      <c r="B1628" s="102" t="str">
        <f>TRIM(Response!C1436)</f>
        <v>Serum insulin: SI replicate 1 (pmol/L)</v>
      </c>
      <c r="C1628" s="102" t="str">
        <f>TRIM(Response!E1436)</f>
        <v>LAB</v>
      </c>
      <c r="D1628" s="102" t="str">
        <f>TRIM(Response!F1436)</f>
        <v>DIABETES TESTING PROFILE</v>
      </c>
      <c r="E1628" s="102" t="str">
        <f>TRIM(Response!G1436)</f>
        <v>1988-1994 Laboratory</v>
      </c>
      <c r="F1628" s="102" t="str">
        <f>TRIM(Response!H1436)</f>
        <v>-1</v>
      </c>
      <c r="G1628" s="102" t="str">
        <f>TRIM(Response!J1436)</f>
        <v>1</v>
      </c>
      <c r="H1628" s="102" t="str">
        <f>TRIM(Response!K1436)</f>
        <v>LBDINSI1</v>
      </c>
      <c r="I1628" s="102" t="s">
        <v>6897</v>
      </c>
      <c r="J1628" s="102" t="str">
        <f>TRIM(Response!M1436)</f>
        <v>2022</v>
      </c>
    </row>
    <row r="1629" spans="1:10" ht="15.75" customHeight="1" x14ac:dyDescent="0.2">
      <c r="A1629" s="102" t="str">
        <f>TRIM(Response!A1437)</f>
        <v>LBXINSI</v>
      </c>
      <c r="B1629" s="102" t="str">
        <f>TRIM(Response!C1437)</f>
        <v>Serum insulin: SI replicate 1 (pmol/L)</v>
      </c>
      <c r="C1629" s="102" t="str">
        <f>TRIM(Response!E1437)</f>
        <v>L10AM_B</v>
      </c>
      <c r="D1629" s="102" t="str">
        <f>TRIM(Response!F1437)</f>
        <v>Plasma Fasting Glucose, Serum C-peptide &amp; Insulin</v>
      </c>
      <c r="E1629" s="102" t="str">
        <f>TRIM(Response!G1437)</f>
        <v>2001-2002 Laboratory</v>
      </c>
      <c r="F1629" s="102" t="str">
        <f>TRIM(Response!H1437)</f>
        <v>2</v>
      </c>
      <c r="G1629" s="102" t="str">
        <f>TRIM(Response!J1437)</f>
        <v>1</v>
      </c>
      <c r="H1629" s="102" t="str">
        <f>TRIM(Response!K1437)</f>
        <v>LBDINSI1</v>
      </c>
      <c r="I1629" s="102" t="s">
        <v>6897</v>
      </c>
      <c r="J1629" s="102" t="str">
        <f>TRIM(Response!M1437)</f>
        <v>2020</v>
      </c>
    </row>
    <row r="1630" spans="1:10" ht="15.75" customHeight="1" x14ac:dyDescent="0.2">
      <c r="A1630" s="102" t="str">
        <f>TRIM(Response!A1438)</f>
        <v>LB2INSI</v>
      </c>
      <c r="B1630" s="102" t="str">
        <f>TRIM(Response!C1438)</f>
        <v>Serum insulin: SI replicate 2 (pmol/L)</v>
      </c>
      <c r="C1630" s="102" t="str">
        <f>TRIM(Response!E1438)</f>
        <v>L10_2_B</v>
      </c>
      <c r="D1630" s="102" t="str">
        <f>TRIM(Response!F1438)</f>
        <v>Glycohemoglobin, Plasma Glucose, Serum C-peptide, &amp; Insulin, Second Exam</v>
      </c>
      <c r="E1630" s="102" t="str">
        <f>TRIM(Response!G1438)</f>
        <v>2001-2002 Laboratory</v>
      </c>
      <c r="F1630" s="102" t="str">
        <f>TRIM(Response!H1438)</f>
        <v>2</v>
      </c>
      <c r="G1630" s="102" t="str">
        <f>TRIM(Response!J1438)</f>
        <v>1</v>
      </c>
      <c r="H1630" s="102" t="str">
        <f>TRIM(Response!K1438)</f>
        <v>LBDINSI2</v>
      </c>
      <c r="I1630" s="102" t="s">
        <v>6897</v>
      </c>
      <c r="J1630" s="102" t="str">
        <f>TRIM(Response!M1438)</f>
        <v>2022</v>
      </c>
    </row>
    <row r="1631" spans="1:10" ht="15.75" customHeight="1" x14ac:dyDescent="0.2">
      <c r="A1631" s="102" t="str">
        <f>TRIM(Response!A1439)</f>
        <v>I1RSI</v>
      </c>
      <c r="B1631" s="102" t="str">
        <f>TRIM(Response!C1439)</f>
        <v>Serum insulin: SI replicate 2 (pmol/L)</v>
      </c>
      <c r="C1631" s="102" t="str">
        <f>TRIM(Response!E1439)</f>
        <v>LABSE</v>
      </c>
      <c r="D1631" s="102" t="str">
        <f>TRIM(Response!F1439)</f>
        <v>DIABETES TESTING PROFILE</v>
      </c>
      <c r="E1631" s="102" t="str">
        <f>TRIM(Response!G1439)</f>
        <v>1988-1994 Lab - Second Exam</v>
      </c>
      <c r="F1631" s="102" t="str">
        <f>TRIM(Response!H1439)</f>
        <v>-1</v>
      </c>
      <c r="G1631" s="102" t="str">
        <f>TRIM(Response!J1439)</f>
        <v>1</v>
      </c>
      <c r="H1631" s="102" t="str">
        <f>TRIM(Response!K1439)</f>
        <v>LBDINSI2</v>
      </c>
      <c r="I1631" s="102" t="s">
        <v>6897</v>
      </c>
      <c r="J1631" s="102" t="str">
        <f>TRIM(Response!M1439)</f>
        <v>2022</v>
      </c>
    </row>
    <row r="1632" spans="1:10" ht="15.75" customHeight="1" x14ac:dyDescent="0.2">
      <c r="A1632" s="102" t="str">
        <f>TRIM(Response!A1440)</f>
        <v>I2PSI</v>
      </c>
      <c r="B1632" s="102" t="str">
        <f>TRIM(Response!C1440)</f>
        <v>Serum insulin: SI replicate 3 (pmol/L)</v>
      </c>
      <c r="C1632" s="102" t="str">
        <f>TRIM(Response!E1440)</f>
        <v>LAB</v>
      </c>
      <c r="D1632" s="102" t="str">
        <f>TRIM(Response!F1440)</f>
        <v>DIABETES TESTING PROFILE</v>
      </c>
      <c r="E1632" s="102" t="str">
        <f>TRIM(Response!G1440)</f>
        <v>1988-1994 Laboratory</v>
      </c>
      <c r="F1632" s="102" t="str">
        <f>TRIM(Response!H1440)</f>
        <v>-1</v>
      </c>
      <c r="G1632" s="102" t="str">
        <f>TRIM(Response!J1440)</f>
        <v>1</v>
      </c>
      <c r="H1632" s="102" t="str">
        <f>TRIM(Response!K1440)</f>
        <v>LBDINSI3</v>
      </c>
      <c r="I1632" s="102" t="s">
        <v>6897</v>
      </c>
      <c r="J1632" s="102" t="str">
        <f>TRIM(Response!M1440)</f>
        <v>2022</v>
      </c>
    </row>
    <row r="1633" spans="1:10" ht="15.75" customHeight="1" x14ac:dyDescent="0.2">
      <c r="A1633" s="102" t="str">
        <f>TRIM(Response!A1441)</f>
        <v>I2RSI</v>
      </c>
      <c r="B1633" s="102" t="str">
        <f>TRIM(Response!C1441)</f>
        <v>Serum insulin: SI replicate 4 (pmol/L)</v>
      </c>
      <c r="C1633" s="102" t="str">
        <f>TRIM(Response!E1441)</f>
        <v>LABSE</v>
      </c>
      <c r="D1633" s="102" t="str">
        <f>TRIM(Response!F1441)</f>
        <v>DIABETES TESTING PROFILE</v>
      </c>
      <c r="E1633" s="102" t="str">
        <f>TRIM(Response!G1441)</f>
        <v>1988-1994 Lab - Second Exam</v>
      </c>
      <c r="F1633" s="102" t="str">
        <f>TRIM(Response!H1441)</f>
        <v>-1</v>
      </c>
      <c r="G1633" s="102" t="str">
        <f>TRIM(Response!J1441)</f>
        <v>1</v>
      </c>
      <c r="H1633" s="102" t="str">
        <f>TRIM(Response!K1441)</f>
        <v>LBDINSI4</v>
      </c>
      <c r="I1633" s="102" t="s">
        <v>6897</v>
      </c>
      <c r="J1633" s="102" t="str">
        <f>TRIM(Response!M1441)</f>
        <v>2022</v>
      </c>
    </row>
    <row r="1634" spans="1:10" ht="15.75" customHeight="1" x14ac:dyDescent="0.2">
      <c r="A1634" s="102" t="str">
        <f>TRIM(Response!A1442)</f>
        <v>LBDIRNSI</v>
      </c>
      <c r="B1634" s="102" t="str">
        <f>TRIM(Response!C1442)</f>
        <v>Serum Iron, Frozen: SI (umol/L)</v>
      </c>
      <c r="C1634" s="102" t="str">
        <f>TRIM(Response!E1442)</f>
        <v/>
      </c>
      <c r="D1634" s="102" t="str">
        <f>TRIM(Response!F1442)</f>
        <v>GENERAL BIOCHEMISTRY TESTS</v>
      </c>
      <c r="E1634" s="102" t="str">
        <f>TRIM(Response!G1442)</f>
        <v>1988-1994 Laboratory</v>
      </c>
      <c r="F1634" s="102" t="str">
        <f>TRIM(Response!H1442)</f>
        <v>-1</v>
      </c>
      <c r="G1634" s="102" t="str">
        <f>TRIM(Response!J1442)</f>
        <v/>
      </c>
      <c r="H1634" s="102" t="str">
        <f>TRIM(Response!K1442)</f>
        <v/>
      </c>
      <c r="I1634" s="102" t="s">
        <v>6897</v>
      </c>
      <c r="J1634" s="102" t="str">
        <f>TRIM(Response!M1442)</f>
        <v>2022</v>
      </c>
    </row>
    <row r="1635" spans="1:10" ht="15.75" customHeight="1" x14ac:dyDescent="0.2">
      <c r="A1635" s="102" t="str">
        <f>TRIM(Response!A1443)</f>
        <v>LBDIRNSI</v>
      </c>
      <c r="B1635" s="102" t="str">
        <f>TRIM(Response!C1443)</f>
        <v>Serum Iron, Frozen: SI (umol/L)</v>
      </c>
      <c r="C1635" s="102" t="str">
        <f>TRIM(Response!E1443)</f>
        <v>LAB06</v>
      </c>
      <c r="D1635" s="102" t="str">
        <f>TRIM(Response!F1443)</f>
        <v>Cadmium, Lead, Mercury, Cotinine &amp; Nutritional Biochemistries</v>
      </c>
      <c r="E1635" s="102" t="str">
        <f>TRIM(Response!G1443)</f>
        <v>1999-2000 Laboratory</v>
      </c>
      <c r="F1635" s="102" t="str">
        <f>TRIM(Response!H1443)</f>
        <v>1</v>
      </c>
      <c r="G1635" s="102" t="str">
        <f>TRIM(Response!J1443)</f>
        <v>1</v>
      </c>
      <c r="H1635" s="102" t="str">
        <f>TRIM(Response!K1443)</f>
        <v>LBDIRNSI</v>
      </c>
      <c r="I1635" s="102" t="s">
        <v>6897</v>
      </c>
      <c r="J1635" s="102" t="str">
        <f>TRIM(Response!M1443)</f>
        <v>2020</v>
      </c>
    </row>
    <row r="1636" spans="1:10" ht="15.75" customHeight="1" x14ac:dyDescent="0.2">
      <c r="A1636" s="102" t="str">
        <f>TRIM(Response!A1444)</f>
        <v>LBDIRNSI</v>
      </c>
      <c r="B1636" s="102" t="str">
        <f>TRIM(Response!C1444)</f>
        <v>Serum Iron, Frozen: SI (umol/L)</v>
      </c>
      <c r="C1636" s="102" t="str">
        <f>TRIM(Response!E1444)</f>
        <v>L40FE_B</v>
      </c>
      <c r="D1636" s="102" t="str">
        <f>TRIM(Response!F1444)</f>
        <v>Iron, Total Iron Binding Capacity (TIBC), &amp; Transferrin Saturation</v>
      </c>
      <c r="E1636" s="102" t="str">
        <f>TRIM(Response!G1444)</f>
        <v>2001-2002 Laboratory</v>
      </c>
      <c r="F1636" s="102" t="str">
        <f>TRIM(Response!H1444)</f>
        <v>2</v>
      </c>
      <c r="G1636" s="102" t="str">
        <f>TRIM(Response!J1444)</f>
        <v/>
      </c>
      <c r="H1636" s="102" t="str">
        <f>TRIM(Response!K1444)</f>
        <v/>
      </c>
      <c r="I1636" s="102" t="s">
        <v>6897</v>
      </c>
      <c r="J1636" s="102" t="str">
        <f>TRIM(Response!M1444)</f>
        <v>2022</v>
      </c>
    </row>
    <row r="1637" spans="1:10" ht="15.75" customHeight="1" x14ac:dyDescent="0.2">
      <c r="A1637" s="102" t="str">
        <f>TRIM(Response!A1445)</f>
        <v>LBDIRNSI</v>
      </c>
      <c r="B1637" s="102" t="str">
        <f>TRIM(Response!C1445)</f>
        <v>Serum Iron, Frozen: SI (umol/L)</v>
      </c>
      <c r="C1637" s="102" t="str">
        <f>TRIM(Response!E1445)</f>
        <v>L40FE_C</v>
      </c>
      <c r="D1637" s="102" t="str">
        <f>TRIM(Response!F1445)</f>
        <v>Iron, Total Iron Binding Capacity (TIBC), &amp; Transferrin Saturation</v>
      </c>
      <c r="E1637" s="102" t="str">
        <f>TRIM(Response!G1445)</f>
        <v>2003-2004 Laboratory</v>
      </c>
      <c r="F1637" s="102" t="str">
        <f>TRIM(Response!H1445)</f>
        <v>3</v>
      </c>
      <c r="G1637" s="102" t="str">
        <f>TRIM(Response!J1445)</f>
        <v/>
      </c>
      <c r="H1637" s="102" t="str">
        <f>TRIM(Response!K1445)</f>
        <v/>
      </c>
      <c r="I1637" s="102" t="s">
        <v>6897</v>
      </c>
      <c r="J1637" s="102" t="str">
        <f>TRIM(Response!M1445)</f>
        <v>2022</v>
      </c>
    </row>
    <row r="1638" spans="1:10" ht="15.75" customHeight="1" x14ac:dyDescent="0.2">
      <c r="A1638" s="102" t="str">
        <f>TRIM(Response!A1446)</f>
        <v>LBDIRNSI</v>
      </c>
      <c r="B1638" s="102" t="str">
        <f>TRIM(Response!C1446)</f>
        <v>Serum Iron, Frozen: SI (umol/L)</v>
      </c>
      <c r="C1638" s="102" t="str">
        <f>TRIM(Response!E1446)</f>
        <v>FETIB_D</v>
      </c>
      <c r="D1638" s="102" t="str">
        <f>TRIM(Response!F1446)</f>
        <v>Iron, Total Iron Binding Capacity (TIBC), &amp; Transferrin Saturation</v>
      </c>
      <c r="E1638" s="102" t="str">
        <f>TRIM(Response!G1446)</f>
        <v>2005-2006 Laboratory</v>
      </c>
      <c r="F1638" s="102" t="str">
        <f>TRIM(Response!H1446)</f>
        <v>4</v>
      </c>
      <c r="G1638" s="102" t="str">
        <f>TRIM(Response!J1446)</f>
        <v/>
      </c>
      <c r="H1638" s="102" t="str">
        <f>TRIM(Response!K1446)</f>
        <v/>
      </c>
      <c r="I1638" s="102" t="s">
        <v>6897</v>
      </c>
      <c r="J1638" s="102" t="str">
        <f>TRIM(Response!M1446)</f>
        <v>2022</v>
      </c>
    </row>
    <row r="1639" spans="1:10" ht="15.75" customHeight="1" x14ac:dyDescent="0.2">
      <c r="A1639" s="102" t="str">
        <f>TRIM(Response!A1447)</f>
        <v>LBDIRNSI</v>
      </c>
      <c r="B1639" s="102" t="str">
        <f>TRIM(Response!C1447)</f>
        <v>Serum Iron, Frozen: SI (umol/L)</v>
      </c>
      <c r="C1639" s="102" t="str">
        <f>TRIM(Response!E1447)</f>
        <v>FETIB_J</v>
      </c>
      <c r="D1639" s="102" t="str">
        <f>TRIM(Response!F1447)</f>
        <v>Iron Status - Serum</v>
      </c>
      <c r="E1639" s="102" t="str">
        <f>TRIM(Response!G1447)</f>
        <v>2017-2018 Laboratory</v>
      </c>
      <c r="F1639" s="102" t="str">
        <f>TRIM(Response!H1447)</f>
        <v>10</v>
      </c>
      <c r="G1639" s="102" t="str">
        <f>TRIM(Response!J1447)</f>
        <v/>
      </c>
      <c r="H1639" s="102" t="str">
        <f>TRIM(Response!K1447)</f>
        <v/>
      </c>
      <c r="I1639" s="102" t="s">
        <v>6897</v>
      </c>
      <c r="J1639" s="102" t="str">
        <f>TRIM(Response!M1447)</f>
        <v>2022</v>
      </c>
    </row>
    <row r="1640" spans="1:10" ht="15.75" customHeight="1" x14ac:dyDescent="0.2">
      <c r="A1640" s="102" t="str">
        <f>TRIM(Response!A1448)</f>
        <v>FEPSI</v>
      </c>
      <c r="B1640" s="102" t="str">
        <f>TRIM(Response!C1448)</f>
        <v>Serum Iron, Frozen: SI replicate 1 (umol/L)</v>
      </c>
      <c r="C1640" s="102" t="str">
        <f>TRIM(Response!E1448)</f>
        <v>LAB</v>
      </c>
      <c r="D1640" s="102" t="str">
        <f>TRIM(Response!F1448)</f>
        <v>GENERAL BIOCHEMISTRY TESTS</v>
      </c>
      <c r="E1640" s="102" t="str">
        <f>TRIM(Response!G1448)</f>
        <v>1988-1994 Laboratory</v>
      </c>
      <c r="F1640" s="102" t="str">
        <f>TRIM(Response!H1448)</f>
        <v>-1</v>
      </c>
      <c r="G1640" s="102" t="str">
        <f>TRIM(Response!J1448)</f>
        <v>1</v>
      </c>
      <c r="H1640" s="102" t="str">
        <f>TRIM(Response!K1448)</f>
        <v>LBDIRNSI1</v>
      </c>
      <c r="I1640" s="102" t="s">
        <v>6897</v>
      </c>
      <c r="J1640" s="102" t="str">
        <f>TRIM(Response!M1448)</f>
        <v>2022</v>
      </c>
    </row>
    <row r="1641" spans="1:10" ht="15.75" customHeight="1" x14ac:dyDescent="0.2">
      <c r="A1641" s="102" t="str">
        <f>TRIM(Response!A1449)</f>
        <v>FERSI</v>
      </c>
      <c r="B1641" s="102" t="str">
        <f>TRIM(Response!C1449)</f>
        <v>Serum Iron, Frozen: SI replicate 2 (umol/L)</v>
      </c>
      <c r="C1641" s="102" t="str">
        <f>TRIM(Response!E1449)</f>
        <v>LABSE</v>
      </c>
      <c r="D1641" s="102" t="str">
        <f>TRIM(Response!F1449)</f>
        <v>GENERAL BIOCHEMISTRY TESTS</v>
      </c>
      <c r="E1641" s="102" t="str">
        <f>TRIM(Response!G1449)</f>
        <v>1988-1994 Lab - Second Exam</v>
      </c>
      <c r="F1641" s="102" t="str">
        <f>TRIM(Response!H1449)</f>
        <v>-1</v>
      </c>
      <c r="G1641" s="102" t="str">
        <f>TRIM(Response!J1449)</f>
        <v>1</v>
      </c>
      <c r="H1641" s="102" t="str">
        <f>TRIM(Response!K1449)</f>
        <v>LBDIRNSI2</v>
      </c>
      <c r="I1641" s="102" t="s">
        <v>6897</v>
      </c>
      <c r="J1641" s="102" t="str">
        <f>TRIM(Response!M1449)</f>
        <v>2022</v>
      </c>
    </row>
    <row r="1642" spans="1:10" ht="15.75" customHeight="1" x14ac:dyDescent="0.2">
      <c r="A1642" s="102" t="str">
        <f>TRIM(Response!A1450)</f>
        <v>LBDLDL</v>
      </c>
      <c r="B1642" s="102" t="str">
        <f>TRIM(Response!C1450)</f>
        <v>Serum LDL cholesterol (mg/dL)</v>
      </c>
      <c r="C1642" s="102" t="str">
        <f>TRIM(Response!E1450)</f>
        <v/>
      </c>
      <c r="D1642" s="102" t="str">
        <f>TRIM(Response!F1450)</f>
        <v>GENERAL BIOCHEMISTRY TESTS</v>
      </c>
      <c r="E1642" s="102" t="str">
        <f>TRIM(Response!G1450)</f>
        <v>1988-1994 Laboratory</v>
      </c>
      <c r="F1642" s="102" t="str">
        <f>TRIM(Response!H1450)</f>
        <v>-1</v>
      </c>
      <c r="G1642" s="102" t="str">
        <f>TRIM(Response!J1450)</f>
        <v/>
      </c>
      <c r="H1642" s="102" t="str">
        <f>TRIM(Response!K1450)</f>
        <v/>
      </c>
      <c r="I1642" s="102" t="s">
        <v>6897</v>
      </c>
      <c r="J1642" s="102" t="str">
        <f>TRIM(Response!M1450)</f>
        <v>2022</v>
      </c>
    </row>
    <row r="1643" spans="1:10" ht="15.75" customHeight="1" x14ac:dyDescent="0.2">
      <c r="A1643" s="102" t="str">
        <f>TRIM(Response!A1451)</f>
        <v>LBDLDL</v>
      </c>
      <c r="B1643" s="102" t="str">
        <f>TRIM(Response!C1451)</f>
        <v>Serum LDL cholesterol (mg/dL)</v>
      </c>
      <c r="C1643" s="102" t="str">
        <f>TRIM(Response!E1451)</f>
        <v>LAB13AM</v>
      </c>
      <c r="D1643" s="102" t="str">
        <f>TRIM(Response!F1451)</f>
        <v>Cholesterol - LDL &amp; Triglycerides</v>
      </c>
      <c r="E1643" s="102" t="str">
        <f>TRIM(Response!G1451)</f>
        <v>1999-2000 Laboratory</v>
      </c>
      <c r="F1643" s="102" t="str">
        <f>TRIM(Response!H1451)</f>
        <v>1</v>
      </c>
      <c r="G1643" s="102" t="str">
        <f>TRIM(Response!J1451)</f>
        <v/>
      </c>
      <c r="H1643" s="102" t="str">
        <f>TRIM(Response!K1451)</f>
        <v/>
      </c>
      <c r="I1643" s="102" t="s">
        <v>6897</v>
      </c>
      <c r="J1643" s="102" t="str">
        <f>TRIM(Response!M1451)</f>
        <v>2020</v>
      </c>
    </row>
    <row r="1644" spans="1:10" ht="15.75" customHeight="1" x14ac:dyDescent="0.2">
      <c r="A1644" s="102" t="str">
        <f>TRIM(Response!A1452)</f>
        <v>LBDLDL</v>
      </c>
      <c r="B1644" s="102" t="str">
        <f>TRIM(Response!C1452)</f>
        <v>Serum LDL cholesterol (mg/dL)</v>
      </c>
      <c r="C1644" s="102" t="str">
        <f>TRIM(Response!E1452)</f>
        <v>L13AM_B</v>
      </c>
      <c r="D1644" s="102" t="str">
        <f>TRIM(Response!F1452)</f>
        <v>Cholesterol - LDL &amp; Triglycerides</v>
      </c>
      <c r="E1644" s="102" t="str">
        <f>TRIM(Response!G1452)</f>
        <v>2001-2002 Laboratory</v>
      </c>
      <c r="F1644" s="102" t="str">
        <f>TRIM(Response!H1452)</f>
        <v>2</v>
      </c>
      <c r="G1644" s="102" t="str">
        <f>TRIM(Response!J1452)</f>
        <v/>
      </c>
      <c r="H1644" s="102" t="str">
        <f>TRIM(Response!K1452)</f>
        <v/>
      </c>
      <c r="I1644" s="102" t="s">
        <v>6897</v>
      </c>
      <c r="J1644" s="102" t="str">
        <f>TRIM(Response!M1452)</f>
        <v>2020</v>
      </c>
    </row>
    <row r="1645" spans="1:10" ht="15.75" customHeight="1" x14ac:dyDescent="0.2">
      <c r="A1645" s="102" t="str">
        <f>TRIM(Response!A1453)</f>
        <v>LBDLDL</v>
      </c>
      <c r="B1645" s="102" t="str">
        <f>TRIM(Response!C1453)</f>
        <v>Serum LDL cholesterol (mg/dL)</v>
      </c>
      <c r="C1645" s="102" t="str">
        <f>TRIM(Response!E1453)</f>
        <v>L13AM_C</v>
      </c>
      <c r="D1645" s="102" t="str">
        <f>TRIM(Response!F1453)</f>
        <v>Cholesterol - LDL &amp; Triglycerides</v>
      </c>
      <c r="E1645" s="102" t="str">
        <f>TRIM(Response!G1453)</f>
        <v>2003-2004 Laboratory</v>
      </c>
      <c r="F1645" s="102" t="str">
        <f>TRIM(Response!H1453)</f>
        <v>3</v>
      </c>
      <c r="G1645" s="102" t="str">
        <f>TRIM(Response!J1453)</f>
        <v/>
      </c>
      <c r="H1645" s="102" t="str">
        <f>TRIM(Response!K1453)</f>
        <v/>
      </c>
      <c r="I1645" s="102" t="s">
        <v>6897</v>
      </c>
      <c r="J1645" s="102" t="str">
        <f>TRIM(Response!M1453)</f>
        <v>2020</v>
      </c>
    </row>
    <row r="1646" spans="1:10" ht="15.75" customHeight="1" x14ac:dyDescent="0.2">
      <c r="A1646" s="102" t="str">
        <f>TRIM(Response!A1454)</f>
        <v>LBDLDL</v>
      </c>
      <c r="B1646" s="102" t="str">
        <f>TRIM(Response!C1454)</f>
        <v>Serum LDL cholesterol (mg/dL)</v>
      </c>
      <c r="C1646" s="102" t="str">
        <f>TRIM(Response!E1454)</f>
        <v>TRIGLY_D</v>
      </c>
      <c r="D1646" s="102" t="str">
        <f>TRIM(Response!F1454)</f>
        <v>Cholesterol - LDL, Triglyceride &amp; Apoliprotein (ApoB)</v>
      </c>
      <c r="E1646" s="102" t="str">
        <f>TRIM(Response!G1454)</f>
        <v>2005-2006 Laboratory</v>
      </c>
      <c r="F1646" s="102" t="str">
        <f>TRIM(Response!H1454)</f>
        <v>4</v>
      </c>
      <c r="G1646" s="102" t="str">
        <f>TRIM(Response!J1454)</f>
        <v/>
      </c>
      <c r="H1646" s="102" t="str">
        <f>TRIM(Response!K1454)</f>
        <v/>
      </c>
      <c r="I1646" s="102" t="s">
        <v>6897</v>
      </c>
      <c r="J1646" s="102" t="str">
        <f>TRIM(Response!M1454)</f>
        <v>2020</v>
      </c>
    </row>
    <row r="1647" spans="1:10" ht="15.75" customHeight="1" x14ac:dyDescent="0.2">
      <c r="A1647" s="102" t="str">
        <f>TRIM(Response!A1455)</f>
        <v>LBDLDL</v>
      </c>
      <c r="B1647" s="102" t="str">
        <f>TRIM(Response!C1455)</f>
        <v>Serum LDL cholesterol (mg/dL)</v>
      </c>
      <c r="C1647" s="102" t="str">
        <f>TRIM(Response!E1455)</f>
        <v>TRIGLY_E</v>
      </c>
      <c r="D1647" s="102" t="str">
        <f>TRIM(Response!F1455)</f>
        <v>Cholesterol - LDL &amp; Triglycerides</v>
      </c>
      <c r="E1647" s="102" t="str">
        <f>TRIM(Response!G1455)</f>
        <v>2007-2008 Laboratory</v>
      </c>
      <c r="F1647" s="102" t="str">
        <f>TRIM(Response!H1455)</f>
        <v>5</v>
      </c>
      <c r="G1647" s="102" t="str">
        <f>TRIM(Response!J1455)</f>
        <v/>
      </c>
      <c r="H1647" s="102" t="str">
        <f>TRIM(Response!K1455)</f>
        <v/>
      </c>
      <c r="I1647" s="102" t="s">
        <v>6897</v>
      </c>
      <c r="J1647" s="102" t="str">
        <f>TRIM(Response!M1455)</f>
        <v>2020</v>
      </c>
    </row>
    <row r="1648" spans="1:10" ht="15.75" customHeight="1" x14ac:dyDescent="0.2">
      <c r="A1648" s="102" t="str">
        <f>TRIM(Response!A1456)</f>
        <v>LBDLDL</v>
      </c>
      <c r="B1648" s="102" t="str">
        <f>TRIM(Response!C1456)</f>
        <v>Serum LDL cholesterol (mg/dL)</v>
      </c>
      <c r="C1648" s="102" t="str">
        <f>TRIM(Response!E1456)</f>
        <v>TRIGLY_F</v>
      </c>
      <c r="D1648" s="102" t="str">
        <f>TRIM(Response!F1456)</f>
        <v>Cholesterol - LDL &amp; Triglycerides</v>
      </c>
      <c r="E1648" s="102" t="str">
        <f>TRIM(Response!G1456)</f>
        <v>2009-2010 Laboratory</v>
      </c>
      <c r="F1648" s="102" t="str">
        <f>TRIM(Response!H1456)</f>
        <v>6</v>
      </c>
      <c r="G1648" s="102" t="str">
        <f>TRIM(Response!J1456)</f>
        <v/>
      </c>
      <c r="H1648" s="102" t="str">
        <f>TRIM(Response!K1456)</f>
        <v/>
      </c>
      <c r="I1648" s="102" t="s">
        <v>6897</v>
      </c>
      <c r="J1648" s="102" t="str">
        <f>TRIM(Response!M1456)</f>
        <v>2020</v>
      </c>
    </row>
    <row r="1649" spans="1:10" ht="15.75" customHeight="1" x14ac:dyDescent="0.2">
      <c r="A1649" s="102" t="str">
        <f>TRIM(Response!A1457)</f>
        <v>LBDLDL</v>
      </c>
      <c r="B1649" s="102" t="str">
        <f>TRIM(Response!C1457)</f>
        <v>Serum LDL cholesterol (mg/dL)</v>
      </c>
      <c r="C1649" s="102" t="str">
        <f>TRIM(Response!E1457)</f>
        <v>TRIGLY_G</v>
      </c>
      <c r="D1649" s="102" t="str">
        <f>TRIM(Response!F1457)</f>
        <v>Cholesterol - LDL &amp; Triglycerides</v>
      </c>
      <c r="E1649" s="102" t="str">
        <f>TRIM(Response!G1457)</f>
        <v>2011-2012 Laboratory</v>
      </c>
      <c r="F1649" s="102" t="str">
        <f>TRIM(Response!H1457)</f>
        <v>7</v>
      </c>
      <c r="G1649" s="102" t="str">
        <f>TRIM(Response!J1457)</f>
        <v/>
      </c>
      <c r="H1649" s="102" t="str">
        <f>TRIM(Response!K1457)</f>
        <v/>
      </c>
      <c r="I1649" s="102" t="s">
        <v>6897</v>
      </c>
      <c r="J1649" s="102" t="str">
        <f>TRIM(Response!M1457)</f>
        <v>2020</v>
      </c>
    </row>
    <row r="1650" spans="1:10" ht="15.75" customHeight="1" x14ac:dyDescent="0.2">
      <c r="A1650" s="102" t="str">
        <f>TRIM(Response!A1458)</f>
        <v>LBDLDL</v>
      </c>
      <c r="B1650" s="102" t="str">
        <f>TRIM(Response!C1458)</f>
        <v>Serum LDL cholesterol (mg/dL)</v>
      </c>
      <c r="C1650" s="102" t="str">
        <f>TRIM(Response!E1458)</f>
        <v>TRIGLY_H</v>
      </c>
      <c r="D1650" s="102" t="str">
        <f>TRIM(Response!F1458)</f>
        <v>Cholesterol - LDL &amp; Triglycerides</v>
      </c>
      <c r="E1650" s="102" t="str">
        <f>TRIM(Response!G1458)</f>
        <v>2013-2014 Laboratory</v>
      </c>
      <c r="F1650" s="102" t="str">
        <f>TRIM(Response!H1458)</f>
        <v>8</v>
      </c>
      <c r="G1650" s="102" t="str">
        <f>TRIM(Response!J1458)</f>
        <v/>
      </c>
      <c r="H1650" s="102" t="str">
        <f>TRIM(Response!K1458)</f>
        <v/>
      </c>
      <c r="I1650" s="102" t="s">
        <v>6897</v>
      </c>
      <c r="J1650" s="102" t="str">
        <f>TRIM(Response!M1458)</f>
        <v>2020</v>
      </c>
    </row>
    <row r="1651" spans="1:10" ht="15.75" customHeight="1" x14ac:dyDescent="0.2">
      <c r="A1651" s="102" t="str">
        <f>TRIM(Response!A1459)</f>
        <v>LBDLDL</v>
      </c>
      <c r="B1651" s="102" t="str">
        <f>TRIM(Response!C1459)</f>
        <v>Serum LDL cholesterol (mg/dL)</v>
      </c>
      <c r="C1651" s="102" t="str">
        <f>TRIM(Response!E1459)</f>
        <v>TRIGLY_I</v>
      </c>
      <c r="D1651" s="102" t="str">
        <f>TRIM(Response!F1459)</f>
        <v>Cholesterol - Low - Density Lipoprotein (LDL) &amp; Triglycerides</v>
      </c>
      <c r="E1651" s="102" t="str">
        <f>TRIM(Response!G1459)</f>
        <v>2015-2016 Laboratory</v>
      </c>
      <c r="F1651" s="102" t="str">
        <f>TRIM(Response!H1459)</f>
        <v>9</v>
      </c>
      <c r="G1651" s="102" t="str">
        <f>TRIM(Response!J1459)</f>
        <v/>
      </c>
      <c r="H1651" s="102" t="str">
        <f>TRIM(Response!K1459)</f>
        <v/>
      </c>
      <c r="I1651" s="102" t="s">
        <v>6897</v>
      </c>
      <c r="J1651" s="102" t="str">
        <f>TRIM(Response!M1459)</f>
        <v>2020</v>
      </c>
    </row>
    <row r="1652" spans="1:10" ht="15.75" customHeight="1" x14ac:dyDescent="0.2">
      <c r="A1652" s="102" t="str">
        <f>TRIM(Response!A1460)</f>
        <v>LBDLDL</v>
      </c>
      <c r="B1652" s="102" t="str">
        <f>TRIM(Response!C1460)</f>
        <v>Serum LDL cholesterol (mg/dL)</v>
      </c>
      <c r="C1652" s="102" t="str">
        <f>TRIM(Response!E1460)</f>
        <v>TRIGLY_J</v>
      </c>
      <c r="D1652" s="102" t="str">
        <f>TRIM(Response!F1460)</f>
        <v>Cholesterol - Low-Density Lipoproteins (LDL) &amp; Triglycerides</v>
      </c>
      <c r="E1652" s="102" t="str">
        <f>TRIM(Response!G1460)</f>
        <v>2017-2018 Laboratory</v>
      </c>
      <c r="F1652" s="102" t="str">
        <f>TRIM(Response!H1460)</f>
        <v>10</v>
      </c>
      <c r="G1652" s="102" t="str">
        <f>TRIM(Response!J1460)</f>
        <v/>
      </c>
      <c r="H1652" s="102" t="str">
        <f>TRIM(Response!K1460)</f>
        <v/>
      </c>
      <c r="I1652" s="102" t="s">
        <v>6897</v>
      </c>
      <c r="J1652" s="102" t="str">
        <f>TRIM(Response!M1460)</f>
        <v>2022</v>
      </c>
    </row>
    <row r="1653" spans="1:10" ht="15.75" customHeight="1" x14ac:dyDescent="0.2">
      <c r="A1653" s="102" t="str">
        <f>TRIM(Response!A1461)</f>
        <v>LCP</v>
      </c>
      <c r="B1653" s="102" t="str">
        <f>TRIM(Response!C1461)</f>
        <v>Serum LDL cholesterol replicate 1 (mg/dL)</v>
      </c>
      <c r="C1653" s="102" t="str">
        <f>TRIM(Response!E1461)</f>
        <v>LAB</v>
      </c>
      <c r="D1653" s="102" t="str">
        <f>TRIM(Response!F1461)</f>
        <v>GENERAL BIOCHEMISTRY TESTS</v>
      </c>
      <c r="E1653" s="102" t="str">
        <f>TRIM(Response!G1461)</f>
        <v>1988-1994 Laboratory</v>
      </c>
      <c r="F1653" s="102" t="str">
        <f>TRIM(Response!H1461)</f>
        <v>-1</v>
      </c>
      <c r="G1653" s="102" t="str">
        <f>TRIM(Response!J1461)</f>
        <v>1</v>
      </c>
      <c r="H1653" s="102" t="str">
        <f>TRIM(Response!K1461)</f>
        <v>LBDLDL1</v>
      </c>
      <c r="I1653" s="102" t="s">
        <v>6897</v>
      </c>
      <c r="J1653" s="102" t="str">
        <f>TRIM(Response!M1461)</f>
        <v>2022</v>
      </c>
    </row>
    <row r="1654" spans="1:10" ht="15.75" customHeight="1" x14ac:dyDescent="0.2">
      <c r="A1654" s="102" t="str">
        <f>TRIM(Response!A1462)</f>
        <v>LCR</v>
      </c>
      <c r="B1654" s="102" t="str">
        <f>TRIM(Response!C1462)</f>
        <v>Serum LDL cholesterol replicate 2 (mg/dL)</v>
      </c>
      <c r="C1654" s="102" t="str">
        <f>TRIM(Response!E1462)</f>
        <v>LABSE</v>
      </c>
      <c r="D1654" s="102" t="str">
        <f>TRIM(Response!F1462)</f>
        <v>GENERAL BIOCHEMISTRY TESTS</v>
      </c>
      <c r="E1654" s="102" t="str">
        <f>TRIM(Response!G1462)</f>
        <v>1988-1994 Lab - Second Exam</v>
      </c>
      <c r="F1654" s="102" t="str">
        <f>TRIM(Response!H1462)</f>
        <v>-1</v>
      </c>
      <c r="G1654" s="102" t="str">
        <f>TRIM(Response!J1462)</f>
        <v>1</v>
      </c>
      <c r="H1654" s="102" t="str">
        <f>TRIM(Response!K1462)</f>
        <v>LBDLDL2</v>
      </c>
      <c r="I1654" s="102" t="s">
        <v>6897</v>
      </c>
      <c r="J1654" s="102" t="str">
        <f>TRIM(Response!M1462)</f>
        <v>2022</v>
      </c>
    </row>
    <row r="1655" spans="1:10" ht="15.75" customHeight="1" x14ac:dyDescent="0.2">
      <c r="A1655" s="102" t="str">
        <f>TRIM(Response!A1463)</f>
        <v>LBDLDLSI</v>
      </c>
      <c r="B1655" s="102" t="str">
        <f>TRIM(Response!C1463)</f>
        <v>Serum LDL cholesterol: SI (mmol/L)</v>
      </c>
      <c r="C1655" s="102" t="str">
        <f>TRIM(Response!E1463)</f>
        <v/>
      </c>
      <c r="D1655" s="102" t="str">
        <f>TRIM(Response!F1463)</f>
        <v>GENERAL BIOCHEMISTRY TESTS</v>
      </c>
      <c r="E1655" s="102" t="str">
        <f>TRIM(Response!G1463)</f>
        <v>1988-1994 Laboratory</v>
      </c>
      <c r="F1655" s="102" t="str">
        <f>TRIM(Response!H1463)</f>
        <v>-1</v>
      </c>
      <c r="G1655" s="102" t="str">
        <f>TRIM(Response!J1463)</f>
        <v/>
      </c>
      <c r="H1655" s="102" t="str">
        <f>TRIM(Response!K1463)</f>
        <v/>
      </c>
      <c r="I1655" s="102" t="s">
        <v>6897</v>
      </c>
      <c r="J1655" s="102" t="str">
        <f>TRIM(Response!M1463)</f>
        <v>2022</v>
      </c>
    </row>
    <row r="1656" spans="1:10" ht="15.75" customHeight="1" x14ac:dyDescent="0.2">
      <c r="A1656" s="102" t="str">
        <f>TRIM(Response!A1464)</f>
        <v>LBDLDLSI</v>
      </c>
      <c r="B1656" s="102" t="str">
        <f>TRIM(Response!C1464)</f>
        <v>Serum LDL cholesterol: SI (mmol/L)</v>
      </c>
      <c r="C1656" s="102" t="str">
        <f>TRIM(Response!E1464)</f>
        <v/>
      </c>
      <c r="D1656" s="102" t="str">
        <f>TRIM(Response!F1464)</f>
        <v>Cholesterol - LDL &amp; Triglycerides</v>
      </c>
      <c r="E1656" s="102" t="str">
        <f>TRIM(Response!G1464)</f>
        <v>2001-2002 Laboratory</v>
      </c>
      <c r="F1656" s="102" t="str">
        <f>TRIM(Response!H1464)</f>
        <v>2</v>
      </c>
      <c r="G1656" s="102" t="str">
        <f>TRIM(Response!J1464)</f>
        <v/>
      </c>
      <c r="H1656" s="102" t="str">
        <f>TRIM(Response!K1464)</f>
        <v/>
      </c>
      <c r="I1656" s="102" t="s">
        <v>6897</v>
      </c>
      <c r="J1656" s="102" t="str">
        <f>TRIM(Response!M1464)</f>
        <v>2022</v>
      </c>
    </row>
    <row r="1657" spans="1:10" ht="15.75" customHeight="1" x14ac:dyDescent="0.2">
      <c r="A1657" s="102" t="str">
        <f>TRIM(Response!A1465)</f>
        <v>LBDLDLSI</v>
      </c>
      <c r="B1657" s="102" t="str">
        <f>TRIM(Response!C1465)</f>
        <v>Serum LDL cholesterol: SI (mmol/L)</v>
      </c>
      <c r="C1657" s="102" t="str">
        <f>TRIM(Response!E1465)</f>
        <v>LAB13AM</v>
      </c>
      <c r="D1657" s="102" t="str">
        <f>TRIM(Response!F1465)</f>
        <v>Cholesterol - LDL &amp; Triglycerides</v>
      </c>
      <c r="E1657" s="102" t="str">
        <f>TRIM(Response!G1465)</f>
        <v>1999-2000 Laboratory</v>
      </c>
      <c r="F1657" s="102" t="str">
        <f>TRIM(Response!H1465)</f>
        <v>1</v>
      </c>
      <c r="G1657" s="102" t="str">
        <f>TRIM(Response!J1465)</f>
        <v/>
      </c>
      <c r="H1657" s="102" t="str">
        <f>TRIM(Response!K1465)</f>
        <v/>
      </c>
      <c r="I1657" s="102" t="s">
        <v>6897</v>
      </c>
      <c r="J1657" s="102" t="str">
        <f>TRIM(Response!M1465)</f>
        <v>2020</v>
      </c>
    </row>
    <row r="1658" spans="1:10" ht="15.75" customHeight="1" x14ac:dyDescent="0.2">
      <c r="A1658" s="102" t="str">
        <f>TRIM(Response!A1466)</f>
        <v>LBDLDLSI</v>
      </c>
      <c r="B1658" s="102" t="str">
        <f>TRIM(Response!C1466)</f>
        <v>Serum LDL cholesterol: SI (mmol/L)</v>
      </c>
      <c r="C1658" s="102" t="str">
        <f>TRIM(Response!E1466)</f>
        <v>L13AM_C</v>
      </c>
      <c r="D1658" s="102" t="str">
        <f>TRIM(Response!F1466)</f>
        <v>Cholesterol - LDL &amp; Triglycerides</v>
      </c>
      <c r="E1658" s="102" t="str">
        <f>TRIM(Response!G1466)</f>
        <v>2003-2004 Laboratory</v>
      </c>
      <c r="F1658" s="102" t="str">
        <f>TRIM(Response!H1466)</f>
        <v>3</v>
      </c>
      <c r="G1658" s="102" t="str">
        <f>TRIM(Response!J1466)</f>
        <v/>
      </c>
      <c r="H1658" s="102" t="str">
        <f>TRIM(Response!K1466)</f>
        <v/>
      </c>
      <c r="I1658" s="102" t="s">
        <v>6897</v>
      </c>
      <c r="J1658" s="102" t="str">
        <f>TRIM(Response!M1466)</f>
        <v>2020</v>
      </c>
    </row>
    <row r="1659" spans="1:10" ht="15.75" customHeight="1" x14ac:dyDescent="0.2">
      <c r="A1659" s="102" t="str">
        <f>TRIM(Response!A1467)</f>
        <v>LBDLDLSI</v>
      </c>
      <c r="B1659" s="102" t="str">
        <f>TRIM(Response!C1467)</f>
        <v>Serum LDL cholesterol: SI (mmol/L)</v>
      </c>
      <c r="C1659" s="102" t="str">
        <f>TRIM(Response!E1467)</f>
        <v>TRIGLY_D</v>
      </c>
      <c r="D1659" s="102" t="str">
        <f>TRIM(Response!F1467)</f>
        <v>Cholesterol - LDL, Triglyceride &amp; Apoliprotein (ApoB)</v>
      </c>
      <c r="E1659" s="102" t="str">
        <f>TRIM(Response!G1467)</f>
        <v>2005-2006 Laboratory</v>
      </c>
      <c r="F1659" s="102" t="str">
        <f>TRIM(Response!H1467)</f>
        <v>4</v>
      </c>
      <c r="G1659" s="102" t="str">
        <f>TRIM(Response!J1467)</f>
        <v/>
      </c>
      <c r="H1659" s="102" t="str">
        <f>TRIM(Response!K1467)</f>
        <v/>
      </c>
      <c r="I1659" s="102" t="s">
        <v>6897</v>
      </c>
      <c r="J1659" s="102" t="str">
        <f>TRIM(Response!M1467)</f>
        <v>2020</v>
      </c>
    </row>
    <row r="1660" spans="1:10" ht="15.75" customHeight="1" x14ac:dyDescent="0.2">
      <c r="A1660" s="102" t="str">
        <f>TRIM(Response!A1468)</f>
        <v>LBDLDLSI</v>
      </c>
      <c r="B1660" s="102" t="str">
        <f>TRIM(Response!C1468)</f>
        <v>Serum LDL cholesterol: SI (mmol/L)</v>
      </c>
      <c r="C1660" s="102" t="str">
        <f>TRIM(Response!E1468)</f>
        <v>TRIGLY_E</v>
      </c>
      <c r="D1660" s="102" t="str">
        <f>TRIM(Response!F1468)</f>
        <v>Cholesterol - LDL &amp; Triglycerides</v>
      </c>
      <c r="E1660" s="102" t="str">
        <f>TRIM(Response!G1468)</f>
        <v>2007-2008 Laboratory</v>
      </c>
      <c r="F1660" s="102" t="str">
        <f>TRIM(Response!H1468)</f>
        <v>5</v>
      </c>
      <c r="G1660" s="102" t="str">
        <f>TRIM(Response!J1468)</f>
        <v/>
      </c>
      <c r="H1660" s="102" t="str">
        <f>TRIM(Response!K1468)</f>
        <v/>
      </c>
      <c r="I1660" s="102" t="s">
        <v>6897</v>
      </c>
      <c r="J1660" s="102" t="str">
        <f>TRIM(Response!M1468)</f>
        <v>2020</v>
      </c>
    </row>
    <row r="1661" spans="1:10" ht="15.75" customHeight="1" x14ac:dyDescent="0.2">
      <c r="A1661" s="102" t="str">
        <f>TRIM(Response!A1469)</f>
        <v>LBDLDLSI</v>
      </c>
      <c r="B1661" s="102" t="str">
        <f>TRIM(Response!C1469)</f>
        <v>Serum LDL cholesterol: SI (mmol/L)</v>
      </c>
      <c r="C1661" s="102" t="str">
        <f>TRIM(Response!E1469)</f>
        <v>TRIGLY_F</v>
      </c>
      <c r="D1661" s="102" t="str">
        <f>TRIM(Response!F1469)</f>
        <v>Cholesterol - LDL &amp; Triglycerides</v>
      </c>
      <c r="E1661" s="102" t="str">
        <f>TRIM(Response!G1469)</f>
        <v>2009-2010 Laboratory</v>
      </c>
      <c r="F1661" s="102" t="str">
        <f>TRIM(Response!H1469)</f>
        <v>6</v>
      </c>
      <c r="G1661" s="102" t="str">
        <f>TRIM(Response!J1469)</f>
        <v/>
      </c>
      <c r="H1661" s="102" t="str">
        <f>TRIM(Response!K1469)</f>
        <v/>
      </c>
      <c r="I1661" s="102" t="s">
        <v>6897</v>
      </c>
      <c r="J1661" s="102" t="str">
        <f>TRIM(Response!M1469)</f>
        <v>2020</v>
      </c>
    </row>
    <row r="1662" spans="1:10" ht="15.75" customHeight="1" x14ac:dyDescent="0.2">
      <c r="A1662" s="102" t="str">
        <f>TRIM(Response!A1470)</f>
        <v>LBDLDLSI</v>
      </c>
      <c r="B1662" s="102" t="str">
        <f>TRIM(Response!C1470)</f>
        <v>Serum LDL cholesterol: SI (mmol/L)</v>
      </c>
      <c r="C1662" s="102" t="str">
        <f>TRIM(Response!E1470)</f>
        <v>TRIGLY_G</v>
      </c>
      <c r="D1662" s="102" t="str">
        <f>TRIM(Response!F1470)</f>
        <v>Cholesterol - LDL &amp; Triglycerides</v>
      </c>
      <c r="E1662" s="102" t="str">
        <f>TRIM(Response!G1470)</f>
        <v>2011-2012 Laboratory</v>
      </c>
      <c r="F1662" s="102" t="str">
        <f>TRIM(Response!H1470)</f>
        <v>7</v>
      </c>
      <c r="G1662" s="102" t="str">
        <f>TRIM(Response!J1470)</f>
        <v/>
      </c>
      <c r="H1662" s="102" t="str">
        <f>TRIM(Response!K1470)</f>
        <v/>
      </c>
      <c r="I1662" s="102" t="s">
        <v>6897</v>
      </c>
      <c r="J1662" s="102" t="str">
        <f>TRIM(Response!M1470)</f>
        <v>2020</v>
      </c>
    </row>
    <row r="1663" spans="1:10" ht="15.75" customHeight="1" x14ac:dyDescent="0.2">
      <c r="A1663" s="102" t="str">
        <f>TRIM(Response!A1471)</f>
        <v>LBDLDLSI</v>
      </c>
      <c r="B1663" s="102" t="str">
        <f>TRIM(Response!C1471)</f>
        <v>Serum LDL cholesterol: SI (mmol/L)</v>
      </c>
      <c r="C1663" s="102" t="str">
        <f>TRIM(Response!E1471)</f>
        <v>TRIGLY_H</v>
      </c>
      <c r="D1663" s="102" t="str">
        <f>TRIM(Response!F1471)</f>
        <v>Cholesterol - LDL &amp; Triglycerides</v>
      </c>
      <c r="E1663" s="102" t="str">
        <f>TRIM(Response!G1471)</f>
        <v>2013-2014 Laboratory</v>
      </c>
      <c r="F1663" s="102" t="str">
        <f>TRIM(Response!H1471)</f>
        <v>8</v>
      </c>
      <c r="G1663" s="102" t="str">
        <f>TRIM(Response!J1471)</f>
        <v/>
      </c>
      <c r="H1663" s="102" t="str">
        <f>TRIM(Response!K1471)</f>
        <v/>
      </c>
      <c r="I1663" s="102" t="s">
        <v>6897</v>
      </c>
      <c r="J1663" s="102" t="str">
        <f>TRIM(Response!M1471)</f>
        <v>2022</v>
      </c>
    </row>
    <row r="1664" spans="1:10" ht="15.75" customHeight="1" x14ac:dyDescent="0.2">
      <c r="A1664" s="102" t="str">
        <f>TRIM(Response!A1472)</f>
        <v>LBDLDLSI</v>
      </c>
      <c r="B1664" s="102" t="str">
        <f>TRIM(Response!C1472)</f>
        <v>Serum LDL cholesterol: SI (mmol/L)</v>
      </c>
      <c r="C1664" s="102" t="str">
        <f>TRIM(Response!E1472)</f>
        <v>TRIGLY_I</v>
      </c>
      <c r="D1664" s="102" t="str">
        <f>TRIM(Response!F1472)</f>
        <v>Cholesterol - Low - Density Lipoprotein (LDL) &amp; Triglycerides</v>
      </c>
      <c r="E1664" s="102" t="str">
        <f>TRIM(Response!G1472)</f>
        <v>2015-2016 Laboratory</v>
      </c>
      <c r="F1664" s="102" t="str">
        <f>TRIM(Response!H1472)</f>
        <v>9</v>
      </c>
      <c r="G1664" s="102" t="str">
        <f>TRIM(Response!J1472)</f>
        <v/>
      </c>
      <c r="H1664" s="102" t="str">
        <f>TRIM(Response!K1472)</f>
        <v/>
      </c>
      <c r="I1664" s="102" t="s">
        <v>6897</v>
      </c>
      <c r="J1664" s="102" t="str">
        <f>TRIM(Response!M1472)</f>
        <v>2020</v>
      </c>
    </row>
    <row r="1665" spans="1:10" ht="15.75" customHeight="1" x14ac:dyDescent="0.2">
      <c r="A1665" s="102" t="str">
        <f>TRIM(Response!A1473)</f>
        <v>LBDLDLSI</v>
      </c>
      <c r="B1665" s="102" t="str">
        <f>TRIM(Response!C1473)</f>
        <v>Serum LDL cholesterol: SI (mmol/L)</v>
      </c>
      <c r="C1665" s="102" t="str">
        <f>TRIM(Response!E1473)</f>
        <v>TRIGLY_J</v>
      </c>
      <c r="D1665" s="102" t="str">
        <f>TRIM(Response!F1473)</f>
        <v>Cholesterol - Low-Density Lipoproteins (LDL) &amp; Triglycerides</v>
      </c>
      <c r="E1665" s="102" t="str">
        <f>TRIM(Response!G1473)</f>
        <v>2017-2018 Laboratory</v>
      </c>
      <c r="F1665" s="102" t="str">
        <f>TRIM(Response!H1473)</f>
        <v>10</v>
      </c>
      <c r="G1665" s="102" t="str">
        <f>TRIM(Response!J1473)</f>
        <v/>
      </c>
      <c r="H1665" s="102" t="str">
        <f>TRIM(Response!K1473)</f>
        <v/>
      </c>
      <c r="I1665" s="102" t="s">
        <v>6897</v>
      </c>
      <c r="J1665" s="102" t="str">
        <f>TRIM(Response!M1473)</f>
        <v>2022</v>
      </c>
    </row>
    <row r="1666" spans="1:10" ht="15.75" customHeight="1" x14ac:dyDescent="0.2">
      <c r="A1666" s="102" t="str">
        <f>TRIM(Response!A1474)</f>
        <v>LCPSI</v>
      </c>
      <c r="B1666" s="102" t="str">
        <f>TRIM(Response!C1474)</f>
        <v>Serum LDL cholesterol: SI replicate 1 (mmol/L)</v>
      </c>
      <c r="C1666" s="102" t="str">
        <f>TRIM(Response!E1474)</f>
        <v>LAB</v>
      </c>
      <c r="D1666" s="102" t="str">
        <f>TRIM(Response!F1474)</f>
        <v>GENERAL BIOCHEMISTRY TESTS</v>
      </c>
      <c r="E1666" s="102" t="str">
        <f>TRIM(Response!G1474)</f>
        <v>1988-1994 Laboratory</v>
      </c>
      <c r="F1666" s="102" t="str">
        <f>TRIM(Response!H1474)</f>
        <v>-1</v>
      </c>
      <c r="G1666" s="102" t="str">
        <f>TRIM(Response!J1474)</f>
        <v>1</v>
      </c>
      <c r="H1666" s="102" t="str">
        <f>TRIM(Response!K1474)</f>
        <v>LBDLDLSI1</v>
      </c>
      <c r="I1666" s="102" t="s">
        <v>6897</v>
      </c>
      <c r="J1666" s="102" t="str">
        <f>TRIM(Response!M1474)</f>
        <v>2022</v>
      </c>
    </row>
    <row r="1667" spans="1:10" ht="15.75" customHeight="1" x14ac:dyDescent="0.2">
      <c r="A1667" s="102" t="str">
        <f>TRIM(Response!A1475)</f>
        <v>LBDLDLSI</v>
      </c>
      <c r="B1667" s="102" t="str">
        <f>TRIM(Response!C1475)</f>
        <v>Serum LDL cholesterol: SI replicate 1 (mmol/L)</v>
      </c>
      <c r="C1667" s="102" t="str">
        <f>TRIM(Response!E1475)</f>
        <v>L13AM_B</v>
      </c>
      <c r="D1667" s="102" t="str">
        <f>TRIM(Response!F1475)</f>
        <v>Cholesterol - LDL &amp; Triglycerides</v>
      </c>
      <c r="E1667" s="102" t="str">
        <f>TRIM(Response!G1475)</f>
        <v>2001-2002 Laboratory</v>
      </c>
      <c r="F1667" s="102" t="str">
        <f>TRIM(Response!H1475)</f>
        <v>2</v>
      </c>
      <c r="G1667" s="102" t="str">
        <f>TRIM(Response!J1475)</f>
        <v>1</v>
      </c>
      <c r="H1667" s="102" t="str">
        <f>TRIM(Response!K1475)</f>
        <v>LBDLDLSI1</v>
      </c>
      <c r="I1667" s="102" t="s">
        <v>6897</v>
      </c>
      <c r="J1667" s="102" t="str">
        <f>TRIM(Response!M1475)</f>
        <v>2020</v>
      </c>
    </row>
    <row r="1668" spans="1:10" ht="15.75" customHeight="1" x14ac:dyDescent="0.2">
      <c r="A1668" s="102" t="str">
        <f>TRIM(Response!A1476)</f>
        <v>LCRSI</v>
      </c>
      <c r="B1668" s="102" t="str">
        <f>TRIM(Response!C1476)</f>
        <v>Serum LDL cholesterol: SI replicate 2 (mmol/L)</v>
      </c>
      <c r="C1668" s="102" t="str">
        <f>TRIM(Response!E1476)</f>
        <v>LABSE</v>
      </c>
      <c r="D1668" s="102" t="str">
        <f>TRIM(Response!F1476)</f>
        <v>GENERAL BIOCHEMISTRY TESTS</v>
      </c>
      <c r="E1668" s="102" t="str">
        <f>TRIM(Response!G1476)</f>
        <v>1988-1994 Lab - Second Exam</v>
      </c>
      <c r="F1668" s="102" t="str">
        <f>TRIM(Response!H1476)</f>
        <v>-1</v>
      </c>
      <c r="G1668" s="102" t="str">
        <f>TRIM(Response!J1476)</f>
        <v>1</v>
      </c>
      <c r="H1668" s="102" t="str">
        <f>TRIM(Response!K1476)</f>
        <v>LBDLDLSI2</v>
      </c>
      <c r="I1668" s="102" t="s">
        <v>6897</v>
      </c>
      <c r="J1668" s="102" t="str">
        <f>TRIM(Response!M1476)</f>
        <v>2022</v>
      </c>
    </row>
    <row r="1669" spans="1:10" ht="15.75" customHeight="1" x14ac:dyDescent="0.2">
      <c r="A1669" s="102" t="str">
        <f>TRIM(Response!A1477)</f>
        <v>LB2LDLSI</v>
      </c>
      <c r="B1669" s="102" t="str">
        <f>TRIM(Response!C1477)</f>
        <v>Serum LDL cholesterol: SI replicate 2 (mmol/L)</v>
      </c>
      <c r="C1669" s="102" t="str">
        <f>TRIM(Response!E1477)</f>
        <v>l13_2_b</v>
      </c>
      <c r="D1669" s="102" t="str">
        <f>TRIM(Response!F1477)</f>
        <v>Cholesterol - Total, HDL, LDL &amp; Triglycerides, Second Exam</v>
      </c>
      <c r="E1669" s="102" t="str">
        <f>TRIM(Response!G1477)</f>
        <v>2001-2002 Laboratory</v>
      </c>
      <c r="F1669" s="102" t="str">
        <f>TRIM(Response!H1477)</f>
        <v>2</v>
      </c>
      <c r="G1669" s="102" t="str">
        <f>TRIM(Response!J1477)</f>
        <v>1</v>
      </c>
      <c r="H1669" s="102" t="str">
        <f>TRIM(Response!K1477)</f>
        <v>LBDLDLSI2</v>
      </c>
      <c r="I1669" s="102" t="s">
        <v>6897</v>
      </c>
      <c r="J1669" s="102" t="str">
        <f>TRIM(Response!M1477)</f>
        <v>2022</v>
      </c>
    </row>
    <row r="1670" spans="1:10" ht="15.75" customHeight="1" x14ac:dyDescent="0.2">
      <c r="A1670" s="102" t="str">
        <f>TRIM(Response!A1478)</f>
        <v>LBDLHSI</v>
      </c>
      <c r="B1670" s="102" t="str">
        <f>TRIM(Response!C1478)</f>
        <v>Serum luteinizing hormone: SI (IU/L)</v>
      </c>
      <c r="C1670" s="102" t="str">
        <f>TRIM(Response!E1478)</f>
        <v/>
      </c>
      <c r="D1670" s="102" t="str">
        <f>TRIM(Response!F1478)</f>
        <v>GENERAL BIOCHEMISTRY TESTS</v>
      </c>
      <c r="E1670" s="102" t="str">
        <f>TRIM(Response!G1478)</f>
        <v>1988-1994 Laboratory</v>
      </c>
      <c r="F1670" s="102" t="str">
        <f>TRIM(Response!H1478)</f>
        <v>-1</v>
      </c>
      <c r="G1670" s="102" t="str">
        <f>TRIM(Response!J1478)</f>
        <v/>
      </c>
      <c r="H1670" s="102" t="str">
        <f>TRIM(Response!K1478)</f>
        <v/>
      </c>
      <c r="I1670" s="102" t="s">
        <v>6897</v>
      </c>
      <c r="J1670" s="102" t="str">
        <f>TRIM(Response!M1478)</f>
        <v>2022</v>
      </c>
    </row>
    <row r="1671" spans="1:10" ht="15.75" customHeight="1" x14ac:dyDescent="0.2">
      <c r="A1671" s="102" t="str">
        <f>TRIM(Response!A1479)</f>
        <v>LBDLHSI</v>
      </c>
      <c r="B1671" s="102" t="str">
        <f>TRIM(Response!C1479)</f>
        <v>Serum luteinizing hormone: SI (IU/L)</v>
      </c>
      <c r="C1671" s="102" t="str">
        <f>TRIM(Response!E1479)</f>
        <v/>
      </c>
      <c r="D1671" s="102" t="str">
        <f>TRIM(Response!F1479)</f>
        <v>Standard Biochemistry Profile</v>
      </c>
      <c r="E1671" s="102" t="str">
        <f>TRIM(Response!G1479)</f>
        <v>2001-2002 Laboratory</v>
      </c>
      <c r="F1671" s="102" t="str">
        <f>TRIM(Response!H1479)</f>
        <v>2</v>
      </c>
      <c r="G1671" s="102" t="str">
        <f>TRIM(Response!J1479)</f>
        <v/>
      </c>
      <c r="H1671" s="102" t="str">
        <f>TRIM(Response!K1479)</f>
        <v/>
      </c>
      <c r="I1671" s="102" t="s">
        <v>6897</v>
      </c>
      <c r="J1671" s="102" t="str">
        <f>TRIM(Response!M1479)</f>
        <v>2022</v>
      </c>
    </row>
    <row r="1672" spans="1:10" ht="15.75" customHeight="1" x14ac:dyDescent="0.2">
      <c r="A1672" s="102" t="str">
        <f>TRIM(Response!A1480)</f>
        <v>LBDLHSI</v>
      </c>
      <c r="B1672" s="102" t="str">
        <f>TRIM(Response!C1480)</f>
        <v>Serum luteinizing hormone: SI (IU/L)</v>
      </c>
      <c r="C1672" s="102" t="str">
        <f>TRIM(Response!E1480)</f>
        <v>LAB18</v>
      </c>
      <c r="D1672" s="102" t="str">
        <f>TRIM(Response!F1480)</f>
        <v>Standard Biochemistry Profile &amp; Hormones</v>
      </c>
      <c r="E1672" s="102" t="str">
        <f>TRIM(Response!G1480)</f>
        <v>1999-2000 Laboratory</v>
      </c>
      <c r="F1672" s="102" t="str">
        <f>TRIM(Response!H1480)</f>
        <v>1</v>
      </c>
      <c r="G1672" s="102" t="str">
        <f>TRIM(Response!J1480)</f>
        <v/>
      </c>
      <c r="H1672" s="102" t="str">
        <f>TRIM(Response!K1480)</f>
        <v/>
      </c>
      <c r="I1672" s="102" t="s">
        <v>6897</v>
      </c>
      <c r="J1672" s="102" t="str">
        <f>TRIM(Response!M1480)</f>
        <v>2020</v>
      </c>
    </row>
    <row r="1673" spans="1:10" ht="15.75" customHeight="1" x14ac:dyDescent="0.2">
      <c r="A1673" s="102" t="str">
        <f>TRIM(Response!A1481)</f>
        <v>LHPSI</v>
      </c>
      <c r="B1673" s="102" t="str">
        <f>TRIM(Response!C1481)</f>
        <v>Serum luteinizing hormone: SI replicate 1 (IU/L)</v>
      </c>
      <c r="C1673" s="102" t="str">
        <f>TRIM(Response!E1481)</f>
        <v>LAB</v>
      </c>
      <c r="D1673" s="102" t="str">
        <f>TRIM(Response!F1481)</f>
        <v>GENERAL BIOCHEMISTRY TESTS</v>
      </c>
      <c r="E1673" s="102" t="str">
        <f>TRIM(Response!G1481)</f>
        <v>1988-1994 Laboratory</v>
      </c>
      <c r="F1673" s="102" t="str">
        <f>TRIM(Response!H1481)</f>
        <v>-1</v>
      </c>
      <c r="G1673" s="102" t="str">
        <f>TRIM(Response!J1481)</f>
        <v>1</v>
      </c>
      <c r="H1673" s="102" t="str">
        <f>TRIM(Response!K1481)</f>
        <v>LBDLHSI1</v>
      </c>
      <c r="I1673" s="102" t="s">
        <v>6897</v>
      </c>
      <c r="J1673" s="102" t="str">
        <f>TRIM(Response!M1481)</f>
        <v>2022</v>
      </c>
    </row>
    <row r="1674" spans="1:10" ht="15.75" customHeight="1" x14ac:dyDescent="0.2">
      <c r="A1674" s="102" t="str">
        <f>TRIM(Response!A1482)</f>
        <v>LBDLHSI</v>
      </c>
      <c r="B1674" s="102" t="str">
        <f>TRIM(Response!C1482)</f>
        <v>Serum luteinizing hormone: SI replicate 1 (IU/L)</v>
      </c>
      <c r="C1674" s="102" t="str">
        <f>TRIM(Response!E1482)</f>
        <v>L40_B</v>
      </c>
      <c r="D1674" s="102" t="str">
        <f>TRIM(Response!F1482)</f>
        <v>Standard Biochemistry Profile</v>
      </c>
      <c r="E1674" s="102" t="str">
        <f>TRIM(Response!G1482)</f>
        <v>2001-2002 Laboratory</v>
      </c>
      <c r="F1674" s="102" t="str">
        <f>TRIM(Response!H1482)</f>
        <v>2</v>
      </c>
      <c r="G1674" s="102" t="str">
        <f>TRIM(Response!J1482)</f>
        <v>1</v>
      </c>
      <c r="H1674" s="102" t="str">
        <f>TRIM(Response!K1482)</f>
        <v>LBDLHSI1</v>
      </c>
      <c r="I1674" s="102" t="s">
        <v>6897</v>
      </c>
      <c r="J1674" s="102" t="str">
        <f>TRIM(Response!M1482)</f>
        <v>2020</v>
      </c>
    </row>
    <row r="1675" spans="1:10" ht="15.75" customHeight="1" x14ac:dyDescent="0.2">
      <c r="A1675" s="102" t="str">
        <f>TRIM(Response!A1483)</f>
        <v>LHRSI</v>
      </c>
      <c r="B1675" s="102" t="str">
        <f>TRIM(Response!C1483)</f>
        <v>Serum luteinizing hormone: SI replicate 2 (IU/L)</v>
      </c>
      <c r="C1675" s="102" t="str">
        <f>TRIM(Response!E1483)</f>
        <v>LABSE</v>
      </c>
      <c r="D1675" s="102" t="str">
        <f>TRIM(Response!F1483)</f>
        <v>GENERAL BIOCHEMISTRY TESTS</v>
      </c>
      <c r="E1675" s="102" t="str">
        <f>TRIM(Response!G1483)</f>
        <v>1988-1994 Lab - Second Exam</v>
      </c>
      <c r="F1675" s="102" t="str">
        <f>TRIM(Response!H1483)</f>
        <v>-1</v>
      </c>
      <c r="G1675" s="102" t="str">
        <f>TRIM(Response!J1483)</f>
        <v>1</v>
      </c>
      <c r="H1675" s="102" t="str">
        <f>TRIM(Response!K1483)</f>
        <v>LBDLHSI2</v>
      </c>
      <c r="I1675" s="102" t="s">
        <v>6897</v>
      </c>
      <c r="J1675" s="102" t="str">
        <f>TRIM(Response!M1483)</f>
        <v>2022</v>
      </c>
    </row>
    <row r="1676" spans="1:10" ht="15.75" customHeight="1" x14ac:dyDescent="0.2">
      <c r="A1676" s="102" t="str">
        <f>TRIM(Response!A1484)</f>
        <v>LB2LHSI</v>
      </c>
      <c r="B1676" s="102" t="str">
        <f>TRIM(Response!C1484)</f>
        <v>Serum luteinizing hormone: SI replicate 2 (IU/L)</v>
      </c>
      <c r="C1676" s="102" t="str">
        <f>TRIM(Response!E1484)</f>
        <v>L40_2_B</v>
      </c>
      <c r="D1676" s="102" t="str">
        <f>TRIM(Response!F1484)</f>
        <v>Standard Biochemistry Profile, Follicle Stimulating Hormone &amp; Luteinizing Hormone, Second Exam</v>
      </c>
      <c r="E1676" s="102" t="str">
        <f>TRIM(Response!G1484)</f>
        <v>2001-2002 Laboratory</v>
      </c>
      <c r="F1676" s="102" t="str">
        <f>TRIM(Response!H1484)</f>
        <v>2</v>
      </c>
      <c r="G1676" s="102" t="str">
        <f>TRIM(Response!J1484)</f>
        <v>1</v>
      </c>
      <c r="H1676" s="102" t="str">
        <f>TRIM(Response!K1484)</f>
        <v>LBDLHSI2</v>
      </c>
      <c r="I1676" s="102" t="s">
        <v>6897</v>
      </c>
      <c r="J1676" s="102" t="str">
        <f>TRIM(Response!M1484)</f>
        <v>2022</v>
      </c>
    </row>
    <row r="1677" spans="1:10" ht="15.75" customHeight="1" x14ac:dyDescent="0.2">
      <c r="A1677" s="102" t="str">
        <f>TRIM(Response!A1485)</f>
        <v>LBDLYMNO</v>
      </c>
      <c r="B1677" s="102" t="str">
        <f>TRIM(Response!C1485)</f>
        <v>Lymphocyte number (Coulter) (1000 cells/uL)</v>
      </c>
      <c r="C1677" s="102" t="str">
        <f>TRIM(Response!E1485)</f>
        <v/>
      </c>
      <c r="D1677" s="102" t="str">
        <f>TRIM(Response!F1485)</f>
        <v>HEMATOLOGY</v>
      </c>
      <c r="E1677" s="102" t="str">
        <f>TRIM(Response!G1485)</f>
        <v>1988-1994 Laboratory</v>
      </c>
      <c r="F1677" s="102" t="str">
        <f>TRIM(Response!H1485)</f>
        <v>-1</v>
      </c>
      <c r="G1677" s="102" t="str">
        <f>TRIM(Response!J1485)</f>
        <v/>
      </c>
      <c r="H1677" s="102" t="str">
        <f>TRIM(Response!K1485)</f>
        <v/>
      </c>
      <c r="I1677" s="102" t="s">
        <v>6897</v>
      </c>
      <c r="J1677" s="102" t="str">
        <f>TRIM(Response!M1485)</f>
        <v>2022</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LBDLYMNO</v>
      </c>
      <c r="B1689" s="102" t="str">
        <f>TRIM(Response!C1486)</f>
        <v>Lymphocyte number (Coulter) (1000 cells/uL)</v>
      </c>
      <c r="C1689" s="102" t="str">
        <f>TRIM(Response!E1486)</f>
        <v/>
      </c>
      <c r="D1689" s="102" t="str">
        <f>TRIM(Response!F1486)</f>
        <v>Complete Blood Count with 5-part Differential - Whole Blood</v>
      </c>
      <c r="E1689" s="102" t="str">
        <f>TRIM(Response!G1486)</f>
        <v>2001-2002 Laboratory</v>
      </c>
      <c r="F1689" s="102" t="str">
        <f>TRIM(Response!H1486)</f>
        <v>2</v>
      </c>
      <c r="G1689" s="102" t="str">
        <f>TRIM(Response!J1486)</f>
        <v/>
      </c>
      <c r="H1689" s="102" t="str">
        <f>TRIM(Response!K1486)</f>
        <v/>
      </c>
      <c r="I1689" s="102" t="s">
        <v>6897</v>
      </c>
      <c r="J1689" s="102" t="str">
        <f>TRIM(Response!M1486)</f>
        <v>2022</v>
      </c>
    </row>
    <row r="1690" spans="1:10" ht="15.75" customHeight="1" x14ac:dyDescent="0.2">
      <c r="A1690" s="102" t="str">
        <f>TRIM(Response!A1487)</f>
        <v>LBDLYMNO</v>
      </c>
      <c r="B1690" s="102" t="str">
        <f>TRIM(Response!C1487)</f>
        <v>Lymphocyte number (Coulter) (1000 cells/uL)</v>
      </c>
      <c r="C1690" s="102" t="str">
        <f>TRIM(Response!E1487)</f>
        <v>LAB25</v>
      </c>
      <c r="D1690" s="102" t="str">
        <f>TRIM(Response!F1487)</f>
        <v>Complete Blood Count with 5-part Differential - Whole Blood</v>
      </c>
      <c r="E1690" s="102" t="str">
        <f>TRIM(Response!G1487)</f>
        <v>1999-2000 Laboratory</v>
      </c>
      <c r="F1690" s="102" t="str">
        <f>TRIM(Response!H1487)</f>
        <v>1</v>
      </c>
      <c r="G1690" s="102" t="str">
        <f>TRIM(Response!J1487)</f>
        <v/>
      </c>
      <c r="H1690" s="102" t="str">
        <f>TRIM(Response!K1487)</f>
        <v/>
      </c>
      <c r="I1690" s="102" t="s">
        <v>6897</v>
      </c>
      <c r="J1690" s="102" t="str">
        <f>TRIM(Response!M1487)</f>
        <v>2020</v>
      </c>
    </row>
    <row r="1691" spans="1:10" ht="15.75" customHeight="1" x14ac:dyDescent="0.2">
      <c r="A1691" s="102" t="str">
        <f>TRIM(Response!A1488)</f>
        <v>LBDLYMNO</v>
      </c>
      <c r="B1691" s="102" t="str">
        <f>TRIM(Response!C1488)</f>
        <v>Lymphocyte number (Coulter) (1000 cells/uL)</v>
      </c>
      <c r="C1691" s="102" t="str">
        <f>TRIM(Response!E1488)</f>
        <v>L25_C</v>
      </c>
      <c r="D1691" s="102" t="str">
        <f>TRIM(Response!F1488)</f>
        <v>Complete Blood Count with 5-part Differential - Whole Blood</v>
      </c>
      <c r="E1691" s="102" t="str">
        <f>TRIM(Response!G1488)</f>
        <v>2003-2004 Laboratory</v>
      </c>
      <c r="F1691" s="102" t="str">
        <f>TRIM(Response!H1488)</f>
        <v>3</v>
      </c>
      <c r="G1691" s="102" t="str">
        <f>TRIM(Response!J1488)</f>
        <v/>
      </c>
      <c r="H1691" s="102" t="str">
        <f>TRIM(Response!K1488)</f>
        <v/>
      </c>
      <c r="I1691" s="102" t="s">
        <v>6897</v>
      </c>
      <c r="J1691" s="102" t="str">
        <f>TRIM(Response!M1488)</f>
        <v>2020</v>
      </c>
    </row>
    <row r="1692" spans="1:10" ht="15.75" customHeight="1" x14ac:dyDescent="0.2">
      <c r="A1692" s="102" t="str">
        <f>TRIM(Response!A1489)</f>
        <v>LBDLYMNO</v>
      </c>
      <c r="B1692" s="102" t="str">
        <f>TRIM(Response!C1489)</f>
        <v>Lymphocyte number (Coulter) (1000 cells/uL)</v>
      </c>
      <c r="C1692" s="102" t="str">
        <f>TRIM(Response!E1489)</f>
        <v>CBC_D</v>
      </c>
      <c r="D1692" s="102" t="str">
        <f>TRIM(Response!F1489)</f>
        <v>Complete Blood Count with 5-Part Differential - Whole Blood</v>
      </c>
      <c r="E1692" s="102" t="str">
        <f>TRIM(Response!G1489)</f>
        <v>2005-2006 Laboratory</v>
      </c>
      <c r="F1692" s="102" t="str">
        <f>TRIM(Response!H1489)</f>
        <v>4</v>
      </c>
      <c r="G1692" s="102" t="str">
        <f>TRIM(Response!J1489)</f>
        <v/>
      </c>
      <c r="H1692" s="102" t="str">
        <f>TRIM(Response!K1489)</f>
        <v/>
      </c>
      <c r="I1692" s="102" t="s">
        <v>6897</v>
      </c>
      <c r="J1692" s="102" t="str">
        <f>TRIM(Response!M1489)</f>
        <v>2020</v>
      </c>
    </row>
    <row r="1693" spans="1:10" ht="15.75" customHeight="1" x14ac:dyDescent="0.2">
      <c r="A1693" s="102" t="str">
        <f>TRIM(Response!A1490)</f>
        <v>LBDLYMNO</v>
      </c>
      <c r="B1693" s="102" t="str">
        <f>TRIM(Response!C1490)</f>
        <v>Lymphocyte number (Coulter) (1000 cells/uL)</v>
      </c>
      <c r="C1693" s="102" t="str">
        <f>TRIM(Response!E1490)</f>
        <v>CBC_E</v>
      </c>
      <c r="D1693" s="102" t="str">
        <f>TRIM(Response!F1490)</f>
        <v>Complete Blood Count with 5-part Differential - Whole Blood</v>
      </c>
      <c r="E1693" s="102" t="str">
        <f>TRIM(Response!G1490)</f>
        <v>2007-2008 Laboratory</v>
      </c>
      <c r="F1693" s="102" t="str">
        <f>TRIM(Response!H1490)</f>
        <v>5</v>
      </c>
      <c r="G1693" s="102" t="str">
        <f>TRIM(Response!J1490)</f>
        <v/>
      </c>
      <c r="H1693" s="102" t="str">
        <f>TRIM(Response!K1490)</f>
        <v/>
      </c>
      <c r="I1693" s="102" t="s">
        <v>6897</v>
      </c>
      <c r="J1693" s="102" t="str">
        <f>TRIM(Response!M1490)</f>
        <v>2020</v>
      </c>
    </row>
    <row r="1694" spans="1:10" ht="15.75" customHeight="1" x14ac:dyDescent="0.2">
      <c r="A1694" s="102" t="str">
        <f>TRIM(Response!A1491)</f>
        <v>LBDLYMNO</v>
      </c>
      <c r="B1694" s="102" t="str">
        <f>TRIM(Response!C1491)</f>
        <v>Lymphocyte number (Coulter) (1000 cells/uL)</v>
      </c>
      <c r="C1694" s="102" t="str">
        <f>TRIM(Response!E1491)</f>
        <v>CBC_F</v>
      </c>
      <c r="D1694" s="102" t="str">
        <f>TRIM(Response!F1491)</f>
        <v>Complete Blood Count with 5-part Differential - Whole Blood</v>
      </c>
      <c r="E1694" s="102" t="str">
        <f>TRIM(Response!G1491)</f>
        <v>2009-2010 Laboratory</v>
      </c>
      <c r="F1694" s="102" t="str">
        <f>TRIM(Response!H1491)</f>
        <v>6</v>
      </c>
      <c r="G1694" s="102" t="str">
        <f>TRIM(Response!J1491)</f>
        <v/>
      </c>
      <c r="H1694" s="102" t="str">
        <f>TRIM(Response!K1491)</f>
        <v/>
      </c>
      <c r="I1694" s="102" t="s">
        <v>6897</v>
      </c>
      <c r="J1694" s="102" t="str">
        <f>TRIM(Response!M1491)</f>
        <v>2020</v>
      </c>
    </row>
    <row r="1695" spans="1:10" ht="15.75" customHeight="1" x14ac:dyDescent="0.2">
      <c r="A1695" s="102" t="str">
        <f>TRIM(Response!A1492)</f>
        <v>LBDLYMNO</v>
      </c>
      <c r="B1695" s="102" t="str">
        <f>TRIM(Response!C1492)</f>
        <v>Lymphocyte number (Coulter) (1000 cells/uL)</v>
      </c>
      <c r="C1695" s="102" t="str">
        <f>TRIM(Response!E1492)</f>
        <v>CBC_G</v>
      </c>
      <c r="D1695" s="102" t="str">
        <f>TRIM(Response!F1492)</f>
        <v>Complete Blood Count with 5-part Differential - Whole Blood</v>
      </c>
      <c r="E1695" s="102" t="str">
        <f>TRIM(Response!G1492)</f>
        <v>2011-2012 Laboratory</v>
      </c>
      <c r="F1695" s="102" t="str">
        <f>TRIM(Response!H1492)</f>
        <v>7</v>
      </c>
      <c r="G1695" s="102" t="str">
        <f>TRIM(Response!J1492)</f>
        <v/>
      </c>
      <c r="H1695" s="102" t="str">
        <f>TRIM(Response!K1492)</f>
        <v/>
      </c>
      <c r="I1695" s="102" t="s">
        <v>6897</v>
      </c>
      <c r="J1695" s="102" t="str">
        <f>TRIM(Response!M1492)</f>
        <v>2020</v>
      </c>
    </row>
    <row r="1696" spans="1:10" ht="15.75" customHeight="1" x14ac:dyDescent="0.2">
      <c r="A1696" s="102" t="str">
        <f>TRIM(Response!A1493)</f>
        <v>LBDLYMNO</v>
      </c>
      <c r="B1696" s="102" t="str">
        <f>TRIM(Response!C1493)</f>
        <v>Lymphocyte number (Coulter) (1000 cells/uL)</v>
      </c>
      <c r="C1696" s="102" t="str">
        <f>TRIM(Response!E1493)</f>
        <v>CBC_H</v>
      </c>
      <c r="D1696" s="102" t="str">
        <f>TRIM(Response!F1493)</f>
        <v>Complete Blood Count with 5-part Differential - Whole Blood</v>
      </c>
      <c r="E1696" s="102" t="str">
        <f>TRIM(Response!G1493)</f>
        <v>2013-2014 Laboratory</v>
      </c>
      <c r="F1696" s="102" t="str">
        <f>TRIM(Response!H1493)</f>
        <v>8</v>
      </c>
      <c r="G1696" s="102" t="str">
        <f>TRIM(Response!J1493)</f>
        <v/>
      </c>
      <c r="H1696" s="102" t="str">
        <f>TRIM(Response!K1493)</f>
        <v/>
      </c>
      <c r="I1696" s="102" t="s">
        <v>6897</v>
      </c>
      <c r="J1696" s="102" t="str">
        <f>TRIM(Response!M1493)</f>
        <v>2020</v>
      </c>
    </row>
    <row r="1697" spans="1:10" ht="15.75" customHeight="1" x14ac:dyDescent="0.2">
      <c r="A1697" s="102" t="str">
        <f>TRIM(Response!A1494)</f>
        <v>LBDLYMNO</v>
      </c>
      <c r="B1697" s="102" t="str">
        <f>TRIM(Response!C1494)</f>
        <v>Lymphocyte number (Coulter) (1000 cells/uL)</v>
      </c>
      <c r="C1697" s="102" t="str">
        <f>TRIM(Response!E1494)</f>
        <v>CBC_I</v>
      </c>
      <c r="D1697" s="102" t="str">
        <f>TRIM(Response!F1494)</f>
        <v>Complete Blood Count with 5-Part Differential - Whole Blood</v>
      </c>
      <c r="E1697" s="102" t="str">
        <f>TRIM(Response!G1494)</f>
        <v>2015-2016 Laboratory</v>
      </c>
      <c r="F1697" s="102" t="str">
        <f>TRIM(Response!H1494)</f>
        <v>9</v>
      </c>
      <c r="G1697" s="102" t="str">
        <f>TRIM(Response!J1494)</f>
        <v/>
      </c>
      <c r="H1697" s="102" t="str">
        <f>TRIM(Response!K1494)</f>
        <v/>
      </c>
      <c r="I1697" s="102" t="s">
        <v>6897</v>
      </c>
      <c r="J1697" s="102" t="str">
        <f>TRIM(Response!M1494)</f>
        <v>2020</v>
      </c>
    </row>
    <row r="1698" spans="1:10" ht="15.75" customHeight="1" x14ac:dyDescent="0.2">
      <c r="A1698" s="102" t="str">
        <f>TRIM(Response!A1495)</f>
        <v>LBDLYMNO</v>
      </c>
      <c r="B1698" s="102" t="str">
        <f>TRIM(Response!C1495)</f>
        <v>Lymphocyte number (Coulter) (1000 cells/uL)</v>
      </c>
      <c r="C1698" s="102" t="str">
        <f>TRIM(Response!E1495)</f>
        <v>CBC_J</v>
      </c>
      <c r="D1698" s="102" t="str">
        <f>TRIM(Response!F1495)</f>
        <v>Complete Blood Count with 5-Part Differential</v>
      </c>
      <c r="E1698" s="102" t="str">
        <f>TRIM(Response!G1495)</f>
        <v>2017-2018 Laboratory</v>
      </c>
      <c r="F1698" s="102" t="str">
        <f>TRIM(Response!H1495)</f>
        <v>10</v>
      </c>
      <c r="G1698" s="102" t="str">
        <f>TRIM(Response!J1495)</f>
        <v/>
      </c>
      <c r="H1698" s="102" t="str">
        <f>TRIM(Response!K1495)</f>
        <v/>
      </c>
      <c r="I1698" s="102" t="s">
        <v>6897</v>
      </c>
      <c r="J1698" s="102" t="str">
        <f>TRIM(Response!M1495)</f>
        <v>2020</v>
      </c>
    </row>
    <row r="1699" spans="1:10" ht="15.75" customHeight="1" x14ac:dyDescent="0.2">
      <c r="A1699" s="102" t="str">
        <f>TRIM(Response!A1496)</f>
        <v>LMP</v>
      </c>
      <c r="B1699" s="102" t="str">
        <f>TRIM(Response!C1496)</f>
        <v>Lymphocyte number (Coulter) replicate 1 (1000 cells/uL)</v>
      </c>
      <c r="C1699" s="102" t="str">
        <f>TRIM(Response!E1496)</f>
        <v>LAB</v>
      </c>
      <c r="D1699" s="102" t="str">
        <f>TRIM(Response!F1496)</f>
        <v>HEMATOLOGY</v>
      </c>
      <c r="E1699" s="102" t="str">
        <f>TRIM(Response!G1496)</f>
        <v>1988-1994 Laboratory</v>
      </c>
      <c r="F1699" s="102" t="str">
        <f>TRIM(Response!H1496)</f>
        <v>-1</v>
      </c>
      <c r="G1699" s="102" t="str">
        <f>TRIM(Response!J1496)</f>
        <v>1</v>
      </c>
      <c r="H1699" s="102" t="str">
        <f>TRIM(Response!K1496)</f>
        <v>LBDLYMNO1</v>
      </c>
      <c r="I1699" s="102" t="s">
        <v>6897</v>
      </c>
      <c r="J1699" s="102" t="str">
        <f>TRIM(Response!M1496)</f>
        <v>2022</v>
      </c>
    </row>
    <row r="1700" spans="1:10" ht="15.75" customHeight="1" x14ac:dyDescent="0.2">
      <c r="A1700" s="102" t="str">
        <f>TRIM(Response!A1497)</f>
        <v>LBDLYMNO</v>
      </c>
      <c r="B1700" s="102" t="str">
        <f>TRIM(Response!C1497)</f>
        <v>Lymphocyte number (Coulter) replicate 1 (1000 cells/uL)</v>
      </c>
      <c r="C1700" s="102" t="str">
        <f>TRIM(Response!E1497)</f>
        <v>L25_B</v>
      </c>
      <c r="D1700" s="102" t="str">
        <f>TRIM(Response!F1497)</f>
        <v>Complete Blood Count with 5-part Differential - Whole Blood</v>
      </c>
      <c r="E1700" s="102" t="str">
        <f>TRIM(Response!G1497)</f>
        <v>2001-2002 Laboratory</v>
      </c>
      <c r="F1700" s="102" t="str">
        <f>TRIM(Response!H1497)</f>
        <v>2</v>
      </c>
      <c r="G1700" s="102" t="str">
        <f>TRIM(Response!J1497)</f>
        <v>1</v>
      </c>
      <c r="H1700" s="102" t="str">
        <f>TRIM(Response!K1497)</f>
        <v>LBDLYMNO1</v>
      </c>
      <c r="I1700" s="102" t="s">
        <v>6897</v>
      </c>
      <c r="J1700" s="102" t="str">
        <f>TRIM(Response!M1497)</f>
        <v>2020</v>
      </c>
    </row>
    <row r="1701" spans="1:10" ht="15.75" customHeight="1" x14ac:dyDescent="0.2">
      <c r="A1701" s="102" t="str">
        <f>TRIM(Response!A1498)</f>
        <v>LMR</v>
      </c>
      <c r="B1701" s="102" t="str">
        <f>TRIM(Response!C1498)</f>
        <v>Lymphocyte number (Coulter) replicate 2 (1000 cells/uL)</v>
      </c>
      <c r="C1701" s="102" t="str">
        <f>TRIM(Response!E1498)</f>
        <v>LABSE</v>
      </c>
      <c r="D1701" s="102" t="str">
        <f>TRIM(Response!F1498)</f>
        <v>HEMATOLOGY</v>
      </c>
      <c r="E1701" s="102" t="str">
        <f>TRIM(Response!G1498)</f>
        <v>1988-1994 Lab - Second Exam</v>
      </c>
      <c r="F1701" s="102" t="str">
        <f>TRIM(Response!H1498)</f>
        <v>-1</v>
      </c>
      <c r="G1701" s="102" t="str">
        <f>TRIM(Response!J1498)</f>
        <v>1</v>
      </c>
      <c r="H1701" s="102" t="str">
        <f>TRIM(Response!K1498)</f>
        <v>LBDLYMNO2</v>
      </c>
      <c r="I1701" s="102" t="s">
        <v>6897</v>
      </c>
      <c r="J1701" s="102" t="str">
        <f>TRIM(Response!M1498)</f>
        <v>2022</v>
      </c>
    </row>
    <row r="1702" spans="1:10" ht="15.75" customHeight="1" x14ac:dyDescent="0.2">
      <c r="A1702" s="102" t="str">
        <f>TRIM(Response!A1499)</f>
        <v>LB2LYMNO</v>
      </c>
      <c r="B1702" s="102" t="str">
        <f>TRIM(Response!C1499)</f>
        <v>Lymphocyte number (Coulter) replicate 2 (1000 cells/uL)</v>
      </c>
      <c r="C1702" s="102" t="str">
        <f>TRIM(Response!E1499)</f>
        <v>l25_2_b</v>
      </c>
      <c r="D1702" s="102" t="str">
        <f>TRIM(Response!F1499)</f>
        <v>Complete Blood Count with 5-part Differential - Whole Blood, Second Exam</v>
      </c>
      <c r="E1702" s="102" t="str">
        <f>TRIM(Response!G1499)</f>
        <v>2001-2002 Laboratory</v>
      </c>
      <c r="F1702" s="102" t="str">
        <f>TRIM(Response!H1499)</f>
        <v>2</v>
      </c>
      <c r="G1702" s="102" t="str">
        <f>TRIM(Response!J1499)</f>
        <v>1</v>
      </c>
      <c r="H1702" s="102" t="str">
        <f>TRIM(Response!K1499)</f>
        <v>LBDLYMNO2</v>
      </c>
      <c r="I1702" s="102" t="s">
        <v>6897</v>
      </c>
      <c r="J1702" s="102" t="str">
        <f>TRIM(Response!M1499)</f>
        <v>2022</v>
      </c>
    </row>
    <row r="1703" spans="1:10" ht="15.75" customHeight="1" x14ac:dyDescent="0.2">
      <c r="A1703" s="102" t="str">
        <f>TRIM(Response!A1500)</f>
        <v>LBDMONO</v>
      </c>
      <c r="B1703" s="102" t="str">
        <f>TRIM(Response!C1500)</f>
        <v>Monocyte number (1000 cells/uL)</v>
      </c>
      <c r="C1703" s="102" t="str">
        <f>TRIM(Response!E1500)</f>
        <v/>
      </c>
      <c r="D1703" s="102" t="str">
        <f>TRIM(Response!F1500)</f>
        <v>Complete Blood Count with 5-part Differential - Whole Blood</v>
      </c>
      <c r="E1703" s="102" t="str">
        <f>TRIM(Response!G1500)</f>
        <v>2001-2002 Laboratory</v>
      </c>
      <c r="F1703" s="102" t="str">
        <f>TRIM(Response!H1500)</f>
        <v>2</v>
      </c>
      <c r="G1703" s="102" t="str">
        <f>TRIM(Response!J1500)</f>
        <v/>
      </c>
      <c r="H1703" s="102" t="str">
        <f>TRIM(Response!K1500)</f>
        <v/>
      </c>
      <c r="I1703" s="102" t="s">
        <v>6897</v>
      </c>
      <c r="J1703" s="102" t="str">
        <f>TRIM(Response!M1500)</f>
        <v>2022</v>
      </c>
    </row>
    <row r="1704" spans="1:10" ht="15.75" customHeight="1" x14ac:dyDescent="0.2">
      <c r="A1704" s="102" t="str">
        <f>TRIM(Response!A1501)</f>
        <v>LBDMONO</v>
      </c>
      <c r="B1704" s="102" t="str">
        <f>TRIM(Response!C1501)</f>
        <v>Monocyte number (1000 cells/uL)</v>
      </c>
      <c r="C1704" s="102" t="str">
        <f>TRIM(Response!E1501)</f>
        <v>LAB25</v>
      </c>
      <c r="D1704" s="102" t="str">
        <f>TRIM(Response!F1501)</f>
        <v>Complete Blood Count with 5-part Differential - Whole Blood</v>
      </c>
      <c r="E1704" s="102" t="str">
        <f>TRIM(Response!G1501)</f>
        <v>1999-2000 Laboratory</v>
      </c>
      <c r="F1704" s="102" t="str">
        <f>TRIM(Response!H1501)</f>
        <v>1</v>
      </c>
      <c r="G1704" s="102" t="str">
        <f>TRIM(Response!J1501)</f>
        <v/>
      </c>
      <c r="H1704" s="102" t="str">
        <f>TRIM(Response!K1501)</f>
        <v/>
      </c>
      <c r="I1704" s="102" t="s">
        <v>6897</v>
      </c>
      <c r="J1704" s="102" t="str">
        <f>TRIM(Response!M1501)</f>
        <v>2020</v>
      </c>
    </row>
    <row r="1705" spans="1:10" ht="15.75" customHeight="1" x14ac:dyDescent="0.2">
      <c r="A1705" s="102" t="str">
        <f>TRIM(Response!A1502)</f>
        <v>LBDMONO</v>
      </c>
      <c r="B1705" s="102" t="str">
        <f>TRIM(Response!C1502)</f>
        <v>Monocyte number (1000 cells/uL)</v>
      </c>
      <c r="C1705" s="102" t="str">
        <f>TRIM(Response!E1502)</f>
        <v>L25_C</v>
      </c>
      <c r="D1705" s="102" t="str">
        <f>TRIM(Response!F1502)</f>
        <v>Complete Blood Count with 5-part Differential - Whole Blood</v>
      </c>
      <c r="E1705" s="102" t="str">
        <f>TRIM(Response!G1502)</f>
        <v>2003-2004 Laboratory</v>
      </c>
      <c r="F1705" s="102" t="str">
        <f>TRIM(Response!H1502)</f>
        <v>3</v>
      </c>
      <c r="G1705" s="102" t="str">
        <f>TRIM(Response!J1502)</f>
        <v/>
      </c>
      <c r="H1705" s="102" t="str">
        <f>TRIM(Response!K1502)</f>
        <v/>
      </c>
      <c r="I1705" s="102" t="s">
        <v>6897</v>
      </c>
      <c r="J1705" s="102" t="str">
        <f>TRIM(Response!M1502)</f>
        <v>2020</v>
      </c>
    </row>
    <row r="1706" spans="1:10" ht="15.75" customHeight="1" x14ac:dyDescent="0.2">
      <c r="A1706" s="102" t="str">
        <f>TRIM(Response!A1503)</f>
        <v>LBDMONO</v>
      </c>
      <c r="B1706" s="102" t="str">
        <f>TRIM(Response!C1503)</f>
        <v>Monocyte number (1000 cells/uL)</v>
      </c>
      <c r="C1706" s="102" t="str">
        <f>TRIM(Response!E1503)</f>
        <v>CBC_D</v>
      </c>
      <c r="D1706" s="102" t="str">
        <f>TRIM(Response!F1503)</f>
        <v>Complete Blood Count with 5-Part Differential - Whole Blood</v>
      </c>
      <c r="E1706" s="102" t="str">
        <f>TRIM(Response!G1503)</f>
        <v>2005-2006 Laboratory</v>
      </c>
      <c r="F1706" s="102" t="str">
        <f>TRIM(Response!H1503)</f>
        <v>4</v>
      </c>
      <c r="G1706" s="102" t="str">
        <f>TRIM(Response!J1503)</f>
        <v/>
      </c>
      <c r="H1706" s="102" t="str">
        <f>TRIM(Response!K1503)</f>
        <v/>
      </c>
      <c r="I1706" s="102" t="s">
        <v>6897</v>
      </c>
      <c r="J1706" s="102" t="str">
        <f>TRIM(Response!M1503)</f>
        <v>2020</v>
      </c>
    </row>
    <row r="1707" spans="1:10" ht="15.75" customHeight="1" x14ac:dyDescent="0.2">
      <c r="A1707" s="102" t="str">
        <f>TRIM(Response!A1504)</f>
        <v>LBDMONO</v>
      </c>
      <c r="B1707" s="102" t="str">
        <f>TRIM(Response!C1504)</f>
        <v>Monocyte number (1000 cells/uL)</v>
      </c>
      <c r="C1707" s="102" t="str">
        <f>TRIM(Response!E1504)</f>
        <v>CBC_E</v>
      </c>
      <c r="D1707" s="102" t="str">
        <f>TRIM(Response!F1504)</f>
        <v>Complete Blood Count with 5-part Differential - Whole Blood</v>
      </c>
      <c r="E1707" s="102" t="str">
        <f>TRIM(Response!G1504)</f>
        <v>2007-2008 Laboratory</v>
      </c>
      <c r="F1707" s="102" t="str">
        <f>TRIM(Response!H1504)</f>
        <v>5</v>
      </c>
      <c r="G1707" s="102" t="str">
        <f>TRIM(Response!J1504)</f>
        <v/>
      </c>
      <c r="H1707" s="102" t="str">
        <f>TRIM(Response!K1504)</f>
        <v/>
      </c>
      <c r="I1707" s="102" t="s">
        <v>6897</v>
      </c>
      <c r="J1707" s="102" t="str">
        <f>TRIM(Response!M1504)</f>
        <v>2020</v>
      </c>
    </row>
    <row r="1708" spans="1:10" ht="15.75" customHeight="1" x14ac:dyDescent="0.2">
      <c r="A1708" s="102" t="str">
        <f>TRIM(Response!A1505)</f>
        <v>LBDMONO</v>
      </c>
      <c r="B1708" s="102" t="str">
        <f>TRIM(Response!C1505)</f>
        <v>Monocyte number (1000 cells/uL)</v>
      </c>
      <c r="C1708" s="102" t="str">
        <f>TRIM(Response!E1505)</f>
        <v>CBC_F</v>
      </c>
      <c r="D1708" s="102" t="str">
        <f>TRIM(Response!F1505)</f>
        <v>Complete Blood Count with 5-part Differential - Whole Blood</v>
      </c>
      <c r="E1708" s="102" t="str">
        <f>TRIM(Response!G1505)</f>
        <v>2009-2010 Laboratory</v>
      </c>
      <c r="F1708" s="102" t="str">
        <f>TRIM(Response!H1505)</f>
        <v>6</v>
      </c>
      <c r="G1708" s="102" t="str">
        <f>TRIM(Response!J1505)</f>
        <v/>
      </c>
      <c r="H1708" s="102" t="str">
        <f>TRIM(Response!K1505)</f>
        <v/>
      </c>
      <c r="I1708" s="102" t="s">
        <v>6897</v>
      </c>
      <c r="J1708" s="102" t="str">
        <f>TRIM(Response!M1505)</f>
        <v>2020</v>
      </c>
    </row>
    <row r="1709" spans="1:10" ht="15.75" customHeight="1" x14ac:dyDescent="0.2">
      <c r="A1709" s="102" t="str">
        <f>TRIM(Response!A1506)</f>
        <v>LBDMONO</v>
      </c>
      <c r="B1709" s="102" t="str">
        <f>TRIM(Response!C1506)</f>
        <v>Monocyte number (1000 cells/uL)</v>
      </c>
      <c r="C1709" s="102" t="str">
        <f>TRIM(Response!E1506)</f>
        <v>CBC_G</v>
      </c>
      <c r="D1709" s="102" t="str">
        <f>TRIM(Response!F1506)</f>
        <v>Complete Blood Count with 5-part Differential - Whole Blood</v>
      </c>
      <c r="E1709" s="102" t="str">
        <f>TRIM(Response!G1506)</f>
        <v>2011-2012 Laboratory</v>
      </c>
      <c r="F1709" s="102" t="str">
        <f>TRIM(Response!H1506)</f>
        <v>7</v>
      </c>
      <c r="G1709" s="102" t="str">
        <f>TRIM(Response!J1506)</f>
        <v/>
      </c>
      <c r="H1709" s="102" t="str">
        <f>TRIM(Response!K1506)</f>
        <v/>
      </c>
      <c r="I1709" s="102" t="s">
        <v>6897</v>
      </c>
      <c r="J1709" s="102" t="str">
        <f>TRIM(Response!M1506)</f>
        <v>2020</v>
      </c>
    </row>
    <row r="1710" spans="1:10" ht="15.75" customHeight="1" x14ac:dyDescent="0.2">
      <c r="A1710" s="102" t="str">
        <f>TRIM(Response!A1507)</f>
        <v>LBDMONO</v>
      </c>
      <c r="B1710" s="102" t="str">
        <f>TRIM(Response!C1507)</f>
        <v>Monocyte number (1000 cells/uL)</v>
      </c>
      <c r="C1710" s="102" t="str">
        <f>TRIM(Response!E1507)</f>
        <v>CBC_H</v>
      </c>
      <c r="D1710" s="102" t="str">
        <f>TRIM(Response!F1507)</f>
        <v>Complete Blood Count with 5-part Differential - Whole Blood</v>
      </c>
      <c r="E1710" s="102" t="str">
        <f>TRIM(Response!G1507)</f>
        <v>2013-2014 Laboratory</v>
      </c>
      <c r="F1710" s="102" t="str">
        <f>TRIM(Response!H1507)</f>
        <v>8</v>
      </c>
      <c r="G1710" s="102" t="str">
        <f>TRIM(Response!J1507)</f>
        <v/>
      </c>
      <c r="H1710" s="102" t="str">
        <f>TRIM(Response!K1507)</f>
        <v/>
      </c>
      <c r="I1710" s="102" t="s">
        <v>6897</v>
      </c>
      <c r="J1710" s="102" t="str">
        <f>TRIM(Response!M1507)</f>
        <v>2020</v>
      </c>
    </row>
    <row r="1711" spans="1:10" ht="15.75" customHeight="1" x14ac:dyDescent="0.2">
      <c r="A1711" s="102" t="str">
        <f>TRIM(Response!A1508)</f>
        <v>LBDMONO</v>
      </c>
      <c r="B1711" s="102" t="str">
        <f>TRIM(Response!C1508)</f>
        <v>Monocyte number (1000 cells/uL)</v>
      </c>
      <c r="C1711" s="102" t="str">
        <f>TRIM(Response!E1508)</f>
        <v>CBC_I</v>
      </c>
      <c r="D1711" s="102" t="str">
        <f>TRIM(Response!F1508)</f>
        <v>Complete Blood Count with 5-Part Differential - Whole Blood</v>
      </c>
      <c r="E1711" s="102" t="str">
        <f>TRIM(Response!G1508)</f>
        <v>2015-2016 Laboratory</v>
      </c>
      <c r="F1711" s="102" t="str">
        <f>TRIM(Response!H1508)</f>
        <v>9</v>
      </c>
      <c r="G1711" s="102" t="str">
        <f>TRIM(Response!J1508)</f>
        <v/>
      </c>
      <c r="H1711" s="102" t="str">
        <f>TRIM(Response!K1508)</f>
        <v/>
      </c>
      <c r="I1711" s="102" t="s">
        <v>6897</v>
      </c>
      <c r="J1711" s="102" t="str">
        <f>TRIM(Response!M1508)</f>
        <v>2020</v>
      </c>
    </row>
    <row r="1712" spans="1:10" ht="15.75" customHeight="1" x14ac:dyDescent="0.2">
      <c r="A1712" s="102" t="str">
        <f>TRIM(Response!A1509)</f>
        <v>LBDMONO</v>
      </c>
      <c r="B1712" s="102" t="str">
        <f>TRIM(Response!C1509)</f>
        <v>Monocyte number (1000 cells/uL)</v>
      </c>
      <c r="C1712" s="102" t="str">
        <f>TRIM(Response!E1509)</f>
        <v>CBC_J</v>
      </c>
      <c r="D1712" s="102" t="str">
        <f>TRIM(Response!F1509)</f>
        <v>Complete Blood Count with 5-Part Differential</v>
      </c>
      <c r="E1712" s="102" t="str">
        <f>TRIM(Response!G1509)</f>
        <v>2017-2018 Laboratory</v>
      </c>
      <c r="F1712" s="102" t="str">
        <f>TRIM(Response!H1509)</f>
        <v>10</v>
      </c>
      <c r="G1712" s="102" t="str">
        <f>TRIM(Response!J1509)</f>
        <v/>
      </c>
      <c r="H1712" s="102" t="str">
        <f>TRIM(Response!K1509)</f>
        <v/>
      </c>
      <c r="I1712" s="102" t="s">
        <v>6897</v>
      </c>
      <c r="J1712" s="102" t="str">
        <f>TRIM(Response!M1509)</f>
        <v>2020</v>
      </c>
    </row>
    <row r="1713" spans="1:10" ht="15.75" customHeight="1" x14ac:dyDescent="0.2">
      <c r="A1713" s="102" t="str">
        <f>TRIM(Response!A1510)</f>
        <v>LBDMONO</v>
      </c>
      <c r="B1713" s="102" t="str">
        <f>TRIM(Response!C1510)</f>
        <v>Monocyte number replicate 1 (1000 cells/uL)</v>
      </c>
      <c r="C1713" s="102" t="str">
        <f>TRIM(Response!E1510)</f>
        <v>L25_B</v>
      </c>
      <c r="D1713" s="102" t="str">
        <f>TRIM(Response!F1510)</f>
        <v>Complete Blood Count with 5-part Differential - Whole Blood</v>
      </c>
      <c r="E1713" s="102" t="str">
        <f>TRIM(Response!G1510)</f>
        <v>2001-2002 Laboratory</v>
      </c>
      <c r="F1713" s="102" t="str">
        <f>TRIM(Response!H1510)</f>
        <v>2</v>
      </c>
      <c r="G1713" s="102" t="str">
        <f>TRIM(Response!J1510)</f>
        <v>1</v>
      </c>
      <c r="H1713" s="102" t="str">
        <f>TRIM(Response!K1510)</f>
        <v>LBDMONO1</v>
      </c>
      <c r="I1713" s="102" t="s">
        <v>6897</v>
      </c>
      <c r="J1713" s="102" t="str">
        <f>TRIM(Response!M1510)</f>
        <v>2020</v>
      </c>
    </row>
    <row r="1714" spans="1:10" ht="15.75" customHeight="1" x14ac:dyDescent="0.2">
      <c r="A1714" s="102" t="str">
        <f>TRIM(Response!A1512)</f>
        <v>LBDNENO</v>
      </c>
      <c r="B1714" s="102" t="str">
        <f>TRIM(Response!C1512)</f>
        <v>Segmented neutrophils number (1000 cell/uL)</v>
      </c>
      <c r="C1714" s="102" t="str">
        <f>TRIM(Response!E1512)</f>
        <v/>
      </c>
      <c r="D1714" s="102" t="str">
        <f>TRIM(Response!F1512)</f>
        <v>Complete Blood Count with 5-part Differential - Whole Blood</v>
      </c>
      <c r="E1714" s="102" t="str">
        <f>TRIM(Response!G1512)</f>
        <v>2001-2002 Laboratory</v>
      </c>
      <c r="F1714" s="102" t="str">
        <f>TRIM(Response!H1512)</f>
        <v>2</v>
      </c>
      <c r="G1714" s="102" t="str">
        <f>TRIM(Response!J1512)</f>
        <v/>
      </c>
      <c r="H1714" s="102" t="str">
        <f>TRIM(Response!K1512)</f>
        <v/>
      </c>
      <c r="I1714" s="102" t="s">
        <v>6897</v>
      </c>
      <c r="J1714" s="102" t="str">
        <f>TRIM(Response!M1512)</f>
        <v>2022</v>
      </c>
    </row>
    <row r="1715" spans="1:10" ht="15.75" customHeight="1" x14ac:dyDescent="0.2">
      <c r="A1715" s="102" t="str">
        <f>TRIM(Response!A1513)</f>
        <v>LBDNENO</v>
      </c>
      <c r="B1715" s="102" t="str">
        <f>TRIM(Response!C1513)</f>
        <v>Segmented neutrophils number (1000 cell/uL)</v>
      </c>
      <c r="C1715" s="102" t="str">
        <f>TRIM(Response!E1513)</f>
        <v>LAB25</v>
      </c>
      <c r="D1715" s="102" t="str">
        <f>TRIM(Response!F1513)</f>
        <v>Complete Blood Count with 5-part Differential - Whole Blood</v>
      </c>
      <c r="E1715" s="102" t="str">
        <f>TRIM(Response!G1513)</f>
        <v>1999-2000 Laboratory</v>
      </c>
      <c r="F1715" s="102" t="str">
        <f>TRIM(Response!H1513)</f>
        <v>1</v>
      </c>
      <c r="G1715" s="102" t="str">
        <f>TRIM(Response!J1513)</f>
        <v/>
      </c>
      <c r="H1715" s="102" t="str">
        <f>TRIM(Response!K1513)</f>
        <v/>
      </c>
      <c r="I1715" s="102" t="s">
        <v>6897</v>
      </c>
      <c r="J1715" s="102" t="str">
        <f>TRIM(Response!M1513)</f>
        <v>2020</v>
      </c>
    </row>
    <row r="1716" spans="1:10" ht="15.75" customHeight="1" x14ac:dyDescent="0.2">
      <c r="A1716" s="102" t="str">
        <f>TRIM(Response!A1514)</f>
        <v>LBDNENO</v>
      </c>
      <c r="B1716" s="102" t="str">
        <f>TRIM(Response!C1514)</f>
        <v>Segmented neutrophils number (1000 cell/uL)</v>
      </c>
      <c r="C1716" s="102" t="str">
        <f>TRIM(Response!E1514)</f>
        <v>L25_C</v>
      </c>
      <c r="D1716" s="102" t="str">
        <f>TRIM(Response!F1514)</f>
        <v>Complete Blood Count with 5-part Differential - Whole Blood</v>
      </c>
      <c r="E1716" s="102" t="str">
        <f>TRIM(Response!G1514)</f>
        <v>2003-2004 Laboratory</v>
      </c>
      <c r="F1716" s="102" t="str">
        <f>TRIM(Response!H1514)</f>
        <v>3</v>
      </c>
      <c r="G1716" s="102" t="str">
        <f>TRIM(Response!J1514)</f>
        <v/>
      </c>
      <c r="H1716" s="102" t="str">
        <f>TRIM(Response!K1514)</f>
        <v/>
      </c>
      <c r="I1716" s="102" t="s">
        <v>6897</v>
      </c>
      <c r="J1716" s="102" t="str">
        <f>TRIM(Response!M1514)</f>
        <v>2020</v>
      </c>
    </row>
    <row r="1717" spans="1:10" ht="15.75" customHeight="1" x14ac:dyDescent="0.2">
      <c r="A1717" s="102" t="str">
        <f>TRIM(Response!A1515)</f>
        <v>LBDNENO</v>
      </c>
      <c r="B1717" s="102" t="str">
        <f>TRIM(Response!C1515)</f>
        <v>Segmented neutrophils number (1000 cell/uL)</v>
      </c>
      <c r="C1717" s="102" t="str">
        <f>TRIM(Response!E1515)</f>
        <v>CBC_D</v>
      </c>
      <c r="D1717" s="102" t="str">
        <f>TRIM(Response!F1515)</f>
        <v>Complete Blood Count with 5-Part Differential - Whole Blood</v>
      </c>
      <c r="E1717" s="102" t="str">
        <f>TRIM(Response!G1515)</f>
        <v>2005-2006 Laboratory</v>
      </c>
      <c r="F1717" s="102" t="str">
        <f>TRIM(Response!H1515)</f>
        <v>4</v>
      </c>
      <c r="G1717" s="102" t="str">
        <f>TRIM(Response!J1515)</f>
        <v/>
      </c>
      <c r="H1717" s="102" t="str">
        <f>TRIM(Response!K1515)</f>
        <v/>
      </c>
      <c r="I1717" s="102" t="s">
        <v>6897</v>
      </c>
      <c r="J1717" s="102" t="str">
        <f>TRIM(Response!M1515)</f>
        <v>2020</v>
      </c>
    </row>
    <row r="1718" spans="1:10" ht="15.75" customHeight="1" x14ac:dyDescent="0.2">
      <c r="A1718" s="102" t="str">
        <f>TRIM(Response!A1516)</f>
        <v>LBDNENO</v>
      </c>
      <c r="B1718" s="102" t="str">
        <f>TRIM(Response!C1516)</f>
        <v>Segmented neutrophils number (1000 cell/uL)</v>
      </c>
      <c r="C1718" s="102" t="str">
        <f>TRIM(Response!E1516)</f>
        <v>CBC_E</v>
      </c>
      <c r="D1718" s="102" t="str">
        <f>TRIM(Response!F1516)</f>
        <v>Complete Blood Count with 5-part Differential - Whole Blood</v>
      </c>
      <c r="E1718" s="102" t="str">
        <f>TRIM(Response!G1516)</f>
        <v>2007-2008 Laboratory</v>
      </c>
      <c r="F1718" s="102" t="str">
        <f>TRIM(Response!H1516)</f>
        <v>5</v>
      </c>
      <c r="G1718" s="102" t="str">
        <f>TRIM(Response!J1516)</f>
        <v/>
      </c>
      <c r="H1718" s="102" t="str">
        <f>TRIM(Response!K1516)</f>
        <v/>
      </c>
      <c r="I1718" s="102" t="s">
        <v>6897</v>
      </c>
      <c r="J1718" s="102" t="str">
        <f>TRIM(Response!M1516)</f>
        <v>2020</v>
      </c>
    </row>
    <row r="1719" spans="1:10" ht="15.75" customHeight="1" x14ac:dyDescent="0.2">
      <c r="A1719" s="102" t="str">
        <f>TRIM(Response!A1517)</f>
        <v>LBDNENO</v>
      </c>
      <c r="B1719" s="102" t="str">
        <f>TRIM(Response!C1517)</f>
        <v>Segmented neutrophils number (1000 cell/uL)</v>
      </c>
      <c r="C1719" s="102" t="str">
        <f>TRIM(Response!E1517)</f>
        <v>CBC_F</v>
      </c>
      <c r="D1719" s="102" t="str">
        <f>TRIM(Response!F1517)</f>
        <v>Complete Blood Count with 5-part Differential - Whole Blood</v>
      </c>
      <c r="E1719" s="102" t="str">
        <f>TRIM(Response!G1517)</f>
        <v>2009-2010 Laboratory</v>
      </c>
      <c r="F1719" s="102" t="str">
        <f>TRIM(Response!H1517)</f>
        <v>6</v>
      </c>
      <c r="G1719" s="102" t="str">
        <f>TRIM(Response!J1517)</f>
        <v/>
      </c>
      <c r="H1719" s="102" t="str">
        <f>TRIM(Response!K1517)</f>
        <v/>
      </c>
      <c r="I1719" s="102" t="s">
        <v>6897</v>
      </c>
      <c r="J1719" s="102" t="str">
        <f>TRIM(Response!M1517)</f>
        <v>2020</v>
      </c>
    </row>
    <row r="1720" spans="1:10" ht="15.75" customHeight="1" x14ac:dyDescent="0.2">
      <c r="A1720" s="102" t="str">
        <f>TRIM(Response!A1518)</f>
        <v>LBDNENO</v>
      </c>
      <c r="B1720" s="102" t="str">
        <f>TRIM(Response!C1518)</f>
        <v>Segmented neutrophils number (1000 cell/uL)</v>
      </c>
      <c r="C1720" s="102" t="str">
        <f>TRIM(Response!E1518)</f>
        <v>CBC_G</v>
      </c>
      <c r="D1720" s="102" t="str">
        <f>TRIM(Response!F1518)</f>
        <v>Complete Blood Count with 5-part Differential - Whole Blood</v>
      </c>
      <c r="E1720" s="102" t="str">
        <f>TRIM(Response!G1518)</f>
        <v>2011-2012 Laboratory</v>
      </c>
      <c r="F1720" s="102" t="str">
        <f>TRIM(Response!H1518)</f>
        <v>7</v>
      </c>
      <c r="G1720" s="102" t="str">
        <f>TRIM(Response!J1518)</f>
        <v/>
      </c>
      <c r="H1720" s="102" t="str">
        <f>TRIM(Response!K1518)</f>
        <v/>
      </c>
      <c r="I1720" s="102" t="s">
        <v>6897</v>
      </c>
      <c r="J1720" s="102" t="str">
        <f>TRIM(Response!M1518)</f>
        <v>2020</v>
      </c>
    </row>
    <row r="1721" spans="1:10" ht="15.75" customHeight="1" x14ac:dyDescent="0.2">
      <c r="A1721" s="102" t="str">
        <f>TRIM(Response!A1519)</f>
        <v>LBDNENO</v>
      </c>
      <c r="B1721" s="102" t="str">
        <f>TRIM(Response!C1519)</f>
        <v>Segmented neutrophils number (1000 cell/uL)</v>
      </c>
      <c r="C1721" s="102" t="str">
        <f>TRIM(Response!E1519)</f>
        <v>CBC_H</v>
      </c>
      <c r="D1721" s="102" t="str">
        <f>TRIM(Response!F1519)</f>
        <v>Complete Blood Count with 5-part Differential - Whole Blood</v>
      </c>
      <c r="E1721" s="102" t="str">
        <f>TRIM(Response!G1519)</f>
        <v>2013-2014 Laboratory</v>
      </c>
      <c r="F1721" s="102" t="str">
        <f>TRIM(Response!H1519)</f>
        <v>8</v>
      </c>
      <c r="G1721" s="102" t="str">
        <f>TRIM(Response!J1519)</f>
        <v/>
      </c>
      <c r="H1721" s="102" t="str">
        <f>TRIM(Response!K1519)</f>
        <v/>
      </c>
      <c r="I1721" s="102" t="s">
        <v>6897</v>
      </c>
      <c r="J1721" s="102" t="str">
        <f>TRIM(Response!M1519)</f>
        <v>2020</v>
      </c>
    </row>
    <row r="1722" spans="1:10" ht="15.75" customHeight="1" x14ac:dyDescent="0.2">
      <c r="A1722" s="102" t="str">
        <f>TRIM(Response!A1521)</f>
        <v>LBDNENO</v>
      </c>
      <c r="B1722" s="102" t="str">
        <f>TRIM(Response!C1521)</f>
        <v>Segmented neutrophils number (1000 cell/uL)</v>
      </c>
      <c r="C1722" s="102" t="str">
        <f>TRIM(Response!E1521)</f>
        <v>CBC_J</v>
      </c>
      <c r="D1722" s="102" t="str">
        <f>TRIM(Response!F1521)</f>
        <v>Complete Blood Count with 5-Part Differential</v>
      </c>
      <c r="E1722" s="102" t="str">
        <f>TRIM(Response!G1521)</f>
        <v>2017-2018 Laboratory</v>
      </c>
      <c r="F1722" s="102" t="str">
        <f>TRIM(Response!H1521)</f>
        <v>10</v>
      </c>
      <c r="G1722" s="102" t="str">
        <f>TRIM(Response!J1521)</f>
        <v/>
      </c>
      <c r="H1722" s="102" t="str">
        <f>TRIM(Response!K1521)</f>
        <v/>
      </c>
      <c r="I1722" s="102" t="s">
        <v>6897</v>
      </c>
      <c r="J1722" s="102" t="str">
        <f>TRIM(Response!M1521)</f>
        <v>2020</v>
      </c>
    </row>
    <row r="1723" spans="1:10" ht="15.75" customHeight="1" x14ac:dyDescent="0.2">
      <c r="A1723" s="102" t="str">
        <f>TRIM(Response!A1522)</f>
        <v>LBDNENO</v>
      </c>
      <c r="B1723" s="102" t="str">
        <f>TRIM(Response!C1522)</f>
        <v>Segmented neutrophils number replicate 1 (1000 cell/uL)</v>
      </c>
      <c r="C1723" s="102" t="str">
        <f>TRIM(Response!E1522)</f>
        <v>L25_B</v>
      </c>
      <c r="D1723" s="102" t="str">
        <f>TRIM(Response!F1522)</f>
        <v>Complete Blood Count with 5-part Differential - Whole Blood</v>
      </c>
      <c r="E1723" s="102" t="str">
        <f>TRIM(Response!G1522)</f>
        <v>2001-2002 Laboratory</v>
      </c>
      <c r="F1723" s="102" t="str">
        <f>TRIM(Response!H1522)</f>
        <v>2</v>
      </c>
      <c r="G1723" s="102" t="str">
        <f>TRIM(Response!J1522)</f>
        <v>1</v>
      </c>
      <c r="H1723" s="102" t="str">
        <f>TRIM(Response!K1522)</f>
        <v>LBDNENO1</v>
      </c>
      <c r="I1723" s="102" t="s">
        <v>6897</v>
      </c>
      <c r="J1723" s="102" t="str">
        <f>TRIM(Response!M1522)</f>
        <v>2020</v>
      </c>
    </row>
    <row r="1724" spans="1:10" ht="15.75" customHeight="1" x14ac:dyDescent="0.2">
      <c r="A1724" s="102" t="str">
        <f>TRIM(Response!A1523)</f>
        <v>LB2NENO</v>
      </c>
      <c r="B1724" s="102" t="str">
        <f>TRIM(Response!C1523)</f>
        <v>Segmented neutrophils number replicate 2 (1000 cell/uL)</v>
      </c>
      <c r="C1724" s="102" t="str">
        <f>TRIM(Response!E1523)</f>
        <v>l25_2_b</v>
      </c>
      <c r="D1724" s="102" t="str">
        <f>TRIM(Response!F1523)</f>
        <v>Complete Blood Count with 5-part Differential - Whole Blood, Second Exam</v>
      </c>
      <c r="E1724" s="102" t="str">
        <f>TRIM(Response!G1523)</f>
        <v>2001-2002 Laboratory</v>
      </c>
      <c r="F1724" s="102" t="str">
        <f>TRIM(Response!H1523)</f>
        <v>2</v>
      </c>
      <c r="G1724" s="102" t="str">
        <f>TRIM(Response!J1523)</f>
        <v>1</v>
      </c>
      <c r="H1724" s="102" t="str">
        <f>TRIM(Response!K1523)</f>
        <v>LBDNENO2</v>
      </c>
      <c r="I1724" s="102" t="s">
        <v>6897</v>
      </c>
      <c r="J1724" s="102" t="str">
        <f>TRIM(Response!M1523)</f>
        <v>2022</v>
      </c>
    </row>
    <row r="1725" spans="1:10" ht="15.75" customHeight="1" x14ac:dyDescent="0.2">
      <c r="A1725" s="102" t="str">
        <f>TRIM(Response!A1524)</f>
        <v>LBDPCT</v>
      </c>
      <c r="B1725" s="102" t="str">
        <f>TRIM(Response!C1524)</f>
        <v>Serum transferrin saturation (%)</v>
      </c>
      <c r="C1725" s="102" t="str">
        <f>TRIM(Response!E1524)</f>
        <v/>
      </c>
      <c r="D1725" s="102" t="str">
        <f>TRIM(Response!F1524)</f>
        <v>GENERAL BIOCHEMISTRY TESTS</v>
      </c>
      <c r="E1725" s="102" t="str">
        <f>TRIM(Response!G1524)</f>
        <v>1988-1994 Laboratory</v>
      </c>
      <c r="F1725" s="102" t="str">
        <f>TRIM(Response!H1524)</f>
        <v>-1</v>
      </c>
      <c r="G1725" s="102" t="str">
        <f>TRIM(Response!J1524)</f>
        <v/>
      </c>
      <c r="H1725" s="102" t="str">
        <f>TRIM(Response!K1524)</f>
        <v/>
      </c>
      <c r="I1725" s="102" t="s">
        <v>6897</v>
      </c>
      <c r="J1725" s="102" t="str">
        <f>TRIM(Response!M1524)</f>
        <v>2022</v>
      </c>
    </row>
    <row r="1726" spans="1:10" ht="15.75" customHeight="1" x14ac:dyDescent="0.2">
      <c r="A1726" s="102" t="str">
        <f>TRIM(Response!A1525)</f>
        <v>LBXPCT</v>
      </c>
      <c r="B1726" s="102" t="str">
        <f>TRIM(Response!C1525)</f>
        <v>Serum transferrin saturation (%)</v>
      </c>
      <c r="C1726" s="102" t="str">
        <f>TRIM(Response!E1525)</f>
        <v>LAB06</v>
      </c>
      <c r="D1726" s="102" t="str">
        <f>TRIM(Response!F1525)</f>
        <v>Cadmium, Lead, Mercury, Cotinine &amp; Nutritional Biochemistries</v>
      </c>
      <c r="E1726" s="102" t="str">
        <f>TRIM(Response!G1525)</f>
        <v>1999-2000 Laboratory</v>
      </c>
      <c r="F1726" s="102" t="str">
        <f>TRIM(Response!H1525)</f>
        <v>1</v>
      </c>
      <c r="G1726" s="102" t="str">
        <f>TRIM(Response!J1525)</f>
        <v>1</v>
      </c>
      <c r="H1726" s="102" t="str">
        <f>TRIM(Response!K1525)</f>
        <v>LBDPCT</v>
      </c>
      <c r="I1726" s="102" t="s">
        <v>6897</v>
      </c>
      <c r="J1726" s="102" t="str">
        <f>TRIM(Response!M1525)</f>
        <v>2020</v>
      </c>
    </row>
    <row r="1727" spans="1:10" ht="15.75" customHeight="1" x14ac:dyDescent="0.2">
      <c r="A1727" s="102" t="str">
        <f>TRIM(Response!A1526)</f>
        <v>LBDPCT</v>
      </c>
      <c r="B1727" s="102" t="str">
        <f>TRIM(Response!C1526)</f>
        <v>Serum transferrin saturation (%)</v>
      </c>
      <c r="C1727" s="102" t="str">
        <f>TRIM(Response!E1526)</f>
        <v>L40FE_B</v>
      </c>
      <c r="D1727" s="102" t="str">
        <f>TRIM(Response!F1526)</f>
        <v>Iron, Total Iron Binding Capacity (TIBC), &amp; Transferrin Saturation</v>
      </c>
      <c r="E1727" s="102" t="str">
        <f>TRIM(Response!G1526)</f>
        <v>2001-2002 Laboratory</v>
      </c>
      <c r="F1727" s="102" t="str">
        <f>TRIM(Response!H1526)</f>
        <v>2</v>
      </c>
      <c r="G1727" s="102" t="str">
        <f>TRIM(Response!J1526)</f>
        <v/>
      </c>
      <c r="H1727" s="102" t="str">
        <f>TRIM(Response!K1526)</f>
        <v/>
      </c>
      <c r="I1727" s="102" t="s">
        <v>6897</v>
      </c>
      <c r="J1727" s="102" t="str">
        <f>TRIM(Response!M1526)</f>
        <v>2022</v>
      </c>
    </row>
    <row r="1728" spans="1:10" ht="15.75" customHeight="1" x14ac:dyDescent="0.2">
      <c r="A1728" s="102" t="str">
        <f>TRIM(Response!A1527)</f>
        <v>LBDPCT</v>
      </c>
      <c r="B1728" s="102" t="str">
        <f>TRIM(Response!C1527)</f>
        <v>Serum transferrin saturation (%)</v>
      </c>
      <c r="C1728" s="102" t="str">
        <f>TRIM(Response!E1527)</f>
        <v>L40FE_C</v>
      </c>
      <c r="D1728" s="102" t="str">
        <f>TRIM(Response!F1527)</f>
        <v>Iron, Total Iron Binding Capacity (TIBC), &amp; Transferrin Saturation</v>
      </c>
      <c r="E1728" s="102" t="str">
        <f>TRIM(Response!G1527)</f>
        <v>2003-2004 Laboratory</v>
      </c>
      <c r="F1728" s="102" t="str">
        <f>TRIM(Response!H1527)</f>
        <v>3</v>
      </c>
      <c r="G1728" s="102" t="str">
        <f>TRIM(Response!J1527)</f>
        <v/>
      </c>
      <c r="H1728" s="102" t="str">
        <f>TRIM(Response!K1527)</f>
        <v/>
      </c>
      <c r="I1728" s="102" t="s">
        <v>6897</v>
      </c>
      <c r="J1728" s="102" t="str">
        <f>TRIM(Response!M1527)</f>
        <v>2022</v>
      </c>
    </row>
    <row r="1729" spans="1:10" ht="15.75" customHeight="1" x14ac:dyDescent="0.2">
      <c r="A1729" s="102" t="str">
        <f>TRIM(Response!A1528)</f>
        <v>LBDPCT</v>
      </c>
      <c r="B1729" s="102" t="str">
        <f>TRIM(Response!C1528)</f>
        <v>Serum transferrin saturation (%)</v>
      </c>
      <c r="C1729" s="102" t="str">
        <f>TRIM(Response!E1528)</f>
        <v>FETIB_D</v>
      </c>
      <c r="D1729" s="102" t="str">
        <f>TRIM(Response!F1528)</f>
        <v>Iron, Total Iron Binding Capacity (TIBC), &amp; Transferrin Saturation</v>
      </c>
      <c r="E1729" s="102" t="str">
        <f>TRIM(Response!G1528)</f>
        <v>2005-2006 Laboratory</v>
      </c>
      <c r="F1729" s="102" t="str">
        <f>TRIM(Response!H1528)</f>
        <v>4</v>
      </c>
      <c r="G1729" s="102" t="str">
        <f>TRIM(Response!J1528)</f>
        <v/>
      </c>
      <c r="H1729" s="102" t="str">
        <f>TRIM(Response!K1528)</f>
        <v/>
      </c>
      <c r="I1729" s="102" t="s">
        <v>6897</v>
      </c>
      <c r="J1729" s="102" t="str">
        <f>TRIM(Response!M1528)</f>
        <v>2022</v>
      </c>
    </row>
    <row r="1730" spans="1:10" ht="15.75" customHeight="1" x14ac:dyDescent="0.2">
      <c r="A1730" s="102" t="str">
        <f>TRIM(Response!A1529)</f>
        <v>LBDPCT</v>
      </c>
      <c r="B1730" s="102" t="str">
        <f>TRIM(Response!C1529)</f>
        <v>Serum transferrin saturation (%)</v>
      </c>
      <c r="C1730" s="102" t="str">
        <f>TRIM(Response!E1529)</f>
        <v>FETIB_J</v>
      </c>
      <c r="D1730" s="102" t="str">
        <f>TRIM(Response!F1529)</f>
        <v>Iron Status - Serum</v>
      </c>
      <c r="E1730" s="102" t="str">
        <f>TRIM(Response!G1529)</f>
        <v>2017-2018 Laboratory</v>
      </c>
      <c r="F1730" s="102" t="str">
        <f>TRIM(Response!H1529)</f>
        <v>10</v>
      </c>
      <c r="G1730" s="102" t="str">
        <f>TRIM(Response!J1529)</f>
        <v/>
      </c>
      <c r="H1730" s="102" t="str">
        <f>TRIM(Response!K1529)</f>
        <v/>
      </c>
      <c r="I1730" s="102" t="s">
        <v>6897</v>
      </c>
      <c r="J1730" s="102" t="str">
        <f>TRIM(Response!M1529)</f>
        <v>2022</v>
      </c>
    </row>
    <row r="1731" spans="1:10" ht="15.75" customHeight="1" x14ac:dyDescent="0.2">
      <c r="A1731" s="102" t="str">
        <f>TRIM(Response!A1530)</f>
        <v>PXP</v>
      </c>
      <c r="B1731" s="102" t="str">
        <f>TRIM(Response!C1530)</f>
        <v>Serum transferrin saturation replicate 1 (%)</v>
      </c>
      <c r="C1731" s="102" t="str">
        <f>TRIM(Response!E1530)</f>
        <v>LAB</v>
      </c>
      <c r="D1731" s="102" t="str">
        <f>TRIM(Response!F1530)</f>
        <v>GENERAL BIOCHEMISTRY TESTS</v>
      </c>
      <c r="E1731" s="102" t="str">
        <f>TRIM(Response!G1530)</f>
        <v>1988-1994 Laboratory</v>
      </c>
      <c r="F1731" s="102" t="str">
        <f>TRIM(Response!H1530)</f>
        <v>-1</v>
      </c>
      <c r="G1731" s="102" t="str">
        <f>TRIM(Response!J1530)</f>
        <v>1</v>
      </c>
      <c r="H1731" s="102" t="str">
        <f>TRIM(Response!K1530)</f>
        <v>LBDPCT1</v>
      </c>
      <c r="I1731" s="102" t="s">
        <v>6897</v>
      </c>
      <c r="J1731" s="102" t="str">
        <f>TRIM(Response!M1530)</f>
        <v>2022</v>
      </c>
    </row>
    <row r="1732" spans="1:10" ht="15.75" customHeight="1" x14ac:dyDescent="0.2">
      <c r="A1732" s="102" t="str">
        <f>TRIM(Response!A1531)</f>
        <v>PXR</v>
      </c>
      <c r="B1732" s="102" t="str">
        <f>TRIM(Response!C1531)</f>
        <v>Serum transferrin saturation replicate 2 (%)</v>
      </c>
      <c r="C1732" s="102" t="str">
        <f>TRIM(Response!E1531)</f>
        <v>LABSE</v>
      </c>
      <c r="D1732" s="102" t="str">
        <f>TRIM(Response!F1531)</f>
        <v>GENERAL BIOCHEMISTRY TESTS</v>
      </c>
      <c r="E1732" s="102" t="str">
        <f>TRIM(Response!G1531)</f>
        <v>1988-1994 Lab - Second Exam</v>
      </c>
      <c r="F1732" s="102" t="str">
        <f>TRIM(Response!H1531)</f>
        <v>-1</v>
      </c>
      <c r="G1732" s="102" t="str">
        <f>TRIM(Response!J1531)</f>
        <v>1</v>
      </c>
      <c r="H1732" s="102" t="str">
        <f>TRIM(Response!K1531)</f>
        <v>LBDPCT2</v>
      </c>
      <c r="I1732" s="102" t="s">
        <v>6897</v>
      </c>
      <c r="J1732" s="102" t="str">
        <f>TRIM(Response!M1531)</f>
        <v>2022</v>
      </c>
    </row>
    <row r="1733" spans="1:10" ht="15.75" customHeight="1" x14ac:dyDescent="0.2">
      <c r="A1733" s="102" t="str">
        <f>TRIM(Response!A1532)</f>
        <v>LBXRBF</v>
      </c>
      <c r="B1733" s="102" t="str">
        <f>TRIM(Response!C1532)</f>
        <v>RBC folate (ng/mL)</v>
      </c>
      <c r="C1733" s="102" t="str">
        <f>TRIM(Response!E1532)</f>
        <v/>
      </c>
      <c r="D1733" s="102" t="str">
        <f>TRIM(Response!F1532)</f>
        <v>Cadmium, Lead, Mercury, Cotinine &amp; Nutritional Biochemistries</v>
      </c>
      <c r="E1733" s="102" t="str">
        <f>TRIM(Response!G1532)</f>
        <v>2001-2002 Laboratory</v>
      </c>
      <c r="F1733" s="102" t="str">
        <f>TRIM(Response!H1532)</f>
        <v>2</v>
      </c>
      <c r="G1733" s="102" t="str">
        <f>TRIM(Response!J1532)</f>
        <v>1</v>
      </c>
      <c r="H1733" s="102" t="str">
        <f>TRIM(Response!K1532)</f>
        <v>LBDRFO</v>
      </c>
      <c r="I1733" s="102" t="s">
        <v>6897</v>
      </c>
      <c r="J1733" s="102" t="str">
        <f>TRIM(Response!M1532)</f>
        <v>2022</v>
      </c>
    </row>
    <row r="1734" spans="1:10" ht="15.75" customHeight="1" x14ac:dyDescent="0.2">
      <c r="A1734" s="102" t="str">
        <f>TRIM(Response!A1533)</f>
        <v>LBDRFO</v>
      </c>
      <c r="B1734" s="102" t="str">
        <f>TRIM(Response!C1533)</f>
        <v>RBC folate (ng/mL)</v>
      </c>
      <c r="C1734" s="102" t="str">
        <f>TRIM(Response!E1533)</f>
        <v/>
      </c>
      <c r="D1734" s="102" t="str">
        <f>TRIM(Response!F1533)</f>
        <v>GENERAL BIOCHEMISTRY TESTS</v>
      </c>
      <c r="E1734" s="102" t="str">
        <f>TRIM(Response!G1533)</f>
        <v>1988-1994 Laboratory</v>
      </c>
      <c r="F1734" s="102" t="str">
        <f>TRIM(Response!H1533)</f>
        <v>-1</v>
      </c>
      <c r="G1734" s="102" t="str">
        <f>TRIM(Response!J1533)</f>
        <v/>
      </c>
      <c r="H1734" s="102" t="str">
        <f>TRIM(Response!K1533)</f>
        <v/>
      </c>
      <c r="I1734" s="102" t="s">
        <v>6897</v>
      </c>
      <c r="J1734" s="102" t="str">
        <f>TRIM(Response!M1533)</f>
        <v>2022</v>
      </c>
    </row>
    <row r="1735" spans="1:10" ht="15.75" customHeight="1" x14ac:dyDescent="0.2">
      <c r="A1735" s="102" t="str">
        <f>TRIM(Response!A1534)</f>
        <v>LBXRBF</v>
      </c>
      <c r="B1735" s="102" t="str">
        <f>TRIM(Response!C1534)</f>
        <v>RBC folate (ng/mL)</v>
      </c>
      <c r="C1735" s="102" t="str">
        <f>TRIM(Response!E1534)</f>
        <v>LAB06</v>
      </c>
      <c r="D1735" s="102" t="str">
        <f>TRIM(Response!F1534)</f>
        <v>Cadmium, Lead, Mercury, Cotinine &amp; Nutritional Biochemistries</v>
      </c>
      <c r="E1735" s="102" t="str">
        <f>TRIM(Response!G1534)</f>
        <v>1999-2000 Laboratory</v>
      </c>
      <c r="F1735" s="102" t="str">
        <f>TRIM(Response!H1534)</f>
        <v>1</v>
      </c>
      <c r="G1735" s="102" t="str">
        <f>TRIM(Response!J1534)</f>
        <v>1</v>
      </c>
      <c r="H1735" s="102" t="str">
        <f>TRIM(Response!K1534)</f>
        <v>LBDRFO</v>
      </c>
      <c r="I1735" s="102" t="s">
        <v>6897</v>
      </c>
      <c r="J1735" s="102" t="str">
        <f>TRIM(Response!M1534)</f>
        <v>2020</v>
      </c>
    </row>
    <row r="1736" spans="1:10" ht="15.75" customHeight="1" x14ac:dyDescent="0.2">
      <c r="A1736" s="102" t="str">
        <f>TRIM(Response!A1535)</f>
        <v>LBXRBF</v>
      </c>
      <c r="B1736" s="102" t="str">
        <f>TRIM(Response!C1535)</f>
        <v>RBC folate (ng/mL)</v>
      </c>
      <c r="C1736" s="102" t="str">
        <f>TRIM(Response!E1535)</f>
        <v>L06NB_C</v>
      </c>
      <c r="D1736" s="102" t="str">
        <f>TRIM(Response!F1535)</f>
        <v>Folate - RBC &amp; Serum, and Vitamin B12</v>
      </c>
      <c r="E1736" s="102" t="str">
        <f>TRIM(Response!G1535)</f>
        <v>2003-2004 Laboratory</v>
      </c>
      <c r="F1736" s="102" t="str">
        <f>TRIM(Response!H1535)</f>
        <v>3</v>
      </c>
      <c r="G1736" s="102" t="str">
        <f>TRIM(Response!J1535)</f>
        <v>1</v>
      </c>
      <c r="H1736" s="102" t="str">
        <f>TRIM(Response!K1535)</f>
        <v>LBDRFO</v>
      </c>
      <c r="I1736" s="102" t="s">
        <v>6897</v>
      </c>
      <c r="J1736" s="102" t="str">
        <f>TRIM(Response!M1535)</f>
        <v>2022</v>
      </c>
    </row>
    <row r="1737" spans="1:10" ht="15.75" customHeight="1" x14ac:dyDescent="0.2">
      <c r="A1737" s="102" t="str">
        <f>TRIM(Response!A1536)</f>
        <v>LBXRBF</v>
      </c>
      <c r="B1737" s="102" t="str">
        <f>TRIM(Response!C1536)</f>
        <v>RBC folate (ng/mL)</v>
      </c>
      <c r="C1737" s="102" t="str">
        <f>TRIM(Response!E1536)</f>
        <v>FOLATE_D</v>
      </c>
      <c r="D1737" s="102" t="str">
        <f>TRIM(Response!F1536)</f>
        <v>Folate - RBC &amp; Serum</v>
      </c>
      <c r="E1737" s="102" t="str">
        <f>TRIM(Response!G1536)</f>
        <v>2005-2006 Laboratory</v>
      </c>
      <c r="F1737" s="102" t="str">
        <f>TRIM(Response!H1536)</f>
        <v>4</v>
      </c>
      <c r="G1737" s="102" t="str">
        <f>TRIM(Response!J1536)</f>
        <v>1</v>
      </c>
      <c r="H1737" s="102" t="str">
        <f>TRIM(Response!K1536)</f>
        <v>LBDRFO</v>
      </c>
      <c r="I1737" s="102" t="s">
        <v>6897</v>
      </c>
      <c r="J1737" s="102" t="str">
        <f>TRIM(Response!M1536)</f>
        <v>2022</v>
      </c>
    </row>
    <row r="1738" spans="1:10" ht="15.75" customHeight="1" x14ac:dyDescent="0.2">
      <c r="A1738" s="102" t="str">
        <f>TRIM(Response!A1537)</f>
        <v>LBDRBF</v>
      </c>
      <c r="B1738" s="102" t="str">
        <f>TRIM(Response!C1537)</f>
        <v>RBC folate (ng/mL)</v>
      </c>
      <c r="C1738" s="102" t="str">
        <f>TRIM(Response!E1537)</f>
        <v>FOLATE_E</v>
      </c>
      <c r="D1738" s="102" t="str">
        <f>TRIM(Response!F1537)</f>
        <v>Folate - RBC &amp; Serum</v>
      </c>
      <c r="E1738" s="102" t="str">
        <f>TRIM(Response!G1537)</f>
        <v>2007-2008 Laboratory</v>
      </c>
      <c r="F1738" s="102" t="str">
        <f>TRIM(Response!H1537)</f>
        <v>5</v>
      </c>
      <c r="G1738" s="102" t="str">
        <f>TRIM(Response!J1537)</f>
        <v>1</v>
      </c>
      <c r="H1738" s="102" t="str">
        <f>TRIM(Response!K1537)</f>
        <v>LBDRFO</v>
      </c>
      <c r="I1738" s="102" t="s">
        <v>6897</v>
      </c>
      <c r="J1738" s="102" t="str">
        <f>TRIM(Response!M1537)</f>
        <v>2022</v>
      </c>
    </row>
    <row r="1739" spans="1:10" ht="15.75" customHeight="1" x14ac:dyDescent="0.2">
      <c r="A1739" s="102" t="str">
        <f>TRIM(Response!A1538)</f>
        <v>LBDRBF</v>
      </c>
      <c r="B1739" s="102" t="str">
        <f>TRIM(Response!C1538)</f>
        <v>RBC folate (ng/mL)</v>
      </c>
      <c r="C1739" s="102" t="str">
        <f>TRIM(Response!E1538)</f>
        <v>FOLATE_F</v>
      </c>
      <c r="D1739" s="102" t="str">
        <f>TRIM(Response!F1538)</f>
        <v>Folate - RBC &amp; Serum</v>
      </c>
      <c r="E1739" s="102" t="str">
        <f>TRIM(Response!G1538)</f>
        <v>2009-2010 Laboratory</v>
      </c>
      <c r="F1739" s="102" t="str">
        <f>TRIM(Response!H1538)</f>
        <v>6</v>
      </c>
      <c r="G1739" s="102" t="str">
        <f>TRIM(Response!J1538)</f>
        <v>1</v>
      </c>
      <c r="H1739" s="102" t="str">
        <f>TRIM(Response!K1538)</f>
        <v>LBDRFO</v>
      </c>
      <c r="I1739" s="102" t="s">
        <v>6897</v>
      </c>
      <c r="J1739" s="102" t="str">
        <f>TRIM(Response!M1538)</f>
        <v>2022</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LBDRFO</v>
      </c>
      <c r="B1741" s="102" t="str">
        <f>TRIM(Response!C1539)</f>
        <v>RBC folate (ng/mL)</v>
      </c>
      <c r="C1741" s="102" t="str">
        <f>TRIM(Response!E1539)</f>
        <v>FOLATE_G</v>
      </c>
      <c r="D1741" s="102" t="str">
        <f>TRIM(Response!F1539)</f>
        <v>Folate - RBC</v>
      </c>
      <c r="E1741" s="102" t="str">
        <f>TRIM(Response!G1539)</f>
        <v>2011-2012 Laboratory</v>
      </c>
      <c r="F1741" s="102" t="str">
        <f>TRIM(Response!H1539)</f>
        <v>7</v>
      </c>
      <c r="G1741" s="102" t="str">
        <f>TRIM(Response!J1539)</f>
        <v/>
      </c>
      <c r="H1741" s="102" t="str">
        <f>TRIM(Response!K1539)</f>
        <v/>
      </c>
      <c r="I1741" s="102" t="s">
        <v>6897</v>
      </c>
      <c r="J1741" s="102" t="str">
        <f>TRIM(Response!M1539)</f>
        <v>2022</v>
      </c>
    </row>
    <row r="1742" spans="1:10" ht="15.75" customHeight="1" x14ac:dyDescent="0.2">
      <c r="A1742" s="102" t="str">
        <f>TRIM(Response!A1540)</f>
        <v>LBDRFO</v>
      </c>
      <c r="B1742" s="102" t="str">
        <f>TRIM(Response!C1540)</f>
        <v>RBC folate (ng/mL)</v>
      </c>
      <c r="C1742" s="102" t="str">
        <f>TRIM(Response!E1540)</f>
        <v>FOLATE_H</v>
      </c>
      <c r="D1742" s="102" t="str">
        <f>TRIM(Response!F1540)</f>
        <v>Folate - RBC</v>
      </c>
      <c r="E1742" s="102" t="str">
        <f>TRIM(Response!G1540)</f>
        <v>2013-2014 Laboratory</v>
      </c>
      <c r="F1742" s="102" t="str">
        <f>TRIM(Response!H1540)</f>
        <v>8</v>
      </c>
      <c r="G1742" s="102" t="str">
        <f>TRIM(Response!J1540)</f>
        <v/>
      </c>
      <c r="H1742" s="102" t="str">
        <f>TRIM(Response!K1540)</f>
        <v/>
      </c>
      <c r="I1742" s="102" t="s">
        <v>6897</v>
      </c>
      <c r="J1742" s="102" t="str">
        <f>TRIM(Response!M1540)</f>
        <v>2022</v>
      </c>
    </row>
    <row r="1743" spans="1:10" ht="15.75" customHeight="1" x14ac:dyDescent="0.2">
      <c r="A1743" s="102" t="str">
        <f>TRIM(Response!A1541)</f>
        <v>LBDRFO</v>
      </c>
      <c r="B1743" s="102" t="str">
        <f>TRIM(Response!C1541)</f>
        <v>RBC folate (ng/mL)</v>
      </c>
      <c r="C1743" s="102" t="str">
        <f>TRIM(Response!E1541)</f>
        <v>FOLATE_I</v>
      </c>
      <c r="D1743" s="102" t="str">
        <f>TRIM(Response!F1541)</f>
        <v>Folate - RBC</v>
      </c>
      <c r="E1743" s="102" t="str">
        <f>TRIM(Response!G1541)</f>
        <v>2015-2016 Laboratory</v>
      </c>
      <c r="F1743" s="102" t="str">
        <f>TRIM(Response!H1541)</f>
        <v>9</v>
      </c>
      <c r="G1743" s="102" t="str">
        <f>TRIM(Response!J1541)</f>
        <v/>
      </c>
      <c r="H1743" s="102" t="str">
        <f>TRIM(Response!K1541)</f>
        <v/>
      </c>
      <c r="I1743" s="102" t="s">
        <v>6897</v>
      </c>
      <c r="J1743" s="102" t="str">
        <f>TRIM(Response!M1541)</f>
        <v>2022</v>
      </c>
    </row>
    <row r="1744" spans="1:10" ht="15.75" customHeight="1" x14ac:dyDescent="0.2">
      <c r="A1744" s="102" t="str">
        <f>TRIM(Response!A1542)</f>
        <v>LBDRFO</v>
      </c>
      <c r="B1744" s="102" t="str">
        <f>TRIM(Response!C1542)</f>
        <v>RBC folate (ng/mL)</v>
      </c>
      <c r="C1744" s="102" t="str">
        <f>TRIM(Response!E1542)</f>
        <v>FOLATE_J</v>
      </c>
      <c r="D1744" s="102" t="str">
        <f>TRIM(Response!F1542)</f>
        <v>Folate - RBC</v>
      </c>
      <c r="E1744" s="102" t="str">
        <f>TRIM(Response!G1542)</f>
        <v>2017-2018 Laboratory</v>
      </c>
      <c r="F1744" s="102" t="str">
        <f>TRIM(Response!H1542)</f>
        <v>10</v>
      </c>
      <c r="G1744" s="102" t="str">
        <f>TRIM(Response!J1542)</f>
        <v/>
      </c>
      <c r="H1744" s="102" t="str">
        <f>TRIM(Response!K1542)</f>
        <v/>
      </c>
      <c r="I1744" s="102" t="s">
        <v>6897</v>
      </c>
      <c r="J1744" s="102" t="str">
        <f>TRIM(Response!M1542)</f>
        <v>2022</v>
      </c>
    </row>
    <row r="1745" spans="1:10" ht="15.75" customHeight="1" x14ac:dyDescent="0.2">
      <c r="A1745" s="102" t="str">
        <f>TRIM(Response!A1543)</f>
        <v>RBP</v>
      </c>
      <c r="B1745" s="102" t="str">
        <f>TRIM(Response!C1543)</f>
        <v>RBC folate replicate 1 (ng/mL)</v>
      </c>
      <c r="C1745" s="102" t="str">
        <f>TRIM(Response!E1543)</f>
        <v>LAB</v>
      </c>
      <c r="D1745" s="102" t="str">
        <f>TRIM(Response!F1543)</f>
        <v>GENERAL BIOCHEMISTRY TESTS</v>
      </c>
      <c r="E1745" s="102" t="str">
        <f>TRIM(Response!G1543)</f>
        <v>1988-1994 Laboratory</v>
      </c>
      <c r="F1745" s="102" t="str">
        <f>TRIM(Response!H1543)</f>
        <v>-1</v>
      </c>
      <c r="G1745" s="102" t="str">
        <f>TRIM(Response!J1543)</f>
        <v>1</v>
      </c>
      <c r="H1745" s="102" t="str">
        <f>TRIM(Response!K1543)</f>
        <v>LBDRFO1</v>
      </c>
      <c r="I1745" s="102" t="s">
        <v>6897</v>
      </c>
      <c r="J1745" s="102" t="str">
        <f>TRIM(Response!M1543)</f>
        <v>2022</v>
      </c>
    </row>
    <row r="1746" spans="1:10" ht="15.75" customHeight="1" x14ac:dyDescent="0.2">
      <c r="A1746" s="102" t="str">
        <f>TRIM(Response!A1544)</f>
        <v>LBXRBF</v>
      </c>
      <c r="B1746" s="102" t="str">
        <f>TRIM(Response!C1544)</f>
        <v>RBC folate replicate 1 (ng/mL)</v>
      </c>
      <c r="C1746" s="102" t="str">
        <f>TRIM(Response!E1544)</f>
        <v>L06_B</v>
      </c>
      <c r="D1746" s="102" t="str">
        <f>TRIM(Response!F1544)</f>
        <v>Cadmium, Lead, Mercury, Cotinine &amp; Nutritional Biochemistries</v>
      </c>
      <c r="E1746" s="102" t="str">
        <f>TRIM(Response!G1544)</f>
        <v>2001-2002 Laboratory</v>
      </c>
      <c r="F1746" s="102" t="str">
        <f>TRIM(Response!H1544)</f>
        <v>2</v>
      </c>
      <c r="G1746" s="102" t="str">
        <f>TRIM(Response!J1544)</f>
        <v>1</v>
      </c>
      <c r="H1746" s="102" t="str">
        <f>TRIM(Response!K1544)</f>
        <v>LBDRFO1</v>
      </c>
      <c r="I1746" s="102" t="s">
        <v>6897</v>
      </c>
      <c r="J1746" s="102" t="str">
        <f>TRIM(Response!M1544)</f>
        <v>2020</v>
      </c>
    </row>
    <row r="1747" spans="1:10" ht="15.75" customHeight="1" x14ac:dyDescent="0.2">
      <c r="A1747" s="102" t="str">
        <f>TRIM(Response!A1545)</f>
        <v>RBR</v>
      </c>
      <c r="B1747" s="102" t="str">
        <f>TRIM(Response!C1545)</f>
        <v>RBC folate replicate 2 (ng/mL)</v>
      </c>
      <c r="C1747" s="102" t="str">
        <f>TRIM(Response!E1545)</f>
        <v>LABSE</v>
      </c>
      <c r="D1747" s="102" t="str">
        <f>TRIM(Response!F1545)</f>
        <v>GENERAL BIOCHEMISTRY TESTS</v>
      </c>
      <c r="E1747" s="102" t="str">
        <f>TRIM(Response!G1545)</f>
        <v>1988-1994 Lab - Second Exam</v>
      </c>
      <c r="F1747" s="102" t="str">
        <f>TRIM(Response!H1545)</f>
        <v>-1</v>
      </c>
      <c r="G1747" s="102" t="str">
        <f>TRIM(Response!J1545)</f>
        <v>1</v>
      </c>
      <c r="H1747" s="102" t="str">
        <f>TRIM(Response!K1545)</f>
        <v>LBDRFO2</v>
      </c>
      <c r="I1747" s="102" t="s">
        <v>6897</v>
      </c>
      <c r="J1747" s="102" t="str">
        <f>TRIM(Response!M1545)</f>
        <v>2022</v>
      </c>
    </row>
    <row r="1748" spans="1:10" ht="15.75" customHeight="1" x14ac:dyDescent="0.2">
      <c r="A1748" s="102" t="str">
        <f>TRIM(Response!A1546)</f>
        <v>LB2RBF</v>
      </c>
      <c r="B1748" s="102" t="str">
        <f>TRIM(Response!C1546)</f>
        <v>RBC folate replicate 2 (ng/mL)</v>
      </c>
      <c r="C1748" s="102" t="str">
        <f>TRIM(Response!E1546)</f>
        <v>L06_2_B</v>
      </c>
      <c r="D1748" s="102" t="str">
        <f>TRIM(Response!F1546)</f>
        <v>Cadmium, Lead, Total Mercury, Ferritin, Serum Folate, RBC Folate, Vitamin B12, Homocysteine, Methylmalonic acid, Cotinine - Blood, Second Exam</v>
      </c>
      <c r="E1748" s="102" t="str">
        <f>TRIM(Response!G1546)</f>
        <v>2001-2002 Laboratory</v>
      </c>
      <c r="F1748" s="102" t="str">
        <f>TRIM(Response!H1546)</f>
        <v>2</v>
      </c>
      <c r="G1748" s="102" t="str">
        <f>TRIM(Response!J1546)</f>
        <v>1</v>
      </c>
      <c r="H1748" s="102" t="str">
        <f>TRIM(Response!K1546)</f>
        <v>LBDRFO2</v>
      </c>
      <c r="I1748" s="102" t="s">
        <v>6897</v>
      </c>
      <c r="J1748" s="102" t="str">
        <f>TRIM(Response!M1546)</f>
        <v>2022</v>
      </c>
    </row>
    <row r="1749" spans="1:10" ht="15.75" customHeight="1" x14ac:dyDescent="0.2">
      <c r="A1749" s="102" t="str">
        <f>TRIM(Response!A1547)</f>
        <v>LBDRFOSI</v>
      </c>
      <c r="B1749" s="102" t="str">
        <f>TRIM(Response!C1547)</f>
        <v>RBC folate: SI (nmol/L)</v>
      </c>
      <c r="C1749" s="102" t="str">
        <f>TRIM(Response!E1547)</f>
        <v/>
      </c>
      <c r="D1749" s="102" t="str">
        <f>TRIM(Response!F1547)</f>
        <v>GENERAL BIOCHEMISTRY TESTS</v>
      </c>
      <c r="E1749" s="102" t="str">
        <f>TRIM(Response!G1547)</f>
        <v>1988-1994 Laboratory</v>
      </c>
      <c r="F1749" s="102" t="str">
        <f>TRIM(Response!H1547)</f>
        <v>-1</v>
      </c>
      <c r="G1749" s="102" t="str">
        <f>TRIM(Response!J1547)</f>
        <v/>
      </c>
      <c r="H1749" s="102" t="str">
        <f>TRIM(Response!K1547)</f>
        <v/>
      </c>
      <c r="I1749" s="102" t="s">
        <v>6897</v>
      </c>
      <c r="J1749" s="102" t="str">
        <f>TRIM(Response!M1547)</f>
        <v>2022</v>
      </c>
    </row>
    <row r="1750" spans="1:10" ht="15.75" customHeight="1" x14ac:dyDescent="0.2">
      <c r="A1750" s="102" t="str">
        <f>TRIM(Response!A1548)</f>
        <v>LBDRFOSI</v>
      </c>
      <c r="B1750" s="102" t="str">
        <f>TRIM(Response!C1548)</f>
        <v>RBC folate: SI (nmol/L)</v>
      </c>
      <c r="C1750" s="102" t="str">
        <f>TRIM(Response!E1548)</f>
        <v/>
      </c>
      <c r="D1750" s="102" t="str">
        <f>TRIM(Response!F1548)</f>
        <v>Cadmium, Lead, Mercury, Cotinine &amp; Nutritional Biochemistries</v>
      </c>
      <c r="E1750" s="102" t="str">
        <f>TRIM(Response!G1548)</f>
        <v>2001-2002 Laboratory</v>
      </c>
      <c r="F1750" s="102" t="str">
        <f>TRIM(Response!H1548)</f>
        <v>2</v>
      </c>
      <c r="G1750" s="102" t="str">
        <f>TRIM(Response!J1548)</f>
        <v/>
      </c>
      <c r="H1750" s="102" t="str">
        <f>TRIM(Response!K1548)</f>
        <v/>
      </c>
      <c r="I1750" s="102" t="s">
        <v>6897</v>
      </c>
      <c r="J1750" s="102" t="str">
        <f>TRIM(Response!M1548)</f>
        <v>2022</v>
      </c>
    </row>
    <row r="1751" spans="1:10" ht="15.75" customHeight="1" x14ac:dyDescent="0.2">
      <c r="A1751" s="102" t="str">
        <f>TRIM(Response!A1549)</f>
        <v>LBDRBFSI</v>
      </c>
      <c r="B1751" s="102" t="str">
        <f>TRIM(Response!C1549)</f>
        <v>RBC folate: SI (nmol/L)</v>
      </c>
      <c r="C1751" s="102" t="str">
        <f>TRIM(Response!E1549)</f>
        <v>LAB06</v>
      </c>
      <c r="D1751" s="102" t="str">
        <f>TRIM(Response!F1549)</f>
        <v>Cadmium, Lead, Mercury, Cotinine &amp; Nutritional Biochemistries</v>
      </c>
      <c r="E1751" s="102" t="str">
        <f>TRIM(Response!G1549)</f>
        <v>1999-2000 Laboratory</v>
      </c>
      <c r="F1751" s="102" t="str">
        <f>TRIM(Response!H1549)</f>
        <v>1</v>
      </c>
      <c r="G1751" s="102" t="str">
        <f>TRIM(Response!J1549)</f>
        <v>1</v>
      </c>
      <c r="H1751" s="102" t="str">
        <f>TRIM(Response!K1549)</f>
        <v>LBDRFOSI</v>
      </c>
      <c r="I1751" s="102" t="s">
        <v>6897</v>
      </c>
      <c r="J1751" s="102" t="str">
        <f>TRIM(Response!M1549)</f>
        <v>2020</v>
      </c>
    </row>
    <row r="1752" spans="1:10" ht="15.75" customHeight="1" x14ac:dyDescent="0.2">
      <c r="A1752" s="102" t="str">
        <f>TRIM(Response!A1550)</f>
        <v>LBDRBFSI</v>
      </c>
      <c r="B1752" s="102" t="str">
        <f>TRIM(Response!C1550)</f>
        <v>RBC folate: SI (nmol/L)</v>
      </c>
      <c r="C1752" s="102" t="str">
        <f>TRIM(Response!E1550)</f>
        <v>L06NB_C</v>
      </c>
      <c r="D1752" s="102" t="str">
        <f>TRIM(Response!F1550)</f>
        <v>Folate - RBC &amp; Serum, and Vitamin B12</v>
      </c>
      <c r="E1752" s="102" t="str">
        <f>TRIM(Response!G1550)</f>
        <v>2003-2004 Laboratory</v>
      </c>
      <c r="F1752" s="102" t="str">
        <f>TRIM(Response!H1550)</f>
        <v>3</v>
      </c>
      <c r="G1752" s="102" t="str">
        <f>TRIM(Response!J1550)</f>
        <v>1</v>
      </c>
      <c r="H1752" s="102" t="str">
        <f>TRIM(Response!K1550)</f>
        <v>LBDRFOSI</v>
      </c>
      <c r="I1752" s="102" t="s">
        <v>6897</v>
      </c>
      <c r="J1752" s="102" t="str">
        <f>TRIM(Response!M1550)</f>
        <v>2022</v>
      </c>
    </row>
    <row r="1753" spans="1:10" ht="15.75" customHeight="1" x14ac:dyDescent="0.2">
      <c r="A1753" s="102" t="str">
        <f>TRIM(Response!A1551)</f>
        <v>LBDRBFSI</v>
      </c>
      <c r="B1753" s="102" t="str">
        <f>TRIM(Response!C1551)</f>
        <v>RBC folate: SI (nmol/L)</v>
      </c>
      <c r="C1753" s="102" t="str">
        <f>TRIM(Response!E1551)</f>
        <v>FOLATE_D</v>
      </c>
      <c r="D1753" s="102" t="str">
        <f>TRIM(Response!F1551)</f>
        <v>Folate - RBC &amp; Serum</v>
      </c>
      <c r="E1753" s="102" t="str">
        <f>TRIM(Response!G1551)</f>
        <v>2005-2006 Laboratory</v>
      </c>
      <c r="F1753" s="102" t="str">
        <f>TRIM(Response!H1551)</f>
        <v>4</v>
      </c>
      <c r="G1753" s="102" t="str">
        <f>TRIM(Response!J1551)</f>
        <v>1</v>
      </c>
      <c r="H1753" s="102" t="str">
        <f>TRIM(Response!K1551)</f>
        <v>LBDRFOSI</v>
      </c>
      <c r="I1753" s="102" t="s">
        <v>6897</v>
      </c>
      <c r="J1753" s="102" t="str">
        <f>TRIM(Response!M1551)</f>
        <v>2022</v>
      </c>
    </row>
    <row r="1754" spans="1:10" ht="15.75" customHeight="1" x14ac:dyDescent="0.2">
      <c r="A1754" s="102" t="str">
        <f>TRIM(Response!A1552)</f>
        <v>LBXRBFSI</v>
      </c>
      <c r="B1754" s="102" t="str">
        <f>TRIM(Response!C1552)</f>
        <v>RBC folate: SI (nmol/L)</v>
      </c>
      <c r="C1754" s="102" t="str">
        <f>TRIM(Response!E1552)</f>
        <v>FOLATE_E</v>
      </c>
      <c r="D1754" s="102" t="str">
        <f>TRIM(Response!F1552)</f>
        <v>Folate - RBC &amp; Serum</v>
      </c>
      <c r="E1754" s="102" t="str">
        <f>TRIM(Response!G1552)</f>
        <v>2007-2008 Laboratory</v>
      </c>
      <c r="F1754" s="102" t="str">
        <f>TRIM(Response!H1552)</f>
        <v>5</v>
      </c>
      <c r="G1754" s="102" t="str">
        <f>TRIM(Response!J1552)</f>
        <v>1</v>
      </c>
      <c r="H1754" s="102" t="str">
        <f>TRIM(Response!K1552)</f>
        <v>LBDRFOSI</v>
      </c>
      <c r="I1754" s="102" t="s">
        <v>6897</v>
      </c>
      <c r="J1754" s="102" t="str">
        <f>TRIM(Response!M1552)</f>
        <v>2022</v>
      </c>
    </row>
    <row r="1755" spans="1:10" ht="15.75" customHeight="1" x14ac:dyDescent="0.2">
      <c r="A1755" s="102" t="str">
        <f>TRIM(Response!A1553)</f>
        <v>LBXRBFSI</v>
      </c>
      <c r="B1755" s="102" t="str">
        <f>TRIM(Response!C1553)</f>
        <v>RBC folate: SI (nmol/L)</v>
      </c>
      <c r="C1755" s="102" t="str">
        <f>TRIM(Response!E1553)</f>
        <v>FOLATE_F</v>
      </c>
      <c r="D1755" s="102" t="str">
        <f>TRIM(Response!F1553)</f>
        <v>Folate - RBC &amp; Serum</v>
      </c>
      <c r="E1755" s="102" t="str">
        <f>TRIM(Response!G1553)</f>
        <v>2009-2010 Laboratory</v>
      </c>
      <c r="F1755" s="102" t="str">
        <f>TRIM(Response!H1553)</f>
        <v>6</v>
      </c>
      <c r="G1755" s="102" t="str">
        <f>TRIM(Response!J1553)</f>
        <v>1</v>
      </c>
      <c r="H1755" s="102" t="str">
        <f>TRIM(Response!K1553)</f>
        <v>LBDRFOSI</v>
      </c>
      <c r="I1755" s="102" t="s">
        <v>6897</v>
      </c>
      <c r="J1755" s="102" t="str">
        <f>TRIM(Response!M1553)</f>
        <v>2022</v>
      </c>
    </row>
    <row r="1756" spans="1:10" ht="15.75" customHeight="1" x14ac:dyDescent="0.2">
      <c r="A1756" s="102" t="str">
        <f>TRIM(Response!A1554)</f>
        <v>LBDRFOSI</v>
      </c>
      <c r="B1756" s="102" t="str">
        <f>TRIM(Response!C1554)</f>
        <v>RBC folate: SI (nmol/L)</v>
      </c>
      <c r="C1756" s="102" t="str">
        <f>TRIM(Response!E1554)</f>
        <v>FOLATE_G</v>
      </c>
      <c r="D1756" s="102" t="str">
        <f>TRIM(Response!F1554)</f>
        <v>Folate - RBC</v>
      </c>
      <c r="E1756" s="102" t="str">
        <f>TRIM(Response!G1554)</f>
        <v>2011-2012 Laboratory</v>
      </c>
      <c r="F1756" s="102" t="str">
        <f>TRIM(Response!H1554)</f>
        <v>7</v>
      </c>
      <c r="G1756" s="102" t="str">
        <f>TRIM(Response!J1554)</f>
        <v/>
      </c>
      <c r="H1756" s="102" t="str">
        <f>TRIM(Response!K1554)</f>
        <v/>
      </c>
      <c r="I1756" s="102" t="s">
        <v>6897</v>
      </c>
      <c r="J1756" s="102" t="str">
        <f>TRIM(Response!M1554)</f>
        <v>2022</v>
      </c>
    </row>
    <row r="1757" spans="1:10" ht="15.75" customHeight="1" x14ac:dyDescent="0.2">
      <c r="A1757" s="102" t="str">
        <f>TRIM(Response!A1555)</f>
        <v>LBDRFOSI</v>
      </c>
      <c r="B1757" s="102" t="str">
        <f>TRIM(Response!C1555)</f>
        <v>RBC folate: SI (nmol/L)</v>
      </c>
      <c r="C1757" s="102" t="str">
        <f>TRIM(Response!E1555)</f>
        <v>FOLATE_H</v>
      </c>
      <c r="D1757" s="102" t="str">
        <f>TRIM(Response!F1555)</f>
        <v>Folate - RBC</v>
      </c>
      <c r="E1757" s="102" t="str">
        <f>TRIM(Response!G1555)</f>
        <v>2013-2014 Laboratory</v>
      </c>
      <c r="F1757" s="102" t="str">
        <f>TRIM(Response!H1555)</f>
        <v>8</v>
      </c>
      <c r="G1757" s="102" t="str">
        <f>TRIM(Response!J1555)</f>
        <v/>
      </c>
      <c r="H1757" s="102" t="str">
        <f>TRIM(Response!K1555)</f>
        <v/>
      </c>
      <c r="I1757" s="102" t="s">
        <v>6897</v>
      </c>
      <c r="J1757" s="102" t="str">
        <f>TRIM(Response!M1555)</f>
        <v>2022</v>
      </c>
    </row>
    <row r="1758" spans="1:10" ht="15.75" customHeight="1" x14ac:dyDescent="0.2">
      <c r="A1758" s="102" t="str">
        <f>TRIM(Response!A1556)</f>
        <v>LBDRFOSI</v>
      </c>
      <c r="B1758" s="102" t="str">
        <f>TRIM(Response!C1556)</f>
        <v>RBC folate: SI (nmol/L)</v>
      </c>
      <c r="C1758" s="102" t="str">
        <f>TRIM(Response!E1556)</f>
        <v>FOLATE_I</v>
      </c>
      <c r="D1758" s="102" t="str">
        <f>TRIM(Response!F1556)</f>
        <v>Folate - RBC</v>
      </c>
      <c r="E1758" s="102" t="str">
        <f>TRIM(Response!G1556)</f>
        <v>2015-2016 Laboratory</v>
      </c>
      <c r="F1758" s="102" t="str">
        <f>TRIM(Response!H1556)</f>
        <v>9</v>
      </c>
      <c r="G1758" s="102" t="str">
        <f>TRIM(Response!J1556)</f>
        <v/>
      </c>
      <c r="H1758" s="102" t="str">
        <f>TRIM(Response!K1556)</f>
        <v/>
      </c>
      <c r="I1758" s="102" t="s">
        <v>6897</v>
      </c>
      <c r="J1758" s="102" t="str">
        <f>TRIM(Response!M1556)</f>
        <v>2022</v>
      </c>
    </row>
    <row r="1759" spans="1:10" ht="15.75" customHeight="1" x14ac:dyDescent="0.2">
      <c r="A1759" s="102" t="str">
        <f>TRIM(Response!A1557)</f>
        <v>LBDRFOSI</v>
      </c>
      <c r="B1759" s="102" t="str">
        <f>TRIM(Response!C1557)</f>
        <v>RBC folate: SI (nmol/L)</v>
      </c>
      <c r="C1759" s="102" t="str">
        <f>TRIM(Response!E1557)</f>
        <v>FOLATE_J</v>
      </c>
      <c r="D1759" s="102" t="str">
        <f>TRIM(Response!F1557)</f>
        <v>Folate - RBC</v>
      </c>
      <c r="E1759" s="102" t="str">
        <f>TRIM(Response!G1557)</f>
        <v>2017-2018 Laboratory</v>
      </c>
      <c r="F1759" s="102" t="str">
        <f>TRIM(Response!H1557)</f>
        <v>10</v>
      </c>
      <c r="G1759" s="102" t="str">
        <f>TRIM(Response!J1557)</f>
        <v/>
      </c>
      <c r="H1759" s="102" t="str">
        <f>TRIM(Response!K1557)</f>
        <v/>
      </c>
      <c r="I1759" s="102" t="s">
        <v>6897</v>
      </c>
      <c r="J1759" s="102" t="str">
        <f>TRIM(Response!M1557)</f>
        <v>2022</v>
      </c>
    </row>
    <row r="1760" spans="1:10" ht="15.75" customHeight="1" x14ac:dyDescent="0.2">
      <c r="A1760" s="102" t="str">
        <f>TRIM(Response!A1558)</f>
        <v>RBPSI</v>
      </c>
      <c r="B1760" s="102" t="str">
        <f>TRIM(Response!C1558)</f>
        <v>RBC folate: SI replicate 1 (nmol/L)</v>
      </c>
      <c r="C1760" s="102" t="str">
        <f>TRIM(Response!E1558)</f>
        <v>LAB</v>
      </c>
      <c r="D1760" s="102" t="str">
        <f>TRIM(Response!F1558)</f>
        <v>GENERAL BIOCHEMISTRY TESTS</v>
      </c>
      <c r="E1760" s="102" t="str">
        <f>TRIM(Response!G1558)</f>
        <v>1988-1994 Laboratory</v>
      </c>
      <c r="F1760" s="102" t="str">
        <f>TRIM(Response!H1558)</f>
        <v>-1</v>
      </c>
      <c r="G1760" s="102" t="str">
        <f>TRIM(Response!J1558)</f>
        <v>1</v>
      </c>
      <c r="H1760" s="102" t="str">
        <f>TRIM(Response!K1558)</f>
        <v>LBDRFOSI1</v>
      </c>
      <c r="I1760" s="102" t="s">
        <v>6897</v>
      </c>
      <c r="J1760" s="102" t="str">
        <f>TRIM(Response!M1558)</f>
        <v>2022</v>
      </c>
    </row>
    <row r="1761" spans="1:10" ht="15.75" customHeight="1" x14ac:dyDescent="0.2">
      <c r="A1761" s="102" t="str">
        <f>TRIM(Response!A1559)</f>
        <v>LBDRBFSI</v>
      </c>
      <c r="B1761" s="102" t="str">
        <f>TRIM(Response!C1559)</f>
        <v>RBC folate: SI replicate 1 (nmol/L)</v>
      </c>
      <c r="C1761" s="102" t="str">
        <f>TRIM(Response!E1559)</f>
        <v>L06_B</v>
      </c>
      <c r="D1761" s="102" t="str">
        <f>TRIM(Response!F1559)</f>
        <v>Cadmium, Lead, Mercury, Cotinine &amp; Nutritional Biochemistries</v>
      </c>
      <c r="E1761" s="102" t="str">
        <f>TRIM(Response!G1559)</f>
        <v>2001-2002 Laboratory</v>
      </c>
      <c r="F1761" s="102" t="str">
        <f>TRIM(Response!H1559)</f>
        <v>2</v>
      </c>
      <c r="G1761" s="102" t="str">
        <f>TRIM(Response!J1559)</f>
        <v>1</v>
      </c>
      <c r="H1761" s="102" t="str">
        <f>TRIM(Response!K1559)</f>
        <v>LBDRFOSI1</v>
      </c>
      <c r="I1761" s="102" t="s">
        <v>6897</v>
      </c>
      <c r="J1761" s="102" t="str">
        <f>TRIM(Response!M1559)</f>
        <v>2020</v>
      </c>
    </row>
    <row r="1762" spans="1:10" ht="15.75" customHeight="1" x14ac:dyDescent="0.2">
      <c r="A1762" s="102" t="str">
        <f>TRIM(Response!A1560)</f>
        <v>RBRSI</v>
      </c>
      <c r="B1762" s="102" t="str">
        <f>TRIM(Response!C1560)</f>
        <v>RBC folate: SI replicate 2 (nmol/L)</v>
      </c>
      <c r="C1762" s="102" t="str">
        <f>TRIM(Response!E1560)</f>
        <v>LABSE</v>
      </c>
      <c r="D1762" s="102" t="str">
        <f>TRIM(Response!F1560)</f>
        <v>GENERAL BIOCHEMISTRY TESTS</v>
      </c>
      <c r="E1762" s="102" t="str">
        <f>TRIM(Response!G1560)</f>
        <v>1988-1994 Lab - Second Exam</v>
      </c>
      <c r="F1762" s="102" t="str">
        <f>TRIM(Response!H1560)</f>
        <v>-1</v>
      </c>
      <c r="G1762" s="102" t="str">
        <f>TRIM(Response!J1560)</f>
        <v>1</v>
      </c>
      <c r="H1762" s="102" t="str">
        <f>TRIM(Response!K1560)</f>
        <v>LBDRFOSI2</v>
      </c>
      <c r="I1762" s="102" t="s">
        <v>6897</v>
      </c>
      <c r="J1762" s="102" t="str">
        <f>TRIM(Response!M1560)</f>
        <v>2022</v>
      </c>
    </row>
    <row r="1763" spans="1:10" ht="15.75" customHeight="1" x14ac:dyDescent="0.2">
      <c r="A1763" s="102" t="str">
        <f>TRIM(Response!A1561)</f>
        <v>LB2RBFSI</v>
      </c>
      <c r="B1763" s="102" t="str">
        <f>TRIM(Response!C1561)</f>
        <v>RBC folate: SI replicate 2 (nmol/L)</v>
      </c>
      <c r="C1763" s="102" t="str">
        <f>TRIM(Response!E1561)</f>
        <v>L06_2_B</v>
      </c>
      <c r="D1763" s="102" t="str">
        <f>TRIM(Response!F1561)</f>
        <v>Cadmium, Lead, Total Mercury, Ferritin, Serum Folate, RBC Folate, Vitamin B12, Homocysteine, Methylmalonic acid, Cotinine - Blood, Second Exam</v>
      </c>
      <c r="E1763" s="102" t="str">
        <f>TRIM(Response!G1561)</f>
        <v>2001-2002 Laboratory</v>
      </c>
      <c r="F1763" s="102" t="str">
        <f>TRIM(Response!H1561)</f>
        <v>2</v>
      </c>
      <c r="G1763" s="102" t="str">
        <f>TRIM(Response!J1561)</f>
        <v>1</v>
      </c>
      <c r="H1763" s="102" t="str">
        <f>TRIM(Response!K1561)</f>
        <v>LBDRFOSI2</v>
      </c>
      <c r="I1763" s="102" t="s">
        <v>6897</v>
      </c>
      <c r="J1763" s="102" t="str">
        <f>TRIM(Response!M1561)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LBDRUIU</v>
      </c>
      <c r="B1765" s="102" t="str">
        <f>TRIM(Response!C1562)</f>
        <v>Serum rubella antibody (IU)</v>
      </c>
      <c r="C1765" s="102" t="str">
        <f>TRIM(Response!E1562)</f>
        <v/>
      </c>
      <c r="D1765" s="102" t="str">
        <f>TRIM(Response!F1562)</f>
        <v>ANTIBODY TESTS</v>
      </c>
      <c r="E1765" s="102" t="str">
        <f>TRIM(Response!G1562)</f>
        <v>1988-1994 Laboratory</v>
      </c>
      <c r="F1765" s="102" t="str">
        <f>TRIM(Response!H1562)</f>
        <v>-1</v>
      </c>
      <c r="G1765" s="102" t="str">
        <f>TRIM(Response!J1562)</f>
        <v/>
      </c>
      <c r="H1765" s="102" t="str">
        <f>TRIM(Response!K1562)</f>
        <v/>
      </c>
      <c r="I1765" s="102" t="s">
        <v>6897</v>
      </c>
      <c r="J1765" s="102" t="str">
        <f>TRIM(Response!M1562)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LBDRUIU</v>
      </c>
      <c r="B1778" s="102" t="str">
        <f>TRIM(Response!C1563)</f>
        <v>Serum rubella antibody (IU)</v>
      </c>
      <c r="C1778" s="102" t="str">
        <f>TRIM(Response!E1563)</f>
        <v/>
      </c>
      <c r="D1778" s="102" t="str">
        <f>TRIM(Response!F1563)</f>
        <v>Measles, Rubella, &amp; Varicella</v>
      </c>
      <c r="E1778" s="102" t="str">
        <f>TRIM(Response!G1563)</f>
        <v>2001-2002 Laboratory</v>
      </c>
      <c r="F1778" s="102" t="str">
        <f>TRIM(Response!H1563)</f>
        <v>2</v>
      </c>
      <c r="G1778" s="102" t="str">
        <f>TRIM(Response!J1563)</f>
        <v/>
      </c>
      <c r="H1778" s="102" t="str">
        <f>TRIM(Response!K1563)</f>
        <v/>
      </c>
      <c r="I1778" s="102" t="s">
        <v>6897</v>
      </c>
      <c r="J1778" s="102" t="str">
        <f>TRIM(Response!M1563)</f>
        <v>2022</v>
      </c>
    </row>
    <row r="1779" spans="1:10" ht="15.75" customHeight="1" x14ac:dyDescent="0.2">
      <c r="A1779" s="102" t="str">
        <f>TRIM(Response!A1564)</f>
        <v>LBDRUIU</v>
      </c>
      <c r="B1779" s="102" t="str">
        <f>TRIM(Response!C1564)</f>
        <v>Serum rubella antibody (IU)</v>
      </c>
      <c r="C1779" s="102" t="str">
        <f>TRIM(Response!E1564)</f>
        <v>LAB19</v>
      </c>
      <c r="D1779" s="102" t="str">
        <f>TRIM(Response!F1564)</f>
        <v>Measles, Rubella, &amp; Varicella</v>
      </c>
      <c r="E1779" s="102" t="str">
        <f>TRIM(Response!G1564)</f>
        <v>1999-2000 Laboratory</v>
      </c>
      <c r="F1779" s="102" t="str">
        <f>TRIM(Response!H1564)</f>
        <v>1</v>
      </c>
      <c r="G1779" s="102" t="str">
        <f>TRIM(Response!J1564)</f>
        <v/>
      </c>
      <c r="H1779" s="102" t="str">
        <f>TRIM(Response!K1564)</f>
        <v/>
      </c>
      <c r="I1779" s="102" t="s">
        <v>6897</v>
      </c>
      <c r="J1779" s="102" t="str">
        <f>TRIM(Response!M1564)</f>
        <v>2022</v>
      </c>
    </row>
    <row r="1780" spans="1:10" ht="15.75" customHeight="1" x14ac:dyDescent="0.2">
      <c r="A1780" s="102" t="str">
        <f>TRIM(Response!A1565)</f>
        <v>LBDRUIU</v>
      </c>
      <c r="B1780" s="102" t="str">
        <f>TRIM(Response!C1565)</f>
        <v>Serum rubella antibody (IU)</v>
      </c>
      <c r="C1780" s="102" t="str">
        <f>TRIM(Response!E1565)</f>
        <v>L19_C</v>
      </c>
      <c r="D1780" s="102" t="str">
        <f>TRIM(Response!F1565)</f>
        <v>Measles, Rubella, &amp; Varicella</v>
      </c>
      <c r="E1780" s="102" t="str">
        <f>TRIM(Response!G1565)</f>
        <v>2003-2004 Laboratory</v>
      </c>
      <c r="F1780" s="102" t="str">
        <f>TRIM(Response!H1565)</f>
        <v>3</v>
      </c>
      <c r="G1780" s="102" t="str">
        <f>TRIM(Response!J1565)</f>
        <v/>
      </c>
      <c r="H1780" s="102" t="str">
        <f>TRIM(Response!K1565)</f>
        <v/>
      </c>
      <c r="I1780" s="102" t="s">
        <v>6897</v>
      </c>
      <c r="J1780" s="102" t="str">
        <f>TRIM(Response!M1565)</f>
        <v>2022</v>
      </c>
    </row>
    <row r="1781" spans="1:10" ht="15.75" customHeight="1" x14ac:dyDescent="0.2">
      <c r="A1781" s="102" t="str">
        <f>TRIM(Response!A1566)</f>
        <v>RUPUNIT</v>
      </c>
      <c r="B1781" s="102" t="str">
        <f>TRIM(Response!C1566)</f>
        <v>Serum rubella antibody replicate 1 (IU)</v>
      </c>
      <c r="C1781" s="102" t="str">
        <f>TRIM(Response!E1566)</f>
        <v>LAB</v>
      </c>
      <c r="D1781" s="102" t="str">
        <f>TRIM(Response!F1566)</f>
        <v>ANTIBODY TESTS</v>
      </c>
      <c r="E1781" s="102" t="str">
        <f>TRIM(Response!G1566)</f>
        <v>1988-1994 Laboratory</v>
      </c>
      <c r="F1781" s="102" t="str">
        <f>TRIM(Response!H1566)</f>
        <v>-1</v>
      </c>
      <c r="G1781" s="102" t="str">
        <f>TRIM(Response!J1566)</f>
        <v>1</v>
      </c>
      <c r="H1781" s="102" t="str">
        <f>TRIM(Response!K1566)</f>
        <v>LBDRUIU1</v>
      </c>
      <c r="I1781" s="102" t="s">
        <v>6897</v>
      </c>
      <c r="J1781" s="102" t="str">
        <f>TRIM(Response!M1566)</f>
        <v>2022</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LBDRUIU</v>
      </c>
      <c r="B1783" s="102" t="str">
        <f>TRIM(Response!C1567)</f>
        <v>Serum rubella antibody replicate 1 (IU)</v>
      </c>
      <c r="C1783" s="102" t="str">
        <f>TRIM(Response!E1567)</f>
        <v>L19_B</v>
      </c>
      <c r="D1783" s="102" t="str">
        <f>TRIM(Response!F1567)</f>
        <v>Measles, Rubella, &amp; Varicella</v>
      </c>
      <c r="E1783" s="102" t="str">
        <f>TRIM(Response!G1567)</f>
        <v>2001-2002 Laboratory</v>
      </c>
      <c r="F1783" s="102" t="str">
        <f>TRIM(Response!H1567)</f>
        <v>2</v>
      </c>
      <c r="G1783" s="102" t="str">
        <f>TRIM(Response!J1567)</f>
        <v>1</v>
      </c>
      <c r="H1783" s="102" t="str">
        <f>TRIM(Response!K1567)</f>
        <v>LBDRUIU1</v>
      </c>
      <c r="I1783" s="102" t="s">
        <v>6897</v>
      </c>
      <c r="J1783" s="102" t="str">
        <f>TRIM(Response!M1567)</f>
        <v>2022</v>
      </c>
    </row>
    <row r="1784" spans="1:10" ht="15.75" customHeight="1" x14ac:dyDescent="0.2">
      <c r="A1784" s="102" t="str">
        <f>TRIM(Response!A1568)</f>
        <v>RURUNIT</v>
      </c>
      <c r="B1784" s="102" t="str">
        <f>TRIM(Response!C1568)</f>
        <v>Serum rubella antibody replicate 2 (IU)</v>
      </c>
      <c r="C1784" s="102" t="str">
        <f>TRIM(Response!E1568)</f>
        <v>LABSE</v>
      </c>
      <c r="D1784" s="102" t="str">
        <f>TRIM(Response!F1568)</f>
        <v>ANTIBODY TESTS</v>
      </c>
      <c r="E1784" s="102" t="str">
        <f>TRIM(Response!G1568)</f>
        <v>1988-1994 Lab - Second Exam</v>
      </c>
      <c r="F1784" s="102" t="str">
        <f>TRIM(Response!H1568)</f>
        <v>-1</v>
      </c>
      <c r="G1784" s="102" t="str">
        <f>TRIM(Response!J1568)</f>
        <v>1</v>
      </c>
      <c r="H1784" s="102" t="str">
        <f>TRIM(Response!K1568)</f>
        <v>LBDRUIU2</v>
      </c>
      <c r="I1784" s="102" t="s">
        <v>6897</v>
      </c>
      <c r="J1784" s="102" t="str">
        <f>TRIM(Response!M1568)</f>
        <v>2022</v>
      </c>
    </row>
    <row r="1785" spans="1:10" ht="15.75" customHeight="1" x14ac:dyDescent="0.2">
      <c r="A1785" s="102" t="str">
        <f>TRIM(Response!A1569)</f>
        <v>LB2RUIU</v>
      </c>
      <c r="B1785" s="102" t="str">
        <f>TRIM(Response!C1569)</f>
        <v>Serum rubella antibody replicate 2 (IU)</v>
      </c>
      <c r="C1785" s="102" t="str">
        <f>TRIM(Response!E1569)</f>
        <v>L19_2_B</v>
      </c>
      <c r="D1785" s="102" t="str">
        <f>TRIM(Response!F1569)</f>
        <v>Measles, Rubella, &amp; Varicella, Second Exam</v>
      </c>
      <c r="E1785" s="102" t="str">
        <f>TRIM(Response!G1569)</f>
        <v>2001-2002 Laboratory</v>
      </c>
      <c r="F1785" s="102" t="str">
        <f>TRIM(Response!H1569)</f>
        <v>2</v>
      </c>
      <c r="G1785" s="102" t="str">
        <f>TRIM(Response!J1569)</f>
        <v>1</v>
      </c>
      <c r="H1785" s="102" t="str">
        <f>TRIM(Response!K1569)</f>
        <v>LBDRUIU2</v>
      </c>
      <c r="I1785" s="102" t="s">
        <v>6897</v>
      </c>
      <c r="J1785" s="102" t="str">
        <f>TRIM(Response!M1569)</f>
        <v>2022</v>
      </c>
    </row>
    <row r="1786" spans="1:10" ht="15.75" customHeight="1" x14ac:dyDescent="0.2">
      <c r="A1786" s="102" t="str">
        <f>TRIM(Response!A1570)</f>
        <v>LBDSALSI</v>
      </c>
      <c r="B1786" s="102" t="str">
        <f>TRIM(Response!C1570)</f>
        <v>Serum albumin: SI (g/L)</v>
      </c>
      <c r="C1786" s="102" t="str">
        <f>TRIM(Response!E1570)</f>
        <v/>
      </c>
      <c r="D1786" s="102" t="str">
        <f>TRIM(Response!F1570)</f>
        <v>BIOCHEMISTRY PROFILE</v>
      </c>
      <c r="E1786" s="102" t="str">
        <f>TRIM(Response!G1570)</f>
        <v>1988-1994 Laboratory</v>
      </c>
      <c r="F1786" s="102" t="str">
        <f>TRIM(Response!H1570)</f>
        <v>-1</v>
      </c>
      <c r="G1786" s="102" t="str">
        <f>TRIM(Response!J1570)</f>
        <v/>
      </c>
      <c r="H1786" s="102" t="str">
        <f>TRIM(Response!K1570)</f>
        <v/>
      </c>
      <c r="I1786" s="102" t="s">
        <v>6897</v>
      </c>
      <c r="J1786" s="102" t="str">
        <f>TRIM(Response!M1570)</f>
        <v>2022</v>
      </c>
    </row>
    <row r="1787" spans="1:10" ht="15.75" customHeight="1" x14ac:dyDescent="0.2">
      <c r="A1787" s="102" t="str">
        <f>TRIM(Response!A1571)</f>
        <v>LBDSALSI</v>
      </c>
      <c r="B1787" s="102" t="str">
        <f>TRIM(Response!C1571)</f>
        <v>Serum albumin: SI (g/L)</v>
      </c>
      <c r="C1787" s="102" t="str">
        <f>TRIM(Response!E1571)</f>
        <v/>
      </c>
      <c r="D1787" s="102" t="str">
        <f>TRIM(Response!F1571)</f>
        <v>Standard Biochemistry Profile</v>
      </c>
      <c r="E1787" s="102" t="str">
        <f>TRIM(Response!G1571)</f>
        <v>2001-2002 Laboratory</v>
      </c>
      <c r="F1787" s="102" t="str">
        <f>TRIM(Response!H1571)</f>
        <v>2</v>
      </c>
      <c r="G1787" s="102" t="str">
        <f>TRIM(Response!J1571)</f>
        <v/>
      </c>
      <c r="H1787" s="102" t="str">
        <f>TRIM(Response!K1571)</f>
        <v/>
      </c>
      <c r="I1787" s="102" t="s">
        <v>6498</v>
      </c>
      <c r="J1787" s="102" t="str">
        <f>TRIM(Response!M1571)</f>
        <v>2022</v>
      </c>
    </row>
    <row r="1788" spans="1:10" ht="15.75" customHeight="1" x14ac:dyDescent="0.2">
      <c r="A1788" s="102" t="str">
        <f>TRIM(Response!A1572)</f>
        <v>LBDSALSI</v>
      </c>
      <c r="B1788" s="102" t="str">
        <f>TRIM(Response!C1572)</f>
        <v>Serum albumin: SI (g/L)</v>
      </c>
      <c r="C1788" s="102" t="str">
        <f>TRIM(Response!E1572)</f>
        <v>LAB18</v>
      </c>
      <c r="D1788" s="102" t="str">
        <f>TRIM(Response!F1572)</f>
        <v>Standard Biochemistry Profile &amp; Hormones</v>
      </c>
      <c r="E1788" s="102" t="str">
        <f>TRIM(Response!G1572)</f>
        <v>1999-2000 Laboratory</v>
      </c>
      <c r="F1788" s="102" t="str">
        <f>TRIM(Response!H1572)</f>
        <v>1</v>
      </c>
      <c r="G1788" s="102" t="str">
        <f>TRIM(Response!J1572)</f>
        <v/>
      </c>
      <c r="H1788" s="102" t="str">
        <f>TRIM(Response!K1572)</f>
        <v/>
      </c>
      <c r="I1788" s="102" t="s">
        <v>6498</v>
      </c>
      <c r="J1788" s="102" t="str">
        <f>TRIM(Response!M1572)</f>
        <v>2020</v>
      </c>
    </row>
    <row r="1789" spans="1:10" ht="15.75" customHeight="1" x14ac:dyDescent="0.2">
      <c r="A1789" s="102" t="str">
        <f>TRIM(Response!A1573)</f>
        <v>LBDSALSI</v>
      </c>
      <c r="B1789" s="102" t="str">
        <f>TRIM(Response!C1573)</f>
        <v>Serum albumin: SI (g/L)</v>
      </c>
      <c r="C1789" s="102" t="str">
        <f>TRIM(Response!E1573)</f>
        <v>L40_C</v>
      </c>
      <c r="D1789" s="102" t="str">
        <f>TRIM(Response!F1573)</f>
        <v>Standard Biochemistry Profile</v>
      </c>
      <c r="E1789" s="102" t="str">
        <f>TRIM(Response!G1573)</f>
        <v>2003-2004 Laboratory</v>
      </c>
      <c r="F1789" s="102" t="str">
        <f>TRIM(Response!H1573)</f>
        <v>3</v>
      </c>
      <c r="G1789" s="102" t="str">
        <f>TRIM(Response!J1573)</f>
        <v/>
      </c>
      <c r="H1789" s="102" t="str">
        <f>TRIM(Response!K1573)</f>
        <v/>
      </c>
      <c r="I1789" s="102" t="s">
        <v>6897</v>
      </c>
      <c r="J1789" s="102" t="str">
        <f>TRIM(Response!M1573)</f>
        <v>2020</v>
      </c>
    </row>
    <row r="1790" spans="1:10" ht="15.75" customHeight="1" x14ac:dyDescent="0.2">
      <c r="A1790" s="102" t="str">
        <f>TRIM(Response!A1574)</f>
        <v>LBDSALSI</v>
      </c>
      <c r="B1790" s="102" t="str">
        <f>TRIM(Response!C1574)</f>
        <v>Serum albumin: SI (g/L)</v>
      </c>
      <c r="C1790" s="102" t="str">
        <f>TRIM(Response!E1574)</f>
        <v>BIOPRO_D</v>
      </c>
      <c r="D1790" s="102" t="str">
        <f>TRIM(Response!F1574)</f>
        <v>Standard Biochemistry Profile</v>
      </c>
      <c r="E1790" s="102" t="str">
        <f>TRIM(Response!G1574)</f>
        <v>2005-2006 Laboratory</v>
      </c>
      <c r="F1790" s="102" t="str">
        <f>TRIM(Response!H1574)</f>
        <v>4</v>
      </c>
      <c r="G1790" s="102" t="str">
        <f>TRIM(Response!J1574)</f>
        <v/>
      </c>
      <c r="H1790" s="102" t="str">
        <f>TRIM(Response!K1574)</f>
        <v/>
      </c>
      <c r="I1790" s="102" t="s">
        <v>6897</v>
      </c>
      <c r="J1790" s="102" t="str">
        <f>TRIM(Response!M1574)</f>
        <v>2022</v>
      </c>
    </row>
    <row r="1791" spans="1:10" ht="15.75" customHeight="1" x14ac:dyDescent="0.2">
      <c r="A1791" s="102" t="str">
        <f>TRIM(Response!A1575)</f>
        <v>LBDSALSI</v>
      </c>
      <c r="B1791" s="102" t="str">
        <f>TRIM(Response!C1575)</f>
        <v>Serum albumin: SI (g/L)</v>
      </c>
      <c r="C1791" s="102" t="str">
        <f>TRIM(Response!E1575)</f>
        <v>BIOPRO_E</v>
      </c>
      <c r="D1791" s="102" t="str">
        <f>TRIM(Response!F1575)</f>
        <v>Standard Biochemistry Profile</v>
      </c>
      <c r="E1791" s="102" t="str">
        <f>TRIM(Response!G1575)</f>
        <v>2007-2008 Laboratory</v>
      </c>
      <c r="F1791" s="102" t="str">
        <f>TRIM(Response!H1575)</f>
        <v>5</v>
      </c>
      <c r="G1791" s="102" t="str">
        <f>TRIM(Response!J1575)</f>
        <v/>
      </c>
      <c r="H1791" s="102" t="str">
        <f>TRIM(Response!K1575)</f>
        <v/>
      </c>
      <c r="I1791" s="102" t="s">
        <v>6897</v>
      </c>
      <c r="J1791" s="102" t="str">
        <f>TRIM(Response!M1575)</f>
        <v>2020</v>
      </c>
    </row>
    <row r="1792" spans="1:10" ht="15.75" customHeight="1" x14ac:dyDescent="0.2">
      <c r="A1792" s="102" t="str">
        <f>TRIM(Response!A1576)</f>
        <v>LBDSALSI</v>
      </c>
      <c r="B1792" s="102" t="str">
        <f>TRIM(Response!C1576)</f>
        <v>Serum albumin: SI (g/L)</v>
      </c>
      <c r="C1792" s="102" t="str">
        <f>TRIM(Response!E1576)</f>
        <v>BIOPRO_F</v>
      </c>
      <c r="D1792" s="102" t="str">
        <f>TRIM(Response!F1576)</f>
        <v>Standard Biochemistry Profile</v>
      </c>
      <c r="E1792" s="102" t="str">
        <f>TRIM(Response!G1576)</f>
        <v>2009-2010 Laboratory</v>
      </c>
      <c r="F1792" s="102" t="str">
        <f>TRIM(Response!H1576)</f>
        <v>6</v>
      </c>
      <c r="G1792" s="102" t="str">
        <f>TRIM(Response!J1576)</f>
        <v/>
      </c>
      <c r="H1792" s="102" t="str">
        <f>TRIM(Response!K1576)</f>
        <v/>
      </c>
      <c r="I1792" s="102" t="s">
        <v>6897</v>
      </c>
      <c r="J1792" s="102" t="str">
        <f>TRIM(Response!M1576)</f>
        <v>2020</v>
      </c>
    </row>
    <row r="1793" spans="1:10" ht="15.75" customHeight="1" x14ac:dyDescent="0.2">
      <c r="A1793" s="102" t="str">
        <f>TRIM(Response!A1577)</f>
        <v>LBDSALSI</v>
      </c>
      <c r="B1793" s="102" t="str">
        <f>TRIM(Response!C1577)</f>
        <v>Serum albumin: SI (g/L)</v>
      </c>
      <c r="C1793" s="102" t="str">
        <f>TRIM(Response!E1577)</f>
        <v>BIOPRO_G</v>
      </c>
      <c r="D1793" s="102" t="str">
        <f>TRIM(Response!F1577)</f>
        <v>Standard Biochemistry Profile</v>
      </c>
      <c r="E1793" s="102" t="str">
        <f>TRIM(Response!G1577)</f>
        <v>2011-2012 Laboratory</v>
      </c>
      <c r="F1793" s="102" t="str">
        <f>TRIM(Response!H1577)</f>
        <v>7</v>
      </c>
      <c r="G1793" s="102" t="str">
        <f>TRIM(Response!J1577)</f>
        <v/>
      </c>
      <c r="H1793" s="102" t="str">
        <f>TRIM(Response!K1577)</f>
        <v/>
      </c>
      <c r="I1793" s="102" t="s">
        <v>6897</v>
      </c>
      <c r="J1793" s="102" t="str">
        <f>TRIM(Response!M1577)</f>
        <v>2020</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LBDSALSI</v>
      </c>
      <c r="B1795" s="102" t="str">
        <f>TRIM(Response!C1578)</f>
        <v>Serum albumin: SI (g/L)</v>
      </c>
      <c r="C1795" s="102" t="str">
        <f>TRIM(Response!E1578)</f>
        <v>BIOPRO_H</v>
      </c>
      <c r="D1795" s="102" t="str">
        <f>TRIM(Response!F1578)</f>
        <v>Standard Biochemistry Profile</v>
      </c>
      <c r="E1795" s="102" t="str">
        <f>TRIM(Response!G1578)</f>
        <v>2013-2014 Laboratory</v>
      </c>
      <c r="F1795" s="102" t="str">
        <f>TRIM(Response!H1578)</f>
        <v>8</v>
      </c>
      <c r="G1795" s="102" t="str">
        <f>TRIM(Response!J1578)</f>
        <v/>
      </c>
      <c r="H1795" s="102" t="str">
        <f>TRIM(Response!K1578)</f>
        <v/>
      </c>
      <c r="I1795" s="102" t="s">
        <v>6897</v>
      </c>
      <c r="J1795" s="102" t="str">
        <f>TRIM(Response!M1578)</f>
        <v>2020</v>
      </c>
    </row>
    <row r="1796" spans="1:10" ht="15.75" customHeight="1" x14ac:dyDescent="0.2">
      <c r="A1796" s="102" t="str">
        <f>TRIM(Response!A1579)</f>
        <v>LBDSALSI</v>
      </c>
      <c r="B1796" s="102" t="str">
        <f>TRIM(Response!C1579)</f>
        <v>Serum albumin: SI (g/L)</v>
      </c>
      <c r="C1796" s="102" t="str">
        <f>TRIM(Response!E1579)</f>
        <v>BIOPRO_I</v>
      </c>
      <c r="D1796" s="102" t="str">
        <f>TRIM(Response!F1579)</f>
        <v>Standard Biochemistry Profile</v>
      </c>
      <c r="E1796" s="102" t="str">
        <f>TRIM(Response!G1579)</f>
        <v>2015-2016 Laboratory</v>
      </c>
      <c r="F1796" s="102" t="str">
        <f>TRIM(Response!H1579)</f>
        <v>9</v>
      </c>
      <c r="G1796" s="102" t="str">
        <f>TRIM(Response!J1579)</f>
        <v/>
      </c>
      <c r="H1796" s="102" t="str">
        <f>TRIM(Response!K1579)</f>
        <v/>
      </c>
      <c r="I1796" s="102" t="s">
        <v>6897</v>
      </c>
      <c r="J1796" s="102" t="str">
        <f>TRIM(Response!M1579)</f>
        <v>2020</v>
      </c>
    </row>
    <row r="1797" spans="1:10" ht="15.75" customHeight="1" x14ac:dyDescent="0.2">
      <c r="A1797" s="102" t="str">
        <f>TRIM(Response!A1580)</f>
        <v>LBDSALSI</v>
      </c>
      <c r="B1797" s="102" t="str">
        <f>TRIM(Response!C1580)</f>
        <v>Serum albumin: SI (g/L)</v>
      </c>
      <c r="C1797" s="102" t="str">
        <f>TRIM(Response!E1580)</f>
        <v>BIOPRO_J</v>
      </c>
      <c r="D1797" s="102" t="str">
        <f>TRIM(Response!F1580)</f>
        <v>Standard Biochemistry Profile</v>
      </c>
      <c r="E1797" s="102" t="str">
        <f>TRIM(Response!G1580)</f>
        <v>2017-2018 Laboratory</v>
      </c>
      <c r="F1797" s="102" t="str">
        <f>TRIM(Response!H1580)</f>
        <v>10</v>
      </c>
      <c r="G1797" s="102" t="str">
        <f>TRIM(Response!J1580)</f>
        <v/>
      </c>
      <c r="H1797" s="102" t="str">
        <f>TRIM(Response!K1580)</f>
        <v/>
      </c>
      <c r="I1797" s="102" t="s">
        <v>6897</v>
      </c>
      <c r="J1797" s="102" t="str">
        <f>TRIM(Response!M1580)</f>
        <v>2022</v>
      </c>
    </row>
    <row r="1798" spans="1:10" ht="15.75" customHeight="1" x14ac:dyDescent="0.2">
      <c r="A1798" s="102" t="str">
        <f>TRIM(Response!A1581)</f>
        <v>AMPSI</v>
      </c>
      <c r="B1798" s="102" t="str">
        <f>TRIM(Response!C1581)</f>
        <v>Serum albumin: SI replicate 1 (g/L)</v>
      </c>
      <c r="C1798" s="102" t="str">
        <f>TRIM(Response!E1581)</f>
        <v>LAB</v>
      </c>
      <c r="D1798" s="102" t="str">
        <f>TRIM(Response!F1581)</f>
        <v>BIOCHEMISTRY PROFILE</v>
      </c>
      <c r="E1798" s="102" t="str">
        <f>TRIM(Response!G1581)</f>
        <v>1988-1994 Laboratory</v>
      </c>
      <c r="F1798" s="102" t="str">
        <f>TRIM(Response!H1581)</f>
        <v>-1</v>
      </c>
      <c r="G1798" s="102" t="str">
        <f>TRIM(Response!J1581)</f>
        <v>1</v>
      </c>
      <c r="H1798" s="102" t="str">
        <f>TRIM(Response!K1581)</f>
        <v>LBDSALSI1</v>
      </c>
      <c r="I1798" s="102" t="s">
        <v>6897</v>
      </c>
      <c r="J1798" s="102" t="str">
        <f>TRIM(Response!M1581)</f>
        <v>2022</v>
      </c>
    </row>
    <row r="1799" spans="1:10" ht="15.75" customHeight="1" x14ac:dyDescent="0.2">
      <c r="A1799" s="102" t="str">
        <f>TRIM(Response!A1582)</f>
        <v>LBDSALSI</v>
      </c>
      <c r="B1799" s="102" t="str">
        <f>TRIM(Response!C1582)</f>
        <v>Serum albumin: SI replicate 1 (g/L)</v>
      </c>
      <c r="C1799" s="102" t="str">
        <f>TRIM(Response!E1582)</f>
        <v>L40_B</v>
      </c>
      <c r="D1799" s="102" t="str">
        <f>TRIM(Response!F1582)</f>
        <v>Standard Biochemistry Profile</v>
      </c>
      <c r="E1799" s="102" t="str">
        <f>TRIM(Response!G1582)</f>
        <v>2001-2002 Laboratory</v>
      </c>
      <c r="F1799" s="102" t="str">
        <f>TRIM(Response!H1582)</f>
        <v>2</v>
      </c>
      <c r="G1799" s="102" t="str">
        <f>TRIM(Response!J1582)</f>
        <v>1</v>
      </c>
      <c r="H1799" s="102" t="str">
        <f>TRIM(Response!K1582)</f>
        <v>LBDSALSI1</v>
      </c>
      <c r="I1799" s="102" t="s">
        <v>6897</v>
      </c>
      <c r="J1799" s="102" t="str">
        <f>TRIM(Response!M1582)</f>
        <v>2020</v>
      </c>
    </row>
    <row r="1800" spans="1:10" ht="15.75" customHeight="1" x14ac:dyDescent="0.2">
      <c r="A1800" s="102" t="str">
        <f>TRIM(Response!A1583)</f>
        <v>AMRSI</v>
      </c>
      <c r="B1800" s="102" t="str">
        <f>TRIM(Response!C1583)</f>
        <v>Serum albumin: SI replicate 2 (g/L)</v>
      </c>
      <c r="C1800" s="102" t="str">
        <f>TRIM(Response!E1583)</f>
        <v>LABSE</v>
      </c>
      <c r="D1800" s="102" t="str">
        <f>TRIM(Response!F1583)</f>
        <v>BIOCHEMISTRY PROFILE</v>
      </c>
      <c r="E1800" s="102" t="str">
        <f>TRIM(Response!G1583)</f>
        <v>1988-1994 Lab - Second Exam</v>
      </c>
      <c r="F1800" s="102" t="str">
        <f>TRIM(Response!H1583)</f>
        <v>-1</v>
      </c>
      <c r="G1800" s="102" t="str">
        <f>TRIM(Response!J1583)</f>
        <v>1</v>
      </c>
      <c r="H1800" s="102" t="str">
        <f>TRIM(Response!K1583)</f>
        <v>LBDSALSI2</v>
      </c>
      <c r="I1800" s="102" t="s">
        <v>6897</v>
      </c>
      <c r="J1800" s="102" t="str">
        <f>TRIM(Response!M1583)</f>
        <v>2022</v>
      </c>
    </row>
    <row r="1801" spans="1:10" ht="15.75" customHeight="1" x14ac:dyDescent="0.2">
      <c r="A1801" s="102" t="str">
        <f>TRIM(Response!A1584)</f>
        <v>LB2SALSI</v>
      </c>
      <c r="B1801" s="102" t="str">
        <f>TRIM(Response!C1584)</f>
        <v>Serum albumin: SI replicate 2 (g/L)</v>
      </c>
      <c r="C1801" s="102" t="str">
        <f>TRIM(Response!E1584)</f>
        <v>L40_2_B</v>
      </c>
      <c r="D1801" s="102" t="str">
        <f>TRIM(Response!F1584)</f>
        <v>Standard Biochemistry Profile, Follicle Stimulating Hormone &amp; Luteinizing Hormone, Second Exam</v>
      </c>
      <c r="E1801" s="102" t="str">
        <f>TRIM(Response!G1584)</f>
        <v>2001-2002 Laboratory</v>
      </c>
      <c r="F1801" s="102" t="str">
        <f>TRIM(Response!H1584)</f>
        <v>2</v>
      </c>
      <c r="G1801" s="102" t="str">
        <f>TRIM(Response!J1584)</f>
        <v>1</v>
      </c>
      <c r="H1801" s="102" t="str">
        <f>TRIM(Response!K1584)</f>
        <v>LBDSALSI2</v>
      </c>
      <c r="I1801" s="102" t="s">
        <v>6897</v>
      </c>
      <c r="J1801" s="102" t="str">
        <f>TRIM(Response!M1584)</f>
        <v>2022</v>
      </c>
    </row>
    <row r="1802" spans="1:10" ht="15.75" customHeight="1" x14ac:dyDescent="0.2">
      <c r="A1802" s="102" t="str">
        <f>TRIM(Response!A1585)</f>
        <v>LBDSATLC</v>
      </c>
      <c r="B1802" s="102" t="str">
        <f>TRIM(Response!C1585)</f>
        <v>Alanine Aminotransferase (ALT) Comment Code</v>
      </c>
      <c r="C1802" s="102" t="str">
        <f>TRIM(Response!E1585)</f>
        <v>BIOPRO_J</v>
      </c>
      <c r="D1802" s="102" t="str">
        <f>TRIM(Response!F1585)</f>
        <v>Standard Biochemistry Profile</v>
      </c>
      <c r="E1802" s="102" t="str">
        <f>TRIM(Response!G1585)</f>
        <v>2017-2018 Laboratory</v>
      </c>
      <c r="F1802" s="102" t="str">
        <f>TRIM(Response!H1585)</f>
        <v>10</v>
      </c>
      <c r="G1802" s="102" t="str">
        <f>TRIM(Response!J1585)</f>
        <v/>
      </c>
      <c r="H1802" s="102" t="str">
        <f>TRIM(Response!K1585)</f>
        <v/>
      </c>
      <c r="I1802" s="102" t="s">
        <v>6897</v>
      </c>
      <c r="J1802" s="102" t="str">
        <f>TRIM(Response!M1585)</f>
        <v>2020</v>
      </c>
    </row>
    <row r="1803" spans="1:10" ht="15.75" customHeight="1" x14ac:dyDescent="0.2">
      <c r="A1803" s="102" t="str">
        <f>TRIM(Response!A1586)</f>
        <v>LBDSBUSI</v>
      </c>
      <c r="B1803" s="102" t="str">
        <f>TRIM(Response!C1586)</f>
        <v>Serum Blood Urea Nitrogen: SI (mmol/L)</v>
      </c>
      <c r="C1803" s="102" t="str">
        <f>TRIM(Response!E1586)</f>
        <v/>
      </c>
      <c r="D1803" s="102" t="str">
        <f>TRIM(Response!F1586)</f>
        <v>BIOCHEMISTRY PROFILE</v>
      </c>
      <c r="E1803" s="102" t="str">
        <f>TRIM(Response!G1586)</f>
        <v>1988-1994 Laboratory</v>
      </c>
      <c r="F1803" s="102" t="str">
        <f>TRIM(Response!H1586)</f>
        <v>-1</v>
      </c>
      <c r="G1803" s="102" t="str">
        <f>TRIM(Response!J1586)</f>
        <v/>
      </c>
      <c r="H1803" s="102" t="str">
        <f>TRIM(Response!K1586)</f>
        <v/>
      </c>
      <c r="I1803" s="102" t="s">
        <v>6897</v>
      </c>
      <c r="J1803" s="102" t="str">
        <f>TRIM(Response!M1586)</f>
        <v>2022</v>
      </c>
    </row>
    <row r="1804" spans="1:10" ht="15.75" customHeight="1" x14ac:dyDescent="0.2">
      <c r="A1804" s="102" t="str">
        <f>TRIM(Response!A1587)</f>
        <v>LBDSBUSI</v>
      </c>
      <c r="B1804" s="102" t="str">
        <f>TRIM(Response!C1587)</f>
        <v>Serum Blood Urea Nitrogen: SI (mmol/L)</v>
      </c>
      <c r="C1804" s="102" t="str">
        <f>TRIM(Response!E1587)</f>
        <v/>
      </c>
      <c r="D1804" s="102" t="str">
        <f>TRIM(Response!F1587)</f>
        <v>Standard Biochemistry Profile</v>
      </c>
      <c r="E1804" s="102" t="str">
        <f>TRIM(Response!G1587)</f>
        <v>2001-2002 Laboratory</v>
      </c>
      <c r="F1804" s="102" t="str">
        <f>TRIM(Response!H1587)</f>
        <v>2</v>
      </c>
      <c r="G1804" s="102" t="str">
        <f>TRIM(Response!J1587)</f>
        <v/>
      </c>
      <c r="H1804" s="102" t="str">
        <f>TRIM(Response!K1587)</f>
        <v/>
      </c>
      <c r="I1804" s="102" t="s">
        <v>6897</v>
      </c>
      <c r="J1804" s="102" t="str">
        <f>TRIM(Response!M1587)</f>
        <v>2022</v>
      </c>
    </row>
    <row r="1805" spans="1:10" ht="15.75" customHeight="1" x14ac:dyDescent="0.2">
      <c r="A1805" s="102" t="str">
        <f>TRIM(Response!A1588)</f>
        <v>LBDSBUSI</v>
      </c>
      <c r="B1805" s="102" t="str">
        <f>TRIM(Response!C1588)</f>
        <v>Serum Blood Urea Nitrogen: SI (mmol/L)</v>
      </c>
      <c r="C1805" s="102" t="str">
        <f>TRIM(Response!E1588)</f>
        <v>LAB18</v>
      </c>
      <c r="D1805" s="102" t="str">
        <f>TRIM(Response!F1588)</f>
        <v>Standard Biochemistry Profile &amp; Hormones</v>
      </c>
      <c r="E1805" s="102" t="str">
        <f>TRIM(Response!G1588)</f>
        <v>1999-2000 Laboratory</v>
      </c>
      <c r="F1805" s="102" t="str">
        <f>TRIM(Response!H1588)</f>
        <v>1</v>
      </c>
      <c r="G1805" s="102" t="str">
        <f>TRIM(Response!J1588)</f>
        <v/>
      </c>
      <c r="H1805" s="102" t="str">
        <f>TRIM(Response!K1588)</f>
        <v/>
      </c>
      <c r="I1805" s="102" t="s">
        <v>6897</v>
      </c>
      <c r="J1805" s="102" t="str">
        <f>TRIM(Response!M1588)</f>
        <v>2020</v>
      </c>
    </row>
    <row r="1806" spans="1:10" ht="15.75" customHeight="1" x14ac:dyDescent="0.2">
      <c r="A1806" s="102" t="str">
        <f>TRIM(Response!A1589)</f>
        <v>LBDSBUSI</v>
      </c>
      <c r="B1806" s="102" t="str">
        <f>TRIM(Response!C1589)</f>
        <v>Serum Blood Urea Nitrogen: SI (mmol/L)</v>
      </c>
      <c r="C1806" s="102" t="str">
        <f>TRIM(Response!E1589)</f>
        <v>L40_C</v>
      </c>
      <c r="D1806" s="102" t="str">
        <f>TRIM(Response!F1589)</f>
        <v>Standard Biochemistry Profile</v>
      </c>
      <c r="E1806" s="102" t="str">
        <f>TRIM(Response!G1589)</f>
        <v>2003-2004 Laboratory</v>
      </c>
      <c r="F1806" s="102" t="str">
        <f>TRIM(Response!H1589)</f>
        <v>3</v>
      </c>
      <c r="G1806" s="102" t="str">
        <f>TRIM(Response!J1589)</f>
        <v/>
      </c>
      <c r="H1806" s="102" t="str">
        <f>TRIM(Response!K1589)</f>
        <v/>
      </c>
      <c r="I1806" s="102" t="s">
        <v>6897</v>
      </c>
      <c r="J1806" s="102" t="str">
        <f>TRIM(Response!M1589)</f>
        <v>2020</v>
      </c>
    </row>
    <row r="1807" spans="1:10" ht="15.75" customHeight="1" x14ac:dyDescent="0.2">
      <c r="A1807" s="102" t="str">
        <f>TRIM(Response!A1590)</f>
        <v>LBDSBUSI</v>
      </c>
      <c r="B1807" s="102" t="str">
        <f>TRIM(Response!C1590)</f>
        <v>Serum Blood Urea Nitrogen: SI (mmol/L)</v>
      </c>
      <c r="C1807" s="102" t="str">
        <f>TRIM(Response!E1590)</f>
        <v>BIOPRO_D</v>
      </c>
      <c r="D1807" s="102" t="str">
        <f>TRIM(Response!F1590)</f>
        <v>Standard Biochemistry Profile</v>
      </c>
      <c r="E1807" s="102" t="str">
        <f>TRIM(Response!G1590)</f>
        <v>2005-2006 Laboratory</v>
      </c>
      <c r="F1807" s="102" t="str">
        <f>TRIM(Response!H1590)</f>
        <v>4</v>
      </c>
      <c r="G1807" s="102" t="str">
        <f>TRIM(Response!J1590)</f>
        <v/>
      </c>
      <c r="H1807" s="102" t="str">
        <f>TRIM(Response!K1590)</f>
        <v/>
      </c>
      <c r="I1807" s="102" t="s">
        <v>6897</v>
      </c>
      <c r="J1807" s="102" t="str">
        <f>TRIM(Response!M1590)</f>
        <v>2022</v>
      </c>
    </row>
    <row r="1808" spans="1:10" ht="15.75" customHeight="1" x14ac:dyDescent="0.2">
      <c r="A1808" s="102" t="str">
        <f>TRIM(Response!A1591)</f>
        <v>LBDSBUSI</v>
      </c>
      <c r="B1808" s="102" t="str">
        <f>TRIM(Response!C1591)</f>
        <v>Serum Blood Urea Nitrogen: SI (mmol/L)</v>
      </c>
      <c r="C1808" s="102" t="str">
        <f>TRIM(Response!E1591)</f>
        <v>BIOPRO_E</v>
      </c>
      <c r="D1808" s="102" t="str">
        <f>TRIM(Response!F1591)</f>
        <v>Standard Biochemistry Profile</v>
      </c>
      <c r="E1808" s="102" t="str">
        <f>TRIM(Response!G1591)</f>
        <v>2007-2008 Laboratory</v>
      </c>
      <c r="F1808" s="102" t="str">
        <f>TRIM(Response!H1591)</f>
        <v>5</v>
      </c>
      <c r="G1808" s="102" t="str">
        <f>TRIM(Response!J1591)</f>
        <v/>
      </c>
      <c r="H1808" s="102" t="str">
        <f>TRIM(Response!K1591)</f>
        <v/>
      </c>
      <c r="I1808" s="102" t="s">
        <v>6897</v>
      </c>
      <c r="J1808" s="102" t="str">
        <f>TRIM(Response!M1591)</f>
        <v>2020</v>
      </c>
    </row>
    <row r="1809" spans="1:10" ht="15.75" customHeight="1" x14ac:dyDescent="0.2">
      <c r="A1809" s="102" t="str">
        <f>TRIM(Response!A1592)</f>
        <v>LBDSBUSI</v>
      </c>
      <c r="B1809" s="102" t="str">
        <f>TRIM(Response!C1592)</f>
        <v>Serum Blood Urea Nitrogen: SI (mmol/L)</v>
      </c>
      <c r="C1809" s="102" t="str">
        <f>TRIM(Response!E1592)</f>
        <v>BIOPRO_F</v>
      </c>
      <c r="D1809" s="102" t="str">
        <f>TRIM(Response!F1592)</f>
        <v>Standard Biochemistry Profile</v>
      </c>
      <c r="E1809" s="102" t="str">
        <f>TRIM(Response!G1592)</f>
        <v>2009-2010 Laboratory</v>
      </c>
      <c r="F1809" s="102" t="str">
        <f>TRIM(Response!H1592)</f>
        <v>6</v>
      </c>
      <c r="G1809" s="102" t="str">
        <f>TRIM(Response!J1592)</f>
        <v/>
      </c>
      <c r="H1809" s="102" t="str">
        <f>TRIM(Response!K1592)</f>
        <v/>
      </c>
      <c r="I1809" s="102" t="s">
        <v>6897</v>
      </c>
      <c r="J1809" s="102" t="str">
        <f>TRIM(Response!M1592)</f>
        <v>2020</v>
      </c>
    </row>
    <row r="1810" spans="1:10" ht="15.75" customHeight="1" x14ac:dyDescent="0.2">
      <c r="A1810" s="102" t="str">
        <f>TRIM(Response!A1593)</f>
        <v>LBDSBUSI</v>
      </c>
      <c r="B1810" s="102" t="str">
        <f>TRIM(Response!C1593)</f>
        <v>Serum Blood Urea Nitrogen: SI (mmol/L)</v>
      </c>
      <c r="C1810" s="102" t="str">
        <f>TRIM(Response!E1593)</f>
        <v>BIOPRO_G</v>
      </c>
      <c r="D1810" s="102" t="str">
        <f>TRIM(Response!F1593)</f>
        <v>Standard Biochemistry Profile</v>
      </c>
      <c r="E1810" s="102" t="str">
        <f>TRIM(Response!G1593)</f>
        <v>2011-2012 Laboratory</v>
      </c>
      <c r="F1810" s="102" t="str">
        <f>TRIM(Response!H1593)</f>
        <v>7</v>
      </c>
      <c r="G1810" s="102" t="str">
        <f>TRIM(Response!J1593)</f>
        <v/>
      </c>
      <c r="H1810" s="102" t="str">
        <f>TRIM(Response!K1593)</f>
        <v/>
      </c>
      <c r="I1810" s="102" t="s">
        <v>5749</v>
      </c>
      <c r="J1810" s="102" t="str">
        <f>TRIM(Response!M1593)</f>
        <v>2020</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LBDSBUSI</v>
      </c>
      <c r="B1812" s="102" t="str">
        <f>TRIM(Response!C1594)</f>
        <v>Serum Blood Urea Nitrogen: SI (mmol/L)</v>
      </c>
      <c r="C1812" s="102" t="str">
        <f>TRIM(Response!E1594)</f>
        <v>BIOPRO_H</v>
      </c>
      <c r="D1812" s="102" t="str">
        <f>TRIM(Response!F1594)</f>
        <v>Standard Biochemistry Profile</v>
      </c>
      <c r="E1812" s="102" t="str">
        <f>TRIM(Response!G1594)</f>
        <v>2013-2014 Laboratory</v>
      </c>
      <c r="F1812" s="102" t="str">
        <f>TRIM(Response!H1594)</f>
        <v>8</v>
      </c>
      <c r="G1812" s="102" t="str">
        <f>TRIM(Response!J1594)</f>
        <v/>
      </c>
      <c r="H1812" s="102" t="str">
        <f>TRIM(Response!K1594)</f>
        <v/>
      </c>
      <c r="I1812" s="102" t="s">
        <v>6897</v>
      </c>
      <c r="J1812" s="102" t="str">
        <f>TRIM(Response!M1594)</f>
        <v>2020</v>
      </c>
    </row>
    <row r="1813" spans="1:10" ht="15.75" customHeight="1" x14ac:dyDescent="0.2">
      <c r="A1813" s="102" t="str">
        <f>TRIM(Response!A1595)</f>
        <v>LBDSBUSI</v>
      </c>
      <c r="B1813" s="102" t="str">
        <f>TRIM(Response!C1595)</f>
        <v>Serum Blood Urea Nitrogen: SI (mmol/L)</v>
      </c>
      <c r="C1813" s="102" t="str">
        <f>TRIM(Response!E1595)</f>
        <v>BIOPRO_I</v>
      </c>
      <c r="D1813" s="102" t="str">
        <f>TRIM(Response!F1595)</f>
        <v>Standard Biochemistry Profile</v>
      </c>
      <c r="E1813" s="102" t="str">
        <f>TRIM(Response!G1595)</f>
        <v>2015-2016 Laboratory</v>
      </c>
      <c r="F1813" s="102" t="str">
        <f>TRIM(Response!H1595)</f>
        <v>9</v>
      </c>
      <c r="G1813" s="102" t="str">
        <f>TRIM(Response!J1595)</f>
        <v/>
      </c>
      <c r="H1813" s="102" t="str">
        <f>TRIM(Response!K1595)</f>
        <v/>
      </c>
      <c r="I1813" s="102" t="s">
        <v>6897</v>
      </c>
      <c r="J1813" s="102" t="str">
        <f>TRIM(Response!M1595)</f>
        <v>2020</v>
      </c>
    </row>
    <row r="1814" spans="1:10" ht="15.75" customHeight="1" x14ac:dyDescent="0.2">
      <c r="A1814" s="102" t="str">
        <f>TRIM(Response!A1596)</f>
        <v>LBDSBUSI</v>
      </c>
      <c r="B1814" s="102" t="str">
        <f>TRIM(Response!C1596)</f>
        <v>Serum Blood Urea Nitrogen: SI (mmol/L)</v>
      </c>
      <c r="C1814" s="102" t="str">
        <f>TRIM(Response!E1596)</f>
        <v>BIOPRO_J</v>
      </c>
      <c r="D1814" s="102" t="str">
        <f>TRIM(Response!F1596)</f>
        <v>Standard Biochemistry Profile</v>
      </c>
      <c r="E1814" s="102" t="str">
        <f>TRIM(Response!G1596)</f>
        <v>2017-2018 Laboratory</v>
      </c>
      <c r="F1814" s="102" t="str">
        <f>TRIM(Response!H1596)</f>
        <v>10</v>
      </c>
      <c r="G1814" s="102" t="str">
        <f>TRIM(Response!J1596)</f>
        <v/>
      </c>
      <c r="H1814" s="102" t="str">
        <f>TRIM(Response!K1596)</f>
        <v/>
      </c>
      <c r="I1814" s="102" t="s">
        <v>6897</v>
      </c>
      <c r="J1814" s="102" t="str">
        <f>TRIM(Response!M1596)</f>
        <v>2022</v>
      </c>
    </row>
    <row r="1815" spans="1:10" ht="15.75" customHeight="1" x14ac:dyDescent="0.2">
      <c r="A1815" s="102" t="str">
        <f>TRIM(Response!A1597)</f>
        <v>BUPSI</v>
      </c>
      <c r="B1815" s="102" t="str">
        <f>TRIM(Response!C1597)</f>
        <v>Serum Blood Urea Nitrogen: SI replicate 1 (mmol/L)</v>
      </c>
      <c r="C1815" s="102" t="str">
        <f>TRIM(Response!E1597)</f>
        <v>LAB</v>
      </c>
      <c r="D1815" s="102" t="str">
        <f>TRIM(Response!F1597)</f>
        <v>BIOCHEMISTRY PROFILE</v>
      </c>
      <c r="E1815" s="102" t="str">
        <f>TRIM(Response!G1597)</f>
        <v>1988-1994 Laboratory</v>
      </c>
      <c r="F1815" s="102" t="str">
        <f>TRIM(Response!H1597)</f>
        <v>-1</v>
      </c>
      <c r="G1815" s="102" t="str">
        <f>TRIM(Response!J1597)</f>
        <v>1</v>
      </c>
      <c r="H1815" s="102" t="str">
        <f>TRIM(Response!K1597)</f>
        <v>LBDSBUSI1</v>
      </c>
      <c r="I1815" s="102" t="s">
        <v>6897</v>
      </c>
      <c r="J1815" s="102" t="str">
        <f>TRIM(Response!M1597)</f>
        <v>2022</v>
      </c>
    </row>
    <row r="1816" spans="1:10" ht="15.75" customHeight="1" x14ac:dyDescent="0.2">
      <c r="A1816" s="102" t="str">
        <f>TRIM(Response!A1598)</f>
        <v>LBDSBUSI</v>
      </c>
      <c r="B1816" s="102" t="str">
        <f>TRIM(Response!C1598)</f>
        <v>Serum Blood Urea Nitrogen: SI replicate 1 (mmol/L)</v>
      </c>
      <c r="C1816" s="102" t="str">
        <f>TRIM(Response!E1598)</f>
        <v>L40_B</v>
      </c>
      <c r="D1816" s="102" t="str">
        <f>TRIM(Response!F1598)</f>
        <v>Standard Biochemistry Profile</v>
      </c>
      <c r="E1816" s="102" t="str">
        <f>TRIM(Response!G1598)</f>
        <v>2001-2002 Laboratory</v>
      </c>
      <c r="F1816" s="102" t="str">
        <f>TRIM(Response!H1598)</f>
        <v>2</v>
      </c>
      <c r="G1816" s="102" t="str">
        <f>TRIM(Response!J1598)</f>
        <v>1</v>
      </c>
      <c r="H1816" s="102" t="str">
        <f>TRIM(Response!K1598)</f>
        <v>LBDSBUSI1</v>
      </c>
      <c r="I1816" s="102" t="s">
        <v>6897</v>
      </c>
      <c r="J1816" s="102" t="str">
        <f>TRIM(Response!M1598)</f>
        <v>2020</v>
      </c>
    </row>
    <row r="1817" spans="1:10" ht="15.75" customHeight="1" x14ac:dyDescent="0.2">
      <c r="A1817" s="102" t="str">
        <f>TRIM(Response!A1599)</f>
        <v>BURSI</v>
      </c>
      <c r="B1817" s="102" t="str">
        <f>TRIM(Response!C1599)</f>
        <v>Serum Blood Urea Nitrogen: SI replicate 2 (mmol/L)</v>
      </c>
      <c r="C1817" s="102" t="str">
        <f>TRIM(Response!E1599)</f>
        <v>LABSE</v>
      </c>
      <c r="D1817" s="102" t="str">
        <f>TRIM(Response!F1599)</f>
        <v>BIOCHEMISTRY PROFILE</v>
      </c>
      <c r="E1817" s="102" t="str">
        <f>TRIM(Response!G1599)</f>
        <v>1988-1994 Lab - Second Exam</v>
      </c>
      <c r="F1817" s="102" t="str">
        <f>TRIM(Response!H1599)</f>
        <v>-1</v>
      </c>
      <c r="G1817" s="102" t="str">
        <f>TRIM(Response!J1599)</f>
        <v>1</v>
      </c>
      <c r="H1817" s="102" t="str">
        <f>TRIM(Response!K1599)</f>
        <v>LBDSBUSI2</v>
      </c>
      <c r="I1817" s="102" t="s">
        <v>6897</v>
      </c>
      <c r="J1817" s="102" t="str">
        <f>TRIM(Response!M1599)</f>
        <v>2022</v>
      </c>
    </row>
    <row r="1818" spans="1:10" ht="15.75" customHeight="1" x14ac:dyDescent="0.2">
      <c r="A1818" s="102" t="str">
        <f>TRIM(Response!A1600)</f>
        <v>LB2SBUSI</v>
      </c>
      <c r="B1818" s="102" t="str">
        <f>TRIM(Response!C1600)</f>
        <v>Serum Blood Urea Nitrogen: SI replicate 2 (mmol/L)</v>
      </c>
      <c r="C1818" s="102" t="str">
        <f>TRIM(Response!E1600)</f>
        <v>L40_2_B</v>
      </c>
      <c r="D1818" s="102" t="str">
        <f>TRIM(Response!F1600)</f>
        <v>Standard Biochemistry Profile, Follicle Stimulating Hormone &amp; Luteinizing Hormone, Second Exam</v>
      </c>
      <c r="E1818" s="102" t="str">
        <f>TRIM(Response!G1600)</f>
        <v>2001-2002 Laboratory</v>
      </c>
      <c r="F1818" s="102" t="str">
        <f>TRIM(Response!H1600)</f>
        <v>2</v>
      </c>
      <c r="G1818" s="102" t="str">
        <f>TRIM(Response!J1600)</f>
        <v>1</v>
      </c>
      <c r="H1818" s="102" t="str">
        <f>TRIM(Response!K1600)</f>
        <v>LBDSBUSI2</v>
      </c>
      <c r="I1818" s="102" t="s">
        <v>6897</v>
      </c>
      <c r="J1818" s="102" t="str">
        <f>TRIM(Response!M1600)</f>
        <v>2022</v>
      </c>
    </row>
    <row r="1819" spans="1:10" ht="15.75" customHeight="1" x14ac:dyDescent="0.2">
      <c r="A1819" s="102" t="str">
        <f>TRIM(Response!A1601)</f>
        <v>LBDSCHSI</v>
      </c>
      <c r="B1819" s="102" t="str">
        <f>TRIM(Response!C1601)</f>
        <v>Serum total cholesterol: SI (mmol/L)</v>
      </c>
      <c r="C1819" s="102" t="str">
        <f>TRIM(Response!E1601)</f>
        <v/>
      </c>
      <c r="D1819" s="102" t="str">
        <f>TRIM(Response!F1601)</f>
        <v>BIOCHEMISTRY PROFILE</v>
      </c>
      <c r="E1819" s="102" t="str">
        <f>TRIM(Response!G1601)</f>
        <v>1988-1994 Laboratory</v>
      </c>
      <c r="F1819" s="102" t="str">
        <f>TRIM(Response!H1601)</f>
        <v>-1</v>
      </c>
      <c r="G1819" s="102" t="str">
        <f>TRIM(Response!J1601)</f>
        <v/>
      </c>
      <c r="H1819" s="102" t="str">
        <f>TRIM(Response!K1601)</f>
        <v/>
      </c>
      <c r="I1819" s="102" t="s">
        <v>6897</v>
      </c>
      <c r="J1819" s="102" t="str">
        <f>TRIM(Response!M1601)</f>
        <v>2022</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LBDSCHSI</v>
      </c>
      <c r="B1835" s="102" t="str">
        <f>TRIM(Response!C1602)</f>
        <v>Serum total cholesterol: SI (mmol/L)</v>
      </c>
      <c r="C1835" s="102" t="str">
        <f>TRIM(Response!E1602)</f>
        <v/>
      </c>
      <c r="D1835" s="102" t="str">
        <f>TRIM(Response!F1602)</f>
        <v>Standard Biochemistry Profile</v>
      </c>
      <c r="E1835" s="102" t="str">
        <f>TRIM(Response!G1602)</f>
        <v>2001-2002 Laboratory</v>
      </c>
      <c r="F1835" s="102" t="str">
        <f>TRIM(Response!H1602)</f>
        <v>2</v>
      </c>
      <c r="G1835" s="102" t="str">
        <f>TRIM(Response!J1602)</f>
        <v/>
      </c>
      <c r="H1835" s="102" t="str">
        <f>TRIM(Response!K1602)</f>
        <v/>
      </c>
      <c r="I1835" s="102" t="s">
        <v>6897</v>
      </c>
      <c r="J1835" s="102" t="str">
        <f>TRIM(Response!M1602)</f>
        <v>2022</v>
      </c>
    </row>
    <row r="1836" spans="1:10" ht="15.75" customHeight="1" x14ac:dyDescent="0.2">
      <c r="A1836" s="102" t="str">
        <f>TRIM(Response!A1603)</f>
        <v>LBDSCHSI</v>
      </c>
      <c r="B1836" s="102" t="str">
        <f>TRIM(Response!C1603)</f>
        <v>Serum total cholesterol: SI (mmol/L)</v>
      </c>
      <c r="C1836" s="102" t="str">
        <f>TRIM(Response!E1603)</f>
        <v>LAB18</v>
      </c>
      <c r="D1836" s="102" t="str">
        <f>TRIM(Response!F1603)</f>
        <v>Standard Biochemistry Profile &amp; Hormones</v>
      </c>
      <c r="E1836" s="102" t="str">
        <f>TRIM(Response!G1603)</f>
        <v>1999-2000 Laboratory</v>
      </c>
      <c r="F1836" s="102" t="str">
        <f>TRIM(Response!H1603)</f>
        <v>1</v>
      </c>
      <c r="G1836" s="102" t="str">
        <f>TRIM(Response!J1603)</f>
        <v/>
      </c>
      <c r="H1836" s="102" t="str">
        <f>TRIM(Response!K1603)</f>
        <v/>
      </c>
      <c r="I1836" s="102" t="s">
        <v>4715</v>
      </c>
      <c r="J1836" s="102" t="str">
        <f>TRIM(Response!M1603)</f>
        <v>2020</v>
      </c>
    </row>
    <row r="1837" spans="1:10" ht="15.75" customHeight="1" x14ac:dyDescent="0.2">
      <c r="A1837" s="102" t="str">
        <f>TRIM(Response!A1604)</f>
        <v>LBDSCHSI</v>
      </c>
      <c r="B1837" s="102" t="str">
        <f>TRIM(Response!C1604)</f>
        <v>Serum total cholesterol: SI (mmol/L)</v>
      </c>
      <c r="C1837" s="102" t="str">
        <f>TRIM(Response!E1604)</f>
        <v>L40_C</v>
      </c>
      <c r="D1837" s="102" t="str">
        <f>TRIM(Response!F1604)</f>
        <v>Standard Biochemistry Profile</v>
      </c>
      <c r="E1837" s="102" t="str">
        <f>TRIM(Response!G1604)</f>
        <v>2003-2004 Laboratory</v>
      </c>
      <c r="F1837" s="102" t="str">
        <f>TRIM(Response!H1604)</f>
        <v>3</v>
      </c>
      <c r="G1837" s="102" t="str">
        <f>TRIM(Response!J1604)</f>
        <v/>
      </c>
      <c r="H1837" s="102" t="str">
        <f>TRIM(Response!K1604)</f>
        <v/>
      </c>
      <c r="I1837" s="102" t="s">
        <v>4717</v>
      </c>
      <c r="J1837" s="102" t="str">
        <f>TRIM(Response!M1604)</f>
        <v>2020</v>
      </c>
    </row>
    <row r="1838" spans="1:10" ht="15.75" customHeight="1" x14ac:dyDescent="0.2">
      <c r="A1838" s="102" t="str">
        <f>TRIM(Response!A1605)</f>
        <v>LBDSCHSI</v>
      </c>
      <c r="B1838" s="102" t="str">
        <f>TRIM(Response!C1605)</f>
        <v>Serum total cholesterol: SI (mmol/L)</v>
      </c>
      <c r="C1838" s="102" t="str">
        <f>TRIM(Response!E1605)</f>
        <v>BIOPRO_E</v>
      </c>
      <c r="D1838" s="102" t="str">
        <f>TRIM(Response!F1605)</f>
        <v>Standard Biochemistry Profile</v>
      </c>
      <c r="E1838" s="102" t="str">
        <f>TRIM(Response!G1605)</f>
        <v>2007-2008 Laboratory</v>
      </c>
      <c r="F1838" s="102" t="str">
        <f>TRIM(Response!H1605)</f>
        <v>5</v>
      </c>
      <c r="G1838" s="102" t="str">
        <f>TRIM(Response!J1605)</f>
        <v/>
      </c>
      <c r="H1838" s="102" t="str">
        <f>TRIM(Response!K1605)</f>
        <v/>
      </c>
      <c r="I1838" s="102" t="s">
        <v>6897</v>
      </c>
      <c r="J1838" s="102" t="str">
        <f>TRIM(Response!M1605)</f>
        <v>2020</v>
      </c>
    </row>
    <row r="1839" spans="1:10" ht="15.75" customHeight="1" x14ac:dyDescent="0.2">
      <c r="A1839" s="102" t="str">
        <f>TRIM(Response!A1606)</f>
        <v>LBDSCHSI</v>
      </c>
      <c r="B1839" s="102" t="str">
        <f>TRIM(Response!C1606)</f>
        <v>Serum total cholesterol: SI (mmol/L)</v>
      </c>
      <c r="C1839" s="102" t="str">
        <f>TRIM(Response!E1606)</f>
        <v>BIOPRO_F</v>
      </c>
      <c r="D1839" s="102" t="str">
        <f>TRIM(Response!F1606)</f>
        <v>Standard Biochemistry Profile</v>
      </c>
      <c r="E1839" s="102" t="str">
        <f>TRIM(Response!G1606)</f>
        <v>2009-2010 Laboratory</v>
      </c>
      <c r="F1839" s="102" t="str">
        <f>TRIM(Response!H1606)</f>
        <v>6</v>
      </c>
      <c r="G1839" s="102" t="str">
        <f>TRIM(Response!J1606)</f>
        <v/>
      </c>
      <c r="H1839" s="102" t="str">
        <f>TRIM(Response!K1606)</f>
        <v/>
      </c>
      <c r="I1839" s="102" t="s">
        <v>6897</v>
      </c>
      <c r="J1839" s="102" t="str">
        <f>TRIM(Response!M1606)</f>
        <v>2020</v>
      </c>
    </row>
    <row r="1840" spans="1:10" ht="15.75" customHeight="1" x14ac:dyDescent="0.2">
      <c r="A1840" s="102" t="str">
        <f>TRIM(Response!A1607)</f>
        <v>LBDSCHSI</v>
      </c>
      <c r="B1840" s="102" t="str">
        <f>TRIM(Response!C1607)</f>
        <v>Serum total cholesterol: SI (mmol/L)</v>
      </c>
      <c r="C1840" s="102" t="str">
        <f>TRIM(Response!E1607)</f>
        <v>BIOPRO_G</v>
      </c>
      <c r="D1840" s="102" t="str">
        <f>TRIM(Response!F1607)</f>
        <v>Standard Biochemistry Profile</v>
      </c>
      <c r="E1840" s="102" t="str">
        <f>TRIM(Response!G1607)</f>
        <v>2011-2012 Laboratory</v>
      </c>
      <c r="F1840" s="102" t="str">
        <f>TRIM(Response!H1607)</f>
        <v>7</v>
      </c>
      <c r="G1840" s="102" t="str">
        <f>TRIM(Response!J1607)</f>
        <v/>
      </c>
      <c r="H1840" s="102" t="str">
        <f>TRIM(Response!K1607)</f>
        <v/>
      </c>
      <c r="I1840" s="102" t="s">
        <v>6897</v>
      </c>
      <c r="J1840" s="102" t="str">
        <f>TRIM(Response!M1607)</f>
        <v>2020</v>
      </c>
    </row>
    <row r="1841" spans="1:10" ht="15.75" customHeight="1" x14ac:dyDescent="0.2">
      <c r="A1841" s="102" t="str">
        <f>TRIM(Response!A1608)</f>
        <v>LBDSCHSI</v>
      </c>
      <c r="B1841" s="102" t="str">
        <f>TRIM(Response!C1608)</f>
        <v>Serum total cholesterol: SI (mmol/L)</v>
      </c>
      <c r="C1841" s="102" t="str">
        <f>TRIM(Response!E1608)</f>
        <v>BIOPRO_I</v>
      </c>
      <c r="D1841" s="102" t="str">
        <f>TRIM(Response!F1608)</f>
        <v>Standard Biochemistry Profile</v>
      </c>
      <c r="E1841" s="102" t="str">
        <f>TRIM(Response!G1608)</f>
        <v>2015-2016 Laboratory</v>
      </c>
      <c r="F1841" s="102" t="str">
        <f>TRIM(Response!H1608)</f>
        <v>9</v>
      </c>
      <c r="G1841" s="102" t="str">
        <f>TRIM(Response!J1608)</f>
        <v/>
      </c>
      <c r="H1841" s="102" t="str">
        <f>TRIM(Response!K1608)</f>
        <v/>
      </c>
      <c r="I1841" s="102" t="s">
        <v>6897</v>
      </c>
      <c r="J1841" s="102" t="str">
        <f>TRIM(Response!M1608)</f>
        <v>2020</v>
      </c>
    </row>
    <row r="1842" spans="1:10" ht="15.75" customHeight="1" x14ac:dyDescent="0.2">
      <c r="A1842" s="102" t="str">
        <f>TRIM(Response!A1609)</f>
        <v>LBDSCHSI</v>
      </c>
      <c r="B1842" s="102" t="str">
        <f>TRIM(Response!C1609)</f>
        <v>Serum total cholesterol: SI (mmol/L)</v>
      </c>
      <c r="C1842" s="102" t="str">
        <f>TRIM(Response!E1609)</f>
        <v>BIOPRO_J</v>
      </c>
      <c r="D1842" s="102" t="str">
        <f>TRIM(Response!F1609)</f>
        <v>Standard Biochemistry Profile</v>
      </c>
      <c r="E1842" s="102" t="str">
        <f>TRIM(Response!G1609)</f>
        <v>2017-2018 Laboratory</v>
      </c>
      <c r="F1842" s="102" t="str">
        <f>TRIM(Response!H1609)</f>
        <v>10</v>
      </c>
      <c r="G1842" s="102" t="str">
        <f>TRIM(Response!J1609)</f>
        <v/>
      </c>
      <c r="H1842" s="102" t="str">
        <f>TRIM(Response!K1609)</f>
        <v/>
      </c>
      <c r="I1842" s="102" t="s">
        <v>6897</v>
      </c>
      <c r="J1842" s="102" t="str">
        <f>TRIM(Response!M1609)</f>
        <v>2022</v>
      </c>
    </row>
    <row r="1843" spans="1:10" ht="15.75" customHeight="1" x14ac:dyDescent="0.2">
      <c r="A1843" s="102" t="str">
        <f>TRIM(Response!A1610)</f>
        <v>LBDSCHSI</v>
      </c>
      <c r="B1843" s="102" t="str">
        <f>TRIM(Response!C1610)</f>
        <v>Serum total cholesterol: SI (mmol/L)</v>
      </c>
      <c r="C1843" s="102" t="str">
        <f>TRIM(Response!E1610)</f>
        <v>BIOPRO_D</v>
      </c>
      <c r="D1843" s="102" t="str">
        <f>TRIM(Response!F1610)</f>
        <v>Standard Biochemistry Profile</v>
      </c>
      <c r="E1843" s="102" t="str">
        <f>TRIM(Response!G1610)</f>
        <v>2005-2006 Laboratory</v>
      </c>
      <c r="F1843" s="102" t="str">
        <f>TRIM(Response!H1610)</f>
        <v>4</v>
      </c>
      <c r="G1843" s="102" t="str">
        <f>TRIM(Response!J1610)</f>
        <v/>
      </c>
      <c r="H1843" s="102" t="str">
        <f>TRIM(Response!K1610)</f>
        <v/>
      </c>
      <c r="I1843" s="102" t="s">
        <v>6897</v>
      </c>
      <c r="J1843" s="102" t="str">
        <f>TRIM(Response!M1610)</f>
        <v>2022</v>
      </c>
    </row>
    <row r="1844" spans="1:10" ht="15.75" customHeight="1" x14ac:dyDescent="0.2">
      <c r="A1844" s="102" t="str">
        <f>TRIM(Response!A1611)</f>
        <v>LBDSCHSI</v>
      </c>
      <c r="B1844" s="102" t="str">
        <f>TRIM(Response!C1611)</f>
        <v>Serum total cholesterol: SI (mmol/L)</v>
      </c>
      <c r="C1844" s="102" t="str">
        <f>TRIM(Response!E1611)</f>
        <v>BIOPRO_H</v>
      </c>
      <c r="D1844" s="102" t="str">
        <f>TRIM(Response!F1611)</f>
        <v>Standard Biochemistry Profile</v>
      </c>
      <c r="E1844" s="102" t="str">
        <f>TRIM(Response!G1611)</f>
        <v>2013-2014 Laboratory</v>
      </c>
      <c r="F1844" s="102" t="str">
        <f>TRIM(Response!H1611)</f>
        <v>8</v>
      </c>
      <c r="G1844" s="102" t="str">
        <f>TRIM(Response!J1611)</f>
        <v/>
      </c>
      <c r="H1844" s="102" t="str">
        <f>TRIM(Response!K1611)</f>
        <v/>
      </c>
      <c r="I1844" s="102" t="s">
        <v>4710</v>
      </c>
      <c r="J1844" s="102" t="str">
        <f>TRIM(Response!M1611)</f>
        <v>2020</v>
      </c>
    </row>
    <row r="1845" spans="1:10" ht="15.75" customHeight="1" x14ac:dyDescent="0.2">
      <c r="A1845" s="102" t="str">
        <f>TRIM(Response!A1612)</f>
        <v>CHPSI</v>
      </c>
      <c r="B1845" s="102" t="str">
        <f>TRIM(Response!C1612)</f>
        <v>Serum total cholesterol: SI replicate 1 (mmol/L)</v>
      </c>
      <c r="C1845" s="102" t="str">
        <f>TRIM(Response!E1612)</f>
        <v>LAB</v>
      </c>
      <c r="D1845" s="102" t="str">
        <f>TRIM(Response!F1612)</f>
        <v>BIOCHEMISTRY PROFILE</v>
      </c>
      <c r="E1845" s="102" t="str">
        <f>TRIM(Response!G1612)</f>
        <v>1988-1994 Laboratory</v>
      </c>
      <c r="F1845" s="102" t="str">
        <f>TRIM(Response!H1612)</f>
        <v>-1</v>
      </c>
      <c r="G1845" s="102" t="str">
        <f>TRIM(Response!J1612)</f>
        <v>1</v>
      </c>
      <c r="H1845" s="102" t="str">
        <f>TRIM(Response!K1612)</f>
        <v>LBDSCHSI1</v>
      </c>
      <c r="I1845" s="102" t="s">
        <v>6897</v>
      </c>
      <c r="J1845" s="102" t="str">
        <f>TRIM(Response!M1612)</f>
        <v>2022</v>
      </c>
    </row>
    <row r="1846" spans="1:10" ht="15.75" customHeight="1" x14ac:dyDescent="0.2">
      <c r="A1846" s="102" t="str">
        <f>TRIM(Response!A1613)</f>
        <v>LBDSCHSI</v>
      </c>
      <c r="B1846" s="102" t="str">
        <f>TRIM(Response!C1613)</f>
        <v>Serum total cholesterol: SI replicate 1 (mmol/L)</v>
      </c>
      <c r="C1846" s="102" t="str">
        <f>TRIM(Response!E1613)</f>
        <v>L40_B</v>
      </c>
      <c r="D1846" s="102" t="str">
        <f>TRIM(Response!F1613)</f>
        <v>Standard Biochemistry Profile</v>
      </c>
      <c r="E1846" s="102" t="str">
        <f>TRIM(Response!G1613)</f>
        <v>2001-2002 Laboratory</v>
      </c>
      <c r="F1846" s="102" t="str">
        <f>TRIM(Response!H1613)</f>
        <v>2</v>
      </c>
      <c r="G1846" s="102" t="str">
        <f>TRIM(Response!J1613)</f>
        <v>1</v>
      </c>
      <c r="H1846" s="102" t="str">
        <f>TRIM(Response!K1613)</f>
        <v>LBDSCHSI1</v>
      </c>
      <c r="I1846" s="102" t="s">
        <v>6897</v>
      </c>
      <c r="J1846" s="102" t="str">
        <f>TRIM(Response!M1613)</f>
        <v>2020</v>
      </c>
    </row>
    <row r="1847" spans="1:10" ht="15.75" customHeight="1" x14ac:dyDescent="0.2">
      <c r="A1847" s="102" t="str">
        <f>TRIM(Response!A1614)</f>
        <v>CHRSI</v>
      </c>
      <c r="B1847" s="102" t="str">
        <f>TRIM(Response!C1614)</f>
        <v>Serum total cholesterol: SI replicate 2 (mmol/L)</v>
      </c>
      <c r="C1847" s="102" t="str">
        <f>TRIM(Response!E1614)</f>
        <v>LABSE</v>
      </c>
      <c r="D1847" s="102" t="str">
        <f>TRIM(Response!F1614)</f>
        <v>BIOCHEMISTRY PROFILE</v>
      </c>
      <c r="E1847" s="102" t="str">
        <f>TRIM(Response!G1614)</f>
        <v>1988-1994 Lab - Second Exam</v>
      </c>
      <c r="F1847" s="102" t="str">
        <f>TRIM(Response!H1614)</f>
        <v>-1</v>
      </c>
      <c r="G1847" s="102" t="str">
        <f>TRIM(Response!J1614)</f>
        <v>1</v>
      </c>
      <c r="H1847" s="102" t="str">
        <f>TRIM(Response!K1614)</f>
        <v>LBDSCHSI2</v>
      </c>
      <c r="I1847" s="102" t="s">
        <v>6897</v>
      </c>
      <c r="J1847" s="102" t="str">
        <f>TRIM(Response!M1614)</f>
        <v>2022</v>
      </c>
    </row>
    <row r="1848" spans="1:10" ht="15.75" customHeight="1" x14ac:dyDescent="0.2">
      <c r="A1848" s="102" t="str">
        <f>TRIM(Response!A1615)</f>
        <v>LB2SCHSI</v>
      </c>
      <c r="B1848" s="102" t="str">
        <f>TRIM(Response!C1615)</f>
        <v>Serum total cholesterol: SI replicate 2 (mmol/L)</v>
      </c>
      <c r="C1848" s="102" t="str">
        <f>TRIM(Response!E1615)</f>
        <v>L40_2_B</v>
      </c>
      <c r="D1848" s="102" t="str">
        <f>TRIM(Response!F1615)</f>
        <v>Standard Biochemistry Profile, Follicle Stimulating Hormone &amp; Luteinizing Hormone, Second Exam</v>
      </c>
      <c r="E1848" s="102" t="str">
        <f>TRIM(Response!G1615)</f>
        <v>2001-2002 Laboratory</v>
      </c>
      <c r="F1848" s="102" t="str">
        <f>TRIM(Response!H1615)</f>
        <v>2</v>
      </c>
      <c r="G1848" s="102" t="str">
        <f>TRIM(Response!J1615)</f>
        <v>1</v>
      </c>
      <c r="H1848" s="102" t="str">
        <f>TRIM(Response!K1615)</f>
        <v>LBDSCHSI2</v>
      </c>
      <c r="I1848" s="102" t="s">
        <v>6897</v>
      </c>
      <c r="J1848" s="102" t="str">
        <f>TRIM(Response!M1615)</f>
        <v>2022</v>
      </c>
    </row>
    <row r="1849" spans="1:10" ht="15.75" customHeight="1" x14ac:dyDescent="0.2">
      <c r="A1849" s="102" t="str">
        <f>TRIM(Response!A1616)</f>
        <v>LBDSGBSI</v>
      </c>
      <c r="B1849" s="102" t="str">
        <f>TRIM(Response!C1616)</f>
        <v>Serum globulin: SI (g/L)</v>
      </c>
      <c r="C1849" s="102" t="str">
        <f>TRIM(Response!E1616)</f>
        <v/>
      </c>
      <c r="D1849" s="102" t="str">
        <f>TRIM(Response!F1616)</f>
        <v>BIOCHEMISTRY PROFILE</v>
      </c>
      <c r="E1849" s="102" t="str">
        <f>TRIM(Response!G1616)</f>
        <v>1988-1994 Laboratory</v>
      </c>
      <c r="F1849" s="102" t="str">
        <f>TRIM(Response!H1616)</f>
        <v>-1</v>
      </c>
      <c r="G1849" s="102" t="str">
        <f>TRIM(Response!J1616)</f>
        <v/>
      </c>
      <c r="H1849" s="102" t="str">
        <f>TRIM(Response!K1616)</f>
        <v/>
      </c>
      <c r="I1849" s="102" t="s">
        <v>6897</v>
      </c>
      <c r="J1849" s="102" t="str">
        <f>TRIM(Response!M1616)</f>
        <v>2022</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LBDSGBSI</v>
      </c>
      <c r="B1860" s="102" t="str">
        <f>TRIM(Response!C1617)</f>
        <v>Serum globulin: SI (g/L)</v>
      </c>
      <c r="C1860" s="102" t="str">
        <f>TRIM(Response!E1617)</f>
        <v>LAB18</v>
      </c>
      <c r="D1860" s="102" t="str">
        <f>TRIM(Response!F1617)</f>
        <v>Standard Biochemistry Profile &amp; Hormones</v>
      </c>
      <c r="E1860" s="102" t="str">
        <f>TRIM(Response!G1617)</f>
        <v>1999-2000 Laboratory</v>
      </c>
      <c r="F1860" s="102" t="str">
        <f>TRIM(Response!H1617)</f>
        <v>1</v>
      </c>
      <c r="G1860" s="102" t="str">
        <f>TRIM(Response!J1617)</f>
        <v/>
      </c>
      <c r="H1860" s="102" t="str">
        <f>TRIM(Response!K1617)</f>
        <v/>
      </c>
      <c r="I1860" s="102" t="s">
        <v>6897</v>
      </c>
      <c r="J1860" s="102" t="str">
        <f>TRIM(Response!M1617)</f>
        <v>2020</v>
      </c>
    </row>
    <row r="1861" spans="1:10" ht="15.75" customHeight="1" x14ac:dyDescent="0.2">
      <c r="A1861" s="102" t="str">
        <f>TRIM(Response!A1618)</f>
        <v>LBDSGBSI</v>
      </c>
      <c r="B1861" s="102" t="str">
        <f>TRIM(Response!C1618)</f>
        <v>Serum globulin: SI (g/L)</v>
      </c>
      <c r="C1861" s="102" t="str">
        <f>TRIM(Response!E1618)</f>
        <v>L40_B</v>
      </c>
      <c r="D1861" s="102" t="str">
        <f>TRIM(Response!F1618)</f>
        <v>Standard Biochemistry Profile</v>
      </c>
      <c r="E1861" s="102" t="str">
        <f>TRIM(Response!G1618)</f>
        <v>2001-2002 Laboratory</v>
      </c>
      <c r="F1861" s="102" t="str">
        <f>TRIM(Response!H1618)</f>
        <v>2</v>
      </c>
      <c r="G1861" s="102" t="str">
        <f>TRIM(Response!J1618)</f>
        <v/>
      </c>
      <c r="H1861" s="102" t="str">
        <f>TRIM(Response!K1618)</f>
        <v/>
      </c>
      <c r="I1861" s="102" t="s">
        <v>6897</v>
      </c>
      <c r="J1861" s="102" t="str">
        <f>TRIM(Response!M1618)</f>
        <v>2020</v>
      </c>
    </row>
    <row r="1862" spans="1:10" ht="15.75" customHeight="1" x14ac:dyDescent="0.2">
      <c r="A1862" s="102" t="str">
        <f>TRIM(Response!A1619)</f>
        <v>LBDSGBSI</v>
      </c>
      <c r="B1862" s="102" t="str">
        <f>TRIM(Response!C1619)</f>
        <v>Serum globulin: SI (g/L)</v>
      </c>
      <c r="C1862" s="102" t="str">
        <f>TRIM(Response!E1619)</f>
        <v>L40_C</v>
      </c>
      <c r="D1862" s="102" t="str">
        <f>TRIM(Response!F1619)</f>
        <v>Standard Biochemistry Profile</v>
      </c>
      <c r="E1862" s="102" t="str">
        <f>TRIM(Response!G1619)</f>
        <v>2003-2004 Laboratory</v>
      </c>
      <c r="F1862" s="102" t="str">
        <f>TRIM(Response!H1619)</f>
        <v>3</v>
      </c>
      <c r="G1862" s="102" t="str">
        <f>TRIM(Response!J1619)</f>
        <v/>
      </c>
      <c r="H1862" s="102" t="str">
        <f>TRIM(Response!K1619)</f>
        <v/>
      </c>
      <c r="I1862" s="102" t="s">
        <v>6897</v>
      </c>
      <c r="J1862" s="102" t="str">
        <f>TRIM(Response!M1619)</f>
        <v>2020</v>
      </c>
    </row>
    <row r="1863" spans="1:10" ht="15.75" customHeight="1" x14ac:dyDescent="0.2">
      <c r="A1863" s="102" t="str">
        <f>TRIM(Response!A1620)</f>
        <v>LBDSGBSI</v>
      </c>
      <c r="B1863" s="102" t="str">
        <f>TRIM(Response!C1620)</f>
        <v>Serum globulin: SI (g/L)</v>
      </c>
      <c r="C1863" s="102" t="str">
        <f>TRIM(Response!E1620)</f>
        <v>BIOPRO_D</v>
      </c>
      <c r="D1863" s="102" t="str">
        <f>TRIM(Response!F1620)</f>
        <v>Standard Biochemistry Profile</v>
      </c>
      <c r="E1863" s="102" t="str">
        <f>TRIM(Response!G1620)</f>
        <v>2005-2006 Laboratory</v>
      </c>
      <c r="F1863" s="102" t="str">
        <f>TRIM(Response!H1620)</f>
        <v>4</v>
      </c>
      <c r="G1863" s="102" t="str">
        <f>TRIM(Response!J1620)</f>
        <v/>
      </c>
      <c r="H1863" s="102" t="str">
        <f>TRIM(Response!K1620)</f>
        <v/>
      </c>
      <c r="I1863" s="102" t="s">
        <v>6897</v>
      </c>
      <c r="J1863" s="102" t="str">
        <f>TRIM(Response!M1620)</f>
        <v>2022</v>
      </c>
    </row>
    <row r="1864" spans="1:10" ht="15.75" customHeight="1" x14ac:dyDescent="0.2">
      <c r="A1864" s="102" t="str">
        <f>TRIM(Response!A1621)</f>
        <v>LBDSGBSI</v>
      </c>
      <c r="B1864" s="102" t="str">
        <f>TRIM(Response!C1621)</f>
        <v>Serum globulin: SI (g/L)</v>
      </c>
      <c r="C1864" s="102" t="str">
        <f>TRIM(Response!E1621)</f>
        <v>BIOPRO_E</v>
      </c>
      <c r="D1864" s="102" t="str">
        <f>TRIM(Response!F1621)</f>
        <v>Standard Biochemistry Profile</v>
      </c>
      <c r="E1864" s="102" t="str">
        <f>TRIM(Response!G1621)</f>
        <v>2007-2008 Laboratory</v>
      </c>
      <c r="F1864" s="102" t="str">
        <f>TRIM(Response!H1621)</f>
        <v>5</v>
      </c>
      <c r="G1864" s="102" t="str">
        <f>TRIM(Response!J1621)</f>
        <v/>
      </c>
      <c r="H1864" s="102" t="str">
        <f>TRIM(Response!K1621)</f>
        <v/>
      </c>
      <c r="I1864" s="102" t="s">
        <v>6897</v>
      </c>
      <c r="J1864" s="102" t="str">
        <f>TRIM(Response!M1621)</f>
        <v>2020</v>
      </c>
    </row>
    <row r="1865" spans="1:10" ht="15.75" customHeight="1" x14ac:dyDescent="0.2">
      <c r="A1865" s="102" t="str">
        <f>TRIM(Response!A1622)</f>
        <v>LBDSGBSI</v>
      </c>
      <c r="B1865" s="102" t="str">
        <f>TRIM(Response!C1622)</f>
        <v>Serum globulin: SI (g/L)</v>
      </c>
      <c r="C1865" s="102" t="str">
        <f>TRIM(Response!E1622)</f>
        <v>BIOPRO_F</v>
      </c>
      <c r="D1865" s="102" t="str">
        <f>TRIM(Response!F1622)</f>
        <v>Standard Biochemistry Profile</v>
      </c>
      <c r="E1865" s="102" t="str">
        <f>TRIM(Response!G1622)</f>
        <v>2009-2010 Laboratory</v>
      </c>
      <c r="F1865" s="102" t="str">
        <f>TRIM(Response!H1622)</f>
        <v>6</v>
      </c>
      <c r="G1865" s="102" t="str">
        <f>TRIM(Response!J1622)</f>
        <v/>
      </c>
      <c r="H1865" s="102" t="str">
        <f>TRIM(Response!K1622)</f>
        <v/>
      </c>
      <c r="I1865" s="102" t="s">
        <v>6897</v>
      </c>
      <c r="J1865" s="102" t="str">
        <f>TRIM(Response!M1622)</f>
        <v>2020</v>
      </c>
    </row>
    <row r="1866" spans="1:10" ht="15.75" customHeight="1" x14ac:dyDescent="0.2">
      <c r="A1866" s="102" t="str">
        <f>TRIM(Response!A1623)</f>
        <v>LBDSGBSI</v>
      </c>
      <c r="B1866" s="102" t="str">
        <f>TRIM(Response!C1623)</f>
        <v>Serum globulin: SI (g/L)</v>
      </c>
      <c r="C1866" s="102" t="str">
        <f>TRIM(Response!E1623)</f>
        <v>BIOPRO_G</v>
      </c>
      <c r="D1866" s="102" t="str">
        <f>TRIM(Response!F1623)</f>
        <v>Standard Biochemistry Profile</v>
      </c>
      <c r="E1866" s="102" t="str">
        <f>TRIM(Response!G1623)</f>
        <v>2011-2012 Laboratory</v>
      </c>
      <c r="F1866" s="102" t="str">
        <f>TRIM(Response!H1623)</f>
        <v>7</v>
      </c>
      <c r="G1866" s="102" t="str">
        <f>TRIM(Response!J1623)</f>
        <v/>
      </c>
      <c r="H1866" s="102" t="str">
        <f>TRIM(Response!K1623)</f>
        <v/>
      </c>
      <c r="I1866" s="102" t="s">
        <v>6897</v>
      </c>
      <c r="J1866" s="102" t="str">
        <f>TRIM(Response!M1623)</f>
        <v>2020</v>
      </c>
    </row>
    <row r="1867" spans="1:10" ht="15.75" customHeight="1" x14ac:dyDescent="0.2">
      <c r="A1867" s="102" t="str">
        <f>TRIM(Response!A1624)</f>
        <v>LBDSGBSI</v>
      </c>
      <c r="B1867" s="102" t="str">
        <f>TRIM(Response!C1624)</f>
        <v>Serum globulin: SI (g/L)</v>
      </c>
      <c r="C1867" s="102" t="str">
        <f>TRIM(Response!E1624)</f>
        <v>BIOPRO_H</v>
      </c>
      <c r="D1867" s="102" t="str">
        <f>TRIM(Response!F1624)</f>
        <v>Standard Biochemistry Profile</v>
      </c>
      <c r="E1867" s="102" t="str">
        <f>TRIM(Response!G1624)</f>
        <v>2013-2014 Laboratory</v>
      </c>
      <c r="F1867" s="102" t="str">
        <f>TRIM(Response!H1624)</f>
        <v>8</v>
      </c>
      <c r="G1867" s="102" t="str">
        <f>TRIM(Response!J1624)</f>
        <v/>
      </c>
      <c r="H1867" s="102" t="str">
        <f>TRIM(Response!K1624)</f>
        <v/>
      </c>
      <c r="I1867" s="102" t="s">
        <v>6897</v>
      </c>
      <c r="J1867" s="102" t="str">
        <f>TRIM(Response!M1624)</f>
        <v>2020</v>
      </c>
    </row>
    <row r="1868" spans="1:10" ht="15.75" customHeight="1" x14ac:dyDescent="0.2">
      <c r="A1868" s="102" t="str">
        <f>TRIM(Response!A1625)</f>
        <v>LBDSGBSI</v>
      </c>
      <c r="B1868" s="102" t="str">
        <f>TRIM(Response!C1625)</f>
        <v>Serum globulin: SI (g/L)</v>
      </c>
      <c r="C1868" s="102" t="str">
        <f>TRIM(Response!E1625)</f>
        <v>BIOPRO_I</v>
      </c>
      <c r="D1868" s="102" t="str">
        <f>TRIM(Response!F1625)</f>
        <v>Standard Biochemistry Profile</v>
      </c>
      <c r="E1868" s="102" t="str">
        <f>TRIM(Response!G1625)</f>
        <v>2015-2016 Laboratory</v>
      </c>
      <c r="F1868" s="102" t="str">
        <f>TRIM(Response!H1625)</f>
        <v>9</v>
      </c>
      <c r="G1868" s="102" t="str">
        <f>TRIM(Response!J1625)</f>
        <v/>
      </c>
      <c r="H1868" s="102" t="str">
        <f>TRIM(Response!K1625)</f>
        <v/>
      </c>
      <c r="I1868" s="102" t="s">
        <v>6897</v>
      </c>
      <c r="J1868" s="102" t="str">
        <f>TRIM(Response!M1625)</f>
        <v>2020</v>
      </c>
    </row>
    <row r="1869" spans="1:10" ht="15.75" customHeight="1" x14ac:dyDescent="0.2">
      <c r="A1869" s="102" t="str">
        <f>TRIM(Response!A1626)</f>
        <v>LBDSGBSI</v>
      </c>
      <c r="B1869" s="102" t="str">
        <f>TRIM(Response!C1626)</f>
        <v>Serum globulin: SI (g/L)</v>
      </c>
      <c r="C1869" s="102" t="str">
        <f>TRIM(Response!E1626)</f>
        <v>BIOPRO_J</v>
      </c>
      <c r="D1869" s="102" t="str">
        <f>TRIM(Response!F1626)</f>
        <v>Standard Biochemistry Profile</v>
      </c>
      <c r="E1869" s="102" t="str">
        <f>TRIM(Response!G1626)</f>
        <v>2017-2018 Laboratory</v>
      </c>
      <c r="F1869" s="102" t="str">
        <f>TRIM(Response!H1626)</f>
        <v>10</v>
      </c>
      <c r="G1869" s="102" t="str">
        <f>TRIM(Response!J1626)</f>
        <v/>
      </c>
      <c r="H1869" s="102" t="str">
        <f>TRIM(Response!K1626)</f>
        <v/>
      </c>
      <c r="I1869" s="102" t="s">
        <v>6897</v>
      </c>
      <c r="J1869" s="102" t="str">
        <f>TRIM(Response!M1626)</f>
        <v>2022</v>
      </c>
    </row>
    <row r="1870" spans="1:10" ht="15.75" customHeight="1" x14ac:dyDescent="0.2">
      <c r="A1870" s="102" t="str">
        <f>TRIM(Response!A1627)</f>
        <v>GBPSI</v>
      </c>
      <c r="B1870" s="102" t="str">
        <f>TRIM(Response!C1627)</f>
        <v>Serum globulin: SI replicate 1 (g/L)</v>
      </c>
      <c r="C1870" s="102" t="str">
        <f>TRIM(Response!E1627)</f>
        <v>LAB</v>
      </c>
      <c r="D1870" s="102" t="str">
        <f>TRIM(Response!F1627)</f>
        <v>BIOCHEMISTRY PROFILE</v>
      </c>
      <c r="E1870" s="102" t="str">
        <f>TRIM(Response!G1627)</f>
        <v>1988-1994 Laboratory</v>
      </c>
      <c r="F1870" s="102" t="str">
        <f>TRIM(Response!H1627)</f>
        <v>-1</v>
      </c>
      <c r="G1870" s="102" t="str">
        <f>TRIM(Response!J1627)</f>
        <v>1</v>
      </c>
      <c r="H1870" s="102" t="str">
        <f>TRIM(Response!K1627)</f>
        <v>LBDSGBSI1</v>
      </c>
      <c r="I1870" s="102" t="s">
        <v>6897</v>
      </c>
      <c r="J1870" s="102" t="str">
        <f>TRIM(Response!M1627)</f>
        <v>2022</v>
      </c>
    </row>
    <row r="1871" spans="1:10" ht="15.75" customHeight="1" x14ac:dyDescent="0.2">
      <c r="A1871" s="102" t="str">
        <f>TRIM(Response!A1628)</f>
        <v>GBRSI</v>
      </c>
      <c r="B1871" s="102" t="str">
        <f>TRIM(Response!C1628)</f>
        <v>Serum globulin: SI replicate 2 (g/L)</v>
      </c>
      <c r="C1871" s="102" t="str">
        <f>TRIM(Response!E1628)</f>
        <v>LABSE</v>
      </c>
      <c r="D1871" s="102" t="str">
        <f>TRIM(Response!F1628)</f>
        <v>BIOCHEMISTRY PROFILE</v>
      </c>
      <c r="E1871" s="102" t="str">
        <f>TRIM(Response!G1628)</f>
        <v>1988-1994 Lab - Second Exam</v>
      </c>
      <c r="F1871" s="102" t="str">
        <f>TRIM(Response!H1628)</f>
        <v>-1</v>
      </c>
      <c r="G1871" s="102" t="str">
        <f>TRIM(Response!J1628)</f>
        <v>1</v>
      </c>
      <c r="H1871" s="102" t="str">
        <f>TRIM(Response!K1628)</f>
        <v>LBDSGBSI2</v>
      </c>
      <c r="I1871" s="102" t="s">
        <v>6897</v>
      </c>
      <c r="J1871" s="102" t="str">
        <f>TRIM(Response!M1628)</f>
        <v>2022</v>
      </c>
    </row>
    <row r="1872" spans="1:10" ht="15.75" customHeight="1" x14ac:dyDescent="0.2">
      <c r="A1872" s="102" t="str">
        <f>TRIM(Response!A1629)</f>
        <v>LBDSGTLC</v>
      </c>
      <c r="B1872" s="102" t="str">
        <f>TRIM(Response!C1629)</f>
        <v>Gamma Glutamyl Transferase (GGT) Comment Code</v>
      </c>
      <c r="C1872" s="102" t="str">
        <f>TRIM(Response!E1629)</f>
        <v>BIOPRO_J</v>
      </c>
      <c r="D1872" s="102" t="str">
        <f>TRIM(Response!F1629)</f>
        <v>Standard Biochemistry Profile</v>
      </c>
      <c r="E1872" s="102" t="str">
        <f>TRIM(Response!G1629)</f>
        <v>2017-2018 Laboratory</v>
      </c>
      <c r="F1872" s="102" t="str">
        <f>TRIM(Response!H1629)</f>
        <v>10</v>
      </c>
      <c r="G1872" s="102" t="str">
        <f>TRIM(Response!J1629)</f>
        <v/>
      </c>
      <c r="H1872" s="102" t="str">
        <f>TRIM(Response!K1629)</f>
        <v/>
      </c>
      <c r="I1872" s="102" t="s">
        <v>6897</v>
      </c>
      <c r="J1872" s="102" t="str">
        <f>TRIM(Response!M1629)</f>
        <v>2020</v>
      </c>
    </row>
    <row r="1873" spans="1:10" ht="15.75" customHeight="1" x14ac:dyDescent="0.2">
      <c r="A1873" s="102" t="str">
        <f>TRIM(Response!A1630)</f>
        <v>LBDSIRSI</v>
      </c>
      <c r="B1873" s="102" t="str">
        <f>TRIM(Response!C1630)</f>
        <v>Serum iron, refrigerated: SI (umol/L)</v>
      </c>
      <c r="C1873" s="102" t="str">
        <f>TRIM(Response!E1630)</f>
        <v/>
      </c>
      <c r="D1873" s="102" t="str">
        <f>TRIM(Response!F1630)</f>
        <v>BIOCHEMISTRY PROFILE</v>
      </c>
      <c r="E1873" s="102" t="str">
        <f>TRIM(Response!G1630)</f>
        <v>1988-1994 Laboratory</v>
      </c>
      <c r="F1873" s="102" t="str">
        <f>TRIM(Response!H1630)</f>
        <v>-1</v>
      </c>
      <c r="G1873" s="102" t="str">
        <f>TRIM(Response!J1630)</f>
        <v/>
      </c>
      <c r="H1873" s="102" t="str">
        <f>TRIM(Response!K1630)</f>
        <v/>
      </c>
      <c r="I1873" s="102" t="s">
        <v>6897</v>
      </c>
      <c r="J1873" s="102" t="str">
        <f>TRIM(Response!M1630)</f>
        <v>2022</v>
      </c>
    </row>
    <row r="1874" spans="1:10" ht="15.75" customHeight="1" x14ac:dyDescent="0.2">
      <c r="A1874" s="102" t="str">
        <f>TRIM(Response!A1631)</f>
        <v>LBDSIRSI</v>
      </c>
      <c r="B1874" s="102" t="str">
        <f>TRIM(Response!C1631)</f>
        <v>Serum iron, refrigerated: SI (umol/L)</v>
      </c>
      <c r="C1874" s="102" t="str">
        <f>TRIM(Response!E1631)</f>
        <v/>
      </c>
      <c r="D1874" s="102" t="str">
        <f>TRIM(Response!F1631)</f>
        <v>Standard Biochemistry Profile</v>
      </c>
      <c r="E1874" s="102" t="str">
        <f>TRIM(Response!G1631)</f>
        <v>2001-2002 Laboratory</v>
      </c>
      <c r="F1874" s="102" t="str">
        <f>TRIM(Response!H1631)</f>
        <v>2</v>
      </c>
      <c r="G1874" s="102" t="str">
        <f>TRIM(Response!J1631)</f>
        <v/>
      </c>
      <c r="H1874" s="102" t="str">
        <f>TRIM(Response!K1631)</f>
        <v/>
      </c>
      <c r="I1874" s="102" t="s">
        <v>6897</v>
      </c>
      <c r="J1874" s="102" t="str">
        <f>TRIM(Response!M1631)</f>
        <v>2022</v>
      </c>
    </row>
    <row r="1875" spans="1:10" ht="15.75" customHeight="1" x14ac:dyDescent="0.2">
      <c r="A1875" s="102" t="str">
        <f>TRIM(Response!A1632)</f>
        <v>LBDSIRSI</v>
      </c>
      <c r="B1875" s="102" t="str">
        <f>TRIM(Response!C1632)</f>
        <v>Serum iron, refrigerated: SI (umol/L)</v>
      </c>
      <c r="C1875" s="102" t="str">
        <f>TRIM(Response!E1632)</f>
        <v>LAB18</v>
      </c>
      <c r="D1875" s="102" t="str">
        <f>TRIM(Response!F1632)</f>
        <v>Standard Biochemistry Profile &amp; Hormones</v>
      </c>
      <c r="E1875" s="102" t="str">
        <f>TRIM(Response!G1632)</f>
        <v>1999-2000 Laboratory</v>
      </c>
      <c r="F1875" s="102" t="str">
        <f>TRIM(Response!H1632)</f>
        <v>1</v>
      </c>
      <c r="G1875" s="102" t="str">
        <f>TRIM(Response!J1632)</f>
        <v/>
      </c>
      <c r="H1875" s="102" t="str">
        <f>TRIM(Response!K1632)</f>
        <v/>
      </c>
      <c r="I1875" s="102" t="s">
        <v>6897</v>
      </c>
      <c r="J1875" s="102" t="str">
        <f>TRIM(Response!M1632)</f>
        <v>2020</v>
      </c>
    </row>
    <row r="1876" spans="1:10" ht="15.75" customHeight="1" x14ac:dyDescent="0.2">
      <c r="A1876" s="102" t="str">
        <f>TRIM(Response!A1633)</f>
        <v>LBDSIRSI</v>
      </c>
      <c r="B1876" s="102" t="str">
        <f>TRIM(Response!C1633)</f>
        <v>Serum iron, refrigerated: SI (umol/L)</v>
      </c>
      <c r="C1876" s="102" t="str">
        <f>TRIM(Response!E1633)</f>
        <v>L40_C</v>
      </c>
      <c r="D1876" s="102" t="str">
        <f>TRIM(Response!F1633)</f>
        <v>Standard Biochemistry Profile</v>
      </c>
      <c r="E1876" s="102" t="str">
        <f>TRIM(Response!G1633)</f>
        <v>2003-2004 Laboratory</v>
      </c>
      <c r="F1876" s="102" t="str">
        <f>TRIM(Response!H1633)</f>
        <v>3</v>
      </c>
      <c r="G1876" s="102" t="str">
        <f>TRIM(Response!J1633)</f>
        <v/>
      </c>
      <c r="H1876" s="102" t="str">
        <f>TRIM(Response!K1633)</f>
        <v/>
      </c>
      <c r="I1876" s="102" t="s">
        <v>6897</v>
      </c>
      <c r="J1876" s="102" t="str">
        <f>TRIM(Response!M1633)</f>
        <v>2020</v>
      </c>
    </row>
    <row r="1877" spans="1:10" ht="15.75" customHeight="1" x14ac:dyDescent="0.2">
      <c r="A1877" s="102" t="str">
        <f>TRIM(Response!A1634)</f>
        <v>LBDSIRSI</v>
      </c>
      <c r="B1877" s="102" t="str">
        <f>TRIM(Response!C1634)</f>
        <v>Serum iron, refrigerated: SI (umol/L)</v>
      </c>
      <c r="C1877" s="102" t="str">
        <f>TRIM(Response!E1634)</f>
        <v>BIOPRO_D</v>
      </c>
      <c r="D1877" s="102" t="str">
        <f>TRIM(Response!F1634)</f>
        <v>Standard Biochemistry Profile</v>
      </c>
      <c r="E1877" s="102" t="str">
        <f>TRIM(Response!G1634)</f>
        <v>2005-2006 Laboratory</v>
      </c>
      <c r="F1877" s="102" t="str">
        <f>TRIM(Response!H1634)</f>
        <v>4</v>
      </c>
      <c r="G1877" s="102" t="str">
        <f>TRIM(Response!J1634)</f>
        <v/>
      </c>
      <c r="H1877" s="102" t="str">
        <f>TRIM(Response!K1634)</f>
        <v/>
      </c>
      <c r="I1877" s="102" t="s">
        <v>6897</v>
      </c>
      <c r="J1877" s="102" t="str">
        <f>TRIM(Response!M1634)</f>
        <v>2022</v>
      </c>
    </row>
    <row r="1878" spans="1:10" ht="15.75" customHeight="1" x14ac:dyDescent="0.2">
      <c r="A1878" s="102" t="str">
        <f>TRIM(Response!A1635)</f>
        <v>LBDSIRSI</v>
      </c>
      <c r="B1878" s="102" t="str">
        <f>TRIM(Response!C1635)</f>
        <v>Serum iron, refrigerated: SI (umol/L)</v>
      </c>
      <c r="C1878" s="102" t="str">
        <f>TRIM(Response!E1635)</f>
        <v>BIOPRO_E</v>
      </c>
      <c r="D1878" s="102" t="str">
        <f>TRIM(Response!F1635)</f>
        <v>Standard Biochemistry Profile</v>
      </c>
      <c r="E1878" s="102" t="str">
        <f>TRIM(Response!G1635)</f>
        <v>2007-2008 Laboratory</v>
      </c>
      <c r="F1878" s="102" t="str">
        <f>TRIM(Response!H1635)</f>
        <v>5</v>
      </c>
      <c r="G1878" s="102" t="str">
        <f>TRIM(Response!J1635)</f>
        <v/>
      </c>
      <c r="H1878" s="102" t="str">
        <f>TRIM(Response!K1635)</f>
        <v/>
      </c>
      <c r="I1878" s="102" t="s">
        <v>6897</v>
      </c>
      <c r="J1878" s="102" t="str">
        <f>TRIM(Response!M1635)</f>
        <v>2020</v>
      </c>
    </row>
    <row r="1879" spans="1:10" ht="15.75" customHeight="1" x14ac:dyDescent="0.2">
      <c r="A1879" s="102" t="str">
        <f>TRIM(Response!A1636)</f>
        <v>LBDSIRSI</v>
      </c>
      <c r="B1879" s="102" t="str">
        <f>TRIM(Response!C1636)</f>
        <v>Serum iron, refrigerated: SI (umol/L)</v>
      </c>
      <c r="C1879" s="102" t="str">
        <f>TRIM(Response!E1636)</f>
        <v>BIOPRO_F</v>
      </c>
      <c r="D1879" s="102" t="str">
        <f>TRIM(Response!F1636)</f>
        <v>Standard Biochemistry Profile</v>
      </c>
      <c r="E1879" s="102" t="str">
        <f>TRIM(Response!G1636)</f>
        <v>2009-2010 Laboratory</v>
      </c>
      <c r="F1879" s="102" t="str">
        <f>TRIM(Response!H1636)</f>
        <v>6</v>
      </c>
      <c r="G1879" s="102" t="str">
        <f>TRIM(Response!J1636)</f>
        <v/>
      </c>
      <c r="H1879" s="102" t="str">
        <f>TRIM(Response!K1636)</f>
        <v/>
      </c>
      <c r="I1879" s="102" t="s">
        <v>6897</v>
      </c>
      <c r="J1879" s="102" t="str">
        <f>TRIM(Response!M1636)</f>
        <v>2020</v>
      </c>
    </row>
    <row r="1880" spans="1:10" ht="15.75" customHeight="1" x14ac:dyDescent="0.2">
      <c r="A1880" s="102" t="str">
        <f>TRIM(Response!A1637)</f>
        <v>LBDSIRSI</v>
      </c>
      <c r="B1880" s="102" t="str">
        <f>TRIM(Response!C1637)</f>
        <v>Serum iron, refrigerated: SI (umol/L)</v>
      </c>
      <c r="C1880" s="102" t="str">
        <f>TRIM(Response!E1637)</f>
        <v>BIOPRO_G</v>
      </c>
      <c r="D1880" s="102" t="str">
        <f>TRIM(Response!F1637)</f>
        <v>Standard Biochemistry Profile</v>
      </c>
      <c r="E1880" s="102" t="str">
        <f>TRIM(Response!G1637)</f>
        <v>2011-2012 Laboratory</v>
      </c>
      <c r="F1880" s="102" t="str">
        <f>TRIM(Response!H1637)</f>
        <v>7</v>
      </c>
      <c r="G1880" s="102" t="str">
        <f>TRIM(Response!J1637)</f>
        <v/>
      </c>
      <c r="H1880" s="102" t="str">
        <f>TRIM(Response!K1637)</f>
        <v/>
      </c>
      <c r="I1880" s="102" t="s">
        <v>6897</v>
      </c>
      <c r="J1880" s="102" t="str">
        <f>TRIM(Response!M1637)</f>
        <v>2020</v>
      </c>
    </row>
    <row r="1881" spans="1:10" ht="15.75" customHeight="1" x14ac:dyDescent="0.2">
      <c r="A1881" s="102" t="str">
        <f>TRIM(Response!A1638)</f>
        <v>LBDSIRSI</v>
      </c>
      <c r="B1881" s="102" t="str">
        <f>TRIM(Response!C1638)</f>
        <v>Serum iron, refrigerated: SI (umol/L)</v>
      </c>
      <c r="C1881" s="102" t="str">
        <f>TRIM(Response!E1638)</f>
        <v>BIOPRO_H</v>
      </c>
      <c r="D1881" s="102" t="str">
        <f>TRIM(Response!F1638)</f>
        <v>Standard Biochemistry Profile</v>
      </c>
      <c r="E1881" s="102" t="str">
        <f>TRIM(Response!G1638)</f>
        <v>2013-2014 Laboratory</v>
      </c>
      <c r="F1881" s="102" t="str">
        <f>TRIM(Response!H1638)</f>
        <v>8</v>
      </c>
      <c r="G1881" s="102" t="str">
        <f>TRIM(Response!J1638)</f>
        <v/>
      </c>
      <c r="H1881" s="102" t="str">
        <f>TRIM(Response!K1638)</f>
        <v/>
      </c>
      <c r="I1881" s="102" t="s">
        <v>6897</v>
      </c>
      <c r="J1881" s="102" t="str">
        <f>TRIM(Response!M1638)</f>
        <v>2020</v>
      </c>
    </row>
    <row r="1882" spans="1:10" ht="15.75" customHeight="1" x14ac:dyDescent="0.2">
      <c r="A1882" s="102" t="str">
        <f>TRIM(Response!A1639)</f>
        <v>LBDSIRSI</v>
      </c>
      <c r="B1882" s="102" t="str">
        <f>TRIM(Response!C1639)</f>
        <v>Serum iron, refrigerated: SI (umol/L)</v>
      </c>
      <c r="C1882" s="102" t="str">
        <f>TRIM(Response!E1639)</f>
        <v>BIOPRO_I</v>
      </c>
      <c r="D1882" s="102" t="str">
        <f>TRIM(Response!F1639)</f>
        <v>Standard Biochemistry Profile</v>
      </c>
      <c r="E1882" s="102" t="str">
        <f>TRIM(Response!G1639)</f>
        <v>2015-2016 Laboratory</v>
      </c>
      <c r="F1882" s="102" t="str">
        <f>TRIM(Response!H1639)</f>
        <v>9</v>
      </c>
      <c r="G1882" s="102" t="str">
        <f>TRIM(Response!J1639)</f>
        <v/>
      </c>
      <c r="H1882" s="102" t="str">
        <f>TRIM(Response!K1639)</f>
        <v/>
      </c>
      <c r="I1882" s="102" t="s">
        <v>6897</v>
      </c>
      <c r="J1882" s="102" t="str">
        <f>TRIM(Response!M1639)</f>
        <v>2020</v>
      </c>
    </row>
    <row r="1883" spans="1:10" ht="15.75" customHeight="1" x14ac:dyDescent="0.2">
      <c r="A1883" s="102" t="str">
        <f>TRIM(Response!A1640)</f>
        <v>LBDSIRSI</v>
      </c>
      <c r="B1883" s="102" t="str">
        <f>TRIM(Response!C1640)</f>
        <v>Serum iron, refrigerated: SI (umol/L)</v>
      </c>
      <c r="C1883" s="102" t="str">
        <f>TRIM(Response!E1640)</f>
        <v>BIOPRO_J</v>
      </c>
      <c r="D1883" s="102" t="str">
        <f>TRIM(Response!F1640)</f>
        <v>Standard Biochemistry Profile</v>
      </c>
      <c r="E1883" s="102" t="str">
        <f>TRIM(Response!G1640)</f>
        <v>2017-2018 Laboratory</v>
      </c>
      <c r="F1883" s="102" t="str">
        <f>TRIM(Response!H1640)</f>
        <v>10</v>
      </c>
      <c r="G1883" s="102" t="str">
        <f>TRIM(Response!J1640)</f>
        <v/>
      </c>
      <c r="H1883" s="102" t="str">
        <f>TRIM(Response!K1640)</f>
        <v/>
      </c>
      <c r="I1883" s="102" t="s">
        <v>6897</v>
      </c>
      <c r="J1883" s="102" t="str">
        <f>TRIM(Response!M1640)</f>
        <v>2022</v>
      </c>
    </row>
    <row r="1884" spans="1:10" ht="15.75" customHeight="1" x14ac:dyDescent="0.2">
      <c r="A1884" s="102" t="str">
        <f>TRIM(Response!A1641)</f>
        <v>SFPSI</v>
      </c>
      <c r="B1884" s="102" t="str">
        <f>TRIM(Response!C1641)</f>
        <v>Serum iron, refrigerated: SI replicate 1 (umol/L)</v>
      </c>
      <c r="C1884" s="102" t="str">
        <f>TRIM(Response!E1641)</f>
        <v>LAB</v>
      </c>
      <c r="D1884" s="102" t="str">
        <f>TRIM(Response!F1641)</f>
        <v>BIOCHEMISTRY PROFILE</v>
      </c>
      <c r="E1884" s="102" t="str">
        <f>TRIM(Response!G1641)</f>
        <v>1988-1994 Laboratory</v>
      </c>
      <c r="F1884" s="102" t="str">
        <f>TRIM(Response!H1641)</f>
        <v>-1</v>
      </c>
      <c r="G1884" s="102" t="str">
        <f>TRIM(Response!J1641)</f>
        <v>1</v>
      </c>
      <c r="H1884" s="102" t="str">
        <f>TRIM(Response!K1641)</f>
        <v>LBDSIRSI1</v>
      </c>
      <c r="I1884" s="102" t="s">
        <v>6897</v>
      </c>
      <c r="J1884" s="102" t="str">
        <f>TRIM(Response!M1641)</f>
        <v>2022</v>
      </c>
    </row>
    <row r="1885" spans="1:10" ht="15.75" customHeight="1" x14ac:dyDescent="0.2">
      <c r="A1885" s="102" t="str">
        <f>TRIM(Response!A1642)</f>
        <v>LBDSIRSI</v>
      </c>
      <c r="B1885" s="102" t="str">
        <f>TRIM(Response!C1642)</f>
        <v>Serum iron, refrigerated: SI replicate 1 (umol/L)</v>
      </c>
      <c r="C1885" s="102" t="str">
        <f>TRIM(Response!E1642)</f>
        <v>L40_B</v>
      </c>
      <c r="D1885" s="102" t="str">
        <f>TRIM(Response!F1642)</f>
        <v>Standard Biochemistry Profile</v>
      </c>
      <c r="E1885" s="102" t="str">
        <f>TRIM(Response!G1642)</f>
        <v>2001-2002 Laboratory</v>
      </c>
      <c r="F1885" s="102" t="str">
        <f>TRIM(Response!H1642)</f>
        <v>2</v>
      </c>
      <c r="G1885" s="102" t="str">
        <f>TRIM(Response!J1642)</f>
        <v>1</v>
      </c>
      <c r="H1885" s="102" t="str">
        <f>TRIM(Response!K1642)</f>
        <v>LBDSIRSI1</v>
      </c>
      <c r="I1885" s="102" t="s">
        <v>6897</v>
      </c>
      <c r="J1885" s="102" t="str">
        <f>TRIM(Response!M1642)</f>
        <v>2020</v>
      </c>
    </row>
    <row r="1886" spans="1:10" ht="15.75" customHeight="1" x14ac:dyDescent="0.2">
      <c r="A1886" s="102" t="str">
        <f>TRIM(Response!A1643)</f>
        <v>SFRSI</v>
      </c>
      <c r="B1886" s="102" t="str">
        <f>TRIM(Response!C1643)</f>
        <v>Serum iron, refrigerated: SI replicate 2 (umol/L)</v>
      </c>
      <c r="C1886" s="102" t="str">
        <f>TRIM(Response!E1643)</f>
        <v>LABSE</v>
      </c>
      <c r="D1886" s="102" t="str">
        <f>TRIM(Response!F1643)</f>
        <v>BIOCHEMISTRY PROFILE</v>
      </c>
      <c r="E1886" s="102" t="str">
        <f>TRIM(Response!G1643)</f>
        <v>1988-1994 Lab - Second Exam</v>
      </c>
      <c r="F1886" s="102" t="str">
        <f>TRIM(Response!H1643)</f>
        <v>-1</v>
      </c>
      <c r="G1886" s="102" t="str">
        <f>TRIM(Response!J1643)</f>
        <v>1</v>
      </c>
      <c r="H1886" s="102" t="str">
        <f>TRIM(Response!K1643)</f>
        <v>LBDSIRSI2</v>
      </c>
      <c r="I1886" s="102" t="s">
        <v>6897</v>
      </c>
      <c r="J1886" s="102" t="str">
        <f>TRIM(Response!M1643)</f>
        <v>2022</v>
      </c>
    </row>
    <row r="1887" spans="1:10" ht="15.75" customHeight="1" x14ac:dyDescent="0.2">
      <c r="A1887" s="102" t="str">
        <f>TRIM(Response!A1644)</f>
        <v>LB2SIRSI</v>
      </c>
      <c r="B1887" s="102" t="str">
        <f>TRIM(Response!C1644)</f>
        <v>Serum iron, refrigerated: SI replicate 2 (umol/L)</v>
      </c>
      <c r="C1887" s="102" t="str">
        <f>TRIM(Response!E1644)</f>
        <v>L40_2_B</v>
      </c>
      <c r="D1887" s="102" t="str">
        <f>TRIM(Response!F1644)</f>
        <v>Standard Biochemistry Profile, Follicle Stimulating Hormone &amp; Luteinizing Hormone, Second Exam</v>
      </c>
      <c r="E1887" s="102" t="str">
        <f>TRIM(Response!G1644)</f>
        <v>2001-2002 Laboratory</v>
      </c>
      <c r="F1887" s="102" t="str">
        <f>TRIM(Response!H1644)</f>
        <v>2</v>
      </c>
      <c r="G1887" s="102" t="str">
        <f>TRIM(Response!J1644)</f>
        <v>1</v>
      </c>
      <c r="H1887" s="102" t="str">
        <f>TRIM(Response!K1644)</f>
        <v>LBDSIRSI2</v>
      </c>
      <c r="I1887" s="102" t="s">
        <v>6897</v>
      </c>
      <c r="J1887" s="102" t="str">
        <f>TRIM(Response!M1644)</f>
        <v>2022</v>
      </c>
    </row>
    <row r="1888" spans="1:10" ht="15.75" customHeight="1" x14ac:dyDescent="0.2">
      <c r="A1888" s="102" t="str">
        <f>TRIM(Response!A1645)</f>
        <v>LBDSPHSI</v>
      </c>
      <c r="B1888" s="102" t="str">
        <f>TRIM(Response!C1645)</f>
        <v>Serum phosphorus: SI (mmol/L)</v>
      </c>
      <c r="C1888" s="102" t="str">
        <f>TRIM(Response!E1645)</f>
        <v/>
      </c>
      <c r="D1888" s="102" t="str">
        <f>TRIM(Response!F1645)</f>
        <v>BIOCHEMISTRY PROFILE</v>
      </c>
      <c r="E1888" s="102" t="str">
        <f>TRIM(Response!G1645)</f>
        <v>1988-1994 Laboratory</v>
      </c>
      <c r="F1888" s="102" t="str">
        <f>TRIM(Response!H1645)</f>
        <v>-1</v>
      </c>
      <c r="G1888" s="102" t="str">
        <f>TRIM(Response!J1645)</f>
        <v/>
      </c>
      <c r="H1888" s="102" t="str">
        <f>TRIM(Response!K1645)</f>
        <v/>
      </c>
      <c r="I1888" s="102" t="s">
        <v>6897</v>
      </c>
      <c r="J1888" s="102" t="str">
        <f>TRIM(Response!M1645)</f>
        <v>2022</v>
      </c>
    </row>
    <row r="1889" spans="1:10" ht="15.75" customHeight="1" x14ac:dyDescent="0.2">
      <c r="A1889" s="102" t="str">
        <f>TRIM(Response!A1646)</f>
        <v>LBDSPHSI</v>
      </c>
      <c r="B1889" s="102" t="str">
        <f>TRIM(Response!C1646)</f>
        <v>Serum phosphorus: SI (mmol/L)</v>
      </c>
      <c r="C1889" s="102" t="str">
        <f>TRIM(Response!E1646)</f>
        <v/>
      </c>
      <c r="D1889" s="102" t="str">
        <f>TRIM(Response!F1646)</f>
        <v>Standard Biochemistry Profile</v>
      </c>
      <c r="E1889" s="102" t="str">
        <f>TRIM(Response!G1646)</f>
        <v>2001-2002 Laboratory</v>
      </c>
      <c r="F1889" s="102" t="str">
        <f>TRIM(Response!H1646)</f>
        <v>2</v>
      </c>
      <c r="G1889" s="102" t="str">
        <f>TRIM(Response!J1646)</f>
        <v/>
      </c>
      <c r="H1889" s="102" t="str">
        <f>TRIM(Response!K1646)</f>
        <v/>
      </c>
      <c r="I1889" s="102" t="s">
        <v>6897</v>
      </c>
      <c r="J1889" s="102" t="str">
        <f>TRIM(Response!M1646)</f>
        <v>2022</v>
      </c>
    </row>
    <row r="1890" spans="1:10" ht="15.75" customHeight="1" x14ac:dyDescent="0.2">
      <c r="A1890" s="102" t="str">
        <f>TRIM(Response!A1647)</f>
        <v>LBDSPHSI</v>
      </c>
      <c r="B1890" s="102" t="str">
        <f>TRIM(Response!C1647)</f>
        <v>Serum phosphorus: SI (mmol/L)</v>
      </c>
      <c r="C1890" s="102" t="str">
        <f>TRIM(Response!E1647)</f>
        <v>LAB18</v>
      </c>
      <c r="D1890" s="102" t="str">
        <f>TRIM(Response!F1647)</f>
        <v>Standard Biochemistry Profile &amp; Hormones</v>
      </c>
      <c r="E1890" s="102" t="str">
        <f>TRIM(Response!G1647)</f>
        <v>1999-2000 Laboratory</v>
      </c>
      <c r="F1890" s="102" t="str">
        <f>TRIM(Response!H1647)</f>
        <v>1</v>
      </c>
      <c r="G1890" s="102" t="str">
        <f>TRIM(Response!J1647)</f>
        <v/>
      </c>
      <c r="H1890" s="102" t="str">
        <f>TRIM(Response!K1647)</f>
        <v/>
      </c>
      <c r="I1890" s="102" t="s">
        <v>6897</v>
      </c>
      <c r="J1890" s="102" t="str">
        <f>TRIM(Response!M1647)</f>
        <v>2020</v>
      </c>
    </row>
    <row r="1891" spans="1:10" ht="15.75" customHeight="1" x14ac:dyDescent="0.2">
      <c r="A1891" s="102" t="str">
        <f>TRIM(Response!A1648)</f>
        <v>LBDSPHSI</v>
      </c>
      <c r="B1891" s="102" t="str">
        <f>TRIM(Response!C1648)</f>
        <v>Serum phosphorus: SI (mmol/L)</v>
      </c>
      <c r="C1891" s="102" t="str">
        <f>TRIM(Response!E1648)</f>
        <v>L40_C</v>
      </c>
      <c r="D1891" s="102" t="str">
        <f>TRIM(Response!F1648)</f>
        <v>Standard Biochemistry Profile</v>
      </c>
      <c r="E1891" s="102" t="str">
        <f>TRIM(Response!G1648)</f>
        <v>2003-2004 Laboratory</v>
      </c>
      <c r="F1891" s="102" t="str">
        <f>TRIM(Response!H1648)</f>
        <v>3</v>
      </c>
      <c r="G1891" s="102" t="str">
        <f>TRIM(Response!J1648)</f>
        <v/>
      </c>
      <c r="H1891" s="102" t="str">
        <f>TRIM(Response!K1648)</f>
        <v/>
      </c>
      <c r="I1891" s="102" t="s">
        <v>6897</v>
      </c>
      <c r="J1891" s="102" t="str">
        <f>TRIM(Response!M1648)</f>
        <v>2020</v>
      </c>
    </row>
    <row r="1892" spans="1:10" ht="15.75" customHeight="1" x14ac:dyDescent="0.2">
      <c r="A1892" s="102" t="str">
        <f>TRIM(Response!A1649)</f>
        <v>LBDSPHSI</v>
      </c>
      <c r="B1892" s="102" t="str">
        <f>TRIM(Response!C1649)</f>
        <v>Serum phosphorus: SI (mmol/L)</v>
      </c>
      <c r="C1892" s="102" t="str">
        <f>TRIM(Response!E1649)</f>
        <v>BIOPRO_D</v>
      </c>
      <c r="D1892" s="102" t="str">
        <f>TRIM(Response!F1649)</f>
        <v>Standard Biochemistry Profile</v>
      </c>
      <c r="E1892" s="102" t="str">
        <f>TRIM(Response!G1649)</f>
        <v>2005-2006 Laboratory</v>
      </c>
      <c r="F1892" s="102" t="str">
        <f>TRIM(Response!H1649)</f>
        <v>4</v>
      </c>
      <c r="G1892" s="102" t="str">
        <f>TRIM(Response!J1649)</f>
        <v/>
      </c>
      <c r="H1892" s="102" t="str">
        <f>TRIM(Response!K1649)</f>
        <v/>
      </c>
      <c r="I1892" s="102" t="s">
        <v>6897</v>
      </c>
      <c r="J1892" s="102" t="str">
        <f>TRIM(Response!M1649)</f>
        <v>2022</v>
      </c>
    </row>
    <row r="1893" spans="1:10" ht="15.75" customHeight="1" x14ac:dyDescent="0.2">
      <c r="A1893" s="102" t="str">
        <f>TRIM(Response!A1651)</f>
        <v>LBDSPHSI</v>
      </c>
      <c r="B1893" s="102" t="str">
        <f>TRIM(Response!C1651)</f>
        <v>Serum phosphorus: SI (mmol/L)</v>
      </c>
      <c r="C1893" s="102" t="str">
        <f>TRIM(Response!E1651)</f>
        <v>BIOPRO_F</v>
      </c>
      <c r="D1893" s="102" t="str">
        <f>TRIM(Response!F1651)</f>
        <v>Standard Biochemistry Profile</v>
      </c>
      <c r="E1893" s="102" t="str">
        <f>TRIM(Response!G1651)</f>
        <v>2009-2010 Laboratory</v>
      </c>
      <c r="F1893" s="102" t="str">
        <f>TRIM(Response!H1651)</f>
        <v>6</v>
      </c>
      <c r="G1893" s="102" t="str">
        <f>TRIM(Response!J1651)</f>
        <v/>
      </c>
      <c r="H1893" s="102" t="str">
        <f>TRIM(Response!K1651)</f>
        <v/>
      </c>
      <c r="I1893" s="102" t="s">
        <v>6897</v>
      </c>
      <c r="J1893" s="102" t="str">
        <f>TRIM(Response!M1651)</f>
        <v>2020</v>
      </c>
    </row>
    <row r="1894" spans="1:10" ht="15.75" customHeight="1" x14ac:dyDescent="0.2">
      <c r="A1894" s="102" t="str">
        <f>TRIM(Response!A1652)</f>
        <v>LBDSPHSI</v>
      </c>
      <c r="B1894" s="102" t="str">
        <f>TRIM(Response!C1652)</f>
        <v>Serum phosphorus: SI (mmol/L)</v>
      </c>
      <c r="C1894" s="102" t="str">
        <f>TRIM(Response!E1652)</f>
        <v>BIOPRO_G</v>
      </c>
      <c r="D1894" s="102" t="str">
        <f>TRIM(Response!F1652)</f>
        <v>Standard Biochemistry Profile</v>
      </c>
      <c r="E1894" s="102" t="str">
        <f>TRIM(Response!G1652)</f>
        <v>2011-2012 Laboratory</v>
      </c>
      <c r="F1894" s="102" t="str">
        <f>TRIM(Response!H1652)</f>
        <v>7</v>
      </c>
      <c r="G1894" s="102" t="str">
        <f>TRIM(Response!J1652)</f>
        <v/>
      </c>
      <c r="H1894" s="102" t="str">
        <f>TRIM(Response!K1652)</f>
        <v/>
      </c>
      <c r="I1894" s="102" t="s">
        <v>6897</v>
      </c>
      <c r="J1894" s="102" t="str">
        <f>TRIM(Response!M1652)</f>
        <v>2020</v>
      </c>
    </row>
    <row r="1895" spans="1:10" ht="15.75" customHeight="1" x14ac:dyDescent="0.2">
      <c r="A1895" s="102" t="str">
        <f>TRIM(Response!A1653)</f>
        <v>LBDSPHSI</v>
      </c>
      <c r="B1895" s="102" t="str">
        <f>TRIM(Response!C1653)</f>
        <v>Serum phosphorus: SI (mmol/L)</v>
      </c>
      <c r="C1895" s="102" t="str">
        <f>TRIM(Response!E1653)</f>
        <v>BIOPRO_H</v>
      </c>
      <c r="D1895" s="102" t="str">
        <f>TRIM(Response!F1653)</f>
        <v>Standard Biochemistry Profile</v>
      </c>
      <c r="E1895" s="102" t="str">
        <f>TRIM(Response!G1653)</f>
        <v>2013-2014 Laboratory</v>
      </c>
      <c r="F1895" s="102" t="str">
        <f>TRIM(Response!H1653)</f>
        <v>8</v>
      </c>
      <c r="G1895" s="102" t="str">
        <f>TRIM(Response!J1653)</f>
        <v/>
      </c>
      <c r="H1895" s="102" t="str">
        <f>TRIM(Response!K1653)</f>
        <v/>
      </c>
      <c r="I1895" s="102" t="s">
        <v>6897</v>
      </c>
      <c r="J1895" s="102" t="str">
        <f>TRIM(Response!M1653)</f>
        <v>2020</v>
      </c>
    </row>
    <row r="1896" spans="1:10" ht="15.75" customHeight="1" x14ac:dyDescent="0.2">
      <c r="A1896" s="102" t="str">
        <f>TRIM(Response!A1654)</f>
        <v>LBDSPHSI</v>
      </c>
      <c r="B1896" s="102" t="str">
        <f>TRIM(Response!C1654)</f>
        <v>Serum phosphorus: SI (mmol/L)</v>
      </c>
      <c r="C1896" s="102" t="str">
        <f>TRIM(Response!E1654)</f>
        <v>BIOPRO_I</v>
      </c>
      <c r="D1896" s="102" t="str">
        <f>TRIM(Response!F1654)</f>
        <v>Standard Biochemistry Profile</v>
      </c>
      <c r="E1896" s="102" t="str">
        <f>TRIM(Response!G1654)</f>
        <v>2015-2016 Laboratory</v>
      </c>
      <c r="F1896" s="102" t="str">
        <f>TRIM(Response!H1654)</f>
        <v>9</v>
      </c>
      <c r="G1896" s="102" t="str">
        <f>TRIM(Response!J1654)</f>
        <v/>
      </c>
      <c r="H1896" s="102" t="str">
        <f>TRIM(Response!K1654)</f>
        <v/>
      </c>
      <c r="I1896" s="102" t="s">
        <v>6897</v>
      </c>
      <c r="J1896" s="102" t="str">
        <f>TRIM(Response!M1654)</f>
        <v>2020</v>
      </c>
    </row>
    <row r="1897" spans="1:10" ht="15.75" customHeight="1" x14ac:dyDescent="0.2">
      <c r="A1897" s="102" t="str">
        <f>TRIM(Response!A1655)</f>
        <v>LBDSPHSI</v>
      </c>
      <c r="B1897" s="102" t="str">
        <f>TRIM(Response!C1655)</f>
        <v>Serum phosphorus: SI (mmol/L)</v>
      </c>
      <c r="C1897" s="102" t="str">
        <f>TRIM(Response!E1655)</f>
        <v>BIOPRO_J</v>
      </c>
      <c r="D1897" s="102" t="str">
        <f>TRIM(Response!F1655)</f>
        <v>Standard Biochemistry Profile</v>
      </c>
      <c r="E1897" s="102" t="str">
        <f>TRIM(Response!G1655)</f>
        <v>2017-2018 Laboratory</v>
      </c>
      <c r="F1897" s="102" t="str">
        <f>TRIM(Response!H1655)</f>
        <v>10</v>
      </c>
      <c r="G1897" s="102" t="str">
        <f>TRIM(Response!J1655)</f>
        <v/>
      </c>
      <c r="H1897" s="102" t="str">
        <f>TRIM(Response!K1655)</f>
        <v/>
      </c>
      <c r="I1897" s="102" t="s">
        <v>6897</v>
      </c>
      <c r="J1897" s="102" t="str">
        <f>TRIM(Response!M1655)</f>
        <v>2022</v>
      </c>
    </row>
    <row r="1898" spans="1:10" ht="15.75" customHeight="1" x14ac:dyDescent="0.2">
      <c r="A1898" s="102" t="str">
        <f>TRIM(Response!A1656)</f>
        <v>PSPSI</v>
      </c>
      <c r="B1898" s="102" t="str">
        <f>TRIM(Response!C1656)</f>
        <v>Serum phosphorus: SI replicate 1 (mmol/L)</v>
      </c>
      <c r="C1898" s="102" t="str">
        <f>TRIM(Response!E1656)</f>
        <v>LAB</v>
      </c>
      <c r="D1898" s="102" t="str">
        <f>TRIM(Response!F1656)</f>
        <v>BIOCHEMISTRY PROFILE</v>
      </c>
      <c r="E1898" s="102" t="str">
        <f>TRIM(Response!G1656)</f>
        <v>1988-1994 Laboratory</v>
      </c>
      <c r="F1898" s="102" t="str">
        <f>TRIM(Response!H1656)</f>
        <v>-1</v>
      </c>
      <c r="G1898" s="102" t="str">
        <f>TRIM(Response!J1656)</f>
        <v>1</v>
      </c>
      <c r="H1898" s="102" t="str">
        <f>TRIM(Response!K1656)</f>
        <v>LBDSPHSI1</v>
      </c>
      <c r="I1898" s="102" t="s">
        <v>6897</v>
      </c>
      <c r="J1898" s="102" t="str">
        <f>TRIM(Response!M1656)</f>
        <v>2022</v>
      </c>
    </row>
    <row r="1899" spans="1:10" ht="15.75" customHeight="1" x14ac:dyDescent="0.2">
      <c r="A1899" s="102" t="str">
        <f>TRIM(Response!A1657)</f>
        <v>LBDSPHSI</v>
      </c>
      <c r="B1899" s="102" t="str">
        <f>TRIM(Response!C1657)</f>
        <v>Serum phosphorus: SI replicate 1 (mmol/L)</v>
      </c>
      <c r="C1899" s="102" t="str">
        <f>TRIM(Response!E1657)</f>
        <v>L40_B</v>
      </c>
      <c r="D1899" s="102" t="str">
        <f>TRIM(Response!F1657)</f>
        <v>Standard Biochemistry Profile</v>
      </c>
      <c r="E1899" s="102" t="str">
        <f>TRIM(Response!G1657)</f>
        <v>2001-2002 Laboratory</v>
      </c>
      <c r="F1899" s="102" t="str">
        <f>TRIM(Response!H1657)</f>
        <v>2</v>
      </c>
      <c r="G1899" s="102" t="str">
        <f>TRIM(Response!J1657)</f>
        <v>1</v>
      </c>
      <c r="H1899" s="102" t="str">
        <f>TRIM(Response!K1657)</f>
        <v>LBDSPHSI1</v>
      </c>
      <c r="I1899" s="102" t="s">
        <v>6897</v>
      </c>
      <c r="J1899" s="102" t="str">
        <f>TRIM(Response!M1657)</f>
        <v>2020</v>
      </c>
    </row>
    <row r="1900" spans="1:10" ht="15.75" customHeight="1" x14ac:dyDescent="0.2">
      <c r="A1900" s="102" t="str">
        <f>TRIM(Response!A1658)</f>
        <v>PSRSI</v>
      </c>
      <c r="B1900" s="102" t="str">
        <f>TRIM(Response!C1658)</f>
        <v>Serum phosphorus: SI replicate 2 (mmol/L)</v>
      </c>
      <c r="C1900" s="102" t="str">
        <f>TRIM(Response!E1658)</f>
        <v>LABSE</v>
      </c>
      <c r="D1900" s="102" t="str">
        <f>TRIM(Response!F1658)</f>
        <v>BIOCHEMISTRY PROFILE</v>
      </c>
      <c r="E1900" s="102" t="str">
        <f>TRIM(Response!G1658)</f>
        <v>1988-1994 Lab - Second Exam</v>
      </c>
      <c r="F1900" s="102" t="str">
        <f>TRIM(Response!H1658)</f>
        <v>-1</v>
      </c>
      <c r="G1900" s="102" t="str">
        <f>TRIM(Response!J1658)</f>
        <v>1</v>
      </c>
      <c r="H1900" s="102" t="str">
        <f>TRIM(Response!K1658)</f>
        <v>LBDSPHSI2</v>
      </c>
      <c r="I1900" s="102" t="s">
        <v>6897</v>
      </c>
      <c r="J1900" s="102" t="str">
        <f>TRIM(Response!M1658)</f>
        <v>2022</v>
      </c>
    </row>
    <row r="1901" spans="1:10" ht="15.75" customHeight="1" x14ac:dyDescent="0.2">
      <c r="A1901" s="102" t="str">
        <f>TRIM(Response!A1659)</f>
        <v>LB2SPHSI</v>
      </c>
      <c r="B1901" s="102" t="str">
        <f>TRIM(Response!C1659)</f>
        <v>Serum phosphorus: SI replicate 2 (mmol/L)</v>
      </c>
      <c r="C1901" s="102" t="str">
        <f>TRIM(Response!E1659)</f>
        <v>L40_2_B</v>
      </c>
      <c r="D1901" s="102" t="str">
        <f>TRIM(Response!F1659)</f>
        <v>Standard Biochemistry Profile, Follicle Stimulating Hormone &amp; Luteinizing Hormone, Second Exam</v>
      </c>
      <c r="E1901" s="102" t="str">
        <f>TRIM(Response!G1659)</f>
        <v>2001-2002 Laboratory</v>
      </c>
      <c r="F1901" s="102" t="str">
        <f>TRIM(Response!H1659)</f>
        <v>2</v>
      </c>
      <c r="G1901" s="102" t="str">
        <f>TRIM(Response!J1659)</f>
        <v>1</v>
      </c>
      <c r="H1901" s="102" t="str">
        <f>TRIM(Response!K1659)</f>
        <v>LBDSPHSI2</v>
      </c>
      <c r="I1901" s="102" t="s">
        <v>6897</v>
      </c>
      <c r="J1901" s="102" t="str">
        <f>TRIM(Response!M1659)</f>
        <v>2022</v>
      </c>
    </row>
    <row r="1902" spans="1:10" ht="15.75" customHeight="1" x14ac:dyDescent="0.2">
      <c r="A1902" s="102" t="str">
        <f>TRIM(Response!A1660)</f>
        <v>LBDSTBLC</v>
      </c>
      <c r="B1902" s="102" t="str">
        <f>TRIM(Response!C1660)</f>
        <v>Total Bilirubin Comment Code</v>
      </c>
      <c r="C1902" s="102" t="str">
        <f>TRIM(Response!E1660)</f>
        <v>BIOPRO_J</v>
      </c>
      <c r="D1902" s="102" t="str">
        <f>TRIM(Response!F1660)</f>
        <v>Standard Biochemistry Profile</v>
      </c>
      <c r="E1902" s="102" t="str">
        <f>TRIM(Response!G1660)</f>
        <v>2017-2018 Laboratory</v>
      </c>
      <c r="F1902" s="102" t="str">
        <f>TRIM(Response!H1660)</f>
        <v>10</v>
      </c>
      <c r="G1902" s="102" t="str">
        <f>TRIM(Response!J1660)</f>
        <v/>
      </c>
      <c r="H1902" s="102" t="str">
        <f>TRIM(Response!K1660)</f>
        <v/>
      </c>
      <c r="I1902" s="102" t="s">
        <v>6897</v>
      </c>
      <c r="J1902" s="102" t="str">
        <f>TRIM(Response!M1660)</f>
        <v>2020</v>
      </c>
    </row>
    <row r="1903" spans="1:10" ht="15.75" customHeight="1" x14ac:dyDescent="0.2">
      <c r="A1903" s="102" t="str">
        <f>TRIM(Response!A1661)</f>
        <v>LBDSTBSI</v>
      </c>
      <c r="B1903" s="102" t="str">
        <f>TRIM(Response!C1661)</f>
        <v>Serum total bilirubin: SI (umol/L)</v>
      </c>
      <c r="C1903" s="102" t="str">
        <f>TRIM(Response!E1661)</f>
        <v/>
      </c>
      <c r="D1903" s="102" t="str">
        <f>TRIM(Response!F1661)</f>
        <v>BIOCHEMISTRY PROFILE</v>
      </c>
      <c r="E1903" s="102" t="str">
        <f>TRIM(Response!G1661)</f>
        <v>1988-1994 Laboratory</v>
      </c>
      <c r="F1903" s="102" t="str">
        <f>TRIM(Response!H1661)</f>
        <v>-1</v>
      </c>
      <c r="G1903" s="102" t="str">
        <f>TRIM(Response!J1661)</f>
        <v/>
      </c>
      <c r="H1903" s="102" t="str">
        <f>TRIM(Response!K1661)</f>
        <v/>
      </c>
      <c r="I1903" s="102" t="s">
        <v>6897</v>
      </c>
      <c r="J1903" s="102" t="str">
        <f>TRIM(Response!M1661)</f>
        <v>2022</v>
      </c>
    </row>
    <row r="1904" spans="1:10" ht="15.75" customHeight="1" x14ac:dyDescent="0.2">
      <c r="A1904" s="102" t="str">
        <f>TRIM(Response!A1662)</f>
        <v>LBDSTBSI</v>
      </c>
      <c r="B1904" s="102" t="str">
        <f>TRIM(Response!C1662)</f>
        <v>Serum total bilirubin: SI (umol/L)</v>
      </c>
      <c r="C1904" s="102" t="str">
        <f>TRIM(Response!E1662)</f>
        <v/>
      </c>
      <c r="D1904" s="102" t="str">
        <f>TRIM(Response!F1662)</f>
        <v>Standard Biochemistry Profile</v>
      </c>
      <c r="E1904" s="102" t="str">
        <f>TRIM(Response!G1662)</f>
        <v>2001-2002 Laboratory</v>
      </c>
      <c r="F1904" s="102" t="str">
        <f>TRIM(Response!H1662)</f>
        <v>2</v>
      </c>
      <c r="G1904" s="102" t="str">
        <f>TRIM(Response!J1662)</f>
        <v/>
      </c>
      <c r="H1904" s="102" t="str">
        <f>TRIM(Response!K1662)</f>
        <v/>
      </c>
      <c r="I1904" s="102" t="s">
        <v>6897</v>
      </c>
      <c r="J1904" s="102" t="str">
        <f>TRIM(Response!M1662)</f>
        <v>2022</v>
      </c>
    </row>
    <row r="1905" spans="1:10" ht="15.75" customHeight="1" x14ac:dyDescent="0.2">
      <c r="A1905" s="102" t="str">
        <f>TRIM(Response!A1663)</f>
        <v>LBDSTBSI</v>
      </c>
      <c r="B1905" s="102" t="str">
        <f>TRIM(Response!C1663)</f>
        <v>Serum total bilirubin: SI (umol/L)</v>
      </c>
      <c r="C1905" s="102" t="str">
        <f>TRIM(Response!E1663)</f>
        <v>LAB18</v>
      </c>
      <c r="D1905" s="102" t="str">
        <f>TRIM(Response!F1663)</f>
        <v>Standard Biochemistry Profile &amp; Hormones</v>
      </c>
      <c r="E1905" s="102" t="str">
        <f>TRIM(Response!G1663)</f>
        <v>1999-2000 Laboratory</v>
      </c>
      <c r="F1905" s="102" t="str">
        <f>TRIM(Response!H1663)</f>
        <v>1</v>
      </c>
      <c r="G1905" s="102" t="str">
        <f>TRIM(Response!J1663)</f>
        <v/>
      </c>
      <c r="H1905" s="102" t="str">
        <f>TRIM(Response!K1663)</f>
        <v/>
      </c>
      <c r="I1905" s="102" t="s">
        <v>6897</v>
      </c>
      <c r="J1905" s="102" t="str">
        <f>TRIM(Response!M1663)</f>
        <v>2020</v>
      </c>
    </row>
    <row r="1906" spans="1:10" ht="15.75" customHeight="1" x14ac:dyDescent="0.2">
      <c r="A1906" s="102" t="str">
        <f>TRIM(Response!A1664)</f>
        <v>LBDSTBSI</v>
      </c>
      <c r="B1906" s="102" t="str">
        <f>TRIM(Response!C1664)</f>
        <v>Serum total bilirubin: SI (umol/L)</v>
      </c>
      <c r="C1906" s="102" t="str">
        <f>TRIM(Response!E1664)</f>
        <v>L40_C</v>
      </c>
      <c r="D1906" s="102" t="str">
        <f>TRIM(Response!F1664)</f>
        <v>Standard Biochemistry Profile</v>
      </c>
      <c r="E1906" s="102" t="str">
        <f>TRIM(Response!G1664)</f>
        <v>2003-2004 Laboratory</v>
      </c>
      <c r="F1906" s="102" t="str">
        <f>TRIM(Response!H1664)</f>
        <v>3</v>
      </c>
      <c r="G1906" s="102" t="str">
        <f>TRIM(Response!J1664)</f>
        <v/>
      </c>
      <c r="H1906" s="102" t="str">
        <f>TRIM(Response!K1664)</f>
        <v/>
      </c>
      <c r="I1906" s="102" t="s">
        <v>6897</v>
      </c>
      <c r="J1906" s="102" t="str">
        <f>TRIM(Response!M1664)</f>
        <v>2020</v>
      </c>
    </row>
    <row r="1907" spans="1:10" ht="15.75" customHeight="1" x14ac:dyDescent="0.2">
      <c r="A1907" s="102" t="str">
        <f>TRIM(Response!A1665)</f>
        <v>LBDSTBSI</v>
      </c>
      <c r="B1907" s="102" t="str">
        <f>TRIM(Response!C1665)</f>
        <v>Serum total bilirubin: SI (umol/L)</v>
      </c>
      <c r="C1907" s="102" t="str">
        <f>TRIM(Response!E1665)</f>
        <v>BIOPRO_D</v>
      </c>
      <c r="D1907" s="102" t="str">
        <f>TRIM(Response!F1665)</f>
        <v>Standard Biochemistry Profile</v>
      </c>
      <c r="E1907" s="102" t="str">
        <f>TRIM(Response!G1665)</f>
        <v>2005-2006 Laboratory</v>
      </c>
      <c r="F1907" s="102" t="str">
        <f>TRIM(Response!H1665)</f>
        <v>4</v>
      </c>
      <c r="G1907" s="102" t="str">
        <f>TRIM(Response!J1665)</f>
        <v/>
      </c>
      <c r="H1907" s="102" t="str">
        <f>TRIM(Response!K1665)</f>
        <v/>
      </c>
      <c r="I1907" s="102" t="s">
        <v>6897</v>
      </c>
      <c r="J1907" s="102" t="str">
        <f>TRIM(Response!M1665)</f>
        <v>2020</v>
      </c>
    </row>
    <row r="1908" spans="1:10" ht="15.75" customHeight="1" x14ac:dyDescent="0.2">
      <c r="A1908" s="102" t="str">
        <f>TRIM(Response!A1666)</f>
        <v>LBDSTBSI</v>
      </c>
      <c r="B1908" s="102" t="str">
        <f>TRIM(Response!C1666)</f>
        <v>Serum total bilirubin: SI (umol/L)</v>
      </c>
      <c r="C1908" s="102" t="str">
        <f>TRIM(Response!E1666)</f>
        <v>BIOPRO_E</v>
      </c>
      <c r="D1908" s="102" t="str">
        <f>TRIM(Response!F1666)</f>
        <v>Standard Biochemistry Profile</v>
      </c>
      <c r="E1908" s="102" t="str">
        <f>TRIM(Response!G1666)</f>
        <v>2007-2008 Laboratory</v>
      </c>
      <c r="F1908" s="102" t="str">
        <f>TRIM(Response!H1666)</f>
        <v>5</v>
      </c>
      <c r="G1908" s="102" t="str">
        <f>TRIM(Response!J1666)</f>
        <v/>
      </c>
      <c r="H1908" s="102" t="str">
        <f>TRIM(Response!K1666)</f>
        <v/>
      </c>
      <c r="I1908" s="102" t="s">
        <v>6897</v>
      </c>
      <c r="J1908" s="102" t="str">
        <f>TRIM(Response!M1666)</f>
        <v>2020</v>
      </c>
    </row>
    <row r="1909" spans="1:10" ht="15.75" customHeight="1" x14ac:dyDescent="0.2">
      <c r="A1909" s="102" t="str">
        <f>TRIM(Response!A1667)</f>
        <v>LBDSTBSI</v>
      </c>
      <c r="B1909" s="102" t="str">
        <f>TRIM(Response!C1667)</f>
        <v>Serum total bilirubin: SI (umol/L)</v>
      </c>
      <c r="C1909" s="102" t="str">
        <f>TRIM(Response!E1667)</f>
        <v>BIOPRO_F</v>
      </c>
      <c r="D1909" s="102" t="str">
        <f>TRIM(Response!F1667)</f>
        <v>Standard Biochemistry Profile</v>
      </c>
      <c r="E1909" s="102" t="str">
        <f>TRIM(Response!G1667)</f>
        <v>2009-2010 Laboratory</v>
      </c>
      <c r="F1909" s="102" t="str">
        <f>TRIM(Response!H1667)</f>
        <v>6</v>
      </c>
      <c r="G1909" s="102" t="str">
        <f>TRIM(Response!J1667)</f>
        <v/>
      </c>
      <c r="H1909" s="102" t="str">
        <f>TRIM(Response!K1667)</f>
        <v/>
      </c>
      <c r="I1909" s="102" t="s">
        <v>6897</v>
      </c>
      <c r="J1909" s="102" t="str">
        <f>TRIM(Response!M1667)</f>
        <v>2020</v>
      </c>
    </row>
    <row r="1910" spans="1:10" ht="15.75" customHeight="1" x14ac:dyDescent="0.2">
      <c r="A1910" s="102" t="str">
        <f>TRIM(Response!A1668)</f>
        <v>LBDSTBSI</v>
      </c>
      <c r="B1910" s="102" t="str">
        <f>TRIM(Response!C1668)</f>
        <v>Serum total bilirubin: SI (umol/L)</v>
      </c>
      <c r="C1910" s="102" t="str">
        <f>TRIM(Response!E1668)</f>
        <v>BIOPRO_G</v>
      </c>
      <c r="D1910" s="102" t="str">
        <f>TRIM(Response!F1668)</f>
        <v>Standard Biochemistry Profile</v>
      </c>
      <c r="E1910" s="102" t="str">
        <f>TRIM(Response!G1668)</f>
        <v>2011-2012 Laboratory</v>
      </c>
      <c r="F1910" s="102" t="str">
        <f>TRIM(Response!H1668)</f>
        <v>7</v>
      </c>
      <c r="G1910" s="102" t="str">
        <f>TRIM(Response!J1668)</f>
        <v/>
      </c>
      <c r="H1910" s="102" t="str">
        <f>TRIM(Response!K1668)</f>
        <v/>
      </c>
      <c r="I1910" s="102" t="s">
        <v>6897</v>
      </c>
      <c r="J1910" s="102" t="str">
        <f>TRIM(Response!M1668)</f>
        <v>2020</v>
      </c>
    </row>
    <row r="1911" spans="1:10" ht="15.75" customHeight="1" x14ac:dyDescent="0.2">
      <c r="A1911" s="102" t="str">
        <f>TRIM(Response!A1669)</f>
        <v>LBDSTBSI</v>
      </c>
      <c r="B1911" s="102" t="str">
        <f>TRIM(Response!C1669)</f>
        <v>Serum total bilirubin: SI (umol/L)</v>
      </c>
      <c r="C1911" s="102" t="str">
        <f>TRIM(Response!E1669)</f>
        <v>BIOPRO_H</v>
      </c>
      <c r="D1911" s="102" t="str">
        <f>TRIM(Response!F1669)</f>
        <v>Standard Biochemistry Profile</v>
      </c>
      <c r="E1911" s="102" t="str">
        <f>TRIM(Response!G1669)</f>
        <v>2013-2014 Laboratory</v>
      </c>
      <c r="F1911" s="102" t="str">
        <f>TRIM(Response!H1669)</f>
        <v>8</v>
      </c>
      <c r="G1911" s="102" t="str">
        <f>TRIM(Response!J1669)</f>
        <v/>
      </c>
      <c r="H1911" s="102" t="str">
        <f>TRIM(Response!K1669)</f>
        <v/>
      </c>
      <c r="I1911" s="102" t="s">
        <v>6897</v>
      </c>
      <c r="J1911" s="102" t="str">
        <f>TRIM(Response!M1669)</f>
        <v>2020</v>
      </c>
    </row>
    <row r="1912" spans="1:10" ht="15.75" customHeight="1" x14ac:dyDescent="0.2">
      <c r="A1912" s="102" t="str">
        <f>TRIM(Response!A1670)</f>
        <v>LBDSTBSI</v>
      </c>
      <c r="B1912" s="102" t="str">
        <f>TRIM(Response!C1670)</f>
        <v>Serum total bilirubin: SI (umol/L)</v>
      </c>
      <c r="C1912" s="102" t="str">
        <f>TRIM(Response!E1670)</f>
        <v>BIOPRO_I</v>
      </c>
      <c r="D1912" s="102" t="str">
        <f>TRIM(Response!F1670)</f>
        <v>Standard Biochemistry Profile</v>
      </c>
      <c r="E1912" s="102" t="str">
        <f>TRIM(Response!G1670)</f>
        <v>2015-2016 Laboratory</v>
      </c>
      <c r="F1912" s="102" t="str">
        <f>TRIM(Response!H1670)</f>
        <v>9</v>
      </c>
      <c r="G1912" s="102" t="str">
        <f>TRIM(Response!J1670)</f>
        <v/>
      </c>
      <c r="H1912" s="102" t="str">
        <f>TRIM(Response!K1670)</f>
        <v/>
      </c>
      <c r="I1912" s="102" t="s">
        <v>6897</v>
      </c>
      <c r="J1912" s="102" t="str">
        <f>TRIM(Response!M1670)</f>
        <v>2020</v>
      </c>
    </row>
    <row r="1913" spans="1:10" ht="15.75" customHeight="1" x14ac:dyDescent="0.2">
      <c r="A1913" s="102" t="str">
        <f>TRIM(Response!A1671)</f>
        <v>LBDSTBSI</v>
      </c>
      <c r="B1913" s="102" t="str">
        <f>TRIM(Response!C1671)</f>
        <v>Serum total bilirubin: SI (umol/L)</v>
      </c>
      <c r="C1913" s="102" t="str">
        <f>TRIM(Response!E1671)</f>
        <v>BIOPRO_J</v>
      </c>
      <c r="D1913" s="102" t="str">
        <f>TRIM(Response!F1671)</f>
        <v>Standard Biochemistry Profile</v>
      </c>
      <c r="E1913" s="102" t="str">
        <f>TRIM(Response!G1671)</f>
        <v>2017-2018 Laboratory</v>
      </c>
      <c r="F1913" s="102" t="str">
        <f>TRIM(Response!H1671)</f>
        <v>10</v>
      </c>
      <c r="G1913" s="102" t="str">
        <f>TRIM(Response!J1671)</f>
        <v/>
      </c>
      <c r="H1913" s="102" t="str">
        <f>TRIM(Response!K1671)</f>
        <v/>
      </c>
      <c r="I1913" s="102" t="s">
        <v>6897</v>
      </c>
      <c r="J1913" s="102" t="str">
        <f>TRIM(Response!M1671)</f>
        <v>2020</v>
      </c>
    </row>
    <row r="1914" spans="1:10" ht="15.75" customHeight="1" x14ac:dyDescent="0.2">
      <c r="A1914" s="102" t="str">
        <f>TRIM(Response!A1672)</f>
        <v>TBPSI</v>
      </c>
      <c r="B1914" s="102" t="str">
        <f>TRIM(Response!C1672)</f>
        <v>Serum total bilirubin: SI replicate 1 (umol/L)</v>
      </c>
      <c r="C1914" s="102" t="str">
        <f>TRIM(Response!E1672)</f>
        <v>LAB</v>
      </c>
      <c r="D1914" s="102" t="str">
        <f>TRIM(Response!F1672)</f>
        <v>BIOCHEMISTRY PROFILE</v>
      </c>
      <c r="E1914" s="102" t="str">
        <f>TRIM(Response!G1672)</f>
        <v>1988-1994 Laboratory</v>
      </c>
      <c r="F1914" s="102" t="str">
        <f>TRIM(Response!H1672)</f>
        <v>-1</v>
      </c>
      <c r="G1914" s="102" t="str">
        <f>TRIM(Response!J1672)</f>
        <v>1</v>
      </c>
      <c r="H1914" s="102" t="str">
        <f>TRIM(Response!K1672)</f>
        <v>LBDSTBSI1</v>
      </c>
      <c r="I1914" s="102" t="s">
        <v>6897</v>
      </c>
      <c r="J1914" s="102" t="str">
        <f>TRIM(Response!M1672)</f>
        <v>2022</v>
      </c>
    </row>
    <row r="1915" spans="1:10" ht="15.75" customHeight="1" x14ac:dyDescent="0.2">
      <c r="A1915" s="102" t="str">
        <f>TRIM(Response!A1673)</f>
        <v>LBDSTBSI</v>
      </c>
      <c r="B1915" s="102" t="str">
        <f>TRIM(Response!C1673)</f>
        <v>Serum total bilirubin: SI replicate 1 (umol/L)</v>
      </c>
      <c r="C1915" s="102" t="str">
        <f>TRIM(Response!E1673)</f>
        <v>L40_B</v>
      </c>
      <c r="D1915" s="102" t="str">
        <f>TRIM(Response!F1673)</f>
        <v>Standard Biochemistry Profile</v>
      </c>
      <c r="E1915" s="102" t="str">
        <f>TRIM(Response!G1673)</f>
        <v>2001-2002 Laboratory</v>
      </c>
      <c r="F1915" s="102" t="str">
        <f>TRIM(Response!H1673)</f>
        <v>2</v>
      </c>
      <c r="G1915" s="102" t="str">
        <f>TRIM(Response!J1673)</f>
        <v>1</v>
      </c>
      <c r="H1915" s="102" t="str">
        <f>TRIM(Response!K1673)</f>
        <v>LBDSTBSI1</v>
      </c>
      <c r="I1915" s="102" t="s">
        <v>6897</v>
      </c>
      <c r="J1915" s="102" t="str">
        <f>TRIM(Response!M1673)</f>
        <v>2020</v>
      </c>
    </row>
    <row r="1916" spans="1:10" ht="15.75" customHeight="1" x14ac:dyDescent="0.2">
      <c r="A1916" s="102" t="str">
        <f>TRIM(Response!A1674)</f>
        <v>TBRSI</v>
      </c>
      <c r="B1916" s="102" t="str">
        <f>TRIM(Response!C1674)</f>
        <v>Serum total bilirubin: SI replicate 2 (umol/L)</v>
      </c>
      <c r="C1916" s="102" t="str">
        <f>TRIM(Response!E1674)</f>
        <v>LABSE</v>
      </c>
      <c r="D1916" s="102" t="str">
        <f>TRIM(Response!F1674)</f>
        <v>BIOCHEMISTRY PROFILE</v>
      </c>
      <c r="E1916" s="102" t="str">
        <f>TRIM(Response!G1674)</f>
        <v>1988-1994 Lab - Second Exam</v>
      </c>
      <c r="F1916" s="102" t="str">
        <f>TRIM(Response!H1674)</f>
        <v>-1</v>
      </c>
      <c r="G1916" s="102" t="str">
        <f>TRIM(Response!J1674)</f>
        <v>1</v>
      </c>
      <c r="H1916" s="102" t="str">
        <f>TRIM(Response!K1674)</f>
        <v>LBDSTBSI2</v>
      </c>
      <c r="I1916" s="102" t="s">
        <v>6897</v>
      </c>
      <c r="J1916" s="102" t="str">
        <f>TRIM(Response!M1674)</f>
        <v>2022</v>
      </c>
    </row>
    <row r="1917" spans="1:10" ht="15.75" customHeight="1" x14ac:dyDescent="0.2">
      <c r="A1917" s="102" t="str">
        <f>TRIM(Response!A1675)</f>
        <v>LB2STBSI</v>
      </c>
      <c r="B1917" s="102" t="str">
        <f>TRIM(Response!C1675)</f>
        <v>Serum total bilirubin: SI replicate 2 (umol/L)</v>
      </c>
      <c r="C1917" s="102" t="str">
        <f>TRIM(Response!E1675)</f>
        <v>L40_2_B</v>
      </c>
      <c r="D1917" s="102" t="str">
        <f>TRIM(Response!F1675)</f>
        <v>Standard Biochemistry Profile, Follicle Stimulating Hormone &amp; Luteinizing Hormone, Second Exam</v>
      </c>
      <c r="E1917" s="102" t="str">
        <f>TRIM(Response!G1675)</f>
        <v>2001-2002 Laboratory</v>
      </c>
      <c r="F1917" s="102" t="str">
        <f>TRIM(Response!H1675)</f>
        <v>2</v>
      </c>
      <c r="G1917" s="102" t="str">
        <f>TRIM(Response!J1675)</f>
        <v>1</v>
      </c>
      <c r="H1917" s="102" t="str">
        <f>TRIM(Response!K1675)</f>
        <v>LBDSTBSI2</v>
      </c>
      <c r="I1917" s="102" t="s">
        <v>6897</v>
      </c>
      <c r="J1917" s="102" t="str">
        <f>TRIM(Response!M1675)</f>
        <v>2022</v>
      </c>
    </row>
    <row r="1918" spans="1:10" ht="15.75" customHeight="1" x14ac:dyDescent="0.2">
      <c r="A1918" s="102" t="str">
        <f>TRIM(Response!A1676)</f>
        <v>LBDSTPSI</v>
      </c>
      <c r="B1918" s="102" t="str">
        <f>TRIM(Response!C1676)</f>
        <v>Serum total protein: SI (g/L)</v>
      </c>
      <c r="C1918" s="102" t="str">
        <f>TRIM(Response!E1676)</f>
        <v/>
      </c>
      <c r="D1918" s="102" t="str">
        <f>TRIM(Response!F1676)</f>
        <v>BIOCHEMISTRY PROFILE</v>
      </c>
      <c r="E1918" s="102" t="str">
        <f>TRIM(Response!G1676)</f>
        <v>1988-1994 Laboratory</v>
      </c>
      <c r="F1918" s="102" t="str">
        <f>TRIM(Response!H1676)</f>
        <v>-1</v>
      </c>
      <c r="G1918" s="102" t="str">
        <f>TRIM(Response!J1676)</f>
        <v/>
      </c>
      <c r="H1918" s="102" t="str">
        <f>TRIM(Response!K1676)</f>
        <v/>
      </c>
      <c r="I1918" s="102" t="s">
        <v>6897</v>
      </c>
      <c r="J1918" s="102" t="str">
        <f>TRIM(Response!M1676)</f>
        <v>2022</v>
      </c>
    </row>
    <row r="1919" spans="1:10" ht="15.75" customHeight="1" x14ac:dyDescent="0.2">
      <c r="A1919" s="102" t="str">
        <f>TRIM(Response!A1677)</f>
        <v>LBDSTPSI</v>
      </c>
      <c r="B1919" s="102" t="str">
        <f>TRIM(Response!C1677)</f>
        <v>Serum total protein: SI (g/L)</v>
      </c>
      <c r="C1919" s="102" t="str">
        <f>TRIM(Response!E1677)</f>
        <v/>
      </c>
      <c r="D1919" s="102" t="str">
        <f>TRIM(Response!F1677)</f>
        <v>Standard Biochemistry Profile</v>
      </c>
      <c r="E1919" s="102" t="str">
        <f>TRIM(Response!G1677)</f>
        <v>2003-2004 Laboratory</v>
      </c>
      <c r="F1919" s="102" t="str">
        <f>TRIM(Response!H1677)</f>
        <v>2</v>
      </c>
      <c r="G1919" s="102" t="str">
        <f>TRIM(Response!J1677)</f>
        <v/>
      </c>
      <c r="H1919" s="102" t="str">
        <f>TRIM(Response!K1677)</f>
        <v/>
      </c>
      <c r="I1919" s="102" t="s">
        <v>6897</v>
      </c>
      <c r="J1919" s="102" t="str">
        <f>TRIM(Response!M1677)</f>
        <v>2022</v>
      </c>
    </row>
    <row r="1920" spans="1:10" ht="15.75" customHeight="1" x14ac:dyDescent="0.2">
      <c r="A1920" s="102" t="str">
        <f>TRIM(Response!A1678)</f>
        <v>LBDSTPSI</v>
      </c>
      <c r="B1920" s="102" t="str">
        <f>TRIM(Response!C1678)</f>
        <v>Serum total protein: SI (g/L)</v>
      </c>
      <c r="C1920" s="102" t="str">
        <f>TRIM(Response!E1678)</f>
        <v>LAB18</v>
      </c>
      <c r="D1920" s="102" t="str">
        <f>TRIM(Response!F1678)</f>
        <v>Standard Biochemistry Profile &amp; Hormones</v>
      </c>
      <c r="E1920" s="102" t="str">
        <f>TRIM(Response!G1678)</f>
        <v>1999-2000 Laboratory</v>
      </c>
      <c r="F1920" s="102" t="str">
        <f>TRIM(Response!H1678)</f>
        <v>1</v>
      </c>
      <c r="G1920" s="102" t="str">
        <f>TRIM(Response!J1678)</f>
        <v/>
      </c>
      <c r="H1920" s="102" t="str">
        <f>TRIM(Response!K1678)</f>
        <v/>
      </c>
      <c r="I1920" s="102" t="s">
        <v>6897</v>
      </c>
      <c r="J1920" s="102" t="str">
        <f>TRIM(Response!M1678)</f>
        <v>2020</v>
      </c>
    </row>
    <row r="1921" spans="1:10" ht="15.75" customHeight="1" x14ac:dyDescent="0.2">
      <c r="A1921" s="102" t="str">
        <f>TRIM(Response!A1679)</f>
        <v>LBDSTPSI</v>
      </c>
      <c r="B1921" s="102" t="str">
        <f>TRIM(Response!C1679)</f>
        <v>Serum total protein: SI (g/L)</v>
      </c>
      <c r="C1921" s="102" t="str">
        <f>TRIM(Response!E1679)</f>
        <v>L40_C</v>
      </c>
      <c r="D1921" s="102" t="str">
        <f>TRIM(Response!F1679)</f>
        <v>Standard Biochemistry Profile</v>
      </c>
      <c r="E1921" s="102" t="str">
        <f>TRIM(Response!G1679)</f>
        <v>2003-2004 Laboratory</v>
      </c>
      <c r="F1921" s="102" t="str">
        <f>TRIM(Response!H1679)</f>
        <v>3</v>
      </c>
      <c r="G1921" s="102" t="str">
        <f>TRIM(Response!J1679)</f>
        <v/>
      </c>
      <c r="H1921" s="102" t="str">
        <f>TRIM(Response!K1679)</f>
        <v/>
      </c>
      <c r="I1921" s="102" t="s">
        <v>6897</v>
      </c>
      <c r="J1921" s="102" t="str">
        <f>TRIM(Response!M1679)</f>
        <v>2020</v>
      </c>
    </row>
    <row r="1922" spans="1:10" ht="15.75" customHeight="1" x14ac:dyDescent="0.2">
      <c r="A1922" s="102" t="str">
        <f>TRIM(Response!A1680)</f>
        <v>LBDSTPSI</v>
      </c>
      <c r="B1922" s="102" t="str">
        <f>TRIM(Response!C1680)</f>
        <v>Serum total protein: SI (g/L)</v>
      </c>
      <c r="C1922" s="102" t="str">
        <f>TRIM(Response!E1680)</f>
        <v>BIOPRO_D</v>
      </c>
      <c r="D1922" s="102" t="str">
        <f>TRIM(Response!F1680)</f>
        <v>Standard Biochemistry Profile</v>
      </c>
      <c r="E1922" s="102" t="str">
        <f>TRIM(Response!G1680)</f>
        <v>2005-2006 Laboratory</v>
      </c>
      <c r="F1922" s="102" t="str">
        <f>TRIM(Response!H1680)</f>
        <v>4</v>
      </c>
      <c r="G1922" s="102" t="str">
        <f>TRIM(Response!J1680)</f>
        <v/>
      </c>
      <c r="H1922" s="102" t="str">
        <f>TRIM(Response!K1680)</f>
        <v/>
      </c>
      <c r="I1922" s="102" t="s">
        <v>6897</v>
      </c>
      <c r="J1922" s="102" t="str">
        <f>TRIM(Response!M1680)</f>
        <v>2022</v>
      </c>
    </row>
    <row r="1923" spans="1:10" ht="15.75" customHeight="1" x14ac:dyDescent="0.2">
      <c r="A1923" s="102" t="str">
        <f>TRIM(Response!A1681)</f>
        <v>LBDSTPSI</v>
      </c>
      <c r="B1923" s="102" t="str">
        <f>TRIM(Response!C1681)</f>
        <v>Serum total protein: SI (g/L)</v>
      </c>
      <c r="C1923" s="102" t="str">
        <f>TRIM(Response!E1681)</f>
        <v>BIOPRO_E</v>
      </c>
      <c r="D1923" s="102" t="str">
        <f>TRIM(Response!F1681)</f>
        <v>Standard Biochemistry Profile</v>
      </c>
      <c r="E1923" s="102" t="str">
        <f>TRIM(Response!G1681)</f>
        <v>2007-2008 Laboratory</v>
      </c>
      <c r="F1923" s="102" t="str">
        <f>TRIM(Response!H1681)</f>
        <v>5</v>
      </c>
      <c r="G1923" s="102" t="str">
        <f>TRIM(Response!J1681)</f>
        <v/>
      </c>
      <c r="H1923" s="102" t="str">
        <f>TRIM(Response!K1681)</f>
        <v/>
      </c>
      <c r="I1923" s="102" t="s">
        <v>6897</v>
      </c>
      <c r="J1923" s="102" t="str">
        <f>TRIM(Response!M1681)</f>
        <v>2020</v>
      </c>
    </row>
    <row r="1924" spans="1:10" ht="15.75" customHeight="1" x14ac:dyDescent="0.2">
      <c r="A1924" s="102" t="str">
        <f>TRIM(Response!A1682)</f>
        <v>LBDSTPSI</v>
      </c>
      <c r="B1924" s="102" t="str">
        <f>TRIM(Response!C1682)</f>
        <v>Serum total protein: SI (g/L)</v>
      </c>
      <c r="C1924" s="102" t="str">
        <f>TRIM(Response!E1682)</f>
        <v>BIOPRO_F</v>
      </c>
      <c r="D1924" s="102" t="str">
        <f>TRIM(Response!F1682)</f>
        <v>Standard Biochemistry Profile</v>
      </c>
      <c r="E1924" s="102" t="str">
        <f>TRIM(Response!G1682)</f>
        <v>2009-2010 Laboratory</v>
      </c>
      <c r="F1924" s="102" t="str">
        <f>TRIM(Response!H1682)</f>
        <v>6</v>
      </c>
      <c r="G1924" s="102" t="str">
        <f>TRIM(Response!J1682)</f>
        <v/>
      </c>
      <c r="H1924" s="102" t="str">
        <f>TRIM(Response!K1682)</f>
        <v/>
      </c>
      <c r="I1924" s="102" t="s">
        <v>6897</v>
      </c>
      <c r="J1924" s="102" t="str">
        <f>TRIM(Response!M1682)</f>
        <v>2020</v>
      </c>
    </row>
    <row r="1925" spans="1:10" ht="15.75" customHeight="1" x14ac:dyDescent="0.2">
      <c r="A1925" s="102" t="str">
        <f>TRIM(Response!A1683)</f>
        <v>LBDSTPSI</v>
      </c>
      <c r="B1925" s="102" t="str">
        <f>TRIM(Response!C1683)</f>
        <v>Serum total protein: SI (g/L)</v>
      </c>
      <c r="C1925" s="102" t="str">
        <f>TRIM(Response!E1683)</f>
        <v>BIOPRO_G</v>
      </c>
      <c r="D1925" s="102" t="str">
        <f>TRIM(Response!F1683)</f>
        <v>Standard Biochemistry Profile</v>
      </c>
      <c r="E1925" s="102" t="str">
        <f>TRIM(Response!G1683)</f>
        <v>2011-2012 Laboratory</v>
      </c>
      <c r="F1925" s="102" t="str">
        <f>TRIM(Response!H1683)</f>
        <v>7</v>
      </c>
      <c r="G1925" s="102" t="str">
        <f>TRIM(Response!J1683)</f>
        <v/>
      </c>
      <c r="H1925" s="102" t="str">
        <f>TRIM(Response!K1683)</f>
        <v/>
      </c>
      <c r="I1925" s="102" t="s">
        <v>6897</v>
      </c>
      <c r="J1925" s="102" t="str">
        <f>TRIM(Response!M1683)</f>
        <v>2020</v>
      </c>
    </row>
    <row r="1926" spans="1:10" ht="15.75" customHeight="1" x14ac:dyDescent="0.2">
      <c r="A1926" s="102" t="str">
        <f>TRIM(Response!A1684)</f>
        <v>LBDSTPSI</v>
      </c>
      <c r="B1926" s="102" t="str">
        <f>TRIM(Response!C1684)</f>
        <v>Serum total protein: SI (g/L)</v>
      </c>
      <c r="C1926" s="102" t="str">
        <f>TRIM(Response!E1684)</f>
        <v>BIOPRO_H</v>
      </c>
      <c r="D1926" s="102" t="str">
        <f>TRIM(Response!F1684)</f>
        <v>Standard Biochemistry Profile</v>
      </c>
      <c r="E1926" s="102" t="str">
        <f>TRIM(Response!G1684)</f>
        <v>2013-2014 Laboratory</v>
      </c>
      <c r="F1926" s="102" t="str">
        <f>TRIM(Response!H1684)</f>
        <v>8</v>
      </c>
      <c r="G1926" s="102" t="str">
        <f>TRIM(Response!J1684)</f>
        <v/>
      </c>
      <c r="H1926" s="102" t="str">
        <f>TRIM(Response!K1684)</f>
        <v/>
      </c>
      <c r="I1926" s="102" t="s">
        <v>6897</v>
      </c>
      <c r="J1926" s="102" t="str">
        <f>TRIM(Response!M1684)</f>
        <v>2020</v>
      </c>
    </row>
    <row r="1927" spans="1:10" ht="15.75" customHeight="1" x14ac:dyDescent="0.2">
      <c r="A1927" s="102" t="str">
        <f>TRIM(Response!A1685)</f>
        <v>LBDSTPSI</v>
      </c>
      <c r="B1927" s="102" t="str">
        <f>TRIM(Response!C1685)</f>
        <v>Serum total protein: SI (g/L)</v>
      </c>
      <c r="C1927" s="102" t="str">
        <f>TRIM(Response!E1685)</f>
        <v>BIOPRO_I</v>
      </c>
      <c r="D1927" s="102" t="str">
        <f>TRIM(Response!F1685)</f>
        <v>Standard Biochemistry Profile</v>
      </c>
      <c r="E1927" s="102" t="str">
        <f>TRIM(Response!G1685)</f>
        <v>2015-2016 Laboratory</v>
      </c>
      <c r="F1927" s="102" t="str">
        <f>TRIM(Response!H1685)</f>
        <v>9</v>
      </c>
      <c r="G1927" s="102" t="str">
        <f>TRIM(Response!J1685)</f>
        <v/>
      </c>
      <c r="H1927" s="102" t="str">
        <f>TRIM(Response!K1685)</f>
        <v/>
      </c>
      <c r="I1927" s="102" t="s">
        <v>6897</v>
      </c>
      <c r="J1927" s="102" t="str">
        <f>TRIM(Response!M1685)</f>
        <v>2020</v>
      </c>
    </row>
    <row r="1928" spans="1:10" ht="15.75" customHeight="1" x14ac:dyDescent="0.2">
      <c r="A1928" s="102" t="str">
        <f>TRIM(Response!A1686)</f>
        <v>LBDSTPSI</v>
      </c>
      <c r="B1928" s="102" t="str">
        <f>TRIM(Response!C1686)</f>
        <v>Serum total protein: SI (g/L)</v>
      </c>
      <c r="C1928" s="102" t="str">
        <f>TRIM(Response!E1686)</f>
        <v>BIOPRO_J</v>
      </c>
      <c r="D1928" s="102" t="str">
        <f>TRIM(Response!F1686)</f>
        <v>Standard Biochemistry Profile</v>
      </c>
      <c r="E1928" s="102" t="str">
        <f>TRIM(Response!G1686)</f>
        <v>2017-2018 Laboratory</v>
      </c>
      <c r="F1928" s="102" t="str">
        <f>TRIM(Response!H1686)</f>
        <v>10</v>
      </c>
      <c r="G1928" s="102" t="str">
        <f>TRIM(Response!J1686)</f>
        <v/>
      </c>
      <c r="H1928" s="102" t="str">
        <f>TRIM(Response!K1686)</f>
        <v/>
      </c>
      <c r="I1928" s="102" t="s">
        <v>6897</v>
      </c>
      <c r="J1928" s="102" t="str">
        <f>TRIM(Response!M1686)</f>
        <v>2022</v>
      </c>
    </row>
    <row r="1929" spans="1:10" ht="15.75" customHeight="1" x14ac:dyDescent="0.2">
      <c r="A1929" s="102" t="str">
        <f>TRIM(Response!A1687)</f>
        <v>TPPSI</v>
      </c>
      <c r="B1929" s="102" t="str">
        <f>TRIM(Response!C1687)</f>
        <v>Serum total protein: SI replicate 1 (g/L)</v>
      </c>
      <c r="C1929" s="102" t="str">
        <f>TRIM(Response!E1687)</f>
        <v>LAB</v>
      </c>
      <c r="D1929" s="102" t="str">
        <f>TRIM(Response!F1687)</f>
        <v>BIOCHEMISTRY PROFILE</v>
      </c>
      <c r="E1929" s="102" t="str">
        <f>TRIM(Response!G1687)</f>
        <v>1988-1994 Laboratory</v>
      </c>
      <c r="F1929" s="102" t="str">
        <f>TRIM(Response!H1687)</f>
        <v>-1</v>
      </c>
      <c r="G1929" s="102" t="str">
        <f>TRIM(Response!J1687)</f>
        <v>1</v>
      </c>
      <c r="H1929" s="102" t="str">
        <f>TRIM(Response!K1687)</f>
        <v>LBDSTPSI1</v>
      </c>
      <c r="I1929" s="102" t="s">
        <v>6897</v>
      </c>
      <c r="J1929" s="102" t="str">
        <f>TRIM(Response!M1687)</f>
        <v>2022</v>
      </c>
    </row>
    <row r="1930" spans="1:10" ht="15.75" customHeight="1" x14ac:dyDescent="0.2">
      <c r="A1930" s="102" t="str">
        <f>TRIM(Response!A1689)</f>
        <v>TPRSI</v>
      </c>
      <c r="B1930" s="102" t="str">
        <f>TRIM(Response!C1689)</f>
        <v>Serum total protein: SI replicate 2 (g/L)</v>
      </c>
      <c r="C1930" s="102" t="str">
        <f>TRIM(Response!E1689)</f>
        <v>LABSE</v>
      </c>
      <c r="D1930" s="102" t="str">
        <f>TRIM(Response!F1689)</f>
        <v>BIOCHEMISTRY PROFILE</v>
      </c>
      <c r="E1930" s="102" t="str">
        <f>TRIM(Response!G1689)</f>
        <v>1988-1994 Lab - Second Exam</v>
      </c>
      <c r="F1930" s="102" t="str">
        <f>TRIM(Response!H1689)</f>
        <v>-1</v>
      </c>
      <c r="G1930" s="102" t="str">
        <f>TRIM(Response!J1689)</f>
        <v>1</v>
      </c>
      <c r="H1930" s="102" t="str">
        <f>TRIM(Response!K1689)</f>
        <v>LBDSTPSI2</v>
      </c>
      <c r="I1930" s="102" t="s">
        <v>6897</v>
      </c>
      <c r="J1930" s="102" t="str">
        <f>TRIM(Response!M1689)</f>
        <v>2022</v>
      </c>
    </row>
    <row r="1931" spans="1:10" ht="15.75" customHeight="1" x14ac:dyDescent="0.2">
      <c r="A1931" s="102" t="str">
        <f>TRIM(Response!A1690)</f>
        <v>LB2STPSI</v>
      </c>
      <c r="B1931" s="102" t="str">
        <f>TRIM(Response!C1690)</f>
        <v>Serum total protein: SI replicate 2 (g/L)</v>
      </c>
      <c r="C1931" s="102" t="str">
        <f>TRIM(Response!E1690)</f>
        <v>L40_2_B</v>
      </c>
      <c r="D1931" s="102" t="str">
        <f>TRIM(Response!F1690)</f>
        <v>Standard Biochemistry Profile, Follicle Stimulating Hormone &amp; Luteinizing Hormone, Second Exam</v>
      </c>
      <c r="E1931" s="102" t="str">
        <f>TRIM(Response!G1690)</f>
        <v>2001-2002 Laboratory</v>
      </c>
      <c r="F1931" s="102" t="str">
        <f>TRIM(Response!H1690)</f>
        <v>2</v>
      </c>
      <c r="G1931" s="102" t="str">
        <f>TRIM(Response!J1690)</f>
        <v>1</v>
      </c>
      <c r="H1931" s="102" t="str">
        <f>TRIM(Response!K1690)</f>
        <v>LBDSTPSI2</v>
      </c>
      <c r="I1931" s="102" t="s">
        <v>6897</v>
      </c>
      <c r="J1931" s="102" t="str">
        <f>TRIM(Response!M1690)</f>
        <v>2022</v>
      </c>
    </row>
    <row r="1932" spans="1:10" ht="15.75" customHeight="1" x14ac:dyDescent="0.2">
      <c r="A1932" s="102" t="str">
        <f>TRIM(Response!A1694)</f>
        <v>LBDSTRSI</v>
      </c>
      <c r="B1932" s="102" t="str">
        <f>TRIM(Response!C1694)</f>
        <v>Serum triglycerides: SI (mmol/L)</v>
      </c>
      <c r="C1932" s="102" t="str">
        <f>TRIM(Response!E1694)</f>
        <v>L40_C</v>
      </c>
      <c r="D1932" s="102" t="str">
        <f>TRIM(Response!F1694)</f>
        <v>Standard Biochemistry Profile</v>
      </c>
      <c r="E1932" s="102" t="str">
        <f>TRIM(Response!G1694)</f>
        <v>2003-2004 Laboratory</v>
      </c>
      <c r="F1932" s="102" t="str">
        <f>TRIM(Response!H1694)</f>
        <v>3</v>
      </c>
      <c r="G1932" s="102" t="str">
        <f>TRIM(Response!J1694)</f>
        <v/>
      </c>
      <c r="H1932" s="102" t="str">
        <f>TRIM(Response!K1694)</f>
        <v/>
      </c>
      <c r="I1932" s="102" t="s">
        <v>6897</v>
      </c>
      <c r="J1932" s="102" t="str">
        <f>TRIM(Response!M1694)</f>
        <v>2020</v>
      </c>
    </row>
    <row r="1933" spans="1:10" ht="15.75" customHeight="1" x14ac:dyDescent="0.2">
      <c r="A1933" s="102" t="str">
        <f>TRIM(Response!A1695)</f>
        <v>LBDSTRSI</v>
      </c>
      <c r="B1933" s="102" t="str">
        <f>TRIM(Response!C1695)</f>
        <v>Serum triglycerides: SI (mmol/L)</v>
      </c>
      <c r="C1933" s="102" t="str">
        <f>TRIM(Response!E1695)</f>
        <v>BIOPRO_D</v>
      </c>
      <c r="D1933" s="102" t="str">
        <f>TRIM(Response!F1695)</f>
        <v>Standard Biochemistry Profile</v>
      </c>
      <c r="E1933" s="102" t="str">
        <f>TRIM(Response!G1695)</f>
        <v>2005-2006 Laboratory</v>
      </c>
      <c r="F1933" s="102" t="str">
        <f>TRIM(Response!H1695)</f>
        <v>4</v>
      </c>
      <c r="G1933" s="102" t="str">
        <f>TRIM(Response!J1695)</f>
        <v/>
      </c>
      <c r="H1933" s="102" t="str">
        <f>TRIM(Response!K1695)</f>
        <v/>
      </c>
      <c r="I1933" s="102" t="s">
        <v>6897</v>
      </c>
      <c r="J1933" s="102" t="str">
        <f>TRIM(Response!M1695)</f>
        <v>2022</v>
      </c>
    </row>
    <row r="1934" spans="1:10" ht="15.75" customHeight="1" x14ac:dyDescent="0.2">
      <c r="A1934" s="102" t="str">
        <f>TRIM(Response!A1696)</f>
        <v>LBDSTRSI</v>
      </c>
      <c r="B1934" s="102" t="str">
        <f>TRIM(Response!C1696)</f>
        <v>Serum triglycerides: SI (mmol/L)</v>
      </c>
      <c r="C1934" s="102" t="str">
        <f>TRIM(Response!E1696)</f>
        <v>BIOPRO_E</v>
      </c>
      <c r="D1934" s="102" t="str">
        <f>TRIM(Response!F1696)</f>
        <v>Standard Biochemistry Profile</v>
      </c>
      <c r="E1934" s="102" t="str">
        <f>TRIM(Response!G1696)</f>
        <v>2007-2008 Laboratory</v>
      </c>
      <c r="F1934" s="102" t="str">
        <f>TRIM(Response!H1696)</f>
        <v>5</v>
      </c>
      <c r="G1934" s="102" t="str">
        <f>TRIM(Response!J1696)</f>
        <v/>
      </c>
      <c r="H1934" s="102" t="str">
        <f>TRIM(Response!K1696)</f>
        <v/>
      </c>
      <c r="I1934" s="102" t="s">
        <v>6897</v>
      </c>
      <c r="J1934" s="102" t="str">
        <f>TRIM(Response!M1696)</f>
        <v>2020</v>
      </c>
    </row>
    <row r="1935" spans="1:10" ht="15.75" customHeight="1" x14ac:dyDescent="0.2">
      <c r="A1935" s="102" t="str">
        <f>TRIM(Response!A1697)</f>
        <v>LBDSTRSI</v>
      </c>
      <c r="B1935" s="102" t="str">
        <f>TRIM(Response!C1697)</f>
        <v>Serum triglycerides: SI (mmol/L)</v>
      </c>
      <c r="C1935" s="102" t="str">
        <f>TRIM(Response!E1697)</f>
        <v>BIOPRO_F</v>
      </c>
      <c r="D1935" s="102" t="str">
        <f>TRIM(Response!F1697)</f>
        <v>Standard Biochemistry Profile</v>
      </c>
      <c r="E1935" s="102" t="str">
        <f>TRIM(Response!G1697)</f>
        <v>2009-2010 Laboratory</v>
      </c>
      <c r="F1935" s="102" t="str">
        <f>TRIM(Response!H1697)</f>
        <v>6</v>
      </c>
      <c r="G1935" s="102" t="str">
        <f>TRIM(Response!J1697)</f>
        <v/>
      </c>
      <c r="H1935" s="102" t="str">
        <f>TRIM(Response!K1697)</f>
        <v/>
      </c>
      <c r="I1935" s="102" t="s">
        <v>6897</v>
      </c>
      <c r="J1935" s="102" t="str">
        <f>TRIM(Response!M1697)</f>
        <v>2020</v>
      </c>
    </row>
    <row r="1936" spans="1:10" ht="15.75" customHeight="1" x14ac:dyDescent="0.2">
      <c r="A1936" s="102" t="str">
        <f>TRIM(Response!A1698)</f>
        <v>LBDSTRSI</v>
      </c>
      <c r="B1936" s="102" t="str">
        <f>TRIM(Response!C1698)</f>
        <v>Serum triglycerides: SI (mmol/L)</v>
      </c>
      <c r="C1936" s="102" t="str">
        <f>TRIM(Response!E1698)</f>
        <v>BIOPRO_G</v>
      </c>
      <c r="D1936" s="102" t="str">
        <f>TRIM(Response!F1698)</f>
        <v>Standard Biochemistry Profile</v>
      </c>
      <c r="E1936" s="102" t="str">
        <f>TRIM(Response!G1698)</f>
        <v>2011-2012 Laboratory</v>
      </c>
      <c r="F1936" s="102" t="str">
        <f>TRIM(Response!H1698)</f>
        <v>7</v>
      </c>
      <c r="G1936" s="102" t="str">
        <f>TRIM(Response!J1698)</f>
        <v/>
      </c>
      <c r="H1936" s="102" t="str">
        <f>TRIM(Response!K1698)</f>
        <v/>
      </c>
      <c r="I1936" s="102" t="s">
        <v>6897</v>
      </c>
      <c r="J1936" s="102" t="str">
        <f>TRIM(Response!M1698)</f>
        <v>2020</v>
      </c>
    </row>
    <row r="1937" spans="1:10" ht="15.75" customHeight="1" x14ac:dyDescent="0.2">
      <c r="A1937" s="102" t="str">
        <f>TRIM(Response!A1699)</f>
        <v>LBDSTRSI</v>
      </c>
      <c r="B1937" s="102" t="str">
        <f>TRIM(Response!C1699)</f>
        <v>Serum triglycerides: SI (mmol/L)</v>
      </c>
      <c r="C1937" s="102" t="str">
        <f>TRIM(Response!E1699)</f>
        <v>BIOPRO_H</v>
      </c>
      <c r="D1937" s="102" t="str">
        <f>TRIM(Response!F1699)</f>
        <v>Standard Biochemistry Profile</v>
      </c>
      <c r="E1937" s="102" t="str">
        <f>TRIM(Response!G1699)</f>
        <v>2013-2014 Laboratory</v>
      </c>
      <c r="F1937" s="102" t="str">
        <f>TRIM(Response!H1699)</f>
        <v>8</v>
      </c>
      <c r="G1937" s="102" t="str">
        <f>TRIM(Response!J1699)</f>
        <v/>
      </c>
      <c r="H1937" s="102" t="str">
        <f>TRIM(Response!K1699)</f>
        <v/>
      </c>
      <c r="I1937" s="102" t="s">
        <v>6897</v>
      </c>
      <c r="J1937" s="102" t="str">
        <f>TRIM(Response!M1699)</f>
        <v>2020</v>
      </c>
    </row>
    <row r="1938" spans="1:10" ht="15.75" customHeight="1" x14ac:dyDescent="0.2">
      <c r="A1938" s="102" t="str">
        <f>TRIM(Response!A1700)</f>
        <v>LBDSTRSI</v>
      </c>
      <c r="B1938" s="102" t="str">
        <f>TRIM(Response!C1700)</f>
        <v>Serum triglycerides: SI (mmol/L)</v>
      </c>
      <c r="C1938" s="102" t="str">
        <f>TRIM(Response!E1700)</f>
        <v>BIOPRO_I</v>
      </c>
      <c r="D1938" s="102" t="str">
        <f>TRIM(Response!F1700)</f>
        <v>Standard Biochemistry Profile</v>
      </c>
      <c r="E1938" s="102" t="str">
        <f>TRIM(Response!G1700)</f>
        <v>2015-2016 Laboratory</v>
      </c>
      <c r="F1938" s="102" t="str">
        <f>TRIM(Response!H1700)</f>
        <v>9</v>
      </c>
      <c r="G1938" s="102" t="str">
        <f>TRIM(Response!J1700)</f>
        <v/>
      </c>
      <c r="H1938" s="102" t="str">
        <f>TRIM(Response!K1700)</f>
        <v/>
      </c>
      <c r="I1938" s="102" t="s">
        <v>6897</v>
      </c>
      <c r="J1938" s="102" t="str">
        <f>TRIM(Response!M1700)</f>
        <v>2020</v>
      </c>
    </row>
    <row r="1939" spans="1:10" ht="15.75" customHeight="1" x14ac:dyDescent="0.2">
      <c r="A1939" s="102" t="str">
        <f>TRIM(Response!A1701)</f>
        <v>LBDSTRSI</v>
      </c>
      <c r="B1939" s="102" t="str">
        <f>TRIM(Response!C1701)</f>
        <v>Serum triglycerides: SI (mmol/L)</v>
      </c>
      <c r="C1939" s="102" t="str">
        <f>TRIM(Response!E1701)</f>
        <v>BIOPRO_J</v>
      </c>
      <c r="D1939" s="102" t="str">
        <f>TRIM(Response!F1701)</f>
        <v>Standard Biochemistry Profile</v>
      </c>
      <c r="E1939" s="102" t="str">
        <f>TRIM(Response!G1701)</f>
        <v>2017-2018 Laboratory</v>
      </c>
      <c r="F1939" s="102" t="str">
        <f>TRIM(Response!H1701)</f>
        <v>10</v>
      </c>
      <c r="G1939" s="102" t="str">
        <f>TRIM(Response!J1701)</f>
        <v/>
      </c>
      <c r="H1939" s="102" t="str">
        <f>TRIM(Response!K1701)</f>
        <v/>
      </c>
      <c r="I1939" s="102" t="s">
        <v>6897</v>
      </c>
      <c r="J1939" s="102" t="str">
        <f>TRIM(Response!M1701)</f>
        <v>2022</v>
      </c>
    </row>
    <row r="1940" spans="1:10" ht="15.75" customHeight="1" x14ac:dyDescent="0.2">
      <c r="A1940" s="102" t="str">
        <f>TRIM(Response!A1702)</f>
        <v>TRPSI</v>
      </c>
      <c r="B1940" s="102" t="str">
        <f>TRIM(Response!C1702)</f>
        <v>Serum triglycerides: SI replicate 1 (mmol/L)</v>
      </c>
      <c r="C1940" s="102" t="str">
        <f>TRIM(Response!E1702)</f>
        <v>LAB</v>
      </c>
      <c r="D1940" s="102" t="str">
        <f>TRIM(Response!F1702)</f>
        <v>BIOCHEMISTRY PROFILE</v>
      </c>
      <c r="E1940" s="102" t="str">
        <f>TRIM(Response!G1702)</f>
        <v>1988-1994 Laboratory</v>
      </c>
      <c r="F1940" s="102" t="str">
        <f>TRIM(Response!H1702)</f>
        <v>-1</v>
      </c>
      <c r="G1940" s="102" t="str">
        <f>TRIM(Response!J1702)</f>
        <v>1</v>
      </c>
      <c r="H1940" s="102" t="str">
        <f>TRIM(Response!K1702)</f>
        <v>LBDSTRSI1</v>
      </c>
      <c r="I1940" s="102" t="s">
        <v>6897</v>
      </c>
      <c r="J1940" s="102" t="str">
        <f>TRIM(Response!M1702)</f>
        <v>2022</v>
      </c>
    </row>
    <row r="1941" spans="1:10" ht="15.75" customHeight="1" x14ac:dyDescent="0.2">
      <c r="A1941" s="102" t="str">
        <f>TRIM(Response!A1703)</f>
        <v>LBDSTRSI</v>
      </c>
      <c r="B1941" s="102" t="str">
        <f>TRIM(Response!C1703)</f>
        <v>Serum triglycerides: SI replicate 1 (mmol/L)</v>
      </c>
      <c r="C1941" s="102" t="str">
        <f>TRIM(Response!E1703)</f>
        <v>L40_B</v>
      </c>
      <c r="D1941" s="102" t="str">
        <f>TRIM(Response!F1703)</f>
        <v>Standard Biochemistry Profile</v>
      </c>
      <c r="E1941" s="102" t="str">
        <f>TRIM(Response!G1703)</f>
        <v>2001-2002 Laboratory</v>
      </c>
      <c r="F1941" s="102" t="str">
        <f>TRIM(Response!H1703)</f>
        <v>2</v>
      </c>
      <c r="G1941" s="102" t="str">
        <f>TRIM(Response!J1703)</f>
        <v>1</v>
      </c>
      <c r="H1941" s="102" t="str">
        <f>TRIM(Response!K1703)</f>
        <v>LBDSTRSI1</v>
      </c>
      <c r="I1941" s="102" t="s">
        <v>6897</v>
      </c>
      <c r="J1941" s="102" t="str">
        <f>TRIM(Response!M1703)</f>
        <v>2020</v>
      </c>
    </row>
    <row r="1942" spans="1:10" ht="15.75" customHeight="1" x14ac:dyDescent="0.2">
      <c r="A1942" s="102" t="str">
        <f>TRIM(Response!A1704)</f>
        <v>TRRSI</v>
      </c>
      <c r="B1942" s="102" t="str">
        <f>TRIM(Response!C1704)</f>
        <v>Serum triglycerides: SI replicate 2 (mmol/L)</v>
      </c>
      <c r="C1942" s="102" t="str">
        <f>TRIM(Response!E1704)</f>
        <v>LABSE</v>
      </c>
      <c r="D1942" s="102" t="str">
        <f>TRIM(Response!F1704)</f>
        <v>BIOCHEMISTRY PROFILE</v>
      </c>
      <c r="E1942" s="102" t="str">
        <f>TRIM(Response!G1704)</f>
        <v>1988-1994 Lab - Second Exam</v>
      </c>
      <c r="F1942" s="102" t="str">
        <f>TRIM(Response!H1704)</f>
        <v>-1</v>
      </c>
      <c r="G1942" s="102" t="str">
        <f>TRIM(Response!J1704)</f>
        <v>1</v>
      </c>
      <c r="H1942" s="102" t="str">
        <f>TRIM(Response!K1704)</f>
        <v>LBDSTRSI2</v>
      </c>
      <c r="I1942" s="102" t="s">
        <v>6897</v>
      </c>
      <c r="J1942" s="102" t="str">
        <f>TRIM(Response!M1704)</f>
        <v>2022</v>
      </c>
    </row>
    <row r="1943" spans="1:10" ht="15.75" customHeight="1" x14ac:dyDescent="0.2">
      <c r="A1943" s="102" t="str">
        <f>TRIM(Response!A1705)</f>
        <v>LB2STRSI</v>
      </c>
      <c r="B1943" s="102" t="str">
        <f>TRIM(Response!C1705)</f>
        <v>Serum triglycerides: SI replicate 2 (mmol/L)</v>
      </c>
      <c r="C1943" s="102" t="str">
        <f>TRIM(Response!E1705)</f>
        <v>L40_2_B</v>
      </c>
      <c r="D1943" s="102" t="str">
        <f>TRIM(Response!F1705)</f>
        <v>Standard Biochemistry Profile, Follicle Stimulating Hormone &amp; Luteinizing Hormone, Second Exam</v>
      </c>
      <c r="E1943" s="102" t="str">
        <f>TRIM(Response!G1705)</f>
        <v>2001-2002 Laboratory</v>
      </c>
      <c r="F1943" s="102" t="str">
        <f>TRIM(Response!H1705)</f>
        <v>2</v>
      </c>
      <c r="G1943" s="102" t="str">
        <f>TRIM(Response!J1705)</f>
        <v>1</v>
      </c>
      <c r="H1943" s="102" t="str">
        <f>TRIM(Response!K1705)</f>
        <v>LBDSTRSI2</v>
      </c>
      <c r="I1943" s="102" t="s">
        <v>6897</v>
      </c>
      <c r="J1943" s="102" t="str">
        <f>TRIM(Response!M1705)</f>
        <v>2022</v>
      </c>
    </row>
    <row r="1944" spans="1:10" ht="15.75" customHeight="1" x14ac:dyDescent="0.2">
      <c r="A1944" s="102" t="str">
        <f>TRIM(Response!A1706)</f>
        <v>LBDSUASI</v>
      </c>
      <c r="B1944" s="102" t="str">
        <f>TRIM(Response!C1706)</f>
        <v>Serum uric acid: SI (umol/L)</v>
      </c>
      <c r="C1944" s="102" t="str">
        <f>TRIM(Response!E1706)</f>
        <v/>
      </c>
      <c r="D1944" s="102" t="str">
        <f>TRIM(Response!F1706)</f>
        <v>BIOCHEMISTRY PROFILE</v>
      </c>
      <c r="E1944" s="102" t="str">
        <f>TRIM(Response!G1706)</f>
        <v>1988-1994 Laboratory</v>
      </c>
      <c r="F1944" s="102" t="str">
        <f>TRIM(Response!H1706)</f>
        <v>-1</v>
      </c>
      <c r="G1944" s="102" t="str">
        <f>TRIM(Response!J1706)</f>
        <v/>
      </c>
      <c r="H1944" s="102" t="str">
        <f>TRIM(Response!K1706)</f>
        <v/>
      </c>
      <c r="I1944" s="102" t="s">
        <v>6897</v>
      </c>
      <c r="J1944" s="102" t="str">
        <f>TRIM(Response!M1706)</f>
        <v>2022</v>
      </c>
    </row>
    <row r="1945" spans="1:10" ht="15.75" customHeight="1" x14ac:dyDescent="0.2">
      <c r="A1945" s="102" t="str">
        <f>TRIM(Response!A1707)</f>
        <v>LBDSUASI</v>
      </c>
      <c r="B1945" s="102" t="str">
        <f>TRIM(Response!C1707)</f>
        <v>Serum uric acid: SI (umol/L)</v>
      </c>
      <c r="C1945" s="102" t="str">
        <f>TRIM(Response!E1707)</f>
        <v/>
      </c>
      <c r="D1945" s="102" t="str">
        <f>TRIM(Response!F1707)</f>
        <v>Standard Biochemistry Profile</v>
      </c>
      <c r="E1945" s="102" t="str">
        <f>TRIM(Response!G1707)</f>
        <v>2001-2002 Laboratory</v>
      </c>
      <c r="F1945" s="102" t="str">
        <f>TRIM(Response!H1707)</f>
        <v>2</v>
      </c>
      <c r="G1945" s="102" t="str">
        <f>TRIM(Response!J1707)</f>
        <v/>
      </c>
      <c r="H1945" s="102" t="str">
        <f>TRIM(Response!K1707)</f>
        <v/>
      </c>
      <c r="I1945" s="102" t="s">
        <v>6897</v>
      </c>
      <c r="J1945" s="102" t="str">
        <f>TRIM(Response!M1707)</f>
        <v>2022</v>
      </c>
    </row>
    <row r="1946" spans="1:10" ht="15.75" customHeight="1" x14ac:dyDescent="0.2">
      <c r="A1946" s="102" t="str">
        <f>TRIM(Response!A1708)</f>
        <v>LBDSUASI</v>
      </c>
      <c r="B1946" s="102" t="str">
        <f>TRIM(Response!C1708)</f>
        <v>Serum uric acid: SI (umol/L)</v>
      </c>
      <c r="C1946" s="102" t="str">
        <f>TRIM(Response!E1708)</f>
        <v>LAB18</v>
      </c>
      <c r="D1946" s="102" t="str">
        <f>TRIM(Response!F1708)</f>
        <v>Standard Biochemistry Profile &amp; Hormones</v>
      </c>
      <c r="E1946" s="102" t="str">
        <f>TRIM(Response!G1708)</f>
        <v>1999-2000 Laboratory</v>
      </c>
      <c r="F1946" s="102" t="str">
        <f>TRIM(Response!H1708)</f>
        <v>1</v>
      </c>
      <c r="G1946" s="102" t="str">
        <f>TRIM(Response!J1708)</f>
        <v/>
      </c>
      <c r="H1946" s="102" t="str">
        <f>TRIM(Response!K1708)</f>
        <v/>
      </c>
      <c r="I1946" s="102" t="s">
        <v>6897</v>
      </c>
      <c r="J1946" s="102" t="str">
        <f>TRIM(Response!M1708)</f>
        <v>2020</v>
      </c>
    </row>
    <row r="1947" spans="1:10" ht="15.75" customHeight="1" x14ac:dyDescent="0.2">
      <c r="A1947" s="102" t="str">
        <f>TRIM(Response!A1709)</f>
        <v>LBDSUASI</v>
      </c>
      <c r="B1947" s="102" t="str">
        <f>TRIM(Response!C1709)</f>
        <v>Serum uric acid: SI (umol/L)</v>
      </c>
      <c r="C1947" s="102" t="str">
        <f>TRIM(Response!E1709)</f>
        <v>L40_C</v>
      </c>
      <c r="D1947" s="102" t="str">
        <f>TRIM(Response!F1709)</f>
        <v>Standard Biochemistry Profile</v>
      </c>
      <c r="E1947" s="102" t="str">
        <f>TRIM(Response!G1709)</f>
        <v>2003-2004 Laboratory</v>
      </c>
      <c r="F1947" s="102" t="str">
        <f>TRIM(Response!H1709)</f>
        <v>3</v>
      </c>
      <c r="G1947" s="102" t="str">
        <f>TRIM(Response!J1709)</f>
        <v/>
      </c>
      <c r="H1947" s="102" t="str">
        <f>TRIM(Response!K1709)</f>
        <v/>
      </c>
      <c r="I1947" s="102" t="s">
        <v>6897</v>
      </c>
      <c r="J1947" s="102" t="str">
        <f>TRIM(Response!M1709)</f>
        <v>2020</v>
      </c>
    </row>
    <row r="1948" spans="1:10" ht="15.75" customHeight="1" x14ac:dyDescent="0.2">
      <c r="A1948" s="102" t="str">
        <f>TRIM(Response!A1710)</f>
        <v>LBDSUASI</v>
      </c>
      <c r="B1948" s="102" t="str">
        <f>TRIM(Response!C1710)</f>
        <v>Serum uric acid: SI (umol/L)</v>
      </c>
      <c r="C1948" s="102" t="str">
        <f>TRIM(Response!E1710)</f>
        <v>BIOPRO_D</v>
      </c>
      <c r="D1948" s="102" t="str">
        <f>TRIM(Response!F1710)</f>
        <v>Standard Biochemistry Profile</v>
      </c>
      <c r="E1948" s="102" t="str">
        <f>TRIM(Response!G1710)</f>
        <v>2005-2006 Laboratory</v>
      </c>
      <c r="F1948" s="102" t="str">
        <f>TRIM(Response!H1710)</f>
        <v>4</v>
      </c>
      <c r="G1948" s="102" t="str">
        <f>TRIM(Response!J1710)</f>
        <v/>
      </c>
      <c r="H1948" s="102" t="str">
        <f>TRIM(Response!K1710)</f>
        <v/>
      </c>
      <c r="I1948" s="102" t="s">
        <v>4715</v>
      </c>
      <c r="J1948" s="102" t="str">
        <f>TRIM(Response!M1710)</f>
        <v>2022</v>
      </c>
    </row>
    <row r="1949" spans="1:10" ht="15.75" customHeight="1" x14ac:dyDescent="0.2">
      <c r="A1949" s="102" t="str">
        <f>TRIM(Response!A1711)</f>
        <v>LBDSUASI</v>
      </c>
      <c r="B1949" s="102" t="str">
        <f>TRIM(Response!C1711)</f>
        <v>Serum uric acid: SI (umol/L)</v>
      </c>
      <c r="C1949" s="102" t="str">
        <f>TRIM(Response!E1711)</f>
        <v>BIOPRO_E</v>
      </c>
      <c r="D1949" s="102" t="str">
        <f>TRIM(Response!F1711)</f>
        <v>Standard Biochemistry Profile</v>
      </c>
      <c r="E1949" s="102" t="str">
        <f>TRIM(Response!G1711)</f>
        <v>2007-2008 Laboratory</v>
      </c>
      <c r="F1949" s="102" t="str">
        <f>TRIM(Response!H1711)</f>
        <v>5</v>
      </c>
      <c r="G1949" s="102" t="str">
        <f>TRIM(Response!J1711)</f>
        <v/>
      </c>
      <c r="H1949" s="102" t="str">
        <f>TRIM(Response!K1711)</f>
        <v/>
      </c>
      <c r="I1949" s="102" t="s">
        <v>4717</v>
      </c>
      <c r="J1949" s="102" t="str">
        <f>TRIM(Response!M1711)</f>
        <v>2020</v>
      </c>
    </row>
    <row r="1950" spans="1:10" ht="15.75" customHeight="1" x14ac:dyDescent="0.2">
      <c r="A1950" s="102" t="str">
        <f>TRIM(Response!A1712)</f>
        <v>LBDSUASI</v>
      </c>
      <c r="B1950" s="102" t="str">
        <f>TRIM(Response!C1712)</f>
        <v>Serum uric acid: SI (umol/L)</v>
      </c>
      <c r="C1950" s="102" t="str">
        <f>TRIM(Response!E1712)</f>
        <v>BIOPRO_F</v>
      </c>
      <c r="D1950" s="102" t="str">
        <f>TRIM(Response!F1712)</f>
        <v>Standard Biochemistry Profile</v>
      </c>
      <c r="E1950" s="102" t="str">
        <f>TRIM(Response!G1712)</f>
        <v>2009-2010 Laboratory</v>
      </c>
      <c r="F1950" s="102" t="str">
        <f>TRIM(Response!H1712)</f>
        <v>6</v>
      </c>
      <c r="G1950" s="102" t="str">
        <f>TRIM(Response!J1712)</f>
        <v/>
      </c>
      <c r="H1950" s="102" t="str">
        <f>TRIM(Response!K1712)</f>
        <v/>
      </c>
      <c r="I1950" s="102" t="s">
        <v>6897</v>
      </c>
      <c r="J1950" s="102" t="str">
        <f>TRIM(Response!M1712)</f>
        <v>2020</v>
      </c>
    </row>
    <row r="1951" spans="1:10" ht="15.75" customHeight="1" x14ac:dyDescent="0.2">
      <c r="A1951" s="102" t="str">
        <f>TRIM(Response!A1713)</f>
        <v>LBDSUASI</v>
      </c>
      <c r="B1951" s="102" t="str">
        <f>TRIM(Response!C1713)</f>
        <v>Serum uric acid: SI (umol/L)</v>
      </c>
      <c r="C1951" s="102" t="str">
        <f>TRIM(Response!E1713)</f>
        <v>BIOPRO_G</v>
      </c>
      <c r="D1951" s="102" t="str">
        <f>TRIM(Response!F1713)</f>
        <v>Standard Biochemistry Profile</v>
      </c>
      <c r="E1951" s="102" t="str">
        <f>TRIM(Response!G1713)</f>
        <v>2011-2012 Laboratory</v>
      </c>
      <c r="F1951" s="102" t="str">
        <f>TRIM(Response!H1713)</f>
        <v>7</v>
      </c>
      <c r="G1951" s="102" t="str">
        <f>TRIM(Response!J1713)</f>
        <v/>
      </c>
      <c r="H1951" s="102" t="str">
        <f>TRIM(Response!K1713)</f>
        <v/>
      </c>
      <c r="I1951" s="102" t="s">
        <v>6897</v>
      </c>
      <c r="J1951" s="102" t="str">
        <f>TRIM(Response!M1713)</f>
        <v>2020</v>
      </c>
    </row>
    <row r="1952" spans="1:10" ht="15.75" customHeight="1" x14ac:dyDescent="0.2">
      <c r="A1952" s="102" t="str">
        <f>TRIM(Response!A1714)</f>
        <v>LBDSUASI</v>
      </c>
      <c r="B1952" s="102" t="str">
        <f>TRIM(Response!C1714)</f>
        <v>Serum uric acid: SI (umol/L)</v>
      </c>
      <c r="C1952" s="102" t="str">
        <f>TRIM(Response!E1714)</f>
        <v>BIOPRO_H</v>
      </c>
      <c r="D1952" s="102" t="str">
        <f>TRIM(Response!F1714)</f>
        <v>Standard Biochemistry Profile</v>
      </c>
      <c r="E1952" s="102" t="str">
        <f>TRIM(Response!G1714)</f>
        <v>2013-2014 Laboratory</v>
      </c>
      <c r="F1952" s="102" t="str">
        <f>TRIM(Response!H1714)</f>
        <v>8</v>
      </c>
      <c r="G1952" s="102" t="str">
        <f>TRIM(Response!J1714)</f>
        <v/>
      </c>
      <c r="H1952" s="102" t="str">
        <f>TRIM(Response!K1714)</f>
        <v/>
      </c>
      <c r="I1952" s="102" t="s">
        <v>6897</v>
      </c>
      <c r="J1952" s="102" t="str">
        <f>TRIM(Response!M1714)</f>
        <v>2020</v>
      </c>
    </row>
    <row r="1953" spans="1:10" ht="15.75" customHeight="1" x14ac:dyDescent="0.2">
      <c r="A1953" s="102" t="str">
        <f>TRIM(Response!A1715)</f>
        <v>LBDSUASI</v>
      </c>
      <c r="B1953" s="102" t="str">
        <f>TRIM(Response!C1715)</f>
        <v>Serum uric acid: SI (umol/L)</v>
      </c>
      <c r="C1953" s="102" t="str">
        <f>TRIM(Response!E1715)</f>
        <v>BIOPRO_I</v>
      </c>
      <c r="D1953" s="102" t="str">
        <f>TRIM(Response!F1715)</f>
        <v>Standard Biochemistry Profile</v>
      </c>
      <c r="E1953" s="102" t="str">
        <f>TRIM(Response!G1715)</f>
        <v>2015-2016 Laboratory</v>
      </c>
      <c r="F1953" s="102" t="str">
        <f>TRIM(Response!H1715)</f>
        <v>9</v>
      </c>
      <c r="G1953" s="102" t="str">
        <f>TRIM(Response!J1715)</f>
        <v/>
      </c>
      <c r="H1953" s="102" t="str">
        <f>TRIM(Response!K1715)</f>
        <v/>
      </c>
      <c r="I1953" s="102" t="s">
        <v>6897</v>
      </c>
      <c r="J1953" s="102" t="str">
        <f>TRIM(Response!M1715)</f>
        <v>2020</v>
      </c>
    </row>
    <row r="1954" spans="1:10" ht="15.75" customHeight="1" x14ac:dyDescent="0.2">
      <c r="A1954" s="102" t="str">
        <f>TRIM(Response!A1717)</f>
        <v>UAPSI</v>
      </c>
      <c r="B1954" s="102" t="str">
        <f>TRIM(Response!C1717)</f>
        <v>Serum uric acid: SI replicate 1 (umol/L)</v>
      </c>
      <c r="C1954" s="102" t="str">
        <f>TRIM(Response!E1717)</f>
        <v>LAB</v>
      </c>
      <c r="D1954" s="102" t="str">
        <f>TRIM(Response!F1717)</f>
        <v>BIOCHEMISTRY PROFILE</v>
      </c>
      <c r="E1954" s="102" t="str">
        <f>TRIM(Response!G1717)</f>
        <v>1988-1994 Laboratory</v>
      </c>
      <c r="F1954" s="102" t="str">
        <f>TRIM(Response!H1717)</f>
        <v>-1</v>
      </c>
      <c r="G1954" s="102" t="str">
        <f>TRIM(Response!J1717)</f>
        <v>1</v>
      </c>
      <c r="H1954" s="102" t="str">
        <f>TRIM(Response!K1717)</f>
        <v>LBDSUASI1</v>
      </c>
      <c r="I1954" s="102" t="s">
        <v>6897</v>
      </c>
      <c r="J1954" s="102" t="str">
        <f>TRIM(Response!M1717)</f>
        <v>2022</v>
      </c>
    </row>
    <row r="1955" spans="1:10" ht="15.75" customHeight="1" x14ac:dyDescent="0.2">
      <c r="A1955" s="102" t="str">
        <f>TRIM(Response!A1718)</f>
        <v>LBDSUASI</v>
      </c>
      <c r="B1955" s="102" t="str">
        <f>TRIM(Response!C1718)</f>
        <v>Serum uric acid: SI replicate 1 (umol/L)</v>
      </c>
      <c r="C1955" s="102" t="str">
        <f>TRIM(Response!E1718)</f>
        <v>L40_B</v>
      </c>
      <c r="D1955" s="102" t="str">
        <f>TRIM(Response!F1718)</f>
        <v>Standard Biochemistry Profile</v>
      </c>
      <c r="E1955" s="102" t="str">
        <f>TRIM(Response!G1718)</f>
        <v>2001-2002 Laboratory</v>
      </c>
      <c r="F1955" s="102" t="str">
        <f>TRIM(Response!H1718)</f>
        <v>2</v>
      </c>
      <c r="G1955" s="102" t="str">
        <f>TRIM(Response!J1718)</f>
        <v>1</v>
      </c>
      <c r="H1955" s="102" t="str">
        <f>TRIM(Response!K1718)</f>
        <v>LBDSUASI1</v>
      </c>
      <c r="I1955" s="102" t="s">
        <v>6897</v>
      </c>
      <c r="J1955" s="102" t="str">
        <f>TRIM(Response!M1718)</f>
        <v>2020</v>
      </c>
    </row>
    <row r="1956" spans="1:10" ht="15.75" customHeight="1" x14ac:dyDescent="0.2">
      <c r="A1956" s="102" t="str">
        <f>TRIM(Response!A1719)</f>
        <v>UARSI</v>
      </c>
      <c r="B1956" s="102" t="str">
        <f>TRIM(Response!C1719)</f>
        <v>Serum uric acid: SI replicate 2 (umol/L)</v>
      </c>
      <c r="C1956" s="102" t="str">
        <f>TRIM(Response!E1719)</f>
        <v>LABSE</v>
      </c>
      <c r="D1956" s="102" t="str">
        <f>TRIM(Response!F1719)</f>
        <v>BIOCHEMISTRY PROFILE</v>
      </c>
      <c r="E1956" s="102" t="str">
        <f>TRIM(Response!G1719)</f>
        <v>1988-1994 Lab - Second Exam</v>
      </c>
      <c r="F1956" s="102" t="str">
        <f>TRIM(Response!H1719)</f>
        <v>-1</v>
      </c>
      <c r="G1956" s="102" t="str">
        <f>TRIM(Response!J1719)</f>
        <v>1</v>
      </c>
      <c r="H1956" s="102" t="str">
        <f>TRIM(Response!K1719)</f>
        <v>LBDSUASI2</v>
      </c>
      <c r="I1956" s="102" t="s">
        <v>4710</v>
      </c>
      <c r="J1956" s="102" t="str">
        <f>TRIM(Response!M1719)</f>
        <v>2022</v>
      </c>
    </row>
    <row r="1957" spans="1:10" ht="15.75" customHeight="1" x14ac:dyDescent="0.2">
      <c r="A1957" s="102" t="str">
        <f>TRIM(Response!A1720)</f>
        <v>LB2SUASI</v>
      </c>
      <c r="B1957" s="102" t="str">
        <f>TRIM(Response!C1720)</f>
        <v>Serum uric acid: SI replicate 2 (umol/L)</v>
      </c>
      <c r="C1957" s="102" t="str">
        <f>TRIM(Response!E1720)</f>
        <v>L40_2_B</v>
      </c>
      <c r="D1957" s="102" t="str">
        <f>TRIM(Response!F1720)</f>
        <v>Standard Biochemistry Profile, Follicle Stimulating Hormone &amp; Luteinizing Hormone, Second Exam</v>
      </c>
      <c r="E1957" s="102" t="str">
        <f>TRIM(Response!G1720)</f>
        <v>2001-2002 Laboratory</v>
      </c>
      <c r="F1957" s="102" t="str">
        <f>TRIM(Response!H1720)</f>
        <v>2</v>
      </c>
      <c r="G1957" s="102" t="str">
        <f>TRIM(Response!J1720)</f>
        <v>1</v>
      </c>
      <c r="H1957" s="102" t="str">
        <f>TRIM(Response!K1720)</f>
        <v>LBDSUASI2</v>
      </c>
      <c r="I1957" s="102" t="s">
        <v>6897</v>
      </c>
      <c r="J1957" s="102" t="str">
        <f>TRIM(Response!M1720)</f>
        <v>2022</v>
      </c>
    </row>
    <row r="1958" spans="1:10" ht="15.75" customHeight="1" x14ac:dyDescent="0.2">
      <c r="A1958" s="102" t="str">
        <f>TRIM(Response!A1721)</f>
        <v>LBDT4FSI</v>
      </c>
      <c r="B1958" s="102" t="str">
        <f>TRIM(Response!C1721)</f>
        <v>Thyroxine, free (pmol/L)</v>
      </c>
      <c r="C1958" s="102" t="str">
        <f>TRIM(Response!E1721)</f>
        <v>THYROD_E</v>
      </c>
      <c r="D1958" s="102" t="str">
        <f>TRIM(Response!F1721)</f>
        <v>Thyroid Profile</v>
      </c>
      <c r="E1958" s="102" t="str">
        <f>TRIM(Response!G1721)</f>
        <v>2007-2008 Laboratory</v>
      </c>
      <c r="F1958" s="102" t="str">
        <f>TRIM(Response!H1721)</f>
        <v>5</v>
      </c>
      <c r="G1958" s="102" t="str">
        <f>TRIM(Response!J1721)</f>
        <v/>
      </c>
      <c r="H1958" s="102" t="str">
        <f>TRIM(Response!K1721)</f>
        <v/>
      </c>
      <c r="I1958" s="102" t="s">
        <v>6897</v>
      </c>
      <c r="J1958" s="102" t="str">
        <f>TRIM(Response!M1721)</f>
        <v>2022</v>
      </c>
    </row>
    <row r="1959" spans="1:10" ht="15.75" customHeight="1" x14ac:dyDescent="0.2">
      <c r="A1959" s="102" t="str">
        <f>TRIM(Response!A1722)</f>
        <v>LBDT4FSI</v>
      </c>
      <c r="B1959" s="102" t="str">
        <f>TRIM(Response!C1722)</f>
        <v>Thyroxine, free (pmol/L)</v>
      </c>
      <c r="C1959" s="102" t="str">
        <f>TRIM(Response!E1722)</f>
        <v>THYROD_F</v>
      </c>
      <c r="D1959" s="102" t="str">
        <f>TRIM(Response!F1722)</f>
        <v>Thyroid Profile</v>
      </c>
      <c r="E1959" s="102" t="str">
        <f>TRIM(Response!G1722)</f>
        <v>2009-2010 Laboratory</v>
      </c>
      <c r="F1959" s="102" t="str">
        <f>TRIM(Response!H1722)</f>
        <v>6</v>
      </c>
      <c r="G1959" s="102" t="str">
        <f>TRIM(Response!J1722)</f>
        <v/>
      </c>
      <c r="H1959" s="102" t="str">
        <f>TRIM(Response!K1722)</f>
        <v/>
      </c>
      <c r="I1959" s="102" t="s">
        <v>6897</v>
      </c>
      <c r="J1959" s="102" t="str">
        <f>TRIM(Response!M1722)</f>
        <v>2022</v>
      </c>
    </row>
    <row r="1960" spans="1:10" ht="15.75" customHeight="1" x14ac:dyDescent="0.2">
      <c r="A1960" s="102" t="str">
        <f>TRIM(Response!A1723)</f>
        <v>LBDT4FSI</v>
      </c>
      <c r="B1960" s="102" t="str">
        <f>TRIM(Response!C1723)</f>
        <v>Thyroxine, free (pmol/L)</v>
      </c>
      <c r="C1960" s="102" t="str">
        <f>TRIM(Response!E1723)</f>
        <v>THYROD_G</v>
      </c>
      <c r="D1960" s="102" t="str">
        <f>TRIM(Response!F1723)</f>
        <v>Thyroid Profile</v>
      </c>
      <c r="E1960" s="102" t="str">
        <f>TRIM(Response!G1723)</f>
        <v>2011-2012 Laboratory</v>
      </c>
      <c r="F1960" s="102" t="str">
        <f>TRIM(Response!H1723)</f>
        <v>7</v>
      </c>
      <c r="G1960" s="102" t="str">
        <f>TRIM(Response!J1723)</f>
        <v/>
      </c>
      <c r="H1960" s="102" t="str">
        <f>TRIM(Response!K1723)</f>
        <v/>
      </c>
      <c r="I1960" s="102" t="s">
        <v>6897</v>
      </c>
      <c r="J1960" s="102" t="str">
        <f>TRIM(Response!M1723)</f>
        <v>2022</v>
      </c>
    </row>
    <row r="1961" spans="1:10" ht="15.75" customHeight="1" x14ac:dyDescent="0.2">
      <c r="A1961" s="102" t="str">
        <f>TRIM(Response!A1724)</f>
        <v>T4PSI</v>
      </c>
      <c r="B1961" s="102" t="str">
        <f>TRIM(Response!C1724)</f>
        <v>Serum thyroxine (T4): SI (nmol/L)</v>
      </c>
      <c r="C1961" s="102" t="str">
        <f>TRIM(Response!E1724)</f>
        <v>lab2</v>
      </c>
      <c r="D1961" s="102" t="str">
        <f>TRIM(Response!F1724)</f>
        <v>SERUM MEASURES</v>
      </c>
      <c r="E1961" s="102" t="str">
        <f>TRIM(Response!G1724)</f>
        <v>1988-1994 Second Laboratory 2A</v>
      </c>
      <c r="F1961" s="102" t="str">
        <f>TRIM(Response!H1724)</f>
        <v>-1</v>
      </c>
      <c r="G1961" s="102" t="str">
        <f>TRIM(Response!J1724)</f>
        <v>1</v>
      </c>
      <c r="H1961" s="102" t="str">
        <f>TRIM(Response!K1724)</f>
        <v>LBDT4SI</v>
      </c>
      <c r="I1961" s="102" t="s">
        <v>6897</v>
      </c>
      <c r="J1961" s="102" t="str">
        <f>TRIM(Response!M1724)</f>
        <v>2022</v>
      </c>
    </row>
    <row r="1962" spans="1:10" ht="15.75" customHeight="1" x14ac:dyDescent="0.2">
      <c r="A1962" s="102" t="str">
        <f>TRIM(Response!A1725)</f>
        <v>LBDT4SI</v>
      </c>
      <c r="B1962" s="102" t="str">
        <f>TRIM(Response!C1725)</f>
        <v>Serum thyroxine (T4): SI (nmol/L)</v>
      </c>
      <c r="C1962" s="102" t="str">
        <f>TRIM(Response!E1725)</f>
        <v>LAB18T4</v>
      </c>
      <c r="D1962" s="102" t="str">
        <f>TRIM(Response!F1725)</f>
        <v>Thyroid - Stimulating Hormone &amp; Thyroxine (TSH &amp; T4)</v>
      </c>
      <c r="E1962" s="102" t="str">
        <f>TRIM(Response!G1725)</f>
        <v>1999-2000 Laboratory</v>
      </c>
      <c r="F1962" s="102" t="str">
        <f>TRIM(Response!H1725)</f>
        <v>1</v>
      </c>
      <c r="G1962" s="102" t="str">
        <f>TRIM(Response!J1725)</f>
        <v/>
      </c>
      <c r="H1962" s="102" t="str">
        <f>TRIM(Response!K1725)</f>
        <v/>
      </c>
      <c r="I1962" s="102" t="s">
        <v>6897</v>
      </c>
      <c r="J1962" s="102" t="str">
        <f>TRIM(Response!M1725)</f>
        <v>2022</v>
      </c>
    </row>
    <row r="1963" spans="1:10" ht="15.75" customHeight="1" x14ac:dyDescent="0.2">
      <c r="A1963" s="102" t="str">
        <f>TRIM(Response!A1726)</f>
        <v>LBDT4SI</v>
      </c>
      <c r="B1963" s="102" t="str">
        <f>TRIM(Response!C1726)</f>
        <v>Serum thyroxine (T4): SI (nmol/L)</v>
      </c>
      <c r="C1963" s="102" t="str">
        <f>TRIM(Response!E1726)</f>
        <v>L40T4_B</v>
      </c>
      <c r="D1963" s="102" t="str">
        <f>TRIM(Response!F1726)</f>
        <v>Thyroid - Stimulating Hormone &amp; Thyroxine (TSH &amp; T4)</v>
      </c>
      <c r="E1963" s="102" t="str">
        <f>TRIM(Response!G1726)</f>
        <v>2001-2002 Laboratory</v>
      </c>
      <c r="F1963" s="102" t="str">
        <f>TRIM(Response!H1726)</f>
        <v>2</v>
      </c>
      <c r="G1963" s="102" t="str">
        <f>TRIM(Response!J1726)</f>
        <v/>
      </c>
      <c r="H1963" s="102" t="str">
        <f>TRIM(Response!K1726)</f>
        <v/>
      </c>
      <c r="I1963" s="102" t="s">
        <v>6897</v>
      </c>
      <c r="J1963" s="102" t="str">
        <f>TRIM(Response!M1726)</f>
        <v>2022</v>
      </c>
    </row>
    <row r="1964" spans="1:10" ht="15.75" customHeight="1" x14ac:dyDescent="0.2">
      <c r="A1964" s="102" t="str">
        <f>TRIM(Response!A1727)</f>
        <v>LBDTCSI</v>
      </c>
      <c r="B1964" s="102" t="str">
        <f>TRIM(Response!C1727)</f>
        <v>Serum total cholesterol: SI (mmol/L)</v>
      </c>
      <c r="C1964" s="102" t="str">
        <f>TRIM(Response!E1727)</f>
        <v/>
      </c>
      <c r="D1964" s="102" t="str">
        <f>TRIM(Response!F1727)</f>
        <v>GENERAL BIOCHEMISTRY TESTS</v>
      </c>
      <c r="E1964" s="102" t="str">
        <f>TRIM(Response!G1727)</f>
        <v>1988-1994 Laboratory</v>
      </c>
      <c r="F1964" s="102" t="str">
        <f>TRIM(Response!H1727)</f>
        <v>-1</v>
      </c>
      <c r="G1964" s="102" t="str">
        <f>TRIM(Response!J1727)</f>
        <v/>
      </c>
      <c r="H1964" s="102" t="str">
        <f>TRIM(Response!K1727)</f>
        <v/>
      </c>
      <c r="I1964" s="102" t="s">
        <v>6897</v>
      </c>
      <c r="J1964" s="102" t="str">
        <f>TRIM(Response!M1727)</f>
        <v>2022</v>
      </c>
    </row>
    <row r="1965" spans="1:10" ht="15.75" customHeight="1" x14ac:dyDescent="0.2">
      <c r="A1965" s="102" t="str">
        <f>TRIM(Response!A1728)</f>
        <v>LBDTCSI</v>
      </c>
      <c r="B1965" s="102" t="str">
        <f>TRIM(Response!C1728)</f>
        <v>Serum total cholesterol: SI (mmol/L)</v>
      </c>
      <c r="C1965" s="102" t="str">
        <f>TRIM(Response!E1728)</f>
        <v/>
      </c>
      <c r="D1965" s="102" t="str">
        <f>TRIM(Response!F1728)</f>
        <v>Cholesterol - Total &amp; HDL</v>
      </c>
      <c r="E1965" s="102" t="str">
        <f>TRIM(Response!G1728)</f>
        <v>2001-2002 Laboratory</v>
      </c>
      <c r="F1965" s="102" t="str">
        <f>TRIM(Response!H1728)</f>
        <v>2</v>
      </c>
      <c r="G1965" s="102" t="str">
        <f>TRIM(Response!J1728)</f>
        <v/>
      </c>
      <c r="H1965" s="102" t="str">
        <f>TRIM(Response!K1728)</f>
        <v/>
      </c>
      <c r="I1965" s="102" t="s">
        <v>6897</v>
      </c>
      <c r="J1965" s="102" t="str">
        <f>TRIM(Response!M1728)</f>
        <v>2022</v>
      </c>
    </row>
    <row r="1966" spans="1:10" ht="15.75" customHeight="1" x14ac:dyDescent="0.2">
      <c r="A1966" s="102" t="str">
        <f>TRIM(Response!A1729)</f>
        <v>LBDTCSI</v>
      </c>
      <c r="B1966" s="102" t="str">
        <f>TRIM(Response!C1729)</f>
        <v>Serum total cholesterol: SI (mmol/L)</v>
      </c>
      <c r="C1966" s="102" t="str">
        <f>TRIM(Response!E1729)</f>
        <v>Lab13</v>
      </c>
      <c r="D1966" s="102" t="str">
        <f>TRIM(Response!F1729)</f>
        <v>Cholesterol - Total &amp; HDL</v>
      </c>
      <c r="E1966" s="102" t="str">
        <f>TRIM(Response!G1729)</f>
        <v>1999-2000 Laboratory</v>
      </c>
      <c r="F1966" s="102" t="str">
        <f>TRIM(Response!H1729)</f>
        <v>1</v>
      </c>
      <c r="G1966" s="102" t="str">
        <f>TRIM(Response!J1729)</f>
        <v/>
      </c>
      <c r="H1966" s="102" t="str">
        <f>TRIM(Response!K1729)</f>
        <v/>
      </c>
      <c r="I1966" s="102" t="s">
        <v>6897</v>
      </c>
      <c r="J1966" s="102" t="str">
        <f>TRIM(Response!M1729)</f>
        <v>2020</v>
      </c>
    </row>
    <row r="1967" spans="1:10" ht="15.75" customHeight="1" x14ac:dyDescent="0.2">
      <c r="A1967" s="102" t="str">
        <f>TRIM(Response!A1730)</f>
        <v>LBDTCSI</v>
      </c>
      <c r="B1967" s="102" t="str">
        <f>TRIM(Response!C1730)</f>
        <v>Serum total cholesterol: SI (mmol/L)</v>
      </c>
      <c r="C1967" s="102" t="str">
        <f>TRIM(Response!E1730)</f>
        <v>l13_c</v>
      </c>
      <c r="D1967" s="102" t="str">
        <f>TRIM(Response!F1730)</f>
        <v>Cholesterol - Total &amp; HDL</v>
      </c>
      <c r="E1967" s="102" t="str">
        <f>TRIM(Response!G1730)</f>
        <v>2003-2004 Laboratory</v>
      </c>
      <c r="F1967" s="102" t="str">
        <f>TRIM(Response!H1730)</f>
        <v>3</v>
      </c>
      <c r="G1967" s="102" t="str">
        <f>TRIM(Response!J1730)</f>
        <v/>
      </c>
      <c r="H1967" s="102" t="str">
        <f>TRIM(Response!K1730)</f>
        <v/>
      </c>
      <c r="I1967" s="102" t="s">
        <v>6897</v>
      </c>
      <c r="J1967" s="102" t="str">
        <f>TRIM(Response!M1730)</f>
        <v>2020</v>
      </c>
    </row>
    <row r="1968" spans="1:10" ht="15.75" customHeight="1" x14ac:dyDescent="0.2">
      <c r="A1968" s="102" t="str">
        <f>TRIM(Response!A1731)</f>
        <v>LBDTCSI</v>
      </c>
      <c r="B1968" s="102" t="str">
        <f>TRIM(Response!C1731)</f>
        <v>Serum total cholesterol: SI (mmol/L)</v>
      </c>
      <c r="C1968" s="102" t="str">
        <f>TRIM(Response!E1731)</f>
        <v>TCHOL_D</v>
      </c>
      <c r="D1968" s="102" t="str">
        <f>TRIM(Response!F1731)</f>
        <v>Cholesterol - Total</v>
      </c>
      <c r="E1968" s="102" t="str">
        <f>TRIM(Response!G1731)</f>
        <v>2005-2006 Laboratory</v>
      </c>
      <c r="F1968" s="102" t="str">
        <f>TRIM(Response!H1731)</f>
        <v>4</v>
      </c>
      <c r="G1968" s="102" t="str">
        <f>TRIM(Response!J1731)</f>
        <v/>
      </c>
      <c r="H1968" s="102" t="str">
        <f>TRIM(Response!K1731)</f>
        <v/>
      </c>
      <c r="I1968" s="102" t="s">
        <v>6897</v>
      </c>
      <c r="J1968" s="102" t="str">
        <f>TRIM(Response!M1731)</f>
        <v>2020</v>
      </c>
    </row>
    <row r="1969" spans="1:10" ht="15.75" customHeight="1" x14ac:dyDescent="0.2">
      <c r="A1969" s="102" t="str">
        <f>TRIM(Response!A1732)</f>
        <v>LBDTCSI</v>
      </c>
      <c r="B1969" s="102" t="str">
        <f>TRIM(Response!C1732)</f>
        <v>Serum total cholesterol: SI (mmol/L)</v>
      </c>
      <c r="C1969" s="102" t="str">
        <f>TRIM(Response!E1732)</f>
        <v>TCHOL_E</v>
      </c>
      <c r="D1969" s="102" t="str">
        <f>TRIM(Response!F1732)</f>
        <v>Cholesterol - Total</v>
      </c>
      <c r="E1969" s="102" t="str">
        <f>TRIM(Response!G1732)</f>
        <v>2007-2008 Laboratory</v>
      </c>
      <c r="F1969" s="102" t="str">
        <f>TRIM(Response!H1732)</f>
        <v>5</v>
      </c>
      <c r="G1969" s="102" t="str">
        <f>TRIM(Response!J1732)</f>
        <v/>
      </c>
      <c r="H1969" s="102" t="str">
        <f>TRIM(Response!K1732)</f>
        <v/>
      </c>
      <c r="I1969" s="102" t="s">
        <v>6897</v>
      </c>
      <c r="J1969" s="102" t="str">
        <f>TRIM(Response!M1732)</f>
        <v>2020</v>
      </c>
    </row>
    <row r="1970" spans="1:10" ht="15.75" customHeight="1" x14ac:dyDescent="0.2">
      <c r="A1970" s="102" t="str">
        <f>TRIM(Response!A1733)</f>
        <v>LBDTCSI</v>
      </c>
      <c r="B1970" s="102" t="str">
        <f>TRIM(Response!C1733)</f>
        <v>Serum total cholesterol: SI (mmol/L)</v>
      </c>
      <c r="C1970" s="102" t="str">
        <f>TRIM(Response!E1733)</f>
        <v>TCHOL_F</v>
      </c>
      <c r="D1970" s="102" t="str">
        <f>TRIM(Response!F1733)</f>
        <v>Cholesterol - Total</v>
      </c>
      <c r="E1970" s="102" t="str">
        <f>TRIM(Response!G1733)</f>
        <v>2009-2010 Laboratory</v>
      </c>
      <c r="F1970" s="102" t="str">
        <f>TRIM(Response!H1733)</f>
        <v>6</v>
      </c>
      <c r="G1970" s="102" t="str">
        <f>TRIM(Response!J1733)</f>
        <v/>
      </c>
      <c r="H1970" s="102" t="str">
        <f>TRIM(Response!K1733)</f>
        <v/>
      </c>
      <c r="I1970" s="102" t="s">
        <v>6897</v>
      </c>
      <c r="J1970" s="102" t="str">
        <f>TRIM(Response!M1733)</f>
        <v>2020</v>
      </c>
    </row>
    <row r="1971" spans="1:10" ht="15.75" customHeight="1" x14ac:dyDescent="0.2">
      <c r="A1971" s="102" t="str">
        <f>TRIM(Response!A1734)</f>
        <v>LBDTCSI</v>
      </c>
      <c r="B1971" s="102" t="str">
        <f>TRIM(Response!C1734)</f>
        <v>Serum total cholesterol: SI (mmol/L)</v>
      </c>
      <c r="C1971" s="102" t="str">
        <f>TRIM(Response!E1734)</f>
        <v>TCHOL_G</v>
      </c>
      <c r="D1971" s="102" t="str">
        <f>TRIM(Response!F1734)</f>
        <v>Cholesterol - Total</v>
      </c>
      <c r="E1971" s="102" t="str">
        <f>TRIM(Response!G1734)</f>
        <v>2011-2012 Laboratory</v>
      </c>
      <c r="F1971" s="102" t="str">
        <f>TRIM(Response!H1734)</f>
        <v>7</v>
      </c>
      <c r="G1971" s="102" t="str">
        <f>TRIM(Response!J1734)</f>
        <v/>
      </c>
      <c r="H1971" s="102" t="str">
        <f>TRIM(Response!K1734)</f>
        <v/>
      </c>
      <c r="I1971" s="102" t="s">
        <v>6897</v>
      </c>
      <c r="J1971" s="102" t="str">
        <f>TRIM(Response!M1734)</f>
        <v>2020</v>
      </c>
    </row>
    <row r="1972" spans="1:10" ht="15.75" customHeight="1" x14ac:dyDescent="0.2">
      <c r="A1972" s="102" t="str">
        <f>TRIM(Response!A1735)</f>
        <v>LBDTCSI</v>
      </c>
      <c r="B1972" s="102" t="str">
        <f>TRIM(Response!C1735)</f>
        <v>Serum total cholesterol: SI (mmol/L)</v>
      </c>
      <c r="C1972" s="102" t="str">
        <f>TRIM(Response!E1735)</f>
        <v>TCHOL_H</v>
      </c>
      <c r="D1972" s="102" t="str">
        <f>TRIM(Response!F1735)</f>
        <v>Cholesterol - Total</v>
      </c>
      <c r="E1972" s="102" t="str">
        <f>TRIM(Response!G1735)</f>
        <v>2013-2014 Laboratory</v>
      </c>
      <c r="F1972" s="102" t="str">
        <f>TRIM(Response!H1735)</f>
        <v>8</v>
      </c>
      <c r="G1972" s="102" t="str">
        <f>TRIM(Response!J1735)</f>
        <v/>
      </c>
      <c r="H1972" s="102" t="str">
        <f>TRIM(Response!K1735)</f>
        <v/>
      </c>
      <c r="I1972" s="102" t="s">
        <v>6897</v>
      </c>
      <c r="J1972" s="102" t="str">
        <f>TRIM(Response!M1735)</f>
        <v>2022</v>
      </c>
    </row>
    <row r="1973" spans="1:10" ht="15.75" customHeight="1" x14ac:dyDescent="0.2">
      <c r="A1973" s="102" t="str">
        <f>TRIM(Response!A1736)</f>
        <v>LBDTCSI</v>
      </c>
      <c r="B1973" s="102" t="str">
        <f>TRIM(Response!C1736)</f>
        <v>Serum total cholesterol: SI (mmol/L)</v>
      </c>
      <c r="C1973" s="102" t="str">
        <f>TRIM(Response!E1736)</f>
        <v>TCHOL_J</v>
      </c>
      <c r="D1973" s="102" t="str">
        <f>TRIM(Response!F1736)</f>
        <v>Cholesterol - Total</v>
      </c>
      <c r="E1973" s="102" t="str">
        <f>TRIM(Response!G1736)</f>
        <v>2017-2018 Laboratory</v>
      </c>
      <c r="F1973" s="102" t="str">
        <f>TRIM(Response!H1736)</f>
        <v>10</v>
      </c>
      <c r="G1973" s="102" t="str">
        <f>TRIM(Response!J1736)</f>
        <v/>
      </c>
      <c r="H1973" s="102" t="str">
        <f>TRIM(Response!K1736)</f>
        <v/>
      </c>
      <c r="I1973" s="102" t="s">
        <v>6897</v>
      </c>
      <c r="J1973" s="102" t="str">
        <f>TRIM(Response!M1736)</f>
        <v>2020</v>
      </c>
    </row>
    <row r="1974" spans="1:10" ht="15.75" customHeight="1" x14ac:dyDescent="0.2">
      <c r="A1974" s="102" t="str">
        <f>TRIM(Response!A1737)</f>
        <v>LBDTCSI</v>
      </c>
      <c r="B1974" s="102" t="str">
        <f>TRIM(Response!C1737)</f>
        <v>Serum total cholesterol: SI (mmol/L)</v>
      </c>
      <c r="C1974" s="102" t="str">
        <f>TRIM(Response!E1737)</f>
        <v>TCHOL_I</v>
      </c>
      <c r="D1974" s="102" t="str">
        <f>TRIM(Response!F1737)</f>
        <v>Cholesterol - Total</v>
      </c>
      <c r="E1974" s="102" t="str">
        <f>TRIM(Response!G1737)</f>
        <v>2015-2016 Laboratory</v>
      </c>
      <c r="F1974" s="102" t="str">
        <f>TRIM(Response!H1737)</f>
        <v>9</v>
      </c>
      <c r="G1974" s="102" t="str">
        <f>TRIM(Response!J1737)</f>
        <v/>
      </c>
      <c r="H1974" s="102" t="str">
        <f>TRIM(Response!K1737)</f>
        <v/>
      </c>
      <c r="I1974" s="102" t="s">
        <v>6897</v>
      </c>
      <c r="J1974" s="102" t="str">
        <f>TRIM(Response!M1737)</f>
        <v>2020</v>
      </c>
    </row>
    <row r="1975" spans="1:10" ht="15.75" customHeight="1" x14ac:dyDescent="0.2">
      <c r="A1975" s="102" t="str">
        <f>TRIM(Response!A1738)</f>
        <v>TCPSI</v>
      </c>
      <c r="B1975" s="102" t="str">
        <f>TRIM(Response!C1738)</f>
        <v>Serum total cholesterol: SI replicate 1 (mmol/L)</v>
      </c>
      <c r="C1975" s="102" t="str">
        <f>TRIM(Response!E1738)</f>
        <v>LAB</v>
      </c>
      <c r="D1975" s="102" t="str">
        <f>TRIM(Response!F1738)</f>
        <v>GENERAL BIOCHEMISTRY TESTS</v>
      </c>
      <c r="E1975" s="102" t="str">
        <f>TRIM(Response!G1738)</f>
        <v>1988-1994 Laboratory</v>
      </c>
      <c r="F1975" s="102" t="str">
        <f>TRIM(Response!H1738)</f>
        <v>-1</v>
      </c>
      <c r="G1975" s="102" t="str">
        <f>TRIM(Response!J1738)</f>
        <v>1</v>
      </c>
      <c r="H1975" s="102" t="str">
        <f>TRIM(Response!K1738)</f>
        <v>LBDTCSI1</v>
      </c>
      <c r="I1975" s="102" t="s">
        <v>6897</v>
      </c>
      <c r="J1975" s="102" t="str">
        <f>TRIM(Response!M1738)</f>
        <v>2022</v>
      </c>
    </row>
    <row r="1976" spans="1:10" ht="15.75" customHeight="1" x14ac:dyDescent="0.2">
      <c r="A1976" s="102" t="str">
        <f>TRIM(Response!A1739)</f>
        <v>LBDTCSI</v>
      </c>
      <c r="B1976" s="102" t="str">
        <f>TRIM(Response!C1739)</f>
        <v>Serum total cholesterol: SI replicate 1 (mmol/L)</v>
      </c>
      <c r="C1976" s="102" t="str">
        <f>TRIM(Response!E1739)</f>
        <v>l13_b</v>
      </c>
      <c r="D1976" s="102" t="str">
        <f>TRIM(Response!F1739)</f>
        <v>Cholesterol - Total &amp; HDL</v>
      </c>
      <c r="E1976" s="102" t="str">
        <f>TRIM(Response!G1739)</f>
        <v>2001-2002 Laboratory</v>
      </c>
      <c r="F1976" s="102" t="str">
        <f>TRIM(Response!H1739)</f>
        <v>2</v>
      </c>
      <c r="G1976" s="102" t="str">
        <f>TRIM(Response!J1739)</f>
        <v>1</v>
      </c>
      <c r="H1976" s="102" t="str">
        <f>TRIM(Response!K1739)</f>
        <v>LBDTCSI1</v>
      </c>
      <c r="I1976" s="102" t="s">
        <v>6897</v>
      </c>
      <c r="J1976" s="102" t="str">
        <f>TRIM(Response!M1739)</f>
        <v>2020</v>
      </c>
    </row>
    <row r="1977" spans="1:10" ht="15.75" customHeight="1" x14ac:dyDescent="0.2">
      <c r="A1977" s="102" t="str">
        <f>TRIM(Response!A1740)</f>
        <v>TCRSI</v>
      </c>
      <c r="B1977" s="102" t="str">
        <f>TRIM(Response!C1740)</f>
        <v>Serum total cholesterol: SI replicate 2 (mmol/L)</v>
      </c>
      <c r="C1977" s="102" t="str">
        <f>TRIM(Response!E1740)</f>
        <v>LABSE</v>
      </c>
      <c r="D1977" s="102" t="str">
        <f>TRIM(Response!F1740)</f>
        <v>GENERAL BIOCHEMISTRY TESTS</v>
      </c>
      <c r="E1977" s="102" t="str">
        <f>TRIM(Response!G1740)</f>
        <v>1988-1994 Lab - Second Exam</v>
      </c>
      <c r="F1977" s="102" t="str">
        <f>TRIM(Response!H1740)</f>
        <v>-1</v>
      </c>
      <c r="G1977" s="102" t="str">
        <f>TRIM(Response!J1740)</f>
        <v>1</v>
      </c>
      <c r="H1977" s="102" t="str">
        <f>TRIM(Response!K1740)</f>
        <v>LBDTCSI2</v>
      </c>
      <c r="I1977" s="102" t="s">
        <v>6897</v>
      </c>
      <c r="J1977" s="102" t="str">
        <f>TRIM(Response!M1740)</f>
        <v>2022</v>
      </c>
    </row>
    <row r="1978" spans="1:10" ht="15.75" customHeight="1" x14ac:dyDescent="0.2">
      <c r="A1978" s="102" t="str">
        <f>TRIM(Response!A1741)</f>
        <v>LB2TCSI</v>
      </c>
      <c r="B1978" s="102" t="str">
        <f>TRIM(Response!C1741)</f>
        <v>Serum total cholesterol: SI replicate 2 (mmol/L)</v>
      </c>
      <c r="C1978" s="102" t="str">
        <f>TRIM(Response!E1741)</f>
        <v>l13_2_b</v>
      </c>
      <c r="D1978" s="102" t="str">
        <f>TRIM(Response!F1741)</f>
        <v>Cholesterol - Total, HDL, LDL &amp; Triglycerides, Second Exam</v>
      </c>
      <c r="E1978" s="102" t="str">
        <f>TRIM(Response!G1741)</f>
        <v>2001-2002 Laboratory</v>
      </c>
      <c r="F1978" s="102" t="str">
        <f>TRIM(Response!H1741)</f>
        <v>2</v>
      </c>
      <c r="G1978" s="102" t="str">
        <f>TRIM(Response!J1741)</f>
        <v>1</v>
      </c>
      <c r="H1978" s="102" t="str">
        <f>TRIM(Response!K1741)</f>
        <v>LBDTCSI2</v>
      </c>
      <c r="I1978" s="102" t="s">
        <v>6897</v>
      </c>
      <c r="J1978" s="102" t="str">
        <f>TRIM(Response!M1741)</f>
        <v>2022</v>
      </c>
    </row>
    <row r="1979" spans="1:10" ht="15.75" customHeight="1" x14ac:dyDescent="0.2">
      <c r="A1979" s="102" t="str">
        <f>TRIM(Response!A1742)</f>
        <v>LBDTIBSI</v>
      </c>
      <c r="B1979" s="102" t="str">
        <f>TRIM(Response!C1742)</f>
        <v>Serum Total Iron Binding Capacity (TIBC) (umol/L)</v>
      </c>
      <c r="C1979" s="102" t="str">
        <f>TRIM(Response!E1742)</f>
        <v/>
      </c>
      <c r="D1979" s="102" t="str">
        <f>TRIM(Response!F1742)</f>
        <v>GENERAL BIOCHEMISTRY TESTS</v>
      </c>
      <c r="E1979" s="102" t="str">
        <f>TRIM(Response!G1742)</f>
        <v>1988-1994 Laboratory</v>
      </c>
      <c r="F1979" s="102" t="str">
        <f>TRIM(Response!H1742)</f>
        <v>-1</v>
      </c>
      <c r="G1979" s="102" t="str">
        <f>TRIM(Response!J1742)</f>
        <v/>
      </c>
      <c r="H1979" s="102" t="str">
        <f>TRIM(Response!K1742)</f>
        <v/>
      </c>
      <c r="I1979" s="102" t="s">
        <v>6897</v>
      </c>
      <c r="J1979" s="102" t="str">
        <f>TRIM(Response!M1742)</f>
        <v>2022</v>
      </c>
    </row>
    <row r="1980" spans="1:10" ht="15.75" customHeight="1" x14ac:dyDescent="0.2">
      <c r="A1980" s="102" t="str">
        <f>TRIM(Response!A1743)</f>
        <v>LBDTIBSI</v>
      </c>
      <c r="B1980" s="102" t="str">
        <f>TRIM(Response!C1743)</f>
        <v>Serum Total Iron Binding Capacity (TIBC) (umol/L)</v>
      </c>
      <c r="C1980" s="102" t="str">
        <f>TRIM(Response!E1743)</f>
        <v>LAB06</v>
      </c>
      <c r="D1980" s="102" t="str">
        <f>TRIM(Response!F1743)</f>
        <v>Cadmium, Lead, Mercury, Cotinine &amp; Nutritional Biochemistries</v>
      </c>
      <c r="E1980" s="102" t="str">
        <f>TRIM(Response!G1743)</f>
        <v>1999-2000 Laboratory</v>
      </c>
      <c r="F1980" s="102" t="str">
        <f>TRIM(Response!H1743)</f>
        <v>1</v>
      </c>
      <c r="G1980" s="102" t="str">
        <f>TRIM(Response!J1743)</f>
        <v/>
      </c>
      <c r="H1980" s="102" t="str">
        <f>TRIM(Response!K1743)</f>
        <v/>
      </c>
      <c r="I1980" s="102" t="s">
        <v>6897</v>
      </c>
      <c r="J1980" s="102" t="str">
        <f>TRIM(Response!M1743)</f>
        <v>2020</v>
      </c>
    </row>
    <row r="1981" spans="1:10" ht="15.75" customHeight="1" x14ac:dyDescent="0.2">
      <c r="A1981" s="102" t="str">
        <f>TRIM(Response!A1744)</f>
        <v>LBDTIBSI</v>
      </c>
      <c r="B1981" s="102" t="str">
        <f>TRIM(Response!C1744)</f>
        <v>Serum Total Iron Binding Capacity (TIBC) (umol/L)</v>
      </c>
      <c r="C1981" s="102" t="str">
        <f>TRIM(Response!E1744)</f>
        <v>L40FE_B</v>
      </c>
      <c r="D1981" s="102" t="str">
        <f>TRIM(Response!F1744)</f>
        <v>Iron, Total Iron Binding Capacity (TIBC), &amp; Transferrin Saturation</v>
      </c>
      <c r="E1981" s="102" t="str">
        <f>TRIM(Response!G1744)</f>
        <v>2001-2002 Laboratory</v>
      </c>
      <c r="F1981" s="102" t="str">
        <f>TRIM(Response!H1744)</f>
        <v>2</v>
      </c>
      <c r="G1981" s="102" t="str">
        <f>TRIM(Response!J1744)</f>
        <v/>
      </c>
      <c r="H1981" s="102" t="str">
        <f>TRIM(Response!K1744)</f>
        <v/>
      </c>
      <c r="I1981" s="102" t="s">
        <v>6897</v>
      </c>
      <c r="J1981" s="102" t="str">
        <f>TRIM(Response!M1744)</f>
        <v>2022</v>
      </c>
    </row>
    <row r="1982" spans="1:10" ht="15.75" customHeight="1" x14ac:dyDescent="0.2">
      <c r="A1982" s="102" t="str">
        <f>TRIM(Response!A1745)</f>
        <v>LBDTIBSI</v>
      </c>
      <c r="B1982" s="102" t="str">
        <f>TRIM(Response!C1745)</f>
        <v>Serum Total Iron Binding Capacity (TIBC) (umol/L)</v>
      </c>
      <c r="C1982" s="102" t="str">
        <f>TRIM(Response!E1745)</f>
        <v>L40FE_C</v>
      </c>
      <c r="D1982" s="102" t="str">
        <f>TRIM(Response!F1745)</f>
        <v>Iron, Total Iron Binding Capacity (TIBC), &amp; Transferrin Saturation</v>
      </c>
      <c r="E1982" s="102" t="str">
        <f>TRIM(Response!G1745)</f>
        <v>2003-2004 Laboratory</v>
      </c>
      <c r="F1982" s="102" t="str">
        <f>TRIM(Response!H1745)</f>
        <v>3</v>
      </c>
      <c r="G1982" s="102" t="str">
        <f>TRIM(Response!J1745)</f>
        <v/>
      </c>
      <c r="H1982" s="102" t="str">
        <f>TRIM(Response!K1745)</f>
        <v/>
      </c>
      <c r="I1982" s="102" t="s">
        <v>6897</v>
      </c>
      <c r="J1982" s="102" t="str">
        <f>TRIM(Response!M1745)</f>
        <v>2022</v>
      </c>
    </row>
    <row r="1983" spans="1:10" ht="15.75" customHeight="1" x14ac:dyDescent="0.2">
      <c r="A1983" s="102" t="str">
        <f>TRIM(Response!A1746)</f>
        <v>LBDTIBSI</v>
      </c>
      <c r="B1983" s="102" t="str">
        <f>TRIM(Response!C1746)</f>
        <v>Serum Total Iron Binding Capacity (TIBC) (umol/L)</v>
      </c>
      <c r="C1983" s="102" t="str">
        <f>TRIM(Response!E1746)</f>
        <v>FETIB_D</v>
      </c>
      <c r="D1983" s="102" t="str">
        <f>TRIM(Response!F1746)</f>
        <v>Iron, Total Iron Binding Capacity (TIBC), &amp; Transferrin Saturation</v>
      </c>
      <c r="E1983" s="102" t="str">
        <f>TRIM(Response!G1746)</f>
        <v>2005-2006 Laboratory</v>
      </c>
      <c r="F1983" s="102" t="str">
        <f>TRIM(Response!H1746)</f>
        <v>4</v>
      </c>
      <c r="G1983" s="102" t="str">
        <f>TRIM(Response!J1746)</f>
        <v/>
      </c>
      <c r="H1983" s="102" t="str">
        <f>TRIM(Response!K1746)</f>
        <v/>
      </c>
      <c r="I1983" s="102" t="s">
        <v>6897</v>
      </c>
      <c r="J1983" s="102" t="str">
        <f>TRIM(Response!M1746)</f>
        <v>2022</v>
      </c>
    </row>
    <row r="1984" spans="1:10" ht="15.75" customHeight="1" x14ac:dyDescent="0.2">
      <c r="A1984" s="102" t="str">
        <f>TRIM(Response!A1747)</f>
        <v>LBDTIBSI</v>
      </c>
      <c r="B1984" s="102" t="str">
        <f>TRIM(Response!C1747)</f>
        <v>Serum Total Iron Binding Capacity (TIBC) (umol/L)</v>
      </c>
      <c r="C1984" s="102" t="str">
        <f>TRIM(Response!E1747)</f>
        <v>FETIB_J</v>
      </c>
      <c r="D1984" s="102" t="str">
        <f>TRIM(Response!F1747)</f>
        <v>Iron Status - Serum</v>
      </c>
      <c r="E1984" s="102" t="str">
        <f>TRIM(Response!G1747)</f>
        <v>2017-2018 Laboratory</v>
      </c>
      <c r="F1984" s="102" t="str">
        <f>TRIM(Response!H1747)</f>
        <v>10</v>
      </c>
      <c r="G1984" s="102" t="str">
        <f>TRIM(Response!J1747)</f>
        <v/>
      </c>
      <c r="H1984" s="102" t="str">
        <f>TRIM(Response!K1747)</f>
        <v/>
      </c>
      <c r="I1984" s="102" t="s">
        <v>6897</v>
      </c>
      <c r="J1984" s="102" t="str">
        <f>TRIM(Response!M1747)</f>
        <v>2022</v>
      </c>
    </row>
    <row r="1985" spans="1:10" ht="15.75" customHeight="1" x14ac:dyDescent="0.2">
      <c r="A1985" s="102" t="str">
        <f>TRIM(Response!A1748)</f>
        <v>TIPSI</v>
      </c>
      <c r="B1985" s="102" t="str">
        <f>TRIM(Response!C1748)</f>
        <v>Serum Total Iron Binding Capacity (TIBC) replicate 1 (umol/L)</v>
      </c>
      <c r="C1985" s="102" t="str">
        <f>TRIM(Response!E1748)</f>
        <v>LAB</v>
      </c>
      <c r="D1985" s="102" t="str">
        <f>TRIM(Response!F1748)</f>
        <v>GENERAL BIOCHEMISTRY TESTS</v>
      </c>
      <c r="E1985" s="102" t="str">
        <f>TRIM(Response!G1748)</f>
        <v>1988-1994 Laboratory</v>
      </c>
      <c r="F1985" s="102" t="str">
        <f>TRIM(Response!H1748)</f>
        <v>-1</v>
      </c>
      <c r="G1985" s="102" t="str">
        <f>TRIM(Response!J1748)</f>
        <v>1</v>
      </c>
      <c r="H1985" s="102" t="str">
        <f>TRIM(Response!K1748)</f>
        <v>LBDTIBSI1</v>
      </c>
      <c r="I1985" s="102" t="s">
        <v>6897</v>
      </c>
      <c r="J1985" s="102" t="str">
        <f>TRIM(Response!M1748)</f>
        <v>2022</v>
      </c>
    </row>
    <row r="1986" spans="1:10" ht="15.75" customHeight="1" x14ac:dyDescent="0.2">
      <c r="A1986" s="102" t="str">
        <f>TRIM(Response!A1749)</f>
        <v>TIRSI</v>
      </c>
      <c r="B1986" s="102" t="str">
        <f>TRIM(Response!C1749)</f>
        <v>Serum Total Iron Binding Capacity (TIBC) replicate 2 (umol/L)</v>
      </c>
      <c r="C1986" s="102" t="str">
        <f>TRIM(Response!E1749)</f>
        <v>LABSE</v>
      </c>
      <c r="D1986" s="102" t="str">
        <f>TRIM(Response!F1749)</f>
        <v>GENERAL BIOCHEMISTRY TESTS</v>
      </c>
      <c r="E1986" s="102" t="str">
        <f>TRIM(Response!G1749)</f>
        <v>1988-1994 Lab - Second Exam</v>
      </c>
      <c r="F1986" s="102" t="str">
        <f>TRIM(Response!H1749)</f>
        <v>-1</v>
      </c>
      <c r="G1986" s="102" t="str">
        <f>TRIM(Response!J1749)</f>
        <v>1</v>
      </c>
      <c r="H1986" s="102" t="str">
        <f>TRIM(Response!K1749)</f>
        <v>LBDTIBSI2</v>
      </c>
      <c r="I1986" s="102" t="s">
        <v>6897</v>
      </c>
      <c r="J1986" s="102" t="str">
        <f>TRIM(Response!M1749)</f>
        <v>2022</v>
      </c>
    </row>
    <row r="1987" spans="1:10" ht="15.75" customHeight="1" x14ac:dyDescent="0.2">
      <c r="A1987" s="102" t="str">
        <f>TRIM(Response!A1750)</f>
        <v>LBDTRSI</v>
      </c>
      <c r="B1987" s="102" t="str">
        <f>TRIM(Response!C1750)</f>
        <v>Serum triglycerides: SI (mmol/L)</v>
      </c>
      <c r="C1987" s="102" t="str">
        <f>TRIM(Response!E1750)</f>
        <v/>
      </c>
      <c r="D1987" s="102" t="str">
        <f>TRIM(Response!F1750)</f>
        <v>GENERAL BIOCHEMISTRY TESTS</v>
      </c>
      <c r="E1987" s="102" t="str">
        <f>TRIM(Response!G1750)</f>
        <v>1988-1994 Laboratory</v>
      </c>
      <c r="F1987" s="102" t="str">
        <f>TRIM(Response!H1750)</f>
        <v>-1</v>
      </c>
      <c r="G1987" s="102" t="str">
        <f>TRIM(Response!J1750)</f>
        <v/>
      </c>
      <c r="H1987" s="102" t="str">
        <f>TRIM(Response!K1750)</f>
        <v/>
      </c>
      <c r="I1987" s="102" t="s">
        <v>6897</v>
      </c>
      <c r="J1987" s="102" t="str">
        <f>TRIM(Response!M1750)</f>
        <v>2022</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LBDTRSI</v>
      </c>
      <c r="B1993" s="102" t="str">
        <f>TRIM(Response!C1751)</f>
        <v>Serum triglycerides: SI (mmol/L)</v>
      </c>
      <c r="C1993" s="102" t="str">
        <f>TRIM(Response!E1751)</f>
        <v/>
      </c>
      <c r="D1993" s="102" t="str">
        <f>TRIM(Response!F1751)</f>
        <v>Cholesterol - LDL &amp; Triglycerides</v>
      </c>
      <c r="E1993" s="102" t="str">
        <f>TRIM(Response!G1751)</f>
        <v>2001-2002 Laboratory</v>
      </c>
      <c r="F1993" s="102" t="str">
        <f>TRIM(Response!H1751)</f>
        <v>2</v>
      </c>
      <c r="G1993" s="102" t="str">
        <f>TRIM(Response!J1751)</f>
        <v/>
      </c>
      <c r="H1993" s="102" t="str">
        <f>TRIM(Response!K1751)</f>
        <v/>
      </c>
      <c r="I1993" s="102" t="s">
        <v>6897</v>
      </c>
      <c r="J1993" s="102" t="str">
        <f>TRIM(Response!M1751)</f>
        <v>2022</v>
      </c>
    </row>
    <row r="1994" spans="1:10" ht="15.75" customHeight="1" x14ac:dyDescent="0.2">
      <c r="A1994" s="102" t="str">
        <f>TRIM(Response!A1752)</f>
        <v>LBDTRSI</v>
      </c>
      <c r="B1994" s="102" t="str">
        <f>TRIM(Response!C1752)</f>
        <v>Serum triglycerides: SI (mmol/L)</v>
      </c>
      <c r="C1994" s="102" t="str">
        <f>TRIM(Response!E1752)</f>
        <v>LAB13AM</v>
      </c>
      <c r="D1994" s="102" t="str">
        <f>TRIM(Response!F1752)</f>
        <v>Cholesterol - LDL &amp; Triglycerides</v>
      </c>
      <c r="E1994" s="102" t="str">
        <f>TRIM(Response!G1752)</f>
        <v>1999-2000 Laboratory</v>
      </c>
      <c r="F1994" s="102" t="str">
        <f>TRIM(Response!H1752)</f>
        <v>1</v>
      </c>
      <c r="G1994" s="102" t="str">
        <f>TRIM(Response!J1752)</f>
        <v/>
      </c>
      <c r="H1994" s="102" t="str">
        <f>TRIM(Response!K1752)</f>
        <v/>
      </c>
      <c r="I1994" s="102" t="s">
        <v>6897</v>
      </c>
      <c r="J1994" s="102" t="str">
        <f>TRIM(Response!M1752)</f>
        <v>2020</v>
      </c>
    </row>
    <row r="1995" spans="1:10" ht="15.75" customHeight="1" x14ac:dyDescent="0.2">
      <c r="A1995" s="102" t="str">
        <f>TRIM(Response!A1753)</f>
        <v>LBDTRSI</v>
      </c>
      <c r="B1995" s="102" t="str">
        <f>TRIM(Response!C1753)</f>
        <v>Serum triglycerides: SI (mmol/L)</v>
      </c>
      <c r="C1995" s="102" t="str">
        <f>TRIM(Response!E1753)</f>
        <v>L13AM_C</v>
      </c>
      <c r="D1995" s="102" t="str">
        <f>TRIM(Response!F1753)</f>
        <v>Cholesterol - LDL &amp; Triglycerides</v>
      </c>
      <c r="E1995" s="102" t="str">
        <f>TRIM(Response!G1753)</f>
        <v>2003-2004 Laboratory</v>
      </c>
      <c r="F1995" s="102" t="str">
        <f>TRIM(Response!H1753)</f>
        <v>3</v>
      </c>
      <c r="G1995" s="102" t="str">
        <f>TRIM(Response!J1753)</f>
        <v/>
      </c>
      <c r="H1995" s="102" t="str">
        <f>TRIM(Response!K1753)</f>
        <v/>
      </c>
      <c r="I1995" s="102" t="s">
        <v>6897</v>
      </c>
      <c r="J1995" s="102" t="str">
        <f>TRIM(Response!M1753)</f>
        <v>2020</v>
      </c>
    </row>
    <row r="1996" spans="1:10" ht="15.75" customHeight="1" x14ac:dyDescent="0.2">
      <c r="A1996" s="102" t="str">
        <f>TRIM(Response!A1754)</f>
        <v>LBDTRSI</v>
      </c>
      <c r="B1996" s="102" t="str">
        <f>TRIM(Response!C1754)</f>
        <v>Serum triglycerides: SI (mmol/L)</v>
      </c>
      <c r="C1996" s="102" t="str">
        <f>TRIM(Response!E1754)</f>
        <v>TRIGLY_D</v>
      </c>
      <c r="D1996" s="102" t="str">
        <f>TRIM(Response!F1754)</f>
        <v>Cholesterol - LDL, Triglyceride &amp; Apoliprotein (ApoB)</v>
      </c>
      <c r="E1996" s="102" t="str">
        <f>TRIM(Response!G1754)</f>
        <v>2005-2006 Laboratory</v>
      </c>
      <c r="F1996" s="102" t="str">
        <f>TRIM(Response!H1754)</f>
        <v>4</v>
      </c>
      <c r="G1996" s="102" t="str">
        <f>TRIM(Response!J1754)</f>
        <v/>
      </c>
      <c r="H1996" s="102" t="str">
        <f>TRIM(Response!K1754)</f>
        <v/>
      </c>
      <c r="I1996" s="102" t="s">
        <v>6897</v>
      </c>
      <c r="J1996" s="102" t="str">
        <f>TRIM(Response!M1754)</f>
        <v>2020</v>
      </c>
    </row>
    <row r="1997" spans="1:10" ht="15.75" customHeight="1" x14ac:dyDescent="0.2">
      <c r="A1997" s="102" t="str">
        <f>TRIM(Response!A1755)</f>
        <v>LBDTRSI</v>
      </c>
      <c r="B1997" s="102" t="str">
        <f>TRIM(Response!C1755)</f>
        <v>Serum triglycerides: SI (mmol/L)</v>
      </c>
      <c r="C1997" s="102" t="str">
        <f>TRIM(Response!E1755)</f>
        <v>TRIGLY_E</v>
      </c>
      <c r="D1997" s="102" t="str">
        <f>TRIM(Response!F1755)</f>
        <v>Cholesterol - LDL &amp; Triglycerides</v>
      </c>
      <c r="E1997" s="102" t="str">
        <f>TRIM(Response!G1755)</f>
        <v>2007-2008 Laboratory</v>
      </c>
      <c r="F1997" s="102" t="str">
        <f>TRIM(Response!H1755)</f>
        <v>5</v>
      </c>
      <c r="G1997" s="102" t="str">
        <f>TRIM(Response!J1755)</f>
        <v/>
      </c>
      <c r="H1997" s="102" t="str">
        <f>TRIM(Response!K1755)</f>
        <v/>
      </c>
      <c r="I1997" s="102" t="s">
        <v>6897</v>
      </c>
      <c r="J1997" s="102" t="str">
        <f>TRIM(Response!M1755)</f>
        <v>2020</v>
      </c>
    </row>
    <row r="1998" spans="1:10" ht="15.75" customHeight="1" x14ac:dyDescent="0.2">
      <c r="A1998" s="102" t="str">
        <f>TRIM(Response!A1756)</f>
        <v>LBDTRSI</v>
      </c>
      <c r="B1998" s="102" t="str">
        <f>TRIM(Response!C1756)</f>
        <v>Serum triglycerides: SI (mmol/L)</v>
      </c>
      <c r="C1998" s="102" t="str">
        <f>TRIM(Response!E1756)</f>
        <v>TRIGLY_F</v>
      </c>
      <c r="D1998" s="102" t="str">
        <f>TRIM(Response!F1756)</f>
        <v>Cholesterol - LDL &amp; Triglycerides</v>
      </c>
      <c r="E1998" s="102" t="str">
        <f>TRIM(Response!G1756)</f>
        <v>2009-2010 Laboratory</v>
      </c>
      <c r="F1998" s="102" t="str">
        <f>TRIM(Response!H1756)</f>
        <v>6</v>
      </c>
      <c r="G1998" s="102" t="str">
        <f>TRIM(Response!J1756)</f>
        <v/>
      </c>
      <c r="H1998" s="102" t="str">
        <f>TRIM(Response!K1756)</f>
        <v/>
      </c>
      <c r="I1998" s="102" t="s">
        <v>6897</v>
      </c>
      <c r="J1998" s="102" t="str">
        <f>TRIM(Response!M1756)</f>
        <v>2020</v>
      </c>
    </row>
    <row r="1999" spans="1:10" ht="15.75" customHeight="1" x14ac:dyDescent="0.2">
      <c r="A1999" s="102" t="str">
        <f>TRIM(Response!A1757)</f>
        <v>LBDTRSI</v>
      </c>
      <c r="B1999" s="102" t="str">
        <f>TRIM(Response!C1757)</f>
        <v>Serum triglycerides: SI (mmol/L)</v>
      </c>
      <c r="C1999" s="102" t="str">
        <f>TRIM(Response!E1757)</f>
        <v>TRIGLY_G</v>
      </c>
      <c r="D1999" s="102" t="str">
        <f>TRIM(Response!F1757)</f>
        <v>Cholesterol - LDL &amp; Triglycerides</v>
      </c>
      <c r="E1999" s="102" t="str">
        <f>TRIM(Response!G1757)</f>
        <v>2011-2012 Laboratory</v>
      </c>
      <c r="F1999" s="102" t="str">
        <f>TRIM(Response!H1757)</f>
        <v>7</v>
      </c>
      <c r="G1999" s="102" t="str">
        <f>TRIM(Response!J1757)</f>
        <v/>
      </c>
      <c r="H1999" s="102" t="str">
        <f>TRIM(Response!K1757)</f>
        <v/>
      </c>
      <c r="I1999" s="102" t="s">
        <v>6897</v>
      </c>
      <c r="J1999" s="102" t="str">
        <f>TRIM(Response!M1757)</f>
        <v>2020</v>
      </c>
    </row>
    <row r="2000" spans="1:10" ht="15.75" customHeight="1" x14ac:dyDescent="0.2">
      <c r="A2000" s="102" t="str">
        <f>TRIM(Response!A1758)</f>
        <v>LBDTRSI</v>
      </c>
      <c r="B2000" s="102" t="str">
        <f>TRIM(Response!C1758)</f>
        <v>Serum triglycerides: SI (mmol/L)</v>
      </c>
      <c r="C2000" s="102" t="str">
        <f>TRIM(Response!E1758)</f>
        <v>TRIGLY_H</v>
      </c>
      <c r="D2000" s="102" t="str">
        <f>TRIM(Response!F1758)</f>
        <v>Cholesterol - LDL &amp; Triglycerides</v>
      </c>
      <c r="E2000" s="102" t="str">
        <f>TRIM(Response!G1758)</f>
        <v>2013-2014 Laboratory</v>
      </c>
      <c r="F2000" s="102" t="str">
        <f>TRIM(Response!H1758)</f>
        <v>8</v>
      </c>
      <c r="G2000" s="102" t="str">
        <f>TRIM(Response!J1758)</f>
        <v/>
      </c>
      <c r="H2000" s="102" t="str">
        <f>TRIM(Response!K1758)</f>
        <v/>
      </c>
      <c r="I2000" s="102" t="s">
        <v>6897</v>
      </c>
      <c r="J2000" s="102" t="str">
        <f>TRIM(Response!M1758)</f>
        <v>2022</v>
      </c>
    </row>
    <row r="2001" spans="1:10" ht="15.75" customHeight="1" x14ac:dyDescent="0.2">
      <c r="A2001" s="102" t="str">
        <f>TRIM(Response!A1759)</f>
        <v>LBDTRSI</v>
      </c>
      <c r="B2001" s="102" t="str">
        <f>TRIM(Response!C1759)</f>
        <v>Serum triglycerides: SI (mmol/L)</v>
      </c>
      <c r="C2001" s="102" t="str">
        <f>TRIM(Response!E1759)</f>
        <v>TRIGLY_I</v>
      </c>
      <c r="D2001" s="102" t="str">
        <f>TRIM(Response!F1759)</f>
        <v>Cholesterol - Low - Density Lipoprotein (LDL) &amp; Triglycerides</v>
      </c>
      <c r="E2001" s="102" t="str">
        <f>TRIM(Response!G1759)</f>
        <v>2015-2016 Laboratory</v>
      </c>
      <c r="F2001" s="102" t="str">
        <f>TRIM(Response!H1759)</f>
        <v>9</v>
      </c>
      <c r="G2001" s="102" t="str">
        <f>TRIM(Response!J1759)</f>
        <v/>
      </c>
      <c r="H2001" s="102" t="str">
        <f>TRIM(Response!K1759)</f>
        <v/>
      </c>
      <c r="I2001" s="102" t="s">
        <v>6897</v>
      </c>
      <c r="J2001" s="102" t="str">
        <f>TRIM(Response!M1759)</f>
        <v>2020</v>
      </c>
    </row>
    <row r="2002" spans="1:10" ht="15.75" customHeight="1" x14ac:dyDescent="0.2">
      <c r="A2002" s="102" t="str">
        <f>TRIM(Response!A1760)</f>
        <v>LBDTRSI</v>
      </c>
      <c r="B2002" s="102" t="str">
        <f>TRIM(Response!C1760)</f>
        <v>Serum triglycerides: SI (mmol/L)</v>
      </c>
      <c r="C2002" s="102" t="str">
        <f>TRIM(Response!E1760)</f>
        <v>TRIGLY_J</v>
      </c>
      <c r="D2002" s="102" t="str">
        <f>TRIM(Response!F1760)</f>
        <v>Cholesterol - Low-Density Lipoproteins (LDL) &amp; Triglycerides</v>
      </c>
      <c r="E2002" s="102" t="str">
        <f>TRIM(Response!G1760)</f>
        <v>2017-2018 Laboratory</v>
      </c>
      <c r="F2002" s="102" t="str">
        <f>TRIM(Response!H1760)</f>
        <v>10</v>
      </c>
      <c r="G2002" s="102" t="str">
        <f>TRIM(Response!J1760)</f>
        <v/>
      </c>
      <c r="H2002" s="102" t="str">
        <f>TRIM(Response!K1760)</f>
        <v/>
      </c>
      <c r="I2002" s="102" t="s">
        <v>6897</v>
      </c>
      <c r="J2002" s="102" t="str">
        <f>TRIM(Response!M1760)</f>
        <v>2022</v>
      </c>
    </row>
    <row r="2003" spans="1:10" ht="15.75" customHeight="1" x14ac:dyDescent="0.2">
      <c r="A2003" s="102" t="str">
        <f>TRIM(Response!A1761)</f>
        <v>TGPSI</v>
      </c>
      <c r="B2003" s="102" t="str">
        <f>TRIM(Response!C1761)</f>
        <v>Serum triglycerides: SI replicate 1 (mmol/L)</v>
      </c>
      <c r="C2003" s="102" t="str">
        <f>TRIM(Response!E1761)</f>
        <v>LAB</v>
      </c>
      <c r="D2003" s="102" t="str">
        <f>TRIM(Response!F1761)</f>
        <v>GENERAL BIOCHEMISTRY TESTS</v>
      </c>
      <c r="E2003" s="102" t="str">
        <f>TRIM(Response!G1761)</f>
        <v>1988-1994 Laboratory</v>
      </c>
      <c r="F2003" s="102" t="str">
        <f>TRIM(Response!H1761)</f>
        <v>-1</v>
      </c>
      <c r="G2003" s="102" t="str">
        <f>TRIM(Response!J1761)</f>
        <v>1</v>
      </c>
      <c r="H2003" s="102" t="str">
        <f>TRIM(Response!K1761)</f>
        <v>LBDTRSI1</v>
      </c>
      <c r="I2003" s="102" t="s">
        <v>6897</v>
      </c>
      <c r="J2003" s="102" t="str">
        <f>TRIM(Response!M1761)</f>
        <v>2022</v>
      </c>
    </row>
    <row r="2004" spans="1:10" ht="15.75" customHeight="1" x14ac:dyDescent="0.2">
      <c r="A2004" s="102" t="str">
        <f>TRIM(Response!A1762)</f>
        <v>LBDTRSI</v>
      </c>
      <c r="B2004" s="102" t="str">
        <f>TRIM(Response!C1762)</f>
        <v>Serum triglycerides: SI replicate 1 (mmol/L)</v>
      </c>
      <c r="C2004" s="102" t="str">
        <f>TRIM(Response!E1762)</f>
        <v>L13AM_B</v>
      </c>
      <c r="D2004" s="102" t="str">
        <f>TRIM(Response!F1762)</f>
        <v>Cholesterol - LDL &amp; Triglycerides</v>
      </c>
      <c r="E2004" s="102" t="str">
        <f>TRIM(Response!G1762)</f>
        <v>2001-2002 Laboratory</v>
      </c>
      <c r="F2004" s="102" t="str">
        <f>TRIM(Response!H1762)</f>
        <v>2</v>
      </c>
      <c r="G2004" s="102" t="str">
        <f>TRIM(Response!J1762)</f>
        <v>1</v>
      </c>
      <c r="H2004" s="102" t="str">
        <f>TRIM(Response!K1762)</f>
        <v>LBDTRSI1</v>
      </c>
      <c r="I2004" s="102" t="s">
        <v>6897</v>
      </c>
      <c r="J2004" s="102" t="str">
        <f>TRIM(Response!M1762)</f>
        <v>2020</v>
      </c>
    </row>
    <row r="2005" spans="1:10" ht="15.75" customHeight="1" x14ac:dyDescent="0.2">
      <c r="A2005" s="102" t="str">
        <f>TRIM(Response!A1763)</f>
        <v>TGRSI</v>
      </c>
      <c r="B2005" s="102" t="str">
        <f>TRIM(Response!C1763)</f>
        <v>Serum triglycerides: SI replicate 2 (mmol/L)</v>
      </c>
      <c r="C2005" s="102" t="str">
        <f>TRIM(Response!E1763)</f>
        <v>LABSE</v>
      </c>
      <c r="D2005" s="102" t="str">
        <f>TRIM(Response!F1763)</f>
        <v>GENERAL BIOCHEMISTRY TESTS</v>
      </c>
      <c r="E2005" s="102" t="str">
        <f>TRIM(Response!G1763)</f>
        <v>1988-1994 Lab - Second Exam</v>
      </c>
      <c r="F2005" s="102" t="str">
        <f>TRIM(Response!H1763)</f>
        <v>-1</v>
      </c>
      <c r="G2005" s="102" t="str">
        <f>TRIM(Response!J1763)</f>
        <v>1</v>
      </c>
      <c r="H2005" s="102" t="str">
        <f>TRIM(Response!K1763)</f>
        <v>LBDTRSI2</v>
      </c>
      <c r="I2005" s="102" t="s">
        <v>6897</v>
      </c>
      <c r="J2005" s="102" t="str">
        <f>TRIM(Response!M1763)</f>
        <v>2022</v>
      </c>
    </row>
    <row r="2006" spans="1:10" ht="15.75" customHeight="1" x14ac:dyDescent="0.2">
      <c r="A2006" s="102" t="str">
        <f>TRIM(Response!A1764)</f>
        <v>LB2TRSI</v>
      </c>
      <c r="B2006" s="102" t="str">
        <f>TRIM(Response!C1764)</f>
        <v>Serum triglycerides: SI replicate 2 (mmol/L)</v>
      </c>
      <c r="C2006" s="102" t="str">
        <f>TRIM(Response!E1764)</f>
        <v>l13_2_b</v>
      </c>
      <c r="D2006" s="102" t="str">
        <f>TRIM(Response!F1764)</f>
        <v>Cholesterol - Total, HDL, LDL &amp; Triglycerides, Second Exam</v>
      </c>
      <c r="E2006" s="102" t="str">
        <f>TRIM(Response!G1764)</f>
        <v>2001-2002 Laboratory</v>
      </c>
      <c r="F2006" s="102" t="str">
        <f>TRIM(Response!H1764)</f>
        <v>2</v>
      </c>
      <c r="G2006" s="102" t="str">
        <f>TRIM(Response!J1764)</f>
        <v>1</v>
      </c>
      <c r="H2006" s="102" t="str">
        <f>TRIM(Response!K1764)</f>
        <v>LBDTRSI2</v>
      </c>
      <c r="I2006" s="102" t="s">
        <v>6897</v>
      </c>
      <c r="J2006" s="102" t="str">
        <f>TRIM(Response!M1764)</f>
        <v>2022</v>
      </c>
    </row>
    <row r="2007" spans="1:10" ht="15.75" customHeight="1" x14ac:dyDescent="0.2">
      <c r="A2007" s="102" t="str">
        <f>TRIM(Response!A1765)</f>
        <v>LBDTSH1S</v>
      </c>
      <c r="B2007" s="102" t="str">
        <f>TRIM(Response!C1765)</f>
        <v>Serum thyroid stimulating hormone (TSH): SI (mIU/L)</v>
      </c>
      <c r="C2007" s="102" t="str">
        <f>TRIM(Response!E1765)</f>
        <v/>
      </c>
      <c r="D2007" s="102" t="str">
        <f>TRIM(Response!F1765)</f>
        <v>SERUM MEASURES</v>
      </c>
      <c r="E2007" s="102" t="str">
        <f>TRIM(Response!G1765)</f>
        <v>1988-1994 Second Laboratory 2A</v>
      </c>
      <c r="F2007" s="102" t="str">
        <f>TRIM(Response!H1765)</f>
        <v>-1</v>
      </c>
      <c r="G2007" s="102" t="str">
        <f>TRIM(Response!J1765)</f>
        <v/>
      </c>
      <c r="H2007" s="102" t="str">
        <f>TRIM(Response!K1765)</f>
        <v/>
      </c>
      <c r="I2007" s="102" t="s">
        <v>6897</v>
      </c>
      <c r="J2007" s="102" t="str">
        <f>TRIM(Response!M1765)</f>
        <v>2022</v>
      </c>
    </row>
    <row r="2008" spans="1:10" ht="15.75" customHeight="1" x14ac:dyDescent="0.2">
      <c r="A2008" s="102" t="str">
        <f>TRIM(Response!A1766)</f>
        <v>LBDTSH1S</v>
      </c>
      <c r="B2008" s="102" t="str">
        <f>TRIM(Response!C1766)</f>
        <v>Serum thyroid stimulating hormone (TSH): SI (mIU/L)</v>
      </c>
      <c r="C2008" s="102" t="str">
        <f>TRIM(Response!E1766)</f>
        <v>THYROD_E</v>
      </c>
      <c r="D2008" s="102" t="str">
        <f>TRIM(Response!F1766)</f>
        <v>Thyroid Profile</v>
      </c>
      <c r="E2008" s="102" t="str">
        <f>TRIM(Response!G1766)</f>
        <v>2007-2008 Laboratory</v>
      </c>
      <c r="F2008" s="102" t="str">
        <f>TRIM(Response!H1766)</f>
        <v>5</v>
      </c>
      <c r="G2008" s="102" t="str">
        <f>TRIM(Response!J1766)</f>
        <v/>
      </c>
      <c r="H2008" s="102" t="str">
        <f>TRIM(Response!K1766)</f>
        <v/>
      </c>
      <c r="I2008" s="102" t="s">
        <v>6897</v>
      </c>
      <c r="J2008" s="102" t="str">
        <f>TRIM(Response!M1766)</f>
        <v>2022</v>
      </c>
    </row>
    <row r="2009" spans="1:10" ht="15.75" customHeight="1" x14ac:dyDescent="0.2">
      <c r="A2009" s="102" t="str">
        <f>TRIM(Response!A1767)</f>
        <v>LBDTSH1S</v>
      </c>
      <c r="B2009" s="102" t="str">
        <f>TRIM(Response!C1767)</f>
        <v>Serum thyroid stimulating hormone (TSH): SI (mIU/L)</v>
      </c>
      <c r="C2009" s="102" t="str">
        <f>TRIM(Response!E1767)</f>
        <v>THYROD_F</v>
      </c>
      <c r="D2009" s="102" t="str">
        <f>TRIM(Response!F1767)</f>
        <v>Thyroid Profile</v>
      </c>
      <c r="E2009" s="102" t="str">
        <f>TRIM(Response!G1767)</f>
        <v>2009-2010 Laboratory</v>
      </c>
      <c r="F2009" s="102" t="str">
        <f>TRIM(Response!H1767)</f>
        <v>6</v>
      </c>
      <c r="G2009" s="102" t="str">
        <f>TRIM(Response!J1767)</f>
        <v/>
      </c>
      <c r="H2009" s="102" t="str">
        <f>TRIM(Response!K1767)</f>
        <v/>
      </c>
      <c r="I2009" s="102" t="s">
        <v>6897</v>
      </c>
      <c r="J2009" s="102" t="str">
        <f>TRIM(Response!M1767)</f>
        <v>2022</v>
      </c>
    </row>
    <row r="2010" spans="1:10" ht="15.75" customHeight="1" x14ac:dyDescent="0.2">
      <c r="A2010" s="102" t="str">
        <f>TRIM(Response!A1768)</f>
        <v>LBDTSH1S</v>
      </c>
      <c r="B2010" s="102" t="str">
        <f>TRIM(Response!C1768)</f>
        <v>Serum thyroid stimulating hormone (TSH): SI (mIU/L)</v>
      </c>
      <c r="C2010" s="102" t="str">
        <f>TRIM(Response!E1768)</f>
        <v>THYROD_G</v>
      </c>
      <c r="D2010" s="102" t="str">
        <f>TRIM(Response!F1768)</f>
        <v>Thyroid Profile</v>
      </c>
      <c r="E2010" s="102" t="str">
        <f>TRIM(Response!G1768)</f>
        <v>2011-2012 Laboratory</v>
      </c>
      <c r="F2010" s="102" t="str">
        <f>TRIM(Response!H1768)</f>
        <v>7</v>
      </c>
      <c r="G2010" s="102" t="str">
        <f>TRIM(Response!J1768)</f>
        <v/>
      </c>
      <c r="H2010" s="102" t="str">
        <f>TRIM(Response!K1768)</f>
        <v/>
      </c>
      <c r="I2010" s="102" t="s">
        <v>6897</v>
      </c>
      <c r="J2010" s="102" t="str">
        <f>TRIM(Response!M1768)</f>
        <v>2022</v>
      </c>
    </row>
    <row r="2011" spans="1:10" ht="15.75" customHeight="1" x14ac:dyDescent="0.2">
      <c r="A2011" s="102" t="str">
        <f>TRIM(Response!A1769)</f>
        <v>THPSI</v>
      </c>
      <c r="B2011" s="102" t="str">
        <f>TRIM(Response!C1769)</f>
        <v>Serum thyroid stimulating hormone (TSH): SI replicate 1 (mIU/L)</v>
      </c>
      <c r="C2011" s="102" t="str">
        <f>TRIM(Response!E1769)</f>
        <v>lab2</v>
      </c>
      <c r="D2011" s="102" t="str">
        <f>TRIM(Response!F1769)</f>
        <v>SERUM MEASURES</v>
      </c>
      <c r="E2011" s="102" t="str">
        <f>TRIM(Response!G1769)</f>
        <v>1988-1994 Second Laboratory 2A</v>
      </c>
      <c r="F2011" s="102" t="str">
        <f>TRIM(Response!H1769)</f>
        <v>-1</v>
      </c>
      <c r="G2011" s="102" t="str">
        <f>TRIM(Response!J1769)</f>
        <v>1</v>
      </c>
      <c r="H2011" s="102" t="str">
        <f>TRIM(Response!K1769)</f>
        <v>LBDTSH1S1</v>
      </c>
      <c r="I2011" s="102" t="s">
        <v>6897</v>
      </c>
      <c r="J2011" s="102" t="str">
        <f>TRIM(Response!M1769)</f>
        <v>2022</v>
      </c>
    </row>
    <row r="2012" spans="1:10" ht="15.75" customHeight="1" x14ac:dyDescent="0.2">
      <c r="A2012" s="102" t="str">
        <f>TRIM(Response!A1770)</f>
        <v>THRSI</v>
      </c>
      <c r="B2012" s="102" t="str">
        <f>TRIM(Response!C1770)</f>
        <v>Serum thyroid stimulating hormone (TSH): SI replicate 2 (mIU/L)</v>
      </c>
      <c r="C2012" s="102" t="str">
        <f>TRIM(Response!E1770)</f>
        <v>LAB2SE</v>
      </c>
      <c r="D2012" s="102" t="str">
        <f>TRIM(Response!F1770)</f>
        <v>SERUM MEASURES</v>
      </c>
      <c r="E2012" s="102" t="str">
        <f>TRIM(Response!G1770)</f>
        <v>1988-1994 Lab - Second Exam</v>
      </c>
      <c r="F2012" s="102" t="str">
        <f>TRIM(Response!H1770)</f>
        <v>-1</v>
      </c>
      <c r="G2012" s="102" t="str">
        <f>TRIM(Response!J1770)</f>
        <v>1</v>
      </c>
      <c r="H2012" s="102" t="str">
        <f>TRIM(Response!K1770)</f>
        <v>LBDTSH1S2</v>
      </c>
      <c r="I2012" s="102" t="s">
        <v>6897</v>
      </c>
      <c r="J2012" s="102" t="str">
        <f>TRIM(Response!M1770)</f>
        <v>2022</v>
      </c>
    </row>
    <row r="2013" spans="1:10" ht="15.75" customHeight="1" x14ac:dyDescent="0.2">
      <c r="A2013" s="102" t="str">
        <f>TRIM(Response!A1771)</f>
        <v>LBXAPB</v>
      </c>
      <c r="B2013" s="102" t="str">
        <f>TRIM(Response!C1771)</f>
        <v>Serum apolipoprotein B (mg/dL)</v>
      </c>
      <c r="C2013" s="102" t="str">
        <f>TRIM(Response!E1771)</f>
        <v/>
      </c>
      <c r="D2013" s="102" t="str">
        <f>TRIM(Response!F1771)</f>
        <v>GENERAL BIOCHEMISTRY TESTS</v>
      </c>
      <c r="E2013" s="102" t="str">
        <f>TRIM(Response!G1771)</f>
        <v>1988-1994 Laboratory</v>
      </c>
      <c r="F2013" s="102" t="str">
        <f>TRIM(Response!H1771)</f>
        <v>-1</v>
      </c>
      <c r="G2013" s="102" t="str">
        <f>TRIM(Response!J1771)</f>
        <v/>
      </c>
      <c r="H2013" s="102" t="str">
        <f>TRIM(Response!K1771)</f>
        <v/>
      </c>
      <c r="I2013" s="102" t="s">
        <v>6897</v>
      </c>
      <c r="J2013" s="102" t="str">
        <f>TRIM(Response!M1771)</f>
        <v>2022</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TRIM(Response!J2212)</f>
        <v/>
      </c>
      <c r="H2031" s="102" t="str">
        <f>TRIM(Response!K2212)</f>
        <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LBXAPB</v>
      </c>
      <c r="B2060" s="102" t="str">
        <f>TRIM(Response!C1772)</f>
        <v>Serum apolipoprotein B (mg/dL)</v>
      </c>
      <c r="C2060" s="102" t="str">
        <f>TRIM(Response!E1772)</f>
        <v>TRIGLY_D</v>
      </c>
      <c r="D2060" s="102" t="str">
        <f>TRIM(Response!F1772)</f>
        <v>Cholesterol - LDL, Triglyceride &amp; Apoliprotein (ApoB)</v>
      </c>
      <c r="E2060" s="102" t="str">
        <f>TRIM(Response!G1772)</f>
        <v>2005-2006 Laboratory</v>
      </c>
      <c r="F2060" s="102" t="str">
        <f>TRIM(Response!H1772)</f>
        <v>4</v>
      </c>
      <c r="G2060" s="102" t="str">
        <f>TRIM(Response!J1772)</f>
        <v/>
      </c>
      <c r="H2060" s="102" t="str">
        <f>TRIM(Response!K1772)</f>
        <v/>
      </c>
      <c r="I2060" s="102" t="s">
        <v>6897</v>
      </c>
      <c r="J2060" s="102" t="str">
        <f>TRIM(Response!M1772)</f>
        <v>2020</v>
      </c>
    </row>
    <row r="2061" spans="1:10" ht="15.75" customHeight="1" x14ac:dyDescent="0.2">
      <c r="A2061" s="102" t="str">
        <f>TRIM(Response!A1773)</f>
        <v>LBXAPB</v>
      </c>
      <c r="B2061" s="102" t="str">
        <f>TRIM(Response!C1773)</f>
        <v>Serum apolipoprotein B (mg/dL)</v>
      </c>
      <c r="C2061" s="102" t="str">
        <f>TRIM(Response!E1773)</f>
        <v>ApoB_E</v>
      </c>
      <c r="D2061" s="102" t="str">
        <f>TRIM(Response!F1773)</f>
        <v>Apolipoprotein B</v>
      </c>
      <c r="E2061" s="102" t="str">
        <f>TRIM(Response!G1773)</f>
        <v>2007-2008 Laboratory</v>
      </c>
      <c r="F2061" s="102" t="str">
        <f>TRIM(Response!H1773)</f>
        <v>5</v>
      </c>
      <c r="G2061" s="102" t="str">
        <f>TRIM(Response!J1773)</f>
        <v/>
      </c>
      <c r="H2061" s="102" t="str">
        <f>TRIM(Response!K1773)</f>
        <v/>
      </c>
      <c r="I2061" s="102" t="s">
        <v>4710</v>
      </c>
      <c r="J2061" s="102" t="str">
        <f>TRIM(Response!M1773)</f>
        <v>2020</v>
      </c>
    </row>
    <row r="2062" spans="1:10" ht="15.75" customHeight="1" x14ac:dyDescent="0.2">
      <c r="A2062" s="102" t="str">
        <f>TRIM(Response!A1774)</f>
        <v>LBXAPB</v>
      </c>
      <c r="B2062" s="102" t="str">
        <f>TRIM(Response!C1774)</f>
        <v>Serum apolipoprotein B (mg/dL)</v>
      </c>
      <c r="C2062" s="102" t="str">
        <f>TRIM(Response!E1774)</f>
        <v>ApoB_F</v>
      </c>
      <c r="D2062" s="102" t="str">
        <f>TRIM(Response!F1774)</f>
        <v>Apolipoprotein B</v>
      </c>
      <c r="E2062" s="102" t="str">
        <f>TRIM(Response!G1774)</f>
        <v>2009-2010 Laboratory</v>
      </c>
      <c r="F2062" s="102" t="str">
        <f>TRIM(Response!H1774)</f>
        <v>6</v>
      </c>
      <c r="G2062" s="102" t="str">
        <f>TRIM(Response!J1774)</f>
        <v/>
      </c>
      <c r="H2062" s="102" t="str">
        <f>TRIM(Response!K1774)</f>
        <v/>
      </c>
      <c r="I2062" s="102" t="s">
        <v>6897</v>
      </c>
      <c r="J2062" s="102" t="str">
        <f>TRIM(Response!M1774)</f>
        <v>2020</v>
      </c>
    </row>
    <row r="2063" spans="1:10" ht="15.75" customHeight="1" x14ac:dyDescent="0.2">
      <c r="A2063" s="102" t="str">
        <f>TRIM(Response!A1775)</f>
        <v>LBXAPB</v>
      </c>
      <c r="B2063" s="102" t="str">
        <f>TRIM(Response!C1775)</f>
        <v>Serum apolipoprotein B (mg/dL)</v>
      </c>
      <c r="C2063" s="102" t="str">
        <f>TRIM(Response!E1775)</f>
        <v>ApoB_G</v>
      </c>
      <c r="D2063" s="102" t="str">
        <f>TRIM(Response!F1775)</f>
        <v>Apolipoprotein B</v>
      </c>
      <c r="E2063" s="102" t="str">
        <f>TRIM(Response!G1775)</f>
        <v>2011-2012 Laboratory</v>
      </c>
      <c r="F2063" s="102" t="str">
        <f>TRIM(Response!H1775)</f>
        <v>7</v>
      </c>
      <c r="G2063" s="102" t="str">
        <f>TRIM(Response!J1775)</f>
        <v/>
      </c>
      <c r="H2063" s="102" t="str">
        <f>TRIM(Response!K1775)</f>
        <v/>
      </c>
      <c r="I2063" s="102" t="s">
        <v>6897</v>
      </c>
      <c r="J2063" s="102" t="str">
        <f>TRIM(Response!M1775)</f>
        <v>2020</v>
      </c>
    </row>
    <row r="2064" spans="1:10" ht="15.75" customHeight="1" x14ac:dyDescent="0.2">
      <c r="A2064" s="102" t="str">
        <f>TRIM(Response!A1776)</f>
        <v>LBXAPB</v>
      </c>
      <c r="B2064" s="102" t="str">
        <f>TRIM(Response!C1776)</f>
        <v>Serum apolipoprotein B (mg/dL)</v>
      </c>
      <c r="C2064" s="102" t="str">
        <f>TRIM(Response!E1776)</f>
        <v>ApoB_H</v>
      </c>
      <c r="D2064" s="102" t="str">
        <f>TRIM(Response!F1776)</f>
        <v>Apolipoprotein B</v>
      </c>
      <c r="E2064" s="102" t="str">
        <f>TRIM(Response!G1776)</f>
        <v>2013-2014 Laboratory</v>
      </c>
      <c r="F2064" s="102" t="str">
        <f>TRIM(Response!H1776)</f>
        <v>8</v>
      </c>
      <c r="G2064" s="102" t="str">
        <f>TRIM(Response!J1776)</f>
        <v/>
      </c>
      <c r="H2064" s="102" t="str">
        <f>TRIM(Response!K1776)</f>
        <v/>
      </c>
      <c r="I2064" s="102" t="s">
        <v>6897</v>
      </c>
      <c r="J2064" s="102" t="str">
        <f>TRIM(Response!M1776)</f>
        <v>2020</v>
      </c>
    </row>
    <row r="2065" spans="1:10" ht="15.75" customHeight="1" x14ac:dyDescent="0.2">
      <c r="A2065" s="102" t="str">
        <f>TRIM(Response!A1777)</f>
        <v>LBXAPB</v>
      </c>
      <c r="B2065" s="102" t="str">
        <f>TRIM(Response!C1777)</f>
        <v>Serum apolipoprotein B (mg/dL)</v>
      </c>
      <c r="C2065" s="102" t="str">
        <f>TRIM(Response!E1777)</f>
        <v>APOB_I</v>
      </c>
      <c r="D2065" s="102" t="str">
        <f>TRIM(Response!F1777)</f>
        <v>Apolipoprotein B</v>
      </c>
      <c r="E2065" s="102" t="str">
        <f>TRIM(Response!G1777)</f>
        <v>2015-2016 Laboratory</v>
      </c>
      <c r="F2065" s="102" t="str">
        <f>TRIM(Response!H1777)</f>
        <v>9</v>
      </c>
      <c r="G2065" s="102" t="str">
        <f>TRIM(Response!J1777)</f>
        <v/>
      </c>
      <c r="H2065" s="102" t="str">
        <f>TRIM(Response!K1777)</f>
        <v/>
      </c>
      <c r="I2065" s="102" t="s">
        <v>6897</v>
      </c>
      <c r="J2065" s="102" t="str">
        <f>TRIM(Response!M1777)</f>
        <v>2020</v>
      </c>
    </row>
    <row r="2066" spans="1:10" ht="15.75" customHeight="1" x14ac:dyDescent="0.2">
      <c r="A2066" s="102" t="str">
        <f>TRIM(Response!A1778)</f>
        <v>ABP</v>
      </c>
      <c r="B2066" s="102" t="str">
        <f>TRIM(Response!C1778)</f>
        <v>Serum apolipoprotein B replicate 1 (mg/dL)</v>
      </c>
      <c r="C2066" s="102" t="str">
        <f>TRIM(Response!E1778)</f>
        <v>LAB</v>
      </c>
      <c r="D2066" s="102" t="str">
        <f>TRIM(Response!F1778)</f>
        <v>GENERAL BIOCHEMISTRY TESTS</v>
      </c>
      <c r="E2066" s="102" t="str">
        <f>TRIM(Response!G1778)</f>
        <v>1988-1994 Laboratory</v>
      </c>
      <c r="F2066" s="102" t="str">
        <f>TRIM(Response!H1778)</f>
        <v>-1</v>
      </c>
      <c r="G2066" s="102" t="str">
        <f>TRIM(Response!J1778)</f>
        <v>1</v>
      </c>
      <c r="H2066" s="102" t="str">
        <f>TRIM(Response!K1778)</f>
        <v>LBXAPB1</v>
      </c>
      <c r="I2066" s="102" t="s">
        <v>6897</v>
      </c>
      <c r="J2066" s="102" t="str">
        <f>TRIM(Response!M1778)</f>
        <v>2022</v>
      </c>
    </row>
    <row r="2067" spans="1:10" ht="15.75" customHeight="1" x14ac:dyDescent="0.2">
      <c r="A2067" s="102" t="str">
        <f>TRIM(Response!A1779)</f>
        <v>ABR</v>
      </c>
      <c r="B2067" s="102" t="str">
        <f>TRIM(Response!C1779)</f>
        <v>Serum apolipoprotein B replicate 2 (mg/dL)</v>
      </c>
      <c r="C2067" s="102" t="str">
        <f>TRIM(Response!E1779)</f>
        <v>LABSE</v>
      </c>
      <c r="D2067" s="102" t="str">
        <f>TRIM(Response!F1779)</f>
        <v>GENERAL BIOCHEMISTRY TESTS</v>
      </c>
      <c r="E2067" s="102" t="str">
        <f>TRIM(Response!G1779)</f>
        <v>1988-1994 Lab - Second Exam</v>
      </c>
      <c r="F2067" s="102" t="str">
        <f>TRIM(Response!H1779)</f>
        <v>-1</v>
      </c>
      <c r="G2067" s="102" t="str">
        <f>TRIM(Response!J1779)</f>
        <v>1</v>
      </c>
      <c r="H2067" s="102" t="str">
        <f>TRIM(Response!K1779)</f>
        <v>LBXAPB2</v>
      </c>
      <c r="I2067" s="102" t="s">
        <v>6897</v>
      </c>
      <c r="J2067" s="102" t="str">
        <f>TRIM(Response!M1779)</f>
        <v>2022</v>
      </c>
    </row>
    <row r="2068" spans="1:10" ht="15.75" customHeight="1" x14ac:dyDescent="0.2">
      <c r="A2068" s="102" t="str">
        <f>TRIM(Response!A1780)</f>
        <v>LBXATG</v>
      </c>
      <c r="B2068" s="102" t="str">
        <f>TRIM(Response!C1780)</f>
        <v>Serum anti-thyroglobulin antibody (U/mL)</v>
      </c>
      <c r="C2068" s="102" t="str">
        <f>TRIM(Response!E1780)</f>
        <v/>
      </c>
      <c r="D2068" s="102" t="str">
        <f>TRIM(Response!F1780)</f>
        <v>SERUM MEASURES</v>
      </c>
      <c r="E2068" s="102" t="str">
        <f>TRIM(Response!G1780)</f>
        <v>1988-1994 Second Laboratory 2A</v>
      </c>
      <c r="F2068" s="102" t="str">
        <f>TRIM(Response!H1780)</f>
        <v>-1</v>
      </c>
      <c r="G2068" s="102" t="str">
        <f>TRIM(Response!J1780)</f>
        <v/>
      </c>
      <c r="H2068" s="102" t="str">
        <f>TRIM(Response!K1780)</f>
        <v/>
      </c>
      <c r="I2068" s="102" t="s">
        <v>6897</v>
      </c>
      <c r="J2068" s="102" t="str">
        <f>TRIM(Response!M1780)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LBXATG</v>
      </c>
      <c r="B2071" s="102" t="str">
        <f>TRIM(Response!C1781)</f>
        <v>Serum anti-thyroglobulin antibody (U/mL)</v>
      </c>
      <c r="C2071" s="102" t="str">
        <f>TRIM(Response!E1781)</f>
        <v>THYROD_E</v>
      </c>
      <c r="D2071" s="102" t="str">
        <f>TRIM(Response!F1781)</f>
        <v>Thyroid Profile</v>
      </c>
      <c r="E2071" s="102" t="str">
        <f>TRIM(Response!G1781)</f>
        <v>2007-2008 Laboratory</v>
      </c>
      <c r="F2071" s="102" t="str">
        <f>TRIM(Response!H1781)</f>
        <v>5</v>
      </c>
      <c r="G2071" s="102" t="str">
        <f>TRIM(Response!J1781)</f>
        <v/>
      </c>
      <c r="H2071" s="102" t="str">
        <f>TRIM(Response!K1781)</f>
        <v/>
      </c>
      <c r="I2071" s="102" t="s">
        <v>6897</v>
      </c>
      <c r="J2071" s="102" t="str">
        <f>TRIM(Response!M1781)</f>
        <v>2022</v>
      </c>
    </row>
    <row r="2072" spans="1:10" ht="15.75" customHeight="1" x14ac:dyDescent="0.2">
      <c r="A2072" s="102" t="str">
        <f>TRIM(Response!A1782)</f>
        <v>LBXATG</v>
      </c>
      <c r="B2072" s="102" t="str">
        <f>TRIM(Response!C1782)</f>
        <v>Serum anti-thyroglobulin antibody (U/mL)</v>
      </c>
      <c r="C2072" s="102" t="str">
        <f>TRIM(Response!E1782)</f>
        <v>THYROD_F</v>
      </c>
      <c r="D2072" s="102" t="str">
        <f>TRIM(Response!F1782)</f>
        <v>Thyroid Profile</v>
      </c>
      <c r="E2072" s="102" t="str">
        <f>TRIM(Response!G1782)</f>
        <v>2009-2010 Laboratory</v>
      </c>
      <c r="F2072" s="102" t="str">
        <f>TRIM(Response!H1782)</f>
        <v>6</v>
      </c>
      <c r="G2072" s="102" t="str">
        <f>TRIM(Response!J1782)</f>
        <v/>
      </c>
      <c r="H2072" s="102" t="str">
        <f>TRIM(Response!K1782)</f>
        <v/>
      </c>
      <c r="I2072" s="102" t="s">
        <v>6897</v>
      </c>
      <c r="J2072" s="102" t="str">
        <f>TRIM(Response!M1782)</f>
        <v>2022</v>
      </c>
    </row>
    <row r="2073" spans="1:10" ht="15.75" customHeight="1" x14ac:dyDescent="0.2">
      <c r="A2073" s="102" t="str">
        <f>TRIM(Response!A1783)</f>
        <v>LBXATG</v>
      </c>
      <c r="B2073" s="102" t="str">
        <f>TRIM(Response!C1783)</f>
        <v>Serum anti-thyroglobulin antibody (U/mL)</v>
      </c>
      <c r="C2073" s="102" t="str">
        <f>TRIM(Response!E1783)</f>
        <v>THYROD_G</v>
      </c>
      <c r="D2073" s="102" t="str">
        <f>TRIM(Response!F1783)</f>
        <v>Thyroid Profile</v>
      </c>
      <c r="E2073" s="102" t="str">
        <f>TRIM(Response!G1783)</f>
        <v>2011-2012 Laboratory</v>
      </c>
      <c r="F2073" s="102" t="str">
        <f>TRIM(Response!H1783)</f>
        <v>7</v>
      </c>
      <c r="G2073" s="102" t="str">
        <f>TRIM(Response!J1783)</f>
        <v/>
      </c>
      <c r="H2073" s="102" t="str">
        <f>TRIM(Response!K1783)</f>
        <v/>
      </c>
      <c r="I2073" s="102" t="s">
        <v>6897</v>
      </c>
      <c r="J2073" s="102" t="str">
        <f>TRIM(Response!M1783)</f>
        <v>2022</v>
      </c>
    </row>
    <row r="2074" spans="1:10" ht="15.75" customHeight="1" x14ac:dyDescent="0.2">
      <c r="A2074" s="102" t="str">
        <f>TRIM(Response!A1784)</f>
        <v>TAP</v>
      </c>
      <c r="B2074" s="102" t="str">
        <f>TRIM(Response!C1784)</f>
        <v>Serum anti-thyroglobulin antibody replicate 1 (U/mL)</v>
      </c>
      <c r="C2074" s="102" t="str">
        <f>TRIM(Response!E1784)</f>
        <v>lab2</v>
      </c>
      <c r="D2074" s="102" t="str">
        <f>TRIM(Response!F1784)</f>
        <v>SERUM MEASURES</v>
      </c>
      <c r="E2074" s="102" t="str">
        <f>TRIM(Response!G1784)</f>
        <v>1988-1994 Second Laboratory 2A</v>
      </c>
      <c r="F2074" s="102" t="str">
        <f>TRIM(Response!H1784)</f>
        <v>-1</v>
      </c>
      <c r="G2074" s="102" t="str">
        <f>TRIM(Response!J1784)</f>
        <v>1</v>
      </c>
      <c r="H2074" s="102" t="str">
        <f>TRIM(Response!K1784)</f>
        <v>LBXATG1</v>
      </c>
      <c r="I2074" s="102" t="s">
        <v>6897</v>
      </c>
      <c r="J2074" s="102" t="str">
        <f>TRIM(Response!M1784)</f>
        <v>2022</v>
      </c>
    </row>
    <row r="2075" spans="1:10" ht="15.75" customHeight="1" x14ac:dyDescent="0.2">
      <c r="A2075" s="102" t="str">
        <f>TRIM(Response!A1785)</f>
        <v>TAR</v>
      </c>
      <c r="B2075" s="102" t="str">
        <f>TRIM(Response!C1785)</f>
        <v>Serum anti-thyroglobulin antibody replicate 2 (U/mL)</v>
      </c>
      <c r="C2075" s="102" t="str">
        <f>TRIM(Response!E1785)</f>
        <v>LAB2SE</v>
      </c>
      <c r="D2075" s="102" t="str">
        <f>TRIM(Response!F1785)</f>
        <v>SERUM MEASURES</v>
      </c>
      <c r="E2075" s="102" t="str">
        <f>TRIM(Response!G1785)</f>
        <v>1988-1994 Second Lab - Second Exam</v>
      </c>
      <c r="F2075" s="102" t="str">
        <f>TRIM(Response!H1785)</f>
        <v>-1</v>
      </c>
      <c r="G2075" s="102" t="str">
        <f>TRIM(Response!J1785)</f>
        <v>1</v>
      </c>
      <c r="H2075" s="102" t="str">
        <f>TRIM(Response!K1785)</f>
        <v>LBXATG2</v>
      </c>
      <c r="I2075" s="102" t="s">
        <v>6897</v>
      </c>
      <c r="J2075" s="102" t="str">
        <f>TRIM(Response!M1785)</f>
        <v>2022</v>
      </c>
    </row>
    <row r="2076" spans="1:10" ht="15.75" customHeight="1" x14ac:dyDescent="0.2">
      <c r="A2076" s="102" t="str">
        <f>TRIM(Response!A1786)</f>
        <v>LBXBAP</v>
      </c>
      <c r="B2076" s="102" t="str">
        <f>TRIM(Response!C1786)</f>
        <v>Bone alkaline phosphotase (ug/L)</v>
      </c>
      <c r="C2076" s="102" t="str">
        <f>TRIM(Response!E1786)</f>
        <v/>
      </c>
      <c r="D2076" s="102" t="str">
        <f>TRIM(Response!F1786)</f>
        <v>C-Reactive protein (CRP), Fibrinogen, Bone Alkaline Phosphatase &amp; Urinary N-telopeptides</v>
      </c>
      <c r="E2076" s="102" t="str">
        <f>TRIM(Response!G1786)</f>
        <v>2001-2002 Laboratory</v>
      </c>
      <c r="F2076" s="102" t="str">
        <f>TRIM(Response!H1786)</f>
        <v>2</v>
      </c>
      <c r="G2076" s="102" t="str">
        <f>TRIM(Response!J1786)</f>
        <v/>
      </c>
      <c r="H2076" s="102" t="str">
        <f>TRIM(Response!K1786)</f>
        <v/>
      </c>
      <c r="I2076" s="102" t="s">
        <v>6897</v>
      </c>
      <c r="J2076" s="102" t="str">
        <f>TRIM(Response!M1786)</f>
        <v>2022</v>
      </c>
    </row>
    <row r="2077" spans="1:10" ht="15.75" customHeight="1" x14ac:dyDescent="0.2">
      <c r="A2077" s="102" t="str">
        <f>TRIM(Response!A1787)</f>
        <v>LBXBAP</v>
      </c>
      <c r="B2077" s="102" t="str">
        <f>TRIM(Response!C1787)</f>
        <v>Bone alkaline phosphotase (ug/L)</v>
      </c>
      <c r="C2077" s="102" t="str">
        <f>TRIM(Response!E1787)</f>
        <v>LAB11</v>
      </c>
      <c r="D2077" s="102" t="str">
        <f>TRIM(Response!F1787)</f>
        <v>C-Reactive Protein (CRP)</v>
      </c>
      <c r="E2077" s="102" t="str">
        <f>TRIM(Response!G1787)</f>
        <v>1999-2000 Laboratory</v>
      </c>
      <c r="F2077" s="102" t="str">
        <f>TRIM(Response!H1787)</f>
        <v>1</v>
      </c>
      <c r="G2077" s="102" t="str">
        <f>TRIM(Response!J1787)</f>
        <v/>
      </c>
      <c r="H2077" s="102" t="str">
        <f>TRIM(Response!K1787)</f>
        <v/>
      </c>
      <c r="I2077" s="102" t="s">
        <v>6897</v>
      </c>
      <c r="J2077" s="102" t="str">
        <f>TRIM(Response!M1787)</f>
        <v>2020</v>
      </c>
    </row>
    <row r="2078" spans="1:10" ht="15.75" customHeight="1" x14ac:dyDescent="0.2">
      <c r="A2078" s="102" t="str">
        <f>TRIM(Response!A1788)</f>
        <v>LBXBAP</v>
      </c>
      <c r="B2078" s="102" t="str">
        <f>TRIM(Response!C1788)</f>
        <v>Bone alkaline phosphotase (ug/L)</v>
      </c>
      <c r="C2078" s="102" t="str">
        <f>TRIM(Response!E1788)</f>
        <v>L11_C</v>
      </c>
      <c r="D2078" s="102" t="str">
        <f>TRIM(Response!F1788)</f>
        <v>C-Reactive Protein (CRP), Bone Alkaline Phosphatase (BAP) &amp; Parathyroid Hormone (PTH)</v>
      </c>
      <c r="E2078" s="102" t="str">
        <f>TRIM(Response!G1788)</f>
        <v>2003-2004 Laboratory</v>
      </c>
      <c r="F2078" s="102" t="str">
        <f>TRIM(Response!H1788)</f>
        <v>3</v>
      </c>
      <c r="G2078" s="102" t="str">
        <f>TRIM(Response!J1788)</f>
        <v/>
      </c>
      <c r="H2078" s="102" t="str">
        <f>TRIM(Response!K1788)</f>
        <v/>
      </c>
      <c r="I2078" s="102" t="s">
        <v>6897</v>
      </c>
      <c r="J2078" s="102" t="str">
        <f>TRIM(Response!M1788)</f>
        <v>2020</v>
      </c>
    </row>
    <row r="2079" spans="1:10" ht="15.75" customHeight="1" x14ac:dyDescent="0.2">
      <c r="A2079" s="102" t="str">
        <f>TRIM(Response!A1789)</f>
        <v>LBDBAP</v>
      </c>
      <c r="B2079" s="102" t="str">
        <f>TRIM(Response!C1789)</f>
        <v>Bone alkaline phosphotase replicate 1 (ug/L)</v>
      </c>
      <c r="C2079" s="102" t="str">
        <f>TRIM(Response!E1789)</f>
        <v>L11_B</v>
      </c>
      <c r="D2079" s="102" t="str">
        <f>TRIM(Response!F1789)</f>
        <v>C-Reactive protein (CRP), Fibrinogen, Bone Alkaline Phosphatase &amp; Urinary N-telopeptides</v>
      </c>
      <c r="E2079" s="102" t="str">
        <f>TRIM(Response!G1789)</f>
        <v>2001-2002 Laboratory</v>
      </c>
      <c r="F2079" s="102" t="str">
        <f>TRIM(Response!H1789)</f>
        <v>2</v>
      </c>
      <c r="G2079" s="102" t="str">
        <f>TRIM(Response!J1789)</f>
        <v>1</v>
      </c>
      <c r="H2079" s="102" t="str">
        <f>TRIM(Response!K1789)</f>
        <v>LBXBAP1</v>
      </c>
      <c r="I2079" s="102" t="s">
        <v>6897</v>
      </c>
      <c r="J2079" s="102" t="str">
        <f>TRIM(Response!M1789)</f>
        <v>2020</v>
      </c>
    </row>
    <row r="2080" spans="1:10" ht="15.75" customHeight="1" x14ac:dyDescent="0.2">
      <c r="A2080" s="102" t="str">
        <f>TRIM(Response!A1790)</f>
        <v>LB2BAP</v>
      </c>
      <c r="B2080" s="102" t="str">
        <f>TRIM(Response!C1790)</f>
        <v>Bone alkaline phosphotase replicate 2 (ug/L)</v>
      </c>
      <c r="C2080" s="102" t="str">
        <f>TRIM(Response!E1790)</f>
        <v>L11_2_b</v>
      </c>
      <c r="D2080" s="102" t="str">
        <f>TRIM(Response!F1790)</f>
        <v>C-Reactive Protein &amp; Others, Second Exam</v>
      </c>
      <c r="E2080" s="102" t="str">
        <f>TRIM(Response!G1790)</f>
        <v>2001-2002 Laboratory</v>
      </c>
      <c r="F2080" s="102" t="str">
        <f>TRIM(Response!H1790)</f>
        <v>2</v>
      </c>
      <c r="G2080" s="102" t="str">
        <f>TRIM(Response!J1790)</f>
        <v>1</v>
      </c>
      <c r="H2080" s="102" t="str">
        <f>TRIM(Response!K1790)</f>
        <v>LBXBAP2</v>
      </c>
      <c r="I2080" s="102" t="s">
        <v>6897</v>
      </c>
      <c r="J2080" s="102" t="str">
        <f>TRIM(Response!M1790)</f>
        <v>2022</v>
      </c>
    </row>
    <row r="2081" spans="1:10" ht="15.75" customHeight="1" x14ac:dyDescent="0.2">
      <c r="A2081" s="102" t="str">
        <f>TRIM(Response!A1791)</f>
        <v>LBXBAPCT</v>
      </c>
      <c r="B2081" s="102" t="str">
        <f>TRIM(Response!C1791)</f>
        <v>Basophils percent (%)</v>
      </c>
      <c r="C2081" s="102" t="str">
        <f>TRIM(Response!E1791)</f>
        <v/>
      </c>
      <c r="D2081" s="102" t="str">
        <f>TRIM(Response!F1791)</f>
        <v>HEMATOLOGY</v>
      </c>
      <c r="E2081" s="102" t="str">
        <f>TRIM(Response!G1791)</f>
        <v>1988-1994 Laboratory</v>
      </c>
      <c r="F2081" s="102" t="str">
        <f>TRIM(Response!H1791)</f>
        <v>-1</v>
      </c>
      <c r="G2081" s="102" t="str">
        <f>TRIM(Response!J1791)</f>
        <v/>
      </c>
      <c r="H2081" s="102" t="str">
        <f>TRIM(Response!K1791)</f>
        <v/>
      </c>
      <c r="I2081" s="102" t="s">
        <v>6897</v>
      </c>
      <c r="J2081" s="102" t="str">
        <f>TRIM(Response!M1791)</f>
        <v>2022</v>
      </c>
    </row>
    <row r="2082" spans="1:10" ht="15.75" customHeight="1" x14ac:dyDescent="0.2">
      <c r="A2082" s="102" t="str">
        <f>TRIM(Response!A1792)</f>
        <v>LBXBAPCT</v>
      </c>
      <c r="B2082" s="102" t="str">
        <f>TRIM(Response!C1792)</f>
        <v>Basophils percent (%)</v>
      </c>
      <c r="C2082" s="102" t="str">
        <f>TRIM(Response!E1792)</f>
        <v/>
      </c>
      <c r="D2082" s="102" t="str">
        <f>TRIM(Response!F1792)</f>
        <v>Complete Blood Count with 5-part Differential - Whole Blood</v>
      </c>
      <c r="E2082" s="102" t="str">
        <f>TRIM(Response!G1792)</f>
        <v>2001-2002 Laboratory</v>
      </c>
      <c r="F2082" s="102" t="str">
        <f>TRIM(Response!H1792)</f>
        <v>2</v>
      </c>
      <c r="G2082" s="102" t="str">
        <f>TRIM(Response!J1792)</f>
        <v/>
      </c>
      <c r="H2082" s="102" t="str">
        <f>TRIM(Response!K1792)</f>
        <v/>
      </c>
      <c r="I2082" s="102" t="s">
        <v>6897</v>
      </c>
      <c r="J2082" s="102" t="str">
        <f>TRIM(Response!M1792)</f>
        <v>2022</v>
      </c>
    </row>
    <row r="2083" spans="1:10" ht="15.75" customHeight="1" x14ac:dyDescent="0.2">
      <c r="A2083" s="102" t="str">
        <f>TRIM(Response!A1793)</f>
        <v>LBXBAPCT</v>
      </c>
      <c r="B2083" s="102" t="str">
        <f>TRIM(Response!C1793)</f>
        <v>Basophils percent (%)</v>
      </c>
      <c r="C2083" s="102" t="str">
        <f>TRIM(Response!E1793)</f>
        <v>LAB25</v>
      </c>
      <c r="D2083" s="102" t="str">
        <f>TRIM(Response!F1793)</f>
        <v>Complete Blood Count with 5-part Differential - Whole Blood</v>
      </c>
      <c r="E2083" s="102" t="str">
        <f>TRIM(Response!G1793)</f>
        <v>1999-2000 Laboratory</v>
      </c>
      <c r="F2083" s="102" t="str">
        <f>TRIM(Response!H1793)</f>
        <v>1</v>
      </c>
      <c r="G2083" s="102" t="str">
        <f>TRIM(Response!J1793)</f>
        <v/>
      </c>
      <c r="H2083" s="102" t="str">
        <f>TRIM(Response!K1793)</f>
        <v/>
      </c>
      <c r="I2083" s="102" t="s">
        <v>6897</v>
      </c>
      <c r="J2083" s="102" t="str">
        <f>TRIM(Response!M1793)</f>
        <v>2020</v>
      </c>
    </row>
    <row r="2084" spans="1:10" ht="15.75" customHeight="1" x14ac:dyDescent="0.2">
      <c r="A2084" s="102" t="str">
        <f>TRIM(Response!A1794)</f>
        <v>LBXBAPCT</v>
      </c>
      <c r="B2084" s="102" t="str">
        <f>TRIM(Response!C1794)</f>
        <v>Basophils percent (%)</v>
      </c>
      <c r="C2084" s="102" t="str">
        <f>TRIM(Response!E1794)</f>
        <v>L25_C</v>
      </c>
      <c r="D2084" s="102" t="str">
        <f>TRIM(Response!F1794)</f>
        <v>Complete Blood Count with 5-part Differential - Whole Blood</v>
      </c>
      <c r="E2084" s="102" t="str">
        <f>TRIM(Response!G1794)</f>
        <v>2003-2004 Laboratory</v>
      </c>
      <c r="F2084" s="102" t="str">
        <f>TRIM(Response!H1794)</f>
        <v>3</v>
      </c>
      <c r="G2084" s="102" t="str">
        <f>TRIM(Response!J1794)</f>
        <v/>
      </c>
      <c r="H2084" s="102" t="str">
        <f>TRIM(Response!K1794)</f>
        <v/>
      </c>
      <c r="I2084" s="102" t="s">
        <v>6897</v>
      </c>
      <c r="J2084" s="102" t="str">
        <f>TRIM(Response!M1794)</f>
        <v>2020</v>
      </c>
    </row>
    <row r="2085" spans="1:10" ht="15.75" customHeight="1" x14ac:dyDescent="0.2">
      <c r="A2085" s="102" t="str">
        <f>TRIM(Response!A1795)</f>
        <v>LBXBAPCT</v>
      </c>
      <c r="B2085" s="102" t="str">
        <f>TRIM(Response!C1795)</f>
        <v>Basophils percent (%)</v>
      </c>
      <c r="C2085" s="102" t="str">
        <f>TRIM(Response!E1795)</f>
        <v>CBC_D</v>
      </c>
      <c r="D2085" s="102" t="str">
        <f>TRIM(Response!F1795)</f>
        <v>Complete Blood Count with 5-Part Differential - Whole Blood</v>
      </c>
      <c r="E2085" s="102" t="str">
        <f>TRIM(Response!G1795)</f>
        <v>2005-2006 Laboratory</v>
      </c>
      <c r="F2085" s="102" t="str">
        <f>TRIM(Response!H1795)</f>
        <v>4</v>
      </c>
      <c r="G2085" s="102" t="str">
        <f>TRIM(Response!J1795)</f>
        <v/>
      </c>
      <c r="H2085" s="102" t="str">
        <f>TRIM(Response!K1795)</f>
        <v/>
      </c>
      <c r="I2085" s="102" t="s">
        <v>6897</v>
      </c>
      <c r="J2085" s="102" t="str">
        <f>TRIM(Response!M1795)</f>
        <v>2020</v>
      </c>
    </row>
    <row r="2086" spans="1:10" ht="15.75" customHeight="1" x14ac:dyDescent="0.2">
      <c r="A2086" s="102" t="str">
        <f>TRIM(Response!A1796)</f>
        <v>LBXBAPCT</v>
      </c>
      <c r="B2086" s="102" t="str">
        <f>TRIM(Response!C1796)</f>
        <v>Basophils percent (%)</v>
      </c>
      <c r="C2086" s="102" t="str">
        <f>TRIM(Response!E1796)</f>
        <v>CBC_E</v>
      </c>
      <c r="D2086" s="102" t="str">
        <f>TRIM(Response!F1796)</f>
        <v>Complete Blood Count with 5-part Differential - Whole Blood</v>
      </c>
      <c r="E2086" s="102" t="str">
        <f>TRIM(Response!G1796)</f>
        <v>2007-2008 Laboratory</v>
      </c>
      <c r="F2086" s="102" t="str">
        <f>TRIM(Response!H1796)</f>
        <v>5</v>
      </c>
      <c r="G2086" s="102" t="str">
        <f>TRIM(Response!J1796)</f>
        <v/>
      </c>
      <c r="H2086" s="102" t="str">
        <f>TRIM(Response!K1796)</f>
        <v/>
      </c>
      <c r="I2086" s="102" t="s">
        <v>6897</v>
      </c>
      <c r="J2086" s="102" t="str">
        <f>TRIM(Response!M1796)</f>
        <v>2020</v>
      </c>
    </row>
    <row r="2087" spans="1:10" ht="15.75" customHeight="1" x14ac:dyDescent="0.2">
      <c r="A2087" s="102" t="str">
        <f>TRIM(Response!A1797)</f>
        <v>LBXBAPCT</v>
      </c>
      <c r="B2087" s="102" t="str">
        <f>TRIM(Response!C1797)</f>
        <v>Basophils percent (%)</v>
      </c>
      <c r="C2087" s="102" t="str">
        <f>TRIM(Response!E1797)</f>
        <v>CBC_F</v>
      </c>
      <c r="D2087" s="102" t="str">
        <f>TRIM(Response!F1797)</f>
        <v>Complete Blood Count with 5-part Differential - Whole Blood</v>
      </c>
      <c r="E2087" s="102" t="str">
        <f>TRIM(Response!G1797)</f>
        <v>2009-2010 Laboratory</v>
      </c>
      <c r="F2087" s="102" t="str">
        <f>TRIM(Response!H1797)</f>
        <v>6</v>
      </c>
      <c r="G2087" s="102" t="str">
        <f>TRIM(Response!J1797)</f>
        <v/>
      </c>
      <c r="H2087" s="102" t="str">
        <f>TRIM(Response!K1797)</f>
        <v/>
      </c>
      <c r="I2087" s="102" t="s">
        <v>6897</v>
      </c>
      <c r="J2087" s="102" t="str">
        <f>TRIM(Response!M1797)</f>
        <v>2020</v>
      </c>
    </row>
    <row r="2088" spans="1:10" ht="15.75" customHeight="1" x14ac:dyDescent="0.2">
      <c r="A2088" s="102" t="str">
        <f>TRIM(Response!A1798)</f>
        <v>LBXBAPCT</v>
      </c>
      <c r="B2088" s="102" t="str">
        <f>TRIM(Response!C1798)</f>
        <v>Basophils percent (%)</v>
      </c>
      <c r="C2088" s="102" t="str">
        <f>TRIM(Response!E1798)</f>
        <v>CBC_G</v>
      </c>
      <c r="D2088" s="102" t="str">
        <f>TRIM(Response!F1798)</f>
        <v>Complete Blood Count with 5-part Differential - Whole Blood</v>
      </c>
      <c r="E2088" s="102" t="str">
        <f>TRIM(Response!G1798)</f>
        <v>2011-2012 Laboratory</v>
      </c>
      <c r="F2088" s="102" t="str">
        <f>TRIM(Response!H1798)</f>
        <v>7</v>
      </c>
      <c r="G2088" s="102" t="str">
        <f>TRIM(Response!J1798)</f>
        <v/>
      </c>
      <c r="H2088" s="102" t="str">
        <f>TRIM(Response!K1798)</f>
        <v/>
      </c>
      <c r="I2088" s="102" t="s">
        <v>6897</v>
      </c>
      <c r="J2088" s="102" t="str">
        <f>TRIM(Response!M1798)</f>
        <v>2020</v>
      </c>
    </row>
    <row r="2089" spans="1:10" ht="15.75" customHeight="1" x14ac:dyDescent="0.2">
      <c r="A2089" s="102" t="str">
        <f>TRIM(Response!A1799)</f>
        <v>LBXBAPCT</v>
      </c>
      <c r="B2089" s="102" t="str">
        <f>TRIM(Response!C1799)</f>
        <v>Basophils percent (%)</v>
      </c>
      <c r="C2089" s="102" t="str">
        <f>TRIM(Response!E1799)</f>
        <v>CBC_H</v>
      </c>
      <c r="D2089" s="102" t="str">
        <f>TRIM(Response!F1799)</f>
        <v>Complete Blood Count with 5-part Differential - Whole Blood</v>
      </c>
      <c r="E2089" s="102" t="str">
        <f>TRIM(Response!G1799)</f>
        <v>2013-2014 Laboratory</v>
      </c>
      <c r="F2089" s="102" t="str">
        <f>TRIM(Response!H1799)</f>
        <v>8</v>
      </c>
      <c r="G2089" s="102" t="str">
        <f>TRIM(Response!J1799)</f>
        <v/>
      </c>
      <c r="H2089" s="102" t="str">
        <f>TRIM(Response!K1799)</f>
        <v/>
      </c>
      <c r="I2089" s="102" t="s">
        <v>6897</v>
      </c>
      <c r="J2089" s="102" t="str">
        <f>TRIM(Response!M1799)</f>
        <v>2020</v>
      </c>
    </row>
    <row r="2090" spans="1:10" ht="15.75" customHeight="1" x14ac:dyDescent="0.2">
      <c r="A2090" s="102" t="str">
        <f>TRIM(Response!A1800)</f>
        <v>LBXBAPCT</v>
      </c>
      <c r="B2090" s="102" t="str">
        <f>TRIM(Response!C1800)</f>
        <v>Basophils percent (%)</v>
      </c>
      <c r="C2090" s="102" t="str">
        <f>TRIM(Response!E1800)</f>
        <v>CBC_I</v>
      </c>
      <c r="D2090" s="102" t="str">
        <f>TRIM(Response!F1800)</f>
        <v>Complete Blood Count with 5-Part Differential - Whole Blood</v>
      </c>
      <c r="E2090" s="102" t="str">
        <f>TRIM(Response!G1800)</f>
        <v>2015-2016 Laboratory</v>
      </c>
      <c r="F2090" s="102" t="str">
        <f>TRIM(Response!H1800)</f>
        <v>9</v>
      </c>
      <c r="G2090" s="102" t="str">
        <f>TRIM(Response!J1800)</f>
        <v/>
      </c>
      <c r="H2090" s="102" t="str">
        <f>TRIM(Response!K1800)</f>
        <v/>
      </c>
      <c r="I2090" s="102" t="s">
        <v>6897</v>
      </c>
      <c r="J2090" s="102" t="str">
        <f>TRIM(Response!M1800)</f>
        <v>2020</v>
      </c>
    </row>
    <row r="2091" spans="1:10" ht="15.75" customHeight="1" x14ac:dyDescent="0.2">
      <c r="A2091" s="102" t="str">
        <f>TRIM(Response!A1801)</f>
        <v>LBXBAPCT</v>
      </c>
      <c r="B2091" s="102" t="str">
        <f>TRIM(Response!C1801)</f>
        <v>Basophils percent (%)</v>
      </c>
      <c r="C2091" s="102" t="str">
        <f>TRIM(Response!E1801)</f>
        <v>CBC_J</v>
      </c>
      <c r="D2091" s="102" t="str">
        <f>TRIM(Response!F1801)</f>
        <v>Complete Blood Count with 5-Part Differential</v>
      </c>
      <c r="E2091" s="102" t="str">
        <f>TRIM(Response!G1801)</f>
        <v>2017-2018 Laboratory</v>
      </c>
      <c r="F2091" s="102" t="str">
        <f>TRIM(Response!H1801)</f>
        <v>10</v>
      </c>
      <c r="G2091" s="102" t="str">
        <f>TRIM(Response!J1801)</f>
        <v/>
      </c>
      <c r="H2091" s="102" t="str">
        <f>TRIM(Response!K1801)</f>
        <v/>
      </c>
      <c r="I2091" s="102" t="s">
        <v>6897</v>
      </c>
      <c r="J2091" s="102" t="str">
        <f>TRIM(Response!M1801)</f>
        <v>2020</v>
      </c>
    </row>
    <row r="2092" spans="1:10" ht="15.75" customHeight="1" x14ac:dyDescent="0.2">
      <c r="A2092" s="102" t="str">
        <f>TRIM(Response!A1802)</f>
        <v>BOP</v>
      </c>
      <c r="B2092" s="102" t="str">
        <f>TRIM(Response!C1802)</f>
        <v>Basophils percent replicate 1 (%)</v>
      </c>
      <c r="C2092" s="102" t="str">
        <f>TRIM(Response!E1802)</f>
        <v>LAB</v>
      </c>
      <c r="D2092" s="102" t="str">
        <f>TRIM(Response!F1802)</f>
        <v>HEMATOLOGY</v>
      </c>
      <c r="E2092" s="102" t="str">
        <f>TRIM(Response!G1802)</f>
        <v>1988-1994 Laboratory</v>
      </c>
      <c r="F2092" s="102" t="str">
        <f>TRIM(Response!H1802)</f>
        <v>-1</v>
      </c>
      <c r="G2092" s="102" t="str">
        <f>TRIM(Response!J1802)</f>
        <v>1</v>
      </c>
      <c r="H2092" s="102" t="str">
        <f>TRIM(Response!K1802)</f>
        <v>LBXBAPCT1</v>
      </c>
      <c r="I2092" s="102" t="s">
        <v>6897</v>
      </c>
      <c r="J2092" s="102" t="str">
        <f>TRIM(Response!M1802)</f>
        <v>2022</v>
      </c>
    </row>
    <row r="2093" spans="1:10" ht="15.75" customHeight="1" x14ac:dyDescent="0.2">
      <c r="A2093" s="102" t="str">
        <f>TRIM(Response!A1803)</f>
        <v>LBXBAPCT</v>
      </c>
      <c r="B2093" s="102" t="str">
        <f>TRIM(Response!C1803)</f>
        <v>Basophils percent replicate 1 (%)</v>
      </c>
      <c r="C2093" s="102" t="str">
        <f>TRIM(Response!E1803)</f>
        <v>L25_B</v>
      </c>
      <c r="D2093" s="102" t="str">
        <f>TRIM(Response!F1803)</f>
        <v>Complete Blood Count with 5-part Differential - Whole Blood</v>
      </c>
      <c r="E2093" s="102" t="str">
        <f>TRIM(Response!G1803)</f>
        <v>2001-2002 Laboratory</v>
      </c>
      <c r="F2093" s="102" t="str">
        <f>TRIM(Response!H1803)</f>
        <v>2</v>
      </c>
      <c r="G2093" s="102" t="str">
        <f>TRIM(Response!J1803)</f>
        <v>1</v>
      </c>
      <c r="H2093" s="102" t="str">
        <f>TRIM(Response!K1803)</f>
        <v>LBXBAPCT1</v>
      </c>
      <c r="I2093" s="102" t="s">
        <v>6897</v>
      </c>
      <c r="J2093" s="102" t="str">
        <f>TRIM(Response!M1803)</f>
        <v>2020</v>
      </c>
    </row>
    <row r="2094" spans="1:10" ht="15.75" customHeight="1" x14ac:dyDescent="0.2">
      <c r="A2094" s="102" t="str">
        <f>TRIM(Response!A1804)</f>
        <v>BOR</v>
      </c>
      <c r="B2094" s="102" t="str">
        <f>TRIM(Response!C1804)</f>
        <v>Basophils percent replicate 2 (%)</v>
      </c>
      <c r="C2094" s="102" t="str">
        <f>TRIM(Response!E1804)</f>
        <v>LABSE</v>
      </c>
      <c r="D2094" s="102" t="str">
        <f>TRIM(Response!F1804)</f>
        <v>HEMATOLOGY</v>
      </c>
      <c r="E2094" s="102" t="str">
        <f>TRIM(Response!G1804)</f>
        <v>1988-1994 Lab - Second Exam</v>
      </c>
      <c r="F2094" s="102" t="str">
        <f>TRIM(Response!H1804)</f>
        <v>-1</v>
      </c>
      <c r="G2094" s="102" t="str">
        <f>TRIM(Response!J1804)</f>
        <v>1</v>
      </c>
      <c r="H2094" s="102" t="str">
        <f>TRIM(Response!K1804)</f>
        <v>LBXBAPCT2</v>
      </c>
      <c r="I2094" s="102" t="s">
        <v>6897</v>
      </c>
      <c r="J2094" s="102" t="str">
        <f>TRIM(Response!M1804)</f>
        <v>2022</v>
      </c>
    </row>
    <row r="2095" spans="1:10" ht="15.75" customHeight="1" x14ac:dyDescent="0.2">
      <c r="A2095" s="102" t="str">
        <f>TRIM(Response!A1805)</f>
        <v>LB2BAPCT</v>
      </c>
      <c r="B2095" s="102" t="str">
        <f>TRIM(Response!C1805)</f>
        <v>Basophils percent replicate 2 (%)</v>
      </c>
      <c r="C2095" s="102" t="str">
        <f>TRIM(Response!E1805)</f>
        <v>l25_2_b</v>
      </c>
      <c r="D2095" s="102" t="str">
        <f>TRIM(Response!F1805)</f>
        <v>Complete Blood Count with 5-part Differential - Whole Blood, Second Exam</v>
      </c>
      <c r="E2095" s="102" t="str">
        <f>TRIM(Response!G1805)</f>
        <v>2001-2002 Laboratory</v>
      </c>
      <c r="F2095" s="102" t="str">
        <f>TRIM(Response!H1805)</f>
        <v>2</v>
      </c>
      <c r="G2095" s="102" t="str">
        <f>TRIM(Response!J1805)</f>
        <v>1</v>
      </c>
      <c r="H2095" s="102" t="str">
        <f>TRIM(Response!K1805)</f>
        <v>LBXBAPCT2</v>
      </c>
      <c r="I2095" s="102" t="s">
        <v>6897</v>
      </c>
      <c r="J2095" s="102" t="str">
        <f>TRIM(Response!M1805)</f>
        <v>2022</v>
      </c>
    </row>
    <row r="2096" spans="1:10" ht="15.75" customHeight="1" x14ac:dyDescent="0.2">
      <c r="A2096" s="102" t="str">
        <f>TRIM(Response!A1806)</f>
        <v>LBXCD4</v>
      </c>
      <c r="B2096" s="102" t="str">
        <f>TRIM(Response!C1806)</f>
        <v>CD4 counts (cells/mm3)</v>
      </c>
      <c r="C2096" s="102" t="str">
        <f>TRIM(Response!E1806)</f>
        <v>LAB03</v>
      </c>
      <c r="D2096" s="102" t="str">
        <f>TRIM(Response!F1806)</f>
        <v>HIV Antibody Test, CD4+ T Lymphocytes &amp; CD8+ T Cells</v>
      </c>
      <c r="E2096" s="102" t="str">
        <f>TRIM(Response!G1806)</f>
        <v>1999-2000 Laboratory</v>
      </c>
      <c r="F2096" s="102" t="str">
        <f>TRIM(Response!H1806)</f>
        <v>1</v>
      </c>
      <c r="G2096" s="102" t="str">
        <f>TRIM(Response!J1806)</f>
        <v/>
      </c>
      <c r="H2096" s="102" t="str">
        <f>TRIM(Response!K1806)</f>
        <v/>
      </c>
      <c r="I2096" s="102" t="s">
        <v>6897</v>
      </c>
      <c r="J2096" s="102" t="str">
        <f>TRIM(Response!M1806)</f>
        <v>2022</v>
      </c>
    </row>
    <row r="2097" spans="1:10" ht="15.75" customHeight="1" x14ac:dyDescent="0.2">
      <c r="A2097" s="102" t="str">
        <f>TRIM(Response!A1807)</f>
        <v>LBXCD4</v>
      </c>
      <c r="B2097" s="102" t="str">
        <f>TRIM(Response!C1807)</f>
        <v>CD4 counts (cells/mm3)</v>
      </c>
      <c r="C2097" s="102" t="str">
        <f>TRIM(Response!E1807)</f>
        <v>L03_B</v>
      </c>
      <c r="D2097" s="102" t="str">
        <f>TRIM(Response!F1807)</f>
        <v>HIV Antibody Test, CD4+ T Lymphocytes &amp; CD8+ T Cells</v>
      </c>
      <c r="E2097" s="102" t="str">
        <f>TRIM(Response!G1807)</f>
        <v>2001-2002 Laboratory</v>
      </c>
      <c r="F2097" s="102" t="str">
        <f>TRIM(Response!H1807)</f>
        <v>2</v>
      </c>
      <c r="G2097" s="102" t="str">
        <f>TRIM(Response!J1807)</f>
        <v/>
      </c>
      <c r="H2097" s="102" t="str">
        <f>TRIM(Response!K1807)</f>
        <v/>
      </c>
      <c r="I2097" s="102" t="s">
        <v>6897</v>
      </c>
      <c r="J2097" s="102" t="str">
        <f>TRIM(Response!M1807)</f>
        <v>2020</v>
      </c>
    </row>
    <row r="2098" spans="1:10" ht="15.75" customHeight="1" x14ac:dyDescent="0.2">
      <c r="A2098" s="102" t="str">
        <f>TRIM(Response!A1808)</f>
        <v>LBXCD4</v>
      </c>
      <c r="B2098" s="102" t="str">
        <f>TRIM(Response!C1808)</f>
        <v>CD4 counts (cells/mm3)</v>
      </c>
      <c r="C2098" s="102" t="str">
        <f>TRIM(Response!E1808)</f>
        <v>L03_C</v>
      </c>
      <c r="D2098" s="102" t="str">
        <f>TRIM(Response!F1808)</f>
        <v>HIV Antibody Test, CD4+ T Lymphocytes &amp; CD8+ T Cells</v>
      </c>
      <c r="E2098" s="102" t="str">
        <f>TRIM(Response!G1808)</f>
        <v>2003-2004 Laboratory</v>
      </c>
      <c r="F2098" s="102" t="str">
        <f>TRIM(Response!H1808)</f>
        <v>3</v>
      </c>
      <c r="G2098" s="102" t="str">
        <f>TRIM(Response!J1808)</f>
        <v/>
      </c>
      <c r="H2098" s="102" t="str">
        <f>TRIM(Response!K1808)</f>
        <v/>
      </c>
      <c r="I2098" s="102" t="s">
        <v>6897</v>
      </c>
      <c r="J2098" s="102" t="str">
        <f>TRIM(Response!M1808)</f>
        <v>2020</v>
      </c>
    </row>
    <row r="2099" spans="1:10" ht="15.75" customHeight="1" x14ac:dyDescent="0.2">
      <c r="A2099" s="102" t="str">
        <f>TRIM(Response!A1809)</f>
        <v>LBXCD4</v>
      </c>
      <c r="B2099" s="102" t="str">
        <f>TRIM(Response!C1809)</f>
        <v>CD4 counts (cells/mm3)</v>
      </c>
      <c r="C2099" s="102" t="str">
        <f>TRIM(Response!E1809)</f>
        <v>HIV_D</v>
      </c>
      <c r="D2099" s="102" t="str">
        <f>TRIM(Response!F1809)</f>
        <v>HIV Antibody Test, CD4+ T Lymphocytes &amp; CD8+ T Cells</v>
      </c>
      <c r="E2099" s="102" t="str">
        <f>TRIM(Response!G1809)</f>
        <v>2005-2006 Laboratory</v>
      </c>
      <c r="F2099" s="102" t="str">
        <f>TRIM(Response!H1809)</f>
        <v>4</v>
      </c>
      <c r="G2099" s="102" t="str">
        <f>TRIM(Response!J1809)</f>
        <v/>
      </c>
      <c r="H2099" s="102" t="str">
        <f>TRIM(Response!K1809)</f>
        <v/>
      </c>
      <c r="I2099" s="102" t="s">
        <v>6897</v>
      </c>
      <c r="J2099" s="102" t="str">
        <f>TRIM(Response!M1809)</f>
        <v>2020</v>
      </c>
    </row>
    <row r="2100" spans="1:10" ht="15.75" customHeight="1" x14ac:dyDescent="0.2">
      <c r="A2100" s="102" t="str">
        <f>TRIM(Response!A1810)</f>
        <v>LBXCD8</v>
      </c>
      <c r="B2100" s="102" t="str">
        <f>TRIM(Response!C1810)</f>
        <v>CD8 counts (cells/mm3)</v>
      </c>
      <c r="C2100" s="102" t="str">
        <f>TRIM(Response!E1810)</f>
        <v>LAB03</v>
      </c>
      <c r="D2100" s="102" t="str">
        <f>TRIM(Response!F1810)</f>
        <v>HIV Antibody Test, CD4+ T Lymphocytes &amp; CD8+ T Cells</v>
      </c>
      <c r="E2100" s="102" t="str">
        <f>TRIM(Response!G1810)</f>
        <v>1999-2000 Laboratory</v>
      </c>
      <c r="F2100" s="102" t="str">
        <f>TRIM(Response!H1810)</f>
        <v>1</v>
      </c>
      <c r="G2100" s="102" t="str">
        <f>TRIM(Response!J1810)</f>
        <v/>
      </c>
      <c r="H2100" s="102" t="str">
        <f>TRIM(Response!K1810)</f>
        <v/>
      </c>
      <c r="I2100" s="102" t="s">
        <v>6897</v>
      </c>
      <c r="J2100" s="102" t="str">
        <f>TRIM(Response!M1810)</f>
        <v>2022</v>
      </c>
    </row>
    <row r="2101" spans="1:10" ht="15.75" customHeight="1" x14ac:dyDescent="0.2">
      <c r="A2101" s="102" t="str">
        <f>TRIM(Response!A1811)</f>
        <v>LBXCD8</v>
      </c>
      <c r="B2101" s="102" t="str">
        <f>TRIM(Response!C1811)</f>
        <v>CD8 counts (cells/mm3)</v>
      </c>
      <c r="C2101" s="102" t="str">
        <f>TRIM(Response!E1811)</f>
        <v>L03_B</v>
      </c>
      <c r="D2101" s="102" t="str">
        <f>TRIM(Response!F1811)</f>
        <v>HIV Antibody Test, CD4+ T Lymphocytes &amp; CD8+ T Cells</v>
      </c>
      <c r="E2101" s="102" t="str">
        <f>TRIM(Response!G1811)</f>
        <v>2001-2002 Laboratory</v>
      </c>
      <c r="F2101" s="102" t="str">
        <f>TRIM(Response!H1811)</f>
        <v>2</v>
      </c>
      <c r="G2101" s="102" t="str">
        <f>TRIM(Response!J1811)</f>
        <v/>
      </c>
      <c r="H2101" s="102" t="str">
        <f>TRIM(Response!K1811)</f>
        <v/>
      </c>
      <c r="I2101" s="102" t="s">
        <v>6897</v>
      </c>
      <c r="J2101" s="102" t="str">
        <f>TRIM(Response!M1811)</f>
        <v>2020</v>
      </c>
    </row>
    <row r="2102" spans="1:10" ht="15.75" customHeight="1" x14ac:dyDescent="0.2">
      <c r="A2102" s="102" t="str">
        <f>TRIM(Response!A1812)</f>
        <v>LBXCD8</v>
      </c>
      <c r="B2102" s="102" t="str">
        <f>TRIM(Response!C1812)</f>
        <v>CD8 counts (cells/mm3)</v>
      </c>
      <c r="C2102" s="102" t="str">
        <f>TRIM(Response!E1812)</f>
        <v>L03_C</v>
      </c>
      <c r="D2102" s="102" t="str">
        <f>TRIM(Response!F1812)</f>
        <v>HIV Antibody Test, CD4+ T Lymphocytes &amp; CD8+ T Cells</v>
      </c>
      <c r="E2102" s="102" t="str">
        <f>TRIM(Response!G1812)</f>
        <v>2003-2004 Laboratory</v>
      </c>
      <c r="F2102" s="102" t="str">
        <f>TRIM(Response!H1812)</f>
        <v>3</v>
      </c>
      <c r="G2102" s="102" t="str">
        <f>TRIM(Response!J1812)</f>
        <v/>
      </c>
      <c r="H2102" s="102" t="str">
        <f>TRIM(Response!K1812)</f>
        <v/>
      </c>
      <c r="I2102" s="102" t="s">
        <v>6897</v>
      </c>
      <c r="J2102" s="102" t="str">
        <f>TRIM(Response!M1812)</f>
        <v>2020</v>
      </c>
    </row>
    <row r="2103" spans="1:10" ht="15.75" customHeight="1" x14ac:dyDescent="0.2">
      <c r="A2103" s="102" t="str">
        <f>TRIM(Response!A1813)</f>
        <v>LBXCD8</v>
      </c>
      <c r="B2103" s="102" t="str">
        <f>TRIM(Response!C1813)</f>
        <v>CD8 counts (cells/mm3)</v>
      </c>
      <c r="C2103" s="102" t="str">
        <f>TRIM(Response!E1813)</f>
        <v>HIV_D</v>
      </c>
      <c r="D2103" s="102" t="str">
        <f>TRIM(Response!F1813)</f>
        <v>HIV Antibody Test, CD4+ T Lymphocytes &amp; CD8+ T Cells</v>
      </c>
      <c r="E2103" s="102" t="str">
        <f>TRIM(Response!G1813)</f>
        <v>2005-2006 Laboratory</v>
      </c>
      <c r="F2103" s="102" t="str">
        <f>TRIM(Response!H1813)</f>
        <v>4</v>
      </c>
      <c r="G2103" s="102" t="str">
        <f>TRIM(Response!J1813)</f>
        <v/>
      </c>
      <c r="H2103" s="102" t="str">
        <f>TRIM(Response!K1813)</f>
        <v/>
      </c>
      <c r="I2103" s="102" t="s">
        <v>6897</v>
      </c>
      <c r="J2103" s="102" t="str">
        <f>TRIM(Response!M1813)</f>
        <v>2020</v>
      </c>
    </row>
    <row r="2104" spans="1:10" ht="15.75" customHeight="1" x14ac:dyDescent="0.2">
      <c r="A2104" s="102" t="str">
        <f>TRIM(Response!A1814)</f>
        <v>LBXCP</v>
      </c>
      <c r="B2104" s="102" t="str">
        <f>TRIM(Response!C1814)</f>
        <v>Serum C-peptide (pmol/mL)</v>
      </c>
      <c r="C2104" s="102" t="str">
        <f>TRIM(Response!E1814)</f>
        <v/>
      </c>
      <c r="D2104" s="102" t="str">
        <f>TRIM(Response!F1814)</f>
        <v>DIABETES TESTING PROFILE</v>
      </c>
      <c r="E2104" s="102" t="str">
        <f>TRIM(Response!G1814)</f>
        <v>1988-1994 Laboratory</v>
      </c>
      <c r="F2104" s="102" t="str">
        <f>TRIM(Response!H1814)</f>
        <v>-1</v>
      </c>
      <c r="G2104" s="102" t="str">
        <f>TRIM(Response!J1814)</f>
        <v/>
      </c>
      <c r="H2104" s="102" t="str">
        <f>TRIM(Response!K1814)</f>
        <v/>
      </c>
      <c r="I2104" s="102" t="s">
        <v>6897</v>
      </c>
      <c r="J2104" s="102" t="str">
        <f>TRIM(Response!M1814)</f>
        <v>2022</v>
      </c>
    </row>
    <row r="2105" spans="1:10" ht="15.75" customHeight="1" x14ac:dyDescent="0.2">
      <c r="A2105" s="102" t="str">
        <f>TRIM(Response!A1815)</f>
        <v>LB2CP</v>
      </c>
      <c r="B2105" s="102" t="str">
        <f>TRIM(Response!C1815)</f>
        <v>Serum C-peptide (pmol/mL)</v>
      </c>
      <c r="C2105" s="102" t="str">
        <f>TRIM(Response!E1815)</f>
        <v>L10_2_B</v>
      </c>
      <c r="D2105" s="102" t="str">
        <f>TRIM(Response!F1815)</f>
        <v>Glycohemoglobin, Plasma Glucose, Serum C-peptide, &amp; Insulin, Second Exam</v>
      </c>
      <c r="E2105" s="102" t="str">
        <f>TRIM(Response!G1815)</f>
        <v>2001-2002 Laboratory</v>
      </c>
      <c r="F2105" s="102" t="str">
        <f>TRIM(Response!H1815)</f>
        <v>2</v>
      </c>
      <c r="G2105" s="102" t="str">
        <f>TRIM(Response!J1815)</f>
        <v>1</v>
      </c>
      <c r="H2105" s="102" t="str">
        <f>TRIM(Response!K1815)</f>
        <v>LBXCP</v>
      </c>
      <c r="I2105" s="102" t="s">
        <v>6897</v>
      </c>
      <c r="J2105" s="102" t="str">
        <f>TRIM(Response!M1815)</f>
        <v>2022</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C1P</v>
      </c>
      <c r="B2107" s="102" t="str">
        <f>TRIM(Response!C1816)</f>
        <v>Serum C-peptide replicate 1 (pmol/mL)</v>
      </c>
      <c r="C2107" s="102" t="str">
        <f>TRIM(Response!E1816)</f>
        <v>LAB</v>
      </c>
      <c r="D2107" s="102" t="str">
        <f>TRIM(Response!F1816)</f>
        <v>DIABETES TESTING PROFILE</v>
      </c>
      <c r="E2107" s="102" t="str">
        <f>TRIM(Response!G1816)</f>
        <v>1988-1994 Laboratory</v>
      </c>
      <c r="F2107" s="102" t="str">
        <f>TRIM(Response!H1816)</f>
        <v>-1</v>
      </c>
      <c r="G2107" s="102" t="str">
        <f>TRIM(Response!J1816)</f>
        <v>1</v>
      </c>
      <c r="H2107" s="102" t="str">
        <f>TRIM(Response!K1816)</f>
        <v>LBXCP1</v>
      </c>
      <c r="I2107" s="102" t="s">
        <v>6897</v>
      </c>
      <c r="J2107" s="102" t="str">
        <f>TRIM(Response!M1816)</f>
        <v>2022</v>
      </c>
    </row>
    <row r="2108" spans="1:10" ht="15.75" customHeight="1" x14ac:dyDescent="0.2">
      <c r="A2108" s="102" t="str">
        <f>TRIM(Response!A1817)</f>
        <v>C2P</v>
      </c>
      <c r="B2108" s="102" t="str">
        <f>TRIM(Response!C1817)</f>
        <v>Serum C-peptide replicate 2 (pmol/mL)</v>
      </c>
      <c r="C2108" s="102" t="str">
        <f>TRIM(Response!E1817)</f>
        <v>LAB</v>
      </c>
      <c r="D2108" s="102" t="str">
        <f>TRIM(Response!F1817)</f>
        <v>DIABETES TESTING PROFILE</v>
      </c>
      <c r="E2108" s="102" t="str">
        <f>TRIM(Response!G1817)</f>
        <v>1988-1994 Laboratory</v>
      </c>
      <c r="F2108" s="102" t="str">
        <f>TRIM(Response!H1817)</f>
        <v>-1</v>
      </c>
      <c r="G2108" s="102" t="str">
        <f>TRIM(Response!J1817)</f>
        <v>1</v>
      </c>
      <c r="H2108" s="102" t="str">
        <f>TRIM(Response!K1817)</f>
        <v>LBXCP2</v>
      </c>
      <c r="I2108" s="102" t="s">
        <v>6897</v>
      </c>
      <c r="J2108" s="102" t="str">
        <f>TRIM(Response!M1817)</f>
        <v>2022</v>
      </c>
    </row>
    <row r="2109" spans="1:10" ht="15.75" customHeight="1" x14ac:dyDescent="0.2">
      <c r="A2109" s="102" t="str">
        <f>TRIM(Response!A1818)</f>
        <v>C1R</v>
      </c>
      <c r="B2109" s="102" t="str">
        <f>TRIM(Response!C1818)</f>
        <v>Serum C-peptide replicate 3 (pmol/mL)</v>
      </c>
      <c r="C2109" s="102" t="str">
        <f>TRIM(Response!E1818)</f>
        <v>LABSE</v>
      </c>
      <c r="D2109" s="102" t="str">
        <f>TRIM(Response!F1818)</f>
        <v>DIABETES TESTING PROFILE</v>
      </c>
      <c r="E2109" s="102" t="str">
        <f>TRIM(Response!G1818)</f>
        <v>1988-1994 Lab - Second Exam</v>
      </c>
      <c r="F2109" s="102" t="str">
        <f>TRIM(Response!H1818)</f>
        <v>-1</v>
      </c>
      <c r="G2109" s="102" t="str">
        <f>TRIM(Response!J1818)</f>
        <v>1</v>
      </c>
      <c r="H2109" s="102" t="str">
        <f>TRIM(Response!K1818)</f>
        <v>LBXCP3</v>
      </c>
      <c r="I2109" s="102" t="s">
        <v>6897</v>
      </c>
      <c r="J2109" s="102" t="str">
        <f>TRIM(Response!M1818)</f>
        <v>2022</v>
      </c>
    </row>
    <row r="2110" spans="1:10" ht="15.75" customHeight="1" x14ac:dyDescent="0.2">
      <c r="A2110" s="102" t="str">
        <f>TRIM(Response!A1819)</f>
        <v>C2R</v>
      </c>
      <c r="B2110" s="102" t="str">
        <f>TRIM(Response!C1819)</f>
        <v>Serum C-peptide replicate 4 (pmol/mL)</v>
      </c>
      <c r="C2110" s="102" t="str">
        <f>TRIM(Response!E1819)</f>
        <v>LABSE</v>
      </c>
      <c r="D2110" s="102" t="str">
        <f>TRIM(Response!F1819)</f>
        <v>DIABETES TESTING PROFILE</v>
      </c>
      <c r="E2110" s="102" t="str">
        <f>TRIM(Response!G1819)</f>
        <v>1988-1994 Lab - Second Exam</v>
      </c>
      <c r="F2110" s="102" t="str">
        <f>TRIM(Response!H1819)</f>
        <v>-1</v>
      </c>
      <c r="G2110" s="102" t="str">
        <f>TRIM(Response!J1819)</f>
        <v>1</v>
      </c>
      <c r="H2110" s="102" t="str">
        <f>TRIM(Response!K1819)</f>
        <v>LBXCP4</v>
      </c>
      <c r="I2110" s="102" t="s">
        <v>6897</v>
      </c>
      <c r="J2110" s="102" t="str">
        <f>TRIM(Response!M1819)</f>
        <v>2022</v>
      </c>
    </row>
    <row r="2111" spans="1:10" ht="15.75" customHeight="1" x14ac:dyDescent="0.2">
      <c r="A2111" s="102" t="str">
        <f>TRIM(Response!A1820)</f>
        <v>LBXCPSI</v>
      </c>
      <c r="B2111" s="102" t="str">
        <f>TRIM(Response!C1820)</f>
        <v>Serum C-peptide: SI (nmol/L)</v>
      </c>
      <c r="C2111" s="102" t="str">
        <f>TRIM(Response!E1820)</f>
        <v/>
      </c>
      <c r="D2111" s="102" t="str">
        <f>TRIM(Response!F1820)</f>
        <v>DIABETES TESTING PROFILE</v>
      </c>
      <c r="E2111" s="102" t="str">
        <f>TRIM(Response!G1820)</f>
        <v>1988-1994 Laboratory</v>
      </c>
      <c r="F2111" s="102" t="str">
        <f>TRIM(Response!H1820)</f>
        <v>-1</v>
      </c>
      <c r="G2111" s="102" t="str">
        <f>TRIM(Response!J1820)</f>
        <v/>
      </c>
      <c r="H2111" s="102" t="str">
        <f>TRIM(Response!K1820)</f>
        <v/>
      </c>
      <c r="I2111" s="102" t="s">
        <v>6897</v>
      </c>
      <c r="J2111" s="102" t="str">
        <f>TRIM(Response!M1820)</f>
        <v>2022</v>
      </c>
    </row>
    <row r="2112" spans="1:10" ht="15.75" customHeight="1" x14ac:dyDescent="0.2">
      <c r="A2112" s="102" t="str">
        <f>TRIM(Response!A1822)</f>
        <v>LBXCPSI</v>
      </c>
      <c r="B2112" s="102" t="str">
        <f>TRIM(Response!C1822)</f>
        <v>Serum C-peptide: SI (nmol/L)</v>
      </c>
      <c r="C2112" s="102" t="str">
        <f>TRIM(Response!E1822)</f>
        <v>LAB10AM</v>
      </c>
      <c r="D2112" s="102" t="str">
        <f>TRIM(Response!F1822)</f>
        <v>Plasma Fasting Glucose, Serum C-peptide &amp; Insulin</v>
      </c>
      <c r="E2112" s="102" t="str">
        <f>TRIM(Response!G1822)</f>
        <v>1999-2000 Laboratory</v>
      </c>
      <c r="F2112" s="102" t="str">
        <f>TRIM(Response!H1822)</f>
        <v>1</v>
      </c>
      <c r="G2112" s="102" t="str">
        <f>TRIM(Response!J1822)</f>
        <v/>
      </c>
      <c r="H2112" s="102" t="str">
        <f>TRIM(Response!K1822)</f>
        <v/>
      </c>
      <c r="I2112" s="102" t="s">
        <v>6897</v>
      </c>
      <c r="J2112" s="102" t="str">
        <f>TRIM(Response!M1822)</f>
        <v>2020</v>
      </c>
    </row>
    <row r="2113" spans="1:10" ht="15.75" customHeight="1" x14ac:dyDescent="0.2">
      <c r="A2113" s="102" t="str">
        <f>TRIM(Response!A1823)</f>
        <v>LBXCPSI</v>
      </c>
      <c r="B2113" s="102" t="str">
        <f>TRIM(Response!C1823)</f>
        <v>Serum C-peptide: SI (nmol/L)</v>
      </c>
      <c r="C2113" s="102" t="str">
        <f>TRIM(Response!E1823)</f>
        <v>L10AM_C</v>
      </c>
      <c r="D2113" s="102" t="str">
        <f>TRIM(Response!F1823)</f>
        <v>Plasma Fasting Glucose, Serum C-peptide &amp; Insulin</v>
      </c>
      <c r="E2113" s="102" t="str">
        <f>TRIM(Response!G1823)</f>
        <v>2003-2004 Laboratory</v>
      </c>
      <c r="F2113" s="102" t="str">
        <f>TRIM(Response!H1823)</f>
        <v>3</v>
      </c>
      <c r="G2113" s="102" t="str">
        <f>TRIM(Response!J1823)</f>
        <v/>
      </c>
      <c r="H2113" s="102" t="str">
        <f>TRIM(Response!K1823)</f>
        <v/>
      </c>
      <c r="I2113" s="102" t="s">
        <v>6897</v>
      </c>
      <c r="J2113" s="102" t="str">
        <f>TRIM(Response!M1823)</f>
        <v>2020</v>
      </c>
    </row>
    <row r="2114" spans="1:10" ht="15.75" customHeight="1" x14ac:dyDescent="0.2">
      <c r="A2114" s="102" t="str">
        <f>TRIM(Response!A1825)</f>
        <v>LBXCPSI</v>
      </c>
      <c r="B2114" s="102" t="str">
        <f>TRIM(Response!C1825)</f>
        <v>Serum C-peptide: SI replicate 1 (nmol/L)</v>
      </c>
      <c r="C2114" s="102" t="str">
        <f>TRIM(Response!E1825)</f>
        <v>L10AM_B</v>
      </c>
      <c r="D2114" s="102" t="str">
        <f>TRIM(Response!F1825)</f>
        <v>Plasma Fasting Glucose, Serum C-peptide &amp; Insulin</v>
      </c>
      <c r="E2114" s="102" t="str">
        <f>TRIM(Response!G1825)</f>
        <v>2001-2002 Laboratory</v>
      </c>
      <c r="F2114" s="102" t="str">
        <f>TRIM(Response!H1825)</f>
        <v>2</v>
      </c>
      <c r="G2114" s="102" t="str">
        <f>TRIM(Response!J1825)</f>
        <v>1</v>
      </c>
      <c r="H2114" s="102" t="str">
        <f>TRIM(Response!K1825)</f>
        <v>LBXCPSI1</v>
      </c>
      <c r="I2114" s="102" t="s">
        <v>6897</v>
      </c>
      <c r="J2114" s="102" t="str">
        <f>TRIM(Response!M1825)</f>
        <v>2020</v>
      </c>
    </row>
    <row r="2115" spans="1:10" ht="15.75" customHeight="1" x14ac:dyDescent="0.2">
      <c r="A2115" s="102" t="str">
        <f>TRIM(Response!A1826)</f>
        <v>C1RSI</v>
      </c>
      <c r="B2115" s="102" t="str">
        <f>TRIM(Response!C1826)</f>
        <v>Serum C-peptide: SI replicate 2 (nmol/L)</v>
      </c>
      <c r="C2115" s="102" t="str">
        <f>TRIM(Response!E1826)</f>
        <v>LABSE</v>
      </c>
      <c r="D2115" s="102" t="str">
        <f>TRIM(Response!F1826)</f>
        <v>DIABETES TESTING PROFILE</v>
      </c>
      <c r="E2115" s="102" t="str">
        <f>TRIM(Response!G1826)</f>
        <v>1988-1994 Lab - Second Exam</v>
      </c>
      <c r="F2115" s="102" t="str">
        <f>TRIM(Response!H1826)</f>
        <v>-1</v>
      </c>
      <c r="G2115" s="102" t="str">
        <f>TRIM(Response!J1826)</f>
        <v>1</v>
      </c>
      <c r="H2115" s="102" t="str">
        <f>TRIM(Response!K1826)</f>
        <v>LBXCPSI2</v>
      </c>
      <c r="I2115" s="102" t="s">
        <v>6897</v>
      </c>
      <c r="J2115" s="102" t="str">
        <f>TRIM(Response!M1826)</f>
        <v>2022</v>
      </c>
    </row>
    <row r="2116" spans="1:10" ht="15.75" customHeight="1" x14ac:dyDescent="0.2">
      <c r="A2116" s="102" t="str">
        <f>TRIM(Response!A1827)</f>
        <v>LB2CPSI</v>
      </c>
      <c r="B2116" s="102" t="str">
        <f>TRIM(Response!C1827)</f>
        <v>Serum C-peptide: SI replicate 2 (nmol/L)</v>
      </c>
      <c r="C2116" s="102" t="str">
        <f>TRIM(Response!E1827)</f>
        <v>L10_2_B</v>
      </c>
      <c r="D2116" s="102" t="str">
        <f>TRIM(Response!F1827)</f>
        <v>Glycohemoglobin, Plasma Glucose, Serum C-peptide, &amp; Insulin, Second Exam</v>
      </c>
      <c r="E2116" s="102" t="str">
        <f>TRIM(Response!G1827)</f>
        <v>2001-2002 Laboratory</v>
      </c>
      <c r="F2116" s="102" t="str">
        <f>TRIM(Response!H1827)</f>
        <v>2</v>
      </c>
      <c r="G2116" s="102" t="str">
        <f>TRIM(Response!J1827)</f>
        <v>1</v>
      </c>
      <c r="H2116" s="102" t="str">
        <f>TRIM(Response!K1827)</f>
        <v>LBXCPSI2</v>
      </c>
      <c r="I2116" s="102" t="s">
        <v>6897</v>
      </c>
      <c r="J2116" s="102" t="str">
        <f>TRIM(Response!M1827)</f>
        <v>2022</v>
      </c>
    </row>
    <row r="2117" spans="1:10" ht="15.75" customHeight="1" x14ac:dyDescent="0.2">
      <c r="A2117" s="102" t="str">
        <f>TRIM(Response!A1828)</f>
        <v>C2PSI</v>
      </c>
      <c r="B2117" s="102" t="str">
        <f>TRIM(Response!C1828)</f>
        <v>Serum C-peptide: SI replicate 3 (nmol/L)</v>
      </c>
      <c r="C2117" s="102" t="str">
        <f>TRIM(Response!E1828)</f>
        <v>LAB</v>
      </c>
      <c r="D2117" s="102" t="str">
        <f>TRIM(Response!F1828)</f>
        <v>DIABETES TESTING PROFILE</v>
      </c>
      <c r="E2117" s="102" t="str">
        <f>TRIM(Response!G1828)</f>
        <v>1988-1994 Laboratory</v>
      </c>
      <c r="F2117" s="102" t="str">
        <f>TRIM(Response!H1828)</f>
        <v>-1</v>
      </c>
      <c r="G2117" s="102" t="str">
        <f>TRIM(Response!J1828)</f>
        <v>1</v>
      </c>
      <c r="H2117" s="102" t="str">
        <f>TRIM(Response!K1828)</f>
        <v>LBXCPSI3</v>
      </c>
      <c r="I2117" s="102" t="s">
        <v>6897</v>
      </c>
      <c r="J2117" s="102" t="str">
        <f>TRIM(Response!M1828)</f>
        <v>2022</v>
      </c>
    </row>
    <row r="2118" spans="1:10" ht="15.75" customHeight="1" x14ac:dyDescent="0.2">
      <c r="A2118" s="102" t="str">
        <f>TRIM(Response!A1829)</f>
        <v>C2RSI</v>
      </c>
      <c r="B2118" s="102" t="str">
        <f>TRIM(Response!C1829)</f>
        <v>Serum C-peptide: SI replicate 4 (nmol/L)</v>
      </c>
      <c r="C2118" s="102" t="str">
        <f>TRIM(Response!E1829)</f>
        <v>LABSE</v>
      </c>
      <c r="D2118" s="102" t="str">
        <f>TRIM(Response!F1829)</f>
        <v>DIABETES TESTING PROFILE</v>
      </c>
      <c r="E2118" s="102" t="str">
        <f>TRIM(Response!G1829)</f>
        <v>1988-1994 Lab - Second Exam</v>
      </c>
      <c r="F2118" s="102" t="str">
        <f>TRIM(Response!H1829)</f>
        <v>-1</v>
      </c>
      <c r="G2118" s="102" t="str">
        <f>TRIM(Response!J1829)</f>
        <v>1</v>
      </c>
      <c r="H2118" s="102" t="str">
        <f>TRIM(Response!K1829)</f>
        <v>LBXCPSI4</v>
      </c>
      <c r="I2118" s="102" t="s">
        <v>6897</v>
      </c>
      <c r="J2118" s="102" t="str">
        <f>TRIM(Response!M1829)</f>
        <v>2022</v>
      </c>
    </row>
    <row r="2119" spans="1:10" ht="15.75" customHeight="1" x14ac:dyDescent="0.2">
      <c r="A2119" s="102" t="str">
        <f>TRIM(Response!A1830)</f>
        <v>LBXCRP</v>
      </c>
      <c r="B2119" s="102" t="str">
        <f>TRIM(Response!C1830)</f>
        <v>Serum C-reactive protein (mg/dL)</v>
      </c>
      <c r="C2119" s="102" t="str">
        <f>TRIM(Response!E1830)</f>
        <v/>
      </c>
      <c r="D2119" s="102" t="str">
        <f>TRIM(Response!F1830)</f>
        <v>GENERAL BIOCHEMISTRY TESTS</v>
      </c>
      <c r="E2119" s="102" t="str">
        <f>TRIM(Response!G1830)</f>
        <v>1988-1994 Laboratory</v>
      </c>
      <c r="F2119" s="102" t="str">
        <f>TRIM(Response!H1830)</f>
        <v>-1</v>
      </c>
      <c r="G2119" s="102" t="str">
        <f>TRIM(Response!J1830)</f>
        <v/>
      </c>
      <c r="H2119" s="102" t="str">
        <f>TRIM(Response!K1830)</f>
        <v/>
      </c>
      <c r="I2119" s="102" t="s">
        <v>6897</v>
      </c>
      <c r="J2119" s="102" t="str">
        <f>TRIM(Response!M1830)</f>
        <v>2022</v>
      </c>
    </row>
    <row r="2120" spans="1:10" ht="15.75" customHeight="1" x14ac:dyDescent="0.2">
      <c r="A2120" s="102" t="str">
        <f>TRIM(Response!A1831)</f>
        <v>LBXCRP</v>
      </c>
      <c r="B2120" s="102" t="str">
        <f>TRIM(Response!C1831)</f>
        <v>Serum C-reactive protein (mg/dL)</v>
      </c>
      <c r="C2120" s="102" t="str">
        <f>TRIM(Response!E1831)</f>
        <v/>
      </c>
      <c r="D2120" s="102" t="str">
        <f>TRIM(Response!F1831)</f>
        <v>C-Reactive protein (CRP), Fibrinogen, Bone Alkaline Phosphatase &amp; Urinary N-telopeptides</v>
      </c>
      <c r="E2120" s="102" t="str">
        <f>TRIM(Response!G1831)</f>
        <v>2001-2002 Laboratory</v>
      </c>
      <c r="F2120" s="102" t="str">
        <f>TRIM(Response!H1831)</f>
        <v>2</v>
      </c>
      <c r="G2120" s="102" t="str">
        <f>TRIM(Response!J1831)</f>
        <v/>
      </c>
      <c r="H2120" s="102" t="str">
        <f>TRIM(Response!K1831)</f>
        <v/>
      </c>
      <c r="I2120" s="102" t="s">
        <v>6897</v>
      </c>
      <c r="J2120" s="102" t="str">
        <f>TRIM(Response!M1831)</f>
        <v>2022</v>
      </c>
    </row>
    <row r="2121" spans="1:10" ht="15.75" customHeight="1" x14ac:dyDescent="0.2">
      <c r="A2121" s="102" t="str">
        <f>TRIM(Response!A1833)</f>
        <v>LBXCRP</v>
      </c>
      <c r="B2121" s="102" t="str">
        <f>TRIM(Response!C1833)</f>
        <v>Serum C-reactive protein (mg/dL)</v>
      </c>
      <c r="C2121" s="102" t="str">
        <f>TRIM(Response!E1833)</f>
        <v>L11_C</v>
      </c>
      <c r="D2121" s="102" t="str">
        <f>TRIM(Response!F1833)</f>
        <v>C-Reactive Protein (CRP), Bone Alkaline Phosphatase (BAP) &amp; Parathyroid Hormone (PTH)</v>
      </c>
      <c r="E2121" s="102" t="str">
        <f>TRIM(Response!G1833)</f>
        <v>2003-2004 Laboratory</v>
      </c>
      <c r="F2121" s="102" t="str">
        <f>TRIM(Response!H1833)</f>
        <v>3</v>
      </c>
      <c r="G2121" s="102" t="str">
        <f>TRIM(Response!J1833)</f>
        <v/>
      </c>
      <c r="H2121" s="102" t="str">
        <f>TRIM(Response!K1833)</f>
        <v/>
      </c>
      <c r="I2121" s="102" t="s">
        <v>6897</v>
      </c>
      <c r="J2121" s="102" t="str">
        <f>TRIM(Response!M1833)</f>
        <v>2020</v>
      </c>
    </row>
    <row r="2122" spans="1:10" ht="15.75" customHeight="1" x14ac:dyDescent="0.2">
      <c r="A2122" s="102" t="str">
        <f>TRIM(Response!A1834)</f>
        <v>LBXCRP</v>
      </c>
      <c r="B2122" s="102" t="str">
        <f>TRIM(Response!C1834)</f>
        <v>Serum C-reactive protein (mg/dL)</v>
      </c>
      <c r="C2122" s="102" t="str">
        <f>TRIM(Response!E1834)</f>
        <v>CRP_D</v>
      </c>
      <c r="D2122" s="102" t="str">
        <f>TRIM(Response!F1834)</f>
        <v>C-Reactive Protein (CRP)</v>
      </c>
      <c r="E2122" s="102" t="str">
        <f>TRIM(Response!G1834)</f>
        <v>2005-2006 Laboratory</v>
      </c>
      <c r="F2122" s="102" t="str">
        <f>TRIM(Response!H1834)</f>
        <v>4</v>
      </c>
      <c r="G2122" s="102" t="str">
        <f>TRIM(Response!J1834)</f>
        <v/>
      </c>
      <c r="H2122" s="102" t="str">
        <f>TRIM(Response!K1834)</f>
        <v/>
      </c>
      <c r="I2122" s="102" t="s">
        <v>6897</v>
      </c>
      <c r="J2122" s="102" t="str">
        <f>TRIM(Response!M1834)</f>
        <v>2020</v>
      </c>
    </row>
    <row r="2123" spans="1:10" ht="15.75" customHeight="1" x14ac:dyDescent="0.2">
      <c r="A2123" s="102" t="str">
        <f>TRIM(Response!A1835)</f>
        <v>LBXCRP</v>
      </c>
      <c r="B2123" s="102" t="str">
        <f>TRIM(Response!C1835)</f>
        <v>Serum C-reactive protein (mg/dL)</v>
      </c>
      <c r="C2123" s="102" t="str">
        <f>TRIM(Response!E1835)</f>
        <v>CRP_E</v>
      </c>
      <c r="D2123" s="102" t="str">
        <f>TRIM(Response!F1835)</f>
        <v>C-Reactive Protein (CRP)</v>
      </c>
      <c r="E2123" s="102" t="str">
        <f>TRIM(Response!G1835)</f>
        <v>2007-2008 Laboratory</v>
      </c>
      <c r="F2123" s="102" t="str">
        <f>TRIM(Response!H1835)</f>
        <v>5</v>
      </c>
      <c r="G2123" s="102" t="str">
        <f>TRIM(Response!J1835)</f>
        <v/>
      </c>
      <c r="H2123" s="102" t="str">
        <f>TRIM(Response!K1835)</f>
        <v/>
      </c>
      <c r="I2123" s="102" t="s">
        <v>6897</v>
      </c>
      <c r="J2123" s="102" t="str">
        <f>TRIM(Response!M1835)</f>
        <v>2020</v>
      </c>
    </row>
    <row r="2124" spans="1:10" ht="15.75" customHeight="1" x14ac:dyDescent="0.2">
      <c r="A2124" s="102" t="str">
        <f>TRIM(Response!A1836)</f>
        <v>LBXCRP</v>
      </c>
      <c r="B2124" s="102" t="str">
        <f>TRIM(Response!C1836)</f>
        <v>Serum C-reactive protein (mg/dL)</v>
      </c>
      <c r="C2124" s="102" t="str">
        <f>TRIM(Response!E1836)</f>
        <v>CRP_F</v>
      </c>
      <c r="D2124" s="102" t="str">
        <f>TRIM(Response!F1836)</f>
        <v>C-Reactive Protein (CRP)</v>
      </c>
      <c r="E2124" s="102" t="str">
        <f>TRIM(Response!G1836)</f>
        <v>2009-2010 Laboratory</v>
      </c>
      <c r="F2124" s="102" t="str">
        <f>TRIM(Response!H1836)</f>
        <v>6</v>
      </c>
      <c r="G2124" s="102" t="str">
        <f>TRIM(Response!J1836)</f>
        <v/>
      </c>
      <c r="H2124" s="102" t="str">
        <f>TRIM(Response!K1836)</f>
        <v/>
      </c>
      <c r="I2124" s="102" t="s">
        <v>6897</v>
      </c>
      <c r="J2124" s="102" t="str">
        <f>TRIM(Response!M1836)</f>
        <v>2020</v>
      </c>
    </row>
    <row r="2125" spans="1:10" ht="15.75" customHeight="1" x14ac:dyDescent="0.2">
      <c r="A2125" s="102" t="str">
        <f>TRIM(Response!A1840)</f>
        <v>LB2CRP</v>
      </c>
      <c r="B2125" s="102" t="str">
        <f>TRIM(Response!C1840)</f>
        <v>Serum C-reactive protein replicate 2 (mg/dL)</v>
      </c>
      <c r="C2125" s="102" t="str">
        <f>TRIM(Response!E1840)</f>
        <v>L11_2_b</v>
      </c>
      <c r="D2125" s="102" t="str">
        <f>TRIM(Response!F1840)</f>
        <v>C-Reactive Protein &amp; Others, Second Exam</v>
      </c>
      <c r="E2125" s="102" t="str">
        <f>TRIM(Response!G1840)</f>
        <v>2001-2002 Laboratory</v>
      </c>
      <c r="F2125" s="102" t="str">
        <f>TRIM(Response!H1840)</f>
        <v>2</v>
      </c>
      <c r="G2125" s="102" t="str">
        <f>TRIM(Response!J1840)</f>
        <v>1</v>
      </c>
      <c r="H2125" s="102" t="str">
        <f>TRIM(Response!K1840)</f>
        <v>LBXCRP2</v>
      </c>
      <c r="I2125" s="102" t="s">
        <v>6897</v>
      </c>
      <c r="J2125" s="102" t="str">
        <f>TRIM(Response!M1840)</f>
        <v>2022</v>
      </c>
    </row>
    <row r="2126" spans="1:10" ht="15.75" customHeight="1" x14ac:dyDescent="0.2">
      <c r="A2126" s="102" t="str">
        <f>TRIM(Response!A1842)</f>
        <v>LBXEOPCT</v>
      </c>
      <c r="B2126" s="102" t="str">
        <f>TRIM(Response!C1842)</f>
        <v>Eosinophils percent (%)</v>
      </c>
      <c r="C2126" s="102" t="str">
        <f>TRIM(Response!E1842)</f>
        <v/>
      </c>
      <c r="D2126" s="102" t="str">
        <f>TRIM(Response!F1842)</f>
        <v>Complete Blood Count with 5-part Differential - Whole Blood</v>
      </c>
      <c r="E2126" s="102" t="str">
        <f>TRIM(Response!G1842)</f>
        <v>2001-2002 Laboratory</v>
      </c>
      <c r="F2126" s="102" t="str">
        <f>TRIM(Response!H1842)</f>
        <v>2</v>
      </c>
      <c r="G2126" s="102" t="str">
        <f>TRIM(Response!J1842)</f>
        <v/>
      </c>
      <c r="H2126" s="102" t="str">
        <f>TRIM(Response!K1842)</f>
        <v/>
      </c>
      <c r="I2126" s="102" t="s">
        <v>6897</v>
      </c>
      <c r="J2126" s="102" t="str">
        <f>TRIM(Response!M1842)</f>
        <v>2022</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LBXEOPCT</v>
      </c>
      <c r="B2128" s="102" t="str">
        <f>TRIM(Response!C1843)</f>
        <v>Eosinophils percent (%)</v>
      </c>
      <c r="C2128" s="102" t="str">
        <f>TRIM(Response!E1843)</f>
        <v>LAB25</v>
      </c>
      <c r="D2128" s="102" t="str">
        <f>TRIM(Response!F1843)</f>
        <v>Complete Blood Count with 5-part Differential - Whole Blood</v>
      </c>
      <c r="E2128" s="102" t="str">
        <f>TRIM(Response!G1843)</f>
        <v>1999-2000 Laboratory</v>
      </c>
      <c r="F2128" s="102" t="str">
        <f>TRIM(Response!H1843)</f>
        <v>1</v>
      </c>
      <c r="G2128" s="102" t="str">
        <f>TRIM(Response!J1843)</f>
        <v/>
      </c>
      <c r="H2128" s="102" t="str">
        <f>TRIM(Response!K1843)</f>
        <v/>
      </c>
      <c r="I2128" s="102" t="s">
        <v>6897</v>
      </c>
      <c r="J2128" s="102" t="str">
        <f>TRIM(Response!M1843)</f>
        <v>2020</v>
      </c>
    </row>
    <row r="2129" spans="1:10" ht="15.75" customHeight="1" x14ac:dyDescent="0.2">
      <c r="A2129" s="102" t="str">
        <f>TRIM(Response!A1844)</f>
        <v>LBXEOPCT</v>
      </c>
      <c r="B2129" s="102" t="str">
        <f>TRIM(Response!C1844)</f>
        <v>Eosinophils percent (%)</v>
      </c>
      <c r="C2129" s="102" t="str">
        <f>TRIM(Response!E1844)</f>
        <v>L25_C</v>
      </c>
      <c r="D2129" s="102" t="str">
        <f>TRIM(Response!F1844)</f>
        <v>Complete Blood Count with 5-part Differential - Whole Blood</v>
      </c>
      <c r="E2129" s="102" t="str">
        <f>TRIM(Response!G1844)</f>
        <v>2003-2004 Laboratory</v>
      </c>
      <c r="F2129" s="102" t="str">
        <f>TRIM(Response!H1844)</f>
        <v>3</v>
      </c>
      <c r="G2129" s="102" t="str">
        <f>TRIM(Response!J1844)</f>
        <v/>
      </c>
      <c r="H2129" s="102" t="str">
        <f>TRIM(Response!K1844)</f>
        <v/>
      </c>
      <c r="I2129" s="102" t="s">
        <v>6897</v>
      </c>
      <c r="J2129" s="102" t="str">
        <f>TRIM(Response!M1844)</f>
        <v>2020</v>
      </c>
    </row>
    <row r="2130" spans="1:10" ht="15.75" customHeight="1" x14ac:dyDescent="0.2">
      <c r="A2130" s="102" t="str">
        <f>TRIM(Response!A1845)</f>
        <v>LBXEOPCT</v>
      </c>
      <c r="B2130" s="102" t="str">
        <f>TRIM(Response!C1845)</f>
        <v>Eosinophils percent (%)</v>
      </c>
      <c r="C2130" s="102" t="str">
        <f>TRIM(Response!E1845)</f>
        <v>CBC_D</v>
      </c>
      <c r="D2130" s="102" t="str">
        <f>TRIM(Response!F1845)</f>
        <v>Complete Blood Count with 5-Part Differential - Whole Blood</v>
      </c>
      <c r="E2130" s="102" t="str">
        <f>TRIM(Response!G1845)</f>
        <v>2005-2006 Laboratory</v>
      </c>
      <c r="F2130" s="102" t="str">
        <f>TRIM(Response!H1845)</f>
        <v>4</v>
      </c>
      <c r="G2130" s="102" t="str">
        <f>TRIM(Response!J1845)</f>
        <v/>
      </c>
      <c r="H2130" s="102" t="str">
        <f>TRIM(Response!K1845)</f>
        <v/>
      </c>
      <c r="I2130" s="102" t="s">
        <v>6897</v>
      </c>
      <c r="J2130" s="102" t="str">
        <f>TRIM(Response!M1845)</f>
        <v>2020</v>
      </c>
    </row>
    <row r="2131" spans="1:10" ht="15.75" customHeight="1" x14ac:dyDescent="0.2">
      <c r="A2131" s="102" t="str">
        <f>TRIM(Response!A1846)</f>
        <v>LBXEOPCT</v>
      </c>
      <c r="B2131" s="102" t="str">
        <f>TRIM(Response!C1846)</f>
        <v>Eosinophils percent (%)</v>
      </c>
      <c r="C2131" s="102" t="str">
        <f>TRIM(Response!E1846)</f>
        <v>CBC_E</v>
      </c>
      <c r="D2131" s="102" t="str">
        <f>TRIM(Response!F1846)</f>
        <v>Complete Blood Count with 5-part Differential - Whole Blood</v>
      </c>
      <c r="E2131" s="102" t="str">
        <f>TRIM(Response!G1846)</f>
        <v>2007-2008 Laboratory</v>
      </c>
      <c r="F2131" s="102" t="str">
        <f>TRIM(Response!H1846)</f>
        <v>5</v>
      </c>
      <c r="G2131" s="102" t="str">
        <f>TRIM(Response!J1846)</f>
        <v/>
      </c>
      <c r="H2131" s="102" t="str">
        <f>TRIM(Response!K1846)</f>
        <v/>
      </c>
      <c r="I2131" s="102" t="s">
        <v>6897</v>
      </c>
      <c r="J2131" s="102" t="str">
        <f>TRIM(Response!M1846)</f>
        <v>2020</v>
      </c>
    </row>
    <row r="2132" spans="1:10" ht="15.75" customHeight="1" x14ac:dyDescent="0.2">
      <c r="A2132" s="102" t="str">
        <f>TRIM(Response!A1848)</f>
        <v>LBXEOPCT</v>
      </c>
      <c r="B2132" s="102" t="str">
        <f>TRIM(Response!C1848)</f>
        <v>Eosinophils percent (%)</v>
      </c>
      <c r="C2132" s="102" t="str">
        <f>TRIM(Response!E1848)</f>
        <v>CBC_G</v>
      </c>
      <c r="D2132" s="102" t="str">
        <f>TRIM(Response!F1848)</f>
        <v>Complete Blood Count with 5-part Differential - Whole Blood</v>
      </c>
      <c r="E2132" s="102" t="str">
        <f>TRIM(Response!G1848)</f>
        <v>2011-2012 Laboratory</v>
      </c>
      <c r="F2132" s="102" t="str">
        <f>TRIM(Response!H1848)</f>
        <v>7</v>
      </c>
      <c r="G2132" s="102" t="str">
        <f>TRIM(Response!J1848)</f>
        <v/>
      </c>
      <c r="H2132" s="102" t="str">
        <f>TRIM(Response!K1848)</f>
        <v/>
      </c>
      <c r="I2132" s="102" t="s">
        <v>6897</v>
      </c>
      <c r="J2132" s="102" t="str">
        <f>TRIM(Response!M1848)</f>
        <v>2020</v>
      </c>
    </row>
    <row r="2133" spans="1:10" ht="15.75" customHeight="1" x14ac:dyDescent="0.2">
      <c r="A2133" s="102" t="str">
        <f>TRIM(Response!A1849)</f>
        <v>LBXEOPCT</v>
      </c>
      <c r="B2133" s="102" t="str">
        <f>TRIM(Response!C1849)</f>
        <v>Eosinophils percent (%)</v>
      </c>
      <c r="C2133" s="102" t="str">
        <f>TRIM(Response!E1849)</f>
        <v>CBC_H</v>
      </c>
      <c r="D2133" s="102" t="str">
        <f>TRIM(Response!F1849)</f>
        <v>Complete Blood Count with 5-part Differential - Whole Blood</v>
      </c>
      <c r="E2133" s="102" t="str">
        <f>TRIM(Response!G1849)</f>
        <v>2013-2014 Laboratory</v>
      </c>
      <c r="F2133" s="102" t="str">
        <f>TRIM(Response!H1849)</f>
        <v>8</v>
      </c>
      <c r="G2133" s="102" t="str">
        <f>TRIM(Response!J1849)</f>
        <v/>
      </c>
      <c r="H2133" s="102" t="str">
        <f>TRIM(Response!K1849)</f>
        <v/>
      </c>
      <c r="I2133" s="102" t="s">
        <v>6897</v>
      </c>
      <c r="J2133" s="102" t="str">
        <f>TRIM(Response!M1849)</f>
        <v>2020</v>
      </c>
    </row>
    <row r="2134" spans="1:10" ht="15.75" customHeight="1" x14ac:dyDescent="0.2">
      <c r="A2134" s="102" t="str">
        <f>TRIM(Response!A1851)</f>
        <v>LBXEOPCT</v>
      </c>
      <c r="B2134" s="102" t="str">
        <f>TRIM(Response!C1851)</f>
        <v>Eosinophils percent (%)</v>
      </c>
      <c r="C2134" s="102" t="str">
        <f>TRIM(Response!E1851)</f>
        <v>CBC_J</v>
      </c>
      <c r="D2134" s="102" t="str">
        <f>TRIM(Response!F1851)</f>
        <v>Complete Blood Count with 5-Part Differential</v>
      </c>
      <c r="E2134" s="102" t="str">
        <f>TRIM(Response!G1851)</f>
        <v>2017-2018 Laboratory</v>
      </c>
      <c r="F2134" s="102" t="str">
        <f>TRIM(Response!H1851)</f>
        <v>10</v>
      </c>
      <c r="G2134" s="102" t="str">
        <f>TRIM(Response!J1851)</f>
        <v/>
      </c>
      <c r="H2134" s="102" t="str">
        <f>TRIM(Response!K1851)</f>
        <v/>
      </c>
      <c r="I2134" s="102" t="s">
        <v>6897</v>
      </c>
      <c r="J2134" s="102" t="str">
        <f>TRIM(Response!M1851)</f>
        <v>2020</v>
      </c>
    </row>
    <row r="2135" spans="1:10" ht="15.75" customHeight="1" x14ac:dyDescent="0.2">
      <c r="A2135" s="102" t="str">
        <f>TRIM(Response!A1852)</f>
        <v>EOP</v>
      </c>
      <c r="B2135" s="102" t="str">
        <f>TRIM(Response!C1852)</f>
        <v>Eosinophils percent replicate 1 (%)</v>
      </c>
      <c r="C2135" s="102" t="str">
        <f>TRIM(Response!E1852)</f>
        <v>LAB</v>
      </c>
      <c r="D2135" s="102" t="str">
        <f>TRIM(Response!F1852)</f>
        <v>HEMATOLOGY</v>
      </c>
      <c r="E2135" s="102" t="str">
        <f>TRIM(Response!G1852)</f>
        <v>1988-1994 Laboratory</v>
      </c>
      <c r="F2135" s="102" t="str">
        <f>TRIM(Response!H1852)</f>
        <v>-1</v>
      </c>
      <c r="G2135" s="102" t="str">
        <f>TRIM(Response!J1852)</f>
        <v>1</v>
      </c>
      <c r="H2135" s="102" t="str">
        <f>TRIM(Response!K1852)</f>
        <v>LBXEOPCT1</v>
      </c>
      <c r="I2135" s="102" t="s">
        <v>6897</v>
      </c>
      <c r="J2135" s="102" t="str">
        <f>TRIM(Response!M1852)</f>
        <v>2022</v>
      </c>
    </row>
    <row r="2136" spans="1:10" ht="15.75" customHeight="1" x14ac:dyDescent="0.2">
      <c r="A2136" s="102" t="str">
        <f>TRIM(Response!A1853)</f>
        <v>LBXEOPCT</v>
      </c>
      <c r="B2136" s="102" t="str">
        <f>TRIM(Response!C1853)</f>
        <v>Eosinophils percent replicate 1 (%)</v>
      </c>
      <c r="C2136" s="102" t="str">
        <f>TRIM(Response!E1853)</f>
        <v>L25_B</v>
      </c>
      <c r="D2136" s="102" t="str">
        <f>TRIM(Response!F1853)</f>
        <v>Complete Blood Count with 5-part Differential - Whole Blood</v>
      </c>
      <c r="E2136" s="102" t="str">
        <f>TRIM(Response!G1853)</f>
        <v>2001-2002 Laboratory</v>
      </c>
      <c r="F2136" s="102" t="str">
        <f>TRIM(Response!H1853)</f>
        <v>2</v>
      </c>
      <c r="G2136" s="102" t="str">
        <f>TRIM(Response!J1853)</f>
        <v>1</v>
      </c>
      <c r="H2136" s="102" t="str">
        <f>TRIM(Response!K1853)</f>
        <v>LBXEOPCT1</v>
      </c>
      <c r="I2136" s="102" t="s">
        <v>6897</v>
      </c>
      <c r="J2136" s="102" t="str">
        <f>TRIM(Response!M1853)</f>
        <v>2020</v>
      </c>
    </row>
    <row r="2137" spans="1:10" ht="15.75" customHeight="1" x14ac:dyDescent="0.2">
      <c r="A2137" s="102" t="str">
        <f>TRIM(Response!A1854)</f>
        <v>EOR</v>
      </c>
      <c r="B2137" s="102" t="str">
        <f>TRIM(Response!C1854)</f>
        <v>Eosinophils percent replicate 2 (%)</v>
      </c>
      <c r="C2137" s="102" t="str">
        <f>TRIM(Response!E1854)</f>
        <v>LABSE</v>
      </c>
      <c r="D2137" s="102" t="str">
        <f>TRIM(Response!F1854)</f>
        <v>HEMATOLOGY</v>
      </c>
      <c r="E2137" s="102" t="str">
        <f>TRIM(Response!G1854)</f>
        <v>1988-1994 Lab - Second Exam</v>
      </c>
      <c r="F2137" s="102" t="str">
        <f>TRIM(Response!H1854)</f>
        <v>-1</v>
      </c>
      <c r="G2137" s="102" t="str">
        <f>TRIM(Response!J1854)</f>
        <v>1</v>
      </c>
      <c r="H2137" s="102" t="str">
        <f>TRIM(Response!K1854)</f>
        <v>LBXEOPCT2</v>
      </c>
      <c r="I2137" s="102" t="s">
        <v>6897</v>
      </c>
      <c r="J2137" s="102" t="str">
        <f>TRIM(Response!M1854)</f>
        <v>2022</v>
      </c>
    </row>
    <row r="2138" spans="1:10" ht="15.75" customHeight="1" x14ac:dyDescent="0.2">
      <c r="A2138" s="102" t="str">
        <f>TRIM(Response!A1855)</f>
        <v>LB2EOPCT</v>
      </c>
      <c r="B2138" s="102" t="str">
        <f>TRIM(Response!C1855)</f>
        <v>Eosinophils percent replicate 2 (%)</v>
      </c>
      <c r="C2138" s="102" t="str">
        <f>TRIM(Response!E1855)</f>
        <v>l25_2_b</v>
      </c>
      <c r="D2138" s="102" t="str">
        <f>TRIM(Response!F1855)</f>
        <v>Complete Blood Count with 5-part Differential - Whole Blood, Second Exam</v>
      </c>
      <c r="E2138" s="102" t="str">
        <f>TRIM(Response!G1855)</f>
        <v>2001-2002 Laboratory</v>
      </c>
      <c r="F2138" s="102" t="str">
        <f>TRIM(Response!H1855)</f>
        <v>2</v>
      </c>
      <c r="G2138" s="102" t="str">
        <f>TRIM(Response!J1855)</f>
        <v>1</v>
      </c>
      <c r="H2138" s="102" t="str">
        <f>TRIM(Response!K1855)</f>
        <v>LBXEOPCT2</v>
      </c>
      <c r="I2138" s="102" t="s">
        <v>6897</v>
      </c>
      <c r="J2138" s="102" t="str">
        <f>TRIM(Response!M1855)</f>
        <v>2022</v>
      </c>
    </row>
    <row r="2139" spans="1:10" ht="15.75" customHeight="1" x14ac:dyDescent="0.2">
      <c r="A2139" s="102" t="str">
        <f>TRIM(Response!A1856)</f>
        <v>LBXEPP</v>
      </c>
      <c r="B2139" s="102" t="str">
        <f>TRIM(Response!C1856)</f>
        <v>Erythrocyte Protoporphyrin (ug/dL RBC)</v>
      </c>
      <c r="C2139" s="102" t="str">
        <f>TRIM(Response!E1856)</f>
        <v/>
      </c>
      <c r="D2139" s="102" t="str">
        <f>TRIM(Response!F1856)</f>
        <v>GENERAL BIOCHEMISTRY TESTS</v>
      </c>
      <c r="E2139" s="102" t="str">
        <f>TRIM(Response!G1856)</f>
        <v>1988-1994 Lab - Second Exam</v>
      </c>
      <c r="F2139" s="102" t="str">
        <f>TRIM(Response!H1856)</f>
        <v>-1</v>
      </c>
      <c r="G2139" s="102" t="str">
        <f>TRIM(Response!J1856)</f>
        <v/>
      </c>
      <c r="H2139" s="102" t="str">
        <f>TRIM(Response!K1856)</f>
        <v/>
      </c>
      <c r="I2139" s="102" t="s">
        <v>6897</v>
      </c>
      <c r="J2139" s="102" t="str">
        <f>TRIM(Response!M1856)</f>
        <v>2022</v>
      </c>
    </row>
    <row r="2140" spans="1:10" ht="15.75" customHeight="1" x14ac:dyDescent="0.2">
      <c r="A2140" s="102" t="str">
        <f>TRIM(Response!A1857)</f>
        <v>LBXEPP</v>
      </c>
      <c r="B2140" s="102" t="str">
        <f>TRIM(Response!C1857)</f>
        <v>Erythrocyte Protoporphyrin (ug/dL RBC)</v>
      </c>
      <c r="C2140" s="102" t="str">
        <f>TRIM(Response!E1857)</f>
        <v/>
      </c>
      <c r="D2140" s="102" t="str">
        <f>TRIM(Response!F1857)</f>
        <v>Erythrocyte Protoporphyrin</v>
      </c>
      <c r="E2140" s="102" t="str">
        <f>TRIM(Response!G1857)</f>
        <v>2001-2002 Laboratory</v>
      </c>
      <c r="F2140" s="102" t="str">
        <f>TRIM(Response!H1857)</f>
        <v>2</v>
      </c>
      <c r="G2140" s="102" t="e">
        <f>TRIM(Response!#REF!)</f>
        <v>#REF!</v>
      </c>
      <c r="H2140" s="102" t="e">
        <f>TRIM(Response!#REF!)</f>
        <v>#REF!</v>
      </c>
      <c r="I2140" s="102" t="s">
        <v>6897</v>
      </c>
      <c r="J2140" s="102" t="str">
        <f>TRIM(Response!M1857)</f>
        <v>2022</v>
      </c>
    </row>
    <row r="2141" spans="1:10" ht="15.75" customHeight="1" x14ac:dyDescent="0.2">
      <c r="A2141" s="102" t="str">
        <f>TRIM(Response!A1858)</f>
        <v>LBXEPP</v>
      </c>
      <c r="B2141" s="102" t="str">
        <f>TRIM(Response!C1858)</f>
        <v>Erythrocyte Protoporphyrin (ug/dL RBC)</v>
      </c>
      <c r="C2141" s="102" t="str">
        <f>TRIM(Response!E1858)</f>
        <v>LAB06</v>
      </c>
      <c r="D2141" s="102" t="str">
        <f>TRIM(Response!F1858)</f>
        <v>Cadmium, Lead, Mercury, Cotinine &amp; Nutritional Biochemistries</v>
      </c>
      <c r="E2141" s="102" t="str">
        <f>TRIM(Response!G1858)</f>
        <v>1999-2000 Laboratory</v>
      </c>
      <c r="F2141" s="102" t="str">
        <f>TRIM(Response!H1858)</f>
        <v>1</v>
      </c>
      <c r="G2141" s="102" t="str">
        <f>TRIM(Response!J1858)</f>
        <v/>
      </c>
      <c r="H2141" s="102" t="str">
        <f>TRIM(Response!K1858)</f>
        <v/>
      </c>
      <c r="I2141" s="102" t="s">
        <v>6897</v>
      </c>
      <c r="J2141" s="102" t="str">
        <f>TRIM(Response!M1858)</f>
        <v>2020</v>
      </c>
    </row>
    <row r="2142" spans="1:10" ht="15.75" customHeight="1" x14ac:dyDescent="0.2">
      <c r="A2142" s="102" t="str">
        <f>TRIM(Response!A1860)</f>
        <v>LBXEPP</v>
      </c>
      <c r="B2142" s="102" t="str">
        <f>TRIM(Response!C1860)</f>
        <v>Erythrocyte Protoporphyrin (ug/dL RBC)</v>
      </c>
      <c r="C2142" s="102" t="str">
        <f>TRIM(Response!E1860)</f>
        <v>EPP_D</v>
      </c>
      <c r="D2142" s="102" t="str">
        <f>TRIM(Response!F1860)</f>
        <v>Erythrocyte Protoporphyrin</v>
      </c>
      <c r="E2142" s="102" t="str">
        <f>TRIM(Response!G1860)</f>
        <v>2005-2006 Laboratory</v>
      </c>
      <c r="F2142" s="102" t="str">
        <f>TRIM(Response!H1860)</f>
        <v>4</v>
      </c>
      <c r="G2142" s="102" t="str">
        <f>TRIM(Response!J1860)</f>
        <v/>
      </c>
      <c r="H2142" s="102" t="str">
        <f>TRIM(Response!K1860)</f>
        <v/>
      </c>
      <c r="I2142" s="102" t="s">
        <v>6897</v>
      </c>
      <c r="J2142" s="102" t="str">
        <f>TRIM(Response!M1860)</f>
        <v>2022</v>
      </c>
    </row>
    <row r="2143" spans="1:10" ht="15.75" customHeight="1" x14ac:dyDescent="0.2">
      <c r="A2143" s="102" t="str">
        <f>TRIM(Response!A1861)</f>
        <v>EPP</v>
      </c>
      <c r="B2143" s="102" t="str">
        <f>TRIM(Response!C1861)</f>
        <v>Erythrocyte Protoporphyrin replicate 1 (ug/dL RBC)</v>
      </c>
      <c r="C2143" s="102" t="str">
        <f>TRIM(Response!E1861)</f>
        <v>LAB</v>
      </c>
      <c r="D2143" s="102" t="str">
        <f>TRIM(Response!F1861)</f>
        <v>GENERAL BIOCHEMISTRY TESTS</v>
      </c>
      <c r="E2143" s="102" t="str">
        <f>TRIM(Response!G1861)</f>
        <v>1988-1994 Laboratory</v>
      </c>
      <c r="F2143" s="102" t="str">
        <f>TRIM(Response!H1861)</f>
        <v>-1</v>
      </c>
      <c r="G2143" s="102" t="str">
        <f>TRIM(Response!J1861)</f>
        <v>1</v>
      </c>
      <c r="H2143" s="102" t="str">
        <f>TRIM(Response!K1861)</f>
        <v>LBXEPP1</v>
      </c>
      <c r="I2143" s="102" t="s">
        <v>6897</v>
      </c>
      <c r="J2143" s="102" t="str">
        <f>TRIM(Response!M1861)</f>
        <v>2022</v>
      </c>
    </row>
    <row r="2144" spans="1:10" ht="15.75" customHeight="1" x14ac:dyDescent="0.2">
      <c r="A2144" s="102" t="str">
        <f>TRIM(Response!A1863)</f>
        <v>EPR</v>
      </c>
      <c r="B2144" s="102" t="str">
        <f>TRIM(Response!C1863)</f>
        <v>Erythrocyte Protoporphyrin replicate 2 (ug/dL RBC)</v>
      </c>
      <c r="C2144" s="102" t="str">
        <f>TRIM(Response!E1863)</f>
        <v>LABSE</v>
      </c>
      <c r="D2144" s="102" t="str">
        <f>TRIM(Response!F1863)</f>
        <v>GENERAL BIOCHEMISTRY TESTS</v>
      </c>
      <c r="E2144" s="102" t="str">
        <f>TRIM(Response!G1863)</f>
        <v>1988-1994 Lab - Second Exam</v>
      </c>
      <c r="F2144" s="102" t="str">
        <f>TRIM(Response!H1863)</f>
        <v>-1</v>
      </c>
      <c r="G2144" s="102" t="str">
        <f>TRIM(Response!J1863)</f>
        <v>1</v>
      </c>
      <c r="H2144" s="102" t="str">
        <f>TRIM(Response!K1863)</f>
        <v>LBXEPP2</v>
      </c>
      <c r="I2144" s="102" t="s">
        <v>6897</v>
      </c>
      <c r="J2144" s="102" t="str">
        <f>TRIM(Response!M1863)</f>
        <v>2022</v>
      </c>
    </row>
    <row r="2145" spans="1:10" ht="15.75" customHeight="1" x14ac:dyDescent="0.2">
      <c r="A2145" s="102" t="str">
        <f>TRIM(Response!A1864)</f>
        <v>LB2EPP</v>
      </c>
      <c r="B2145" s="102" t="str">
        <f>TRIM(Response!C1864)</f>
        <v>Erythrocyte Protoporphyrin replicate 2 (ug/dL RBC)</v>
      </c>
      <c r="C2145" s="102" t="str">
        <f>TRIM(Response!E1864)</f>
        <v>l39_2_b</v>
      </c>
      <c r="D2145" s="102" t="str">
        <f>TRIM(Response!F1864)</f>
        <v>Erythrocyte Protoporphyrin</v>
      </c>
      <c r="E2145" s="102" t="str">
        <f>TRIM(Response!G1864)</f>
        <v>2001-2002 Laboratory</v>
      </c>
      <c r="F2145" s="102" t="str">
        <f>TRIM(Response!H1864)</f>
        <v>2</v>
      </c>
      <c r="G2145" s="102" t="str">
        <f>TRIM(Response!J1864)</f>
        <v>1</v>
      </c>
      <c r="H2145" s="102" t="str">
        <f>TRIM(Response!K1864)</f>
        <v>LBXEPP2</v>
      </c>
      <c r="I2145" s="102" t="s">
        <v>6897</v>
      </c>
      <c r="J2145" s="102" t="str">
        <f>TRIM(Response!M1864)</f>
        <v>2022</v>
      </c>
    </row>
    <row r="2146" spans="1:10" ht="15.75" customHeight="1" x14ac:dyDescent="0.2">
      <c r="A2146" s="102" t="str">
        <f>TRIM(Response!A1865)</f>
        <v>LBXEST</v>
      </c>
      <c r="B2146" s="102" t="str">
        <f>TRIM(Response!C1865)</f>
        <v>Estradiol (pg/mL)</v>
      </c>
      <c r="C2146" s="102" t="str">
        <f>TRIM(Response!E1865)</f>
        <v>TST_H</v>
      </c>
      <c r="D2146" s="102" t="str">
        <f>TRIM(Response!F1865)</f>
        <v>Sex Steroid Hormone - Serum (TST_H)</v>
      </c>
      <c r="E2146" s="102" t="str">
        <f>TRIM(Response!G1865)</f>
        <v>2013-2014 Laboratory</v>
      </c>
      <c r="F2146" s="102" t="str">
        <f>TRIM(Response!H1865)</f>
        <v>8</v>
      </c>
      <c r="G2146" s="102" t="str">
        <f>TRIM(Response!J1865)</f>
        <v/>
      </c>
      <c r="H2146" s="102" t="str">
        <f>TRIM(Response!K1865)</f>
        <v/>
      </c>
      <c r="I2146" s="102" t="s">
        <v>6897</v>
      </c>
      <c r="J2146" s="102" t="str">
        <f>TRIM(Response!M1865)</f>
        <v>2020</v>
      </c>
    </row>
    <row r="2147" spans="1:10" ht="15.75" customHeight="1" x14ac:dyDescent="0.2">
      <c r="A2147" s="102" t="str">
        <f>TRIM(Response!A1866)</f>
        <v>LBXEST</v>
      </c>
      <c r="B2147" s="102" t="str">
        <f>TRIM(Response!C1866)</f>
        <v>Estradiol (pg/mL)</v>
      </c>
      <c r="C2147" s="102" t="str">
        <f>TRIM(Response!E1866)</f>
        <v>TST_I</v>
      </c>
      <c r="D2147" s="102" t="str">
        <f>TRIM(Response!F1866)</f>
        <v>Sex Steroid Hormone - Serum (TST_I)</v>
      </c>
      <c r="E2147" s="102" t="str">
        <f>TRIM(Response!G1866)</f>
        <v>2015-2016 Laboratory</v>
      </c>
      <c r="F2147" s="102" t="str">
        <f>TRIM(Response!H1866)</f>
        <v>9</v>
      </c>
      <c r="G2147" s="102" t="str">
        <f>TRIM(Response!J1866)</f>
        <v/>
      </c>
      <c r="H2147" s="102" t="str">
        <f>TRIM(Response!K1866)</f>
        <v/>
      </c>
      <c r="I2147" s="102" t="s">
        <v>6897</v>
      </c>
      <c r="J2147" s="102" t="str">
        <f>TRIM(Response!M1866)</f>
        <v>2020</v>
      </c>
    </row>
    <row r="2148" spans="1:10" ht="15.75" customHeight="1" x14ac:dyDescent="0.2">
      <c r="A2148" s="102" t="str">
        <f>TRIM(Response!A1867)</f>
        <v>LBXFB</v>
      </c>
      <c r="B2148" s="102" t="str">
        <f>TRIM(Response!C1867)</f>
        <v>Plasma fibrinogen (mg/dL)</v>
      </c>
      <c r="C2148" s="102" t="str">
        <f>TRIM(Response!E1867)</f>
        <v/>
      </c>
      <c r="D2148" s="102" t="str">
        <f>TRIM(Response!F1867)</f>
        <v>GENERAL BIOCHEMISTRY TESTS</v>
      </c>
      <c r="E2148" s="102" t="str">
        <f>TRIM(Response!G1867)</f>
        <v>1988-1994 Laboratory</v>
      </c>
      <c r="F2148" s="102" t="str">
        <f>TRIM(Response!H1867)</f>
        <v>-1</v>
      </c>
      <c r="G2148" s="102" t="str">
        <f>TRIM(Response!J1867)</f>
        <v/>
      </c>
      <c r="H2148" s="102" t="str">
        <f>TRIM(Response!K1867)</f>
        <v/>
      </c>
      <c r="I2148" s="102" t="s">
        <v>6897</v>
      </c>
      <c r="J2148" s="102" t="str">
        <f>TRIM(Response!M1867)</f>
        <v>2022</v>
      </c>
    </row>
    <row r="2149" spans="1:10" ht="15.75" customHeight="1" x14ac:dyDescent="0.2">
      <c r="A2149" s="102" t="str">
        <f>TRIM(Response!A1869)</f>
        <v>LBXFB</v>
      </c>
      <c r="B2149" s="102" t="str">
        <f>TRIM(Response!C1869)</f>
        <v>Plasma fibrinogen (mg/dL)</v>
      </c>
      <c r="C2149" s="102" t="str">
        <f>TRIM(Response!E1869)</f>
        <v>LAB11</v>
      </c>
      <c r="D2149" s="102" t="str">
        <f>TRIM(Response!F1869)</f>
        <v>C-Reactive Protein (CRP)</v>
      </c>
      <c r="E2149" s="102" t="str">
        <f>TRIM(Response!G1869)</f>
        <v>1999-2000 Laboratory</v>
      </c>
      <c r="F2149" s="102" t="str">
        <f>TRIM(Response!H1869)</f>
        <v>1</v>
      </c>
      <c r="G2149" s="102" t="str">
        <f>TRIM(Response!J1869)</f>
        <v/>
      </c>
      <c r="H2149" s="102" t="str">
        <f>TRIM(Response!K1869)</f>
        <v/>
      </c>
      <c r="I2149" s="102" t="s">
        <v>6897</v>
      </c>
      <c r="J2149" s="102" t="str">
        <f>TRIM(Response!M1869)</f>
        <v>2020</v>
      </c>
    </row>
    <row r="2150" spans="1:10" ht="15.75" customHeight="1" x14ac:dyDescent="0.2">
      <c r="A2150" s="102" t="str">
        <f>TRIM(Response!A1870)</f>
        <v>FBP</v>
      </c>
      <c r="B2150" s="102" t="str">
        <f>TRIM(Response!C1870)</f>
        <v>Plasma fibrinogen replicate 1 (mg/dL)</v>
      </c>
      <c r="C2150" s="102" t="str">
        <f>TRIM(Response!E1870)</f>
        <v>LAB</v>
      </c>
      <c r="D2150" s="102" t="str">
        <f>TRIM(Response!F1870)</f>
        <v>GENERAL BIOCHEMISTRY TESTS</v>
      </c>
      <c r="E2150" s="102" t="str">
        <f>TRIM(Response!G1870)</f>
        <v>1988-1994 Laboratory</v>
      </c>
      <c r="F2150" s="102" t="str">
        <f>TRIM(Response!H1870)</f>
        <v>-1</v>
      </c>
      <c r="G2150" s="102" t="str">
        <f>TRIM(Response!J1870)</f>
        <v>1</v>
      </c>
      <c r="H2150" s="102" t="str">
        <f>TRIM(Response!K1870)</f>
        <v>LBXFB1</v>
      </c>
      <c r="I2150" s="102" t="s">
        <v>6897</v>
      </c>
      <c r="J2150" s="102" t="str">
        <f>TRIM(Response!M1870)</f>
        <v>2022</v>
      </c>
    </row>
    <row r="2151" spans="1:10" ht="15.75" customHeight="1" x14ac:dyDescent="0.2">
      <c r="A2151" s="102" t="str">
        <f>TRIM(Response!A1871)</f>
        <v>LBXFB</v>
      </c>
      <c r="B2151" s="102" t="str">
        <f>TRIM(Response!C1871)</f>
        <v>Plasma fibrinogen replicate 1 (mg/dL)</v>
      </c>
      <c r="C2151" s="102" t="str">
        <f>TRIM(Response!E1871)</f>
        <v>L11_B</v>
      </c>
      <c r="D2151" s="102" t="str">
        <f>TRIM(Response!F1871)</f>
        <v>C-Reactive protein (CRP), Fibrinogen, Bone Alkaline Phosphatase &amp; Urinary N-telopeptides</v>
      </c>
      <c r="E2151" s="102" t="str">
        <f>TRIM(Response!G1871)</f>
        <v>2001-2002 Laboratory</v>
      </c>
      <c r="F2151" s="102" t="str">
        <f>TRIM(Response!H1871)</f>
        <v>2</v>
      </c>
      <c r="G2151" s="102" t="str">
        <f>TRIM(Response!J1871)</f>
        <v>1</v>
      </c>
      <c r="H2151" s="102" t="str">
        <f>TRIM(Response!K1871)</f>
        <v>LBXFB1</v>
      </c>
      <c r="I2151" s="102" t="s">
        <v>6897</v>
      </c>
      <c r="J2151" s="102" t="str">
        <f>TRIM(Response!M1871)</f>
        <v>2020</v>
      </c>
    </row>
    <row r="2152" spans="1:10" ht="15.75" customHeight="1" x14ac:dyDescent="0.2">
      <c r="A2152" s="102" t="str">
        <f>TRIM(Response!A1872)</f>
        <v>FBR</v>
      </c>
      <c r="B2152" s="102" t="str">
        <f>TRIM(Response!C1872)</f>
        <v>Plasma fibrinogen replicate 2 (mg/dL)</v>
      </c>
      <c r="C2152" s="102" t="str">
        <f>TRIM(Response!E1872)</f>
        <v>LABSE</v>
      </c>
      <c r="D2152" s="102" t="str">
        <f>TRIM(Response!F1872)</f>
        <v>GENERAL BIOCHEMISTRY TESTS</v>
      </c>
      <c r="E2152" s="102" t="str">
        <f>TRIM(Response!G1872)</f>
        <v>1988-1994 Lab - Second Exam</v>
      </c>
      <c r="F2152" s="102" t="str">
        <f>TRIM(Response!H1872)</f>
        <v>-1</v>
      </c>
      <c r="G2152" s="102" t="str">
        <f>TRIM(Response!J1872)</f>
        <v>1</v>
      </c>
      <c r="H2152" s="102" t="str">
        <f>TRIM(Response!K1872)</f>
        <v>LBXFB2</v>
      </c>
      <c r="I2152" s="102" t="s">
        <v>4715</v>
      </c>
      <c r="J2152" s="102" t="str">
        <f>TRIM(Response!M1872)</f>
        <v>2022</v>
      </c>
    </row>
    <row r="2153" spans="1:10" ht="15.75" customHeight="1" x14ac:dyDescent="0.2">
      <c r="A2153" s="102" t="str">
        <f>TRIM(Response!A1874)</f>
        <v>LBXFER</v>
      </c>
      <c r="B2153" s="102" t="str">
        <f>TRIM(Response!C1874)</f>
        <v>Serum ferritin (ng/mL)</v>
      </c>
      <c r="C2153" s="102" t="str">
        <f>TRIM(Response!E1874)</f>
        <v/>
      </c>
      <c r="D2153" s="102" t="str">
        <f>TRIM(Response!F1874)</f>
        <v>GENERAL BIOCHEMISTRY TESTS</v>
      </c>
      <c r="E2153" s="102" t="str">
        <f>TRIM(Response!G1874)</f>
        <v>1988-1994 Laboratory</v>
      </c>
      <c r="F2153" s="102" t="str">
        <f>TRIM(Response!H1874)</f>
        <v>-1</v>
      </c>
      <c r="G2153" s="102" t="str">
        <f>TRIM(Response!J1874)</f>
        <v/>
      </c>
      <c r="H2153" s="102" t="str">
        <f>TRIM(Response!K1874)</f>
        <v/>
      </c>
      <c r="I2153" s="102" t="s">
        <v>4717</v>
      </c>
      <c r="J2153" s="102" t="str">
        <f>TRIM(Response!M1874)</f>
        <v>2022</v>
      </c>
    </row>
    <row r="2154" spans="1:10" ht="15.75" customHeight="1" x14ac:dyDescent="0.2">
      <c r="A2154" s="102" t="str">
        <f>TRIM(Response!A1876)</f>
        <v>LBDFER</v>
      </c>
      <c r="B2154" s="102" t="str">
        <f>TRIM(Response!C1876)</f>
        <v>Serum ferritin (ng/mL)</v>
      </c>
      <c r="C2154" s="102" t="str">
        <f>TRIM(Response!E1876)</f>
        <v>L06TFR_C</v>
      </c>
      <c r="D2154" s="102" t="str">
        <f>TRIM(Response!F1876)</f>
        <v>Ferritin &amp; Transferrin Receptor</v>
      </c>
      <c r="E2154" s="102" t="str">
        <f>TRIM(Response!G1876)</f>
        <v>2003-2004 Laboratory</v>
      </c>
      <c r="F2154" s="102" t="str">
        <f>TRIM(Response!H1876)</f>
        <v>3</v>
      </c>
      <c r="G2154" s="102" t="str">
        <f>TRIM(Response!J1876)</f>
        <v>1</v>
      </c>
      <c r="H2154" s="102" t="str">
        <f>TRIM(Response!K1876)</f>
        <v>LBXFER</v>
      </c>
      <c r="I2154" s="102" t="s">
        <v>6897</v>
      </c>
      <c r="J2154" s="102" t="str">
        <f>TRIM(Response!M1876)</f>
        <v>2022</v>
      </c>
    </row>
    <row r="2155" spans="1:10" ht="15.75" customHeight="1" x14ac:dyDescent="0.2">
      <c r="A2155" s="102" t="str">
        <f>TRIM(Response!A1877)</f>
        <v>LBXFER</v>
      </c>
      <c r="B2155" s="102" t="str">
        <f>TRIM(Response!C1877)</f>
        <v>Serum ferritin (ng/mL)</v>
      </c>
      <c r="C2155" s="102" t="str">
        <f>TRIM(Response!E1877)</f>
        <v>LAB06</v>
      </c>
      <c r="D2155" s="102" t="str">
        <f>TRIM(Response!F1877)</f>
        <v>Cadmium, Lead, Mercury, Cotinine &amp; Nutritional Biochemistries</v>
      </c>
      <c r="E2155" s="102" t="str">
        <f>TRIM(Response!G1877)</f>
        <v>1999-2000 Laboratory</v>
      </c>
      <c r="F2155" s="102" t="str">
        <f>TRIM(Response!H1877)</f>
        <v>1</v>
      </c>
      <c r="G2155" s="102" t="str">
        <f>TRIM(Response!J1877)</f>
        <v/>
      </c>
      <c r="H2155" s="102" t="str">
        <f>TRIM(Response!K1877)</f>
        <v/>
      </c>
      <c r="I2155" s="102" t="s">
        <v>6897</v>
      </c>
      <c r="J2155" s="102" t="str">
        <f>TRIM(Response!M1877)</f>
        <v>2020</v>
      </c>
    </row>
    <row r="2156" spans="1:10" ht="15.75" customHeight="1" x14ac:dyDescent="0.2">
      <c r="A2156" s="102" t="str">
        <f>TRIM(Response!A1878)</f>
        <v>LBXFER</v>
      </c>
      <c r="B2156" s="102" t="str">
        <f>TRIM(Response!C1878)</f>
        <v>Serum ferritin (ng/mL)</v>
      </c>
      <c r="C2156" s="102" t="str">
        <f>TRIM(Response!E1878)</f>
        <v>FERTIN_D</v>
      </c>
      <c r="D2156" s="102" t="str">
        <f>TRIM(Response!F1878)</f>
        <v>Ferritin</v>
      </c>
      <c r="E2156" s="102" t="str">
        <f>TRIM(Response!G1878)</f>
        <v>2005-2006 Laboratory</v>
      </c>
      <c r="F2156" s="102" t="str">
        <f>TRIM(Response!H1878)</f>
        <v>4</v>
      </c>
      <c r="G2156" s="102" t="str">
        <f>TRIM(Response!J1878)</f>
        <v/>
      </c>
      <c r="H2156" s="102" t="str">
        <f>TRIM(Response!K1878)</f>
        <v/>
      </c>
      <c r="I2156" s="102" t="s">
        <v>6897</v>
      </c>
      <c r="J2156" s="102" t="str">
        <f>TRIM(Response!M1878)</f>
        <v>2022</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LBXFER</v>
      </c>
      <c r="B2158" s="102" t="str">
        <f>TRIM(Response!C1880)</f>
        <v>Serum ferritin (ng/mL)</v>
      </c>
      <c r="C2158" s="102" t="str">
        <f>TRIM(Response!E1880)</f>
        <v>FERTIN_F</v>
      </c>
      <c r="D2158" s="102" t="str">
        <f>TRIM(Response!F1880)</f>
        <v>Ferritin</v>
      </c>
      <c r="E2158" s="102" t="str">
        <f>TRIM(Response!G1880)</f>
        <v>2009-2010 Laboratory</v>
      </c>
      <c r="F2158" s="102" t="str">
        <f>TRIM(Response!H1880)</f>
        <v>6</v>
      </c>
      <c r="G2158" s="102" t="str">
        <f>TRIM(Response!J1880)</f>
        <v/>
      </c>
      <c r="H2158" s="102" t="str">
        <f>TRIM(Response!K1880)</f>
        <v/>
      </c>
      <c r="I2158" s="102" t="s">
        <v>6897</v>
      </c>
      <c r="J2158" s="102" t="str">
        <f>TRIM(Response!M1880)</f>
        <v>2022</v>
      </c>
    </row>
    <row r="2159" spans="1:10" ht="15.75" customHeight="1" x14ac:dyDescent="0.2">
      <c r="A2159" s="102" t="str">
        <f>TRIM(Response!A1881)</f>
        <v>LBXFER</v>
      </c>
      <c r="B2159" s="102" t="str">
        <f>TRIM(Response!C1881)</f>
        <v>Serum ferritin (ng/mL)</v>
      </c>
      <c r="C2159" s="102" t="str">
        <f>TRIM(Response!E1881)</f>
        <v>FERTIN_I</v>
      </c>
      <c r="D2159" s="102" t="str">
        <f>TRIM(Response!F1881)</f>
        <v>Ferritin</v>
      </c>
      <c r="E2159" s="102" t="str">
        <f>TRIM(Response!G1881)</f>
        <v>2015-2016 Laboratory</v>
      </c>
      <c r="F2159" s="102" t="str">
        <f>TRIM(Response!H1881)</f>
        <v>9</v>
      </c>
      <c r="G2159" s="102" t="str">
        <f>TRIM(Response!J1881)</f>
        <v/>
      </c>
      <c r="H2159" s="102" t="str">
        <f>TRIM(Response!K1881)</f>
        <v/>
      </c>
      <c r="I2159" s="102" t="s">
        <v>6897</v>
      </c>
      <c r="J2159" s="102" t="str">
        <f>TRIM(Response!M1881)</f>
        <v>2022</v>
      </c>
    </row>
    <row r="2160" spans="1:10" ht="15.75" customHeight="1" x14ac:dyDescent="0.2">
      <c r="A2160" s="102" t="str">
        <f>TRIM(Response!A1882)</f>
        <v>LBXFER</v>
      </c>
      <c r="B2160" s="102" t="str">
        <f>TRIM(Response!C1882)</f>
        <v>Serum ferritin (ng/mL)</v>
      </c>
      <c r="C2160" s="102" t="str">
        <f>TRIM(Response!E1882)</f>
        <v>FERTIN_J</v>
      </c>
      <c r="D2160" s="102" t="str">
        <f>TRIM(Response!F1882)</f>
        <v>Ferritin</v>
      </c>
      <c r="E2160" s="102" t="str">
        <f>TRIM(Response!G1882)</f>
        <v>2017-2018 Laboratory</v>
      </c>
      <c r="F2160" s="102" t="str">
        <f>TRIM(Response!H1882)</f>
        <v>10</v>
      </c>
      <c r="G2160" s="102" t="str">
        <f>TRIM(Response!J1882)</f>
        <v/>
      </c>
      <c r="H2160" s="102" t="str">
        <f>TRIM(Response!K1882)</f>
        <v/>
      </c>
      <c r="I2160" s="102" t="s">
        <v>4710</v>
      </c>
      <c r="J2160" s="102" t="str">
        <f>TRIM(Response!M1882)</f>
        <v>2022</v>
      </c>
    </row>
    <row r="2161" spans="1:10" ht="15.75" customHeight="1" x14ac:dyDescent="0.2">
      <c r="A2161" s="102" t="str">
        <f>TRIM(Response!A1883)</f>
        <v>FRP</v>
      </c>
      <c r="B2161" s="102" t="str">
        <f>TRIM(Response!C1883)</f>
        <v>Serum ferritin replicate 1 (ng/mL)</v>
      </c>
      <c r="C2161" s="102" t="str">
        <f>TRIM(Response!E1883)</f>
        <v>LAB</v>
      </c>
      <c r="D2161" s="102" t="str">
        <f>TRIM(Response!F1883)</f>
        <v>GENERAL BIOCHEMISTRY TESTS</v>
      </c>
      <c r="E2161" s="102" t="str">
        <f>TRIM(Response!G1883)</f>
        <v>1988-1994 Laboratory</v>
      </c>
      <c r="F2161" s="102" t="str">
        <f>TRIM(Response!H1883)</f>
        <v>-1</v>
      </c>
      <c r="G2161" s="102" t="str">
        <f>TRIM(Response!J1883)</f>
        <v>1</v>
      </c>
      <c r="H2161" s="102" t="str">
        <f>TRIM(Response!K1883)</f>
        <v>LBXFER1</v>
      </c>
      <c r="I2161" s="102" t="s">
        <v>6897</v>
      </c>
      <c r="J2161" s="102" t="str">
        <f>TRIM(Response!M1883)</f>
        <v>2022</v>
      </c>
    </row>
    <row r="2162" spans="1:10" ht="15.75" customHeight="1" x14ac:dyDescent="0.2">
      <c r="A2162" s="102" t="str">
        <f>TRIM(Response!A1884)</f>
        <v>LBXFER</v>
      </c>
      <c r="B2162" s="102" t="str">
        <f>TRIM(Response!C1884)</f>
        <v>Serum ferritin replicate 1 (ng/mL)</v>
      </c>
      <c r="C2162" s="102" t="str">
        <f>TRIM(Response!E1884)</f>
        <v>L06_B</v>
      </c>
      <c r="D2162" s="102" t="str">
        <f>TRIM(Response!F1884)</f>
        <v>Cadmium, Lead, Mercury, Cotinine &amp; Nutritional Biochemistries</v>
      </c>
      <c r="E2162" s="102" t="str">
        <f>TRIM(Response!G1884)</f>
        <v>2001-2002 Laboratory</v>
      </c>
      <c r="F2162" s="102" t="str">
        <f>TRIM(Response!H1884)</f>
        <v>2</v>
      </c>
      <c r="G2162" s="102" t="str">
        <f>TRIM(Response!J1884)</f>
        <v>1</v>
      </c>
      <c r="H2162" s="102" t="str">
        <f>TRIM(Response!K1884)</f>
        <v>LBXFER1</v>
      </c>
      <c r="I2162" s="102" t="s">
        <v>6897</v>
      </c>
      <c r="J2162" s="102" t="str">
        <f>TRIM(Response!M1884)</f>
        <v>2020</v>
      </c>
    </row>
    <row r="2163" spans="1:10" ht="15.75" customHeight="1" x14ac:dyDescent="0.2">
      <c r="A2163" s="102" t="str">
        <f>TRIM(Response!A1885)</f>
        <v>FRR</v>
      </c>
      <c r="B2163" s="102" t="str">
        <f>TRIM(Response!C1885)</f>
        <v>Serum ferritin replicate 2 (ng/mL)</v>
      </c>
      <c r="C2163" s="102" t="str">
        <f>TRIM(Response!E1885)</f>
        <v>LABSE</v>
      </c>
      <c r="D2163" s="102" t="str">
        <f>TRIM(Response!F1885)</f>
        <v>GENERAL BIOCHEMISTRY TESTS</v>
      </c>
      <c r="E2163" s="102" t="str">
        <f>TRIM(Response!G1885)</f>
        <v>1988-1994 Lab - Second Exam</v>
      </c>
      <c r="F2163" s="102" t="str">
        <f>TRIM(Response!H1885)</f>
        <v>-1</v>
      </c>
      <c r="G2163" s="102" t="str">
        <f>TRIM(Response!J1885)</f>
        <v>1</v>
      </c>
      <c r="H2163" s="102" t="str">
        <f>TRIM(Response!K1885)</f>
        <v>LBXFER2</v>
      </c>
      <c r="I2163" s="102" t="s">
        <v>6897</v>
      </c>
      <c r="J2163" s="102" t="str">
        <f>TRIM(Response!M1885)</f>
        <v>2022</v>
      </c>
    </row>
    <row r="2164" spans="1:10" ht="15.75" customHeight="1" x14ac:dyDescent="0.2">
      <c r="A2164" s="102" t="str">
        <f>TRIM(Response!A1886)</f>
        <v>LB2FER</v>
      </c>
      <c r="B2164" s="102" t="str">
        <f>TRIM(Response!C1886)</f>
        <v>Serum ferritin replicate 2 (ng/mL)</v>
      </c>
      <c r="C2164" s="102" t="str">
        <f>TRIM(Response!E1886)</f>
        <v>L06_2_B</v>
      </c>
      <c r="D2164" s="102" t="str">
        <f>TRIM(Response!F1886)</f>
        <v>Cadmium, Lead, Total Mercury, Ferritin, Serum Folate, RBC Folate, Vitamin B12, Homocysteine, Methylmalonic acid, Cotinine - Blood, Second Exam</v>
      </c>
      <c r="E2164" s="102" t="str">
        <f>TRIM(Response!G1886)</f>
        <v>2001-2002 Laboratory</v>
      </c>
      <c r="F2164" s="102" t="str">
        <f>TRIM(Response!H1886)</f>
        <v>2</v>
      </c>
      <c r="G2164" s="102" t="str">
        <f>TRIM(Response!J1886)</f>
        <v>1</v>
      </c>
      <c r="H2164" s="102" t="str">
        <f>TRIM(Response!K1886)</f>
        <v>LBXFER2</v>
      </c>
      <c r="I2164" s="102" t="s">
        <v>6897</v>
      </c>
      <c r="J2164" s="102" t="str">
        <f>TRIM(Response!M1886)</f>
        <v>2022</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LBXFSH</v>
      </c>
      <c r="B2166" s="102" t="str">
        <f>TRIM(Response!C1888)</f>
        <v>Follicle stimulating hormone (mIU/mL)</v>
      </c>
      <c r="C2166" s="102" t="str">
        <f>TRIM(Response!E1888)</f>
        <v>LAB18</v>
      </c>
      <c r="D2166" s="102" t="str">
        <f>TRIM(Response!F1888)</f>
        <v>Standard Biochemistry Profile &amp; Hormones</v>
      </c>
      <c r="E2166" s="102" t="str">
        <f>TRIM(Response!G1888)</f>
        <v>1999-2000 Laboratory</v>
      </c>
      <c r="F2166" s="102" t="str">
        <f>TRIM(Response!H1888)</f>
        <v>1</v>
      </c>
      <c r="G2166" s="102" t="str">
        <f>TRIM(Response!J1888)</f>
        <v/>
      </c>
      <c r="H2166" s="102" t="str">
        <f>TRIM(Response!K1888)</f>
        <v/>
      </c>
      <c r="I2166" s="102" t="s">
        <v>6897</v>
      </c>
      <c r="J2166" s="102" t="str">
        <f>TRIM(Response!M1888)</f>
        <v>2020</v>
      </c>
    </row>
    <row r="2167" spans="1:10" ht="15.75" customHeight="1" x14ac:dyDescent="0.2">
      <c r="A2167" s="102" t="str">
        <f>TRIM(Response!A1889)</f>
        <v>LBXFSH</v>
      </c>
      <c r="B2167" s="102" t="str">
        <f>TRIM(Response!C1889)</f>
        <v>Follicle stimulating hormone replicate 1 (mIU/mL)</v>
      </c>
      <c r="C2167" s="102" t="str">
        <f>TRIM(Response!E1889)</f>
        <v>L40_B</v>
      </c>
      <c r="D2167" s="102" t="str">
        <f>TRIM(Response!F1889)</f>
        <v>Standard Biochemistry Profile</v>
      </c>
      <c r="E2167" s="102" t="str">
        <f>TRIM(Response!G1889)</f>
        <v>2001-2002 Laboratory</v>
      </c>
      <c r="F2167" s="102" t="str">
        <f>TRIM(Response!H1889)</f>
        <v>2</v>
      </c>
      <c r="G2167" s="102" t="str">
        <f>TRIM(Response!J1889)</f>
        <v>1</v>
      </c>
      <c r="H2167" s="102" t="str">
        <f>TRIM(Response!K1889)</f>
        <v>LBXFSH1</v>
      </c>
      <c r="I2167" s="102" t="s">
        <v>6897</v>
      </c>
      <c r="J2167" s="102" t="str">
        <f>TRIM(Response!M1889)</f>
        <v>2020</v>
      </c>
    </row>
    <row r="2168" spans="1:10" ht="15.75" customHeight="1" x14ac:dyDescent="0.2">
      <c r="A2168" s="102" t="str">
        <f>TRIM(Response!A1891)</f>
        <v>LBXGH</v>
      </c>
      <c r="B2168" s="102" t="str">
        <f>TRIM(Response!C1891)</f>
        <v>Glycohemoglobin (%)</v>
      </c>
      <c r="C2168" s="102" t="str">
        <f>TRIM(Response!E1891)</f>
        <v/>
      </c>
      <c r="D2168" s="102" t="str">
        <f>TRIM(Response!F1891)</f>
        <v>DIABETES TESTING PROFILE</v>
      </c>
      <c r="E2168" s="102" t="str">
        <f>TRIM(Response!G1891)</f>
        <v>1988-1994 Laboratory</v>
      </c>
      <c r="F2168" s="102" t="str">
        <f>TRIM(Response!H1891)</f>
        <v>-1</v>
      </c>
      <c r="G2168" s="102" t="str">
        <f>TRIM(Response!J1891)</f>
        <v/>
      </c>
      <c r="H2168" s="102" t="str">
        <f>TRIM(Response!K1891)</f>
        <v/>
      </c>
      <c r="I2168" s="102" t="s">
        <v>6897</v>
      </c>
      <c r="J2168" s="102" t="str">
        <f>TRIM(Response!M1891)</f>
        <v>2022</v>
      </c>
    </row>
    <row r="2169" spans="1:10" ht="15.75" customHeight="1" x14ac:dyDescent="0.2">
      <c r="A2169" s="102" t="str">
        <f>TRIM(Response!A1892)</f>
        <v>LBXGH</v>
      </c>
      <c r="B2169" s="102" t="str">
        <f>TRIM(Response!C1892)</f>
        <v>Glycohemoglobin (%)</v>
      </c>
      <c r="C2169" s="102" t="str">
        <f>TRIM(Response!E1892)</f>
        <v>LAB10</v>
      </c>
      <c r="D2169" s="102" t="str">
        <f>TRIM(Response!F1892)</f>
        <v>Glycohemoglobin</v>
      </c>
      <c r="E2169" s="102" t="str">
        <f>TRIM(Response!G1892)</f>
        <v>1999-2000 Laboratory</v>
      </c>
      <c r="F2169" s="102" t="str">
        <f>TRIM(Response!H1892)</f>
        <v>1</v>
      </c>
      <c r="G2169" s="102" t="str">
        <f>TRIM(Response!J1892)</f>
        <v/>
      </c>
      <c r="H2169" s="102" t="str">
        <f>TRIM(Response!K1892)</f>
        <v/>
      </c>
      <c r="I2169" s="102" t="s">
        <v>6897</v>
      </c>
      <c r="J2169" s="102" t="str">
        <f>TRIM(Response!M1892)</f>
        <v>2020</v>
      </c>
    </row>
    <row r="2170" spans="1:10" ht="15.75" customHeight="1" x14ac:dyDescent="0.2">
      <c r="A2170" s="102" t="str">
        <f>TRIM(Response!A1894)</f>
        <v>LBXGH</v>
      </c>
      <c r="B2170" s="102" t="str">
        <f>TRIM(Response!C1894)</f>
        <v>Glycohemoglobin (%)</v>
      </c>
      <c r="C2170" s="102" t="str">
        <f>TRIM(Response!E1894)</f>
        <v>L10_C</v>
      </c>
      <c r="D2170" s="102" t="str">
        <f>TRIM(Response!F1894)</f>
        <v>Glycohemoglobin</v>
      </c>
      <c r="E2170" s="102" t="str">
        <f>TRIM(Response!G1894)</f>
        <v>2003-2004 Laboratory</v>
      </c>
      <c r="F2170" s="102" t="str">
        <f>TRIM(Response!H1894)</f>
        <v>3</v>
      </c>
      <c r="G2170" s="102" t="str">
        <f>TRIM(Response!J1894)</f>
        <v/>
      </c>
      <c r="H2170" s="102" t="str">
        <f>TRIM(Response!K1894)</f>
        <v/>
      </c>
      <c r="I2170" s="102" t="s">
        <v>6897</v>
      </c>
      <c r="J2170" s="102" t="str">
        <f>TRIM(Response!M1894)</f>
        <v>2020</v>
      </c>
    </row>
    <row r="2171" spans="1:10" ht="15.75" customHeight="1" x14ac:dyDescent="0.2">
      <c r="A2171" s="102" t="str">
        <f>TRIM(Response!A1895)</f>
        <v>LBXGH</v>
      </c>
      <c r="B2171" s="102" t="str">
        <f>TRIM(Response!C1895)</f>
        <v>Glycohemoglobin (%)</v>
      </c>
      <c r="C2171" s="102" t="str">
        <f>TRIM(Response!E1895)</f>
        <v>GHB_D</v>
      </c>
      <c r="D2171" s="102" t="str">
        <f>TRIM(Response!F1895)</f>
        <v>Glycohemoglobin</v>
      </c>
      <c r="E2171" s="102" t="str">
        <f>TRIM(Response!G1895)</f>
        <v>2005-2006 Laboratory</v>
      </c>
      <c r="F2171" s="102" t="str">
        <f>TRIM(Response!H1895)</f>
        <v>4</v>
      </c>
      <c r="G2171" s="102" t="str">
        <f>TRIM(Response!J1895)</f>
        <v/>
      </c>
      <c r="H2171" s="102" t="str">
        <f>TRIM(Response!K1895)</f>
        <v/>
      </c>
      <c r="I2171" s="102" t="s">
        <v>6897</v>
      </c>
      <c r="J2171" s="102" t="str">
        <f>TRIM(Response!M1895)</f>
        <v>2020</v>
      </c>
    </row>
    <row r="2172" spans="1:10" ht="15.75" customHeight="1" x14ac:dyDescent="0.2">
      <c r="A2172" s="102" t="str">
        <f>TRIM(Response!A1896)</f>
        <v>LBXGH</v>
      </c>
      <c r="B2172" s="102" t="str">
        <f>TRIM(Response!C1896)</f>
        <v>Glycohemoglobin (%)</v>
      </c>
      <c r="C2172" s="102" t="str">
        <f>TRIM(Response!E1896)</f>
        <v>GHB_E</v>
      </c>
      <c r="D2172" s="102" t="str">
        <f>TRIM(Response!F1896)</f>
        <v>Glycohemoglobin</v>
      </c>
      <c r="E2172" s="102" t="str">
        <f>TRIM(Response!G1896)</f>
        <v>2007-2008 Laboratory</v>
      </c>
      <c r="F2172" s="102" t="str">
        <f>TRIM(Response!H1896)</f>
        <v>5</v>
      </c>
      <c r="G2172" s="102" t="str">
        <f>TRIM(Response!J1896)</f>
        <v/>
      </c>
      <c r="H2172" s="102" t="str">
        <f>TRIM(Response!K1896)</f>
        <v/>
      </c>
      <c r="I2172" s="102" t="s">
        <v>6897</v>
      </c>
      <c r="J2172" s="102" t="str">
        <f>TRIM(Response!M1896)</f>
        <v>2020</v>
      </c>
    </row>
    <row r="2173" spans="1:10" ht="15.75" customHeight="1" x14ac:dyDescent="0.2">
      <c r="A2173" s="102" t="str">
        <f>TRIM(Response!A1897)</f>
        <v>LBXGH</v>
      </c>
      <c r="B2173" s="102" t="str">
        <f>TRIM(Response!C1897)</f>
        <v>Glycohemoglobin (%)</v>
      </c>
      <c r="C2173" s="102" t="str">
        <f>TRIM(Response!E1897)</f>
        <v>GHB_F</v>
      </c>
      <c r="D2173" s="102" t="str">
        <f>TRIM(Response!F1897)</f>
        <v>Glycohemoglobin</v>
      </c>
      <c r="E2173" s="102" t="str">
        <f>TRIM(Response!G1897)</f>
        <v>2009-2010 Laboratory</v>
      </c>
      <c r="F2173" s="102" t="str">
        <f>TRIM(Response!H1897)</f>
        <v>6</v>
      </c>
      <c r="G2173" s="102" t="str">
        <f>TRIM(Response!J1897)</f>
        <v/>
      </c>
      <c r="H2173" s="102" t="str">
        <f>TRIM(Response!K1897)</f>
        <v/>
      </c>
      <c r="I2173" s="102" t="s">
        <v>6897</v>
      </c>
      <c r="J2173" s="102" t="str">
        <f>TRIM(Response!M1897)</f>
        <v>2020</v>
      </c>
    </row>
    <row r="2174" spans="1:10" ht="15.75" customHeight="1" x14ac:dyDescent="0.2">
      <c r="A2174" s="102" t="str">
        <f>TRIM(Response!A1898)</f>
        <v>LBXGH</v>
      </c>
      <c r="B2174" s="102" t="str">
        <f>TRIM(Response!C1898)</f>
        <v>Glycohemoglobin (%)</v>
      </c>
      <c r="C2174" s="102" t="str">
        <f>TRIM(Response!E1898)</f>
        <v>GHB_G</v>
      </c>
      <c r="D2174" s="102" t="str">
        <f>TRIM(Response!F1898)</f>
        <v>Glycohemoglobin</v>
      </c>
      <c r="E2174" s="102" t="str">
        <f>TRIM(Response!G1898)</f>
        <v>2011-2012 Laboratory</v>
      </c>
      <c r="F2174" s="102" t="str">
        <f>TRIM(Response!H1898)</f>
        <v>7</v>
      </c>
      <c r="G2174" s="102" t="str">
        <f>TRIM(Response!J1898)</f>
        <v/>
      </c>
      <c r="H2174" s="102" t="str">
        <f>TRIM(Response!K1898)</f>
        <v/>
      </c>
      <c r="I2174" s="102" t="s">
        <v>6897</v>
      </c>
      <c r="J2174" s="102" t="str">
        <f>TRIM(Response!M1898)</f>
        <v>2020</v>
      </c>
    </row>
    <row r="2175" spans="1:10" ht="15.75" customHeight="1" x14ac:dyDescent="0.2">
      <c r="A2175" s="102" t="str">
        <f>TRIM(Response!A1899)</f>
        <v>LBXGH</v>
      </c>
      <c r="B2175" s="102" t="str">
        <f>TRIM(Response!C1899)</f>
        <v>Glycohemoglobin (%)</v>
      </c>
      <c r="C2175" s="102" t="str">
        <f>TRIM(Response!E1899)</f>
        <v>GHB_H</v>
      </c>
      <c r="D2175" s="102" t="str">
        <f>TRIM(Response!F1899)</f>
        <v>Glycohemoglobin</v>
      </c>
      <c r="E2175" s="102" t="str">
        <f>TRIM(Response!G1899)</f>
        <v>2013-2014 Laboratory</v>
      </c>
      <c r="F2175" s="102" t="str">
        <f>TRIM(Response!H1899)</f>
        <v>8</v>
      </c>
      <c r="G2175" s="102" t="str">
        <f>TRIM(Response!J1899)</f>
        <v/>
      </c>
      <c r="H2175" s="102" t="str">
        <f>TRIM(Response!K1899)</f>
        <v/>
      </c>
      <c r="I2175" s="102" t="s">
        <v>6897</v>
      </c>
      <c r="J2175" s="102" t="str">
        <f>TRIM(Response!M1899)</f>
        <v>2020</v>
      </c>
    </row>
    <row r="2176" spans="1:10" ht="15.75" customHeight="1" x14ac:dyDescent="0.2">
      <c r="A2176" s="102" t="str">
        <f>TRIM(Response!A1900)</f>
        <v>LBXGH</v>
      </c>
      <c r="B2176" s="102" t="str">
        <f>TRIM(Response!C1900)</f>
        <v>Glycohemoglobin (%)</v>
      </c>
      <c r="C2176" s="102" t="str">
        <f>TRIM(Response!E1900)</f>
        <v>GHB_I</v>
      </c>
      <c r="D2176" s="102" t="str">
        <f>TRIM(Response!F1900)</f>
        <v>Glycohemoglobin</v>
      </c>
      <c r="E2176" s="102" t="str">
        <f>TRIM(Response!G1900)</f>
        <v>2015-2016 Laboratory</v>
      </c>
      <c r="F2176" s="102" t="str">
        <f>TRIM(Response!H1900)</f>
        <v>9</v>
      </c>
      <c r="G2176" s="102" t="str">
        <f>TRIM(Response!J1900)</f>
        <v/>
      </c>
      <c r="H2176" s="102" t="str">
        <f>TRIM(Response!K1900)</f>
        <v/>
      </c>
      <c r="I2176" s="102" t="s">
        <v>6897</v>
      </c>
      <c r="J2176" s="102" t="str">
        <f>TRIM(Response!M1900)</f>
        <v>2020</v>
      </c>
    </row>
    <row r="2177" spans="1:10" ht="15.75" customHeight="1" x14ac:dyDescent="0.2">
      <c r="A2177" s="102" t="str">
        <f>TRIM(Response!A1901)</f>
        <v>LBXGH</v>
      </c>
      <c r="B2177" s="102" t="str">
        <f>TRIM(Response!C1901)</f>
        <v>Glycohemoglobin (%)</v>
      </c>
      <c r="C2177" s="102" t="str">
        <f>TRIM(Response!E1901)</f>
        <v>GHB_J</v>
      </c>
      <c r="D2177" s="102" t="str">
        <f>TRIM(Response!F1901)</f>
        <v>Glycohemoglobin</v>
      </c>
      <c r="E2177" s="102" t="str">
        <f>TRIM(Response!G1901)</f>
        <v>2017-2018 Laboratory</v>
      </c>
      <c r="F2177" s="102" t="str">
        <f>TRIM(Response!H1901)</f>
        <v>10</v>
      </c>
      <c r="G2177" s="102" t="str">
        <f>TRIM(Response!J1901)</f>
        <v/>
      </c>
      <c r="H2177" s="102" t="str">
        <f>TRIM(Response!K1901)</f>
        <v/>
      </c>
      <c r="I2177" s="102" t="s">
        <v>6897</v>
      </c>
      <c r="J2177" s="102" t="str">
        <f>TRIM(Response!M1901)</f>
        <v>2020</v>
      </c>
    </row>
    <row r="2178" spans="1:10" ht="15.75" customHeight="1" x14ac:dyDescent="0.2">
      <c r="A2178" s="102" t="str">
        <f>TRIM(Response!A1903)</f>
        <v>GHR</v>
      </c>
      <c r="B2178" s="102" t="str">
        <f>TRIM(Response!C1903)</f>
        <v>Glycohemoglobin replicate 2 (%)</v>
      </c>
      <c r="C2178" s="102" t="str">
        <f>TRIM(Response!E1903)</f>
        <v>LABSE</v>
      </c>
      <c r="D2178" s="102" t="str">
        <f>TRIM(Response!F1903)</f>
        <v>DIABETES TESTING PROFILE</v>
      </c>
      <c r="E2178" s="102" t="str">
        <f>TRIM(Response!G1903)</f>
        <v>1988-1994 Lab - Second Exam</v>
      </c>
      <c r="F2178" s="102" t="str">
        <f>TRIM(Response!H1903)</f>
        <v>-1</v>
      </c>
      <c r="G2178" s="102" t="str">
        <f>TRIM(Response!J1903)</f>
        <v>1</v>
      </c>
      <c r="H2178" s="102" t="str">
        <f>TRIM(Response!K1903)</f>
        <v>LBXGH2</v>
      </c>
      <c r="I2178" s="102" t="s">
        <v>6897</v>
      </c>
      <c r="J2178" s="102" t="str">
        <f>TRIM(Response!M1903)</f>
        <v>2022</v>
      </c>
    </row>
    <row r="2179" spans="1:10" ht="15.75" customHeight="1" x14ac:dyDescent="0.2">
      <c r="A2179" s="102" t="str">
        <f>TRIM(Response!A1904)</f>
        <v>LBXGLT</v>
      </c>
      <c r="B2179" s="102" t="str">
        <f>TRIM(Response!C1904)</f>
        <v>Two hour oral glucose tolerance (OGTT) (mg/dL)</v>
      </c>
      <c r="C2179" s="102" t="str">
        <f>TRIM(Response!E1904)</f>
        <v>OGTT_D</v>
      </c>
      <c r="D2179" s="102" t="str">
        <f>TRIM(Response!F1904)</f>
        <v>Oral Glucose Tolerance Test</v>
      </c>
      <c r="E2179" s="102" t="str">
        <f>TRIM(Response!G1904)</f>
        <v>2005-2006 Laboratory</v>
      </c>
      <c r="F2179" s="102" t="str">
        <f>TRIM(Response!H1904)</f>
        <v>4</v>
      </c>
      <c r="G2179" s="102" t="str">
        <f>TRIM(Response!J1904)</f>
        <v/>
      </c>
      <c r="H2179" s="102" t="str">
        <f>TRIM(Response!K1904)</f>
        <v/>
      </c>
      <c r="I2179" s="102" t="s">
        <v>6897</v>
      </c>
      <c r="J2179" s="102" t="str">
        <f>TRIM(Response!M1904)</f>
        <v>2020</v>
      </c>
    </row>
    <row r="2180" spans="1:10" ht="15.75" customHeight="1" x14ac:dyDescent="0.2">
      <c r="A2180" s="102" t="str">
        <f>TRIM(Response!A1905)</f>
        <v>LBXGLT</v>
      </c>
      <c r="B2180" s="102" t="str">
        <f>TRIM(Response!C1905)</f>
        <v>Two hour oral glucose tolerance (OGTT) (mg/dL)</v>
      </c>
      <c r="C2180" s="102" t="str">
        <f>TRIM(Response!E1905)</f>
        <v>OGTT_E</v>
      </c>
      <c r="D2180" s="102" t="str">
        <f>TRIM(Response!F1905)</f>
        <v>Oral Glucose Tolerance Test</v>
      </c>
      <c r="E2180" s="102" t="str">
        <f>TRIM(Response!G1905)</f>
        <v>2007-2008 Laboratory</v>
      </c>
      <c r="F2180" s="102" t="str">
        <f>TRIM(Response!H1905)</f>
        <v>5</v>
      </c>
      <c r="G2180" s="102" t="str">
        <f>TRIM(Response!J1905)</f>
        <v/>
      </c>
      <c r="H2180" s="102" t="str">
        <f>TRIM(Response!K1905)</f>
        <v/>
      </c>
      <c r="I2180" s="102" t="s">
        <v>6897</v>
      </c>
      <c r="J2180" s="102" t="str">
        <f>TRIM(Response!M1905)</f>
        <v>2020</v>
      </c>
    </row>
    <row r="2181" spans="1:10" ht="15.75" customHeight="1" x14ac:dyDescent="0.2">
      <c r="A2181" s="102" t="str">
        <f>TRIM(Response!A1906)</f>
        <v>LBXGLT</v>
      </c>
      <c r="B2181" s="102" t="str">
        <f>TRIM(Response!C1906)</f>
        <v>Two hour oral glucose tolerance (OGTT) (mg/dL)</v>
      </c>
      <c r="C2181" s="102" t="str">
        <f>TRIM(Response!E1906)</f>
        <v>OGTT_F</v>
      </c>
      <c r="D2181" s="102" t="str">
        <f>TRIM(Response!F1906)</f>
        <v>Oral Glucose Tolerance Test</v>
      </c>
      <c r="E2181" s="102" t="str">
        <f>TRIM(Response!G1906)</f>
        <v>2009-2010 Laboratory</v>
      </c>
      <c r="F2181" s="102" t="str">
        <f>TRIM(Response!H1906)</f>
        <v>6</v>
      </c>
      <c r="G2181" s="102" t="str">
        <f>TRIM(Response!J1906)</f>
        <v/>
      </c>
      <c r="H2181" s="102" t="str">
        <f>TRIM(Response!K1906)</f>
        <v/>
      </c>
      <c r="I2181" s="102" t="s">
        <v>6897</v>
      </c>
      <c r="J2181" s="102" t="str">
        <f>TRIM(Response!M1906)</f>
        <v>2020</v>
      </c>
    </row>
    <row r="2182" spans="1:10" ht="15.75" customHeight="1" x14ac:dyDescent="0.2">
      <c r="A2182" s="102" t="str">
        <f>TRIM(Response!A1907)</f>
        <v>LBXGLT</v>
      </c>
      <c r="B2182" s="102" t="str">
        <f>TRIM(Response!C1907)</f>
        <v>Two hour oral glucose tolerance (OGTT) (mg/dL)</v>
      </c>
      <c r="C2182" s="102" t="str">
        <f>TRIM(Response!E1907)</f>
        <v>OGTT_G</v>
      </c>
      <c r="D2182" s="102" t="str">
        <f>TRIM(Response!F1907)</f>
        <v>Oral Glucose Tolerance Test</v>
      </c>
      <c r="E2182" s="102" t="str">
        <f>TRIM(Response!G1907)</f>
        <v>2011-2012 Laboratory</v>
      </c>
      <c r="F2182" s="102" t="str">
        <f>TRIM(Response!H1907)</f>
        <v>7</v>
      </c>
      <c r="G2182" s="102" t="str">
        <f>TRIM(Response!J1907)</f>
        <v/>
      </c>
      <c r="H2182" s="102" t="str">
        <f>TRIM(Response!K1907)</f>
        <v/>
      </c>
      <c r="I2182" s="102" t="s">
        <v>6897</v>
      </c>
      <c r="J2182" s="102" t="str">
        <f>TRIM(Response!M1907)</f>
        <v>2020</v>
      </c>
    </row>
    <row r="2183" spans="1:10" ht="15.75" customHeight="1" x14ac:dyDescent="0.2">
      <c r="A2183" s="102" t="str">
        <f>TRIM(Response!A1908)</f>
        <v>LBXGLT</v>
      </c>
      <c r="B2183" s="102" t="str">
        <f>TRIM(Response!C1908)</f>
        <v>Two hour oral glucose tolerance (OGTT) (mg/dL)</v>
      </c>
      <c r="C2183" s="102" t="str">
        <f>TRIM(Response!E1908)</f>
        <v>OGTT_H</v>
      </c>
      <c r="D2183" s="102" t="str">
        <f>TRIM(Response!F1908)</f>
        <v>Oral Glucose Tolerance Test</v>
      </c>
      <c r="E2183" s="102" t="str">
        <f>TRIM(Response!G1908)</f>
        <v>2013-2014 Laboratory</v>
      </c>
      <c r="F2183" s="102" t="str">
        <f>TRIM(Response!H1908)</f>
        <v>8</v>
      </c>
      <c r="G2183" s="102" t="str">
        <f>TRIM(Response!J1908)</f>
        <v/>
      </c>
      <c r="H2183" s="102" t="str">
        <f>TRIM(Response!K1908)</f>
        <v/>
      </c>
      <c r="I2183" s="102" t="s">
        <v>6897</v>
      </c>
      <c r="J2183" s="102" t="str">
        <f>TRIM(Response!M1908)</f>
        <v>2020</v>
      </c>
    </row>
    <row r="2184" spans="1:10" ht="15.75" customHeight="1" x14ac:dyDescent="0.2">
      <c r="A2184" s="102" t="str">
        <f>TRIM(Response!A1909)</f>
        <v>LBXGLT</v>
      </c>
      <c r="B2184" s="102" t="str">
        <f>TRIM(Response!C1909)</f>
        <v>Two hour oral glucose tolerance (OGTT) (mg/dL)</v>
      </c>
      <c r="C2184" s="102" t="str">
        <f>TRIM(Response!E1909)</f>
        <v>OGTT_I</v>
      </c>
      <c r="D2184" s="102" t="str">
        <f>TRIM(Response!F1909)</f>
        <v>Oral Glucose Tolerance Test</v>
      </c>
      <c r="E2184" s="102" t="str">
        <f>TRIM(Response!G1909)</f>
        <v>2015-2016 Laboratory</v>
      </c>
      <c r="F2184" s="102" t="str">
        <f>TRIM(Response!H1909)</f>
        <v>9</v>
      </c>
      <c r="G2184" s="102" t="str">
        <f>TRIM(Response!J1909)</f>
        <v/>
      </c>
      <c r="H2184" s="102" t="str">
        <f>TRIM(Response!K1909)</f>
        <v/>
      </c>
      <c r="I2184" s="102" t="s">
        <v>6897</v>
      </c>
      <c r="J2184" s="102" t="str">
        <f>TRIM(Response!M1909)</f>
        <v>2020</v>
      </c>
    </row>
    <row r="2185" spans="1:10" ht="15.75" customHeight="1" x14ac:dyDescent="0.2">
      <c r="A2185" s="102" t="str">
        <f>TRIM(Response!A1910)</f>
        <v>LBXGLU</v>
      </c>
      <c r="B2185" s="102" t="str">
        <f>TRIM(Response!C1910)</f>
        <v>Plasma fasting glucose (mg/dL)</v>
      </c>
      <c r="C2185" s="102" t="str">
        <f>TRIM(Response!E1910)</f>
        <v/>
      </c>
      <c r="D2185" s="102" t="str">
        <f>TRIM(Response!F1910)</f>
        <v>DIABETES TESTING PROFILE</v>
      </c>
      <c r="E2185" s="102" t="str">
        <f>TRIM(Response!G1910)</f>
        <v>1988-1994 Laboratory</v>
      </c>
      <c r="F2185" s="102" t="str">
        <f>TRIM(Response!H1910)</f>
        <v>-1</v>
      </c>
      <c r="G2185" s="102" t="str">
        <f>TRIM(Response!J1910)</f>
        <v/>
      </c>
      <c r="H2185" s="102" t="str">
        <f>TRIM(Response!K1910)</f>
        <v/>
      </c>
      <c r="I2185" s="102" t="s">
        <v>6897</v>
      </c>
      <c r="J2185" s="102" t="str">
        <f>TRIM(Response!M1910)</f>
        <v>2022</v>
      </c>
    </row>
    <row r="2186" spans="1:10" ht="15.75" customHeight="1" x14ac:dyDescent="0.2">
      <c r="A2186" s="102" t="str">
        <f>TRIM(Response!A1911)</f>
        <v>LBXGLU</v>
      </c>
      <c r="B2186" s="102" t="str">
        <f>TRIM(Response!C1911)</f>
        <v>Plasma fasting glucose (mg/dL)</v>
      </c>
      <c r="C2186" s="102" t="str">
        <f>TRIM(Response!E1911)</f>
        <v>LAB10AM</v>
      </c>
      <c r="D2186" s="102" t="str">
        <f>TRIM(Response!F1911)</f>
        <v>Plasma Fasting Glucose, Serum C-peptide &amp; Insulin</v>
      </c>
      <c r="E2186" s="102" t="str">
        <f>TRIM(Response!G1911)</f>
        <v>1999-2000 Laboratory</v>
      </c>
      <c r="F2186" s="102" t="str">
        <f>TRIM(Response!H1911)</f>
        <v>1</v>
      </c>
      <c r="G2186" s="102" t="str">
        <f>TRIM(Response!J1911)</f>
        <v/>
      </c>
      <c r="H2186" s="102" t="str">
        <f>TRIM(Response!K1911)</f>
        <v/>
      </c>
      <c r="I2186" s="102" t="s">
        <v>6897</v>
      </c>
      <c r="J2186" s="102" t="str">
        <f>TRIM(Response!M1911)</f>
        <v>2020</v>
      </c>
    </row>
    <row r="2187" spans="1:10" ht="15.75" customHeight="1" x14ac:dyDescent="0.2">
      <c r="A2187" s="102" t="str">
        <f>TRIM(Response!A1912)</f>
        <v>LBXGLU</v>
      </c>
      <c r="B2187" s="102" t="str">
        <f>TRIM(Response!C1912)</f>
        <v>Plasma fasting glucose (mg/dL)</v>
      </c>
      <c r="C2187" s="102" t="str">
        <f>TRIM(Response!E1912)</f>
        <v>L10AM_B</v>
      </c>
      <c r="D2187" s="102" t="str">
        <f>TRIM(Response!F1912)</f>
        <v>Plasma Fasting Glucose, Serum C-peptide &amp; Insulin</v>
      </c>
      <c r="E2187" s="102" t="str">
        <f>TRIM(Response!G1912)</f>
        <v>2001-2002 Laboratory</v>
      </c>
      <c r="F2187" s="102" t="str">
        <f>TRIM(Response!H1912)</f>
        <v>2</v>
      </c>
      <c r="G2187" s="102" t="str">
        <f>TRIM(Response!J1912)</f>
        <v/>
      </c>
      <c r="H2187" s="102" t="str">
        <f>TRIM(Response!K1912)</f>
        <v/>
      </c>
      <c r="I2187" s="102" t="s">
        <v>6897</v>
      </c>
      <c r="J2187" s="102" t="str">
        <f>TRIM(Response!M1912)</f>
        <v>2020</v>
      </c>
    </row>
    <row r="2188" spans="1:10" ht="15.75" customHeight="1" x14ac:dyDescent="0.2">
      <c r="A2188" s="102" t="str">
        <f>TRIM(Response!A1913)</f>
        <v>LBXGLU</v>
      </c>
      <c r="B2188" s="102" t="str">
        <f>TRIM(Response!C1913)</f>
        <v>Plasma fasting glucose (mg/dL)</v>
      </c>
      <c r="C2188" s="102" t="str">
        <f>TRIM(Response!E1913)</f>
        <v>L10AM_C</v>
      </c>
      <c r="D2188" s="102" t="str">
        <f>TRIM(Response!F1913)</f>
        <v>Plasma Fasting Glucose, Serum C-peptide &amp; Insulin</v>
      </c>
      <c r="E2188" s="102" t="str">
        <f>TRIM(Response!G1913)</f>
        <v>2003-2004 Laboratory</v>
      </c>
      <c r="F2188" s="102" t="str">
        <f>TRIM(Response!H1913)</f>
        <v>3</v>
      </c>
      <c r="G2188" s="102" t="str">
        <f>TRIM(Response!J1913)</f>
        <v/>
      </c>
      <c r="H2188" s="102" t="str">
        <f>TRIM(Response!K1913)</f>
        <v/>
      </c>
      <c r="I2188" s="102" t="s">
        <v>6897</v>
      </c>
      <c r="J2188" s="102" t="str">
        <f>TRIM(Response!M1913)</f>
        <v>2020</v>
      </c>
    </row>
    <row r="2189" spans="1:10" ht="15.75" customHeight="1" x14ac:dyDescent="0.2">
      <c r="A2189" s="102" t="str">
        <f>TRIM(Response!A1914)</f>
        <v>LBXGLU</v>
      </c>
      <c r="B2189" s="102" t="str">
        <f>TRIM(Response!C1914)</f>
        <v>Plasma fasting glucose (mg/dL)</v>
      </c>
      <c r="C2189" s="102" t="str">
        <f>TRIM(Response!E1914)</f>
        <v>GLU_D</v>
      </c>
      <c r="D2189" s="102" t="str">
        <f>TRIM(Response!F1914)</f>
        <v>Plasma Fasting Glucose &amp; Insulin</v>
      </c>
      <c r="E2189" s="102" t="str">
        <f>TRIM(Response!G1914)</f>
        <v>2005-2006 Laboratory</v>
      </c>
      <c r="F2189" s="102" t="str">
        <f>TRIM(Response!H1914)</f>
        <v>4</v>
      </c>
      <c r="G2189" s="102" t="str">
        <f>TRIM(Response!J1914)</f>
        <v/>
      </c>
      <c r="H2189" s="102" t="str">
        <f>TRIM(Response!K1914)</f>
        <v/>
      </c>
      <c r="I2189" s="102" t="s">
        <v>6897</v>
      </c>
      <c r="J2189" s="102" t="str">
        <f>TRIM(Response!M1914)</f>
        <v>2020</v>
      </c>
    </row>
    <row r="2190" spans="1:10" ht="15.75" customHeight="1" x14ac:dyDescent="0.2">
      <c r="A2190" s="102" t="str">
        <f>TRIM(Response!A1915)</f>
        <v>LBXGLU</v>
      </c>
      <c r="B2190" s="102" t="str">
        <f>TRIM(Response!C1915)</f>
        <v>Plasma fasting glucose (mg/dL)</v>
      </c>
      <c r="C2190" s="102" t="str">
        <f>TRIM(Response!E1915)</f>
        <v>GLU_E</v>
      </c>
      <c r="D2190" s="102" t="str">
        <f>TRIM(Response!F1915)</f>
        <v>Plasma Fasting Glucose &amp; Insulin</v>
      </c>
      <c r="E2190" s="102" t="str">
        <f>TRIM(Response!G1915)</f>
        <v>2007-2008 Laboratory</v>
      </c>
      <c r="F2190" s="102" t="str">
        <f>TRIM(Response!H1915)</f>
        <v>5</v>
      </c>
      <c r="G2190" s="102" t="str">
        <f>TRIM(Response!J1915)</f>
        <v/>
      </c>
      <c r="H2190" s="102" t="str">
        <f>TRIM(Response!K1915)</f>
        <v/>
      </c>
      <c r="I2190" s="102" t="s">
        <v>6897</v>
      </c>
      <c r="J2190" s="102" t="str">
        <f>TRIM(Response!M1915)</f>
        <v>2020</v>
      </c>
    </row>
    <row r="2191" spans="1:10" ht="15.75" customHeight="1" x14ac:dyDescent="0.2">
      <c r="A2191" s="102" t="str">
        <f>TRIM(Response!A1916)</f>
        <v>LBXGLU</v>
      </c>
      <c r="B2191" s="102" t="str">
        <f>TRIM(Response!C1916)</f>
        <v>Plasma fasting glucose (mg/dL)</v>
      </c>
      <c r="C2191" s="102" t="str">
        <f>TRIM(Response!E1916)</f>
        <v>GLU_F</v>
      </c>
      <c r="D2191" s="102" t="str">
        <f>TRIM(Response!F1916)</f>
        <v>Plasma Fasting Glucose &amp; Insulin</v>
      </c>
      <c r="E2191" s="102" t="str">
        <f>TRIM(Response!G1916)</f>
        <v>2009-2010 Laboratory</v>
      </c>
      <c r="F2191" s="102" t="str">
        <f>TRIM(Response!H1916)</f>
        <v>6</v>
      </c>
      <c r="G2191" s="102" t="str">
        <f>TRIM(Response!J1916)</f>
        <v/>
      </c>
      <c r="H2191" s="102" t="str">
        <f>TRIM(Response!K1916)</f>
        <v/>
      </c>
      <c r="I2191" s="102" t="s">
        <v>6897</v>
      </c>
      <c r="J2191" s="102" t="str">
        <f>TRIM(Response!M1916)</f>
        <v>2020</v>
      </c>
    </row>
    <row r="2192" spans="1:10" ht="15.75" customHeight="1" x14ac:dyDescent="0.2">
      <c r="A2192" s="102" t="str">
        <f>TRIM(Response!A1917)</f>
        <v>LBXGLU</v>
      </c>
      <c r="B2192" s="102" t="str">
        <f>TRIM(Response!C1917)</f>
        <v>Plasma fasting glucose (mg/dL)</v>
      </c>
      <c r="C2192" s="102" t="str">
        <f>TRIM(Response!E1917)</f>
        <v>GLU_G</v>
      </c>
      <c r="D2192" s="102" t="str">
        <f>TRIM(Response!F1917)</f>
        <v>Plasma Fasting Glucose &amp; Insulin</v>
      </c>
      <c r="E2192" s="102" t="str">
        <f>TRIM(Response!G1917)</f>
        <v>2011-2012 Laboratory</v>
      </c>
      <c r="F2192" s="102" t="str">
        <f>TRIM(Response!H1917)</f>
        <v>7</v>
      </c>
      <c r="G2192" s="102" t="str">
        <f>TRIM(Response!J1917)</f>
        <v/>
      </c>
      <c r="H2192" s="102" t="str">
        <f>TRIM(Response!K1917)</f>
        <v/>
      </c>
      <c r="I2192" s="102" t="s">
        <v>6897</v>
      </c>
      <c r="J2192" s="102" t="str">
        <f>TRIM(Response!M1917)</f>
        <v>2020</v>
      </c>
    </row>
    <row r="2193" spans="1:10" ht="15.75" customHeight="1" x14ac:dyDescent="0.2">
      <c r="A2193" s="102" t="str">
        <f>TRIM(Response!A1918)</f>
        <v>LBXGLU</v>
      </c>
      <c r="B2193" s="102" t="str">
        <f>TRIM(Response!C1918)</f>
        <v>Plasma fasting glucose (mg/dL)</v>
      </c>
      <c r="C2193" s="102" t="str">
        <f>TRIM(Response!E1918)</f>
        <v>GLU_H</v>
      </c>
      <c r="D2193" s="102" t="str">
        <f>TRIM(Response!F1918)</f>
        <v>Plasma Fasting Glucose</v>
      </c>
      <c r="E2193" s="102" t="str">
        <f>TRIM(Response!G1918)</f>
        <v>2013-2014 Laboratory</v>
      </c>
      <c r="F2193" s="102" t="str">
        <f>TRIM(Response!H1918)</f>
        <v>8</v>
      </c>
      <c r="G2193" s="102" t="str">
        <f>TRIM(Response!J1918)</f>
        <v/>
      </c>
      <c r="H2193" s="102" t="str">
        <f>TRIM(Response!K1918)</f>
        <v/>
      </c>
      <c r="I2193" s="102" t="s">
        <v>6897</v>
      </c>
      <c r="J2193" s="102" t="str">
        <f>TRIM(Response!M1918)</f>
        <v>2020</v>
      </c>
    </row>
    <row r="2194" spans="1:10" ht="15.75" customHeight="1" x14ac:dyDescent="0.2">
      <c r="A2194" s="102" t="str">
        <f>TRIM(Response!A1919)</f>
        <v>LBXGLU</v>
      </c>
      <c r="B2194" s="102" t="str">
        <f>TRIM(Response!C1919)</f>
        <v>Plasma fasting glucose (mg/dL)</v>
      </c>
      <c r="C2194" s="102" t="str">
        <f>TRIM(Response!E1919)</f>
        <v>GLU_I</v>
      </c>
      <c r="D2194" s="102" t="str">
        <f>TRIM(Response!F1919)</f>
        <v>Plasma Fasting Glucose</v>
      </c>
      <c r="E2194" s="102" t="str">
        <f>TRIM(Response!G1919)</f>
        <v>2015-2016 Laboratory</v>
      </c>
      <c r="F2194" s="102" t="str">
        <f>TRIM(Response!H1919)</f>
        <v>9</v>
      </c>
      <c r="G2194" s="102" t="str">
        <f>TRIM(Response!J1919)</f>
        <v/>
      </c>
      <c r="H2194" s="102" t="str">
        <f>TRIM(Response!K1919)</f>
        <v/>
      </c>
      <c r="I2194" s="102" t="s">
        <v>6897</v>
      </c>
      <c r="J2194" s="102" t="str">
        <f>TRIM(Response!M1919)</f>
        <v>2020</v>
      </c>
    </row>
    <row r="2195" spans="1:10" ht="15.75" customHeight="1" x14ac:dyDescent="0.2">
      <c r="A2195" s="102" t="str">
        <f>TRIM(Response!A1920)</f>
        <v>LBXGLU</v>
      </c>
      <c r="B2195" s="102" t="str">
        <f>TRIM(Response!C1920)</f>
        <v>Plasma fasting glucose (mg/dL)</v>
      </c>
      <c r="C2195" s="102" t="str">
        <f>TRIM(Response!E1920)</f>
        <v>GLU_J</v>
      </c>
      <c r="D2195" s="102" t="str">
        <f>TRIM(Response!F1920)</f>
        <v>Plasma Fasting Glucose</v>
      </c>
      <c r="E2195" s="102" t="str">
        <f>TRIM(Response!G1920)</f>
        <v>2017-2018 Laboratory</v>
      </c>
      <c r="F2195" s="102" t="str">
        <f>TRIM(Response!H1920)</f>
        <v>10</v>
      </c>
      <c r="G2195" s="102" t="str">
        <f>TRIM(Response!J1920)</f>
        <v/>
      </c>
      <c r="H2195" s="102" t="str">
        <f>TRIM(Response!K1920)</f>
        <v/>
      </c>
      <c r="I2195" s="102" t="s">
        <v>6897</v>
      </c>
      <c r="J2195" s="102" t="str">
        <f>TRIM(Response!M1920)</f>
        <v>2020</v>
      </c>
    </row>
    <row r="2196" spans="1:10" ht="15.75" customHeight="1" x14ac:dyDescent="0.2">
      <c r="A2196" s="102" t="str">
        <f>TRIM(Response!A1921)</f>
        <v>G1P</v>
      </c>
      <c r="B2196" s="102" t="str">
        <f>TRIM(Response!C1921)</f>
        <v>Plasma fasting glucose replicate 1 (mg/dL)</v>
      </c>
      <c r="C2196" s="102" t="str">
        <f>TRIM(Response!E1921)</f>
        <v>LAB</v>
      </c>
      <c r="D2196" s="102" t="str">
        <f>TRIM(Response!F1921)</f>
        <v>DIABETES TESTING PROFILE</v>
      </c>
      <c r="E2196" s="102" t="str">
        <f>TRIM(Response!G1921)</f>
        <v>1988-1994 Laboratory</v>
      </c>
      <c r="F2196" s="102" t="str">
        <f>TRIM(Response!H1921)</f>
        <v>-1</v>
      </c>
      <c r="G2196" s="102" t="str">
        <f>TRIM(Response!J1921)</f>
        <v>1</v>
      </c>
      <c r="H2196" s="102" t="str">
        <f>TRIM(Response!K1921)</f>
        <v>LBXGLU1</v>
      </c>
      <c r="I2196" s="102" t="s">
        <v>6897</v>
      </c>
      <c r="J2196" s="102" t="str">
        <f>TRIM(Response!M1921)</f>
        <v>2022</v>
      </c>
    </row>
    <row r="2197" spans="1:10" ht="15.75" customHeight="1" x14ac:dyDescent="0.2">
      <c r="A2197" s="102" t="str">
        <f>TRIM(Response!A1922)</f>
        <v>G2P</v>
      </c>
      <c r="B2197" s="102" t="str">
        <f>TRIM(Response!C1922)</f>
        <v>Plasma fasting glucose replicate 2 (mg/dL)</v>
      </c>
      <c r="C2197" s="102" t="str">
        <f>TRIM(Response!E1922)</f>
        <v>LAB</v>
      </c>
      <c r="D2197" s="102" t="str">
        <f>TRIM(Response!F1922)</f>
        <v>DIABETES TESTING PROFILE</v>
      </c>
      <c r="E2197" s="102" t="str">
        <f>TRIM(Response!G1922)</f>
        <v>1988-1994 Laboratory</v>
      </c>
      <c r="F2197" s="102" t="str">
        <f>TRIM(Response!H1922)</f>
        <v>-1</v>
      </c>
      <c r="G2197" s="102" t="str">
        <f>TRIM(Response!J1922)</f>
        <v>1</v>
      </c>
      <c r="H2197" s="102" t="str">
        <f>TRIM(Response!K1922)</f>
        <v>LBXGLU2</v>
      </c>
      <c r="I2197" s="102" t="s">
        <v>6897</v>
      </c>
      <c r="J2197" s="102" t="str">
        <f>TRIM(Response!M1922)</f>
        <v>2022</v>
      </c>
    </row>
    <row r="2198" spans="1:10" ht="15.75" customHeight="1" x14ac:dyDescent="0.2">
      <c r="A2198" s="102" t="str">
        <f>TRIM(Response!A1923)</f>
        <v>G1R</v>
      </c>
      <c r="B2198" s="102" t="str">
        <f>TRIM(Response!C1923)</f>
        <v>Plasma fasting glucose replicate 3 (mg/dL)</v>
      </c>
      <c r="C2198" s="102" t="str">
        <f>TRIM(Response!E1923)</f>
        <v>LABSE</v>
      </c>
      <c r="D2198" s="102" t="str">
        <f>TRIM(Response!F1923)</f>
        <v>DIABETES TESTING PROFILE</v>
      </c>
      <c r="E2198" s="102" t="str">
        <f>TRIM(Response!G1923)</f>
        <v>1988-1994 Lab - Second Exam</v>
      </c>
      <c r="F2198" s="102" t="str">
        <f>TRIM(Response!H1923)</f>
        <v>-1</v>
      </c>
      <c r="G2198" s="102" t="str">
        <f>TRIM(Response!J1923)</f>
        <v>1</v>
      </c>
      <c r="H2198" s="102" t="str">
        <f>TRIM(Response!K1923)</f>
        <v>LBXGLU3</v>
      </c>
      <c r="I2198" s="102" t="s">
        <v>6897</v>
      </c>
      <c r="J2198" s="102" t="str">
        <f>TRIM(Response!M1923)</f>
        <v>2022</v>
      </c>
    </row>
    <row r="2199" spans="1:10" ht="15.75" customHeight="1" x14ac:dyDescent="0.2">
      <c r="A2199" s="102" t="str">
        <f>TRIM(Response!A1924)</f>
        <v>G2R</v>
      </c>
      <c r="B2199" s="102" t="str">
        <f>TRIM(Response!C1924)</f>
        <v>Plasma fasting glucose replicate 4 (mg/dL)</v>
      </c>
      <c r="C2199" s="102" t="str">
        <f>TRIM(Response!E1924)</f>
        <v>LABSE</v>
      </c>
      <c r="D2199" s="102" t="str">
        <f>TRIM(Response!F1924)</f>
        <v>DIABETES TESTING PROFILE</v>
      </c>
      <c r="E2199" s="102" t="str">
        <f>TRIM(Response!G1924)</f>
        <v>1988-1994 Lab - Second Exam</v>
      </c>
      <c r="F2199" s="102" t="str">
        <f>TRIM(Response!H1924)</f>
        <v>-1</v>
      </c>
      <c r="G2199" s="102" t="str">
        <f>TRIM(Response!J1924)</f>
        <v>1</v>
      </c>
      <c r="H2199" s="102" t="str">
        <f>TRIM(Response!K1924)</f>
        <v>LBXGLU4</v>
      </c>
      <c r="I2199" s="102" t="s">
        <v>6897</v>
      </c>
      <c r="J2199" s="102" t="str">
        <f>TRIM(Response!M1924)</f>
        <v>2022</v>
      </c>
    </row>
    <row r="2200" spans="1:10" ht="15.75" customHeight="1" x14ac:dyDescent="0.2">
      <c r="A2200" s="102" t="str">
        <f>TRIM(Response!A1925)</f>
        <v>LBXGLUSI</v>
      </c>
      <c r="B2200" s="102" t="str">
        <f>TRIM(Response!C1925)</f>
        <v>Plasma glucose: SI (mmol/L)</v>
      </c>
      <c r="C2200" s="102" t="str">
        <f>TRIM(Response!E1925)</f>
        <v/>
      </c>
      <c r="D2200" s="102" t="str">
        <f>TRIM(Response!F1925)</f>
        <v>DIABETES TESTING PROFILE</v>
      </c>
      <c r="E2200" s="102" t="str">
        <f>TRIM(Response!G1925)</f>
        <v>1988-1994 Laboratory</v>
      </c>
      <c r="F2200" s="102" t="str">
        <f>TRIM(Response!H1925)</f>
        <v>-1</v>
      </c>
      <c r="G2200" s="102" t="str">
        <f>TRIM(Response!J1925)</f>
        <v/>
      </c>
      <c r="H2200" s="102" t="str">
        <f>TRIM(Response!K1925)</f>
        <v/>
      </c>
      <c r="I2200" s="102" t="s">
        <v>6897</v>
      </c>
      <c r="J2200" s="102" t="str">
        <f>TRIM(Response!M1925)</f>
        <v>2022</v>
      </c>
    </row>
    <row r="2201" spans="1:10" ht="15.75" customHeight="1" x14ac:dyDescent="0.2">
      <c r="A2201" s="102" t="str">
        <f>TRIM(Response!A1926)</f>
        <v>LBDGLUSI</v>
      </c>
      <c r="B2201" s="102" t="str">
        <f>TRIM(Response!C1926)</f>
        <v>Plasma glucose: SI (mmol/L)</v>
      </c>
      <c r="C2201" s="102" t="str">
        <f>TRIM(Response!E1926)</f>
        <v>L10AM_C</v>
      </c>
      <c r="D2201" s="102" t="str">
        <f>TRIM(Response!F1926)</f>
        <v>Plasma Fasting Glucose, Serum C-peptide &amp; Insulin</v>
      </c>
      <c r="E2201" s="102" t="str">
        <f>TRIM(Response!G1926)</f>
        <v>2003-2004 Laboratory</v>
      </c>
      <c r="F2201" s="102" t="str">
        <f>TRIM(Response!H1926)</f>
        <v>3</v>
      </c>
      <c r="G2201" s="102" t="str">
        <f>TRIM(Response!J1926)</f>
        <v>1</v>
      </c>
      <c r="H2201" s="102" t="str">
        <f>TRIM(Response!K1926)</f>
        <v>LBXGLUSI</v>
      </c>
      <c r="I2201" s="102" t="s">
        <v>6897</v>
      </c>
      <c r="J2201" s="102" t="str">
        <f>TRIM(Response!M1926)</f>
        <v>2020</v>
      </c>
    </row>
    <row r="2202" spans="1:10" ht="15.75" customHeight="1" x14ac:dyDescent="0.2">
      <c r="A2202" s="102" t="str">
        <f>TRIM(Response!A1927)</f>
        <v>LBXGLUSI</v>
      </c>
      <c r="B2202" s="102" t="str">
        <f>TRIM(Response!C1927)</f>
        <v>Plasma glucose: SI (mmol/L)</v>
      </c>
      <c r="C2202" s="102" t="str">
        <f>TRIM(Response!E1927)</f>
        <v>LAB10AM</v>
      </c>
      <c r="D2202" s="102" t="str">
        <f>TRIM(Response!F1927)</f>
        <v>Plasma Fasting Glucose, Serum C-peptide &amp; Insulin</v>
      </c>
      <c r="E2202" s="102" t="str">
        <f>TRIM(Response!G1927)</f>
        <v>1999-2000 Laboratory</v>
      </c>
      <c r="F2202" s="102" t="str">
        <f>TRIM(Response!H1927)</f>
        <v>1</v>
      </c>
      <c r="G2202" s="102" t="str">
        <f>TRIM(Response!J1927)</f>
        <v/>
      </c>
      <c r="H2202" s="102" t="str">
        <f>TRIM(Response!K1927)</f>
        <v/>
      </c>
      <c r="I2202" s="102" t="s">
        <v>6897</v>
      </c>
      <c r="J2202" s="102" t="str">
        <f>TRIM(Response!M1927)</f>
        <v>2020</v>
      </c>
    </row>
    <row r="2203" spans="1:10" ht="15.75" customHeight="1" x14ac:dyDescent="0.2">
      <c r="A2203" s="102" t="str">
        <f>TRIM(Response!A1928)</f>
        <v>LBXGLUSI</v>
      </c>
      <c r="B2203" s="102" t="str">
        <f>TRIM(Response!C1928)</f>
        <v>Plasma glucose: SI (mmol/L)</v>
      </c>
      <c r="C2203" s="102" t="str">
        <f>TRIM(Response!E1928)</f>
        <v>L10AM_B</v>
      </c>
      <c r="D2203" s="102" t="str">
        <f>TRIM(Response!F1928)</f>
        <v>Plasma Fasting Glucose, Serum C-peptide &amp; Insulin</v>
      </c>
      <c r="E2203" s="102" t="str">
        <f>TRIM(Response!G1928)</f>
        <v>2001-2002 Laboratory</v>
      </c>
      <c r="F2203" s="102" t="str">
        <f>TRIM(Response!H1928)</f>
        <v>2</v>
      </c>
      <c r="G2203" s="102" t="str">
        <f>TRIM(Response!J1928)</f>
        <v/>
      </c>
      <c r="H2203" s="102" t="str">
        <f>TRIM(Response!K1928)</f>
        <v/>
      </c>
      <c r="I2203" s="102" t="s">
        <v>6897</v>
      </c>
      <c r="J2203" s="102" t="str">
        <f>TRIM(Response!M1928)</f>
        <v>2020</v>
      </c>
    </row>
    <row r="2204" spans="1:10" ht="15.75" customHeight="1" x14ac:dyDescent="0.2">
      <c r="A2204" s="102" t="str">
        <f>TRIM(Response!A1929)</f>
        <v>G1PSI</v>
      </c>
      <c r="B2204" s="102" t="str">
        <f>TRIM(Response!C1929)</f>
        <v>Plasma glucose: SI replicate 1 (mmol/L)</v>
      </c>
      <c r="C2204" s="102" t="str">
        <f>TRIM(Response!E1929)</f>
        <v>LAB</v>
      </c>
      <c r="D2204" s="102" t="str">
        <f>TRIM(Response!F1929)</f>
        <v>DIABETES TESTING PROFILE</v>
      </c>
      <c r="E2204" s="102" t="str">
        <f>TRIM(Response!G1929)</f>
        <v>1988-1994 Laboratory</v>
      </c>
      <c r="F2204" s="102" t="str">
        <f>TRIM(Response!H1929)</f>
        <v>-1</v>
      </c>
      <c r="G2204" s="102" t="str">
        <f>TRIM(Response!J1929)</f>
        <v>1</v>
      </c>
      <c r="H2204" s="102" t="str">
        <f>TRIM(Response!K1929)</f>
        <v>LBXGLUSI1</v>
      </c>
      <c r="I2204" s="102" t="s">
        <v>6897</v>
      </c>
      <c r="J2204" s="102" t="str">
        <f>TRIM(Response!M1929)</f>
        <v>2022</v>
      </c>
    </row>
    <row r="2205" spans="1:10" ht="15.75" customHeight="1" x14ac:dyDescent="0.2">
      <c r="A2205" s="102" t="str">
        <f>TRIM(Response!A1930)</f>
        <v>G2PSI</v>
      </c>
      <c r="B2205" s="102" t="str">
        <f>TRIM(Response!C1930)</f>
        <v>Plasma glucose: SI replicate 2 (mmol/L)</v>
      </c>
      <c r="C2205" s="102" t="str">
        <f>TRIM(Response!E1930)</f>
        <v>LAB</v>
      </c>
      <c r="D2205" s="102" t="str">
        <f>TRIM(Response!F1930)</f>
        <v>DIABETES TESTING PROFILE</v>
      </c>
      <c r="E2205" s="102" t="str">
        <f>TRIM(Response!G1930)</f>
        <v>1988-1994 Laboratory</v>
      </c>
      <c r="F2205" s="102" t="str">
        <f>TRIM(Response!H1930)</f>
        <v>-1</v>
      </c>
      <c r="G2205" s="102" t="str">
        <f>TRIM(Response!J1930)</f>
        <v>1</v>
      </c>
      <c r="H2205" s="102" t="str">
        <f>TRIM(Response!K1930)</f>
        <v>LBXGLUSI2</v>
      </c>
      <c r="I2205" s="102" t="s">
        <v>6897</v>
      </c>
      <c r="J2205" s="102" t="str">
        <f>TRIM(Response!M1930)</f>
        <v>2022</v>
      </c>
    </row>
    <row r="2206" spans="1:10" ht="15.75" customHeight="1" x14ac:dyDescent="0.2">
      <c r="A2206" s="102" t="str">
        <f>TRIM(Response!A1931)</f>
        <v>G1RSI</v>
      </c>
      <c r="B2206" s="102" t="str">
        <f>TRIM(Response!C1931)</f>
        <v>Plasma glucose: SI replicate 3 (mmol/L)</v>
      </c>
      <c r="C2206" s="102" t="str">
        <f>TRIM(Response!E1931)</f>
        <v>LABSE</v>
      </c>
      <c r="D2206" s="102" t="str">
        <f>TRIM(Response!F1931)</f>
        <v>DIABETES TESTING PROFILE</v>
      </c>
      <c r="E2206" s="102" t="str">
        <f>TRIM(Response!G1931)</f>
        <v>1988-1994 Lab - Second Exam</v>
      </c>
      <c r="F2206" s="102" t="str">
        <f>TRIM(Response!H1931)</f>
        <v>-1</v>
      </c>
      <c r="G2206" s="102" t="str">
        <f>TRIM(Response!J1931)</f>
        <v>1</v>
      </c>
      <c r="H2206" s="102" t="str">
        <f>TRIM(Response!K1931)</f>
        <v>LBXGLUSI3</v>
      </c>
      <c r="I2206" s="102" t="s">
        <v>6897</v>
      </c>
      <c r="J2206" s="102" t="str">
        <f>TRIM(Response!M1931)</f>
        <v>2022</v>
      </c>
    </row>
    <row r="2207" spans="1:10" ht="15.75" customHeight="1" x14ac:dyDescent="0.2">
      <c r="A2207" s="102" t="str">
        <f>TRIM(Response!A1932)</f>
        <v>G2RSI</v>
      </c>
      <c r="B2207" s="102" t="str">
        <f>TRIM(Response!C1932)</f>
        <v>Plasma glucose: SI replicate 4 (mmol/L)</v>
      </c>
      <c r="C2207" s="102" t="str">
        <f>TRIM(Response!E1932)</f>
        <v>LABSE</v>
      </c>
      <c r="D2207" s="102" t="str">
        <f>TRIM(Response!F1932)</f>
        <v>DIABETES TESTING PROFILE</v>
      </c>
      <c r="E2207" s="102" t="str">
        <f>TRIM(Response!G1932)</f>
        <v>1988-1994 Lab - Second Exam</v>
      </c>
      <c r="F2207" s="102" t="str">
        <f>TRIM(Response!H1932)</f>
        <v>-1</v>
      </c>
      <c r="G2207" s="102" t="str">
        <f>TRIM(Response!J1932)</f>
        <v>1</v>
      </c>
      <c r="H2207" s="102" t="str">
        <f>TRIM(Response!K1932)</f>
        <v>LBXGLUSI4</v>
      </c>
      <c r="I2207" s="102" t="s">
        <v>6897</v>
      </c>
      <c r="J2207" s="102" t="str">
        <f>TRIM(Response!M1932)</f>
        <v>2022</v>
      </c>
    </row>
    <row r="2208" spans="1:10" ht="15.75" customHeight="1" x14ac:dyDescent="0.2">
      <c r="A2208" s="102" t="str">
        <f>TRIM(Response!A1933)</f>
        <v>LBXHA</v>
      </c>
      <c r="B2208" s="102" t="str">
        <f>TRIM(Response!C1933)</f>
        <v>Serum hepatitis A antibody (Anti-HAV)</v>
      </c>
      <c r="C2208" s="102" t="str">
        <f>TRIM(Response!E1933)</f>
        <v/>
      </c>
      <c r="D2208" s="102" t="str">
        <f>TRIM(Response!F1933)</f>
        <v>ANTIBODY TESTS</v>
      </c>
      <c r="E2208" s="102" t="str">
        <f>TRIM(Response!G1933)</f>
        <v>1988-1994 Laboratory</v>
      </c>
      <c r="F2208" s="102" t="str">
        <f>TRIM(Response!H1933)</f>
        <v>-1</v>
      </c>
      <c r="G2208" s="102" t="str">
        <f>TRIM(Response!J1933)</f>
        <v/>
      </c>
      <c r="H2208" s="102" t="str">
        <f>TRIM(Response!K1933)</f>
        <v/>
      </c>
      <c r="I2208" s="102" t="s">
        <v>6897</v>
      </c>
      <c r="J2208" s="102" t="str">
        <f>TRIM(Response!M1933)</f>
        <v>2022</v>
      </c>
    </row>
    <row r="2209" spans="1:10" ht="15.75" customHeight="1" x14ac:dyDescent="0.2">
      <c r="A2209" s="102" t="str">
        <f>TRIM(Response!A1934)</f>
        <v>LBXHA</v>
      </c>
      <c r="B2209" s="102" t="str">
        <f>TRIM(Response!C1934)</f>
        <v>Serum hepatitis A antibody (Anti-HAV)</v>
      </c>
      <c r="C2209" s="102" t="str">
        <f>TRIM(Response!E1934)</f>
        <v>L02HPA_A</v>
      </c>
      <c r="D2209" s="102" t="str">
        <f>TRIM(Response!F1934)</f>
        <v>Hepatitis A Antibody</v>
      </c>
      <c r="E2209" s="102" t="str">
        <f>TRIM(Response!G1934)</f>
        <v>1999-2000 Laboratory</v>
      </c>
      <c r="F2209" s="102" t="str">
        <f>TRIM(Response!H1934)</f>
        <v>1</v>
      </c>
      <c r="G2209" s="102" t="str">
        <f>TRIM(Response!J1934)</f>
        <v/>
      </c>
      <c r="H2209" s="102" t="str">
        <f>TRIM(Response!K1934)</f>
        <v/>
      </c>
      <c r="I2209" s="102" t="s">
        <v>6897</v>
      </c>
      <c r="J2209" s="102" t="str">
        <f>TRIM(Response!M1934)</f>
        <v>2022</v>
      </c>
    </row>
    <row r="2210" spans="1:10" ht="15.75" customHeight="1" x14ac:dyDescent="0.2">
      <c r="A2210" s="102" t="str">
        <f>TRIM(Response!A1935)</f>
        <v>LBXHA</v>
      </c>
      <c r="B2210" s="102" t="str">
        <f>TRIM(Response!C1935)</f>
        <v>Serum hepatitis A antibody (Anti-HAV)</v>
      </c>
      <c r="C2210" s="102" t="str">
        <f>TRIM(Response!E1935)</f>
        <v>L02HPA_B</v>
      </c>
      <c r="D2210" s="102" t="str">
        <f>TRIM(Response!F1935)</f>
        <v>Hepatitis A Antibody</v>
      </c>
      <c r="E2210" s="102" t="str">
        <f>TRIM(Response!G1935)</f>
        <v>2001-2002 Laboratory</v>
      </c>
      <c r="F2210" s="102" t="str">
        <f>TRIM(Response!H1935)</f>
        <v>2</v>
      </c>
      <c r="G2210" s="102" t="str">
        <f>TRIM(Response!J1935)</f>
        <v/>
      </c>
      <c r="H2210" s="102" t="str">
        <f>TRIM(Response!K1935)</f>
        <v/>
      </c>
      <c r="I2210" s="102" t="s">
        <v>6897</v>
      </c>
      <c r="J2210" s="102" t="str">
        <f>TRIM(Response!M1935)</f>
        <v>2022</v>
      </c>
    </row>
    <row r="2211" spans="1:10" ht="15.75" customHeight="1" x14ac:dyDescent="0.2">
      <c r="A2211" s="102" t="str">
        <f>TRIM(Response!A1936)</f>
        <v>LBXHA</v>
      </c>
      <c r="B2211" s="102" t="str">
        <f>TRIM(Response!C1936)</f>
        <v>Serum hepatitis A antibody (Anti-HAV)</v>
      </c>
      <c r="C2211" s="102" t="str">
        <f>TRIM(Response!E1936)</f>
        <v>L02HPA_C</v>
      </c>
      <c r="D2211" s="102" t="str">
        <f>TRIM(Response!F1936)</f>
        <v>Hepatitis A Antibody</v>
      </c>
      <c r="E2211" s="102" t="str">
        <f>TRIM(Response!G1936)</f>
        <v>2003-2004 Laboratory</v>
      </c>
      <c r="F2211" s="102" t="str">
        <f>TRIM(Response!H1936)</f>
        <v>3</v>
      </c>
      <c r="G2211" s="102" t="e">
        <f>TRIM(Response!#REF!)</f>
        <v>#REF!</v>
      </c>
      <c r="H2211" s="102" t="e">
        <f>TRIM(Response!#REF!)</f>
        <v>#REF!</v>
      </c>
      <c r="I2211" s="102" t="s">
        <v>6897</v>
      </c>
      <c r="J2211" s="102" t="str">
        <f>TRIM(Response!M1936)</f>
        <v>2022</v>
      </c>
    </row>
    <row r="2212" spans="1:10" ht="15.75" customHeight="1" x14ac:dyDescent="0.2">
      <c r="A2212" s="102" t="str">
        <f>TRIM(Response!A1937)</f>
        <v>LBXHA</v>
      </c>
      <c r="B2212" s="102" t="str">
        <f>TRIM(Response!C1937)</f>
        <v>Serum hepatitis A antibody (Anti-HAV)</v>
      </c>
      <c r="C2212" s="102" t="str">
        <f>TRIM(Response!E1937)</f>
        <v>HEPA_D</v>
      </c>
      <c r="D2212" s="102" t="str">
        <f>TRIM(Response!F1937)</f>
        <v>Hepatitis A Antibody</v>
      </c>
      <c r="E2212" s="102" t="str">
        <f>TRIM(Response!G1937)</f>
        <v>2005-2006 Laboratory</v>
      </c>
      <c r="F2212" s="102" t="str">
        <f>TRIM(Response!H1937)</f>
        <v>4</v>
      </c>
      <c r="G2212" s="102" t="str">
        <f>TRIM(Response!J1937)</f>
        <v/>
      </c>
      <c r="H2212" s="102" t="str">
        <f>TRIM(Response!K1937)</f>
        <v/>
      </c>
      <c r="I2212" s="102" t="s">
        <v>6897</v>
      </c>
      <c r="J2212" s="102" t="str">
        <f>TRIM(Response!M1937)</f>
        <v>2022</v>
      </c>
    </row>
    <row r="2213" spans="1:10" ht="15.75" customHeight="1" x14ac:dyDescent="0.2">
      <c r="A2213" s="102" t="str">
        <f>TRIM(Response!A1938)</f>
        <v>LBXHA</v>
      </c>
      <c r="B2213" s="102" t="str">
        <f>TRIM(Response!C1938)</f>
        <v>Serum hepatitis A antibody (Anti-HAV)</v>
      </c>
      <c r="C2213" s="102" t="str">
        <f>TRIM(Response!E1938)</f>
        <v>HEPA_E</v>
      </c>
      <c r="D2213" s="102" t="str">
        <f>TRIM(Response!F1938)</f>
        <v>Hepatitis A Antibody</v>
      </c>
      <c r="E2213" s="102" t="str">
        <f>TRIM(Response!G1938)</f>
        <v>2007-2008 Laboratory</v>
      </c>
      <c r="F2213" s="102" t="str">
        <f>TRIM(Response!H1938)</f>
        <v>5</v>
      </c>
      <c r="G2213" s="102" t="str">
        <f>TRIM(Response!J1938)</f>
        <v/>
      </c>
      <c r="H2213" s="102" t="str">
        <f>TRIM(Response!K1938)</f>
        <v/>
      </c>
      <c r="I2213" s="102" t="s">
        <v>6897</v>
      </c>
      <c r="J2213" s="102" t="str">
        <f>TRIM(Response!M1938)</f>
        <v>2022</v>
      </c>
    </row>
    <row r="2214" spans="1:10" ht="15.75" customHeight="1" x14ac:dyDescent="0.2">
      <c r="A2214" s="102" t="str">
        <f>TRIM(Response!A1939)</f>
        <v>LBXHA</v>
      </c>
      <c r="B2214" s="102" t="str">
        <f>TRIM(Response!C1939)</f>
        <v>Serum hepatitis A antibody (Anti-HAV)</v>
      </c>
      <c r="C2214" s="102" t="str">
        <f>TRIM(Response!E1939)</f>
        <v>HEPA_F</v>
      </c>
      <c r="D2214" s="102" t="str">
        <f>TRIM(Response!F1939)</f>
        <v>Hepatitis A Antibody</v>
      </c>
      <c r="E2214" s="102" t="str">
        <f>TRIM(Response!G1939)</f>
        <v>2009-2010 Laboratory</v>
      </c>
      <c r="F2214" s="102" t="str">
        <f>TRIM(Response!H1939)</f>
        <v>6</v>
      </c>
      <c r="G2214" s="102" t="str">
        <f>TRIM(Response!J1939)</f>
        <v/>
      </c>
      <c r="H2214" s="102" t="str">
        <f>TRIM(Response!K1939)</f>
        <v/>
      </c>
      <c r="I2214" s="102" t="s">
        <v>6897</v>
      </c>
      <c r="J2214" s="102" t="str">
        <f>TRIM(Response!M1939)</f>
        <v>2022</v>
      </c>
    </row>
    <row r="2215" spans="1:10" ht="15.75" customHeight="1" x14ac:dyDescent="0.2">
      <c r="A2215" s="102" t="str">
        <f>TRIM(Response!A1940)</f>
        <v>LBXHA</v>
      </c>
      <c r="B2215" s="102" t="str">
        <f>TRIM(Response!C1940)</f>
        <v>Serum hepatitis A antibody (Anti-HAV)</v>
      </c>
      <c r="C2215" s="102" t="str">
        <f>TRIM(Response!E1940)</f>
        <v>HEPA_G</v>
      </c>
      <c r="D2215" s="102" t="str">
        <f>TRIM(Response!F1940)</f>
        <v>Hepatitis A Antibody</v>
      </c>
      <c r="E2215" s="102" t="str">
        <f>TRIM(Response!G1940)</f>
        <v>2011-2012 Laboratory</v>
      </c>
      <c r="F2215" s="102" t="str">
        <f>TRIM(Response!H1940)</f>
        <v>7</v>
      </c>
      <c r="G2215" s="102" t="str">
        <f>TRIM(Response!J1940)</f>
        <v/>
      </c>
      <c r="H2215" s="102" t="str">
        <f>TRIM(Response!K1940)</f>
        <v/>
      </c>
      <c r="I2215" s="102" t="s">
        <v>6897</v>
      </c>
      <c r="J2215" s="102" t="str">
        <f>TRIM(Response!M1940)</f>
        <v>2022</v>
      </c>
    </row>
    <row r="2216" spans="1:10" ht="15.75" customHeight="1" x14ac:dyDescent="0.2">
      <c r="A2216" s="102" t="str">
        <f>TRIM(Response!A1941)</f>
        <v>LBXHA</v>
      </c>
      <c r="B2216" s="102" t="str">
        <f>TRIM(Response!C1941)</f>
        <v>Serum hepatitis A antibody (Anti-HAV)</v>
      </c>
      <c r="C2216" s="102" t="str">
        <f>TRIM(Response!E1941)</f>
        <v>HEPA_H</v>
      </c>
      <c r="D2216" s="102" t="str">
        <f>TRIM(Response!F1941)</f>
        <v>Hepatitis A</v>
      </c>
      <c r="E2216" s="102" t="str">
        <f>TRIM(Response!G1941)</f>
        <v>2013-2014 Laboratory</v>
      </c>
      <c r="F2216" s="102" t="str">
        <f>TRIM(Response!H1941)</f>
        <v>8</v>
      </c>
      <c r="G2216" s="102" t="str">
        <f>TRIM(Response!J1941)</f>
        <v/>
      </c>
      <c r="H2216" s="102" t="str">
        <f>TRIM(Response!K1941)</f>
        <v/>
      </c>
      <c r="I2216" s="102" t="s">
        <v>6897</v>
      </c>
      <c r="J2216" s="102" t="str">
        <f>TRIM(Response!M1941)</f>
        <v>2022</v>
      </c>
    </row>
    <row r="2217" spans="1:10" ht="15.75" customHeight="1" x14ac:dyDescent="0.2">
      <c r="A2217" s="102" t="str">
        <f>TRIM(Response!A1942)</f>
        <v>LBXHA</v>
      </c>
      <c r="B2217" s="102" t="str">
        <f>TRIM(Response!C1942)</f>
        <v>Serum hepatitis A antibody (Anti-HAV)</v>
      </c>
      <c r="C2217" s="102" t="str">
        <f>TRIM(Response!E1942)</f>
        <v>HEPA_I</v>
      </c>
      <c r="D2217" s="102" t="str">
        <f>TRIM(Response!F1942)</f>
        <v>Hepatitis A</v>
      </c>
      <c r="E2217" s="102" t="str">
        <f>TRIM(Response!G1942)</f>
        <v>2015-2016 Laboratory</v>
      </c>
      <c r="F2217" s="102" t="str">
        <f>TRIM(Response!H1942)</f>
        <v>9</v>
      </c>
      <c r="G2217" s="102" t="str">
        <f>TRIM(Response!J1942)</f>
        <v/>
      </c>
      <c r="H2217" s="102" t="str">
        <f>TRIM(Response!K1942)</f>
        <v/>
      </c>
      <c r="I2217" s="102" t="s">
        <v>6897</v>
      </c>
      <c r="J2217" s="102" t="str">
        <f>TRIM(Response!M1942)</f>
        <v>2022</v>
      </c>
    </row>
    <row r="2218" spans="1:10" ht="15.75" customHeight="1" x14ac:dyDescent="0.2">
      <c r="A2218" s="102" t="str">
        <f>TRIM(Response!A1943)</f>
        <v>LBXHA</v>
      </c>
      <c r="B2218" s="102" t="str">
        <f>TRIM(Response!C1943)</f>
        <v>Serum hepatitis A antibody (Anti-HAV)</v>
      </c>
      <c r="C2218" s="102" t="str">
        <f>TRIM(Response!E1943)</f>
        <v>HEPA_J</v>
      </c>
      <c r="D2218" s="102" t="str">
        <f>TRIM(Response!F1943)</f>
        <v>Hepatitis A</v>
      </c>
      <c r="E2218" s="102" t="str">
        <f>TRIM(Response!G1943)</f>
        <v>2017-2018 Laboratory</v>
      </c>
      <c r="F2218" s="102" t="str">
        <f>TRIM(Response!H1943)</f>
        <v>10</v>
      </c>
      <c r="G2218" s="102" t="str">
        <f>TRIM(Response!J1943)</f>
        <v/>
      </c>
      <c r="H2218" s="102" t="str">
        <f>TRIM(Response!K1943)</f>
        <v/>
      </c>
      <c r="I2218" s="102" t="s">
        <v>6897</v>
      </c>
      <c r="J2218" s="102" t="str">
        <f>TRIM(Response!M1943)</f>
        <v>2022</v>
      </c>
    </row>
    <row r="2219" spans="1:10" ht="15.75" customHeight="1" x14ac:dyDescent="0.2">
      <c r="A2219" s="102" t="str">
        <f>TRIM(Response!A1944)</f>
        <v>AHP</v>
      </c>
      <c r="B2219" s="102" t="str">
        <f>TRIM(Response!C1944)</f>
        <v>Serum hepatitis A antibody replicate 1 (Anti-HAV)</v>
      </c>
      <c r="C2219" s="102" t="str">
        <f>TRIM(Response!E1944)</f>
        <v>LAB</v>
      </c>
      <c r="D2219" s="102" t="str">
        <f>TRIM(Response!F1944)</f>
        <v>ANTIBODY TESTS</v>
      </c>
      <c r="E2219" s="102" t="str">
        <f>TRIM(Response!G1944)</f>
        <v>1988-1994 Laboratory</v>
      </c>
      <c r="F2219" s="102" t="str">
        <f>TRIM(Response!H1944)</f>
        <v>-1</v>
      </c>
      <c r="G2219" s="102" t="str">
        <f>TRIM(Response!J1944)</f>
        <v>1</v>
      </c>
      <c r="H2219" s="102" t="str">
        <f>TRIM(Response!K1944)</f>
        <v>LBXHA1</v>
      </c>
      <c r="I2219" s="102" t="s">
        <v>6897</v>
      </c>
      <c r="J2219" s="102" t="str">
        <f>TRIM(Response!M1944)</f>
        <v>2022</v>
      </c>
    </row>
    <row r="2220" spans="1:10" ht="15.75" customHeight="1" x14ac:dyDescent="0.2">
      <c r="A2220" s="102" t="str">
        <f>TRIM(Response!A1945)</f>
        <v>AHR</v>
      </c>
      <c r="B2220" s="102" t="str">
        <f>TRIM(Response!C1945)</f>
        <v>Serum hepatitis A antibody replicate 2 (Anti-HAV)</v>
      </c>
      <c r="C2220" s="102" t="str">
        <f>TRIM(Response!E1945)</f>
        <v>LABSE</v>
      </c>
      <c r="D2220" s="102" t="str">
        <f>TRIM(Response!F1945)</f>
        <v>ANTIBODY TESTS</v>
      </c>
      <c r="E2220" s="102" t="str">
        <f>TRIM(Response!G1945)</f>
        <v>1988-1994 Lab - Second Exam</v>
      </c>
      <c r="F2220" s="102" t="str">
        <f>TRIM(Response!H1945)</f>
        <v>-1</v>
      </c>
      <c r="G2220" s="102" t="str">
        <f>TRIM(Response!J1945)</f>
        <v>1</v>
      </c>
      <c r="H2220" s="102" t="str">
        <f>TRIM(Response!K1945)</f>
        <v>LBXHA2</v>
      </c>
      <c r="I2220" s="102" t="s">
        <v>6897</v>
      </c>
      <c r="J2220" s="102" t="str">
        <f>TRIM(Response!M1945)</f>
        <v>2022</v>
      </c>
    </row>
    <row r="2221" spans="1:10" ht="15.75" customHeight="1" x14ac:dyDescent="0.2">
      <c r="A2221" s="102" t="str">
        <f>TRIM(Response!A1946)</f>
        <v>LBXHBC</v>
      </c>
      <c r="B2221" s="102" t="str">
        <f>TRIM(Response!C1946)</f>
        <v>Serum hepatitis B core antibody</v>
      </c>
      <c r="C2221" s="102" t="str">
        <f>TRIM(Response!E1946)</f>
        <v/>
      </c>
      <c r="D2221" s="102" t="str">
        <f>TRIM(Response!F1946)</f>
        <v>ANTIBODY TESTS</v>
      </c>
      <c r="E2221" s="102" t="str">
        <f>TRIM(Response!G1946)</f>
        <v>1988-1994 Laboratory</v>
      </c>
      <c r="F2221" s="102" t="str">
        <f>TRIM(Response!H1946)</f>
        <v>-1</v>
      </c>
      <c r="G2221" s="102" t="str">
        <f>TRIM(Response!J1946)</f>
        <v/>
      </c>
      <c r="H2221" s="102" t="str">
        <f>TRIM(Response!K1946)</f>
        <v/>
      </c>
      <c r="I2221" s="102" t="s">
        <v>6897</v>
      </c>
      <c r="J2221" s="102" t="str">
        <f>TRIM(Response!M1946)</f>
        <v>2022</v>
      </c>
    </row>
    <row r="2222" spans="1:10" ht="15.75" customHeight="1" x14ac:dyDescent="0.2">
      <c r="A2222" s="102" t="str">
        <f>TRIM(Response!A1947)</f>
        <v>LBXHBC</v>
      </c>
      <c r="B2222" s="102" t="str">
        <f>TRIM(Response!C1947)</f>
        <v>Serum hepatitis B core antibody</v>
      </c>
      <c r="C2222" s="102" t="str">
        <f>TRIM(Response!E1947)</f>
        <v>Lab02</v>
      </c>
      <c r="D2222" s="102" t="str">
        <f>TRIM(Response!F1947)</f>
        <v>Hepatitis B: Core Antibody &amp; Surface Antigen; Hepatitis C: Confirmed Antibody &amp; RNA (HCV-RNA); Hepatitis D Antibody</v>
      </c>
      <c r="E2222" s="102" t="str">
        <f>TRIM(Response!G1947)</f>
        <v>1999-2000 Laboratory</v>
      </c>
      <c r="F2222" s="102" t="str">
        <f>TRIM(Response!H1947)</f>
        <v>1</v>
      </c>
      <c r="G2222" s="102" t="str">
        <f>TRIM(Response!J1947)</f>
        <v/>
      </c>
      <c r="H2222" s="102" t="str">
        <f>TRIM(Response!K1947)</f>
        <v/>
      </c>
      <c r="I2222" s="102" t="s">
        <v>6897</v>
      </c>
      <c r="J2222" s="102" t="str">
        <f>TRIM(Response!M1947)</f>
        <v>2022</v>
      </c>
    </row>
    <row r="2223" spans="1:10" ht="15.75" customHeight="1" x14ac:dyDescent="0.2">
      <c r="A2223" s="102" t="str">
        <f>TRIM(Response!A1948)</f>
        <v>LBXHBC</v>
      </c>
      <c r="B2223" s="102" t="str">
        <f>TRIM(Response!C1948)</f>
        <v>Serum hepatitis B core antibody</v>
      </c>
      <c r="C2223" s="102" t="str">
        <f>TRIM(Response!E1948)</f>
        <v>L02_B</v>
      </c>
      <c r="D2223" s="102" t="str">
        <f>TRIM(Response!F1948)</f>
        <v>Hepatitis B: Core Antibody &amp; Surface Antigen; Hepatitis C: Confirmed Antibody &amp; RNA (HCV-RNA); Hepatitis D Antibody</v>
      </c>
      <c r="E2223" s="102" t="str">
        <f>TRIM(Response!G1948)</f>
        <v>2001-2002 Laboratory</v>
      </c>
      <c r="F2223" s="102" t="str">
        <f>TRIM(Response!H1948)</f>
        <v>2</v>
      </c>
      <c r="G2223" s="102" t="str">
        <f>TRIM(Response!J1948)</f>
        <v/>
      </c>
      <c r="H2223" s="102" t="str">
        <f>TRIM(Response!K1948)</f>
        <v/>
      </c>
      <c r="I2223" s="102" t="s">
        <v>6897</v>
      </c>
      <c r="J2223" s="102" t="str">
        <f>TRIM(Response!M1948)</f>
        <v>2022</v>
      </c>
    </row>
    <row r="2224" spans="1:10" ht="15.75" customHeight="1" x14ac:dyDescent="0.2">
      <c r="A2224" s="102" t="str">
        <f>TRIM(Response!A1949)</f>
        <v>LBXHBC</v>
      </c>
      <c r="B2224" s="102" t="str">
        <f>TRIM(Response!C1949)</f>
        <v>Serum hepatitis B core antibody</v>
      </c>
      <c r="C2224" s="102" t="str">
        <f>TRIM(Response!E1949)</f>
        <v>L02_C</v>
      </c>
      <c r="D2224" s="102" t="str">
        <f>TRIM(Response!F1949)</f>
        <v>Hepatitis B: Core Antibody &amp; Surface Antigen; Hepatitis C: Confirmed Antibody &amp; RNA (HCV-RNA); Hepatitis D Antibody</v>
      </c>
      <c r="E2224" s="102" t="str">
        <f>TRIM(Response!G1949)</f>
        <v>2003-2004 Laboratory</v>
      </c>
      <c r="F2224" s="102" t="str">
        <f>TRIM(Response!H1949)</f>
        <v>3</v>
      </c>
      <c r="G2224" s="102" t="str">
        <f>TRIM(Response!J1949)</f>
        <v/>
      </c>
      <c r="H2224" s="102" t="str">
        <f>TRIM(Response!K1949)</f>
        <v/>
      </c>
      <c r="I2224" s="102" t="s">
        <v>6897</v>
      </c>
      <c r="J2224" s="102" t="str">
        <f>TRIM(Response!M1949)</f>
        <v>2022</v>
      </c>
    </row>
    <row r="2225" spans="1:10" ht="15.75" customHeight="1" x14ac:dyDescent="0.2">
      <c r="A2225" s="102" t="str">
        <f>TRIM(Response!A1950)</f>
        <v>LBXHBC</v>
      </c>
      <c r="B2225" s="102" t="str">
        <f>TRIM(Response!C1950)</f>
        <v>Serum hepatitis B core antibody</v>
      </c>
      <c r="C2225" s="102" t="str">
        <f>TRIM(Response!E1950)</f>
        <v>HEPBD_D</v>
      </c>
      <c r="D2225" s="102" t="str">
        <f>TRIM(Response!F1950)</f>
        <v>Hepatitis B: Core Antibody, Surface Antigen; Hepatitis D Antibody</v>
      </c>
      <c r="E2225" s="102" t="str">
        <f>TRIM(Response!G1950)</f>
        <v>2005-2006 Laboratory</v>
      </c>
      <c r="F2225" s="102" t="str">
        <f>TRIM(Response!H1950)</f>
        <v>4</v>
      </c>
      <c r="G2225" s="102" t="str">
        <f>TRIM(Response!J1950)</f>
        <v/>
      </c>
      <c r="H2225" s="102" t="str">
        <f>TRIM(Response!K1950)</f>
        <v/>
      </c>
      <c r="I2225" s="102" t="s">
        <v>6897</v>
      </c>
      <c r="J2225" s="102" t="str">
        <f>TRIM(Response!M1950)</f>
        <v>2022</v>
      </c>
    </row>
    <row r="2226" spans="1:10" ht="15.75" customHeight="1" x14ac:dyDescent="0.2">
      <c r="A2226" s="102" t="str">
        <f>TRIM(Response!A1951)</f>
        <v>LBXHBC</v>
      </c>
      <c r="B2226" s="102" t="str">
        <f>TRIM(Response!C1951)</f>
        <v>Serum hepatitis B core antibody</v>
      </c>
      <c r="C2226" s="102" t="str">
        <f>TRIM(Response!E1951)</f>
        <v>HEPBD_E</v>
      </c>
      <c r="D2226" s="102" t="str">
        <f>TRIM(Response!F1951)</f>
        <v>Hepatitis B: Core Antibody, Surface Antigen; Hepatitis D Antibody</v>
      </c>
      <c r="E2226" s="102" t="str">
        <f>TRIM(Response!G1951)</f>
        <v>2007-2008 Laboratory</v>
      </c>
      <c r="F2226" s="102" t="str">
        <f>TRIM(Response!H1951)</f>
        <v>5</v>
      </c>
      <c r="G2226" s="102" t="str">
        <f>TRIM(Response!J1951)</f>
        <v/>
      </c>
      <c r="H2226" s="102" t="str">
        <f>TRIM(Response!K1951)</f>
        <v/>
      </c>
      <c r="I2226" s="102" t="s">
        <v>6897</v>
      </c>
      <c r="J2226" s="102" t="str">
        <f>TRIM(Response!M1951)</f>
        <v>2022</v>
      </c>
    </row>
    <row r="2227" spans="1:10" ht="15.75" customHeight="1" x14ac:dyDescent="0.2">
      <c r="A2227" s="102" t="str">
        <f>TRIM(Response!A1952)</f>
        <v>LBXHBC</v>
      </c>
      <c r="B2227" s="102" t="str">
        <f>TRIM(Response!C1952)</f>
        <v>Serum hepatitis B core antibody</v>
      </c>
      <c r="C2227" s="102" t="str">
        <f>TRIM(Response!E1952)</f>
        <v>HEPBD_F</v>
      </c>
      <c r="D2227" s="102" t="str">
        <f>TRIM(Response!F1952)</f>
        <v>Hepatitis B: Core Antibody, Surface Antigen; Hepatitis D Antibody</v>
      </c>
      <c r="E2227" s="102" t="str">
        <f>TRIM(Response!G1952)</f>
        <v>2009-2010 Laboratory</v>
      </c>
      <c r="F2227" s="102" t="str">
        <f>TRIM(Response!H1952)</f>
        <v>6</v>
      </c>
      <c r="G2227" s="102" t="str">
        <f>TRIM(Response!J1952)</f>
        <v/>
      </c>
      <c r="H2227" s="102" t="str">
        <f>TRIM(Response!K1952)</f>
        <v/>
      </c>
      <c r="I2227" s="102" t="s">
        <v>6897</v>
      </c>
      <c r="J2227" s="102" t="str">
        <f>TRIM(Response!M1952)</f>
        <v>2022</v>
      </c>
    </row>
    <row r="2228" spans="1:10" ht="15.75" customHeight="1" x14ac:dyDescent="0.2">
      <c r="A2228" s="102" t="str">
        <f>TRIM(Response!A1953)</f>
        <v>LBXHBC</v>
      </c>
      <c r="B2228" s="102" t="str">
        <f>TRIM(Response!C1953)</f>
        <v>Serum hepatitis B core antibody</v>
      </c>
      <c r="C2228" s="102" t="str">
        <f>TRIM(Response!E1953)</f>
        <v>HEPBD_G</v>
      </c>
      <c r="D2228" s="102" t="str">
        <f>TRIM(Response!F1953)</f>
        <v>Hepatitis B: Core Antibody, Surface Antigen; Hepatitis D Antibody</v>
      </c>
      <c r="E2228" s="102" t="str">
        <f>TRIM(Response!G1953)</f>
        <v>2011-2012 Laboratory</v>
      </c>
      <c r="F2228" s="102" t="str">
        <f>TRIM(Response!H1953)</f>
        <v>7</v>
      </c>
      <c r="G2228" s="102" t="str">
        <f>TRIM(Response!J1953)</f>
        <v/>
      </c>
      <c r="H2228" s="102" t="str">
        <f>TRIM(Response!K1953)</f>
        <v/>
      </c>
      <c r="I2228" s="102" t="s">
        <v>6897</v>
      </c>
      <c r="J2228" s="102" t="str">
        <f>TRIM(Response!M1953)</f>
        <v>2022</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LBXHBC</v>
      </c>
      <c r="B2230" s="102" t="str">
        <f>TRIM(Response!C1955)</f>
        <v>Serum hepatitis B core antibody</v>
      </c>
      <c r="C2230" s="102" t="str">
        <f>TRIM(Response!E1955)</f>
        <v>HEPBD_I</v>
      </c>
      <c r="D2230" s="102" t="str">
        <f>TRIM(Response!F1955)</f>
        <v>Hepatitis B: Core Antibody, Surface Antigen; Hepatitis D Antibody</v>
      </c>
      <c r="E2230" s="102" t="str">
        <f>TRIM(Response!G1955)</f>
        <v>2015-2016 Laboratory</v>
      </c>
      <c r="F2230" s="102" t="str">
        <f>TRIM(Response!H1955)</f>
        <v>9</v>
      </c>
      <c r="G2230" s="102" t="str">
        <f>TRIM(Response!J1955)</f>
        <v/>
      </c>
      <c r="H2230" s="102" t="str">
        <f>TRIM(Response!K1955)</f>
        <v/>
      </c>
      <c r="I2230" s="102" t="s">
        <v>6897</v>
      </c>
      <c r="J2230" s="102" t="str">
        <f>TRIM(Response!M1955)</f>
        <v>2022</v>
      </c>
    </row>
    <row r="2231" spans="1:10" ht="15.75" customHeight="1" x14ac:dyDescent="0.2">
      <c r="A2231" s="102" t="str">
        <f>TRIM(Response!A1956)</f>
        <v>LBXHBC</v>
      </c>
      <c r="B2231" s="102" t="str">
        <f>TRIM(Response!C1956)</f>
        <v>Serum hepatitis B core antibody</v>
      </c>
      <c r="C2231" s="102" t="str">
        <f>TRIM(Response!E1956)</f>
        <v>HEPBD_J</v>
      </c>
      <c r="D2231" s="102" t="str">
        <f>TRIM(Response!F1956)</f>
        <v>Hepatitis B: Core Antibody, Surface Antigen; Hepatitis D Antibody</v>
      </c>
      <c r="E2231" s="102" t="str">
        <f>TRIM(Response!G1956)</f>
        <v>2017-2018 Laboratory</v>
      </c>
      <c r="F2231" s="102" t="str">
        <f>TRIM(Response!H1956)</f>
        <v>10</v>
      </c>
      <c r="G2231" s="102" t="str">
        <f>TRIM(Response!J1956)</f>
        <v/>
      </c>
      <c r="H2231" s="102" t="str">
        <f>TRIM(Response!K1956)</f>
        <v/>
      </c>
      <c r="I2231" s="102" t="s">
        <v>6897</v>
      </c>
      <c r="J2231" s="102" t="str">
        <f>TRIM(Response!M1956)</f>
        <v>2022</v>
      </c>
    </row>
    <row r="2232" spans="1:10" ht="15.75" customHeight="1" x14ac:dyDescent="0.2">
      <c r="A2232" s="102" t="str">
        <f>TRIM(Response!A1958)</f>
        <v>HBR</v>
      </c>
      <c r="B2232" s="102" t="str">
        <f>TRIM(Response!C1958)</f>
        <v>Serum hepatitis B core antibody replicate 2</v>
      </c>
      <c r="C2232" s="102" t="str">
        <f>TRIM(Response!E1958)</f>
        <v>LABSE</v>
      </c>
      <c r="D2232" s="102" t="str">
        <f>TRIM(Response!F1958)</f>
        <v>ANTIBODY TESTS</v>
      </c>
      <c r="E2232" s="102" t="str">
        <f>TRIM(Response!G1958)</f>
        <v>1988-1994 Lab - Second Exam</v>
      </c>
      <c r="F2232" s="102" t="str">
        <f>TRIM(Response!H1958)</f>
        <v>-1</v>
      </c>
      <c r="G2232" s="102" t="str">
        <f>TRIM(Response!J1958)</f>
        <v>1</v>
      </c>
      <c r="H2232" s="102" t="str">
        <f>TRIM(Response!K1958)</f>
        <v>LBXHBC2</v>
      </c>
      <c r="I2232" s="102" t="s">
        <v>6897</v>
      </c>
      <c r="J2232" s="102" t="str">
        <f>TRIM(Response!M1958)</f>
        <v>2022</v>
      </c>
    </row>
    <row r="2233" spans="1:10" ht="15.75" customHeight="1" x14ac:dyDescent="0.2">
      <c r="A2233" s="102" t="str">
        <f>TRIM(Response!A1959)</f>
        <v>LBXHBS</v>
      </c>
      <c r="B2233" s="102" t="str">
        <f>TRIM(Response!C1959)</f>
        <v>Serum hepatitis B surface antibody (anti-HBs)</v>
      </c>
      <c r="C2233" s="102" t="str">
        <f>TRIM(Response!E1959)</f>
        <v/>
      </c>
      <c r="D2233" s="102" t="str">
        <f>TRIM(Response!F1959)</f>
        <v>ANTIBODY TESTS</v>
      </c>
      <c r="E2233" s="102" t="str">
        <f>TRIM(Response!G1959)</f>
        <v>1988-1994 Laboratory</v>
      </c>
      <c r="F2233" s="102" t="str">
        <f>TRIM(Response!H1959)</f>
        <v>-1</v>
      </c>
      <c r="G2233" s="102" t="str">
        <f>TRIM(Response!J1959)</f>
        <v/>
      </c>
      <c r="H2233" s="102" t="str">
        <f>TRIM(Response!K1959)</f>
        <v/>
      </c>
      <c r="I2233" s="102" t="s">
        <v>6897</v>
      </c>
      <c r="J2233" s="102" t="str">
        <f>TRIM(Response!M1959)</f>
        <v>2022</v>
      </c>
    </row>
    <row r="2234" spans="1:10" ht="15.75" customHeight="1" x14ac:dyDescent="0.2">
      <c r="A2234" s="102" t="str">
        <f>TRIM(Response!A1961)</f>
        <v>LBXHBS</v>
      </c>
      <c r="B2234" s="102" t="str">
        <f>TRIM(Response!C1961)</f>
        <v>Serum hepatitis B surface antibody (anti-HBs)</v>
      </c>
      <c r="C2234" s="102" t="str">
        <f>TRIM(Response!E1961)</f>
        <v>L02HBS_B</v>
      </c>
      <c r="D2234" s="102" t="str">
        <f>TRIM(Response!F1961)</f>
        <v>Hepatitis B Surface Antibody</v>
      </c>
      <c r="E2234" s="102" t="str">
        <f>TRIM(Response!G1961)</f>
        <v>2001-2002 Laboratory</v>
      </c>
      <c r="F2234" s="102" t="str">
        <f>TRIM(Response!H1961)</f>
        <v>2</v>
      </c>
      <c r="G2234" s="102" t="str">
        <f>TRIM(Response!J1961)</f>
        <v/>
      </c>
      <c r="H2234" s="102" t="str">
        <f>TRIM(Response!K1961)</f>
        <v/>
      </c>
      <c r="I2234" s="102" t="s">
        <v>6897</v>
      </c>
      <c r="J2234" s="102" t="str">
        <f>TRIM(Response!M1961)</f>
        <v>2022</v>
      </c>
    </row>
    <row r="2235" spans="1:10" ht="15.75" customHeight="1" x14ac:dyDescent="0.2">
      <c r="A2235" s="102" t="str">
        <f>TRIM(Response!A1962)</f>
        <v>LBXHBS</v>
      </c>
      <c r="B2235" s="102" t="str">
        <f>TRIM(Response!C1962)</f>
        <v>Serum hepatitis B surface antibody (anti-HBs)</v>
      </c>
      <c r="C2235" s="102" t="str">
        <f>TRIM(Response!E1962)</f>
        <v>L02HBS_C</v>
      </c>
      <c r="D2235" s="102" t="str">
        <f>TRIM(Response!F1962)</f>
        <v>Hepatitis B Surface Antibody</v>
      </c>
      <c r="E2235" s="102" t="str">
        <f>TRIM(Response!G1962)</f>
        <v>2003-2004 Laboratory</v>
      </c>
      <c r="F2235" s="102" t="str">
        <f>TRIM(Response!H1962)</f>
        <v>3</v>
      </c>
      <c r="G2235" s="102" t="str">
        <f>TRIM(Response!J1962)</f>
        <v/>
      </c>
      <c r="H2235" s="102" t="str">
        <f>TRIM(Response!K1962)</f>
        <v/>
      </c>
      <c r="I2235" s="102" t="s">
        <v>6897</v>
      </c>
      <c r="J2235" s="102" t="str">
        <f>TRIM(Response!M1962)</f>
        <v>2022</v>
      </c>
    </row>
    <row r="2236" spans="1:10" ht="15.75" customHeight="1" x14ac:dyDescent="0.2">
      <c r="A2236" s="102" t="str">
        <f>TRIM(Response!A1963)</f>
        <v>LBXHBS</v>
      </c>
      <c r="B2236" s="102" t="str">
        <f>TRIM(Response!C1963)</f>
        <v>Serum hepatitis B surface antibody (anti-HBs)</v>
      </c>
      <c r="C2236" s="102" t="str">
        <f>TRIM(Response!E1963)</f>
        <v>HEPB_S_D</v>
      </c>
      <c r="D2236" s="102" t="str">
        <f>TRIM(Response!F1963)</f>
        <v>Hepatitis B Surface Antibody</v>
      </c>
      <c r="E2236" s="102" t="str">
        <f>TRIM(Response!G1963)</f>
        <v>2005-2006 Laboratory</v>
      </c>
      <c r="F2236" s="102" t="str">
        <f>TRIM(Response!H1963)</f>
        <v>4</v>
      </c>
      <c r="G2236" s="102" t="str">
        <f>TRIM(Response!J1963)</f>
        <v/>
      </c>
      <c r="H2236" s="102" t="str">
        <f>TRIM(Response!K1963)</f>
        <v/>
      </c>
      <c r="I2236" s="102" t="s">
        <v>6897</v>
      </c>
      <c r="J2236" s="102" t="str">
        <f>TRIM(Response!M1963)</f>
        <v>2022</v>
      </c>
    </row>
    <row r="2237" spans="1:10" ht="15.75" customHeight="1" x14ac:dyDescent="0.2">
      <c r="A2237" s="102" t="str">
        <f>TRIM(Response!A1964)</f>
        <v>LBXHBS</v>
      </c>
      <c r="B2237" s="102" t="str">
        <f>TRIM(Response!C1964)</f>
        <v>Serum hepatitis B surface antibody (anti-HBs)</v>
      </c>
      <c r="C2237" s="102" t="str">
        <f>TRIM(Response!E1964)</f>
        <v>HEPB_S_E</v>
      </c>
      <c r="D2237" s="102" t="str">
        <f>TRIM(Response!F1964)</f>
        <v>Hepatitis B Surface Antibody</v>
      </c>
      <c r="E2237" s="102" t="str">
        <f>TRIM(Response!G1964)</f>
        <v>2007-2008 Laboratory</v>
      </c>
      <c r="F2237" s="102" t="str">
        <f>TRIM(Response!H1964)</f>
        <v>5</v>
      </c>
      <c r="G2237" s="102" t="str">
        <f>TRIM(Response!J1964)</f>
        <v/>
      </c>
      <c r="H2237" s="102" t="str">
        <f>TRIM(Response!K1964)</f>
        <v/>
      </c>
      <c r="I2237" s="102" t="s">
        <v>6897</v>
      </c>
      <c r="J2237" s="102" t="str">
        <f>TRIM(Response!M1964)</f>
        <v>2022</v>
      </c>
    </row>
    <row r="2238" spans="1:10" ht="15.75" customHeight="1" x14ac:dyDescent="0.2">
      <c r="A2238" s="102" t="str">
        <f>TRIM(Response!A1965)</f>
        <v>LBXHBS</v>
      </c>
      <c r="B2238" s="102" t="str">
        <f>TRIM(Response!C1965)</f>
        <v>Serum hepatitis B surface antibody (anti-HBs)</v>
      </c>
      <c r="C2238" s="102" t="str">
        <f>TRIM(Response!E1965)</f>
        <v>HEPB_S_F</v>
      </c>
      <c r="D2238" s="102" t="str">
        <f>TRIM(Response!F1965)</f>
        <v>Hepatitis B Surface Antibody</v>
      </c>
      <c r="E2238" s="102" t="str">
        <f>TRIM(Response!G1965)</f>
        <v>2009-2010 Laboratory</v>
      </c>
      <c r="F2238" s="102" t="str">
        <f>TRIM(Response!H1965)</f>
        <v>6</v>
      </c>
      <c r="G2238" s="102" t="str">
        <f>TRIM(Response!J1965)</f>
        <v/>
      </c>
      <c r="H2238" s="102" t="str">
        <f>TRIM(Response!K1965)</f>
        <v/>
      </c>
      <c r="I2238" s="102" t="s">
        <v>6897</v>
      </c>
      <c r="J2238" s="102" t="str">
        <f>TRIM(Response!M1965)</f>
        <v>2022</v>
      </c>
    </row>
    <row r="2239" spans="1:10" ht="15.75" customHeight="1" x14ac:dyDescent="0.2">
      <c r="A2239" s="102" t="str">
        <f>TRIM(Response!A1966)</f>
        <v>LBXHBS</v>
      </c>
      <c r="B2239" s="102" t="str">
        <f>TRIM(Response!C1966)</f>
        <v>Serum hepatitis B surface antibody (anti-HBs)</v>
      </c>
      <c r="C2239" s="102" t="str">
        <f>TRIM(Response!E1966)</f>
        <v>HEPB_S_G</v>
      </c>
      <c r="D2239" s="102" t="str">
        <f>TRIM(Response!F1966)</f>
        <v>Hepatitis B Surface Antibody</v>
      </c>
      <c r="E2239" s="102" t="str">
        <f>TRIM(Response!G1966)</f>
        <v>2011-2012 Laboratory</v>
      </c>
      <c r="F2239" s="102" t="str">
        <f>TRIM(Response!H1966)</f>
        <v>7</v>
      </c>
      <c r="G2239" s="102" t="str">
        <f>TRIM(Response!J1966)</f>
        <v/>
      </c>
      <c r="H2239" s="102" t="str">
        <f>TRIM(Response!K1966)</f>
        <v/>
      </c>
      <c r="I2239" s="102" t="s">
        <v>6897</v>
      </c>
      <c r="J2239" s="102" t="str">
        <f>TRIM(Response!M1966)</f>
        <v>2022</v>
      </c>
    </row>
    <row r="2240" spans="1:10" ht="15.75" customHeight="1" x14ac:dyDescent="0.2">
      <c r="A2240" s="102" t="str">
        <f>TRIM(Response!A1967)</f>
        <v>LBXHBS</v>
      </c>
      <c r="B2240" s="102" t="str">
        <f>TRIM(Response!C1967)</f>
        <v>Serum hepatitis B surface antibody (anti-HBs)</v>
      </c>
      <c r="C2240" s="102" t="str">
        <f>TRIM(Response!E1967)</f>
        <v>HEPB_S_H</v>
      </c>
      <c r="D2240" s="102" t="str">
        <f>TRIM(Response!F1967)</f>
        <v>Hepatitis B: Surface Antibody</v>
      </c>
      <c r="E2240" s="102" t="str">
        <f>TRIM(Response!G1967)</f>
        <v>2013-2014 Laboratory</v>
      </c>
      <c r="F2240" s="102" t="str">
        <f>TRIM(Response!H1967)</f>
        <v>8</v>
      </c>
      <c r="G2240" s="102" t="str">
        <f>TRIM(Response!J1967)</f>
        <v/>
      </c>
      <c r="H2240" s="102" t="str">
        <f>TRIM(Response!K1967)</f>
        <v/>
      </c>
      <c r="I2240" s="102" t="s">
        <v>6897</v>
      </c>
      <c r="J2240" s="102" t="str">
        <f>TRIM(Response!M1967)</f>
        <v>2022</v>
      </c>
    </row>
    <row r="2241" spans="1:10" ht="15.75" customHeight="1" x14ac:dyDescent="0.2">
      <c r="A2241" s="102" t="str">
        <f>TRIM(Response!A1968)</f>
        <v>LBXHBS</v>
      </c>
      <c r="B2241" s="102" t="str">
        <f>TRIM(Response!C1968)</f>
        <v>Serum hepatitis B surface antibody (anti-HBs)</v>
      </c>
      <c r="C2241" s="102" t="str">
        <f>TRIM(Response!E1968)</f>
        <v>HEPB_S_I</v>
      </c>
      <c r="D2241" s="102" t="str">
        <f>TRIM(Response!F1968)</f>
        <v>Hepatitis B: Surface Antibody</v>
      </c>
      <c r="E2241" s="102" t="str">
        <f>TRIM(Response!G1968)</f>
        <v>2015-2016 Laboratory</v>
      </c>
      <c r="F2241" s="102" t="str">
        <f>TRIM(Response!H1968)</f>
        <v>9</v>
      </c>
      <c r="G2241" s="102" t="str">
        <f>TRIM(Response!J1968)</f>
        <v/>
      </c>
      <c r="H2241" s="102" t="str">
        <f>TRIM(Response!K1968)</f>
        <v/>
      </c>
      <c r="I2241" s="102" t="s">
        <v>6897</v>
      </c>
      <c r="J2241" s="102" t="str">
        <f>TRIM(Response!M1968)</f>
        <v>2022</v>
      </c>
    </row>
    <row r="2242" spans="1:10" ht="15.75" customHeight="1" x14ac:dyDescent="0.2">
      <c r="A2242" s="102" t="str">
        <f>TRIM(Response!A1969)</f>
        <v>LBXHBS</v>
      </c>
      <c r="B2242" s="102" t="str">
        <f>TRIM(Response!C1969)</f>
        <v>Serum hepatitis B surface antibody (anti-HBs)</v>
      </c>
      <c r="C2242" s="102" t="str">
        <f>TRIM(Response!E1969)</f>
        <v>HEPB_S_J</v>
      </c>
      <c r="D2242" s="102" t="str">
        <f>TRIM(Response!F1969)</f>
        <v>Hepatitis B: Surface Antibody</v>
      </c>
      <c r="E2242" s="102" t="str">
        <f>TRIM(Response!G1969)</f>
        <v>2017-2018 Laboratory</v>
      </c>
      <c r="F2242" s="102" t="str">
        <f>TRIM(Response!H1969)</f>
        <v>10</v>
      </c>
      <c r="G2242" s="102" t="str">
        <f>TRIM(Response!J1969)</f>
        <v/>
      </c>
      <c r="H2242" s="102" t="str">
        <f>TRIM(Response!K1969)</f>
        <v/>
      </c>
      <c r="I2242" s="102" t="s">
        <v>6897</v>
      </c>
      <c r="J2242" s="102" t="str">
        <f>TRIM(Response!M1969)</f>
        <v>2022</v>
      </c>
    </row>
    <row r="2243" spans="1:10" ht="15.75" customHeight="1" x14ac:dyDescent="0.2">
      <c r="A2243" s="102" t="str">
        <f>TRIM(Response!A1970)</f>
        <v>SSP</v>
      </c>
      <c r="B2243" s="102" t="str">
        <f>TRIM(Response!C1970)</f>
        <v>Serum hepatitis B surface antibody replicate 1 (anti-HBs)</v>
      </c>
      <c r="C2243" s="102" t="str">
        <f>TRIM(Response!E1970)</f>
        <v>LAB</v>
      </c>
      <c r="D2243" s="102" t="str">
        <f>TRIM(Response!F1970)</f>
        <v>ANTIBODY TESTS</v>
      </c>
      <c r="E2243" s="102" t="str">
        <f>TRIM(Response!G1970)</f>
        <v>1988-1994 Laboratory</v>
      </c>
      <c r="F2243" s="102" t="str">
        <f>TRIM(Response!H1970)</f>
        <v>-1</v>
      </c>
      <c r="G2243" s="102" t="str">
        <f>TRIM(Response!J1970)</f>
        <v>1</v>
      </c>
      <c r="H2243" s="102" t="str">
        <f>TRIM(Response!K1970)</f>
        <v>LBXHBS1</v>
      </c>
      <c r="I2243" s="102" t="s">
        <v>4715</v>
      </c>
      <c r="J2243" s="102" t="str">
        <f>TRIM(Response!M1970)</f>
        <v>2022</v>
      </c>
    </row>
    <row r="2244" spans="1:10" ht="15.75" customHeight="1" x14ac:dyDescent="0.2">
      <c r="A2244" s="102" t="str">
        <f>TRIM(Response!A1971)</f>
        <v>SSR</v>
      </c>
      <c r="B2244" s="102" t="str">
        <f>TRIM(Response!C1971)</f>
        <v>Serum hepatitis B surface antibody replicate 2 (anti-HBs)</v>
      </c>
      <c r="C2244" s="102" t="str">
        <f>TRIM(Response!E1971)</f>
        <v>LABSE</v>
      </c>
      <c r="D2244" s="102" t="str">
        <f>TRIM(Response!F1971)</f>
        <v>ANTIBODY TESTS</v>
      </c>
      <c r="E2244" s="102" t="str">
        <f>TRIM(Response!G1971)</f>
        <v>1988-1994 Lab - Second Exam</v>
      </c>
      <c r="F2244" s="102" t="str">
        <f>TRIM(Response!H1971)</f>
        <v>-1</v>
      </c>
      <c r="G2244" s="102" t="str">
        <f>TRIM(Response!J1971)</f>
        <v>1</v>
      </c>
      <c r="H2244" s="102" t="str">
        <f>TRIM(Response!K1971)</f>
        <v>LBXHBS2</v>
      </c>
      <c r="I2244" s="102" t="s">
        <v>4717</v>
      </c>
      <c r="J2244" s="102" t="str">
        <f>TRIM(Response!M1971)</f>
        <v>2022</v>
      </c>
    </row>
    <row r="2245" spans="1:10" ht="15.75" customHeight="1" x14ac:dyDescent="0.2">
      <c r="A2245" s="102" t="str">
        <f>TRIM(Response!A1972)</f>
        <v>LBXHCY</v>
      </c>
      <c r="B2245" s="102" t="str">
        <f>TRIM(Response!C1972)</f>
        <v>Serum homocysteine: SI (umol/L)</v>
      </c>
      <c r="C2245" s="102" t="str">
        <f>TRIM(Response!E1972)</f>
        <v/>
      </c>
      <c r="D2245" s="102" t="str">
        <f>TRIM(Response!F1972)</f>
        <v>SERUM MEASURES</v>
      </c>
      <c r="E2245" s="102" t="str">
        <f>TRIM(Response!G1972)</f>
        <v>1988-1994 Second Laboratory 2A</v>
      </c>
      <c r="F2245" s="102" t="str">
        <f>TRIM(Response!H1972)</f>
        <v>-1</v>
      </c>
      <c r="G2245" s="102" t="str">
        <f>TRIM(Response!J1972)</f>
        <v/>
      </c>
      <c r="H2245" s="102" t="str">
        <f>TRIM(Response!K1972)</f>
        <v/>
      </c>
      <c r="I2245" s="102" t="s">
        <v>6897</v>
      </c>
      <c r="J2245" s="102" t="str">
        <f>TRIM(Response!M1972)</f>
        <v>2022</v>
      </c>
    </row>
    <row r="2246" spans="1:10" ht="15.75" customHeight="1" x14ac:dyDescent="0.2">
      <c r="A2246" s="102" t="str">
        <f>TRIM(Response!A1974)</f>
        <v>LBXHCY</v>
      </c>
      <c r="B2246" s="102" t="str">
        <f>TRIM(Response!C1974)</f>
        <v>Serum homocysteine: SI (umol/L)</v>
      </c>
      <c r="C2246" s="102" t="str">
        <f>TRIM(Response!E1974)</f>
        <v>LAB06</v>
      </c>
      <c r="D2246" s="102" t="str">
        <f>TRIM(Response!F1974)</f>
        <v>Cadmium, Lead, Mercury, Cotinine &amp; Nutritional Biochemistries</v>
      </c>
      <c r="E2246" s="102" t="str">
        <f>TRIM(Response!G1974)</f>
        <v>1999-2000 Laboratory</v>
      </c>
      <c r="F2246" s="102" t="str">
        <f>TRIM(Response!H1974)</f>
        <v>1</v>
      </c>
      <c r="G2246" s="102" t="str">
        <f>TRIM(Response!J1974)</f>
        <v/>
      </c>
      <c r="H2246" s="102" t="str">
        <f>TRIM(Response!K1974)</f>
        <v/>
      </c>
      <c r="I2246" s="102" t="s">
        <v>6897</v>
      </c>
      <c r="J2246" s="102" t="str">
        <f>TRIM(Response!M1974)</f>
        <v>2020</v>
      </c>
    </row>
    <row r="2247" spans="1:10" ht="15.75" customHeight="1" x14ac:dyDescent="0.2">
      <c r="A2247" s="102" t="str">
        <f>TRIM(Response!A1975)</f>
        <v>LBXHCY</v>
      </c>
      <c r="B2247" s="102" t="str">
        <f>TRIM(Response!C1975)</f>
        <v>Serum homocysteine: SI (umol/L)</v>
      </c>
      <c r="C2247" s="102" t="str">
        <f>TRIM(Response!E1975)</f>
        <v>L06MH_C</v>
      </c>
      <c r="D2247" s="102" t="str">
        <f>TRIM(Response!F1975)</f>
        <v>Methylmalonic acid &amp; Homocysteine</v>
      </c>
      <c r="E2247" s="102" t="str">
        <f>TRIM(Response!G1975)</f>
        <v>2003-2004 Laboratory</v>
      </c>
      <c r="F2247" s="102" t="str">
        <f>TRIM(Response!H1975)</f>
        <v>3</v>
      </c>
      <c r="G2247" s="102" t="str">
        <f>TRIM(Response!J1975)</f>
        <v/>
      </c>
      <c r="H2247" s="102" t="str">
        <f>TRIM(Response!K1975)</f>
        <v/>
      </c>
      <c r="I2247" s="102" t="s">
        <v>6897</v>
      </c>
      <c r="J2247" s="102" t="str">
        <f>TRIM(Response!M1975)</f>
        <v>2022</v>
      </c>
    </row>
    <row r="2248" spans="1:10" ht="15.75" customHeight="1" x14ac:dyDescent="0.2">
      <c r="A2248" s="102" t="str">
        <f>TRIM(Response!A1976)</f>
        <v>LBXHCY</v>
      </c>
      <c r="B2248" s="102" t="str">
        <f>TRIM(Response!C1976)</f>
        <v>Serum homocysteine: SI (umol/L)</v>
      </c>
      <c r="C2248" s="102" t="str">
        <f>TRIM(Response!E1976)</f>
        <v>HCY_D</v>
      </c>
      <c r="D2248" s="102" t="str">
        <f>TRIM(Response!F1976)</f>
        <v>Homocysteine</v>
      </c>
      <c r="E2248" s="102" t="str">
        <f>TRIM(Response!G1976)</f>
        <v>2005-2006 Laboratory</v>
      </c>
      <c r="F2248" s="102" t="str">
        <f>TRIM(Response!H1976)</f>
        <v>4</v>
      </c>
      <c r="G2248" s="102" t="str">
        <f>TRIM(Response!J1976)</f>
        <v/>
      </c>
      <c r="H2248" s="102" t="str">
        <f>TRIM(Response!K1976)</f>
        <v/>
      </c>
      <c r="I2248" s="102" t="s">
        <v>6897</v>
      </c>
      <c r="J2248" s="102" t="str">
        <f>TRIM(Response!M1976)</f>
        <v>2020</v>
      </c>
    </row>
    <row r="2249" spans="1:10" ht="15.75" customHeight="1" x14ac:dyDescent="0.2">
      <c r="A2249" s="102" t="str">
        <f>TRIM(Response!A1977)</f>
        <v>HOPSI</v>
      </c>
      <c r="B2249" s="102" t="str">
        <f>TRIM(Response!C1977)</f>
        <v>Serum homocysteine: SI replicate 1 (umol/L)</v>
      </c>
      <c r="C2249" s="102" t="str">
        <f>TRIM(Response!E1977)</f>
        <v>lab2</v>
      </c>
      <c r="D2249" s="102" t="str">
        <f>TRIM(Response!F1977)</f>
        <v>SERUM MEASURES</v>
      </c>
      <c r="E2249" s="102" t="str">
        <f>TRIM(Response!G1977)</f>
        <v>1988-1994 Second Laboratory 2A</v>
      </c>
      <c r="F2249" s="102" t="str">
        <f>TRIM(Response!H1977)</f>
        <v>-1</v>
      </c>
      <c r="G2249" s="102" t="str">
        <f>TRIM(Response!J1977)</f>
        <v>1</v>
      </c>
      <c r="H2249" s="102" t="str">
        <f>TRIM(Response!K1977)</f>
        <v>LBXHCY1</v>
      </c>
      <c r="I2249" s="102" t="s">
        <v>6897</v>
      </c>
      <c r="J2249" s="102" t="str">
        <f>TRIM(Response!M1977)</f>
        <v>2022</v>
      </c>
    </row>
    <row r="2250" spans="1:10" ht="15.75" customHeight="1" x14ac:dyDescent="0.2">
      <c r="A2250" s="102" t="str">
        <f>TRIM(Response!A1979)</f>
        <v>LBXHE1</v>
      </c>
      <c r="B2250" s="102" t="str">
        <f>TRIM(Response!C1979)</f>
        <v>Serum Herpes Simplex Virus Type 1 (I) antibody</v>
      </c>
      <c r="C2250" s="102" t="str">
        <f>TRIM(Response!E1979)</f>
        <v/>
      </c>
      <c r="D2250" s="102" t="str">
        <f>TRIM(Response!F1979)</f>
        <v>ANTIBODY TESTS</v>
      </c>
      <c r="E2250" s="102" t="str">
        <f>TRIM(Response!G1979)</f>
        <v>1988-1994 Laboratory</v>
      </c>
      <c r="F2250" s="102" t="str">
        <f>TRIM(Response!H1979)</f>
        <v>-1</v>
      </c>
      <c r="G2250" s="102" t="str">
        <f>TRIM(Response!J1979)</f>
        <v/>
      </c>
      <c r="H2250" s="102" t="str">
        <f>TRIM(Response!K1979)</f>
        <v/>
      </c>
      <c r="I2250" s="102" t="s">
        <v>6897</v>
      </c>
      <c r="J2250" s="102" t="str">
        <f>TRIM(Response!M1979)</f>
        <v>2022</v>
      </c>
    </row>
    <row r="2251" spans="1:10" ht="15.75" customHeight="1" x14ac:dyDescent="0.2">
      <c r="A2251" s="102" t="str">
        <f>TRIM(Response!A1980)</f>
        <v>LBXHE1</v>
      </c>
      <c r="B2251" s="102" t="str">
        <f>TRIM(Response!C1980)</f>
        <v>Serum Herpes Simplex Virus Type 1 (I) antibody</v>
      </c>
      <c r="C2251" s="102" t="str">
        <f>TRIM(Response!E1980)</f>
        <v>lab09</v>
      </c>
      <c r="D2251" s="102" t="str">
        <f>TRIM(Response!F1980)</f>
        <v>Herpes Simplex Virus Type-1 &amp; Type-2</v>
      </c>
      <c r="E2251" s="102" t="str">
        <f>TRIM(Response!G1980)</f>
        <v>1999-2000 Laboratory</v>
      </c>
      <c r="F2251" s="102" t="str">
        <f>TRIM(Response!H1980)</f>
        <v>1</v>
      </c>
      <c r="G2251" s="102" t="str">
        <f>TRIM(Response!J1980)</f>
        <v/>
      </c>
      <c r="H2251" s="102" t="str">
        <f>TRIM(Response!K1980)</f>
        <v/>
      </c>
      <c r="I2251" s="102" t="s">
        <v>4710</v>
      </c>
      <c r="J2251" s="102" t="str">
        <f>TRIM(Response!M1980)</f>
        <v>2020</v>
      </c>
    </row>
    <row r="2252" spans="1:10" ht="15.75" customHeight="1" x14ac:dyDescent="0.2">
      <c r="A2252" s="102" t="str">
        <f>TRIM(Response!A1982)</f>
        <v>LBXHE1</v>
      </c>
      <c r="B2252" s="102" t="str">
        <f>TRIM(Response!C1982)</f>
        <v>Serum Herpes Simplex Virus Type 1 (I) antibody</v>
      </c>
      <c r="C2252" s="102" t="str">
        <f>TRIM(Response!E1982)</f>
        <v>l09_c</v>
      </c>
      <c r="D2252" s="102" t="str">
        <f>TRIM(Response!F1982)</f>
        <v>Herpes Simplex Virus Type-1 &amp; Type-2</v>
      </c>
      <c r="E2252" s="102" t="str">
        <f>TRIM(Response!G1982)</f>
        <v>2003-2004 Laboratory</v>
      </c>
      <c r="F2252" s="102" t="str">
        <f>TRIM(Response!H1982)</f>
        <v>3</v>
      </c>
      <c r="G2252" s="102" t="str">
        <f>TRIM(Response!J1982)</f>
        <v/>
      </c>
      <c r="H2252" s="102" t="str">
        <f>TRIM(Response!K1982)</f>
        <v/>
      </c>
      <c r="I2252" s="102" t="s">
        <v>6897</v>
      </c>
      <c r="J2252" s="102" t="str">
        <f>TRIM(Response!M1982)</f>
        <v>2020</v>
      </c>
    </row>
    <row r="2253" spans="1:10" ht="15.75" customHeight="1" x14ac:dyDescent="0.2">
      <c r="A2253" s="102" t="str">
        <f>TRIM(Response!A1983)</f>
        <v>LBXHE1</v>
      </c>
      <c r="B2253" s="102" t="str">
        <f>TRIM(Response!C1983)</f>
        <v>Serum Herpes Simplex Virus Type 1 (I) antibody</v>
      </c>
      <c r="C2253" s="102" t="str">
        <f>TRIM(Response!E1983)</f>
        <v>HSV_D</v>
      </c>
      <c r="D2253" s="102" t="str">
        <f>TRIM(Response!F1983)</f>
        <v>Herpes Simplex Virus Type-1 &amp; Type-2</v>
      </c>
      <c r="E2253" s="102" t="str">
        <f>TRIM(Response!G1983)</f>
        <v>2005-2006 Laboratory</v>
      </c>
      <c r="F2253" s="102" t="str">
        <f>TRIM(Response!H1983)</f>
        <v>4</v>
      </c>
      <c r="G2253" s="102" t="str">
        <f>TRIM(Response!J1983)</f>
        <v/>
      </c>
      <c r="H2253" s="102" t="str">
        <f>TRIM(Response!K1983)</f>
        <v/>
      </c>
      <c r="I2253" s="102" t="s">
        <v>6897</v>
      </c>
      <c r="J2253" s="102" t="str">
        <f>TRIM(Response!M1983)</f>
        <v>2020</v>
      </c>
    </row>
    <row r="2254" spans="1:10" ht="15.75" customHeight="1" x14ac:dyDescent="0.2">
      <c r="A2254" s="102" t="str">
        <f>TRIM(Response!A1984)</f>
        <v>LBXHE1</v>
      </c>
      <c r="B2254" s="102" t="str">
        <f>TRIM(Response!C1984)</f>
        <v>Serum Herpes Simplex Virus Type 1 (I) antibody</v>
      </c>
      <c r="C2254" s="102" t="str">
        <f>TRIM(Response!E1984)</f>
        <v>HSV_E</v>
      </c>
      <c r="D2254" s="102" t="str">
        <f>TRIM(Response!F1984)</f>
        <v>Herpes Simplex Virus Type-1 &amp; Type-2</v>
      </c>
      <c r="E2254" s="102" t="str">
        <f>TRIM(Response!G1984)</f>
        <v>2007-2008 Laboratory</v>
      </c>
      <c r="F2254" s="102" t="str">
        <f>TRIM(Response!H1984)</f>
        <v>5</v>
      </c>
      <c r="G2254" s="102" t="str">
        <f>TRIM(Response!J1984)</f>
        <v/>
      </c>
      <c r="H2254" s="102" t="str">
        <f>TRIM(Response!K1984)</f>
        <v/>
      </c>
      <c r="I2254" s="102" t="s">
        <v>6897</v>
      </c>
      <c r="J2254" s="102" t="str">
        <f>TRIM(Response!M1984)</f>
        <v>2020</v>
      </c>
    </row>
    <row r="2255" spans="1:10" ht="15.75" customHeight="1" x14ac:dyDescent="0.2">
      <c r="A2255" s="102" t="str">
        <f>TRIM(Response!A1986)</f>
        <v>LBXHE1</v>
      </c>
      <c r="B2255" s="102" t="str">
        <f>TRIM(Response!C1986)</f>
        <v>Serum Herpes Simplex Virus Type 1 (I) antibody</v>
      </c>
      <c r="C2255" s="102" t="str">
        <f>TRIM(Response!E1986)</f>
        <v>HSV_G</v>
      </c>
      <c r="D2255" s="102" t="str">
        <f>TRIM(Response!F1986)</f>
        <v>Herpes Simplex Virus Type-1 &amp; Type-2</v>
      </c>
      <c r="E2255" s="102" t="str">
        <f>TRIM(Response!G1986)</f>
        <v>2011-2012 Laboratory</v>
      </c>
      <c r="F2255" s="102" t="str">
        <f>TRIM(Response!H1986)</f>
        <v>7</v>
      </c>
      <c r="G2255" s="102" t="str">
        <f>TRIM(Response!J1986)</f>
        <v/>
      </c>
      <c r="H2255" s="102" t="str">
        <f>TRIM(Response!K1986)</f>
        <v/>
      </c>
      <c r="I2255" s="102" t="s">
        <v>6897</v>
      </c>
      <c r="J2255" s="102" t="str">
        <f>TRIM(Response!M1986)</f>
        <v>2020</v>
      </c>
    </row>
    <row r="2256" spans="1:10" ht="15.75" customHeight="1" x14ac:dyDescent="0.2">
      <c r="A2256" s="102" t="str">
        <f>TRIM(Response!A1987)</f>
        <v>LBXHE1</v>
      </c>
      <c r="B2256" s="102" t="str">
        <f>TRIM(Response!C1987)</f>
        <v>Serum Herpes Simplex Virus Type 1 (I) antibody</v>
      </c>
      <c r="C2256" s="102" t="str">
        <f>TRIM(Response!E1987)</f>
        <v>HSV_H</v>
      </c>
      <c r="D2256" s="102" t="str">
        <f>TRIM(Response!F1987)</f>
        <v>Herpes Simplex Virus Type-1 &amp; Type-2</v>
      </c>
      <c r="E2256" s="102" t="str">
        <f>TRIM(Response!G1987)</f>
        <v>2013-2014 Laboratory</v>
      </c>
      <c r="F2256" s="102" t="str">
        <f>TRIM(Response!H1987)</f>
        <v>8</v>
      </c>
      <c r="G2256" s="102" t="str">
        <f>TRIM(Response!J1987)</f>
        <v/>
      </c>
      <c r="H2256" s="102" t="str">
        <f>TRIM(Response!K1987)</f>
        <v/>
      </c>
      <c r="I2256" s="102" t="s">
        <v>6897</v>
      </c>
      <c r="J2256" s="102" t="str">
        <f>TRIM(Response!M1987)</f>
        <v>2020</v>
      </c>
    </row>
    <row r="2257" spans="1:10" ht="15.75" customHeight="1" x14ac:dyDescent="0.2">
      <c r="A2257" s="102" t="str">
        <f>TRIM(Response!A1989)</f>
        <v>H1P</v>
      </c>
      <c r="B2257" s="102" t="str">
        <f>TRIM(Response!C1989)</f>
        <v>Serum Herpes Simplex Virus Type 1 (I) antibody replicate 1</v>
      </c>
      <c r="C2257" s="102" t="str">
        <f>TRIM(Response!E1989)</f>
        <v>LAB</v>
      </c>
      <c r="D2257" s="102" t="str">
        <f>TRIM(Response!F1989)</f>
        <v>ANTIBODY TESTS</v>
      </c>
      <c r="E2257" s="102" t="str">
        <f>TRIM(Response!G1989)</f>
        <v>1988-1994 Laboratory</v>
      </c>
      <c r="F2257" s="102" t="str">
        <f>TRIM(Response!H1989)</f>
        <v>-1</v>
      </c>
      <c r="G2257" s="102" t="str">
        <f>TRIM(Response!J1989)</f>
        <v>1</v>
      </c>
      <c r="H2257" s="102" t="str">
        <f>TRIM(Response!K1989)</f>
        <v>LBXHE11</v>
      </c>
      <c r="I2257" s="102" t="s">
        <v>6897</v>
      </c>
      <c r="J2257" s="102" t="str">
        <f>TRIM(Response!M1989)</f>
        <v>2022</v>
      </c>
    </row>
    <row r="2258" spans="1:10" ht="15.75" customHeight="1" x14ac:dyDescent="0.2">
      <c r="A2258" s="102" t="str">
        <f>TRIM(Response!A1990)</f>
        <v>H1R</v>
      </c>
      <c r="B2258" s="102" t="str">
        <f>TRIM(Response!C1990)</f>
        <v>Serum Herpes Simplex Virus Type 1 (I) antibody replicate 2</v>
      </c>
      <c r="C2258" s="102" t="str">
        <f>TRIM(Response!E1990)</f>
        <v>LABSE</v>
      </c>
      <c r="D2258" s="102" t="str">
        <f>TRIM(Response!F1990)</f>
        <v>ANTIBODY TESTS</v>
      </c>
      <c r="E2258" s="102" t="str">
        <f>TRIM(Response!G1990)</f>
        <v>1988-1994 Lab - Second Exam</v>
      </c>
      <c r="F2258" s="102" t="str">
        <f>TRIM(Response!H1990)</f>
        <v>-1</v>
      </c>
      <c r="G2258" s="102" t="str">
        <f>TRIM(Response!J1990)</f>
        <v>1</v>
      </c>
      <c r="H2258" s="102" t="str">
        <f>TRIM(Response!K1990)</f>
        <v>LBXHE12</v>
      </c>
      <c r="I2258" s="102" t="s">
        <v>6897</v>
      </c>
      <c r="J2258" s="102" t="str">
        <f>TRIM(Response!M1990)</f>
        <v>2022</v>
      </c>
    </row>
    <row r="2259" spans="1:10" ht="15.75" customHeight="1" x14ac:dyDescent="0.2">
      <c r="A2259" s="102" t="str">
        <f>TRIM(Response!A1992)</f>
        <v>LBXHE2</v>
      </c>
      <c r="B2259" s="102" t="str">
        <f>TRIM(Response!C1992)</f>
        <v>Serum herpes simplex virus type 2 (II) antibody</v>
      </c>
      <c r="C2259" s="102" t="str">
        <f>TRIM(Response!E1992)</f>
        <v>lab09</v>
      </c>
      <c r="D2259" s="102" t="str">
        <f>TRIM(Response!F1992)</f>
        <v>Herpes Simplex Virus Type-1 &amp; Type-2</v>
      </c>
      <c r="E2259" s="102" t="str">
        <f>TRIM(Response!G1992)</f>
        <v>1999-2000 Laboratory</v>
      </c>
      <c r="F2259" s="102" t="str">
        <f>TRIM(Response!H1992)</f>
        <v>1</v>
      </c>
      <c r="G2259" s="102" t="str">
        <f>TRIM(Response!J1992)</f>
        <v/>
      </c>
      <c r="H2259" s="102" t="str">
        <f>TRIM(Response!K1992)</f>
        <v/>
      </c>
      <c r="I2259" s="102" t="s">
        <v>6897</v>
      </c>
      <c r="J2259" s="102" t="str">
        <f>TRIM(Response!M1992)</f>
        <v>2020</v>
      </c>
    </row>
    <row r="2260" spans="1:10" ht="15.75" customHeight="1" x14ac:dyDescent="0.2">
      <c r="A2260" s="102" t="str">
        <f>TRIM(Response!A1993)</f>
        <v>LBXHE2</v>
      </c>
      <c r="B2260" s="102" t="str">
        <f>TRIM(Response!C1993)</f>
        <v>Serum herpes simplex virus type 2 (II) antibody</v>
      </c>
      <c r="C2260" s="102" t="str">
        <f>TRIM(Response!E1993)</f>
        <v>l09_b</v>
      </c>
      <c r="D2260" s="102" t="str">
        <f>TRIM(Response!F1993)</f>
        <v>Herpes Simplex Virus Type-1 &amp; Type-2</v>
      </c>
      <c r="E2260" s="102" t="str">
        <f>TRIM(Response!G1993)</f>
        <v>2001-2002 Laboratory</v>
      </c>
      <c r="F2260" s="102" t="str">
        <f>TRIM(Response!H1993)</f>
        <v>2</v>
      </c>
      <c r="G2260" s="102" t="str">
        <f>TRIM(Response!J1993)</f>
        <v/>
      </c>
      <c r="H2260" s="102" t="str">
        <f>TRIM(Response!K1993)</f>
        <v/>
      </c>
      <c r="I2260" s="102" t="s">
        <v>6897</v>
      </c>
      <c r="J2260" s="102" t="str">
        <f>TRIM(Response!M1993)</f>
        <v>2020</v>
      </c>
    </row>
    <row r="2261" spans="1:10" ht="15.75" customHeight="1" x14ac:dyDescent="0.2">
      <c r="A2261" s="102" t="str">
        <f>TRIM(Response!A1995)</f>
        <v>LBXHE2</v>
      </c>
      <c r="B2261" s="102" t="str">
        <f>TRIM(Response!C1995)</f>
        <v>Serum herpes simplex virus type 2 (II) antibody</v>
      </c>
      <c r="C2261" s="102" t="str">
        <f>TRIM(Response!E1995)</f>
        <v>HSV_D</v>
      </c>
      <c r="D2261" s="102" t="str">
        <f>TRIM(Response!F1995)</f>
        <v>Herpes Simplex Virus Type-1 &amp; Type-2</v>
      </c>
      <c r="E2261" s="102" t="str">
        <f>TRIM(Response!G1995)</f>
        <v>2005-2006 Laboratory</v>
      </c>
      <c r="F2261" s="102" t="str">
        <f>TRIM(Response!H1995)</f>
        <v>4</v>
      </c>
      <c r="G2261" s="102" t="str">
        <f>TRIM(Response!J1995)</f>
        <v/>
      </c>
      <c r="H2261" s="102" t="str">
        <f>TRIM(Response!K1995)</f>
        <v/>
      </c>
      <c r="I2261" s="102" t="s">
        <v>6897</v>
      </c>
      <c r="J2261" s="102" t="str">
        <f>TRIM(Response!M1995)</f>
        <v>2020</v>
      </c>
    </row>
    <row r="2262" spans="1:10" ht="15.75" customHeight="1" x14ac:dyDescent="0.2">
      <c r="A2262" s="102" t="str">
        <f>TRIM(Response!A1996)</f>
        <v>LBXHE2</v>
      </c>
      <c r="B2262" s="102" t="str">
        <f>TRIM(Response!C1996)</f>
        <v>Serum herpes simplex virus type 2 (II) antibody</v>
      </c>
      <c r="C2262" s="102" t="str">
        <f>TRIM(Response!E1996)</f>
        <v>HSV_E</v>
      </c>
      <c r="D2262" s="102" t="str">
        <f>TRIM(Response!F1996)</f>
        <v>Herpes Simplex Virus Type-1 &amp; Type-2</v>
      </c>
      <c r="E2262" s="102" t="str">
        <f>TRIM(Response!G1996)</f>
        <v>2007-2008 Laboratory</v>
      </c>
      <c r="F2262" s="102" t="str">
        <f>TRIM(Response!H1996)</f>
        <v>5</v>
      </c>
      <c r="G2262" s="102" t="str">
        <f>TRIM(Response!J1996)</f>
        <v/>
      </c>
      <c r="H2262" s="102" t="str">
        <f>TRIM(Response!K1996)</f>
        <v/>
      </c>
      <c r="I2262" s="102" t="s">
        <v>6897</v>
      </c>
      <c r="J2262" s="102" t="str">
        <f>TRIM(Response!M1996)</f>
        <v>2020</v>
      </c>
    </row>
    <row r="2263" spans="1:10" ht="15.75" customHeight="1" x14ac:dyDescent="0.2">
      <c r="A2263" s="102" t="str">
        <f>TRIM(Response!A1997)</f>
        <v>LBXHE2</v>
      </c>
      <c r="B2263" s="102" t="str">
        <f>TRIM(Response!C1997)</f>
        <v>Serum herpes simplex virus type 2 (II) antibody</v>
      </c>
      <c r="C2263" s="102" t="str">
        <f>TRIM(Response!E1997)</f>
        <v>HSV_F</v>
      </c>
      <c r="D2263" s="102" t="str">
        <f>TRIM(Response!F1997)</f>
        <v>Herpes Simplex Virus Type-1 &amp; Type-2</v>
      </c>
      <c r="E2263" s="102" t="str">
        <f>TRIM(Response!G1997)</f>
        <v>2009-2010 Laboratory</v>
      </c>
      <c r="F2263" s="102" t="str">
        <f>TRIM(Response!H1997)</f>
        <v>6</v>
      </c>
      <c r="G2263" s="102" t="str">
        <f>TRIM(Response!J1997)</f>
        <v/>
      </c>
      <c r="H2263" s="102" t="str">
        <f>TRIM(Response!K1997)</f>
        <v/>
      </c>
      <c r="I2263" s="102" t="s">
        <v>6897</v>
      </c>
      <c r="J2263" s="102" t="str">
        <f>TRIM(Response!M1997)</f>
        <v>2020</v>
      </c>
    </row>
    <row r="2264" spans="1:10" ht="15.75" customHeight="1" x14ac:dyDescent="0.2">
      <c r="A2264" s="102" t="str">
        <f>TRIM(Response!A1998)</f>
        <v>LBXHE2</v>
      </c>
      <c r="B2264" s="102" t="str">
        <f>TRIM(Response!C1998)</f>
        <v>Serum herpes simplex virus type 2 (II) antibody</v>
      </c>
      <c r="C2264" s="102" t="str">
        <f>TRIM(Response!E1998)</f>
        <v>HSV_G</v>
      </c>
      <c r="D2264" s="102" t="str">
        <f>TRIM(Response!F1998)</f>
        <v>Herpes Simplex Virus Type-1 &amp; Type-2</v>
      </c>
      <c r="E2264" s="102" t="str">
        <f>TRIM(Response!G1998)</f>
        <v>2011-2012 Laboratory</v>
      </c>
      <c r="F2264" s="102" t="str">
        <f>TRIM(Response!H1998)</f>
        <v>7</v>
      </c>
      <c r="G2264" s="102" t="str">
        <f>TRIM(Response!J1998)</f>
        <v/>
      </c>
      <c r="H2264" s="102" t="str">
        <f>TRIM(Response!K1998)</f>
        <v/>
      </c>
      <c r="I2264" s="102" t="s">
        <v>6897</v>
      </c>
      <c r="J2264" s="102" t="str">
        <f>TRIM(Response!M1998)</f>
        <v>2020</v>
      </c>
    </row>
    <row r="2265" spans="1:10" ht="15.75" customHeight="1" x14ac:dyDescent="0.2">
      <c r="A2265" s="102" t="str">
        <f>TRIM(Response!A1999)</f>
        <v>LBXHE2</v>
      </c>
      <c r="B2265" s="102" t="str">
        <f>TRIM(Response!C1999)</f>
        <v>Serum herpes simplex virus type 2 (II) antibody</v>
      </c>
      <c r="C2265" s="102" t="str">
        <f>TRIM(Response!E1999)</f>
        <v>HSV_H</v>
      </c>
      <c r="D2265" s="102" t="str">
        <f>TRIM(Response!F1999)</f>
        <v>Herpes Simplex Virus Type-1 &amp; Type-2</v>
      </c>
      <c r="E2265" s="102" t="str">
        <f>TRIM(Response!G1999)</f>
        <v>2013-2014 Laboratory</v>
      </c>
      <c r="F2265" s="102" t="str">
        <f>TRIM(Response!H1999)</f>
        <v>8</v>
      </c>
      <c r="G2265" s="102" t="str">
        <f>TRIM(Response!J1999)</f>
        <v/>
      </c>
      <c r="H2265" s="102" t="str">
        <f>TRIM(Response!K1999)</f>
        <v/>
      </c>
      <c r="I2265" s="102" t="s">
        <v>6897</v>
      </c>
      <c r="J2265" s="102" t="str">
        <f>TRIM(Response!M1999)</f>
        <v>2020</v>
      </c>
    </row>
    <row r="2266" spans="1:10" ht="15.75" customHeight="1" x14ac:dyDescent="0.2">
      <c r="A2266" s="102" t="str">
        <f>TRIM(Response!A2001)</f>
        <v>H2P</v>
      </c>
      <c r="B2266" s="102" t="str">
        <f>TRIM(Response!C2001)</f>
        <v>Serum herpes simplex virus type 2 (II) antibody replicate 1</v>
      </c>
      <c r="C2266" s="102" t="str">
        <f>TRIM(Response!E2001)</f>
        <v>LAB</v>
      </c>
      <c r="D2266" s="102" t="str">
        <f>TRIM(Response!F2001)</f>
        <v>ANTIBODY TESTS</v>
      </c>
      <c r="E2266" s="102" t="str">
        <f>TRIM(Response!G2001)</f>
        <v>1988-1994 Laboratory</v>
      </c>
      <c r="F2266" s="102" t="str">
        <f>TRIM(Response!H2001)</f>
        <v>-1</v>
      </c>
      <c r="G2266" s="102" t="str">
        <f>TRIM(Response!J2001)</f>
        <v>1</v>
      </c>
      <c r="H2266" s="102" t="str">
        <f>TRIM(Response!K2001)</f>
        <v>LBXHE21</v>
      </c>
      <c r="I2266" s="102" t="s">
        <v>6897</v>
      </c>
      <c r="J2266" s="102" t="str">
        <f>TRIM(Response!M2001)</f>
        <v>2022</v>
      </c>
    </row>
    <row r="2267" spans="1:10" ht="15.75" customHeight="1" x14ac:dyDescent="0.2">
      <c r="A2267" s="102" t="str">
        <f>TRIM(Response!A2002)</f>
        <v>H2R</v>
      </c>
      <c r="B2267" s="102" t="str">
        <f>TRIM(Response!C2002)</f>
        <v>Serum herpes simplex virus type 2 (II) antibody replicate 2</v>
      </c>
      <c r="C2267" s="102" t="str">
        <f>TRIM(Response!E2002)</f>
        <v>LABSE</v>
      </c>
      <c r="D2267" s="102" t="str">
        <f>TRIM(Response!F2002)</f>
        <v>ANTIBODY TESTS</v>
      </c>
      <c r="E2267" s="102" t="str">
        <f>TRIM(Response!G2002)</f>
        <v>1988-1994 Lab - Second Exam</v>
      </c>
      <c r="F2267" s="102" t="str">
        <f>TRIM(Response!H2002)</f>
        <v>-1</v>
      </c>
      <c r="G2267" s="102" t="str">
        <f>TRIM(Response!J2002)</f>
        <v>1</v>
      </c>
      <c r="H2267" s="102" t="str">
        <f>TRIM(Response!K2002)</f>
        <v>LBXHE22</v>
      </c>
      <c r="I2267" s="102" t="s">
        <v>6897</v>
      </c>
      <c r="J2267" s="102" t="str">
        <f>TRIM(Response!M2002)</f>
        <v>2022</v>
      </c>
    </row>
    <row r="2268" spans="1:10" ht="15.75" customHeight="1" x14ac:dyDescent="0.2">
      <c r="A2268" s="102" t="str">
        <f>TRIM(Response!A2004)</f>
        <v>LBXHGB</v>
      </c>
      <c r="B2268" s="102" t="str">
        <f>TRIM(Response!C2004)</f>
        <v>Hemoglobin (g/dL)</v>
      </c>
      <c r="C2268" s="102" t="str">
        <f>TRIM(Response!E2004)</f>
        <v/>
      </c>
      <c r="D2268" s="102" t="str">
        <f>TRIM(Response!F2004)</f>
        <v>Complete Blood Count with 5-part Differential - Whole Blood</v>
      </c>
      <c r="E2268" s="102" t="str">
        <f>TRIM(Response!G2004)</f>
        <v>2001-2002 Laboratory</v>
      </c>
      <c r="F2268" s="102" t="str">
        <f>TRIM(Response!H2004)</f>
        <v>2</v>
      </c>
      <c r="G2268" s="102" t="str">
        <f>TRIM(Response!J2004)</f>
        <v/>
      </c>
      <c r="H2268" s="102" t="str">
        <f>TRIM(Response!K2004)</f>
        <v/>
      </c>
      <c r="I2268" s="102" t="s">
        <v>6897</v>
      </c>
      <c r="J2268" s="102" t="str">
        <f>TRIM(Response!M2004)</f>
        <v>2022</v>
      </c>
    </row>
    <row r="2269" spans="1:10" ht="15.75" customHeight="1" x14ac:dyDescent="0.2">
      <c r="A2269" s="102" t="str">
        <f>TRIM(Response!A2005)</f>
        <v>LBXHGB</v>
      </c>
      <c r="B2269" s="102" t="str">
        <f>TRIM(Response!C2005)</f>
        <v>Hemoglobin (g/dL)</v>
      </c>
      <c r="C2269" s="102" t="str">
        <f>TRIM(Response!E2005)</f>
        <v>LAB25</v>
      </c>
      <c r="D2269" s="102" t="str">
        <f>TRIM(Response!F2005)</f>
        <v>Complete Blood Count with 5-part Differential - Whole Blood</v>
      </c>
      <c r="E2269" s="102" t="str">
        <f>TRIM(Response!G2005)</f>
        <v>1999-2000 Laboratory</v>
      </c>
      <c r="F2269" s="102" t="str">
        <f>TRIM(Response!H2005)</f>
        <v>1</v>
      </c>
      <c r="G2269" s="102" t="str">
        <f>TRIM(Response!J2005)</f>
        <v/>
      </c>
      <c r="H2269" s="102" t="str">
        <f>TRIM(Response!K2005)</f>
        <v/>
      </c>
      <c r="I2269" s="102" t="s">
        <v>6897</v>
      </c>
      <c r="J2269" s="102" t="str">
        <f>TRIM(Response!M2005)</f>
        <v>2020</v>
      </c>
    </row>
    <row r="2270" spans="1:10" ht="15.75" customHeight="1" x14ac:dyDescent="0.2">
      <c r="A2270" s="102" t="str">
        <f>TRIM(Response!A2007)</f>
        <v>LBXHGB</v>
      </c>
      <c r="B2270" s="102" t="str">
        <f>TRIM(Response!C2007)</f>
        <v>Hemoglobin (g/dL)</v>
      </c>
      <c r="C2270" s="102" t="str">
        <f>TRIM(Response!E2007)</f>
        <v>CBC_D</v>
      </c>
      <c r="D2270" s="102" t="str">
        <f>TRIM(Response!F2007)</f>
        <v>Complete Blood Count with 5-Part Differential - Whole Blood</v>
      </c>
      <c r="E2270" s="102" t="str">
        <f>TRIM(Response!G2007)</f>
        <v>2005-2006 Laboratory</v>
      </c>
      <c r="F2270" s="102" t="str">
        <f>TRIM(Response!H2007)</f>
        <v>4</v>
      </c>
      <c r="G2270" s="102" t="str">
        <f>TRIM(Response!J2007)</f>
        <v/>
      </c>
      <c r="H2270" s="102" t="str">
        <f>TRIM(Response!K2007)</f>
        <v/>
      </c>
      <c r="I2270" s="102" t="s">
        <v>6897</v>
      </c>
      <c r="J2270" s="102" t="str">
        <f>TRIM(Response!M2007)</f>
        <v>2020</v>
      </c>
    </row>
    <row r="2271" spans="1:10" ht="15.75" customHeight="1" x14ac:dyDescent="0.2">
      <c r="A2271" s="102" t="str">
        <f>TRIM(Response!A2008)</f>
        <v>LBXHGB</v>
      </c>
      <c r="B2271" s="102" t="str">
        <f>TRIM(Response!C2008)</f>
        <v>Hemoglobin (g/dL)</v>
      </c>
      <c r="C2271" s="102" t="str">
        <f>TRIM(Response!E2008)</f>
        <v>CBC_E</v>
      </c>
      <c r="D2271" s="102" t="str">
        <f>TRIM(Response!F2008)</f>
        <v>Complete Blood Count with 5-part Differential - Whole Blood</v>
      </c>
      <c r="E2271" s="102" t="str">
        <f>TRIM(Response!G2008)</f>
        <v>2007-2008 Laboratory</v>
      </c>
      <c r="F2271" s="102" t="str">
        <f>TRIM(Response!H2008)</f>
        <v>5</v>
      </c>
      <c r="G2271" s="102" t="str">
        <f>TRIM(Response!J2008)</f>
        <v/>
      </c>
      <c r="H2271" s="102" t="str">
        <f>TRIM(Response!K2008)</f>
        <v/>
      </c>
      <c r="I2271" s="102" t="s">
        <v>6897</v>
      </c>
      <c r="J2271" s="102" t="str">
        <f>TRIM(Response!M2008)</f>
        <v>2020</v>
      </c>
    </row>
    <row r="2272" spans="1:10" ht="15.75" customHeight="1" x14ac:dyDescent="0.2">
      <c r="A2272" s="102" t="str">
        <f>TRIM(Response!A2010)</f>
        <v>LBXHGB</v>
      </c>
      <c r="B2272" s="102" t="str">
        <f>TRIM(Response!C2010)</f>
        <v>Hemoglobin (g/dL)</v>
      </c>
      <c r="C2272" s="102" t="str">
        <f>TRIM(Response!E2010)</f>
        <v>CBC_G</v>
      </c>
      <c r="D2272" s="102" t="str">
        <f>TRIM(Response!F2010)</f>
        <v>Complete Blood Count with 5-part Differential - Whole Blood</v>
      </c>
      <c r="E2272" s="102" t="str">
        <f>TRIM(Response!G2010)</f>
        <v>2011-2012 Laboratory</v>
      </c>
      <c r="F2272" s="102" t="str">
        <f>TRIM(Response!H2010)</f>
        <v>7</v>
      </c>
      <c r="G2272" s="102" t="str">
        <f>TRIM(Response!J2010)</f>
        <v/>
      </c>
      <c r="H2272" s="102" t="str">
        <f>TRIM(Response!K2010)</f>
        <v/>
      </c>
      <c r="I2272" s="102" t="s">
        <v>6897</v>
      </c>
      <c r="J2272" s="102" t="str">
        <f>TRIM(Response!M2010)</f>
        <v>2020</v>
      </c>
    </row>
    <row r="2273" spans="1:10" ht="15.75" customHeight="1" x14ac:dyDescent="0.2">
      <c r="A2273" s="102" t="str">
        <f>TRIM(Response!A2011)</f>
        <v>LBXHGB</v>
      </c>
      <c r="B2273" s="102" t="str">
        <f>TRIM(Response!C2011)</f>
        <v>Hemoglobin (g/dL)</v>
      </c>
      <c r="C2273" s="102" t="str">
        <f>TRIM(Response!E2011)</f>
        <v>CBC_H</v>
      </c>
      <c r="D2273" s="102" t="str">
        <f>TRIM(Response!F2011)</f>
        <v>Complete Blood Count with 5-part Differential - Whole Blood</v>
      </c>
      <c r="E2273" s="102" t="str">
        <f>TRIM(Response!G2011)</f>
        <v>2013-2014 Laboratory</v>
      </c>
      <c r="F2273" s="102" t="str">
        <f>TRIM(Response!H2011)</f>
        <v>8</v>
      </c>
      <c r="G2273" s="102" t="str">
        <f>TRIM(Response!J2011)</f>
        <v/>
      </c>
      <c r="H2273" s="102" t="str">
        <f>TRIM(Response!K2011)</f>
        <v/>
      </c>
      <c r="I2273" s="102" t="s">
        <v>6897</v>
      </c>
      <c r="J2273" s="102" t="str">
        <f>TRIM(Response!M2011)</f>
        <v>2020</v>
      </c>
    </row>
    <row r="2274" spans="1:10" ht="15.75" customHeight="1" x14ac:dyDescent="0.2">
      <c r="A2274" s="102" t="str">
        <f>TRIM(Response!A2012)</f>
        <v>LBXHGB</v>
      </c>
      <c r="B2274" s="102" t="str">
        <f>TRIM(Response!C2012)</f>
        <v>Hemoglobin (g/dL)</v>
      </c>
      <c r="C2274" s="102" t="str">
        <f>TRIM(Response!E2012)</f>
        <v>CBC_I</v>
      </c>
      <c r="D2274" s="102" t="str">
        <f>TRIM(Response!F2012)</f>
        <v>Complete Blood Count with 5-Part Differential - Whole Blood</v>
      </c>
      <c r="E2274" s="102" t="str">
        <f>TRIM(Response!G2012)</f>
        <v>2015-2016 Laboratory</v>
      </c>
      <c r="F2274" s="102" t="str">
        <f>TRIM(Response!H2012)</f>
        <v>9</v>
      </c>
      <c r="G2274" s="102" t="str">
        <f>TRIM(Response!J2012)</f>
        <v/>
      </c>
      <c r="H2274" s="102" t="str">
        <f>TRIM(Response!K2012)</f>
        <v/>
      </c>
      <c r="I2274" s="102" t="s">
        <v>6897</v>
      </c>
      <c r="J2274" s="102" t="str">
        <f>TRIM(Response!M2012)</f>
        <v>2020</v>
      </c>
    </row>
    <row r="2275" spans="1:10" ht="15.75" customHeight="1" x14ac:dyDescent="0.2">
      <c r="A2275" s="102" t="str">
        <f>TRIM(Response!A2013)</f>
        <v>LBXHGB</v>
      </c>
      <c r="B2275" s="102" t="str">
        <f>TRIM(Response!C2013)</f>
        <v>Hemoglobin (g/dL)</v>
      </c>
      <c r="C2275" s="102" t="str">
        <f>TRIM(Response!E2013)</f>
        <v>CBC_J</v>
      </c>
      <c r="D2275" s="102" t="str">
        <f>TRIM(Response!F2013)</f>
        <v>Complete Blood Count with 5-Part Differential</v>
      </c>
      <c r="E2275" s="102" t="str">
        <f>TRIM(Response!G2013)</f>
        <v>2017-2018 Laboratory</v>
      </c>
      <c r="F2275" s="102" t="str">
        <f>TRIM(Response!H2013)</f>
        <v>10</v>
      </c>
      <c r="G2275" s="102" t="str">
        <f>TRIM(Response!J2013)</f>
        <v/>
      </c>
      <c r="H2275" s="102" t="str">
        <f>TRIM(Response!K2013)</f>
        <v/>
      </c>
      <c r="I2275" s="102" t="s">
        <v>6897</v>
      </c>
      <c r="J2275" s="102" t="str">
        <f>TRIM(Response!M2013)</f>
        <v>2020</v>
      </c>
    </row>
    <row r="2276" spans="1:10" ht="15.75" customHeight="1" x14ac:dyDescent="0.2">
      <c r="A2276" s="102" t="str">
        <f>TRIM(Response!A2014)</f>
        <v>HGP</v>
      </c>
      <c r="B2276" s="102" t="str">
        <f>TRIM(Response!C2014)</f>
        <v>Hemoglobin replicate 1 (g/dL)</v>
      </c>
      <c r="C2276" s="102" t="str">
        <f>TRIM(Response!E2014)</f>
        <v>LAB</v>
      </c>
      <c r="D2276" s="102" t="str">
        <f>TRIM(Response!F2014)</f>
        <v>HEMATOLOGY</v>
      </c>
      <c r="E2276" s="102" t="str">
        <f>TRIM(Response!G2014)</f>
        <v>1988-1994 Laboratory</v>
      </c>
      <c r="F2276" s="102" t="str">
        <f>TRIM(Response!H2014)</f>
        <v>-1</v>
      </c>
      <c r="G2276" s="102" t="str">
        <f>TRIM(Response!J2014)</f>
        <v>1</v>
      </c>
      <c r="H2276" s="102" t="str">
        <f>TRIM(Response!K2014)</f>
        <v>LBXHGB1</v>
      </c>
      <c r="I2276" s="102" t="s">
        <v>6897</v>
      </c>
      <c r="J2276" s="102" t="str">
        <f>TRIM(Response!M2014)</f>
        <v>2022</v>
      </c>
    </row>
    <row r="2277" spans="1:10" ht="15.75" customHeight="1" x14ac:dyDescent="0.2">
      <c r="A2277" s="102" t="str">
        <f>TRIM(Response!A2015)</f>
        <v>LBXHGB</v>
      </c>
      <c r="B2277" s="102" t="str">
        <f>TRIM(Response!C2015)</f>
        <v>Hemoglobin replicate 1 (g/dL)</v>
      </c>
      <c r="C2277" s="102" t="str">
        <f>TRIM(Response!E2015)</f>
        <v>L25_B</v>
      </c>
      <c r="D2277" s="102" t="str">
        <f>TRIM(Response!F2015)</f>
        <v>Complete Blood Count with 5-part Differential - Whole Blood</v>
      </c>
      <c r="E2277" s="102" t="str">
        <f>TRIM(Response!G2015)</f>
        <v>2001-2002 Laboratory</v>
      </c>
      <c r="F2277" s="102" t="str">
        <f>TRIM(Response!H2015)</f>
        <v>2</v>
      </c>
      <c r="G2277" s="102" t="str">
        <f>TRIM(Response!J2015)</f>
        <v>1</v>
      </c>
      <c r="H2277" s="102" t="str">
        <f>TRIM(Response!K2015)</f>
        <v>LBXHGB1</v>
      </c>
      <c r="I2277" s="102" t="s">
        <v>6897</v>
      </c>
      <c r="J2277" s="102" t="str">
        <f>TRIM(Response!M2015)</f>
        <v>2020</v>
      </c>
    </row>
    <row r="2278" spans="1:10" ht="15.75" customHeight="1" x14ac:dyDescent="0.2">
      <c r="A2278" s="102" t="str">
        <f>TRIM(Response!A2016)</f>
        <v>HGR</v>
      </c>
      <c r="B2278" s="102" t="str">
        <f>TRIM(Response!C2016)</f>
        <v>Hemoglobin replicate 2 (g/dL)</v>
      </c>
      <c r="C2278" s="102" t="str">
        <f>TRIM(Response!E2016)</f>
        <v>LABSE</v>
      </c>
      <c r="D2278" s="102" t="str">
        <f>TRIM(Response!F2016)</f>
        <v>HEMATOLOGY</v>
      </c>
      <c r="E2278" s="102" t="str">
        <f>TRIM(Response!G2016)</f>
        <v>1988-1994 Lab - Second Exam</v>
      </c>
      <c r="F2278" s="102" t="str">
        <f>TRIM(Response!H2016)</f>
        <v>-1</v>
      </c>
      <c r="G2278" s="102" t="str">
        <f>TRIM(Response!J2016)</f>
        <v>1</v>
      </c>
      <c r="H2278" s="102" t="str">
        <f>TRIM(Response!K2016)</f>
        <v>LBXHGB2</v>
      </c>
      <c r="I2278" s="102" t="s">
        <v>6897</v>
      </c>
      <c r="J2278" s="102" t="str">
        <f>TRIM(Response!M2016)</f>
        <v>2022</v>
      </c>
    </row>
    <row r="2279" spans="1:10" ht="15.75" customHeight="1" x14ac:dyDescent="0.2">
      <c r="A2279" s="102" t="str">
        <f>TRIM(Response!A2017)</f>
        <v>LB2HGB</v>
      </c>
      <c r="B2279" s="102" t="str">
        <f>TRIM(Response!C2017)</f>
        <v>Hemoglobin replicate 2 (g/dL)</v>
      </c>
      <c r="C2279" s="102" t="str">
        <f>TRIM(Response!E2017)</f>
        <v>l25_2_b</v>
      </c>
      <c r="D2279" s="102" t="str">
        <f>TRIM(Response!F2017)</f>
        <v>Complete Blood Count with 5-part Differential - Whole Blood, Second Exam</v>
      </c>
      <c r="E2279" s="102" t="str">
        <f>TRIM(Response!G2017)</f>
        <v>2001-2002 Laboratory</v>
      </c>
      <c r="F2279" s="102" t="str">
        <f>TRIM(Response!H2017)</f>
        <v>2</v>
      </c>
      <c r="G2279" s="102" t="str">
        <f>TRIM(Response!J2017)</f>
        <v>1</v>
      </c>
      <c r="H2279" s="102" t="str">
        <f>TRIM(Response!K2017)</f>
        <v>LBXHGB2</v>
      </c>
      <c r="I2279" s="102" t="s">
        <v>6897</v>
      </c>
      <c r="J2279" s="102" t="str">
        <f>TRIM(Response!M2017)</f>
        <v>2022</v>
      </c>
    </row>
    <row r="2280" spans="1:10" ht="15.75" customHeight="1" x14ac:dyDescent="0.2">
      <c r="A2280" s="102" t="str">
        <f>TRIM(Response!A2018)</f>
        <v>LBXHIV1</v>
      </c>
      <c r="B2280" s="102" t="str">
        <f>TRIM(Response!C2018)</f>
        <v>HIV-1 antibody</v>
      </c>
      <c r="C2280" s="102" t="str">
        <f>TRIM(Response!E2018)</f>
        <v>HIV_I</v>
      </c>
      <c r="D2280" s="102" t="str">
        <f>TRIM(Response!F2018)</f>
        <v>HIV Antibody Test</v>
      </c>
      <c r="E2280" s="102" t="str">
        <f>TRIM(Response!G2018)</f>
        <v>2015-2016 Laboratory</v>
      </c>
      <c r="F2280" s="102" t="str">
        <f>TRIM(Response!H2018)</f>
        <v>9</v>
      </c>
      <c r="G2280" s="102" t="str">
        <f>TRIM(Response!J2018)</f>
        <v/>
      </c>
      <c r="H2280" s="102" t="str">
        <f>TRIM(Response!K2018)</f>
        <v/>
      </c>
      <c r="I2280" s="102" t="s">
        <v>6897</v>
      </c>
      <c r="J2280" s="102" t="str">
        <f>TRIM(Response!M2018)</f>
        <v>2022</v>
      </c>
    </row>
    <row r="2281" spans="1:10" ht="15.75" customHeight="1" x14ac:dyDescent="0.2">
      <c r="A2281" s="102" t="str">
        <f>TRIM(Response!A2019)</f>
        <v>LBXHIV1</v>
      </c>
      <c r="B2281" s="102" t="str">
        <f>TRIM(Response!C2019)</f>
        <v>HIV-1 antibody</v>
      </c>
      <c r="C2281" s="102" t="str">
        <f>TRIM(Response!E2019)</f>
        <v>HIV_J</v>
      </c>
      <c r="D2281" s="102" t="str">
        <f>TRIM(Response!F2019)</f>
        <v>HIV Antibody Test</v>
      </c>
      <c r="E2281" s="102" t="str">
        <f>TRIM(Response!G2019)</f>
        <v>2017-2018 Laboratory</v>
      </c>
      <c r="F2281" s="102" t="str">
        <f>TRIM(Response!H2019)</f>
        <v>10</v>
      </c>
      <c r="G2281" s="102" t="str">
        <f>TRIM(Response!J2019)</f>
        <v/>
      </c>
      <c r="H2281" s="102" t="str">
        <f>TRIM(Response!K2019)</f>
        <v/>
      </c>
      <c r="I2281" s="102" t="s">
        <v>6897</v>
      </c>
      <c r="J2281" s="102" t="str">
        <f>TRIM(Response!M2019)</f>
        <v>2022</v>
      </c>
    </row>
    <row r="2282" spans="1:10" ht="15.75" customHeight="1" x14ac:dyDescent="0.2">
      <c r="A2282" s="102" t="str">
        <f>TRIM(Response!A2020)</f>
        <v>LBXHIV2</v>
      </c>
      <c r="B2282" s="102" t="str">
        <f>TRIM(Response!C2020)</f>
        <v>HIV-2 antibody</v>
      </c>
      <c r="C2282" s="102" t="str">
        <f>TRIM(Response!E2020)</f>
        <v>HIV_I</v>
      </c>
      <c r="D2282" s="102" t="str">
        <f>TRIM(Response!F2020)</f>
        <v>HIV Antibody Test</v>
      </c>
      <c r="E2282" s="102" t="str">
        <f>TRIM(Response!G2020)</f>
        <v>2015-2016 Laboratory</v>
      </c>
      <c r="F2282" s="102" t="str">
        <f>TRIM(Response!H2020)</f>
        <v>9</v>
      </c>
      <c r="G2282" s="102" t="str">
        <f>TRIM(Response!J2020)</f>
        <v/>
      </c>
      <c r="H2282" s="102" t="str">
        <f>TRIM(Response!K2020)</f>
        <v/>
      </c>
      <c r="I2282" s="102" t="s">
        <v>6897</v>
      </c>
      <c r="J2282" s="102" t="str">
        <f>TRIM(Response!M2020)</f>
        <v>2022</v>
      </c>
    </row>
    <row r="2283" spans="1:10" ht="15.75" customHeight="1" x14ac:dyDescent="0.2">
      <c r="A2283" s="102" t="str">
        <f>TRIM(Response!A2021)</f>
        <v>LBXHIV2</v>
      </c>
      <c r="B2283" s="102" t="str">
        <f>TRIM(Response!C2021)</f>
        <v>HIV-2 antibody</v>
      </c>
      <c r="C2283" s="102" t="str">
        <f>TRIM(Response!E2021)</f>
        <v>HIV_J</v>
      </c>
      <c r="D2283" s="102" t="str">
        <f>TRIM(Response!F2021)</f>
        <v>HIV Antibody Test</v>
      </c>
      <c r="E2283" s="102" t="str">
        <f>TRIM(Response!G2021)</f>
        <v>2017-2018 Laboratory</v>
      </c>
      <c r="F2283" s="102" t="str">
        <f>TRIM(Response!H2021)</f>
        <v>10</v>
      </c>
      <c r="G2283" s="102" t="str">
        <f>TRIM(Response!J2021)</f>
        <v/>
      </c>
      <c r="H2283" s="102" t="str">
        <f>TRIM(Response!K2021)</f>
        <v/>
      </c>
      <c r="I2283" s="102" t="s">
        <v>6897</v>
      </c>
      <c r="J2283" s="102" t="str">
        <f>TRIM(Response!M2021)</f>
        <v>2022</v>
      </c>
    </row>
    <row r="2284" spans="1:10" ht="15.75" customHeight="1" x14ac:dyDescent="0.2">
      <c r="A2284" s="102" t="str">
        <f>TRIM(Response!A2023)</f>
        <v>LBXHNAT</v>
      </c>
      <c r="B2284" s="102" t="str">
        <f>TRIM(Response!C2023)</f>
        <v>HIV Confirmatory Test</v>
      </c>
      <c r="C2284" s="102" t="str">
        <f>TRIM(Response!E2023)</f>
        <v>HIV_J</v>
      </c>
      <c r="D2284" s="102" t="str">
        <f>TRIM(Response!F2023)</f>
        <v>HIV Antibody Test</v>
      </c>
      <c r="E2284" s="102" t="str">
        <f>TRIM(Response!G2023)</f>
        <v>2017-2018 Laboratory</v>
      </c>
      <c r="F2284" s="102" t="str">
        <f>TRIM(Response!H2023)</f>
        <v>10</v>
      </c>
      <c r="G2284" s="102" t="str">
        <f>TRIM(Response!J2023)</f>
        <v/>
      </c>
      <c r="H2284" s="102" t="str">
        <f>TRIM(Response!K2023)</f>
        <v/>
      </c>
      <c r="I2284" s="102" t="s">
        <v>6897</v>
      </c>
      <c r="J2284" s="102" t="str">
        <f>TRIM(Response!M2023)</f>
        <v>2022</v>
      </c>
    </row>
    <row r="2285" spans="1:10" ht="15.75" customHeight="1" x14ac:dyDescent="0.2">
      <c r="A2285" s="102" t="str">
        <f>TRIM(Response!A2024)</f>
        <v>LBXHP1</v>
      </c>
      <c r="B2285" s="102" t="str">
        <f>TRIM(Response!C2024)</f>
        <v>Helicobacter pylori (ISR)</v>
      </c>
      <c r="C2285" s="102" t="str">
        <f>TRIM(Response!E2024)</f>
        <v>LAB11</v>
      </c>
      <c r="D2285" s="102" t="str">
        <f>TRIM(Response!F2024)</f>
        <v>C-Reactive Protein (CRP)</v>
      </c>
      <c r="E2285" s="102" t="str">
        <f>TRIM(Response!G2024)</f>
        <v>1999-2000 Laboratory</v>
      </c>
      <c r="F2285" s="102" t="str">
        <f>TRIM(Response!H2024)</f>
        <v>1</v>
      </c>
      <c r="G2285" s="102" t="str">
        <f>TRIM(Response!J2024)</f>
        <v/>
      </c>
      <c r="H2285" s="102" t="str">
        <f>TRIM(Response!K2024)</f>
        <v/>
      </c>
      <c r="I2285" s="102" t="s">
        <v>6897</v>
      </c>
      <c r="J2285" s="102" t="str">
        <f>TRIM(Response!M2024)</f>
        <v>2020</v>
      </c>
    </row>
    <row r="2286" spans="1:10" ht="15.75" customHeight="1" x14ac:dyDescent="0.2">
      <c r="A2286" s="102" t="str">
        <f>TRIM(Response!A2025)</f>
        <v>LBXHSCRP</v>
      </c>
      <c r="B2286" s="102" t="str">
        <f>TRIM(Response!C2025)</f>
        <v>High-Sensitivity C-Reactive Protein (hs-CRP) (mg/L)</v>
      </c>
      <c r="C2286" s="102" t="str">
        <f>TRIM(Response!E2025)</f>
        <v>HSCRP_I</v>
      </c>
      <c r="D2286" s="102" t="str">
        <f>TRIM(Response!F2025)</f>
        <v>High-Sensitivity C-Reactive Protein (hs-CRP)</v>
      </c>
      <c r="E2286" s="102" t="str">
        <f>TRIM(Response!G2025)</f>
        <v>2015-2016 Laboratory</v>
      </c>
      <c r="F2286" s="102" t="str">
        <f>TRIM(Response!H2025)</f>
        <v>9</v>
      </c>
      <c r="G2286" s="102" t="str">
        <f>TRIM(Response!J2025)</f>
        <v/>
      </c>
      <c r="H2286" s="102" t="str">
        <f>TRIM(Response!K2025)</f>
        <v/>
      </c>
      <c r="I2286" s="102" t="s">
        <v>6897</v>
      </c>
      <c r="J2286" s="102" t="str">
        <f>TRIM(Response!M2025)</f>
        <v>2022</v>
      </c>
    </row>
    <row r="2287" spans="1:10" ht="15.75" customHeight="1" x14ac:dyDescent="0.2">
      <c r="A2287" s="102" t="str">
        <f>TRIM(Response!A2026)</f>
        <v>LBXHSCRP</v>
      </c>
      <c r="B2287" s="102" t="str">
        <f>TRIM(Response!C2026)</f>
        <v>High-Sensitivity C-Reactive Protein (hs-CRP) (mg/L)</v>
      </c>
      <c r="C2287" s="102" t="str">
        <f>TRIM(Response!E2026)</f>
        <v>HSCRP_J</v>
      </c>
      <c r="D2287" s="102" t="str">
        <f>TRIM(Response!F2026)</f>
        <v>High-Sensitivity C-Reactive Protein</v>
      </c>
      <c r="E2287" s="102" t="str">
        <f>TRIM(Response!G2026)</f>
        <v>2017-2018 Laboratory</v>
      </c>
      <c r="F2287" s="102" t="str">
        <f>TRIM(Response!H2026)</f>
        <v>10</v>
      </c>
      <c r="G2287" s="102" t="str">
        <f>TRIM(Response!J2026)</f>
        <v/>
      </c>
      <c r="H2287" s="102" t="str">
        <f>TRIM(Response!K2026)</f>
        <v/>
      </c>
      <c r="I2287" s="102" t="s">
        <v>6897</v>
      </c>
      <c r="J2287" s="102" t="str">
        <f>TRIM(Response!M2026)</f>
        <v>2022</v>
      </c>
    </row>
    <row r="2288" spans="1:10" ht="15.75" customHeight="1" x14ac:dyDescent="0.2">
      <c r="A2288" s="102" t="str">
        <f>TRIM(Response!A2027)</f>
        <v>LBXIN</v>
      </c>
      <c r="B2288" s="102" t="str">
        <f>TRIM(Response!C2027)</f>
        <v>Serum insulin (uU/mL)</v>
      </c>
      <c r="C2288" s="102" t="str">
        <f>TRIM(Response!E2027)</f>
        <v/>
      </c>
      <c r="D2288" s="102" t="str">
        <f>TRIM(Response!F2027)</f>
        <v>DIABETES TESTING PROFILE</v>
      </c>
      <c r="E2288" s="102" t="str">
        <f>TRIM(Response!G2027)</f>
        <v>1988-1994 Laboratory</v>
      </c>
      <c r="F2288" s="102" t="str">
        <f>TRIM(Response!H2027)</f>
        <v>-1</v>
      </c>
      <c r="G2288" s="102" t="str">
        <f>TRIM(Response!J2027)</f>
        <v/>
      </c>
      <c r="H2288" s="102" t="str">
        <f>TRIM(Response!K2027)</f>
        <v/>
      </c>
      <c r="I2288" s="102" t="s">
        <v>6897</v>
      </c>
      <c r="J2288" s="102" t="str">
        <f>TRIM(Response!M2027)</f>
        <v>2022</v>
      </c>
    </row>
    <row r="2289" spans="1:10" ht="15.75" customHeight="1" x14ac:dyDescent="0.2">
      <c r="A2289" s="102" t="str">
        <f>TRIM(Response!A2028)</f>
        <v>LBXIN</v>
      </c>
      <c r="B2289" s="102" t="str">
        <f>TRIM(Response!C2028)</f>
        <v>Serum insulin (uU/mL)</v>
      </c>
      <c r="C2289" s="102" t="str">
        <f>TRIM(Response!E2028)</f>
        <v/>
      </c>
      <c r="D2289" s="102" t="str">
        <f>TRIM(Response!F2028)</f>
        <v>Plasma Fasting Glucose, Serum C-peptide &amp; Insulin</v>
      </c>
      <c r="E2289" s="102" t="str">
        <f>TRIM(Response!G2028)</f>
        <v>2001-2002 Laboratory</v>
      </c>
      <c r="F2289" s="102" t="str">
        <f>TRIM(Response!H2028)</f>
        <v>2</v>
      </c>
      <c r="G2289" s="102" t="str">
        <f>TRIM(Response!J2028)</f>
        <v/>
      </c>
      <c r="H2289" s="102" t="str">
        <f>TRIM(Response!K2028)</f>
        <v/>
      </c>
      <c r="I2289" s="102" t="s">
        <v>6897</v>
      </c>
      <c r="J2289" s="102" t="str">
        <f>TRIM(Response!M2028)</f>
        <v>2022</v>
      </c>
    </row>
    <row r="2290" spans="1:10" ht="15.75" customHeight="1" x14ac:dyDescent="0.2">
      <c r="A2290" s="102" t="str">
        <f>TRIM(Response!A2029)</f>
        <v>LBXIN</v>
      </c>
      <c r="B2290" s="102" t="str">
        <f>TRIM(Response!C2029)</f>
        <v>Serum insulin (uU/mL)</v>
      </c>
      <c r="C2290" s="102" t="str">
        <f>TRIM(Response!E2029)</f>
        <v>LAB10AM</v>
      </c>
      <c r="D2290" s="102" t="str">
        <f>TRIM(Response!F2029)</f>
        <v>Plasma Fasting Glucose, Serum C-peptide &amp; Insulin</v>
      </c>
      <c r="E2290" s="102" t="str">
        <f>TRIM(Response!G2029)</f>
        <v>1999-2000 Laboratory</v>
      </c>
      <c r="F2290" s="102" t="str">
        <f>TRIM(Response!H2029)</f>
        <v>1</v>
      </c>
      <c r="G2290" s="102" t="str">
        <f>TRIM(Response!J2029)</f>
        <v/>
      </c>
      <c r="H2290" s="102" t="str">
        <f>TRIM(Response!K2029)</f>
        <v/>
      </c>
      <c r="I2290" s="102" t="s">
        <v>6897</v>
      </c>
      <c r="J2290" s="102" t="str">
        <f>TRIM(Response!M2029)</f>
        <v>2020</v>
      </c>
    </row>
    <row r="2291" spans="1:10" ht="15.75" customHeight="1" x14ac:dyDescent="0.2">
      <c r="A2291" s="102" t="str">
        <f>TRIM(Response!A2030)</f>
        <v>LBXIN</v>
      </c>
      <c r="B2291" s="102" t="str">
        <f>TRIM(Response!C2030)</f>
        <v>Serum insulin (uU/mL)</v>
      </c>
      <c r="C2291" s="102" t="str">
        <f>TRIM(Response!E2030)</f>
        <v>L10AM_C</v>
      </c>
      <c r="D2291" s="102" t="str">
        <f>TRIM(Response!F2030)</f>
        <v>Plasma Fasting Glucose, Serum C-peptide &amp; Insulin</v>
      </c>
      <c r="E2291" s="102" t="str">
        <f>TRIM(Response!G2030)</f>
        <v>2003-2004 Laboratory</v>
      </c>
      <c r="F2291" s="102" t="str">
        <f>TRIM(Response!H2030)</f>
        <v>3</v>
      </c>
      <c r="G2291" s="102" t="str">
        <f>TRIM(Response!J2030)</f>
        <v/>
      </c>
      <c r="H2291" s="102" t="str">
        <f>TRIM(Response!K2030)</f>
        <v/>
      </c>
      <c r="I2291" s="102" t="s">
        <v>6897</v>
      </c>
      <c r="J2291" s="102" t="str">
        <f>TRIM(Response!M2030)</f>
        <v>2020</v>
      </c>
    </row>
    <row r="2292" spans="1:10" ht="15.75" customHeight="1" x14ac:dyDescent="0.2">
      <c r="A2292" s="102" t="str">
        <f>TRIM(Response!A2031)</f>
        <v>LBXIN</v>
      </c>
      <c r="B2292" s="102" t="str">
        <f>TRIM(Response!C2031)</f>
        <v>Serum insulin (uU/mL)</v>
      </c>
      <c r="C2292" s="102" t="str">
        <f>TRIM(Response!E2031)</f>
        <v>GLU_D</v>
      </c>
      <c r="D2292" s="102" t="str">
        <f>TRIM(Response!F2031)</f>
        <v>Plasma Fasting Glucose &amp; Insulin</v>
      </c>
      <c r="E2292" s="102" t="str">
        <f>TRIM(Response!G2031)</f>
        <v>2005-2006 Laboratory</v>
      </c>
      <c r="F2292" s="102" t="str">
        <f>TRIM(Response!H2031)</f>
        <v>4</v>
      </c>
      <c r="G2292" s="102" t="str">
        <f>TRIM(Response!J2031)</f>
        <v/>
      </c>
      <c r="H2292" s="102" t="str">
        <f>TRIM(Response!K2031)</f>
        <v/>
      </c>
      <c r="I2292" s="102" t="s">
        <v>6897</v>
      </c>
      <c r="J2292" s="102" t="str">
        <f>TRIM(Response!M2031)</f>
        <v>2020</v>
      </c>
    </row>
    <row r="2293" spans="1:10" ht="15.75" customHeight="1" x14ac:dyDescent="0.2">
      <c r="A2293" s="102" t="str">
        <f>TRIM(Response!A2032)</f>
        <v>LBXIN</v>
      </c>
      <c r="B2293" s="102" t="str">
        <f>TRIM(Response!C2032)</f>
        <v>Serum insulin (uU/mL)</v>
      </c>
      <c r="C2293" s="102" t="str">
        <f>TRIM(Response!E2032)</f>
        <v>GLU_E</v>
      </c>
      <c r="D2293" s="102" t="str">
        <f>TRIM(Response!F2032)</f>
        <v>Plasma Fasting Glucose &amp; Insulin</v>
      </c>
      <c r="E2293" s="102" t="str">
        <f>TRIM(Response!G2032)</f>
        <v>2007-2008 Laboratory</v>
      </c>
      <c r="F2293" s="102" t="str">
        <f>TRIM(Response!H2032)</f>
        <v>5</v>
      </c>
      <c r="G2293" s="102" t="str">
        <f>TRIM(Response!J2032)</f>
        <v/>
      </c>
      <c r="H2293" s="102" t="str">
        <f>TRIM(Response!K2032)</f>
        <v/>
      </c>
      <c r="I2293" s="102" t="s">
        <v>6897</v>
      </c>
      <c r="J2293" s="102" t="str">
        <f>TRIM(Response!M2032)</f>
        <v>2020</v>
      </c>
    </row>
    <row r="2294" spans="1:10" ht="15.75" customHeight="1" x14ac:dyDescent="0.2">
      <c r="A2294" s="102" t="str">
        <f>TRIM(Response!A2033)</f>
        <v>LBXIN</v>
      </c>
      <c r="B2294" s="102" t="str">
        <f>TRIM(Response!C2033)</f>
        <v>Serum insulin (uU/mL)</v>
      </c>
      <c r="C2294" s="102" t="str">
        <f>TRIM(Response!E2033)</f>
        <v>GLU_F</v>
      </c>
      <c r="D2294" s="102" t="str">
        <f>TRIM(Response!F2033)</f>
        <v>Plasma Fasting Glucose &amp; Insulin</v>
      </c>
      <c r="E2294" s="102" t="str">
        <f>TRIM(Response!G2033)</f>
        <v>2009-2010 Laboratory</v>
      </c>
      <c r="F2294" s="102" t="str">
        <f>TRIM(Response!H2033)</f>
        <v>6</v>
      </c>
      <c r="G2294" s="102" t="str">
        <f>TRIM(Response!J2033)</f>
        <v/>
      </c>
      <c r="H2294" s="102" t="str">
        <f>TRIM(Response!K2033)</f>
        <v/>
      </c>
      <c r="I2294" s="102" t="s">
        <v>6897</v>
      </c>
      <c r="J2294" s="102" t="str">
        <f>TRIM(Response!M2033)</f>
        <v>2020</v>
      </c>
    </row>
    <row r="2295" spans="1:10" ht="15.75" customHeight="1" x14ac:dyDescent="0.2">
      <c r="A2295" s="102" t="str">
        <f>TRIM(Response!A2034)</f>
        <v>LBXIN</v>
      </c>
      <c r="B2295" s="102" t="str">
        <f>TRIM(Response!C2034)</f>
        <v>Serum insulin (uU/mL)</v>
      </c>
      <c r="C2295" s="102" t="str">
        <f>TRIM(Response!E2034)</f>
        <v>GLU_G</v>
      </c>
      <c r="D2295" s="102" t="str">
        <f>TRIM(Response!F2034)</f>
        <v>Plasma Fasting Glucose &amp; Insulin</v>
      </c>
      <c r="E2295" s="102" t="str">
        <f>TRIM(Response!G2034)</f>
        <v>2011-2012 Laboratory</v>
      </c>
      <c r="F2295" s="102" t="str">
        <f>TRIM(Response!H2034)</f>
        <v>7</v>
      </c>
      <c r="G2295" s="102" t="str">
        <f>TRIM(Response!J2034)</f>
        <v/>
      </c>
      <c r="H2295" s="102" t="str">
        <f>TRIM(Response!K2034)</f>
        <v/>
      </c>
      <c r="I2295" s="102" t="s">
        <v>6897</v>
      </c>
      <c r="J2295" s="102" t="str">
        <f>TRIM(Response!M2034)</f>
        <v>2020</v>
      </c>
    </row>
    <row r="2296" spans="1:10" ht="15.75" customHeight="1" x14ac:dyDescent="0.2">
      <c r="A2296" s="102" t="str">
        <f>TRIM(Response!A2035)</f>
        <v>LBXIN</v>
      </c>
      <c r="B2296" s="102" t="str">
        <f>TRIM(Response!C2035)</f>
        <v>Serum insulin (uU/mL)</v>
      </c>
      <c r="C2296" s="102" t="str">
        <f>TRIM(Response!E2035)</f>
        <v>INS_H</v>
      </c>
      <c r="D2296" s="102" t="str">
        <f>TRIM(Response!F2035)</f>
        <v>Insulin</v>
      </c>
      <c r="E2296" s="102" t="str">
        <f>TRIM(Response!G2035)</f>
        <v>2013-2014 Laboratory</v>
      </c>
      <c r="F2296" s="102" t="str">
        <f>TRIM(Response!H2035)</f>
        <v>8</v>
      </c>
      <c r="G2296" s="102" t="str">
        <f>TRIM(Response!J2035)</f>
        <v/>
      </c>
      <c r="H2296" s="102" t="str">
        <f>TRIM(Response!K2035)</f>
        <v/>
      </c>
      <c r="I2296" s="102" t="s">
        <v>6897</v>
      </c>
      <c r="J2296" s="102" t="str">
        <f>TRIM(Response!M2035)</f>
        <v>2022</v>
      </c>
    </row>
    <row r="2297" spans="1:10" ht="15.75" customHeight="1" x14ac:dyDescent="0.2">
      <c r="A2297" s="102" t="str">
        <f>TRIM(Response!A2036)</f>
        <v>LBXIN</v>
      </c>
      <c r="B2297" s="102" t="str">
        <f>TRIM(Response!C2036)</f>
        <v>Serum insulin (uU/mL)</v>
      </c>
      <c r="C2297" s="102" t="str">
        <f>TRIM(Response!E2036)</f>
        <v>INS_I</v>
      </c>
      <c r="D2297" s="102" t="str">
        <f>TRIM(Response!F2036)</f>
        <v>Insulin</v>
      </c>
      <c r="E2297" s="102" t="str">
        <f>TRIM(Response!G2036)</f>
        <v>2015-2016 Laboratory</v>
      </c>
      <c r="F2297" s="102" t="str">
        <f>TRIM(Response!H2036)</f>
        <v>9</v>
      </c>
      <c r="G2297" s="102" t="str">
        <f>TRIM(Response!J2036)</f>
        <v/>
      </c>
      <c r="H2297" s="102" t="str">
        <f>TRIM(Response!K2036)</f>
        <v/>
      </c>
      <c r="I2297" s="102" t="s">
        <v>6897</v>
      </c>
      <c r="J2297" s="102" t="str">
        <f>TRIM(Response!M2036)</f>
        <v>2020</v>
      </c>
    </row>
    <row r="2298" spans="1:10" ht="15.75" customHeight="1" x14ac:dyDescent="0.2">
      <c r="A2298" s="102" t="str">
        <f>TRIM(Response!A2038)</f>
        <v>I1P</v>
      </c>
      <c r="B2298" s="102" t="str">
        <f>TRIM(Response!C2038)</f>
        <v>Serum insulin replicate 1 (uU/mL)</v>
      </c>
      <c r="C2298" s="102" t="str">
        <f>TRIM(Response!E2038)</f>
        <v>LAB</v>
      </c>
      <c r="D2298" s="102" t="str">
        <f>TRIM(Response!F2038)</f>
        <v>DIABETES TESTING PROFILE</v>
      </c>
      <c r="E2298" s="102" t="str">
        <f>TRIM(Response!G2038)</f>
        <v>1988-1994 Laboratory</v>
      </c>
      <c r="F2298" s="102" t="str">
        <f>TRIM(Response!H2038)</f>
        <v>-1</v>
      </c>
      <c r="G2298" s="102" t="str">
        <f>TRIM(Response!J2038)</f>
        <v>1</v>
      </c>
      <c r="H2298" s="102" t="str">
        <f>TRIM(Response!K2038)</f>
        <v>LBXIN1</v>
      </c>
      <c r="I2298" s="102" t="s">
        <v>6897</v>
      </c>
      <c r="J2298" s="102" t="str">
        <f>TRIM(Response!M2038)</f>
        <v>2022</v>
      </c>
    </row>
    <row r="2299" spans="1:10" ht="15.75" customHeight="1" x14ac:dyDescent="0.2">
      <c r="A2299" s="102" t="str">
        <f>TRIM(Response!A2039)</f>
        <v>LBXIN</v>
      </c>
      <c r="B2299" s="102" t="str">
        <f>TRIM(Response!C2039)</f>
        <v>Serum insulin replicate 1 (uU/mL)</v>
      </c>
      <c r="C2299" s="102" t="str">
        <f>TRIM(Response!E2039)</f>
        <v>L10AM_B</v>
      </c>
      <c r="D2299" s="102" t="str">
        <f>TRIM(Response!F2039)</f>
        <v>Plasma Fasting Glucose, Serum C-peptide &amp; Insulin</v>
      </c>
      <c r="E2299" s="102" t="str">
        <f>TRIM(Response!G2039)</f>
        <v>2001-2002 Laboratory</v>
      </c>
      <c r="F2299" s="102" t="str">
        <f>TRIM(Response!H2039)</f>
        <v>2</v>
      </c>
      <c r="G2299" s="102" t="str">
        <f>TRIM(Response!J2039)</f>
        <v>1</v>
      </c>
      <c r="H2299" s="102" t="str">
        <f>TRIM(Response!K2039)</f>
        <v>LBXIN1</v>
      </c>
      <c r="I2299" s="102" t="s">
        <v>6897</v>
      </c>
      <c r="J2299" s="102" t="str">
        <f>TRIM(Response!M2039)</f>
        <v>2020</v>
      </c>
    </row>
    <row r="2300" spans="1:10" ht="15.75" customHeight="1" x14ac:dyDescent="0.2">
      <c r="A2300" s="102" t="str">
        <f>TRIM(Response!A2040)</f>
        <v>I1R</v>
      </c>
      <c r="B2300" s="102" t="str">
        <f>TRIM(Response!C2040)</f>
        <v>Serum insulin replicate 2 (uU/mL)</v>
      </c>
      <c r="C2300" s="102" t="str">
        <f>TRIM(Response!E2040)</f>
        <v>LABSE</v>
      </c>
      <c r="D2300" s="102" t="str">
        <f>TRIM(Response!F2040)</f>
        <v>DIABETES TESTING PROFILE</v>
      </c>
      <c r="E2300" s="102" t="str">
        <f>TRIM(Response!G2040)</f>
        <v>1988-1994 Lab - Second Exam</v>
      </c>
      <c r="F2300" s="102" t="str">
        <f>TRIM(Response!H2040)</f>
        <v>-1</v>
      </c>
      <c r="G2300" s="102" t="str">
        <f>TRIM(Response!J2040)</f>
        <v>1</v>
      </c>
      <c r="H2300" s="102" t="str">
        <f>TRIM(Response!K2040)</f>
        <v>LBXIN2</v>
      </c>
      <c r="I2300" s="102" t="s">
        <v>6897</v>
      </c>
      <c r="J2300" s="102" t="str">
        <f>TRIM(Response!M2040)</f>
        <v>2022</v>
      </c>
    </row>
    <row r="2301" spans="1:10" ht="15.75" customHeight="1" x14ac:dyDescent="0.2">
      <c r="A2301" s="102" t="str">
        <f>TRIM(Response!A2041)</f>
        <v>LB2IN</v>
      </c>
      <c r="B2301" s="102" t="str">
        <f>TRIM(Response!C2041)</f>
        <v>Serum insulin replicate 2 (uU/mL)</v>
      </c>
      <c r="C2301" s="102" t="str">
        <f>TRIM(Response!E2041)</f>
        <v>L10_2_B</v>
      </c>
      <c r="D2301" s="102" t="str">
        <f>TRIM(Response!F2041)</f>
        <v>Glycohemoglobin, Plasma Glucose, Serum C-peptide, &amp; Insulin, Second Exam</v>
      </c>
      <c r="E2301" s="102" t="str">
        <f>TRIM(Response!G2041)</f>
        <v>2001-2002 Laboratory</v>
      </c>
      <c r="F2301" s="102" t="str">
        <f>TRIM(Response!H2041)</f>
        <v>2</v>
      </c>
      <c r="G2301" s="102" t="str">
        <f>TRIM(Response!J2041)</f>
        <v>1</v>
      </c>
      <c r="H2301" s="102" t="str">
        <f>TRIM(Response!K2041)</f>
        <v>LBXIN2</v>
      </c>
      <c r="I2301" s="102" t="s">
        <v>6897</v>
      </c>
      <c r="J2301" s="102" t="str">
        <f>TRIM(Response!M2041)</f>
        <v>2022</v>
      </c>
    </row>
    <row r="2302" spans="1:10" ht="15.75" customHeight="1" x14ac:dyDescent="0.2">
      <c r="A2302" s="102" t="str">
        <f>TRIM(Response!A2042)</f>
        <v>I2P</v>
      </c>
      <c r="B2302" s="102" t="str">
        <f>TRIM(Response!C2042)</f>
        <v>Serum insulin replicate 3 (uU/mL)</v>
      </c>
      <c r="C2302" s="102" t="str">
        <f>TRIM(Response!E2042)</f>
        <v>LAB</v>
      </c>
      <c r="D2302" s="102" t="str">
        <f>TRIM(Response!F2042)</f>
        <v>DIABETES TESTING PROFILE</v>
      </c>
      <c r="E2302" s="102" t="str">
        <f>TRIM(Response!G2042)</f>
        <v>1988-1994 Laboratory</v>
      </c>
      <c r="F2302" s="102" t="str">
        <f>TRIM(Response!H2042)</f>
        <v>-1</v>
      </c>
      <c r="G2302" s="102" t="str">
        <f>TRIM(Response!J2042)</f>
        <v>1</v>
      </c>
      <c r="H2302" s="102" t="str">
        <f>TRIM(Response!K2042)</f>
        <v>LBXIN3</v>
      </c>
      <c r="I2302" s="102" t="s">
        <v>6897</v>
      </c>
      <c r="J2302" s="102" t="str">
        <f>TRIM(Response!M2042)</f>
        <v>2022</v>
      </c>
    </row>
    <row r="2303" spans="1:10" ht="15.75" customHeight="1" x14ac:dyDescent="0.2">
      <c r="A2303" s="102" t="str">
        <f>TRIM(Response!A2043)</f>
        <v>I2R</v>
      </c>
      <c r="B2303" s="102" t="str">
        <f>TRIM(Response!C2043)</f>
        <v>Serum insulin replicate 4 (uU/mL)</v>
      </c>
      <c r="C2303" s="102" t="str">
        <f>TRIM(Response!E2043)</f>
        <v>LABSE</v>
      </c>
      <c r="D2303" s="102" t="str">
        <f>TRIM(Response!F2043)</f>
        <v>DIABETES TESTING PROFILE</v>
      </c>
      <c r="E2303" s="102" t="str">
        <f>TRIM(Response!G2043)</f>
        <v>1988-1994 Lab - Second Exam</v>
      </c>
      <c r="F2303" s="102" t="str">
        <f>TRIM(Response!H2043)</f>
        <v>-1</v>
      </c>
      <c r="G2303" s="102" t="str">
        <f>TRIM(Response!J2043)</f>
        <v>1</v>
      </c>
      <c r="H2303" s="102" t="str">
        <f>TRIM(Response!K2043)</f>
        <v>LBXIN4</v>
      </c>
      <c r="I2303" s="102" t="s">
        <v>6897</v>
      </c>
      <c r="J2303" s="102" t="str">
        <f>TRIM(Response!M2043)</f>
        <v>2022</v>
      </c>
    </row>
    <row r="2304" spans="1:10" ht="15.75" customHeight="1" x14ac:dyDescent="0.2">
      <c r="A2304" s="102" t="str">
        <f>TRIM(Response!A2044)</f>
        <v>LBXIRN</v>
      </c>
      <c r="B2304" s="102" t="str">
        <f>TRIM(Response!C2044)</f>
        <v>Serum iron, frozen (ug/dL)</v>
      </c>
      <c r="C2304" s="102" t="str">
        <f>TRIM(Response!E2044)</f>
        <v/>
      </c>
      <c r="D2304" s="102" t="str">
        <f>TRIM(Response!F2044)</f>
        <v>GENERAL BIOCHEMISTRY TESTS</v>
      </c>
      <c r="E2304" s="102" t="str">
        <f>TRIM(Response!G2044)</f>
        <v>1988-1994 Laboratory</v>
      </c>
      <c r="F2304" s="102" t="str">
        <f>TRIM(Response!H2044)</f>
        <v>-1</v>
      </c>
      <c r="G2304" s="102" t="str">
        <f>TRIM(Response!J2044)</f>
        <v/>
      </c>
      <c r="H2304" s="102" t="str">
        <f>TRIM(Response!K2044)</f>
        <v/>
      </c>
      <c r="I2304" s="102" t="s">
        <v>6897</v>
      </c>
      <c r="J2304" s="102" t="str">
        <f>TRIM(Response!M2044)</f>
        <v>2022</v>
      </c>
    </row>
    <row r="2305" spans="1:10" ht="15.75" customHeight="1" x14ac:dyDescent="0.2">
      <c r="A2305" s="102" t="str">
        <f>TRIM(Response!A2045)</f>
        <v>LBXIRN</v>
      </c>
      <c r="B2305" s="102" t="str">
        <f>TRIM(Response!C2045)</f>
        <v>Serum iron, frozen (ug/dL)</v>
      </c>
      <c r="C2305" s="102" t="str">
        <f>TRIM(Response!E2045)</f>
        <v>LAB06</v>
      </c>
      <c r="D2305" s="102" t="str">
        <f>TRIM(Response!F2045)</f>
        <v>Cadmium, Lead, Mercury, Cotinine &amp; Nutritional Biochemistries</v>
      </c>
      <c r="E2305" s="102" t="str">
        <f>TRIM(Response!G2045)</f>
        <v>1999-2000 Laboratory</v>
      </c>
      <c r="F2305" s="102" t="str">
        <f>TRIM(Response!H2045)</f>
        <v>1</v>
      </c>
      <c r="G2305" s="102" t="str">
        <f>TRIM(Response!J2045)</f>
        <v/>
      </c>
      <c r="H2305" s="102" t="str">
        <f>TRIM(Response!K2045)</f>
        <v/>
      </c>
      <c r="I2305" s="102" t="s">
        <v>6897</v>
      </c>
      <c r="J2305" s="102" t="str">
        <f>TRIM(Response!M2045)</f>
        <v>2020</v>
      </c>
    </row>
    <row r="2306" spans="1:10" ht="15.75" customHeight="1" x14ac:dyDescent="0.2">
      <c r="A2306" s="102" t="str">
        <f>TRIM(Response!A2046)</f>
        <v>LBXIRN</v>
      </c>
      <c r="B2306" s="102" t="str">
        <f>TRIM(Response!C2046)</f>
        <v>Serum iron, frozen (ug/dL)</v>
      </c>
      <c r="C2306" s="102" t="str">
        <f>TRIM(Response!E2046)</f>
        <v>L40FE_B</v>
      </c>
      <c r="D2306" s="102" t="str">
        <f>TRIM(Response!F2046)</f>
        <v>Iron, Total Iron Binding Capacity (TIBC), &amp; Transferrin Saturation</v>
      </c>
      <c r="E2306" s="102" t="str">
        <f>TRIM(Response!G2046)</f>
        <v>2001-2002 Laboratory</v>
      </c>
      <c r="F2306" s="102" t="str">
        <f>TRIM(Response!H2046)</f>
        <v>2</v>
      </c>
      <c r="G2306" s="102" t="str">
        <f>TRIM(Response!J2046)</f>
        <v/>
      </c>
      <c r="H2306" s="102" t="str">
        <f>TRIM(Response!K2046)</f>
        <v/>
      </c>
      <c r="I2306" s="102" t="s">
        <v>6897</v>
      </c>
      <c r="J2306" s="102" t="str">
        <f>TRIM(Response!M2046)</f>
        <v>2022</v>
      </c>
    </row>
    <row r="2307" spans="1:10" ht="15.75" customHeight="1" x14ac:dyDescent="0.2">
      <c r="A2307" s="102" t="str">
        <f>TRIM(Response!A2047)</f>
        <v>LBXIRN</v>
      </c>
      <c r="B2307" s="102" t="str">
        <f>TRIM(Response!C2047)</f>
        <v>Serum iron, frozen (ug/dL)</v>
      </c>
      <c r="C2307" s="102" t="str">
        <f>TRIM(Response!E2047)</f>
        <v>L40FE_C</v>
      </c>
      <c r="D2307" s="102" t="str">
        <f>TRIM(Response!F2047)</f>
        <v>Iron, Total Iron Binding Capacity (TIBC), &amp; Transferrin Saturation</v>
      </c>
      <c r="E2307" s="102" t="str">
        <f>TRIM(Response!G2047)</f>
        <v>2003-2004 Laboratory</v>
      </c>
      <c r="F2307" s="102" t="str">
        <f>TRIM(Response!H2047)</f>
        <v>3</v>
      </c>
      <c r="G2307" s="102" t="str">
        <f>TRIM(Response!J2047)</f>
        <v/>
      </c>
      <c r="H2307" s="102" t="str">
        <f>TRIM(Response!K2047)</f>
        <v/>
      </c>
      <c r="I2307" s="102" t="s">
        <v>6897</v>
      </c>
      <c r="J2307" s="102" t="str">
        <f>TRIM(Response!M2047)</f>
        <v>2022</v>
      </c>
    </row>
    <row r="2308" spans="1:10" ht="15.75" customHeight="1" x14ac:dyDescent="0.2">
      <c r="A2308" s="102" t="str">
        <f>TRIM(Response!A2048)</f>
        <v>LBXIRN</v>
      </c>
      <c r="B2308" s="102" t="str">
        <f>TRIM(Response!C2048)</f>
        <v>Serum iron, frozen (ug/dL)</v>
      </c>
      <c r="C2308" s="102" t="str">
        <f>TRIM(Response!E2048)</f>
        <v>FETIB_D</v>
      </c>
      <c r="D2308" s="102" t="str">
        <f>TRIM(Response!F2048)</f>
        <v>Iron, Total Iron Binding Capacity (TIBC), &amp; Transferrin Saturation</v>
      </c>
      <c r="E2308" s="102" t="str">
        <f>TRIM(Response!G2048)</f>
        <v>2005-2006 Laboratory</v>
      </c>
      <c r="F2308" s="102" t="str">
        <f>TRIM(Response!H2048)</f>
        <v>4</v>
      </c>
      <c r="G2308" s="102" t="str">
        <f>TRIM(Response!J2048)</f>
        <v/>
      </c>
      <c r="H2308" s="102" t="str">
        <f>TRIM(Response!K2048)</f>
        <v/>
      </c>
      <c r="I2308" s="102" t="s">
        <v>6897</v>
      </c>
      <c r="J2308" s="102" t="str">
        <f>TRIM(Response!M2048)</f>
        <v>2022</v>
      </c>
    </row>
    <row r="2309" spans="1:10" ht="15.75" customHeight="1" x14ac:dyDescent="0.2">
      <c r="A2309" s="102" t="str">
        <f>TRIM(Response!A2049)</f>
        <v>LBXIRN</v>
      </c>
      <c r="B2309" s="102" t="str">
        <f>TRIM(Response!C2049)</f>
        <v>Serum iron, frozen (ug/dL)</v>
      </c>
      <c r="C2309" s="102" t="str">
        <f>TRIM(Response!E2049)</f>
        <v>FETIB_J</v>
      </c>
      <c r="D2309" s="102" t="str">
        <f>TRIM(Response!F2049)</f>
        <v>Iron Status - Serum</v>
      </c>
      <c r="E2309" s="102" t="str">
        <f>TRIM(Response!G2049)</f>
        <v>2017-2018 Laboratory</v>
      </c>
      <c r="F2309" s="102" t="str">
        <f>TRIM(Response!H2049)</f>
        <v>10</v>
      </c>
      <c r="G2309" s="102" t="str">
        <f>TRIM(Response!J2049)</f>
        <v/>
      </c>
      <c r="H2309" s="102" t="str">
        <f>TRIM(Response!K2049)</f>
        <v/>
      </c>
      <c r="I2309" s="102" t="s">
        <v>6897</v>
      </c>
      <c r="J2309" s="102" t="str">
        <f>TRIM(Response!M2049)</f>
        <v>2022</v>
      </c>
    </row>
    <row r="2310" spans="1:10" ht="15.75" customHeight="1" x14ac:dyDescent="0.2">
      <c r="A2310" s="102" t="str">
        <f>TRIM(Response!A2050)</f>
        <v>FEP</v>
      </c>
      <c r="B2310" s="102" t="str">
        <f>TRIM(Response!C2050)</f>
        <v>Serum iron, frozen replicate 1 (ug/dL)</v>
      </c>
      <c r="C2310" s="102" t="str">
        <f>TRIM(Response!E2050)</f>
        <v>LAB</v>
      </c>
      <c r="D2310" s="102" t="str">
        <f>TRIM(Response!F2050)</f>
        <v>GENERAL BIOCHEMISTRY TESTS</v>
      </c>
      <c r="E2310" s="102" t="str">
        <f>TRIM(Response!G2050)</f>
        <v>1988-1994 Laboratory</v>
      </c>
      <c r="F2310" s="102" t="str">
        <f>TRIM(Response!H2050)</f>
        <v>-1</v>
      </c>
      <c r="G2310" s="102" t="str">
        <f>TRIM(Response!J2050)</f>
        <v>1</v>
      </c>
      <c r="H2310" s="102" t="str">
        <f>TRIM(Response!K2050)</f>
        <v>LBXIRN1</v>
      </c>
      <c r="I2310" s="102" t="s">
        <v>6897</v>
      </c>
      <c r="J2310" s="102" t="str">
        <f>TRIM(Response!M2050)</f>
        <v>2022</v>
      </c>
    </row>
    <row r="2311" spans="1:10" ht="15.75" customHeight="1" x14ac:dyDescent="0.2">
      <c r="A2311" s="102" t="str">
        <f>TRIM(Response!A2051)</f>
        <v>FER</v>
      </c>
      <c r="B2311" s="102" t="str">
        <f>TRIM(Response!C2051)</f>
        <v>Serum iron, frozen replicate 2 (ug/dL)</v>
      </c>
      <c r="C2311" s="102" t="str">
        <f>TRIM(Response!E2051)</f>
        <v>LABSE</v>
      </c>
      <c r="D2311" s="102" t="str">
        <f>TRIM(Response!F2051)</f>
        <v>GENERAL BIOCHEMISTRY TESTS</v>
      </c>
      <c r="E2311" s="102" t="str">
        <f>TRIM(Response!G2051)</f>
        <v>1988-1994 Lab - Second Exam</v>
      </c>
      <c r="F2311" s="102" t="str">
        <f>TRIM(Response!H2051)</f>
        <v>-1</v>
      </c>
      <c r="G2311" s="102" t="str">
        <f>TRIM(Response!J2051)</f>
        <v>1</v>
      </c>
      <c r="H2311" s="102" t="str">
        <f>TRIM(Response!K2051)</f>
        <v>LBXIRN2</v>
      </c>
      <c r="I2311" s="102" t="s">
        <v>6897</v>
      </c>
      <c r="J2311" s="102" t="str">
        <f>TRIM(Response!M2051)</f>
        <v>2022</v>
      </c>
    </row>
    <row r="2312" spans="1:10" ht="15.75" customHeight="1" x14ac:dyDescent="0.2">
      <c r="A2312" s="102" t="str">
        <f>TRIM(Response!A2052)</f>
        <v>LBXLH</v>
      </c>
      <c r="B2312" s="102" t="str">
        <f>TRIM(Response!C2052)</f>
        <v>Luteinizing hormone (mIU/mL)</v>
      </c>
      <c r="C2312" s="102" t="str">
        <f>TRIM(Response!E2052)</f>
        <v/>
      </c>
      <c r="D2312" s="102" t="str">
        <f>TRIM(Response!F2052)</f>
        <v>Standard Biochemistry Profile</v>
      </c>
      <c r="E2312" s="102" t="str">
        <f>TRIM(Response!G2052)</f>
        <v>2001-2002 Laboratory</v>
      </c>
      <c r="F2312" s="102" t="str">
        <f>TRIM(Response!H2052)</f>
        <v>2</v>
      </c>
      <c r="G2312" s="102" t="str">
        <f>TRIM(Response!J2052)</f>
        <v/>
      </c>
      <c r="H2312" s="102" t="str">
        <f>TRIM(Response!K2052)</f>
        <v/>
      </c>
      <c r="I2312" s="102" t="s">
        <v>6897</v>
      </c>
      <c r="J2312" s="102" t="str">
        <f>TRIM(Response!M2052)</f>
        <v>2022</v>
      </c>
    </row>
    <row r="2313" spans="1:10" ht="15.75" customHeight="1" x14ac:dyDescent="0.2">
      <c r="A2313" s="102" t="str">
        <f>TRIM(Response!A2053)</f>
        <v>LBXLH</v>
      </c>
      <c r="B2313" s="102" t="str">
        <f>TRIM(Response!C2053)</f>
        <v>Luteinizing hormone (mIU/mL)</v>
      </c>
      <c r="C2313" s="102" t="str">
        <f>TRIM(Response!E2053)</f>
        <v>LAB18</v>
      </c>
      <c r="D2313" s="102" t="str">
        <f>TRIM(Response!F2053)</f>
        <v>Standard Biochemistry Profile &amp; Hormones</v>
      </c>
      <c r="E2313" s="102" t="str">
        <f>TRIM(Response!G2053)</f>
        <v>1999-2000 Laboratory</v>
      </c>
      <c r="F2313" s="102" t="str">
        <f>TRIM(Response!H2053)</f>
        <v>1</v>
      </c>
      <c r="G2313" s="102" t="str">
        <f>TRIM(Response!J2053)</f>
        <v/>
      </c>
      <c r="H2313" s="102" t="str">
        <f>TRIM(Response!K2053)</f>
        <v/>
      </c>
      <c r="I2313" s="102" t="s">
        <v>6897</v>
      </c>
      <c r="J2313" s="102" t="str">
        <f>TRIM(Response!M2053)</f>
        <v>2020</v>
      </c>
    </row>
    <row r="2314" spans="1:10" ht="15.75" customHeight="1" x14ac:dyDescent="0.2">
      <c r="A2314" s="102" t="str">
        <f>TRIM(Response!A2054)</f>
        <v>LBXLH</v>
      </c>
      <c r="B2314" s="102" t="str">
        <f>TRIM(Response!C2054)</f>
        <v>Luteinizing hormone replicate 1 (mIU/mL)</v>
      </c>
      <c r="C2314" s="102" t="str">
        <f>TRIM(Response!E2054)</f>
        <v>L40_B</v>
      </c>
      <c r="D2314" s="102" t="str">
        <f>TRIM(Response!F2054)</f>
        <v>Standard Biochemistry Profile</v>
      </c>
      <c r="E2314" s="102" t="str">
        <f>TRIM(Response!G2054)</f>
        <v>2001-2002 Laboratory</v>
      </c>
      <c r="F2314" s="102" t="str">
        <f>TRIM(Response!H2054)</f>
        <v>2</v>
      </c>
      <c r="G2314" s="102" t="str">
        <f>TRIM(Response!J2054)</f>
        <v>1</v>
      </c>
      <c r="H2314" s="102" t="str">
        <f>TRIM(Response!K2054)</f>
        <v>LBXLH1</v>
      </c>
      <c r="I2314" s="102" t="s">
        <v>6897</v>
      </c>
      <c r="J2314" s="102" t="str">
        <f>TRIM(Response!M2054)</f>
        <v>2020</v>
      </c>
    </row>
    <row r="2315" spans="1:10" ht="15.75" customHeight="1" x14ac:dyDescent="0.2">
      <c r="A2315" s="102" t="str">
        <f>TRIM(Response!A2055)</f>
        <v>LB2LH</v>
      </c>
      <c r="B2315" s="102" t="str">
        <f>TRIM(Response!C2055)</f>
        <v>Luteinizing hormone replicate 2 (mIU/mL)</v>
      </c>
      <c r="C2315" s="102" t="str">
        <f>TRIM(Response!E2055)</f>
        <v>L40_2_B</v>
      </c>
      <c r="D2315" s="102" t="str">
        <f>TRIM(Response!F2055)</f>
        <v>Standard Biochemistry Profile, Follicle Stimulating Hormone &amp; Luteinizing Hormone, Second Exam</v>
      </c>
      <c r="E2315" s="102" t="str">
        <f>TRIM(Response!G2055)</f>
        <v>2001-2002 Laboratory</v>
      </c>
      <c r="F2315" s="102" t="str">
        <f>TRIM(Response!H2055)</f>
        <v>2</v>
      </c>
      <c r="G2315" s="102" t="str">
        <f>TRIM(Response!J2055)</f>
        <v>1</v>
      </c>
      <c r="H2315" s="102" t="str">
        <f>TRIM(Response!K2055)</f>
        <v>LBXLH2</v>
      </c>
      <c r="I2315" s="102" t="s">
        <v>6897</v>
      </c>
      <c r="J2315" s="102" t="str">
        <f>TRIM(Response!M2055)</f>
        <v>2022</v>
      </c>
    </row>
    <row r="2316" spans="1:10" ht="15.75" customHeight="1" x14ac:dyDescent="0.2">
      <c r="A2316" s="102" t="str">
        <f>TRIM(Response!A2056)</f>
        <v>LBXLYPCT</v>
      </c>
      <c r="B2316" s="102" t="str">
        <f>TRIM(Response!C2056)</f>
        <v>Lymphocyte percent (Coulter) (%)</v>
      </c>
      <c r="C2316" s="102" t="str">
        <f>TRIM(Response!E2056)</f>
        <v/>
      </c>
      <c r="D2316" s="102" t="str">
        <f>TRIM(Response!F2056)</f>
        <v>HEMATOLOGY</v>
      </c>
      <c r="E2316" s="102" t="str">
        <f>TRIM(Response!G2056)</f>
        <v>1988-1994 Laboratory</v>
      </c>
      <c r="F2316" s="102" t="str">
        <f>TRIM(Response!H2056)</f>
        <v>-1</v>
      </c>
      <c r="G2316" s="102" t="str">
        <f>TRIM(Response!J2056)</f>
        <v/>
      </c>
      <c r="H2316" s="102" t="str">
        <f>TRIM(Response!K2056)</f>
        <v/>
      </c>
      <c r="I2316" s="102" t="s">
        <v>6897</v>
      </c>
      <c r="J2316" s="102" t="str">
        <f>TRIM(Response!M2056)</f>
        <v>2022</v>
      </c>
    </row>
    <row r="2317" spans="1:10" ht="15.75" customHeight="1" x14ac:dyDescent="0.2">
      <c r="A2317" s="102" t="str">
        <f>TRIM(Response!A2058)</f>
        <v>LBXLYPCT</v>
      </c>
      <c r="B2317" s="102" t="str">
        <f>TRIM(Response!C2058)</f>
        <v>Lymphocyte percent (Coulter) (%)</v>
      </c>
      <c r="C2317" s="102" t="str">
        <f>TRIM(Response!E2058)</f>
        <v>LAB25</v>
      </c>
      <c r="D2317" s="102" t="str">
        <f>TRIM(Response!F2058)</f>
        <v>Complete Blood Count with 5-part Differential - Whole Blood</v>
      </c>
      <c r="E2317" s="102" t="str">
        <f>TRIM(Response!G2058)</f>
        <v>1999-2000 Laboratory</v>
      </c>
      <c r="F2317" s="102" t="str">
        <f>TRIM(Response!H2058)</f>
        <v>1</v>
      </c>
      <c r="G2317" s="102" t="str">
        <f>TRIM(Response!J2058)</f>
        <v/>
      </c>
      <c r="H2317" s="102" t="str">
        <f>TRIM(Response!K2058)</f>
        <v/>
      </c>
      <c r="I2317" s="102" t="s">
        <v>6897</v>
      </c>
      <c r="J2317" s="102" t="str">
        <f>TRIM(Response!M2058)</f>
        <v>2020</v>
      </c>
    </row>
    <row r="2318" spans="1:10" ht="15.75" customHeight="1" x14ac:dyDescent="0.2">
      <c r="A2318" s="102" t="str">
        <f>TRIM(Response!A2059)</f>
        <v>LBXLYPCT</v>
      </c>
      <c r="B2318" s="102" t="str">
        <f>TRIM(Response!C2059)</f>
        <v>Lymphocyte percent (Coulter) (%)</v>
      </c>
      <c r="C2318" s="102" t="str">
        <f>TRIM(Response!E2059)</f>
        <v>L25_C</v>
      </c>
      <c r="D2318" s="102" t="str">
        <f>TRIM(Response!F2059)</f>
        <v>Complete Blood Count with 5-part Differential - Whole Blood</v>
      </c>
      <c r="E2318" s="102" t="str">
        <f>TRIM(Response!G2059)</f>
        <v>2003-2004 Laboratory</v>
      </c>
      <c r="F2318" s="102" t="str">
        <f>TRIM(Response!H2059)</f>
        <v>3</v>
      </c>
      <c r="G2318" s="102" t="str">
        <f>TRIM(Response!J2059)</f>
        <v/>
      </c>
      <c r="H2318" s="102" t="str">
        <f>TRIM(Response!K2059)</f>
        <v/>
      </c>
      <c r="I2318" s="102" t="s">
        <v>6897</v>
      </c>
      <c r="J2318" s="102" t="str">
        <f>TRIM(Response!M2059)</f>
        <v>2020</v>
      </c>
    </row>
    <row r="2319" spans="1:10" ht="15.75" customHeight="1" x14ac:dyDescent="0.2">
      <c r="A2319" s="102" t="str">
        <f>TRIM(Response!A2060)</f>
        <v>LBXLYPCT</v>
      </c>
      <c r="B2319" s="102" t="str">
        <f>TRIM(Response!C2060)</f>
        <v>Lymphocyte percent (Coulter) (%)</v>
      </c>
      <c r="C2319" s="102" t="str">
        <f>TRIM(Response!E2060)</f>
        <v>CBC_D</v>
      </c>
      <c r="D2319" s="102" t="str">
        <f>TRIM(Response!F2060)</f>
        <v>Complete Blood Count with 5-Part Differential - Whole Blood</v>
      </c>
      <c r="E2319" s="102" t="str">
        <f>TRIM(Response!G2060)</f>
        <v>2005-2006 Laboratory</v>
      </c>
      <c r="F2319" s="102" t="str">
        <f>TRIM(Response!H2060)</f>
        <v>4</v>
      </c>
      <c r="G2319" s="102" t="str">
        <f>TRIM(Response!J2060)</f>
        <v/>
      </c>
      <c r="H2319" s="102" t="str">
        <f>TRIM(Response!K2060)</f>
        <v/>
      </c>
      <c r="I2319" s="102" t="s">
        <v>6897</v>
      </c>
      <c r="J2319" s="102" t="str">
        <f>TRIM(Response!M2060)</f>
        <v>2020</v>
      </c>
    </row>
    <row r="2320" spans="1:10" ht="15.75" customHeight="1" x14ac:dyDescent="0.2">
      <c r="A2320" s="102" t="str">
        <f>TRIM(Response!A2061)</f>
        <v>LBXLYPCT</v>
      </c>
      <c r="B2320" s="102" t="str">
        <f>TRIM(Response!C2061)</f>
        <v>Lymphocyte percent (Coulter) (%)</v>
      </c>
      <c r="C2320" s="102" t="str">
        <f>TRIM(Response!E2061)</f>
        <v>CBC_E</v>
      </c>
      <c r="D2320" s="102" t="str">
        <f>TRIM(Response!F2061)</f>
        <v>Complete Blood Count with 5-part Differential - Whole Blood</v>
      </c>
      <c r="E2320" s="102" t="str">
        <f>TRIM(Response!G2061)</f>
        <v>2007-2008 Laboratory</v>
      </c>
      <c r="F2320" s="102" t="str">
        <f>TRIM(Response!H2061)</f>
        <v>5</v>
      </c>
      <c r="G2320" s="102" t="str">
        <f>TRIM(Response!J2061)</f>
        <v/>
      </c>
      <c r="H2320" s="102" t="str">
        <f>TRIM(Response!K2061)</f>
        <v/>
      </c>
      <c r="I2320" s="102" t="s">
        <v>6897</v>
      </c>
      <c r="J2320" s="102" t="str">
        <f>TRIM(Response!M2061)</f>
        <v>2020</v>
      </c>
    </row>
    <row r="2321" spans="1:10" ht="15.75" customHeight="1" x14ac:dyDescent="0.2">
      <c r="A2321" s="102" t="str">
        <f>TRIM(Response!A2063)</f>
        <v>LBXLYPCT</v>
      </c>
      <c r="B2321" s="102" t="str">
        <f>TRIM(Response!C2063)</f>
        <v>Lymphocyte percent (Coulter) (%)</v>
      </c>
      <c r="C2321" s="102" t="str">
        <f>TRIM(Response!E2063)</f>
        <v>CBC_G</v>
      </c>
      <c r="D2321" s="102" t="str">
        <f>TRIM(Response!F2063)</f>
        <v>Complete Blood Count with 5-part Differential - Whole Blood</v>
      </c>
      <c r="E2321" s="102" t="str">
        <f>TRIM(Response!G2063)</f>
        <v>2011-2012 Laboratory</v>
      </c>
      <c r="F2321" s="102" t="str">
        <f>TRIM(Response!H2063)</f>
        <v>7</v>
      </c>
      <c r="G2321" s="102" t="str">
        <f>TRIM(Response!J2063)</f>
        <v/>
      </c>
      <c r="H2321" s="102" t="str">
        <f>TRIM(Response!K2063)</f>
        <v/>
      </c>
      <c r="I2321" s="102" t="s">
        <v>6897</v>
      </c>
      <c r="J2321" s="102" t="str">
        <f>TRIM(Response!M2063)</f>
        <v>2020</v>
      </c>
    </row>
    <row r="2322" spans="1:10" ht="15.75" customHeight="1" x14ac:dyDescent="0.2">
      <c r="A2322" s="102" t="str">
        <f>TRIM(Response!A2064)</f>
        <v>LBXLYPCT</v>
      </c>
      <c r="B2322" s="102" t="str">
        <f>TRIM(Response!C2064)</f>
        <v>Lymphocyte percent (Coulter) (%)</v>
      </c>
      <c r="C2322" s="102" t="str">
        <f>TRIM(Response!E2064)</f>
        <v>CBC_H</v>
      </c>
      <c r="D2322" s="102" t="str">
        <f>TRIM(Response!F2064)</f>
        <v>Complete Blood Count with 5-part Differential - Whole Blood</v>
      </c>
      <c r="E2322" s="102" t="str">
        <f>TRIM(Response!G2064)</f>
        <v>2013-2014 Laboratory</v>
      </c>
      <c r="F2322" s="102" t="str">
        <f>TRIM(Response!H2064)</f>
        <v>8</v>
      </c>
      <c r="G2322" s="102" t="str">
        <f>TRIM(Response!J2064)</f>
        <v/>
      </c>
      <c r="H2322" s="102" t="str">
        <f>TRIM(Response!K2064)</f>
        <v/>
      </c>
      <c r="I2322" s="102" t="s">
        <v>6897</v>
      </c>
      <c r="J2322" s="102" t="str">
        <f>TRIM(Response!M2064)</f>
        <v>2020</v>
      </c>
    </row>
    <row r="2323" spans="1:10" ht="15.75" customHeight="1" x14ac:dyDescent="0.2">
      <c r="A2323" s="102" t="str">
        <f>TRIM(Response!A2065)</f>
        <v>LBXLYPCT</v>
      </c>
      <c r="B2323" s="102" t="str">
        <f>TRIM(Response!C2065)</f>
        <v>Lymphocyte percent (Coulter) (%)</v>
      </c>
      <c r="C2323" s="102" t="str">
        <f>TRIM(Response!E2065)</f>
        <v>CBC_I</v>
      </c>
      <c r="D2323" s="102" t="str">
        <f>TRIM(Response!F2065)</f>
        <v>Complete Blood Count with 5-Part Differential - Whole Blood</v>
      </c>
      <c r="E2323" s="102" t="str">
        <f>TRIM(Response!G2065)</f>
        <v>2015-2016 Laboratory</v>
      </c>
      <c r="F2323" s="102" t="str">
        <f>TRIM(Response!H2065)</f>
        <v>9</v>
      </c>
      <c r="G2323" s="102" t="str">
        <f>TRIM(Response!J2065)</f>
        <v/>
      </c>
      <c r="H2323" s="102" t="str">
        <f>TRIM(Response!K2065)</f>
        <v/>
      </c>
      <c r="I2323" s="102" t="s">
        <v>6897</v>
      </c>
      <c r="J2323" s="102" t="str">
        <f>TRIM(Response!M2065)</f>
        <v>2020</v>
      </c>
    </row>
    <row r="2324" spans="1:10" ht="15.75" customHeight="1" x14ac:dyDescent="0.2">
      <c r="A2324" s="102" t="str">
        <f>TRIM(Response!A2066)</f>
        <v>LBXLYPCT</v>
      </c>
      <c r="B2324" s="102" t="str">
        <f>TRIM(Response!C2066)</f>
        <v>Lymphocyte percent (Coulter) (%)</v>
      </c>
      <c r="C2324" s="102" t="str">
        <f>TRIM(Response!E2066)</f>
        <v>CBC_J</v>
      </c>
      <c r="D2324" s="102" t="str">
        <f>TRIM(Response!F2066)</f>
        <v>Complete Blood Count with 5-Part Differential</v>
      </c>
      <c r="E2324" s="102" t="str">
        <f>TRIM(Response!G2066)</f>
        <v>2017-2018 Laboratory</v>
      </c>
      <c r="F2324" s="102" t="str">
        <f>TRIM(Response!H2066)</f>
        <v>10</v>
      </c>
      <c r="G2324" s="102" t="str">
        <f>TRIM(Response!J2066)</f>
        <v/>
      </c>
      <c r="H2324" s="102" t="str">
        <f>TRIM(Response!K2066)</f>
        <v/>
      </c>
      <c r="I2324" s="102" t="s">
        <v>6897</v>
      </c>
      <c r="J2324" s="102" t="str">
        <f>TRIM(Response!M2066)</f>
        <v>2020</v>
      </c>
    </row>
    <row r="2325" spans="1:10" ht="15.75" customHeight="1" x14ac:dyDescent="0.2">
      <c r="A2325" s="102" t="str">
        <f>TRIM(Response!A2067)</f>
        <v>LMPPCNT</v>
      </c>
      <c r="B2325" s="102" t="str">
        <f>TRIM(Response!C2067)</f>
        <v>Lymphocyte percent (Coulter) replicate 1 (%)</v>
      </c>
      <c r="C2325" s="102" t="str">
        <f>TRIM(Response!E2067)</f>
        <v>LAB</v>
      </c>
      <c r="D2325" s="102" t="str">
        <f>TRIM(Response!F2067)</f>
        <v>HEMATOLOGY</v>
      </c>
      <c r="E2325" s="102" t="str">
        <f>TRIM(Response!G2067)</f>
        <v>1988-1994 Laboratory</v>
      </c>
      <c r="F2325" s="102" t="str">
        <f>TRIM(Response!H2067)</f>
        <v>-1</v>
      </c>
      <c r="G2325" s="102" t="str">
        <f>TRIM(Response!J2067)</f>
        <v>1</v>
      </c>
      <c r="H2325" s="102" t="str">
        <f>TRIM(Response!K2067)</f>
        <v>LBXLYPCT1</v>
      </c>
      <c r="I2325" s="102" t="s">
        <v>6897</v>
      </c>
      <c r="J2325" s="102" t="str">
        <f>TRIM(Response!M2067)</f>
        <v>2022</v>
      </c>
    </row>
    <row r="2326" spans="1:10" ht="15.75" customHeight="1" x14ac:dyDescent="0.2">
      <c r="A2326" s="102" t="str">
        <f>TRIM(Response!A2068)</f>
        <v>LBXLYPCT</v>
      </c>
      <c r="B2326" s="102" t="str">
        <f>TRIM(Response!C2068)</f>
        <v>Lymphocyte percent (Coulter) replicate 1 (%)</v>
      </c>
      <c r="C2326" s="102" t="str">
        <f>TRIM(Response!E2068)</f>
        <v>L25_B</v>
      </c>
      <c r="D2326" s="102" t="str">
        <f>TRIM(Response!F2068)</f>
        <v>Complete Blood Count with 5-part Differential - Whole Blood</v>
      </c>
      <c r="E2326" s="102" t="str">
        <f>TRIM(Response!G2068)</f>
        <v>2001-2002 Laboratory</v>
      </c>
      <c r="F2326" s="102" t="str">
        <f>TRIM(Response!H2068)</f>
        <v>2</v>
      </c>
      <c r="G2326" s="102" t="str">
        <f>TRIM(Response!J2068)</f>
        <v>1</v>
      </c>
      <c r="H2326" s="102" t="str">
        <f>TRIM(Response!K2068)</f>
        <v>LBXLYPCT1</v>
      </c>
      <c r="I2326" s="102" t="s">
        <v>6897</v>
      </c>
      <c r="J2326" s="102" t="str">
        <f>TRIM(Response!M2068)</f>
        <v>2020</v>
      </c>
    </row>
    <row r="2327" spans="1:10" ht="15.75" customHeight="1" x14ac:dyDescent="0.2">
      <c r="A2327" s="102" t="str">
        <f>TRIM(Response!A2069)</f>
        <v>LMRPCNT</v>
      </c>
      <c r="B2327" s="102" t="str">
        <f>TRIM(Response!C2069)</f>
        <v>Lymphocyte percent (Coulter) replicate 2 (%)</v>
      </c>
      <c r="C2327" s="102" t="str">
        <f>TRIM(Response!E2069)</f>
        <v>LABSE</v>
      </c>
      <c r="D2327" s="102" t="str">
        <f>TRIM(Response!F2069)</f>
        <v>HEMATOLOGY</v>
      </c>
      <c r="E2327" s="102" t="str">
        <f>TRIM(Response!G2069)</f>
        <v>1988-1994 Lab - Second Exam</v>
      </c>
      <c r="F2327" s="102" t="str">
        <f>TRIM(Response!H2069)</f>
        <v>-1</v>
      </c>
      <c r="G2327" s="102" t="str">
        <f>TRIM(Response!J2069)</f>
        <v>1</v>
      </c>
      <c r="H2327" s="102" t="str">
        <f>TRIM(Response!K2069)</f>
        <v>LBXLYPCT2</v>
      </c>
      <c r="I2327" s="102" t="s">
        <v>4715</v>
      </c>
      <c r="J2327" s="102" t="str">
        <f>TRIM(Response!M2069)</f>
        <v>2022</v>
      </c>
    </row>
    <row r="2328" spans="1:10" ht="15.75" customHeight="1" x14ac:dyDescent="0.2">
      <c r="A2328" s="102" t="str">
        <f>TRIM(Response!A2070)</f>
        <v>LB2LYPCT</v>
      </c>
      <c r="B2328" s="102" t="str">
        <f>TRIM(Response!C2070)</f>
        <v>Lymphocyte percent (Coulter) replicate 2 (%)</v>
      </c>
      <c r="C2328" s="102" t="str">
        <f>TRIM(Response!E2070)</f>
        <v>l25_2_b</v>
      </c>
      <c r="D2328" s="102" t="str">
        <f>TRIM(Response!F2070)</f>
        <v>Complete Blood Count with 5-part Differential - Whole Blood, Second Exam</v>
      </c>
      <c r="E2328" s="102" t="str">
        <f>TRIM(Response!G2070)</f>
        <v>2001-2002 Laboratory</v>
      </c>
      <c r="F2328" s="102" t="str">
        <f>TRIM(Response!H2070)</f>
        <v>2</v>
      </c>
      <c r="G2328" s="102" t="str">
        <f>TRIM(Response!J2070)</f>
        <v>1</v>
      </c>
      <c r="H2328" s="102" t="str">
        <f>TRIM(Response!K2070)</f>
        <v>LBXLYPCT2</v>
      </c>
      <c r="I2328" s="102" t="s">
        <v>4717</v>
      </c>
      <c r="J2328" s="102" t="str">
        <f>TRIM(Response!M2070)</f>
        <v>2022</v>
      </c>
    </row>
    <row r="2329" spans="1:10" ht="15.75" customHeight="1" x14ac:dyDescent="0.2">
      <c r="A2329" s="102" t="str">
        <f>TRIM(Response!A2071)</f>
        <v>LBXMC</v>
      </c>
      <c r="B2329" s="102" t="str">
        <f>TRIM(Response!C2071)</f>
        <v>Mean cell hemoglobin concentration (g/dL)</v>
      </c>
      <c r="C2329" s="102" t="str">
        <f>TRIM(Response!E2071)</f>
        <v/>
      </c>
      <c r="D2329" s="102" t="str">
        <f>TRIM(Response!F2071)</f>
        <v>HEMATOLOGY</v>
      </c>
      <c r="E2329" s="102" t="str">
        <f>TRIM(Response!G2071)</f>
        <v>1988-1994 Laboratory</v>
      </c>
      <c r="F2329" s="102" t="str">
        <f>TRIM(Response!H2071)</f>
        <v>-1</v>
      </c>
      <c r="G2329" s="102" t="str">
        <f>TRIM(Response!J2071)</f>
        <v/>
      </c>
      <c r="H2329" s="102" t="str">
        <f>TRIM(Response!K2071)</f>
        <v/>
      </c>
      <c r="I2329" s="102" t="s">
        <v>6897</v>
      </c>
      <c r="J2329" s="102" t="str">
        <f>TRIM(Response!M2071)</f>
        <v>2022</v>
      </c>
    </row>
    <row r="2330" spans="1:10" ht="15.75" customHeight="1" x14ac:dyDescent="0.2">
      <c r="A2330" s="102" t="str">
        <f>TRIM(Response!A2072)</f>
        <v>LBXMC</v>
      </c>
      <c r="B2330" s="102" t="str">
        <f>TRIM(Response!C2072)</f>
        <v>Mean cell hemoglobin concentration (g/dL)</v>
      </c>
      <c r="C2330" s="102" t="str">
        <f>TRIM(Response!E2072)</f>
        <v>LAB25</v>
      </c>
      <c r="D2330" s="102" t="str">
        <f>TRIM(Response!F2072)</f>
        <v>Complete Blood Count with 5-part Differential - Whole Blood</v>
      </c>
      <c r="E2330" s="102" t="str">
        <f>TRIM(Response!G2072)</f>
        <v>1999-2000 Laboratory</v>
      </c>
      <c r="F2330" s="102" t="str">
        <f>TRIM(Response!H2072)</f>
        <v>1</v>
      </c>
      <c r="G2330" s="102" t="str">
        <f>TRIM(Response!J2072)</f>
        <v/>
      </c>
      <c r="H2330" s="102" t="str">
        <f>TRIM(Response!K2072)</f>
        <v/>
      </c>
      <c r="I2330" s="102" t="s">
        <v>6897</v>
      </c>
      <c r="J2330" s="102" t="str">
        <f>TRIM(Response!M2072)</f>
        <v>2020</v>
      </c>
    </row>
    <row r="2331" spans="1:10" ht="15.75" customHeight="1" x14ac:dyDescent="0.2">
      <c r="A2331" s="102" t="str">
        <f>TRIM(Response!A2074)</f>
        <v>LBXMC</v>
      </c>
      <c r="B2331" s="102" t="str">
        <f>TRIM(Response!C2074)</f>
        <v>Mean cell hemoglobin concentration (g/dL)</v>
      </c>
      <c r="C2331" s="102" t="str">
        <f>TRIM(Response!E2074)</f>
        <v>L25_C</v>
      </c>
      <c r="D2331" s="102" t="str">
        <f>TRIM(Response!F2074)</f>
        <v>Complete Blood Count with 5-part Differential - Whole Blood</v>
      </c>
      <c r="E2331" s="102" t="str">
        <f>TRIM(Response!G2074)</f>
        <v>2003-2004 Laboratory</v>
      </c>
      <c r="F2331" s="102" t="str">
        <f>TRIM(Response!H2074)</f>
        <v>3</v>
      </c>
      <c r="G2331" s="102" t="str">
        <f>TRIM(Response!J2074)</f>
        <v/>
      </c>
      <c r="H2331" s="102" t="str">
        <f>TRIM(Response!K2074)</f>
        <v/>
      </c>
      <c r="I2331" s="102" t="s">
        <v>6897</v>
      </c>
      <c r="J2331" s="102" t="str">
        <f>TRIM(Response!M2074)</f>
        <v>2020</v>
      </c>
    </row>
    <row r="2332" spans="1:10" ht="15.75" customHeight="1" x14ac:dyDescent="0.2">
      <c r="A2332" s="102" t="str">
        <f>TRIM(Response!A2075)</f>
        <v>LBXMC</v>
      </c>
      <c r="B2332" s="102" t="str">
        <f>TRIM(Response!C2075)</f>
        <v>Mean cell hemoglobin concentration (g/dL)</v>
      </c>
      <c r="C2332" s="102" t="str">
        <f>TRIM(Response!E2075)</f>
        <v>CBC_D</v>
      </c>
      <c r="D2332" s="102" t="str">
        <f>TRIM(Response!F2075)</f>
        <v>Complete Blood Count with 5-Part Differential - Whole Blood</v>
      </c>
      <c r="E2332" s="102" t="str">
        <f>TRIM(Response!G2075)</f>
        <v>2005-2006 Laboratory</v>
      </c>
      <c r="F2332" s="102" t="str">
        <f>TRIM(Response!H2075)</f>
        <v>4</v>
      </c>
      <c r="G2332" s="102" t="str">
        <f>TRIM(Response!J2075)</f>
        <v/>
      </c>
      <c r="H2332" s="102" t="str">
        <f>TRIM(Response!K2075)</f>
        <v/>
      </c>
      <c r="I2332" s="102" t="s">
        <v>6897</v>
      </c>
      <c r="J2332" s="102" t="str">
        <f>TRIM(Response!M2075)</f>
        <v>2020</v>
      </c>
    </row>
    <row r="2333" spans="1:10" ht="15.75" customHeight="1" x14ac:dyDescent="0.2">
      <c r="A2333" s="102" t="str">
        <f>TRIM(Response!A2077)</f>
        <v>LBXMC</v>
      </c>
      <c r="B2333" s="102" t="str">
        <f>TRIM(Response!C2077)</f>
        <v>Mean cell hemoglobin concentration (g/dL)</v>
      </c>
      <c r="C2333" s="102" t="str">
        <f>TRIM(Response!E2077)</f>
        <v>CBC_F</v>
      </c>
      <c r="D2333" s="102" t="str">
        <f>TRIM(Response!F2077)</f>
        <v>Complete Blood Count with 5-part Differential - Whole Blood</v>
      </c>
      <c r="E2333" s="102" t="str">
        <f>TRIM(Response!G2077)</f>
        <v>2009-2010 Laboratory</v>
      </c>
      <c r="F2333" s="102" t="str">
        <f>TRIM(Response!H2077)</f>
        <v>6</v>
      </c>
      <c r="G2333" s="102" t="str">
        <f>TRIM(Response!J2077)</f>
        <v/>
      </c>
      <c r="H2333" s="102" t="str">
        <f>TRIM(Response!K2077)</f>
        <v/>
      </c>
      <c r="I2333" s="102" t="s">
        <v>6897</v>
      </c>
      <c r="J2333" s="102" t="str">
        <f>TRIM(Response!M2077)</f>
        <v>2020</v>
      </c>
    </row>
    <row r="2334" spans="1:10" ht="15.75" customHeight="1" x14ac:dyDescent="0.2">
      <c r="A2334" s="102" t="str">
        <f>TRIM(Response!A2078)</f>
        <v>LBXMC</v>
      </c>
      <c r="B2334" s="102" t="str">
        <f>TRIM(Response!C2078)</f>
        <v>Mean cell hemoglobin concentration (g/dL)</v>
      </c>
      <c r="C2334" s="102" t="str">
        <f>TRIM(Response!E2078)</f>
        <v>CBC_G</v>
      </c>
      <c r="D2334" s="102" t="str">
        <f>TRIM(Response!F2078)</f>
        <v>Complete Blood Count with 5-part Differential - Whole Blood</v>
      </c>
      <c r="E2334" s="102" t="str">
        <f>TRIM(Response!G2078)</f>
        <v>2011-2012 Laboratory</v>
      </c>
      <c r="F2334" s="102" t="str">
        <f>TRIM(Response!H2078)</f>
        <v>7</v>
      </c>
      <c r="G2334" s="102" t="str">
        <f>TRIM(Response!J2078)</f>
        <v/>
      </c>
      <c r="H2334" s="102" t="str">
        <f>TRIM(Response!K2078)</f>
        <v/>
      </c>
      <c r="I2334" s="102" t="s">
        <v>6897</v>
      </c>
      <c r="J2334" s="102" t="str">
        <f>TRIM(Response!M2078)</f>
        <v>2020</v>
      </c>
    </row>
    <row r="2335" spans="1:10" ht="15.75" customHeight="1" x14ac:dyDescent="0.2">
      <c r="A2335" s="102" t="str">
        <f>TRIM(Response!A2080)</f>
        <v>LBXMC</v>
      </c>
      <c r="B2335" s="102" t="str">
        <f>TRIM(Response!C2080)</f>
        <v>Mean cell hemoglobin concentration (g/dL)</v>
      </c>
      <c r="C2335" s="102" t="str">
        <f>TRIM(Response!E2080)</f>
        <v>CBC_I</v>
      </c>
      <c r="D2335" s="102" t="str">
        <f>TRIM(Response!F2080)</f>
        <v>Complete Blood Count with 5-Part Differential - Whole Blood</v>
      </c>
      <c r="E2335" s="102" t="str">
        <f>TRIM(Response!G2080)</f>
        <v>2015-2016 Laboratory</v>
      </c>
      <c r="F2335" s="102" t="str">
        <f>TRIM(Response!H2080)</f>
        <v>9</v>
      </c>
      <c r="G2335" s="102" t="str">
        <f>TRIM(Response!J2080)</f>
        <v/>
      </c>
      <c r="H2335" s="102" t="str">
        <f>TRIM(Response!K2080)</f>
        <v/>
      </c>
      <c r="I2335" s="102" t="s">
        <v>4710</v>
      </c>
      <c r="J2335" s="102" t="str">
        <f>TRIM(Response!M2080)</f>
        <v>2020</v>
      </c>
    </row>
    <row r="2336" spans="1:10" ht="15.75" customHeight="1" x14ac:dyDescent="0.2">
      <c r="A2336" s="102" t="str">
        <f>TRIM(Response!A2081)</f>
        <v>LBXMC</v>
      </c>
      <c r="B2336" s="102" t="str">
        <f>TRIM(Response!C2081)</f>
        <v>Mean cell hemoglobin concentration (g/dL)</v>
      </c>
      <c r="C2336" s="102" t="str">
        <f>TRIM(Response!E2081)</f>
        <v>CBC_J</v>
      </c>
      <c r="D2336" s="102" t="str">
        <f>TRIM(Response!F2081)</f>
        <v>Complete Blood Count with 5-Part Differential</v>
      </c>
      <c r="E2336" s="102" t="str">
        <f>TRIM(Response!G2081)</f>
        <v>2017-2018 Laboratory</v>
      </c>
      <c r="F2336" s="102" t="str">
        <f>TRIM(Response!H2081)</f>
        <v>10</v>
      </c>
      <c r="G2336" s="102" t="str">
        <f>TRIM(Response!J2081)</f>
        <v/>
      </c>
      <c r="H2336" s="102" t="str">
        <f>TRIM(Response!K2081)</f>
        <v/>
      </c>
      <c r="I2336" s="102" t="s">
        <v>6897</v>
      </c>
      <c r="J2336" s="102" t="str">
        <f>TRIM(Response!M2081)</f>
        <v>2020</v>
      </c>
    </row>
    <row r="2337" spans="1:10" ht="15.75" customHeight="1" x14ac:dyDescent="0.2">
      <c r="A2337" s="102" t="str">
        <f>TRIM(Response!A2082)</f>
        <v>MHP</v>
      </c>
      <c r="B2337" s="102" t="str">
        <f>TRIM(Response!C2082)</f>
        <v>Mean cell hemoglobin concentration replicate 1 (g/dL)</v>
      </c>
      <c r="C2337" s="102" t="str">
        <f>TRIM(Response!E2082)</f>
        <v>LAB</v>
      </c>
      <c r="D2337" s="102" t="str">
        <f>TRIM(Response!F2082)</f>
        <v>HEMATOLOGY</v>
      </c>
      <c r="E2337" s="102" t="str">
        <f>TRIM(Response!G2082)</f>
        <v>1988-1994 Laboratory</v>
      </c>
      <c r="F2337" s="102" t="str">
        <f>TRIM(Response!H2082)</f>
        <v>-1</v>
      </c>
      <c r="G2337" s="102" t="str">
        <f>TRIM(Response!J2082)</f>
        <v>1</v>
      </c>
      <c r="H2337" s="102" t="str">
        <f>TRIM(Response!K2082)</f>
        <v>LBXMC1</v>
      </c>
      <c r="I2337" s="102" t="s">
        <v>6897</v>
      </c>
      <c r="J2337" s="102" t="str">
        <f>TRIM(Response!M2082)</f>
        <v>2022</v>
      </c>
    </row>
    <row r="2338" spans="1:10" ht="15.75" customHeight="1" x14ac:dyDescent="0.2">
      <c r="A2338" s="102" t="str">
        <f>TRIM(Response!A2083)</f>
        <v>MHR</v>
      </c>
      <c r="B2338" s="102" t="str">
        <f>TRIM(Response!C2083)</f>
        <v>Mean cell hemoglobin concentration replicate 2 (g/dL)</v>
      </c>
      <c r="C2338" s="102" t="str">
        <f>TRIM(Response!E2083)</f>
        <v>LABSE</v>
      </c>
      <c r="D2338" s="102" t="str">
        <f>TRIM(Response!F2083)</f>
        <v>HEMATOLOGY</v>
      </c>
      <c r="E2338" s="102" t="str">
        <f>TRIM(Response!G2083)</f>
        <v>1988-1994 Lab - Second Exam</v>
      </c>
      <c r="F2338" s="102" t="str">
        <f>TRIM(Response!H2083)</f>
        <v>-1</v>
      </c>
      <c r="G2338" s="102" t="str">
        <f>TRIM(Response!J2083)</f>
        <v>1</v>
      </c>
      <c r="H2338" s="102" t="str">
        <f>TRIM(Response!K2083)</f>
        <v>LBXMC2</v>
      </c>
      <c r="I2338" s="102" t="s">
        <v>6897</v>
      </c>
      <c r="J2338" s="102" t="str">
        <f>TRIM(Response!M2083)</f>
        <v>2022</v>
      </c>
    </row>
    <row r="2339" spans="1:10" ht="15.75" customHeight="1" x14ac:dyDescent="0.2">
      <c r="A2339" s="102" t="str">
        <f>TRIM(Response!A2085)</f>
        <v>LBXMCHSI</v>
      </c>
      <c r="B2339" s="102" t="str">
        <f>TRIM(Response!C2085)</f>
        <v>Mean cell hemoglobin (pg)</v>
      </c>
      <c r="C2339" s="102" t="str">
        <f>TRIM(Response!E2085)</f>
        <v/>
      </c>
      <c r="D2339" s="102" t="str">
        <f>TRIM(Response!F2085)</f>
        <v>Complete Blood Count with 5-part Differential - Whole Blood</v>
      </c>
      <c r="E2339" s="102" t="str">
        <f>TRIM(Response!G2085)</f>
        <v>2001-2002 Laboratory</v>
      </c>
      <c r="F2339" s="102" t="str">
        <f>TRIM(Response!H2085)</f>
        <v>2</v>
      </c>
      <c r="G2339" s="102" t="str">
        <f>TRIM(Response!J2085)</f>
        <v/>
      </c>
      <c r="H2339" s="102" t="str">
        <f>TRIM(Response!K2085)</f>
        <v/>
      </c>
      <c r="I2339" s="102" t="s">
        <v>6897</v>
      </c>
      <c r="J2339" s="102" t="str">
        <f>TRIM(Response!M2085)</f>
        <v>2022</v>
      </c>
    </row>
    <row r="2340" spans="1:10" ht="15.75" customHeight="1" x14ac:dyDescent="0.2">
      <c r="A2340" s="102" t="str">
        <f>TRIM(Response!A2086)</f>
        <v>LBXMCHSI</v>
      </c>
      <c r="B2340" s="102" t="str">
        <f>TRIM(Response!C2086)</f>
        <v>Mean cell hemoglobin (pg)</v>
      </c>
      <c r="C2340" s="102" t="str">
        <f>TRIM(Response!E2086)</f>
        <v>LAB25</v>
      </c>
      <c r="D2340" s="102" t="str">
        <f>TRIM(Response!F2086)</f>
        <v>Complete Blood Count with 5-part Differential - Whole Blood</v>
      </c>
      <c r="E2340" s="102" t="str">
        <f>TRIM(Response!G2086)</f>
        <v>1999-2000 Laboratory</v>
      </c>
      <c r="F2340" s="102" t="str">
        <f>TRIM(Response!H2086)</f>
        <v>1</v>
      </c>
      <c r="G2340" s="102" t="str">
        <f>TRIM(Response!J1936)</f>
        <v/>
      </c>
      <c r="H2340" s="102" t="str">
        <f>TRIM(Response!K1936)</f>
        <v/>
      </c>
      <c r="I2340" s="102" t="s">
        <v>6897</v>
      </c>
      <c r="J2340" s="102" t="str">
        <f>TRIM(Response!M2086)</f>
        <v>2020</v>
      </c>
    </row>
    <row r="2341" spans="1:10" ht="15.75" customHeight="1" x14ac:dyDescent="0.2">
      <c r="A2341" s="102" t="str">
        <f>TRIM(Response!A2087)</f>
        <v>LBXMCHSI</v>
      </c>
      <c r="B2341" s="102" t="str">
        <f>TRIM(Response!C2087)</f>
        <v>Mean cell hemoglobin (pg)</v>
      </c>
      <c r="C2341" s="102" t="str">
        <f>TRIM(Response!E2087)</f>
        <v>L25_C</v>
      </c>
      <c r="D2341" s="102" t="str">
        <f>TRIM(Response!F2087)</f>
        <v>Complete Blood Count with 5-part Differential - Whole Blood</v>
      </c>
      <c r="E2341" s="102" t="str">
        <f>TRIM(Response!G2087)</f>
        <v>2003-2004 Laboratory</v>
      </c>
      <c r="F2341" s="102" t="str">
        <f>TRIM(Response!H2087)</f>
        <v>3</v>
      </c>
      <c r="G2341" s="102" t="str">
        <f>TRIM(Response!J2087)</f>
        <v/>
      </c>
      <c r="H2341" s="102" t="str">
        <f>TRIM(Response!K2087)</f>
        <v/>
      </c>
      <c r="I2341" s="102" t="s">
        <v>6897</v>
      </c>
      <c r="J2341" s="102" t="str">
        <f>TRIM(Response!M2087)</f>
        <v>2020</v>
      </c>
    </row>
    <row r="2342" spans="1:10" ht="15.75" customHeight="1" x14ac:dyDescent="0.2">
      <c r="A2342" s="102" t="str">
        <f>TRIM(Response!A2089)</f>
        <v>LBXMCHSI</v>
      </c>
      <c r="B2342" s="102" t="str">
        <f>TRIM(Response!C2089)</f>
        <v>Mean cell hemoglobin (pg)</v>
      </c>
      <c r="C2342" s="102" t="str">
        <f>TRIM(Response!E2089)</f>
        <v>CBC_E</v>
      </c>
      <c r="D2342" s="102" t="str">
        <f>TRIM(Response!F2089)</f>
        <v>Complete Blood Count with 5-part Differential - Whole Blood</v>
      </c>
      <c r="E2342" s="102" t="str">
        <f>TRIM(Response!G2089)</f>
        <v>2007-2008 Laboratory</v>
      </c>
      <c r="F2342" s="102" t="str">
        <f>TRIM(Response!H2089)</f>
        <v>5</v>
      </c>
      <c r="G2342" s="102" t="str">
        <f>TRIM(Response!J2089)</f>
        <v/>
      </c>
      <c r="H2342" s="102" t="str">
        <f>TRIM(Response!K2089)</f>
        <v/>
      </c>
      <c r="I2342" s="102" t="s">
        <v>6897</v>
      </c>
      <c r="J2342" s="102" t="str">
        <f>TRIM(Response!M2089)</f>
        <v>2020</v>
      </c>
    </row>
    <row r="2343" spans="1:10" ht="15.75" customHeight="1" x14ac:dyDescent="0.2">
      <c r="A2343" s="102" t="str">
        <f>TRIM(Response!A2090)</f>
        <v>LBXMCHSI</v>
      </c>
      <c r="B2343" s="102" t="str">
        <f>TRIM(Response!C2090)</f>
        <v>Mean cell hemoglobin (pg)</v>
      </c>
      <c r="C2343" s="102" t="str">
        <f>TRIM(Response!E2090)</f>
        <v>CBC_F</v>
      </c>
      <c r="D2343" s="102" t="str">
        <f>TRIM(Response!F2090)</f>
        <v>Complete Blood Count with 5-part Differential - Whole Blood</v>
      </c>
      <c r="E2343" s="102" t="str">
        <f>TRIM(Response!G2090)</f>
        <v>2009-2010 Laboratory</v>
      </c>
      <c r="F2343" s="102" t="str">
        <f>TRIM(Response!H2090)</f>
        <v>6</v>
      </c>
      <c r="G2343" s="102" t="str">
        <f>TRIM(Response!J2090)</f>
        <v/>
      </c>
      <c r="H2343" s="102" t="str">
        <f>TRIM(Response!K2090)</f>
        <v/>
      </c>
      <c r="I2343" s="102" t="s">
        <v>6897</v>
      </c>
      <c r="J2343" s="102" t="str">
        <f>TRIM(Response!M2090)</f>
        <v>2020</v>
      </c>
    </row>
    <row r="2344" spans="1:10" ht="15.75" customHeight="1" x14ac:dyDescent="0.2">
      <c r="A2344" s="102" t="str">
        <f>TRIM(Response!A2092)</f>
        <v>LBXMCHSI</v>
      </c>
      <c r="B2344" s="102" t="str">
        <f>TRIM(Response!C2092)</f>
        <v>Mean cell hemoglobin (pg)</v>
      </c>
      <c r="C2344" s="102" t="str">
        <f>TRIM(Response!E2092)</f>
        <v>CBC_H</v>
      </c>
      <c r="D2344" s="102" t="str">
        <f>TRIM(Response!F2092)</f>
        <v>Complete Blood Count with 5-part Differential - Whole Blood</v>
      </c>
      <c r="E2344" s="102" t="str">
        <f>TRIM(Response!G2092)</f>
        <v>2013-2014 Laboratory</v>
      </c>
      <c r="F2344" s="102" t="str">
        <f>TRIM(Response!H2092)</f>
        <v>8</v>
      </c>
      <c r="G2344" s="102" t="str">
        <f>TRIM(Response!J2092)</f>
        <v/>
      </c>
      <c r="H2344" s="102" t="str">
        <f>TRIM(Response!K2092)</f>
        <v/>
      </c>
      <c r="I2344" s="102" t="s">
        <v>6897</v>
      </c>
      <c r="J2344" s="102" t="str">
        <f>TRIM(Response!M2092)</f>
        <v>2020</v>
      </c>
    </row>
    <row r="2345" spans="1:10" ht="15.75" customHeight="1" x14ac:dyDescent="0.2">
      <c r="A2345" s="102" t="str">
        <f>TRIM(Response!A2093)</f>
        <v>LBXMCHSI</v>
      </c>
      <c r="B2345" s="102" t="str">
        <f>TRIM(Response!C2093)</f>
        <v>Mean cell hemoglobin (pg)</v>
      </c>
      <c r="C2345" s="102" t="str">
        <f>TRIM(Response!E2093)</f>
        <v>CBC_I</v>
      </c>
      <c r="D2345" s="102" t="str">
        <f>TRIM(Response!F2093)</f>
        <v>Complete Blood Count with 5-Part Differential - Whole Blood</v>
      </c>
      <c r="E2345" s="102" t="str">
        <f>TRIM(Response!G2093)</f>
        <v>2015-2016 Laboratory</v>
      </c>
      <c r="F2345" s="102" t="str">
        <f>TRIM(Response!H2093)</f>
        <v>9</v>
      </c>
      <c r="G2345" s="102" t="str">
        <f>TRIM(Response!J2093)</f>
        <v/>
      </c>
      <c r="H2345" s="102" t="str">
        <f>TRIM(Response!K2093)</f>
        <v/>
      </c>
      <c r="I2345" s="102" t="s">
        <v>6897</v>
      </c>
      <c r="J2345" s="102" t="str">
        <f>TRIM(Response!M2093)</f>
        <v>2020</v>
      </c>
    </row>
    <row r="2346" spans="1:10" ht="15.75" customHeight="1" x14ac:dyDescent="0.2">
      <c r="A2346" s="102" t="str">
        <f>TRIM(Response!A2095)</f>
        <v>MCPSI</v>
      </c>
      <c r="B2346" s="102" t="str">
        <f>TRIM(Response!C2095)</f>
        <v>Mean cell hemoglobin replicate 1 (pg)</v>
      </c>
      <c r="C2346" s="102" t="str">
        <f>TRIM(Response!E2095)</f>
        <v>LAB</v>
      </c>
      <c r="D2346" s="102" t="str">
        <f>TRIM(Response!F2095)</f>
        <v>HEMATOLOGY</v>
      </c>
      <c r="E2346" s="102" t="str">
        <f>TRIM(Response!G2095)</f>
        <v>1988-1994 Laboratory</v>
      </c>
      <c r="F2346" s="102" t="str">
        <f>TRIM(Response!H2095)</f>
        <v>-1</v>
      </c>
      <c r="G2346" s="102" t="str">
        <f>TRIM(Response!J2095)</f>
        <v>1</v>
      </c>
      <c r="H2346" s="102" t="str">
        <f>TRIM(Response!K2095)</f>
        <v>LBXMCHSI1</v>
      </c>
      <c r="I2346" s="102" t="s">
        <v>6897</v>
      </c>
      <c r="J2346" s="102" t="str">
        <f>TRIM(Response!M2095)</f>
        <v>2022</v>
      </c>
    </row>
    <row r="2347" spans="1:10" ht="15.75" customHeight="1" x14ac:dyDescent="0.2">
      <c r="A2347" s="102" t="str">
        <f>TRIM(Response!A2096)</f>
        <v>LBXMCHSI</v>
      </c>
      <c r="B2347" s="102" t="str">
        <f>TRIM(Response!C2096)</f>
        <v>Mean cell hemoglobin replicate 1 (pg)</v>
      </c>
      <c r="C2347" s="102" t="str">
        <f>TRIM(Response!E2096)</f>
        <v>L25_B</v>
      </c>
      <c r="D2347" s="102" t="str">
        <f>TRIM(Response!F2096)</f>
        <v>Complete Blood Count with 5-part Differential - Whole Blood</v>
      </c>
      <c r="E2347" s="102" t="str">
        <f>TRIM(Response!G2096)</f>
        <v>2001-2002 Laboratory</v>
      </c>
      <c r="F2347" s="102" t="str">
        <f>TRIM(Response!H2096)</f>
        <v>2</v>
      </c>
      <c r="G2347" s="102" t="str">
        <f>TRIM(Response!J2096)</f>
        <v>1</v>
      </c>
      <c r="H2347" s="102" t="str">
        <f>TRIM(Response!K2096)</f>
        <v>LBXMCHSI1</v>
      </c>
      <c r="I2347" s="102" t="s">
        <v>6897</v>
      </c>
      <c r="J2347" s="102" t="str">
        <f>TRIM(Response!M2096)</f>
        <v>2020</v>
      </c>
    </row>
    <row r="2348" spans="1:10" ht="15.75" customHeight="1" x14ac:dyDescent="0.2">
      <c r="A2348" s="102" t="str">
        <f>TRIM(Response!A2097)</f>
        <v>MCRSI</v>
      </c>
      <c r="B2348" s="102" t="str">
        <f>TRIM(Response!C2097)</f>
        <v>Mean cell hemoglobin replicate 2 (pg)</v>
      </c>
      <c r="C2348" s="102" t="str">
        <f>TRIM(Response!E2097)</f>
        <v>LABSE</v>
      </c>
      <c r="D2348" s="102" t="str">
        <f>TRIM(Response!F2097)</f>
        <v>HEMATOLOGY</v>
      </c>
      <c r="E2348" s="102" t="str">
        <f>TRIM(Response!G2097)</f>
        <v>1988-1994 Lab - Second Exam</v>
      </c>
      <c r="F2348" s="102" t="str">
        <f>TRIM(Response!H2097)</f>
        <v>-1</v>
      </c>
      <c r="G2348" s="102" t="str">
        <f>TRIM(Response!J2097)</f>
        <v>1</v>
      </c>
      <c r="H2348" s="102" t="str">
        <f>TRIM(Response!K2097)</f>
        <v>LBXMCHSI2</v>
      </c>
      <c r="I2348" s="102" t="s">
        <v>6897</v>
      </c>
      <c r="J2348" s="102" t="str">
        <f>TRIM(Response!M2097)</f>
        <v>2022</v>
      </c>
    </row>
    <row r="2349" spans="1:10" ht="15.75" customHeight="1" x14ac:dyDescent="0.2">
      <c r="A2349" s="102" t="str">
        <f>TRIM(Response!A2098)</f>
        <v>LB2MCHSI</v>
      </c>
      <c r="B2349" s="102" t="str">
        <f>TRIM(Response!C2098)</f>
        <v>Mean cell hemoglobin replicate 2 (pg)</v>
      </c>
      <c r="C2349" s="102" t="str">
        <f>TRIM(Response!E2098)</f>
        <v>l25_2_b</v>
      </c>
      <c r="D2349" s="102" t="str">
        <f>TRIM(Response!F2098)</f>
        <v>Complete Blood Count with 5-part Differential - Whole Blood, Second Exam</v>
      </c>
      <c r="E2349" s="102" t="str">
        <f>TRIM(Response!G2098)</f>
        <v>2001-2002 Laboratory</v>
      </c>
      <c r="F2349" s="102" t="str">
        <f>TRIM(Response!H2098)</f>
        <v>2</v>
      </c>
      <c r="G2349" s="102" t="str">
        <f>TRIM(Response!J2098)</f>
        <v>1</v>
      </c>
      <c r="H2349" s="102" t="str">
        <f>TRIM(Response!K2098)</f>
        <v>LBXMCHSI2</v>
      </c>
      <c r="I2349" s="102" t="s">
        <v>6897</v>
      </c>
      <c r="J2349" s="102" t="str">
        <f>TRIM(Response!M2098)</f>
        <v>2022</v>
      </c>
    </row>
    <row r="2350" spans="1:10" ht="15.75" customHeight="1" x14ac:dyDescent="0.2">
      <c r="A2350" s="102" t="str">
        <f>TRIM(Response!A2099)</f>
        <v>LBXMCVSI</v>
      </c>
      <c r="B2350" s="102" t="str">
        <f>TRIM(Response!C2099)</f>
        <v>Mean cell volume (fL)</v>
      </c>
      <c r="C2350" s="102" t="str">
        <f>TRIM(Response!E2099)</f>
        <v/>
      </c>
      <c r="D2350" s="102" t="str">
        <f>TRIM(Response!F2099)</f>
        <v>HEMATOLOGY</v>
      </c>
      <c r="E2350" s="102" t="str">
        <f>TRIM(Response!G2099)</f>
        <v>1988-1994 Laboratory</v>
      </c>
      <c r="F2350" s="102" t="str">
        <f>TRIM(Response!H2099)</f>
        <v>-1</v>
      </c>
      <c r="G2350" s="102" t="str">
        <f>TRIM(Response!J2099)</f>
        <v/>
      </c>
      <c r="H2350" s="102" t="str">
        <f>TRIM(Response!K2099)</f>
        <v/>
      </c>
      <c r="I2350" s="102" t="s">
        <v>6897</v>
      </c>
      <c r="J2350" s="102" t="str">
        <f>TRIM(Response!M2099)</f>
        <v>2022</v>
      </c>
    </row>
    <row r="2351" spans="1:10" ht="15.75" customHeight="1" x14ac:dyDescent="0.2">
      <c r="A2351" s="102" t="str">
        <f>TRIM(Response!A2100)</f>
        <v>LBXMCVSI</v>
      </c>
      <c r="B2351" s="102" t="str">
        <f>TRIM(Response!C2100)</f>
        <v>Mean cell volume (fL)</v>
      </c>
      <c r="C2351" s="102" t="str">
        <f>TRIM(Response!E2100)</f>
        <v/>
      </c>
      <c r="D2351" s="102" t="str">
        <f>TRIM(Response!F2100)</f>
        <v>Complete Blood Count with 5-part Differential - Whole Blood</v>
      </c>
      <c r="E2351" s="102" t="str">
        <f>TRIM(Response!G2100)</f>
        <v>2001-2002 Laboratory</v>
      </c>
      <c r="F2351" s="102" t="str">
        <f>TRIM(Response!H2100)</f>
        <v>2</v>
      </c>
      <c r="G2351" s="102" t="str">
        <f>TRIM(Response!J2100)</f>
        <v/>
      </c>
      <c r="H2351" s="102" t="str">
        <f>TRIM(Response!K2100)</f>
        <v/>
      </c>
      <c r="I2351" s="102" t="s">
        <v>6897</v>
      </c>
      <c r="J2351" s="102" t="str">
        <f>TRIM(Response!M2100)</f>
        <v>2022</v>
      </c>
    </row>
    <row r="2352" spans="1:10" ht="15.75" customHeight="1" x14ac:dyDescent="0.2">
      <c r="A2352" s="102" t="str">
        <f>TRIM(Response!A2101)</f>
        <v>LBXMCVSI</v>
      </c>
      <c r="B2352" s="102" t="str">
        <f>TRIM(Response!C2101)</f>
        <v>Mean cell volume (fL)</v>
      </c>
      <c r="C2352" s="102" t="str">
        <f>TRIM(Response!E2101)</f>
        <v>LAB25</v>
      </c>
      <c r="D2352" s="102" t="str">
        <f>TRIM(Response!F2101)</f>
        <v>Complete Blood Count with 5-part Differential - Whole Blood</v>
      </c>
      <c r="E2352" s="102" t="str">
        <f>TRIM(Response!G2101)</f>
        <v>1999-2000 Laboratory</v>
      </c>
      <c r="F2352" s="102" t="str">
        <f>TRIM(Response!H2101)</f>
        <v>1</v>
      </c>
      <c r="G2352" s="102" t="str">
        <f>TRIM(Response!J2101)</f>
        <v/>
      </c>
      <c r="H2352" s="102" t="str">
        <f>TRIM(Response!K2101)</f>
        <v/>
      </c>
      <c r="I2352" s="102" t="s">
        <v>6897</v>
      </c>
      <c r="J2352" s="102" t="str">
        <f>TRIM(Response!M2101)</f>
        <v>2020</v>
      </c>
    </row>
    <row r="2353" spans="1:10" ht="15.75" customHeight="1" x14ac:dyDescent="0.2">
      <c r="A2353" s="102" t="str">
        <f>TRIM(Response!A2102)</f>
        <v>LBXMCVSI</v>
      </c>
      <c r="B2353" s="102" t="str">
        <f>TRIM(Response!C2102)</f>
        <v>Mean cell volume (fL)</v>
      </c>
      <c r="C2353" s="102" t="str">
        <f>TRIM(Response!E2102)</f>
        <v>L25_C</v>
      </c>
      <c r="D2353" s="102" t="str">
        <f>TRIM(Response!F2102)</f>
        <v>Complete Blood Count with 5-part Differential - Whole Blood</v>
      </c>
      <c r="E2353" s="102" t="str">
        <f>TRIM(Response!G2102)</f>
        <v>2003-2004 Laboratory</v>
      </c>
      <c r="F2353" s="102" t="str">
        <f>TRIM(Response!H2102)</f>
        <v>3</v>
      </c>
      <c r="G2353" s="102" t="str">
        <f>TRIM(Response!J2102)</f>
        <v/>
      </c>
      <c r="H2353" s="102" t="str">
        <f>TRIM(Response!K2102)</f>
        <v/>
      </c>
      <c r="I2353" s="102" t="s">
        <v>6897</v>
      </c>
      <c r="J2353" s="102" t="str">
        <f>TRIM(Response!M2102)</f>
        <v>2020</v>
      </c>
    </row>
    <row r="2354" spans="1:10" ht="15.75" customHeight="1" x14ac:dyDescent="0.2">
      <c r="A2354" s="102" t="str">
        <f>TRIM(Response!A2103)</f>
        <v>LBXMCVSI</v>
      </c>
      <c r="B2354" s="102" t="str">
        <f>TRIM(Response!C2103)</f>
        <v>Mean cell volume (fL)</v>
      </c>
      <c r="C2354" s="102" t="str">
        <f>TRIM(Response!E2103)</f>
        <v>CBC_D</v>
      </c>
      <c r="D2354" s="102" t="str">
        <f>TRIM(Response!F2103)</f>
        <v>Complete Blood Count with 5-Part Differential - Whole Blood</v>
      </c>
      <c r="E2354" s="102" t="str">
        <f>TRIM(Response!G2103)</f>
        <v>2005-2006 Laboratory</v>
      </c>
      <c r="F2354" s="102" t="str">
        <f>TRIM(Response!H2103)</f>
        <v>4</v>
      </c>
      <c r="G2354" s="102" t="str">
        <f>TRIM(Response!J2103)</f>
        <v/>
      </c>
      <c r="H2354" s="102" t="str">
        <f>TRIM(Response!K2103)</f>
        <v/>
      </c>
      <c r="I2354" s="102" t="s">
        <v>6897</v>
      </c>
      <c r="J2354" s="102" t="str">
        <f>TRIM(Response!M2103)</f>
        <v>2020</v>
      </c>
    </row>
    <row r="2355" spans="1:10" ht="15.75" customHeight="1" x14ac:dyDescent="0.2">
      <c r="A2355" s="102" t="str">
        <f>TRIM(Response!A2106)</f>
        <v>LBXMCVSI</v>
      </c>
      <c r="B2355" s="102" t="str">
        <f>TRIM(Response!C2106)</f>
        <v>Mean cell volume (fL)</v>
      </c>
      <c r="C2355" s="102" t="str">
        <f>TRIM(Response!E2106)</f>
        <v>CBC_G</v>
      </c>
      <c r="D2355" s="102" t="str">
        <f>TRIM(Response!F2106)</f>
        <v>Complete Blood Count with 5-part Differential - Whole Blood</v>
      </c>
      <c r="E2355" s="102" t="str">
        <f>TRIM(Response!G2106)</f>
        <v>2011-2012 Laboratory</v>
      </c>
      <c r="F2355" s="102" t="str">
        <f>TRIM(Response!H2106)</f>
        <v>7</v>
      </c>
      <c r="G2355" s="102" t="str">
        <f>TRIM(Response!J2106)</f>
        <v/>
      </c>
      <c r="H2355" s="102" t="str">
        <f>TRIM(Response!K2106)</f>
        <v/>
      </c>
      <c r="I2355" s="102" t="s">
        <v>6897</v>
      </c>
      <c r="J2355" s="102" t="str">
        <f>TRIM(Response!M2106)</f>
        <v>2020</v>
      </c>
    </row>
    <row r="2356" spans="1:10" ht="15.75" customHeight="1" x14ac:dyDescent="0.2">
      <c r="A2356" s="102" t="str">
        <f>TRIM(Response!A2107)</f>
        <v>LBXMCVSI</v>
      </c>
      <c r="B2356" s="102" t="str">
        <f>TRIM(Response!C2107)</f>
        <v>Mean cell volume (fL)</v>
      </c>
      <c r="C2356" s="102" t="str">
        <f>TRIM(Response!E2107)</f>
        <v>CBC_H</v>
      </c>
      <c r="D2356" s="102" t="str">
        <f>TRIM(Response!F2107)</f>
        <v>Complete Blood Count with 5-part Differential - Whole Blood</v>
      </c>
      <c r="E2356" s="102" t="str">
        <f>TRIM(Response!G2107)</f>
        <v>2013-2014 Laboratory</v>
      </c>
      <c r="F2356" s="102" t="str">
        <f>TRIM(Response!H2107)</f>
        <v>8</v>
      </c>
      <c r="G2356" s="102" t="str">
        <f>TRIM(Response!J2107)</f>
        <v/>
      </c>
      <c r="H2356" s="102" t="str">
        <f>TRIM(Response!K2107)</f>
        <v/>
      </c>
      <c r="I2356" s="102" t="s">
        <v>6897</v>
      </c>
      <c r="J2356" s="102" t="str">
        <f>TRIM(Response!M2107)</f>
        <v>2020</v>
      </c>
    </row>
    <row r="2357" spans="1:10" ht="15.75" customHeight="1" x14ac:dyDescent="0.2">
      <c r="A2357" s="102" t="str">
        <f>TRIM(Response!A2109)</f>
        <v>LBXMCVSI</v>
      </c>
      <c r="B2357" s="102" t="str">
        <f>TRIM(Response!C2109)</f>
        <v>Mean cell volume (fL)</v>
      </c>
      <c r="C2357" s="102" t="str">
        <f>TRIM(Response!E2109)</f>
        <v>CBC_J</v>
      </c>
      <c r="D2357" s="102" t="str">
        <f>TRIM(Response!F2109)</f>
        <v>Complete Blood Count with 5-Part Differential</v>
      </c>
      <c r="E2357" s="102" t="str">
        <f>TRIM(Response!G2109)</f>
        <v>2017-2018 Laboratory</v>
      </c>
      <c r="F2357" s="102" t="str">
        <f>TRIM(Response!H2109)</f>
        <v>10</v>
      </c>
      <c r="G2357" s="102" t="str">
        <f>TRIM(Response!J2109)</f>
        <v/>
      </c>
      <c r="H2357" s="102" t="str">
        <f>TRIM(Response!K2109)</f>
        <v/>
      </c>
      <c r="I2357" s="102" t="s">
        <v>6897</v>
      </c>
      <c r="J2357" s="102" t="str">
        <f>TRIM(Response!M2109)</f>
        <v>2020</v>
      </c>
    </row>
    <row r="2358" spans="1:10" ht="15.75" customHeight="1" x14ac:dyDescent="0.2">
      <c r="A2358" s="102" t="str">
        <f>TRIM(Response!A2110)</f>
        <v>MVPSI</v>
      </c>
      <c r="B2358" s="102" t="str">
        <f>TRIM(Response!C2110)</f>
        <v>Mean cell volume replicate 1 (fL)</v>
      </c>
      <c r="C2358" s="102" t="str">
        <f>TRIM(Response!E2110)</f>
        <v>LAB</v>
      </c>
      <c r="D2358" s="102" t="str">
        <f>TRIM(Response!F2110)</f>
        <v>HEMATOLOGY</v>
      </c>
      <c r="E2358" s="102" t="str">
        <f>TRIM(Response!G2110)</f>
        <v>1988-1994 Laboratory</v>
      </c>
      <c r="F2358" s="102" t="str">
        <f>TRIM(Response!H2110)</f>
        <v>-1</v>
      </c>
      <c r="G2358" s="102" t="str">
        <f>TRIM(Response!J2110)</f>
        <v>1</v>
      </c>
      <c r="H2358" s="102" t="str">
        <f>TRIM(Response!K2110)</f>
        <v>LBXMCVSI1</v>
      </c>
      <c r="I2358" s="102" t="s">
        <v>6897</v>
      </c>
      <c r="J2358" s="102" t="str">
        <f>TRIM(Response!M2110)</f>
        <v>2022</v>
      </c>
    </row>
    <row r="2359" spans="1:10" ht="15.75" customHeight="1" x14ac:dyDescent="0.2">
      <c r="A2359" s="102" t="str">
        <f>TRIM(Response!A2111)</f>
        <v>LBXMCVSI</v>
      </c>
      <c r="B2359" s="102" t="str">
        <f>TRIM(Response!C2111)</f>
        <v>Mean cell volume replicate 1 (fL)</v>
      </c>
      <c r="C2359" s="102" t="str">
        <f>TRIM(Response!E2111)</f>
        <v>L25_B</v>
      </c>
      <c r="D2359" s="102" t="str">
        <f>TRIM(Response!F2111)</f>
        <v>Complete Blood Count with 5-part Differential - Whole Blood</v>
      </c>
      <c r="E2359" s="102" t="str">
        <f>TRIM(Response!G2111)</f>
        <v>2001-2002 Laboratory</v>
      </c>
      <c r="F2359" s="102" t="str">
        <f>TRIM(Response!H2111)</f>
        <v>2</v>
      </c>
      <c r="G2359" s="102" t="str">
        <f>TRIM(Response!J2111)</f>
        <v>1</v>
      </c>
      <c r="H2359" s="102" t="str">
        <f>TRIM(Response!K2111)</f>
        <v>LBXMCVSI1</v>
      </c>
      <c r="I2359" s="102" t="s">
        <v>6897</v>
      </c>
      <c r="J2359" s="102" t="str">
        <f>TRIM(Response!M2111)</f>
        <v>2020</v>
      </c>
    </row>
    <row r="2360" spans="1:10" ht="15.75" customHeight="1" x14ac:dyDescent="0.2">
      <c r="A2360" s="102" t="str">
        <f>TRIM(Response!A2112)</f>
        <v>MVRSI</v>
      </c>
      <c r="B2360" s="102" t="str">
        <f>TRIM(Response!C2112)</f>
        <v>Mean cell volume replicate 2 (fL)</v>
      </c>
      <c r="C2360" s="102" t="str">
        <f>TRIM(Response!E2112)</f>
        <v>LABSE</v>
      </c>
      <c r="D2360" s="102" t="str">
        <f>TRIM(Response!F2112)</f>
        <v>HEMATOLOGY</v>
      </c>
      <c r="E2360" s="102" t="str">
        <f>TRIM(Response!G2112)</f>
        <v>1988-1994 Lab - Second Exam</v>
      </c>
      <c r="F2360" s="102" t="str">
        <f>TRIM(Response!H2112)</f>
        <v>-1</v>
      </c>
      <c r="G2360" s="102" t="str">
        <f>TRIM(Response!J2112)</f>
        <v>1</v>
      </c>
      <c r="H2360" s="102" t="str">
        <f>TRIM(Response!K2112)</f>
        <v>LBXMCVSI2</v>
      </c>
      <c r="I2360" s="102" t="s">
        <v>6897</v>
      </c>
      <c r="J2360" s="102" t="str">
        <f>TRIM(Response!M2112)</f>
        <v>2022</v>
      </c>
    </row>
    <row r="2361" spans="1:10" ht="15.75" customHeight="1" x14ac:dyDescent="0.2">
      <c r="A2361" s="102" t="str">
        <f>TRIM(Response!A2113)</f>
        <v>LB2MCVSI</v>
      </c>
      <c r="B2361" s="102" t="str">
        <f>TRIM(Response!C2113)</f>
        <v>Mean cell volume replicate 2 (fL)</v>
      </c>
      <c r="C2361" s="102" t="str">
        <f>TRIM(Response!E2113)</f>
        <v>l25_2_b</v>
      </c>
      <c r="D2361" s="102" t="str">
        <f>TRIM(Response!F2113)</f>
        <v>Complete Blood Count with 5-part Differential - Whole Blood, Second Exam</v>
      </c>
      <c r="E2361" s="102" t="str">
        <f>TRIM(Response!G2113)</f>
        <v>2001-2002 Laboratory</v>
      </c>
      <c r="F2361" s="102" t="str">
        <f>TRIM(Response!H2113)</f>
        <v>2</v>
      </c>
      <c r="G2361" s="102" t="str">
        <f>TRIM(Response!J2113)</f>
        <v>1</v>
      </c>
      <c r="H2361" s="102" t="str">
        <f>TRIM(Response!K2113)</f>
        <v>LBXMCVSI2</v>
      </c>
      <c r="I2361" s="102" t="s">
        <v>6897</v>
      </c>
      <c r="J2361" s="102" t="str">
        <f>TRIM(Response!M2113)</f>
        <v>2022</v>
      </c>
    </row>
    <row r="2362" spans="1:10" ht="15.75" customHeight="1" x14ac:dyDescent="0.2">
      <c r="A2362" s="102" t="str">
        <f>TRIM(Response!A2114)</f>
        <v>LBXMOPCT</v>
      </c>
      <c r="B2362" s="102" t="str">
        <f>TRIM(Response!C2114)</f>
        <v>Monocyte percent (%)</v>
      </c>
      <c r="C2362" s="102" t="str">
        <f>TRIM(Response!E2114)</f>
        <v/>
      </c>
      <c r="D2362" s="102" t="str">
        <f>TRIM(Response!F2114)</f>
        <v>HEMATOLOGY</v>
      </c>
      <c r="E2362" s="102" t="str">
        <f>TRIM(Response!G2114)</f>
        <v>1988-1994 Laboratory</v>
      </c>
      <c r="F2362" s="102" t="str">
        <f>TRIM(Response!H2114)</f>
        <v>-1</v>
      </c>
      <c r="G2362" s="102" t="str">
        <f>TRIM(Response!J2114)</f>
        <v/>
      </c>
      <c r="H2362" s="102" t="str">
        <f>TRIM(Response!K2114)</f>
        <v/>
      </c>
      <c r="I2362" s="102" t="s">
        <v>6897</v>
      </c>
      <c r="J2362" s="102" t="str">
        <f>TRIM(Response!M2114)</f>
        <v>2022</v>
      </c>
    </row>
    <row r="2363" spans="1:10" ht="15.75" customHeight="1" x14ac:dyDescent="0.2">
      <c r="A2363" s="102" t="str">
        <f>TRIM(Response!A2115)</f>
        <v>LBXMOPCT</v>
      </c>
      <c r="B2363" s="102" t="str">
        <f>TRIM(Response!C2115)</f>
        <v>Monocyte percent (%)</v>
      </c>
      <c r="C2363" s="102" t="str">
        <f>TRIM(Response!E2115)</f>
        <v/>
      </c>
      <c r="D2363" s="102" t="str">
        <f>TRIM(Response!F2115)</f>
        <v>Complete Blood Count with 5-part Differential - Whole Blood</v>
      </c>
      <c r="E2363" s="102" t="str">
        <f>TRIM(Response!G2115)</f>
        <v>2001-2002 Laboratory</v>
      </c>
      <c r="F2363" s="102" t="str">
        <f>TRIM(Response!H2115)</f>
        <v>2</v>
      </c>
      <c r="G2363" s="102" t="str">
        <f>TRIM(Response!J2115)</f>
        <v/>
      </c>
      <c r="H2363" s="102" t="str">
        <f>TRIM(Response!K2115)</f>
        <v/>
      </c>
      <c r="I2363" s="102" t="s">
        <v>6897</v>
      </c>
      <c r="J2363" s="102" t="str">
        <f>TRIM(Response!M2115)</f>
        <v>2022</v>
      </c>
    </row>
    <row r="2364" spans="1:10" ht="15.75" customHeight="1" x14ac:dyDescent="0.2">
      <c r="A2364" s="102" t="str">
        <f>TRIM(Response!A2116)</f>
        <v>LBXMOPCT</v>
      </c>
      <c r="B2364" s="102" t="str">
        <f>TRIM(Response!C2116)</f>
        <v>Monocyte percent (%)</v>
      </c>
      <c r="C2364" s="102" t="str">
        <f>TRIM(Response!E2116)</f>
        <v>LAB25</v>
      </c>
      <c r="D2364" s="102" t="str">
        <f>TRIM(Response!F2116)</f>
        <v>Complete Blood Count with 5-part Differential - Whole Blood</v>
      </c>
      <c r="E2364" s="102" t="str">
        <f>TRIM(Response!G2116)</f>
        <v>1999-2000 Laboratory</v>
      </c>
      <c r="F2364" s="102" t="str">
        <f>TRIM(Response!H2116)</f>
        <v>1</v>
      </c>
      <c r="G2364" s="102" t="str">
        <f>TRIM(Response!J2116)</f>
        <v/>
      </c>
      <c r="H2364" s="102" t="str">
        <f>TRIM(Response!K2116)</f>
        <v/>
      </c>
      <c r="I2364" s="102" t="s">
        <v>6897</v>
      </c>
      <c r="J2364" s="102" t="str">
        <f>TRIM(Response!M2116)</f>
        <v>2020</v>
      </c>
    </row>
    <row r="2365" spans="1:10" ht="15.75" customHeight="1" x14ac:dyDescent="0.2">
      <c r="A2365" s="102" t="str">
        <f>TRIM(Response!A2117)</f>
        <v>LBXMOPCT</v>
      </c>
      <c r="B2365" s="102" t="str">
        <f>TRIM(Response!C2117)</f>
        <v>Monocyte percent (%)</v>
      </c>
      <c r="C2365" s="102" t="str">
        <f>TRIM(Response!E2117)</f>
        <v>L25_C</v>
      </c>
      <c r="D2365" s="102" t="str">
        <f>TRIM(Response!F2117)</f>
        <v>Complete Blood Count with 5-part Differential - Whole Blood</v>
      </c>
      <c r="E2365" s="102" t="str">
        <f>TRIM(Response!G2117)</f>
        <v>2003-2004 Laboratory</v>
      </c>
      <c r="F2365" s="102" t="str">
        <f>TRIM(Response!H2117)</f>
        <v>3</v>
      </c>
      <c r="G2365" s="102" t="str">
        <f>TRIM(Response!J2117)</f>
        <v/>
      </c>
      <c r="H2365" s="102" t="str">
        <f>TRIM(Response!K2117)</f>
        <v/>
      </c>
      <c r="I2365" s="102" t="s">
        <v>6897</v>
      </c>
      <c r="J2365" s="102" t="str">
        <f>TRIM(Response!M2117)</f>
        <v>2020</v>
      </c>
    </row>
    <row r="2366" spans="1:10" ht="15.75" customHeight="1" x14ac:dyDescent="0.2">
      <c r="A2366" s="102" t="str">
        <f>TRIM(Response!A2119)</f>
        <v>LBXMOPCT</v>
      </c>
      <c r="B2366" s="102" t="str">
        <f>TRIM(Response!C2119)</f>
        <v>Monocyte percent (%)</v>
      </c>
      <c r="C2366" s="102" t="str">
        <f>TRIM(Response!E2119)</f>
        <v>CBC_E</v>
      </c>
      <c r="D2366" s="102" t="str">
        <f>TRIM(Response!F2119)</f>
        <v>Complete Blood Count with 5-part Differential - Whole Blood</v>
      </c>
      <c r="E2366" s="102" t="str">
        <f>TRIM(Response!G2119)</f>
        <v>2007-2008 Laboratory</v>
      </c>
      <c r="F2366" s="102" t="str">
        <f>TRIM(Response!H2119)</f>
        <v>5</v>
      </c>
      <c r="G2366" s="102" t="str">
        <f>TRIM(Response!J2119)</f>
        <v/>
      </c>
      <c r="H2366" s="102" t="str">
        <f>TRIM(Response!K2119)</f>
        <v/>
      </c>
      <c r="I2366" s="102" t="s">
        <v>6897</v>
      </c>
      <c r="J2366" s="102" t="str">
        <f>TRIM(Response!M2119)</f>
        <v>2020</v>
      </c>
    </row>
    <row r="2367" spans="1:10" ht="15.75" customHeight="1" x14ac:dyDescent="0.2">
      <c r="A2367" s="102" t="str">
        <f>TRIM(Response!A2120)</f>
        <v>LBXMOPCT</v>
      </c>
      <c r="B2367" s="102" t="str">
        <f>TRIM(Response!C2120)</f>
        <v>Monocyte percent (%)</v>
      </c>
      <c r="C2367" s="102" t="str">
        <f>TRIM(Response!E2120)</f>
        <v>CBC_F</v>
      </c>
      <c r="D2367" s="102" t="str">
        <f>TRIM(Response!F2120)</f>
        <v>Complete Blood Count with 5-part Differential - Whole Blood</v>
      </c>
      <c r="E2367" s="102" t="str">
        <f>TRIM(Response!G2120)</f>
        <v>2009-2010 Laboratory</v>
      </c>
      <c r="F2367" s="102" t="str">
        <f>TRIM(Response!H2120)</f>
        <v>6</v>
      </c>
      <c r="G2367" s="102" t="str">
        <f>TRIM(Response!J2120)</f>
        <v/>
      </c>
      <c r="H2367" s="102" t="str">
        <f>TRIM(Response!K2120)</f>
        <v/>
      </c>
      <c r="I2367" s="102" t="s">
        <v>6897</v>
      </c>
      <c r="J2367" s="102" t="str">
        <f>TRIM(Response!M2120)</f>
        <v>2020</v>
      </c>
    </row>
    <row r="2368" spans="1:10" ht="15.75" customHeight="1" x14ac:dyDescent="0.2">
      <c r="A2368" s="102" t="str">
        <f>TRIM(Response!A2122)</f>
        <v>LBXMOPCT</v>
      </c>
      <c r="B2368" s="102" t="str">
        <f>TRIM(Response!C2122)</f>
        <v>Monocyte percent (%)</v>
      </c>
      <c r="C2368" s="102" t="str">
        <f>TRIM(Response!E2122)</f>
        <v>CBC_H</v>
      </c>
      <c r="D2368" s="102" t="str">
        <f>TRIM(Response!F2122)</f>
        <v>Complete Blood Count with 5-part Differential - Whole Blood</v>
      </c>
      <c r="E2368" s="102" t="str">
        <f>TRIM(Response!G2122)</f>
        <v>2013-2014 Laboratory</v>
      </c>
      <c r="F2368" s="102" t="str">
        <f>TRIM(Response!H2122)</f>
        <v>8</v>
      </c>
      <c r="G2368" s="102" t="str">
        <f>TRIM(Response!J2122)</f>
        <v/>
      </c>
      <c r="H2368" s="102" t="str">
        <f>TRIM(Response!K2122)</f>
        <v/>
      </c>
      <c r="I2368" s="102" t="s">
        <v>6897</v>
      </c>
      <c r="J2368" s="102" t="str">
        <f>TRIM(Response!M2122)</f>
        <v>2020</v>
      </c>
    </row>
    <row r="2369" spans="1:10" ht="15.75" customHeight="1" x14ac:dyDescent="0.2">
      <c r="A2369" s="102" t="str">
        <f>TRIM(Response!A2124)</f>
        <v>LBXMOPCT</v>
      </c>
      <c r="B2369" s="102" t="str">
        <f>TRIM(Response!C2124)</f>
        <v>Monocyte percent (%)</v>
      </c>
      <c r="C2369" s="102" t="str">
        <f>TRIM(Response!E2124)</f>
        <v>CBC_J</v>
      </c>
      <c r="D2369" s="102" t="str">
        <f>TRIM(Response!F2124)</f>
        <v>Complete Blood Count with 5-Part Differential</v>
      </c>
      <c r="E2369" s="102" t="str">
        <f>TRIM(Response!G2124)</f>
        <v>2017-2018 Laboratory</v>
      </c>
      <c r="F2369" s="102" t="str">
        <f>TRIM(Response!H2124)</f>
        <v>10</v>
      </c>
      <c r="G2369" s="102" t="str">
        <f>TRIM(Response!J2124)</f>
        <v/>
      </c>
      <c r="H2369" s="102" t="str">
        <f>TRIM(Response!K2124)</f>
        <v/>
      </c>
      <c r="I2369" s="102" t="s">
        <v>6897</v>
      </c>
      <c r="J2369" s="102" t="str">
        <f>TRIM(Response!M2124)</f>
        <v>2020</v>
      </c>
    </row>
    <row r="2370" spans="1:10" ht="15.75" customHeight="1" x14ac:dyDescent="0.2">
      <c r="A2370" s="102" t="str">
        <f>TRIM(Response!A2126)</f>
        <v>LBXMOPCT</v>
      </c>
      <c r="B2370" s="102" t="str">
        <f>TRIM(Response!C2126)</f>
        <v>Monocyte percent replicate 1 (%)</v>
      </c>
      <c r="C2370" s="102" t="str">
        <f>TRIM(Response!E2126)</f>
        <v>L25_B</v>
      </c>
      <c r="D2370" s="102" t="str">
        <f>TRIM(Response!F2126)</f>
        <v>Complete Blood Count with 5-part Differential - Whole Blood</v>
      </c>
      <c r="E2370" s="102" t="str">
        <f>TRIM(Response!G2126)</f>
        <v>2001-2002 Laboratory</v>
      </c>
      <c r="F2370" s="102" t="str">
        <f>TRIM(Response!H2126)</f>
        <v>2</v>
      </c>
      <c r="G2370" s="102" t="str">
        <f>TRIM(Response!J2126)</f>
        <v>1</v>
      </c>
      <c r="H2370" s="102" t="str">
        <f>TRIM(Response!K2126)</f>
        <v>LBXMOPCT1</v>
      </c>
      <c r="I2370" s="102" t="s">
        <v>6897</v>
      </c>
      <c r="J2370" s="102" t="str">
        <f>TRIM(Response!M2126)</f>
        <v>2020</v>
      </c>
    </row>
    <row r="2371" spans="1:10" ht="15.75" customHeight="1" x14ac:dyDescent="0.2">
      <c r="A2371" s="102" t="str">
        <f>TRIM(Response!A2127)</f>
        <v>MORDIF</v>
      </c>
      <c r="B2371" s="102" t="str">
        <f>TRIM(Response!C2127)</f>
        <v>Monocyte percent replicate 2 (%)</v>
      </c>
      <c r="C2371" s="102" t="str">
        <f>TRIM(Response!E2127)</f>
        <v>LABSE</v>
      </c>
      <c r="D2371" s="102" t="str">
        <f>TRIM(Response!F2127)</f>
        <v>HEMATOLOGY</v>
      </c>
      <c r="E2371" s="102" t="str">
        <f>TRIM(Response!G2127)</f>
        <v>1988-1994 Lab - Second Exam</v>
      </c>
      <c r="F2371" s="102" t="str">
        <f>TRIM(Response!H2127)</f>
        <v>-1</v>
      </c>
      <c r="G2371" s="102" t="str">
        <f>TRIM(Response!J2127)</f>
        <v>1</v>
      </c>
      <c r="H2371" s="102" t="str">
        <f>TRIM(Response!K2127)</f>
        <v>LBXMOPCT2</v>
      </c>
      <c r="I2371" s="102" t="s">
        <v>6897</v>
      </c>
      <c r="J2371" s="102" t="str">
        <f>TRIM(Response!M2127)</f>
        <v>2022</v>
      </c>
    </row>
    <row r="2372" spans="1:10" ht="15.75" customHeight="1" x14ac:dyDescent="0.2">
      <c r="A2372" s="102" t="str">
        <f>TRIM(Response!A2128)</f>
        <v>LB2MOPCT</v>
      </c>
      <c r="B2372" s="102" t="str">
        <f>TRIM(Response!C2128)</f>
        <v>Monocyte percent replicate 2 (%)</v>
      </c>
      <c r="C2372" s="102" t="str">
        <f>TRIM(Response!E2128)</f>
        <v>l25_2_b</v>
      </c>
      <c r="D2372" s="102" t="str">
        <f>TRIM(Response!F2128)</f>
        <v>Complete Blood Count with 5-part Differential - Whole Blood, Second Exam</v>
      </c>
      <c r="E2372" s="102" t="str">
        <f>TRIM(Response!G2128)</f>
        <v>2001-2002 Laboratory</v>
      </c>
      <c r="F2372" s="102" t="str">
        <f>TRIM(Response!H2128)</f>
        <v>2</v>
      </c>
      <c r="G2372" s="102" t="str">
        <f>TRIM(Response!J2128)</f>
        <v>1</v>
      </c>
      <c r="H2372" s="102" t="str">
        <f>TRIM(Response!K2128)</f>
        <v>LBXMOPCT2</v>
      </c>
      <c r="I2372" s="102" t="s">
        <v>6897</v>
      </c>
      <c r="J2372" s="102" t="str">
        <f>TRIM(Response!M2128)</f>
        <v>2022</v>
      </c>
    </row>
    <row r="2373" spans="1:10" ht="15.75" customHeight="1" x14ac:dyDescent="0.2">
      <c r="A2373" s="102" t="str">
        <f>TRIM(Response!A2130)</f>
        <v>LBXMPSI</v>
      </c>
      <c r="B2373" s="102" t="str">
        <f>TRIM(Response!C2130)</f>
        <v>Mean platelet volume: SI (fL)</v>
      </c>
      <c r="C2373" s="102" t="str">
        <f>TRIM(Response!E2130)</f>
        <v/>
      </c>
      <c r="D2373" s="102" t="str">
        <f>TRIM(Response!F2130)</f>
        <v>Complete Blood Count with 5-part Differential - Whole Blood</v>
      </c>
      <c r="E2373" s="102" t="str">
        <f>TRIM(Response!G2130)</f>
        <v>2001-2002 Laboratory</v>
      </c>
      <c r="F2373" s="102" t="str">
        <f>TRIM(Response!H2130)</f>
        <v>2</v>
      </c>
      <c r="G2373" s="102" t="str">
        <f>TRIM(Response!J2130)</f>
        <v/>
      </c>
      <c r="H2373" s="102" t="str">
        <f>TRIM(Response!K2130)</f>
        <v/>
      </c>
      <c r="I2373" s="102" t="s">
        <v>6897</v>
      </c>
      <c r="J2373" s="102" t="str">
        <f>TRIM(Response!M2130)</f>
        <v>2022</v>
      </c>
    </row>
    <row r="2374" spans="1:10" ht="15.75" customHeight="1" x14ac:dyDescent="0.2">
      <c r="A2374" s="102" t="str">
        <f>TRIM(Response!A2131)</f>
        <v>LBXMPSI</v>
      </c>
      <c r="B2374" s="102" t="str">
        <f>TRIM(Response!C2131)</f>
        <v>Mean platelet volume: SI (fL)</v>
      </c>
      <c r="C2374" s="102" t="str">
        <f>TRIM(Response!E2131)</f>
        <v>LAB25</v>
      </c>
      <c r="D2374" s="102" t="str">
        <f>TRIM(Response!F2131)</f>
        <v>Complete Blood Count with 5-part Differential - Whole Blood</v>
      </c>
      <c r="E2374" s="102" t="str">
        <f>TRIM(Response!G2131)</f>
        <v>1999-2000 Laboratory</v>
      </c>
      <c r="F2374" s="102" t="str">
        <f>TRIM(Response!H2131)</f>
        <v>1</v>
      </c>
      <c r="G2374" s="102" t="str">
        <f>TRIM(Response!J2131)</f>
        <v/>
      </c>
      <c r="H2374" s="102" t="str">
        <f>TRIM(Response!K2131)</f>
        <v/>
      </c>
      <c r="I2374" s="102" t="s">
        <v>6897</v>
      </c>
      <c r="J2374" s="102" t="str">
        <f>TRIM(Response!M2131)</f>
        <v>2020</v>
      </c>
    </row>
    <row r="2375" spans="1:10" ht="15.75" customHeight="1" x14ac:dyDescent="0.2">
      <c r="A2375" s="102" t="str">
        <f>TRIM(Response!A2133)</f>
        <v>LBXMPSI</v>
      </c>
      <c r="B2375" s="102" t="str">
        <f>TRIM(Response!C2133)</f>
        <v>Mean platelet volume: SI (fL)</v>
      </c>
      <c r="C2375" s="102" t="str">
        <f>TRIM(Response!E2133)</f>
        <v>CBC_D</v>
      </c>
      <c r="D2375" s="102" t="str">
        <f>TRIM(Response!F2133)</f>
        <v>Complete Blood Count with 5-Part Differential - Whole Blood</v>
      </c>
      <c r="E2375" s="102" t="str">
        <f>TRIM(Response!G2133)</f>
        <v>2005-2006 Laboratory</v>
      </c>
      <c r="F2375" s="102" t="str">
        <f>TRIM(Response!H2133)</f>
        <v>4</v>
      </c>
      <c r="G2375" s="102" t="str">
        <f>TRIM(Response!J2133)</f>
        <v/>
      </c>
      <c r="H2375" s="102" t="str">
        <f>TRIM(Response!K2133)</f>
        <v/>
      </c>
      <c r="I2375" s="102" t="s">
        <v>6897</v>
      </c>
      <c r="J2375" s="102" t="str">
        <f>TRIM(Response!M2133)</f>
        <v>2020</v>
      </c>
    </row>
    <row r="2376" spans="1:10" ht="15.75" customHeight="1" x14ac:dyDescent="0.2">
      <c r="A2376" s="102" t="str">
        <f>TRIM(Response!A2134)</f>
        <v>LBXMPSI</v>
      </c>
      <c r="B2376" s="102" t="str">
        <f>TRIM(Response!C2134)</f>
        <v>Mean platelet volume: SI (fL)</v>
      </c>
      <c r="C2376" s="102" t="str">
        <f>TRIM(Response!E2134)</f>
        <v>CBC_E</v>
      </c>
      <c r="D2376" s="102" t="str">
        <f>TRIM(Response!F2134)</f>
        <v>Complete Blood Count with 5-part Differential - Whole Blood</v>
      </c>
      <c r="E2376" s="102" t="str">
        <f>TRIM(Response!G2134)</f>
        <v>2007-2008 Laboratory</v>
      </c>
      <c r="F2376" s="102" t="str">
        <f>TRIM(Response!H2134)</f>
        <v>5</v>
      </c>
      <c r="G2376" s="102" t="str">
        <f>TRIM(Response!J2134)</f>
        <v/>
      </c>
      <c r="H2376" s="102" t="str">
        <f>TRIM(Response!K2134)</f>
        <v/>
      </c>
      <c r="I2376" s="102" t="s">
        <v>6897</v>
      </c>
      <c r="J2376" s="102" t="str">
        <f>TRIM(Response!M2134)</f>
        <v>2020</v>
      </c>
    </row>
    <row r="2377" spans="1:10" ht="15.75" customHeight="1" x14ac:dyDescent="0.2">
      <c r="A2377" s="102" t="str">
        <f>TRIM(Response!A2136)</f>
        <v>LBXMPSI</v>
      </c>
      <c r="B2377" s="102" t="str">
        <f>TRIM(Response!C2136)</f>
        <v>Mean platelet volume: SI (fL)</v>
      </c>
      <c r="C2377" s="102" t="str">
        <f>TRIM(Response!E2136)</f>
        <v>CBC_G</v>
      </c>
      <c r="D2377" s="102" t="str">
        <f>TRIM(Response!F2136)</f>
        <v>Complete Blood Count with 5-part Differential - Whole Blood</v>
      </c>
      <c r="E2377" s="102" t="str">
        <f>TRIM(Response!G2136)</f>
        <v>2011-2012 Laboratory</v>
      </c>
      <c r="F2377" s="102" t="str">
        <f>TRIM(Response!H2136)</f>
        <v>7</v>
      </c>
      <c r="G2377" s="102" t="str">
        <f>TRIM(Response!J2136)</f>
        <v/>
      </c>
      <c r="H2377" s="102" t="str">
        <f>TRIM(Response!K2136)</f>
        <v/>
      </c>
      <c r="I2377" s="102" t="s">
        <v>6897</v>
      </c>
      <c r="J2377" s="102" t="str">
        <f>TRIM(Response!M2136)</f>
        <v>2020</v>
      </c>
    </row>
    <row r="2378" spans="1:10" ht="15.75" customHeight="1" x14ac:dyDescent="0.2">
      <c r="A2378" s="102" t="str">
        <f>TRIM(Response!A2137)</f>
        <v>LBXMPSI</v>
      </c>
      <c r="B2378" s="102" t="str">
        <f>TRIM(Response!C2137)</f>
        <v>Mean platelet volume: SI (fL)</v>
      </c>
      <c r="C2378" s="102" t="str">
        <f>TRIM(Response!E2137)</f>
        <v>CBC_H</v>
      </c>
      <c r="D2378" s="102" t="str">
        <f>TRIM(Response!F2137)</f>
        <v>Complete Blood Count with 5-part Differential - Whole Blood</v>
      </c>
      <c r="E2378" s="102" t="str">
        <f>TRIM(Response!G2137)</f>
        <v>2013-2014 Laboratory</v>
      </c>
      <c r="F2378" s="102" t="str">
        <f>TRIM(Response!H2137)</f>
        <v>8</v>
      </c>
      <c r="G2378" s="102" t="str">
        <f>TRIM(Response!J2137)</f>
        <v/>
      </c>
      <c r="H2378" s="102" t="str">
        <f>TRIM(Response!K2137)</f>
        <v/>
      </c>
      <c r="I2378" s="102" t="s">
        <v>6897</v>
      </c>
      <c r="J2378" s="102" t="str">
        <f>TRIM(Response!M2137)</f>
        <v>2020</v>
      </c>
    </row>
    <row r="2379" spans="1:10" ht="15.75" customHeight="1" x14ac:dyDescent="0.2">
      <c r="A2379" s="102" t="str">
        <f>TRIM(Response!A2139)</f>
        <v>LBXMPSI</v>
      </c>
      <c r="B2379" s="102" t="str">
        <f>TRIM(Response!C2139)</f>
        <v>Mean platelet volume: SI (fL)</v>
      </c>
      <c r="C2379" s="102" t="str">
        <f>TRIM(Response!E2139)</f>
        <v>CBC_J</v>
      </c>
      <c r="D2379" s="102" t="str">
        <f>TRIM(Response!F2139)</f>
        <v>Complete Blood Count with 5-Part Differential</v>
      </c>
      <c r="E2379" s="102" t="str">
        <f>TRIM(Response!G2139)</f>
        <v>2017-2018 Laboratory</v>
      </c>
      <c r="F2379" s="102" t="str">
        <f>TRIM(Response!H2139)</f>
        <v>10</v>
      </c>
      <c r="G2379" s="102" t="str">
        <f>TRIM(Response!J2139)</f>
        <v/>
      </c>
      <c r="H2379" s="102" t="str">
        <f>TRIM(Response!K2139)</f>
        <v/>
      </c>
      <c r="I2379" s="102" t="s">
        <v>6897</v>
      </c>
      <c r="J2379" s="102" t="str">
        <f>TRIM(Response!M2139)</f>
        <v>2020</v>
      </c>
    </row>
    <row r="2380" spans="1:10" ht="15.75" customHeight="1" x14ac:dyDescent="0.2">
      <c r="A2380" s="102" t="str">
        <f>TRIM(Response!A2140)</f>
        <v>PVPSI</v>
      </c>
      <c r="B2380" s="102" t="str">
        <f>TRIM(Response!C2140)</f>
        <v>Mean platelet volume: SI replicate 1 (fL)</v>
      </c>
      <c r="C2380" s="102" t="str">
        <f>TRIM(Response!E2140)</f>
        <v>LAB</v>
      </c>
      <c r="D2380" s="102" t="str">
        <f>TRIM(Response!F2140)</f>
        <v>HEMATOLOGY</v>
      </c>
      <c r="E2380" s="102" t="str">
        <f>TRIM(Response!G2140)</f>
        <v>1988-1994 Laboratory</v>
      </c>
      <c r="F2380" s="102" t="str">
        <f>TRIM(Response!H2140)</f>
        <v>-1</v>
      </c>
      <c r="G2380" s="102" t="str">
        <f>TRIM(Response!J2140)</f>
        <v>1</v>
      </c>
      <c r="H2380" s="102" t="str">
        <f>TRIM(Response!K2140)</f>
        <v>LBXMPSI1</v>
      </c>
      <c r="I2380" s="102" t="s">
        <v>6897</v>
      </c>
      <c r="J2380" s="102" t="str">
        <f>TRIM(Response!M2140)</f>
        <v>2022</v>
      </c>
    </row>
    <row r="2381" spans="1:10" ht="15.75" customHeight="1" x14ac:dyDescent="0.2">
      <c r="A2381" s="102" t="str">
        <f>TRIM(Response!A2141)</f>
        <v>LBXMPSI</v>
      </c>
      <c r="B2381" s="102" t="str">
        <f>TRIM(Response!C2141)</f>
        <v>Mean platelet volume: SI replicate 1 (fL)</v>
      </c>
      <c r="C2381" s="102" t="str">
        <f>TRIM(Response!E2141)</f>
        <v>L25_B</v>
      </c>
      <c r="D2381" s="102" t="str">
        <f>TRIM(Response!F2141)</f>
        <v>Complete Blood Count with 5-part Differential - Whole Blood</v>
      </c>
      <c r="E2381" s="102" t="str">
        <f>TRIM(Response!G2141)</f>
        <v>2001-2002 Laboratory</v>
      </c>
      <c r="F2381" s="102" t="str">
        <f>TRIM(Response!H2141)</f>
        <v>2</v>
      </c>
      <c r="G2381" s="102" t="str">
        <f>TRIM(Response!J2141)</f>
        <v>1</v>
      </c>
      <c r="H2381" s="102" t="str">
        <f>TRIM(Response!K2141)</f>
        <v>LBXMPSI1</v>
      </c>
      <c r="I2381" s="102" t="s">
        <v>6897</v>
      </c>
      <c r="J2381" s="102" t="str">
        <f>TRIM(Response!M2141)</f>
        <v>2020</v>
      </c>
    </row>
    <row r="2382" spans="1:10" ht="15.75" customHeight="1" x14ac:dyDescent="0.2">
      <c r="A2382" s="102" t="str">
        <f>TRIM(Response!A2142)</f>
        <v>PVRSI</v>
      </c>
      <c r="B2382" s="102" t="str">
        <f>TRIM(Response!C2142)</f>
        <v>Mean platelet volume: SI replicate 2 (fL)</v>
      </c>
      <c r="C2382" s="102" t="str">
        <f>TRIM(Response!E2142)</f>
        <v>LABSE</v>
      </c>
      <c r="D2382" s="102" t="str">
        <f>TRIM(Response!F2142)</f>
        <v>HEMATOLOGY</v>
      </c>
      <c r="E2382" s="102" t="str">
        <f>TRIM(Response!G2142)</f>
        <v>1988-1994 Lab - Second Exam</v>
      </c>
      <c r="F2382" s="102" t="str">
        <f>TRIM(Response!H2142)</f>
        <v>-1</v>
      </c>
      <c r="G2382" s="102" t="str">
        <f>TRIM(Response!J2142)</f>
        <v>1</v>
      </c>
      <c r="H2382" s="102" t="str">
        <f>TRIM(Response!K2142)</f>
        <v>LBXMPSI2</v>
      </c>
      <c r="I2382" s="102" t="s">
        <v>6897</v>
      </c>
      <c r="J2382" s="102" t="str">
        <f>TRIM(Response!M2142)</f>
        <v>2022</v>
      </c>
    </row>
    <row r="2383" spans="1:10" ht="15.75" customHeight="1" x14ac:dyDescent="0.2">
      <c r="A2383" s="102" t="str">
        <f>TRIM(Response!A2143)</f>
        <v>LB2MPSI</v>
      </c>
      <c r="B2383" s="102" t="str">
        <f>TRIM(Response!C2143)</f>
        <v>Mean platelet volume: SI replicate 2 (fL)</v>
      </c>
      <c r="C2383" s="102" t="str">
        <f>TRIM(Response!E2143)</f>
        <v>l25_2_b</v>
      </c>
      <c r="D2383" s="102" t="str">
        <f>TRIM(Response!F2143)</f>
        <v>Complete Blood Count with 5-part Differential - Whole Blood, Second Exam</v>
      </c>
      <c r="E2383" s="102" t="str">
        <f>TRIM(Response!G2143)</f>
        <v>2001-2002 Laboratory</v>
      </c>
      <c r="F2383" s="102" t="str">
        <f>TRIM(Response!H2143)</f>
        <v>2</v>
      </c>
      <c r="G2383" s="102" t="str">
        <f>TRIM(Response!J2143)</f>
        <v>1</v>
      </c>
      <c r="H2383" s="102" t="str">
        <f>TRIM(Response!K2143)</f>
        <v>LBXMPSI2</v>
      </c>
      <c r="I2383" s="102" t="s">
        <v>6897</v>
      </c>
      <c r="J2383" s="102" t="str">
        <f>TRIM(Response!M2143)</f>
        <v>2022</v>
      </c>
    </row>
    <row r="2384" spans="1:10" ht="15.75" customHeight="1" x14ac:dyDescent="0.2">
      <c r="A2384" s="102" t="str">
        <f>TRIM(Response!A2144)</f>
        <v>LBXNEPCT</v>
      </c>
      <c r="B2384" s="102" t="str">
        <f>TRIM(Response!C2144)</f>
        <v>Segmented neutrophils percent (%)</v>
      </c>
      <c r="C2384" s="102" t="str">
        <f>TRIM(Response!E2144)</f>
        <v/>
      </c>
      <c r="D2384" s="102" t="str">
        <f>TRIM(Response!F2144)</f>
        <v>HEMATOLOGY</v>
      </c>
      <c r="E2384" s="102" t="str">
        <f>TRIM(Response!G2144)</f>
        <v>1988-1994 Laboratory</v>
      </c>
      <c r="F2384" s="102" t="str">
        <f>TRIM(Response!H2144)</f>
        <v>-1</v>
      </c>
      <c r="G2384" s="102" t="str">
        <f>TRIM(Response!J2144)</f>
        <v/>
      </c>
      <c r="H2384" s="102" t="str">
        <f>TRIM(Response!K2144)</f>
        <v/>
      </c>
      <c r="I2384" s="102" t="s">
        <v>6897</v>
      </c>
      <c r="J2384" s="102" t="str">
        <f>TRIM(Response!M2144)</f>
        <v>2022</v>
      </c>
    </row>
    <row r="2385" spans="1:10" ht="15.75" customHeight="1" x14ac:dyDescent="0.2">
      <c r="A2385" s="102" t="str">
        <f>TRIM(Response!A2146)</f>
        <v>LBXNEPCT</v>
      </c>
      <c r="B2385" s="102" t="str">
        <f>TRIM(Response!C2146)</f>
        <v>Segmented neutrophils percent (%)</v>
      </c>
      <c r="C2385" s="102" t="str">
        <f>TRIM(Response!E2146)</f>
        <v>LAB25</v>
      </c>
      <c r="D2385" s="102" t="str">
        <f>TRIM(Response!F2146)</f>
        <v>Complete Blood Count with 5-part Differential - Whole Blood</v>
      </c>
      <c r="E2385" s="102" t="str">
        <f>TRIM(Response!G2146)</f>
        <v>1999-2000 Laboratory</v>
      </c>
      <c r="F2385" s="102" t="str">
        <f>TRIM(Response!H2146)</f>
        <v>1</v>
      </c>
      <c r="G2385" s="102" t="str">
        <f>TRIM(Response!J2146)</f>
        <v/>
      </c>
      <c r="H2385" s="102" t="str">
        <f>TRIM(Response!K2146)</f>
        <v/>
      </c>
      <c r="I2385" s="102" t="s">
        <v>6897</v>
      </c>
      <c r="J2385" s="102" t="str">
        <f>TRIM(Response!M2146)</f>
        <v>2020</v>
      </c>
    </row>
    <row r="2386" spans="1:10" ht="15.75" customHeight="1" x14ac:dyDescent="0.2">
      <c r="A2386" s="102" t="str">
        <f>TRIM(Response!A2147)</f>
        <v>LBXNEPCT</v>
      </c>
      <c r="B2386" s="102" t="str">
        <f>TRIM(Response!C2147)</f>
        <v>Segmented neutrophils percent (%)</v>
      </c>
      <c r="C2386" s="102" t="str">
        <f>TRIM(Response!E2147)</f>
        <v>L25_C</v>
      </c>
      <c r="D2386" s="102" t="str">
        <f>TRIM(Response!F2147)</f>
        <v>Complete Blood Count with 5-part Differential - Whole Blood</v>
      </c>
      <c r="E2386" s="102" t="str">
        <f>TRIM(Response!G2147)</f>
        <v>2003-2004 Laboratory</v>
      </c>
      <c r="F2386" s="102" t="str">
        <f>TRIM(Response!H2147)</f>
        <v>3</v>
      </c>
      <c r="G2386" s="102" t="str">
        <f>TRIM(Response!J2147)</f>
        <v/>
      </c>
      <c r="H2386" s="102" t="str">
        <f>TRIM(Response!K2147)</f>
        <v/>
      </c>
      <c r="I2386" s="102" t="s">
        <v>6897</v>
      </c>
      <c r="J2386" s="102" t="str">
        <f>TRIM(Response!M2147)</f>
        <v>2020</v>
      </c>
    </row>
    <row r="2387" spans="1:10" ht="15.75" customHeight="1" x14ac:dyDescent="0.2">
      <c r="A2387" s="102" t="str">
        <f>TRIM(Response!A2148)</f>
        <v>LBXNEPCT</v>
      </c>
      <c r="B2387" s="102" t="str">
        <f>TRIM(Response!C2148)</f>
        <v>Segmented neutrophils percent (%)</v>
      </c>
      <c r="C2387" s="102" t="str">
        <f>TRIM(Response!E2148)</f>
        <v>CBC_D</v>
      </c>
      <c r="D2387" s="102" t="str">
        <f>TRIM(Response!F2148)</f>
        <v>Complete Blood Count with 5-Part Differential - Whole Blood</v>
      </c>
      <c r="E2387" s="102" t="str">
        <f>TRIM(Response!G2148)</f>
        <v>2005-2006 Laboratory</v>
      </c>
      <c r="F2387" s="102" t="str">
        <f>TRIM(Response!H2148)</f>
        <v>4</v>
      </c>
      <c r="G2387" s="102" t="str">
        <f>TRIM(Response!J2148)</f>
        <v/>
      </c>
      <c r="H2387" s="102" t="str">
        <f>TRIM(Response!K2148)</f>
        <v/>
      </c>
      <c r="I2387" s="102" t="s">
        <v>6897</v>
      </c>
      <c r="J2387" s="102" t="str">
        <f>TRIM(Response!M2148)</f>
        <v>2020</v>
      </c>
    </row>
    <row r="2388" spans="1:10" ht="15.75" customHeight="1" x14ac:dyDescent="0.2">
      <c r="A2388" s="102" t="str">
        <f>TRIM(Response!A2149)</f>
        <v>LBXNEPCT</v>
      </c>
      <c r="B2388" s="102" t="str">
        <f>TRIM(Response!C2149)</f>
        <v>Segmented neutrophils percent (%)</v>
      </c>
      <c r="C2388" s="102" t="str">
        <f>TRIM(Response!E2149)</f>
        <v>CBC_E</v>
      </c>
      <c r="D2388" s="102" t="str">
        <f>TRIM(Response!F2149)</f>
        <v>Complete Blood Count with 5-part Differential - Whole Blood</v>
      </c>
      <c r="E2388" s="102" t="str">
        <f>TRIM(Response!G2149)</f>
        <v>2007-2008 Laboratory</v>
      </c>
      <c r="F2388" s="102" t="str">
        <f>TRIM(Response!H2149)</f>
        <v>5</v>
      </c>
      <c r="G2388" s="102" t="str">
        <f>TRIM(Response!J2149)</f>
        <v/>
      </c>
      <c r="H2388" s="102" t="str">
        <f>TRIM(Response!K2149)</f>
        <v/>
      </c>
      <c r="I2388" s="102" t="s">
        <v>6897</v>
      </c>
      <c r="J2388" s="102" t="str">
        <f>TRIM(Response!M2149)</f>
        <v>2020</v>
      </c>
    </row>
    <row r="2389" spans="1:10" ht="15.75" customHeight="1" x14ac:dyDescent="0.2">
      <c r="A2389" s="102" t="str">
        <f>TRIM(Response!A2150)</f>
        <v>LBXNEPCT</v>
      </c>
      <c r="B2389" s="102" t="str">
        <f>TRIM(Response!C2150)</f>
        <v>Segmented neutrophils percent (%)</v>
      </c>
      <c r="C2389" s="102" t="str">
        <f>TRIM(Response!E2150)</f>
        <v>CBC_F</v>
      </c>
      <c r="D2389" s="102" t="str">
        <f>TRIM(Response!F2150)</f>
        <v>Complete Blood Count with 5-part Differential - Whole Blood</v>
      </c>
      <c r="E2389" s="102" t="str">
        <f>TRIM(Response!G2150)</f>
        <v>2009-2010 Laboratory</v>
      </c>
      <c r="F2389" s="102" t="str">
        <f>TRIM(Response!H2150)</f>
        <v>6</v>
      </c>
      <c r="G2389" s="102" t="str">
        <f>TRIM(Response!J2150)</f>
        <v/>
      </c>
      <c r="H2389" s="102" t="str">
        <f>TRIM(Response!K2150)</f>
        <v/>
      </c>
      <c r="I2389" s="102" t="s">
        <v>6897</v>
      </c>
      <c r="J2389" s="102" t="str">
        <f>TRIM(Response!M2150)</f>
        <v>2020</v>
      </c>
    </row>
    <row r="2390" spans="1:10" ht="15.75" customHeight="1" x14ac:dyDescent="0.2">
      <c r="A2390" s="102" t="str">
        <f>TRIM(Response!A2151)</f>
        <v>LBXNEPCT</v>
      </c>
      <c r="B2390" s="102" t="str">
        <f>TRIM(Response!C2151)</f>
        <v>Segmented neutrophils percent (%)</v>
      </c>
      <c r="C2390" s="102" t="str">
        <f>TRIM(Response!E2151)</f>
        <v>CBC_G</v>
      </c>
      <c r="D2390" s="102" t="str">
        <f>TRIM(Response!F2151)</f>
        <v>Complete Blood Count with 5-part Differential - Whole Blood</v>
      </c>
      <c r="E2390" s="102" t="str">
        <f>TRIM(Response!G2151)</f>
        <v>2011-2012 Laboratory</v>
      </c>
      <c r="F2390" s="102" t="str">
        <f>TRIM(Response!H2151)</f>
        <v>7</v>
      </c>
      <c r="G2390" s="102" t="str">
        <f>TRIM(Response!J2151)</f>
        <v/>
      </c>
      <c r="H2390" s="102" t="str">
        <f>TRIM(Response!K2151)</f>
        <v/>
      </c>
      <c r="I2390" s="102" t="s">
        <v>6897</v>
      </c>
      <c r="J2390" s="102" t="str">
        <f>TRIM(Response!M2151)</f>
        <v>2020</v>
      </c>
    </row>
    <row r="2391" spans="1:10" ht="15.75" customHeight="1" x14ac:dyDescent="0.2">
      <c r="A2391" s="102" t="str">
        <f>TRIM(Response!A2152)</f>
        <v>LBXNEPCT</v>
      </c>
      <c r="B2391" s="102" t="str">
        <f>TRIM(Response!C2152)</f>
        <v>Segmented neutrophils percent (%)</v>
      </c>
      <c r="C2391" s="102" t="str">
        <f>TRIM(Response!E2152)</f>
        <v>CBC_H</v>
      </c>
      <c r="D2391" s="102" t="str">
        <f>TRIM(Response!F2152)</f>
        <v>Complete Blood Count with 5-part Differential - Whole Blood</v>
      </c>
      <c r="E2391" s="102" t="str">
        <f>TRIM(Response!G2152)</f>
        <v>2013-2014 Laboratory</v>
      </c>
      <c r="F2391" s="102" t="str">
        <f>TRIM(Response!H2152)</f>
        <v>8</v>
      </c>
      <c r="G2391" s="102" t="str">
        <f>TRIM(Response!J2152)</f>
        <v/>
      </c>
      <c r="H2391" s="102" t="str">
        <f>TRIM(Response!K2152)</f>
        <v/>
      </c>
      <c r="I2391" s="102" t="s">
        <v>6897</v>
      </c>
      <c r="J2391" s="102" t="str">
        <f>TRIM(Response!M2152)</f>
        <v>2020</v>
      </c>
    </row>
    <row r="2392" spans="1:10" ht="15.75" customHeight="1" x14ac:dyDescent="0.2">
      <c r="A2392" s="102" t="str">
        <f>TRIM(Response!A2153)</f>
        <v>LBXNEPCT</v>
      </c>
      <c r="B2392" s="102" t="str">
        <f>TRIM(Response!C2153)</f>
        <v>Segmented neutrophils percent (%)</v>
      </c>
      <c r="C2392" s="102" t="str">
        <f>TRIM(Response!E2153)</f>
        <v>CBC_I</v>
      </c>
      <c r="D2392" s="102" t="str">
        <f>TRIM(Response!F2153)</f>
        <v>Complete Blood Count with 5-Part Differential - Whole Blood</v>
      </c>
      <c r="E2392" s="102" t="str">
        <f>TRIM(Response!G2153)</f>
        <v>2015-2016 Laboratory</v>
      </c>
      <c r="F2392" s="102" t="str">
        <f>TRIM(Response!H2153)</f>
        <v>9</v>
      </c>
      <c r="G2392" s="102" t="str">
        <f>TRIM(Response!J2153)</f>
        <v/>
      </c>
      <c r="H2392" s="102" t="str">
        <f>TRIM(Response!K2153)</f>
        <v/>
      </c>
      <c r="I2392" s="102" t="s">
        <v>6897</v>
      </c>
      <c r="J2392" s="102" t="str">
        <f>TRIM(Response!M2153)</f>
        <v>2020</v>
      </c>
    </row>
    <row r="2393" spans="1:10" ht="15.75" customHeight="1" x14ac:dyDescent="0.2">
      <c r="A2393" s="102" t="str">
        <f>TRIM(Response!A2154)</f>
        <v>LBXNEPCT</v>
      </c>
      <c r="B2393" s="102" t="str">
        <f>TRIM(Response!C2154)</f>
        <v>Segmented neutrophils percent (%)</v>
      </c>
      <c r="C2393" s="102" t="str">
        <f>TRIM(Response!E2154)</f>
        <v>CBC_J</v>
      </c>
      <c r="D2393" s="102" t="str">
        <f>TRIM(Response!F2154)</f>
        <v>Complete Blood Count with 5-Part Differential</v>
      </c>
      <c r="E2393" s="102" t="str">
        <f>TRIM(Response!G2154)</f>
        <v>2017-2018 Laboratory</v>
      </c>
      <c r="F2393" s="102" t="str">
        <f>TRIM(Response!H2154)</f>
        <v>10</v>
      </c>
      <c r="G2393" s="102" t="str">
        <f>TRIM(Response!J2154)</f>
        <v/>
      </c>
      <c r="H2393" s="102" t="str">
        <f>TRIM(Response!K2154)</f>
        <v/>
      </c>
      <c r="I2393" s="102" t="s">
        <v>6897</v>
      </c>
      <c r="J2393" s="102" t="str">
        <f>TRIM(Response!M2154)</f>
        <v>2020</v>
      </c>
    </row>
    <row r="2394" spans="1:10" ht="15.75" customHeight="1" x14ac:dyDescent="0.2">
      <c r="A2394" s="102" t="str">
        <f>TRIM(Response!A2155)</f>
        <v>GRPDIF</v>
      </c>
      <c r="B2394" s="102" t="str">
        <f>TRIM(Response!C2155)</f>
        <v>Segmented neutrophils percent replicate 1 (%)</v>
      </c>
      <c r="C2394" s="102" t="str">
        <f>TRIM(Response!E2155)</f>
        <v>LAB</v>
      </c>
      <c r="D2394" s="102" t="str">
        <f>TRIM(Response!F2155)</f>
        <v>HEMATOLOGY</v>
      </c>
      <c r="E2394" s="102" t="str">
        <f>TRIM(Response!G2155)</f>
        <v>1988-1994 Laboratory</v>
      </c>
      <c r="F2394" s="102" t="str">
        <f>TRIM(Response!H2155)</f>
        <v>-1</v>
      </c>
      <c r="G2394" s="102" t="str">
        <f>TRIM(Response!J2155)</f>
        <v>1</v>
      </c>
      <c r="H2394" s="102" t="str">
        <f>TRIM(Response!K2155)</f>
        <v>LBXNEPCT1</v>
      </c>
      <c r="I2394" s="102" t="s">
        <v>6897</v>
      </c>
      <c r="J2394" s="102" t="str">
        <f>TRIM(Response!M2155)</f>
        <v>2022</v>
      </c>
    </row>
    <row r="2395" spans="1:10" ht="15.75" customHeight="1" x14ac:dyDescent="0.2">
      <c r="A2395" s="102" t="str">
        <f>TRIM(Response!A2157)</f>
        <v>GRRDIF</v>
      </c>
      <c r="B2395" s="102" t="str">
        <f>TRIM(Response!C2157)</f>
        <v>Segmented neutrophils percent replicate 2 (%)</v>
      </c>
      <c r="C2395" s="102" t="str">
        <f>TRIM(Response!E2157)</f>
        <v>LABSE</v>
      </c>
      <c r="D2395" s="102" t="str">
        <f>TRIM(Response!F2157)</f>
        <v>HEMATOLOGY</v>
      </c>
      <c r="E2395" s="102" t="str">
        <f>TRIM(Response!G2157)</f>
        <v>1988-1994 Lab - Second Exam</v>
      </c>
      <c r="F2395" s="102" t="str">
        <f>TRIM(Response!H2157)</f>
        <v>-1</v>
      </c>
      <c r="G2395" s="102" t="str">
        <f>TRIM(Response!J2157)</f>
        <v>1</v>
      </c>
      <c r="H2395" s="102" t="str">
        <f>TRIM(Response!K2157)</f>
        <v>LBXNEPCT2</v>
      </c>
      <c r="I2395" s="102" t="s">
        <v>6897</v>
      </c>
      <c r="J2395" s="102" t="str">
        <f>TRIM(Response!M2157)</f>
        <v>2022</v>
      </c>
    </row>
    <row r="2396" spans="1:10" ht="15.75" customHeight="1" x14ac:dyDescent="0.2">
      <c r="A2396" s="102" t="str">
        <f>TRIM(Response!A2158)</f>
        <v>LB2NEPCT</v>
      </c>
      <c r="B2396" s="102" t="str">
        <f>TRIM(Response!C2158)</f>
        <v>Segmented neutrophils percent replicate 2 (%)</v>
      </c>
      <c r="C2396" s="102" t="str">
        <f>TRIM(Response!E2158)</f>
        <v>l25_2_b</v>
      </c>
      <c r="D2396" s="102" t="str">
        <f>TRIM(Response!F2158)</f>
        <v>Complete Blood Count with 5-part Differential - Whole Blood, Second Exam</v>
      </c>
      <c r="E2396" s="102" t="str">
        <f>TRIM(Response!G2158)</f>
        <v>2001-2002 Laboratory</v>
      </c>
      <c r="F2396" s="102" t="str">
        <f>TRIM(Response!H2158)</f>
        <v>2</v>
      </c>
      <c r="G2396" s="102" t="str">
        <f>TRIM(Response!J2158)</f>
        <v>1</v>
      </c>
      <c r="H2396" s="102" t="str">
        <f>TRIM(Response!K2158)</f>
        <v>LBXNEPCT2</v>
      </c>
      <c r="I2396" s="102" t="s">
        <v>6897</v>
      </c>
      <c r="J2396" s="102" t="str">
        <f>TRIM(Response!M2158)</f>
        <v>2022</v>
      </c>
    </row>
    <row r="2397" spans="1:10" ht="15.75" customHeight="1" x14ac:dyDescent="0.2">
      <c r="A2397" s="102" t="str">
        <f>TRIM(Response!A2160)</f>
        <v>LBXPLTSI</v>
      </c>
      <c r="B2397" s="102" t="str">
        <f>TRIM(Response!C2160)</f>
        <v>Platelet count: SI (1000 cells/uL)</v>
      </c>
      <c r="C2397" s="102" t="str">
        <f>TRIM(Response!E2160)</f>
        <v/>
      </c>
      <c r="D2397" s="102" t="str">
        <f>TRIM(Response!F2160)</f>
        <v>HEMATOLOGY</v>
      </c>
      <c r="E2397" s="102" t="str">
        <f>TRIM(Response!G2160)</f>
        <v>1988-1994 Laboratory</v>
      </c>
      <c r="F2397" s="102" t="str">
        <f>TRIM(Response!H2160)</f>
        <v>-1</v>
      </c>
      <c r="G2397" s="102" t="str">
        <f>TRIM(Response!J2160)</f>
        <v/>
      </c>
      <c r="H2397" s="102" t="str">
        <f>TRIM(Response!K2160)</f>
        <v/>
      </c>
      <c r="I2397" s="102" t="s">
        <v>6897</v>
      </c>
      <c r="J2397" s="102" t="str">
        <f>TRIM(Response!M2160)</f>
        <v>2022</v>
      </c>
    </row>
    <row r="2398" spans="1:10" ht="15.75" customHeight="1" x14ac:dyDescent="0.2">
      <c r="A2398" s="102" t="str">
        <f>TRIM(Response!A2161)</f>
        <v>LBXPLTSI</v>
      </c>
      <c r="B2398" s="102" t="str">
        <f>TRIM(Response!C2161)</f>
        <v>Platelet count: SI (1000 cells/uL)</v>
      </c>
      <c r="C2398" s="102" t="str">
        <f>TRIM(Response!E2161)</f>
        <v/>
      </c>
      <c r="D2398" s="102" t="str">
        <f>TRIM(Response!F2161)</f>
        <v>Complete Blood Count with 5-part Differential - Whole Blood</v>
      </c>
      <c r="E2398" s="102" t="str">
        <f>TRIM(Response!G2161)</f>
        <v>2001-2002 Laboratory</v>
      </c>
      <c r="F2398" s="102" t="str">
        <f>TRIM(Response!H2161)</f>
        <v>2</v>
      </c>
      <c r="G2398" s="102" t="str">
        <f>TRIM(Response!J2161)</f>
        <v/>
      </c>
      <c r="H2398" s="102" t="str">
        <f>TRIM(Response!K2161)</f>
        <v/>
      </c>
      <c r="I2398" s="102" t="s">
        <v>6897</v>
      </c>
      <c r="J2398" s="102" t="str">
        <f>TRIM(Response!M2161)</f>
        <v>2022</v>
      </c>
    </row>
    <row r="2399" spans="1:10" ht="15.75" customHeight="1" x14ac:dyDescent="0.2">
      <c r="A2399" s="102" t="str">
        <f>TRIM(Response!A2163)</f>
        <v>LBXPLTSI</v>
      </c>
      <c r="B2399" s="102" t="str">
        <f>TRIM(Response!C2163)</f>
        <v>Platelet count: SI (1000 cells/uL)</v>
      </c>
      <c r="C2399" s="102" t="str">
        <f>TRIM(Response!E2163)</f>
        <v>L25_C</v>
      </c>
      <c r="D2399" s="102" t="str">
        <f>TRIM(Response!F2163)</f>
        <v>Complete Blood Count with 5-part Differential - Whole Blood</v>
      </c>
      <c r="E2399" s="102" t="str">
        <f>TRIM(Response!G2163)</f>
        <v>2003-2004 Laboratory</v>
      </c>
      <c r="F2399" s="102" t="str">
        <f>TRIM(Response!H2163)</f>
        <v>3</v>
      </c>
      <c r="G2399" s="102" t="str">
        <f>TRIM(Response!J2163)</f>
        <v/>
      </c>
      <c r="H2399" s="102" t="str">
        <f>TRIM(Response!K2163)</f>
        <v/>
      </c>
      <c r="I2399" s="102" t="s">
        <v>6897</v>
      </c>
      <c r="J2399" s="102" t="str">
        <f>TRIM(Response!M2163)</f>
        <v>2020</v>
      </c>
    </row>
    <row r="2400" spans="1:10" ht="15.75" customHeight="1" x14ac:dyDescent="0.2">
      <c r="A2400" s="102" t="str">
        <f>TRIM(Response!A2164)</f>
        <v>LBXPLTSI</v>
      </c>
      <c r="B2400" s="102" t="str">
        <f>TRIM(Response!C2164)</f>
        <v>Platelet count: SI (1000 cells/uL)</v>
      </c>
      <c r="C2400" s="102" t="str">
        <f>TRIM(Response!E2164)</f>
        <v>CBC_D</v>
      </c>
      <c r="D2400" s="102" t="str">
        <f>TRIM(Response!F2164)</f>
        <v>Complete Blood Count with 5-Part Differential - Whole Blood</v>
      </c>
      <c r="E2400" s="102" t="str">
        <f>TRIM(Response!G2164)</f>
        <v>2005-2006 Laboratory</v>
      </c>
      <c r="F2400" s="102" t="str">
        <f>TRIM(Response!H2164)</f>
        <v>4</v>
      </c>
      <c r="G2400" s="102" t="str">
        <f>TRIM(Response!J2164)</f>
        <v/>
      </c>
      <c r="H2400" s="102" t="str">
        <f>TRIM(Response!K2164)</f>
        <v/>
      </c>
      <c r="I2400" s="102" t="s">
        <v>6897</v>
      </c>
      <c r="J2400" s="102" t="str">
        <f>TRIM(Response!M2164)</f>
        <v>2020</v>
      </c>
    </row>
    <row r="2401" spans="1:10" ht="15.75" customHeight="1" x14ac:dyDescent="0.2">
      <c r="A2401" s="102" t="str">
        <f>TRIM(Response!A2165)</f>
        <v>LBXPLTSI</v>
      </c>
      <c r="B2401" s="102" t="str">
        <f>TRIM(Response!C2165)</f>
        <v>Platelet count: SI (1000 cells/uL)</v>
      </c>
      <c r="C2401" s="102" t="str">
        <f>TRIM(Response!E2165)</f>
        <v>CBC_E</v>
      </c>
      <c r="D2401" s="102" t="str">
        <f>TRIM(Response!F2165)</f>
        <v>Complete Blood Count with 5-part Differential - Whole Blood</v>
      </c>
      <c r="E2401" s="102" t="str">
        <f>TRIM(Response!G2165)</f>
        <v>2007-2008 Laboratory</v>
      </c>
      <c r="F2401" s="102" t="str">
        <f>TRIM(Response!H2165)</f>
        <v>5</v>
      </c>
      <c r="G2401" s="102" t="str">
        <f>TRIM(Response!J2165)</f>
        <v/>
      </c>
      <c r="H2401" s="102" t="str">
        <f>TRIM(Response!K2165)</f>
        <v/>
      </c>
      <c r="I2401" s="102" t="s">
        <v>6897</v>
      </c>
      <c r="J2401" s="102" t="str">
        <f>TRIM(Response!M2165)</f>
        <v>2020</v>
      </c>
    </row>
    <row r="2402" spans="1:10" ht="15.75" customHeight="1" x14ac:dyDescent="0.2">
      <c r="A2402" s="102" t="str">
        <f>TRIM(Response!A2166)</f>
        <v>LBXPLTSI</v>
      </c>
      <c r="B2402" s="102" t="str">
        <f>TRIM(Response!C2166)</f>
        <v>Platelet count: SI (1000 cells/uL)</v>
      </c>
      <c r="C2402" s="102" t="str">
        <f>TRIM(Response!E2166)</f>
        <v>CBC_F</v>
      </c>
      <c r="D2402" s="102" t="str">
        <f>TRIM(Response!F2166)</f>
        <v>Complete Blood Count with 5-part Differential - Whole Blood</v>
      </c>
      <c r="E2402" s="102" t="str">
        <f>TRIM(Response!G2166)</f>
        <v>2009-2010 Laboratory</v>
      </c>
      <c r="F2402" s="102" t="str">
        <f>TRIM(Response!H2166)</f>
        <v>6</v>
      </c>
      <c r="G2402" s="102" t="str">
        <f>TRIM(Response!J2166)</f>
        <v/>
      </c>
      <c r="H2402" s="102" t="str">
        <f>TRIM(Response!K2166)</f>
        <v/>
      </c>
      <c r="I2402" s="102" t="s">
        <v>6897</v>
      </c>
      <c r="J2402" s="102" t="str">
        <f>TRIM(Response!M2166)</f>
        <v>2020</v>
      </c>
    </row>
    <row r="2403" spans="1:10" ht="15.75" customHeight="1" x14ac:dyDescent="0.2">
      <c r="A2403" s="102" t="str">
        <f>TRIM(Response!A2168)</f>
        <v>LBXPLTSI</v>
      </c>
      <c r="B2403" s="102" t="str">
        <f>TRIM(Response!C2168)</f>
        <v>Platelet count: SI (1000 cells/uL)</v>
      </c>
      <c r="C2403" s="102" t="str">
        <f>TRIM(Response!E2168)</f>
        <v>CBC_H</v>
      </c>
      <c r="D2403" s="102" t="str">
        <f>TRIM(Response!F2168)</f>
        <v>Complete Blood Count with 5-part Differential - Whole Blood</v>
      </c>
      <c r="E2403" s="102" t="str">
        <f>TRIM(Response!G2168)</f>
        <v>2013-2014 Laboratory</v>
      </c>
      <c r="F2403" s="102" t="str">
        <f>TRIM(Response!H2168)</f>
        <v>8</v>
      </c>
      <c r="G2403" s="102" t="str">
        <f>TRIM(Response!J2168)</f>
        <v/>
      </c>
      <c r="H2403" s="102" t="str">
        <f>TRIM(Response!K2168)</f>
        <v/>
      </c>
      <c r="I2403" s="102" t="s">
        <v>6897</v>
      </c>
      <c r="J2403" s="102" t="str">
        <f>TRIM(Response!M2168)</f>
        <v>2020</v>
      </c>
    </row>
    <row r="2404" spans="1:10" ht="15.75" customHeight="1" x14ac:dyDescent="0.2">
      <c r="A2404" s="102" t="str">
        <f>TRIM(Response!A2169)</f>
        <v>LBXPLTSI</v>
      </c>
      <c r="B2404" s="102" t="str">
        <f>TRIM(Response!C2169)</f>
        <v>Platelet count: SI (1000 cells/uL)</v>
      </c>
      <c r="C2404" s="102" t="str">
        <f>TRIM(Response!E2169)</f>
        <v>CBC_I</v>
      </c>
      <c r="D2404" s="102" t="str">
        <f>TRIM(Response!F2169)</f>
        <v>Complete Blood Count with 5-Part Differential - Whole Blood</v>
      </c>
      <c r="E2404" s="102" t="str">
        <f>TRIM(Response!G2169)</f>
        <v>2015-2016 Laboratory</v>
      </c>
      <c r="F2404" s="102" t="str">
        <f>TRIM(Response!H2169)</f>
        <v>9</v>
      </c>
      <c r="G2404" s="102" t="str">
        <f>TRIM(Response!J2169)</f>
        <v/>
      </c>
      <c r="H2404" s="102" t="str">
        <f>TRIM(Response!K2169)</f>
        <v/>
      </c>
      <c r="I2404" s="102" t="s">
        <v>6897</v>
      </c>
      <c r="J2404" s="102" t="str">
        <f>TRIM(Response!M2169)</f>
        <v>2020</v>
      </c>
    </row>
    <row r="2405" spans="1:10" ht="15.75" customHeight="1" x14ac:dyDescent="0.2">
      <c r="A2405" s="102" t="str">
        <f>TRIM(Response!A2171)</f>
        <v>PLPSI</v>
      </c>
      <c r="B2405" s="102" t="str">
        <f>TRIM(Response!C2171)</f>
        <v>Platelet count: SI replicate 1 (1000 cells/uL)</v>
      </c>
      <c r="C2405" s="102" t="str">
        <f>TRIM(Response!E2171)</f>
        <v>LAB</v>
      </c>
      <c r="D2405" s="102" t="str">
        <f>TRIM(Response!F2171)</f>
        <v>HEMATOLOGY</v>
      </c>
      <c r="E2405" s="102" t="str">
        <f>TRIM(Response!G2171)</f>
        <v>1988-1994 Laboratory</v>
      </c>
      <c r="F2405" s="102" t="str">
        <f>TRIM(Response!H2171)</f>
        <v>-1</v>
      </c>
      <c r="G2405" s="102" t="str">
        <f>TRIM(Response!J2171)</f>
        <v>1</v>
      </c>
      <c r="H2405" s="102" t="str">
        <f>TRIM(Response!K2171)</f>
        <v>LBXPLTSI1</v>
      </c>
      <c r="I2405" s="102" t="s">
        <v>6897</v>
      </c>
      <c r="J2405" s="102" t="str">
        <f>TRIM(Response!M2171)</f>
        <v>2022</v>
      </c>
    </row>
    <row r="2406" spans="1:10" ht="15.75" customHeight="1" x14ac:dyDescent="0.2">
      <c r="A2406" s="102" t="str">
        <f>TRIM(Response!A2172)</f>
        <v>LBXPLTSI</v>
      </c>
      <c r="B2406" s="102" t="str">
        <f>TRIM(Response!C2172)</f>
        <v>Platelet count: SI replicate 1 (1000 cells/uL)</v>
      </c>
      <c r="C2406" s="102" t="str">
        <f>TRIM(Response!E2172)</f>
        <v>L25_B</v>
      </c>
      <c r="D2406" s="102" t="str">
        <f>TRIM(Response!F2172)</f>
        <v>Complete Blood Count with 5-part Differential - Whole Blood</v>
      </c>
      <c r="E2406" s="102" t="str">
        <f>TRIM(Response!G2172)</f>
        <v>2001-2002 Laboratory</v>
      </c>
      <c r="F2406" s="102" t="str">
        <f>TRIM(Response!H2172)</f>
        <v>2</v>
      </c>
      <c r="G2406" s="102" t="str">
        <f>TRIM(Response!J2172)</f>
        <v>1</v>
      </c>
      <c r="H2406" s="102" t="str">
        <f>TRIM(Response!K2172)</f>
        <v>LBXPLTSI1</v>
      </c>
      <c r="I2406" s="102" t="s">
        <v>6897</v>
      </c>
      <c r="J2406" s="102" t="str">
        <f>TRIM(Response!M2172)</f>
        <v>2020</v>
      </c>
    </row>
    <row r="2407" spans="1:10" ht="15.75" customHeight="1" x14ac:dyDescent="0.2">
      <c r="A2407" s="102" t="str">
        <f>TRIM(Response!A2174)</f>
        <v>LB2PLTSI</v>
      </c>
      <c r="B2407" s="102" t="str">
        <f>TRIM(Response!C2174)</f>
        <v>Platelet count: SI replicate 2 (1000 cells/uL)</v>
      </c>
      <c r="C2407" s="102" t="str">
        <f>TRIM(Response!E2174)</f>
        <v>l25_2_b</v>
      </c>
      <c r="D2407" s="102" t="str">
        <f>TRIM(Response!F2174)</f>
        <v>Complete Blood Count with 5-part Differential - Whole Blood, Second Exam</v>
      </c>
      <c r="E2407" s="102" t="str">
        <f>TRIM(Response!G2174)</f>
        <v>2001-2002 Laboratory</v>
      </c>
      <c r="F2407" s="102" t="str">
        <f>TRIM(Response!H2174)</f>
        <v>2</v>
      </c>
      <c r="G2407" s="102" t="str">
        <f>TRIM(Response!J2174)</f>
        <v>1</v>
      </c>
      <c r="H2407" s="102" t="str">
        <f>TRIM(Response!K2174)</f>
        <v>LBXPLTSI2</v>
      </c>
      <c r="I2407" s="102" t="s">
        <v>6897</v>
      </c>
      <c r="J2407" s="102" t="str">
        <f>TRIM(Response!M2174)</f>
        <v>2022</v>
      </c>
    </row>
    <row r="2408" spans="1:10" ht="15.75" customHeight="1" x14ac:dyDescent="0.2">
      <c r="A2408" s="102" t="str">
        <f>TRIM(Response!A2175)</f>
        <v>LBXPT21</v>
      </c>
      <c r="B2408" s="102" t="str">
        <f>TRIM(Response!C2175)</f>
        <v>Parathyroid Hormone Elecys method (pg/mL)</v>
      </c>
      <c r="C2408" s="102" t="str">
        <f>TRIM(Response!E2175)</f>
        <v>L11_C</v>
      </c>
      <c r="D2408" s="102" t="str">
        <f>TRIM(Response!F2175)</f>
        <v>C-Reactive Protein (CRP), Bone Alkaline Phosphatase (BAP) &amp; Parathyroid Hormone (PTH)</v>
      </c>
      <c r="E2408" s="102" t="str">
        <f>TRIM(Response!G2175)</f>
        <v>2003-2004 Laboratory</v>
      </c>
      <c r="F2408" s="102" t="str">
        <f>TRIM(Response!H2175)</f>
        <v>3</v>
      </c>
      <c r="G2408" s="102" t="str">
        <f>TRIM(Response!J2175)</f>
        <v/>
      </c>
      <c r="H2408" s="102" t="str">
        <f>TRIM(Response!K2175)</f>
        <v/>
      </c>
      <c r="I2408" s="102" t="s">
        <v>6897</v>
      </c>
      <c r="J2408" s="102" t="str">
        <f>TRIM(Response!M2175)</f>
        <v>2020</v>
      </c>
    </row>
    <row r="2409" spans="1:10" ht="15.75" customHeight="1" x14ac:dyDescent="0.2">
      <c r="A2409" s="102" t="str">
        <f>TRIM(Response!A2177)</f>
        <v>LBXRBCSI</v>
      </c>
      <c r="B2409" s="102" t="str">
        <f>TRIM(Response!C2177)</f>
        <v>Red blood cell count: SI (million cells/uL)</v>
      </c>
      <c r="C2409" s="102" t="str">
        <f>TRIM(Response!E2177)</f>
        <v/>
      </c>
      <c r="D2409" s="102" t="str">
        <f>TRIM(Response!F2177)</f>
        <v>HEMATOLOGY</v>
      </c>
      <c r="E2409" s="102" t="str">
        <f>TRIM(Response!G2177)</f>
        <v>1988-1994 Laboratory</v>
      </c>
      <c r="F2409" s="102" t="str">
        <f>TRIM(Response!H2177)</f>
        <v>-1</v>
      </c>
      <c r="G2409" s="102" t="str">
        <f>TRIM(Response!J2177)</f>
        <v/>
      </c>
      <c r="H2409" s="102" t="str">
        <f>TRIM(Response!K2177)</f>
        <v/>
      </c>
      <c r="I2409" s="102" t="s">
        <v>6897</v>
      </c>
      <c r="J2409" s="102" t="str">
        <f>TRIM(Response!M2177)</f>
        <v>2022</v>
      </c>
    </row>
    <row r="2410" spans="1:10" ht="15.75" customHeight="1" x14ac:dyDescent="0.2">
      <c r="A2410" s="102" t="str">
        <f>TRIM(Response!A2178)</f>
        <v>LBXRBCSI</v>
      </c>
      <c r="B2410" s="102" t="str">
        <f>TRIM(Response!C2178)</f>
        <v>Red blood cell count: SI (million cells/uL)</v>
      </c>
      <c r="C2410" s="102" t="str">
        <f>TRIM(Response!E2178)</f>
        <v/>
      </c>
      <c r="D2410" s="102" t="str">
        <f>TRIM(Response!F2178)</f>
        <v>Complete Blood Count with 5-part Differential - Whole Blood</v>
      </c>
      <c r="E2410" s="102" t="str">
        <f>TRIM(Response!G2178)</f>
        <v>2001-2002 Laboratory</v>
      </c>
      <c r="F2410" s="102" t="str">
        <f>TRIM(Response!H2178)</f>
        <v>2</v>
      </c>
      <c r="G2410" s="102" t="str">
        <f>TRIM(Response!J2178)</f>
        <v/>
      </c>
      <c r="H2410" s="102" t="str">
        <f>TRIM(Response!K2178)</f>
        <v/>
      </c>
      <c r="I2410" s="102" t="s">
        <v>4715</v>
      </c>
      <c r="J2410" s="102" t="str">
        <f>TRIM(Response!M2178)</f>
        <v>2022</v>
      </c>
    </row>
    <row r="2411" spans="1:10" ht="15.75" customHeight="1" x14ac:dyDescent="0.2">
      <c r="A2411" s="102" t="str">
        <f>TRIM(Response!A2180)</f>
        <v>LBXRBCSI</v>
      </c>
      <c r="B2411" s="102" t="str">
        <f>TRIM(Response!C2180)</f>
        <v>Red blood cell count: SI (million cells/uL)</v>
      </c>
      <c r="C2411" s="102" t="str">
        <f>TRIM(Response!E2180)</f>
        <v>L25_C</v>
      </c>
      <c r="D2411" s="102" t="str">
        <f>TRIM(Response!F2180)</f>
        <v>Complete Blood Count with 5-part Differential - Whole Blood</v>
      </c>
      <c r="E2411" s="102" t="str">
        <f>TRIM(Response!G2180)</f>
        <v>2003-2004 Laboratory</v>
      </c>
      <c r="F2411" s="102" t="str">
        <f>TRIM(Response!H2180)</f>
        <v>3</v>
      </c>
      <c r="G2411" s="102" t="str">
        <f>TRIM(Response!J2180)</f>
        <v/>
      </c>
      <c r="H2411" s="102" t="str">
        <f>TRIM(Response!K2180)</f>
        <v/>
      </c>
      <c r="I2411" s="102" t="s">
        <v>4717</v>
      </c>
      <c r="J2411" s="102" t="str">
        <f>TRIM(Response!M2180)</f>
        <v>2020</v>
      </c>
    </row>
    <row r="2412" spans="1:10" ht="15.75" customHeight="1" x14ac:dyDescent="0.2">
      <c r="A2412" s="102" t="str">
        <f>TRIM(Response!A2181)</f>
        <v>LBXRBCSI</v>
      </c>
      <c r="B2412" s="102" t="str">
        <f>TRIM(Response!C2181)</f>
        <v>Red blood cell count: SI (million cells/uL)</v>
      </c>
      <c r="C2412" s="102" t="str">
        <f>TRIM(Response!E2181)</f>
        <v>CBC_D</v>
      </c>
      <c r="D2412" s="102" t="str">
        <f>TRIM(Response!F2181)</f>
        <v>Complete Blood Count with 5-Part Differential - Whole Blood</v>
      </c>
      <c r="E2412" s="102" t="str">
        <f>TRIM(Response!G2181)</f>
        <v>2005-2006 Laboratory</v>
      </c>
      <c r="F2412" s="102" t="str">
        <f>TRIM(Response!H2181)</f>
        <v>4</v>
      </c>
      <c r="G2412" s="102" t="str">
        <f>TRIM(Response!J2181)</f>
        <v/>
      </c>
      <c r="H2412" s="102" t="str">
        <f>TRIM(Response!K2181)</f>
        <v/>
      </c>
      <c r="I2412" s="102" t="s">
        <v>6897</v>
      </c>
      <c r="J2412" s="102" t="str">
        <f>TRIM(Response!M2181)</f>
        <v>2020</v>
      </c>
    </row>
    <row r="2413" spans="1:10" ht="15.75" customHeight="1" x14ac:dyDescent="0.2">
      <c r="A2413" s="102" t="str">
        <f>TRIM(Response!A2183)</f>
        <v>LBXRBCSI</v>
      </c>
      <c r="B2413" s="102" t="str">
        <f>TRIM(Response!C2183)</f>
        <v>Red blood cell count: SI (million cells/uL)</v>
      </c>
      <c r="C2413" s="102" t="str">
        <f>TRIM(Response!E2183)</f>
        <v>CBC_F</v>
      </c>
      <c r="D2413" s="102" t="str">
        <f>TRIM(Response!F2183)</f>
        <v>Complete Blood Count with 5-part Differential - Whole Blood</v>
      </c>
      <c r="E2413" s="102" t="str">
        <f>TRIM(Response!G2183)</f>
        <v>2009-2010 Laboratory</v>
      </c>
      <c r="F2413" s="102" t="str">
        <f>TRIM(Response!H2183)</f>
        <v>6</v>
      </c>
      <c r="G2413" s="102" t="str">
        <f>TRIM(Response!J2183)</f>
        <v/>
      </c>
      <c r="H2413" s="102" t="str">
        <f>TRIM(Response!K2183)</f>
        <v/>
      </c>
      <c r="I2413" s="102" t="s">
        <v>6897</v>
      </c>
      <c r="J2413" s="102" t="str">
        <f>TRIM(Response!M2183)</f>
        <v>2020</v>
      </c>
    </row>
    <row r="2414" spans="1:10" ht="15.75" customHeight="1" x14ac:dyDescent="0.2">
      <c r="A2414" s="102" t="str">
        <f>TRIM(Response!A2184)</f>
        <v>LBXRBCSI</v>
      </c>
      <c r="B2414" s="102" t="str">
        <f>TRIM(Response!C2184)</f>
        <v>Red blood cell count: SI (million cells/uL)</v>
      </c>
      <c r="C2414" s="102" t="str">
        <f>TRIM(Response!E2184)</f>
        <v>CBC_G</v>
      </c>
      <c r="D2414" s="102" t="str">
        <f>TRIM(Response!F2184)</f>
        <v>Complete Blood Count with 5-part Differential - Whole Blood</v>
      </c>
      <c r="E2414" s="102" t="str">
        <f>TRIM(Response!G2184)</f>
        <v>2011-2012 Laboratory</v>
      </c>
      <c r="F2414" s="102" t="str">
        <f>TRIM(Response!H2184)</f>
        <v>7</v>
      </c>
      <c r="G2414" s="102" t="str">
        <f>TRIM(Response!J2184)</f>
        <v/>
      </c>
      <c r="H2414" s="102" t="str">
        <f>TRIM(Response!K2184)</f>
        <v/>
      </c>
      <c r="I2414" s="102" t="s">
        <v>6897</v>
      </c>
      <c r="J2414" s="102" t="str">
        <f>TRIM(Response!M2184)</f>
        <v>2020</v>
      </c>
    </row>
    <row r="2415" spans="1:10" ht="15.75" customHeight="1" x14ac:dyDescent="0.2">
      <c r="A2415" s="102" t="str">
        <f>TRIM(Response!A2185)</f>
        <v>LBXRBCSI</v>
      </c>
      <c r="B2415" s="102" t="str">
        <f>TRIM(Response!C2185)</f>
        <v>Red blood cell count: SI (million cells/uL)</v>
      </c>
      <c r="C2415" s="102" t="str">
        <f>TRIM(Response!E2185)</f>
        <v>CBC_H</v>
      </c>
      <c r="D2415" s="102" t="str">
        <f>TRIM(Response!F2185)</f>
        <v>Complete Blood Count with 5-part Differential - Whole Blood</v>
      </c>
      <c r="E2415" s="102" t="str">
        <f>TRIM(Response!G2185)</f>
        <v>2013-2014 Laboratory</v>
      </c>
      <c r="F2415" s="102" t="str">
        <f>TRIM(Response!H2185)</f>
        <v>8</v>
      </c>
      <c r="G2415" s="102" t="str">
        <f>TRIM(Response!J2185)</f>
        <v/>
      </c>
      <c r="H2415" s="102" t="str">
        <f>TRIM(Response!K2185)</f>
        <v/>
      </c>
      <c r="I2415" s="102" t="s">
        <v>6897</v>
      </c>
      <c r="J2415" s="102" t="str">
        <f>TRIM(Response!M2185)</f>
        <v>2020</v>
      </c>
    </row>
    <row r="2416" spans="1:10" ht="15.75" customHeight="1" x14ac:dyDescent="0.2">
      <c r="A2416" s="102" t="str">
        <f>TRIM(Response!A2186)</f>
        <v>LBXRBCSI</v>
      </c>
      <c r="B2416" s="102" t="str">
        <f>TRIM(Response!C2186)</f>
        <v>Red blood cell count: SI (million cells/uL)</v>
      </c>
      <c r="C2416" s="102" t="str">
        <f>TRIM(Response!E2186)</f>
        <v>CBC_I</v>
      </c>
      <c r="D2416" s="102" t="str">
        <f>TRIM(Response!F2186)</f>
        <v>Complete Blood Count with 5-Part Differential - Whole Blood</v>
      </c>
      <c r="E2416" s="102" t="str">
        <f>TRIM(Response!G2186)</f>
        <v>2015-2016 Laboratory</v>
      </c>
      <c r="F2416" s="102" t="str">
        <f>TRIM(Response!H2186)</f>
        <v>9</v>
      </c>
      <c r="G2416" s="102" t="str">
        <f>TRIM(Response!J2225)</f>
        <v>1</v>
      </c>
      <c r="H2416" s="102" t="str">
        <f>TRIM(Response!K2225)</f>
        <v>LBXSAL2</v>
      </c>
      <c r="I2416" s="102" t="s">
        <v>6897</v>
      </c>
      <c r="J2416" s="102" t="str">
        <f>TRIM(Response!M2186)</f>
        <v>2020</v>
      </c>
    </row>
    <row r="2417" spans="1:10" ht="15.75" customHeight="1" x14ac:dyDescent="0.2">
      <c r="A2417" s="102" t="str">
        <f>TRIM(Response!A2188)</f>
        <v>RCPSI</v>
      </c>
      <c r="B2417" s="102" t="str">
        <f>TRIM(Response!C2188)</f>
        <v>Red blood cell count: SI replicate 1 (million cells/uL)</v>
      </c>
      <c r="C2417" s="102" t="str">
        <f>TRIM(Response!E2188)</f>
        <v>LAB</v>
      </c>
      <c r="D2417" s="102" t="str">
        <f>TRIM(Response!F2188)</f>
        <v>HEMATOLOGY</v>
      </c>
      <c r="E2417" s="102" t="str">
        <f>TRIM(Response!G2188)</f>
        <v>1988-1994 Laboratory</v>
      </c>
      <c r="F2417" s="102" t="str">
        <f>TRIM(Response!H2188)</f>
        <v>-1</v>
      </c>
      <c r="G2417" s="102" t="str">
        <f>TRIM(Response!J2188)</f>
        <v>1</v>
      </c>
      <c r="H2417" s="102" t="str">
        <f>TRIM(Response!K2188)</f>
        <v>LBXRBCSI1</v>
      </c>
      <c r="I2417" s="102" t="s">
        <v>6897</v>
      </c>
      <c r="J2417" s="102" t="str">
        <f>TRIM(Response!M2188)</f>
        <v>2022</v>
      </c>
    </row>
    <row r="2418" spans="1:10" ht="15.75" customHeight="1" x14ac:dyDescent="0.2">
      <c r="A2418" s="102" t="str">
        <f>TRIM(Response!A2189)</f>
        <v>LBXRBCSI</v>
      </c>
      <c r="B2418" s="102" t="str">
        <f>TRIM(Response!C2189)</f>
        <v>Red blood cell count: SI replicate 1 (million cells/uL)</v>
      </c>
      <c r="C2418" s="102" t="str">
        <f>TRIM(Response!E2189)</f>
        <v>L25_B</v>
      </c>
      <c r="D2418" s="102" t="str">
        <f>TRIM(Response!F2189)</f>
        <v>Complete Blood Count with 5-part Differential - Whole Blood</v>
      </c>
      <c r="E2418" s="102" t="str">
        <f>TRIM(Response!G2189)</f>
        <v>2001-2002 Laboratory</v>
      </c>
      <c r="F2418" s="102" t="str">
        <f>TRIM(Response!H2189)</f>
        <v>2</v>
      </c>
      <c r="G2418" s="102" t="str">
        <f>TRIM(Response!J2189)</f>
        <v>1</v>
      </c>
      <c r="H2418" s="102" t="str">
        <f>TRIM(Response!K2189)</f>
        <v>LBXRBCSI1</v>
      </c>
      <c r="I2418" s="102" t="s">
        <v>4710</v>
      </c>
      <c r="J2418" s="102" t="str">
        <f>TRIM(Response!M2189)</f>
        <v>2020</v>
      </c>
    </row>
    <row r="2419" spans="1:10" ht="15.75" customHeight="1" x14ac:dyDescent="0.2">
      <c r="A2419" s="102" t="str">
        <f>TRIM(Response!A2190)</f>
        <v>RCRSI</v>
      </c>
      <c r="B2419" s="102" t="str">
        <f>TRIM(Response!C2190)</f>
        <v>Red blood cell count: SI replicate 2 (million cells/uL)</v>
      </c>
      <c r="C2419" s="102" t="str">
        <f>TRIM(Response!E2190)</f>
        <v>LABSE</v>
      </c>
      <c r="D2419" s="102" t="str">
        <f>TRIM(Response!F2190)</f>
        <v>HEMATOLOGY</v>
      </c>
      <c r="E2419" s="102" t="str">
        <f>TRIM(Response!G2190)</f>
        <v>1988-1994 Lab - Second Exam</v>
      </c>
      <c r="F2419" s="102" t="str">
        <f>TRIM(Response!H2190)</f>
        <v>-1</v>
      </c>
      <c r="G2419" s="102" t="str">
        <f>TRIM(Response!J2190)</f>
        <v>1</v>
      </c>
      <c r="H2419" s="102" t="str">
        <f>TRIM(Response!K2190)</f>
        <v>LBXRBCSI2</v>
      </c>
      <c r="I2419" s="102" t="s">
        <v>6897</v>
      </c>
      <c r="J2419" s="102" t="str">
        <f>TRIM(Response!M2190)</f>
        <v>2022</v>
      </c>
    </row>
    <row r="2420" spans="1:10" ht="15.75" customHeight="1" x14ac:dyDescent="0.2">
      <c r="A2420" s="102" t="str">
        <f>TRIM(Response!A2191)</f>
        <v>LB2RBCSI</v>
      </c>
      <c r="B2420" s="102" t="str">
        <f>TRIM(Response!C2191)</f>
        <v>Red blood cell count: SI replicate 2 (million cells/uL)</v>
      </c>
      <c r="C2420" s="102" t="str">
        <f>TRIM(Response!E2191)</f>
        <v>l25_2_b</v>
      </c>
      <c r="D2420" s="102" t="str">
        <f>TRIM(Response!F2191)</f>
        <v>Complete Blood Count with 5-part Differential - Whole Blood, Second Exam</v>
      </c>
      <c r="E2420" s="102" t="str">
        <f>TRIM(Response!G2191)</f>
        <v>2001-2002 Laboratory</v>
      </c>
      <c r="F2420" s="102" t="str">
        <f>TRIM(Response!H2191)</f>
        <v>2</v>
      </c>
      <c r="G2420" s="102" t="str">
        <f>TRIM(Response!J2191)</f>
        <v>1</v>
      </c>
      <c r="H2420" s="102" t="str">
        <f>TRIM(Response!K2191)</f>
        <v>LBXRBCSI2</v>
      </c>
      <c r="I2420" s="102" t="s">
        <v>6897</v>
      </c>
      <c r="J2420" s="102" t="str">
        <f>TRIM(Response!M2191)</f>
        <v>2022</v>
      </c>
    </row>
    <row r="2421" spans="1:10" ht="15.75" customHeight="1" x14ac:dyDescent="0.2">
      <c r="A2421" s="102" t="str">
        <f>TRIM(Response!A2192)</f>
        <v>LBXRDW</v>
      </c>
      <c r="B2421" s="102" t="str">
        <f>TRIM(Response!C2192)</f>
        <v>Red cell distribution width (%)</v>
      </c>
      <c r="C2421" s="102" t="str">
        <f>TRIM(Response!E2192)</f>
        <v/>
      </c>
      <c r="D2421" s="102" t="str">
        <f>TRIM(Response!F2192)</f>
        <v>HEMATOLOGY</v>
      </c>
      <c r="E2421" s="102" t="str">
        <f>TRIM(Response!G2192)</f>
        <v>1988-1994 Laboratory</v>
      </c>
      <c r="F2421" s="102" t="str">
        <f>TRIM(Response!H2192)</f>
        <v>-1</v>
      </c>
      <c r="G2421" s="102" t="str">
        <f>TRIM(Response!J2192)</f>
        <v/>
      </c>
      <c r="H2421" s="102" t="str">
        <f>TRIM(Response!K2192)</f>
        <v/>
      </c>
      <c r="I2421" s="102" t="s">
        <v>6897</v>
      </c>
      <c r="J2421" s="102" t="str">
        <f>TRIM(Response!M2192)</f>
        <v>2022</v>
      </c>
    </row>
    <row r="2422" spans="1:10" ht="15.75" customHeight="1" x14ac:dyDescent="0.2">
      <c r="A2422" s="102" t="str">
        <f>TRIM(Response!A2194)</f>
        <v>LBXRDW</v>
      </c>
      <c r="B2422" s="102" t="str">
        <f>TRIM(Response!C2194)</f>
        <v>Red cell distribution width (%)</v>
      </c>
      <c r="C2422" s="102" t="str">
        <f>TRIM(Response!E2194)</f>
        <v>LAB25</v>
      </c>
      <c r="D2422" s="102" t="str">
        <f>TRIM(Response!F2194)</f>
        <v>Complete Blood Count with 5-part Differential - Whole Blood</v>
      </c>
      <c r="E2422" s="102" t="str">
        <f>TRIM(Response!G2194)</f>
        <v>1999-2000 Laboratory</v>
      </c>
      <c r="F2422" s="102" t="str">
        <f>TRIM(Response!H2194)</f>
        <v>1</v>
      </c>
      <c r="G2422" s="102" t="str">
        <f>TRIM(Response!J2194)</f>
        <v/>
      </c>
      <c r="H2422" s="102" t="str">
        <f>TRIM(Response!K2194)</f>
        <v/>
      </c>
      <c r="I2422" s="102" t="s">
        <v>6897</v>
      </c>
      <c r="J2422" s="102" t="str">
        <f>TRIM(Response!M2194)</f>
        <v>2020</v>
      </c>
    </row>
    <row r="2423" spans="1:10" ht="15.75" customHeight="1" x14ac:dyDescent="0.2">
      <c r="A2423" s="102" t="str">
        <f>TRIM(Response!A2195)</f>
        <v>LBXRDW</v>
      </c>
      <c r="B2423" s="102" t="str">
        <f>TRIM(Response!C2195)</f>
        <v>Red cell distribution width (%)</v>
      </c>
      <c r="C2423" s="102" t="str">
        <f>TRIM(Response!E2195)</f>
        <v>L25_C</v>
      </c>
      <c r="D2423" s="102" t="str">
        <f>TRIM(Response!F2195)</f>
        <v>Complete Blood Count with 5-part Differential - Whole Blood</v>
      </c>
      <c r="E2423" s="102" t="str">
        <f>TRIM(Response!G2195)</f>
        <v>2003-2004 Laboratory</v>
      </c>
      <c r="F2423" s="102" t="str">
        <f>TRIM(Response!H2195)</f>
        <v>3</v>
      </c>
      <c r="G2423" s="102" t="str">
        <f>TRIM(Response!J2195)</f>
        <v/>
      </c>
      <c r="H2423" s="102" t="str">
        <f>TRIM(Response!K2195)</f>
        <v/>
      </c>
      <c r="I2423" s="102" t="s">
        <v>6897</v>
      </c>
      <c r="J2423" s="102" t="str">
        <f>TRIM(Response!M2195)</f>
        <v>2020</v>
      </c>
    </row>
    <row r="2424" spans="1:10" ht="15.75" customHeight="1" x14ac:dyDescent="0.2">
      <c r="A2424" s="102" t="str">
        <f>TRIM(Response!A2196)</f>
        <v>LBXRDW</v>
      </c>
      <c r="B2424" s="102" t="str">
        <f>TRIM(Response!C2196)</f>
        <v>Red cell distribution width (%)</v>
      </c>
      <c r="C2424" s="102" t="str">
        <f>TRIM(Response!E2196)</f>
        <v>CBC_D</v>
      </c>
      <c r="D2424" s="102" t="str">
        <f>TRIM(Response!F2196)</f>
        <v>Complete Blood Count with 5-Part Differential - Whole Blood</v>
      </c>
      <c r="E2424" s="102" t="str">
        <f>TRIM(Response!G2196)</f>
        <v>2005-2006 Laboratory</v>
      </c>
      <c r="F2424" s="102" t="str">
        <f>TRIM(Response!H2196)</f>
        <v>4</v>
      </c>
      <c r="G2424" s="102" t="str">
        <f>TRIM(Response!J2239)</f>
        <v>1</v>
      </c>
      <c r="H2424" s="102" t="str">
        <f>TRIM(Response!K2239)</f>
        <v>LBXSAPSI1</v>
      </c>
      <c r="I2424" s="102" t="s">
        <v>6897</v>
      </c>
      <c r="J2424" s="102" t="str">
        <f>TRIM(Response!M2196)</f>
        <v>2020</v>
      </c>
    </row>
    <row r="2425" spans="1:10" ht="15.75" customHeight="1" x14ac:dyDescent="0.2">
      <c r="A2425" s="102" t="str">
        <f>TRIM(Response!A2197)</f>
        <v>LBXRDW</v>
      </c>
      <c r="B2425" s="102" t="str">
        <f>TRIM(Response!C2197)</f>
        <v>Red cell distribution width (%)</v>
      </c>
      <c r="C2425" s="102" t="str">
        <f>TRIM(Response!E2197)</f>
        <v>CBC_E</v>
      </c>
      <c r="D2425" s="102" t="str">
        <f>TRIM(Response!F2197)</f>
        <v>Complete Blood Count with 5-part Differential - Whole Blood</v>
      </c>
      <c r="E2425" s="102" t="str">
        <f>TRIM(Response!G2197)</f>
        <v>2007-2008 Laboratory</v>
      </c>
      <c r="F2425" s="102" t="str">
        <f>TRIM(Response!H2197)</f>
        <v>5</v>
      </c>
      <c r="G2425" s="102" t="str">
        <f>TRIM(Response!J2197)</f>
        <v/>
      </c>
      <c r="H2425" s="102" t="str">
        <f>TRIM(Response!K2197)</f>
        <v/>
      </c>
      <c r="I2425" s="102" t="s">
        <v>6897</v>
      </c>
      <c r="J2425" s="102" t="str">
        <f>TRIM(Response!M2197)</f>
        <v>2020</v>
      </c>
    </row>
    <row r="2426" spans="1:10" ht="15.75" customHeight="1" x14ac:dyDescent="0.2">
      <c r="A2426" s="102" t="str">
        <f>TRIM(Response!A2198)</f>
        <v>LBXRDW</v>
      </c>
      <c r="B2426" s="102" t="str">
        <f>TRIM(Response!C2198)</f>
        <v>Red cell distribution width (%)</v>
      </c>
      <c r="C2426" s="102" t="str">
        <f>TRIM(Response!E2198)</f>
        <v>CBC_F</v>
      </c>
      <c r="D2426" s="102" t="str">
        <f>TRIM(Response!F2198)</f>
        <v>Complete Blood Count with 5-part Differential - Whole Blood</v>
      </c>
      <c r="E2426" s="102" t="str">
        <f>TRIM(Response!G2198)</f>
        <v>2009-2010 Laboratory</v>
      </c>
      <c r="F2426" s="102" t="str">
        <f>TRIM(Response!H2198)</f>
        <v>6</v>
      </c>
      <c r="G2426" s="102" t="str">
        <f>TRIM(Response!J2198)</f>
        <v/>
      </c>
      <c r="H2426" s="102" t="str">
        <f>TRIM(Response!K2198)</f>
        <v/>
      </c>
      <c r="I2426" s="102" t="s">
        <v>6897</v>
      </c>
      <c r="J2426" s="102" t="str">
        <f>TRIM(Response!M2198)</f>
        <v>2020</v>
      </c>
    </row>
    <row r="2427" spans="1:10" ht="15.75" customHeight="1" x14ac:dyDescent="0.2">
      <c r="A2427" s="102" t="str">
        <f>TRIM(Response!A2200)</f>
        <v>LBXRDW</v>
      </c>
      <c r="B2427" s="102" t="str">
        <f>TRIM(Response!C2200)</f>
        <v>Red cell distribution width (%)</v>
      </c>
      <c r="C2427" s="102" t="str">
        <f>TRIM(Response!E2200)</f>
        <v>CBC_H</v>
      </c>
      <c r="D2427" s="102" t="str">
        <f>TRIM(Response!F2200)</f>
        <v>Complete Blood Count with 5-part Differential - Whole Blood</v>
      </c>
      <c r="E2427" s="102" t="str">
        <f>TRIM(Response!G2200)</f>
        <v>2013-2014 Laboratory</v>
      </c>
      <c r="F2427" s="102" t="str">
        <f>TRIM(Response!H2200)</f>
        <v>8</v>
      </c>
      <c r="G2427" s="102" t="str">
        <f>TRIM(Response!J2200)</f>
        <v/>
      </c>
      <c r="H2427" s="102" t="str">
        <f>TRIM(Response!K2200)</f>
        <v/>
      </c>
      <c r="I2427" s="102" t="s">
        <v>6897</v>
      </c>
      <c r="J2427" s="102" t="str">
        <f>TRIM(Response!M2200)</f>
        <v>2020</v>
      </c>
    </row>
    <row r="2428" spans="1:10" ht="15.75" customHeight="1" x14ac:dyDescent="0.2">
      <c r="A2428" s="102" t="str">
        <f>TRIM(Response!A2201)</f>
        <v>LBXRDW</v>
      </c>
      <c r="B2428" s="102" t="str">
        <f>TRIM(Response!C2201)</f>
        <v>Red cell distribution width (%)</v>
      </c>
      <c r="C2428" s="102" t="str">
        <f>TRIM(Response!E2201)</f>
        <v>CBC_I</v>
      </c>
      <c r="D2428" s="102" t="str">
        <f>TRIM(Response!F2201)</f>
        <v>Complete Blood Count with 5-Part Differential - Whole Blood</v>
      </c>
      <c r="E2428" s="102" t="str">
        <f>TRIM(Response!G2201)</f>
        <v>2015-2016 Laboratory</v>
      </c>
      <c r="F2428" s="102" t="str">
        <f>TRIM(Response!H2201)</f>
        <v>9</v>
      </c>
      <c r="G2428" s="102" t="str">
        <f>TRIM(Response!J2201)</f>
        <v/>
      </c>
      <c r="H2428" s="102" t="str">
        <f>TRIM(Response!K2201)</f>
        <v/>
      </c>
      <c r="I2428" s="102" t="s">
        <v>6897</v>
      </c>
      <c r="J2428" s="102" t="str">
        <f>TRIM(Response!M2201)</f>
        <v>2020</v>
      </c>
    </row>
    <row r="2429" spans="1:10" ht="15.75" customHeight="1" x14ac:dyDescent="0.2">
      <c r="A2429" s="102" t="str">
        <f>TRIM(Response!A2203)</f>
        <v>RWP</v>
      </c>
      <c r="B2429" s="102" t="str">
        <f>TRIM(Response!C2203)</f>
        <v>Red cell distribution width replicate 1 (%)</v>
      </c>
      <c r="C2429" s="102" t="str">
        <f>TRIM(Response!E2203)</f>
        <v>LAB</v>
      </c>
      <c r="D2429" s="102" t="str">
        <f>TRIM(Response!F2203)</f>
        <v>HEMATOLOGY</v>
      </c>
      <c r="E2429" s="102" t="str">
        <f>TRIM(Response!G2203)</f>
        <v>1988-1994 Laboratory</v>
      </c>
      <c r="F2429" s="102" t="str">
        <f>TRIM(Response!H2203)</f>
        <v>-1</v>
      </c>
      <c r="G2429" s="102" t="str">
        <f>TRIM(Response!J2203)</f>
        <v>1</v>
      </c>
      <c r="H2429" s="102" t="str">
        <f>TRIM(Response!K2203)</f>
        <v>LBXRDW1</v>
      </c>
      <c r="I2429" s="102" t="s">
        <v>6897</v>
      </c>
      <c r="J2429" s="102" t="str">
        <f>TRIM(Response!M2203)</f>
        <v>2022</v>
      </c>
    </row>
    <row r="2430" spans="1:10" ht="15.75" customHeight="1" x14ac:dyDescent="0.2">
      <c r="A2430" s="102" t="str">
        <f>TRIM(Response!A2204)</f>
        <v>LBXRDW</v>
      </c>
      <c r="B2430" s="102" t="str">
        <f>TRIM(Response!C2204)</f>
        <v>Red cell distribution width replicate 1 (%)</v>
      </c>
      <c r="C2430" s="102" t="str">
        <f>TRIM(Response!E2204)</f>
        <v>L25_B</v>
      </c>
      <c r="D2430" s="102" t="str">
        <f>TRIM(Response!F2204)</f>
        <v>Complete Blood Count with 5-part Differential - Whole Blood</v>
      </c>
      <c r="E2430" s="102" t="str">
        <f>TRIM(Response!G2204)</f>
        <v>2001-2002 Laboratory</v>
      </c>
      <c r="F2430" s="102" t="str">
        <f>TRIM(Response!H2204)</f>
        <v>2</v>
      </c>
      <c r="G2430" s="102" t="str">
        <f>TRIM(Response!J2204)</f>
        <v>1</v>
      </c>
      <c r="H2430" s="102" t="str">
        <f>TRIM(Response!K2204)</f>
        <v>LBXRDW1</v>
      </c>
      <c r="I2430" s="102" t="s">
        <v>6897</v>
      </c>
      <c r="J2430" s="102" t="str">
        <f>TRIM(Response!M2204)</f>
        <v>2020</v>
      </c>
    </row>
    <row r="2431" spans="1:10" ht="15.75" customHeight="1" x14ac:dyDescent="0.2">
      <c r="A2431" s="102" t="str">
        <f>TRIM(Response!A2206)</f>
        <v>LB2RDW</v>
      </c>
      <c r="B2431" s="102" t="str">
        <f>TRIM(Response!C2206)</f>
        <v>Red cell distribution width replicate 2 (%)</v>
      </c>
      <c r="C2431" s="102" t="str">
        <f>TRIM(Response!E2206)</f>
        <v>l25_2_b</v>
      </c>
      <c r="D2431" s="102" t="str">
        <f>TRIM(Response!F2206)</f>
        <v>Complete Blood Count with 5-part Differential - Whole Blood, Second Exam</v>
      </c>
      <c r="E2431" s="102" t="str">
        <f>TRIM(Response!G2206)</f>
        <v>2001-2002 Laboratory</v>
      </c>
      <c r="F2431" s="102" t="str">
        <f>TRIM(Response!H2206)</f>
        <v>2</v>
      </c>
      <c r="G2431" s="102" t="str">
        <f>TRIM(Response!J2206)</f>
        <v>1</v>
      </c>
      <c r="H2431" s="102" t="str">
        <f>TRIM(Response!K2206)</f>
        <v>LBXRDW2</v>
      </c>
      <c r="I2431" s="102" t="s">
        <v>6897</v>
      </c>
      <c r="J2431" s="102" t="str">
        <f>TRIM(Response!M2206)</f>
        <v>2022</v>
      </c>
    </row>
    <row r="2432" spans="1:10" ht="15.75" customHeight="1" x14ac:dyDescent="0.2">
      <c r="A2432" s="102" t="str">
        <f>TRIM(Response!A2207)</f>
        <v>LBXRUB</v>
      </c>
      <c r="B2432" s="102" t="str">
        <f>TRIM(Response!C2207)</f>
        <v>Serum rubella antibody (IgG)</v>
      </c>
      <c r="C2432" s="102" t="str">
        <f>TRIM(Response!E2207)</f>
        <v/>
      </c>
      <c r="D2432" s="102" t="str">
        <f>TRIM(Response!F2207)</f>
        <v>ANTIBODY TESTS</v>
      </c>
      <c r="E2432" s="102" t="str">
        <f>TRIM(Response!G2207)</f>
        <v>1988-1994 Laboratory</v>
      </c>
      <c r="F2432" s="102" t="str">
        <f>TRIM(Response!H2207)</f>
        <v>-1</v>
      </c>
      <c r="G2432" s="102" t="str">
        <f>TRIM(Response!J2207)</f>
        <v/>
      </c>
      <c r="H2432" s="102" t="str">
        <f>TRIM(Response!K2207)</f>
        <v/>
      </c>
      <c r="I2432" s="102" t="s">
        <v>6897</v>
      </c>
      <c r="J2432" s="102" t="str">
        <f>TRIM(Response!M2207)</f>
        <v>2022</v>
      </c>
    </row>
    <row r="2433" spans="1:10" ht="15.75" customHeight="1" x14ac:dyDescent="0.2">
      <c r="A2433" s="102" t="str">
        <f>TRIM(Response!A2209)</f>
        <v>LBXRUB</v>
      </c>
      <c r="B2433" s="102" t="str">
        <f>TRIM(Response!C2209)</f>
        <v>Serum rubella antibody (IgG)</v>
      </c>
      <c r="C2433" s="102" t="str">
        <f>TRIM(Response!E2209)</f>
        <v>MMRV_F</v>
      </c>
      <c r="D2433" s="102" t="str">
        <f>TRIM(Response!F2209)</f>
        <v>Measles, Mumps, Rubella &amp; Varicella</v>
      </c>
      <c r="E2433" s="102" t="str">
        <f>TRIM(Response!G2209)</f>
        <v>2009-2010 Laboratory</v>
      </c>
      <c r="F2433" s="102" t="str">
        <f>TRIM(Response!H2209)</f>
        <v>6</v>
      </c>
      <c r="G2433" s="102" t="str">
        <f>TRIM(Response!J2209)</f>
        <v/>
      </c>
      <c r="H2433" s="102" t="str">
        <f>TRIM(Response!K2209)</f>
        <v/>
      </c>
      <c r="I2433" s="102" t="s">
        <v>6897</v>
      </c>
      <c r="J2433" s="102" t="str">
        <f>TRIM(Response!M2209)</f>
        <v>2022</v>
      </c>
    </row>
    <row r="2434" spans="1:10" ht="16.5" customHeight="1" x14ac:dyDescent="0.2">
      <c r="A2434" s="102" t="str">
        <f>TRIM(Response!A2210)</f>
        <v>RUP</v>
      </c>
      <c r="B2434" s="102" t="str">
        <f>TRIM(Response!C2210)</f>
        <v>Serum rubella antibody replicate 1 (IgG)</v>
      </c>
      <c r="C2434" s="102" t="str">
        <f>TRIM(Response!E2210)</f>
        <v>LAB</v>
      </c>
      <c r="D2434" s="102" t="str">
        <f>TRIM(Response!F2210)</f>
        <v>ANTIBODY TESTS</v>
      </c>
      <c r="E2434" s="102" t="str">
        <f>TRIM(Response!G2210)</f>
        <v>1988-1994 Laboratory</v>
      </c>
      <c r="F2434" s="102" t="str">
        <f>TRIM(Response!H2210)</f>
        <v>-1</v>
      </c>
      <c r="G2434" s="102" t="str">
        <f>TRIM(Response!J2210)</f>
        <v>1</v>
      </c>
      <c r="H2434" s="102" t="str">
        <f>TRIM(Response!K2210)</f>
        <v>LBXRUB1</v>
      </c>
      <c r="I2434" s="102" t="s">
        <v>6897</v>
      </c>
      <c r="J2434" s="102" t="str">
        <f>TRIM(Response!M2210)</f>
        <v>2022</v>
      </c>
    </row>
    <row r="2435" spans="1:10" ht="16.5" customHeight="1" x14ac:dyDescent="0.2">
      <c r="A2435" s="102" t="str">
        <f>TRIM(Response!A2211)</f>
        <v>RUR</v>
      </c>
      <c r="B2435" s="102" t="str">
        <f>TRIM(Response!C2211)</f>
        <v>Serum rubella antibody replicate 2 (IgG)</v>
      </c>
      <c r="C2435" s="102" t="str">
        <f>TRIM(Response!E2211)</f>
        <v>LABSE</v>
      </c>
      <c r="D2435" s="102" t="str">
        <f>TRIM(Response!F2211)</f>
        <v>ANTIBODY TESTS</v>
      </c>
      <c r="E2435" s="102" t="str">
        <f>TRIM(Response!G2211)</f>
        <v>1988-1994 Lab - Second Exam</v>
      </c>
      <c r="F2435" s="102" t="str">
        <f>TRIM(Response!H2211)</f>
        <v>-1</v>
      </c>
      <c r="G2435" s="102" t="str">
        <f>TRIM(Response!J2211)</f>
        <v>1</v>
      </c>
      <c r="H2435" s="102" t="str">
        <f>TRIM(Response!K2211)</f>
        <v>LBXRUB2</v>
      </c>
      <c r="I2435" s="102" t="s">
        <v>6897</v>
      </c>
      <c r="J2435" s="102" t="str">
        <f>TRIM(Response!M2211)</f>
        <v>2022</v>
      </c>
    </row>
    <row r="2436" spans="1:10" ht="16.5" customHeight="1" x14ac:dyDescent="0.2">
      <c r="A2436" s="102" t="str">
        <f>TRIM(Response!A2212)</f>
        <v>LBXSAL</v>
      </c>
      <c r="B2436" s="102" t="str">
        <f>TRIM(Response!C2212)</f>
        <v>Serum albumin (g/dL)</v>
      </c>
      <c r="C2436" s="102" t="str">
        <f>TRIM(Response!E2212)</f>
        <v/>
      </c>
      <c r="D2436" s="102" t="str">
        <f>TRIM(Response!F2212)</f>
        <v>BIOCHEMISTRY PROFILE</v>
      </c>
      <c r="E2436" s="102" t="str">
        <f>TRIM(Response!G2212)</f>
        <v>1988-1994 Laboratory</v>
      </c>
      <c r="F2436" s="102" t="str">
        <f>TRIM(Response!H2212)</f>
        <v>-1</v>
      </c>
      <c r="G2436" s="102" t="e">
        <f>TRIM(Response!#REF!)</f>
        <v>#REF!</v>
      </c>
      <c r="H2436" s="102" t="e">
        <f>TRIM(Response!#REF!)</f>
        <v>#REF!</v>
      </c>
      <c r="I2436" s="102" t="s">
        <v>6897</v>
      </c>
      <c r="J2436" s="102" t="str">
        <f>TRIM(Response!M2212)</f>
        <v>2022</v>
      </c>
    </row>
    <row r="2437" spans="1:10" ht="16.5" customHeight="1" x14ac:dyDescent="0.2">
      <c r="A2437" s="102" t="str">
        <f>TRIM(Response!A2213)</f>
        <v>LBXSAL</v>
      </c>
      <c r="B2437" s="102" t="str">
        <f>TRIM(Response!C2213)</f>
        <v>Serum albumin (g/dL)</v>
      </c>
      <c r="C2437" s="102" t="str">
        <f>TRIM(Response!E2213)</f>
        <v/>
      </c>
      <c r="D2437" s="102" t="str">
        <f>TRIM(Response!F2213)</f>
        <v>Standard Biochemistry Profile</v>
      </c>
      <c r="E2437" s="102" t="str">
        <f>TRIM(Response!G2213)</f>
        <v>2001-2002 Laboratory</v>
      </c>
      <c r="F2437" s="102" t="str">
        <f>TRIM(Response!H2213)</f>
        <v>2</v>
      </c>
      <c r="G2437" s="102" t="str">
        <f>TRIM(Response!J2213)</f>
        <v/>
      </c>
      <c r="H2437" s="102" t="str">
        <f>TRIM(Response!K2213)</f>
        <v/>
      </c>
      <c r="I2437" s="102" t="s">
        <v>6897</v>
      </c>
      <c r="J2437" s="102" t="str">
        <f>TRIM(Response!M2213)</f>
        <v>2022</v>
      </c>
    </row>
    <row r="2438" spans="1:10" ht="16.5" customHeight="1" x14ac:dyDescent="0.2">
      <c r="A2438" s="102" t="str">
        <f>TRIM(Response!A2214)</f>
        <v>LBXSAL</v>
      </c>
      <c r="B2438" s="102" t="str">
        <f>TRIM(Response!C2214)</f>
        <v>Serum albumin (g/dL)</v>
      </c>
      <c r="C2438" s="102" t="str">
        <f>TRIM(Response!E2214)</f>
        <v>LAB18</v>
      </c>
      <c r="D2438" s="102" t="str">
        <f>TRIM(Response!F2214)</f>
        <v>Standard Biochemistry Profile &amp; Hormones</v>
      </c>
      <c r="E2438" s="102" t="str">
        <f>TRIM(Response!G2214)</f>
        <v>1999-2000 Laboratory</v>
      </c>
      <c r="F2438" s="102" t="str">
        <f>TRIM(Response!H2214)</f>
        <v>1</v>
      </c>
      <c r="G2438" s="102" t="str">
        <f>TRIM(Response!J2214)</f>
        <v/>
      </c>
      <c r="H2438" s="102" t="str">
        <f>TRIM(Response!K2214)</f>
        <v/>
      </c>
      <c r="I2438" s="102" t="s">
        <v>6897</v>
      </c>
      <c r="J2438" s="102" t="str">
        <f>TRIM(Response!M2214)</f>
        <v>2020</v>
      </c>
    </row>
    <row r="2439" spans="1:10" ht="16.5" customHeight="1" x14ac:dyDescent="0.2">
      <c r="A2439" s="102" t="str">
        <f>TRIM(Response!A2215)</f>
        <v>LBXSAL</v>
      </c>
      <c r="B2439" s="102" t="str">
        <f>TRIM(Response!C2215)</f>
        <v>Serum albumin (g/dL)</v>
      </c>
      <c r="C2439" s="102" t="str">
        <f>TRIM(Response!E2215)</f>
        <v>L40_C</v>
      </c>
      <c r="D2439" s="102" t="str">
        <f>TRIM(Response!F2215)</f>
        <v>Standard Biochemistry Profile</v>
      </c>
      <c r="E2439" s="102" t="str">
        <f>TRIM(Response!G2215)</f>
        <v>2003-2004 Laboratory</v>
      </c>
      <c r="F2439" s="102" t="str">
        <f>TRIM(Response!H2215)</f>
        <v>3</v>
      </c>
      <c r="G2439" s="102" t="str">
        <f>TRIM(Response!J2215)</f>
        <v/>
      </c>
      <c r="H2439" s="102" t="str">
        <f>TRIM(Response!K2215)</f>
        <v/>
      </c>
      <c r="I2439" s="102" t="s">
        <v>6897</v>
      </c>
      <c r="J2439" s="102" t="str">
        <f>TRIM(Response!M2215)</f>
        <v>2020</v>
      </c>
    </row>
    <row r="2440" spans="1:10" ht="16.5" customHeight="1" x14ac:dyDescent="0.2">
      <c r="A2440" s="102" t="str">
        <f>TRIM(Response!A2216)</f>
        <v>LBXSAL</v>
      </c>
      <c r="B2440" s="102" t="str">
        <f>TRIM(Response!C2216)</f>
        <v>Serum albumin (g/dL)</v>
      </c>
      <c r="C2440" s="102" t="str">
        <f>TRIM(Response!E2216)</f>
        <v>BIOPRO_D</v>
      </c>
      <c r="D2440" s="102" t="str">
        <f>TRIM(Response!F2216)</f>
        <v>Standard Biochemistry Profile</v>
      </c>
      <c r="E2440" s="102" t="str">
        <f>TRIM(Response!G2216)</f>
        <v>2005-2006 Laboratory</v>
      </c>
      <c r="F2440" s="102" t="str">
        <f>TRIM(Response!H2216)</f>
        <v>4</v>
      </c>
      <c r="G2440" s="102" t="str">
        <f>TRIM(Response!J2216)</f>
        <v/>
      </c>
      <c r="H2440" s="102" t="str">
        <f>TRIM(Response!K2216)</f>
        <v/>
      </c>
      <c r="I2440" s="102" t="s">
        <v>6897</v>
      </c>
      <c r="J2440" s="102" t="str">
        <f>TRIM(Response!M2216)</f>
        <v>2020</v>
      </c>
    </row>
    <row r="2441" spans="1:10" ht="16.5" customHeight="1" x14ac:dyDescent="0.2">
      <c r="A2441" s="102" t="str">
        <f>TRIM(Response!A2217)</f>
        <v>LBXSAL</v>
      </c>
      <c r="B2441" s="102" t="str">
        <f>TRIM(Response!C2217)</f>
        <v>Serum albumin (g/dL)</v>
      </c>
      <c r="C2441" s="102" t="str">
        <f>TRIM(Response!E2217)</f>
        <v>BIOPRO_E</v>
      </c>
      <c r="D2441" s="102" t="str">
        <f>TRIM(Response!F2217)</f>
        <v>Standard Biochemistry Profile</v>
      </c>
      <c r="E2441" s="102" t="str">
        <f>TRIM(Response!G2217)</f>
        <v>2007-2008 Laboratory</v>
      </c>
      <c r="F2441" s="102" t="str">
        <f>TRIM(Response!H2217)</f>
        <v>5</v>
      </c>
      <c r="G2441" s="102" t="str">
        <f>TRIM(Response!J2217)</f>
        <v/>
      </c>
      <c r="H2441" s="102" t="str">
        <f>TRIM(Response!K2217)</f>
        <v/>
      </c>
      <c r="I2441" s="102" t="s">
        <v>6897</v>
      </c>
      <c r="J2441" s="102" t="str">
        <f>TRIM(Response!M2217)</f>
        <v>2020</v>
      </c>
    </row>
    <row r="2442" spans="1:10" ht="15.75" customHeight="1" x14ac:dyDescent="0.2">
      <c r="A2442" s="102" t="str">
        <f>TRIM(Response!A2219)</f>
        <v>LBXSAL</v>
      </c>
      <c r="B2442" s="102" t="str">
        <f>TRIM(Response!C2219)</f>
        <v>Serum albumin (g/dL)</v>
      </c>
      <c r="C2442" s="102" t="str">
        <f>TRIM(Response!E2219)</f>
        <v>BIOPRO_G</v>
      </c>
      <c r="D2442" s="102" t="str">
        <f>TRIM(Response!F2219)</f>
        <v>Standard Biochemistry Profile</v>
      </c>
      <c r="E2442" s="102" t="str">
        <f>TRIM(Response!G2219)</f>
        <v>2011-2012 Laboratory</v>
      </c>
      <c r="F2442" s="102" t="str">
        <f>TRIM(Response!H2219)</f>
        <v>7</v>
      </c>
      <c r="G2442" s="102" t="str">
        <f>TRIM(Response!J2219)</f>
        <v/>
      </c>
      <c r="H2442" s="102" t="str">
        <f>TRIM(Response!K2219)</f>
        <v/>
      </c>
      <c r="I2442" s="102" t="s">
        <v>6897</v>
      </c>
      <c r="J2442" s="102" t="str">
        <f>TRIM(Response!M2219)</f>
        <v>2020</v>
      </c>
    </row>
    <row r="2443" spans="1:10" ht="15.75" customHeight="1" x14ac:dyDescent="0.2">
      <c r="A2443" s="102" t="str">
        <f>TRIM(Response!A2220)</f>
        <v>LBXSAL</v>
      </c>
      <c r="B2443" s="102" t="str">
        <f>TRIM(Response!C2220)</f>
        <v>Serum albumin (g/dL)</v>
      </c>
      <c r="C2443" s="102" t="str">
        <f>TRIM(Response!E2220)</f>
        <v>BIOPRO_H</v>
      </c>
      <c r="D2443" s="102" t="str">
        <f>TRIM(Response!F2220)</f>
        <v>Standard Biochemistry Profile</v>
      </c>
      <c r="E2443" s="102" t="str">
        <f>TRIM(Response!G2220)</f>
        <v>2013-2014 Laboratory</v>
      </c>
      <c r="F2443" s="102" t="str">
        <f>TRIM(Response!H2220)</f>
        <v>8</v>
      </c>
      <c r="G2443" s="102" t="str">
        <f>TRIM(Response!J2220)</f>
        <v/>
      </c>
      <c r="H2443" s="102" t="str">
        <f>TRIM(Response!K2220)</f>
        <v/>
      </c>
      <c r="I2443" s="102" t="s">
        <v>6897</v>
      </c>
      <c r="J2443" s="102" t="str">
        <f>TRIM(Response!M2220)</f>
        <v>2020</v>
      </c>
    </row>
    <row r="2444" spans="1:10" ht="15.75" customHeight="1" x14ac:dyDescent="0.2">
      <c r="A2444" s="102" t="str">
        <f>TRIM(Response!A2221)</f>
        <v>LBXSAL</v>
      </c>
      <c r="B2444" s="102" t="str">
        <f>TRIM(Response!C2221)</f>
        <v>Serum albumin (g/dL)</v>
      </c>
      <c r="C2444" s="102" t="str">
        <f>TRIM(Response!E2221)</f>
        <v>BIOPRO_I</v>
      </c>
      <c r="D2444" s="102" t="str">
        <f>TRIM(Response!F2221)</f>
        <v>Standard Biochemistry Profile</v>
      </c>
      <c r="E2444" s="102" t="str">
        <f>TRIM(Response!G2221)</f>
        <v>2015-2016 Laboratory</v>
      </c>
      <c r="F2444" s="102" t="str">
        <f>TRIM(Response!H2221)</f>
        <v>9</v>
      </c>
      <c r="G2444" s="102" t="str">
        <f>TRIM(Response!J2221)</f>
        <v/>
      </c>
      <c r="H2444" s="102" t="str">
        <f>TRIM(Response!K2221)</f>
        <v/>
      </c>
      <c r="I2444" s="102" t="s">
        <v>6897</v>
      </c>
      <c r="J2444" s="102" t="str">
        <f>TRIM(Response!M2221)</f>
        <v>2020</v>
      </c>
    </row>
    <row r="2445" spans="1:10" ht="15.75" customHeight="1" x14ac:dyDescent="0.2">
      <c r="A2445" s="102" t="str">
        <f>TRIM(Response!A2223)</f>
        <v>AMP</v>
      </c>
      <c r="B2445" s="102" t="str">
        <f>TRIM(Response!C2223)</f>
        <v>Serum albumin replicate 1 (g/dL)</v>
      </c>
      <c r="C2445" s="102" t="str">
        <f>TRIM(Response!E2223)</f>
        <v>LAB</v>
      </c>
      <c r="D2445" s="102" t="str">
        <f>TRIM(Response!F2223)</f>
        <v>BIOCHEMISTRY PROFILE</v>
      </c>
      <c r="E2445" s="102" t="str">
        <f>TRIM(Response!G2223)</f>
        <v>1988-1994 Laboratory</v>
      </c>
      <c r="F2445" s="102" t="str">
        <f>TRIM(Response!H2223)</f>
        <v>-1</v>
      </c>
      <c r="G2445" s="102" t="str">
        <f>TRIM(Response!J2223)</f>
        <v>1</v>
      </c>
      <c r="H2445" s="102" t="str">
        <f>TRIM(Response!K2223)</f>
        <v>LBXSAL1</v>
      </c>
      <c r="I2445" s="102" t="s">
        <v>6897</v>
      </c>
      <c r="J2445" s="102" t="str">
        <f>TRIM(Response!M2223)</f>
        <v>2022</v>
      </c>
    </row>
    <row r="2446" spans="1:10" ht="15.75" customHeight="1" x14ac:dyDescent="0.2">
      <c r="A2446" s="102" t="str">
        <f>TRIM(Response!A2226)</f>
        <v>LB2SAL</v>
      </c>
      <c r="B2446" s="102" t="str">
        <f>TRIM(Response!C2226)</f>
        <v>Serum albumin replicate 2 (g/dL)</v>
      </c>
      <c r="C2446" s="102" t="str">
        <f>TRIM(Response!E2226)</f>
        <v>L40_2_B</v>
      </c>
      <c r="D2446" s="102" t="str">
        <f>TRIM(Response!F2226)</f>
        <v>Standard Biochemistry Profile, Follicle Stimulating Hormone &amp; Luteinizing Hormone, Second Exam</v>
      </c>
      <c r="E2446" s="102" t="str">
        <f>TRIM(Response!G2226)</f>
        <v>2001-2002 Laboratory</v>
      </c>
      <c r="F2446" s="102" t="str">
        <f>TRIM(Response!H2226)</f>
        <v>2</v>
      </c>
      <c r="G2446" s="102" t="str">
        <f>TRIM(Response!J2226)</f>
        <v>1</v>
      </c>
      <c r="H2446" s="102" t="str">
        <f>TRIM(Response!K2226)</f>
        <v>LBXSAL2</v>
      </c>
      <c r="I2446" s="102" t="s">
        <v>6897</v>
      </c>
      <c r="J2446" s="102" t="str">
        <f>TRIM(Response!M2226)</f>
        <v>2022</v>
      </c>
    </row>
    <row r="2447" spans="1:10" ht="15.75" customHeight="1" x14ac:dyDescent="0.2">
      <c r="A2447" s="102" t="str">
        <f>TRIM(Response!A2227)</f>
        <v>LBXSAPSI</v>
      </c>
      <c r="B2447" s="102" t="str">
        <f>TRIM(Response!C2227)</f>
        <v>Serum alkaline phosphatase: SI (U/L)</v>
      </c>
      <c r="C2447" s="102" t="str">
        <f>TRIM(Response!E2227)</f>
        <v/>
      </c>
      <c r="D2447" s="102" t="str">
        <f>TRIM(Response!F2227)</f>
        <v>BIOCHEMISTRY PROFILE</v>
      </c>
      <c r="E2447" s="102" t="str">
        <f>TRIM(Response!G2227)</f>
        <v>1988-1994 Laboratory</v>
      </c>
      <c r="F2447" s="102" t="str">
        <f>TRIM(Response!H2227)</f>
        <v>-1</v>
      </c>
      <c r="G2447" s="102" t="str">
        <f>TRIM(Response!J2227)</f>
        <v/>
      </c>
      <c r="H2447" s="102" t="str">
        <f>TRIM(Response!K2227)</f>
        <v/>
      </c>
      <c r="I2447" s="102" t="s">
        <v>6897</v>
      </c>
      <c r="J2447" s="102" t="str">
        <f>TRIM(Response!M2227)</f>
        <v>2022</v>
      </c>
    </row>
    <row r="2448" spans="1:10" ht="15.75" customHeight="1" x14ac:dyDescent="0.2">
      <c r="A2448" s="102" t="str">
        <f>TRIM(Response!A2228)</f>
        <v>LBXSAPSI</v>
      </c>
      <c r="B2448" s="102" t="str">
        <f>TRIM(Response!C2228)</f>
        <v>Serum alkaline phosphatase: SI (U/L)</v>
      </c>
      <c r="C2448" s="102" t="str">
        <f>TRIM(Response!E2228)</f>
        <v/>
      </c>
      <c r="D2448" s="102" t="str">
        <f>TRIM(Response!F2228)</f>
        <v>Standard Biochemistry Profile</v>
      </c>
      <c r="E2448" s="102" t="str">
        <f>TRIM(Response!G2228)</f>
        <v>2001-2002 Laboratory</v>
      </c>
      <c r="F2448" s="102" t="str">
        <f>TRIM(Response!H2228)</f>
        <v>2</v>
      </c>
      <c r="G2448" s="102" t="str">
        <f>TRIM(Response!J2228)</f>
        <v/>
      </c>
      <c r="H2448" s="102" t="str">
        <f>TRIM(Response!K2228)</f>
        <v/>
      </c>
      <c r="I2448" s="102" t="s">
        <v>6897</v>
      </c>
      <c r="J2448" s="102" t="str">
        <f>TRIM(Response!M2228)</f>
        <v>2022</v>
      </c>
    </row>
    <row r="2449" spans="1:10" ht="15.75" customHeight="1" x14ac:dyDescent="0.2">
      <c r="A2449" s="102" t="str">
        <f>TRIM(Response!A2229)</f>
        <v>LBXSAPSI</v>
      </c>
      <c r="B2449" s="102" t="str">
        <f>TRIM(Response!C2229)</f>
        <v>Serum alkaline phosphatase: SI (U/L)</v>
      </c>
      <c r="C2449" s="102" t="str">
        <f>TRIM(Response!E2229)</f>
        <v>LAB18</v>
      </c>
      <c r="D2449" s="102" t="str">
        <f>TRIM(Response!F2229)</f>
        <v>Standard Biochemistry Profile &amp; Hormones</v>
      </c>
      <c r="E2449" s="102" t="str">
        <f>TRIM(Response!G2229)</f>
        <v>1999-2000 Laboratory</v>
      </c>
      <c r="F2449" s="102" t="str">
        <f>TRIM(Response!H2229)</f>
        <v>1</v>
      </c>
      <c r="G2449" s="102" t="str">
        <f>TRIM(Response!J2229)</f>
        <v/>
      </c>
      <c r="H2449" s="102" t="str">
        <f>TRIM(Response!K2229)</f>
        <v/>
      </c>
      <c r="I2449" s="102" t="s">
        <v>6897</v>
      </c>
      <c r="J2449" s="102" t="str">
        <f>TRIM(Response!M2229)</f>
        <v>2020</v>
      </c>
    </row>
    <row r="2450" spans="1:10" ht="15.75" customHeight="1" x14ac:dyDescent="0.2">
      <c r="A2450" s="102" t="str">
        <f>TRIM(Response!A2230)</f>
        <v>LBXSAPSI</v>
      </c>
      <c r="B2450" s="102" t="str">
        <f>TRIM(Response!C2230)</f>
        <v>Serum alkaline phosphatase: SI (U/L)</v>
      </c>
      <c r="C2450" s="102" t="str">
        <f>TRIM(Response!E2230)</f>
        <v>L40_C</v>
      </c>
      <c r="D2450" s="102" t="str">
        <f>TRIM(Response!F2230)</f>
        <v>Standard Biochemistry Profile</v>
      </c>
      <c r="E2450" s="102" t="str">
        <f>TRIM(Response!G2230)</f>
        <v>2003-2004 Laboratory</v>
      </c>
      <c r="F2450" s="102" t="str">
        <f>TRIM(Response!H2230)</f>
        <v>3</v>
      </c>
      <c r="G2450" s="102" t="str">
        <f>TRIM(Response!J2230)</f>
        <v/>
      </c>
      <c r="H2450" s="102" t="str">
        <f>TRIM(Response!K2230)</f>
        <v/>
      </c>
      <c r="I2450" s="102" t="s">
        <v>6897</v>
      </c>
      <c r="J2450" s="102" t="str">
        <f>TRIM(Response!M2230)</f>
        <v>2020</v>
      </c>
    </row>
    <row r="2451" spans="1:10" ht="15.75" customHeight="1" x14ac:dyDescent="0.2">
      <c r="A2451" s="102" t="str">
        <f>TRIM(Response!A2231)</f>
        <v>LBXSAPSI</v>
      </c>
      <c r="B2451" s="102" t="str">
        <f>TRIM(Response!C2231)</f>
        <v>Serum alkaline phosphatase: SI (U/L)</v>
      </c>
      <c r="C2451" s="102" t="str">
        <f>TRIM(Response!E2231)</f>
        <v>BIOPRO_D</v>
      </c>
      <c r="D2451" s="102" t="str">
        <f>TRIM(Response!F2231)</f>
        <v>Standard Biochemistry Profile</v>
      </c>
      <c r="E2451" s="102" t="str">
        <f>TRIM(Response!G2231)</f>
        <v>2005-2006 Laboratory</v>
      </c>
      <c r="F2451" s="102" t="str">
        <f>TRIM(Response!H2231)</f>
        <v>4</v>
      </c>
      <c r="G2451" s="102" t="str">
        <f>TRIM(Response!J2231)</f>
        <v/>
      </c>
      <c r="H2451" s="102" t="str">
        <f>TRIM(Response!K2231)</f>
        <v/>
      </c>
      <c r="I2451" s="102" t="s">
        <v>6897</v>
      </c>
      <c r="J2451" s="102" t="str">
        <f>TRIM(Response!M2231)</f>
        <v>2020</v>
      </c>
    </row>
    <row r="2452" spans="1:10" ht="15.75" customHeight="1" x14ac:dyDescent="0.2">
      <c r="A2452" s="102" t="str">
        <f>TRIM(Response!A2232)</f>
        <v>LBXSAPSI</v>
      </c>
      <c r="B2452" s="102" t="str">
        <f>TRIM(Response!C2232)</f>
        <v>Serum alkaline phosphatase: SI (U/L)</v>
      </c>
      <c r="C2452" s="102" t="str">
        <f>TRIM(Response!E2232)</f>
        <v>BIOPRO_E</v>
      </c>
      <c r="D2452" s="102" t="str">
        <f>TRIM(Response!F2232)</f>
        <v>Standard Biochemistry Profile</v>
      </c>
      <c r="E2452" s="102" t="str">
        <f>TRIM(Response!G2232)</f>
        <v>2007-2008 Laboratory</v>
      </c>
      <c r="F2452" s="102" t="str">
        <f>TRIM(Response!H2232)</f>
        <v>5</v>
      </c>
      <c r="G2452" s="102" t="str">
        <f>TRIM(Response!J2232)</f>
        <v/>
      </c>
      <c r="H2452" s="102" t="str">
        <f>TRIM(Response!K2232)</f>
        <v/>
      </c>
      <c r="I2452" s="102" t="s">
        <v>6897</v>
      </c>
      <c r="J2452" s="102" t="str">
        <f>TRIM(Response!M2232)</f>
        <v>2020</v>
      </c>
    </row>
    <row r="2453" spans="1:10" ht="15.75" customHeight="1" x14ac:dyDescent="0.2">
      <c r="A2453" s="102" t="str">
        <f>TRIM(Response!A2233)</f>
        <v>LBXSAPSI</v>
      </c>
      <c r="B2453" s="102" t="str">
        <f>TRIM(Response!C2233)</f>
        <v>Serum alkaline phosphatase: SI (U/L)</v>
      </c>
      <c r="C2453" s="102" t="str">
        <f>TRIM(Response!E2233)</f>
        <v>BIOPRO_F</v>
      </c>
      <c r="D2453" s="102" t="str">
        <f>TRIM(Response!F2233)</f>
        <v>Standard Biochemistry Profile</v>
      </c>
      <c r="E2453" s="102" t="str">
        <f>TRIM(Response!G2233)</f>
        <v>2009-2010 Laboratory</v>
      </c>
      <c r="F2453" s="102" t="str">
        <f>TRIM(Response!H2233)</f>
        <v>6</v>
      </c>
      <c r="G2453" s="102" t="str">
        <f>TRIM(Response!J2233)</f>
        <v/>
      </c>
      <c r="H2453" s="102" t="str">
        <f>TRIM(Response!K2233)</f>
        <v/>
      </c>
      <c r="I2453" s="102" t="s">
        <v>6897</v>
      </c>
      <c r="J2453" s="102" t="str">
        <f>TRIM(Response!M2233)</f>
        <v>2020</v>
      </c>
    </row>
    <row r="2454" spans="1:10" ht="15.75" customHeight="1" x14ac:dyDescent="0.2">
      <c r="A2454" s="102" t="str">
        <f>TRIM(Response!A2234)</f>
        <v>LBXSAPSI</v>
      </c>
      <c r="B2454" s="102" t="str">
        <f>TRIM(Response!C2234)</f>
        <v>Serum alkaline phosphatase: SI (U/L)</v>
      </c>
      <c r="C2454" s="102" t="str">
        <f>TRIM(Response!E2234)</f>
        <v>BIOPRO_G</v>
      </c>
      <c r="D2454" s="102" t="str">
        <f>TRIM(Response!F2234)</f>
        <v>Standard Biochemistry Profile</v>
      </c>
      <c r="E2454" s="102" t="str">
        <f>TRIM(Response!G2234)</f>
        <v>2011-2012 Laboratory</v>
      </c>
      <c r="F2454" s="102" t="str">
        <f>TRIM(Response!H2234)</f>
        <v>7</v>
      </c>
      <c r="G2454" s="102" t="str">
        <f>TRIM(Response!J2234)</f>
        <v/>
      </c>
      <c r="H2454" s="102" t="str">
        <f>TRIM(Response!K2234)</f>
        <v/>
      </c>
      <c r="I2454" s="102" t="s">
        <v>6897</v>
      </c>
      <c r="J2454" s="102" t="str">
        <f>TRIM(Response!M2234)</f>
        <v>2020</v>
      </c>
    </row>
    <row r="2455" spans="1:10" ht="15.75" customHeight="1" x14ac:dyDescent="0.2">
      <c r="A2455" s="102" t="str">
        <f>TRIM(Response!A2235)</f>
        <v>LBXSAPSI</v>
      </c>
      <c r="B2455" s="102" t="str">
        <f>TRIM(Response!C2235)</f>
        <v>Serum alkaline phosphatase: SI (U/L)</v>
      </c>
      <c r="C2455" s="102" t="str">
        <f>TRIM(Response!E2235)</f>
        <v>BIOPRO_H</v>
      </c>
      <c r="D2455" s="102" t="str">
        <f>TRIM(Response!F2235)</f>
        <v>Standard Biochemistry Profile</v>
      </c>
      <c r="E2455" s="102" t="str">
        <f>TRIM(Response!G2235)</f>
        <v>2013-2014 Laboratory</v>
      </c>
      <c r="F2455" s="102" t="str">
        <f>TRIM(Response!H2235)</f>
        <v>8</v>
      </c>
      <c r="G2455" s="102" t="str">
        <f>TRIM(Response!J2235)</f>
        <v/>
      </c>
      <c r="H2455" s="102" t="str">
        <f>TRIM(Response!K2235)</f>
        <v/>
      </c>
      <c r="I2455" s="102" t="s">
        <v>6897</v>
      </c>
      <c r="J2455" s="102" t="str">
        <f>TRIM(Response!M2235)</f>
        <v>2020</v>
      </c>
    </row>
    <row r="2456" spans="1:10" ht="15.75" customHeight="1" x14ac:dyDescent="0.2">
      <c r="A2456" s="102" t="str">
        <f>TRIM(Response!A2237)</f>
        <v>LBXSAPSI</v>
      </c>
      <c r="B2456" s="102" t="str">
        <f>TRIM(Response!C2237)</f>
        <v>Serum alkaline phosphatase: SI (U/L)</v>
      </c>
      <c r="C2456" s="102" t="str">
        <f>TRIM(Response!E2237)</f>
        <v>BIOPRO_J</v>
      </c>
      <c r="D2456" s="102" t="str">
        <f>TRIM(Response!F2237)</f>
        <v>Standard Biochemistry Profile</v>
      </c>
      <c r="E2456" s="102" t="str">
        <f>TRIM(Response!G2237)</f>
        <v>2017-2018 Laboratory</v>
      </c>
      <c r="F2456" s="102" t="str">
        <f>TRIM(Response!H2237)</f>
        <v>10</v>
      </c>
      <c r="G2456" s="102" t="str">
        <f>TRIM(Response!J2237)</f>
        <v/>
      </c>
      <c r="H2456" s="102" t="str">
        <f>TRIM(Response!K2237)</f>
        <v/>
      </c>
      <c r="I2456" s="102" t="s">
        <v>6897</v>
      </c>
      <c r="J2456" s="102" t="str">
        <f>TRIM(Response!M2237)</f>
        <v>2020</v>
      </c>
    </row>
    <row r="2457" spans="1:10" ht="15.75" customHeight="1" x14ac:dyDescent="0.2">
      <c r="A2457" s="102" t="str">
        <f>TRIM(Response!A2238)</f>
        <v>APPSI</v>
      </c>
      <c r="B2457" s="102" t="str">
        <f>TRIM(Response!C2238)</f>
        <v>Serum alkaline phosphatase: SI replicate 1 (U/L)</v>
      </c>
      <c r="C2457" s="102" t="str">
        <f>TRIM(Response!E2238)</f>
        <v>LAB</v>
      </c>
      <c r="D2457" s="102" t="str">
        <f>TRIM(Response!F2238)</f>
        <v>BIOCHEMISTRY PROFILE</v>
      </c>
      <c r="E2457" s="102" t="str">
        <f>TRIM(Response!G2238)</f>
        <v>1988-1994 Laboratory</v>
      </c>
      <c r="F2457" s="102" t="str">
        <f>TRIM(Response!H2238)</f>
        <v>-1</v>
      </c>
      <c r="G2457" s="102" t="str">
        <f>TRIM(Response!J2238)</f>
        <v>1</v>
      </c>
      <c r="H2457" s="102" t="str">
        <f>TRIM(Response!K2238)</f>
        <v>LBXSAPSI1</v>
      </c>
      <c r="I2457" s="102" t="s">
        <v>6897</v>
      </c>
      <c r="J2457" s="102" t="str">
        <f>TRIM(Response!M2238)</f>
        <v>2022</v>
      </c>
    </row>
    <row r="2458" spans="1:10" ht="15.75" customHeight="1" x14ac:dyDescent="0.2">
      <c r="A2458" s="102" t="str">
        <f>TRIM(Response!A2239)</f>
        <v>LBDSAPSI</v>
      </c>
      <c r="B2458" s="102" t="str">
        <f>TRIM(Response!C2239)</f>
        <v>Serum alkaline phosphatase: SI replicate 1 (U/L)</v>
      </c>
      <c r="C2458" s="102" t="str">
        <f>TRIM(Response!E2239)</f>
        <v>L40_B</v>
      </c>
      <c r="D2458" s="102" t="str">
        <f>TRIM(Response!F2239)</f>
        <v>Standard Biochemistry Profile</v>
      </c>
      <c r="E2458" s="102" t="str">
        <f>TRIM(Response!G2239)</f>
        <v>2001-2002 Laboratory</v>
      </c>
      <c r="F2458" s="102" t="str">
        <f>TRIM(Response!H2239)</f>
        <v>2</v>
      </c>
      <c r="G2458" s="102" t="e">
        <f>TRIM(Response!#REF!)</f>
        <v>#REF!</v>
      </c>
      <c r="H2458" s="102" t="e">
        <f>TRIM(Response!#REF!)</f>
        <v>#REF!</v>
      </c>
      <c r="I2458" s="102" t="s">
        <v>6897</v>
      </c>
      <c r="J2458" s="102" t="str">
        <f>TRIM(Response!M2239)</f>
        <v>2020</v>
      </c>
    </row>
    <row r="2459" spans="1:10" ht="15.75" customHeight="1" x14ac:dyDescent="0.2">
      <c r="A2459" s="102" t="str">
        <f>TRIM(Response!A2240)</f>
        <v>APRSI</v>
      </c>
      <c r="B2459" s="102" t="str">
        <f>TRIM(Response!C2240)</f>
        <v>Serum alkaline phosphatase: SI replicate 2 (U/L)</v>
      </c>
      <c r="C2459" s="102" t="str">
        <f>TRIM(Response!E2240)</f>
        <v>LABSE</v>
      </c>
      <c r="D2459" s="102" t="str">
        <f>TRIM(Response!F2240)</f>
        <v>BIOCHEMISTRY PROFILE</v>
      </c>
      <c r="E2459" s="102" t="str">
        <f>TRIM(Response!G2240)</f>
        <v>1988-1994 Lab - Second Exam</v>
      </c>
      <c r="F2459" s="102" t="str">
        <f>TRIM(Response!H2240)</f>
        <v>-1</v>
      </c>
      <c r="G2459" s="102" t="str">
        <f>TRIM(Response!J2240)</f>
        <v>1</v>
      </c>
      <c r="H2459" s="102" t="str">
        <f>TRIM(Response!K2240)</f>
        <v>LBXSAPSI2</v>
      </c>
      <c r="I2459" s="102" t="s">
        <v>6897</v>
      </c>
      <c r="J2459" s="102" t="str">
        <f>TRIM(Response!M2240)</f>
        <v>2022</v>
      </c>
    </row>
    <row r="2460" spans="1:10" ht="15.75" customHeight="1" x14ac:dyDescent="0.2">
      <c r="A2460" s="102" t="str">
        <f>TRIM(Response!A2241)</f>
        <v>LB2SAPSI</v>
      </c>
      <c r="B2460" s="102" t="str">
        <f>TRIM(Response!C2241)</f>
        <v>Serum alkaline phosphatase: SI replicate 2 (U/L)</v>
      </c>
      <c r="C2460" s="102" t="str">
        <f>TRIM(Response!E2241)</f>
        <v>L40_2_B</v>
      </c>
      <c r="D2460" s="102" t="str">
        <f>TRIM(Response!F2241)</f>
        <v>Standard Biochemistry Profile, Follicle Stimulating Hormone &amp; Luteinizing Hormone, Second Exam</v>
      </c>
      <c r="E2460" s="102" t="str">
        <f>TRIM(Response!G2241)</f>
        <v>2001-2002 Laboratory</v>
      </c>
      <c r="F2460" s="102" t="str">
        <f>TRIM(Response!H2241)</f>
        <v>2</v>
      </c>
      <c r="G2460" s="102" t="str">
        <f>TRIM(Response!J2241)</f>
        <v>1</v>
      </c>
      <c r="H2460" s="102" t="str">
        <f>TRIM(Response!K2241)</f>
        <v>LBXSAPSI2</v>
      </c>
      <c r="I2460" s="102" t="s">
        <v>6897</v>
      </c>
      <c r="J2460" s="102" t="str">
        <f>TRIM(Response!M2241)</f>
        <v>2022</v>
      </c>
    </row>
    <row r="2461" spans="1:10" ht="15.75" customHeight="1" x14ac:dyDescent="0.2">
      <c r="A2461" s="102" t="str">
        <f>TRIM(Response!A2242)</f>
        <v>LBXSASSI</v>
      </c>
      <c r="B2461" s="102" t="str">
        <f>TRIM(Response!C2242)</f>
        <v>Aspartate aminotransferase AST: SI (U/L)</v>
      </c>
      <c r="C2461" s="102" t="str">
        <f>TRIM(Response!E2242)</f>
        <v/>
      </c>
      <c r="D2461" s="102" t="str">
        <f>TRIM(Response!F2242)</f>
        <v>BIOCHEMISTRY PROFILE</v>
      </c>
      <c r="E2461" s="102" t="str">
        <f>TRIM(Response!G2242)</f>
        <v>1988-1994 Laboratory</v>
      </c>
      <c r="F2461" s="102" t="str">
        <f>TRIM(Response!H2242)</f>
        <v>-1</v>
      </c>
      <c r="G2461" s="102" t="str">
        <f>TRIM(Response!J2242)</f>
        <v/>
      </c>
      <c r="H2461" s="102" t="str">
        <f>TRIM(Response!K2242)</f>
        <v/>
      </c>
      <c r="I2461" s="102" t="s">
        <v>6897</v>
      </c>
      <c r="J2461" s="102" t="str">
        <f>TRIM(Response!M2242)</f>
        <v>2022</v>
      </c>
    </row>
    <row r="2462" spans="1:10" ht="15.75" customHeight="1" x14ac:dyDescent="0.2">
      <c r="A2462" s="102" t="str">
        <f>TRIM(Response!A2243)</f>
        <v>LBXSASSI</v>
      </c>
      <c r="B2462" s="102" t="str">
        <f>TRIM(Response!C2243)</f>
        <v>Aspartate aminotransferase AST: SI (U/L)</v>
      </c>
      <c r="C2462" s="102" t="str">
        <f>TRIM(Response!E2243)</f>
        <v>LAB18</v>
      </c>
      <c r="D2462" s="102" t="str">
        <f>TRIM(Response!F2243)</f>
        <v>Standard Biochemistry Profile &amp; Hormones</v>
      </c>
      <c r="E2462" s="102" t="str">
        <f>TRIM(Response!G2243)</f>
        <v>1999-2000 Laboratory</v>
      </c>
      <c r="F2462" s="102" t="str">
        <f>TRIM(Response!H2243)</f>
        <v>1</v>
      </c>
      <c r="G2462" s="102" t="str">
        <f>TRIM(Response!J2243)</f>
        <v/>
      </c>
      <c r="H2462" s="102" t="str">
        <f>TRIM(Response!K2243)</f>
        <v/>
      </c>
      <c r="I2462" s="102" t="s">
        <v>6897</v>
      </c>
      <c r="J2462" s="102" t="str">
        <f>TRIM(Response!M2243)</f>
        <v>2020</v>
      </c>
    </row>
    <row r="2463" spans="1:10" ht="15.75" customHeight="1" x14ac:dyDescent="0.2">
      <c r="A2463" s="102" t="str">
        <f>TRIM(Response!A2244)</f>
        <v>LBXSASSI</v>
      </c>
      <c r="B2463" s="102" t="str">
        <f>TRIM(Response!C2244)</f>
        <v>Aspartate aminotransferase AST: SI (U/L)</v>
      </c>
      <c r="C2463" s="102" t="str">
        <f>TRIM(Response!E2244)</f>
        <v>L40_B</v>
      </c>
      <c r="D2463" s="102" t="str">
        <f>TRIM(Response!F2244)</f>
        <v>Standard Biochemistry Profile</v>
      </c>
      <c r="E2463" s="102" t="str">
        <f>TRIM(Response!G2244)</f>
        <v>2001-2002 Laboratory</v>
      </c>
      <c r="F2463" s="102" t="str">
        <f>TRIM(Response!H2244)</f>
        <v>2</v>
      </c>
      <c r="G2463" s="102" t="str">
        <f>TRIM(Response!J2244)</f>
        <v/>
      </c>
      <c r="H2463" s="102" t="str">
        <f>TRIM(Response!K2244)</f>
        <v/>
      </c>
      <c r="I2463" s="102" t="s">
        <v>6897</v>
      </c>
      <c r="J2463" s="102" t="str">
        <f>TRIM(Response!M2244)</f>
        <v>2020</v>
      </c>
    </row>
    <row r="2464" spans="1:10" ht="15.75" customHeight="1" x14ac:dyDescent="0.2">
      <c r="A2464" s="102" t="str">
        <f>TRIM(Response!A2245)</f>
        <v>LBXSASSI</v>
      </c>
      <c r="B2464" s="102" t="str">
        <f>TRIM(Response!C2245)</f>
        <v>Aspartate aminotransferase AST: SI (U/L)</v>
      </c>
      <c r="C2464" s="102" t="str">
        <f>TRIM(Response!E2245)</f>
        <v>L40_C</v>
      </c>
      <c r="D2464" s="102" t="str">
        <f>TRIM(Response!F2245)</f>
        <v>Standard Biochemistry Profile</v>
      </c>
      <c r="E2464" s="102" t="str">
        <f>TRIM(Response!G2245)</f>
        <v>2003-2004 Laboratory</v>
      </c>
      <c r="F2464" s="102" t="str">
        <f>TRIM(Response!H2245)</f>
        <v>3</v>
      </c>
      <c r="G2464" s="102" t="str">
        <f>TRIM(Response!J2245)</f>
        <v/>
      </c>
      <c r="H2464" s="102" t="str">
        <f>TRIM(Response!K2245)</f>
        <v/>
      </c>
      <c r="I2464" s="102" t="s">
        <v>6897</v>
      </c>
      <c r="J2464" s="102" t="str">
        <f>TRIM(Response!M2245)</f>
        <v>2020</v>
      </c>
    </row>
    <row r="2465" spans="1:10" ht="15.75" customHeight="1" x14ac:dyDescent="0.2">
      <c r="A2465" s="102" t="str">
        <f>TRIM(Response!A2247)</f>
        <v>LBXSASSI</v>
      </c>
      <c r="B2465" s="102" t="str">
        <f>TRIM(Response!C2247)</f>
        <v>Aspartate aminotransferase AST: SI (U/L)</v>
      </c>
      <c r="C2465" s="102" t="str">
        <f>TRIM(Response!E2247)</f>
        <v>BIOPRO_E</v>
      </c>
      <c r="D2465" s="102" t="str">
        <f>TRIM(Response!F2247)</f>
        <v>Standard Biochemistry Profile</v>
      </c>
      <c r="E2465" s="102" t="str">
        <f>TRIM(Response!G2247)</f>
        <v>2007-2008 Laboratory</v>
      </c>
      <c r="F2465" s="102" t="str">
        <f>TRIM(Response!H2247)</f>
        <v>5</v>
      </c>
      <c r="G2465" s="102" t="str">
        <f>TRIM(Response!J2247)</f>
        <v/>
      </c>
      <c r="H2465" s="102" t="str">
        <f>TRIM(Response!K2247)</f>
        <v/>
      </c>
      <c r="I2465" s="102" t="s">
        <v>6897</v>
      </c>
      <c r="J2465" s="102" t="str">
        <f>TRIM(Response!M2247)</f>
        <v>2020</v>
      </c>
    </row>
    <row r="2466" spans="1:10" ht="15.75" customHeight="1" x14ac:dyDescent="0.2">
      <c r="A2466" s="102" t="str">
        <f>TRIM(Response!A2249)</f>
        <v>LBXSASSI</v>
      </c>
      <c r="B2466" s="102" t="str">
        <f>TRIM(Response!C2249)</f>
        <v>Aspartate aminotransferase AST: SI (U/L)</v>
      </c>
      <c r="C2466" s="102" t="str">
        <f>TRIM(Response!E2249)</f>
        <v>BIOPRO_G</v>
      </c>
      <c r="D2466" s="102" t="str">
        <f>TRIM(Response!F2249)</f>
        <v>Standard Biochemistry Profile</v>
      </c>
      <c r="E2466" s="102" t="str">
        <f>TRIM(Response!G2249)</f>
        <v>2011-2012 Laboratory</v>
      </c>
      <c r="F2466" s="102" t="str">
        <f>TRIM(Response!H2249)</f>
        <v>7</v>
      </c>
      <c r="G2466" s="102" t="str">
        <f>TRIM(Response!J2249)</f>
        <v/>
      </c>
      <c r="H2466" s="102" t="str">
        <f>TRIM(Response!K2249)</f>
        <v/>
      </c>
      <c r="I2466" s="102" t="s">
        <v>6897</v>
      </c>
      <c r="J2466" s="102" t="str">
        <f>TRIM(Response!M2249)</f>
        <v>2020</v>
      </c>
    </row>
    <row r="2467" spans="1:10" ht="15.75" customHeight="1" x14ac:dyDescent="0.2">
      <c r="A2467" s="102" t="str">
        <f>TRIM(Response!A2250)</f>
        <v>LBXSASSI</v>
      </c>
      <c r="B2467" s="102" t="str">
        <f>TRIM(Response!C2250)</f>
        <v>Aspartate aminotransferase AST: SI (U/L)</v>
      </c>
      <c r="C2467" s="102" t="str">
        <f>TRIM(Response!E2250)</f>
        <v>BIOPRO_H</v>
      </c>
      <c r="D2467" s="102" t="str">
        <f>TRIM(Response!F2250)</f>
        <v>Standard Biochemistry Profile</v>
      </c>
      <c r="E2467" s="102" t="str">
        <f>TRIM(Response!G2250)</f>
        <v>2013-2014 Laboratory</v>
      </c>
      <c r="F2467" s="102" t="str">
        <f>TRIM(Response!H2250)</f>
        <v>8</v>
      </c>
      <c r="G2467" s="102" t="str">
        <f>TRIM(Response!J2250)</f>
        <v/>
      </c>
      <c r="H2467" s="102" t="str">
        <f>TRIM(Response!K2250)</f>
        <v/>
      </c>
      <c r="I2467" s="102" t="s">
        <v>6897</v>
      </c>
      <c r="J2467" s="102" t="str">
        <f>TRIM(Response!M2250)</f>
        <v>2020</v>
      </c>
    </row>
    <row r="2468" spans="1:10" ht="15.75" customHeight="1" x14ac:dyDescent="0.2">
      <c r="A2468" s="102" t="str">
        <f>TRIM(Response!A2251)</f>
        <v>LBXSASSI</v>
      </c>
      <c r="B2468" s="102" t="str">
        <f>TRIM(Response!C2251)</f>
        <v>Aspartate aminotransferase AST: SI (U/L)</v>
      </c>
      <c r="C2468" s="102" t="str">
        <f>TRIM(Response!E2251)</f>
        <v>BIOPRO_I</v>
      </c>
      <c r="D2468" s="102" t="str">
        <f>TRIM(Response!F2251)</f>
        <v>Standard Biochemistry Profile</v>
      </c>
      <c r="E2468" s="102" t="str">
        <f>TRIM(Response!G2251)</f>
        <v>2015-2016 Laboratory</v>
      </c>
      <c r="F2468" s="102" t="str">
        <f>TRIM(Response!H2251)</f>
        <v>9</v>
      </c>
      <c r="G2468" s="102" t="str">
        <f>TRIM(Response!J2251)</f>
        <v/>
      </c>
      <c r="H2468" s="102" t="str">
        <f>TRIM(Response!K2251)</f>
        <v/>
      </c>
      <c r="I2468" s="102" t="s">
        <v>6897</v>
      </c>
      <c r="J2468" s="102" t="str">
        <f>TRIM(Response!M2251)</f>
        <v>2020</v>
      </c>
    </row>
    <row r="2469" spans="1:10" ht="15.75" customHeight="1" x14ac:dyDescent="0.2">
      <c r="A2469" s="102" t="str">
        <f>TRIM(Response!A2253)</f>
        <v>ASPSI</v>
      </c>
      <c r="B2469" s="102" t="str">
        <f>TRIM(Response!C2253)</f>
        <v>Aspartate aminotransferase AST: SI replicate 1 (U/L)</v>
      </c>
      <c r="C2469" s="102" t="str">
        <f>TRIM(Response!E2253)</f>
        <v>LAB</v>
      </c>
      <c r="D2469" s="102" t="str">
        <f>TRIM(Response!F2253)</f>
        <v>BIOCHEMISTRY PROFILE</v>
      </c>
      <c r="E2469" s="102" t="str">
        <f>TRIM(Response!G2253)</f>
        <v>1988-1994 Laboratory</v>
      </c>
      <c r="F2469" s="102" t="str">
        <f>TRIM(Response!H2253)</f>
        <v>-1</v>
      </c>
      <c r="G2469" s="102" t="str">
        <f>TRIM(Response!J2253)</f>
        <v>1</v>
      </c>
      <c r="H2469" s="102" t="str">
        <f>TRIM(Response!K2253)</f>
        <v>LBXSASSI1</v>
      </c>
      <c r="I2469" s="102" t="s">
        <v>6897</v>
      </c>
      <c r="J2469" s="102" t="str">
        <f>TRIM(Response!M2253)</f>
        <v>2022</v>
      </c>
    </row>
    <row r="2470" spans="1:10" ht="15.75" customHeight="1" x14ac:dyDescent="0.2">
      <c r="A2470" s="102" t="str">
        <f>TRIM(Response!A2254)</f>
        <v>ASRSI</v>
      </c>
      <c r="B2470" s="102" t="str">
        <f>TRIM(Response!C2254)</f>
        <v>Aspartate aminotransferase AST: SI replicate 2 (U/L)</v>
      </c>
      <c r="C2470" s="102" t="str">
        <f>TRIM(Response!E2254)</f>
        <v>LABSE</v>
      </c>
      <c r="D2470" s="102" t="str">
        <f>TRIM(Response!F2254)</f>
        <v>BIOCHEMISTRY PROFILE</v>
      </c>
      <c r="E2470" s="102" t="str">
        <f>TRIM(Response!G2254)</f>
        <v>1988-1994 Lab - Second Exam</v>
      </c>
      <c r="F2470" s="102" t="str">
        <f>TRIM(Response!H2254)</f>
        <v>-1</v>
      </c>
      <c r="G2470" s="102" t="str">
        <f>TRIM(Response!J2254)</f>
        <v>1</v>
      </c>
      <c r="H2470" s="102" t="str">
        <f>TRIM(Response!K2254)</f>
        <v>LBXSASSI2</v>
      </c>
      <c r="I2470" s="102" t="s">
        <v>6897</v>
      </c>
      <c r="J2470" s="102" t="str">
        <f>TRIM(Response!M2254)</f>
        <v>2022</v>
      </c>
    </row>
    <row r="2471" spans="1:10" ht="15.75" customHeight="1" x14ac:dyDescent="0.2">
      <c r="A2471" s="102" t="str">
        <f>TRIM(Response!A2255)</f>
        <v>LBXSATSI</v>
      </c>
      <c r="B2471" s="102" t="str">
        <f>TRIM(Response!C2255)</f>
        <v>Alanine aminotransferase ALT: SI (U/L)</v>
      </c>
      <c r="C2471" s="102" t="str">
        <f>TRIM(Response!E2255)</f>
        <v/>
      </c>
      <c r="D2471" s="102" t="str">
        <f>TRIM(Response!F2255)</f>
        <v>BIOCHEMISTRY PROFILE</v>
      </c>
      <c r="E2471" s="102" t="str">
        <f>TRIM(Response!G2255)</f>
        <v>1988-1994 Laboratory</v>
      </c>
      <c r="F2471" s="102" t="str">
        <f>TRIM(Response!H2255)</f>
        <v>-1</v>
      </c>
      <c r="G2471" s="102" t="str">
        <f>TRIM(Response!J2255)</f>
        <v/>
      </c>
      <c r="H2471" s="102" t="str">
        <f>TRIM(Response!K2255)</f>
        <v/>
      </c>
      <c r="I2471" s="102" t="s">
        <v>6897</v>
      </c>
      <c r="J2471" s="102" t="str">
        <f>TRIM(Response!M2255)</f>
        <v>2022</v>
      </c>
    </row>
    <row r="2472" spans="1:10" ht="15.75" customHeight="1" x14ac:dyDescent="0.2">
      <c r="A2472" s="102" t="str">
        <f>TRIM(Response!A2256)</f>
        <v>LBXSATSI</v>
      </c>
      <c r="B2472" s="102" t="str">
        <f>TRIM(Response!C2256)</f>
        <v>Alanine aminotransferase ALT: SI (U/L)</v>
      </c>
      <c r="C2472" s="102" t="str">
        <f>TRIM(Response!E2256)</f>
        <v>LAB18</v>
      </c>
      <c r="D2472" s="102" t="str">
        <f>TRIM(Response!F2256)</f>
        <v>Standard Biochemistry Profile &amp; Hormones</v>
      </c>
      <c r="E2472" s="102" t="str">
        <f>TRIM(Response!G2256)</f>
        <v>1999-2000 Laboratory</v>
      </c>
      <c r="F2472" s="102" t="str">
        <f>TRIM(Response!H2256)</f>
        <v>1</v>
      </c>
      <c r="G2472" s="102" t="str">
        <f>TRIM(Response!J2256)</f>
        <v/>
      </c>
      <c r="H2472" s="102" t="str">
        <f>TRIM(Response!K2256)</f>
        <v/>
      </c>
      <c r="I2472" s="102" t="s">
        <v>6897</v>
      </c>
      <c r="J2472" s="102" t="str">
        <f>TRIM(Response!M2256)</f>
        <v>2020</v>
      </c>
    </row>
    <row r="2473" spans="1:10" ht="15.75" customHeight="1" x14ac:dyDescent="0.2">
      <c r="A2473" s="102" t="str">
        <f>TRIM(Response!A2257)</f>
        <v>LBXSATSI</v>
      </c>
      <c r="B2473" s="102" t="str">
        <f>TRIM(Response!C2257)</f>
        <v>Alanine aminotransferase ALT: SI (U/L)</v>
      </c>
      <c r="C2473" s="102" t="str">
        <f>TRIM(Response!E2257)</f>
        <v>L40_B</v>
      </c>
      <c r="D2473" s="102" t="str">
        <f>TRIM(Response!F2257)</f>
        <v>Standard Biochemistry Profile</v>
      </c>
      <c r="E2473" s="102" t="str">
        <f>TRIM(Response!G2257)</f>
        <v>2001-2002 Laboratory</v>
      </c>
      <c r="F2473" s="102" t="str">
        <f>TRIM(Response!H2257)</f>
        <v>2</v>
      </c>
      <c r="G2473" s="102" t="str">
        <f>TRIM(Response!J2257)</f>
        <v/>
      </c>
      <c r="H2473" s="102" t="str">
        <f>TRIM(Response!K2257)</f>
        <v/>
      </c>
      <c r="I2473" s="102" t="s">
        <v>6897</v>
      </c>
      <c r="J2473" s="102" t="str">
        <f>TRIM(Response!M2257)</f>
        <v>2020</v>
      </c>
    </row>
    <row r="2474" spans="1:10" ht="15.75" customHeight="1" x14ac:dyDescent="0.2">
      <c r="A2474" s="102" t="str">
        <f>TRIM(Response!A2258)</f>
        <v>LBXSATSI</v>
      </c>
      <c r="B2474" s="102" t="str">
        <f>TRIM(Response!C2258)</f>
        <v>Alanine aminotransferase ALT: SI (U/L)</v>
      </c>
      <c r="C2474" s="102" t="str">
        <f>TRIM(Response!E2258)</f>
        <v>L40_C</v>
      </c>
      <c r="D2474" s="102" t="str">
        <f>TRIM(Response!F2258)</f>
        <v>Standard Biochemistry Profile</v>
      </c>
      <c r="E2474" s="102" t="str">
        <f>TRIM(Response!G2258)</f>
        <v>2003-2004 Laboratory</v>
      </c>
      <c r="F2474" s="102" t="str">
        <f>TRIM(Response!H2258)</f>
        <v>3</v>
      </c>
      <c r="G2474" s="102" t="str">
        <f>TRIM(Response!J2258)</f>
        <v/>
      </c>
      <c r="H2474" s="102" t="str">
        <f>TRIM(Response!K2258)</f>
        <v/>
      </c>
      <c r="I2474" s="102" t="s">
        <v>6897</v>
      </c>
      <c r="J2474" s="102" t="str">
        <f>TRIM(Response!M2258)</f>
        <v>2020</v>
      </c>
    </row>
    <row r="2475" spans="1:10" ht="15.75" customHeight="1" x14ac:dyDescent="0.2">
      <c r="A2475" s="102" t="str">
        <f>TRIM(Response!A2259)</f>
        <v>LBXSATSI</v>
      </c>
      <c r="B2475" s="102" t="str">
        <f>TRIM(Response!C2259)</f>
        <v>Alanine aminotransferase ALT: SI (U/L)</v>
      </c>
      <c r="C2475" s="102" t="str">
        <f>TRIM(Response!E2259)</f>
        <v>BIOPRO_D</v>
      </c>
      <c r="D2475" s="102" t="str">
        <f>TRIM(Response!F2259)</f>
        <v>Standard Biochemistry Profile</v>
      </c>
      <c r="E2475" s="102" t="str">
        <f>TRIM(Response!G2259)</f>
        <v>2005-2006 Laboratory</v>
      </c>
      <c r="F2475" s="102" t="str">
        <f>TRIM(Response!H2259)</f>
        <v>4</v>
      </c>
      <c r="G2475" s="102" t="str">
        <f>TRIM(Response!J2259)</f>
        <v/>
      </c>
      <c r="H2475" s="102" t="str">
        <f>TRIM(Response!K2259)</f>
        <v/>
      </c>
      <c r="I2475" s="102" t="s">
        <v>6897</v>
      </c>
      <c r="J2475" s="102" t="str">
        <f>TRIM(Response!M2259)</f>
        <v>2020</v>
      </c>
    </row>
    <row r="2476" spans="1:10" ht="15.75" customHeight="1" x14ac:dyDescent="0.2">
      <c r="A2476" s="102" t="str">
        <f>TRIM(Response!A2260)</f>
        <v>LBXSATSI</v>
      </c>
      <c r="B2476" s="102" t="str">
        <f>TRIM(Response!C2260)</f>
        <v>Alanine aminotransferase ALT: SI (U/L)</v>
      </c>
      <c r="C2476" s="102" t="str">
        <f>TRIM(Response!E2260)</f>
        <v>BIOPRO_E</v>
      </c>
      <c r="D2476" s="102" t="str">
        <f>TRIM(Response!F2260)</f>
        <v>Standard Biochemistry Profile</v>
      </c>
      <c r="E2476" s="102" t="str">
        <f>TRIM(Response!G2260)</f>
        <v>2007-2008 Laboratory</v>
      </c>
      <c r="F2476" s="102" t="str">
        <f>TRIM(Response!H2260)</f>
        <v>5</v>
      </c>
      <c r="G2476" s="102" t="str">
        <f>TRIM(Response!J2260)</f>
        <v/>
      </c>
      <c r="H2476" s="102" t="str">
        <f>TRIM(Response!K2260)</f>
        <v/>
      </c>
      <c r="I2476" s="102" t="s">
        <v>6897</v>
      </c>
      <c r="J2476" s="102" t="str">
        <f>TRIM(Response!M2260)</f>
        <v>2020</v>
      </c>
    </row>
    <row r="2477" spans="1:10" ht="15.75" customHeight="1" x14ac:dyDescent="0.2">
      <c r="A2477" s="102" t="str">
        <f>TRIM(Response!A2261)</f>
        <v>LBXSATSI</v>
      </c>
      <c r="B2477" s="102" t="str">
        <f>TRIM(Response!C2261)</f>
        <v>Alanine aminotransferase ALT: SI (U/L)</v>
      </c>
      <c r="C2477" s="102" t="str">
        <f>TRIM(Response!E2261)</f>
        <v>BIOPRO_F</v>
      </c>
      <c r="D2477" s="102" t="str">
        <f>TRIM(Response!F2261)</f>
        <v>Standard Biochemistry Profile</v>
      </c>
      <c r="E2477" s="102" t="str">
        <f>TRIM(Response!G2261)</f>
        <v>2009-2010 Laboratory</v>
      </c>
      <c r="F2477" s="102" t="str">
        <f>TRIM(Response!H2261)</f>
        <v>6</v>
      </c>
      <c r="G2477" s="102" t="str">
        <f>TRIM(Response!J2261)</f>
        <v/>
      </c>
      <c r="H2477" s="102" t="str">
        <f>TRIM(Response!K2261)</f>
        <v/>
      </c>
      <c r="I2477" s="102" t="s">
        <v>6897</v>
      </c>
      <c r="J2477" s="102" t="str">
        <f>TRIM(Response!M2261)</f>
        <v>2020</v>
      </c>
    </row>
    <row r="2478" spans="1:10" ht="15.75" customHeight="1" x14ac:dyDescent="0.2">
      <c r="A2478" s="102" t="str">
        <f>TRIM(Response!A2262)</f>
        <v>LBXSATSI</v>
      </c>
      <c r="B2478" s="102" t="str">
        <f>TRIM(Response!C2262)</f>
        <v>Alanine aminotransferase ALT: SI (U/L)</v>
      </c>
      <c r="C2478" s="102" t="str">
        <f>TRIM(Response!E2262)</f>
        <v>BIOPRO_G</v>
      </c>
      <c r="D2478" s="102" t="str">
        <f>TRIM(Response!F2262)</f>
        <v>Standard Biochemistry Profile</v>
      </c>
      <c r="E2478" s="102" t="str">
        <f>TRIM(Response!G2262)</f>
        <v>2011-2012 Laboratory</v>
      </c>
      <c r="F2478" s="102" t="str">
        <f>TRIM(Response!H2262)</f>
        <v>7</v>
      </c>
      <c r="G2478" s="102" t="str">
        <f>TRIM(Response!J2262)</f>
        <v/>
      </c>
      <c r="H2478" s="102" t="str">
        <f>TRIM(Response!K2262)</f>
        <v/>
      </c>
      <c r="I2478" s="102" t="s">
        <v>6897</v>
      </c>
      <c r="J2478" s="102" t="str">
        <f>TRIM(Response!M2262)</f>
        <v>2020</v>
      </c>
    </row>
    <row r="2479" spans="1:10" ht="15.75" customHeight="1" x14ac:dyDescent="0.2">
      <c r="A2479" s="102" t="str">
        <f>TRIM(Response!A2263)</f>
        <v>LBXSATSI</v>
      </c>
      <c r="B2479" s="102" t="str">
        <f>TRIM(Response!C2263)</f>
        <v>Alanine aminotransferase ALT: SI (U/L)</v>
      </c>
      <c r="C2479" s="102" t="str">
        <f>TRIM(Response!E2263)</f>
        <v>BIOPRO_H</v>
      </c>
      <c r="D2479" s="102" t="str">
        <f>TRIM(Response!F2263)</f>
        <v>Standard Biochemistry Profile</v>
      </c>
      <c r="E2479" s="102" t="str">
        <f>TRIM(Response!G2263)</f>
        <v>2013-2014 Laboratory</v>
      </c>
      <c r="F2479" s="102" t="str">
        <f>TRIM(Response!H2263)</f>
        <v>8</v>
      </c>
      <c r="G2479" s="102" t="str">
        <f>TRIM(Response!J2263)</f>
        <v/>
      </c>
      <c r="H2479" s="102" t="str">
        <f>TRIM(Response!K2263)</f>
        <v/>
      </c>
      <c r="I2479" s="102" t="s">
        <v>6897</v>
      </c>
      <c r="J2479" s="102" t="str">
        <f>TRIM(Response!M2263)</f>
        <v>2020</v>
      </c>
    </row>
    <row r="2480" spans="1:10" ht="15.75" customHeight="1" x14ac:dyDescent="0.2">
      <c r="A2480" s="102" t="str">
        <f>TRIM(Response!A2264)</f>
        <v>LBXSATSI</v>
      </c>
      <c r="B2480" s="102" t="str">
        <f>TRIM(Response!C2264)</f>
        <v>Alanine aminotransferase ALT: SI (U/L)</v>
      </c>
      <c r="C2480" s="102" t="str">
        <f>TRIM(Response!E2264)</f>
        <v>BIOPRO_I</v>
      </c>
      <c r="D2480" s="102" t="str">
        <f>TRIM(Response!F2264)</f>
        <v>Standard Biochemistry Profile</v>
      </c>
      <c r="E2480" s="102" t="str">
        <f>TRIM(Response!G2264)</f>
        <v>2015-2016 Laboratory</v>
      </c>
      <c r="F2480" s="102" t="str">
        <f>TRIM(Response!H2264)</f>
        <v>9</v>
      </c>
      <c r="G2480" s="102" t="str">
        <f>TRIM(Response!J2264)</f>
        <v/>
      </c>
      <c r="H2480" s="102" t="str">
        <f>TRIM(Response!K2264)</f>
        <v/>
      </c>
      <c r="I2480" s="102" t="s">
        <v>6897</v>
      </c>
      <c r="J2480" s="102" t="str">
        <f>TRIM(Response!M2264)</f>
        <v>2020</v>
      </c>
    </row>
    <row r="2481" spans="1:10" ht="15.75" customHeight="1" x14ac:dyDescent="0.2">
      <c r="A2481" s="102" t="str">
        <f>TRIM(Response!A2265)</f>
        <v>LBXSATSI</v>
      </c>
      <c r="B2481" s="102" t="str">
        <f>TRIM(Response!C2265)</f>
        <v>Alanine aminotransferase ALT: SI (U/L)</v>
      </c>
      <c r="C2481" s="102" t="str">
        <f>TRIM(Response!E2265)</f>
        <v>BIOPRO_J</v>
      </c>
      <c r="D2481" s="102" t="str">
        <f>TRIM(Response!F2265)</f>
        <v>Standard Biochemistry Profile</v>
      </c>
      <c r="E2481" s="102" t="str">
        <f>TRIM(Response!G2265)</f>
        <v>2017-2018 Laboratory</v>
      </c>
      <c r="F2481" s="102" t="str">
        <f>TRIM(Response!H2265)</f>
        <v>10</v>
      </c>
      <c r="G2481" s="102" t="str">
        <f>TRIM(Response!J2265)</f>
        <v/>
      </c>
      <c r="H2481" s="102" t="str">
        <f>TRIM(Response!K2265)</f>
        <v/>
      </c>
      <c r="I2481" s="102" t="s">
        <v>6897</v>
      </c>
      <c r="J2481" s="102" t="str">
        <f>TRIM(Response!M2265)</f>
        <v>2020</v>
      </c>
    </row>
    <row r="2482" spans="1:10" ht="15.75" customHeight="1" x14ac:dyDescent="0.2">
      <c r="A2482" s="102" t="str">
        <f>TRIM(Response!A2266)</f>
        <v>ATPSI</v>
      </c>
      <c r="B2482" s="102" t="str">
        <f>TRIM(Response!C2266)</f>
        <v>Alanine aminotransferase ALT: SI replicate 1 (U/L)</v>
      </c>
      <c r="C2482" s="102" t="str">
        <f>TRIM(Response!E2266)</f>
        <v>LAB</v>
      </c>
      <c r="D2482" s="102" t="str">
        <f>TRIM(Response!F2266)</f>
        <v>BIOCHEMISTRY PROFILE</v>
      </c>
      <c r="E2482" s="102" t="str">
        <f>TRIM(Response!G2266)</f>
        <v>1988-1994 Laboratory</v>
      </c>
      <c r="F2482" s="102" t="str">
        <f>TRIM(Response!H2266)</f>
        <v>-1</v>
      </c>
      <c r="G2482" s="102" t="str">
        <f>TRIM(Response!J2266)</f>
        <v>1</v>
      </c>
      <c r="H2482" s="102" t="str">
        <f>TRIM(Response!K2266)</f>
        <v>LBXSATSI1</v>
      </c>
      <c r="I2482" s="102" t="s">
        <v>6897</v>
      </c>
      <c r="J2482" s="102" t="str">
        <f>TRIM(Response!M2266)</f>
        <v>2022</v>
      </c>
    </row>
    <row r="2483" spans="1:10" ht="15.75" customHeight="1" x14ac:dyDescent="0.2">
      <c r="A2483" s="102" t="str">
        <f>TRIM(Response!A2267)</f>
        <v>ATRSI</v>
      </c>
      <c r="B2483" s="102" t="str">
        <f>TRIM(Response!C2267)</f>
        <v>Alanine aminotransferase ALT: SI replicate 2 (U/L)</v>
      </c>
      <c r="C2483" s="102" t="str">
        <f>TRIM(Response!E2267)</f>
        <v>LABSE</v>
      </c>
      <c r="D2483" s="102" t="str">
        <f>TRIM(Response!F2267)</f>
        <v>BIOCHEMISTRY PROFILE</v>
      </c>
      <c r="E2483" s="102" t="str">
        <f>TRIM(Response!G2267)</f>
        <v>1988-1994 Lab - Second Exam</v>
      </c>
      <c r="F2483" s="102" t="str">
        <f>TRIM(Response!H2267)</f>
        <v>-1</v>
      </c>
      <c r="G2483" s="102" t="str">
        <f>TRIM(Response!J2267)</f>
        <v>1</v>
      </c>
      <c r="H2483" s="102" t="str">
        <f>TRIM(Response!K2267)</f>
        <v>LBXSATSI2</v>
      </c>
      <c r="I2483" s="102" t="s">
        <v>6897</v>
      </c>
      <c r="J2483" s="102" t="str">
        <f>TRIM(Response!M2267)</f>
        <v>2022</v>
      </c>
    </row>
    <row r="2484" spans="1:10" ht="15.75" customHeight="1" x14ac:dyDescent="0.2">
      <c r="A2484" s="102" t="str">
        <f>TRIM(Response!A2268)</f>
        <v>LBXSBU</v>
      </c>
      <c r="B2484" s="102" t="str">
        <f>TRIM(Response!C2268)</f>
        <v>Serum blood urea nitrogen (mg/dL)</v>
      </c>
      <c r="C2484" s="102" t="str">
        <f>TRIM(Response!E2268)</f>
        <v/>
      </c>
      <c r="D2484" s="102" t="str">
        <f>TRIM(Response!F2268)</f>
        <v>BIOCHEMISTRY PROFILE</v>
      </c>
      <c r="E2484" s="102" t="str">
        <f>TRIM(Response!G2268)</f>
        <v>1988-1994 Laboratory</v>
      </c>
      <c r="F2484" s="102" t="str">
        <f>TRIM(Response!H2268)</f>
        <v>-1</v>
      </c>
      <c r="G2484" s="102" t="str">
        <f>TRIM(Response!J2268)</f>
        <v/>
      </c>
      <c r="H2484" s="102" t="str">
        <f>TRIM(Response!K2268)</f>
        <v/>
      </c>
      <c r="I2484" s="102" t="s">
        <v>6897</v>
      </c>
      <c r="J2484" s="102" t="str">
        <f>TRIM(Response!M2268)</f>
        <v>2022</v>
      </c>
    </row>
    <row r="2485" spans="1:10" ht="15.75" customHeight="1" x14ac:dyDescent="0.2">
      <c r="A2485" s="102" t="str">
        <f>TRIM(Response!A2269)</f>
        <v>LBXSBU</v>
      </c>
      <c r="B2485" s="102" t="str">
        <f>TRIM(Response!C2269)</f>
        <v>Serum blood urea nitrogen (mg/dL)</v>
      </c>
      <c r="C2485" s="102" t="str">
        <f>TRIM(Response!E2269)</f>
        <v/>
      </c>
      <c r="D2485" s="102" t="str">
        <f>TRIM(Response!F2269)</f>
        <v>Standard Biochemistry Profile</v>
      </c>
      <c r="E2485" s="102" t="str">
        <f>TRIM(Response!G2269)</f>
        <v>2001-2002 Laboratory</v>
      </c>
      <c r="F2485" s="102" t="str">
        <f>TRIM(Response!H2269)</f>
        <v>2</v>
      </c>
      <c r="G2485" s="102" t="str">
        <f>TRIM(Response!J2269)</f>
        <v/>
      </c>
      <c r="H2485" s="102" t="str">
        <f>TRIM(Response!K2269)</f>
        <v/>
      </c>
      <c r="I2485" s="102" t="s">
        <v>6897</v>
      </c>
      <c r="J2485" s="102" t="str">
        <f>TRIM(Response!M2269)</f>
        <v>2022</v>
      </c>
    </row>
    <row r="2486" spans="1:10" ht="15.75" customHeight="1" x14ac:dyDescent="0.2">
      <c r="A2486" s="102" t="str">
        <f>TRIM(Response!A2270)</f>
        <v>LBXSBU</v>
      </c>
      <c r="B2486" s="102" t="str">
        <f>TRIM(Response!C2270)</f>
        <v>Serum blood urea nitrogen (mg/dL)</v>
      </c>
      <c r="C2486" s="102" t="str">
        <f>TRIM(Response!E2270)</f>
        <v>LAB18</v>
      </c>
      <c r="D2486" s="102" t="str">
        <f>TRIM(Response!F2270)</f>
        <v>Standard Biochemistry Profile &amp; Hormones</v>
      </c>
      <c r="E2486" s="102" t="str">
        <f>TRIM(Response!G2270)</f>
        <v>1999-2000 Laboratory</v>
      </c>
      <c r="F2486" s="102" t="str">
        <f>TRIM(Response!H2270)</f>
        <v>1</v>
      </c>
      <c r="G2486" s="102" t="str">
        <f>TRIM(Response!J2270)</f>
        <v/>
      </c>
      <c r="H2486" s="102" t="str">
        <f>TRIM(Response!K2270)</f>
        <v/>
      </c>
      <c r="I2486" s="102" t="s">
        <v>6897</v>
      </c>
      <c r="J2486" s="102" t="str">
        <f>TRIM(Response!M2270)</f>
        <v>2020</v>
      </c>
    </row>
    <row r="2487" spans="1:10" ht="15.75" customHeight="1" x14ac:dyDescent="0.2">
      <c r="A2487" s="102" t="str">
        <f>TRIM(Response!A2271)</f>
        <v>LBXSBU</v>
      </c>
      <c r="B2487" s="102" t="str">
        <f>TRIM(Response!C2271)</f>
        <v>Serum blood urea nitrogen (mg/dL)</v>
      </c>
      <c r="C2487" s="102" t="str">
        <f>TRIM(Response!E2271)</f>
        <v>L40_C</v>
      </c>
      <c r="D2487" s="102" t="str">
        <f>TRIM(Response!F2271)</f>
        <v>Standard Biochemistry Profile</v>
      </c>
      <c r="E2487" s="102" t="str">
        <f>TRIM(Response!G2271)</f>
        <v>2003-2004 Laboratory</v>
      </c>
      <c r="F2487" s="102" t="str">
        <f>TRIM(Response!H2271)</f>
        <v>3</v>
      </c>
      <c r="G2487" s="102" t="str">
        <f>TRIM(Response!J2271)</f>
        <v/>
      </c>
      <c r="H2487" s="102" t="str">
        <f>TRIM(Response!K2271)</f>
        <v/>
      </c>
      <c r="I2487" s="102" t="s">
        <v>6897</v>
      </c>
      <c r="J2487" s="102" t="str">
        <f>TRIM(Response!M2271)</f>
        <v>2020</v>
      </c>
    </row>
    <row r="2488" spans="1:10" ht="15.75" customHeight="1" x14ac:dyDescent="0.2">
      <c r="A2488" s="102" t="str">
        <f>TRIM(Response!A2272)</f>
        <v>LBXSBU</v>
      </c>
      <c r="B2488" s="102" t="str">
        <f>TRIM(Response!C2272)</f>
        <v>Serum blood urea nitrogen (mg/dL)</v>
      </c>
      <c r="C2488" s="102" t="str">
        <f>TRIM(Response!E2272)</f>
        <v>BIOPRO_D</v>
      </c>
      <c r="D2488" s="102" t="str">
        <f>TRIM(Response!F2272)</f>
        <v>Standard Biochemistry Profile</v>
      </c>
      <c r="E2488" s="102" t="str">
        <f>TRIM(Response!G2272)</f>
        <v>2005-2006 Laboratory</v>
      </c>
      <c r="F2488" s="102" t="str">
        <f>TRIM(Response!H2272)</f>
        <v>4</v>
      </c>
      <c r="G2488" s="102" t="str">
        <f>TRIM(Response!J2272)</f>
        <v/>
      </c>
      <c r="H2488" s="102" t="str">
        <f>TRIM(Response!K2272)</f>
        <v/>
      </c>
      <c r="I2488" s="102" t="s">
        <v>6897</v>
      </c>
      <c r="J2488" s="102" t="str">
        <f>TRIM(Response!M2272)</f>
        <v>2020</v>
      </c>
    </row>
    <row r="2489" spans="1:10" ht="15.75" customHeight="1" x14ac:dyDescent="0.2">
      <c r="A2489" s="102" t="str">
        <f>TRIM(Response!A2273)</f>
        <v>LBXSBU</v>
      </c>
      <c r="B2489" s="102" t="str">
        <f>TRIM(Response!C2273)</f>
        <v>Serum blood urea nitrogen (mg/dL)</v>
      </c>
      <c r="C2489" s="102" t="str">
        <f>TRIM(Response!E2273)</f>
        <v>BIOPRO_E</v>
      </c>
      <c r="D2489" s="102" t="str">
        <f>TRIM(Response!F2273)</f>
        <v>Standard Biochemistry Profile</v>
      </c>
      <c r="E2489" s="102" t="str">
        <f>TRIM(Response!G2273)</f>
        <v>2007-2008 Laboratory</v>
      </c>
      <c r="F2489" s="102" t="str">
        <f>TRIM(Response!H2273)</f>
        <v>5</v>
      </c>
      <c r="G2489" s="102" t="str">
        <f>TRIM(Response!J2273)</f>
        <v/>
      </c>
      <c r="H2489" s="102" t="str">
        <f>TRIM(Response!K2273)</f>
        <v/>
      </c>
      <c r="I2489" s="102" t="s">
        <v>6897</v>
      </c>
      <c r="J2489" s="102" t="str">
        <f>TRIM(Response!M2273)</f>
        <v>2020</v>
      </c>
    </row>
    <row r="2490" spans="1:10" ht="15.75" customHeight="1" x14ac:dyDescent="0.2">
      <c r="A2490" s="102" t="str">
        <f>TRIM(Response!A2274)</f>
        <v>LBXSBU</v>
      </c>
      <c r="B2490" s="102" t="str">
        <f>TRIM(Response!C2274)</f>
        <v>Serum blood urea nitrogen (mg/dL)</v>
      </c>
      <c r="C2490" s="102" t="str">
        <f>TRIM(Response!E2274)</f>
        <v>BIOPRO_F</v>
      </c>
      <c r="D2490" s="102" t="str">
        <f>TRIM(Response!F2274)</f>
        <v>Standard Biochemistry Profile</v>
      </c>
      <c r="E2490" s="102" t="str">
        <f>TRIM(Response!G2274)</f>
        <v>2009-2010 Laboratory</v>
      </c>
      <c r="F2490" s="102" t="str">
        <f>TRIM(Response!H2274)</f>
        <v>6</v>
      </c>
      <c r="G2490" s="102" t="str">
        <f>TRIM(Response!J2274)</f>
        <v/>
      </c>
      <c r="H2490" s="102" t="str">
        <f>TRIM(Response!K2274)</f>
        <v/>
      </c>
      <c r="I2490" s="102" t="s">
        <v>6897</v>
      </c>
      <c r="J2490" s="102" t="str">
        <f>TRIM(Response!M2274)</f>
        <v>2020</v>
      </c>
    </row>
    <row r="2491" spans="1:10" ht="15.75" customHeight="1" x14ac:dyDescent="0.2">
      <c r="A2491" s="102" t="str">
        <f>TRIM(Response!A2275)</f>
        <v>LBXSBU</v>
      </c>
      <c r="B2491" s="102" t="str">
        <f>TRIM(Response!C2275)</f>
        <v>Serum blood urea nitrogen (mg/dL)</v>
      </c>
      <c r="C2491" s="102" t="str">
        <f>TRIM(Response!E2275)</f>
        <v>BIOPRO_G</v>
      </c>
      <c r="D2491" s="102" t="str">
        <f>TRIM(Response!F2275)</f>
        <v>Standard Biochemistry Profile</v>
      </c>
      <c r="E2491" s="102" t="str">
        <f>TRIM(Response!G2275)</f>
        <v>2011-2012 Laboratory</v>
      </c>
      <c r="F2491" s="102" t="str">
        <f>TRIM(Response!H2275)</f>
        <v>7</v>
      </c>
      <c r="G2491" s="102" t="str">
        <f>TRIM(Response!J2275)</f>
        <v/>
      </c>
      <c r="H2491" s="102" t="str">
        <f>TRIM(Response!K2275)</f>
        <v/>
      </c>
      <c r="I2491" s="102" t="s">
        <v>6897</v>
      </c>
      <c r="J2491" s="102" t="str">
        <f>TRIM(Response!M2275)</f>
        <v>2020</v>
      </c>
    </row>
    <row r="2492" spans="1:10" ht="15.75" customHeight="1" x14ac:dyDescent="0.2">
      <c r="A2492" s="102" t="str">
        <f>TRIM(Response!A2276)</f>
        <v>LBXSBU</v>
      </c>
      <c r="B2492" s="102" t="str">
        <f>TRIM(Response!C2276)</f>
        <v>Serum blood urea nitrogen (mg/dL)</v>
      </c>
      <c r="C2492" s="102" t="str">
        <f>TRIM(Response!E2276)</f>
        <v>BIOPRO_H</v>
      </c>
      <c r="D2492" s="102" t="str">
        <f>TRIM(Response!F2276)</f>
        <v>Standard Biochemistry Profile</v>
      </c>
      <c r="E2492" s="102" t="str">
        <f>TRIM(Response!G2276)</f>
        <v>2013-2014 Laboratory</v>
      </c>
      <c r="F2492" s="102" t="str">
        <f>TRIM(Response!H2276)</f>
        <v>8</v>
      </c>
      <c r="G2492" s="102" t="str">
        <f>TRIM(Response!J2276)</f>
        <v/>
      </c>
      <c r="H2492" s="102" t="str">
        <f>TRIM(Response!K2276)</f>
        <v/>
      </c>
      <c r="I2492" s="102" t="s">
        <v>6897</v>
      </c>
      <c r="J2492" s="102" t="str">
        <f>TRIM(Response!M2276)</f>
        <v>2020</v>
      </c>
    </row>
    <row r="2493" spans="1:10" ht="15.75" customHeight="1" x14ac:dyDescent="0.2">
      <c r="A2493" s="102" t="str">
        <f>TRIM(Response!A2277)</f>
        <v>LBXSBU</v>
      </c>
      <c r="B2493" s="102" t="str">
        <f>TRIM(Response!C2277)</f>
        <v>Serum blood urea nitrogen (mg/dL)</v>
      </c>
      <c r="C2493" s="102" t="str">
        <f>TRIM(Response!E2277)</f>
        <v>BIOPRO_I</v>
      </c>
      <c r="D2493" s="102" t="str">
        <f>TRIM(Response!F2277)</f>
        <v>Standard Biochemistry Profile</v>
      </c>
      <c r="E2493" s="102" t="str">
        <f>TRIM(Response!G2277)</f>
        <v>2015-2016 Laboratory</v>
      </c>
      <c r="F2493" s="102" t="str">
        <f>TRIM(Response!H2277)</f>
        <v>9</v>
      </c>
      <c r="G2493" s="102" t="str">
        <f>TRIM(Response!J2277)</f>
        <v/>
      </c>
      <c r="H2493" s="102" t="str">
        <f>TRIM(Response!K2277)</f>
        <v/>
      </c>
      <c r="I2493" s="102" t="s">
        <v>6897</v>
      </c>
      <c r="J2493" s="102" t="str">
        <f>TRIM(Response!M2277)</f>
        <v>2020</v>
      </c>
    </row>
    <row r="2494" spans="1:10" ht="15.75" customHeight="1" x14ac:dyDescent="0.2">
      <c r="A2494" s="102" t="str">
        <f>TRIM(Response!A2278)</f>
        <v>LBXSBU</v>
      </c>
      <c r="B2494" s="102" t="str">
        <f>TRIM(Response!C2278)</f>
        <v>Serum blood urea nitrogen (mg/dL)</v>
      </c>
      <c r="C2494" s="102" t="str">
        <f>TRIM(Response!E2278)</f>
        <v>BIOPRO_J</v>
      </c>
      <c r="D2494" s="102" t="str">
        <f>TRIM(Response!F2278)</f>
        <v>Standard Biochemistry Profile</v>
      </c>
      <c r="E2494" s="102" t="str">
        <f>TRIM(Response!G2278)</f>
        <v>2017-2018 Laboratory</v>
      </c>
      <c r="F2494" s="102" t="str">
        <f>TRIM(Response!H2278)</f>
        <v>10</v>
      </c>
      <c r="G2494" s="102" t="str">
        <f>TRIM(Response!J2278)</f>
        <v/>
      </c>
      <c r="H2494" s="102" t="str">
        <f>TRIM(Response!K2278)</f>
        <v/>
      </c>
      <c r="I2494" s="102" t="s">
        <v>6897</v>
      </c>
      <c r="J2494" s="102" t="str">
        <f>TRIM(Response!M2278)</f>
        <v>2020</v>
      </c>
    </row>
    <row r="2495" spans="1:10" ht="15.75" customHeight="1" x14ac:dyDescent="0.2">
      <c r="A2495" s="102" t="str">
        <f>TRIM(Response!A2280)</f>
        <v>LBXSBU</v>
      </c>
      <c r="B2495" s="102" t="str">
        <f>TRIM(Response!C2280)</f>
        <v>Serum blood urea nitrogen replicate 1 (mg/dL)</v>
      </c>
      <c r="C2495" s="102" t="str">
        <f>TRIM(Response!E2280)</f>
        <v>L40_B</v>
      </c>
      <c r="D2495" s="102" t="str">
        <f>TRIM(Response!F2280)</f>
        <v>Standard Biochemistry Profile</v>
      </c>
      <c r="E2495" s="102" t="str">
        <f>TRIM(Response!G2280)</f>
        <v>2001-2002 Laboratory</v>
      </c>
      <c r="F2495" s="102" t="str">
        <f>TRIM(Response!H2280)</f>
        <v>2</v>
      </c>
      <c r="G2495" s="102" t="str">
        <f>TRIM(Response!J2280)</f>
        <v>1</v>
      </c>
      <c r="H2495" s="102" t="str">
        <f>TRIM(Response!K2280)</f>
        <v>LBXSBU1</v>
      </c>
      <c r="I2495" s="102" t="s">
        <v>6897</v>
      </c>
      <c r="J2495" s="102" t="str">
        <f>TRIM(Response!M2280)</f>
        <v>2020</v>
      </c>
    </row>
    <row r="2496" spans="1:10" ht="15.75" customHeight="1" x14ac:dyDescent="0.2">
      <c r="A2496" s="102" t="str">
        <f>TRIM(Response!A2281)</f>
        <v>BUR</v>
      </c>
      <c r="B2496" s="102" t="str">
        <f>TRIM(Response!C2281)</f>
        <v>Serum blood urea nitrogen replicate 2 (mg/dL)</v>
      </c>
      <c r="C2496" s="102" t="str">
        <f>TRIM(Response!E2281)</f>
        <v>LABSE</v>
      </c>
      <c r="D2496" s="102" t="str">
        <f>TRIM(Response!F2281)</f>
        <v>BIOCHEMISTRY PROFILE</v>
      </c>
      <c r="E2496" s="102" t="str">
        <f>TRIM(Response!G2281)</f>
        <v>1988-1994 Lab - Second Exam</v>
      </c>
      <c r="F2496" s="102" t="str">
        <f>TRIM(Response!H2281)</f>
        <v>-1</v>
      </c>
      <c r="G2496" s="102" t="str">
        <f>TRIM(Response!J2281)</f>
        <v>1</v>
      </c>
      <c r="H2496" s="102" t="str">
        <f>TRIM(Response!K2281)</f>
        <v>LBXSBU2</v>
      </c>
      <c r="I2496" s="102" t="s">
        <v>6897</v>
      </c>
      <c r="J2496" s="102" t="str">
        <f>TRIM(Response!M2281)</f>
        <v>2022</v>
      </c>
    </row>
    <row r="2497" spans="1:10" ht="15.75" customHeight="1" x14ac:dyDescent="0.2">
      <c r="A2497" s="102" t="str">
        <f>TRIM(Response!A2283)</f>
        <v>LBXSC3SI</v>
      </c>
      <c r="B2497" s="102" t="str">
        <f>TRIM(Response!C2283)</f>
        <v>Serum bicarbonate: SI (mmol/L)</v>
      </c>
      <c r="C2497" s="102" t="str">
        <f>TRIM(Response!E2283)</f>
        <v/>
      </c>
      <c r="D2497" s="102" t="str">
        <f>TRIM(Response!F2283)</f>
        <v>BIOCHEMISTRY PROFILE</v>
      </c>
      <c r="E2497" s="102" t="str">
        <f>TRIM(Response!G2283)</f>
        <v>1988-1994 Laboratory</v>
      </c>
      <c r="F2497" s="102" t="str">
        <f>TRIM(Response!H2283)</f>
        <v>-1</v>
      </c>
      <c r="G2497" s="102" t="str">
        <f>TRIM(Response!J2283)</f>
        <v/>
      </c>
      <c r="H2497" s="102" t="str">
        <f>TRIM(Response!K2283)</f>
        <v/>
      </c>
      <c r="I2497" s="102" t="s">
        <v>6897</v>
      </c>
      <c r="J2497" s="102" t="str">
        <f>TRIM(Response!M2283)</f>
        <v>2022</v>
      </c>
    </row>
    <row r="2498" spans="1:10" ht="15.75" customHeight="1" x14ac:dyDescent="0.2">
      <c r="A2498" s="102" t="str">
        <f>TRIM(Response!A2284)</f>
        <v>LBXSC3SI</v>
      </c>
      <c r="B2498" s="102" t="str">
        <f>TRIM(Response!C2284)</f>
        <v>Serum bicarbonate: SI (mmol/L)</v>
      </c>
      <c r="C2498" s="102" t="str">
        <f>TRIM(Response!E2284)</f>
        <v/>
      </c>
      <c r="D2498" s="102" t="str">
        <f>TRIM(Response!F2284)</f>
        <v>Standard Biochemistry Profile</v>
      </c>
      <c r="E2498" s="102" t="str">
        <f>TRIM(Response!G2284)</f>
        <v>2001-2002 Laboratory</v>
      </c>
      <c r="F2498" s="102" t="str">
        <f>TRIM(Response!H2284)</f>
        <v>2</v>
      </c>
      <c r="G2498" s="102" t="str">
        <f>TRIM(Response!J2284)</f>
        <v/>
      </c>
      <c r="H2498" s="102" t="str">
        <f>TRIM(Response!K2284)</f>
        <v/>
      </c>
      <c r="I2498" s="102" t="s">
        <v>6897</v>
      </c>
      <c r="J2498" s="102" t="str">
        <f>TRIM(Response!M2284)</f>
        <v>2022</v>
      </c>
    </row>
    <row r="2499" spans="1:10" ht="15.75" customHeight="1" x14ac:dyDescent="0.2">
      <c r="A2499" s="102" t="str">
        <f>TRIM(Response!A2286)</f>
        <v>LBXSC3SI</v>
      </c>
      <c r="B2499" s="102" t="str">
        <f>TRIM(Response!C2286)</f>
        <v>Serum bicarbonate: SI (mmol/L)</v>
      </c>
      <c r="C2499" s="102" t="str">
        <f>TRIM(Response!E2286)</f>
        <v>L40_C</v>
      </c>
      <c r="D2499" s="102" t="str">
        <f>TRIM(Response!F2286)</f>
        <v>Standard Biochemistry Profile</v>
      </c>
      <c r="E2499" s="102" t="str">
        <f>TRIM(Response!G2286)</f>
        <v>2003-2004 Laboratory</v>
      </c>
      <c r="F2499" s="102" t="str">
        <f>TRIM(Response!H2286)</f>
        <v>3</v>
      </c>
      <c r="G2499" s="102" t="str">
        <f>TRIM(Response!J2286)</f>
        <v/>
      </c>
      <c r="H2499" s="102" t="str">
        <f>TRIM(Response!K2286)</f>
        <v/>
      </c>
      <c r="I2499" s="102" t="s">
        <v>6897</v>
      </c>
      <c r="J2499" s="102" t="str">
        <f>TRIM(Response!M2286)</f>
        <v>2020</v>
      </c>
    </row>
    <row r="2500" spans="1:10" ht="15.75" customHeight="1" x14ac:dyDescent="0.2">
      <c r="A2500" s="102" t="str">
        <f>TRIM(Response!A2287)</f>
        <v>LBXSC3SI</v>
      </c>
      <c r="B2500" s="102" t="str">
        <f>TRIM(Response!C2287)</f>
        <v>Serum bicarbonate: SI (mmol/L)</v>
      </c>
      <c r="C2500" s="102" t="str">
        <f>TRIM(Response!E2287)</f>
        <v>BIOPRO_D</v>
      </c>
      <c r="D2500" s="102" t="str">
        <f>TRIM(Response!F2287)</f>
        <v>Standard Biochemistry Profile</v>
      </c>
      <c r="E2500" s="102" t="str">
        <f>TRIM(Response!G2287)</f>
        <v>2005-2006 Laboratory</v>
      </c>
      <c r="F2500" s="102" t="str">
        <f>TRIM(Response!H2287)</f>
        <v>4</v>
      </c>
      <c r="G2500" s="102" t="str">
        <f>TRIM(Response!J2287)</f>
        <v/>
      </c>
      <c r="H2500" s="102" t="str">
        <f>TRIM(Response!K2287)</f>
        <v/>
      </c>
      <c r="I2500" s="102" t="s">
        <v>6897</v>
      </c>
      <c r="J2500" s="102" t="str">
        <f>TRIM(Response!M2287)</f>
        <v>2020</v>
      </c>
    </row>
    <row r="2501" spans="1:10" ht="15.75" customHeight="1" x14ac:dyDescent="0.2">
      <c r="A2501" s="102" t="str">
        <f>TRIM(Response!A2289)</f>
        <v>LBXSC3SI</v>
      </c>
      <c r="B2501" s="102" t="str">
        <f>TRIM(Response!C2289)</f>
        <v>Serum bicarbonate: SI (mmol/L)</v>
      </c>
      <c r="C2501" s="102" t="str">
        <f>TRIM(Response!E2289)</f>
        <v>BIOPRO_F</v>
      </c>
      <c r="D2501" s="102" t="str">
        <f>TRIM(Response!F2289)</f>
        <v>Standard Biochemistry Profile</v>
      </c>
      <c r="E2501" s="102" t="str">
        <f>TRIM(Response!G2289)</f>
        <v>2009-2010 Laboratory</v>
      </c>
      <c r="F2501" s="102" t="str">
        <f>TRIM(Response!H2289)</f>
        <v>6</v>
      </c>
      <c r="G2501" s="102" t="str">
        <f>TRIM(Response!J2289)</f>
        <v/>
      </c>
      <c r="H2501" s="102" t="str">
        <f>TRIM(Response!K2289)</f>
        <v/>
      </c>
      <c r="I2501" s="102" t="s">
        <v>6897</v>
      </c>
      <c r="J2501" s="102" t="str">
        <f>TRIM(Response!M2289)</f>
        <v>2020</v>
      </c>
    </row>
    <row r="2502" spans="1:10" ht="15.75" customHeight="1" x14ac:dyDescent="0.2">
      <c r="A2502" s="102" t="str">
        <f>TRIM(Response!A2292)</f>
        <v>LBXSC3SI</v>
      </c>
      <c r="B2502" s="102" t="str">
        <f>TRIM(Response!C2292)</f>
        <v>Serum bicarbonate: SI (mmol/L)</v>
      </c>
      <c r="C2502" s="102" t="str">
        <f>TRIM(Response!E2292)</f>
        <v>BIOPRO_I</v>
      </c>
      <c r="D2502" s="102" t="str">
        <f>TRIM(Response!F2292)</f>
        <v>Standard Biochemistry Profile</v>
      </c>
      <c r="E2502" s="102" t="str">
        <f>TRIM(Response!G2292)</f>
        <v>2015-2016 Laboratory</v>
      </c>
      <c r="F2502" s="102" t="str">
        <f>TRIM(Response!H2292)</f>
        <v>9</v>
      </c>
      <c r="G2502" s="102" t="str">
        <f>TRIM(Response!J2292)</f>
        <v/>
      </c>
      <c r="H2502" s="102" t="str">
        <f>TRIM(Response!K2292)</f>
        <v/>
      </c>
      <c r="I2502" s="102" t="s">
        <v>6897</v>
      </c>
      <c r="J2502" s="102" t="str">
        <f>TRIM(Response!M2292)</f>
        <v>2020</v>
      </c>
    </row>
    <row r="2503" spans="1:10" ht="15.75" customHeight="1" x14ac:dyDescent="0.2">
      <c r="A2503" s="102" t="str">
        <f>TRIM(Response!A2293)</f>
        <v>LBXSC3SI</v>
      </c>
      <c r="B2503" s="102" t="str">
        <f>TRIM(Response!C2293)</f>
        <v>Serum bicarbonate: SI (mmol/L)</v>
      </c>
      <c r="C2503" s="102" t="str">
        <f>TRIM(Response!E2293)</f>
        <v>BIOPRO_J</v>
      </c>
      <c r="D2503" s="102" t="str">
        <f>TRIM(Response!F2293)</f>
        <v>Standard Biochemistry Profile</v>
      </c>
      <c r="E2503" s="102" t="str">
        <f>TRIM(Response!G2293)</f>
        <v>2017-2018 Laboratory</v>
      </c>
      <c r="F2503" s="102" t="str">
        <f>TRIM(Response!H2293)</f>
        <v>10</v>
      </c>
      <c r="G2503" s="102" t="str">
        <f>TRIM(Response!J2293)</f>
        <v/>
      </c>
      <c r="H2503" s="102" t="str">
        <f>TRIM(Response!K2293)</f>
        <v/>
      </c>
      <c r="I2503" s="102" t="s">
        <v>6897</v>
      </c>
      <c r="J2503" s="102" t="str">
        <f>TRIM(Response!M2293)</f>
        <v>2020</v>
      </c>
    </row>
    <row r="2504" spans="1:10" ht="15.75" customHeight="1" x14ac:dyDescent="0.2">
      <c r="A2504" s="102" t="str">
        <f>TRIM(Response!A2295)</f>
        <v>LBXSC3SI</v>
      </c>
      <c r="B2504" s="102" t="str">
        <f>TRIM(Response!C2295)</f>
        <v>Serum bicarbonate: SI replicate 1 (mmol/L)</v>
      </c>
      <c r="C2504" s="102" t="str">
        <f>TRIM(Response!E2295)</f>
        <v>L40_B</v>
      </c>
      <c r="D2504" s="102" t="str">
        <f>TRIM(Response!F2295)</f>
        <v>Standard Biochemistry Profile</v>
      </c>
      <c r="E2504" s="102" t="str">
        <f>TRIM(Response!G2295)</f>
        <v>2001-2002 Laboratory</v>
      </c>
      <c r="F2504" s="102" t="str">
        <f>TRIM(Response!H2295)</f>
        <v>2</v>
      </c>
      <c r="G2504" s="102" t="str">
        <f>TRIM(Response!J2295)</f>
        <v>1</v>
      </c>
      <c r="H2504" s="102" t="str">
        <f>TRIM(Response!K2295)</f>
        <v>LBXSC3SI1</v>
      </c>
      <c r="I2504" s="102" t="s">
        <v>6897</v>
      </c>
      <c r="J2504" s="102" t="str">
        <f>TRIM(Response!M2295)</f>
        <v>2020</v>
      </c>
    </row>
    <row r="2505" spans="1:10" ht="15.75" customHeight="1" x14ac:dyDescent="0.2">
      <c r="A2505" s="102" t="str">
        <f>TRIM(Response!A2296)</f>
        <v>C3RSI</v>
      </c>
      <c r="B2505" s="102" t="str">
        <f>TRIM(Response!C2296)</f>
        <v>Serum bicarbonate: SI replicate 2 (mmol/L)</v>
      </c>
      <c r="C2505" s="102" t="str">
        <f>TRIM(Response!E2296)</f>
        <v>LABSE</v>
      </c>
      <c r="D2505" s="102" t="str">
        <f>TRIM(Response!F2296)</f>
        <v>BIOCHEMISTRY PROFILE</v>
      </c>
      <c r="E2505" s="102" t="str">
        <f>TRIM(Response!G2296)</f>
        <v>1988-1994 Lab - Second Exam</v>
      </c>
      <c r="F2505" s="102" t="str">
        <f>TRIM(Response!H2296)</f>
        <v>-1</v>
      </c>
      <c r="G2505" s="102" t="str">
        <f>TRIM(Response!J2296)</f>
        <v>1</v>
      </c>
      <c r="H2505" s="102" t="str">
        <f>TRIM(Response!K2296)</f>
        <v>LBXSC3SI2</v>
      </c>
      <c r="I2505" s="102" t="s">
        <v>6897</v>
      </c>
      <c r="J2505" s="102" t="str">
        <f>TRIM(Response!M2296)</f>
        <v>2022</v>
      </c>
    </row>
    <row r="2506" spans="1:10" ht="15.75" customHeight="1" x14ac:dyDescent="0.2">
      <c r="A2506" s="102" t="str">
        <f>TRIM(Response!A2298)</f>
        <v>LBXSCH</v>
      </c>
      <c r="B2506" s="102" t="str">
        <f>TRIM(Response!C2298)</f>
        <v>Serum total cholesterol (mg/dL)</v>
      </c>
      <c r="C2506" s="102" t="str">
        <f>TRIM(Response!E2298)</f>
        <v/>
      </c>
      <c r="D2506" s="102" t="str">
        <f>TRIM(Response!F2298)</f>
        <v>BIOCHEMISTRY PROFILE</v>
      </c>
      <c r="E2506" s="102" t="str">
        <f>TRIM(Response!G2298)</f>
        <v>1988-1994 Laboratory</v>
      </c>
      <c r="F2506" s="102" t="str">
        <f>TRIM(Response!H2298)</f>
        <v>-1</v>
      </c>
      <c r="G2506" s="102" t="str">
        <f>TRIM(Response!J2298)</f>
        <v/>
      </c>
      <c r="H2506" s="102" t="str">
        <f>TRIM(Response!K2298)</f>
        <v/>
      </c>
      <c r="I2506" s="102" t="s">
        <v>6897</v>
      </c>
      <c r="J2506" s="102" t="str">
        <f>TRIM(Response!M2298)</f>
        <v>2022</v>
      </c>
    </row>
    <row r="2507" spans="1:10" ht="15.75" customHeight="1" x14ac:dyDescent="0.2">
      <c r="A2507" s="102" t="str">
        <f>TRIM(Response!A2299)</f>
        <v>LBXSCH</v>
      </c>
      <c r="B2507" s="102" t="str">
        <f>TRIM(Response!C2299)</f>
        <v>Serum total cholesterol (mg/dL)</v>
      </c>
      <c r="C2507" s="102" t="str">
        <f>TRIM(Response!E2299)</f>
        <v/>
      </c>
      <c r="D2507" s="102" t="str">
        <f>TRIM(Response!F2299)</f>
        <v>Standard Biochemistry Profile</v>
      </c>
      <c r="E2507" s="102" t="str">
        <f>TRIM(Response!G2299)</f>
        <v>2001-2002 Laboratory</v>
      </c>
      <c r="F2507" s="102" t="str">
        <f>TRIM(Response!H2299)</f>
        <v>2</v>
      </c>
      <c r="G2507" s="102" t="str">
        <f>TRIM(Response!J2299)</f>
        <v/>
      </c>
      <c r="H2507" s="102" t="str">
        <f>TRIM(Response!K2299)</f>
        <v/>
      </c>
      <c r="I2507" s="102" t="s">
        <v>6897</v>
      </c>
      <c r="J2507" s="102" t="str">
        <f>TRIM(Response!M2299)</f>
        <v>2022</v>
      </c>
    </row>
    <row r="2508" spans="1:10" ht="15.75" customHeight="1" x14ac:dyDescent="0.2">
      <c r="A2508" s="102" t="str">
        <f>TRIM(Response!A2300)</f>
        <v>LBXSCH</v>
      </c>
      <c r="B2508" s="102" t="str">
        <f>TRIM(Response!C2300)</f>
        <v>Serum total cholesterol (mg/dL)</v>
      </c>
      <c r="C2508" s="102" t="str">
        <f>TRIM(Response!E2300)</f>
        <v>LAB18</v>
      </c>
      <c r="D2508" s="102" t="str">
        <f>TRIM(Response!F2300)</f>
        <v>Standard Biochemistry Profile &amp; Hormones</v>
      </c>
      <c r="E2508" s="102" t="str">
        <f>TRIM(Response!G2300)</f>
        <v>1999-2000 Laboratory</v>
      </c>
      <c r="F2508" s="102" t="str">
        <f>TRIM(Response!H2300)</f>
        <v>1</v>
      </c>
      <c r="G2508" s="102" t="str">
        <f>TRIM(Response!J2300)</f>
        <v/>
      </c>
      <c r="H2508" s="102" t="str">
        <f>TRIM(Response!K2300)</f>
        <v/>
      </c>
      <c r="I2508" s="102" t="s">
        <v>6897</v>
      </c>
      <c r="J2508" s="102" t="str">
        <f>TRIM(Response!M2300)</f>
        <v>2020</v>
      </c>
    </row>
    <row r="2509" spans="1:10" ht="15.75" customHeight="1" x14ac:dyDescent="0.2">
      <c r="A2509" s="102" t="str">
        <f>TRIM(Response!A2301)</f>
        <v>LBXSCH</v>
      </c>
      <c r="B2509" s="102" t="str">
        <f>TRIM(Response!C2301)</f>
        <v>Serum total cholesterol (mg/dL)</v>
      </c>
      <c r="C2509" s="102" t="str">
        <f>TRIM(Response!E2301)</f>
        <v>L40_C</v>
      </c>
      <c r="D2509" s="102" t="str">
        <f>TRIM(Response!F2301)</f>
        <v>Standard Biochemistry Profile</v>
      </c>
      <c r="E2509" s="102" t="str">
        <f>TRIM(Response!G2301)</f>
        <v>2003-2004 Laboratory</v>
      </c>
      <c r="F2509" s="102" t="str">
        <f>TRIM(Response!H2301)</f>
        <v>3</v>
      </c>
      <c r="G2509" s="102" t="str">
        <f>TRIM(Response!J2301)</f>
        <v/>
      </c>
      <c r="H2509" s="102" t="str">
        <f>TRIM(Response!K2301)</f>
        <v/>
      </c>
      <c r="I2509" s="102" t="s">
        <v>6897</v>
      </c>
      <c r="J2509" s="102" t="str">
        <f>TRIM(Response!M2301)</f>
        <v>2020</v>
      </c>
    </row>
    <row r="2510" spans="1:10" ht="15.75" customHeight="1" x14ac:dyDescent="0.2">
      <c r="A2510" s="102" t="str">
        <f>TRIM(Response!A2302)</f>
        <v>LBXSCH</v>
      </c>
      <c r="B2510" s="102" t="str">
        <f>TRIM(Response!C2302)</f>
        <v>Serum total cholesterol (mg/dL)</v>
      </c>
      <c r="C2510" s="102" t="str">
        <f>TRIM(Response!E2302)</f>
        <v>BIOPRO_D</v>
      </c>
      <c r="D2510" s="102" t="str">
        <f>TRIM(Response!F2302)</f>
        <v>Standard Biochemistry Profile</v>
      </c>
      <c r="E2510" s="102" t="str">
        <f>TRIM(Response!G2302)</f>
        <v>2005-2006 Laboratory</v>
      </c>
      <c r="F2510" s="102" t="str">
        <f>TRIM(Response!H2302)</f>
        <v>4</v>
      </c>
      <c r="G2510" s="102" t="str">
        <f>TRIM(Response!J2302)</f>
        <v/>
      </c>
      <c r="H2510" s="102" t="str">
        <f>TRIM(Response!K2302)</f>
        <v/>
      </c>
      <c r="I2510" s="102" t="s">
        <v>6897</v>
      </c>
      <c r="J2510" s="102" t="str">
        <f>TRIM(Response!M2302)</f>
        <v>2020</v>
      </c>
    </row>
    <row r="2511" spans="1:10" ht="15.75" customHeight="1" x14ac:dyDescent="0.2">
      <c r="A2511" s="102" t="str">
        <f>TRIM(Response!A2303)</f>
        <v>LBXSCH</v>
      </c>
      <c r="B2511" s="102" t="str">
        <f>TRIM(Response!C2303)</f>
        <v>Serum total cholesterol (mg/dL)</v>
      </c>
      <c r="C2511" s="102" t="str">
        <f>TRIM(Response!E2303)</f>
        <v>BIOPRO_E</v>
      </c>
      <c r="D2511" s="102" t="str">
        <f>TRIM(Response!F2303)</f>
        <v>Standard Biochemistry Profile</v>
      </c>
      <c r="E2511" s="102" t="str">
        <f>TRIM(Response!G2303)</f>
        <v>2007-2008 Laboratory</v>
      </c>
      <c r="F2511" s="102" t="str">
        <f>TRIM(Response!H2303)</f>
        <v>5</v>
      </c>
      <c r="G2511" s="102" t="str">
        <f>TRIM(Response!J2303)</f>
        <v/>
      </c>
      <c r="H2511" s="102" t="str">
        <f>TRIM(Response!K2303)</f>
        <v/>
      </c>
      <c r="I2511" s="102" t="s">
        <v>6897</v>
      </c>
      <c r="J2511" s="102" t="str">
        <f>TRIM(Response!M2303)</f>
        <v>2020</v>
      </c>
    </row>
    <row r="2512" spans="1:10" ht="15.75" customHeight="1" x14ac:dyDescent="0.2">
      <c r="A2512" s="102" t="str">
        <f>TRIM(Response!A2305)</f>
        <v>LBXSCH</v>
      </c>
      <c r="B2512" s="102" t="str">
        <f>TRIM(Response!C2305)</f>
        <v>Serum total cholesterol (mg/dL)</v>
      </c>
      <c r="C2512" s="102" t="str">
        <f>TRIM(Response!E2305)</f>
        <v>BIOPRO_G</v>
      </c>
      <c r="D2512" s="102" t="str">
        <f>TRIM(Response!F2305)</f>
        <v>Standard Biochemistry Profile</v>
      </c>
      <c r="E2512" s="102" t="str">
        <f>TRIM(Response!G2305)</f>
        <v>2011-2012 Laboratory</v>
      </c>
      <c r="F2512" s="102" t="str">
        <f>TRIM(Response!H2305)</f>
        <v>7</v>
      </c>
      <c r="G2512" s="102" t="str">
        <f>TRIM(Response!J2305)</f>
        <v/>
      </c>
      <c r="H2512" s="102" t="str">
        <f>TRIM(Response!K2305)</f>
        <v/>
      </c>
      <c r="I2512" s="102" t="s">
        <v>6897</v>
      </c>
      <c r="J2512" s="102" t="str">
        <f>TRIM(Response!M2305)</f>
        <v>2020</v>
      </c>
    </row>
    <row r="2513" spans="1:10" ht="15.75" customHeight="1" x14ac:dyDescent="0.2">
      <c r="A2513" s="102" t="str">
        <f>TRIM(Response!A2306)</f>
        <v>LBXSCH</v>
      </c>
      <c r="B2513" s="102" t="str">
        <f>TRIM(Response!C2306)</f>
        <v>Serum total cholesterol (mg/dL)</v>
      </c>
      <c r="C2513" s="102" t="str">
        <f>TRIM(Response!E2306)</f>
        <v>BIOPRO_H</v>
      </c>
      <c r="D2513" s="102" t="str">
        <f>TRIM(Response!F2306)</f>
        <v>Standard Biochemistry Profile</v>
      </c>
      <c r="E2513" s="102" t="str">
        <f>TRIM(Response!G2306)</f>
        <v>2013-2014 Laboratory</v>
      </c>
      <c r="F2513" s="102" t="str">
        <f>TRIM(Response!H2306)</f>
        <v>8</v>
      </c>
      <c r="G2513" s="102" t="str">
        <f>TRIM(Response!J2306)</f>
        <v/>
      </c>
      <c r="H2513" s="102" t="str">
        <f>TRIM(Response!K2306)</f>
        <v/>
      </c>
      <c r="I2513" s="102" t="s">
        <v>6897</v>
      </c>
      <c r="J2513" s="102" t="str">
        <f>TRIM(Response!M2306)</f>
        <v>2020</v>
      </c>
    </row>
    <row r="2514" spans="1:10" ht="15.75" customHeight="1" x14ac:dyDescent="0.2">
      <c r="A2514" s="102" t="str">
        <f>TRIM(Response!A2307)</f>
        <v>LBXSCH</v>
      </c>
      <c r="B2514" s="102" t="str">
        <f>TRIM(Response!C2307)</f>
        <v>Serum total cholesterol (mg/dL)</v>
      </c>
      <c r="C2514" s="102" t="str">
        <f>TRIM(Response!E2307)</f>
        <v>BIOPRO_I</v>
      </c>
      <c r="D2514" s="102" t="str">
        <f>TRIM(Response!F2307)</f>
        <v>Standard Biochemistry Profile</v>
      </c>
      <c r="E2514" s="102" t="str">
        <f>TRIM(Response!G2307)</f>
        <v>2015-2016 Laboratory</v>
      </c>
      <c r="F2514" s="102" t="str">
        <f>TRIM(Response!H2307)</f>
        <v>9</v>
      </c>
      <c r="G2514" s="102" t="str">
        <f>TRIM(Response!J2307)</f>
        <v/>
      </c>
      <c r="H2514" s="102" t="str">
        <f>TRIM(Response!K2307)</f>
        <v/>
      </c>
      <c r="I2514" s="102" t="s">
        <v>6897</v>
      </c>
      <c r="J2514" s="102" t="str">
        <f>TRIM(Response!M2307)</f>
        <v>2020</v>
      </c>
    </row>
    <row r="2515" spans="1:10" ht="15.75" customHeight="1" x14ac:dyDescent="0.2">
      <c r="A2515" s="102" t="str">
        <f>TRIM(Response!A2308)</f>
        <v>LBXSCH</v>
      </c>
      <c r="B2515" s="102" t="str">
        <f>TRIM(Response!C2308)</f>
        <v>Serum total cholesterol (mg/dL)</v>
      </c>
      <c r="C2515" s="102" t="str">
        <f>TRIM(Response!E2308)</f>
        <v>BIOPRO_J</v>
      </c>
      <c r="D2515" s="102" t="str">
        <f>TRIM(Response!F2308)</f>
        <v>Standard Biochemistry Profile</v>
      </c>
      <c r="E2515" s="102" t="str">
        <f>TRIM(Response!G2308)</f>
        <v>2017-2018 Laboratory</v>
      </c>
      <c r="F2515" s="102" t="str">
        <f>TRIM(Response!H2308)</f>
        <v>10</v>
      </c>
      <c r="G2515" s="102" t="str">
        <f>TRIM(Response!J2308)</f>
        <v/>
      </c>
      <c r="H2515" s="102" t="str">
        <f>TRIM(Response!K2308)</f>
        <v/>
      </c>
      <c r="I2515" s="102" t="s">
        <v>6897</v>
      </c>
      <c r="J2515" s="102" t="str">
        <f>TRIM(Response!M2308)</f>
        <v>2020</v>
      </c>
    </row>
    <row r="2516" spans="1:10" ht="15.75" customHeight="1" x14ac:dyDescent="0.2">
      <c r="A2516" s="102" t="str">
        <f>TRIM(Response!A2310)</f>
        <v>LBXSCH</v>
      </c>
      <c r="B2516" s="102" t="str">
        <f>TRIM(Response!C2310)</f>
        <v>Serum total cholesterol replicate 1 (mg/dL)</v>
      </c>
      <c r="C2516" s="102" t="str">
        <f>TRIM(Response!E2310)</f>
        <v>L40_B</v>
      </c>
      <c r="D2516" s="102" t="str">
        <f>TRIM(Response!F2310)</f>
        <v>Standard Biochemistry Profile</v>
      </c>
      <c r="E2516" s="102" t="str">
        <f>TRIM(Response!G2310)</f>
        <v>2001-2002 Laboratory</v>
      </c>
      <c r="F2516" s="102" t="str">
        <f>TRIM(Response!H2310)</f>
        <v>2</v>
      </c>
      <c r="G2516" s="102" t="str">
        <f>TRIM(Response!J2310)</f>
        <v>1</v>
      </c>
      <c r="H2516" s="102" t="str">
        <f>TRIM(Response!K2310)</f>
        <v>LBXSCH1</v>
      </c>
      <c r="I2516" s="102" t="s">
        <v>6897</v>
      </c>
      <c r="J2516" s="102" t="str">
        <f>TRIM(Response!M2310)</f>
        <v>2020</v>
      </c>
    </row>
    <row r="2517" spans="1:10" ht="15.75" customHeight="1" x14ac:dyDescent="0.2">
      <c r="A2517" s="102" t="str">
        <f>TRIM(Response!A2311)</f>
        <v>CHR</v>
      </c>
      <c r="B2517" s="102" t="str">
        <f>TRIM(Response!C2311)</f>
        <v>Serum total cholesterol replicate 2 (mg/dL)</v>
      </c>
      <c r="C2517" s="102" t="str">
        <f>TRIM(Response!E2311)</f>
        <v>LABSE</v>
      </c>
      <c r="D2517" s="102" t="str">
        <f>TRIM(Response!F2311)</f>
        <v>BIOCHEMISTRY PROFILE</v>
      </c>
      <c r="E2517" s="102" t="str">
        <f>TRIM(Response!G2311)</f>
        <v>1988-1994 Lab - Second Exam</v>
      </c>
      <c r="F2517" s="102" t="str">
        <f>TRIM(Response!H2311)</f>
        <v>-1</v>
      </c>
      <c r="G2517" s="102" t="str">
        <f>TRIM(Response!J2311)</f>
        <v>1</v>
      </c>
      <c r="H2517" s="102" t="str">
        <f>TRIM(Response!K2311)</f>
        <v>LBXSCH2</v>
      </c>
      <c r="I2517" s="102" t="s">
        <v>6897</v>
      </c>
      <c r="J2517" s="102" t="str">
        <f>TRIM(Response!M2311)</f>
        <v>2022</v>
      </c>
    </row>
    <row r="2518" spans="1:10" ht="15.75" customHeight="1" x14ac:dyDescent="0.2">
      <c r="A2518" s="102" t="str">
        <f>TRIM(Response!A2313)</f>
        <v>LBXSCK</v>
      </c>
      <c r="B2518" s="102" t="str">
        <f>TRIM(Response!C2313)</f>
        <v>Creatine Phosphokinase (IU/L)</v>
      </c>
      <c r="C2518" s="102" t="str">
        <f>TRIM(Response!E2313)</f>
        <v>BIOPRO_G</v>
      </c>
      <c r="D2518" s="102" t="str">
        <f>TRIM(Response!F2313)</f>
        <v>Standard Biochemistry Profile</v>
      </c>
      <c r="E2518" s="102" t="str">
        <f>TRIM(Response!G2313)</f>
        <v>2011-2012 Laboratory</v>
      </c>
      <c r="F2518" s="102" t="str">
        <f>TRIM(Response!H2313)</f>
        <v>7</v>
      </c>
      <c r="G2518" s="102" t="str">
        <f>TRIM(Response!J2313)</f>
        <v/>
      </c>
      <c r="H2518" s="102" t="str">
        <f>TRIM(Response!K2313)</f>
        <v/>
      </c>
      <c r="I2518" s="102" t="s">
        <v>6897</v>
      </c>
      <c r="J2518" s="102" t="str">
        <f>TRIM(Response!M2313)</f>
        <v>2020</v>
      </c>
    </row>
    <row r="2519" spans="1:10" s="97" customFormat="1" ht="15.75" customHeight="1" x14ac:dyDescent="0.2">
      <c r="A2519" s="102" t="str">
        <f>TRIM(Response!A2314)</f>
        <v>LBXSCK</v>
      </c>
      <c r="B2519" s="102" t="str">
        <f>TRIM(Response!C2314)</f>
        <v>Creatine Phosphokinase (IU/L)</v>
      </c>
      <c r="C2519" s="102" t="str">
        <f>TRIM(Response!E2314)</f>
        <v>BIOPRO_H</v>
      </c>
      <c r="D2519" s="102" t="str">
        <f>TRIM(Response!F2314)</f>
        <v>Standard Biochemistry Profile</v>
      </c>
      <c r="E2519" s="102" t="str">
        <f>TRIM(Response!G2314)</f>
        <v>2013-2014 Laboratory</v>
      </c>
      <c r="F2519" s="102" t="str">
        <f>TRIM(Response!H2314)</f>
        <v>8</v>
      </c>
      <c r="G2519" s="102" t="str">
        <f>TRIM(Response!J2314)</f>
        <v/>
      </c>
      <c r="H2519" s="102" t="str">
        <f>TRIM(Response!K2314)</f>
        <v/>
      </c>
      <c r="I2519" s="102" t="s">
        <v>6897</v>
      </c>
      <c r="J2519" s="102" t="str">
        <f>TRIM(Response!M2314)</f>
        <v>2020</v>
      </c>
    </row>
    <row r="2520" spans="1:10" ht="15.75" customHeight="1" x14ac:dyDescent="0.2">
      <c r="A2520" s="102" t="str">
        <f>TRIM(Response!A2316)</f>
        <v>LBXSCK</v>
      </c>
      <c r="B2520" s="102" t="str">
        <f>TRIM(Response!C2316)</f>
        <v>Creatine Phosphokinase (IU/L)</v>
      </c>
      <c r="C2520" s="102" t="str">
        <f>TRIM(Response!E2316)</f>
        <v>BIOPRO_J</v>
      </c>
      <c r="D2520" s="102" t="str">
        <f>TRIM(Response!F2316)</f>
        <v>Standard Biochemistry Profile</v>
      </c>
      <c r="E2520" s="102" t="str">
        <f>TRIM(Response!G2316)</f>
        <v>2017-2018 Laboratory</v>
      </c>
      <c r="F2520" s="102" t="str">
        <f>TRIM(Response!H2316)</f>
        <v>10</v>
      </c>
      <c r="G2520" s="102" t="str">
        <f>TRIM(Response!J2316)</f>
        <v/>
      </c>
      <c r="H2520" s="102" t="str">
        <f>TRIM(Response!K2316)</f>
        <v/>
      </c>
      <c r="I2520" s="102" t="s">
        <v>6897</v>
      </c>
      <c r="J2520" s="102" t="str">
        <f>TRIM(Response!M2316)</f>
        <v>2020</v>
      </c>
    </row>
    <row r="2521" spans="1:10" ht="15.75" customHeight="1" x14ac:dyDescent="0.2">
      <c r="A2521" s="102" t="str">
        <f>TRIM(Response!A2317)</f>
        <v>LBXSCR</v>
      </c>
      <c r="B2521" s="102" t="str">
        <f>TRIM(Response!C2317)</f>
        <v>Serum creatinine (mg/dL)</v>
      </c>
      <c r="C2521" s="102" t="str">
        <f>TRIM(Response!E2317)</f>
        <v/>
      </c>
      <c r="D2521" s="102" t="str">
        <f>TRIM(Response!F2317)</f>
        <v>BIOCHEMISTRY PROFILE</v>
      </c>
      <c r="E2521" s="102" t="str">
        <f>TRIM(Response!G2317)</f>
        <v>1988-1994 Laboratory</v>
      </c>
      <c r="F2521" s="102" t="str">
        <f>TRIM(Response!H2317)</f>
        <v>-1</v>
      </c>
      <c r="G2521" s="102" t="str">
        <f>TRIM(Response!J2317)</f>
        <v/>
      </c>
      <c r="H2521" s="102" t="str">
        <f>TRIM(Response!K2317)</f>
        <v/>
      </c>
      <c r="I2521" s="102" t="s">
        <v>6897</v>
      </c>
      <c r="J2521" s="102" t="str">
        <f>TRIM(Response!M2317)</f>
        <v>2022</v>
      </c>
    </row>
    <row r="2522" spans="1:10" ht="15.75" customHeight="1" x14ac:dyDescent="0.2">
      <c r="A2522" s="102" t="str">
        <f>TRIM(Response!A2319)</f>
        <v>LBXSCR</v>
      </c>
      <c r="B2522" s="102" t="str">
        <f>TRIM(Response!C2319)</f>
        <v>Serum creatinine (mg/dL)</v>
      </c>
      <c r="C2522" s="102" t="str">
        <f>TRIM(Response!E2319)</f>
        <v>LAB18</v>
      </c>
      <c r="D2522" s="102" t="str">
        <f>TRIM(Response!F2319)</f>
        <v>Standard Biochemistry Profile &amp; Hormones</v>
      </c>
      <c r="E2522" s="102" t="str">
        <f>TRIM(Response!G2319)</f>
        <v>1999-2000 Laboratory</v>
      </c>
      <c r="F2522" s="102" t="str">
        <f>TRIM(Response!H2319)</f>
        <v>1</v>
      </c>
      <c r="G2522" s="102" t="str">
        <f>TRIM(Response!J2319)</f>
        <v/>
      </c>
      <c r="H2522" s="102" t="str">
        <f>TRIM(Response!K2319)</f>
        <v/>
      </c>
      <c r="I2522" s="102" t="s">
        <v>6897</v>
      </c>
      <c r="J2522" s="102" t="str">
        <f>TRIM(Response!M2319)</f>
        <v>2020</v>
      </c>
    </row>
    <row r="2523" spans="1:10" ht="15.75" customHeight="1" x14ac:dyDescent="0.2">
      <c r="A2523" s="102" t="str">
        <f>TRIM(Response!A2320)</f>
        <v>LBXSCR</v>
      </c>
      <c r="B2523" s="102" t="str">
        <f>TRIM(Response!C2320)</f>
        <v>Serum creatinine (mg/dL)</v>
      </c>
      <c r="C2523" s="102" t="str">
        <f>TRIM(Response!E2320)</f>
        <v>L40_C</v>
      </c>
      <c r="D2523" s="102" t="str">
        <f>TRIM(Response!F2320)</f>
        <v>Standard Biochemistry Profile</v>
      </c>
      <c r="E2523" s="102" t="str">
        <f>TRIM(Response!G2320)</f>
        <v>2003-2004 Laboratory</v>
      </c>
      <c r="F2523" s="102" t="str">
        <f>TRIM(Response!H2320)</f>
        <v>3</v>
      </c>
      <c r="G2523" s="102" t="str">
        <f>TRIM(Response!J2320)</f>
        <v/>
      </c>
      <c r="H2523" s="102" t="str">
        <f>TRIM(Response!K2320)</f>
        <v/>
      </c>
      <c r="I2523" s="102" t="s">
        <v>6897</v>
      </c>
      <c r="J2523" s="102" t="str">
        <f>TRIM(Response!M2320)</f>
        <v>2020</v>
      </c>
    </row>
    <row r="2524" spans="1:10" ht="15.75" customHeight="1" x14ac:dyDescent="0.2">
      <c r="A2524" s="102" t="str">
        <f>TRIM(Response!A2322)</f>
        <v>LBXSCR</v>
      </c>
      <c r="B2524" s="102" t="str">
        <f>TRIM(Response!C2322)</f>
        <v>Serum creatinine (mg/dL)</v>
      </c>
      <c r="C2524" s="102" t="str">
        <f>TRIM(Response!E2322)</f>
        <v>BIOPRO_E</v>
      </c>
      <c r="D2524" s="102" t="str">
        <f>TRIM(Response!F2322)</f>
        <v>Standard Biochemistry Profile</v>
      </c>
      <c r="E2524" s="102" t="str">
        <f>TRIM(Response!G2322)</f>
        <v>2007-2008 Laboratory</v>
      </c>
      <c r="F2524" s="102" t="str">
        <f>TRIM(Response!H2322)</f>
        <v>5</v>
      </c>
      <c r="G2524" s="102" t="str">
        <f>TRIM(Response!J2322)</f>
        <v/>
      </c>
      <c r="H2524" s="102" t="str">
        <f>TRIM(Response!K2322)</f>
        <v/>
      </c>
      <c r="I2524" s="102" t="s">
        <v>6897</v>
      </c>
      <c r="J2524" s="102" t="str">
        <f>TRIM(Response!M2322)</f>
        <v>2020</v>
      </c>
    </row>
    <row r="2525" spans="1:10" ht="15.75" customHeight="1" x14ac:dyDescent="0.2">
      <c r="A2525" s="102" t="str">
        <f>TRIM(Response!A2323)</f>
        <v>LBXSCR</v>
      </c>
      <c r="B2525" s="102" t="str">
        <f>TRIM(Response!C2323)</f>
        <v>Serum creatinine (mg/dL)</v>
      </c>
      <c r="C2525" s="102" t="str">
        <f>TRIM(Response!E2323)</f>
        <v>BIOPRO_F</v>
      </c>
      <c r="D2525" s="102" t="str">
        <f>TRIM(Response!F2323)</f>
        <v>Standard Biochemistry Profile</v>
      </c>
      <c r="E2525" s="102" t="str">
        <f>TRIM(Response!G2323)</f>
        <v>2009-2010 Laboratory</v>
      </c>
      <c r="F2525" s="102" t="str">
        <f>TRIM(Response!H2323)</f>
        <v>6</v>
      </c>
      <c r="G2525" s="102" t="str">
        <f>TRIM(Response!J2323)</f>
        <v/>
      </c>
      <c r="H2525" s="102" t="str">
        <f>TRIM(Response!K2323)</f>
        <v/>
      </c>
      <c r="I2525" s="102" t="s">
        <v>6897</v>
      </c>
      <c r="J2525" s="102" t="str">
        <f>TRIM(Response!M2323)</f>
        <v>2020</v>
      </c>
    </row>
    <row r="2526" spans="1:10" ht="15.75" customHeight="1" x14ac:dyDescent="0.2">
      <c r="A2526" s="102" t="str">
        <f>TRIM(Response!A2325)</f>
        <v>LBXSCR</v>
      </c>
      <c r="B2526" s="102" t="str">
        <f>TRIM(Response!C2325)</f>
        <v>Serum creatinine (mg/dL)</v>
      </c>
      <c r="C2526" s="102" t="str">
        <f>TRIM(Response!E2325)</f>
        <v>BIOPRO_H</v>
      </c>
      <c r="D2526" s="102" t="str">
        <f>TRIM(Response!F2325)</f>
        <v>Standard Biochemistry Profile</v>
      </c>
      <c r="E2526" s="102" t="str">
        <f>TRIM(Response!G2325)</f>
        <v>2013-2014 Laboratory</v>
      </c>
      <c r="F2526" s="102" t="str">
        <f>TRIM(Response!H2325)</f>
        <v>8</v>
      </c>
      <c r="G2526" s="102" t="str">
        <f>TRIM(Response!J2325)</f>
        <v/>
      </c>
      <c r="H2526" s="102" t="str">
        <f>TRIM(Response!K2325)</f>
        <v/>
      </c>
      <c r="I2526" s="102" t="s">
        <v>6897</v>
      </c>
      <c r="J2526" s="102" t="str">
        <f>TRIM(Response!M2325)</f>
        <v>2020</v>
      </c>
    </row>
    <row r="2527" spans="1:10" ht="15.75" customHeight="1" x14ac:dyDescent="0.2">
      <c r="A2527" s="102" t="str">
        <f>TRIM(Response!A2326)</f>
        <v>LBXSCR</v>
      </c>
      <c r="B2527" s="102" t="str">
        <f>TRIM(Response!C2326)</f>
        <v>Serum creatinine (mg/dL)</v>
      </c>
      <c r="C2527" s="102" t="str">
        <f>TRIM(Response!E2326)</f>
        <v>BIOPRO_I</v>
      </c>
      <c r="D2527" s="102" t="str">
        <f>TRIM(Response!F2326)</f>
        <v>Standard Biochemistry Profile</v>
      </c>
      <c r="E2527" s="102" t="str">
        <f>TRIM(Response!G2326)</f>
        <v>2015-2016 Laboratory</v>
      </c>
      <c r="F2527" s="102" t="str">
        <f>TRIM(Response!H2326)</f>
        <v>9</v>
      </c>
      <c r="G2527" s="102" t="str">
        <f>TRIM(Response!J2326)</f>
        <v/>
      </c>
      <c r="H2527" s="102" t="str">
        <f>TRIM(Response!K2326)</f>
        <v/>
      </c>
      <c r="I2527" s="102" t="s">
        <v>6897</v>
      </c>
      <c r="J2527" s="102" t="str">
        <f>TRIM(Response!M2326)</f>
        <v>2020</v>
      </c>
    </row>
    <row r="2528" spans="1:10" ht="15.75" customHeight="1" x14ac:dyDescent="0.2">
      <c r="A2528" s="102" t="str">
        <f>TRIM(Response!A2328)</f>
        <v>CEP</v>
      </c>
      <c r="B2528" s="102" t="str">
        <f>TRIM(Response!C2328)</f>
        <v>Serum creatinine replicate 1 (mg/dL)</v>
      </c>
      <c r="C2528" s="102" t="str">
        <f>TRIM(Response!E2328)</f>
        <v>LAB</v>
      </c>
      <c r="D2528" s="102" t="str">
        <f>TRIM(Response!F2328)</f>
        <v>BIOCHEMISTRY PROFILE</v>
      </c>
      <c r="E2528" s="102" t="str">
        <f>TRIM(Response!G2328)</f>
        <v>1988-1994 Laboratory</v>
      </c>
      <c r="F2528" s="102" t="str">
        <f>TRIM(Response!H2328)</f>
        <v>-1</v>
      </c>
      <c r="G2528" s="102" t="str">
        <f>TRIM(Response!J2328)</f>
        <v>1</v>
      </c>
      <c r="H2528" s="102" t="str">
        <f>TRIM(Response!K2328)</f>
        <v>LBXSCR1</v>
      </c>
      <c r="I2528" s="102" t="s">
        <v>6897</v>
      </c>
      <c r="J2528" s="102" t="str">
        <f>TRIM(Response!M2328)</f>
        <v>2022</v>
      </c>
    </row>
    <row r="2529" spans="1:10" ht="15.75" customHeight="1" x14ac:dyDescent="0.2">
      <c r="A2529" s="102" t="str">
        <f>TRIM(Response!A2329)</f>
        <v>LBDSCR</v>
      </c>
      <c r="B2529" s="102" t="str">
        <f>TRIM(Response!C2329)</f>
        <v>Serum creatinine replicate 1 (mg/dL)</v>
      </c>
      <c r="C2529" s="102" t="str">
        <f>TRIM(Response!E2329)</f>
        <v>L40_B</v>
      </c>
      <c r="D2529" s="102" t="str">
        <f>TRIM(Response!F2329)</f>
        <v>Standard Biochemistry Profile</v>
      </c>
      <c r="E2529" s="102" t="str">
        <f>TRIM(Response!G2329)</f>
        <v>2001-2002 Laboratory</v>
      </c>
      <c r="F2529" s="102" t="str">
        <f>TRIM(Response!H2329)</f>
        <v>2</v>
      </c>
      <c r="G2529" s="102" t="str">
        <f>TRIM(Response!J2329)</f>
        <v>1</v>
      </c>
      <c r="H2529" s="102" t="str">
        <f>TRIM(Response!K2329)</f>
        <v>LBXSCR1</v>
      </c>
      <c r="I2529" s="102" t="s">
        <v>6897</v>
      </c>
      <c r="J2529" s="102" t="str">
        <f>TRIM(Response!M2329)</f>
        <v>2020</v>
      </c>
    </row>
    <row r="2530" spans="1:10" ht="15.75" customHeight="1" x14ac:dyDescent="0.2">
      <c r="A2530" s="102" t="str">
        <f>TRIM(Response!A2330)</f>
        <v>CER</v>
      </c>
      <c r="B2530" s="102" t="str">
        <f>TRIM(Response!C2330)</f>
        <v>Serum creatinine replicate 2 (mg/dL)</v>
      </c>
      <c r="C2530" s="102" t="str">
        <f>TRIM(Response!E2330)</f>
        <v>LABSE</v>
      </c>
      <c r="D2530" s="102" t="str">
        <f>TRIM(Response!F2330)</f>
        <v>BIOCHEMISTRY PROFILE</v>
      </c>
      <c r="E2530" s="102" t="str">
        <f>TRIM(Response!G2330)</f>
        <v>1988-1994 Lab - Second Exam</v>
      </c>
      <c r="F2530" s="102" t="str">
        <f>TRIM(Response!H2330)</f>
        <v>-1</v>
      </c>
      <c r="G2530" s="102" t="str">
        <f>TRIM(Response!J2330)</f>
        <v>1</v>
      </c>
      <c r="H2530" s="102" t="str">
        <f>TRIM(Response!K2330)</f>
        <v>LBXSCR2</v>
      </c>
      <c r="I2530" s="102" t="s">
        <v>6897</v>
      </c>
      <c r="J2530" s="102" t="str">
        <f>TRIM(Response!M2330)</f>
        <v>2022</v>
      </c>
    </row>
    <row r="2531" spans="1:10" ht="15.75" customHeight="1" x14ac:dyDescent="0.2">
      <c r="A2531" s="102" t="str">
        <f>TRIM(Response!A2331)</f>
        <v>LB2SCR</v>
      </c>
      <c r="B2531" s="102" t="str">
        <f>TRIM(Response!C2331)</f>
        <v>Serum creatinine replicate 2 (mg/dL)</v>
      </c>
      <c r="C2531" s="102" t="str">
        <f>TRIM(Response!E2331)</f>
        <v>L40_2_B</v>
      </c>
      <c r="D2531" s="102" t="str">
        <f>TRIM(Response!F2331)</f>
        <v>Standard Biochemistry Profile, Follicle Stimulating Hormone &amp; Luteinizing Hormone, Second Exam</v>
      </c>
      <c r="E2531" s="102" t="str">
        <f>TRIM(Response!G2331)</f>
        <v>2001-2002 Laboratory</v>
      </c>
      <c r="F2531" s="102" t="str">
        <f>TRIM(Response!H2331)</f>
        <v>2</v>
      </c>
      <c r="G2531" s="102" t="str">
        <f>TRIM(Response!J2331)</f>
        <v>1</v>
      </c>
      <c r="H2531" s="102" t="str">
        <f>TRIM(Response!K2331)</f>
        <v>LBXSCR2</v>
      </c>
      <c r="I2531" s="102" t="s">
        <v>6897</v>
      </c>
      <c r="J2531" s="102" t="str">
        <f>TRIM(Response!M2331)</f>
        <v>2022</v>
      </c>
    </row>
    <row r="2532" spans="1:10" ht="15.75" customHeight="1" x14ac:dyDescent="0.2">
      <c r="A2532" s="102" t="str">
        <f>TRIM(Response!A2332)</f>
        <v>LBXSGB</v>
      </c>
      <c r="B2532" s="102" t="str">
        <f>TRIM(Response!C2332)</f>
        <v>Serum globulin (g/dL)</v>
      </c>
      <c r="C2532" s="102" t="str">
        <f>TRIM(Response!E2332)</f>
        <v/>
      </c>
      <c r="D2532" s="102" t="str">
        <f>TRIM(Response!F2332)</f>
        <v>BIOCHEMISTRY PROFILE</v>
      </c>
      <c r="E2532" s="102" t="str">
        <f>TRIM(Response!G2332)</f>
        <v>1988-1994 Laboratory</v>
      </c>
      <c r="F2532" s="102" t="str">
        <f>TRIM(Response!H2332)</f>
        <v>-1</v>
      </c>
      <c r="G2532" s="102" t="str">
        <f>TRIM(Response!J2332)</f>
        <v/>
      </c>
      <c r="H2532" s="102" t="str">
        <f>TRIM(Response!K2332)</f>
        <v/>
      </c>
      <c r="I2532" s="102" t="s">
        <v>6897</v>
      </c>
      <c r="J2532" s="102" t="str">
        <f>TRIM(Response!M2332)</f>
        <v>2022</v>
      </c>
    </row>
    <row r="2533" spans="1:10" ht="15.75" customHeight="1" x14ac:dyDescent="0.2">
      <c r="A2533" s="102" t="str">
        <f>TRIM(Response!A2333)</f>
        <v>LBXSGB</v>
      </c>
      <c r="B2533" s="102" t="str">
        <f>TRIM(Response!C2333)</f>
        <v>Serum globulin (g/dL)</v>
      </c>
      <c r="C2533" s="102" t="str">
        <f>TRIM(Response!E2333)</f>
        <v>LAB18</v>
      </c>
      <c r="D2533" s="102" t="str">
        <f>TRIM(Response!F2333)</f>
        <v>Standard Biochemistry Profile &amp; Hormones</v>
      </c>
      <c r="E2533" s="102" t="str">
        <f>TRIM(Response!G2333)</f>
        <v>1999-2000 Laboratory</v>
      </c>
      <c r="F2533" s="102" t="str">
        <f>TRIM(Response!H2333)</f>
        <v>1</v>
      </c>
      <c r="G2533" s="102" t="str">
        <f>TRIM(Response!J2333)</f>
        <v/>
      </c>
      <c r="H2533" s="102" t="str">
        <f>TRIM(Response!K2333)</f>
        <v/>
      </c>
      <c r="I2533" s="102" t="s">
        <v>6897</v>
      </c>
      <c r="J2533" s="102" t="str">
        <f>TRIM(Response!M2333)</f>
        <v>2020</v>
      </c>
    </row>
    <row r="2534" spans="1:10" ht="15.75" customHeight="1" x14ac:dyDescent="0.2">
      <c r="A2534" s="102" t="str">
        <f>TRIM(Response!A2335)</f>
        <v>LBXSGB</v>
      </c>
      <c r="B2534" s="102" t="str">
        <f>TRIM(Response!C2335)</f>
        <v>Serum globulin (g/dL)</v>
      </c>
      <c r="C2534" s="102" t="str">
        <f>TRIM(Response!E2335)</f>
        <v>L40_C</v>
      </c>
      <c r="D2534" s="102" t="str">
        <f>TRIM(Response!F2335)</f>
        <v>Standard Biochemistry Profile</v>
      </c>
      <c r="E2534" s="102" t="str">
        <f>TRIM(Response!G2335)</f>
        <v>2003-2004 Laboratory</v>
      </c>
      <c r="F2534" s="102" t="str">
        <f>TRIM(Response!H2335)</f>
        <v>3</v>
      </c>
      <c r="G2534" s="102" t="str">
        <f>TRIM(Response!J2335)</f>
        <v/>
      </c>
      <c r="H2534" s="102" t="str">
        <f>TRIM(Response!K2335)</f>
        <v/>
      </c>
      <c r="I2534" s="102" t="s">
        <v>6897</v>
      </c>
      <c r="J2534" s="102" t="str">
        <f>TRIM(Response!M2335)</f>
        <v>2020</v>
      </c>
    </row>
    <row r="2535" spans="1:10" ht="15.75" customHeight="1" x14ac:dyDescent="0.2">
      <c r="A2535" s="102" t="str">
        <f>TRIM(Response!A2336)</f>
        <v>LBXSGB</v>
      </c>
      <c r="B2535" s="102" t="str">
        <f>TRIM(Response!C2336)</f>
        <v>Serum globulin (g/dL)</v>
      </c>
      <c r="C2535" s="102" t="str">
        <f>TRIM(Response!E2336)</f>
        <v>BIOPRO_D</v>
      </c>
      <c r="D2535" s="102" t="str">
        <f>TRIM(Response!F2336)</f>
        <v>Standard Biochemistry Profile</v>
      </c>
      <c r="E2535" s="102" t="str">
        <f>TRIM(Response!G2336)</f>
        <v>2005-2006 Laboratory</v>
      </c>
      <c r="F2535" s="102" t="str">
        <f>TRIM(Response!H2336)</f>
        <v>4</v>
      </c>
      <c r="G2535" s="102" t="str">
        <f>TRIM(Response!J2336)</f>
        <v/>
      </c>
      <c r="H2535" s="102" t="str">
        <f>TRIM(Response!K2336)</f>
        <v/>
      </c>
      <c r="I2535" s="102" t="s">
        <v>6897</v>
      </c>
      <c r="J2535" s="102" t="str">
        <f>TRIM(Response!M2336)</f>
        <v>2020</v>
      </c>
    </row>
    <row r="2536" spans="1:10" ht="15.75" customHeight="1" x14ac:dyDescent="0.2">
      <c r="A2536" s="102" t="str">
        <f>TRIM(Response!A2337)</f>
        <v>LBXSGB</v>
      </c>
      <c r="B2536" s="102" t="str">
        <f>TRIM(Response!C2337)</f>
        <v>Serum globulin (g/dL)</v>
      </c>
      <c r="C2536" s="102" t="str">
        <f>TRIM(Response!E2337)</f>
        <v>BIOPRO_E</v>
      </c>
      <c r="D2536" s="102" t="str">
        <f>TRIM(Response!F2337)</f>
        <v>Standard Biochemistry Profile</v>
      </c>
      <c r="E2536" s="102" t="str">
        <f>TRIM(Response!G2337)</f>
        <v>2007-2008 Laboratory</v>
      </c>
      <c r="F2536" s="102" t="str">
        <f>TRIM(Response!H2337)</f>
        <v>5</v>
      </c>
      <c r="G2536" s="102" t="str">
        <f>TRIM(Response!J2337)</f>
        <v/>
      </c>
      <c r="H2536" s="102" t="str">
        <f>TRIM(Response!K2337)</f>
        <v/>
      </c>
      <c r="I2536" s="102" t="s">
        <v>6897</v>
      </c>
      <c r="J2536" s="102" t="str">
        <f>TRIM(Response!M2337)</f>
        <v>2020</v>
      </c>
    </row>
    <row r="2537" spans="1:10" ht="15.75" customHeight="1" x14ac:dyDescent="0.2">
      <c r="A2537" s="102" t="str">
        <f>TRIM(Response!A2338)</f>
        <v>LBXSGB</v>
      </c>
      <c r="B2537" s="102" t="str">
        <f>TRIM(Response!C2338)</f>
        <v>Serum globulin (g/dL)</v>
      </c>
      <c r="C2537" s="102" t="str">
        <f>TRIM(Response!E2338)</f>
        <v>BIOPRO_F</v>
      </c>
      <c r="D2537" s="102" t="str">
        <f>TRIM(Response!F2338)</f>
        <v>Standard Biochemistry Profile</v>
      </c>
      <c r="E2537" s="102" t="str">
        <f>TRIM(Response!G2338)</f>
        <v>2009-2010 Laboratory</v>
      </c>
      <c r="F2537" s="102" t="str">
        <f>TRIM(Response!H2338)</f>
        <v>6</v>
      </c>
      <c r="G2537" s="102" t="str">
        <f>TRIM(Response!J2338)</f>
        <v/>
      </c>
      <c r="H2537" s="102" t="str">
        <f>TRIM(Response!K2338)</f>
        <v/>
      </c>
      <c r="I2537" s="102" t="s">
        <v>6897</v>
      </c>
      <c r="J2537" s="102" t="str">
        <f>TRIM(Response!M2338)</f>
        <v>2020</v>
      </c>
    </row>
    <row r="2538" spans="1:10" ht="15.75" customHeight="1" x14ac:dyDescent="0.2">
      <c r="A2538" s="102" t="str">
        <f>TRIM(Response!A2339)</f>
        <v>LBXSGB</v>
      </c>
      <c r="B2538" s="102" t="str">
        <f>TRIM(Response!C2339)</f>
        <v>Serum globulin (g/dL)</v>
      </c>
      <c r="C2538" s="102" t="str">
        <f>TRIM(Response!E2339)</f>
        <v>BIOPRO_G</v>
      </c>
      <c r="D2538" s="102" t="str">
        <f>TRIM(Response!F2339)</f>
        <v>Standard Biochemistry Profile</v>
      </c>
      <c r="E2538" s="102" t="str">
        <f>TRIM(Response!G2339)</f>
        <v>2011-2012 Laboratory</v>
      </c>
      <c r="F2538" s="102" t="str">
        <f>TRIM(Response!H2339)</f>
        <v>7</v>
      </c>
      <c r="G2538" s="102" t="str">
        <f>TRIM(Response!J2339)</f>
        <v/>
      </c>
      <c r="H2538" s="102" t="str">
        <f>TRIM(Response!K2339)</f>
        <v/>
      </c>
      <c r="I2538" s="102" t="s">
        <v>6897</v>
      </c>
      <c r="J2538" s="102" t="str">
        <f>TRIM(Response!M2339)</f>
        <v>2020</v>
      </c>
    </row>
    <row r="2539" spans="1:10" ht="15.75" customHeight="1" x14ac:dyDescent="0.2">
      <c r="A2539" s="102" t="str">
        <f>TRIM(Response!A2340)</f>
        <v>LBXSGB</v>
      </c>
      <c r="B2539" s="102" t="str">
        <f>TRIM(Response!C2340)</f>
        <v>Serum globulin (g/dL)</v>
      </c>
      <c r="C2539" s="102" t="str">
        <f>TRIM(Response!E2340)</f>
        <v>BIOPRO_H</v>
      </c>
      <c r="D2539" s="102" t="str">
        <f>TRIM(Response!F2340)</f>
        <v>Standard Biochemistry Profile</v>
      </c>
      <c r="E2539" s="102" t="str">
        <f>TRIM(Response!G2340)</f>
        <v>2013-2014 Laboratory</v>
      </c>
      <c r="F2539" s="102" t="str">
        <f>TRIM(Response!H2340)</f>
        <v>8</v>
      </c>
      <c r="G2539" s="102" t="str">
        <f>TRIM(Response!J2340)</f>
        <v/>
      </c>
      <c r="H2539" s="102" t="str">
        <f>TRIM(Response!K2340)</f>
        <v/>
      </c>
      <c r="I2539" s="102" t="s">
        <v>6897</v>
      </c>
      <c r="J2539" s="102" t="str">
        <f>TRIM(Response!M2340)</f>
        <v>2020</v>
      </c>
    </row>
    <row r="2540" spans="1:10" ht="15.75" customHeight="1" x14ac:dyDescent="0.2">
      <c r="A2540" s="102" t="str">
        <f>TRIM(Response!A2341)</f>
        <v>LBXSGB</v>
      </c>
      <c r="B2540" s="102" t="str">
        <f>TRIM(Response!C2341)</f>
        <v>Serum globulin (g/dL)</v>
      </c>
      <c r="C2540" s="102" t="str">
        <f>TRIM(Response!E2341)</f>
        <v>BIOPRO_I</v>
      </c>
      <c r="D2540" s="102" t="str">
        <f>TRIM(Response!F2341)</f>
        <v>Standard Biochemistry Profile</v>
      </c>
      <c r="E2540" s="102" t="str">
        <f>TRIM(Response!G2341)</f>
        <v>2015-2016 Laboratory</v>
      </c>
      <c r="F2540" s="102" t="str">
        <f>TRIM(Response!H2341)</f>
        <v>9</v>
      </c>
      <c r="G2540" s="102" t="str">
        <f>TRIM(Response!J2341)</f>
        <v/>
      </c>
      <c r="H2540" s="102" t="str">
        <f>TRIM(Response!K2341)</f>
        <v/>
      </c>
      <c r="I2540" s="102" t="s">
        <v>6897</v>
      </c>
      <c r="J2540" s="102" t="str">
        <f>TRIM(Response!M2341)</f>
        <v>2020</v>
      </c>
    </row>
    <row r="2541" spans="1:10" ht="15.75" customHeight="1" x14ac:dyDescent="0.2">
      <c r="A2541" s="102" t="str">
        <f>TRIM(Response!A2343)</f>
        <v>GBP</v>
      </c>
      <c r="B2541" s="102" t="str">
        <f>TRIM(Response!C2343)</f>
        <v>Serum globulin replicate 1 (g/dL)</v>
      </c>
      <c r="C2541" s="102" t="str">
        <f>TRIM(Response!E2343)</f>
        <v>LAB</v>
      </c>
      <c r="D2541" s="102" t="str">
        <f>TRIM(Response!F2343)</f>
        <v>BIOCHEMISTRY PROFILE</v>
      </c>
      <c r="E2541" s="102" t="str">
        <f>TRIM(Response!G2343)</f>
        <v>1988-1994 Laboratory</v>
      </c>
      <c r="F2541" s="102" t="str">
        <f>TRIM(Response!H2343)</f>
        <v>-1</v>
      </c>
      <c r="G2541" s="102" t="str">
        <f>TRIM(Response!J2343)</f>
        <v>1</v>
      </c>
      <c r="H2541" s="102" t="str">
        <f>TRIM(Response!K2343)</f>
        <v>LBXSGB1</v>
      </c>
      <c r="I2541" s="102" t="s">
        <v>6461</v>
      </c>
      <c r="J2541" s="102" t="str">
        <f>TRIM(Response!M2343)</f>
        <v>2022</v>
      </c>
    </row>
    <row r="2542" spans="1:10" ht="15.75" customHeight="1" x14ac:dyDescent="0.2">
      <c r="A2542" s="102" t="str">
        <f>TRIM(Response!A2344)</f>
        <v>GBR</v>
      </c>
      <c r="B2542" s="102" t="str">
        <f>TRIM(Response!C2344)</f>
        <v>Serum globulin replicate 2 (g/dL)</v>
      </c>
      <c r="C2542" s="102" t="str">
        <f>TRIM(Response!E2344)</f>
        <v>LABSE</v>
      </c>
      <c r="D2542" s="102" t="str">
        <f>TRIM(Response!F2344)</f>
        <v>BIOCHEMISTRY PROFILE</v>
      </c>
      <c r="E2542" s="102" t="str">
        <f>TRIM(Response!G2344)</f>
        <v>1988-1994 Lab - Second Exam</v>
      </c>
      <c r="F2542" s="102" t="str">
        <f>TRIM(Response!H2344)</f>
        <v>-1</v>
      </c>
      <c r="G2542" s="102" t="str">
        <f>TRIM(Response!J2344)</f>
        <v>1</v>
      </c>
      <c r="H2542" s="102" t="str">
        <f>TRIM(Response!K2344)</f>
        <v>LBXSGB2</v>
      </c>
      <c r="I2542" s="102" t="s">
        <v>6897</v>
      </c>
      <c r="J2542" s="102" t="str">
        <f>TRIM(Response!M2344)</f>
        <v>2022</v>
      </c>
    </row>
    <row r="2543" spans="1:10" ht="15.75" customHeight="1" x14ac:dyDescent="0.2">
      <c r="A2543" s="102" t="str">
        <f>TRIM(Response!A2345)</f>
        <v>LBXSGL</v>
      </c>
      <c r="B2543" s="102" t="str">
        <f>TRIM(Response!C2345)</f>
        <v>Serum glucose (mg/dL)</v>
      </c>
      <c r="C2543" s="102" t="str">
        <f>TRIM(Response!E2345)</f>
        <v/>
      </c>
      <c r="D2543" s="102" t="str">
        <f>TRIM(Response!F2345)</f>
        <v>BIOCHEMISTRY PROFILE</v>
      </c>
      <c r="E2543" s="102" t="str">
        <f>TRIM(Response!G2345)</f>
        <v>1988-1994 Laboratory</v>
      </c>
      <c r="F2543" s="102" t="str">
        <f>TRIM(Response!H2345)</f>
        <v>-1</v>
      </c>
      <c r="G2543" s="102" t="str">
        <f>TRIM(Response!J2345)</f>
        <v/>
      </c>
      <c r="H2543" s="102" t="str">
        <f>TRIM(Response!K2345)</f>
        <v/>
      </c>
      <c r="I2543" s="102" t="s">
        <v>6897</v>
      </c>
      <c r="J2543" s="102" t="str">
        <f>TRIM(Response!M2345)</f>
        <v>2022</v>
      </c>
    </row>
    <row r="2544" spans="1:10" ht="15.75" customHeight="1" x14ac:dyDescent="0.2">
      <c r="A2544" s="102" t="str">
        <f>TRIM(Response!A2346)</f>
        <v>LBXSGL</v>
      </c>
      <c r="B2544" s="102" t="str">
        <f>TRIM(Response!C2346)</f>
        <v>Serum glucose (mg/dL)</v>
      </c>
      <c r="C2544" s="102" t="str">
        <f>TRIM(Response!E2346)</f>
        <v>LAB18</v>
      </c>
      <c r="D2544" s="102" t="str">
        <f>TRIM(Response!F2346)</f>
        <v>Standard Biochemistry Profile</v>
      </c>
      <c r="E2544" s="102" t="str">
        <f>TRIM(Response!G2346)</f>
        <v>1999-2000 Laboratory</v>
      </c>
      <c r="F2544" s="102" t="str">
        <f>TRIM(Response!H2346)</f>
        <v>1</v>
      </c>
      <c r="G2544" s="102" t="str">
        <f>TRIM(Response!J2346)</f>
        <v/>
      </c>
      <c r="H2544" s="102" t="str">
        <f>TRIM(Response!K2346)</f>
        <v/>
      </c>
      <c r="I2544" s="102" t="s">
        <v>6897</v>
      </c>
      <c r="J2544" s="102" t="str">
        <f>TRIM(Response!M2346)</f>
        <v>2020</v>
      </c>
    </row>
    <row r="2545" spans="1:10" ht="15.75" customHeight="1" x14ac:dyDescent="0.2">
      <c r="A2545" s="102" t="str">
        <f>TRIM(Response!A2347)</f>
        <v>LBXSGL</v>
      </c>
      <c r="B2545" s="102" t="str">
        <f>TRIM(Response!C2347)</f>
        <v>Serum glucose (mg/dL)</v>
      </c>
      <c r="C2545" s="102" t="str">
        <f>TRIM(Response!E2347)</f>
        <v>L40_B</v>
      </c>
      <c r="D2545" s="102" t="str">
        <f>TRIM(Response!F2347)</f>
        <v>Standard Biochemistry Profile</v>
      </c>
      <c r="E2545" s="102" t="str">
        <f>TRIM(Response!G2347)</f>
        <v>2001-2002 Laboratory</v>
      </c>
      <c r="F2545" s="102" t="str">
        <f>TRIM(Response!H2347)</f>
        <v>2</v>
      </c>
      <c r="G2545" s="102" t="str">
        <f>TRIM(Response!J2347)</f>
        <v/>
      </c>
      <c r="H2545" s="102" t="str">
        <f>TRIM(Response!K2347)</f>
        <v/>
      </c>
      <c r="I2545" s="102" t="s">
        <v>6897</v>
      </c>
      <c r="J2545" s="102" t="str">
        <f>TRIM(Response!M2347)</f>
        <v>2020</v>
      </c>
    </row>
    <row r="2546" spans="1:10" ht="15.75" customHeight="1" x14ac:dyDescent="0.2">
      <c r="A2546" s="102" t="str">
        <f>TRIM(Response!A2348)</f>
        <v>LBXSGL</v>
      </c>
      <c r="B2546" s="102" t="str">
        <f>TRIM(Response!C2348)</f>
        <v>Serum glucose (mg/dL)</v>
      </c>
      <c r="C2546" s="102" t="str">
        <f>TRIM(Response!E2348)</f>
        <v>L40_C</v>
      </c>
      <c r="D2546" s="102" t="str">
        <f>TRIM(Response!F2348)</f>
        <v>Standard Biochemistry Profile</v>
      </c>
      <c r="E2546" s="102" t="str">
        <f>TRIM(Response!G2348)</f>
        <v>2003-2004 Laboratory</v>
      </c>
      <c r="F2546" s="102" t="str">
        <f>TRIM(Response!H2348)</f>
        <v>3</v>
      </c>
      <c r="G2546" s="102" t="str">
        <f>TRIM(Response!J2348)</f>
        <v/>
      </c>
      <c r="H2546" s="102" t="str">
        <f>TRIM(Response!K2348)</f>
        <v/>
      </c>
      <c r="I2546" s="102" t="s">
        <v>6897</v>
      </c>
      <c r="J2546" s="102" t="str">
        <f>TRIM(Response!M2348)</f>
        <v>2020</v>
      </c>
    </row>
    <row r="2547" spans="1:10" ht="15.75" customHeight="1" x14ac:dyDescent="0.2">
      <c r="A2547" s="102" t="str">
        <f>TRIM(Response!A2349)</f>
        <v>LBXSGL</v>
      </c>
      <c r="B2547" s="102" t="str">
        <f>TRIM(Response!C2349)</f>
        <v>Serum glucose (mg/dL)</v>
      </c>
      <c r="C2547" s="102" t="str">
        <f>TRIM(Response!E2349)</f>
        <v>BIOPRO_D</v>
      </c>
      <c r="D2547" s="102" t="str">
        <f>TRIM(Response!F2349)</f>
        <v>Standard Biochemistry Profile</v>
      </c>
      <c r="E2547" s="102" t="str">
        <f>TRIM(Response!G2349)</f>
        <v>2005-2006 Laboratory</v>
      </c>
      <c r="F2547" s="102" t="str">
        <f>TRIM(Response!H2349)</f>
        <v>4</v>
      </c>
      <c r="G2547" s="102" t="str">
        <f>TRIM(Response!J2349)</f>
        <v/>
      </c>
      <c r="H2547" s="102" t="str">
        <f>TRIM(Response!K2349)</f>
        <v/>
      </c>
      <c r="I2547" s="102" t="s">
        <v>6897</v>
      </c>
      <c r="J2547" s="102" t="str">
        <f>TRIM(Response!M2349)</f>
        <v>2020</v>
      </c>
    </row>
    <row r="2548" spans="1:10" ht="15.75" customHeight="1" x14ac:dyDescent="0.2">
      <c r="A2548" s="102" t="str">
        <f>TRIM(Response!A2350)</f>
        <v>LBXSGL</v>
      </c>
      <c r="B2548" s="102" t="str">
        <f>TRIM(Response!C2350)</f>
        <v>Serum glucose (mg/dL)</v>
      </c>
      <c r="C2548" s="102" t="str">
        <f>TRIM(Response!E2350)</f>
        <v>BIOPRO_E</v>
      </c>
      <c r="D2548" s="102" t="str">
        <f>TRIM(Response!F2350)</f>
        <v>Standard Biochemistry Profile</v>
      </c>
      <c r="E2548" s="102" t="str">
        <f>TRIM(Response!G2350)</f>
        <v>2007-2008 Laboratory</v>
      </c>
      <c r="F2548" s="102" t="str">
        <f>TRIM(Response!H2350)</f>
        <v>5</v>
      </c>
      <c r="G2548" s="102" t="str">
        <f>TRIM(Response!J2350)</f>
        <v/>
      </c>
      <c r="H2548" s="102" t="str">
        <f>TRIM(Response!K2350)</f>
        <v/>
      </c>
      <c r="I2548" s="102" t="s">
        <v>6897</v>
      </c>
      <c r="J2548" s="102" t="str">
        <f>TRIM(Response!M2350)</f>
        <v>2020</v>
      </c>
    </row>
    <row r="2549" spans="1:10" ht="15.75" customHeight="1" x14ac:dyDescent="0.2">
      <c r="A2549" s="102" t="str">
        <f>TRIM(Response!A2352)</f>
        <v>LBXSGL</v>
      </c>
      <c r="B2549" s="102" t="str">
        <f>TRIM(Response!C2352)</f>
        <v>Serum glucose (mg/dL)</v>
      </c>
      <c r="C2549" s="102" t="str">
        <f>TRIM(Response!E2352)</f>
        <v>BIOPRO_G</v>
      </c>
      <c r="D2549" s="102" t="str">
        <f>TRIM(Response!F2352)</f>
        <v>Standard Biochemistry Profile</v>
      </c>
      <c r="E2549" s="102" t="str">
        <f>TRIM(Response!G2352)</f>
        <v>2011-2012 Laboratory</v>
      </c>
      <c r="F2549" s="102" t="str">
        <f>TRIM(Response!H2352)</f>
        <v>7</v>
      </c>
      <c r="G2549" s="102" t="str">
        <f>TRIM(Response!J2352)</f>
        <v/>
      </c>
      <c r="H2549" s="102" t="str">
        <f>TRIM(Response!K2352)</f>
        <v/>
      </c>
      <c r="I2549" s="102" t="s">
        <v>6897</v>
      </c>
      <c r="J2549" s="102" t="str">
        <f>TRIM(Response!M2352)</f>
        <v>2020</v>
      </c>
    </row>
    <row r="2550" spans="1:10" ht="15.75" customHeight="1" x14ac:dyDescent="0.2">
      <c r="A2550" s="102" t="str">
        <f>TRIM(Response!A2353)</f>
        <v>LBXSGL</v>
      </c>
      <c r="B2550" s="102" t="str">
        <f>TRIM(Response!C2353)</f>
        <v>Serum glucose (mg/dL)</v>
      </c>
      <c r="C2550" s="102" t="str">
        <f>TRIM(Response!E2353)</f>
        <v>BIOPRO_H</v>
      </c>
      <c r="D2550" s="102" t="str">
        <f>TRIM(Response!F2353)</f>
        <v>Standard Biochemistry Profile</v>
      </c>
      <c r="E2550" s="102" t="str">
        <f>TRIM(Response!G2353)</f>
        <v>2013-2014 Laboratory</v>
      </c>
      <c r="F2550" s="102" t="str">
        <f>TRIM(Response!H2353)</f>
        <v>8</v>
      </c>
      <c r="G2550" s="102" t="str">
        <f>TRIM(Response!J2353)</f>
        <v/>
      </c>
      <c r="H2550" s="102" t="str">
        <f>TRIM(Response!K2353)</f>
        <v/>
      </c>
      <c r="I2550" s="102" t="s">
        <v>6897</v>
      </c>
      <c r="J2550" s="102" t="str">
        <f>TRIM(Response!M2353)</f>
        <v>2020</v>
      </c>
    </row>
    <row r="2551" spans="1:10" ht="15.75" customHeight="1" x14ac:dyDescent="0.2">
      <c r="A2551" s="102" t="str">
        <f>TRIM(Response!A2354)</f>
        <v>LBXSGL</v>
      </c>
      <c r="B2551" s="102" t="str">
        <f>TRIM(Response!C2354)</f>
        <v>Serum glucose (mg/dL)</v>
      </c>
      <c r="C2551" s="102" t="str">
        <f>TRIM(Response!E2354)</f>
        <v>BIOPRO_I</v>
      </c>
      <c r="D2551" s="102" t="str">
        <f>TRIM(Response!F2354)</f>
        <v>Standard Biochemistry Profile</v>
      </c>
      <c r="E2551" s="102" t="str">
        <f>TRIM(Response!G2354)</f>
        <v>2015-2016 Laboratory</v>
      </c>
      <c r="F2551" s="102" t="str">
        <f>TRIM(Response!H2354)</f>
        <v>9</v>
      </c>
      <c r="G2551" s="102" t="str">
        <f>TRIM(Response!J2354)</f>
        <v/>
      </c>
      <c r="H2551" s="102" t="str">
        <f>TRIM(Response!K2354)</f>
        <v/>
      </c>
      <c r="I2551" s="102" t="s">
        <v>6897</v>
      </c>
      <c r="J2551" s="102" t="str">
        <f>TRIM(Response!M2354)</f>
        <v>2020</v>
      </c>
    </row>
    <row r="2552" spans="1:10" ht="15.75" customHeight="1" x14ac:dyDescent="0.2">
      <c r="A2552" s="102" t="str">
        <f>TRIM(Response!A2355)</f>
        <v>LBXSGL</v>
      </c>
      <c r="B2552" s="102" t="str">
        <f>TRIM(Response!C2355)</f>
        <v>Serum glucose (mg/dL)</v>
      </c>
      <c r="C2552" s="102" t="str">
        <f>TRIM(Response!E2355)</f>
        <v>BIOPRO_J</v>
      </c>
      <c r="D2552" s="102" t="str">
        <f>TRIM(Response!F2355)</f>
        <v>Standard Biochemistry Profile</v>
      </c>
      <c r="E2552" s="102" t="str">
        <f>TRIM(Response!G2355)</f>
        <v>2017-2018 Laboratory</v>
      </c>
      <c r="F2552" s="102" t="str">
        <f>TRIM(Response!H2355)</f>
        <v>10</v>
      </c>
      <c r="G2552" s="102" t="str">
        <f>TRIM(Response!J2355)</f>
        <v/>
      </c>
      <c r="H2552" s="102" t="str">
        <f>TRIM(Response!K2355)</f>
        <v/>
      </c>
      <c r="I2552" s="102" t="s">
        <v>6463</v>
      </c>
      <c r="J2552" s="102" t="str">
        <f>TRIM(Response!M2355)</f>
        <v>2020</v>
      </c>
    </row>
    <row r="2553" spans="1:10" ht="15.75" customHeight="1" x14ac:dyDescent="0.2">
      <c r="A2553" s="102" t="str">
        <f>TRIM(Response!A2356)</f>
        <v>SGP</v>
      </c>
      <c r="B2553" s="102" t="str">
        <f>TRIM(Response!C2356)</f>
        <v>Serum glucose replicate 1 (mg/dL)</v>
      </c>
      <c r="C2553" s="102" t="str">
        <f>TRIM(Response!E2356)</f>
        <v>LAB</v>
      </c>
      <c r="D2553" s="102" t="str">
        <f>TRIM(Response!F2356)</f>
        <v>BIOCHEMISTRY PROFILE</v>
      </c>
      <c r="E2553" s="102" t="str">
        <f>TRIM(Response!G2356)</f>
        <v>1988-1994 Laboratory</v>
      </c>
      <c r="F2553" s="102" t="str">
        <f>TRIM(Response!H2356)</f>
        <v>-1</v>
      </c>
      <c r="G2553" s="102" t="str">
        <f>TRIM(Response!J2356)</f>
        <v>1</v>
      </c>
      <c r="H2553" s="102" t="str">
        <f>TRIM(Response!K2356)</f>
        <v>LBXSGL1</v>
      </c>
      <c r="I2553" s="102" t="s">
        <v>6897</v>
      </c>
      <c r="J2553" s="102" t="str">
        <f>TRIM(Response!M2356)</f>
        <v>2022</v>
      </c>
    </row>
    <row r="2554" spans="1:10" ht="15.75" customHeight="1" x14ac:dyDescent="0.2">
      <c r="A2554" s="102" t="str">
        <f>TRIM(Response!A2357)</f>
        <v>SGR</v>
      </c>
      <c r="B2554" s="102" t="str">
        <f>TRIM(Response!C2357)</f>
        <v>Serum glucose replicate 2 (mg/dL)</v>
      </c>
      <c r="C2554" s="102" t="str">
        <f>TRIM(Response!E2357)</f>
        <v>LABSE</v>
      </c>
      <c r="D2554" s="102" t="str">
        <f>TRIM(Response!F2357)</f>
        <v>BIOCHEMISTRY PROFILE</v>
      </c>
      <c r="E2554" s="102" t="str">
        <f>TRIM(Response!G2357)</f>
        <v>1988-1994 Lab - Second Exam</v>
      </c>
      <c r="F2554" s="102" t="str">
        <f>TRIM(Response!H2357)</f>
        <v>-1</v>
      </c>
      <c r="G2554" s="102" t="str">
        <f>TRIM(Response!J2357)</f>
        <v>1</v>
      </c>
      <c r="H2554" s="102" t="str">
        <f>TRIM(Response!K2357)</f>
        <v>LBXSGL2</v>
      </c>
      <c r="I2554" s="102" t="s">
        <v>6897</v>
      </c>
      <c r="J2554" s="102" t="str">
        <f>TRIM(Response!M2357)</f>
        <v>2022</v>
      </c>
    </row>
    <row r="2555" spans="1:10" ht="15.75" customHeight="1" x14ac:dyDescent="0.2">
      <c r="A2555" s="102" t="str">
        <f>TRIM(Response!A2366)</f>
        <v>LBXSGTSI</v>
      </c>
      <c r="B2555" s="102" t="str">
        <f>TRIM(Response!C2366)</f>
        <v>Gamma Glutamyl Transferase (GGT): SI (IU/L)</v>
      </c>
      <c r="C2555" s="102" t="str">
        <f>TRIM(Response!E2366)</f>
        <v>BIOPRO_H</v>
      </c>
      <c r="D2555" s="102" t="str">
        <f>TRIM(Response!F2366)</f>
        <v>Standard Biochemistry Profile</v>
      </c>
      <c r="E2555" s="102" t="str">
        <f>TRIM(Response!G2366)</f>
        <v>2013-2014 Laboratory</v>
      </c>
      <c r="F2555" s="102" t="str">
        <f>TRIM(Response!H2366)</f>
        <v>8</v>
      </c>
      <c r="G2555" s="102" t="str">
        <f>TRIM(Response!J2366)</f>
        <v/>
      </c>
      <c r="H2555" s="102" t="str">
        <f>TRIM(Response!K2366)</f>
        <v/>
      </c>
      <c r="I2555" s="102" t="s">
        <v>6897</v>
      </c>
      <c r="J2555" s="102" t="str">
        <f>TRIM(Response!M2366)</f>
        <v>2020</v>
      </c>
    </row>
    <row r="2556" spans="1:10" ht="15.75" customHeight="1" x14ac:dyDescent="0.2">
      <c r="A2556" s="102" t="str">
        <f>TRIM(Response!A2367)</f>
        <v>LBXSGTSI</v>
      </c>
      <c r="B2556" s="102" t="str">
        <f>TRIM(Response!C2367)</f>
        <v>Gamma Glutamyl Transferase (GGT): SI (IU/L)</v>
      </c>
      <c r="C2556" s="102" t="str">
        <f>TRIM(Response!E2367)</f>
        <v>BIOPRO_I</v>
      </c>
      <c r="D2556" s="102" t="str">
        <f>TRIM(Response!F2367)</f>
        <v>Standard Biochemistry Profile</v>
      </c>
      <c r="E2556" s="102" t="str">
        <f>TRIM(Response!G2367)</f>
        <v>2015-2016 Laboratory</v>
      </c>
      <c r="F2556" s="102" t="str">
        <f>TRIM(Response!H2367)</f>
        <v>9</v>
      </c>
      <c r="G2556" s="102" t="str">
        <f>TRIM(Response!J2367)</f>
        <v/>
      </c>
      <c r="H2556" s="102" t="str">
        <f>TRIM(Response!K2367)</f>
        <v/>
      </c>
      <c r="I2556" s="102" t="s">
        <v>6897</v>
      </c>
      <c r="J2556" s="102" t="str">
        <f>TRIM(Response!M2367)</f>
        <v>2020</v>
      </c>
    </row>
    <row r="2557" spans="1:10" ht="15.75" customHeight="1" x14ac:dyDescent="0.2">
      <c r="A2557" s="102" t="str">
        <f>TRIM(Response!A2368)</f>
        <v>LBXSGTSI</v>
      </c>
      <c r="B2557" s="102" t="str">
        <f>TRIM(Response!C2368)</f>
        <v>Gamma Glutamyl Transferase (GGT): SI (IU/L)</v>
      </c>
      <c r="C2557" s="102" t="str">
        <f>TRIM(Response!E2368)</f>
        <v>BIOPRO_J</v>
      </c>
      <c r="D2557" s="102" t="str">
        <f>TRIM(Response!F2368)</f>
        <v>Standard Biochemistry Profile</v>
      </c>
      <c r="E2557" s="102" t="str">
        <f>TRIM(Response!G2368)</f>
        <v>2017-2018 Laboratory</v>
      </c>
      <c r="F2557" s="102" t="str">
        <f>TRIM(Response!H2368)</f>
        <v>10</v>
      </c>
      <c r="G2557" s="102" t="str">
        <f>TRIM(Response!J2368)</f>
        <v/>
      </c>
      <c r="H2557" s="102" t="str">
        <f>TRIM(Response!K2368)</f>
        <v/>
      </c>
      <c r="I2557" s="102" t="s">
        <v>6897</v>
      </c>
      <c r="J2557" s="102" t="str">
        <f>TRIM(Response!M2368)</f>
        <v>2020</v>
      </c>
    </row>
    <row r="2558" spans="1:10" ht="15.75" customHeight="1" x14ac:dyDescent="0.2">
      <c r="A2558" s="102" t="str">
        <f>TRIM(Response!A2369)</f>
        <v>GGPSI</v>
      </c>
      <c r="B2558" s="102" t="str">
        <f>TRIM(Response!C2369)</f>
        <v>Gamma Glutamyl Transferase (GGT): SI replicate 1 (IU/L)</v>
      </c>
      <c r="C2558" s="102" t="str">
        <f>TRIM(Response!E2369)</f>
        <v>LAB</v>
      </c>
      <c r="D2558" s="102" t="str">
        <f>TRIM(Response!F2369)</f>
        <v>BIOCHEMISTRY PROFILE</v>
      </c>
      <c r="E2558" s="102" t="str">
        <f>TRIM(Response!G2369)</f>
        <v>1988-1994 Laboratory</v>
      </c>
      <c r="F2558" s="102" t="str">
        <f>TRIM(Response!H2369)</f>
        <v>-1</v>
      </c>
      <c r="G2558" s="102" t="str">
        <f>TRIM(Response!J2369)</f>
        <v>1</v>
      </c>
      <c r="H2558" s="102" t="str">
        <f>TRIM(Response!K2369)</f>
        <v>LBXSGTSI1</v>
      </c>
      <c r="I2558" s="102" t="s">
        <v>6897</v>
      </c>
      <c r="J2558" s="102" t="str">
        <f>TRIM(Response!M2369)</f>
        <v>2022</v>
      </c>
    </row>
    <row r="2559" spans="1:10" ht="15.75" customHeight="1" x14ac:dyDescent="0.2">
      <c r="A2559" s="102" t="str">
        <f>TRIM(Response!A2370)</f>
        <v>GGRSI</v>
      </c>
      <c r="B2559" s="102" t="str">
        <f>TRIM(Response!C2370)</f>
        <v>Gamma Glutamyl Transferase (GGT): SI replicate 2 (IU/L)</v>
      </c>
      <c r="C2559" s="102" t="str">
        <f>TRIM(Response!E2370)</f>
        <v>LABSE</v>
      </c>
      <c r="D2559" s="102" t="str">
        <f>TRIM(Response!F2370)</f>
        <v>BIOCHEMISTRY PROFILE</v>
      </c>
      <c r="E2559" s="102" t="str">
        <f>TRIM(Response!G2370)</f>
        <v>1988-1994 Lab - Second Exam</v>
      </c>
      <c r="F2559" s="102" t="str">
        <f>TRIM(Response!H2370)</f>
        <v>-1</v>
      </c>
      <c r="G2559" s="102" t="str">
        <f>TRIM(Response!J2370)</f>
        <v>1</v>
      </c>
      <c r="H2559" s="102" t="str">
        <f>TRIM(Response!K2370)</f>
        <v>LBXSGTSI2</v>
      </c>
      <c r="I2559" s="102" t="s">
        <v>6897</v>
      </c>
      <c r="J2559" s="102" t="str">
        <f>TRIM(Response!M2370)</f>
        <v>2022</v>
      </c>
    </row>
    <row r="2560" spans="1:10" ht="15.75" customHeight="1" x14ac:dyDescent="0.2">
      <c r="A2560" s="102" t="str">
        <f>TRIM(Response!A2371)</f>
        <v>LBXSIR</v>
      </c>
      <c r="B2560" s="102" t="str">
        <f>TRIM(Response!C2371)</f>
        <v>Serum iron, refrigerated (ug/dL)</v>
      </c>
      <c r="C2560" s="102" t="str">
        <f>TRIM(Response!E2371)</f>
        <v/>
      </c>
      <c r="D2560" s="102" t="str">
        <f>TRIM(Response!F2371)</f>
        <v>BIOCHEMISTRY PROFILE</v>
      </c>
      <c r="E2560" s="102" t="str">
        <f>TRIM(Response!G2371)</f>
        <v>1988-1994 Laboratory</v>
      </c>
      <c r="F2560" s="102" t="str">
        <f>TRIM(Response!H2371)</f>
        <v>-1</v>
      </c>
      <c r="G2560" s="102" t="str">
        <f>TRIM(Response!J2371)</f>
        <v/>
      </c>
      <c r="H2560" s="102" t="str">
        <f>TRIM(Response!K2371)</f>
        <v/>
      </c>
      <c r="I2560" s="102" t="s">
        <v>6897</v>
      </c>
      <c r="J2560" s="102" t="str">
        <f>TRIM(Response!M2371)</f>
        <v>2022</v>
      </c>
    </row>
    <row r="2561" spans="1:10" ht="15.75" customHeight="1" x14ac:dyDescent="0.2">
      <c r="A2561" s="102" t="str">
        <f>TRIM(Response!A2372)</f>
        <v>LBXSIR</v>
      </c>
      <c r="B2561" s="102" t="str">
        <f>TRIM(Response!C2372)</f>
        <v>Serum iron, refrigerated (ug/dL)</v>
      </c>
      <c r="C2561" s="102" t="str">
        <f>TRIM(Response!E2372)</f>
        <v/>
      </c>
      <c r="D2561" s="102" t="str">
        <f>TRIM(Response!F2372)</f>
        <v>Standard Biochemistry Profile</v>
      </c>
      <c r="E2561" s="102" t="str">
        <f>TRIM(Response!G2372)</f>
        <v>2001-2002 Laboratory</v>
      </c>
      <c r="F2561" s="102" t="str">
        <f>TRIM(Response!H2372)</f>
        <v>2</v>
      </c>
      <c r="G2561" s="102" t="str">
        <f>TRIM(Response!J2372)</f>
        <v/>
      </c>
      <c r="H2561" s="102" t="str">
        <f>TRIM(Response!K2372)</f>
        <v/>
      </c>
      <c r="I2561" s="102" t="s">
        <v>6897</v>
      </c>
      <c r="J2561" s="102" t="str">
        <f>TRIM(Response!M2372)</f>
        <v>2022</v>
      </c>
    </row>
    <row r="2562" spans="1:10" ht="15.75" customHeight="1" x14ac:dyDescent="0.2">
      <c r="A2562" s="102" t="str">
        <f>TRIM(Response!A2373)</f>
        <v>LBXSIR</v>
      </c>
      <c r="B2562" s="102" t="str">
        <f>TRIM(Response!C2373)</f>
        <v>Serum iron, refrigerated (ug/dL)</v>
      </c>
      <c r="C2562" s="102" t="str">
        <f>TRIM(Response!E2373)</f>
        <v>LAB18</v>
      </c>
      <c r="D2562" s="102" t="str">
        <f>TRIM(Response!F2373)</f>
        <v>Standard Biochemistry Profile &amp; Hormones</v>
      </c>
      <c r="E2562" s="102" t="str">
        <f>TRIM(Response!G2373)</f>
        <v>1999-2000 Laboratory</v>
      </c>
      <c r="F2562" s="102" t="str">
        <f>TRIM(Response!H2373)</f>
        <v>1</v>
      </c>
      <c r="G2562" s="102" t="str">
        <f>TRIM(Response!J2373)</f>
        <v/>
      </c>
      <c r="H2562" s="102" t="str">
        <f>TRIM(Response!K2373)</f>
        <v/>
      </c>
      <c r="I2562" s="102" t="s">
        <v>6897</v>
      </c>
      <c r="J2562" s="102" t="str">
        <f>TRIM(Response!M2373)</f>
        <v>2020</v>
      </c>
    </row>
    <row r="2563" spans="1:10" ht="15.75" customHeight="1" x14ac:dyDescent="0.2">
      <c r="A2563" s="102" t="str">
        <f>TRIM(Response!A2374)</f>
        <v>LBXSIR</v>
      </c>
      <c r="B2563" s="102" t="str">
        <f>TRIM(Response!C2374)</f>
        <v>Serum iron, refrigerated (ug/dL)</v>
      </c>
      <c r="C2563" s="102" t="str">
        <f>TRIM(Response!E2374)</f>
        <v>L40_C</v>
      </c>
      <c r="D2563" s="102" t="str">
        <f>TRIM(Response!F2374)</f>
        <v>Standard Biochemistry Profile</v>
      </c>
      <c r="E2563" s="102" t="str">
        <f>TRIM(Response!G2374)</f>
        <v>2003-2004 Laboratory</v>
      </c>
      <c r="F2563" s="102" t="str">
        <f>TRIM(Response!H2374)</f>
        <v>3</v>
      </c>
      <c r="G2563" s="102" t="str">
        <f>TRIM(Response!J2374)</f>
        <v/>
      </c>
      <c r="H2563" s="102" t="str">
        <f>TRIM(Response!K2374)</f>
        <v/>
      </c>
      <c r="I2563" s="102" t="s">
        <v>6469</v>
      </c>
      <c r="J2563" s="102" t="str">
        <f>TRIM(Response!M2374)</f>
        <v>2020</v>
      </c>
    </row>
    <row r="2564" spans="1:10" ht="15.75" customHeight="1" x14ac:dyDescent="0.2">
      <c r="A2564" s="102" t="str">
        <f>TRIM(Response!A2375)</f>
        <v>LBXSIR</v>
      </c>
      <c r="B2564" s="102" t="str">
        <f>TRIM(Response!C2375)</f>
        <v>Serum iron, refrigerated (ug/dL)</v>
      </c>
      <c r="C2564" s="102" t="str">
        <f>TRIM(Response!E2375)</f>
        <v>BIOPRO_D</v>
      </c>
      <c r="D2564" s="102" t="str">
        <f>TRIM(Response!F2375)</f>
        <v>Standard Biochemistry Profile</v>
      </c>
      <c r="E2564" s="102" t="str">
        <f>TRIM(Response!G2375)</f>
        <v>2005-2006 Laboratory</v>
      </c>
      <c r="F2564" s="102" t="str">
        <f>TRIM(Response!H2375)</f>
        <v>4</v>
      </c>
      <c r="G2564" s="102" t="str">
        <f>TRIM(Response!J2375)</f>
        <v/>
      </c>
      <c r="H2564" s="102" t="str">
        <f>TRIM(Response!K2375)</f>
        <v/>
      </c>
      <c r="I2564" s="102" t="s">
        <v>6897</v>
      </c>
      <c r="J2564" s="102" t="str">
        <f>TRIM(Response!M2375)</f>
        <v>2020</v>
      </c>
    </row>
    <row r="2565" spans="1:10" ht="15.75" customHeight="1" x14ac:dyDescent="0.2">
      <c r="A2565" s="102" t="str">
        <f>TRIM(Response!A2376)</f>
        <v>LBXSIR</v>
      </c>
      <c r="B2565" s="102" t="str">
        <f>TRIM(Response!C2376)</f>
        <v>Serum iron, refrigerated (ug/dL)</v>
      </c>
      <c r="C2565" s="102" t="str">
        <f>TRIM(Response!E2376)</f>
        <v>BIOPRO_E</v>
      </c>
      <c r="D2565" s="102" t="str">
        <f>TRIM(Response!F2376)</f>
        <v>Standard Biochemistry Profile</v>
      </c>
      <c r="E2565" s="102" t="str">
        <f>TRIM(Response!G2376)</f>
        <v>2007-2008 Laboratory</v>
      </c>
      <c r="F2565" s="102" t="str">
        <f>TRIM(Response!H2376)</f>
        <v>5</v>
      </c>
      <c r="G2565" s="102" t="str">
        <f>TRIM(Response!J2376)</f>
        <v/>
      </c>
      <c r="H2565" s="102" t="str">
        <f>TRIM(Response!K2376)</f>
        <v/>
      </c>
      <c r="I2565" s="102" t="s">
        <v>6897</v>
      </c>
      <c r="J2565" s="102" t="str">
        <f>TRIM(Response!M2376)</f>
        <v>2020</v>
      </c>
    </row>
    <row r="2566" spans="1:10" ht="15.75" customHeight="1" x14ac:dyDescent="0.2">
      <c r="A2566" s="102" t="str">
        <f>TRIM(Response!A2377)</f>
        <v>LBXSIR</v>
      </c>
      <c r="B2566" s="102" t="str">
        <f>TRIM(Response!C2377)</f>
        <v>Serum iron, refrigerated (ug/dL)</v>
      </c>
      <c r="C2566" s="102" t="str">
        <f>TRIM(Response!E2377)</f>
        <v>BIOPRO_F</v>
      </c>
      <c r="D2566" s="102" t="str">
        <f>TRIM(Response!F2377)</f>
        <v>Standard Biochemistry Profile</v>
      </c>
      <c r="E2566" s="102" t="str">
        <f>TRIM(Response!G2377)</f>
        <v>2009-2010 Laboratory</v>
      </c>
      <c r="F2566" s="102" t="str">
        <f>TRIM(Response!H2377)</f>
        <v>6</v>
      </c>
      <c r="G2566" s="102" t="str">
        <f>TRIM(Response!J2377)</f>
        <v/>
      </c>
      <c r="H2566" s="102" t="str">
        <f>TRIM(Response!K2377)</f>
        <v/>
      </c>
      <c r="I2566" s="102" t="s">
        <v>6897</v>
      </c>
      <c r="J2566" s="102" t="str">
        <f>TRIM(Response!M2377)</f>
        <v>2020</v>
      </c>
    </row>
    <row r="2567" spans="1:10" ht="15.75" customHeight="1" x14ac:dyDescent="0.2">
      <c r="A2567" s="102" t="str">
        <f>TRIM(Response!A2379)</f>
        <v>LBXSIR</v>
      </c>
      <c r="B2567" s="102" t="str">
        <f>TRIM(Response!C2379)</f>
        <v>Serum iron, refrigerated (ug/dL)</v>
      </c>
      <c r="C2567" s="102" t="str">
        <f>TRIM(Response!E2379)</f>
        <v>BIOPRO_H</v>
      </c>
      <c r="D2567" s="102" t="str">
        <f>TRIM(Response!F2379)</f>
        <v>Standard Biochemistry Profile</v>
      </c>
      <c r="E2567" s="102" t="str">
        <f>TRIM(Response!G2379)</f>
        <v>2013-2014 Laboratory</v>
      </c>
      <c r="F2567" s="102" t="str">
        <f>TRIM(Response!H2379)</f>
        <v>8</v>
      </c>
      <c r="G2567" s="102" t="str">
        <f>TRIM(Response!J2379)</f>
        <v/>
      </c>
      <c r="H2567" s="102" t="str">
        <f>TRIM(Response!K2379)</f>
        <v/>
      </c>
      <c r="I2567" s="102" t="s">
        <v>6897</v>
      </c>
      <c r="J2567" s="102" t="str">
        <f>TRIM(Response!M2379)</f>
        <v>2020</v>
      </c>
    </row>
    <row r="2568" spans="1:10" ht="15.75" customHeight="1" x14ac:dyDescent="0.2">
      <c r="A2568" s="102" t="str">
        <f>TRIM(Response!A2381)</f>
        <v>LBXSIR</v>
      </c>
      <c r="B2568" s="102" t="str">
        <f>TRIM(Response!C2381)</f>
        <v>Serum iron, refrigerated (ug/dL)</v>
      </c>
      <c r="C2568" s="102" t="str">
        <f>TRIM(Response!E2381)</f>
        <v>BIOPRO_J</v>
      </c>
      <c r="D2568" s="102" t="str">
        <f>TRIM(Response!F2381)</f>
        <v>Standard Biochemistry Profile</v>
      </c>
      <c r="E2568" s="102" t="str">
        <f>TRIM(Response!G2381)</f>
        <v>2017-2018 Laboratory</v>
      </c>
      <c r="F2568" s="102" t="str">
        <f>TRIM(Response!H2381)</f>
        <v>10</v>
      </c>
      <c r="G2568" s="102" t="str">
        <f>TRIM(Response!J2381)</f>
        <v/>
      </c>
      <c r="H2568" s="102" t="str">
        <f>TRIM(Response!K2381)</f>
        <v/>
      </c>
      <c r="I2568" s="102" t="s">
        <v>6897</v>
      </c>
      <c r="J2568" s="102" t="str">
        <f>TRIM(Response!M2381)</f>
        <v>2020</v>
      </c>
    </row>
    <row r="2569" spans="1:10" ht="15.75" customHeight="1" x14ac:dyDescent="0.2">
      <c r="A2569" s="102" t="str">
        <f>TRIM(Response!A2382)</f>
        <v>SFP</v>
      </c>
      <c r="B2569" s="102" t="str">
        <f>TRIM(Response!C2382)</f>
        <v>Serum iron, refrigerated replicate 1 (ug/dL)</v>
      </c>
      <c r="C2569" s="102" t="str">
        <f>TRIM(Response!E2382)</f>
        <v>LAB</v>
      </c>
      <c r="D2569" s="102" t="str">
        <f>TRIM(Response!F2382)</f>
        <v>BIOCHEMISTRY PROFILE</v>
      </c>
      <c r="E2569" s="102" t="str">
        <f>TRIM(Response!G2382)</f>
        <v>1988-1994 Laboratory</v>
      </c>
      <c r="F2569" s="102" t="str">
        <f>TRIM(Response!H2382)</f>
        <v>-1</v>
      </c>
      <c r="G2569" s="102" t="str">
        <f>TRIM(Response!J2382)</f>
        <v>1</v>
      </c>
      <c r="H2569" s="102" t="str">
        <f>TRIM(Response!K2382)</f>
        <v>LBXSIR1</v>
      </c>
      <c r="I2569" s="102" t="s">
        <v>6897</v>
      </c>
      <c r="J2569" s="102" t="str">
        <f>TRIM(Response!M2382)</f>
        <v>2022</v>
      </c>
    </row>
    <row r="2570" spans="1:10" ht="15.75" customHeight="1" x14ac:dyDescent="0.2">
      <c r="A2570" s="102" t="str">
        <f>TRIM(Response!A2383)</f>
        <v>LBXSIR</v>
      </c>
      <c r="B2570" s="102" t="str">
        <f>TRIM(Response!C2383)</f>
        <v>Serum iron, refrigerated replicate 1 (ug/dL)</v>
      </c>
      <c r="C2570" s="102" t="str">
        <f>TRIM(Response!E2383)</f>
        <v>L40_B</v>
      </c>
      <c r="D2570" s="102" t="str">
        <f>TRIM(Response!F2383)</f>
        <v>Standard Biochemistry Profile</v>
      </c>
      <c r="E2570" s="102" t="str">
        <f>TRIM(Response!G2383)</f>
        <v>2001-2002 Laboratory</v>
      </c>
      <c r="F2570" s="102" t="str">
        <f>TRIM(Response!H2383)</f>
        <v>2</v>
      </c>
      <c r="G2570" s="102" t="str">
        <f>TRIM(Response!J2383)</f>
        <v>1</v>
      </c>
      <c r="H2570" s="102" t="str">
        <f>TRIM(Response!K2383)</f>
        <v>LBXSIR1</v>
      </c>
      <c r="I2570" s="102" t="s">
        <v>6897</v>
      </c>
      <c r="J2570" s="102" t="str">
        <f>TRIM(Response!M2383)</f>
        <v>2020</v>
      </c>
    </row>
    <row r="2571" spans="1:10" ht="15.75" customHeight="1" x14ac:dyDescent="0.2">
      <c r="A2571" s="102" t="str">
        <f>TRIM(Response!A2384)</f>
        <v>SFR</v>
      </c>
      <c r="B2571" s="102" t="str">
        <f>TRIM(Response!C2384)</f>
        <v>Serum iron, refrigerated replicate 2 (ug/dL)</v>
      </c>
      <c r="C2571" s="102" t="str">
        <f>TRIM(Response!E2384)</f>
        <v>LABSE</v>
      </c>
      <c r="D2571" s="102" t="str">
        <f>TRIM(Response!F2384)</f>
        <v>BIOCHEMISTRY PROFILE</v>
      </c>
      <c r="E2571" s="102" t="str">
        <f>TRIM(Response!G2384)</f>
        <v>1988-1994 Lab - Second Exam</v>
      </c>
      <c r="F2571" s="102" t="str">
        <f>TRIM(Response!H2384)</f>
        <v>-1</v>
      </c>
      <c r="G2571" s="102" t="str">
        <f>TRIM(Response!J2384)</f>
        <v>1</v>
      </c>
      <c r="H2571" s="102" t="str">
        <f>TRIM(Response!K2384)</f>
        <v>LBXSIR2</v>
      </c>
      <c r="I2571" s="102" t="s">
        <v>6897</v>
      </c>
      <c r="J2571" s="102" t="str">
        <f>TRIM(Response!M2384)</f>
        <v>2022</v>
      </c>
    </row>
    <row r="2572" spans="1:10" ht="15.75" customHeight="1" x14ac:dyDescent="0.2">
      <c r="A2572" s="102" t="str">
        <f>TRIM(Response!A2385)</f>
        <v>LB2SIR</v>
      </c>
      <c r="B2572" s="102" t="str">
        <f>TRIM(Response!C2385)</f>
        <v>Serum iron, refrigerated replicate 2 (ug/dL)</v>
      </c>
      <c r="C2572" s="102" t="str">
        <f>TRIM(Response!E2385)</f>
        <v>L40_2_B</v>
      </c>
      <c r="D2572" s="102" t="str">
        <f>TRIM(Response!F2385)</f>
        <v>Standard Biochemistry Profile, Follicle Stimulating Hormone &amp; Luteinizing Hormone, Second Exam</v>
      </c>
      <c r="E2572" s="102" t="str">
        <f>TRIM(Response!G2385)</f>
        <v>2001-2002 Laboratory</v>
      </c>
      <c r="F2572" s="102" t="str">
        <f>TRIM(Response!H2385)</f>
        <v>2</v>
      </c>
      <c r="G2572" s="102" t="str">
        <f>TRIM(Response!J2385)</f>
        <v>1</v>
      </c>
      <c r="H2572" s="102" t="str">
        <f>TRIM(Response!K2385)</f>
        <v>LBXSIR2</v>
      </c>
      <c r="I2572" s="102" t="s">
        <v>6897</v>
      </c>
      <c r="J2572" s="102" t="str">
        <f>TRIM(Response!M2385)</f>
        <v>2022</v>
      </c>
    </row>
    <row r="2573" spans="1:10" ht="15.75" customHeight="1" x14ac:dyDescent="0.2">
      <c r="A2573" s="102" t="str">
        <f>TRIM(Response!A2386)</f>
        <v>LBXSLDSI</v>
      </c>
      <c r="B2573" s="102" t="str">
        <f>TRIM(Response!C2386)</f>
        <v>Serum lactate dehydrogenase: SI (U/L)</v>
      </c>
      <c r="C2573" s="102" t="str">
        <f>TRIM(Response!E2386)</f>
        <v/>
      </c>
      <c r="D2573" s="102" t="str">
        <f>TRIM(Response!F2386)</f>
        <v>BIOCHEMISTRY PROFILE</v>
      </c>
      <c r="E2573" s="102" t="str">
        <f>TRIM(Response!G2386)</f>
        <v>1988-1994 Laboratory</v>
      </c>
      <c r="F2573" s="102" t="str">
        <f>TRIM(Response!H2386)</f>
        <v>-1</v>
      </c>
      <c r="G2573" s="102" t="str">
        <f>TRIM(Response!J2386)</f>
        <v/>
      </c>
      <c r="H2573" s="102" t="str">
        <f>TRIM(Response!K2386)</f>
        <v/>
      </c>
      <c r="I2573" s="102" t="s">
        <v>6897</v>
      </c>
      <c r="J2573" s="102" t="str">
        <f>TRIM(Response!M2386)</f>
        <v>2022</v>
      </c>
    </row>
    <row r="2574" spans="1:10" ht="15.75" customHeight="1" x14ac:dyDescent="0.2">
      <c r="A2574" s="102" t="str">
        <f>TRIM(Response!A2387)</f>
        <v>LBDSLDSI</v>
      </c>
      <c r="B2574" s="102" t="str">
        <f>TRIM(Response!C2387)</f>
        <v>Serum lactate dehydrogenase: SI (U/L)</v>
      </c>
      <c r="C2574" s="102" t="str">
        <f>TRIM(Response!E2387)</f>
        <v>L40_B</v>
      </c>
      <c r="D2574" s="102" t="str">
        <f>TRIM(Response!F2387)</f>
        <v>Standard Biochemistry Profile</v>
      </c>
      <c r="E2574" s="102" t="str">
        <f>TRIM(Response!G2387)</f>
        <v>2001-2002 Laboratory</v>
      </c>
      <c r="F2574" s="102" t="str">
        <f>TRIM(Response!H2387)</f>
        <v>2</v>
      </c>
      <c r="G2574" s="102" t="str">
        <f>TRIM(Response!J2387)</f>
        <v>1</v>
      </c>
      <c r="H2574" s="102" t="str">
        <f>TRIM(Response!K2387)</f>
        <v>LBXSLDSI</v>
      </c>
      <c r="I2574" s="102" t="s">
        <v>6477</v>
      </c>
      <c r="J2574" s="102" t="str">
        <f>TRIM(Response!M2387)</f>
        <v>2020</v>
      </c>
    </row>
    <row r="2575" spans="1:10" ht="15.75" customHeight="1" x14ac:dyDescent="0.2">
      <c r="A2575" s="102" t="str">
        <f>TRIM(Response!A2389)</f>
        <v>LBXSLDSI</v>
      </c>
      <c r="B2575" s="102" t="str">
        <f>TRIM(Response!C2389)</f>
        <v>Serum lactate dehydrogenase: SI (U/L)</v>
      </c>
      <c r="C2575" s="102" t="str">
        <f>TRIM(Response!E2389)</f>
        <v>L40_C</v>
      </c>
      <c r="D2575" s="102" t="str">
        <f>TRIM(Response!F2389)</f>
        <v>Standard Biochemistry Profile</v>
      </c>
      <c r="E2575" s="102" t="str">
        <f>TRIM(Response!G2389)</f>
        <v>2003-2004 Laboratory</v>
      </c>
      <c r="F2575" s="102" t="str">
        <f>TRIM(Response!H2389)</f>
        <v>3</v>
      </c>
      <c r="G2575" s="102" t="str">
        <f>TRIM(Response!J2389)</f>
        <v/>
      </c>
      <c r="H2575" s="102" t="str">
        <f>TRIM(Response!K2389)</f>
        <v/>
      </c>
      <c r="I2575" s="102" t="s">
        <v>6897</v>
      </c>
      <c r="J2575" s="102" t="str">
        <f>TRIM(Response!M2389)</f>
        <v>2020</v>
      </c>
    </row>
    <row r="2576" spans="1:10" ht="15.75" customHeight="1" x14ac:dyDescent="0.2">
      <c r="A2576" s="102" t="str">
        <f>TRIM(Response!A2390)</f>
        <v>LBXSLDSI</v>
      </c>
      <c r="B2576" s="102" t="str">
        <f>TRIM(Response!C2390)</f>
        <v>Serum lactate dehydrogenase: SI (U/L)</v>
      </c>
      <c r="C2576" s="102" t="str">
        <f>TRIM(Response!E2390)</f>
        <v>BIOPRO_D</v>
      </c>
      <c r="D2576" s="102" t="str">
        <f>TRIM(Response!F2390)</f>
        <v>Standard Biochemistry Profile</v>
      </c>
      <c r="E2576" s="102" t="str">
        <f>TRIM(Response!G2390)</f>
        <v>2005-2006 Laboratory</v>
      </c>
      <c r="F2576" s="102" t="str">
        <f>TRIM(Response!H2390)</f>
        <v>4</v>
      </c>
      <c r="G2576" s="102" t="str">
        <f>TRIM(Response!J2390)</f>
        <v/>
      </c>
      <c r="H2576" s="102" t="str">
        <f>TRIM(Response!K2390)</f>
        <v/>
      </c>
      <c r="I2576" s="102" t="s">
        <v>6897</v>
      </c>
      <c r="J2576" s="102" t="str">
        <f>TRIM(Response!M2390)</f>
        <v>2020</v>
      </c>
    </row>
    <row r="2577" spans="1:10" ht="15.75" customHeight="1" x14ac:dyDescent="0.2">
      <c r="A2577" s="102" t="str">
        <f>TRIM(Response!A2391)</f>
        <v>LBXSLDSI</v>
      </c>
      <c r="B2577" s="102" t="str">
        <f>TRIM(Response!C2391)</f>
        <v>Serum lactate dehydrogenase: SI (U/L)</v>
      </c>
      <c r="C2577" s="102" t="str">
        <f>TRIM(Response!E2391)</f>
        <v>BIOPRO_E</v>
      </c>
      <c r="D2577" s="102" t="str">
        <f>TRIM(Response!F2391)</f>
        <v>Standard Biochemistry Profile</v>
      </c>
      <c r="E2577" s="102" t="str">
        <f>TRIM(Response!G2391)</f>
        <v>2007-2008 Laboratory</v>
      </c>
      <c r="F2577" s="102" t="str">
        <f>TRIM(Response!H2391)</f>
        <v>5</v>
      </c>
      <c r="G2577" s="102" t="str">
        <f>TRIM(Response!J2391)</f>
        <v/>
      </c>
      <c r="H2577" s="102" t="str">
        <f>TRIM(Response!K2391)</f>
        <v/>
      </c>
      <c r="I2577" s="102" t="s">
        <v>6897</v>
      </c>
      <c r="J2577" s="102" t="str">
        <f>TRIM(Response!M2391)</f>
        <v>2020</v>
      </c>
    </row>
    <row r="2578" spans="1:10" ht="15.75" customHeight="1" x14ac:dyDescent="0.2">
      <c r="A2578" s="102" t="str">
        <f>TRIM(Response!A2392)</f>
        <v>LBXSLDSI</v>
      </c>
      <c r="B2578" s="102" t="str">
        <f>TRIM(Response!C2392)</f>
        <v>Serum lactate dehydrogenase: SI (U/L)</v>
      </c>
      <c r="C2578" s="102" t="str">
        <f>TRIM(Response!E2392)</f>
        <v>BIOPRO_F</v>
      </c>
      <c r="D2578" s="102" t="str">
        <f>TRIM(Response!F2392)</f>
        <v>Standard Biochemistry Profile</v>
      </c>
      <c r="E2578" s="102" t="str">
        <f>TRIM(Response!G2392)</f>
        <v>2009-2010 Laboratory</v>
      </c>
      <c r="F2578" s="102" t="str">
        <f>TRIM(Response!H2392)</f>
        <v>6</v>
      </c>
      <c r="G2578" s="102" t="str">
        <f>TRIM(Response!J2392)</f>
        <v/>
      </c>
      <c r="H2578" s="102" t="str">
        <f>TRIM(Response!K2392)</f>
        <v/>
      </c>
      <c r="I2578" s="102" t="s">
        <v>6897</v>
      </c>
      <c r="J2578" s="102" t="str">
        <f>TRIM(Response!M2392)</f>
        <v>2020</v>
      </c>
    </row>
    <row r="2579" spans="1:10" ht="15.75" customHeight="1" x14ac:dyDescent="0.2">
      <c r="A2579" s="102" t="str">
        <f>TRIM(Response!A2393)</f>
        <v>LBXSLDSI</v>
      </c>
      <c r="B2579" s="102" t="str">
        <f>TRIM(Response!C2393)</f>
        <v>Serum lactate dehydrogenase: SI (U/L)</v>
      </c>
      <c r="C2579" s="102" t="str">
        <f>TRIM(Response!E2393)</f>
        <v>BIOPRO_G</v>
      </c>
      <c r="D2579" s="102" t="str">
        <f>TRIM(Response!F2393)</f>
        <v>Standard Biochemistry Profile</v>
      </c>
      <c r="E2579" s="102" t="str">
        <f>TRIM(Response!G2393)</f>
        <v>2011-2012 Laboratory</v>
      </c>
      <c r="F2579" s="102" t="str">
        <f>TRIM(Response!H2393)</f>
        <v>7</v>
      </c>
      <c r="G2579" s="102" t="str">
        <f>TRIM(Response!J2393)</f>
        <v/>
      </c>
      <c r="H2579" s="102" t="str">
        <f>TRIM(Response!K2393)</f>
        <v/>
      </c>
      <c r="I2579" s="102" t="s">
        <v>6897</v>
      </c>
      <c r="J2579" s="102" t="str">
        <f>TRIM(Response!M2393)</f>
        <v>2020</v>
      </c>
    </row>
    <row r="2580" spans="1:10" ht="15.75" customHeight="1" x14ac:dyDescent="0.2">
      <c r="A2580" s="102" t="str">
        <f>TRIM(Response!A2395)</f>
        <v>LBXSLDSI</v>
      </c>
      <c r="B2580" s="102" t="str">
        <f>TRIM(Response!C2395)</f>
        <v>Serum lactate dehydrogenase: SI (U/L)</v>
      </c>
      <c r="C2580" s="102" t="str">
        <f>TRIM(Response!E2395)</f>
        <v>BIOPRO_I</v>
      </c>
      <c r="D2580" s="102" t="str">
        <f>TRIM(Response!F2395)</f>
        <v>Standard Biochemistry Profile</v>
      </c>
      <c r="E2580" s="102" t="str">
        <f>TRIM(Response!G2395)</f>
        <v>2015-2016 Laboratory</v>
      </c>
      <c r="F2580" s="102" t="str">
        <f>TRIM(Response!H2395)</f>
        <v>9</v>
      </c>
      <c r="G2580" s="102" t="str">
        <f>TRIM(Response!J2395)</f>
        <v/>
      </c>
      <c r="H2580" s="102" t="str">
        <f>TRIM(Response!K2395)</f>
        <v/>
      </c>
      <c r="I2580" s="102" t="s">
        <v>6897</v>
      </c>
      <c r="J2580" s="102" t="str">
        <f>TRIM(Response!M2395)</f>
        <v>2020</v>
      </c>
    </row>
    <row r="2581" spans="1:10" ht="15.75" customHeight="1" x14ac:dyDescent="0.2">
      <c r="A2581" s="102" t="str">
        <f>TRIM(Response!A2396)</f>
        <v>LBXSLDSI</v>
      </c>
      <c r="B2581" s="102" t="str">
        <f>TRIM(Response!C2396)</f>
        <v>Serum lactate dehydrogenase: SI (U/L)</v>
      </c>
      <c r="C2581" s="102" t="str">
        <f>TRIM(Response!E2396)</f>
        <v>BIOPRO_J</v>
      </c>
      <c r="D2581" s="102" t="str">
        <f>TRIM(Response!F2396)</f>
        <v>Standard Biochemistry Profile</v>
      </c>
      <c r="E2581" s="102" t="str">
        <f>TRIM(Response!G2396)</f>
        <v>2017-2018 Laboratory</v>
      </c>
      <c r="F2581" s="102" t="str">
        <f>TRIM(Response!H2396)</f>
        <v>10</v>
      </c>
      <c r="G2581" s="102" t="str">
        <f>TRIM(Response!J2396)</f>
        <v/>
      </c>
      <c r="H2581" s="102" t="str">
        <f>TRIM(Response!K2396)</f>
        <v/>
      </c>
      <c r="I2581" s="102" t="s">
        <v>6897</v>
      </c>
      <c r="J2581" s="102" t="str">
        <f>TRIM(Response!M2396)</f>
        <v>2020</v>
      </c>
    </row>
    <row r="2582" spans="1:10" ht="15.75" customHeight="1" x14ac:dyDescent="0.2">
      <c r="A2582" s="102" t="str">
        <f>TRIM(Response!A2397)</f>
        <v>LDPSI</v>
      </c>
      <c r="B2582" s="102" t="str">
        <f>TRIM(Response!C2397)</f>
        <v>Serum lactate dehydrogenase: SI replicate 1 (U/L)</v>
      </c>
      <c r="C2582" s="102" t="str">
        <f>TRIM(Response!E2397)</f>
        <v>LAB</v>
      </c>
      <c r="D2582" s="102" t="str">
        <f>TRIM(Response!F2397)</f>
        <v>BIOCHEMISTRY PROFILE</v>
      </c>
      <c r="E2582" s="102" t="str">
        <f>TRIM(Response!G2397)</f>
        <v>1988-1994 Laboratory</v>
      </c>
      <c r="F2582" s="102" t="str">
        <f>TRIM(Response!H2397)</f>
        <v>-1</v>
      </c>
      <c r="G2582" s="102" t="str">
        <f>TRIM(Response!J2397)</f>
        <v>1</v>
      </c>
      <c r="H2582" s="102" t="str">
        <f>TRIM(Response!K2397)</f>
        <v>LBXSLDSI1</v>
      </c>
      <c r="I2582" s="102" t="s">
        <v>6897</v>
      </c>
      <c r="J2582" s="102" t="str">
        <f>TRIM(Response!M2397)</f>
        <v>2022</v>
      </c>
    </row>
    <row r="2583" spans="1:10" ht="15.75" customHeight="1" x14ac:dyDescent="0.2">
      <c r="A2583" s="102" t="str">
        <f>TRIM(Response!A2398)</f>
        <v>LDRSI</v>
      </c>
      <c r="B2583" s="102" t="str">
        <f>TRIM(Response!C2398)</f>
        <v>Serum lactate dehydrogenase: SI replicate 2 (U/L)</v>
      </c>
      <c r="C2583" s="102" t="str">
        <f>TRIM(Response!E2398)</f>
        <v>LABSE</v>
      </c>
      <c r="D2583" s="102" t="str">
        <f>TRIM(Response!F2398)</f>
        <v>BIOCHEMISTRY PROFILE</v>
      </c>
      <c r="E2583" s="102" t="str">
        <f>TRIM(Response!G2398)</f>
        <v>1988-1994 Lab - Second Exam</v>
      </c>
      <c r="F2583" s="102" t="str">
        <f>TRIM(Response!H2398)</f>
        <v>-1</v>
      </c>
      <c r="G2583" s="102" t="str">
        <f>TRIM(Response!J2398)</f>
        <v>1</v>
      </c>
      <c r="H2583" s="102" t="str">
        <f>TRIM(Response!K2398)</f>
        <v>LBXSLDSI2</v>
      </c>
      <c r="I2583" s="102" t="s">
        <v>6897</v>
      </c>
      <c r="J2583" s="102" t="str">
        <f>TRIM(Response!M2398)</f>
        <v>2022</v>
      </c>
    </row>
    <row r="2584" spans="1:10" ht="15.75" customHeight="1" x14ac:dyDescent="0.2">
      <c r="A2584" s="102" t="str">
        <f>TRIM(Response!A2399)</f>
        <v>LBXSOSSI</v>
      </c>
      <c r="B2584" s="102" t="str">
        <f>TRIM(Response!C2399)</f>
        <v>Serum osmolality: SI (mmol/Kg)</v>
      </c>
      <c r="C2584" s="102" t="str">
        <f>TRIM(Response!E2399)</f>
        <v/>
      </c>
      <c r="D2584" s="102" t="str">
        <f>TRIM(Response!F2399)</f>
        <v>BIOCHEMISTRY PROFILE</v>
      </c>
      <c r="E2584" s="102" t="str">
        <f>TRIM(Response!G2399)</f>
        <v>1988-1994 Laboratory</v>
      </c>
      <c r="F2584" s="102" t="str">
        <f>TRIM(Response!H2399)</f>
        <v>-1</v>
      </c>
      <c r="G2584" s="102" t="str">
        <f>TRIM(Response!J2399)</f>
        <v/>
      </c>
      <c r="H2584" s="102" t="str">
        <f>TRIM(Response!K2399)</f>
        <v/>
      </c>
      <c r="I2584" s="102" t="s">
        <v>6479</v>
      </c>
      <c r="J2584" s="102" t="str">
        <f>TRIM(Response!M2399)</f>
        <v>2022</v>
      </c>
    </row>
    <row r="2585" spans="1:10" ht="15.75" customHeight="1" x14ac:dyDescent="0.2">
      <c r="A2585" s="102" t="str">
        <f>TRIM(Response!A2401)</f>
        <v>LBXSOSSI</v>
      </c>
      <c r="B2585" s="102" t="str">
        <f>TRIM(Response!C2401)</f>
        <v>Serum osmolality: SI (mmol/Kg)</v>
      </c>
      <c r="C2585" s="102" t="str">
        <f>TRIM(Response!E2401)</f>
        <v>L40_B</v>
      </c>
      <c r="D2585" s="102" t="str">
        <f>TRIM(Response!F2401)</f>
        <v>Standard Biochemistry Profile</v>
      </c>
      <c r="E2585" s="102" t="str">
        <f>TRIM(Response!G2401)</f>
        <v>2001-2002 Laboratory</v>
      </c>
      <c r="F2585" s="102" t="str">
        <f>TRIM(Response!H2401)</f>
        <v>2</v>
      </c>
      <c r="G2585" s="102" t="str">
        <f>TRIM(Response!J2401)</f>
        <v/>
      </c>
      <c r="H2585" s="102" t="str">
        <f>TRIM(Response!K2401)</f>
        <v/>
      </c>
      <c r="I2585" s="102" t="s">
        <v>6897</v>
      </c>
      <c r="J2585" s="102" t="str">
        <f>TRIM(Response!M2401)</f>
        <v>2020</v>
      </c>
    </row>
    <row r="2586" spans="1:10" ht="15.75" customHeight="1" x14ac:dyDescent="0.2">
      <c r="A2586" s="102" t="str">
        <f>TRIM(Response!A2402)</f>
        <v>LBXSOSSI</v>
      </c>
      <c r="B2586" s="102" t="str">
        <f>TRIM(Response!C2402)</f>
        <v>Serum osmolality: SI (mmol/Kg)</v>
      </c>
      <c r="C2586" s="102" t="str">
        <f>TRIM(Response!E2402)</f>
        <v>L40_C</v>
      </c>
      <c r="D2586" s="102" t="str">
        <f>TRIM(Response!F2402)</f>
        <v>Standard Biochemistry Profile</v>
      </c>
      <c r="E2586" s="102" t="str">
        <f>TRIM(Response!G2402)</f>
        <v>2003-2004 Laboratory</v>
      </c>
      <c r="F2586" s="102" t="str">
        <f>TRIM(Response!H2402)</f>
        <v>3</v>
      </c>
      <c r="G2586" s="102" t="str">
        <f>TRIM(Response!J2402)</f>
        <v/>
      </c>
      <c r="H2586" s="102" t="str">
        <f>TRIM(Response!K2402)</f>
        <v/>
      </c>
      <c r="I2586" s="102" t="s">
        <v>6897</v>
      </c>
      <c r="J2586" s="102" t="str">
        <f>TRIM(Response!M2402)</f>
        <v>2020</v>
      </c>
    </row>
    <row r="2587" spans="1:10" ht="15.75" customHeight="1" x14ac:dyDescent="0.2">
      <c r="A2587" s="102" t="str">
        <f>TRIM(Response!A2403)</f>
        <v>LBXSOSSI</v>
      </c>
      <c r="B2587" s="102" t="str">
        <f>TRIM(Response!C2403)</f>
        <v>Serum osmolality: SI (mmol/Kg)</v>
      </c>
      <c r="C2587" s="102" t="str">
        <f>TRIM(Response!E2403)</f>
        <v>BIOPRO_D</v>
      </c>
      <c r="D2587" s="102" t="str">
        <f>TRIM(Response!F2403)</f>
        <v>Standard Biochemistry Profile</v>
      </c>
      <c r="E2587" s="102" t="str">
        <f>TRIM(Response!G2403)</f>
        <v>2005-2006 Laboratory</v>
      </c>
      <c r="F2587" s="102" t="str">
        <f>TRIM(Response!H2403)</f>
        <v>4</v>
      </c>
      <c r="G2587" s="102" t="str">
        <f>TRIM(Response!J2403)</f>
        <v/>
      </c>
      <c r="H2587" s="102" t="str">
        <f>TRIM(Response!K2403)</f>
        <v/>
      </c>
      <c r="I2587" s="102" t="s">
        <v>6897</v>
      </c>
      <c r="J2587" s="102" t="str">
        <f>TRIM(Response!M2403)</f>
        <v>2020</v>
      </c>
    </row>
    <row r="2588" spans="1:10" ht="15.75" customHeight="1" x14ac:dyDescent="0.2">
      <c r="A2588" s="102" t="str">
        <f>TRIM(Response!A2404)</f>
        <v>LBXSOSSI</v>
      </c>
      <c r="B2588" s="102" t="str">
        <f>TRIM(Response!C2404)</f>
        <v>Serum osmolality: SI (mmol/Kg)</v>
      </c>
      <c r="C2588" s="102" t="str">
        <f>TRIM(Response!E2404)</f>
        <v>BIOPRO_E</v>
      </c>
      <c r="D2588" s="102" t="str">
        <f>TRIM(Response!F2404)</f>
        <v>Standard Biochemistry Profile</v>
      </c>
      <c r="E2588" s="102" t="str">
        <f>TRIM(Response!G2404)</f>
        <v>2007-2008 Laboratory</v>
      </c>
      <c r="F2588" s="102" t="str">
        <f>TRIM(Response!H2404)</f>
        <v>5</v>
      </c>
      <c r="G2588" s="102" t="str">
        <f>TRIM(Response!J2404)</f>
        <v/>
      </c>
      <c r="H2588" s="102" t="str">
        <f>TRIM(Response!K2404)</f>
        <v/>
      </c>
      <c r="I2588" s="102" t="s">
        <v>6897</v>
      </c>
      <c r="J2588" s="102" t="str">
        <f>TRIM(Response!M2404)</f>
        <v>2020</v>
      </c>
    </row>
    <row r="2589" spans="1:10" ht="15.75" customHeight="1" x14ac:dyDescent="0.2">
      <c r="A2589" s="102" t="str">
        <f>TRIM(Response!A2405)</f>
        <v>LBXSOSSI</v>
      </c>
      <c r="B2589" s="102" t="str">
        <f>TRIM(Response!C2405)</f>
        <v>Serum osmolality: SI (mmol/Kg)</v>
      </c>
      <c r="C2589" s="102" t="str">
        <f>TRIM(Response!E2405)</f>
        <v>BIOPRO_F</v>
      </c>
      <c r="D2589" s="102" t="str">
        <f>TRIM(Response!F2405)</f>
        <v>Standard Biochemistry Profile</v>
      </c>
      <c r="E2589" s="102" t="str">
        <f>TRIM(Response!G2405)</f>
        <v>2009-2010 Laboratory</v>
      </c>
      <c r="F2589" s="102" t="str">
        <f>TRIM(Response!H2405)</f>
        <v>6</v>
      </c>
      <c r="G2589" s="102" t="str">
        <f>TRIM(Response!J2405)</f>
        <v/>
      </c>
      <c r="H2589" s="102" t="str">
        <f>TRIM(Response!K2405)</f>
        <v/>
      </c>
      <c r="I2589" s="102" t="s">
        <v>6897</v>
      </c>
      <c r="J2589" s="102" t="str">
        <f>TRIM(Response!M2405)</f>
        <v>2020</v>
      </c>
    </row>
    <row r="2590" spans="1:10" ht="15.75" customHeight="1" x14ac:dyDescent="0.2">
      <c r="A2590" s="102" t="str">
        <f>TRIM(Response!A2407)</f>
        <v>LBXSOSSI</v>
      </c>
      <c r="B2590" s="102" t="str">
        <f>TRIM(Response!C2407)</f>
        <v>Serum osmolality: SI (mmol/Kg)</v>
      </c>
      <c r="C2590" s="102" t="str">
        <f>TRIM(Response!E2407)</f>
        <v>BIOPRO_H</v>
      </c>
      <c r="D2590" s="102" t="str">
        <f>TRIM(Response!F2407)</f>
        <v>Standard Biochemistry Profile</v>
      </c>
      <c r="E2590" s="102" t="str">
        <f>TRIM(Response!G2407)</f>
        <v>2013-2014 Laboratory</v>
      </c>
      <c r="F2590" s="102" t="str">
        <f>TRIM(Response!H2407)</f>
        <v>8</v>
      </c>
      <c r="G2590" s="102" t="str">
        <f>TRIM(Response!J2407)</f>
        <v/>
      </c>
      <c r="H2590" s="102" t="str">
        <f>TRIM(Response!K2407)</f>
        <v/>
      </c>
      <c r="I2590" s="102" t="s">
        <v>6897</v>
      </c>
      <c r="J2590" s="102" t="str">
        <f>TRIM(Response!M2407)</f>
        <v>2020</v>
      </c>
    </row>
    <row r="2591" spans="1:10" ht="15.75" customHeight="1" x14ac:dyDescent="0.2">
      <c r="A2591" s="102" t="str">
        <f>TRIM(Response!A2408)</f>
        <v>LBXSOSSI</v>
      </c>
      <c r="B2591" s="102" t="str">
        <f>TRIM(Response!C2408)</f>
        <v>Serum osmolality: SI (mmol/Kg)</v>
      </c>
      <c r="C2591" s="102" t="str">
        <f>TRIM(Response!E2408)</f>
        <v>BIOPRO_I</v>
      </c>
      <c r="D2591" s="102" t="str">
        <f>TRIM(Response!F2408)</f>
        <v>Standard Biochemistry Profile</v>
      </c>
      <c r="E2591" s="102" t="str">
        <f>TRIM(Response!G2408)</f>
        <v>2015-2016 Laboratory</v>
      </c>
      <c r="F2591" s="102" t="str">
        <f>TRIM(Response!H2408)</f>
        <v>9</v>
      </c>
      <c r="G2591" s="102" t="str">
        <f>TRIM(Response!J2408)</f>
        <v/>
      </c>
      <c r="H2591" s="102" t="str">
        <f>TRIM(Response!K2408)</f>
        <v/>
      </c>
      <c r="I2591" s="102" t="s">
        <v>6897</v>
      </c>
      <c r="J2591" s="102" t="str">
        <f>TRIM(Response!M2408)</f>
        <v>2020</v>
      </c>
    </row>
    <row r="2592" spans="1:10" ht="15.75" customHeight="1" x14ac:dyDescent="0.2">
      <c r="A2592" s="102" t="str">
        <f>TRIM(Response!A2409)</f>
        <v>LBXSOSSI</v>
      </c>
      <c r="B2592" s="102" t="str">
        <f>TRIM(Response!C2409)</f>
        <v>Serum osmolality: SI (mmol/Kg)</v>
      </c>
      <c r="C2592" s="102" t="str">
        <f>TRIM(Response!E2409)</f>
        <v>BIOPRO_J</v>
      </c>
      <c r="D2592" s="102" t="str">
        <f>TRIM(Response!F2409)</f>
        <v>Standard Biochemistry Profile</v>
      </c>
      <c r="E2592" s="102" t="str">
        <f>TRIM(Response!G2409)</f>
        <v>2017-2018 Laboratory</v>
      </c>
      <c r="F2592" s="102" t="str">
        <f>TRIM(Response!H2409)</f>
        <v>10</v>
      </c>
      <c r="G2592" s="102" t="str">
        <f>TRIM(Response!J2409)</f>
        <v/>
      </c>
      <c r="H2592" s="102" t="str">
        <f>TRIM(Response!K2409)</f>
        <v/>
      </c>
      <c r="I2592" s="102" t="s">
        <v>6897</v>
      </c>
      <c r="J2592" s="102" t="str">
        <f>TRIM(Response!M2409)</f>
        <v>2020</v>
      </c>
    </row>
    <row r="2593" spans="1:10" ht="15.75" customHeight="1" x14ac:dyDescent="0.2">
      <c r="A2593" s="102" t="str">
        <f>TRIM(Response!A2410)</f>
        <v>OSPSI</v>
      </c>
      <c r="B2593" s="102" t="str">
        <f>TRIM(Response!C2410)</f>
        <v>Serum osmolality: SI replicate 1 (mmol/Kg)</v>
      </c>
      <c r="C2593" s="102" t="str">
        <f>TRIM(Response!E2410)</f>
        <v>LAB</v>
      </c>
      <c r="D2593" s="102" t="str">
        <f>TRIM(Response!F2410)</f>
        <v>BIOCHEMISTRY PROFILE</v>
      </c>
      <c r="E2593" s="102" t="str">
        <f>TRIM(Response!G2410)</f>
        <v>1988-1994 Laboratory</v>
      </c>
      <c r="F2593" s="102" t="str">
        <f>TRIM(Response!H2410)</f>
        <v>-1</v>
      </c>
      <c r="G2593" s="102" t="str">
        <f>TRIM(Response!J2410)</f>
        <v>1</v>
      </c>
      <c r="H2593" s="102" t="str">
        <f>TRIM(Response!K2410)</f>
        <v>LBXSOSSI1</v>
      </c>
      <c r="I2593" s="102" t="s">
        <v>6897</v>
      </c>
      <c r="J2593" s="102" t="str">
        <f>TRIM(Response!M2410)</f>
        <v>2022</v>
      </c>
    </row>
    <row r="2594" spans="1:10" ht="15.75" customHeight="1" x14ac:dyDescent="0.2">
      <c r="A2594" s="102" t="str">
        <f>TRIM(Response!A2411)</f>
        <v>OSRSI</v>
      </c>
      <c r="B2594" s="102" t="str">
        <f>TRIM(Response!C2411)</f>
        <v>Serum osmolality: SI replicate 2 (mmol/Kg)</v>
      </c>
      <c r="C2594" s="102" t="str">
        <f>TRIM(Response!E2411)</f>
        <v>LABSE</v>
      </c>
      <c r="D2594" s="102" t="str">
        <f>TRIM(Response!F2411)</f>
        <v>BIOCHEMISTRY PROFILE</v>
      </c>
      <c r="E2594" s="102" t="str">
        <f>TRIM(Response!G2411)</f>
        <v>1988-1994 Lab - Second Exam</v>
      </c>
      <c r="F2594" s="102" t="str">
        <f>TRIM(Response!H2411)</f>
        <v>-1</v>
      </c>
      <c r="G2594" s="102" t="str">
        <f>TRIM(Response!J2411)</f>
        <v>1</v>
      </c>
      <c r="H2594" s="102" t="str">
        <f>TRIM(Response!K2411)</f>
        <v>LBXSOSSI2</v>
      </c>
      <c r="I2594" s="102" t="s">
        <v>6897</v>
      </c>
      <c r="J2594" s="102" t="str">
        <f>TRIM(Response!M2411)</f>
        <v>2022</v>
      </c>
    </row>
    <row r="2595" spans="1:10" ht="15.75" customHeight="1" x14ac:dyDescent="0.2">
      <c r="A2595" s="102" t="str">
        <f>TRIM(Response!A2412)</f>
        <v>LBXSPH</v>
      </c>
      <c r="B2595" s="102" t="str">
        <f>TRIM(Response!C2412)</f>
        <v>Serum phosphorus (mg/dL)</v>
      </c>
      <c r="C2595" s="102" t="str">
        <f>TRIM(Response!E2412)</f>
        <v/>
      </c>
      <c r="D2595" s="102" t="str">
        <f>TRIM(Response!F2412)</f>
        <v>BIOCHEMISTRY PROFILE</v>
      </c>
      <c r="E2595" s="102" t="str">
        <f>TRIM(Response!G2412)</f>
        <v>1988-1994 Laboratory</v>
      </c>
      <c r="F2595" s="102" t="str">
        <f>TRIM(Response!H2412)</f>
        <v>-1</v>
      </c>
      <c r="G2595" s="102" t="str">
        <f>TRIM(Response!J2412)</f>
        <v/>
      </c>
      <c r="H2595" s="102" t="str">
        <f>TRIM(Response!K2412)</f>
        <v/>
      </c>
      <c r="I2595" s="102" t="s">
        <v>6483</v>
      </c>
      <c r="J2595" s="102" t="str">
        <f>TRIM(Response!M2412)</f>
        <v>2022</v>
      </c>
    </row>
    <row r="2596" spans="1:10" ht="15.75" customHeight="1" x14ac:dyDescent="0.2">
      <c r="A2596" s="102" t="str">
        <f>TRIM(Response!A2413)</f>
        <v>LBXSPH</v>
      </c>
      <c r="B2596" s="102" t="str">
        <f>TRIM(Response!C2413)</f>
        <v>Serum phosphorus (mg/dL)</v>
      </c>
      <c r="C2596" s="102" t="str">
        <f>TRIM(Response!E2413)</f>
        <v/>
      </c>
      <c r="D2596" s="102" t="str">
        <f>TRIM(Response!F2413)</f>
        <v>Standard Biochemistry Profile</v>
      </c>
      <c r="E2596" s="102" t="str">
        <f>TRIM(Response!G2413)</f>
        <v>2001-2002 Laboratory</v>
      </c>
      <c r="F2596" s="102" t="str">
        <f>TRIM(Response!H2413)</f>
        <v>2</v>
      </c>
      <c r="G2596" s="102" t="str">
        <f>TRIM(Response!J2413)</f>
        <v/>
      </c>
      <c r="H2596" s="102" t="str">
        <f>TRIM(Response!K2413)</f>
        <v/>
      </c>
      <c r="I2596" s="102" t="s">
        <v>6897</v>
      </c>
      <c r="J2596" s="102" t="str">
        <f>TRIM(Response!M2413)</f>
        <v>2022</v>
      </c>
    </row>
    <row r="2597" spans="1:10" ht="15.75" customHeight="1" x14ac:dyDescent="0.2">
      <c r="A2597" s="102" t="str">
        <f>TRIM(Response!A2414)</f>
        <v>LBXSPH</v>
      </c>
      <c r="B2597" s="102" t="str">
        <f>TRIM(Response!C2414)</f>
        <v>Serum phosphorus (mg/dL)</v>
      </c>
      <c r="C2597" s="102" t="str">
        <f>TRIM(Response!E2414)</f>
        <v>LAB18</v>
      </c>
      <c r="D2597" s="102" t="str">
        <f>TRIM(Response!F2414)</f>
        <v>Standard Biochemistry Profile &amp; Hormones</v>
      </c>
      <c r="E2597" s="102" t="str">
        <f>TRIM(Response!G2414)</f>
        <v>1999-2000 Laboratory</v>
      </c>
      <c r="F2597" s="102" t="str">
        <f>TRIM(Response!H2414)</f>
        <v>1</v>
      </c>
      <c r="G2597" s="102" t="str">
        <f>TRIM(Response!J2414)</f>
        <v/>
      </c>
      <c r="H2597" s="102" t="str">
        <f>TRIM(Response!K2414)</f>
        <v/>
      </c>
      <c r="I2597" s="102" t="s">
        <v>6897</v>
      </c>
      <c r="J2597" s="102" t="str">
        <f>TRIM(Response!M2414)</f>
        <v>2020</v>
      </c>
    </row>
    <row r="2598" spans="1:10" ht="15.75" customHeight="1" x14ac:dyDescent="0.2">
      <c r="A2598" s="102" t="str">
        <f>TRIM(Response!A2416)</f>
        <v>LBXSPH</v>
      </c>
      <c r="B2598" s="102" t="str">
        <f>TRIM(Response!C2416)</f>
        <v>Serum phosphorus (mg/dL)</v>
      </c>
      <c r="C2598" s="102" t="str">
        <f>TRIM(Response!E2416)</f>
        <v>BIOPRO_D</v>
      </c>
      <c r="D2598" s="102" t="str">
        <f>TRIM(Response!F2416)</f>
        <v>Standard Biochemistry Profile</v>
      </c>
      <c r="E2598" s="102" t="str">
        <f>TRIM(Response!G2416)</f>
        <v>2005-2006 Laboratory</v>
      </c>
      <c r="F2598" s="102" t="str">
        <f>TRIM(Response!H2416)</f>
        <v>4</v>
      </c>
      <c r="G2598" s="102" t="str">
        <f>TRIM(Response!J2416)</f>
        <v/>
      </c>
      <c r="H2598" s="102" t="str">
        <f>TRIM(Response!K2416)</f>
        <v/>
      </c>
      <c r="I2598" s="102" t="s">
        <v>6897</v>
      </c>
      <c r="J2598" s="102" t="str">
        <f>TRIM(Response!M2416)</f>
        <v>2020</v>
      </c>
    </row>
    <row r="2599" spans="1:10" ht="15.75" customHeight="1" x14ac:dyDescent="0.2">
      <c r="A2599" s="102" t="str">
        <f>TRIM(Response!A2417)</f>
        <v>LBXSPH</v>
      </c>
      <c r="B2599" s="102" t="str">
        <f>TRIM(Response!C2417)</f>
        <v>Serum phosphorus (mg/dL)</v>
      </c>
      <c r="C2599" s="102" t="str">
        <f>TRIM(Response!E2417)</f>
        <v>BIOPRO_E</v>
      </c>
      <c r="D2599" s="102" t="str">
        <f>TRIM(Response!F2417)</f>
        <v>Standard Biochemistry Profile</v>
      </c>
      <c r="E2599" s="102" t="str">
        <f>TRIM(Response!G2417)</f>
        <v>2007-2008 Laboratory</v>
      </c>
      <c r="F2599" s="102" t="str">
        <f>TRIM(Response!H2417)</f>
        <v>5</v>
      </c>
      <c r="G2599" s="102" t="str">
        <f>TRIM(Response!J2417)</f>
        <v/>
      </c>
      <c r="H2599" s="102" t="str">
        <f>TRIM(Response!K2417)</f>
        <v/>
      </c>
      <c r="I2599" s="102" t="s">
        <v>6897</v>
      </c>
      <c r="J2599" s="102" t="str">
        <f>TRIM(Response!M2417)</f>
        <v>2020</v>
      </c>
    </row>
    <row r="2600" spans="1:10" ht="15.75" customHeight="1" x14ac:dyDescent="0.2">
      <c r="A2600" s="102" t="str">
        <f>TRIM(Response!A2418)</f>
        <v>LBXSPH</v>
      </c>
      <c r="B2600" s="102" t="str">
        <f>TRIM(Response!C2418)</f>
        <v>Serum phosphorus (mg/dL)</v>
      </c>
      <c r="C2600" s="102" t="str">
        <f>TRIM(Response!E2418)</f>
        <v>BIOPRO_F</v>
      </c>
      <c r="D2600" s="102" t="str">
        <f>TRIM(Response!F2418)</f>
        <v>Standard Biochemistry Profile</v>
      </c>
      <c r="E2600" s="102" t="str">
        <f>TRIM(Response!G2418)</f>
        <v>2009-2010 Laboratory</v>
      </c>
      <c r="F2600" s="102" t="str">
        <f>TRIM(Response!H2418)</f>
        <v>6</v>
      </c>
      <c r="G2600" s="102" t="str">
        <f>TRIM(Response!J2418)</f>
        <v/>
      </c>
      <c r="H2600" s="102" t="str">
        <f>TRIM(Response!K2418)</f>
        <v/>
      </c>
      <c r="I2600" s="102" t="s">
        <v>6897</v>
      </c>
      <c r="J2600" s="102" t="str">
        <f>TRIM(Response!M2418)</f>
        <v>2020</v>
      </c>
    </row>
    <row r="2601" spans="1:10" ht="15.75" customHeight="1" x14ac:dyDescent="0.2">
      <c r="A2601" s="102" t="str">
        <f>TRIM(Response!A2419)</f>
        <v>LBXSPH</v>
      </c>
      <c r="B2601" s="102" t="str">
        <f>TRIM(Response!C2419)</f>
        <v>Serum phosphorus (mg/dL)</v>
      </c>
      <c r="C2601" s="102" t="str">
        <f>TRIM(Response!E2419)</f>
        <v>BIOPRO_G</v>
      </c>
      <c r="D2601" s="102" t="str">
        <f>TRIM(Response!F2419)</f>
        <v>Standard Biochemistry Profile</v>
      </c>
      <c r="E2601" s="102" t="str">
        <f>TRIM(Response!G2419)</f>
        <v>2011-2012 Laboratory</v>
      </c>
      <c r="F2601" s="102" t="str">
        <f>TRIM(Response!H2419)</f>
        <v>7</v>
      </c>
      <c r="G2601" s="102" t="str">
        <f>TRIM(Response!J2419)</f>
        <v/>
      </c>
      <c r="H2601" s="102" t="str">
        <f>TRIM(Response!K2419)</f>
        <v/>
      </c>
      <c r="I2601" s="102" t="s">
        <v>6897</v>
      </c>
      <c r="J2601" s="102" t="str">
        <f>TRIM(Response!M2419)</f>
        <v>2020</v>
      </c>
    </row>
    <row r="2602" spans="1:10" ht="15.75" customHeight="1" x14ac:dyDescent="0.2">
      <c r="A2602" s="102" t="str">
        <f>TRIM(Response!A2420)</f>
        <v>LBXSPH</v>
      </c>
      <c r="B2602" s="102" t="str">
        <f>TRIM(Response!C2420)</f>
        <v>Serum phosphorus (mg/dL)</v>
      </c>
      <c r="C2602" s="102" t="str">
        <f>TRIM(Response!E2420)</f>
        <v>BIOPRO_H</v>
      </c>
      <c r="D2602" s="102" t="str">
        <f>TRIM(Response!F2420)</f>
        <v>Standard Biochemistry Profile</v>
      </c>
      <c r="E2602" s="102" t="str">
        <f>TRIM(Response!G2420)</f>
        <v>2013-2014 Laboratory</v>
      </c>
      <c r="F2602" s="102" t="str">
        <f>TRIM(Response!H2420)</f>
        <v>8</v>
      </c>
      <c r="G2602" s="102" t="str">
        <f>TRIM(Response!J2420)</f>
        <v/>
      </c>
      <c r="H2602" s="102" t="str">
        <f>TRIM(Response!K2420)</f>
        <v/>
      </c>
      <c r="I2602" s="102" t="s">
        <v>6897</v>
      </c>
      <c r="J2602" s="102" t="str">
        <f>TRIM(Response!M2420)</f>
        <v>2020</v>
      </c>
    </row>
    <row r="2603" spans="1:10" ht="15.75" customHeight="1" x14ac:dyDescent="0.2">
      <c r="A2603" s="102" t="str">
        <f>TRIM(Response!A2421)</f>
        <v>LBXSPH</v>
      </c>
      <c r="B2603" s="102" t="str">
        <f>TRIM(Response!C2421)</f>
        <v>Serum phosphorus (mg/dL)</v>
      </c>
      <c r="C2603" s="102" t="str">
        <f>TRIM(Response!E2421)</f>
        <v>BIOPRO_I</v>
      </c>
      <c r="D2603" s="102" t="str">
        <f>TRIM(Response!F2421)</f>
        <v>Standard Biochemistry Profile</v>
      </c>
      <c r="E2603" s="102" t="str">
        <f>TRIM(Response!G2421)</f>
        <v>2015-2016 Laboratory</v>
      </c>
      <c r="F2603" s="102" t="str">
        <f>TRIM(Response!H2421)</f>
        <v>9</v>
      </c>
      <c r="G2603" s="102" t="str">
        <f>TRIM(Response!J2421)</f>
        <v/>
      </c>
      <c r="H2603" s="102" t="str">
        <f>TRIM(Response!K2421)</f>
        <v/>
      </c>
      <c r="I2603" s="102" t="s">
        <v>6897</v>
      </c>
      <c r="J2603" s="102" t="str">
        <f>TRIM(Response!M2421)</f>
        <v>2020</v>
      </c>
    </row>
    <row r="2604" spans="1:10" ht="15.75" customHeight="1" x14ac:dyDescent="0.2">
      <c r="A2604" s="102" t="str">
        <f>TRIM(Response!A2422)</f>
        <v>LBXSPH</v>
      </c>
      <c r="B2604" s="102" t="str">
        <f>TRIM(Response!C2422)</f>
        <v>Serum phosphorus (mg/dL)</v>
      </c>
      <c r="C2604" s="102" t="str">
        <f>TRIM(Response!E2422)</f>
        <v>BIOPRO_J</v>
      </c>
      <c r="D2604" s="102" t="str">
        <f>TRIM(Response!F2422)</f>
        <v>Standard Biochemistry Profile</v>
      </c>
      <c r="E2604" s="102" t="str">
        <f>TRIM(Response!G2422)</f>
        <v>2017-2018 Laboratory</v>
      </c>
      <c r="F2604" s="102" t="str">
        <f>TRIM(Response!H2422)</f>
        <v>10</v>
      </c>
      <c r="G2604" s="102" t="str">
        <f>TRIM(Response!J2422)</f>
        <v/>
      </c>
      <c r="H2604" s="102" t="str">
        <f>TRIM(Response!K2422)</f>
        <v/>
      </c>
      <c r="I2604" s="102" t="s">
        <v>6897</v>
      </c>
      <c r="J2604" s="102" t="str">
        <f>TRIM(Response!M2422)</f>
        <v>2020</v>
      </c>
    </row>
    <row r="2605" spans="1:10" ht="15.75" customHeight="1" x14ac:dyDescent="0.2">
      <c r="A2605" s="102" t="str">
        <f>TRIM(Response!A2423)</f>
        <v>PSP</v>
      </c>
      <c r="B2605" s="102" t="str">
        <f>TRIM(Response!C2423)</f>
        <v>Serum phosphorus replicate 1 (mg/dL)</v>
      </c>
      <c r="C2605" s="102" t="str">
        <f>TRIM(Response!E2423)</f>
        <v>LAB</v>
      </c>
      <c r="D2605" s="102" t="str">
        <f>TRIM(Response!F2423)</f>
        <v>BIOCHEMISTRY PROFILE</v>
      </c>
      <c r="E2605" s="102" t="str">
        <f>TRIM(Response!G2423)</f>
        <v>1988-1994 Laboratory</v>
      </c>
      <c r="F2605" s="102" t="str">
        <f>TRIM(Response!H2423)</f>
        <v>-1</v>
      </c>
      <c r="G2605" s="102" t="str">
        <f>TRIM(Response!J2423)</f>
        <v>1</v>
      </c>
      <c r="H2605" s="102" t="str">
        <f>TRIM(Response!K2423)</f>
        <v>LBXSPH1</v>
      </c>
      <c r="I2605" s="102" t="s">
        <v>6897</v>
      </c>
      <c r="J2605" s="102" t="str">
        <f>TRIM(Response!M2423)</f>
        <v>2022</v>
      </c>
    </row>
    <row r="2606" spans="1:10" ht="15.75" customHeight="1" x14ac:dyDescent="0.2">
      <c r="A2606" s="102" t="str">
        <f>TRIM(Response!A2424)</f>
        <v>LBDSPH</v>
      </c>
      <c r="B2606" s="102" t="str">
        <f>TRIM(Response!C2424)</f>
        <v>Serum phosphorus replicate 1 (mg/dL)</v>
      </c>
      <c r="C2606" s="102" t="str">
        <f>TRIM(Response!E2424)</f>
        <v>L40_B</v>
      </c>
      <c r="D2606" s="102" t="str">
        <f>TRIM(Response!F2424)</f>
        <v>Standard Biochemistry Profile</v>
      </c>
      <c r="E2606" s="102" t="str">
        <f>TRIM(Response!G2424)</f>
        <v>2001-2002 Laboratory</v>
      </c>
      <c r="F2606" s="102" t="str">
        <f>TRIM(Response!H2424)</f>
        <v>2</v>
      </c>
      <c r="G2606" s="102" t="str">
        <f>TRIM(Response!J2424)</f>
        <v>1</v>
      </c>
      <c r="H2606" s="102" t="str">
        <f>TRIM(Response!K2424)</f>
        <v>LBXSPH1</v>
      </c>
      <c r="I2606" s="102" t="s">
        <v>6897</v>
      </c>
      <c r="J2606" s="102" t="str">
        <f>TRIM(Response!M2424)</f>
        <v>2020</v>
      </c>
    </row>
    <row r="2607" spans="1:10" ht="15.75" customHeight="1" x14ac:dyDescent="0.2">
      <c r="A2607" s="102" t="str">
        <f>TRIM(Response!A2425)</f>
        <v>PSR</v>
      </c>
      <c r="B2607" s="102" t="str">
        <f>TRIM(Response!C2425)</f>
        <v>Serum phosphorus replicate 2 (mg/dL)</v>
      </c>
      <c r="C2607" s="102" t="str">
        <f>TRIM(Response!E2425)</f>
        <v>LABSE</v>
      </c>
      <c r="D2607" s="102" t="str">
        <f>TRIM(Response!F2425)</f>
        <v>BIOCHEMISTRY PROFILE</v>
      </c>
      <c r="E2607" s="102" t="str">
        <f>TRIM(Response!G2425)</f>
        <v>1988-1994 Lab - Second Exam</v>
      </c>
      <c r="F2607" s="102" t="str">
        <f>TRIM(Response!H2425)</f>
        <v>-1</v>
      </c>
      <c r="G2607" s="102" t="str">
        <f>TRIM(Response!J2425)</f>
        <v>1</v>
      </c>
      <c r="H2607" s="102" t="str">
        <f>TRIM(Response!K2425)</f>
        <v>LBXSPH2</v>
      </c>
      <c r="I2607" s="102" t="s">
        <v>6897</v>
      </c>
      <c r="J2607" s="102" t="str">
        <f>TRIM(Response!M2425)</f>
        <v>2022</v>
      </c>
    </row>
    <row r="2608" spans="1:10" ht="15.75" customHeight="1" x14ac:dyDescent="0.2">
      <c r="A2608" s="102" t="str">
        <f>TRIM(Response!A2426)</f>
        <v>LB2SPH</v>
      </c>
      <c r="B2608" s="102" t="str">
        <f>TRIM(Response!C2426)</f>
        <v>Serum phosphorus replicate 2 (mg/dL)</v>
      </c>
      <c r="C2608" s="102" t="str">
        <f>TRIM(Response!E2426)</f>
        <v>L40_2_B</v>
      </c>
      <c r="D2608" s="102" t="str">
        <f>TRIM(Response!F2426)</f>
        <v>Standard Biochemistry Profile, Follicle Stimulating Hormone &amp; Luteinizing Hormone, Second Exam</v>
      </c>
      <c r="E2608" s="102" t="str">
        <f>TRIM(Response!G2426)</f>
        <v>2001-2002 Laboratory</v>
      </c>
      <c r="F2608" s="102" t="str">
        <f>TRIM(Response!H2426)</f>
        <v>2</v>
      </c>
      <c r="G2608" s="102" t="str">
        <f>TRIM(Response!J2426)</f>
        <v>1</v>
      </c>
      <c r="H2608" s="102" t="str">
        <f>TRIM(Response!K2426)</f>
        <v>LBXSPH2</v>
      </c>
      <c r="I2608" s="102" t="s">
        <v>6897</v>
      </c>
      <c r="J2608" s="102" t="str">
        <f>TRIM(Response!M2426)</f>
        <v>2022</v>
      </c>
    </row>
    <row r="2609" spans="1:10" ht="15.75" customHeight="1" x14ac:dyDescent="0.2">
      <c r="A2609" s="102" t="str">
        <f>TRIM(Response!A2427)</f>
        <v>LBXSTB</v>
      </c>
      <c r="B2609" s="102" t="str">
        <f>TRIM(Response!C2427)</f>
        <v>Serum total bilirubin (mg/dL)</v>
      </c>
      <c r="C2609" s="102" t="str">
        <f>TRIM(Response!E2427)</f>
        <v/>
      </c>
      <c r="D2609" s="102" t="str">
        <f>TRIM(Response!F2427)</f>
        <v>BIOCHEMISTRY PROFILE</v>
      </c>
      <c r="E2609" s="102" t="str">
        <f>TRIM(Response!G2427)</f>
        <v>1988-1994 Laboratory</v>
      </c>
      <c r="F2609" s="102" t="str">
        <f>TRIM(Response!H2427)</f>
        <v>-1</v>
      </c>
      <c r="G2609" s="102" t="str">
        <f>TRIM(Response!J2427)</f>
        <v/>
      </c>
      <c r="H2609" s="102" t="str">
        <f>TRIM(Response!K2427)</f>
        <v/>
      </c>
      <c r="I2609" s="102" t="s">
        <v>6897</v>
      </c>
      <c r="J2609" s="102" t="str">
        <f>TRIM(Response!M2427)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LBXSTB</v>
      </c>
      <c r="B2611" s="102" t="str">
        <f>TRIM(Response!C2428)</f>
        <v>Serum total bilirubin (mg/dL)</v>
      </c>
      <c r="C2611" s="102" t="str">
        <f>TRIM(Response!E2428)</f>
        <v/>
      </c>
      <c r="D2611" s="102" t="str">
        <f>TRIM(Response!F2428)</f>
        <v>Standard Biochemistry Profile</v>
      </c>
      <c r="E2611" s="102" t="str">
        <f>TRIM(Response!G2428)</f>
        <v>2001-2002 Laboratory</v>
      </c>
      <c r="F2611" s="102" t="str">
        <f>TRIM(Response!H2428)</f>
        <v>2</v>
      </c>
      <c r="G2611" s="102" t="str">
        <f>TRIM(Response!J2428)</f>
        <v/>
      </c>
      <c r="H2611" s="102" t="str">
        <f>TRIM(Response!K2428)</f>
        <v/>
      </c>
      <c r="I2611" s="102" t="s">
        <v>6897</v>
      </c>
      <c r="J2611" s="102" t="str">
        <f>TRIM(Response!M2428)</f>
        <v>2022</v>
      </c>
    </row>
    <row r="2612" spans="1:10" ht="15.75" customHeight="1" x14ac:dyDescent="0.2">
      <c r="A2612" s="102" t="str">
        <f>TRIM(Response!A2432)</f>
        <v>LBXSTB</v>
      </c>
      <c r="B2612" s="102" t="str">
        <f>TRIM(Response!C2432)</f>
        <v>Serum total bilirubin (mg/dL)</v>
      </c>
      <c r="C2612" s="102" t="str">
        <f>TRIM(Response!E2432)</f>
        <v>BIOPRO_E</v>
      </c>
      <c r="D2612" s="102" t="str">
        <f>TRIM(Response!F2432)</f>
        <v>Standard Biochemistry Profile</v>
      </c>
      <c r="E2612" s="102" t="str">
        <f>TRIM(Response!G2432)</f>
        <v>2007-2008 Laboratory</v>
      </c>
      <c r="F2612" s="102" t="str">
        <f>TRIM(Response!H2432)</f>
        <v>5</v>
      </c>
      <c r="G2612" s="102" t="str">
        <f>TRIM(Response!J2432)</f>
        <v/>
      </c>
      <c r="H2612" s="102" t="str">
        <f>TRIM(Response!K2432)</f>
        <v/>
      </c>
      <c r="I2612" s="102" t="s">
        <v>6897</v>
      </c>
      <c r="J2612" s="102" t="str">
        <f>TRIM(Response!M2432)</f>
        <v>2020</v>
      </c>
    </row>
    <row r="2613" spans="1:10" ht="15.75" customHeight="1" x14ac:dyDescent="0.2">
      <c r="A2613" s="102" t="str">
        <f>TRIM(Response!A2433)</f>
        <v>LBXSTB</v>
      </c>
      <c r="B2613" s="102" t="str">
        <f>TRIM(Response!C2433)</f>
        <v>Serum total bilirubin (mg/dL)</v>
      </c>
      <c r="C2613" s="102" t="str">
        <f>TRIM(Response!E2433)</f>
        <v>BIOPRO_F</v>
      </c>
      <c r="D2613" s="102" t="str">
        <f>TRIM(Response!F2433)</f>
        <v>Standard Biochemistry Profile</v>
      </c>
      <c r="E2613" s="102" t="str">
        <f>TRIM(Response!G2433)</f>
        <v>2009-2010 Laboratory</v>
      </c>
      <c r="F2613" s="102" t="str">
        <f>TRIM(Response!H2433)</f>
        <v>6</v>
      </c>
      <c r="G2613" s="102" t="str">
        <f>TRIM(Response!J2433)</f>
        <v/>
      </c>
      <c r="H2613" s="102" t="str">
        <f>TRIM(Response!K2433)</f>
        <v/>
      </c>
      <c r="I2613" s="102" t="s">
        <v>6897</v>
      </c>
      <c r="J2613" s="102" t="str">
        <f>TRIM(Response!M2433)</f>
        <v>2020</v>
      </c>
    </row>
    <row r="2614" spans="1:10" ht="15.75" customHeight="1" x14ac:dyDescent="0.2">
      <c r="A2614" s="102" t="str">
        <f>TRIM(Response!A2434)</f>
        <v>LBXSTB</v>
      </c>
      <c r="B2614" s="102" t="str">
        <f>TRIM(Response!C2434)</f>
        <v>Serum total bilirubin (mg/dL)</v>
      </c>
      <c r="C2614" s="102" t="str">
        <f>TRIM(Response!E2434)</f>
        <v>BIOPRO_G</v>
      </c>
      <c r="D2614" s="102" t="str">
        <f>TRIM(Response!F2434)</f>
        <v>Standard Biochemistry Profile</v>
      </c>
      <c r="E2614" s="102" t="str">
        <f>TRIM(Response!G2434)</f>
        <v>2011-2012 Laboratory</v>
      </c>
      <c r="F2614" s="102" t="str">
        <f>TRIM(Response!H2434)</f>
        <v>7</v>
      </c>
      <c r="G2614" s="102" t="str">
        <f>TRIM(Response!J2434)</f>
        <v/>
      </c>
      <c r="H2614" s="102" t="str">
        <f>TRIM(Response!K2434)</f>
        <v/>
      </c>
      <c r="I2614" s="102" t="s">
        <v>6897</v>
      </c>
      <c r="J2614" s="102" t="str">
        <f>TRIM(Response!M2434)</f>
        <v>2020</v>
      </c>
    </row>
    <row r="2615" spans="1:10" ht="15.75" customHeight="1" x14ac:dyDescent="0.2">
      <c r="A2615" s="102" t="str">
        <f>TRIM(Response!A2435)</f>
        <v>LBXSTB</v>
      </c>
      <c r="B2615" s="102" t="str">
        <f>TRIM(Response!C2435)</f>
        <v>Serum total bilirubin (mg/dL)</v>
      </c>
      <c r="C2615" s="102" t="str">
        <f>TRIM(Response!E2435)</f>
        <v>BIOPRO_H</v>
      </c>
      <c r="D2615" s="102" t="str">
        <f>TRIM(Response!F2435)</f>
        <v>Standard Biochemistry Profile</v>
      </c>
      <c r="E2615" s="102" t="str">
        <f>TRIM(Response!G2435)</f>
        <v>2013-2014 Laboratory</v>
      </c>
      <c r="F2615" s="102" t="str">
        <f>TRIM(Response!H2435)</f>
        <v>8</v>
      </c>
      <c r="G2615" s="102" t="str">
        <f>TRIM(Response!J2435)</f>
        <v/>
      </c>
      <c r="H2615" s="102" t="str">
        <f>TRIM(Response!K2435)</f>
        <v/>
      </c>
      <c r="I2615" s="102" t="s">
        <v>6897</v>
      </c>
      <c r="J2615" s="102" t="str">
        <f>TRIM(Response!M2435)</f>
        <v>2020</v>
      </c>
    </row>
    <row r="2616" spans="1:10" ht="15.75" customHeight="1" x14ac:dyDescent="0.2">
      <c r="A2616" s="102" t="str">
        <f>TRIM(Response!A2436)</f>
        <v>LBXSTB</v>
      </c>
      <c r="B2616" s="102" t="str">
        <f>TRIM(Response!C2436)</f>
        <v>Serum total bilirubin (mg/dL)</v>
      </c>
      <c r="C2616" s="102" t="str">
        <f>TRIM(Response!E2436)</f>
        <v>BIOPRO_I</v>
      </c>
      <c r="D2616" s="102" t="str">
        <f>TRIM(Response!F2436)</f>
        <v>Standard Biochemistry Profile</v>
      </c>
      <c r="E2616" s="102" t="str">
        <f>TRIM(Response!G2436)</f>
        <v>2015-2016 Laboratory</v>
      </c>
      <c r="F2616" s="102" t="str">
        <f>TRIM(Response!H2436)</f>
        <v>9</v>
      </c>
      <c r="G2616" s="102" t="str">
        <f>TRIM(Response!J2436)</f>
        <v/>
      </c>
      <c r="H2616" s="102" t="str">
        <f>TRIM(Response!K2436)</f>
        <v/>
      </c>
      <c r="I2616" s="102" t="s">
        <v>6897</v>
      </c>
      <c r="J2616" s="102" t="str">
        <f>TRIM(Response!M2436)</f>
        <v>2020</v>
      </c>
    </row>
    <row r="2617" spans="1:10" ht="15.75" customHeight="1" x14ac:dyDescent="0.2">
      <c r="A2617" s="102" t="str">
        <f>TRIM(Response!A2438)</f>
        <v>TBP</v>
      </c>
      <c r="B2617" s="102" t="str">
        <f>TRIM(Response!C2438)</f>
        <v>Serum total bilirubin replicate 1 (mg/dL)</v>
      </c>
      <c r="C2617" s="102" t="str">
        <f>TRIM(Response!E2438)</f>
        <v>LAB</v>
      </c>
      <c r="D2617" s="102" t="str">
        <f>TRIM(Response!F2438)</f>
        <v>BIOCHEMISTRY PROFILE</v>
      </c>
      <c r="E2617" s="102" t="str">
        <f>TRIM(Response!G2438)</f>
        <v>1988-1994 Laboratory</v>
      </c>
      <c r="F2617" s="102" t="str">
        <f>TRIM(Response!H2438)</f>
        <v>-1</v>
      </c>
      <c r="G2617" s="102" t="str">
        <f>TRIM(Response!J2438)</f>
        <v>1</v>
      </c>
      <c r="H2617" s="102" t="str">
        <f>TRIM(Response!K2438)</f>
        <v>LBXSTB1</v>
      </c>
      <c r="I2617" s="102" t="s">
        <v>6493</v>
      </c>
      <c r="J2617" s="102" t="str">
        <f>TRIM(Response!M2438)</f>
        <v>2022</v>
      </c>
    </row>
    <row r="2618" spans="1:10" ht="15.75" customHeight="1" x14ac:dyDescent="0.2">
      <c r="A2618" s="102" t="str">
        <f>TRIM(Response!A2439)</f>
        <v>LBDSTB</v>
      </c>
      <c r="B2618" s="102" t="str">
        <f>TRIM(Response!C2439)</f>
        <v>Serum total bilirubin replicate 1 (mg/dL)</v>
      </c>
      <c r="C2618" s="102" t="str">
        <f>TRIM(Response!E2439)</f>
        <v>L40_B</v>
      </c>
      <c r="D2618" s="102" t="str">
        <f>TRIM(Response!F2439)</f>
        <v>Standard Biochemistry Profile</v>
      </c>
      <c r="E2618" s="102" t="str">
        <f>TRIM(Response!G2439)</f>
        <v>2001-2002 Laboratory</v>
      </c>
      <c r="F2618" s="102" t="str">
        <f>TRIM(Response!H2439)</f>
        <v>2</v>
      </c>
      <c r="G2618" s="102" t="str">
        <f>TRIM(Response!J2439)</f>
        <v>1</v>
      </c>
      <c r="H2618" s="102" t="str">
        <f>TRIM(Response!K2439)</f>
        <v>LBXSTB1</v>
      </c>
      <c r="I2618" s="102" t="s">
        <v>6897</v>
      </c>
      <c r="J2618" s="102" t="str">
        <f>TRIM(Response!M2439)</f>
        <v>2020</v>
      </c>
    </row>
    <row r="2619" spans="1:10" ht="15.75" customHeight="1" x14ac:dyDescent="0.2">
      <c r="A2619" s="102" t="str">
        <f>TRIM(Response!A2440)</f>
        <v>TBR</v>
      </c>
      <c r="B2619" s="102" t="str">
        <f>TRIM(Response!C2440)</f>
        <v>Serum total bilirubin replicate 2 (mg/dL)</v>
      </c>
      <c r="C2619" s="102" t="str">
        <f>TRIM(Response!E2440)</f>
        <v>LABSE</v>
      </c>
      <c r="D2619" s="102" t="str">
        <f>TRIM(Response!F2440)</f>
        <v>BIOCHEMISTRY PROFILE</v>
      </c>
      <c r="E2619" s="102" t="str">
        <f>TRIM(Response!G2440)</f>
        <v>1988-1994 Lab - Second Exam</v>
      </c>
      <c r="F2619" s="102" t="str">
        <f>TRIM(Response!H2440)</f>
        <v>-1</v>
      </c>
      <c r="G2619" s="102" t="str">
        <f>TRIM(Response!J2440)</f>
        <v>1</v>
      </c>
      <c r="H2619" s="102" t="str">
        <f>TRIM(Response!K2440)</f>
        <v>LBXSTB2</v>
      </c>
      <c r="I2619" s="102" t="s">
        <v>6897</v>
      </c>
      <c r="J2619" s="102" t="str">
        <f>TRIM(Response!M2440)</f>
        <v>2022</v>
      </c>
    </row>
    <row r="2620" spans="1:10" ht="15.75" customHeight="1" x14ac:dyDescent="0.2">
      <c r="A2620" s="102" t="str">
        <f>TRIM(Response!A2441)</f>
        <v>LB2STB</v>
      </c>
      <c r="B2620" s="102" t="str">
        <f>TRIM(Response!C2441)</f>
        <v>Serum total bilirubin replicate 2 (mg/dL)</v>
      </c>
      <c r="C2620" s="102" t="str">
        <f>TRIM(Response!E2441)</f>
        <v>L40_2_B</v>
      </c>
      <c r="D2620" s="102" t="str">
        <f>TRIM(Response!F2441)</f>
        <v>Standard Biochemistry Profile, Follicle Stimulating Hormone &amp; Luteinizing Hormone, Second Exam</v>
      </c>
      <c r="E2620" s="102" t="str">
        <f>TRIM(Response!G2441)</f>
        <v>2001-2002 Laboratory</v>
      </c>
      <c r="F2620" s="102" t="str">
        <f>TRIM(Response!H2441)</f>
        <v>2</v>
      </c>
      <c r="G2620" s="102" t="str">
        <f>TRIM(Response!J2441)</f>
        <v>1</v>
      </c>
      <c r="H2620" s="102" t="str">
        <f>TRIM(Response!K2441)</f>
        <v>LBXSTB2</v>
      </c>
      <c r="I2620" s="102" t="s">
        <v>6897</v>
      </c>
      <c r="J2620" s="102" t="str">
        <f>TRIM(Response!M2441)</f>
        <v>2022</v>
      </c>
    </row>
    <row r="2621" spans="1:10" ht="15.75" customHeight="1" x14ac:dyDescent="0.2">
      <c r="A2621" s="102" t="str">
        <f>TRIM(Response!A2442)</f>
        <v>LBXSTP</v>
      </c>
      <c r="B2621" s="102" t="str">
        <f>TRIM(Response!C2442)</f>
        <v>Serum total protein (g/dL)</v>
      </c>
      <c r="C2621" s="102" t="str">
        <f>TRIM(Response!E2442)</f>
        <v/>
      </c>
      <c r="D2621" s="102" t="str">
        <f>TRIM(Response!F2442)</f>
        <v>BIOCHEMISTRY PROFILE</v>
      </c>
      <c r="E2621" s="102" t="str">
        <f>TRIM(Response!G2442)</f>
        <v>1988-1994 Laboratory</v>
      </c>
      <c r="F2621" s="102" t="str">
        <f>TRIM(Response!H2442)</f>
        <v>-1</v>
      </c>
      <c r="G2621" s="102" t="str">
        <f>TRIM(Response!J2442)</f>
        <v/>
      </c>
      <c r="H2621" s="102" t="str">
        <f>TRIM(Response!K2442)</f>
        <v/>
      </c>
      <c r="I2621" s="102" t="s">
        <v>6897</v>
      </c>
      <c r="J2621" s="102" t="str">
        <f>TRIM(Response!M2442)</f>
        <v>2022</v>
      </c>
    </row>
    <row r="2622" spans="1:10" ht="15.75" customHeight="1" x14ac:dyDescent="0.2">
      <c r="A2622" s="102" t="str">
        <f>TRIM(Response!A2443)</f>
        <v>LBXSTP</v>
      </c>
      <c r="B2622" s="102" t="str">
        <f>TRIM(Response!C2443)</f>
        <v>Serum total protein (g/dL)</v>
      </c>
      <c r="C2622" s="102" t="str">
        <f>TRIM(Response!E2443)</f>
        <v>LAB18</v>
      </c>
      <c r="D2622" s="102" t="str">
        <f>TRIM(Response!F2443)</f>
        <v>Standard Biochemistry Profile &amp; Hormones</v>
      </c>
      <c r="E2622" s="102" t="str">
        <f>TRIM(Response!G2443)</f>
        <v>1999-2000 Laboratory</v>
      </c>
      <c r="F2622" s="102" t="str">
        <f>TRIM(Response!H2443)</f>
        <v>1</v>
      </c>
      <c r="G2622" s="102" t="str">
        <f>TRIM(Response!J2443)</f>
        <v/>
      </c>
      <c r="H2622" s="102" t="str">
        <f>TRIM(Response!K2443)</f>
        <v/>
      </c>
      <c r="I2622" s="102" t="s">
        <v>6897</v>
      </c>
      <c r="J2622" s="102" t="str">
        <f>TRIM(Response!M2443)</f>
        <v>2020</v>
      </c>
    </row>
    <row r="2623" spans="1:10" ht="15.75" customHeight="1" x14ac:dyDescent="0.2">
      <c r="A2623" s="102" t="str">
        <f>TRIM(Response!A2444)</f>
        <v>LBXSTP</v>
      </c>
      <c r="B2623" s="102" t="str">
        <f>TRIM(Response!C2444)</f>
        <v>Serum total protein (g/dL)</v>
      </c>
      <c r="C2623" s="102" t="str">
        <f>TRIM(Response!E2444)</f>
        <v>L40_B</v>
      </c>
      <c r="D2623" s="102" t="str">
        <f>TRIM(Response!F2444)</f>
        <v>Standard Biochemistry Profile</v>
      </c>
      <c r="E2623" s="102" t="str">
        <f>TRIM(Response!G2444)</f>
        <v>2001-2002 Laboratory</v>
      </c>
      <c r="F2623" s="102" t="str">
        <f>TRIM(Response!H2444)</f>
        <v>2</v>
      </c>
      <c r="G2623" s="102" t="str">
        <f>TRIM(Response!J2444)</f>
        <v/>
      </c>
      <c r="H2623" s="102" t="str">
        <f>TRIM(Response!K2444)</f>
        <v/>
      </c>
      <c r="I2623" s="102" t="s">
        <v>6897</v>
      </c>
      <c r="J2623" s="102" t="str">
        <f>TRIM(Response!M2444)</f>
        <v>2020</v>
      </c>
    </row>
    <row r="2624" spans="1:10" ht="15.75" customHeight="1" x14ac:dyDescent="0.2">
      <c r="A2624" s="102" t="str">
        <f>TRIM(Response!A2445)</f>
        <v>LBXSTP</v>
      </c>
      <c r="B2624" s="102" t="str">
        <f>TRIM(Response!C2445)</f>
        <v>Serum total protein (g/dL)</v>
      </c>
      <c r="C2624" s="102" t="str">
        <f>TRIM(Response!E2445)</f>
        <v>L40_C</v>
      </c>
      <c r="D2624" s="102" t="str">
        <f>TRIM(Response!F2445)</f>
        <v>Standard Biochemistry Profile</v>
      </c>
      <c r="E2624" s="102" t="str">
        <f>TRIM(Response!G2445)</f>
        <v>2003-2004 Laboratory</v>
      </c>
      <c r="F2624" s="102" t="str">
        <f>TRIM(Response!H2445)</f>
        <v>3</v>
      </c>
      <c r="G2624" s="102" t="str">
        <f>TRIM(Response!J2445)</f>
        <v/>
      </c>
      <c r="H2624" s="102" t="str">
        <f>TRIM(Response!K2445)</f>
        <v/>
      </c>
      <c r="I2624" s="102" t="s">
        <v>6897</v>
      </c>
      <c r="J2624" s="102" t="str">
        <f>TRIM(Response!M2445)</f>
        <v>2020</v>
      </c>
    </row>
    <row r="2625" spans="1:10" ht="15.75" customHeight="1" x14ac:dyDescent="0.2">
      <c r="A2625" s="102" t="str">
        <f>TRIM(Response!A2446)</f>
        <v>LBXSTP</v>
      </c>
      <c r="B2625" s="102" t="str">
        <f>TRIM(Response!C2446)</f>
        <v>Serum total protein (g/dL)</v>
      </c>
      <c r="C2625" s="102" t="str">
        <f>TRIM(Response!E2446)</f>
        <v>BIOPRO_D</v>
      </c>
      <c r="D2625" s="102" t="str">
        <f>TRIM(Response!F2446)</f>
        <v>Standard Biochemistry Profile</v>
      </c>
      <c r="E2625" s="102" t="str">
        <f>TRIM(Response!G2446)</f>
        <v>2005-2006 Laboratory</v>
      </c>
      <c r="F2625" s="102" t="str">
        <f>TRIM(Response!H2446)</f>
        <v>4</v>
      </c>
      <c r="G2625" s="102" t="str">
        <f>TRIM(Response!J2446)</f>
        <v/>
      </c>
      <c r="H2625" s="102" t="str">
        <f>TRIM(Response!K2446)</f>
        <v/>
      </c>
      <c r="I2625" s="102" t="s">
        <v>6897</v>
      </c>
      <c r="J2625" s="102" t="str">
        <f>TRIM(Response!M2446)</f>
        <v>2020</v>
      </c>
    </row>
    <row r="2626" spans="1:10" ht="15.75" customHeight="1" x14ac:dyDescent="0.2">
      <c r="A2626" s="102" t="str">
        <f>TRIM(Response!A2447)</f>
        <v>LBXSTP</v>
      </c>
      <c r="B2626" s="102" t="str">
        <f>TRIM(Response!C2447)</f>
        <v>Serum total protein (g/dL)</v>
      </c>
      <c r="C2626" s="102" t="str">
        <f>TRIM(Response!E2447)</f>
        <v>BIOPRO_E</v>
      </c>
      <c r="D2626" s="102" t="str">
        <f>TRIM(Response!F2447)</f>
        <v>Standard Biochemistry Profile</v>
      </c>
      <c r="E2626" s="102" t="str">
        <f>TRIM(Response!G2447)</f>
        <v>2007-2008 Laboratory</v>
      </c>
      <c r="F2626" s="102" t="str">
        <f>TRIM(Response!H2447)</f>
        <v>5</v>
      </c>
      <c r="G2626" s="102" t="str">
        <f>TRIM(Response!J2447)</f>
        <v/>
      </c>
      <c r="H2626" s="102" t="str">
        <f>TRIM(Response!K2447)</f>
        <v/>
      </c>
      <c r="I2626" s="102" t="s">
        <v>6897</v>
      </c>
      <c r="J2626" s="102" t="str">
        <f>TRIM(Response!M2447)</f>
        <v>2020</v>
      </c>
    </row>
    <row r="2627" spans="1:10" ht="15.75" customHeight="1" x14ac:dyDescent="0.2">
      <c r="A2627" s="102" t="str">
        <f>TRIM(Response!A2448)</f>
        <v>LBXSTP</v>
      </c>
      <c r="B2627" s="102" t="str">
        <f>TRIM(Response!C2448)</f>
        <v>Serum total protein (g/dL)</v>
      </c>
      <c r="C2627" s="102" t="str">
        <f>TRIM(Response!E2448)</f>
        <v>BIOPRO_F</v>
      </c>
      <c r="D2627" s="102" t="str">
        <f>TRIM(Response!F2448)</f>
        <v>Standard Biochemistry Profile</v>
      </c>
      <c r="E2627" s="102" t="str">
        <f>TRIM(Response!G2448)</f>
        <v>2009-2010 Laboratory</v>
      </c>
      <c r="F2627" s="102" t="str">
        <f>TRIM(Response!H2448)</f>
        <v>6</v>
      </c>
      <c r="G2627" s="102" t="str">
        <f>TRIM(Response!J2448)</f>
        <v/>
      </c>
      <c r="H2627" s="102" t="str">
        <f>TRIM(Response!K2448)</f>
        <v/>
      </c>
      <c r="I2627" s="102" t="s">
        <v>6897</v>
      </c>
      <c r="J2627" s="102" t="str">
        <f>TRIM(Response!M2448)</f>
        <v>2020</v>
      </c>
    </row>
    <row r="2628" spans="1:10" ht="15.75" customHeight="1" x14ac:dyDescent="0.2">
      <c r="A2628" s="102" t="str">
        <f>TRIM(Response!A2449)</f>
        <v>LBXSTP</v>
      </c>
      <c r="B2628" s="102" t="str">
        <f>TRIM(Response!C2449)</f>
        <v>Serum total protein (g/dL)</v>
      </c>
      <c r="C2628" s="102" t="str">
        <f>TRIM(Response!E2449)</f>
        <v>BIOPRO_G</v>
      </c>
      <c r="D2628" s="102" t="str">
        <f>TRIM(Response!F2449)</f>
        <v>Standard Biochemistry Profile</v>
      </c>
      <c r="E2628" s="102" t="str">
        <f>TRIM(Response!G2449)</f>
        <v>2011-2012 Laboratory</v>
      </c>
      <c r="F2628" s="102" t="str">
        <f>TRIM(Response!H2449)</f>
        <v>7</v>
      </c>
      <c r="G2628" s="102" t="str">
        <f>TRIM(Response!J2449)</f>
        <v/>
      </c>
      <c r="H2628" s="102" t="str">
        <f>TRIM(Response!K2449)</f>
        <v/>
      </c>
      <c r="I2628" s="102" t="s">
        <v>6897</v>
      </c>
      <c r="J2628" s="102" t="str">
        <f>TRIM(Response!M2449)</f>
        <v>2020</v>
      </c>
    </row>
    <row r="2629" spans="1:10" ht="15.75" customHeight="1" x14ac:dyDescent="0.2">
      <c r="A2629" s="102" t="str">
        <f>TRIM(Response!A2450)</f>
        <v>LBXSTP</v>
      </c>
      <c r="B2629" s="102" t="str">
        <f>TRIM(Response!C2450)</f>
        <v>Serum total protein (g/dL)</v>
      </c>
      <c r="C2629" s="102" t="str">
        <f>TRIM(Response!E2450)</f>
        <v>BIOPRO_H</v>
      </c>
      <c r="D2629" s="102" t="str">
        <f>TRIM(Response!F2450)</f>
        <v>Standard Biochemistry Profile</v>
      </c>
      <c r="E2629" s="102" t="str">
        <f>TRIM(Response!G2450)</f>
        <v>2013-2014 Laboratory</v>
      </c>
      <c r="F2629" s="102" t="str">
        <f>TRIM(Response!H2450)</f>
        <v>8</v>
      </c>
      <c r="G2629" s="102" t="str">
        <f>TRIM(Response!J2450)</f>
        <v/>
      </c>
      <c r="H2629" s="102" t="str">
        <f>TRIM(Response!K2450)</f>
        <v/>
      </c>
      <c r="I2629" s="102" t="s">
        <v>6897</v>
      </c>
      <c r="J2629" s="102" t="str">
        <f>TRIM(Response!M2450)</f>
        <v>2020</v>
      </c>
    </row>
    <row r="2630" spans="1:10" ht="15.75" customHeight="1" x14ac:dyDescent="0.2">
      <c r="A2630" s="102" t="str">
        <f>TRIM(Response!A2451)</f>
        <v>LBXSTP</v>
      </c>
      <c r="B2630" s="102" t="str">
        <f>TRIM(Response!C2451)</f>
        <v>Serum total protein (g/dL)</v>
      </c>
      <c r="C2630" s="102" t="str">
        <f>TRIM(Response!E2451)</f>
        <v>BIOPRO_I</v>
      </c>
      <c r="D2630" s="102" t="str">
        <f>TRIM(Response!F2451)</f>
        <v>Standard Biochemistry Profile</v>
      </c>
      <c r="E2630" s="102" t="str">
        <f>TRIM(Response!G2451)</f>
        <v>2015-2016 Laboratory</v>
      </c>
      <c r="F2630" s="102" t="str">
        <f>TRIM(Response!H2451)</f>
        <v>9</v>
      </c>
      <c r="G2630" s="102" t="str">
        <f>TRIM(Response!J2451)</f>
        <v/>
      </c>
      <c r="H2630" s="102" t="str">
        <f>TRIM(Response!K2451)</f>
        <v/>
      </c>
      <c r="I2630" s="102" t="s">
        <v>6897</v>
      </c>
      <c r="J2630" s="102" t="str">
        <f>TRIM(Response!M2451)</f>
        <v>2020</v>
      </c>
    </row>
    <row r="2631" spans="1:10" ht="15.75" customHeight="1" x14ac:dyDescent="0.2">
      <c r="A2631" s="102" t="str">
        <f>TRIM(Response!A2452)</f>
        <v>LBXSTP</v>
      </c>
      <c r="B2631" s="102" t="str">
        <f>TRIM(Response!C2452)</f>
        <v>Serum total protein (g/dL)</v>
      </c>
      <c r="C2631" s="102" t="str">
        <f>TRIM(Response!E2452)</f>
        <v>BIOPRO_J</v>
      </c>
      <c r="D2631" s="102" t="str">
        <f>TRIM(Response!F2452)</f>
        <v>Standard Biochemistry Profile</v>
      </c>
      <c r="E2631" s="102" t="str">
        <f>TRIM(Response!G2452)</f>
        <v>2017-2018 Laboratory</v>
      </c>
      <c r="F2631" s="102" t="str">
        <f>TRIM(Response!H2452)</f>
        <v>10</v>
      </c>
      <c r="G2631" s="102" t="str">
        <f>TRIM(Response!J2452)</f>
        <v/>
      </c>
      <c r="H2631" s="102" t="str">
        <f>TRIM(Response!K2452)</f>
        <v/>
      </c>
      <c r="I2631" s="102" t="s">
        <v>6897</v>
      </c>
      <c r="J2631" s="102" t="str">
        <f>TRIM(Response!M2452)</f>
        <v>2020</v>
      </c>
    </row>
    <row r="2632" spans="1:10" ht="15.75" customHeight="1" x14ac:dyDescent="0.2">
      <c r="A2632" s="102" t="str">
        <f>TRIM(Response!A2453)</f>
        <v>TPP</v>
      </c>
      <c r="B2632" s="102" t="str">
        <f>TRIM(Response!C2453)</f>
        <v>Serum total protein replicate 1 (g/dL)</v>
      </c>
      <c r="C2632" s="102" t="str">
        <f>TRIM(Response!E2453)</f>
        <v>LAB</v>
      </c>
      <c r="D2632" s="102" t="str">
        <f>TRIM(Response!F2453)</f>
        <v>BIOCHEMISTRY PROFILE</v>
      </c>
      <c r="E2632" s="102" t="str">
        <f>TRIM(Response!G2453)</f>
        <v>1988-1994 Laboratory</v>
      </c>
      <c r="F2632" s="102" t="str">
        <f>TRIM(Response!H2453)</f>
        <v>-1</v>
      </c>
      <c r="G2632" s="102" t="str">
        <f>TRIM(Response!J2453)</f>
        <v>1</v>
      </c>
      <c r="H2632" s="102" t="str">
        <f>TRIM(Response!K2453)</f>
        <v>LBXSTP1</v>
      </c>
      <c r="I2632" s="102" t="s">
        <v>6897</v>
      </c>
      <c r="J2632" s="102" t="str">
        <f>TRIM(Response!M2453)</f>
        <v>2022</v>
      </c>
    </row>
    <row r="2633" spans="1:10" ht="15.75" customHeight="1" x14ac:dyDescent="0.2">
      <c r="A2633" s="102" t="str">
        <f>TRIM(Response!A2454)</f>
        <v>TPR</v>
      </c>
      <c r="B2633" s="102" t="str">
        <f>TRIM(Response!C2454)</f>
        <v>Serum total protein replicate 2 (g/dL)</v>
      </c>
      <c r="C2633" s="102" t="str">
        <f>TRIM(Response!E2454)</f>
        <v>LABSE</v>
      </c>
      <c r="D2633" s="102" t="str">
        <f>TRIM(Response!F2454)</f>
        <v>BIOCHEMISTRY PROFILE</v>
      </c>
      <c r="E2633" s="102" t="str">
        <f>TRIM(Response!G2454)</f>
        <v>1988-1994 Lab - Second Exam</v>
      </c>
      <c r="F2633" s="102" t="str">
        <f>TRIM(Response!H2454)</f>
        <v>-1</v>
      </c>
      <c r="G2633" s="102" t="str">
        <f>TRIM(Response!J2454)</f>
        <v>1</v>
      </c>
      <c r="H2633" s="102" t="str">
        <f>TRIM(Response!K2454)</f>
        <v>LBXSTP2</v>
      </c>
      <c r="I2633" s="102" t="s">
        <v>6897</v>
      </c>
      <c r="J2633" s="102" t="str">
        <f>TRIM(Response!M2454)</f>
        <v>2022</v>
      </c>
    </row>
    <row r="2634" spans="1:10" ht="15.75" customHeight="1" x14ac:dyDescent="0.2">
      <c r="A2634" s="102" t="str">
        <f>TRIM(Response!A2455)</f>
        <v>LBXSTR</v>
      </c>
      <c r="B2634" s="102" t="str">
        <f>TRIM(Response!C2455)</f>
        <v>Serum triglycerides (mg/dL)</v>
      </c>
      <c r="C2634" s="102" t="str">
        <f>TRIM(Response!E2455)</f>
        <v/>
      </c>
      <c r="D2634" s="102" t="str">
        <f>TRIM(Response!F2455)</f>
        <v>BIOCHEMISTRY PROFILE</v>
      </c>
      <c r="E2634" s="102" t="str">
        <f>TRIM(Response!G2455)</f>
        <v>1988-1994 Laboratory</v>
      </c>
      <c r="F2634" s="102" t="str">
        <f>TRIM(Response!H2455)</f>
        <v>-1</v>
      </c>
      <c r="G2634" s="102" t="str">
        <f>TRIM(Response!J2455)</f>
        <v/>
      </c>
      <c r="H2634" s="102" t="str">
        <f>TRIM(Response!K2455)</f>
        <v/>
      </c>
      <c r="I2634" s="102" t="s">
        <v>6897</v>
      </c>
      <c r="J2634" s="102" t="str">
        <f>TRIM(Response!M2455)</f>
        <v>2022</v>
      </c>
    </row>
    <row r="2635" spans="1:10" ht="15.75" customHeight="1" x14ac:dyDescent="0.2">
      <c r="A2635" s="102" t="str">
        <f>TRIM(Response!A2456)</f>
        <v>LBXSTR</v>
      </c>
      <c r="B2635" s="102" t="str">
        <f>TRIM(Response!C2456)</f>
        <v>Serum triglycerides (mg/dL)</v>
      </c>
      <c r="C2635" s="102" t="str">
        <f>TRIM(Response!E2456)</f>
        <v>LAB18</v>
      </c>
      <c r="D2635" s="102" t="str">
        <f>TRIM(Response!F2456)</f>
        <v>Standard Biochemistry Profile &amp; Hormones</v>
      </c>
      <c r="E2635" s="102" t="str">
        <f>TRIM(Response!G2456)</f>
        <v>1999-2000 Laboratory</v>
      </c>
      <c r="F2635" s="102" t="str">
        <f>TRIM(Response!H2456)</f>
        <v>1</v>
      </c>
      <c r="G2635" s="102" t="str">
        <f>TRIM(Response!J2456)</f>
        <v/>
      </c>
      <c r="H2635" s="102" t="str">
        <f>TRIM(Response!K2456)</f>
        <v/>
      </c>
      <c r="I2635" s="102" t="s">
        <v>6897</v>
      </c>
      <c r="J2635" s="102" t="str">
        <f>TRIM(Response!M2456)</f>
        <v>2020</v>
      </c>
    </row>
    <row r="2636" spans="1:10" ht="15.75" customHeight="1" x14ac:dyDescent="0.2">
      <c r="A2636" s="102" t="str">
        <f>TRIM(Response!A2457)</f>
        <v>LBXSTR</v>
      </c>
      <c r="B2636" s="102" t="str">
        <f>TRIM(Response!C2457)</f>
        <v>Serum triglycerides (mg/dL)</v>
      </c>
      <c r="C2636" s="102" t="str">
        <f>TRIM(Response!E2457)</f>
        <v>L40_B</v>
      </c>
      <c r="D2636" s="102" t="str">
        <f>TRIM(Response!F2457)</f>
        <v>Standard Biochemistry Profile</v>
      </c>
      <c r="E2636" s="102" t="str">
        <f>TRIM(Response!G2457)</f>
        <v>2001-2002 Laboratory</v>
      </c>
      <c r="F2636" s="102" t="str">
        <f>TRIM(Response!H2457)</f>
        <v>2</v>
      </c>
      <c r="G2636" s="102" t="str">
        <f>TRIM(Response!J2457)</f>
        <v/>
      </c>
      <c r="H2636" s="102" t="str">
        <f>TRIM(Response!K2457)</f>
        <v/>
      </c>
      <c r="I2636" s="102" t="s">
        <v>6897</v>
      </c>
      <c r="J2636" s="102" t="str">
        <f>TRIM(Response!M2457)</f>
        <v>2020</v>
      </c>
    </row>
    <row r="2637" spans="1:10" ht="15.75" customHeight="1" x14ac:dyDescent="0.2">
      <c r="A2637" s="102" t="str">
        <f>TRIM(Response!A2458)</f>
        <v>LBXSTR</v>
      </c>
      <c r="B2637" s="102" t="str">
        <f>TRIM(Response!C2458)</f>
        <v>Serum triglycerides (mg/dL)</v>
      </c>
      <c r="C2637" s="102" t="str">
        <f>TRIM(Response!E2458)</f>
        <v>L40_C</v>
      </c>
      <c r="D2637" s="102" t="str">
        <f>TRIM(Response!F2458)</f>
        <v>Standard Biochemistry Profile</v>
      </c>
      <c r="E2637" s="102" t="str">
        <f>TRIM(Response!G2458)</f>
        <v>2003-2004 Laboratory</v>
      </c>
      <c r="F2637" s="102" t="str">
        <f>TRIM(Response!H2458)</f>
        <v>3</v>
      </c>
      <c r="G2637" s="102" t="str">
        <f>TRIM(Response!J2458)</f>
        <v/>
      </c>
      <c r="H2637" s="102" t="str">
        <f>TRIM(Response!K2458)</f>
        <v/>
      </c>
      <c r="I2637" s="102" t="s">
        <v>6897</v>
      </c>
      <c r="J2637" s="102" t="str">
        <f>TRIM(Response!M2458)</f>
        <v>2020</v>
      </c>
    </row>
    <row r="2638" spans="1:10" ht="15.75" customHeight="1" x14ac:dyDescent="0.2">
      <c r="A2638" s="102" t="str">
        <f>TRIM(Response!A2459)</f>
        <v>LBXSTR</v>
      </c>
      <c r="B2638" s="102" t="str">
        <f>TRIM(Response!C2459)</f>
        <v>Serum triglycerides (mg/dL)</v>
      </c>
      <c r="C2638" s="102" t="str">
        <f>TRIM(Response!E2459)</f>
        <v>BIOPRO_D</v>
      </c>
      <c r="D2638" s="102" t="str">
        <f>TRIM(Response!F2459)</f>
        <v>Standard Biochemistry Profile</v>
      </c>
      <c r="E2638" s="102" t="str">
        <f>TRIM(Response!G2459)</f>
        <v>2005-2006 Laboratory</v>
      </c>
      <c r="F2638" s="102" t="str">
        <f>TRIM(Response!H2459)</f>
        <v>4</v>
      </c>
      <c r="G2638" s="102" t="str">
        <f>TRIM(Response!J2459)</f>
        <v/>
      </c>
      <c r="H2638" s="102" t="str">
        <f>TRIM(Response!K2459)</f>
        <v/>
      </c>
      <c r="I2638" s="102" t="s">
        <v>6897</v>
      </c>
      <c r="J2638" s="102" t="str">
        <f>TRIM(Response!M2459)</f>
        <v>2020</v>
      </c>
    </row>
    <row r="2639" spans="1:10" ht="15.75" customHeight="1" x14ac:dyDescent="0.2">
      <c r="A2639" s="102" t="str">
        <f>TRIM(Response!A2460)</f>
        <v>LBXSTR</v>
      </c>
      <c r="B2639" s="102" t="str">
        <f>TRIM(Response!C2460)</f>
        <v>Serum triglycerides (mg/dL)</v>
      </c>
      <c r="C2639" s="102" t="str">
        <f>TRIM(Response!E2460)</f>
        <v>BIOPRO_E</v>
      </c>
      <c r="D2639" s="102" t="str">
        <f>TRIM(Response!F2460)</f>
        <v>Standard Biochemistry Profile</v>
      </c>
      <c r="E2639" s="102" t="str">
        <f>TRIM(Response!G2460)</f>
        <v>2007-2008 Laboratory</v>
      </c>
      <c r="F2639" s="102" t="str">
        <f>TRIM(Response!H2460)</f>
        <v>5</v>
      </c>
      <c r="G2639" s="102" t="str">
        <f>TRIM(Response!J2460)</f>
        <v/>
      </c>
      <c r="H2639" s="102" t="str">
        <f>TRIM(Response!K2460)</f>
        <v/>
      </c>
      <c r="I2639" s="102" t="s">
        <v>6897</v>
      </c>
      <c r="J2639" s="102" t="str">
        <f>TRIM(Response!M2460)</f>
        <v>2020</v>
      </c>
    </row>
    <row r="2640" spans="1:10" ht="15.75" customHeight="1" x14ac:dyDescent="0.2">
      <c r="A2640" s="102" t="str">
        <f>TRIM(Response!A2461)</f>
        <v>LBXSTR</v>
      </c>
      <c r="B2640" s="102" t="str">
        <f>TRIM(Response!C2461)</f>
        <v>Serum triglycerides (mg/dL)</v>
      </c>
      <c r="C2640" s="102" t="str">
        <f>TRIM(Response!E2461)</f>
        <v>BIOPRO_F</v>
      </c>
      <c r="D2640" s="102" t="str">
        <f>TRIM(Response!F2461)</f>
        <v>Standard Biochemistry Profile</v>
      </c>
      <c r="E2640" s="102" t="str">
        <f>TRIM(Response!G2461)</f>
        <v>2009-2010 Laboratory</v>
      </c>
      <c r="F2640" s="102" t="str">
        <f>TRIM(Response!H2461)</f>
        <v>6</v>
      </c>
      <c r="G2640" s="102" t="str">
        <f>TRIM(Response!J2461)</f>
        <v/>
      </c>
      <c r="H2640" s="102" t="str">
        <f>TRIM(Response!K2461)</f>
        <v/>
      </c>
      <c r="I2640" s="102" t="s">
        <v>6897</v>
      </c>
      <c r="J2640" s="102" t="str">
        <f>TRIM(Response!M2461)</f>
        <v>2020</v>
      </c>
    </row>
    <row r="2641" spans="1:10" ht="15.75" customHeight="1" x14ac:dyDescent="0.2">
      <c r="A2641" s="102" t="str">
        <f>TRIM(Response!A2462)</f>
        <v>LBXSTR</v>
      </c>
      <c r="B2641" s="102" t="str">
        <f>TRIM(Response!C2462)</f>
        <v>Serum triglycerides (mg/dL)</v>
      </c>
      <c r="C2641" s="102" t="str">
        <f>TRIM(Response!E2462)</f>
        <v>BIOPRO_G</v>
      </c>
      <c r="D2641" s="102" t="str">
        <f>TRIM(Response!F2462)</f>
        <v>Standard Biochemistry Profile</v>
      </c>
      <c r="E2641" s="102" t="str">
        <f>TRIM(Response!G2462)</f>
        <v>2011-2012 Laboratory</v>
      </c>
      <c r="F2641" s="102" t="str">
        <f>TRIM(Response!H2462)</f>
        <v>7</v>
      </c>
      <c r="G2641" s="102" t="str">
        <f>TRIM(Response!J2462)</f>
        <v/>
      </c>
      <c r="H2641" s="102" t="str">
        <f>TRIM(Response!K2462)</f>
        <v/>
      </c>
      <c r="I2641" s="102" t="s">
        <v>6897</v>
      </c>
      <c r="J2641" s="102" t="str">
        <f>TRIM(Response!M2462)</f>
        <v>2020</v>
      </c>
    </row>
    <row r="2642" spans="1:10" ht="15.75" customHeight="1" x14ac:dyDescent="0.2">
      <c r="A2642" s="102" t="str">
        <f>TRIM(Response!A2463)</f>
        <v>LBXSTR</v>
      </c>
      <c r="B2642" s="102" t="str">
        <f>TRIM(Response!C2463)</f>
        <v>Serum triglycerides (mg/dL)</v>
      </c>
      <c r="C2642" s="102" t="str">
        <f>TRIM(Response!E2463)</f>
        <v>BIOPRO_H</v>
      </c>
      <c r="D2642" s="102" t="str">
        <f>TRIM(Response!F2463)</f>
        <v>Standard Biochemistry Profile</v>
      </c>
      <c r="E2642" s="102" t="str">
        <f>TRIM(Response!G2463)</f>
        <v>2013-2014 Laboratory</v>
      </c>
      <c r="F2642" s="102" t="str">
        <f>TRIM(Response!H2463)</f>
        <v>8</v>
      </c>
      <c r="G2642" s="102" t="str">
        <f>TRIM(Response!J2463)</f>
        <v/>
      </c>
      <c r="H2642" s="102" t="str">
        <f>TRIM(Response!K2463)</f>
        <v/>
      </c>
      <c r="I2642" s="102" t="s">
        <v>6897</v>
      </c>
      <c r="J2642" s="102" t="str">
        <f>TRIM(Response!M2463)</f>
        <v>2020</v>
      </c>
    </row>
    <row r="2643" spans="1:10" ht="15.75" customHeight="1" x14ac:dyDescent="0.2">
      <c r="A2643" s="102" t="str">
        <f>TRIM(Response!A2464)</f>
        <v>LBXSTR</v>
      </c>
      <c r="B2643" s="102" t="str">
        <f>TRIM(Response!C2464)</f>
        <v>Serum triglycerides (mg/dL)</v>
      </c>
      <c r="C2643" s="102" t="str">
        <f>TRIM(Response!E2464)</f>
        <v>BIOPRO_I</v>
      </c>
      <c r="D2643" s="102" t="str">
        <f>TRIM(Response!F2464)</f>
        <v>Standard Biochemistry Profile</v>
      </c>
      <c r="E2643" s="102" t="str">
        <f>TRIM(Response!G2464)</f>
        <v>2015-2016 Laboratory</v>
      </c>
      <c r="F2643" s="102" t="str">
        <f>TRIM(Response!H2464)</f>
        <v>9</v>
      </c>
      <c r="G2643" s="102" t="str">
        <f>TRIM(Response!J2464)</f>
        <v/>
      </c>
      <c r="H2643" s="102" t="str">
        <f>TRIM(Response!K2464)</f>
        <v/>
      </c>
      <c r="I2643" s="102" t="s">
        <v>6897</v>
      </c>
      <c r="J2643" s="102" t="str">
        <f>TRIM(Response!M2464)</f>
        <v>2020</v>
      </c>
    </row>
    <row r="2644" spans="1:10" ht="15.75" customHeight="1" x14ac:dyDescent="0.2">
      <c r="A2644" s="102" t="str">
        <f>TRIM(Response!A2465)</f>
        <v>LBXSTR</v>
      </c>
      <c r="B2644" s="102" t="str">
        <f>TRIM(Response!C2465)</f>
        <v>Serum triglycerides (mg/dL)</v>
      </c>
      <c r="C2644" s="102" t="str">
        <f>TRIM(Response!E2465)</f>
        <v>BIOPRO_J</v>
      </c>
      <c r="D2644" s="102" t="str">
        <f>TRIM(Response!F2465)</f>
        <v>Standard Biochemistry Profile</v>
      </c>
      <c r="E2644" s="102" t="str">
        <f>TRIM(Response!G2465)</f>
        <v>2017-2018 Laboratory</v>
      </c>
      <c r="F2644" s="102" t="str">
        <f>TRIM(Response!H2465)</f>
        <v>10</v>
      </c>
      <c r="G2644" s="102" t="str">
        <f>TRIM(Response!J2465)</f>
        <v/>
      </c>
      <c r="H2644" s="102" t="str">
        <f>TRIM(Response!K2465)</f>
        <v/>
      </c>
      <c r="I2644" s="102" t="s">
        <v>6897</v>
      </c>
      <c r="J2644" s="102" t="str">
        <f>TRIM(Response!M2465)</f>
        <v>2020</v>
      </c>
    </row>
    <row r="2645" spans="1:10" ht="15.75" customHeight="1" x14ac:dyDescent="0.2">
      <c r="A2645" s="102" t="str">
        <f>TRIM(Response!A2466)</f>
        <v>TRP</v>
      </c>
      <c r="B2645" s="102" t="str">
        <f>TRIM(Response!C2466)</f>
        <v>Serum triglycerides replicate 1 (mg/dL)</v>
      </c>
      <c r="C2645" s="102" t="str">
        <f>TRIM(Response!E2466)</f>
        <v>LAB</v>
      </c>
      <c r="D2645" s="102" t="str">
        <f>TRIM(Response!F2466)</f>
        <v>BIOCHEMISTRY PROFILE</v>
      </c>
      <c r="E2645" s="102" t="str">
        <f>TRIM(Response!G2466)</f>
        <v>1988-1994 Laboratory</v>
      </c>
      <c r="F2645" s="102" t="str">
        <f>TRIM(Response!H2466)</f>
        <v>-1</v>
      </c>
      <c r="G2645" s="102" t="str">
        <f>TRIM(Response!J2466)</f>
        <v>1</v>
      </c>
      <c r="H2645" s="102" t="str">
        <f>TRIM(Response!K2466)</f>
        <v>LBXSTR1</v>
      </c>
      <c r="I2645" s="102" t="s">
        <v>6897</v>
      </c>
      <c r="J2645" s="102" t="str">
        <f>TRIM(Response!M2466)</f>
        <v>2022</v>
      </c>
    </row>
    <row r="2646" spans="1:10" ht="15.75" customHeight="1" x14ac:dyDescent="0.2">
      <c r="A2646" s="102" t="str">
        <f>TRIM(Response!A2467)</f>
        <v>TRR</v>
      </c>
      <c r="B2646" s="102" t="str">
        <f>TRIM(Response!C2467)</f>
        <v>Serum triglycerides replicate 2 (mg/dL)</v>
      </c>
      <c r="C2646" s="102" t="str">
        <f>TRIM(Response!E2467)</f>
        <v>LABSE</v>
      </c>
      <c r="D2646" s="102" t="str">
        <f>TRIM(Response!F2467)</f>
        <v>BIOCHEMISTRY PROFILE</v>
      </c>
      <c r="E2646" s="102" t="str">
        <f>TRIM(Response!G2467)</f>
        <v>1988-1994 Lab - Second Exam</v>
      </c>
      <c r="F2646" s="102" t="str">
        <f>TRIM(Response!H2467)</f>
        <v>-1</v>
      </c>
      <c r="G2646" s="102" t="str">
        <f>TRIM(Response!J2467)</f>
        <v>1</v>
      </c>
      <c r="H2646" s="102" t="str">
        <f>TRIM(Response!K2467)</f>
        <v>LBXSTR2</v>
      </c>
      <c r="I2646" s="102" t="s">
        <v>6897</v>
      </c>
      <c r="J2646" s="102" t="str">
        <f>TRIM(Response!M2467)</f>
        <v>2022</v>
      </c>
    </row>
    <row r="2647" spans="1:10" ht="15.75" customHeight="1" x14ac:dyDescent="0.2">
      <c r="A2647" s="102" t="str">
        <f>TRIM(Response!A2468)</f>
        <v>LBXSUA</v>
      </c>
      <c r="B2647" s="102" t="str">
        <f>TRIM(Response!C2468)</f>
        <v>Serum uric acid (mg/dL)</v>
      </c>
      <c r="C2647" s="102" t="str">
        <f>TRIM(Response!E2468)</f>
        <v/>
      </c>
      <c r="D2647" s="102" t="str">
        <f>TRIM(Response!F2468)</f>
        <v>BIOCHEMISTRY PROFILE</v>
      </c>
      <c r="E2647" s="102" t="str">
        <f>TRIM(Response!G2468)</f>
        <v>1988-1994 Laboratory</v>
      </c>
      <c r="F2647" s="102" t="str">
        <f>TRIM(Response!H2468)</f>
        <v>-1</v>
      </c>
      <c r="G2647" s="102" t="str">
        <f>TRIM(Response!J2468)</f>
        <v/>
      </c>
      <c r="H2647" s="102" t="str">
        <f>TRIM(Response!K2468)</f>
        <v/>
      </c>
      <c r="I2647" s="102" t="s">
        <v>6897</v>
      </c>
      <c r="J2647" s="102" t="str">
        <f>TRIM(Response!M2468)</f>
        <v>2022</v>
      </c>
    </row>
    <row r="2648" spans="1:10" ht="15.75" customHeight="1" x14ac:dyDescent="0.2">
      <c r="A2648" s="102" t="str">
        <f>TRIM(Response!A2469)</f>
        <v>LBXSUA</v>
      </c>
      <c r="B2648" s="102" t="str">
        <f>TRIM(Response!C2469)</f>
        <v>Serum uric acid (mg/dL)</v>
      </c>
      <c r="C2648" s="102" t="str">
        <f>TRIM(Response!E2469)</f>
        <v/>
      </c>
      <c r="D2648" s="102" t="str">
        <f>TRIM(Response!F2469)</f>
        <v>Standard Biochemistry Profile</v>
      </c>
      <c r="E2648" s="102" t="str">
        <f>TRIM(Response!G2469)</f>
        <v>2001-2002 Laboratory</v>
      </c>
      <c r="F2648" s="102" t="str">
        <f>TRIM(Response!H2469)</f>
        <v>2</v>
      </c>
      <c r="G2648" s="102" t="str">
        <f>TRIM(Response!J2469)</f>
        <v/>
      </c>
      <c r="H2648" s="102" t="str">
        <f>TRIM(Response!K2469)</f>
        <v/>
      </c>
      <c r="I2648" s="102" t="s">
        <v>6897</v>
      </c>
      <c r="J2648" s="102" t="str">
        <f>TRIM(Response!M2469)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LBXSUA</v>
      </c>
      <c r="B2650" s="102" t="str">
        <f>TRIM(Response!C2470)</f>
        <v>Serum uric acid (mg/dL)</v>
      </c>
      <c r="C2650" s="102" t="str">
        <f>TRIM(Response!E2470)</f>
        <v>LAB18</v>
      </c>
      <c r="D2650" s="102" t="str">
        <f>TRIM(Response!F2470)</f>
        <v>Standard Biochemistry Profile &amp; Hormones</v>
      </c>
      <c r="E2650" s="102" t="str">
        <f>TRIM(Response!G2470)</f>
        <v>1999-2000 Laboratory</v>
      </c>
      <c r="F2650" s="102" t="str">
        <f>TRIM(Response!H2470)</f>
        <v>1</v>
      </c>
      <c r="G2650" s="102" t="str">
        <f>TRIM(Response!J2470)</f>
        <v/>
      </c>
      <c r="H2650" s="102" t="str">
        <f>TRIM(Response!K2470)</f>
        <v/>
      </c>
      <c r="I2650" s="102" t="s">
        <v>6897</v>
      </c>
      <c r="J2650" s="102" t="str">
        <f>TRIM(Response!M2470)</f>
        <v>2020</v>
      </c>
    </row>
    <row r="2651" spans="1:10" ht="15.75" customHeight="1" x14ac:dyDescent="0.2">
      <c r="A2651" s="102" t="str">
        <f>TRIM(Response!A2471)</f>
        <v>LBXSUA</v>
      </c>
      <c r="B2651" s="102" t="str">
        <f>TRIM(Response!C2471)</f>
        <v>Serum uric acid (mg/dL)</v>
      </c>
      <c r="C2651" s="102" t="str">
        <f>TRIM(Response!E2471)</f>
        <v>L40_C</v>
      </c>
      <c r="D2651" s="102" t="str">
        <f>TRIM(Response!F2471)</f>
        <v>Standard Biochemistry Profile</v>
      </c>
      <c r="E2651" s="102" t="str">
        <f>TRIM(Response!G2471)</f>
        <v>2003-2004 Laboratory</v>
      </c>
      <c r="F2651" s="102" t="str">
        <f>TRIM(Response!H2471)</f>
        <v>3</v>
      </c>
      <c r="G2651" s="102" t="str">
        <f>TRIM(Response!J2471)</f>
        <v/>
      </c>
      <c r="H2651" s="102" t="str">
        <f>TRIM(Response!K2471)</f>
        <v/>
      </c>
      <c r="I2651" s="102" t="s">
        <v>6897</v>
      </c>
      <c r="J2651" s="102" t="str">
        <f>TRIM(Response!M2471)</f>
        <v>2020</v>
      </c>
    </row>
    <row r="2652" spans="1:10" ht="15.75" customHeight="1" x14ac:dyDescent="0.2">
      <c r="A2652" s="102" t="str">
        <f>TRIM(Response!A2472)</f>
        <v>LBXSUA</v>
      </c>
      <c r="B2652" s="102" t="str">
        <f>TRIM(Response!C2472)</f>
        <v>Serum uric acid (mg/dL)</v>
      </c>
      <c r="C2652" s="102" t="str">
        <f>TRIM(Response!E2472)</f>
        <v>BIOPRO_D</v>
      </c>
      <c r="D2652" s="102" t="str">
        <f>TRIM(Response!F2472)</f>
        <v>Standard Biochemistry Profile</v>
      </c>
      <c r="E2652" s="102" t="str">
        <f>TRIM(Response!G2472)</f>
        <v>2005-2006 Laboratory</v>
      </c>
      <c r="F2652" s="102" t="str">
        <f>TRIM(Response!H2472)</f>
        <v>4</v>
      </c>
      <c r="G2652" s="102" t="str">
        <f>TRIM(Response!J2472)</f>
        <v/>
      </c>
      <c r="H2652" s="102" t="str">
        <f>TRIM(Response!K2472)</f>
        <v/>
      </c>
      <c r="I2652" s="102" t="s">
        <v>6897</v>
      </c>
      <c r="J2652" s="102" t="str">
        <f>TRIM(Response!M2472)</f>
        <v>2020</v>
      </c>
    </row>
    <row r="2653" spans="1:10" ht="15.75" customHeight="1" x14ac:dyDescent="0.2">
      <c r="A2653" s="102" t="str">
        <f>TRIM(Response!A2473)</f>
        <v>LBXSUA</v>
      </c>
      <c r="B2653" s="102" t="str">
        <f>TRIM(Response!C2473)</f>
        <v>Serum uric acid (mg/dL)</v>
      </c>
      <c r="C2653" s="102" t="str">
        <f>TRIM(Response!E2473)</f>
        <v>BIOPRO_E</v>
      </c>
      <c r="D2653" s="102" t="str">
        <f>TRIM(Response!F2473)</f>
        <v>Standard Biochemistry Profile</v>
      </c>
      <c r="E2653" s="102" t="str">
        <f>TRIM(Response!G2473)</f>
        <v>2007-2008 Laboratory</v>
      </c>
      <c r="F2653" s="102" t="str">
        <f>TRIM(Response!H2473)</f>
        <v>5</v>
      </c>
      <c r="G2653" s="102" t="str">
        <f>TRIM(Response!J2473)</f>
        <v/>
      </c>
      <c r="H2653" s="102" t="str">
        <f>TRIM(Response!K2473)</f>
        <v/>
      </c>
      <c r="I2653" s="102" t="s">
        <v>6897</v>
      </c>
      <c r="J2653" s="102" t="str">
        <f>TRIM(Response!M2473)</f>
        <v>2020</v>
      </c>
    </row>
    <row r="2654" spans="1:10" ht="15.75" customHeight="1" x14ac:dyDescent="0.2">
      <c r="A2654" s="102" t="str">
        <f>TRIM(Response!A2474)</f>
        <v>LBXSUA</v>
      </c>
      <c r="B2654" s="102" t="str">
        <f>TRIM(Response!C2474)</f>
        <v>Serum uric acid (mg/dL)</v>
      </c>
      <c r="C2654" s="102" t="str">
        <f>TRIM(Response!E2474)</f>
        <v>BIOPRO_F</v>
      </c>
      <c r="D2654" s="102" t="str">
        <f>TRIM(Response!F2474)</f>
        <v>Standard Biochemistry Profile</v>
      </c>
      <c r="E2654" s="102" t="str">
        <f>TRIM(Response!G2474)</f>
        <v>2009-2010 Laboratory</v>
      </c>
      <c r="F2654" s="102" t="str">
        <f>TRIM(Response!H2474)</f>
        <v>6</v>
      </c>
      <c r="G2654" s="102" t="str">
        <f>TRIM(Response!J2474)</f>
        <v/>
      </c>
      <c r="H2654" s="102" t="str">
        <f>TRIM(Response!K2474)</f>
        <v/>
      </c>
      <c r="I2654" s="102" t="s">
        <v>6897</v>
      </c>
      <c r="J2654" s="102" t="str">
        <f>TRIM(Response!M2474)</f>
        <v>2020</v>
      </c>
    </row>
    <row r="2655" spans="1:10" ht="15.75" customHeight="1" x14ac:dyDescent="0.2">
      <c r="A2655" s="102" t="str">
        <f>TRIM(Response!A2475)</f>
        <v>LBXSUA</v>
      </c>
      <c r="B2655" s="102" t="str">
        <f>TRIM(Response!C2475)</f>
        <v>Serum uric acid (mg/dL)</v>
      </c>
      <c r="C2655" s="102" t="str">
        <f>TRIM(Response!E2475)</f>
        <v>BIOPRO_G</v>
      </c>
      <c r="D2655" s="102" t="str">
        <f>TRIM(Response!F2475)</f>
        <v>Standard Biochemistry Profile</v>
      </c>
      <c r="E2655" s="102" t="str">
        <f>TRIM(Response!G2475)</f>
        <v>2011-2012 Laboratory</v>
      </c>
      <c r="F2655" s="102" t="str">
        <f>TRIM(Response!H2475)</f>
        <v>7</v>
      </c>
      <c r="G2655" s="102" t="str">
        <f>TRIM(Response!J2475)</f>
        <v/>
      </c>
      <c r="H2655" s="102" t="str">
        <f>TRIM(Response!K2475)</f>
        <v/>
      </c>
      <c r="I2655" s="102" t="s">
        <v>6897</v>
      </c>
      <c r="J2655" s="102" t="str">
        <f>TRIM(Response!M2475)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LBXSUA</v>
      </c>
      <c r="B2658" s="102" t="str">
        <f>TRIM(Response!C2476)</f>
        <v>Serum uric acid (mg/dL)</v>
      </c>
      <c r="C2658" s="102" t="str">
        <f>TRIM(Response!E2476)</f>
        <v>BIOPRO_H</v>
      </c>
      <c r="D2658" s="102" t="str">
        <f>TRIM(Response!F2476)</f>
        <v>Standard Biochemistry Profile</v>
      </c>
      <c r="E2658" s="102" t="str">
        <f>TRIM(Response!G2476)</f>
        <v>2013-2014 Laboratory</v>
      </c>
      <c r="F2658" s="102" t="str">
        <f>TRIM(Response!H2476)</f>
        <v>8</v>
      </c>
      <c r="G2658" s="102" t="str">
        <f>TRIM(Response!J2476)</f>
        <v/>
      </c>
      <c r="H2658" s="102" t="str">
        <f>TRIM(Response!K2476)</f>
        <v/>
      </c>
      <c r="I2658" s="102" t="s">
        <v>6897</v>
      </c>
      <c r="J2658" s="102" t="str">
        <f>TRIM(Response!M2476)</f>
        <v>2020</v>
      </c>
    </row>
    <row r="2659" spans="1:10" ht="15.75" customHeight="1" x14ac:dyDescent="0.2">
      <c r="A2659" s="102" t="str">
        <f>TRIM(Response!A2477)</f>
        <v>LBXSUA</v>
      </c>
      <c r="B2659" s="102" t="str">
        <f>TRIM(Response!C2477)</f>
        <v>Serum uric acid (mg/dL)</v>
      </c>
      <c r="C2659" s="102" t="str">
        <f>TRIM(Response!E2477)</f>
        <v>BIOPRO_I</v>
      </c>
      <c r="D2659" s="102" t="str">
        <f>TRIM(Response!F2477)</f>
        <v>Standard Biochemistry Profile</v>
      </c>
      <c r="E2659" s="102" t="str">
        <f>TRIM(Response!G2477)</f>
        <v>2015-2016 Laboratory</v>
      </c>
      <c r="F2659" s="102" t="str">
        <f>TRIM(Response!H2477)</f>
        <v>9</v>
      </c>
      <c r="G2659" s="102" t="str">
        <f>TRIM(Response!J2477)</f>
        <v/>
      </c>
      <c r="H2659" s="102" t="str">
        <f>TRIM(Response!K2477)</f>
        <v/>
      </c>
      <c r="I2659" s="102" t="s">
        <v>6897</v>
      </c>
      <c r="J2659" s="102" t="str">
        <f>TRIM(Response!M2477)</f>
        <v>2020</v>
      </c>
    </row>
    <row r="2660" spans="1:10" ht="15.75" customHeight="1" x14ac:dyDescent="0.2">
      <c r="A2660" s="102" t="str">
        <f>TRIM(Response!A2478)</f>
        <v>LBXSUA</v>
      </c>
      <c r="B2660" s="102" t="str">
        <f>TRIM(Response!C2478)</f>
        <v>Serum uric acid (mg/dL)</v>
      </c>
      <c r="C2660" s="102" t="str">
        <f>TRIM(Response!E2478)</f>
        <v>BIOPRO_J</v>
      </c>
      <c r="D2660" s="102" t="str">
        <f>TRIM(Response!F2478)</f>
        <v>Standard Biochemistry Profile</v>
      </c>
      <c r="E2660" s="102" t="str">
        <f>TRIM(Response!G2478)</f>
        <v>2017-2018 Laboratory</v>
      </c>
      <c r="F2660" s="102" t="str">
        <f>TRIM(Response!H2478)</f>
        <v>10</v>
      </c>
      <c r="G2660" s="102" t="str">
        <f>TRIM(Response!J2478)</f>
        <v/>
      </c>
      <c r="H2660" s="102" t="str">
        <f>TRIM(Response!K2478)</f>
        <v/>
      </c>
      <c r="I2660" s="102" t="s">
        <v>6897</v>
      </c>
      <c r="J2660" s="102" t="str">
        <f>TRIM(Response!M2478)</f>
        <v>2020</v>
      </c>
    </row>
    <row r="2661" spans="1:10" ht="15.75" customHeight="1" x14ac:dyDescent="0.2">
      <c r="A2661" s="102" t="str">
        <f>TRIM(Response!A2479)</f>
        <v>UAP</v>
      </c>
      <c r="B2661" s="102" t="str">
        <f>TRIM(Response!C2479)</f>
        <v>Serum uric acid replicate 1 (mg/dL)</v>
      </c>
      <c r="C2661" s="102" t="str">
        <f>TRIM(Response!E2479)</f>
        <v>LAB</v>
      </c>
      <c r="D2661" s="102" t="str">
        <f>TRIM(Response!F2479)</f>
        <v>BIOCHEMISTRY PROFILE</v>
      </c>
      <c r="E2661" s="102" t="str">
        <f>TRIM(Response!G2479)</f>
        <v>1988-1994 Laboratory</v>
      </c>
      <c r="F2661" s="102" t="str">
        <f>TRIM(Response!H2479)</f>
        <v>-1</v>
      </c>
      <c r="G2661" s="102" t="str">
        <f>TRIM(Response!J2479)</f>
        <v>1</v>
      </c>
      <c r="H2661" s="102" t="str">
        <f>TRIM(Response!K2479)</f>
        <v>LBXSUA1</v>
      </c>
      <c r="I2661" s="102" t="s">
        <v>6897</v>
      </c>
      <c r="J2661" s="102" t="str">
        <f>TRIM(Response!M2479)</f>
        <v>2022</v>
      </c>
    </row>
    <row r="2662" spans="1:10" ht="15.75" customHeight="1" x14ac:dyDescent="0.2">
      <c r="A2662" s="102" t="str">
        <f>TRIM(Response!A2480)</f>
        <v>LBXSUA</v>
      </c>
      <c r="B2662" s="102" t="str">
        <f>TRIM(Response!C2480)</f>
        <v>Serum uric acid replicate 1 (mg/dL)</v>
      </c>
      <c r="C2662" s="102" t="str">
        <f>TRIM(Response!E2480)</f>
        <v>L40_B</v>
      </c>
      <c r="D2662" s="102" t="str">
        <f>TRIM(Response!F2480)</f>
        <v>Standard Biochemistry Profile</v>
      </c>
      <c r="E2662" s="102" t="str">
        <f>TRIM(Response!G2480)</f>
        <v>2001-2002 Laboratory</v>
      </c>
      <c r="F2662" s="102" t="str">
        <f>TRIM(Response!H2480)</f>
        <v>2</v>
      </c>
      <c r="G2662" s="102" t="str">
        <f>TRIM(Response!J2480)</f>
        <v>1</v>
      </c>
      <c r="H2662" s="102" t="str">
        <f>TRIM(Response!K2480)</f>
        <v>LBXSUA1</v>
      </c>
      <c r="I2662" s="102" t="s">
        <v>6897</v>
      </c>
      <c r="J2662" s="102" t="str">
        <f>TRIM(Response!M2480)</f>
        <v>2020</v>
      </c>
    </row>
    <row r="2663" spans="1:10" ht="15.75" customHeight="1" x14ac:dyDescent="0.2">
      <c r="A2663" s="102" t="str">
        <f>TRIM(Response!A2481)</f>
        <v>UAR</v>
      </c>
      <c r="B2663" s="102" t="str">
        <f>TRIM(Response!C2481)</f>
        <v>Serum uric acid replicate 2 (mg/dL)</v>
      </c>
      <c r="C2663" s="102" t="str">
        <f>TRIM(Response!E2481)</f>
        <v>LABSE</v>
      </c>
      <c r="D2663" s="102" t="str">
        <f>TRIM(Response!F2481)</f>
        <v>BIOCHEMISTRY PROFILE</v>
      </c>
      <c r="E2663" s="102" t="str">
        <f>TRIM(Response!G2481)</f>
        <v>1988-1994 Lab - Second Exam</v>
      </c>
      <c r="F2663" s="102" t="str">
        <f>TRIM(Response!H2481)</f>
        <v>-1</v>
      </c>
      <c r="G2663" s="102" t="str">
        <f>TRIM(Response!J2481)</f>
        <v>1</v>
      </c>
      <c r="H2663" s="102" t="str">
        <f>TRIM(Response!K2481)</f>
        <v>LBXSUA2</v>
      </c>
      <c r="I2663" s="102" t="s">
        <v>6897</v>
      </c>
      <c r="J2663" s="102" t="str">
        <f>TRIM(Response!M2481)</f>
        <v>2022</v>
      </c>
    </row>
    <row r="2664" spans="1:10" ht="15.75" customHeight="1" x14ac:dyDescent="0.2">
      <c r="A2664" s="102" t="str">
        <f>TRIM(Response!A2482)</f>
        <v>LB2SUA</v>
      </c>
      <c r="B2664" s="102" t="str">
        <f>TRIM(Response!C2482)</f>
        <v>Serum uric acid replicate 2 (mg/dL)</v>
      </c>
      <c r="C2664" s="102" t="str">
        <f>TRIM(Response!E2482)</f>
        <v>L40_2_B</v>
      </c>
      <c r="D2664" s="102" t="str">
        <f>TRIM(Response!F2482)</f>
        <v>Standard Biochemistry Profile, Follicle Stimulating Hormone &amp; Luteinizing Hormone, Second Exam</v>
      </c>
      <c r="E2664" s="102" t="str">
        <f>TRIM(Response!G2482)</f>
        <v>2001-2002 Laboratory</v>
      </c>
      <c r="F2664" s="102" t="str">
        <f>TRIM(Response!H2482)</f>
        <v>2</v>
      </c>
      <c r="G2664" s="102" t="str">
        <f>TRIM(Response!J2482)</f>
        <v>1</v>
      </c>
      <c r="H2664" s="102" t="str">
        <f>TRIM(Response!K2482)</f>
        <v>LBXSUA2</v>
      </c>
      <c r="I2664" s="102" t="s">
        <v>6897</v>
      </c>
      <c r="J2664" s="102" t="str">
        <f>TRIM(Response!M2482)</f>
        <v>2022</v>
      </c>
    </row>
    <row r="2665" spans="1:10" ht="15.75" customHeight="1" x14ac:dyDescent="0.2">
      <c r="A2665" s="102" t="str">
        <f>TRIM(Response!A2483)</f>
        <v>LBXTC</v>
      </c>
      <c r="B2665" s="102" t="str">
        <f>TRIM(Response!C2483)</f>
        <v>Serum total cholesterol (mg/dL)</v>
      </c>
      <c r="C2665" s="102" t="str">
        <f>TRIM(Response!E2483)</f>
        <v/>
      </c>
      <c r="D2665" s="102" t="str">
        <f>TRIM(Response!F2483)</f>
        <v>GENERAL BIOCHEMISTRY TESTS</v>
      </c>
      <c r="E2665" s="102" t="str">
        <f>TRIM(Response!G2483)</f>
        <v>1988-1994 Laboratory</v>
      </c>
      <c r="F2665" s="102" t="str">
        <f>TRIM(Response!H2483)</f>
        <v>-1</v>
      </c>
      <c r="G2665" s="102" t="str">
        <f>TRIM(Response!J2483)</f>
        <v/>
      </c>
      <c r="H2665" s="102" t="str">
        <f>TRIM(Response!K2483)</f>
        <v/>
      </c>
      <c r="I2665" s="102" t="s">
        <v>6897</v>
      </c>
      <c r="J2665" s="102" t="str">
        <f>TRIM(Response!M2483)</f>
        <v>2022</v>
      </c>
    </row>
    <row r="2666" spans="1:10" ht="15.75" customHeight="1" x14ac:dyDescent="0.2">
      <c r="A2666" s="102" t="str">
        <f>TRIM(Response!A2484)</f>
        <v>LBXTC</v>
      </c>
      <c r="B2666" s="102" t="str">
        <f>TRIM(Response!C2484)</f>
        <v>Serum total cholesterol (mg/dL)</v>
      </c>
      <c r="C2666" s="102" t="str">
        <f>TRIM(Response!E2484)</f>
        <v>Lab13</v>
      </c>
      <c r="D2666" s="102" t="str">
        <f>TRIM(Response!F2484)</f>
        <v>Cholesterol - Total &amp; HDL</v>
      </c>
      <c r="E2666" s="102" t="str">
        <f>TRIM(Response!G2484)</f>
        <v>1999-2000 Laboratory</v>
      </c>
      <c r="F2666" s="102" t="str">
        <f>TRIM(Response!H2484)</f>
        <v>1</v>
      </c>
      <c r="G2666" s="102" t="str">
        <f>TRIM(Response!J2484)</f>
        <v/>
      </c>
      <c r="H2666" s="102" t="str">
        <f>TRIM(Response!K2484)</f>
        <v/>
      </c>
      <c r="I2666" s="102" t="s">
        <v>6897</v>
      </c>
      <c r="J2666" s="102" t="str">
        <f>TRIM(Response!M2484)</f>
        <v>2020</v>
      </c>
    </row>
    <row r="2667" spans="1:10" ht="15.75" customHeight="1" x14ac:dyDescent="0.2">
      <c r="A2667" s="102" t="str">
        <f>TRIM(Response!A2485)</f>
        <v>LBXTC</v>
      </c>
      <c r="B2667" s="102" t="str">
        <f>TRIM(Response!C2485)</f>
        <v>Serum total cholesterol (mg/dL)</v>
      </c>
      <c r="C2667" s="102" t="str">
        <f>TRIM(Response!E2485)</f>
        <v>l13_b</v>
      </c>
      <c r="D2667" s="102" t="str">
        <f>TRIM(Response!F2485)</f>
        <v>Cholesterol - Total &amp; HDL</v>
      </c>
      <c r="E2667" s="102" t="str">
        <f>TRIM(Response!G2485)</f>
        <v>2001-2002 Laboratory</v>
      </c>
      <c r="F2667" s="102" t="str">
        <f>TRIM(Response!H2485)</f>
        <v>2</v>
      </c>
      <c r="G2667" s="102" t="str">
        <f>TRIM(Response!J2485)</f>
        <v/>
      </c>
      <c r="H2667" s="102" t="str">
        <f>TRIM(Response!K2485)</f>
        <v/>
      </c>
      <c r="I2667" s="102" t="s">
        <v>6897</v>
      </c>
      <c r="J2667" s="102" t="str">
        <f>TRIM(Response!M2485)</f>
        <v>2020</v>
      </c>
    </row>
    <row r="2668" spans="1:10" ht="15.75" customHeight="1" x14ac:dyDescent="0.2">
      <c r="A2668" s="102" t="str">
        <f>TRIM(Response!A2486)</f>
        <v>LBXTC</v>
      </c>
      <c r="B2668" s="102" t="str">
        <f>TRIM(Response!C2486)</f>
        <v>Serum total cholesterol (mg/dL)</v>
      </c>
      <c r="C2668" s="102" t="str">
        <f>TRIM(Response!E2486)</f>
        <v>l13_c</v>
      </c>
      <c r="D2668" s="102" t="str">
        <f>TRIM(Response!F2486)</f>
        <v>Cholesterol - Total &amp; HDL</v>
      </c>
      <c r="E2668" s="102" t="str">
        <f>TRIM(Response!G2486)</f>
        <v>2003-2004 Laboratory</v>
      </c>
      <c r="F2668" s="102" t="str">
        <f>TRIM(Response!H2486)</f>
        <v>3</v>
      </c>
      <c r="G2668" s="102" t="str">
        <f>TRIM(Response!J2486)</f>
        <v/>
      </c>
      <c r="H2668" s="102" t="str">
        <f>TRIM(Response!K2486)</f>
        <v/>
      </c>
      <c r="I2668" s="102" t="s">
        <v>6897</v>
      </c>
      <c r="J2668" s="102" t="str">
        <f>TRIM(Response!M2486)</f>
        <v>2020</v>
      </c>
    </row>
    <row r="2669" spans="1:10" ht="15.75" customHeight="1" x14ac:dyDescent="0.2">
      <c r="A2669" s="102" t="str">
        <f>TRIM(Response!A2487)</f>
        <v>LBXTC</v>
      </c>
      <c r="B2669" s="102" t="str">
        <f>TRIM(Response!C2487)</f>
        <v>Serum total cholesterol (mg/dL)</v>
      </c>
      <c r="C2669" s="102" t="str">
        <f>TRIM(Response!E2487)</f>
        <v>TCHOL_D</v>
      </c>
      <c r="D2669" s="102" t="str">
        <f>TRIM(Response!F2487)</f>
        <v>Cholesterol - Total</v>
      </c>
      <c r="E2669" s="102" t="str">
        <f>TRIM(Response!G2487)</f>
        <v>2005-2006 Laboratory</v>
      </c>
      <c r="F2669" s="102" t="str">
        <f>TRIM(Response!H2487)</f>
        <v>4</v>
      </c>
      <c r="G2669" s="102" t="str">
        <f>TRIM(Response!J2487)</f>
        <v/>
      </c>
      <c r="H2669" s="102" t="str">
        <f>TRIM(Response!K2487)</f>
        <v/>
      </c>
      <c r="I2669" s="102" t="s">
        <v>6897</v>
      </c>
      <c r="J2669" s="102" t="str">
        <f>TRIM(Response!M2487)</f>
        <v>2020</v>
      </c>
    </row>
    <row r="2670" spans="1:10" s="101" customFormat="1" ht="15.75" customHeight="1" x14ac:dyDescent="0.2">
      <c r="A2670" s="102" t="str">
        <f>TRIM(Response!A2488)</f>
        <v>LBXTC</v>
      </c>
      <c r="B2670" s="102" t="str">
        <f>TRIM(Response!C2488)</f>
        <v>Serum total cholesterol (mg/dL)</v>
      </c>
      <c r="C2670" s="102" t="str">
        <f>TRIM(Response!E2488)</f>
        <v>TCHOL_E</v>
      </c>
      <c r="D2670" s="102" t="str">
        <f>TRIM(Response!F2488)</f>
        <v>Cholesterol - Total</v>
      </c>
      <c r="E2670" s="102" t="str">
        <f>TRIM(Response!G2488)</f>
        <v>2007-2008 Laboratory</v>
      </c>
      <c r="F2670" s="102" t="str">
        <f>TRIM(Response!H2488)</f>
        <v>5</v>
      </c>
      <c r="G2670" s="102" t="str">
        <f>TRIM(Response!J2488)</f>
        <v/>
      </c>
      <c r="H2670" s="102" t="str">
        <f>TRIM(Response!K2488)</f>
        <v/>
      </c>
      <c r="I2670" s="102" t="s">
        <v>6897</v>
      </c>
      <c r="J2670" s="102" t="str">
        <f>TRIM(Response!M2488)</f>
        <v>2020</v>
      </c>
    </row>
    <row r="2671" spans="1:10" s="101" customFormat="1" ht="15.75" customHeight="1" x14ac:dyDescent="0.2">
      <c r="A2671" s="102" t="str">
        <f>TRIM(Response!A2489)</f>
        <v>LBXTC</v>
      </c>
      <c r="B2671" s="102" t="str">
        <f>TRIM(Response!C2489)</f>
        <v>Serum total cholesterol (mg/dL)</v>
      </c>
      <c r="C2671" s="102" t="str">
        <f>TRIM(Response!E2489)</f>
        <v>TCHOL_F</v>
      </c>
      <c r="D2671" s="102" t="str">
        <f>TRIM(Response!F2489)</f>
        <v>Cholesterol - Total</v>
      </c>
      <c r="E2671" s="102" t="str">
        <f>TRIM(Response!G2489)</f>
        <v>2009-2010 Laboratory</v>
      </c>
      <c r="F2671" s="102" t="str">
        <f>TRIM(Response!H2489)</f>
        <v>6</v>
      </c>
      <c r="G2671" s="102" t="str">
        <f>TRIM(Response!J2489)</f>
        <v/>
      </c>
      <c r="H2671" s="102" t="str">
        <f>TRIM(Response!K2489)</f>
        <v/>
      </c>
      <c r="I2671" s="102" t="s">
        <v>6897</v>
      </c>
      <c r="J2671" s="102" t="str">
        <f>TRIM(Response!M2489)</f>
        <v>2020</v>
      </c>
    </row>
    <row r="2672" spans="1:10" s="101" customFormat="1" ht="15.75" customHeight="1" x14ac:dyDescent="0.2">
      <c r="A2672" s="102" t="str">
        <f>TRIM(Response!A2490)</f>
        <v>LBXTC</v>
      </c>
      <c r="B2672" s="102" t="str">
        <f>TRIM(Response!C2490)</f>
        <v>Serum total cholesterol (mg/dL)</v>
      </c>
      <c r="C2672" s="102" t="str">
        <f>TRIM(Response!E2490)</f>
        <v>TCHOL_G</v>
      </c>
      <c r="D2672" s="102" t="str">
        <f>TRIM(Response!F2490)</f>
        <v>Cholesterol - Total</v>
      </c>
      <c r="E2672" s="102" t="str">
        <f>TRIM(Response!G2490)</f>
        <v>2011-2012 Laboratory</v>
      </c>
      <c r="F2672" s="102" t="str">
        <f>TRIM(Response!H2490)</f>
        <v>7</v>
      </c>
      <c r="G2672" s="102" t="str">
        <f>TRIM(Response!J2490)</f>
        <v/>
      </c>
      <c r="H2672" s="102" t="str">
        <f>TRIM(Response!K2490)</f>
        <v/>
      </c>
      <c r="I2672" s="102" t="s">
        <v>6897</v>
      </c>
      <c r="J2672" s="102" t="str">
        <f>TRIM(Response!M2490)</f>
        <v>2020</v>
      </c>
    </row>
    <row r="2673" spans="1:10" s="101" customFormat="1" ht="15.75" customHeight="1" x14ac:dyDescent="0.2">
      <c r="A2673" s="102" t="str">
        <f>TRIM(Response!A2491)</f>
        <v>LBXTC</v>
      </c>
      <c r="B2673" s="102" t="str">
        <f>TRIM(Response!C2491)</f>
        <v>Serum total cholesterol (mg/dL)</v>
      </c>
      <c r="C2673" s="102" t="str">
        <f>TRIM(Response!E2491)</f>
        <v>TCHOL_H</v>
      </c>
      <c r="D2673" s="102" t="str">
        <f>TRIM(Response!F2491)</f>
        <v>Cholesterol - Total</v>
      </c>
      <c r="E2673" s="102" t="str">
        <f>TRIM(Response!G2491)</f>
        <v>2013-2014 Laboratory</v>
      </c>
      <c r="F2673" s="102" t="str">
        <f>TRIM(Response!H2491)</f>
        <v>8</v>
      </c>
      <c r="G2673" s="102" t="str">
        <f>TRIM(Response!J2491)</f>
        <v/>
      </c>
      <c r="H2673" s="102" t="str">
        <f>TRIM(Response!K2491)</f>
        <v/>
      </c>
      <c r="I2673" s="102" t="s">
        <v>6897</v>
      </c>
      <c r="J2673" s="102" t="str">
        <f>TRIM(Response!M2491)</f>
        <v>2020</v>
      </c>
    </row>
    <row r="2674" spans="1:10" s="101" customFormat="1" ht="15.75" customHeight="1" x14ac:dyDescent="0.2">
      <c r="A2674" s="102" t="str">
        <f>TRIM(Response!A2492)</f>
        <v>LBXTC</v>
      </c>
      <c r="B2674" s="102" t="str">
        <f>TRIM(Response!C2492)</f>
        <v>Serum total cholesterol (mg/dL)</v>
      </c>
      <c r="C2674" s="102" t="str">
        <f>TRIM(Response!E2492)</f>
        <v>TCHOL_I</v>
      </c>
      <c r="D2674" s="102" t="str">
        <f>TRIM(Response!F2492)</f>
        <v>Cholesterol - Total</v>
      </c>
      <c r="E2674" s="102" t="str">
        <f>TRIM(Response!G2492)</f>
        <v>2015-2016 Laboratory</v>
      </c>
      <c r="F2674" s="102" t="str">
        <f>TRIM(Response!H2492)</f>
        <v>9</v>
      </c>
      <c r="G2674" s="102" t="str">
        <f>TRIM(Response!J2492)</f>
        <v/>
      </c>
      <c r="H2674" s="102" t="str">
        <f>TRIM(Response!K2492)</f>
        <v/>
      </c>
      <c r="I2674" s="102" t="s">
        <v>6897</v>
      </c>
      <c r="J2674" s="102" t="str">
        <f>TRIM(Response!M2492)</f>
        <v>2020</v>
      </c>
    </row>
    <row r="2675" spans="1:10" s="101" customFormat="1" ht="15.75" customHeight="1" x14ac:dyDescent="0.2">
      <c r="A2675" s="102" t="str">
        <f>TRIM(Response!A2493)</f>
        <v>LBXTC</v>
      </c>
      <c r="B2675" s="102" t="str">
        <f>TRIM(Response!C2493)</f>
        <v>Serum total cholesterol (mg/dL)</v>
      </c>
      <c r="C2675" s="102" t="str">
        <f>TRIM(Response!E2493)</f>
        <v>TCHOL_J</v>
      </c>
      <c r="D2675" s="102" t="str">
        <f>TRIM(Response!F2493)</f>
        <v>Cholesterol - Total</v>
      </c>
      <c r="E2675" s="102" t="str">
        <f>TRIM(Response!G2493)</f>
        <v>2017-2018 Laboratory</v>
      </c>
      <c r="F2675" s="102" t="str">
        <f>TRIM(Response!H2493)</f>
        <v>10</v>
      </c>
      <c r="G2675" s="102" t="str">
        <f>TRIM(Response!J2493)</f>
        <v/>
      </c>
      <c r="H2675" s="102" t="str">
        <f>TRIM(Response!K2493)</f>
        <v/>
      </c>
      <c r="I2675" s="102" t="s">
        <v>6897</v>
      </c>
      <c r="J2675" s="102" t="str">
        <f>TRIM(Response!M2493)</f>
        <v>2020</v>
      </c>
    </row>
    <row r="2676" spans="1:10" s="101" customFormat="1" ht="15.75" customHeight="1" x14ac:dyDescent="0.2">
      <c r="A2676" s="102" t="str">
        <f>TRIM(Response!A2494)</f>
        <v>TCP</v>
      </c>
      <c r="B2676" s="102" t="str">
        <f>TRIM(Response!C2494)</f>
        <v>Serum total cholesterol replicate 1 (mg/dL)</v>
      </c>
      <c r="C2676" s="102" t="str">
        <f>TRIM(Response!E2494)</f>
        <v>LAB</v>
      </c>
      <c r="D2676" s="102" t="str">
        <f>TRIM(Response!F2494)</f>
        <v>GENERAL BIOCHEMISTRY TESTS</v>
      </c>
      <c r="E2676" s="102" t="str">
        <f>TRIM(Response!G2494)</f>
        <v>1988-1994 Laboratory</v>
      </c>
      <c r="F2676" s="102" t="str">
        <f>TRIM(Response!H2494)</f>
        <v>-1</v>
      </c>
      <c r="G2676" s="102" t="str">
        <f>TRIM(Response!J2494)</f>
        <v>1</v>
      </c>
      <c r="H2676" s="102" t="str">
        <f>TRIM(Response!K2494)</f>
        <v>LBXTC1</v>
      </c>
      <c r="I2676" s="102" t="s">
        <v>6897</v>
      </c>
      <c r="J2676" s="102" t="str">
        <f>TRIM(Response!M2494)</f>
        <v>2022</v>
      </c>
    </row>
    <row r="2677" spans="1:10" s="101" customFormat="1" ht="15.75" customHeight="1" x14ac:dyDescent="0.2">
      <c r="A2677" s="102" t="str">
        <f>TRIM(Response!A2495)</f>
        <v>TCR</v>
      </c>
      <c r="B2677" s="102" t="str">
        <f>TRIM(Response!C2495)</f>
        <v>Serum total cholesterol replicate 2 (mg/dL)</v>
      </c>
      <c r="C2677" s="102" t="str">
        <f>TRIM(Response!E2495)</f>
        <v>LABSE</v>
      </c>
      <c r="D2677" s="102" t="str">
        <f>TRIM(Response!F2495)</f>
        <v>GENERAL BIOCHEMISTRY TESTS</v>
      </c>
      <c r="E2677" s="102" t="str">
        <f>TRIM(Response!G2495)</f>
        <v>1988-1994 Lab - Second Exam</v>
      </c>
      <c r="F2677" s="102" t="str">
        <f>TRIM(Response!H2495)</f>
        <v>-1</v>
      </c>
      <c r="G2677" s="102" t="str">
        <f>TRIM(Response!J2495)</f>
        <v>1</v>
      </c>
      <c r="H2677" s="102" t="str">
        <f>TRIM(Response!K2495)</f>
        <v>LBXTC2</v>
      </c>
      <c r="I2677" s="102" t="s">
        <v>6897</v>
      </c>
      <c r="J2677" s="102" t="str">
        <f>TRIM(Response!M2495)</f>
        <v>2022</v>
      </c>
    </row>
    <row r="2678" spans="1:10" s="101" customFormat="1" ht="15.75" customHeight="1" x14ac:dyDescent="0.2">
      <c r="A2678" s="102" t="str">
        <f>TRIM(Response!A2496)</f>
        <v>SSTFR</v>
      </c>
      <c r="B2678" s="102" t="str">
        <f>TRIM(Response!C2496)</f>
        <v>Serum transferrin receptor (mg/L)</v>
      </c>
      <c r="C2678" s="102" t="str">
        <f>TRIM(Response!E2496)</f>
        <v>SSTFR_A</v>
      </c>
      <c r="D2678" s="102" t="str">
        <f>TRIM(Response!F2496)</f>
        <v>Transferrin Receptor - Pregnant Women (Surplus)</v>
      </c>
      <c r="E2678" s="102" t="str">
        <f>TRIM(Response!G2496)</f>
        <v>1999-2000 Laboratory</v>
      </c>
      <c r="F2678" s="102" t="str">
        <f>TRIM(Response!H2496)</f>
        <v>1</v>
      </c>
      <c r="G2678" s="102" t="str">
        <f>TRIM(Response!J2496)</f>
        <v>1</v>
      </c>
      <c r="H2678" s="102" t="str">
        <f>TRIM(Response!K2496)</f>
        <v>LBXTFR</v>
      </c>
      <c r="I2678" s="102" t="s">
        <v>6542</v>
      </c>
      <c r="J2678" s="102" t="str">
        <f>TRIM(Response!M2496)</f>
        <v>2022</v>
      </c>
    </row>
    <row r="2679" spans="1:10" s="101" customFormat="1" ht="15.75" customHeight="1" x14ac:dyDescent="0.2">
      <c r="A2679" s="102" t="str">
        <f>TRIM(Response!A2497)</f>
        <v>SSTFR</v>
      </c>
      <c r="B2679" s="102" t="str">
        <f>TRIM(Response!C2497)</f>
        <v>Serum transferrin receptor (mg/L)</v>
      </c>
      <c r="C2679" s="102" t="str">
        <f>TRIM(Response!E2497)</f>
        <v>SSTFR_B</v>
      </c>
      <c r="D2679" s="102" t="str">
        <f>TRIM(Response!F2497)</f>
        <v>Transferrin Receptor - Pregnant Women (Surplus)</v>
      </c>
      <c r="E2679" s="102" t="str">
        <f>TRIM(Response!G2497)</f>
        <v>2001-2002 Laboratory</v>
      </c>
      <c r="F2679" s="102" t="str">
        <f>TRIM(Response!H2497)</f>
        <v>2</v>
      </c>
      <c r="G2679" s="102" t="str">
        <f>TRIM(Response!J2497)</f>
        <v>1</v>
      </c>
      <c r="H2679" s="102" t="str">
        <f>TRIM(Response!K2497)</f>
        <v>LBXTFR</v>
      </c>
      <c r="I2679" s="102" t="s">
        <v>6542</v>
      </c>
      <c r="J2679" s="102" t="str">
        <f>TRIM(Response!M2497)</f>
        <v>2022</v>
      </c>
    </row>
    <row r="2680" spans="1:10" s="101" customFormat="1" ht="15.75" customHeight="1" x14ac:dyDescent="0.2">
      <c r="A2680" s="102" t="str">
        <f>TRIM(Response!A2498)</f>
        <v>LBXTFR</v>
      </c>
      <c r="B2680" s="102" t="str">
        <f>TRIM(Response!C2498)</f>
        <v>Serum transferrin receptor (mg/L)</v>
      </c>
      <c r="C2680" s="102" t="str">
        <f>TRIM(Response!E2498)</f>
        <v>L06TFR_C</v>
      </c>
      <c r="D2680" s="102" t="str">
        <f>TRIM(Response!F2498)</f>
        <v>Ferritin &amp; Transferrin Receptor</v>
      </c>
      <c r="E2680" s="102" t="str">
        <f>TRIM(Response!G2498)</f>
        <v>2003-2004 Laboratory</v>
      </c>
      <c r="F2680" s="102" t="str">
        <f>TRIM(Response!H2498)</f>
        <v>3</v>
      </c>
      <c r="G2680" s="102" t="str">
        <f>TRIM(Response!J2498)</f>
        <v/>
      </c>
      <c r="H2680" s="102" t="str">
        <f>TRIM(Response!K2498)</f>
        <v/>
      </c>
      <c r="I2680" s="102" t="s">
        <v>6897</v>
      </c>
      <c r="J2680" s="102" t="str">
        <f>TRIM(Response!M2498)</f>
        <v>2022</v>
      </c>
    </row>
    <row r="2681" spans="1:10" ht="16.5" customHeight="1" x14ac:dyDescent="0.2">
      <c r="A2681" s="102" t="str">
        <f>TRIM(Response!A2499)</f>
        <v>LBXTFR</v>
      </c>
      <c r="B2681" s="102" t="str">
        <f>TRIM(Response!C2499)</f>
        <v>Serum transferrin receptor (mg/L)</v>
      </c>
      <c r="C2681" s="102" t="str">
        <f>TRIM(Response!E2499)</f>
        <v>TFR_D</v>
      </c>
      <c r="D2681" s="102" t="str">
        <f>TRIM(Response!F2499)</f>
        <v>Transferrin Receptor</v>
      </c>
      <c r="E2681" s="102" t="str">
        <f>TRIM(Response!G2499)</f>
        <v>2005-2006 Laboratory</v>
      </c>
      <c r="F2681" s="102" t="str">
        <f>TRIM(Response!H2499)</f>
        <v>4</v>
      </c>
      <c r="G2681" s="102" t="str">
        <f>TRIM(Response!J2499)</f>
        <v/>
      </c>
      <c r="H2681" s="102" t="str">
        <f>TRIM(Response!K2499)</f>
        <v/>
      </c>
      <c r="I2681" s="102" t="s">
        <v>6897</v>
      </c>
      <c r="J2681" s="102" t="str">
        <f>TRIM(Response!M2499)</f>
        <v>2022</v>
      </c>
    </row>
    <row r="2682" spans="1:10" ht="15.75" customHeight="1" x14ac:dyDescent="0.2">
      <c r="A2682" s="102" t="str">
        <f>TRIM(Response!A2500)</f>
        <v>LBXTFR</v>
      </c>
      <c r="B2682" s="102" t="str">
        <f>TRIM(Response!C2500)</f>
        <v>Serum transferrin receptor (mg/L)</v>
      </c>
      <c r="C2682" s="102" t="str">
        <f>TRIM(Response!E2500)</f>
        <v>TFR_E</v>
      </c>
      <c r="D2682" s="102" t="str">
        <f>TRIM(Response!F2500)</f>
        <v>Transferrin Receptor</v>
      </c>
      <c r="E2682" s="102" t="str">
        <f>TRIM(Response!G2500)</f>
        <v>2007-2008 Laboratory</v>
      </c>
      <c r="F2682" s="102" t="str">
        <f>TRIM(Response!H2500)</f>
        <v>5</v>
      </c>
      <c r="G2682" s="102" t="str">
        <f>TRIM(Response!J2500)</f>
        <v/>
      </c>
      <c r="H2682" s="102" t="str">
        <f>TRIM(Response!K2500)</f>
        <v/>
      </c>
      <c r="I2682" s="102" t="s">
        <v>6897</v>
      </c>
      <c r="J2682" s="102" t="str">
        <f>TRIM(Response!M2500)</f>
        <v>2022</v>
      </c>
    </row>
    <row r="2683" spans="1:10" ht="15.75" customHeight="1" x14ac:dyDescent="0.2">
      <c r="A2683" s="102" t="str">
        <f>TRIM(Response!A2501)</f>
        <v>LBXTFR</v>
      </c>
      <c r="B2683" s="102" t="str">
        <f>TRIM(Response!C2501)</f>
        <v>Serum transferrin receptor (mg/L)</v>
      </c>
      <c r="C2683" s="102" t="str">
        <f>TRIM(Response!E2501)</f>
        <v>TFR_F</v>
      </c>
      <c r="D2683" s="102" t="str">
        <f>TRIM(Response!F2501)</f>
        <v>Transferrin Receptor</v>
      </c>
      <c r="E2683" s="102" t="str">
        <f>TRIM(Response!G2501)</f>
        <v>2009-2010 Laboratory</v>
      </c>
      <c r="F2683" s="102" t="str">
        <f>TRIM(Response!H2501)</f>
        <v>6</v>
      </c>
      <c r="G2683" s="102" t="str">
        <f>TRIM(Response!J2501)</f>
        <v/>
      </c>
      <c r="H2683" s="102" t="str">
        <f>TRIM(Response!K2501)</f>
        <v/>
      </c>
      <c r="I2683" s="102" t="s">
        <v>6897</v>
      </c>
      <c r="J2683" s="102" t="str">
        <f>TRIM(Response!M2501)</f>
        <v>2022</v>
      </c>
    </row>
    <row r="2684" spans="1:10" ht="15.75" customHeight="1" x14ac:dyDescent="0.2">
      <c r="A2684" s="102" t="str">
        <f>TRIM(Response!A2502)</f>
        <v>LBXTFR</v>
      </c>
      <c r="B2684" s="102" t="str">
        <f>TRIM(Response!C2502)</f>
        <v>Serum transferrin receptor (mg/L)</v>
      </c>
      <c r="C2684" s="102" t="str">
        <f>TRIM(Response!E2502)</f>
        <v>TFR_I</v>
      </c>
      <c r="D2684" s="102" t="str">
        <f>TRIM(Response!F2502)</f>
        <v>Transferrin Receptor</v>
      </c>
      <c r="E2684" s="102" t="str">
        <f>TRIM(Response!G2502)</f>
        <v>2015-2016 Laboratory</v>
      </c>
      <c r="F2684" s="102" t="str">
        <f>TRIM(Response!H2502)</f>
        <v>9</v>
      </c>
      <c r="G2684" s="102" t="str">
        <f>TRIM(Response!J2502)</f>
        <v/>
      </c>
      <c r="H2684" s="102" t="str">
        <f>TRIM(Response!K2502)</f>
        <v/>
      </c>
      <c r="I2684" s="102" t="s">
        <v>6897</v>
      </c>
      <c r="J2684" s="102" t="str">
        <f>TRIM(Response!M2502)</f>
        <v>2022</v>
      </c>
    </row>
    <row r="2685" spans="1:10" ht="15.75" customHeight="1" x14ac:dyDescent="0.2">
      <c r="A2685" s="102" t="str">
        <f>TRIM(Response!A2503)</f>
        <v>LBXTFR</v>
      </c>
      <c r="B2685" s="102" t="str">
        <f>TRIM(Response!C2503)</f>
        <v>Serum transferrin receptor (mg/L)</v>
      </c>
      <c r="C2685" s="102" t="str">
        <f>TRIM(Response!E2503)</f>
        <v>TFR_J</v>
      </c>
      <c r="D2685" s="102" t="str">
        <f>TRIM(Response!F2503)</f>
        <v>Transferrin Receptor</v>
      </c>
      <c r="E2685" s="102" t="str">
        <f>TRIM(Response!G2503)</f>
        <v>2017-2018 Laboratory</v>
      </c>
      <c r="F2685" s="102" t="str">
        <f>TRIM(Response!H2503)</f>
        <v>10</v>
      </c>
      <c r="G2685" s="102" t="str">
        <f>TRIM(Response!J2503)</f>
        <v/>
      </c>
      <c r="H2685" s="102" t="str">
        <f>TRIM(Response!K2503)</f>
        <v/>
      </c>
      <c r="I2685" s="102" t="s">
        <v>6897</v>
      </c>
      <c r="J2685" s="102" t="str">
        <f>TRIM(Response!M2503)</f>
        <v>2022</v>
      </c>
    </row>
    <row r="2686" spans="1:10" ht="15.75" customHeight="1" x14ac:dyDescent="0.2">
      <c r="A2686" s="102" t="str">
        <f>TRIM(Response!A2504)</f>
        <v>LBXTIB</v>
      </c>
      <c r="B2686" s="102" t="str">
        <f>TRIM(Response!C2504)</f>
        <v>Serum Total Iron Binding Capacity (TIBC) (ug/dL)</v>
      </c>
      <c r="C2686" s="102" t="str">
        <f>TRIM(Response!E2504)</f>
        <v/>
      </c>
      <c r="D2686" s="102" t="str">
        <f>TRIM(Response!F2504)</f>
        <v>GENERAL BIOCHEMISTRY TESTS</v>
      </c>
      <c r="E2686" s="102" t="str">
        <f>TRIM(Response!G2504)</f>
        <v>1988-1994 Laboratory</v>
      </c>
      <c r="F2686" s="102" t="str">
        <f>TRIM(Response!H2504)</f>
        <v>-1</v>
      </c>
      <c r="G2686" s="102" t="str">
        <f>TRIM(Response!J2504)</f>
        <v/>
      </c>
      <c r="H2686" s="102" t="str">
        <f>TRIM(Response!K2504)</f>
        <v/>
      </c>
      <c r="I2686" s="102" t="s">
        <v>6545</v>
      </c>
      <c r="J2686" s="102" t="str">
        <f>TRIM(Response!M2504)</f>
        <v>2022</v>
      </c>
    </row>
    <row r="2687" spans="1:10" ht="15.75" customHeight="1" x14ac:dyDescent="0.2">
      <c r="A2687" s="102" t="str">
        <f>TRIM(Response!A2505)</f>
        <v>LBDTIB</v>
      </c>
      <c r="B2687" s="102" t="str">
        <f>TRIM(Response!C2505)</f>
        <v>Serum Total Iron Binding Capacity (TIBC) (ug/dL)</v>
      </c>
      <c r="C2687" s="102" t="str">
        <f>TRIM(Response!E2505)</f>
        <v>L40FE_B</v>
      </c>
      <c r="D2687" s="102" t="str">
        <f>TRIM(Response!F2505)</f>
        <v>Iron, Total Iron Binding Capacity (TIBC), &amp; Transferrin Saturation</v>
      </c>
      <c r="E2687" s="102" t="str">
        <f>TRIM(Response!G2505)</f>
        <v>2001-2002 Laboratory</v>
      </c>
      <c r="F2687" s="102" t="str">
        <f>TRIM(Response!H2505)</f>
        <v>2</v>
      </c>
      <c r="G2687" s="102" t="str">
        <f>TRIM(Response!J2505)</f>
        <v>1</v>
      </c>
      <c r="H2687" s="102" t="str">
        <f>TRIM(Response!K2505)</f>
        <v>LBXTIB</v>
      </c>
      <c r="I2687" s="102" t="s">
        <v>6545</v>
      </c>
      <c r="J2687" s="102" t="str">
        <f>TRIM(Response!M2505)</f>
        <v>2022</v>
      </c>
    </row>
    <row r="2688" spans="1:10" ht="15.75" customHeight="1" x14ac:dyDescent="0.2">
      <c r="A2688" s="102" t="str">
        <f>TRIM(Response!A2506)</f>
        <v>LBDTIB</v>
      </c>
      <c r="B2688" s="102" t="str">
        <f>TRIM(Response!C2506)</f>
        <v>Serum Total Iron Binding Capacity (TIBC) (ug/dL)</v>
      </c>
      <c r="C2688" s="102" t="str">
        <f>TRIM(Response!E2506)</f>
        <v>FETIB_J</v>
      </c>
      <c r="D2688" s="102" t="str">
        <f>TRIM(Response!F2506)</f>
        <v>Iron Status - Serum</v>
      </c>
      <c r="E2688" s="102" t="str">
        <f>TRIM(Response!G2506)</f>
        <v>2017-2018 Laboratory</v>
      </c>
      <c r="F2688" s="102" t="str">
        <f>TRIM(Response!H2506)</f>
        <v>10</v>
      </c>
      <c r="G2688" s="102" t="str">
        <f>TRIM(Response!J2506)</f>
        <v>1</v>
      </c>
      <c r="H2688" s="102" t="str">
        <f>TRIM(Response!K2506)</f>
        <v>LBXTIB</v>
      </c>
      <c r="I2688" s="102" t="s">
        <v>6897</v>
      </c>
      <c r="J2688" s="102" t="str">
        <f>TRIM(Response!M2506)</f>
        <v>2022</v>
      </c>
    </row>
    <row r="2689" spans="1:10" ht="15.75" customHeight="1" x14ac:dyDescent="0.2">
      <c r="A2689" s="102" t="str">
        <f>TRIM(Response!A2507)</f>
        <v>LBXTIB</v>
      </c>
      <c r="B2689" s="102" t="str">
        <f>TRIM(Response!C2507)</f>
        <v>Serum Total Iron Binding Capacity (TIBC) (ug/dL)</v>
      </c>
      <c r="C2689" s="102" t="str">
        <f>TRIM(Response!E2507)</f>
        <v>LAB06</v>
      </c>
      <c r="D2689" s="102" t="str">
        <f>TRIM(Response!F2507)</f>
        <v>Cadmium, Lead, Mercury, Cotinine &amp; Nutritional Biochemistries</v>
      </c>
      <c r="E2689" s="102" t="str">
        <f>TRIM(Response!G2507)</f>
        <v>1999-2000 Laboratory</v>
      </c>
      <c r="F2689" s="102" t="str">
        <f>TRIM(Response!H2507)</f>
        <v>1</v>
      </c>
      <c r="G2689" s="102" t="str">
        <f>TRIM(Response!J2507)</f>
        <v/>
      </c>
      <c r="H2689" s="102" t="str">
        <f>TRIM(Response!K2507)</f>
        <v/>
      </c>
      <c r="I2689" s="102" t="s">
        <v>6897</v>
      </c>
      <c r="J2689" s="102" t="str">
        <f>TRIM(Response!M2507)</f>
        <v>2020</v>
      </c>
    </row>
    <row r="2690" spans="1:10" ht="15.75" customHeight="1" x14ac:dyDescent="0.2">
      <c r="A2690" s="102" t="str">
        <f>TRIM(Response!A2508)</f>
        <v>LBXTIB</v>
      </c>
      <c r="B2690" s="102" t="str">
        <f>TRIM(Response!C2508)</f>
        <v>Serum Total Iron Binding Capacity (TIBC) (ug/dL)</v>
      </c>
      <c r="C2690" s="102" t="str">
        <f>TRIM(Response!E2508)</f>
        <v>L40FE_C</v>
      </c>
      <c r="D2690" s="102" t="str">
        <f>TRIM(Response!F2508)</f>
        <v>Iron, Total Iron Binding Capacity (TIBC), &amp; Transferrin Saturation</v>
      </c>
      <c r="E2690" s="102" t="str">
        <f>TRIM(Response!G2508)</f>
        <v>2003-2004 Laboratory</v>
      </c>
      <c r="F2690" s="102" t="str">
        <f>TRIM(Response!H2508)</f>
        <v>3</v>
      </c>
      <c r="G2690" s="102" t="str">
        <f>TRIM(Response!J2508)</f>
        <v/>
      </c>
      <c r="H2690" s="102" t="str">
        <f>TRIM(Response!K2508)</f>
        <v/>
      </c>
      <c r="I2690" s="102" t="s">
        <v>6545</v>
      </c>
      <c r="J2690" s="102" t="str">
        <f>TRIM(Response!M2508)</f>
        <v>2022</v>
      </c>
    </row>
    <row r="2691" spans="1:10" ht="15.75" customHeight="1" x14ac:dyDescent="0.2">
      <c r="A2691" s="102" t="str">
        <f>TRIM(Response!A2509)</f>
        <v>LBXTIB</v>
      </c>
      <c r="B2691" s="102" t="str">
        <f>TRIM(Response!C2509)</f>
        <v>Serum Total Iron Binding Capacity (TIBC) (ug/dL)</v>
      </c>
      <c r="C2691" s="102" t="str">
        <f>TRIM(Response!E2509)</f>
        <v>FETIB_D</v>
      </c>
      <c r="D2691" s="102" t="str">
        <f>TRIM(Response!F2509)</f>
        <v>Iron, Total Iron Binding Capacity (TIBC), &amp; Transferrin Saturation</v>
      </c>
      <c r="E2691" s="102" t="str">
        <f>TRIM(Response!G2509)</f>
        <v>2005-2006 Laboratory</v>
      </c>
      <c r="F2691" s="102" t="str">
        <f>TRIM(Response!H2509)</f>
        <v>4</v>
      </c>
      <c r="G2691" s="102" t="str">
        <f>TRIM(Response!J2509)</f>
        <v/>
      </c>
      <c r="H2691" s="102" t="str">
        <f>TRIM(Response!K2509)</f>
        <v/>
      </c>
      <c r="I2691" s="102" t="s">
        <v>6897</v>
      </c>
      <c r="J2691" s="102" t="str">
        <f>TRIM(Response!M2509)</f>
        <v>2022</v>
      </c>
    </row>
    <row r="2692" spans="1:10" ht="15.75" customHeight="1" x14ac:dyDescent="0.2">
      <c r="A2692" s="102" t="str">
        <f>TRIM(Response!A2510)</f>
        <v>TIP</v>
      </c>
      <c r="B2692" s="102" t="str">
        <f>TRIM(Response!C2510)</f>
        <v>Serum Total Iron Binding Capacity (TIBC) replicate 1 (ug/dL)</v>
      </c>
      <c r="C2692" s="102" t="str">
        <f>TRIM(Response!E2510)</f>
        <v>LAB</v>
      </c>
      <c r="D2692" s="102" t="str">
        <f>TRIM(Response!F2510)</f>
        <v>GENERAL BIOCHEMISTRY TESTS</v>
      </c>
      <c r="E2692" s="102" t="str">
        <f>TRIM(Response!G2510)</f>
        <v>1988-1994 Laboratory</v>
      </c>
      <c r="F2692" s="102" t="str">
        <f>TRIM(Response!H2510)</f>
        <v>-1</v>
      </c>
      <c r="G2692" s="102" t="str">
        <f>TRIM(Response!J2510)</f>
        <v>1</v>
      </c>
      <c r="H2692" s="102" t="str">
        <f>TRIM(Response!K2510)</f>
        <v>LBXTIB1</v>
      </c>
      <c r="I2692" s="102" t="s">
        <v>6897</v>
      </c>
      <c r="J2692" s="102" t="str">
        <f>TRIM(Response!M2510)</f>
        <v>2022</v>
      </c>
    </row>
    <row r="2693" spans="1:10" ht="15.75" customHeight="1" x14ac:dyDescent="0.2">
      <c r="A2693" s="102" t="str">
        <f>TRIM(Response!A2511)</f>
        <v>TIR</v>
      </c>
      <c r="B2693" s="102" t="str">
        <f>TRIM(Response!C2511)</f>
        <v>Serum Total Iron Binding Capacity (TIBC) replicate 2 (ug/dL)</v>
      </c>
      <c r="C2693" s="102" t="str">
        <f>TRIM(Response!E2511)</f>
        <v>LABSE</v>
      </c>
      <c r="D2693" s="102" t="str">
        <f>TRIM(Response!F2511)</f>
        <v>GENERAL BIOCHEMISTRY TESTS</v>
      </c>
      <c r="E2693" s="102" t="str">
        <f>TRIM(Response!G2511)</f>
        <v>1988-1994 Lab - Second Exam</v>
      </c>
      <c r="F2693" s="102" t="str">
        <f>TRIM(Response!H2511)</f>
        <v>-1</v>
      </c>
      <c r="G2693" s="102" t="str">
        <f>TRIM(Response!J2511)</f>
        <v>1</v>
      </c>
      <c r="H2693" s="102" t="str">
        <f>TRIM(Response!K2511)</f>
        <v>LBXTIB2</v>
      </c>
      <c r="I2693" s="102" t="s">
        <v>6897</v>
      </c>
      <c r="J2693" s="102" t="str">
        <f>TRIM(Response!M2511)</f>
        <v>2022</v>
      </c>
    </row>
    <row r="2694" spans="1:10" ht="15.75" customHeight="1" x14ac:dyDescent="0.2">
      <c r="A2694" s="102" t="str">
        <f>TRIM(Response!A2512)</f>
        <v>LBXTR</v>
      </c>
      <c r="B2694" s="102" t="str">
        <f>TRIM(Response!C2512)</f>
        <v>Serum triglycerides (mg/dL)</v>
      </c>
      <c r="C2694" s="102" t="str">
        <f>TRIM(Response!E2512)</f>
        <v/>
      </c>
      <c r="D2694" s="102" t="str">
        <f>TRIM(Response!F2512)</f>
        <v>GENERAL BIOCHEMISTRY TESTS</v>
      </c>
      <c r="E2694" s="102" t="str">
        <f>TRIM(Response!G2512)</f>
        <v>1988-1994 Laboratory</v>
      </c>
      <c r="F2694" s="102" t="str">
        <f>TRIM(Response!H2512)</f>
        <v>-1</v>
      </c>
      <c r="G2694" s="102" t="str">
        <f>TRIM(Response!J2512)</f>
        <v/>
      </c>
      <c r="H2694" s="102" t="str">
        <f>TRIM(Response!K2512)</f>
        <v/>
      </c>
      <c r="I2694" s="102" t="s">
        <v>6897</v>
      </c>
      <c r="J2694" s="102" t="str">
        <f>TRIM(Response!M2512)</f>
        <v>2022</v>
      </c>
    </row>
    <row r="2695" spans="1:10" ht="15.75" customHeight="1" x14ac:dyDescent="0.2">
      <c r="A2695" s="102" t="str">
        <f>TRIM(Response!A2513)</f>
        <v>LBXTR</v>
      </c>
      <c r="B2695" s="102" t="str">
        <f>TRIM(Response!C2513)</f>
        <v>Serum triglycerides (mg/dL)</v>
      </c>
      <c r="C2695" s="102" t="str">
        <f>TRIM(Response!E2513)</f>
        <v>LAB13AM</v>
      </c>
      <c r="D2695" s="102" t="str">
        <f>TRIM(Response!F2513)</f>
        <v>Cholesterol - LDL &amp; Triglycerides</v>
      </c>
      <c r="E2695" s="102" t="str">
        <f>TRIM(Response!G2513)</f>
        <v>1999-2000 Laboratory</v>
      </c>
      <c r="F2695" s="102" t="str">
        <f>TRIM(Response!H2513)</f>
        <v>1</v>
      </c>
      <c r="G2695" s="102" t="str">
        <f>TRIM(Response!J2513)</f>
        <v/>
      </c>
      <c r="H2695" s="102" t="str">
        <f>TRIM(Response!K2513)</f>
        <v/>
      </c>
      <c r="I2695" s="102" t="s">
        <v>6897</v>
      </c>
      <c r="J2695" s="102" t="str">
        <f>TRIM(Response!M2513)</f>
        <v>2020</v>
      </c>
    </row>
    <row r="2696" spans="1:10" ht="15.75" customHeight="1" x14ac:dyDescent="0.2">
      <c r="A2696" s="102" t="str">
        <f>TRIM(Response!A2514)</f>
        <v>LBXTR</v>
      </c>
      <c r="B2696" s="102" t="str">
        <f>TRIM(Response!C2514)</f>
        <v>Serum triglycerides (mg/dL)</v>
      </c>
      <c r="C2696" s="102" t="str">
        <f>TRIM(Response!E2514)</f>
        <v>L13AM_B</v>
      </c>
      <c r="D2696" s="102" t="str">
        <f>TRIM(Response!F2514)</f>
        <v>Cholesterol - LDL &amp; Triglycerides</v>
      </c>
      <c r="E2696" s="102" t="str">
        <f>TRIM(Response!G2514)</f>
        <v>2001-2002 Laboratory</v>
      </c>
      <c r="F2696" s="102" t="str">
        <f>TRIM(Response!H2514)</f>
        <v>2</v>
      </c>
      <c r="G2696" s="102" t="str">
        <f>TRIM(Response!J2514)</f>
        <v/>
      </c>
      <c r="H2696" s="102" t="str">
        <f>TRIM(Response!K2514)</f>
        <v/>
      </c>
      <c r="I2696" s="102" t="s">
        <v>6897</v>
      </c>
      <c r="J2696" s="102" t="str">
        <f>TRIM(Response!M2514)</f>
        <v>2020</v>
      </c>
    </row>
    <row r="2697" spans="1:10" ht="15.75" customHeight="1" x14ac:dyDescent="0.2">
      <c r="A2697" s="102" t="str">
        <f>TRIM(Response!A2515)</f>
        <v>LBXTR</v>
      </c>
      <c r="B2697" s="102" t="str">
        <f>TRIM(Response!C2515)</f>
        <v>Serum triglycerides (mg/dL)</v>
      </c>
      <c r="C2697" s="102" t="str">
        <f>TRIM(Response!E2515)</f>
        <v>L13AM_C</v>
      </c>
      <c r="D2697" s="102" t="str">
        <f>TRIM(Response!F2515)</f>
        <v>Cholesterol - LDL &amp; Triglycerides</v>
      </c>
      <c r="E2697" s="102" t="str">
        <f>TRIM(Response!G2515)</f>
        <v>2003-2004 Laboratory</v>
      </c>
      <c r="F2697" s="102" t="str">
        <f>TRIM(Response!H2515)</f>
        <v>3</v>
      </c>
      <c r="G2697" s="102" t="str">
        <f>TRIM(Response!J2515)</f>
        <v/>
      </c>
      <c r="H2697" s="102" t="str">
        <f>TRIM(Response!K2515)</f>
        <v/>
      </c>
      <c r="I2697" s="102" t="s">
        <v>6897</v>
      </c>
      <c r="J2697" s="102" t="str">
        <f>TRIM(Response!M2515)</f>
        <v>2020</v>
      </c>
    </row>
    <row r="2698" spans="1:10" ht="15.75" customHeight="1" x14ac:dyDescent="0.2">
      <c r="A2698" s="102" t="str">
        <f>TRIM(Response!A2516)</f>
        <v>LBXTR</v>
      </c>
      <c r="B2698" s="102" t="str">
        <f>TRIM(Response!C2516)</f>
        <v>Serum triglycerides (mg/dL)</v>
      </c>
      <c r="C2698" s="102" t="str">
        <f>TRIM(Response!E2516)</f>
        <v>TRIGLY_D</v>
      </c>
      <c r="D2698" s="102" t="str">
        <f>TRIM(Response!F2516)</f>
        <v>Cholesterol - LDL, Triglyceride &amp; Apoliprotein (ApoB)</v>
      </c>
      <c r="E2698" s="102" t="str">
        <f>TRIM(Response!G2516)</f>
        <v>2005-2006 Laboratory</v>
      </c>
      <c r="F2698" s="102" t="str">
        <f>TRIM(Response!H2516)</f>
        <v>4</v>
      </c>
      <c r="G2698" s="102" t="str">
        <f>TRIM(Response!J2516)</f>
        <v/>
      </c>
      <c r="H2698" s="102" t="str">
        <f>TRIM(Response!K2516)</f>
        <v/>
      </c>
      <c r="I2698" s="102" t="s">
        <v>6897</v>
      </c>
      <c r="J2698" s="102" t="str">
        <f>TRIM(Response!M2516)</f>
        <v>2020</v>
      </c>
    </row>
    <row r="2699" spans="1:10" ht="15.75" customHeight="1" x14ac:dyDescent="0.2">
      <c r="A2699" s="102" t="str">
        <f>TRIM(Response!A2517)</f>
        <v>LBXTR</v>
      </c>
      <c r="B2699" s="102" t="str">
        <f>TRIM(Response!C2517)</f>
        <v>Serum triglycerides (mg/dL)</v>
      </c>
      <c r="C2699" s="102" t="str">
        <f>TRIM(Response!E2517)</f>
        <v>TRIGLY_E</v>
      </c>
      <c r="D2699" s="102" t="str">
        <f>TRIM(Response!F2517)</f>
        <v>Cholesterol - LDL &amp; Triglycerides</v>
      </c>
      <c r="E2699" s="102" t="str">
        <f>TRIM(Response!G2517)</f>
        <v>2007-2008 Laboratory</v>
      </c>
      <c r="F2699" s="102" t="str">
        <f>TRIM(Response!H2517)</f>
        <v>5</v>
      </c>
      <c r="G2699" s="102" t="str">
        <f>TRIM(Response!J2517)</f>
        <v/>
      </c>
      <c r="H2699" s="102" t="str">
        <f>TRIM(Response!K2517)</f>
        <v/>
      </c>
      <c r="I2699" s="102" t="s">
        <v>6545</v>
      </c>
      <c r="J2699" s="102" t="str">
        <f>TRIM(Response!M2517)</f>
        <v>2020</v>
      </c>
    </row>
    <row r="2700" spans="1:10" ht="15.75" customHeight="1" x14ac:dyDescent="0.2">
      <c r="A2700" s="102" t="str">
        <f>TRIM(Response!A2518)</f>
        <v>LBXTR</v>
      </c>
      <c r="B2700" s="102" t="str">
        <f>TRIM(Response!C2518)</f>
        <v>Serum triglycerides (mg/dL)</v>
      </c>
      <c r="C2700" s="102" t="str">
        <f>TRIM(Response!E2518)</f>
        <v>TRIGLY_F</v>
      </c>
      <c r="D2700" s="102" t="str">
        <f>TRIM(Response!F2518)</f>
        <v>Cholesterol - LDL &amp; Triglycerides</v>
      </c>
      <c r="E2700" s="102" t="str">
        <f>TRIM(Response!G2518)</f>
        <v>2009-2010 Laboratory</v>
      </c>
      <c r="F2700" s="102" t="str">
        <f>TRIM(Response!H2518)</f>
        <v>6</v>
      </c>
      <c r="G2700" s="102" t="str">
        <f>TRIM(Response!J2518)</f>
        <v/>
      </c>
      <c r="H2700" s="102" t="str">
        <f>TRIM(Response!K2518)</f>
        <v/>
      </c>
      <c r="I2700" s="102" t="s">
        <v>6897</v>
      </c>
      <c r="J2700" s="102" t="str">
        <f>TRIM(Response!M2518)</f>
        <v>2020</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LBXTR</v>
      </c>
      <c r="B2702" s="102" t="str">
        <f>TRIM(Response!C2519)</f>
        <v>Serum triglycerides (mg/dL)</v>
      </c>
      <c r="C2702" s="102" t="str">
        <f>TRIM(Response!E2519)</f>
        <v>TRIGLY_G</v>
      </c>
      <c r="D2702" s="102" t="str">
        <f>TRIM(Response!F2519)</f>
        <v>Cholesterol - LDL &amp; Triglycerides</v>
      </c>
      <c r="E2702" s="102" t="str">
        <f>TRIM(Response!G2519)</f>
        <v>2011-2012 Laboratory</v>
      </c>
      <c r="F2702" s="102" t="str">
        <f>TRIM(Response!H2519)</f>
        <v>7</v>
      </c>
      <c r="G2702" s="102" t="str">
        <f>TRIM(Response!J2519)</f>
        <v/>
      </c>
      <c r="H2702" s="102" t="str">
        <f>TRIM(Response!K2519)</f>
        <v/>
      </c>
      <c r="I2702" s="102" t="s">
        <v>6545</v>
      </c>
      <c r="J2702" s="102" t="str">
        <f>TRIM(Response!M2519)</f>
        <v>2020</v>
      </c>
    </row>
    <row r="2703" spans="1:10" ht="15.75" customHeight="1" x14ac:dyDescent="0.2">
      <c r="A2703" s="102" t="str">
        <f>TRIM(Response!A2520)</f>
        <v>LBXTR</v>
      </c>
      <c r="B2703" s="102" t="str">
        <f>TRIM(Response!C2520)</f>
        <v>Serum triglycerides (mg/dL)</v>
      </c>
      <c r="C2703" s="102" t="str">
        <f>TRIM(Response!E2520)</f>
        <v>TRIGLY_H</v>
      </c>
      <c r="D2703" s="102" t="str">
        <f>TRIM(Response!F2520)</f>
        <v>Cholesterol - LDL &amp; Triglycerides</v>
      </c>
      <c r="E2703" s="102" t="str">
        <f>TRIM(Response!G2520)</f>
        <v>2013-2014 Laboratory</v>
      </c>
      <c r="F2703" s="102" t="str">
        <f>TRIM(Response!H2520)</f>
        <v>8</v>
      </c>
      <c r="G2703" s="102" t="str">
        <f>TRIM(Response!J2520)</f>
        <v/>
      </c>
      <c r="H2703" s="102" t="str">
        <f>TRIM(Response!K2520)</f>
        <v/>
      </c>
      <c r="I2703" s="102" t="s">
        <v>6897</v>
      </c>
      <c r="J2703" s="102" t="str">
        <f>TRIM(Response!M2520)</f>
        <v>2020</v>
      </c>
    </row>
    <row r="2704" spans="1:10" ht="15.75" customHeight="1" x14ac:dyDescent="0.2">
      <c r="A2704" s="102" t="str">
        <f>TRIM(Response!A2521)</f>
        <v>LBXTR</v>
      </c>
      <c r="B2704" s="102" t="str">
        <f>TRIM(Response!C2521)</f>
        <v>Serum triglycerides (mg/dL)</v>
      </c>
      <c r="C2704" s="102" t="str">
        <f>TRIM(Response!E2521)</f>
        <v>TRIGLY_I</v>
      </c>
      <c r="D2704" s="102" t="str">
        <f>TRIM(Response!F2521)</f>
        <v>Cholesterol - Low - Density Lipoprotein (LDL) &amp; Triglycerides</v>
      </c>
      <c r="E2704" s="102" t="str">
        <f>TRIM(Response!G2521)</f>
        <v>2015-2016 Laboratory</v>
      </c>
      <c r="F2704" s="102" t="str">
        <f>TRIM(Response!H2521)</f>
        <v>9</v>
      </c>
      <c r="G2704" s="102" t="str">
        <f>TRIM(Response!J2521)</f>
        <v/>
      </c>
      <c r="H2704" s="102" t="str">
        <f>TRIM(Response!K2521)</f>
        <v/>
      </c>
      <c r="I2704" s="102" t="s">
        <v>6897</v>
      </c>
      <c r="J2704" s="102" t="str">
        <f>TRIM(Response!M2521)</f>
        <v>2020</v>
      </c>
    </row>
    <row r="2705" spans="1:10" ht="15.75" customHeight="1" x14ac:dyDescent="0.2">
      <c r="A2705" s="102" t="str">
        <f>TRIM(Response!A2522)</f>
        <v>LBXTR</v>
      </c>
      <c r="B2705" s="102" t="str">
        <f>TRIM(Response!C2522)</f>
        <v>Serum triglycerides (mg/dL)</v>
      </c>
      <c r="C2705" s="102" t="str">
        <f>TRIM(Response!E2522)</f>
        <v>TRIGLY_J</v>
      </c>
      <c r="D2705" s="102" t="str">
        <f>TRIM(Response!F2522)</f>
        <v>Cholesterol - Low-Density Lipoproteins (LDL) &amp; Triglycerides</v>
      </c>
      <c r="E2705" s="102" t="str">
        <f>TRIM(Response!G2522)</f>
        <v>2017-2018 Laboratory</v>
      </c>
      <c r="F2705" s="102" t="str">
        <f>TRIM(Response!H2522)</f>
        <v>10</v>
      </c>
      <c r="G2705" s="102" t="str">
        <f>TRIM(Response!J2522)</f>
        <v/>
      </c>
      <c r="H2705" s="102" t="str">
        <f>TRIM(Response!K2522)</f>
        <v/>
      </c>
      <c r="I2705" s="102" t="s">
        <v>6897</v>
      </c>
      <c r="J2705" s="102" t="str">
        <f>TRIM(Response!M2522)</f>
        <v>2022</v>
      </c>
    </row>
    <row r="2706" spans="1:10" ht="15.75" customHeight="1" x14ac:dyDescent="0.2">
      <c r="A2706" s="102" t="str">
        <f>TRIM(Response!A2523)</f>
        <v>TGP</v>
      </c>
      <c r="B2706" s="102" t="str">
        <f>TRIM(Response!C2523)</f>
        <v>Serum triglycerides replicate 1 (mg/dL)</v>
      </c>
      <c r="C2706" s="102" t="str">
        <f>TRIM(Response!E2523)</f>
        <v>LAB</v>
      </c>
      <c r="D2706" s="102" t="str">
        <f>TRIM(Response!F2523)</f>
        <v>GENERAL BIOCHEMISTRY TESTS</v>
      </c>
      <c r="E2706" s="102" t="str">
        <f>TRIM(Response!G2523)</f>
        <v>1988-1994 Laboratory</v>
      </c>
      <c r="F2706" s="102" t="str">
        <f>TRIM(Response!H2523)</f>
        <v>-1</v>
      </c>
      <c r="G2706" s="102" t="str">
        <f>TRIM(Response!J2523)</f>
        <v>1</v>
      </c>
      <c r="H2706" s="102" t="str">
        <f>TRIM(Response!K2523)</f>
        <v>LBXTR1</v>
      </c>
      <c r="I2706" s="102" t="s">
        <v>6897</v>
      </c>
      <c r="J2706" s="102" t="str">
        <f>TRIM(Response!M2523)</f>
        <v>2022</v>
      </c>
    </row>
    <row r="2707" spans="1:10" ht="15.75" customHeight="1" x14ac:dyDescent="0.2">
      <c r="A2707" s="102" t="str">
        <f>TRIM(Response!A2524)</f>
        <v>TGR</v>
      </c>
      <c r="B2707" s="102" t="str">
        <f>TRIM(Response!C2524)</f>
        <v>Serum triglycerides replicate 2 (mg/dL)</v>
      </c>
      <c r="C2707" s="102" t="str">
        <f>TRIM(Response!E2524)</f>
        <v>LABSE</v>
      </c>
      <c r="D2707" s="102" t="str">
        <f>TRIM(Response!F2524)</f>
        <v>GENERAL BIOCHEMISTRY TESTS</v>
      </c>
      <c r="E2707" s="102" t="str">
        <f>TRIM(Response!G2524)</f>
        <v>1988-1994 Lab - Second Exam</v>
      </c>
      <c r="F2707" s="102" t="str">
        <f>TRIM(Response!H2524)</f>
        <v>-1</v>
      </c>
      <c r="G2707" s="102" t="str">
        <f>TRIM(Response!J2524)</f>
        <v>1</v>
      </c>
      <c r="H2707" s="102" t="str">
        <f>TRIM(Response!K2524)</f>
        <v>LBXTR2</v>
      </c>
      <c r="I2707" s="102" t="s">
        <v>6897</v>
      </c>
      <c r="J2707" s="102" t="str">
        <f>TRIM(Response!M2524)</f>
        <v>2022</v>
      </c>
    </row>
    <row r="2708" spans="1:10" ht="15.75" customHeight="1" x14ac:dyDescent="0.2">
      <c r="A2708" s="102" t="str">
        <f>TRIM(Response!A2525)</f>
        <v>LBXTSH</v>
      </c>
      <c r="B2708" s="102" t="str">
        <f>TRIM(Response!C2525)</f>
        <v>Thyroid stimulating hormone (IU/L)</v>
      </c>
      <c r="C2708" s="102" t="str">
        <f>TRIM(Response!E2525)</f>
        <v>LAB18T4</v>
      </c>
      <c r="D2708" s="102" t="str">
        <f>TRIM(Response!F2525)</f>
        <v>Thyroid - Stimulating Hormone &amp; Thyroxine (TSH &amp; T4)</v>
      </c>
      <c r="E2708" s="102" t="str">
        <f>TRIM(Response!G2525)</f>
        <v>1999-2000 Laboratory</v>
      </c>
      <c r="F2708" s="102" t="str">
        <f>TRIM(Response!H2525)</f>
        <v>1</v>
      </c>
      <c r="G2708" s="102" t="str">
        <f>TRIM(Response!J2525)</f>
        <v/>
      </c>
      <c r="H2708" s="102" t="str">
        <f>TRIM(Response!K2525)</f>
        <v/>
      </c>
      <c r="I2708" s="102" t="s">
        <v>6897</v>
      </c>
      <c r="J2708" s="102" t="str">
        <f>TRIM(Response!M2525)</f>
        <v>2022</v>
      </c>
    </row>
    <row r="2709" spans="1:10" ht="15.75" customHeight="1" x14ac:dyDescent="0.2">
      <c r="A2709" s="102" t="str">
        <f>TRIM(Response!A2526)</f>
        <v>LBXTSH</v>
      </c>
      <c r="B2709" s="102" t="str">
        <f>TRIM(Response!C2526)</f>
        <v>Thyroid stimulating hormone (IU/L)</v>
      </c>
      <c r="C2709" s="102" t="str">
        <f>TRIM(Response!E2526)</f>
        <v>L40T4_B</v>
      </c>
      <c r="D2709" s="102" t="str">
        <f>TRIM(Response!F2526)</f>
        <v>Thyroid - Stimulating Hormone &amp; Thyroxine (TSH &amp; T4)</v>
      </c>
      <c r="E2709" s="102" t="str">
        <f>TRIM(Response!G2526)</f>
        <v>2001-2002 Laboratory</v>
      </c>
      <c r="F2709" s="102" t="str">
        <f>TRIM(Response!H2526)</f>
        <v>2</v>
      </c>
      <c r="G2709" s="102" t="str">
        <f>TRIM(Response!J2526)</f>
        <v/>
      </c>
      <c r="H2709" s="102" t="str">
        <f>TRIM(Response!K2526)</f>
        <v/>
      </c>
      <c r="I2709" s="102" t="s">
        <v>6897</v>
      </c>
      <c r="J2709" s="102" t="str">
        <f>TRIM(Response!M2526)</f>
        <v>2022</v>
      </c>
    </row>
    <row r="2710" spans="1:10" ht="15.75" customHeight="1" x14ac:dyDescent="0.2">
      <c r="A2710" s="102" t="str">
        <f>TRIM(Response!A2527)</f>
        <v>LBXTSH1</v>
      </c>
      <c r="B2710" s="102" t="str">
        <f>TRIM(Response!C2527)</f>
        <v>Serum thyroid stimulating hormone (TSH) (uIU/mL)</v>
      </c>
      <c r="C2710" s="102" t="str">
        <f>TRIM(Response!E2527)</f>
        <v/>
      </c>
      <c r="D2710" s="102" t="str">
        <f>TRIM(Response!F2527)</f>
        <v>SERUM MEASURES</v>
      </c>
      <c r="E2710" s="102" t="str">
        <f>TRIM(Response!G2527)</f>
        <v>1988-1994 Second Laboratory 2A</v>
      </c>
      <c r="F2710" s="102" t="str">
        <f>TRIM(Response!H2527)</f>
        <v>-1</v>
      </c>
      <c r="G2710" s="102" t="str">
        <f>TRIM(Response!J2527)</f>
        <v/>
      </c>
      <c r="H2710" s="102" t="str">
        <f>TRIM(Response!K2527)</f>
        <v/>
      </c>
      <c r="I2710" s="102" t="s">
        <v>6897</v>
      </c>
      <c r="J2710" s="102" t="str">
        <f>TRIM(Response!M2527)</f>
        <v>2022</v>
      </c>
    </row>
    <row r="2711" spans="1:10" ht="15.75" customHeight="1" x14ac:dyDescent="0.2">
      <c r="A2711" s="102" t="str">
        <f>TRIM(Response!A2528)</f>
        <v>LBXTSH1</v>
      </c>
      <c r="B2711" s="102" t="str">
        <f>TRIM(Response!C2528)</f>
        <v>Serum thyroid stimulating hormone (TSH) (uIU/mL)</v>
      </c>
      <c r="C2711" s="102" t="str">
        <f>TRIM(Response!E2528)</f>
        <v>THYROD_E</v>
      </c>
      <c r="D2711" s="102" t="str">
        <f>TRIM(Response!F2528)</f>
        <v>Thyroid Profile</v>
      </c>
      <c r="E2711" s="102" t="str">
        <f>TRIM(Response!G2528)</f>
        <v>2007-2008 Laboratory</v>
      </c>
      <c r="F2711" s="102" t="str">
        <f>TRIM(Response!H2528)</f>
        <v>5</v>
      </c>
      <c r="G2711" s="102" t="str">
        <f>TRIM(Response!J2528)</f>
        <v/>
      </c>
      <c r="H2711" s="102" t="str">
        <f>TRIM(Response!K2528)</f>
        <v/>
      </c>
      <c r="I2711" s="102" t="s">
        <v>6897</v>
      </c>
      <c r="J2711" s="102" t="str">
        <f>TRIM(Response!M2528)</f>
        <v>2022</v>
      </c>
    </row>
    <row r="2712" spans="1:10" ht="15.75" customHeight="1" x14ac:dyDescent="0.2">
      <c r="A2712" s="102" t="str">
        <f>TRIM(Response!A2529)</f>
        <v>LBXTSH1</v>
      </c>
      <c r="B2712" s="102" t="str">
        <f>TRIM(Response!C2529)</f>
        <v>Serum thyroid stimulating hormone (TSH) (uIU/mL)</v>
      </c>
      <c r="C2712" s="102" t="str">
        <f>TRIM(Response!E2529)</f>
        <v>THYROD_F</v>
      </c>
      <c r="D2712" s="102" t="str">
        <f>TRIM(Response!F2529)</f>
        <v>Thyroid Profile</v>
      </c>
      <c r="E2712" s="102" t="str">
        <f>TRIM(Response!G2529)</f>
        <v>2009-2010 Laboratory</v>
      </c>
      <c r="F2712" s="102" t="str">
        <f>TRIM(Response!H2529)</f>
        <v>6</v>
      </c>
      <c r="G2712" s="102" t="str">
        <f>TRIM(Response!J2529)</f>
        <v/>
      </c>
      <c r="H2712" s="102" t="str">
        <f>TRIM(Response!K2529)</f>
        <v/>
      </c>
      <c r="I2712" s="102" t="s">
        <v>6897</v>
      </c>
      <c r="J2712" s="102" t="str">
        <f>TRIM(Response!M2529)</f>
        <v>2022</v>
      </c>
    </row>
    <row r="2713" spans="1:10" ht="15.75" customHeight="1" x14ac:dyDescent="0.2">
      <c r="A2713" s="102" t="str">
        <f>TRIM(Response!A2530)</f>
        <v>LBXTSH1</v>
      </c>
      <c r="B2713" s="102" t="str">
        <f>TRIM(Response!C2530)</f>
        <v>Serum thyroid stimulating hormone (TSH) (uIU/mL)</v>
      </c>
      <c r="C2713" s="102" t="str">
        <f>TRIM(Response!E2530)</f>
        <v>THYROD_G</v>
      </c>
      <c r="D2713" s="102" t="str">
        <f>TRIM(Response!F2530)</f>
        <v>Thyroid Profile</v>
      </c>
      <c r="E2713" s="102" t="str">
        <f>TRIM(Response!G2530)</f>
        <v>2011-2012 Laboratory</v>
      </c>
      <c r="F2713" s="102" t="str">
        <f>TRIM(Response!H2530)</f>
        <v>7</v>
      </c>
      <c r="G2713" s="102" t="str">
        <f>TRIM(Response!J2530)</f>
        <v/>
      </c>
      <c r="H2713" s="102" t="str">
        <f>TRIM(Response!K2530)</f>
        <v/>
      </c>
      <c r="I2713" s="102" t="s">
        <v>6545</v>
      </c>
      <c r="J2713" s="102" t="str">
        <f>TRIM(Response!M2530)</f>
        <v>2022</v>
      </c>
    </row>
    <row r="2714" spans="1:10" ht="15.75" customHeight="1" x14ac:dyDescent="0.2">
      <c r="A2714" s="102" t="str">
        <f>TRIM(Response!A2531)</f>
        <v>THP</v>
      </c>
      <c r="B2714" s="102" t="str">
        <f>TRIM(Response!C2531)</f>
        <v>Serum thyroid stimulating hormone (TSH) replicate 1 (uIU/mL)</v>
      </c>
      <c r="C2714" s="102" t="str">
        <f>TRIM(Response!E2531)</f>
        <v>lab2</v>
      </c>
      <c r="D2714" s="102" t="str">
        <f>TRIM(Response!F2531)</f>
        <v>SERUM MEASURES</v>
      </c>
      <c r="E2714" s="102" t="str">
        <f>TRIM(Response!G2531)</f>
        <v>1988-1994 Second Laboratory 2A</v>
      </c>
      <c r="F2714" s="102" t="str">
        <f>TRIM(Response!H2531)</f>
        <v>-1</v>
      </c>
      <c r="G2714" s="102" t="str">
        <f>TRIM(Response!J2531)</f>
        <v>1</v>
      </c>
      <c r="H2714" s="102" t="str">
        <f>TRIM(Response!K2531)</f>
        <v>LBXTSH11</v>
      </c>
      <c r="I2714" s="102" t="s">
        <v>6897</v>
      </c>
      <c r="J2714" s="102" t="str">
        <f>TRIM(Response!M2531)</f>
        <v>2022</v>
      </c>
    </row>
    <row r="2715" spans="1:10" ht="15.75" customHeight="1" x14ac:dyDescent="0.2">
      <c r="A2715" s="102" t="str">
        <f>TRIM(Response!A2532)</f>
        <v>THR</v>
      </c>
      <c r="B2715" s="102" t="str">
        <f>TRIM(Response!C2532)</f>
        <v>Serum thyroid stimulating hormone (TSH) replicate 2 (uIU/mL)</v>
      </c>
      <c r="C2715" s="102" t="str">
        <f>TRIM(Response!E2532)</f>
        <v>LAB2SE</v>
      </c>
      <c r="D2715" s="102" t="str">
        <f>TRIM(Response!F2532)</f>
        <v>SERUM MEASURES</v>
      </c>
      <c r="E2715" s="102" t="str">
        <f>TRIM(Response!G2532)</f>
        <v>1988-1994 Second Lab - Second Exam</v>
      </c>
      <c r="F2715" s="102" t="str">
        <f>TRIM(Response!H2532)</f>
        <v>-1</v>
      </c>
      <c r="G2715" s="102" t="str">
        <f>TRIM(Response!J2532)</f>
        <v>1</v>
      </c>
      <c r="H2715" s="102" t="str">
        <f>TRIM(Response!K2532)</f>
        <v>LBXTSH12</v>
      </c>
      <c r="I2715" s="102" t="s">
        <v>6897</v>
      </c>
      <c r="J2715" s="102" t="str">
        <f>TRIM(Response!M2532)</f>
        <v>2022</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T4P</v>
      </c>
      <c r="B2717" s="102" t="str">
        <f>TRIM(Response!C2533)</f>
        <v>Serum Thyroxine, total (T4) (ug/dL)</v>
      </c>
      <c r="C2717" s="102" t="str">
        <f>TRIM(Response!E2533)</f>
        <v>lab2</v>
      </c>
      <c r="D2717" s="102" t="str">
        <f>TRIM(Response!F2533)</f>
        <v>SERUM MEASURES</v>
      </c>
      <c r="E2717" s="102" t="str">
        <f>TRIM(Response!G2533)</f>
        <v>1988-1994 Second Laboratory 2A</v>
      </c>
      <c r="F2717" s="102" t="str">
        <f>TRIM(Response!H2533)</f>
        <v>-1</v>
      </c>
      <c r="G2717" s="102" t="str">
        <f>TRIM(Response!J2533)</f>
        <v>1</v>
      </c>
      <c r="H2717" s="102" t="str">
        <f>TRIM(Response!K2533)</f>
        <v>LBXTT4</v>
      </c>
      <c r="I2717" s="102" t="s">
        <v>6897</v>
      </c>
      <c r="J2717" s="102" t="str">
        <f>TRIM(Response!M2533)</f>
        <v>2022</v>
      </c>
    </row>
    <row r="2718" spans="1:10" ht="15.75" customHeight="1" x14ac:dyDescent="0.2">
      <c r="A2718" s="102" t="str">
        <f>TRIM(Response!A2534)</f>
        <v>LBXT4</v>
      </c>
      <c r="B2718" s="102" t="str">
        <f>TRIM(Response!C2534)</f>
        <v>Serum Thyroxine, total (T4) (ug/dL)</v>
      </c>
      <c r="C2718" s="102" t="str">
        <f>TRIM(Response!E2534)</f>
        <v>LAB18T4</v>
      </c>
      <c r="D2718" s="102" t="str">
        <f>TRIM(Response!F2534)</f>
        <v>Thyroid - Stimulating Hormone &amp; Thyroxine (TSH &amp; T4)</v>
      </c>
      <c r="E2718" s="102" t="str">
        <f>TRIM(Response!G2534)</f>
        <v>1999-2000 Laboratory</v>
      </c>
      <c r="F2718" s="102" t="str">
        <f>TRIM(Response!H2534)</f>
        <v>1</v>
      </c>
      <c r="G2718" s="102" t="str">
        <f>TRIM(Response!J2534)</f>
        <v>1</v>
      </c>
      <c r="H2718" s="102" t="str">
        <f>TRIM(Response!K2534)</f>
        <v>LBXTT4</v>
      </c>
      <c r="I2718" s="102" t="s">
        <v>6545</v>
      </c>
      <c r="J2718" s="102" t="str">
        <f>TRIM(Response!M2534)</f>
        <v>2022</v>
      </c>
    </row>
    <row r="2719" spans="1:10" ht="15.75" customHeight="1" x14ac:dyDescent="0.2">
      <c r="A2719" s="102" t="str">
        <f>TRIM(Response!A2535)</f>
        <v>LBXT4</v>
      </c>
      <c r="B2719" s="102" t="str">
        <f>TRIM(Response!C2535)</f>
        <v>Serum Thyroxine, total (T4) (ug/dL)</v>
      </c>
      <c r="C2719" s="102" t="str">
        <f>TRIM(Response!E2535)</f>
        <v>L40T4_B</v>
      </c>
      <c r="D2719" s="102" t="str">
        <f>TRIM(Response!F2535)</f>
        <v>Thyroid - Stimulating Hormone &amp; Thyroxine (TSH &amp; T4)</v>
      </c>
      <c r="E2719" s="102" t="str">
        <f>TRIM(Response!G2535)</f>
        <v>2001-2002 Laboratory</v>
      </c>
      <c r="F2719" s="102" t="str">
        <f>TRIM(Response!H2535)</f>
        <v>2</v>
      </c>
      <c r="G2719" s="102" t="str">
        <f>TRIM(Response!J2535)</f>
        <v>1</v>
      </c>
      <c r="H2719" s="102" t="str">
        <f>TRIM(Response!K2535)</f>
        <v>LBXTT4</v>
      </c>
      <c r="I2719" s="102" t="s">
        <v>6897</v>
      </c>
      <c r="J2719" s="102" t="str">
        <f>TRIM(Response!M2535)</f>
        <v>2022</v>
      </c>
    </row>
    <row r="2720" spans="1:10" ht="15.75" customHeight="1" x14ac:dyDescent="0.2">
      <c r="A2720" s="102" t="str">
        <f>TRIM(Response!A2536)</f>
        <v>LBXTT4</v>
      </c>
      <c r="B2720" s="102" t="str">
        <f>TRIM(Response!C2536)</f>
        <v>Serum Thyroxine, total (T4) (ug/dL)</v>
      </c>
      <c r="C2720" s="102" t="str">
        <f>TRIM(Response!E2536)</f>
        <v>THYROD_E</v>
      </c>
      <c r="D2720" s="102" t="str">
        <f>TRIM(Response!F2536)</f>
        <v>Thyroid Profile</v>
      </c>
      <c r="E2720" s="102" t="str">
        <f>TRIM(Response!G2536)</f>
        <v>2007-2008 Laboratory</v>
      </c>
      <c r="F2720" s="102" t="str">
        <f>TRIM(Response!H2536)</f>
        <v>5</v>
      </c>
      <c r="G2720" s="102" t="str">
        <f>TRIM(Response!J2536)</f>
        <v/>
      </c>
      <c r="H2720" s="102" t="str">
        <f>TRIM(Response!K2536)</f>
        <v/>
      </c>
      <c r="I2720" s="102" t="s">
        <v>6897</v>
      </c>
      <c r="J2720" s="102" t="str">
        <f>TRIM(Response!M2536)</f>
        <v>2022</v>
      </c>
    </row>
    <row r="2721" spans="1:10" ht="15.75" customHeight="1" x14ac:dyDescent="0.2">
      <c r="A2721" s="102" t="str">
        <f>TRIM(Response!A2537)</f>
        <v>LBXTT4</v>
      </c>
      <c r="B2721" s="102" t="str">
        <f>TRIM(Response!C2537)</f>
        <v>Serum Thyroxine, total (T4) (ug/dL)</v>
      </c>
      <c r="C2721" s="102" t="str">
        <f>TRIM(Response!E2537)</f>
        <v>THYROD_F</v>
      </c>
      <c r="D2721" s="102" t="str">
        <f>TRIM(Response!F2537)</f>
        <v>Thyroid Profile</v>
      </c>
      <c r="E2721" s="102" t="str">
        <f>TRIM(Response!G2537)</f>
        <v>2009-2010 Laboratory</v>
      </c>
      <c r="F2721" s="102" t="str">
        <f>TRIM(Response!H2537)</f>
        <v>6</v>
      </c>
      <c r="G2721" s="102" t="str">
        <f>TRIM(Response!J2537)</f>
        <v/>
      </c>
      <c r="H2721" s="102" t="str">
        <f>TRIM(Response!K2537)</f>
        <v/>
      </c>
      <c r="I2721" s="102" t="s">
        <v>6897</v>
      </c>
      <c r="J2721" s="102" t="str">
        <f>TRIM(Response!M2537)</f>
        <v>2022</v>
      </c>
    </row>
    <row r="2722" spans="1:10" ht="15.75" customHeight="1" x14ac:dyDescent="0.2">
      <c r="A2722" s="102" t="str">
        <f>TRIM(Response!A2538)</f>
        <v>LBXTT4</v>
      </c>
      <c r="B2722" s="102" t="str">
        <f>TRIM(Response!C2538)</f>
        <v>Serum Thyroxine, total (T4) (ug/dL)</v>
      </c>
      <c r="C2722" s="102" t="str">
        <f>TRIM(Response!E2538)</f>
        <v>THYROD_G</v>
      </c>
      <c r="D2722" s="102" t="str">
        <f>TRIM(Response!F2538)</f>
        <v>Thyroid Profile</v>
      </c>
      <c r="E2722" s="102" t="str">
        <f>TRIM(Response!G2538)</f>
        <v>2011-2012 Laboratory</v>
      </c>
      <c r="F2722" s="102" t="str">
        <f>TRIM(Response!H2538)</f>
        <v>7</v>
      </c>
      <c r="G2722" s="102" t="str">
        <f>TRIM(Response!J2538)</f>
        <v/>
      </c>
      <c r="H2722" s="102" t="str">
        <f>TRIM(Response!K2538)</f>
        <v/>
      </c>
      <c r="I2722" s="102" t="s">
        <v>6897</v>
      </c>
      <c r="J2722" s="102" t="str">
        <f>TRIM(Response!M2538)</f>
        <v>2022</v>
      </c>
    </row>
    <row r="2723" spans="1:10" ht="15.75" customHeight="1" x14ac:dyDescent="0.2">
      <c r="A2723" s="102" t="str">
        <f>TRIM(Response!A2539)</f>
        <v>LBXVAR</v>
      </c>
      <c r="B2723" s="102" t="str">
        <f>TRIM(Response!C2539)</f>
        <v>Serum varicella antibody</v>
      </c>
      <c r="C2723" s="102" t="str">
        <f>TRIM(Response!E2539)</f>
        <v/>
      </c>
      <c r="D2723" s="102" t="str">
        <f>TRIM(Response!F2539)</f>
        <v>ANTIBODY TESTS</v>
      </c>
      <c r="E2723" s="102" t="str">
        <f>TRIM(Response!G2539)</f>
        <v>1988-1994 Laboratory</v>
      </c>
      <c r="F2723" s="102" t="str">
        <f>TRIM(Response!H2539)</f>
        <v>-1</v>
      </c>
      <c r="G2723" s="102" t="str">
        <f>TRIM(Response!J2539)</f>
        <v/>
      </c>
      <c r="H2723" s="102" t="str">
        <f>TRIM(Response!K2539)</f>
        <v/>
      </c>
      <c r="I2723" s="102" t="s">
        <v>6897</v>
      </c>
      <c r="J2723" s="102" t="str">
        <f>TRIM(Response!M2539)</f>
        <v>2022</v>
      </c>
    </row>
    <row r="2724" spans="1:10" ht="15.75" customHeight="1" x14ac:dyDescent="0.2">
      <c r="A2724" s="102" t="str">
        <f>TRIM(Response!A2540)</f>
        <v>LBXVAR</v>
      </c>
      <c r="B2724" s="102" t="str">
        <f>TRIM(Response!C2540)</f>
        <v>Serum varicella antibody</v>
      </c>
      <c r="C2724" s="102" t="str">
        <f>TRIM(Response!E2540)</f>
        <v/>
      </c>
      <c r="D2724" s="102" t="str">
        <f>TRIM(Response!F2540)</f>
        <v>Measles, Rubella, &amp; Varicella</v>
      </c>
      <c r="E2724" s="102" t="str">
        <f>TRIM(Response!G2540)</f>
        <v>1999-2000 Laboratory</v>
      </c>
      <c r="F2724" s="102" t="str">
        <f>TRIM(Response!H2540)</f>
        <v>1</v>
      </c>
      <c r="G2724" s="102" t="str">
        <f>TRIM(Response!J2540)</f>
        <v/>
      </c>
      <c r="H2724" s="102" t="str">
        <f>TRIM(Response!K2540)</f>
        <v/>
      </c>
      <c r="I2724" s="102" t="s">
        <v>6897</v>
      </c>
      <c r="J2724" s="102" t="str">
        <f>TRIM(Response!M2540)</f>
        <v>2022</v>
      </c>
    </row>
    <row r="2725" spans="1:10" ht="15.75" customHeight="1" x14ac:dyDescent="0.2">
      <c r="A2725" s="102" t="str">
        <f>TRIM(Response!A2542)</f>
        <v>LBXVAR</v>
      </c>
      <c r="B2725" s="102" t="str">
        <f>TRIM(Response!C2542)</f>
        <v>Serum varicella antibody</v>
      </c>
      <c r="C2725" s="102" t="str">
        <f>TRIM(Response!E2542)</f>
        <v/>
      </c>
      <c r="D2725" s="102" t="str">
        <f>TRIM(Response!F2542)</f>
        <v>Measles, Rubella, &amp; Varicella</v>
      </c>
      <c r="E2725" s="102" t="str">
        <f>TRIM(Response!G2542)</f>
        <v>2003-2004 Laboratory</v>
      </c>
      <c r="F2725" s="102" t="str">
        <f>TRIM(Response!H2542)</f>
        <v>3</v>
      </c>
      <c r="G2725" s="102" t="str">
        <f>TRIM(Response!J2542)</f>
        <v/>
      </c>
      <c r="H2725" s="102" t="str">
        <f>TRIM(Response!K2542)</f>
        <v/>
      </c>
      <c r="I2725" s="102" t="s">
        <v>6897</v>
      </c>
      <c r="J2725" s="102" t="str">
        <f>TRIM(Response!M2542)</f>
        <v>2022</v>
      </c>
    </row>
    <row r="2726" spans="1:10" ht="15.75" customHeight="1" x14ac:dyDescent="0.2">
      <c r="A2726" s="102" t="str">
        <f>TRIM(Response!A2543)</f>
        <v>VRP</v>
      </c>
      <c r="B2726" s="102" t="str">
        <f>TRIM(Response!C2543)</f>
        <v>Serum varicella antibody replicate 1</v>
      </c>
      <c r="C2726" s="102" t="str">
        <f>TRIM(Response!E2543)</f>
        <v>LAB</v>
      </c>
      <c r="D2726" s="102" t="str">
        <f>TRIM(Response!F2543)</f>
        <v>ANTIBODY TESTS</v>
      </c>
      <c r="E2726" s="102" t="str">
        <f>TRIM(Response!G2543)</f>
        <v>1988-1994 Laboratory</v>
      </c>
      <c r="F2726" s="102" t="str">
        <f>TRIM(Response!H2543)</f>
        <v>-1</v>
      </c>
      <c r="G2726" s="102" t="str">
        <f>TRIM(Response!J2543)</f>
        <v>1</v>
      </c>
      <c r="H2726" s="102" t="str">
        <f>TRIM(Response!K2543)</f>
        <v>LBXVAR1</v>
      </c>
      <c r="I2726" s="102" t="s">
        <v>6897</v>
      </c>
      <c r="J2726" s="102" t="str">
        <f>TRIM(Response!M2543)</f>
        <v>2022</v>
      </c>
    </row>
    <row r="2727" spans="1:10" ht="15.75" customHeight="1" x14ac:dyDescent="0.2">
      <c r="A2727" s="102" t="str">
        <f>TRIM(Response!A2544)</f>
        <v>LBXVAR</v>
      </c>
      <c r="B2727" s="102" t="str">
        <f>TRIM(Response!C2544)</f>
        <v>Serum varicella antibody replicate 1</v>
      </c>
      <c r="C2727" s="102" t="str">
        <f>TRIM(Response!E2544)</f>
        <v>LAB19</v>
      </c>
      <c r="D2727" s="102" t="str">
        <f>TRIM(Response!F2544)</f>
        <v>Measles, Rubella, &amp; Varicella</v>
      </c>
      <c r="E2727" s="102" t="str">
        <f>TRIM(Response!G2544)</f>
        <v>1999-2000 Laboratory</v>
      </c>
      <c r="F2727" s="102" t="str">
        <f>TRIM(Response!H2544)</f>
        <v>1</v>
      </c>
      <c r="G2727" s="102" t="str">
        <f>TRIM(Response!J2544)</f>
        <v>1</v>
      </c>
      <c r="H2727" s="102" t="str">
        <f>TRIM(Response!K2544)</f>
        <v>LBXVAR1</v>
      </c>
      <c r="I2727" s="102" t="s">
        <v>6897</v>
      </c>
      <c r="J2727" s="102" t="str">
        <f>TRIM(Response!M2544)</f>
        <v>2022</v>
      </c>
    </row>
    <row r="2728" spans="1:10" ht="15.75" customHeight="1" x14ac:dyDescent="0.2">
      <c r="A2728" s="102" t="str">
        <f>TRIM(Response!A2545)</f>
        <v>LBXVAR</v>
      </c>
      <c r="B2728" s="102" t="str">
        <f>TRIM(Response!C2545)</f>
        <v>Serum varicella antibody replicate 1</v>
      </c>
      <c r="C2728" s="102" t="str">
        <f>TRIM(Response!E2545)</f>
        <v>L19_B</v>
      </c>
      <c r="D2728" s="102" t="str">
        <f>TRIM(Response!F2545)</f>
        <v>Measles, Rubella, &amp; Varicella</v>
      </c>
      <c r="E2728" s="102" t="str">
        <f>TRIM(Response!G2545)</f>
        <v>2001-2002 Laboratory</v>
      </c>
      <c r="F2728" s="102" t="str">
        <f>TRIM(Response!H2545)</f>
        <v>2</v>
      </c>
      <c r="G2728" s="102" t="str">
        <f>TRIM(Response!J2545)</f>
        <v>1</v>
      </c>
      <c r="H2728" s="102" t="str">
        <f>TRIM(Response!K2545)</f>
        <v>LBXVAR1</v>
      </c>
      <c r="I2728" s="102" t="s">
        <v>6897</v>
      </c>
      <c r="J2728" s="102" t="str">
        <f>TRIM(Response!M2545)</f>
        <v>2022</v>
      </c>
    </row>
    <row r="2729" spans="1:10" ht="15.75" customHeight="1" x14ac:dyDescent="0.2">
      <c r="A2729" s="102" t="str">
        <f>TRIM(Response!A2546)</f>
        <v>LBXVAR</v>
      </c>
      <c r="B2729" s="102" t="str">
        <f>TRIM(Response!C2546)</f>
        <v>Serum varicella antibody replicate 1</v>
      </c>
      <c r="C2729" s="102" t="str">
        <f>TRIM(Response!E2546)</f>
        <v>L19_C</v>
      </c>
      <c r="D2729" s="102" t="str">
        <f>TRIM(Response!F2546)</f>
        <v>Measles, Rubella, &amp; Varicella</v>
      </c>
      <c r="E2729" s="102" t="str">
        <f>TRIM(Response!G2546)</f>
        <v>2003-2004 Laboratory</v>
      </c>
      <c r="F2729" s="102" t="str">
        <f>TRIM(Response!H2546)</f>
        <v>3</v>
      </c>
      <c r="G2729" s="102" t="str">
        <f>TRIM(Response!J2546)</f>
        <v>1</v>
      </c>
      <c r="H2729" s="102" t="str">
        <f>TRIM(Response!K2546)</f>
        <v>LBXVAR1</v>
      </c>
      <c r="I2729" s="102" t="s">
        <v>6897</v>
      </c>
      <c r="J2729" s="102" t="str">
        <f>TRIM(Response!M2546)</f>
        <v>2022</v>
      </c>
    </row>
    <row r="2730" spans="1:10" ht="15.75" customHeight="1" x14ac:dyDescent="0.2">
      <c r="A2730" s="102" t="str">
        <f>TRIM(Response!A2547)</f>
        <v>VRR</v>
      </c>
      <c r="B2730" s="102" t="str">
        <f>TRIM(Response!C2547)</f>
        <v>Serum varicella antibody replicate 2</v>
      </c>
      <c r="C2730" s="102" t="str">
        <f>TRIM(Response!E2547)</f>
        <v>LABSE</v>
      </c>
      <c r="D2730" s="102" t="str">
        <f>TRIM(Response!F2547)</f>
        <v>ANTIBODY TESTS</v>
      </c>
      <c r="E2730" s="102" t="str">
        <f>TRIM(Response!G2547)</f>
        <v>1988-1994 Lab - Second Exam</v>
      </c>
      <c r="F2730" s="102" t="str">
        <f>TRIM(Response!H2547)</f>
        <v>-1</v>
      </c>
      <c r="G2730" s="102" t="str">
        <f>TRIM(Response!J2547)</f>
        <v>1</v>
      </c>
      <c r="H2730" s="102" t="str">
        <f>TRIM(Response!K2547)</f>
        <v>LBXVAR2</v>
      </c>
      <c r="I2730" s="102" t="s">
        <v>6897</v>
      </c>
      <c r="J2730" s="102" t="str">
        <f>TRIM(Response!M2547)</f>
        <v>2022</v>
      </c>
    </row>
    <row r="2731" spans="1:10" ht="15.75" customHeight="1" x14ac:dyDescent="0.2">
      <c r="A2731" s="102" t="str">
        <f>TRIM(Response!A2548)</f>
        <v>VARICELL</v>
      </c>
      <c r="B2731" s="102" t="str">
        <f>TRIM(Response!C2548)</f>
        <v>Serum varicella antibody replicate 2</v>
      </c>
      <c r="C2731" s="102" t="str">
        <f>TRIM(Response!E2548)</f>
        <v>SSVARI_A</v>
      </c>
      <c r="D2731" s="102" t="str">
        <f>TRIM(Response!F2548)</f>
        <v>Varicella-Zoster Virus Antibody (Surplus)</v>
      </c>
      <c r="E2731" s="102" t="str">
        <f>TRIM(Response!G2548)</f>
        <v>1999-2000 Laboratory</v>
      </c>
      <c r="F2731" s="102" t="str">
        <f>TRIM(Response!H2548)</f>
        <v>1</v>
      </c>
      <c r="G2731" s="102" t="str">
        <f>TRIM(Response!J2548)</f>
        <v>1</v>
      </c>
      <c r="H2731" s="102" t="str">
        <f>TRIM(Response!K2548)</f>
        <v>LBXVAR2</v>
      </c>
      <c r="I2731" s="102" t="s">
        <v>6897</v>
      </c>
      <c r="J2731" s="102" t="str">
        <f>TRIM(Response!M2548)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VARICELL</v>
      </c>
      <c r="B2734" s="102" t="str">
        <f>TRIM(Response!C2551)</f>
        <v>Serum varicella antibody replicate 3</v>
      </c>
      <c r="C2734" s="102" t="str">
        <f>TRIM(Response!E2551)</f>
        <v>SSVARI_B</v>
      </c>
      <c r="D2734" s="102" t="str">
        <f>TRIM(Response!F2551)</f>
        <v>Varicella-Zoster Virus Antibody (Surplus)</v>
      </c>
      <c r="E2734" s="102" t="str">
        <f>TRIM(Response!G2551)</f>
        <v>2001-2002 Laboratory</v>
      </c>
      <c r="F2734" s="102" t="str">
        <f>TRIM(Response!H2551)</f>
        <v>2</v>
      </c>
      <c r="G2734" s="102" t="str">
        <f>TRIM(Response!J2551)</f>
        <v>1</v>
      </c>
      <c r="H2734" s="102" t="str">
        <f>TRIM(Response!K2551)</f>
        <v>LBXVAR3</v>
      </c>
      <c r="I2734" s="102" t="s">
        <v>6897</v>
      </c>
      <c r="J2734" s="102" t="str">
        <f>TRIM(Response!M2551)</f>
        <v>2022</v>
      </c>
    </row>
    <row r="2735" spans="1:10" ht="15.75" customHeight="1" x14ac:dyDescent="0.2">
      <c r="A2735" s="102" t="str">
        <f>TRIM(Response!A2552)</f>
        <v>LBXWBCSI</v>
      </c>
      <c r="B2735" s="102" t="str">
        <f>TRIM(Response!C2552)</f>
        <v>White blood cell count: SI (1000 cells/uL)</v>
      </c>
      <c r="C2735" s="102" t="str">
        <f>TRIM(Response!E2552)</f>
        <v/>
      </c>
      <c r="D2735" s="102" t="str">
        <f>TRIM(Response!F2552)</f>
        <v>HEMATOLOGY</v>
      </c>
      <c r="E2735" s="102" t="str">
        <f>TRIM(Response!G2552)</f>
        <v>1988-1994 Laboratory</v>
      </c>
      <c r="F2735" s="102" t="str">
        <f>TRIM(Response!H2552)</f>
        <v>-1</v>
      </c>
      <c r="G2735" s="102" t="str">
        <f>TRIM(Response!J2552)</f>
        <v/>
      </c>
      <c r="H2735" s="102" t="str">
        <f>TRIM(Response!K2552)</f>
        <v/>
      </c>
      <c r="I2735" s="102" t="s">
        <v>6897</v>
      </c>
      <c r="J2735" s="102" t="str">
        <f>TRIM(Response!M2552)</f>
        <v>2022</v>
      </c>
    </row>
    <row r="2736" spans="1:10" ht="15.75" customHeight="1" x14ac:dyDescent="0.2">
      <c r="A2736" s="102" t="str">
        <f>TRIM(Response!A2553)</f>
        <v>LBXWBCSI</v>
      </c>
      <c r="B2736" s="102" t="str">
        <f>TRIM(Response!C2553)</f>
        <v>White blood cell count: SI (1000 cells/uL)</v>
      </c>
      <c r="C2736" s="102" t="str">
        <f>TRIM(Response!E2553)</f>
        <v/>
      </c>
      <c r="D2736" s="102" t="str">
        <f>TRIM(Response!F2553)</f>
        <v>Complete Blood Count with 5-part Differential - Whole Blood</v>
      </c>
      <c r="E2736" s="102" t="str">
        <f>TRIM(Response!G2553)</f>
        <v>2001-2002 Laboratory</v>
      </c>
      <c r="F2736" s="102" t="str">
        <f>TRIM(Response!H2553)</f>
        <v>2</v>
      </c>
      <c r="G2736" s="102" t="str">
        <f>TRIM(Response!J2553)</f>
        <v/>
      </c>
      <c r="H2736" s="102" t="str">
        <f>TRIM(Response!K2553)</f>
        <v/>
      </c>
      <c r="I2736" s="102" t="s">
        <v>6897</v>
      </c>
      <c r="J2736" s="102" t="str">
        <f>TRIM(Response!M2553)</f>
        <v>2022</v>
      </c>
    </row>
    <row r="2737" spans="1:10" ht="15.75" customHeight="1" x14ac:dyDescent="0.2">
      <c r="A2737" s="102" t="str">
        <f>TRIM(Response!A2554)</f>
        <v>LBXWBCSI</v>
      </c>
      <c r="B2737" s="102" t="str">
        <f>TRIM(Response!C2554)</f>
        <v>White blood cell count: SI (1000 cells/uL)</v>
      </c>
      <c r="C2737" s="102" t="str">
        <f>TRIM(Response!E2554)</f>
        <v>LAB25</v>
      </c>
      <c r="D2737" s="102" t="str">
        <f>TRIM(Response!F2554)</f>
        <v>Complete Blood Count with 5-part Differential - Whole Blood</v>
      </c>
      <c r="E2737" s="102" t="str">
        <f>TRIM(Response!G2554)</f>
        <v>1999-2000 Laboratory</v>
      </c>
      <c r="F2737" s="102" t="str">
        <f>TRIM(Response!H2554)</f>
        <v>1</v>
      </c>
      <c r="G2737" s="102" t="str">
        <f>TRIM(Response!J2554)</f>
        <v/>
      </c>
      <c r="H2737" s="102" t="str">
        <f>TRIM(Response!K2554)</f>
        <v/>
      </c>
      <c r="I2737" s="102" t="s">
        <v>6897</v>
      </c>
      <c r="J2737" s="102" t="str">
        <f>TRIM(Response!M2554)</f>
        <v>2020</v>
      </c>
    </row>
    <row r="2738" spans="1:10" ht="15.75" customHeight="1" x14ac:dyDescent="0.2">
      <c r="A2738" s="102" t="str">
        <f>TRIM(Response!A2555)</f>
        <v>LBXWBCSI</v>
      </c>
      <c r="B2738" s="102" t="str">
        <f>TRIM(Response!C2555)</f>
        <v>White blood cell count: SI (1000 cells/uL)</v>
      </c>
      <c r="C2738" s="102" t="str">
        <f>TRIM(Response!E2555)</f>
        <v>L25_C</v>
      </c>
      <c r="D2738" s="102" t="str">
        <f>TRIM(Response!F2555)</f>
        <v>Complete Blood Count with 5-part Differential - Whole Blood</v>
      </c>
      <c r="E2738" s="102" t="str">
        <f>TRIM(Response!G2555)</f>
        <v>2003-2004 Laboratory</v>
      </c>
      <c r="F2738" s="102" t="str">
        <f>TRIM(Response!H2555)</f>
        <v>3</v>
      </c>
      <c r="G2738" s="102" t="str">
        <f>TRIM(Response!J2555)</f>
        <v/>
      </c>
      <c r="H2738" s="102" t="str">
        <f>TRIM(Response!K2555)</f>
        <v/>
      </c>
      <c r="I2738" s="102" t="s">
        <v>6897</v>
      </c>
      <c r="J2738" s="102" t="str">
        <f>TRIM(Response!M2555)</f>
        <v>2020</v>
      </c>
    </row>
    <row r="2739" spans="1:10" ht="15.75" customHeight="1" x14ac:dyDescent="0.2">
      <c r="A2739" s="102" t="str">
        <f>TRIM(Response!A2556)</f>
        <v>LBXWBCSI</v>
      </c>
      <c r="B2739" s="102" t="str">
        <f>TRIM(Response!C2556)</f>
        <v>White blood cell count: SI (1000 cells/uL)</v>
      </c>
      <c r="C2739" s="102" t="str">
        <f>TRIM(Response!E2556)</f>
        <v>CBC_D</v>
      </c>
      <c r="D2739" s="102" t="str">
        <f>TRIM(Response!F2556)</f>
        <v>Complete Blood Count with 5-Part Differential - Whole Blood</v>
      </c>
      <c r="E2739" s="102" t="str">
        <f>TRIM(Response!G2556)</f>
        <v>2005-2006 Laboratory</v>
      </c>
      <c r="F2739" s="102" t="str">
        <f>TRIM(Response!H2556)</f>
        <v>4</v>
      </c>
      <c r="G2739" s="102" t="str">
        <f>TRIM(Response!J2556)</f>
        <v/>
      </c>
      <c r="H2739" s="102" t="str">
        <f>TRIM(Response!K2556)</f>
        <v/>
      </c>
      <c r="I2739" s="102" t="s">
        <v>6897</v>
      </c>
      <c r="J2739" s="102" t="str">
        <f>TRIM(Response!M2556)</f>
        <v>2020</v>
      </c>
    </row>
    <row r="2740" spans="1:10" ht="15.75" customHeight="1" x14ac:dyDescent="0.2">
      <c r="A2740" s="102" t="str">
        <f>TRIM(Response!A2557)</f>
        <v>LBXWBCSI</v>
      </c>
      <c r="B2740" s="102" t="str">
        <f>TRIM(Response!C2557)</f>
        <v>White blood cell count: SI (1000 cells/uL)</v>
      </c>
      <c r="C2740" s="102" t="str">
        <f>TRIM(Response!E2557)</f>
        <v>CBC_E</v>
      </c>
      <c r="D2740" s="102" t="str">
        <f>TRIM(Response!F2557)</f>
        <v>Complete Blood Count with 5-part Differential - Whole Blood</v>
      </c>
      <c r="E2740" s="102" t="str">
        <f>TRIM(Response!G2557)</f>
        <v>2007-2008 Laboratory</v>
      </c>
      <c r="F2740" s="102" t="str">
        <f>TRIM(Response!H2557)</f>
        <v>5</v>
      </c>
      <c r="G2740" s="102" t="str">
        <f>TRIM(Response!J2557)</f>
        <v/>
      </c>
      <c r="H2740" s="102" t="str">
        <f>TRIM(Response!K2557)</f>
        <v/>
      </c>
      <c r="I2740" s="102" t="s">
        <v>6897</v>
      </c>
      <c r="J2740" s="102" t="str">
        <f>TRIM(Response!M2557)</f>
        <v>2020</v>
      </c>
    </row>
    <row r="2741" spans="1:10" ht="15.75" customHeight="1" x14ac:dyDescent="0.2">
      <c r="A2741" s="102" t="str">
        <f>TRIM(Response!A2558)</f>
        <v>LBXWBCSI</v>
      </c>
      <c r="B2741" s="102" t="str">
        <f>TRIM(Response!C2558)</f>
        <v>White blood cell count: SI (1000 cells/uL)</v>
      </c>
      <c r="C2741" s="102" t="str">
        <f>TRIM(Response!E2558)</f>
        <v>CBC_F</v>
      </c>
      <c r="D2741" s="102" t="str">
        <f>TRIM(Response!F2558)</f>
        <v>Complete Blood Count with 5-part Differential - Whole Blood</v>
      </c>
      <c r="E2741" s="102" t="str">
        <f>TRIM(Response!G2558)</f>
        <v>2009-2010 Laboratory</v>
      </c>
      <c r="F2741" s="102" t="str">
        <f>TRIM(Response!H2558)</f>
        <v>6</v>
      </c>
      <c r="G2741" s="102" t="str">
        <f>TRIM(Response!J2558)</f>
        <v/>
      </c>
      <c r="H2741" s="102" t="str">
        <f>TRIM(Response!K2558)</f>
        <v/>
      </c>
      <c r="I2741" s="102" t="s">
        <v>6897</v>
      </c>
      <c r="J2741" s="102" t="str">
        <f>TRIM(Response!M2558)</f>
        <v>2020</v>
      </c>
    </row>
    <row r="2742" spans="1:10" ht="15.75" customHeight="1" x14ac:dyDescent="0.2">
      <c r="A2742" s="102" t="str">
        <f>TRIM(Response!A2559)</f>
        <v>LBXWBCSI</v>
      </c>
      <c r="B2742" s="102" t="str">
        <f>TRIM(Response!C2559)</f>
        <v>White blood cell count: SI (1000 cells/uL)</v>
      </c>
      <c r="C2742" s="102" t="str">
        <f>TRIM(Response!E2559)</f>
        <v>CBC_G</v>
      </c>
      <c r="D2742" s="102" t="str">
        <f>TRIM(Response!F2559)</f>
        <v>Complete Blood Count with 5-part Differential - Whole Blood</v>
      </c>
      <c r="E2742" s="102" t="str">
        <f>TRIM(Response!G2559)</f>
        <v>2011-2012 Laboratory</v>
      </c>
      <c r="F2742" s="102" t="str">
        <f>TRIM(Response!H2559)</f>
        <v>7</v>
      </c>
      <c r="G2742" s="102" t="str">
        <f>TRIM(Response!J2559)</f>
        <v/>
      </c>
      <c r="H2742" s="102" t="str">
        <f>TRIM(Response!K2559)</f>
        <v/>
      </c>
      <c r="I2742" s="102" t="s">
        <v>6897</v>
      </c>
      <c r="J2742" s="102" t="str">
        <f>TRIM(Response!M2559)</f>
        <v>2020</v>
      </c>
    </row>
    <row r="2743" spans="1:10" ht="15.75" customHeight="1" x14ac:dyDescent="0.2">
      <c r="A2743" s="102" t="str">
        <f>TRIM(Response!A2560)</f>
        <v>LBXWBCSI</v>
      </c>
      <c r="B2743" s="102" t="str">
        <f>TRIM(Response!C2560)</f>
        <v>White blood cell count: SI (1000 cells/uL)</v>
      </c>
      <c r="C2743" s="102" t="str">
        <f>TRIM(Response!E2560)</f>
        <v>CBC_H</v>
      </c>
      <c r="D2743" s="102" t="str">
        <f>TRIM(Response!F2560)</f>
        <v>Complete Blood Count with 5-part Differential - Whole Blood</v>
      </c>
      <c r="E2743" s="102" t="str">
        <f>TRIM(Response!G2560)</f>
        <v>2013-2014 Laboratory</v>
      </c>
      <c r="F2743" s="102" t="str">
        <f>TRIM(Response!H2560)</f>
        <v>8</v>
      </c>
      <c r="G2743" s="102" t="str">
        <f>TRIM(Response!J2560)</f>
        <v/>
      </c>
      <c r="H2743" s="102" t="str">
        <f>TRIM(Response!K2560)</f>
        <v/>
      </c>
      <c r="I2743" s="102" t="s">
        <v>6897</v>
      </c>
      <c r="J2743" s="102" t="str">
        <f>TRIM(Response!M2560)</f>
        <v>2020</v>
      </c>
    </row>
    <row r="2744" spans="1:10" ht="15.75" customHeight="1" x14ac:dyDescent="0.2">
      <c r="A2744" s="102" t="str">
        <f>TRIM(Response!A2561)</f>
        <v>LBXWBCSI</v>
      </c>
      <c r="B2744" s="102" t="str">
        <f>TRIM(Response!C2561)</f>
        <v>White blood cell count: SI (1000 cells/uL)</v>
      </c>
      <c r="C2744" s="102" t="str">
        <f>TRIM(Response!E2561)</f>
        <v>CBC_I</v>
      </c>
      <c r="D2744" s="102" t="str">
        <f>TRIM(Response!F2561)</f>
        <v>Complete Blood Count with 5-Part Differential - Whole Blood</v>
      </c>
      <c r="E2744" s="102" t="str">
        <f>TRIM(Response!G2561)</f>
        <v>2015-2016 Laboratory</v>
      </c>
      <c r="F2744" s="102" t="str">
        <f>TRIM(Response!H2561)</f>
        <v>9</v>
      </c>
      <c r="G2744" s="102" t="str">
        <f>TRIM(Response!J2561)</f>
        <v/>
      </c>
      <c r="H2744" s="102" t="str">
        <f>TRIM(Response!K2561)</f>
        <v/>
      </c>
      <c r="I2744" s="102" t="s">
        <v>6897</v>
      </c>
      <c r="J2744" s="102" t="str">
        <f>TRIM(Response!M2561)</f>
        <v>2020</v>
      </c>
    </row>
    <row r="2745" spans="1:10" ht="15.75" customHeight="1" x14ac:dyDescent="0.2">
      <c r="A2745" s="102" t="str">
        <f>TRIM(Response!A2562)</f>
        <v>LBXWBCSI</v>
      </c>
      <c r="B2745" s="102" t="str">
        <f>TRIM(Response!C2562)</f>
        <v>White blood cell count: SI (1000 cells/uL)</v>
      </c>
      <c r="C2745" s="102" t="str">
        <f>TRIM(Response!E2562)</f>
        <v>CBC_J</v>
      </c>
      <c r="D2745" s="102" t="str">
        <f>TRIM(Response!F2562)</f>
        <v>Complete Blood Count with 5-Part Differential</v>
      </c>
      <c r="E2745" s="102" t="str">
        <f>TRIM(Response!G2562)</f>
        <v>2017-2018 Laboratory</v>
      </c>
      <c r="F2745" s="102" t="str">
        <f>TRIM(Response!H2562)</f>
        <v>10</v>
      </c>
      <c r="G2745" s="102" t="str">
        <f>TRIM(Response!J2562)</f>
        <v/>
      </c>
      <c r="H2745" s="102" t="str">
        <f>TRIM(Response!K2562)</f>
        <v/>
      </c>
      <c r="I2745" s="102" t="s">
        <v>6897</v>
      </c>
      <c r="J2745" s="102" t="str">
        <f>TRIM(Response!M2562)</f>
        <v>2020</v>
      </c>
    </row>
    <row r="2746" spans="1:10" ht="15.75" customHeight="1" x14ac:dyDescent="0.2">
      <c r="A2746" s="102" t="str">
        <f>TRIM(Response!A2563)</f>
        <v>WCPSI</v>
      </c>
      <c r="B2746" s="102" t="str">
        <f>TRIM(Response!C2563)</f>
        <v>White blood cell count: SI replicate 1 (1000 cells/uL)</v>
      </c>
      <c r="C2746" s="102" t="str">
        <f>TRIM(Response!E2563)</f>
        <v>LAB</v>
      </c>
      <c r="D2746" s="102" t="str">
        <f>TRIM(Response!F2563)</f>
        <v>HEMATOLOGY</v>
      </c>
      <c r="E2746" s="102" t="str">
        <f>TRIM(Response!G2563)</f>
        <v>1988-1994 Laboratory</v>
      </c>
      <c r="F2746" s="102" t="str">
        <f>TRIM(Response!H2563)</f>
        <v>-1</v>
      </c>
      <c r="G2746" s="102" t="str">
        <f>TRIM(Response!J2563)</f>
        <v>1</v>
      </c>
      <c r="H2746" s="102" t="str">
        <f>TRIM(Response!K2563)</f>
        <v>LBXWBCSI1</v>
      </c>
      <c r="I2746" s="102" t="s">
        <v>6897</v>
      </c>
      <c r="J2746" s="102" t="str">
        <f>TRIM(Response!M2563)</f>
        <v>2022</v>
      </c>
    </row>
    <row r="2747" spans="1:10" ht="15.75" customHeight="1" x14ac:dyDescent="0.2">
      <c r="A2747" s="102" t="str">
        <f>TRIM(Response!A2564)</f>
        <v>LBXWBCSI</v>
      </c>
      <c r="B2747" s="102" t="str">
        <f>TRIM(Response!C2564)</f>
        <v>White blood cell count: SI replicate 1 (1000 cells/uL)</v>
      </c>
      <c r="C2747" s="102" t="str">
        <f>TRIM(Response!E2564)</f>
        <v>L25_B</v>
      </c>
      <c r="D2747" s="102" t="str">
        <f>TRIM(Response!F2564)</f>
        <v>Complete Blood Count with 5-part Differential - Whole Blood</v>
      </c>
      <c r="E2747" s="102" t="str">
        <f>TRIM(Response!G2564)</f>
        <v>2001-2002 Laboratory</v>
      </c>
      <c r="F2747" s="102" t="str">
        <f>TRIM(Response!H2564)</f>
        <v>2</v>
      </c>
      <c r="G2747" s="102" t="str">
        <f>TRIM(Response!J2564)</f>
        <v>1</v>
      </c>
      <c r="H2747" s="102" t="str">
        <f>TRIM(Response!K2564)</f>
        <v>LBXWBCSI1</v>
      </c>
      <c r="I2747" s="102" t="s">
        <v>6542</v>
      </c>
      <c r="J2747" s="102" t="str">
        <f>TRIM(Response!M2564)</f>
        <v>2020</v>
      </c>
    </row>
    <row r="2748" spans="1:10" ht="15.75" customHeight="1" x14ac:dyDescent="0.2">
      <c r="A2748" s="102" t="str">
        <f>TRIM(Response!A2566)</f>
        <v>LB2WBCSI</v>
      </c>
      <c r="B2748" s="102" t="str">
        <f>TRIM(Response!C2566)</f>
        <v>White blood cell count: SI replicate 2 (1000 cells/uL)</v>
      </c>
      <c r="C2748" s="102" t="str">
        <f>TRIM(Response!E2566)</f>
        <v>l25_2_b</v>
      </c>
      <c r="D2748" s="102" t="str">
        <f>TRIM(Response!F2566)</f>
        <v>Complete Blood Count with 5-part Differential - Whole Blood, Second Exam</v>
      </c>
      <c r="E2748" s="102" t="str">
        <f>TRIM(Response!G2566)</f>
        <v>2001-2002 Laboratory</v>
      </c>
      <c r="F2748" s="102" t="str">
        <f>TRIM(Response!H2566)</f>
        <v>2</v>
      </c>
      <c r="G2748" s="102" t="str">
        <f>TRIM(Response!J2566)</f>
        <v>1</v>
      </c>
      <c r="H2748" s="102" t="str">
        <f>TRIM(Response!K2566)</f>
        <v>LBXWBCSI2</v>
      </c>
      <c r="I2748" s="102" t="s">
        <v>6897</v>
      </c>
      <c r="J2748" s="102" t="str">
        <f>TRIM(Response!M2566)</f>
        <v>2022</v>
      </c>
    </row>
    <row r="2749" spans="1:10" ht="15.75" customHeight="1" x14ac:dyDescent="0.2">
      <c r="A2749" s="102" t="str">
        <f>TRIM(Response!A2567)</f>
        <v>LMPDIF</v>
      </c>
      <c r="B2749" s="102" t="str">
        <f>TRIM(Response!C2567)</f>
        <v>Lymphocytes (percent of 100 cells)</v>
      </c>
      <c r="C2749" s="102" t="str">
        <f>TRIM(Response!E2567)</f>
        <v/>
      </c>
      <c r="D2749" s="102" t="str">
        <f>TRIM(Response!F2567)</f>
        <v>HEMATOLOGY</v>
      </c>
      <c r="E2749" s="102" t="str">
        <f>TRIM(Response!G2567)</f>
        <v>1988-1994 Laboratory</v>
      </c>
      <c r="F2749" s="102" t="str">
        <f>TRIM(Response!H2567)</f>
        <v>-1</v>
      </c>
      <c r="G2749" s="102" t="str">
        <f>TRIM(Response!J2567)</f>
        <v/>
      </c>
      <c r="H2749" s="102" t="str">
        <f>TRIM(Response!K2567)</f>
        <v/>
      </c>
      <c r="I2749" s="102" t="s">
        <v>6897</v>
      </c>
      <c r="J2749" s="102" t="str">
        <f>TRIM(Response!M2567)</f>
        <v>2022</v>
      </c>
    </row>
    <row r="2750" spans="1:10" ht="15.75" customHeight="1" x14ac:dyDescent="0.2">
      <c r="A2750" s="102" t="str">
        <f>TRIM(Response!A2568)</f>
        <v>LMPDIF</v>
      </c>
      <c r="B2750" s="102" t="str">
        <f>TRIM(Response!C2568)</f>
        <v>Lymphocytes replicate 1 (percent of 100 cells)</v>
      </c>
      <c r="C2750" s="102" t="str">
        <f>TRIM(Response!E2568)</f>
        <v>LAB</v>
      </c>
      <c r="D2750" s="102" t="str">
        <f>TRIM(Response!F2568)</f>
        <v>HEMATOLOGY</v>
      </c>
      <c r="E2750" s="102" t="str">
        <f>TRIM(Response!G2568)</f>
        <v>1988-1994 Laboratory</v>
      </c>
      <c r="F2750" s="102" t="str">
        <f>TRIM(Response!H2568)</f>
        <v>-1</v>
      </c>
      <c r="G2750" s="102" t="str">
        <f>TRIM(Response!J2568)</f>
        <v>1</v>
      </c>
      <c r="H2750" s="102" t="str">
        <f>TRIM(Response!K2568)</f>
        <v>LMPDIF1</v>
      </c>
      <c r="I2750" s="102" t="s">
        <v>6897</v>
      </c>
      <c r="J2750" s="102" t="str">
        <f>TRIM(Response!M2568)</f>
        <v>2022</v>
      </c>
    </row>
    <row r="2751" spans="1:10" ht="15.75" customHeight="1" x14ac:dyDescent="0.2">
      <c r="A2751" s="102" t="str">
        <f>TRIM(Response!A2569)</f>
        <v>LMRDIF</v>
      </c>
      <c r="B2751" s="102" t="str">
        <f>TRIM(Response!C2569)</f>
        <v>Lymphocytes replicate 2 (percent of 100 cells)</v>
      </c>
      <c r="C2751" s="102" t="str">
        <f>TRIM(Response!E2569)</f>
        <v>LABSE</v>
      </c>
      <c r="D2751" s="102" t="str">
        <f>TRIM(Response!F2569)</f>
        <v>HEMATOLOGY</v>
      </c>
      <c r="E2751" s="102" t="str">
        <f>TRIM(Response!G2569)</f>
        <v>1988-1994 Lab - Second Exam</v>
      </c>
      <c r="F2751" s="102" t="str">
        <f>TRIM(Response!H2569)</f>
        <v>-1</v>
      </c>
      <c r="G2751" s="102" t="str">
        <f>TRIM(Response!J2569)</f>
        <v>1</v>
      </c>
      <c r="H2751" s="102" t="str">
        <f>TRIM(Response!K2569)</f>
        <v>LMPDIF2</v>
      </c>
      <c r="I2751" s="102" t="s">
        <v>6897</v>
      </c>
      <c r="J2751" s="102" t="str">
        <f>TRIM(Response!M2569)</f>
        <v>2022</v>
      </c>
    </row>
    <row r="2752" spans="1:10" ht="15.75" customHeight="1" x14ac:dyDescent="0.2">
      <c r="A2752" s="102" t="str">
        <f>TRIM(Response!A2570)</f>
        <v>LPP</v>
      </c>
      <c r="B2752" s="102" t="str">
        <f>TRIM(Response!C2570)</f>
        <v>Serum lipoprotein(a) (mg/dL)</v>
      </c>
      <c r="C2752" s="102" t="str">
        <f>TRIM(Response!E2570)</f>
        <v/>
      </c>
      <c r="D2752" s="102" t="str">
        <f>TRIM(Response!F2570)</f>
        <v>GENERAL BIOCHEMISTRY TESTS</v>
      </c>
      <c r="E2752" s="102" t="str">
        <f>TRIM(Response!G2570)</f>
        <v>1988-1994 Laboratory</v>
      </c>
      <c r="F2752" s="102" t="str">
        <f>TRIM(Response!H2570)</f>
        <v>-1</v>
      </c>
      <c r="G2752" s="102" t="str">
        <f>TRIM(Response!J2570)</f>
        <v/>
      </c>
      <c r="H2752" s="102" t="str">
        <f>TRIM(Response!K2570)</f>
        <v/>
      </c>
      <c r="I2752" s="102" t="s">
        <v>6897</v>
      </c>
      <c r="J2752" s="102" t="str">
        <f>TRIM(Response!M2570)</f>
        <v>2022</v>
      </c>
    </row>
    <row r="2753" spans="1:10" ht="15.75" customHeight="1" x14ac:dyDescent="0.2">
      <c r="A2753" s="102" t="str">
        <f>TRIM(Response!A2571)</f>
        <v>LPP</v>
      </c>
      <c r="B2753" s="102" t="str">
        <f>TRIM(Response!C2571)</f>
        <v>Serum lipoprotein(a) replicate 1 (mg/dL)</v>
      </c>
      <c r="C2753" s="102" t="str">
        <f>TRIM(Response!E2571)</f>
        <v>LAB</v>
      </c>
      <c r="D2753" s="102" t="str">
        <f>TRIM(Response!F2571)</f>
        <v>GENERAL BIOCHEMISTRY TESTS</v>
      </c>
      <c r="E2753" s="102" t="str">
        <f>TRIM(Response!G2571)</f>
        <v>1988-1994 Laboratory</v>
      </c>
      <c r="F2753" s="102" t="str">
        <f>TRIM(Response!H2571)</f>
        <v>-1</v>
      </c>
      <c r="G2753" s="102" t="str">
        <f>TRIM(Response!J2571)</f>
        <v>1</v>
      </c>
      <c r="H2753" s="102" t="str">
        <f>TRIM(Response!K2571)</f>
        <v>LPP1</v>
      </c>
      <c r="I2753" s="102" t="s">
        <v>6897</v>
      </c>
      <c r="J2753" s="102" t="str">
        <f>TRIM(Response!M2571)</f>
        <v>2022</v>
      </c>
    </row>
    <row r="2754" spans="1:10" ht="15.75" customHeight="1" x14ac:dyDescent="0.2">
      <c r="A2754" s="102" t="str">
        <f>TRIM(Response!A2572)</f>
        <v>LPR</v>
      </c>
      <c r="B2754" s="102" t="str">
        <f>TRIM(Response!C2572)</f>
        <v>Serum lipoprotein (a) replicate 2 (mg/dL)</v>
      </c>
      <c r="C2754" s="102" t="str">
        <f>TRIM(Response!E2572)</f>
        <v>LABSE</v>
      </c>
      <c r="D2754" s="102" t="str">
        <f>TRIM(Response!F2572)</f>
        <v>GENERAL BIOCHEMISTRY TESTS</v>
      </c>
      <c r="E2754" s="102" t="str">
        <f>TRIM(Response!G2572)</f>
        <v>1988-1994 Lab - Second Exam</v>
      </c>
      <c r="F2754" s="102" t="str">
        <f>TRIM(Response!H2572)</f>
        <v>-1</v>
      </c>
      <c r="G2754" s="102" t="str">
        <f>TRIM(Response!J2572)</f>
        <v>1</v>
      </c>
      <c r="H2754" s="102" t="str">
        <f>TRIM(Response!K2572)</f>
        <v>LPP2</v>
      </c>
      <c r="I2754" s="102" t="s">
        <v>6897</v>
      </c>
      <c r="J2754" s="102" t="str">
        <f>TRIM(Response!M2572)</f>
        <v>2022</v>
      </c>
    </row>
    <row r="2755" spans="1:10" ht="15.75" customHeight="1" x14ac:dyDescent="0.2">
      <c r="A2755" s="102" t="str">
        <f>TRIM(Response!A2573)</f>
        <v>LPPSI</v>
      </c>
      <c r="B2755" s="102" t="str">
        <f>TRIM(Response!C2573)</f>
        <v>Serum lipoprotein(a): SI (g/L)</v>
      </c>
      <c r="C2755" s="102" t="str">
        <f>TRIM(Response!E2573)</f>
        <v/>
      </c>
      <c r="D2755" s="102" t="str">
        <f>TRIM(Response!F2573)</f>
        <v>GENERAL BIOCHEMISTRY TESTS</v>
      </c>
      <c r="E2755" s="102" t="str">
        <f>TRIM(Response!G2573)</f>
        <v>1988-1994 Laboratory</v>
      </c>
      <c r="F2755" s="102" t="str">
        <f>TRIM(Response!H2573)</f>
        <v>-1</v>
      </c>
      <c r="G2755" s="102" t="str">
        <f>TRIM(Response!J2573)</f>
        <v/>
      </c>
      <c r="H2755" s="102" t="str">
        <f>TRIM(Response!K2573)</f>
        <v/>
      </c>
      <c r="I2755" s="102" t="s">
        <v>6897</v>
      </c>
      <c r="J2755" s="102" t="str">
        <f>TRIM(Response!M2573)</f>
        <v>2022</v>
      </c>
    </row>
    <row r="2756" spans="1:10" ht="15.75" customHeight="1" x14ac:dyDescent="0.2">
      <c r="A2756" s="102" t="str">
        <f>TRIM(Response!A2574)</f>
        <v>LPPSI</v>
      </c>
      <c r="B2756" s="102" t="str">
        <f>TRIM(Response!C2574)</f>
        <v>Serum lipoprotein(a): SI replicate 1 (g/L)</v>
      </c>
      <c r="C2756" s="102" t="str">
        <f>TRIM(Response!E2574)</f>
        <v>LAB</v>
      </c>
      <c r="D2756" s="102" t="str">
        <f>TRIM(Response!F2574)</f>
        <v>GENERAL BIOCHEMISTRY TESTS</v>
      </c>
      <c r="E2756" s="102" t="str">
        <f>TRIM(Response!G2574)</f>
        <v>1988-1994 Laboratory</v>
      </c>
      <c r="F2756" s="102" t="str">
        <f>TRIM(Response!H2574)</f>
        <v>-1</v>
      </c>
      <c r="G2756" s="102" t="str">
        <f>TRIM(Response!J2574)</f>
        <v>1</v>
      </c>
      <c r="H2756" s="102" t="str">
        <f>TRIM(Response!K2574)</f>
        <v>LPPSI1</v>
      </c>
      <c r="I2756" s="102" t="s">
        <v>6897</v>
      </c>
      <c r="J2756" s="102" t="str">
        <f>TRIM(Response!M2574)</f>
        <v>2022</v>
      </c>
    </row>
    <row r="2757" spans="1:10" ht="15.75" customHeight="1" x14ac:dyDescent="0.2">
      <c r="A2757" s="102" t="str">
        <f>TRIM(Response!A2575)</f>
        <v>LPRSI</v>
      </c>
      <c r="B2757" s="102" t="str">
        <f>TRIM(Response!C2575)</f>
        <v>Serum lipoprotein (a): SI replicate 2 (g/L)</v>
      </c>
      <c r="C2757" s="102" t="str">
        <f>TRIM(Response!E2575)</f>
        <v>LABSE</v>
      </c>
      <c r="D2757" s="102" t="str">
        <f>TRIM(Response!F2575)</f>
        <v>GENERAL BIOCHEMISTRY TESTS</v>
      </c>
      <c r="E2757" s="102" t="str">
        <f>TRIM(Response!G2575)</f>
        <v>1988-1994 Lab - Second Exam</v>
      </c>
      <c r="F2757" s="102" t="str">
        <f>TRIM(Response!H2575)</f>
        <v>-1</v>
      </c>
      <c r="G2757" s="102" t="str">
        <f>TRIM(Response!J2575)</f>
        <v>1</v>
      </c>
      <c r="H2757" s="102" t="str">
        <f>TRIM(Response!K2575)</f>
        <v>LPPSI2</v>
      </c>
      <c r="I2757" s="102" t="s">
        <v>6897</v>
      </c>
      <c r="J2757" s="102" t="str">
        <f>TRIM(Response!M2575)</f>
        <v>2022</v>
      </c>
    </row>
    <row r="2758" spans="1:10" ht="15.75" customHeight="1" x14ac:dyDescent="0.2">
      <c r="A2758" s="102" t="str">
        <f>TRIM(Response!A2576)</f>
        <v>MEP</v>
      </c>
      <c r="B2758" s="102" t="str">
        <f>TRIM(Response!C2576)</f>
        <v>Metamyelocytes (percent of 100 cells)</v>
      </c>
      <c r="C2758" s="102" t="str">
        <f>TRIM(Response!E2576)</f>
        <v/>
      </c>
      <c r="D2758" s="102" t="str">
        <f>TRIM(Response!F2576)</f>
        <v>HEMATOLOGY</v>
      </c>
      <c r="E2758" s="102" t="str">
        <f>TRIM(Response!G2576)</f>
        <v>1988-1994 Laboratory</v>
      </c>
      <c r="F2758" s="102" t="str">
        <f>TRIM(Response!H2576)</f>
        <v>-1</v>
      </c>
      <c r="G2758" s="102" t="str">
        <f>TRIM(Response!J2576)</f>
        <v/>
      </c>
      <c r="H2758" s="102" t="str">
        <f>TRIM(Response!K2576)</f>
        <v/>
      </c>
      <c r="I2758" s="102" t="s">
        <v>6542</v>
      </c>
      <c r="J2758" s="102" t="str">
        <f>TRIM(Response!M2576)</f>
        <v>2022</v>
      </c>
    </row>
    <row r="2759" spans="1:10" ht="15.75" customHeight="1" x14ac:dyDescent="0.2">
      <c r="A2759" s="102" t="str">
        <f>TRIM(Response!A2577)</f>
        <v>MEP</v>
      </c>
      <c r="B2759" s="102" t="str">
        <f>TRIM(Response!C2577)</f>
        <v>Metamyelocytes (percent of 100 cells) replicate 1</v>
      </c>
      <c r="C2759" s="102" t="str">
        <f>TRIM(Response!E2577)</f>
        <v>LAB</v>
      </c>
      <c r="D2759" s="102" t="str">
        <f>TRIM(Response!F2577)</f>
        <v>HEMATOLOGY</v>
      </c>
      <c r="E2759" s="102" t="str">
        <f>TRIM(Response!G2577)</f>
        <v>1988-1994 Laboratory</v>
      </c>
      <c r="F2759" s="102" t="str">
        <f>TRIM(Response!H2577)</f>
        <v>-1</v>
      </c>
      <c r="G2759" s="102" t="str">
        <f>TRIM(Response!J2577)</f>
        <v>1</v>
      </c>
      <c r="H2759" s="102" t="str">
        <f>TRIM(Response!K2577)</f>
        <v>MEP1</v>
      </c>
      <c r="I2759" s="102" t="s">
        <v>6897</v>
      </c>
      <c r="J2759" s="102" t="str">
        <f>TRIM(Response!M2577)</f>
        <v>2022</v>
      </c>
    </row>
    <row r="2760" spans="1:10" ht="15.75" customHeight="1" x14ac:dyDescent="0.2">
      <c r="A2760" s="102" t="str">
        <f>TRIM(Response!A2578)</f>
        <v>MER</v>
      </c>
      <c r="B2760" s="102" t="str">
        <f>TRIM(Response!C2578)</f>
        <v>Metamyelocytes (percent of 100 cells) replicate 2</v>
      </c>
      <c r="C2760" s="102" t="str">
        <f>TRIM(Response!E2578)</f>
        <v>LABSE</v>
      </c>
      <c r="D2760" s="102" t="str">
        <f>TRIM(Response!F2578)</f>
        <v>HEMATOLOGY</v>
      </c>
      <c r="E2760" s="102" t="str">
        <f>TRIM(Response!G2578)</f>
        <v>1988-1994 Lab - Second Exam</v>
      </c>
      <c r="F2760" s="102" t="str">
        <f>TRIM(Response!H2578)</f>
        <v>-1</v>
      </c>
      <c r="G2760" s="102" t="str">
        <f>TRIM(Response!J2578)</f>
        <v>1</v>
      </c>
      <c r="H2760" s="102" t="str">
        <f>TRIM(Response!K2578)</f>
        <v>MEP2</v>
      </c>
      <c r="I2760" s="102" t="s">
        <v>6897</v>
      </c>
      <c r="J2760" s="102" t="str">
        <f>TRIM(Response!M2578)</f>
        <v>2022</v>
      </c>
    </row>
    <row r="2761" spans="1:10" ht="15.75" customHeight="1" x14ac:dyDescent="0.2">
      <c r="A2761" s="102" t="str">
        <f>TRIM(Response!A2579)</f>
        <v>MHPSI</v>
      </c>
      <c r="B2761" s="102" t="str">
        <f>TRIM(Response!C2579)</f>
        <v>Mean cell hemoglobin concentration: SI (g/L)</v>
      </c>
      <c r="C2761" s="102" t="str">
        <f>TRIM(Response!E2579)</f>
        <v/>
      </c>
      <c r="D2761" s="102" t="str">
        <f>TRIM(Response!F2579)</f>
        <v>HEMATOLOGY</v>
      </c>
      <c r="E2761" s="102" t="str">
        <f>TRIM(Response!G2579)</f>
        <v>1988-1994 Laboratory</v>
      </c>
      <c r="F2761" s="102" t="str">
        <f>TRIM(Response!H2579)</f>
        <v>-1</v>
      </c>
      <c r="G2761" s="102" t="str">
        <f>TRIM(Response!J2579)</f>
        <v/>
      </c>
      <c r="H2761" s="102" t="str">
        <f>TRIM(Response!K2579)</f>
        <v/>
      </c>
      <c r="I2761" s="102" t="s">
        <v>6897</v>
      </c>
      <c r="J2761" s="102" t="str">
        <f>TRIM(Response!M2579)</f>
        <v>2022</v>
      </c>
    </row>
    <row r="2762" spans="1:10" ht="15.75" customHeight="1" x14ac:dyDescent="0.2">
      <c r="A2762" s="102" t="str">
        <f>TRIM(Response!A2580)</f>
        <v>MHPSI</v>
      </c>
      <c r="B2762" s="102" t="str">
        <f>TRIM(Response!C2580)</f>
        <v>Mean cell hemoglobin concentration: SI replicate 1 (g/L)</v>
      </c>
      <c r="C2762" s="102" t="str">
        <f>TRIM(Response!E2580)</f>
        <v>LAB</v>
      </c>
      <c r="D2762" s="102" t="str">
        <f>TRIM(Response!F2580)</f>
        <v>HEMATOLOGY</v>
      </c>
      <c r="E2762" s="102" t="str">
        <f>TRIM(Response!G2580)</f>
        <v>1988-1994 Laboratory</v>
      </c>
      <c r="F2762" s="102" t="str">
        <f>TRIM(Response!H2580)</f>
        <v>-1</v>
      </c>
      <c r="G2762" s="102" t="str">
        <f>TRIM(Response!J2580)</f>
        <v>1</v>
      </c>
      <c r="H2762" s="102" t="str">
        <f>TRIM(Response!K2580)</f>
        <v>MHPSI1</v>
      </c>
      <c r="I2762" s="102" t="s">
        <v>6897</v>
      </c>
      <c r="J2762" s="102" t="str">
        <f>TRIM(Response!M2580)</f>
        <v>2022</v>
      </c>
    </row>
    <row r="2763" spans="1:10" ht="15.75" customHeight="1" x14ac:dyDescent="0.2">
      <c r="A2763" s="102" t="str">
        <f>TRIM(Response!A2581)</f>
        <v>MHRSI</v>
      </c>
      <c r="B2763" s="102" t="str">
        <f>TRIM(Response!C2581)</f>
        <v>Mean cell hemoglobin concentration: SI replicate 2 (g/L)</v>
      </c>
      <c r="C2763" s="102" t="str">
        <f>TRIM(Response!E2581)</f>
        <v>LABSE</v>
      </c>
      <c r="D2763" s="102" t="str">
        <f>TRIM(Response!F2581)</f>
        <v>HEMATOLOGY</v>
      </c>
      <c r="E2763" s="102" t="str">
        <f>TRIM(Response!G2581)</f>
        <v>1988-1994 Lab - Second Exam</v>
      </c>
      <c r="F2763" s="102" t="str">
        <f>TRIM(Response!H2581)</f>
        <v>-1</v>
      </c>
      <c r="G2763" s="102" t="str">
        <f>TRIM(Response!J2581)</f>
        <v>1</v>
      </c>
      <c r="H2763" s="102" t="str">
        <f>TRIM(Response!K2581)</f>
        <v>MHPSI2</v>
      </c>
      <c r="I2763" s="102" t="s">
        <v>6897</v>
      </c>
      <c r="J2763" s="102" t="str">
        <f>TRIM(Response!M2581)</f>
        <v>2022</v>
      </c>
    </row>
    <row r="2764" spans="1:10" ht="15.75" customHeight="1" x14ac:dyDescent="0.2">
      <c r="A2764" s="102" t="str">
        <f>TRIM(Response!A2582)</f>
        <v>MIP</v>
      </c>
      <c r="B2764" s="102" t="str">
        <f>TRIM(Response!C2582)</f>
        <v>Microcytosis (small cell prevalence)</v>
      </c>
      <c r="C2764" s="102" t="str">
        <f>TRIM(Response!E2582)</f>
        <v/>
      </c>
      <c r="D2764" s="102" t="str">
        <f>TRIM(Response!F2582)</f>
        <v>HEMATOLOGY</v>
      </c>
      <c r="E2764" s="102" t="str">
        <f>TRIM(Response!G2582)</f>
        <v>1988-1994 Laboratory</v>
      </c>
      <c r="F2764" s="102" t="str">
        <f>TRIM(Response!H2582)</f>
        <v>-1</v>
      </c>
      <c r="G2764" s="102" t="str">
        <f>TRIM(Response!J2582)</f>
        <v/>
      </c>
      <c r="H2764" s="102" t="str">
        <f>TRIM(Response!K2582)</f>
        <v/>
      </c>
      <c r="I2764" s="102" t="s">
        <v>6897</v>
      </c>
      <c r="J2764" s="102" t="str">
        <f>TRIM(Response!M2582)</f>
        <v>2022</v>
      </c>
    </row>
    <row r="2765" spans="1:10" ht="15.75" customHeight="1" x14ac:dyDescent="0.2">
      <c r="A2765" s="102" t="str">
        <f>TRIM(Response!A2583)</f>
        <v>MIP</v>
      </c>
      <c r="B2765" s="102" t="str">
        <f>TRIM(Response!C2583)</f>
        <v>Microcytosis (small cell prevalence) replicate 1</v>
      </c>
      <c r="C2765" s="102" t="str">
        <f>TRIM(Response!E2583)</f>
        <v>LAB</v>
      </c>
      <c r="D2765" s="102" t="str">
        <f>TRIM(Response!F2583)</f>
        <v>HEMATOLOGY</v>
      </c>
      <c r="E2765" s="102" t="str">
        <f>TRIM(Response!G2583)</f>
        <v>1988-1994 Laboratory</v>
      </c>
      <c r="F2765" s="102" t="str">
        <f>TRIM(Response!H2583)</f>
        <v>-1</v>
      </c>
      <c r="G2765" s="102" t="str">
        <f>TRIM(Response!J2583)</f>
        <v>1</v>
      </c>
      <c r="H2765" s="102" t="str">
        <f>TRIM(Response!K2583)</f>
        <v>MIP1</v>
      </c>
      <c r="I2765" s="102" t="s">
        <v>6897</v>
      </c>
      <c r="J2765" s="102" t="str">
        <f>TRIM(Response!M2583)</f>
        <v>2022</v>
      </c>
    </row>
    <row r="2766" spans="1:10" ht="15.75" customHeight="1" x14ac:dyDescent="0.2">
      <c r="A2766" s="102" t="str">
        <f>TRIM(Response!A2584)</f>
        <v>MIR</v>
      </c>
      <c r="B2766" s="102" t="str">
        <f>TRIM(Response!C2584)</f>
        <v>Microcytosis (small cell prevalence) replicate 2</v>
      </c>
      <c r="C2766" s="102" t="str">
        <f>TRIM(Response!E2584)</f>
        <v>LABSE</v>
      </c>
      <c r="D2766" s="102" t="str">
        <f>TRIM(Response!F2584)</f>
        <v>HEMATOLOGY</v>
      </c>
      <c r="E2766" s="102" t="str">
        <f>TRIM(Response!G2584)</f>
        <v>1988-1994 Lab - Second Exam</v>
      </c>
      <c r="F2766" s="102" t="str">
        <f>TRIM(Response!H2584)</f>
        <v>-1</v>
      </c>
      <c r="G2766" s="102" t="str">
        <f>TRIM(Response!J2584)</f>
        <v>1</v>
      </c>
      <c r="H2766" s="102" t="str">
        <f>TRIM(Response!K2584)</f>
        <v>MIP2</v>
      </c>
      <c r="I2766" s="102" t="s">
        <v>6897</v>
      </c>
      <c r="J2766" s="102" t="str">
        <f>TRIM(Response!M2584)</f>
        <v>2022</v>
      </c>
    </row>
    <row r="2767" spans="1:10" ht="15.75" customHeight="1" x14ac:dyDescent="0.2">
      <c r="A2767" s="102" t="str">
        <f>TRIM(Response!A2585)</f>
        <v>MLP</v>
      </c>
      <c r="B2767" s="102" t="str">
        <f>TRIM(Response!C2585)</f>
        <v>Myelocytes (percent of 100 cells)</v>
      </c>
      <c r="C2767" s="102" t="str">
        <f>TRIM(Response!E2585)</f>
        <v/>
      </c>
      <c r="D2767" s="102" t="str">
        <f>TRIM(Response!F2585)</f>
        <v>HEMATOLOGY</v>
      </c>
      <c r="E2767" s="102" t="str">
        <f>TRIM(Response!G2585)</f>
        <v>1988-1994 Laboratory</v>
      </c>
      <c r="F2767" s="102" t="str">
        <f>TRIM(Response!H2585)</f>
        <v>-1</v>
      </c>
      <c r="G2767" s="102" t="str">
        <f>TRIM(Response!J2585)</f>
        <v/>
      </c>
      <c r="H2767" s="102" t="str">
        <f>TRIM(Response!K2585)</f>
        <v/>
      </c>
      <c r="I2767" s="102" t="s">
        <v>6897</v>
      </c>
      <c r="J2767" s="102" t="str">
        <f>TRIM(Response!M2585)</f>
        <v>2022</v>
      </c>
    </row>
    <row r="2768" spans="1:10" ht="15.75" customHeight="1" x14ac:dyDescent="0.2">
      <c r="A2768" s="102" t="str">
        <f>TRIM(Response!A2586)</f>
        <v>MLP</v>
      </c>
      <c r="B2768" s="102" t="str">
        <f>TRIM(Response!C2586)</f>
        <v>Myelocytes replicate 1 (percent of 100 cells)</v>
      </c>
      <c r="C2768" s="102" t="str">
        <f>TRIM(Response!E2586)</f>
        <v>LAB</v>
      </c>
      <c r="D2768" s="102" t="str">
        <f>TRIM(Response!F2586)</f>
        <v>HEMATOLOGY</v>
      </c>
      <c r="E2768" s="102" t="str">
        <f>TRIM(Response!G2586)</f>
        <v>1988-1994 Laboratory</v>
      </c>
      <c r="F2768" s="102" t="str">
        <f>TRIM(Response!H2586)</f>
        <v>-1</v>
      </c>
      <c r="G2768" s="102" t="str">
        <f>TRIM(Response!J2586)</f>
        <v>1</v>
      </c>
      <c r="H2768" s="102" t="str">
        <f>TRIM(Response!K2586)</f>
        <v>MLP1</v>
      </c>
      <c r="I2768" s="102" t="s">
        <v>6897</v>
      </c>
      <c r="J2768" s="102" t="str">
        <f>TRIM(Response!M2586)</f>
        <v>2022</v>
      </c>
    </row>
    <row r="2769" spans="1:10" ht="15.75" customHeight="1" x14ac:dyDescent="0.2">
      <c r="A2769" s="102" t="str">
        <f>TRIM(Response!A2588)</f>
        <v>MOP</v>
      </c>
      <c r="B2769" s="102" t="str">
        <f>TRIM(Response!C2588)</f>
        <v>Mononuclear number (Coulter)</v>
      </c>
      <c r="C2769" s="102" t="str">
        <f>TRIM(Response!E2588)</f>
        <v/>
      </c>
      <c r="D2769" s="102" t="str">
        <f>TRIM(Response!F2588)</f>
        <v>HEMATOLOGY</v>
      </c>
      <c r="E2769" s="102" t="str">
        <f>TRIM(Response!G2588)</f>
        <v>1988-1994 Laboratory</v>
      </c>
      <c r="F2769" s="102" t="str">
        <f>TRIM(Response!H2588)</f>
        <v>-1</v>
      </c>
      <c r="G2769" s="102" t="str">
        <f>TRIM(Response!J2588)</f>
        <v/>
      </c>
      <c r="H2769" s="102" t="str">
        <f>TRIM(Response!K2588)</f>
        <v/>
      </c>
      <c r="I2769" s="102" t="s">
        <v>6897</v>
      </c>
      <c r="J2769" s="102" t="str">
        <f>TRIM(Response!M2588)</f>
        <v>2022</v>
      </c>
    </row>
    <row r="2770" spans="1:10" ht="15.75" customHeight="1" x14ac:dyDescent="0.2">
      <c r="A2770" s="102" t="str">
        <f>TRIM(Response!A2590)</f>
        <v>MOR</v>
      </c>
      <c r="B2770" s="102" t="str">
        <f>TRIM(Response!C2590)</f>
        <v>Mononuclear number (Coulter) replicate 2</v>
      </c>
      <c r="C2770" s="102" t="str">
        <f>TRIM(Response!E2590)</f>
        <v>LABSE</v>
      </c>
      <c r="D2770" s="102" t="str">
        <f>TRIM(Response!F2590)</f>
        <v>HEMATOLOGY</v>
      </c>
      <c r="E2770" s="102" t="str">
        <f>TRIM(Response!G2590)</f>
        <v>1988-1994 Lab - Second Exam</v>
      </c>
      <c r="F2770" s="102" t="str">
        <f>TRIM(Response!H2590)</f>
        <v>-1</v>
      </c>
      <c r="G2770" s="102" t="str">
        <f>TRIM(Response!J2590)</f>
        <v>1</v>
      </c>
      <c r="H2770" s="102" t="str">
        <f>TRIM(Response!K2590)</f>
        <v>MOP2</v>
      </c>
      <c r="I2770" s="102" t="s">
        <v>6897</v>
      </c>
      <c r="J2770" s="102" t="str">
        <f>TRIM(Response!M2590)</f>
        <v>2022</v>
      </c>
    </row>
    <row r="2771" spans="1:10" ht="15.75" customHeight="1" x14ac:dyDescent="0.2">
      <c r="A2771" s="102" t="str">
        <f>TRIM(Response!A2591)</f>
        <v>MOPPCNT</v>
      </c>
      <c r="B2771" s="102" t="str">
        <f>TRIM(Response!C2591)</f>
        <v>Mononuclear percent (Coulter)</v>
      </c>
      <c r="C2771" s="102" t="str">
        <f>TRIM(Response!E2591)</f>
        <v/>
      </c>
      <c r="D2771" s="102" t="str">
        <f>TRIM(Response!F2591)</f>
        <v>HEMATOLOGY</v>
      </c>
      <c r="E2771" s="102" t="str">
        <f>TRIM(Response!G2591)</f>
        <v>1988-1994 Laboratory</v>
      </c>
      <c r="F2771" s="102" t="str">
        <f>TRIM(Response!H2591)</f>
        <v>-1</v>
      </c>
      <c r="G2771" s="102" t="str">
        <f>TRIM(Response!J2591)</f>
        <v/>
      </c>
      <c r="H2771" s="102" t="str">
        <f>TRIM(Response!K2591)</f>
        <v/>
      </c>
      <c r="I2771" s="102" t="s">
        <v>6897</v>
      </c>
      <c r="J2771" s="102" t="str">
        <f>TRIM(Response!M2591)</f>
        <v>2022</v>
      </c>
    </row>
    <row r="2772" spans="1:10" ht="15.75" customHeight="1" x14ac:dyDescent="0.2">
      <c r="A2772" s="102" t="str">
        <f>TRIM(Response!A2592)</f>
        <v>MOPPCNT</v>
      </c>
      <c r="B2772" s="102" t="str">
        <f>TRIM(Response!C2592)</f>
        <v>Mononuclear percent (Coulter) replicate 1</v>
      </c>
      <c r="C2772" s="102" t="str">
        <f>TRIM(Response!E2592)</f>
        <v>LAB</v>
      </c>
      <c r="D2772" s="102" t="str">
        <f>TRIM(Response!F2592)</f>
        <v>HEMATOLOGY</v>
      </c>
      <c r="E2772" s="102" t="str">
        <f>TRIM(Response!G2592)</f>
        <v>1988-1994 Laboratory</v>
      </c>
      <c r="F2772" s="102" t="str">
        <f>TRIM(Response!H2592)</f>
        <v>-1</v>
      </c>
      <c r="G2772" s="102" t="str">
        <f>TRIM(Response!J2592)</f>
        <v>1</v>
      </c>
      <c r="H2772" s="102" t="str">
        <f>TRIM(Response!K2592)</f>
        <v>MOPPCNT1</v>
      </c>
      <c r="I2772" s="102" t="s">
        <v>6897</v>
      </c>
      <c r="J2772" s="102" t="str">
        <f>TRIM(Response!M2592)</f>
        <v>2022</v>
      </c>
    </row>
    <row r="2773" spans="1:10" ht="15.75" customHeight="1" x14ac:dyDescent="0.2">
      <c r="A2773" s="102" t="str">
        <f>TRIM(Response!A2593)</f>
        <v>MORPCNT</v>
      </c>
      <c r="B2773" s="102" t="str">
        <f>TRIM(Response!C2593)</f>
        <v>Mononuclear percent (Coulter) replicate 2</v>
      </c>
      <c r="C2773" s="102" t="str">
        <f>TRIM(Response!E2593)</f>
        <v>LABSE</v>
      </c>
      <c r="D2773" s="102" t="str">
        <f>TRIM(Response!F2593)</f>
        <v>HEMATOLOGY</v>
      </c>
      <c r="E2773" s="102" t="str">
        <f>TRIM(Response!G2593)</f>
        <v>1988-1994 Lab - Second Exam</v>
      </c>
      <c r="F2773" s="102" t="str">
        <f>TRIM(Response!H2593)</f>
        <v>-1</v>
      </c>
      <c r="G2773" s="102" t="str">
        <f>TRIM(Response!J2593)</f>
        <v>1</v>
      </c>
      <c r="H2773" s="102" t="str">
        <f>TRIM(Response!K2593)</f>
        <v>MOPPCNT2</v>
      </c>
      <c r="I2773" s="102" t="s">
        <v>6897</v>
      </c>
      <c r="J2773" s="102" t="str">
        <f>TRIM(Response!M2593)</f>
        <v>2022</v>
      </c>
    </row>
    <row r="2774" spans="1:10" ht="15.75" customHeight="1" x14ac:dyDescent="0.2">
      <c r="A2774" s="102" t="str">
        <f>TRIM(Response!A2594)</f>
        <v>MRP</v>
      </c>
      <c r="B2774" s="102" t="str">
        <f>TRIM(Response!C2594)</f>
        <v>Macrocytosis (large cell prevalence)</v>
      </c>
      <c r="C2774" s="102" t="str">
        <f>TRIM(Response!E2594)</f>
        <v/>
      </c>
      <c r="D2774" s="102" t="str">
        <f>TRIM(Response!F2594)</f>
        <v>HEMATOLOGY</v>
      </c>
      <c r="E2774" s="102" t="str">
        <f>TRIM(Response!G2594)</f>
        <v>1988-1994 Laboratory</v>
      </c>
      <c r="F2774" s="102" t="str">
        <f>TRIM(Response!H2594)</f>
        <v>-1</v>
      </c>
      <c r="G2774" s="102" t="str">
        <f>TRIM(Response!J2594)</f>
        <v/>
      </c>
      <c r="H2774" s="102" t="str">
        <f>TRIM(Response!K2594)</f>
        <v/>
      </c>
      <c r="I2774" s="102" t="s">
        <v>6897</v>
      </c>
      <c r="J2774" s="102" t="str">
        <f>TRIM(Response!M2594)</f>
        <v>2022</v>
      </c>
    </row>
    <row r="2775" spans="1:10" ht="15.75" customHeight="1" x14ac:dyDescent="0.2">
      <c r="A2775" s="102" t="str">
        <f>TRIM(Response!A2595)</f>
        <v>MRP</v>
      </c>
      <c r="B2775" s="102" t="str">
        <f>TRIM(Response!C2595)</f>
        <v>Macrocytosis (large cell prevalence) replicate 1</v>
      </c>
      <c r="C2775" s="102" t="str">
        <f>TRIM(Response!E2595)</f>
        <v>LAB</v>
      </c>
      <c r="D2775" s="102" t="str">
        <f>TRIM(Response!F2595)</f>
        <v>HEMATOLOGY</v>
      </c>
      <c r="E2775" s="102" t="str">
        <f>TRIM(Response!G2595)</f>
        <v>1988-1994 Laboratory</v>
      </c>
      <c r="F2775" s="102" t="str">
        <f>TRIM(Response!H2595)</f>
        <v>-1</v>
      </c>
      <c r="G2775" s="102" t="str">
        <f>TRIM(Response!J2595)</f>
        <v>1</v>
      </c>
      <c r="H2775" s="102" t="str">
        <f>TRIM(Response!K2595)</f>
        <v>MRP1</v>
      </c>
      <c r="I2775" s="102" t="s">
        <v>6897</v>
      </c>
      <c r="J2775" s="102" t="str">
        <f>TRIM(Response!M2595)</f>
        <v>2022</v>
      </c>
    </row>
    <row r="2776" spans="1:10" ht="15.75" customHeight="1" x14ac:dyDescent="0.2">
      <c r="A2776" s="102" t="str">
        <f>TRIM(Response!A2597)</f>
        <v>PEASCCT1</v>
      </c>
      <c r="B2776" s="102" t="str">
        <f>TRIM(Response!C2597)</f>
        <v>Blood Pressure Comment</v>
      </c>
      <c r="C2776" s="102" t="str">
        <f>TRIM(Response!E2597)</f>
        <v>BPX</v>
      </c>
      <c r="D2776" s="102" t="str">
        <f>TRIM(Response!F2597)</f>
        <v>Blood Pressure</v>
      </c>
      <c r="E2776" s="102" t="str">
        <f>TRIM(Response!G2597)</f>
        <v>1999-2000 Examination</v>
      </c>
      <c r="F2776" s="102" t="str">
        <f>TRIM(Response!H2597)</f>
        <v>1</v>
      </c>
      <c r="G2776" s="102" t="str">
        <f>TRIM(Response!J2597)</f>
        <v/>
      </c>
      <c r="H2776" s="102" t="str">
        <f>TRIM(Response!K2597)</f>
        <v/>
      </c>
      <c r="I2776" s="102" t="s">
        <v>6897</v>
      </c>
      <c r="J2776" s="102" t="str">
        <f>TRIM(Response!M2597)</f>
        <v>2020</v>
      </c>
    </row>
    <row r="2777" spans="1:10" ht="15.75" customHeight="1" x14ac:dyDescent="0.2">
      <c r="A2777" s="102" t="str">
        <f>TRIM(Response!A2599)</f>
        <v>PEASCCT1</v>
      </c>
      <c r="B2777" s="102" t="str">
        <f>TRIM(Response!C2599)</f>
        <v>Blood Pressure Comment</v>
      </c>
      <c r="C2777" s="102" t="str">
        <f>TRIM(Response!E2599)</f>
        <v>BPX_C</v>
      </c>
      <c r="D2777" s="102" t="str">
        <f>TRIM(Response!F2599)</f>
        <v>Blood Pressure</v>
      </c>
      <c r="E2777" s="102" t="str">
        <f>TRIM(Response!G2599)</f>
        <v>2003-2004 Examination</v>
      </c>
      <c r="F2777" s="102" t="str">
        <f>TRIM(Response!H2599)</f>
        <v>3</v>
      </c>
      <c r="G2777" s="102" t="str">
        <f>TRIM(Response!J2599)</f>
        <v/>
      </c>
      <c r="H2777" s="102" t="str">
        <f>TRIM(Response!K2599)</f>
        <v/>
      </c>
      <c r="I2777" s="102" t="s">
        <v>6897</v>
      </c>
      <c r="J2777" s="102" t="str">
        <f>TRIM(Response!M2599)</f>
        <v>2020</v>
      </c>
    </row>
    <row r="2778" spans="1:10" ht="15.75" customHeight="1" x14ac:dyDescent="0.2">
      <c r="A2778" s="102" t="str">
        <f>TRIM(Response!A2600)</f>
        <v>PEASCCT1</v>
      </c>
      <c r="B2778" s="102" t="str">
        <f>TRIM(Response!C2600)</f>
        <v>Blood Pressure Comment</v>
      </c>
      <c r="C2778" s="102" t="str">
        <f>TRIM(Response!E2600)</f>
        <v>BPX_D</v>
      </c>
      <c r="D2778" s="102" t="str">
        <f>TRIM(Response!F2600)</f>
        <v>Blood Pressure</v>
      </c>
      <c r="E2778" s="102" t="str">
        <f>TRIM(Response!G2600)</f>
        <v>2005-2006 Examination</v>
      </c>
      <c r="F2778" s="102" t="str">
        <f>TRIM(Response!H2600)</f>
        <v>4</v>
      </c>
      <c r="G2778" s="102" t="str">
        <f>TRIM(Response!J2600)</f>
        <v/>
      </c>
      <c r="H2778" s="102" t="str">
        <f>TRIM(Response!K2600)</f>
        <v/>
      </c>
      <c r="I2778" s="102" t="s">
        <v>6897</v>
      </c>
      <c r="J2778" s="102" t="str">
        <f>TRIM(Response!M2600)</f>
        <v>2020</v>
      </c>
    </row>
    <row r="2779" spans="1:10" ht="15.75" customHeight="1" x14ac:dyDescent="0.2">
      <c r="A2779" s="102" t="str">
        <f>TRIM(Response!A2602)</f>
        <v>PEASCCT1</v>
      </c>
      <c r="B2779" s="102" t="str">
        <f>TRIM(Response!C2602)</f>
        <v>Blood Pressure Comment</v>
      </c>
      <c r="C2779" s="102" t="str">
        <f>TRIM(Response!E2602)</f>
        <v>BPX_F</v>
      </c>
      <c r="D2779" s="102" t="str">
        <f>TRIM(Response!F2602)</f>
        <v>Blood Pressure</v>
      </c>
      <c r="E2779" s="102" t="str">
        <f>TRIM(Response!G2602)</f>
        <v>2009-2010 Examination</v>
      </c>
      <c r="F2779" s="102" t="str">
        <f>TRIM(Response!H2602)</f>
        <v>6</v>
      </c>
      <c r="G2779" s="102" t="str">
        <f>TRIM(Response!J2602)</f>
        <v/>
      </c>
      <c r="H2779" s="102" t="str">
        <f>TRIM(Response!K2602)</f>
        <v/>
      </c>
      <c r="I2779" s="102" t="s">
        <v>6897</v>
      </c>
      <c r="J2779" s="102" t="str">
        <f>TRIM(Response!M2602)</f>
        <v>2020</v>
      </c>
    </row>
    <row r="2780" spans="1:10" ht="15.75" customHeight="1" x14ac:dyDescent="0.2">
      <c r="A2780" s="102" t="str">
        <f>TRIM(Response!A2603)</f>
        <v>PEASCCT1</v>
      </c>
      <c r="B2780" s="102" t="str">
        <f>TRIM(Response!C2603)</f>
        <v>Blood Pressure Comment</v>
      </c>
      <c r="C2780" s="102" t="str">
        <f>TRIM(Response!E2603)</f>
        <v>BPX_G</v>
      </c>
      <c r="D2780" s="102" t="str">
        <f>TRIM(Response!F2603)</f>
        <v>Blood Pressure</v>
      </c>
      <c r="E2780" s="102" t="str">
        <f>TRIM(Response!G2603)</f>
        <v>2011-2012 Examination</v>
      </c>
      <c r="F2780" s="102" t="str">
        <f>TRIM(Response!H2603)</f>
        <v>7</v>
      </c>
      <c r="G2780" s="102" t="str">
        <f>TRIM(Response!J2603)</f>
        <v/>
      </c>
      <c r="H2780" s="102" t="str">
        <f>TRIM(Response!K2603)</f>
        <v/>
      </c>
      <c r="I2780" s="102" t="s">
        <v>6897</v>
      </c>
      <c r="J2780" s="102" t="str">
        <f>TRIM(Response!M2603)</f>
        <v>2020</v>
      </c>
    </row>
    <row r="2781" spans="1:10" ht="15.75" customHeight="1" x14ac:dyDescent="0.2">
      <c r="A2781" s="102" t="str">
        <f>TRIM(Response!A2604)</f>
        <v>PEASCCT1</v>
      </c>
      <c r="B2781" s="102" t="str">
        <f>TRIM(Response!C2604)</f>
        <v>Blood Pressure Comment</v>
      </c>
      <c r="C2781" s="102" t="str">
        <f>TRIM(Response!E2604)</f>
        <v>BPX_H</v>
      </c>
      <c r="D2781" s="102" t="str">
        <f>TRIM(Response!F2604)</f>
        <v>Blood Pressure</v>
      </c>
      <c r="E2781" s="102" t="str">
        <f>TRIM(Response!G2604)</f>
        <v>2013-2014 Examination</v>
      </c>
      <c r="F2781" s="102" t="str">
        <f>TRIM(Response!H2604)</f>
        <v>8</v>
      </c>
      <c r="G2781" s="102" t="str">
        <f>TRIM(Response!J2604)</f>
        <v/>
      </c>
      <c r="H2781" s="102" t="str">
        <f>TRIM(Response!K2604)</f>
        <v/>
      </c>
      <c r="I2781" s="102" t="s">
        <v>6897</v>
      </c>
      <c r="J2781" s="102" t="str">
        <f>TRIM(Response!M2604)</f>
        <v>2020</v>
      </c>
    </row>
    <row r="2782" spans="1:10" ht="15.75" customHeight="1" x14ac:dyDescent="0.2">
      <c r="A2782" s="102" t="str">
        <f>TRIM(Response!A2605)</f>
        <v>PEASCCT1</v>
      </c>
      <c r="B2782" s="102" t="str">
        <f>TRIM(Response!C2605)</f>
        <v>Blood Pressure Comment</v>
      </c>
      <c r="C2782" s="102" t="str">
        <f>TRIM(Response!E2605)</f>
        <v>BPX_I</v>
      </c>
      <c r="D2782" s="102" t="str">
        <f>TRIM(Response!F2605)</f>
        <v>Blood Pressure</v>
      </c>
      <c r="E2782" s="102" t="str">
        <f>TRIM(Response!G2605)</f>
        <v>2015-2016 Examination</v>
      </c>
      <c r="F2782" s="102" t="str">
        <f>TRIM(Response!H2605)</f>
        <v>9</v>
      </c>
      <c r="G2782" s="102" t="str">
        <f>TRIM(Response!J2605)</f>
        <v/>
      </c>
      <c r="H2782" s="102" t="str">
        <f>TRIM(Response!K2605)</f>
        <v/>
      </c>
      <c r="I2782" s="102" t="s">
        <v>6897</v>
      </c>
      <c r="J2782" s="102" t="str">
        <f>TRIM(Response!M2605)</f>
        <v>2020</v>
      </c>
    </row>
    <row r="2783" spans="1:10" ht="15.75" customHeight="1" x14ac:dyDescent="0.2">
      <c r="A2783" s="102" t="str">
        <f>TRIM(Response!A2606)</f>
        <v>PEASCCT1</v>
      </c>
      <c r="B2783" s="102" t="str">
        <f>TRIM(Response!C2606)</f>
        <v>Blood Pressure Comment</v>
      </c>
      <c r="C2783" s="102" t="str">
        <f>TRIM(Response!E2606)</f>
        <v>BPX_J</v>
      </c>
      <c r="D2783" s="102" t="str">
        <f>TRIM(Response!F2606)</f>
        <v>Blood Pressure</v>
      </c>
      <c r="E2783" s="102" t="str">
        <f>TRIM(Response!G2606)</f>
        <v>2017-2018 Examination</v>
      </c>
      <c r="F2783" s="102" t="str">
        <f>TRIM(Response!H2606)</f>
        <v>10</v>
      </c>
      <c r="G2783" s="102" t="str">
        <f>TRIM(Response!J2606)</f>
        <v/>
      </c>
      <c r="H2783" s="102" t="str">
        <f>TRIM(Response!K2606)</f>
        <v/>
      </c>
      <c r="I2783" s="102" t="s">
        <v>6897</v>
      </c>
      <c r="J2783" s="102" t="str">
        <f>TRIM(Response!M2606)</f>
        <v>2020</v>
      </c>
    </row>
    <row r="2784" spans="1:10" ht="15.75" customHeight="1" x14ac:dyDescent="0.2">
      <c r="A2784" s="102" t="str">
        <f>TRIM(Response!A2607)</f>
        <v>PEASCST1</v>
      </c>
      <c r="B2784" s="102" t="str">
        <f>TRIM(Response!C2607)</f>
        <v>Blood Pressure Status</v>
      </c>
      <c r="C2784" s="102" t="str">
        <f>TRIM(Response!E2607)</f>
        <v>BPX</v>
      </c>
      <c r="D2784" s="102" t="str">
        <f>TRIM(Response!F2607)</f>
        <v>Blood Pressure</v>
      </c>
      <c r="E2784" s="102" t="str">
        <f>TRIM(Response!G2607)</f>
        <v>1999-2000 Examination</v>
      </c>
      <c r="F2784" s="102" t="str">
        <f>TRIM(Response!H2607)</f>
        <v>1</v>
      </c>
      <c r="G2784" s="102" t="str">
        <f>TRIM(Response!J2607)</f>
        <v/>
      </c>
      <c r="H2784" s="102" t="str">
        <f>TRIM(Response!K2607)</f>
        <v/>
      </c>
      <c r="I2784" s="102" t="s">
        <v>6897</v>
      </c>
      <c r="J2784" s="102" t="str">
        <f>TRIM(Response!M2607)</f>
        <v>2020</v>
      </c>
    </row>
    <row r="2785" spans="1:10" ht="15.75" customHeight="1" x14ac:dyDescent="0.2">
      <c r="A2785" s="102" t="str">
        <f>TRIM(Response!A2608)</f>
        <v>PEASCST1</v>
      </c>
      <c r="B2785" s="102" t="str">
        <f>TRIM(Response!C2608)</f>
        <v>Blood Pressure Status</v>
      </c>
      <c r="C2785" s="102" t="str">
        <f>TRIM(Response!E2608)</f>
        <v>BPX_B</v>
      </c>
      <c r="D2785" s="102" t="str">
        <f>TRIM(Response!F2608)</f>
        <v>Blood Pressure</v>
      </c>
      <c r="E2785" s="102" t="str">
        <f>TRIM(Response!G2608)</f>
        <v>2001-2002 Examination</v>
      </c>
      <c r="F2785" s="102" t="str">
        <f>TRIM(Response!H2608)</f>
        <v>2</v>
      </c>
      <c r="G2785" s="102" t="str">
        <f>TRIM(Response!J2608)</f>
        <v/>
      </c>
      <c r="H2785" s="102" t="str">
        <f>TRIM(Response!K2608)</f>
        <v/>
      </c>
      <c r="I2785" s="102" t="s">
        <v>6897</v>
      </c>
      <c r="J2785" s="102" t="str">
        <f>TRIM(Response!M2608)</f>
        <v>2020</v>
      </c>
    </row>
    <row r="2786" spans="1:10" ht="15.75" customHeight="1" x14ac:dyDescent="0.2">
      <c r="A2786" s="102" t="str">
        <f>TRIM(Response!A2609)</f>
        <v>PEASCST1</v>
      </c>
      <c r="B2786" s="102" t="str">
        <f>TRIM(Response!C2609)</f>
        <v>Blood Pressure Status</v>
      </c>
      <c r="C2786" s="102" t="str">
        <f>TRIM(Response!E2609)</f>
        <v>BPX_C</v>
      </c>
      <c r="D2786" s="102" t="str">
        <f>TRIM(Response!F2609)</f>
        <v>Blood Pressure</v>
      </c>
      <c r="E2786" s="102" t="str">
        <f>TRIM(Response!G2609)</f>
        <v>2003-2004 Examination</v>
      </c>
      <c r="F2786" s="102" t="str">
        <f>TRIM(Response!H2609)</f>
        <v>3</v>
      </c>
      <c r="G2786" s="102" t="str">
        <f>TRIM(Response!J2609)</f>
        <v/>
      </c>
      <c r="H2786" s="102" t="str">
        <f>TRIM(Response!K2609)</f>
        <v/>
      </c>
      <c r="I2786" s="102" t="s">
        <v>6897</v>
      </c>
      <c r="J2786" s="102" t="str">
        <f>TRIM(Response!M2609)</f>
        <v>2020</v>
      </c>
    </row>
    <row r="2787" spans="1:10" ht="15.75" customHeight="1" x14ac:dyDescent="0.2">
      <c r="A2787" s="102" t="str">
        <f>TRIM(Response!A2610)</f>
        <v>PEASCST1</v>
      </c>
      <c r="B2787" s="102" t="str">
        <f>TRIM(Response!C2610)</f>
        <v>Blood Pressure Status</v>
      </c>
      <c r="C2787" s="102" t="str">
        <f>TRIM(Response!E2610)</f>
        <v>BPX_D</v>
      </c>
      <c r="D2787" s="102" t="str">
        <f>TRIM(Response!F2610)</f>
        <v>Blood Pressure</v>
      </c>
      <c r="E2787" s="102" t="str">
        <f>TRIM(Response!G2610)</f>
        <v>2005-2006 Examination</v>
      </c>
      <c r="F2787" s="102" t="str">
        <f>TRIM(Response!H2610)</f>
        <v>4</v>
      </c>
      <c r="G2787" s="102" t="str">
        <f>TRIM(Response!J2610)</f>
        <v/>
      </c>
      <c r="H2787" s="102" t="str">
        <f>TRIM(Response!K2610)</f>
        <v/>
      </c>
      <c r="I2787" s="102" t="s">
        <v>6897</v>
      </c>
      <c r="J2787" s="102" t="str">
        <f>TRIM(Response!M2610)</f>
        <v>2020</v>
      </c>
    </row>
    <row r="2788" spans="1:10" ht="15.75" customHeight="1" x14ac:dyDescent="0.2">
      <c r="A2788" s="102" t="str">
        <f>TRIM(Response!A2611)</f>
        <v>PEASCST1</v>
      </c>
      <c r="B2788" s="102" t="str">
        <f>TRIM(Response!C2611)</f>
        <v>Blood Pressure Status</v>
      </c>
      <c r="C2788" s="102" t="str">
        <f>TRIM(Response!E2611)</f>
        <v>BPX_E</v>
      </c>
      <c r="D2788" s="102" t="str">
        <f>TRIM(Response!F2611)</f>
        <v>Blood Pressure</v>
      </c>
      <c r="E2788" s="102" t="str">
        <f>TRIM(Response!G2611)</f>
        <v>2007-2008 Examination</v>
      </c>
      <c r="F2788" s="102" t="str">
        <f>TRIM(Response!H2611)</f>
        <v>5</v>
      </c>
      <c r="G2788" s="102" t="str">
        <f>TRIM(Response!J2611)</f>
        <v/>
      </c>
      <c r="H2788" s="102" t="str">
        <f>TRIM(Response!K2611)</f>
        <v/>
      </c>
      <c r="I2788" s="102" t="s">
        <v>6897</v>
      </c>
      <c r="J2788" s="102" t="str">
        <f>TRIM(Response!M2611)</f>
        <v>2020</v>
      </c>
    </row>
    <row r="2789" spans="1:10" ht="15.75" customHeight="1" x14ac:dyDescent="0.2">
      <c r="A2789" s="102" t="str">
        <f>TRIM(Response!A2612)</f>
        <v>PEASCST1</v>
      </c>
      <c r="B2789" s="102" t="str">
        <f>TRIM(Response!C2612)</f>
        <v>Blood Pressure Status</v>
      </c>
      <c r="C2789" s="102" t="str">
        <f>TRIM(Response!E2612)</f>
        <v>BPX_F</v>
      </c>
      <c r="D2789" s="102" t="str">
        <f>TRIM(Response!F2612)</f>
        <v>Blood Pressure</v>
      </c>
      <c r="E2789" s="102" t="str">
        <f>TRIM(Response!G2612)</f>
        <v>2009-2010 Examination</v>
      </c>
      <c r="F2789" s="102" t="str">
        <f>TRIM(Response!H2612)</f>
        <v>6</v>
      </c>
      <c r="G2789" s="102" t="str">
        <f>TRIM(Response!J2612)</f>
        <v/>
      </c>
      <c r="H2789" s="102" t="str">
        <f>TRIM(Response!K2612)</f>
        <v/>
      </c>
      <c r="I2789" s="102" t="s">
        <v>6897</v>
      </c>
      <c r="J2789" s="102" t="str">
        <f>TRIM(Response!M2612)</f>
        <v>2020</v>
      </c>
    </row>
    <row r="2790" spans="1:10" ht="15.75" customHeight="1" x14ac:dyDescent="0.2">
      <c r="A2790" s="102" t="str">
        <f>TRIM(Response!A2613)</f>
        <v>PEASCST1</v>
      </c>
      <c r="B2790" s="102" t="str">
        <f>TRIM(Response!C2613)</f>
        <v>Blood Pressure Status</v>
      </c>
      <c r="C2790" s="102" t="str">
        <f>TRIM(Response!E2613)</f>
        <v>BPX_G</v>
      </c>
      <c r="D2790" s="102" t="str">
        <f>TRIM(Response!F2613)</f>
        <v>Blood Pressure</v>
      </c>
      <c r="E2790" s="102" t="str">
        <f>TRIM(Response!G2613)</f>
        <v>2011-2012 Examination</v>
      </c>
      <c r="F2790" s="102" t="str">
        <f>TRIM(Response!H2613)</f>
        <v>7</v>
      </c>
      <c r="G2790" s="102" t="str">
        <f>TRIM(Response!J2613)</f>
        <v/>
      </c>
      <c r="H2790" s="102" t="str">
        <f>TRIM(Response!K2613)</f>
        <v/>
      </c>
      <c r="I2790" s="102" t="s">
        <v>6897</v>
      </c>
      <c r="J2790" s="102" t="str">
        <f>TRIM(Response!M2613)</f>
        <v>2020</v>
      </c>
    </row>
    <row r="2791" spans="1:10" ht="15.75" customHeight="1" x14ac:dyDescent="0.2">
      <c r="A2791" s="102" t="str">
        <f>TRIM(Response!A2614)</f>
        <v>PEASCST1</v>
      </c>
      <c r="B2791" s="102" t="str">
        <f>TRIM(Response!C2614)</f>
        <v>Blood Pressure Status</v>
      </c>
      <c r="C2791" s="102" t="str">
        <f>TRIM(Response!E2614)</f>
        <v>BPX_H</v>
      </c>
      <c r="D2791" s="102" t="str">
        <f>TRIM(Response!F2614)</f>
        <v>Blood Pressure</v>
      </c>
      <c r="E2791" s="102" t="str">
        <f>TRIM(Response!G2614)</f>
        <v>2013-2014 Examination</v>
      </c>
      <c r="F2791" s="102" t="str">
        <f>TRIM(Response!H2614)</f>
        <v>8</v>
      </c>
      <c r="G2791" s="102" t="str">
        <f>TRIM(Response!J2614)</f>
        <v/>
      </c>
      <c r="H2791" s="102" t="str">
        <f>TRIM(Response!K2614)</f>
        <v/>
      </c>
      <c r="I2791" s="102" t="s">
        <v>6897</v>
      </c>
      <c r="J2791" s="102" t="str">
        <f>TRIM(Response!M2614)</f>
        <v>2020</v>
      </c>
    </row>
    <row r="2792" spans="1:10" ht="15.75" customHeight="1" x14ac:dyDescent="0.2">
      <c r="A2792" s="102" t="str">
        <f>TRIM(Response!A2615)</f>
        <v>PEASCTM1</v>
      </c>
      <c r="B2792" s="102" t="str">
        <f>TRIM(Response!C2615)</f>
        <v>Blood Pressure Time in Seconds</v>
      </c>
      <c r="C2792" s="102" t="str">
        <f>TRIM(Response!E2615)</f>
        <v>BPX</v>
      </c>
      <c r="D2792" s="102" t="str">
        <f>TRIM(Response!F2615)</f>
        <v>Blood Pressure</v>
      </c>
      <c r="E2792" s="102" t="str">
        <f>TRIM(Response!G2615)</f>
        <v>1999-2000 Examination</v>
      </c>
      <c r="F2792" s="102" t="str">
        <f>TRIM(Response!H2615)</f>
        <v>1</v>
      </c>
      <c r="G2792" s="102" t="str">
        <f>TRIM(Response!J2615)</f>
        <v/>
      </c>
      <c r="H2792" s="102" t="str">
        <f>TRIM(Response!K2615)</f>
        <v/>
      </c>
      <c r="I2792" s="102" t="s">
        <v>6545</v>
      </c>
      <c r="J2792" s="102" t="str">
        <f>TRIM(Response!M2615)</f>
        <v>2020</v>
      </c>
    </row>
    <row r="2793" spans="1:10" ht="15.75" customHeight="1" x14ac:dyDescent="0.2">
      <c r="A2793" s="102" t="str">
        <f>TRIM(Response!A2616)</f>
        <v>PEASCTM1</v>
      </c>
      <c r="B2793" s="102" t="str">
        <f>TRIM(Response!C2616)</f>
        <v>Blood Pressure Time in Seconds</v>
      </c>
      <c r="C2793" s="102" t="str">
        <f>TRIM(Response!E2616)</f>
        <v>BPX_B</v>
      </c>
      <c r="D2793" s="102" t="str">
        <f>TRIM(Response!F2616)</f>
        <v>Blood Pressure</v>
      </c>
      <c r="E2793" s="102" t="str">
        <f>TRIM(Response!G2616)</f>
        <v>2001-2002 Examination</v>
      </c>
      <c r="F2793" s="102" t="str">
        <f>TRIM(Response!H2616)</f>
        <v>2</v>
      </c>
      <c r="G2793" s="102" t="str">
        <f>TRIM(Response!J2616)</f>
        <v/>
      </c>
      <c r="H2793" s="102" t="str">
        <f>TRIM(Response!K2616)</f>
        <v/>
      </c>
      <c r="I2793" s="102" t="s">
        <v>6897</v>
      </c>
      <c r="J2793" s="102" t="str">
        <f>TRIM(Response!M2616)</f>
        <v>2020</v>
      </c>
    </row>
    <row r="2794" spans="1:10" ht="15.75" customHeight="1" x14ac:dyDescent="0.2">
      <c r="A2794" s="102" t="str">
        <f>TRIM(Response!A2617)</f>
        <v>PEASCTM1</v>
      </c>
      <c r="B2794" s="102" t="str">
        <f>TRIM(Response!C2617)</f>
        <v>Blood Pressure Time in Seconds</v>
      </c>
      <c r="C2794" s="102" t="str">
        <f>TRIM(Response!E2617)</f>
        <v>BPX_C</v>
      </c>
      <c r="D2794" s="102" t="str">
        <f>TRIM(Response!F2617)</f>
        <v>Blood Pressure</v>
      </c>
      <c r="E2794" s="102" t="str">
        <f>TRIM(Response!G2617)</f>
        <v>2003-2004 Examination</v>
      </c>
      <c r="F2794" s="102" t="str">
        <f>TRIM(Response!H2617)</f>
        <v>3</v>
      </c>
      <c r="G2794" s="102" t="str">
        <f>TRIM(Response!J2617)</f>
        <v/>
      </c>
      <c r="H2794" s="102" t="str">
        <f>TRIM(Response!K2617)</f>
        <v/>
      </c>
      <c r="I2794" s="102" t="s">
        <v>6897</v>
      </c>
      <c r="J2794" s="102" t="str">
        <f>TRIM(Response!M2617)</f>
        <v>2020</v>
      </c>
    </row>
    <row r="2795" spans="1:10" ht="15.75" customHeight="1" x14ac:dyDescent="0.2">
      <c r="A2795" s="102" t="str">
        <f>TRIM(Response!A2618)</f>
        <v>PEASCTM1</v>
      </c>
      <c r="B2795" s="102" t="str">
        <f>TRIM(Response!C2618)</f>
        <v>Blood Pressure Time in Seconds</v>
      </c>
      <c r="C2795" s="102" t="str">
        <f>TRIM(Response!E2618)</f>
        <v>BPX_D</v>
      </c>
      <c r="D2795" s="102" t="str">
        <f>TRIM(Response!F2618)</f>
        <v>Blood Pressure</v>
      </c>
      <c r="E2795" s="102" t="str">
        <f>TRIM(Response!G2618)</f>
        <v>2005-2006 Examination</v>
      </c>
      <c r="F2795" s="102" t="str">
        <f>TRIM(Response!H2618)</f>
        <v>4</v>
      </c>
      <c r="G2795" s="102" t="str">
        <f>TRIM(Response!J2618)</f>
        <v/>
      </c>
      <c r="H2795" s="102" t="str">
        <f>TRIM(Response!K2618)</f>
        <v/>
      </c>
      <c r="I2795" s="102" t="s">
        <v>6897</v>
      </c>
      <c r="J2795" s="102" t="str">
        <f>TRIM(Response!M2618)</f>
        <v>2020</v>
      </c>
    </row>
    <row r="2796" spans="1:10" ht="15.75" customHeight="1" x14ac:dyDescent="0.2">
      <c r="A2796" s="102" t="str">
        <f>TRIM(Response!A2619)</f>
        <v>PEASCTM1</v>
      </c>
      <c r="B2796" s="102" t="str">
        <f>TRIM(Response!C2619)</f>
        <v>Blood Pressure Time in Seconds</v>
      </c>
      <c r="C2796" s="102" t="str">
        <f>TRIM(Response!E2619)</f>
        <v>BPX_E</v>
      </c>
      <c r="D2796" s="102" t="str">
        <f>TRIM(Response!F2619)</f>
        <v>Blood Pressure</v>
      </c>
      <c r="E2796" s="102" t="str">
        <f>TRIM(Response!G2619)</f>
        <v>2007-2008 Examination</v>
      </c>
      <c r="F2796" s="102" t="str">
        <f>TRIM(Response!H2619)</f>
        <v>5</v>
      </c>
      <c r="G2796" s="102" t="str">
        <f>TRIM(Response!J2619)</f>
        <v/>
      </c>
      <c r="H2796" s="102" t="str">
        <f>TRIM(Response!K2619)</f>
        <v/>
      </c>
      <c r="I2796" s="102" t="s">
        <v>6545</v>
      </c>
      <c r="J2796" s="102" t="str">
        <f>TRIM(Response!M2619)</f>
        <v>2020</v>
      </c>
    </row>
    <row r="2797" spans="1:10" ht="15.75" customHeight="1" x14ac:dyDescent="0.2">
      <c r="A2797" s="102" t="str">
        <f>TRIM(Response!A2620)</f>
        <v>PEASCTM1</v>
      </c>
      <c r="B2797" s="102" t="str">
        <f>TRIM(Response!C2620)</f>
        <v>Blood Pressure Time in Seconds</v>
      </c>
      <c r="C2797" s="102" t="str">
        <f>TRIM(Response!E2620)</f>
        <v>BPX_F</v>
      </c>
      <c r="D2797" s="102" t="str">
        <f>TRIM(Response!F2620)</f>
        <v>Blood Pressure</v>
      </c>
      <c r="E2797" s="102" t="str">
        <f>TRIM(Response!G2620)</f>
        <v>2009-2010 Examination</v>
      </c>
      <c r="F2797" s="102" t="str">
        <f>TRIM(Response!H2620)</f>
        <v>6</v>
      </c>
      <c r="G2797" s="102" t="str">
        <f>TRIM(Response!J2620)</f>
        <v/>
      </c>
      <c r="H2797" s="102" t="str">
        <f>TRIM(Response!K2620)</f>
        <v/>
      </c>
      <c r="I2797" s="102" t="s">
        <v>6897</v>
      </c>
      <c r="J2797" s="102" t="str">
        <f>TRIM(Response!M2620)</f>
        <v>2020</v>
      </c>
    </row>
    <row r="2798" spans="1:10" ht="15.75" customHeight="1" x14ac:dyDescent="0.2">
      <c r="A2798" s="102" t="str">
        <f>TRIM(Response!A2621)</f>
        <v>PEASCTM1</v>
      </c>
      <c r="B2798" s="102" t="str">
        <f>TRIM(Response!C2621)</f>
        <v>Blood Pressure Time in Seconds</v>
      </c>
      <c r="C2798" s="102" t="str">
        <f>TRIM(Response!E2621)</f>
        <v>BPX_G</v>
      </c>
      <c r="D2798" s="102" t="str">
        <f>TRIM(Response!F2621)</f>
        <v>Blood Pressure</v>
      </c>
      <c r="E2798" s="102" t="str">
        <f>TRIM(Response!G2621)</f>
        <v>2011-2012 Examination</v>
      </c>
      <c r="F2798" s="102" t="str">
        <f>TRIM(Response!H2621)</f>
        <v>7</v>
      </c>
      <c r="G2798" s="102" t="str">
        <f>TRIM(Response!J2621)</f>
        <v/>
      </c>
      <c r="H2798" s="102" t="str">
        <f>TRIM(Response!K2621)</f>
        <v/>
      </c>
      <c r="I2798" s="102" t="s">
        <v>6897</v>
      </c>
      <c r="J2798" s="102" t="str">
        <f>TRIM(Response!M2621)</f>
        <v>2020</v>
      </c>
    </row>
    <row r="2799" spans="1:10" ht="15.75" customHeight="1" x14ac:dyDescent="0.2">
      <c r="A2799" s="102" t="str">
        <f>TRIM(Response!A2622)</f>
        <v>PEASCTM1</v>
      </c>
      <c r="B2799" s="102" t="str">
        <f>TRIM(Response!C2622)</f>
        <v>Blood Pressure Time in Seconds</v>
      </c>
      <c r="C2799" s="102" t="str">
        <f>TRIM(Response!E2622)</f>
        <v>BPX_H</v>
      </c>
      <c r="D2799" s="102" t="str">
        <f>TRIM(Response!F2622)</f>
        <v>Blood Pressure</v>
      </c>
      <c r="E2799" s="102" t="str">
        <f>TRIM(Response!G2622)</f>
        <v>2013-2014 Examination</v>
      </c>
      <c r="F2799" s="102" t="str">
        <f>TRIM(Response!H2622)</f>
        <v>8</v>
      </c>
      <c r="G2799" s="102" t="str">
        <f>TRIM(Response!J2622)</f>
        <v/>
      </c>
      <c r="H2799" s="102" t="str">
        <f>TRIM(Response!K2622)</f>
        <v/>
      </c>
      <c r="I2799" s="102" t="s">
        <v>6897</v>
      </c>
      <c r="J2799" s="102" t="str">
        <f>TRIM(Response!M2622)</f>
        <v>2020</v>
      </c>
    </row>
    <row r="2800" spans="1:10" ht="15.75" customHeight="1" x14ac:dyDescent="0.2">
      <c r="A2800" s="102" t="str">
        <f>TRIM(Response!A2623)</f>
        <v>PEP6G4</v>
      </c>
      <c r="B2800" s="102" t="str">
        <f>TRIM(Response!C2623)</f>
        <v>First BP refused replicate 1 (age 5+ years)</v>
      </c>
      <c r="C2800" s="102" t="str">
        <f>TRIM(Response!E2623)</f>
        <v>EXAM</v>
      </c>
      <c r="D2800" s="102" t="str">
        <f>TRIM(Response!F2623)</f>
        <v>BLOOD PRESSURE</v>
      </c>
      <c r="E2800" s="102" t="str">
        <f>TRIM(Response!G2623)</f>
        <v>1988-1994 Examination</v>
      </c>
      <c r="F2800" s="102" t="str">
        <f>TRIM(Response!H2623)</f>
        <v>-1</v>
      </c>
      <c r="G2800" s="102" t="str">
        <f>TRIM(Response!J2623)</f>
        <v>1</v>
      </c>
      <c r="H2800" s="102" t="str">
        <f>TRIM(Response!K2623)</f>
        <v>PEP6G41</v>
      </c>
      <c r="I2800" s="102" t="s">
        <v>6897</v>
      </c>
      <c r="J2800" s="102" t="str">
        <f>TRIM(Response!M2623)</f>
        <v>2022</v>
      </c>
    </row>
    <row r="2801" spans="1:10" ht="15.75" customHeight="1" x14ac:dyDescent="0.2">
      <c r="A2801" s="102" t="str">
        <f>TRIM(Response!A2624)</f>
        <v>PER6G4</v>
      </c>
      <c r="B2801" s="102" t="str">
        <f>TRIM(Response!C2624)</f>
        <v>First BP refused replicate 2 (age 5+ years)</v>
      </c>
      <c r="C2801" s="102" t="str">
        <f>TRIM(Response!E2624)</f>
        <v>EXAMSE</v>
      </c>
      <c r="D2801" s="102" t="str">
        <f>TRIM(Response!F2624)</f>
        <v>PHYSICIAN'S EXAMINATION - BLOOD PRESSURE</v>
      </c>
      <c r="E2801" s="102" t="str">
        <f>TRIM(Response!G2624)</f>
        <v>1988-1994 Examination</v>
      </c>
      <c r="F2801" s="102" t="str">
        <f>TRIM(Response!H2624)</f>
        <v>-1</v>
      </c>
      <c r="G2801" s="102" t="str">
        <f>TRIM(Response!J2624)</f>
        <v>1</v>
      </c>
      <c r="H2801" s="102" t="str">
        <f>TRIM(Response!K2624)</f>
        <v>PEP6G42</v>
      </c>
      <c r="I2801" s="102" t="s">
        <v>6897</v>
      </c>
      <c r="J2801" s="102" t="str">
        <f>TRIM(Response!M2624)</f>
        <v>2022</v>
      </c>
    </row>
    <row r="2802" spans="1:10" ht="15.75" customHeight="1" x14ac:dyDescent="0.2">
      <c r="A2802" s="102" t="str">
        <f>TRIM(Response!A2625)</f>
        <v>PEP6H4</v>
      </c>
      <c r="B2802" s="102" t="str">
        <f>TRIM(Response!C2625)</f>
        <v>Second BP refused (age 5+ years) replicate 1</v>
      </c>
      <c r="C2802" s="102" t="str">
        <f>TRIM(Response!E2625)</f>
        <v>EXAM</v>
      </c>
      <c r="D2802" s="102" t="str">
        <f>TRIM(Response!F2625)</f>
        <v>BLOOD PRESSURE</v>
      </c>
      <c r="E2802" s="102" t="str">
        <f>TRIM(Response!G2625)</f>
        <v>1988-1994 Examination</v>
      </c>
      <c r="F2802" s="102" t="str">
        <f>TRIM(Response!H2625)</f>
        <v>-1</v>
      </c>
      <c r="G2802" s="102" t="str">
        <f>TRIM(Response!J2625)</f>
        <v>1</v>
      </c>
      <c r="H2802" s="102" t="str">
        <f>TRIM(Response!K2625)</f>
        <v>PEP6H411</v>
      </c>
      <c r="I2802" s="102" t="s">
        <v>6897</v>
      </c>
      <c r="J2802" s="102" t="str">
        <f>TRIM(Response!M2625)</f>
        <v>2022</v>
      </c>
    </row>
    <row r="2803" spans="1:10" ht="15.75" customHeight="1" x14ac:dyDescent="0.2">
      <c r="A2803" s="102" t="str">
        <f>TRIM(Response!A2626)</f>
        <v>PER6H4</v>
      </c>
      <c r="B2803" s="102" t="str">
        <f>TRIM(Response!C2626)</f>
        <v>Second BP refused (age 5+ years) replicate 2</v>
      </c>
      <c r="C2803" s="102" t="str">
        <f>TRIM(Response!E2626)</f>
        <v>EXAMSE</v>
      </c>
      <c r="D2803" s="102" t="str">
        <f>TRIM(Response!F2626)</f>
        <v>PHYSICIAN'S EXAMINATION - BLOOD PRESSURE</v>
      </c>
      <c r="E2803" s="102" t="str">
        <f>TRIM(Response!G2626)</f>
        <v>1988-1994 Examination</v>
      </c>
      <c r="F2803" s="102" t="str">
        <f>TRIM(Response!H2626)</f>
        <v>-1</v>
      </c>
      <c r="G2803" s="102" t="str">
        <f>TRIM(Response!J2626)</f>
        <v>1</v>
      </c>
      <c r="H2803" s="102" t="str">
        <f>TRIM(Response!K2626)</f>
        <v>PEP6H412</v>
      </c>
      <c r="I2803" s="102" t="s">
        <v>6897</v>
      </c>
      <c r="J2803" s="102" t="str">
        <f>TRIM(Response!M2626)</f>
        <v>2022</v>
      </c>
    </row>
    <row r="2804" spans="1:10" ht="15.75" customHeight="1" x14ac:dyDescent="0.2">
      <c r="A2804" s="102" t="str">
        <f>TRIM(Response!A2627)</f>
        <v>PEP6I4</v>
      </c>
      <c r="B2804" s="102" t="str">
        <f>TRIM(Response!C2627)</f>
        <v>Third BP refused replicate 1 (age 5+ years)</v>
      </c>
      <c r="C2804" s="102" t="str">
        <f>TRIM(Response!E2627)</f>
        <v>EXAM</v>
      </c>
      <c r="D2804" s="102" t="str">
        <f>TRIM(Response!F2627)</f>
        <v>BLOOD PRESSURE</v>
      </c>
      <c r="E2804" s="102" t="str">
        <f>TRIM(Response!G2627)</f>
        <v>1988-1994 Examination</v>
      </c>
      <c r="F2804" s="102" t="str">
        <f>TRIM(Response!H2627)</f>
        <v>-1</v>
      </c>
      <c r="G2804" s="102" t="str">
        <f>TRIM(Response!J2627)</f>
        <v>1</v>
      </c>
      <c r="H2804" s="102" t="str">
        <f>TRIM(Response!K2627)</f>
        <v>PEP6I41</v>
      </c>
      <c r="I2804" s="102" t="s">
        <v>6897</v>
      </c>
      <c r="J2804" s="102" t="str">
        <f>TRIM(Response!M2627)</f>
        <v>2022</v>
      </c>
    </row>
    <row r="2805" spans="1:10" ht="15.75" customHeight="1" x14ac:dyDescent="0.2">
      <c r="A2805" s="102" t="str">
        <f>TRIM(Response!A2630)</f>
        <v>PERNOK1R</v>
      </c>
      <c r="B2805" s="102" t="str">
        <f>TRIM(Response!C2630)</f>
        <v>Measurements used for average K1 replicate 2 (age5+)</v>
      </c>
      <c r="C2805" s="102" t="str">
        <f>TRIM(Response!E2630)</f>
        <v>EXAMSE</v>
      </c>
      <c r="D2805" s="102" t="str">
        <f>TRIM(Response!F2630)</f>
        <v>PHYSICIAN'S EXAMINATION - BLOOD PRESSURE</v>
      </c>
      <c r="E2805" s="102" t="str">
        <f>TRIM(Response!G2630)</f>
        <v>1988-1994 Examination</v>
      </c>
      <c r="F2805" s="102" t="str">
        <f>TRIM(Response!H2630)</f>
        <v>-1</v>
      </c>
      <c r="G2805" s="102" t="str">
        <f>TRIM(Response!J2630)</f>
        <v>1</v>
      </c>
      <c r="H2805" s="102" t="str">
        <f>TRIM(Response!K2630)</f>
        <v>PEPNOK1R12</v>
      </c>
      <c r="I2805" s="102" t="s">
        <v>6897</v>
      </c>
      <c r="J2805" s="102" t="str">
        <f>TRIM(Response!M2630)</f>
        <v>2022</v>
      </c>
    </row>
    <row r="2806" spans="1:10" ht="15.75" customHeight="1" x14ac:dyDescent="0.2">
      <c r="A2806" s="102" t="str">
        <f>TRIM(Response!A2631)</f>
        <v>PEPPACE</v>
      </c>
      <c r="B2806" s="102" t="str">
        <f>TRIM(Response!C2631)</f>
        <v>Examinee had pacemaker-cannot obtain BIA replicate 1</v>
      </c>
      <c r="C2806" s="102" t="str">
        <f>TRIM(Response!E2631)</f>
        <v>EXAM</v>
      </c>
      <c r="D2806" s="102" t="str">
        <f>TRIM(Response!F2631)</f>
        <v>BODY MEASUREMENTS-BIOELECTRICAL IMPEDANCE ANALYSIS (BIA)</v>
      </c>
      <c r="E2806" s="102" t="str">
        <f>TRIM(Response!G2631)</f>
        <v>1988-1994 Examination</v>
      </c>
      <c r="F2806" s="102" t="str">
        <f>TRIM(Response!H2631)</f>
        <v>-1</v>
      </c>
      <c r="G2806" s="102" t="str">
        <f>TRIM(Response!J2631)</f>
        <v>1</v>
      </c>
      <c r="H2806" s="102" t="str">
        <f>TRIM(Response!K2631)</f>
        <v>PEPPACE1</v>
      </c>
      <c r="I2806" s="102" t="s">
        <v>6897</v>
      </c>
      <c r="J2806" s="102" t="str">
        <f>TRIM(Response!M2631)</f>
        <v>2022</v>
      </c>
    </row>
    <row r="2807" spans="1:10" ht="15.75" customHeight="1" x14ac:dyDescent="0.2">
      <c r="A2807" s="102" t="str">
        <f>TRIM(Response!A2633)</f>
        <v>PERNOK5R</v>
      </c>
      <c r="B2807" s="102" t="str">
        <f>TRIM(Response!C2633)</f>
        <v>Measurements used for average K5 (age5+)</v>
      </c>
      <c r="C2807" s="102" t="str">
        <f>TRIM(Response!E2633)</f>
        <v>EXAMSE</v>
      </c>
      <c r="D2807" s="102" t="str">
        <f>TRIM(Response!F2633)</f>
        <v>PHYSICIAN'S EXAMINATION - BLOOD PRESSURE</v>
      </c>
      <c r="E2807" s="102" t="str">
        <f>TRIM(Response!G2633)</f>
        <v>1988-1994 Examination</v>
      </c>
      <c r="F2807" s="102" t="str">
        <f>TRIM(Response!H2633)</f>
        <v>-1</v>
      </c>
      <c r="G2807" s="102" t="str">
        <f>TRIM(Response!J2633)</f>
        <v/>
      </c>
      <c r="H2807" s="102" t="str">
        <f>TRIM(Response!K2633)</f>
        <v/>
      </c>
      <c r="I2807" s="102" t="s">
        <v>6897</v>
      </c>
      <c r="J2807" s="102" t="str">
        <f>TRIM(Response!M2633)</f>
        <v>2022</v>
      </c>
    </row>
    <row r="2808" spans="1:10" ht="15.75" customHeight="1" x14ac:dyDescent="0.2">
      <c r="A2808" s="102" t="str">
        <f>TRIM(Response!A2634)</f>
        <v>PERPACE</v>
      </c>
      <c r="B2808" s="102" t="str">
        <f>TRIM(Response!C2634)</f>
        <v>Patient had pacemaker--cannot obtain BIA</v>
      </c>
      <c r="C2808" s="102" t="str">
        <f>TRIM(Response!E2634)</f>
        <v>EXAMSE</v>
      </c>
      <c r="D2808" s="102" t="str">
        <f>TRIM(Response!F2634)</f>
        <v>BODY MEASUREMENTS-SKINFOLDS (Bioelectrical Impedance Analysis)</v>
      </c>
      <c r="E2808" s="102" t="str">
        <f>TRIM(Response!G2634)</f>
        <v>1988-1994 Examination - Second Exam</v>
      </c>
      <c r="F2808" s="102" t="str">
        <f>TRIM(Response!H2634)</f>
        <v>-1</v>
      </c>
      <c r="G2808" s="102" t="str">
        <f>TRIM(Response!J2634)</f>
        <v/>
      </c>
      <c r="H2808" s="102" t="str">
        <f>TRIM(Response!K2634)</f>
        <v/>
      </c>
      <c r="I2808" s="102" t="s">
        <v>6897</v>
      </c>
      <c r="J2808" s="102" t="str">
        <f>TRIM(Response!M2634)</f>
        <v>2022</v>
      </c>
    </row>
    <row r="2809" spans="1:10" ht="15.75" customHeight="1" x14ac:dyDescent="0.2">
      <c r="A2809" s="102" t="str">
        <f>TRIM(Response!A2635)</f>
        <v>PERPREG</v>
      </c>
      <c r="B2809" s="102" t="str">
        <f>TRIM(Response!C2635)</f>
        <v>Patient Pregnant--cannot obtain BIA</v>
      </c>
      <c r="C2809" s="102" t="str">
        <f>TRIM(Response!E2635)</f>
        <v>EXAMSE</v>
      </c>
      <c r="D2809" s="102" t="str">
        <f>TRIM(Response!F2635)</f>
        <v>BODY MEASUREMENTS-SKINFOLDS (Bioelectrical Impedance Analysis)</v>
      </c>
      <c r="E2809" s="102" t="str">
        <f>TRIM(Response!G2635)</f>
        <v>1988-1994 Examination - Second Exam</v>
      </c>
      <c r="F2809" s="102" t="str">
        <f>TRIM(Response!H2635)</f>
        <v>-1</v>
      </c>
      <c r="G2809" s="102" t="str">
        <f>TRIM(Response!J2635)</f>
        <v/>
      </c>
      <c r="H2809" s="102" t="str">
        <f>TRIM(Response!K2635)</f>
        <v/>
      </c>
      <c r="I2809" s="102" t="s">
        <v>6594</v>
      </c>
      <c r="J2809" s="102" t="str">
        <f>TRIM(Response!M2635)</f>
        <v>2022</v>
      </c>
    </row>
    <row r="2810" spans="1:10" ht="15.75" customHeight="1" x14ac:dyDescent="0.2">
      <c r="A2810" s="102" t="str">
        <f>TRIM(Response!A2636)</f>
        <v>PHAFSTHR</v>
      </c>
      <c r="B2810" s="102" t="str">
        <f>TRIM(Response!C2636)</f>
        <v>Total length of 'food fast', hours</v>
      </c>
      <c r="C2810" s="102" t="str">
        <f>TRIM(Response!E2636)</f>
        <v/>
      </c>
      <c r="D2810" s="102" t="str">
        <f>TRIM(Response!F2636)</f>
        <v>PHLEBOTOMY SCREENING QUESTIONNAIRE</v>
      </c>
      <c r="E2810" s="102" t="str">
        <f>TRIM(Response!G2636)</f>
        <v>1988-1994 Laboratory</v>
      </c>
      <c r="F2810" s="102" t="str">
        <f>TRIM(Response!H2636)</f>
        <v>-1</v>
      </c>
      <c r="G2810" s="102" t="str">
        <f>TRIM(Response!J2636)</f>
        <v/>
      </c>
      <c r="H2810" s="102" t="str">
        <f>TRIM(Response!K2636)</f>
        <v/>
      </c>
      <c r="I2810" s="102" t="s">
        <v>6594</v>
      </c>
      <c r="J2810" s="102" t="str">
        <f>TRIM(Response!M2636)</f>
        <v>2022</v>
      </c>
    </row>
    <row r="2811" spans="1:10" ht="15.75" customHeight="1" x14ac:dyDescent="0.2">
      <c r="A2811" s="102" t="str">
        <f>TRIM(Response!A2637)</f>
        <v>PHAFSTHR</v>
      </c>
      <c r="B2811" s="102" t="str">
        <f>TRIM(Response!C2637)</f>
        <v>Total length of 'food fast', hours</v>
      </c>
      <c r="C2811" s="102" t="str">
        <f>TRIM(Response!E2637)</f>
        <v>GLU_D</v>
      </c>
      <c r="D2811" s="102" t="str">
        <f>TRIM(Response!F2637)</f>
        <v>Plasma Fasting Glucose &amp; Insulin</v>
      </c>
      <c r="E2811" s="102" t="str">
        <f>TRIM(Response!G2637)</f>
        <v>2005-2006 Laboratory</v>
      </c>
      <c r="F2811" s="102" t="str">
        <f>TRIM(Response!H2637)</f>
        <v>4</v>
      </c>
      <c r="G2811" s="102" t="str">
        <f>TRIM(Response!J2637)</f>
        <v/>
      </c>
      <c r="H2811" s="102" t="str">
        <f>TRIM(Response!K2637)</f>
        <v/>
      </c>
      <c r="I2811" s="102" t="s">
        <v>6545</v>
      </c>
      <c r="J2811" s="102" t="str">
        <f>TRIM(Response!M2637)</f>
        <v>2020</v>
      </c>
    </row>
    <row r="2812" spans="1:10" ht="15.75" customHeight="1" x14ac:dyDescent="0.2">
      <c r="A2812" s="102" t="str">
        <f>TRIM(Response!A2638)</f>
        <v>PHAFSTHR</v>
      </c>
      <c r="B2812" s="102" t="str">
        <f>TRIM(Response!C2638)</f>
        <v>Total length of 'food fast', hours</v>
      </c>
      <c r="C2812" s="102" t="str">
        <f>TRIM(Response!E2638)</f>
        <v>OGTT_D</v>
      </c>
      <c r="D2812" s="102" t="str">
        <f>TRIM(Response!F2638)</f>
        <v>Oral Glucose Tolerance Test</v>
      </c>
      <c r="E2812" s="102" t="str">
        <f>TRIM(Response!G2638)</f>
        <v>2005-2006 Laboratory</v>
      </c>
      <c r="F2812" s="102" t="str">
        <f>TRIM(Response!H2638)</f>
        <v>4</v>
      </c>
      <c r="G2812" s="102" t="str">
        <f>TRIM(Response!J2638)</f>
        <v/>
      </c>
      <c r="H2812" s="102" t="str">
        <f>TRIM(Response!K2638)</f>
        <v/>
      </c>
      <c r="I2812" s="102" t="s">
        <v>6897</v>
      </c>
      <c r="J2812" s="102" t="str">
        <f>TRIM(Response!M2638)</f>
        <v>2020</v>
      </c>
    </row>
    <row r="2813" spans="1:10" ht="15.75" customHeight="1" x14ac:dyDescent="0.2">
      <c r="A2813" s="102" t="str">
        <f>TRIM(Response!A2639)</f>
        <v>PHAFSTHR</v>
      </c>
      <c r="B2813" s="102" t="str">
        <f>TRIM(Response!C2639)</f>
        <v>Total length of 'food fast', hours</v>
      </c>
      <c r="C2813" s="102" t="str">
        <f>TRIM(Response!E2639)</f>
        <v>GLU_F</v>
      </c>
      <c r="D2813" s="102" t="str">
        <f>TRIM(Response!F2639)</f>
        <v>Plasma Fasting Glucose &amp; Insulin</v>
      </c>
      <c r="E2813" s="102" t="str">
        <f>TRIM(Response!G2639)</f>
        <v>2009-2010 Laboratory</v>
      </c>
      <c r="F2813" s="102" t="str">
        <f>TRIM(Response!H2639)</f>
        <v>6</v>
      </c>
      <c r="G2813" s="102" t="str">
        <f>TRIM(Response!J2639)</f>
        <v/>
      </c>
      <c r="H2813" s="102" t="str">
        <f>TRIM(Response!K2639)</f>
        <v/>
      </c>
      <c r="I2813" s="102" t="s">
        <v>6897</v>
      </c>
      <c r="J2813" s="102" t="str">
        <f>TRIM(Response!M2639)</f>
        <v>2020</v>
      </c>
    </row>
    <row r="2814" spans="1:10" ht="15.75" customHeight="1" x14ac:dyDescent="0.2">
      <c r="A2814" s="102" t="str">
        <f>TRIM(Response!A2640)</f>
        <v>PHAFSTHR</v>
      </c>
      <c r="B2814" s="102" t="str">
        <f>TRIM(Response!C2640)</f>
        <v>Total length of 'food fast', hours</v>
      </c>
      <c r="C2814" s="102" t="str">
        <f>TRIM(Response!E2640)</f>
        <v>OGTT_F</v>
      </c>
      <c r="D2814" s="102" t="str">
        <f>TRIM(Response!F2640)</f>
        <v>Oral Glucose Tolerance Test</v>
      </c>
      <c r="E2814" s="102" t="str">
        <f>TRIM(Response!G2640)</f>
        <v>2009-2010 Laboratory</v>
      </c>
      <c r="F2814" s="102" t="str">
        <f>TRIM(Response!H2640)</f>
        <v>6</v>
      </c>
      <c r="G2814" s="102" t="str">
        <f>TRIM(Response!J2640)</f>
        <v/>
      </c>
      <c r="H2814" s="102" t="str">
        <f>TRIM(Response!K2640)</f>
        <v/>
      </c>
      <c r="I2814" s="102" t="s">
        <v>6897</v>
      </c>
      <c r="J2814" s="102" t="str">
        <f>TRIM(Response!M2640)</f>
        <v>2020</v>
      </c>
    </row>
    <row r="2815" spans="1:10" ht="15.75" customHeight="1" x14ac:dyDescent="0.2">
      <c r="A2815" s="102" t="str">
        <f>TRIM(Response!A2641)</f>
        <v>PHAFSTHR</v>
      </c>
      <c r="B2815" s="102" t="str">
        <f>TRIM(Response!C2641)</f>
        <v>Total length of 'food fast', hours</v>
      </c>
      <c r="C2815" s="102" t="str">
        <f>TRIM(Response!E2641)</f>
        <v>GLU_G</v>
      </c>
      <c r="D2815" s="102" t="str">
        <f>TRIM(Response!F2641)</f>
        <v>Plasma Fasting Glucose &amp; Insulin</v>
      </c>
      <c r="E2815" s="102" t="str">
        <f>TRIM(Response!G2641)</f>
        <v>2011-2012 Laboratory</v>
      </c>
      <c r="F2815" s="102" t="str">
        <f>TRIM(Response!H2641)</f>
        <v>7</v>
      </c>
      <c r="G2815" s="102" t="str">
        <f>TRIM(Response!J2641)</f>
        <v/>
      </c>
      <c r="H2815" s="102" t="str">
        <f>TRIM(Response!K2641)</f>
        <v/>
      </c>
      <c r="I2815" s="102" t="s">
        <v>6897</v>
      </c>
      <c r="J2815" s="102" t="str">
        <f>TRIM(Response!M2641)</f>
        <v>2020</v>
      </c>
    </row>
    <row r="2816" spans="1:10" ht="15.75" customHeight="1" x14ac:dyDescent="0.2">
      <c r="A2816" s="102" t="str">
        <f>TRIM(Response!A2642)</f>
        <v>PHAFSTHR</v>
      </c>
      <c r="B2816" s="102" t="str">
        <f>TRIM(Response!C2642)</f>
        <v>Total length of 'food fast', hours</v>
      </c>
      <c r="C2816" s="102" t="str">
        <f>TRIM(Response!E2642)</f>
        <v>OGTT_G</v>
      </c>
      <c r="D2816" s="102" t="str">
        <f>TRIM(Response!F2642)</f>
        <v>Oral Glucose Tolerance Test</v>
      </c>
      <c r="E2816" s="102" t="str">
        <f>TRIM(Response!G2642)</f>
        <v>2011-2012 Laboratory</v>
      </c>
      <c r="F2816" s="102" t="str">
        <f>TRIM(Response!H2642)</f>
        <v>7</v>
      </c>
      <c r="G2816" s="102" t="str">
        <f>TRIM(Response!J2642)</f>
        <v/>
      </c>
      <c r="H2816" s="102" t="str">
        <f>TRIM(Response!K2642)</f>
        <v/>
      </c>
      <c r="I2816" s="102" t="s">
        <v>6897</v>
      </c>
      <c r="J2816" s="102" t="str">
        <f>TRIM(Response!M2642)</f>
        <v>2020</v>
      </c>
    </row>
    <row r="2817" spans="1:10" ht="15.75" customHeight="1" x14ac:dyDescent="0.2">
      <c r="A2817" s="102" t="str">
        <f>TRIM(Response!A2643)</f>
        <v>PHAFSTHR</v>
      </c>
      <c r="B2817" s="102" t="str">
        <f>TRIM(Response!C2643)</f>
        <v>Total length of 'food fast', hours</v>
      </c>
      <c r="C2817" s="102" t="str">
        <f>TRIM(Response!E2643)</f>
        <v>GLU_H</v>
      </c>
      <c r="D2817" s="102" t="str">
        <f>TRIM(Response!F2643)</f>
        <v>Plasma Fasting Glucose</v>
      </c>
      <c r="E2817" s="102" t="str">
        <f>TRIM(Response!G2643)</f>
        <v>2013-2014 Laboratory</v>
      </c>
      <c r="F2817" s="102" t="str">
        <f>TRIM(Response!H2643)</f>
        <v>8</v>
      </c>
      <c r="G2817" s="102" t="str">
        <f>TRIM(Response!J2643)</f>
        <v/>
      </c>
      <c r="H2817" s="102" t="str">
        <f>TRIM(Response!K2643)</f>
        <v/>
      </c>
      <c r="I2817" s="102" t="s">
        <v>6897</v>
      </c>
      <c r="J2817" s="102" t="str">
        <f>TRIM(Response!M2643)</f>
        <v>2020</v>
      </c>
    </row>
    <row r="2818" spans="1:10" ht="15.75" customHeight="1" x14ac:dyDescent="0.2">
      <c r="A2818" s="102" t="str">
        <f>TRIM(Response!A2644)</f>
        <v>PHAFSTHR</v>
      </c>
      <c r="B2818" s="102" t="str">
        <f>TRIM(Response!C2644)</f>
        <v>Total length of 'food fast', hours</v>
      </c>
      <c r="C2818" s="102" t="str">
        <f>TRIM(Response!E2644)</f>
        <v>OGTT_H</v>
      </c>
      <c r="D2818" s="102" t="str">
        <f>TRIM(Response!F2644)</f>
        <v>Oral Glucose Tolerance Test</v>
      </c>
      <c r="E2818" s="102" t="str">
        <f>TRIM(Response!G2644)</f>
        <v>2013-2014 Laboratory</v>
      </c>
      <c r="F2818" s="102" t="str">
        <f>TRIM(Response!H2644)</f>
        <v>8</v>
      </c>
      <c r="G2818" s="102" t="str">
        <f>TRIM(Response!J2644)</f>
        <v/>
      </c>
      <c r="H2818" s="102" t="str">
        <f>TRIM(Response!K2644)</f>
        <v/>
      </c>
      <c r="I2818" s="102" t="s">
        <v>6897</v>
      </c>
      <c r="J2818" s="102" t="str">
        <f>TRIM(Response!M2644)</f>
        <v>2020</v>
      </c>
    </row>
    <row r="2819" spans="1:10" ht="15.75" customHeight="1" x14ac:dyDescent="0.2">
      <c r="A2819" s="102" t="str">
        <f>TRIM(Response!A2645)</f>
        <v>PHAFSTHR</v>
      </c>
      <c r="B2819" s="102" t="str">
        <f>TRIM(Response!C2645)</f>
        <v>Total length of 'food fast', hours</v>
      </c>
      <c r="C2819" s="102" t="str">
        <f>TRIM(Response!E2645)</f>
        <v>INS_I</v>
      </c>
      <c r="D2819" s="102" t="str">
        <f>TRIM(Response!F2645)</f>
        <v>Insulin</v>
      </c>
      <c r="E2819" s="102" t="str">
        <f>TRIM(Response!G2645)</f>
        <v>2015-2016 Laboratory</v>
      </c>
      <c r="F2819" s="102" t="str">
        <f>TRIM(Response!H2645)</f>
        <v>9</v>
      </c>
      <c r="G2819" s="102" t="str">
        <f>TRIM(Response!J2645)</f>
        <v/>
      </c>
      <c r="H2819" s="102" t="str">
        <f>TRIM(Response!K2645)</f>
        <v/>
      </c>
      <c r="I2819" s="102" t="s">
        <v>6897</v>
      </c>
      <c r="J2819" s="102" t="str">
        <f>TRIM(Response!M2645)</f>
        <v>2020</v>
      </c>
    </row>
    <row r="2820" spans="1:10" ht="15.75" customHeight="1" x14ac:dyDescent="0.2">
      <c r="A2820" s="102" t="str">
        <f>TRIM(Response!A2646)</f>
        <v>PHAFSTHR</v>
      </c>
      <c r="B2820" s="102" t="str">
        <f>TRIM(Response!C2646)</f>
        <v>Total length of 'food fast', hours</v>
      </c>
      <c r="C2820" s="102" t="str">
        <f>TRIM(Response!E2646)</f>
        <v>PH</v>
      </c>
      <c r="D2820" s="102" t="str">
        <f>TRIM(Response!F2646)</f>
        <v>Fasting Questionnaire</v>
      </c>
      <c r="E2820" s="102" t="str">
        <f>TRIM(Response!G2646)</f>
        <v>1999-2000 Laboratory</v>
      </c>
      <c r="F2820" s="102" t="str">
        <f>TRIM(Response!H2646)</f>
        <v>1</v>
      </c>
      <c r="G2820" s="102" t="str">
        <f>TRIM(Response!J2646)</f>
        <v/>
      </c>
      <c r="H2820" s="102" t="str">
        <f>TRIM(Response!K2646)</f>
        <v/>
      </c>
      <c r="I2820" s="102" t="s">
        <v>6545</v>
      </c>
      <c r="J2820" s="102" t="str">
        <f>TRIM(Response!M2646)</f>
        <v>2022</v>
      </c>
    </row>
    <row r="2821" spans="1:10" ht="15.75" customHeight="1" x14ac:dyDescent="0.2">
      <c r="A2821" s="102" t="str">
        <f>TRIM(Response!A2647)</f>
        <v>PHAFSTHR</v>
      </c>
      <c r="B2821" s="102" t="str">
        <f>TRIM(Response!C2647)</f>
        <v>Total length of 'food fast', hours</v>
      </c>
      <c r="C2821" s="102" t="str">
        <f>TRIM(Response!E2647)</f>
        <v>PH_B</v>
      </c>
      <c r="D2821" s="102" t="str">
        <f>TRIM(Response!F2647)</f>
        <v>Fasting Questionnaire</v>
      </c>
      <c r="E2821" s="102" t="str">
        <f>TRIM(Response!G2647)</f>
        <v>2001-2002 Laboratory</v>
      </c>
      <c r="F2821" s="102" t="str">
        <f>TRIM(Response!H2647)</f>
        <v>2</v>
      </c>
      <c r="G2821" s="102" t="str">
        <f>TRIM(Response!J2647)</f>
        <v/>
      </c>
      <c r="H2821" s="102" t="str">
        <f>TRIM(Response!K2647)</f>
        <v/>
      </c>
      <c r="I2821" s="102" t="s">
        <v>6897</v>
      </c>
      <c r="J2821" s="102" t="str">
        <f>TRIM(Response!M2647)</f>
        <v>2022</v>
      </c>
    </row>
    <row r="2822" spans="1:10" ht="15.75" customHeight="1" x14ac:dyDescent="0.2">
      <c r="A2822" s="102" t="str">
        <f>TRIM(Response!A2648)</f>
        <v>PHAFSTHR</v>
      </c>
      <c r="B2822" s="102" t="str">
        <f>TRIM(Response!C2648)</f>
        <v>Total length of 'food fast', hours</v>
      </c>
      <c r="C2822" s="102" t="str">
        <f>TRIM(Response!E2648)</f>
        <v>PH_C</v>
      </c>
      <c r="D2822" s="102" t="str">
        <f>TRIM(Response!F2648)</f>
        <v>Fasting Questionnaire</v>
      </c>
      <c r="E2822" s="102" t="str">
        <f>TRIM(Response!G2648)</f>
        <v>2003-2004 Laboratory</v>
      </c>
      <c r="F2822" s="102" t="str">
        <f>TRIM(Response!H2648)</f>
        <v>3</v>
      </c>
      <c r="G2822" s="102" t="str">
        <f>TRIM(Response!J2648)</f>
        <v/>
      </c>
      <c r="H2822" s="102" t="str">
        <f>TRIM(Response!K2648)</f>
        <v/>
      </c>
      <c r="I2822" s="102" t="s">
        <v>6897</v>
      </c>
      <c r="J2822" s="102" t="str">
        <f>TRIM(Response!M2648)</f>
        <v>2022</v>
      </c>
    </row>
    <row r="2823" spans="1:10" ht="15.75" customHeight="1" x14ac:dyDescent="0.2">
      <c r="A2823" s="102" t="str">
        <f>TRIM(Response!A2649)</f>
        <v>PHAFSTHR</v>
      </c>
      <c r="B2823" s="102" t="str">
        <f>TRIM(Response!C2649)</f>
        <v>Total length of 'food fast', hours</v>
      </c>
      <c r="C2823" s="102" t="str">
        <f>TRIM(Response!E2649)</f>
        <v>OGTT_E</v>
      </c>
      <c r="D2823" s="102" t="str">
        <f>TRIM(Response!F2649)</f>
        <v>Oral Glucose Tolerance Test</v>
      </c>
      <c r="E2823" s="102" t="str">
        <f>TRIM(Response!G2649)</f>
        <v>2007-2008 Laboratory</v>
      </c>
      <c r="F2823" s="102" t="str">
        <f>TRIM(Response!H2649)</f>
        <v>5</v>
      </c>
      <c r="G2823" s="102" t="str">
        <f>TRIM(Response!J2649)</f>
        <v/>
      </c>
      <c r="H2823" s="102" t="str">
        <f>TRIM(Response!K2649)</f>
        <v/>
      </c>
      <c r="I2823" s="102" t="s">
        <v>6897</v>
      </c>
      <c r="J2823" s="102" t="str">
        <f>TRIM(Response!M2649)</f>
        <v>2020</v>
      </c>
    </row>
    <row r="2824" spans="1:10" ht="15.75" customHeight="1" x14ac:dyDescent="0.2">
      <c r="A2824" s="102" t="str">
        <f>TRIM(Response!A2650)</f>
        <v>PHAFSTHR</v>
      </c>
      <c r="B2824" s="102" t="str">
        <f>TRIM(Response!C2650)</f>
        <v>Total length of 'food fast', hours</v>
      </c>
      <c r="C2824" s="102" t="str">
        <f>TRIM(Response!E2650)</f>
        <v>GLU_E</v>
      </c>
      <c r="D2824" s="102" t="str">
        <f>TRIM(Response!F2650)</f>
        <v>Plasma Fasting Glucose &amp; Insulin</v>
      </c>
      <c r="E2824" s="102" t="str">
        <f>TRIM(Response!G2650)</f>
        <v>2007-2008 Laboratory</v>
      </c>
      <c r="F2824" s="102" t="str">
        <f>TRIM(Response!H2650)</f>
        <v>5</v>
      </c>
      <c r="G2824" s="102" t="str">
        <f>TRIM(Response!J2650)</f>
        <v/>
      </c>
      <c r="H2824" s="102" t="str">
        <f>TRIM(Response!K2650)</f>
        <v/>
      </c>
      <c r="I2824" s="102" t="s">
        <v>6897</v>
      </c>
      <c r="J2824" s="102" t="str">
        <f>TRIM(Response!M2650)</f>
        <v>2020</v>
      </c>
    </row>
    <row r="2825" spans="1:10" ht="15.75" customHeight="1" x14ac:dyDescent="0.2">
      <c r="A2825" s="102" t="str">
        <f>TRIM(Response!A2651)</f>
        <v>PHAFSTHR</v>
      </c>
      <c r="B2825" s="102" t="str">
        <f>TRIM(Response!C2651)</f>
        <v>Total length of 'food fast', hours</v>
      </c>
      <c r="C2825" s="102" t="str">
        <f>TRIM(Response!E2651)</f>
        <v>FASTQX_J</v>
      </c>
      <c r="D2825" s="102" t="str">
        <f>TRIM(Response!F2651)</f>
        <v>Fasting Questionnaire</v>
      </c>
      <c r="E2825" s="102" t="str">
        <f>TRIM(Response!G2651)</f>
        <v>2017-2018 Laboratory</v>
      </c>
      <c r="F2825" s="102" t="str">
        <f>TRIM(Response!H2651)</f>
        <v>10</v>
      </c>
      <c r="G2825" s="102" t="str">
        <f>TRIM(Response!J2651)</f>
        <v/>
      </c>
      <c r="H2825" s="102" t="str">
        <f>TRIM(Response!K2651)</f>
        <v/>
      </c>
      <c r="I2825" s="102" t="s">
        <v>6897</v>
      </c>
      <c r="J2825" s="102" t="str">
        <f>TRIM(Response!M2651)</f>
        <v>2022</v>
      </c>
    </row>
    <row r="2826" spans="1:10" ht="15.75" customHeight="1" x14ac:dyDescent="0.2">
      <c r="A2826" s="102" t="str">
        <f>TRIM(Response!A2653)</f>
        <v>PHRFAST</v>
      </c>
      <c r="B2826" s="102" t="str">
        <f>TRIM(Response!C2653)</f>
        <v>Total length of "food fast," replicate 2 hours</v>
      </c>
      <c r="C2826" s="102" t="str">
        <f>TRIM(Response!E2653)</f>
        <v>LABSE</v>
      </c>
      <c r="D2826" s="102" t="str">
        <f>TRIM(Response!F2653)</f>
        <v>PHLEBOTOMY SCREENING QUESTIONNAIRE</v>
      </c>
      <c r="E2826" s="102" t="str">
        <f>TRIM(Response!G2653)</f>
        <v>1988-1994 Lab - Second Exam</v>
      </c>
      <c r="F2826" s="102" t="str">
        <f>TRIM(Response!H2653)</f>
        <v>-1</v>
      </c>
      <c r="G2826" s="102" t="str">
        <f>TRIM(Response!J2653)</f>
        <v>1</v>
      </c>
      <c r="H2826" s="102" t="str">
        <f>TRIM(Response!K2653)</f>
        <v>PHAFSTHR2</v>
      </c>
      <c r="I2826" s="102" t="s">
        <v>6897</v>
      </c>
      <c r="J2826" s="102" t="str">
        <f>TRIM(Response!M2653)</f>
        <v>2022</v>
      </c>
    </row>
    <row r="2827" spans="1:10" ht="15.75" customHeight="1" x14ac:dyDescent="0.2">
      <c r="A2827" s="102" t="str">
        <f>TRIM(Response!A2654)</f>
        <v>PHAFSTMN</v>
      </c>
      <c r="B2827" s="102" t="str">
        <f>TRIM(Response!C2654)</f>
        <v>Total length of 'food fast', minutes</v>
      </c>
      <c r="C2827" s="102" t="str">
        <f>TRIM(Response!E2654)</f>
        <v/>
      </c>
      <c r="D2827" s="102" t="str">
        <f>TRIM(Response!F2654)</f>
        <v>DIABETES TESTING PROFILE</v>
      </c>
      <c r="E2827" s="102" t="str">
        <f>TRIM(Response!G2654)</f>
        <v>1988-1994 Laboratory</v>
      </c>
      <c r="F2827" s="102" t="str">
        <f>TRIM(Response!H2654)</f>
        <v>-1</v>
      </c>
      <c r="G2827" s="102" t="str">
        <f>TRIM(Response!J2654)</f>
        <v/>
      </c>
      <c r="H2827" s="102" t="str">
        <f>TRIM(Response!K2654)</f>
        <v/>
      </c>
      <c r="I2827" s="102" t="s">
        <v>6897</v>
      </c>
      <c r="J2827" s="102" t="str">
        <f>TRIM(Response!M2654)</f>
        <v>2022</v>
      </c>
    </row>
    <row r="2828" spans="1:10" ht="15.75" customHeight="1" x14ac:dyDescent="0.2">
      <c r="A2828" s="102" t="str">
        <f>TRIM(Response!A2656)</f>
        <v>PHAFSTMN</v>
      </c>
      <c r="B2828" s="102" t="str">
        <f>TRIM(Response!C2656)</f>
        <v>Total length of 'food fast', minutes</v>
      </c>
      <c r="C2828" s="102" t="str">
        <f>TRIM(Response!E2656)</f>
        <v>OGTT_D</v>
      </c>
      <c r="D2828" s="102" t="str">
        <f>TRIM(Response!F2656)</f>
        <v>Oral Glucose Tolerance Test</v>
      </c>
      <c r="E2828" s="102" t="str">
        <f>TRIM(Response!G2656)</f>
        <v>2005-2006 Laboratory</v>
      </c>
      <c r="F2828" s="102" t="str">
        <f>TRIM(Response!H2656)</f>
        <v>4</v>
      </c>
      <c r="G2828" s="102" t="str">
        <f>TRIM(Response!J2656)</f>
        <v/>
      </c>
      <c r="H2828" s="102" t="str">
        <f>TRIM(Response!K2656)</f>
        <v/>
      </c>
      <c r="I2828" s="102" t="s">
        <v>6897</v>
      </c>
      <c r="J2828" s="102" t="str">
        <f>TRIM(Response!M2656)</f>
        <v>2020</v>
      </c>
    </row>
    <row r="2829" spans="1:10" ht="15.75" customHeight="1" x14ac:dyDescent="0.2">
      <c r="A2829" s="102" t="str">
        <f>TRIM(Response!A2657)</f>
        <v>PHAFSTMN</v>
      </c>
      <c r="B2829" s="102" t="str">
        <f>TRIM(Response!C2657)</f>
        <v>Total length of 'food fast', minutes</v>
      </c>
      <c r="C2829" s="102" t="str">
        <f>TRIM(Response!E2657)</f>
        <v>GLU_F</v>
      </c>
      <c r="D2829" s="102" t="str">
        <f>TRIM(Response!F2657)</f>
        <v>Plasma Fasting Glucose &amp; Insulin</v>
      </c>
      <c r="E2829" s="102" t="str">
        <f>TRIM(Response!G2657)</f>
        <v>2009-2010 Laboratory</v>
      </c>
      <c r="F2829" s="102" t="str">
        <f>TRIM(Response!H2657)</f>
        <v>6</v>
      </c>
      <c r="G2829" s="102" t="str">
        <f>TRIM(Response!J2657)</f>
        <v/>
      </c>
      <c r="H2829" s="102" t="str">
        <f>TRIM(Response!K2657)</f>
        <v/>
      </c>
      <c r="I2829" s="102" t="s">
        <v>6897</v>
      </c>
      <c r="J2829" s="102" t="str">
        <f>TRIM(Response!M2657)</f>
        <v>2020</v>
      </c>
    </row>
    <row r="2830" spans="1:10" ht="15.75" customHeight="1" x14ac:dyDescent="0.2">
      <c r="A2830" s="102" t="str">
        <f>TRIM(Response!A2659)</f>
        <v>PHAFSTMN</v>
      </c>
      <c r="B2830" s="102" t="str">
        <f>TRIM(Response!C2659)</f>
        <v>Total length of 'food fast', minutes</v>
      </c>
      <c r="C2830" s="102" t="str">
        <f>TRIM(Response!E2659)</f>
        <v>GLU_G</v>
      </c>
      <c r="D2830" s="102" t="str">
        <f>TRIM(Response!F2659)</f>
        <v>Plasma Fasting Glucose &amp; Insulin</v>
      </c>
      <c r="E2830" s="102" t="str">
        <f>TRIM(Response!G2659)</f>
        <v>2011-2012 Laboratory</v>
      </c>
      <c r="F2830" s="102" t="str">
        <f>TRIM(Response!H2659)</f>
        <v>7</v>
      </c>
      <c r="G2830" s="102" t="str">
        <f>TRIM(Response!J2659)</f>
        <v/>
      </c>
      <c r="H2830" s="102" t="str">
        <f>TRIM(Response!K2659)</f>
        <v/>
      </c>
      <c r="I2830" s="102" t="s">
        <v>6545</v>
      </c>
      <c r="J2830" s="102" t="str">
        <f>TRIM(Response!M2659)</f>
        <v>2020</v>
      </c>
    </row>
    <row r="2831" spans="1:10" ht="15.75" customHeight="1" x14ac:dyDescent="0.2">
      <c r="A2831" s="102" t="str">
        <f>TRIM(Response!A2660)</f>
        <v>PHAFSTMN</v>
      </c>
      <c r="B2831" s="102" t="str">
        <f>TRIM(Response!C2660)</f>
        <v>Total length of 'food fast', minutes</v>
      </c>
      <c r="C2831" s="102" t="str">
        <f>TRIM(Response!E2660)</f>
        <v>OGTT_G</v>
      </c>
      <c r="D2831" s="102" t="str">
        <f>TRIM(Response!F2660)</f>
        <v>Oral Glucose Tolerance Test</v>
      </c>
      <c r="E2831" s="102" t="str">
        <f>TRIM(Response!G2660)</f>
        <v>2011-2012 Laboratory</v>
      </c>
      <c r="F2831" s="102" t="str">
        <f>TRIM(Response!H2660)</f>
        <v>7</v>
      </c>
      <c r="G2831" s="102" t="str">
        <f>TRIM(Response!J2660)</f>
        <v/>
      </c>
      <c r="H2831" s="102" t="str">
        <f>TRIM(Response!K2660)</f>
        <v/>
      </c>
      <c r="I2831" s="102" t="s">
        <v>6897</v>
      </c>
      <c r="J2831" s="102" t="str">
        <f>TRIM(Response!M2660)</f>
        <v>2020</v>
      </c>
    </row>
    <row r="2832" spans="1:10" ht="15.75" customHeight="1" x14ac:dyDescent="0.2">
      <c r="A2832" s="102" t="str">
        <f>TRIM(Response!A2662)</f>
        <v>PHAFSTMN</v>
      </c>
      <c r="B2832" s="102" t="str">
        <f>TRIM(Response!C2662)</f>
        <v>Total length of 'food fast', minutes</v>
      </c>
      <c r="C2832" s="102" t="str">
        <f>TRIM(Response!E2662)</f>
        <v>OGTT_H</v>
      </c>
      <c r="D2832" s="102" t="str">
        <f>TRIM(Response!F2662)</f>
        <v>Oral Glucose Tolerance Test</v>
      </c>
      <c r="E2832" s="102" t="str">
        <f>TRIM(Response!G2662)</f>
        <v>2013-2014 Laboratory</v>
      </c>
      <c r="F2832" s="102" t="str">
        <f>TRIM(Response!H2662)</f>
        <v>8</v>
      </c>
      <c r="G2832" s="102" t="str">
        <f>TRIM(Response!J2662)</f>
        <v/>
      </c>
      <c r="H2832" s="102" t="str">
        <f>TRIM(Response!K2662)</f>
        <v/>
      </c>
      <c r="I2832" s="102" t="s">
        <v>6897</v>
      </c>
      <c r="J2832" s="102" t="str">
        <f>TRIM(Response!M2662)</f>
        <v>2020</v>
      </c>
    </row>
    <row r="2833" spans="1:10" ht="15.75" customHeight="1" x14ac:dyDescent="0.2">
      <c r="A2833" s="102" t="str">
        <f>TRIM(Response!A2663)</f>
        <v>PHAFSTMN</v>
      </c>
      <c r="B2833" s="102" t="str">
        <f>TRIM(Response!C2663)</f>
        <v>Total length of 'food fast', minutes</v>
      </c>
      <c r="C2833" s="102" t="str">
        <f>TRIM(Response!E2663)</f>
        <v>INS_I</v>
      </c>
      <c r="D2833" s="102" t="str">
        <f>TRIM(Response!F2663)</f>
        <v>Insulin</v>
      </c>
      <c r="E2833" s="102" t="str">
        <f>TRIM(Response!G2663)</f>
        <v>2015-2016 Laboratory</v>
      </c>
      <c r="F2833" s="102" t="str">
        <f>TRIM(Response!H2663)</f>
        <v>9</v>
      </c>
      <c r="G2833" s="102" t="str">
        <f>TRIM(Response!J2663)</f>
        <v/>
      </c>
      <c r="H2833" s="102" t="str">
        <f>TRIM(Response!K2663)</f>
        <v/>
      </c>
      <c r="I2833" s="102" t="s">
        <v>6897</v>
      </c>
      <c r="J2833" s="102" t="str">
        <f>TRIM(Response!M2663)</f>
        <v>2020</v>
      </c>
    </row>
    <row r="2834" spans="1:10" ht="15.75" customHeight="1" x14ac:dyDescent="0.2">
      <c r="A2834" s="102" t="str">
        <f>TRIM(Response!A2665)</f>
        <v>PHAFSTMN</v>
      </c>
      <c r="B2834" s="102" t="str">
        <f>TRIM(Response!C2665)</f>
        <v>Total length of 'food fast', minutes</v>
      </c>
      <c r="C2834" s="102" t="str">
        <f>TRIM(Response!E2665)</f>
        <v>PH_B</v>
      </c>
      <c r="D2834" s="102" t="str">
        <f>TRIM(Response!F2665)</f>
        <v>Fasting Questionnaire</v>
      </c>
      <c r="E2834" s="102" t="str">
        <f>TRIM(Response!G2665)</f>
        <v>2001-2002 Laboratory</v>
      </c>
      <c r="F2834" s="102" t="str">
        <f>TRIM(Response!H2665)</f>
        <v>2</v>
      </c>
      <c r="G2834" s="102" t="str">
        <f>TRIM(Response!J2665)</f>
        <v/>
      </c>
      <c r="H2834" s="102" t="str">
        <f>TRIM(Response!K2665)</f>
        <v/>
      </c>
      <c r="I2834" s="102" t="s">
        <v>6897</v>
      </c>
      <c r="J2834" s="102" t="str">
        <f>TRIM(Response!M2665)</f>
        <v>2022</v>
      </c>
    </row>
    <row r="2835" spans="1:10" ht="15.75" customHeight="1" x14ac:dyDescent="0.2">
      <c r="A2835" s="102" t="str">
        <f>TRIM(Response!A2666)</f>
        <v>PHAFSTMN</v>
      </c>
      <c r="B2835" s="102" t="str">
        <f>TRIM(Response!C2666)</f>
        <v>Total length of 'food fast', minutes</v>
      </c>
      <c r="C2835" s="102" t="str">
        <f>TRIM(Response!E2666)</f>
        <v>PH_C</v>
      </c>
      <c r="D2835" s="102" t="str">
        <f>TRIM(Response!F2666)</f>
        <v>Fasting Questionnaire</v>
      </c>
      <c r="E2835" s="102" t="str">
        <f>TRIM(Response!G2666)</f>
        <v>2003-2004 Laboratory</v>
      </c>
      <c r="F2835" s="102" t="str">
        <f>TRIM(Response!H2666)</f>
        <v>3</v>
      </c>
      <c r="G2835" s="102" t="str">
        <f>TRIM(Response!J2666)</f>
        <v/>
      </c>
      <c r="H2835" s="102" t="str">
        <f>TRIM(Response!K2666)</f>
        <v/>
      </c>
      <c r="I2835" s="102" t="s">
        <v>6897</v>
      </c>
      <c r="J2835" s="102" t="str">
        <f>TRIM(Response!M2666)</f>
        <v>2022</v>
      </c>
    </row>
    <row r="2836" spans="1:10" ht="15.75" customHeight="1" x14ac:dyDescent="0.2">
      <c r="A2836" s="102" t="str">
        <f>TRIM(Response!A2668)</f>
        <v>PHAFSTMN</v>
      </c>
      <c r="B2836" s="102" t="str">
        <f>TRIM(Response!C2668)</f>
        <v>Total length of 'food fast', minutes</v>
      </c>
      <c r="C2836" s="102" t="str">
        <f>TRIM(Response!E2668)</f>
        <v>OGTT_E</v>
      </c>
      <c r="D2836" s="102" t="str">
        <f>TRIM(Response!F2668)</f>
        <v>Oral Glucose Tolerance Test</v>
      </c>
      <c r="E2836" s="102" t="str">
        <f>TRIM(Response!G2668)</f>
        <v>2007-2008 Laboratory</v>
      </c>
      <c r="F2836" s="102" t="str">
        <f>TRIM(Response!H2668)</f>
        <v>5</v>
      </c>
      <c r="G2836" s="102" t="str">
        <f>TRIM(Response!J2668)</f>
        <v/>
      </c>
      <c r="H2836" s="102" t="str">
        <f>TRIM(Response!K2668)</f>
        <v/>
      </c>
      <c r="I2836" s="102" t="s">
        <v>6897</v>
      </c>
      <c r="J2836" s="102" t="str">
        <f>TRIM(Response!M2668)</f>
        <v>2020</v>
      </c>
    </row>
    <row r="2837" spans="1:10" ht="15.75" customHeight="1" x14ac:dyDescent="0.2">
      <c r="A2837" s="102" t="str">
        <f>TRIM(Response!A2669)</f>
        <v>PHAFSTMN</v>
      </c>
      <c r="B2837" s="102" t="str">
        <f>TRIM(Response!C2669)</f>
        <v>Total length of 'food fast', minutes</v>
      </c>
      <c r="C2837" s="102" t="str">
        <f>TRIM(Response!E2669)</f>
        <v>FASTQX_J</v>
      </c>
      <c r="D2837" s="102" t="str">
        <f>TRIM(Response!F2669)</f>
        <v>Fasting Questionnaire</v>
      </c>
      <c r="E2837" s="102" t="str">
        <f>TRIM(Response!G2669)</f>
        <v>2017-2018 Laboratory</v>
      </c>
      <c r="F2837" s="102" t="str">
        <f>TRIM(Response!H2669)</f>
        <v>10</v>
      </c>
      <c r="G2837" s="102" t="str">
        <f>TRIM(Response!J2667)</f>
        <v/>
      </c>
      <c r="H2837" s="102" t="str">
        <f>TRIM(Response!K2667)</f>
        <v/>
      </c>
      <c r="I2837" s="102" t="s">
        <v>6897</v>
      </c>
      <c r="J2837" s="102" t="str">
        <f>TRIM(Response!M2669)</f>
        <v>2022</v>
      </c>
    </row>
    <row r="2838" spans="1:10" ht="15.75" customHeight="1" x14ac:dyDescent="0.2">
      <c r="A2838" s="102" t="str">
        <f>TRIM(Response!A2671)</f>
        <v>G1PTIM2</v>
      </c>
      <c r="B2838" s="102" t="str">
        <f>TRIM(Response!C2671)</f>
        <v>Total length of "food fast," replicate 2 minutes</v>
      </c>
      <c r="C2838" s="102" t="str">
        <f>TRIM(Response!E2671)</f>
        <v>LAB</v>
      </c>
      <c r="D2838" s="102" t="str">
        <f>TRIM(Response!F2671)</f>
        <v>DIABETES TESTING PROFILE</v>
      </c>
      <c r="E2838" s="102" t="str">
        <f>TRIM(Response!G2671)</f>
        <v>1988-1994 Laboratory</v>
      </c>
      <c r="F2838" s="102" t="str">
        <f>TRIM(Response!H2671)</f>
        <v>-1</v>
      </c>
      <c r="G2838" s="102" t="str">
        <f>TRIM(Response!J2671)</f>
        <v>1</v>
      </c>
      <c r="H2838" s="102" t="str">
        <f>TRIM(Response!K2671)</f>
        <v>PHAFSTMN2</v>
      </c>
      <c r="I2838" s="102" t="s">
        <v>6897</v>
      </c>
      <c r="J2838" s="102" t="str">
        <f>TRIM(Response!M2671)</f>
        <v>2022</v>
      </c>
    </row>
    <row r="2839" spans="1:10" ht="15.75" customHeight="1" x14ac:dyDescent="0.2">
      <c r="A2839" s="102" t="str">
        <f>TRIM(Response!A2673)</f>
        <v>PHRBEST</v>
      </c>
      <c r="B2839" s="102" t="str">
        <f>TRIM(Response!C2673)</f>
        <v>Time of venipuncture replicate 2</v>
      </c>
      <c r="C2839" s="102" t="str">
        <f>TRIM(Response!E2673)</f>
        <v>LABSE</v>
      </c>
      <c r="D2839" s="102" t="str">
        <f>TRIM(Response!F2673)</f>
        <v>PHLEBOTOMY SCREENING QUESTIONNAIRE</v>
      </c>
      <c r="E2839" s="102" t="str">
        <f>TRIM(Response!G2673)</f>
        <v>1988-1994 Lab - Second Exam</v>
      </c>
      <c r="F2839" s="102" t="str">
        <f>TRIM(Response!H2673)</f>
        <v>-1</v>
      </c>
      <c r="G2839" s="102" t="str">
        <f>TRIM(Response!J2673)</f>
        <v>1</v>
      </c>
      <c r="H2839" s="102" t="str">
        <f>TRIM(Response!K2673)</f>
        <v>PHPBEST2</v>
      </c>
      <c r="I2839" s="102" t="s">
        <v>6545</v>
      </c>
      <c r="J2839" s="102" t="str">
        <f>TRIM(Response!M2673)</f>
        <v>2022</v>
      </c>
    </row>
    <row r="2840" spans="1:10" ht="15.75" customHeight="1" x14ac:dyDescent="0.2">
      <c r="A2840" s="102" t="str">
        <f>TRIM(Response!A2675)</f>
        <v>PHRCHM2</v>
      </c>
      <c r="B2840" s="102" t="str">
        <f>TRIM(Response!C2675)</f>
        <v>Recent chemo/within the past 4 wks replicate 2</v>
      </c>
      <c r="C2840" s="102" t="str">
        <f>TRIM(Response!E2675)</f>
        <v>LABSE</v>
      </c>
      <c r="D2840" s="102" t="str">
        <f>TRIM(Response!F2675)</f>
        <v>PHLEBOTOMY SCREENING QUESTIONNAIRE</v>
      </c>
      <c r="E2840" s="102" t="str">
        <f>TRIM(Response!G2675)</f>
        <v>1988-1994 Lab - Second Exam</v>
      </c>
      <c r="F2840" s="102" t="str">
        <f>TRIM(Response!H2675)</f>
        <v>-1</v>
      </c>
      <c r="G2840" s="102" t="str">
        <f>TRIM(Response!J2675)</f>
        <v>1</v>
      </c>
      <c r="H2840" s="102" t="str">
        <f>TRIM(Response!K2675)</f>
        <v>PHPCHM22</v>
      </c>
      <c r="I2840" s="102" t="s">
        <v>6897</v>
      </c>
      <c r="J2840" s="102" t="str">
        <f>TRIM(Response!M2675)</f>
        <v>2022</v>
      </c>
    </row>
    <row r="2841" spans="1:10" ht="15.75" customHeight="1" x14ac:dyDescent="0.2">
      <c r="A2841" s="102" t="str">
        <f>TRIM(Response!A2676)</f>
        <v>PHPDRDA</v>
      </c>
      <c r="B2841" s="102" t="str">
        <f>TRIM(Response!C2676)</f>
        <v>Day participant last drank replicate 1</v>
      </c>
      <c r="C2841" s="102" t="str">
        <f>TRIM(Response!E2676)</f>
        <v>LAB</v>
      </c>
      <c r="D2841" s="102" t="str">
        <f>TRIM(Response!F2676)</f>
        <v>PHLEBOTOMY SCREENING QUESTIONNAIRE</v>
      </c>
      <c r="E2841" s="102" t="str">
        <f>TRIM(Response!G2676)</f>
        <v>1988-1994 Laboratory</v>
      </c>
      <c r="F2841" s="102" t="str">
        <f>TRIM(Response!H2676)</f>
        <v>-1</v>
      </c>
      <c r="G2841" s="102" t="str">
        <f>TRIM(Response!J2676)</f>
        <v>1</v>
      </c>
      <c r="H2841" s="102" t="str">
        <f>TRIM(Response!K2676)</f>
        <v>PHPDRDA1</v>
      </c>
      <c r="I2841" s="102" t="s">
        <v>6897</v>
      </c>
      <c r="J2841" s="102" t="str">
        <f>TRIM(Response!M2676)</f>
        <v>2022</v>
      </c>
    </row>
    <row r="2842" spans="1:10" ht="15.75" customHeight="1" x14ac:dyDescent="0.2">
      <c r="A2842" s="102" t="str">
        <f>TRIM(Response!A2677)</f>
        <v>PHRDRDA</v>
      </c>
      <c r="B2842" s="102" t="str">
        <f>TRIM(Response!C2677)</f>
        <v>Day participant last drank replicate 2</v>
      </c>
      <c r="C2842" s="102" t="str">
        <f>TRIM(Response!E2677)</f>
        <v>LABSE</v>
      </c>
      <c r="D2842" s="102" t="str">
        <f>TRIM(Response!F2677)</f>
        <v>PHLEBOTOMY SCREENING QUESTIONNAIRE</v>
      </c>
      <c r="E2842" s="102" t="str">
        <f>TRIM(Response!G2677)</f>
        <v>1988-1994 Lab - Second Exam</v>
      </c>
      <c r="F2842" s="102" t="str">
        <f>TRIM(Response!H2677)</f>
        <v>-1</v>
      </c>
      <c r="G2842" s="102" t="str">
        <f>TRIM(Response!J2677)</f>
        <v>1</v>
      </c>
      <c r="H2842" s="102" t="str">
        <f>TRIM(Response!K2677)</f>
        <v>PHPDRDA2</v>
      </c>
      <c r="I2842" s="102" t="s">
        <v>6897</v>
      </c>
      <c r="J2842" s="102" t="str">
        <f>TRIM(Response!M2677)</f>
        <v>2022</v>
      </c>
    </row>
    <row r="2843" spans="1:10" ht="15.75" customHeight="1" x14ac:dyDescent="0.2">
      <c r="A2843" s="102" t="str">
        <f>TRIM(Response!A2679)</f>
        <v>PHRDRIN</v>
      </c>
      <c r="B2843" s="102" t="str">
        <f>TRIM(Response!C2679)</f>
        <v>Have you had anything to drink? replicate 2</v>
      </c>
      <c r="C2843" s="102" t="str">
        <f>TRIM(Response!E2679)</f>
        <v>LABSE</v>
      </c>
      <c r="D2843" s="102" t="str">
        <f>TRIM(Response!F2679)</f>
        <v>PHLEBOTOMY SCREENING QUESTIONNAIRE</v>
      </c>
      <c r="E2843" s="102" t="str">
        <f>TRIM(Response!G2679)</f>
        <v>1988-1994 Lab - Second Exam</v>
      </c>
      <c r="F2843" s="102" t="str">
        <f>TRIM(Response!H2679)</f>
        <v>-1</v>
      </c>
      <c r="G2843" s="102" t="str">
        <f>TRIM(Response!J2679)</f>
        <v>1</v>
      </c>
      <c r="H2843" s="102" t="str">
        <f>TRIM(Response!K2679)</f>
        <v>PHPDRIN2</v>
      </c>
      <c r="I2843" s="102" t="s">
        <v>6897</v>
      </c>
      <c r="J2843" s="102" t="str">
        <f>TRIM(Response!M2679)</f>
        <v>2022</v>
      </c>
    </row>
    <row r="2844" spans="1:10" ht="15.75" customHeight="1" x14ac:dyDescent="0.2">
      <c r="A2844" s="102" t="str">
        <f>TRIM(Response!A2680)</f>
        <v>PHPDRTI</v>
      </c>
      <c r="B2844" s="102" t="str">
        <f>TRIM(Response!C2680)</f>
        <v>Time participant last drank replicate 1</v>
      </c>
      <c r="C2844" s="102" t="str">
        <f>TRIM(Response!E2680)</f>
        <v>LAB</v>
      </c>
      <c r="D2844" s="102" t="str">
        <f>TRIM(Response!F2680)</f>
        <v>PHLEBOTOMY SCREENING QUESTIONNAIRE</v>
      </c>
      <c r="E2844" s="102" t="str">
        <f>TRIM(Response!G2680)</f>
        <v>1988-1994 Laboratory</v>
      </c>
      <c r="F2844" s="102" t="str">
        <f>TRIM(Response!H2680)</f>
        <v>-1</v>
      </c>
      <c r="G2844" s="102" t="str">
        <f>TRIM(Response!J2680)</f>
        <v>1</v>
      </c>
      <c r="H2844" s="102" t="str">
        <f>TRIM(Response!K2680)</f>
        <v>PHPDRTI1</v>
      </c>
      <c r="I2844" s="102" t="s">
        <v>6897</v>
      </c>
      <c r="J2844" s="102" t="str">
        <f>TRIM(Response!M2680)</f>
        <v>2022</v>
      </c>
    </row>
    <row r="2845" spans="1:10" ht="15.75" customHeight="1" x14ac:dyDescent="0.2">
      <c r="A2845" s="102" t="str">
        <f>TRIM(Response!A2681)</f>
        <v>PHRDRTI</v>
      </c>
      <c r="B2845" s="102" t="str">
        <f>TRIM(Response!C2681)</f>
        <v>Time participant last drank replicate 2</v>
      </c>
      <c r="C2845" s="102" t="str">
        <f>TRIM(Response!E2681)</f>
        <v>LABSE</v>
      </c>
      <c r="D2845" s="102" t="str">
        <f>TRIM(Response!F2681)</f>
        <v>PHLEBOTOMY SCREENING QUESTIONNAIRE</v>
      </c>
      <c r="E2845" s="102" t="str">
        <f>TRIM(Response!G2681)</f>
        <v>1988-1994 Lab - Second Exam</v>
      </c>
      <c r="F2845" s="102" t="str">
        <f>TRIM(Response!H2681)</f>
        <v>-1</v>
      </c>
      <c r="G2845" s="102" t="str">
        <f>TRIM(Response!J2681)</f>
        <v>1</v>
      </c>
      <c r="H2845" s="102" t="str">
        <f>TRIM(Response!K2681)</f>
        <v>PHPDRTI2</v>
      </c>
      <c r="I2845" s="102" t="s">
        <v>6897</v>
      </c>
      <c r="J2845" s="102" t="str">
        <f>TRIM(Response!M2681)</f>
        <v>2022</v>
      </c>
    </row>
    <row r="2846" spans="1:10" ht="15.75" customHeight="1" x14ac:dyDescent="0.2">
      <c r="A2846" s="102" t="str">
        <f>TRIM(Response!A2682)</f>
        <v>PHPHEMO</v>
      </c>
      <c r="B2846" s="102" t="str">
        <f>TRIM(Response!C2682)</f>
        <v>Do you have hemophilia? replicate 1</v>
      </c>
      <c r="C2846" s="102" t="str">
        <f>TRIM(Response!E2682)</f>
        <v>LAB</v>
      </c>
      <c r="D2846" s="102" t="str">
        <f>TRIM(Response!F2682)</f>
        <v>PHLEBOTOMY SCREENING QUESTIONNAIRE</v>
      </c>
      <c r="E2846" s="102" t="str">
        <f>TRIM(Response!G2682)</f>
        <v>1988-1994 Laboratory</v>
      </c>
      <c r="F2846" s="102" t="str">
        <f>TRIM(Response!H2682)</f>
        <v>-1</v>
      </c>
      <c r="G2846" s="102" t="str">
        <f>TRIM(Response!J2682)</f>
        <v>1</v>
      </c>
      <c r="H2846" s="102" t="str">
        <f>TRIM(Response!K2682)</f>
        <v>PHPHEMO1</v>
      </c>
      <c r="I2846" s="102" t="s">
        <v>6897</v>
      </c>
      <c r="J2846" s="102" t="str">
        <f>TRIM(Response!M2682)</f>
        <v>2022</v>
      </c>
    </row>
    <row r="2847" spans="1:10" ht="15.75" customHeight="1" x14ac:dyDescent="0.2">
      <c r="A2847" s="102" t="str">
        <f>TRIM(Response!A2683)</f>
        <v>PHRHEMO</v>
      </c>
      <c r="B2847" s="102" t="str">
        <f>TRIM(Response!C2683)</f>
        <v>Do you have hemophilia? replicate 2</v>
      </c>
      <c r="C2847" s="102" t="str">
        <f>TRIM(Response!E2683)</f>
        <v>LABSE</v>
      </c>
      <c r="D2847" s="102" t="str">
        <f>TRIM(Response!F2683)</f>
        <v>PHLEBOTOMY SCREENING QUESTIONNAIRE</v>
      </c>
      <c r="E2847" s="102" t="str">
        <f>TRIM(Response!G2683)</f>
        <v>1988-1994 Lab - Second Exam</v>
      </c>
      <c r="F2847" s="102" t="str">
        <f>TRIM(Response!H2683)</f>
        <v>-1</v>
      </c>
      <c r="G2847" s="102" t="str">
        <f>TRIM(Response!J2683)</f>
        <v>1</v>
      </c>
      <c r="H2847" s="102" t="str">
        <f>TRIM(Response!K2683)</f>
        <v>PHPHEMO2</v>
      </c>
      <c r="I2847" s="102" t="s">
        <v>6897</v>
      </c>
      <c r="J2847" s="102" t="str">
        <f>TRIM(Response!M2683)</f>
        <v>2022</v>
      </c>
    </row>
    <row r="2848" spans="1:10" ht="15.75" customHeight="1" x14ac:dyDescent="0.2">
      <c r="A2848" s="102" t="str">
        <f>TRIM(Response!A2684)</f>
        <v>PHPINSU</v>
      </c>
      <c r="B2848" s="102" t="str">
        <f>TRIM(Response!C2684)</f>
        <v>Are you currently taking insulin? replicate 1</v>
      </c>
      <c r="C2848" s="102" t="str">
        <f>TRIM(Response!E2684)</f>
        <v>LAB</v>
      </c>
      <c r="D2848" s="102" t="str">
        <f>TRIM(Response!F2684)</f>
        <v>PHLEBOTOMY SCREENING QUESTIONNAIRE</v>
      </c>
      <c r="E2848" s="102" t="str">
        <f>TRIM(Response!G2684)</f>
        <v>1988-1994 Laboratory</v>
      </c>
      <c r="F2848" s="102" t="str">
        <f>TRIM(Response!H2684)</f>
        <v>-1</v>
      </c>
      <c r="G2848" s="102" t="str">
        <f>TRIM(Response!J2684)</f>
        <v>1</v>
      </c>
      <c r="H2848" s="102" t="str">
        <f>TRIM(Response!K2684)</f>
        <v>PHPINSU1</v>
      </c>
      <c r="I2848" s="102" t="s">
        <v>6897</v>
      </c>
      <c r="J2848" s="102" t="str">
        <f>TRIM(Response!M2684)</f>
        <v>2022</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PHRINSU</v>
      </c>
      <c r="B2850" s="102" t="str">
        <f>TRIM(Response!C2685)</f>
        <v>Are you currently taking insulin? replicate 2</v>
      </c>
      <c r="C2850" s="102" t="str">
        <f>TRIM(Response!E2685)</f>
        <v>LABSE</v>
      </c>
      <c r="D2850" s="102" t="str">
        <f>TRIM(Response!F2685)</f>
        <v>PHLEBOTOMY SCREENING QUESTIONNAIRE</v>
      </c>
      <c r="E2850" s="102" t="str">
        <f>TRIM(Response!G2685)</f>
        <v>1988-1994 Lab - Second Exam</v>
      </c>
      <c r="F2850" s="102" t="str">
        <f>TRIM(Response!H2685)</f>
        <v>-1</v>
      </c>
      <c r="G2850" s="102" t="str">
        <f>TRIM(Response!J2685)</f>
        <v>1</v>
      </c>
      <c r="H2850" s="102" t="str">
        <f>TRIM(Response!K2685)</f>
        <v>PHPINSU2</v>
      </c>
      <c r="I2850" s="102" t="s">
        <v>6545</v>
      </c>
      <c r="J2850" s="102" t="str">
        <f>TRIM(Response!M2685)</f>
        <v>2022</v>
      </c>
    </row>
    <row r="2851" spans="1:10" ht="15.75" customHeight="1" x14ac:dyDescent="0.2">
      <c r="A2851" s="102" t="str">
        <f>TRIM(Response!A2686)</f>
        <v>PHPLANG</v>
      </c>
      <c r="B2851" s="102" t="str">
        <f>TRIM(Response!C2686)</f>
        <v>Language replicate 1</v>
      </c>
      <c r="C2851" s="102" t="str">
        <f>TRIM(Response!E2686)</f>
        <v>LAB</v>
      </c>
      <c r="D2851" s="102" t="str">
        <f>TRIM(Response!F2686)</f>
        <v>PHLEBOTOMY SCREENING QUESTIONNAIRE</v>
      </c>
      <c r="E2851" s="102" t="str">
        <f>TRIM(Response!G2686)</f>
        <v>1988-1994 Laboratory</v>
      </c>
      <c r="F2851" s="102" t="str">
        <f>TRIM(Response!H2686)</f>
        <v>-1</v>
      </c>
      <c r="G2851" s="102" t="str">
        <f>TRIM(Response!J2686)</f>
        <v>1</v>
      </c>
      <c r="H2851" s="102" t="str">
        <f>TRIM(Response!K2686)</f>
        <v>PHPLANG1</v>
      </c>
      <c r="I2851" s="102" t="s">
        <v>6897</v>
      </c>
      <c r="J2851" s="102" t="str">
        <f>TRIM(Response!M2686)</f>
        <v>2022</v>
      </c>
    </row>
    <row r="2852" spans="1:10" ht="15.75" customHeight="1" x14ac:dyDescent="0.2">
      <c r="A2852" s="102" t="str">
        <f>TRIM(Response!A2687)</f>
        <v>PHRLANG</v>
      </c>
      <c r="B2852" s="102" t="str">
        <f>TRIM(Response!C2687)</f>
        <v>Language replicate 2</v>
      </c>
      <c r="C2852" s="102" t="str">
        <f>TRIM(Response!E2687)</f>
        <v>LABSE</v>
      </c>
      <c r="D2852" s="102" t="str">
        <f>TRIM(Response!F2687)</f>
        <v>PHLEBOTOMY SCREENING QUESTIONNAIRE</v>
      </c>
      <c r="E2852" s="102" t="str">
        <f>TRIM(Response!G2687)</f>
        <v>1988-1994 Lab - Second Exam</v>
      </c>
      <c r="F2852" s="102" t="str">
        <f>TRIM(Response!H2687)</f>
        <v>-1</v>
      </c>
      <c r="G2852" s="102" t="str">
        <f>TRIM(Response!J2687)</f>
        <v>1</v>
      </c>
      <c r="H2852" s="102" t="str">
        <f>TRIM(Response!K2687)</f>
        <v>PHPLANG2</v>
      </c>
      <c r="I2852" s="102" t="s">
        <v>6897</v>
      </c>
      <c r="J2852" s="102" t="str">
        <f>TRIM(Response!M2687)</f>
        <v>2022</v>
      </c>
    </row>
    <row r="2853" spans="1:10" ht="15.75" customHeight="1" x14ac:dyDescent="0.2">
      <c r="A2853" s="102" t="str">
        <f>TRIM(Response!A2688)</f>
        <v>PHPSNDA</v>
      </c>
      <c r="B2853" s="102" t="str">
        <f>TRIM(Response!C2688)</f>
        <v>Day participant last ate replicate 1</v>
      </c>
      <c r="C2853" s="102" t="str">
        <f>TRIM(Response!E2688)</f>
        <v>LAB</v>
      </c>
      <c r="D2853" s="102" t="str">
        <f>TRIM(Response!F2688)</f>
        <v>PHLEBOTOMY SCREENING QUESTIONNAIRE</v>
      </c>
      <c r="E2853" s="102" t="str">
        <f>TRIM(Response!G2688)</f>
        <v>1988-1994 Laboratory</v>
      </c>
      <c r="F2853" s="102" t="str">
        <f>TRIM(Response!H2688)</f>
        <v>-1</v>
      </c>
      <c r="G2853" s="102" t="str">
        <f>TRIM(Response!J2688)</f>
        <v>1</v>
      </c>
      <c r="H2853" s="102" t="str">
        <f>TRIM(Response!K2688)</f>
        <v>PHPSNDA1</v>
      </c>
      <c r="I2853" s="102" t="s">
        <v>6897</v>
      </c>
      <c r="J2853" s="102" t="str">
        <f>TRIM(Response!M2688)</f>
        <v>2022</v>
      </c>
    </row>
    <row r="2854" spans="1:10" ht="15.75" customHeight="1" x14ac:dyDescent="0.2">
      <c r="A2854" s="102" t="str">
        <f>TRIM(Response!A2689)</f>
        <v>PHRSNDA</v>
      </c>
      <c r="B2854" s="102" t="str">
        <f>TRIM(Response!C2689)</f>
        <v>Day participant last ate replicate 2</v>
      </c>
      <c r="C2854" s="102" t="str">
        <f>TRIM(Response!E2689)</f>
        <v>LABSE</v>
      </c>
      <c r="D2854" s="102" t="str">
        <f>TRIM(Response!F2689)</f>
        <v>PHLEBOTOMY SCREENING QUESTIONNAIRE</v>
      </c>
      <c r="E2854" s="102" t="str">
        <f>TRIM(Response!G2689)</f>
        <v>1988-1994 Lab - Second Exam</v>
      </c>
      <c r="F2854" s="102" t="str">
        <f>TRIM(Response!H2689)</f>
        <v>-1</v>
      </c>
      <c r="G2854" s="102" t="str">
        <f>TRIM(Response!J2689)</f>
        <v>1</v>
      </c>
      <c r="H2854" s="102" t="str">
        <f>TRIM(Response!K2689)</f>
        <v>PHPSNDA2</v>
      </c>
      <c r="I2854" s="102" t="s">
        <v>6897</v>
      </c>
      <c r="J2854" s="102" t="str">
        <f>TRIM(Response!M2689)</f>
        <v>2022</v>
      </c>
    </row>
    <row r="2855" spans="1:10" ht="15.75" customHeight="1" x14ac:dyDescent="0.2">
      <c r="A2855" s="102" t="str">
        <f>TRIM(Response!A2691)</f>
        <v>PHRSNTI</v>
      </c>
      <c r="B2855" s="102" t="str">
        <f>TRIM(Response!C2691)</f>
        <v>Time participant last ate replicate 2</v>
      </c>
      <c r="C2855" s="102" t="str">
        <f>TRIM(Response!E2691)</f>
        <v>LABSE</v>
      </c>
      <c r="D2855" s="102" t="str">
        <f>TRIM(Response!F2691)</f>
        <v>PHLEBOTOMY SCREENING QUESTIONNAIRE</v>
      </c>
      <c r="E2855" s="102" t="str">
        <f>TRIM(Response!G2691)</f>
        <v>1988-1994 Lab - Second Exam</v>
      </c>
      <c r="F2855" s="102" t="str">
        <f>TRIM(Response!H2691)</f>
        <v>-1</v>
      </c>
      <c r="G2855" s="102" t="str">
        <f>TRIM(Response!J2691)</f>
        <v>1</v>
      </c>
      <c r="H2855" s="102" t="str">
        <f>TRIM(Response!K2691)</f>
        <v>PHPSNTI2</v>
      </c>
      <c r="I2855" s="102" t="s">
        <v>6897</v>
      </c>
      <c r="J2855" s="102" t="str">
        <f>TRIM(Response!M2691)</f>
        <v>2022</v>
      </c>
    </row>
    <row r="2856" spans="1:10" ht="15.75" customHeight="1" x14ac:dyDescent="0.2">
      <c r="A2856" s="102" t="str">
        <f>TRIM(Response!A2692)</f>
        <v>PKP</v>
      </c>
      <c r="B2856" s="102" t="str">
        <f>TRIM(Response!C2692)</f>
        <v>Poikilocytosis (cell shape variation)</v>
      </c>
      <c r="C2856" s="102" t="str">
        <f>TRIM(Response!E2692)</f>
        <v/>
      </c>
      <c r="D2856" s="102" t="str">
        <f>TRIM(Response!F2692)</f>
        <v>HEMATOLOGY</v>
      </c>
      <c r="E2856" s="102" t="str">
        <f>TRIM(Response!G2692)</f>
        <v>1988-1994 Laboratory</v>
      </c>
      <c r="F2856" s="102" t="str">
        <f>TRIM(Response!H2692)</f>
        <v>-1</v>
      </c>
      <c r="G2856" s="102" t="str">
        <f>TRIM(Response!J2692)</f>
        <v/>
      </c>
      <c r="H2856" s="102" t="str">
        <f>TRIM(Response!K2692)</f>
        <v/>
      </c>
      <c r="I2856" s="102" t="s">
        <v>6897</v>
      </c>
      <c r="J2856" s="102" t="str">
        <f>TRIM(Response!M2692)</f>
        <v>2022</v>
      </c>
    </row>
    <row r="2857" spans="1:10" ht="15.75" customHeight="1" x14ac:dyDescent="0.2">
      <c r="A2857" s="102" t="str">
        <f>TRIM(Response!A2693)</f>
        <v>PKP</v>
      </c>
      <c r="B2857" s="102" t="str">
        <f>TRIM(Response!C2693)</f>
        <v>Poikilocytosis (cell shape variation) replicate 1</v>
      </c>
      <c r="C2857" s="102" t="str">
        <f>TRIM(Response!E2693)</f>
        <v>LAB</v>
      </c>
      <c r="D2857" s="102" t="str">
        <f>TRIM(Response!F2693)</f>
        <v>HEMATOLOGY</v>
      </c>
      <c r="E2857" s="102" t="str">
        <f>TRIM(Response!G2693)</f>
        <v>1988-1994 Laboratory</v>
      </c>
      <c r="F2857" s="102" t="str">
        <f>TRIM(Response!H2693)</f>
        <v>-1</v>
      </c>
      <c r="G2857" s="102" t="str">
        <f>TRIM(Response!J2693)</f>
        <v>1</v>
      </c>
      <c r="H2857" s="102" t="str">
        <f>TRIM(Response!K2693)</f>
        <v>PKP1</v>
      </c>
      <c r="I2857" s="102" t="s">
        <v>6897</v>
      </c>
      <c r="J2857" s="102" t="str">
        <f>TRIM(Response!M2693)</f>
        <v>2022</v>
      </c>
    </row>
    <row r="2858" spans="1:10" ht="15.75" customHeight="1" x14ac:dyDescent="0.2">
      <c r="A2858" s="102" t="str">
        <f>TRIM(Response!A2694)</f>
        <v>PKR</v>
      </c>
      <c r="B2858" s="102" t="str">
        <f>TRIM(Response!C2694)</f>
        <v>Poikilocytosis (cell shape variation) replicate 2</v>
      </c>
      <c r="C2858" s="102" t="str">
        <f>TRIM(Response!E2694)</f>
        <v>LABSE</v>
      </c>
      <c r="D2858" s="102" t="str">
        <f>TRIM(Response!F2694)</f>
        <v>HEMATOLOGY</v>
      </c>
      <c r="E2858" s="102" t="str">
        <f>TRIM(Response!G2694)</f>
        <v>1988-1994 Lab - Second Exam</v>
      </c>
      <c r="F2858" s="102" t="str">
        <f>TRIM(Response!H2694)</f>
        <v>-1</v>
      </c>
      <c r="G2858" s="102" t="str">
        <f>TRIM(Response!J2694)</f>
        <v>1</v>
      </c>
      <c r="H2858" s="102" t="str">
        <f>TRIM(Response!K2694)</f>
        <v>PKP2</v>
      </c>
      <c r="I2858" s="102" t="s">
        <v>6897</v>
      </c>
      <c r="J2858" s="102" t="str">
        <f>TRIM(Response!M2694)</f>
        <v>2022</v>
      </c>
    </row>
    <row r="2859" spans="1:10" ht="15.75" customHeight="1" x14ac:dyDescent="0.2">
      <c r="A2859" s="102" t="str">
        <f>TRIM(Response!A2695)</f>
        <v>PLP</v>
      </c>
      <c r="B2859" s="102" t="str">
        <f>TRIM(Response!C2695)</f>
        <v>Platelet count</v>
      </c>
      <c r="C2859" s="102" t="str">
        <f>TRIM(Response!E2695)</f>
        <v/>
      </c>
      <c r="D2859" s="102" t="str">
        <f>TRIM(Response!F2695)</f>
        <v>HEMATOLOGY</v>
      </c>
      <c r="E2859" s="102" t="str">
        <f>TRIM(Response!G2695)</f>
        <v>1988-1994 Laboratory</v>
      </c>
      <c r="F2859" s="102" t="str">
        <f>TRIM(Response!H2695)</f>
        <v>-1</v>
      </c>
      <c r="G2859" s="102" t="str">
        <f>TRIM(Response!J2695)</f>
        <v/>
      </c>
      <c r="H2859" s="102" t="str">
        <f>TRIM(Response!K2695)</f>
        <v/>
      </c>
      <c r="I2859" s="102" t="s">
        <v>6897</v>
      </c>
      <c r="J2859" s="102" t="str">
        <f>TRIM(Response!M2695)</f>
        <v>2022</v>
      </c>
    </row>
    <row r="2860" spans="1:10" ht="15.75" customHeight="1" x14ac:dyDescent="0.2">
      <c r="A2860" s="102" t="str">
        <f>TRIM(Response!A2696)</f>
        <v>PLP</v>
      </c>
      <c r="B2860" s="102" t="str">
        <f>TRIM(Response!C2696)</f>
        <v>Platelet count replicate 1</v>
      </c>
      <c r="C2860" s="102" t="str">
        <f>TRIM(Response!E2696)</f>
        <v>LAB</v>
      </c>
      <c r="D2860" s="102" t="str">
        <f>TRIM(Response!F2696)</f>
        <v>HEMATOLOGY</v>
      </c>
      <c r="E2860" s="102" t="str">
        <f>TRIM(Response!G2696)</f>
        <v>1988-1994 Laboratory</v>
      </c>
      <c r="F2860" s="102" t="str">
        <f>TRIM(Response!H2696)</f>
        <v>-1</v>
      </c>
      <c r="G2860" s="102" t="str">
        <f>TRIM(Response!J2696)</f>
        <v>1</v>
      </c>
      <c r="H2860" s="102" t="str">
        <f>TRIM(Response!K2696)</f>
        <v>PLP1</v>
      </c>
      <c r="I2860" s="102" t="s">
        <v>6897</v>
      </c>
      <c r="J2860" s="102" t="str">
        <f>TRIM(Response!M2696)</f>
        <v>2022</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PLR</v>
      </c>
      <c r="B2863" s="102" t="str">
        <f>TRIM(Response!C2697)</f>
        <v>Platelet count replicate 2</v>
      </c>
      <c r="C2863" s="102" t="str">
        <f>TRIM(Response!E2697)</f>
        <v>LABSE</v>
      </c>
      <c r="D2863" s="102" t="str">
        <f>TRIM(Response!F2697)</f>
        <v>HEMATOLOGY</v>
      </c>
      <c r="E2863" s="102" t="str">
        <f>TRIM(Response!G2697)</f>
        <v>1988-1994 Lab - Second Exam</v>
      </c>
      <c r="F2863" s="102" t="str">
        <f>TRIM(Response!H2697)</f>
        <v>-1</v>
      </c>
      <c r="G2863" s="102" t="str">
        <f>TRIM(Response!J2697)</f>
        <v>1</v>
      </c>
      <c r="H2863" s="102" t="str">
        <f>TRIM(Response!K2697)</f>
        <v>PLP2</v>
      </c>
      <c r="I2863" s="102" t="s">
        <v>6897</v>
      </c>
      <c r="J2863" s="102" t="str">
        <f>TRIM(Response!M2697)</f>
        <v>2022</v>
      </c>
    </row>
    <row r="2864" spans="1:10" ht="15.75" customHeight="1" x14ac:dyDescent="0.2">
      <c r="A2864" s="102" t="str">
        <f>TRIM(Response!A2698)</f>
        <v>POP</v>
      </c>
      <c r="B2864" s="102" t="str">
        <f>TRIM(Response!C2698)</f>
        <v>Polychromatophilia(bluish color of cell)</v>
      </c>
      <c r="C2864" s="102" t="str">
        <f>TRIM(Response!E2698)</f>
        <v/>
      </c>
      <c r="D2864" s="102" t="str">
        <f>TRIM(Response!F2698)</f>
        <v>HEMATOLOGY</v>
      </c>
      <c r="E2864" s="102" t="str">
        <f>TRIM(Response!G2698)</f>
        <v>1988-1994 Laboratory</v>
      </c>
      <c r="F2864" s="102" t="str">
        <f>TRIM(Response!H2698)</f>
        <v>-1</v>
      </c>
      <c r="G2864" s="102" t="str">
        <f>TRIM(Response!J2698)</f>
        <v/>
      </c>
      <c r="H2864" s="102" t="str">
        <f>TRIM(Response!K2698)</f>
        <v/>
      </c>
      <c r="I2864" s="102" t="s">
        <v>6897</v>
      </c>
      <c r="J2864" s="102" t="str">
        <f>TRIM(Response!M2698)</f>
        <v>2022</v>
      </c>
    </row>
    <row r="2865" spans="1:10" ht="15.75" customHeight="1" x14ac:dyDescent="0.2">
      <c r="A2865" s="102" t="str">
        <f>TRIM(Response!A2699)</f>
        <v>POP</v>
      </c>
      <c r="B2865" s="102" t="str">
        <f>TRIM(Response!C2699)</f>
        <v>Polychromatophilia(bluish color of cell) replicate 1</v>
      </c>
      <c r="C2865" s="102" t="str">
        <f>TRIM(Response!E2699)</f>
        <v>LAB</v>
      </c>
      <c r="D2865" s="102" t="str">
        <f>TRIM(Response!F2699)</f>
        <v>HEMATOLOGY</v>
      </c>
      <c r="E2865" s="102" t="str">
        <f>TRIM(Response!G2699)</f>
        <v>1988-1994 Laboratory</v>
      </c>
      <c r="F2865" s="102" t="str">
        <f>TRIM(Response!H2699)</f>
        <v>-1</v>
      </c>
      <c r="G2865" s="102" t="str">
        <f>TRIM(Response!J2699)</f>
        <v>1</v>
      </c>
      <c r="H2865" s="102" t="str">
        <f>TRIM(Response!K2699)</f>
        <v>POP1</v>
      </c>
      <c r="I2865" s="102" t="s">
        <v>6897</v>
      </c>
      <c r="J2865" s="102" t="str">
        <f>TRIM(Response!M2699)</f>
        <v>2022</v>
      </c>
    </row>
    <row r="2866" spans="1:10" ht="15.75" customHeight="1" x14ac:dyDescent="0.2">
      <c r="A2866" s="102" t="str">
        <f>TRIM(Response!A2700)</f>
        <v>POR</v>
      </c>
      <c r="B2866" s="102" t="str">
        <f>TRIM(Response!C2700)</f>
        <v>Polychromatophilia (bluish color) replicate 2</v>
      </c>
      <c r="C2866" s="102" t="str">
        <f>TRIM(Response!E2700)</f>
        <v>LABSE</v>
      </c>
      <c r="D2866" s="102" t="str">
        <f>TRIM(Response!F2700)</f>
        <v>HEMATOLOGY</v>
      </c>
      <c r="E2866" s="102" t="str">
        <f>TRIM(Response!G2700)</f>
        <v>1988-1994 Lab - Second Exam</v>
      </c>
      <c r="F2866" s="102" t="str">
        <f>TRIM(Response!H2700)</f>
        <v>-1</v>
      </c>
      <c r="G2866" s="102" t="str">
        <f>TRIM(Response!J2700)</f>
        <v>1</v>
      </c>
      <c r="H2866" s="102" t="str">
        <f>TRIM(Response!K2700)</f>
        <v>POP2</v>
      </c>
      <c r="I2866" s="102" t="s">
        <v>6897</v>
      </c>
      <c r="J2866" s="102" t="str">
        <f>TRIM(Response!M2700)</f>
        <v>2022</v>
      </c>
    </row>
    <row r="2867" spans="1:10" ht="15.75" customHeight="1" x14ac:dyDescent="0.2">
      <c r="A2867" s="102" t="str">
        <f>TRIM(Response!A2701)</f>
        <v>PRP</v>
      </c>
      <c r="B2867" s="102" t="str">
        <f>TRIM(Response!C2701)</f>
        <v>Promyelocytes (percent of 100 cells)</v>
      </c>
      <c r="C2867" s="102" t="str">
        <f>TRIM(Response!E2701)</f>
        <v/>
      </c>
      <c r="D2867" s="102" t="str">
        <f>TRIM(Response!F2701)</f>
        <v>HEMATOLOGY</v>
      </c>
      <c r="E2867" s="102" t="str">
        <f>TRIM(Response!G2701)</f>
        <v>1988-1994 Laboratory</v>
      </c>
      <c r="F2867" s="102" t="str">
        <f>TRIM(Response!H2701)</f>
        <v>-1</v>
      </c>
      <c r="G2867" s="102" t="str">
        <f>TRIM(Response!J2701)</f>
        <v/>
      </c>
      <c r="H2867" s="102" t="str">
        <f>TRIM(Response!K2701)</f>
        <v/>
      </c>
      <c r="I2867" s="102" t="s">
        <v>6897</v>
      </c>
      <c r="J2867" s="102" t="str">
        <f>TRIM(Response!M2701)</f>
        <v>2022</v>
      </c>
    </row>
    <row r="2868" spans="1:10" ht="15.75" customHeight="1" x14ac:dyDescent="0.2">
      <c r="A2868" s="102" t="str">
        <f>TRIM(Response!A2703)</f>
        <v>PRR</v>
      </c>
      <c r="B2868" s="102" t="str">
        <f>TRIM(Response!C2703)</f>
        <v>Promyelocytes (percent of 100 cells) replicate 2</v>
      </c>
      <c r="C2868" s="102" t="str">
        <f>TRIM(Response!E2703)</f>
        <v>LABSE</v>
      </c>
      <c r="D2868" s="102" t="str">
        <f>TRIM(Response!F2703)</f>
        <v>HEMATOLOGY</v>
      </c>
      <c r="E2868" s="102" t="str">
        <f>TRIM(Response!G2703)</f>
        <v>1988-1994 Lab - Second Exam</v>
      </c>
      <c r="F2868" s="102" t="str">
        <f>TRIM(Response!H2703)</f>
        <v>-1</v>
      </c>
      <c r="G2868" s="102" t="str">
        <f>TRIM(Response!J2703)</f>
        <v>1</v>
      </c>
      <c r="H2868" s="102" t="str">
        <f>TRIM(Response!K2703)</f>
        <v>PRP2</v>
      </c>
      <c r="I2868" s="102" t="s">
        <v>6897</v>
      </c>
      <c r="J2868" s="102" t="str">
        <f>TRIM(Response!M2703)</f>
        <v>2022</v>
      </c>
    </row>
    <row r="2869" spans="1:10" ht="15.75" customHeight="1" x14ac:dyDescent="0.2">
      <c r="A2869" s="102" t="str">
        <f>TRIM(Response!A2704)</f>
        <v>RCP</v>
      </c>
      <c r="B2869" s="102" t="str">
        <f>TRIM(Response!C2704)</f>
        <v>Red blood cell count</v>
      </c>
      <c r="C2869" s="102" t="str">
        <f>TRIM(Response!E2704)</f>
        <v/>
      </c>
      <c r="D2869" s="102" t="str">
        <f>TRIM(Response!F2704)</f>
        <v>HEMATOLOGY</v>
      </c>
      <c r="E2869" s="102" t="str">
        <f>TRIM(Response!G2704)</f>
        <v>1988-1994 Laboratory</v>
      </c>
      <c r="F2869" s="102" t="str">
        <f>TRIM(Response!H2704)</f>
        <v>-1</v>
      </c>
      <c r="G2869" s="102" t="str">
        <f>TRIM(Response!J2704)</f>
        <v/>
      </c>
      <c r="H2869" s="102" t="str">
        <f>TRIM(Response!K2704)</f>
        <v/>
      </c>
      <c r="I2869" s="102" t="s">
        <v>6897</v>
      </c>
      <c r="J2869" s="102" t="str">
        <f>TRIM(Response!M2704)</f>
        <v>2022</v>
      </c>
    </row>
    <row r="2870" spans="1:10" ht="15.75" customHeight="1" x14ac:dyDescent="0.2">
      <c r="A2870" s="102" t="str">
        <f>TRIM(Response!A2706)</f>
        <v>RCR</v>
      </c>
      <c r="B2870" s="102" t="str">
        <f>TRIM(Response!C2706)</f>
        <v>Red blood cell count replicate 2</v>
      </c>
      <c r="C2870" s="102" t="str">
        <f>TRIM(Response!E2706)</f>
        <v>LABSE</v>
      </c>
      <c r="D2870" s="102" t="str">
        <f>TRIM(Response!F2706)</f>
        <v>HEMATOLOGY</v>
      </c>
      <c r="E2870" s="102" t="str">
        <f>TRIM(Response!G2706)</f>
        <v>1988-1994 Lab - Second Exam</v>
      </c>
      <c r="F2870" s="102" t="str">
        <f>TRIM(Response!H2706)</f>
        <v>-1</v>
      </c>
      <c r="G2870" s="102" t="str">
        <f>TRIM(Response!J2706)</f>
        <v>1</v>
      </c>
      <c r="H2870" s="102" t="str">
        <f>TRIM(Response!K2706)</f>
        <v>RCP2</v>
      </c>
      <c r="I2870" s="102" t="s">
        <v>6897</v>
      </c>
      <c r="J2870" s="102" t="str">
        <f>TRIM(Response!M2706)</f>
        <v>2022</v>
      </c>
    </row>
    <row r="2871" spans="1:10" ht="15.75" customHeight="1" x14ac:dyDescent="0.2">
      <c r="A2871" s="102" t="str">
        <f>TRIM(Response!A2707)</f>
        <v>RFP</v>
      </c>
      <c r="B2871" s="102" t="str">
        <f>TRIM(Response!C2707)</f>
        <v>Serum rheumatoid factor antibody</v>
      </c>
      <c r="C2871" s="102" t="str">
        <f>TRIM(Response!E2707)</f>
        <v/>
      </c>
      <c r="D2871" s="102" t="str">
        <f>TRIM(Response!F2707)</f>
        <v>ANTIBODY TESTS</v>
      </c>
      <c r="E2871" s="102" t="str">
        <f>TRIM(Response!G2707)</f>
        <v>1988-1994 Laboratory</v>
      </c>
      <c r="F2871" s="102" t="str">
        <f>TRIM(Response!H2707)</f>
        <v>-1</v>
      </c>
      <c r="G2871" s="102" t="str">
        <f>TRIM(Response!J2707)</f>
        <v/>
      </c>
      <c r="H2871" s="102" t="str">
        <f>TRIM(Response!K2707)</f>
        <v/>
      </c>
      <c r="I2871" s="102" t="s">
        <v>6897</v>
      </c>
      <c r="J2871" s="102" t="str">
        <f>TRIM(Response!M2707)</f>
        <v>2022</v>
      </c>
    </row>
    <row r="2872" spans="1:10" ht="15.75" customHeight="1" x14ac:dyDescent="0.2">
      <c r="A2872" s="102" t="str">
        <f>TRIM(Response!A2708)</f>
        <v>RFP</v>
      </c>
      <c r="B2872" s="102" t="str">
        <f>TRIM(Response!C2708)</f>
        <v>Serum rheumatoid factor antibody replicate 1</v>
      </c>
      <c r="C2872" s="102" t="str">
        <f>TRIM(Response!E2708)</f>
        <v>LAB</v>
      </c>
      <c r="D2872" s="102" t="str">
        <f>TRIM(Response!F2708)</f>
        <v>ANTIBODY TESTS</v>
      </c>
      <c r="E2872" s="102" t="str">
        <f>TRIM(Response!G2708)</f>
        <v>1988-1994 Laboratory</v>
      </c>
      <c r="F2872" s="102" t="str">
        <f>TRIM(Response!H2708)</f>
        <v>-1</v>
      </c>
      <c r="G2872" s="102" t="str">
        <f>TRIM(Response!J2708)</f>
        <v>1</v>
      </c>
      <c r="H2872" s="102" t="str">
        <f>TRIM(Response!K2708)</f>
        <v>RFP1</v>
      </c>
      <c r="I2872" s="102" t="s">
        <v>6629</v>
      </c>
      <c r="J2872" s="102" t="str">
        <f>TRIM(Response!M2708)</f>
        <v>2022</v>
      </c>
    </row>
    <row r="2873" spans="1:10" ht="15.75" customHeight="1" x14ac:dyDescent="0.2">
      <c r="A2873" s="102" t="str">
        <f>TRIM(Response!A2709)</f>
        <v>RFR</v>
      </c>
      <c r="B2873" s="102" t="str">
        <f>TRIM(Response!C2709)</f>
        <v>Serum rheumatoid factor antibody replicate 2</v>
      </c>
      <c r="C2873" s="102" t="str">
        <f>TRIM(Response!E2709)</f>
        <v>LABSE</v>
      </c>
      <c r="D2873" s="102" t="str">
        <f>TRIM(Response!F2709)</f>
        <v>ANTIBODY TESTS</v>
      </c>
      <c r="E2873" s="102" t="str">
        <f>TRIM(Response!G2709)</f>
        <v>1988-1994 Lab - Second Exam</v>
      </c>
      <c r="F2873" s="102" t="str">
        <f>TRIM(Response!H2709)</f>
        <v>-1</v>
      </c>
      <c r="G2873" s="102" t="str">
        <f>TRIM(Response!J2709)</f>
        <v>1</v>
      </c>
      <c r="H2873" s="102" t="str">
        <f>TRIM(Response!K2709)</f>
        <v>RFP2</v>
      </c>
      <c r="I2873" s="102" t="s">
        <v>6629</v>
      </c>
      <c r="J2873" s="102" t="str">
        <f>TRIM(Response!M2709)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RWPSI</v>
      </c>
      <c r="B2875" s="102" t="str">
        <f>TRIM(Response!C2711)</f>
        <v>Red cell distribution width:SI replicate 1 (fraction)</v>
      </c>
      <c r="C2875" s="102" t="str">
        <f>TRIM(Response!E2711)</f>
        <v>LAB</v>
      </c>
      <c r="D2875" s="102" t="str">
        <f>TRIM(Response!F2711)</f>
        <v>HEMATOLOGY</v>
      </c>
      <c r="E2875" s="102" t="str">
        <f>TRIM(Response!G2711)</f>
        <v>1988-1994 Laboratory</v>
      </c>
      <c r="F2875" s="102" t="str">
        <f>TRIM(Response!H2711)</f>
        <v>-1</v>
      </c>
      <c r="G2875" s="102" t="str">
        <f>TRIM(Response!J2711)</f>
        <v>1</v>
      </c>
      <c r="H2875" s="102" t="str">
        <f>TRIM(Response!K2711)</f>
        <v>RWPSI1</v>
      </c>
      <c r="I2875" s="102" t="s">
        <v>6897</v>
      </c>
      <c r="J2875" s="102" t="str">
        <f>TRIM(Response!M2711)</f>
        <v>2022</v>
      </c>
    </row>
    <row r="2876" spans="1:10" ht="15.75" customHeight="1" x14ac:dyDescent="0.2">
      <c r="A2876" s="102" t="str">
        <f>TRIM(Response!A2712)</f>
        <v>RWRSI</v>
      </c>
      <c r="B2876" s="102" t="str">
        <f>TRIM(Response!C2712)</f>
        <v>Red cell distr width: SI replicate 2 (fraction)</v>
      </c>
      <c r="C2876" s="102" t="str">
        <f>TRIM(Response!E2712)</f>
        <v>LABSE</v>
      </c>
      <c r="D2876" s="102" t="str">
        <f>TRIM(Response!F2712)</f>
        <v>HEMATOLOGY</v>
      </c>
      <c r="E2876" s="102" t="str">
        <f>TRIM(Response!G2712)</f>
        <v>1988-1994 Lab - Second Exam</v>
      </c>
      <c r="F2876" s="102" t="str">
        <f>TRIM(Response!H2712)</f>
        <v>-1</v>
      </c>
      <c r="G2876" s="102" t="str">
        <f>TRIM(Response!J2712)</f>
        <v>1</v>
      </c>
      <c r="H2876" s="102" t="str">
        <f>TRIM(Response!K2712)</f>
        <v>RWPSI2</v>
      </c>
      <c r="I2876" s="102" t="s">
        <v>6897</v>
      </c>
      <c r="J2876" s="102" t="str">
        <f>TRIM(Response!M2712)</f>
        <v>2022</v>
      </c>
    </row>
    <row r="2877" spans="1:10" ht="15.75" customHeight="1" x14ac:dyDescent="0.2">
      <c r="A2877" s="102" t="str">
        <f>TRIM(Response!A2713)</f>
        <v>SHP</v>
      </c>
      <c r="B2877" s="102" t="str">
        <f>TRIM(Response!C2713)</f>
        <v>Spherocytosis</v>
      </c>
      <c r="C2877" s="102" t="str">
        <f>TRIM(Response!E2713)</f>
        <v/>
      </c>
      <c r="D2877" s="102" t="str">
        <f>TRIM(Response!F2713)</f>
        <v>HEMATOLOGY</v>
      </c>
      <c r="E2877" s="102" t="str">
        <f>TRIM(Response!G2713)</f>
        <v>1988-1994 Laboratory</v>
      </c>
      <c r="F2877" s="102" t="str">
        <f>TRIM(Response!H2713)</f>
        <v>-1</v>
      </c>
      <c r="G2877" s="102" t="str">
        <f>TRIM(Response!J2713)</f>
        <v/>
      </c>
      <c r="H2877" s="102" t="str">
        <f>TRIM(Response!K2713)</f>
        <v/>
      </c>
      <c r="I2877" s="102" t="s">
        <v>6897</v>
      </c>
      <c r="J2877" s="102" t="str">
        <f>TRIM(Response!M2713)</f>
        <v>2022</v>
      </c>
    </row>
    <row r="2878" spans="1:10" ht="15.75" customHeight="1" x14ac:dyDescent="0.2">
      <c r="A2878" s="102" t="str">
        <f>TRIM(Response!A2714)</f>
        <v>SHP</v>
      </c>
      <c r="B2878" s="102" t="str">
        <f>TRIM(Response!C2714)</f>
        <v>Spherocytosis replicate 1</v>
      </c>
      <c r="C2878" s="102" t="str">
        <f>TRIM(Response!E2714)</f>
        <v>LAB</v>
      </c>
      <c r="D2878" s="102" t="str">
        <f>TRIM(Response!F2714)</f>
        <v>HEMATOLOGY</v>
      </c>
      <c r="E2878" s="102" t="str">
        <f>TRIM(Response!G2714)</f>
        <v>1988-1994 Laboratory</v>
      </c>
      <c r="F2878" s="102" t="str">
        <f>TRIM(Response!H2714)</f>
        <v>-1</v>
      </c>
      <c r="G2878" s="102" t="str">
        <f>TRIM(Response!J2714)</f>
        <v>1</v>
      </c>
      <c r="H2878" s="102" t="str">
        <f>TRIM(Response!K2714)</f>
        <v>SHP1</v>
      </c>
      <c r="I2878" s="102" t="s">
        <v>6897</v>
      </c>
      <c r="J2878" s="102" t="str">
        <f>TRIM(Response!M2714)</f>
        <v>2022</v>
      </c>
    </row>
    <row r="2879" spans="1:10" ht="15.75" customHeight="1" x14ac:dyDescent="0.2">
      <c r="A2879" s="102" t="str">
        <f>TRIM(Response!A2715)</f>
        <v>SHR</v>
      </c>
      <c r="B2879" s="102" t="str">
        <f>TRIM(Response!C2715)</f>
        <v>Spherocytosis replicate 2</v>
      </c>
      <c r="C2879" s="102" t="str">
        <f>TRIM(Response!E2715)</f>
        <v>LABSE</v>
      </c>
      <c r="D2879" s="102" t="str">
        <f>TRIM(Response!F2715)</f>
        <v>HEMATOLOGY</v>
      </c>
      <c r="E2879" s="102" t="str">
        <f>TRIM(Response!G2715)</f>
        <v>1988-1994 Lab - Second Exam</v>
      </c>
      <c r="F2879" s="102" t="str">
        <f>TRIM(Response!H2715)</f>
        <v>-1</v>
      </c>
      <c r="G2879" s="102" t="str">
        <f>TRIM(Response!J2715)</f>
        <v>1</v>
      </c>
      <c r="H2879" s="102" t="str">
        <f>TRIM(Response!K2715)</f>
        <v>SHP2</v>
      </c>
      <c r="I2879" s="102" t="s">
        <v>6897</v>
      </c>
      <c r="J2879" s="102" t="str">
        <f>TRIM(Response!M2715)</f>
        <v>2022</v>
      </c>
    </row>
    <row r="2880" spans="1:10" ht="15.75" customHeight="1" x14ac:dyDescent="0.2">
      <c r="A2880" s="102" t="str">
        <f>TRIM(Response!A2716)</f>
        <v>SIP</v>
      </c>
      <c r="B2880" s="102" t="str">
        <f>TRIM(Response!C2716)</f>
        <v>Sickle cells</v>
      </c>
      <c r="C2880" s="102" t="str">
        <f>TRIM(Response!E2716)</f>
        <v/>
      </c>
      <c r="D2880" s="102" t="str">
        <f>TRIM(Response!F2716)</f>
        <v>HEMATOLOGY</v>
      </c>
      <c r="E2880" s="102" t="str">
        <f>TRIM(Response!G2716)</f>
        <v>1988-1994 Laboratory</v>
      </c>
      <c r="F2880" s="102" t="str">
        <f>TRIM(Response!H2716)</f>
        <v>-1</v>
      </c>
      <c r="G2880" s="102" t="str">
        <f>TRIM(Response!J2716)</f>
        <v/>
      </c>
      <c r="H2880" s="102" t="str">
        <f>TRIM(Response!K2716)</f>
        <v/>
      </c>
      <c r="I2880" s="102" t="s">
        <v>6897</v>
      </c>
      <c r="J2880" s="102" t="str">
        <f>TRIM(Response!M2716)</f>
        <v>2022</v>
      </c>
    </row>
    <row r="2881" spans="1:10" ht="15.75" customHeight="1" x14ac:dyDescent="0.2">
      <c r="A2881" s="102" t="str">
        <f>TRIM(Response!A2717)</f>
        <v>SIP</v>
      </c>
      <c r="B2881" s="102" t="str">
        <f>TRIM(Response!C2717)</f>
        <v>Sickle cells replicate 1</v>
      </c>
      <c r="C2881" s="102" t="str">
        <f>TRIM(Response!E2717)</f>
        <v>LAB</v>
      </c>
      <c r="D2881" s="102" t="str">
        <f>TRIM(Response!F2717)</f>
        <v>HEMATOLOGY</v>
      </c>
      <c r="E2881" s="102" t="str">
        <f>TRIM(Response!G2717)</f>
        <v>1988-1994 Laboratory</v>
      </c>
      <c r="F2881" s="102" t="str">
        <f>TRIM(Response!H2717)</f>
        <v>-1</v>
      </c>
      <c r="G2881" s="102" t="str">
        <f>TRIM(Response!J2717)</f>
        <v>1</v>
      </c>
      <c r="H2881" s="102" t="str">
        <f>TRIM(Response!K2717)</f>
        <v>SIP1</v>
      </c>
      <c r="I2881" s="102" t="s">
        <v>6897</v>
      </c>
      <c r="J2881" s="102" t="str">
        <f>TRIM(Response!M2717)</f>
        <v>2022</v>
      </c>
    </row>
    <row r="2882" spans="1:10" ht="15.75" customHeight="1" x14ac:dyDescent="0.2">
      <c r="A2882" s="102" t="str">
        <f>TRIM(Response!A2719)</f>
        <v>SPRMANEU</v>
      </c>
      <c r="B2882" s="102" t="str">
        <f>TRIM(Response!C2719)</f>
        <v>Bronchodilator 2nd Test Spirometry, Number of Acceptable Curves Performed (ATS Criteria)</v>
      </c>
      <c r="C2882" s="102" t="str">
        <f>TRIM(Response!E2719)</f>
        <v>EXAMSE</v>
      </c>
      <c r="D2882" s="102" t="str">
        <f>TRIM(Response!F2719)</f>
        <v>SPIROMETRY DATA</v>
      </c>
      <c r="E2882" s="102" t="str">
        <f>TRIM(Response!G2719)</f>
        <v>1988-1994 Examination - Second Exam</v>
      </c>
      <c r="F2882" s="102" t="str">
        <f>TRIM(Response!H2719)</f>
        <v>-1</v>
      </c>
      <c r="G2882" s="102" t="str">
        <f>TRIM(Response!J2719)</f>
        <v>1</v>
      </c>
      <c r="H2882" s="102" t="str">
        <f>TRIM(Response!K2719)</f>
        <v>SPDBACC</v>
      </c>
      <c r="I2882" s="102" t="s">
        <v>6897</v>
      </c>
      <c r="J2882" s="102" t="str">
        <f>TRIM(Response!M2719)</f>
        <v>2022</v>
      </c>
    </row>
    <row r="2883" spans="1:10" ht="15.75" customHeight="1" x14ac:dyDescent="0.2">
      <c r="A2883" s="102" t="str">
        <f>TRIM(Response!A2720)</f>
        <v>SPDBACC</v>
      </c>
      <c r="B2883" s="102" t="str">
        <f>TRIM(Response!C2720)</f>
        <v>Bronchodilator 2nd Test Spirometry, Number of Acceptable Curves Performed (ATS Criteria)</v>
      </c>
      <c r="C2883" s="102" t="str">
        <f>TRIM(Response!E2720)</f>
        <v>SPX_E</v>
      </c>
      <c r="D2883" s="102" t="str">
        <f>TRIM(Response!F2720)</f>
        <v>Spirometry - Pre and Post-Bronchodilator</v>
      </c>
      <c r="E2883" s="102" t="str">
        <f>TRIM(Response!G2720)</f>
        <v>2007-2008 Examination</v>
      </c>
      <c r="F2883" s="102" t="str">
        <f>TRIM(Response!H2720)</f>
        <v>5</v>
      </c>
      <c r="G2883" s="102" t="str">
        <f>TRIM(Response!J2720)</f>
        <v/>
      </c>
      <c r="H2883" s="102" t="str">
        <f>TRIM(Response!K2720)</f>
        <v/>
      </c>
      <c r="I2883" s="102" t="s">
        <v>6897</v>
      </c>
      <c r="J2883" s="102" t="str">
        <f>TRIM(Response!M2720)</f>
        <v>2020</v>
      </c>
    </row>
    <row r="2884" spans="1:10" ht="15.75" customHeight="1" x14ac:dyDescent="0.2">
      <c r="A2884" s="102" t="str">
        <f>TRIM(Response!A2721)</f>
        <v>SPDBACC</v>
      </c>
      <c r="B2884" s="102" t="str">
        <f>TRIM(Response!C2721)</f>
        <v>Bronchodilator 2nd Test Spirometry, Number of Acceptable Curves Performed (ATS Criteria)</v>
      </c>
      <c r="C2884" s="102" t="str">
        <f>TRIM(Response!E2721)</f>
        <v>SPX_F</v>
      </c>
      <c r="D2884" s="102" t="str">
        <f>TRIM(Response!F2721)</f>
        <v>Spirometry - Pre and Post-Bronchodilator</v>
      </c>
      <c r="E2884" s="102" t="str">
        <f>TRIM(Response!G2721)</f>
        <v>2009-2010 Examination</v>
      </c>
      <c r="F2884" s="102" t="str">
        <f>TRIM(Response!H2721)</f>
        <v>6</v>
      </c>
      <c r="G2884" s="102" t="str">
        <f>TRIM(Response!J2721)</f>
        <v/>
      </c>
      <c r="H2884" s="102" t="str">
        <f>TRIM(Response!K2721)</f>
        <v/>
      </c>
      <c r="I2884" s="102" t="s">
        <v>6897</v>
      </c>
      <c r="J2884" s="102" t="str">
        <f>TRIM(Response!M2721)</f>
        <v>2020</v>
      </c>
    </row>
    <row r="2885" spans="1:10" ht="15.75" customHeight="1" x14ac:dyDescent="0.2">
      <c r="A2885" s="102" t="str">
        <f>TRIM(Response!A2723)</f>
        <v>SPDBRONC</v>
      </c>
      <c r="B2885" s="102" t="str">
        <f>TRIM(Response!C2723)</f>
        <v>Best test FEV1/FVC ratio below Lower Limit of Normal and/or less than 70%</v>
      </c>
      <c r="C2885" s="102" t="str">
        <f>TRIM(Response!E2723)</f>
        <v>SPX_E</v>
      </c>
      <c r="D2885" s="102" t="str">
        <f>TRIM(Response!F2723)</f>
        <v>Spirometry - Pre and Post-Bronchodilator</v>
      </c>
      <c r="E2885" s="102" t="str">
        <f>TRIM(Response!G2723)</f>
        <v>2007-2008 Examination</v>
      </c>
      <c r="F2885" s="102" t="str">
        <f>TRIM(Response!H2723)</f>
        <v>5</v>
      </c>
      <c r="G2885" s="102" t="str">
        <f>TRIM(Response!J2723)</f>
        <v/>
      </c>
      <c r="H2885" s="102" t="str">
        <f>TRIM(Response!K2723)</f>
        <v/>
      </c>
      <c r="I2885" s="102" t="s">
        <v>6897</v>
      </c>
      <c r="J2885" s="102" t="str">
        <f>TRIM(Response!M2723)</f>
        <v>2020</v>
      </c>
    </row>
    <row r="2886" spans="1:10" ht="15.75" customHeight="1" x14ac:dyDescent="0.2">
      <c r="A2886" s="102" t="str">
        <f>TRIM(Response!A2724)</f>
        <v>SPDBRONC</v>
      </c>
      <c r="B2886" s="102" t="str">
        <f>TRIM(Response!C2724)</f>
        <v>Best test FEV1/FVC ratio below Lower Limit of Normal and/or less than 70%</v>
      </c>
      <c r="C2886" s="102" t="str">
        <f>TRIM(Response!E2724)</f>
        <v>SPX_F</v>
      </c>
      <c r="D2886" s="102" t="str">
        <f>TRIM(Response!F2724)</f>
        <v>Spirometry - Pre and Post-Bronchodilator</v>
      </c>
      <c r="E2886" s="102" t="str">
        <f>TRIM(Response!G2724)</f>
        <v>2009-2010 Examination</v>
      </c>
      <c r="F2886" s="102" t="str">
        <f>TRIM(Response!H2724)</f>
        <v>6</v>
      </c>
      <c r="G2886" s="102" t="str">
        <f>TRIM(Response!J2724)</f>
        <v/>
      </c>
      <c r="H2886" s="102" t="str">
        <f>TRIM(Response!K2724)</f>
        <v/>
      </c>
      <c r="I2886" s="102" t="s">
        <v>6897</v>
      </c>
      <c r="J2886" s="102" t="str">
        <f>TRIM(Response!M2724)</f>
        <v>2020</v>
      </c>
    </row>
    <row r="2887" spans="1:10" ht="15.75" customHeight="1" x14ac:dyDescent="0.2">
      <c r="A2887" s="102" t="str">
        <f>TRIM(Response!A2726)</f>
        <v>SPPMANEU</v>
      </c>
      <c r="B2887" s="102" t="str">
        <f>TRIM(Response!C2726)</f>
        <v>Baseline 1st Test Spirometry, Number of Acceptable Curves Performed (ATS Criteria)</v>
      </c>
      <c r="C2887" s="102" t="str">
        <f>TRIM(Response!E2726)</f>
        <v>EXAM</v>
      </c>
      <c r="D2887" s="102" t="str">
        <f>TRIM(Response!F2726)</f>
        <v>SPIROMETRY DATA</v>
      </c>
      <c r="E2887" s="102" t="str">
        <f>TRIM(Response!G2726)</f>
        <v>1988-1994 Examination</v>
      </c>
      <c r="F2887" s="102" t="str">
        <f>TRIM(Response!H2726)</f>
        <v>-1</v>
      </c>
      <c r="G2887" s="102" t="str">
        <f>TRIM(Response!J2726)</f>
        <v>1</v>
      </c>
      <c r="H2887" s="102" t="str">
        <f>TRIM(Response!K2726)</f>
        <v>SPDNACC</v>
      </c>
      <c r="I2887" s="102" t="s">
        <v>6897</v>
      </c>
      <c r="J2887" s="102" t="str">
        <f>TRIM(Response!M2726)</f>
        <v>2022</v>
      </c>
    </row>
    <row r="2888" spans="1:10" ht="15.75" customHeight="1" x14ac:dyDescent="0.2">
      <c r="A2888" s="102" t="str">
        <f>TRIM(Response!A2727)</f>
        <v>SPDNACC</v>
      </c>
      <c r="B2888" s="102" t="str">
        <f>TRIM(Response!C2727)</f>
        <v>Baseline 1st Test Spirometry, Number of Acceptable Curves Performed (ATS Criteria)</v>
      </c>
      <c r="C2888" s="102" t="str">
        <f>TRIM(Response!E2727)</f>
        <v>SPX_E</v>
      </c>
      <c r="D2888" s="102" t="str">
        <f>TRIM(Response!F2727)</f>
        <v>Spirometry - Pre and Post-Bronchodilator</v>
      </c>
      <c r="E2888" s="102" t="str">
        <f>TRIM(Response!G2727)</f>
        <v>2007-2008 Examination</v>
      </c>
      <c r="F2888" s="102" t="str">
        <f>TRIM(Response!H2727)</f>
        <v>5</v>
      </c>
      <c r="G2888" s="102" t="str">
        <f>TRIM(Response!J2727)</f>
        <v/>
      </c>
      <c r="H2888" s="102" t="str">
        <f>TRIM(Response!K2727)</f>
        <v/>
      </c>
      <c r="I2888" s="102" t="s">
        <v>6897</v>
      </c>
      <c r="J2888" s="102" t="str">
        <f>TRIM(Response!M2727)</f>
        <v>2020</v>
      </c>
    </row>
    <row r="2889" spans="1:10" ht="15.75" customHeight="1" x14ac:dyDescent="0.2">
      <c r="A2889" s="102" t="str">
        <f>TRIM(Response!A2729)</f>
        <v>SPDNACC</v>
      </c>
      <c r="B2889" s="102" t="str">
        <f>TRIM(Response!C2729)</f>
        <v>Baseline 1st Test Spirometry, Number of Acceptable Curves Performed (ATS Criteria)</v>
      </c>
      <c r="C2889" s="102" t="str">
        <f>TRIM(Response!E2729)</f>
        <v>SPX_G</v>
      </c>
      <c r="D2889" s="102" t="str">
        <f>TRIM(Response!F2729)</f>
        <v>Spirometry - Pre and Post-Bronchodilator</v>
      </c>
      <c r="E2889" s="102" t="str">
        <f>TRIM(Response!G2729)</f>
        <v>2011-2012 Examination</v>
      </c>
      <c r="F2889" s="102" t="str">
        <f>TRIM(Response!H2729)</f>
        <v>7</v>
      </c>
      <c r="G2889" s="102" t="str">
        <f>TRIM(Response!J2729)</f>
        <v/>
      </c>
      <c r="H2889" s="102" t="str">
        <f>TRIM(Response!K2729)</f>
        <v/>
      </c>
      <c r="I2889" s="102" t="s">
        <v>6897</v>
      </c>
      <c r="J2889" s="102" t="str">
        <f>TRIM(Response!M2729)</f>
        <v>2020</v>
      </c>
    </row>
    <row r="2890" spans="1:10" ht="15.75" customHeight="1" x14ac:dyDescent="0.2">
      <c r="A2890" s="102" t="str">
        <f>TRIM(Response!A2730)</f>
        <v>SPPEXPIR</v>
      </c>
      <c r="B2890" s="102" t="str">
        <f>TRIM(Response!C2730)</f>
        <v>Expiratory time trial, largest FVC (sec)</v>
      </c>
      <c r="C2890" s="102" t="str">
        <f>TRIM(Response!E2730)</f>
        <v/>
      </c>
      <c r="D2890" s="102" t="str">
        <f>TRIM(Response!F2730)</f>
        <v>SPIROMETRY DATA</v>
      </c>
      <c r="E2890" s="102" t="str">
        <f>TRIM(Response!G2730)</f>
        <v>1988-1994 Examination</v>
      </c>
      <c r="F2890" s="102" t="str">
        <f>TRIM(Response!H2730)</f>
        <v>-1</v>
      </c>
      <c r="G2890" s="102" t="str">
        <f>TRIM(Response!J2730)</f>
        <v/>
      </c>
      <c r="H2890" s="102" t="str">
        <f>TRIM(Response!K2730)</f>
        <v/>
      </c>
      <c r="I2890" s="102" t="s">
        <v>6545</v>
      </c>
      <c r="J2890" s="102" t="str">
        <f>TRIM(Response!M2730)</f>
        <v>2022</v>
      </c>
    </row>
    <row r="2891" spans="1:10" ht="15.75" customHeight="1" x14ac:dyDescent="0.2">
      <c r="A2891" s="102" t="str">
        <f>TRIM(Response!A2732)</f>
        <v>SPREXPIR</v>
      </c>
      <c r="B2891" s="102" t="str">
        <f>TRIM(Response!C2732)</f>
        <v>Expiratory time trial, largest FVC replicate 2 (sec)</v>
      </c>
      <c r="C2891" s="102" t="str">
        <f>TRIM(Response!E2732)</f>
        <v>EXAMSE</v>
      </c>
      <c r="D2891" s="102" t="str">
        <f>TRIM(Response!F2732)</f>
        <v>SPIROMETRY DATA</v>
      </c>
      <c r="E2891" s="102" t="str">
        <f>TRIM(Response!G2732)</f>
        <v>1988-1994 Examination - Second Exam</v>
      </c>
      <c r="F2891" s="102" t="str">
        <f>TRIM(Response!H2732)</f>
        <v>-1</v>
      </c>
      <c r="G2891" s="102" t="str">
        <f>TRIM(Response!J2732)</f>
        <v>1</v>
      </c>
      <c r="H2891" s="102" t="str">
        <f>TRIM(Response!K2732)</f>
        <v>SPPEXPIR2</v>
      </c>
      <c r="I2891" s="102" t="s">
        <v>6545</v>
      </c>
      <c r="J2891" s="102" t="str">
        <f>TRIM(Response!M2732)</f>
        <v>2022</v>
      </c>
    </row>
    <row r="2892" spans="1:10" ht="15.75" customHeight="1" x14ac:dyDescent="0.2">
      <c r="A2892" s="102" t="str">
        <f>TRIM(Response!A2733)</f>
        <v>SPPFEF75</v>
      </c>
      <c r="B2892" s="102" t="str">
        <f>TRIM(Response!C2733)</f>
        <v>FEF at 75% of FVC (ml)</v>
      </c>
      <c r="C2892" s="102" t="str">
        <f>TRIM(Response!E2733)</f>
        <v/>
      </c>
      <c r="D2892" s="102" t="str">
        <f>TRIM(Response!F2733)</f>
        <v>SPIROMETRY DATA</v>
      </c>
      <c r="E2892" s="102" t="str">
        <f>TRIM(Response!G2733)</f>
        <v>1988-1994 Examination</v>
      </c>
      <c r="F2892" s="102" t="str">
        <f>TRIM(Response!H2733)</f>
        <v>-1</v>
      </c>
      <c r="G2892" s="102" t="str">
        <f>TRIM(Response!J2733)</f>
        <v/>
      </c>
      <c r="H2892" s="102" t="str">
        <f>TRIM(Response!K2733)</f>
        <v/>
      </c>
      <c r="I2892" s="102" t="s">
        <v>6646</v>
      </c>
      <c r="J2892" s="102" t="str">
        <f>TRIM(Response!M2733)</f>
        <v>2022</v>
      </c>
    </row>
    <row r="2893" spans="1:10" ht="15.75" customHeight="1" x14ac:dyDescent="0.2">
      <c r="A2893" s="102" t="str">
        <f>TRIM(Response!A2734)</f>
        <v>SPPFEF75</v>
      </c>
      <c r="B2893" s="102" t="str">
        <f>TRIM(Response!C2734)</f>
        <v>FEF at 75% of FVC replicate 1 (ml)</v>
      </c>
      <c r="C2893" s="102" t="str">
        <f>TRIM(Response!E2734)</f>
        <v>EXAM</v>
      </c>
      <c r="D2893" s="102" t="str">
        <f>TRIM(Response!F2734)</f>
        <v>SPIROMETRY DATA</v>
      </c>
      <c r="E2893" s="102" t="str">
        <f>TRIM(Response!G2734)</f>
        <v>1988-1994 Examination</v>
      </c>
      <c r="F2893" s="102" t="str">
        <f>TRIM(Response!H2734)</f>
        <v>-1</v>
      </c>
      <c r="G2893" s="102" t="str">
        <f>TRIM(Response!J2734)</f>
        <v>1</v>
      </c>
      <c r="H2893" s="102" t="str">
        <f>TRIM(Response!K2734)</f>
        <v>SPPFEF751</v>
      </c>
      <c r="I2893" s="102" t="s">
        <v>6647</v>
      </c>
      <c r="J2893" s="102" t="str">
        <f>TRIM(Response!M2734)</f>
        <v>2022</v>
      </c>
    </row>
    <row r="2894" spans="1:10" ht="15.75" customHeight="1" x14ac:dyDescent="0.2">
      <c r="A2894" s="102" t="str">
        <f>TRIM(Response!A2735)</f>
        <v>SPRFEF75</v>
      </c>
      <c r="B2894" s="102" t="str">
        <f>TRIM(Response!C2735)</f>
        <v>FEF at 75% of FVC replicate 2 (ml)</v>
      </c>
      <c r="C2894" s="102" t="str">
        <f>TRIM(Response!E2735)</f>
        <v>EXAMSE</v>
      </c>
      <c r="D2894" s="102" t="str">
        <f>TRIM(Response!F2735)</f>
        <v>SPIROMETRY DATA</v>
      </c>
      <c r="E2894" s="102" t="str">
        <f>TRIM(Response!G2735)</f>
        <v>1988-1994 Examination - Second Exam</v>
      </c>
      <c r="F2894" s="102" t="str">
        <f>TRIM(Response!H2735)</f>
        <v>-1</v>
      </c>
      <c r="G2894" s="102" t="str">
        <f>TRIM(Response!J2735)</f>
        <v>1</v>
      </c>
      <c r="H2894" s="102" t="str">
        <f>TRIM(Response!K2735)</f>
        <v>SPPFEF752</v>
      </c>
      <c r="I2894" s="102" t="s">
        <v>6648</v>
      </c>
      <c r="J2894" s="102" t="str">
        <f>TRIM(Response!M2735)</f>
        <v>2022</v>
      </c>
    </row>
    <row r="2895" spans="1:10" ht="15.75" customHeight="1" x14ac:dyDescent="0.2">
      <c r="A2895" s="102" t="str">
        <f>TRIM(Response!A2736)</f>
        <v>SPPFEV05</v>
      </c>
      <c r="B2895" s="102" t="str">
        <f>TRIM(Response!C2736)</f>
        <v>Forced expiratory vol(FEV),.5 sec,max-ml</v>
      </c>
      <c r="C2895" s="102" t="str">
        <f>TRIM(Response!E2736)</f>
        <v/>
      </c>
      <c r="D2895" s="102" t="str">
        <f>TRIM(Response!F2736)</f>
        <v>SPIROMETRY DATA</v>
      </c>
      <c r="E2895" s="102" t="str">
        <f>TRIM(Response!G2736)</f>
        <v>1988-1994 Examination</v>
      </c>
      <c r="F2895" s="102" t="str">
        <f>TRIM(Response!H2736)</f>
        <v>-1</v>
      </c>
      <c r="G2895" s="102" t="str">
        <f>TRIM(Response!J2736)</f>
        <v/>
      </c>
      <c r="H2895" s="102" t="str">
        <f>TRIM(Response!K2736)</f>
        <v/>
      </c>
      <c r="I2895" s="102" t="s">
        <v>6647</v>
      </c>
      <c r="J2895" s="102" t="str">
        <f>TRIM(Response!M2736)</f>
        <v>2022</v>
      </c>
    </row>
    <row r="2896" spans="1:10" ht="15.75" customHeight="1" x14ac:dyDescent="0.2">
      <c r="A2896" s="102" t="str">
        <f>TRIM(Response!A2737)</f>
        <v>SPPFEV05</v>
      </c>
      <c r="B2896" s="102" t="str">
        <f>TRIM(Response!C2737)</f>
        <v>Forced expiratory vol(FEV) replicate 1,.5 sec,max-ml</v>
      </c>
      <c r="C2896" s="102" t="str">
        <f>TRIM(Response!E2737)</f>
        <v>EXAM</v>
      </c>
      <c r="D2896" s="102" t="str">
        <f>TRIM(Response!F2737)</f>
        <v>SPIROMETRY DATA</v>
      </c>
      <c r="E2896" s="102" t="str">
        <f>TRIM(Response!G2737)</f>
        <v>1988-1994 Examination</v>
      </c>
      <c r="F2896" s="102" t="str">
        <f>TRIM(Response!H2737)</f>
        <v>-1</v>
      </c>
      <c r="G2896" s="102" t="str">
        <f>TRIM(Response!J2737)</f>
        <v>1</v>
      </c>
      <c r="H2896" s="102" t="str">
        <f>TRIM(Response!K2737)</f>
        <v>SPPFEV051</v>
      </c>
      <c r="I2896" s="102" t="s">
        <v>6646</v>
      </c>
      <c r="J2896" s="102" t="str">
        <f>TRIM(Response!M2737)</f>
        <v>2022</v>
      </c>
    </row>
    <row r="2897" spans="1:10" ht="15.75" customHeight="1" x14ac:dyDescent="0.2">
      <c r="A2897" s="102" t="str">
        <f>TRIM(Response!A2738)</f>
        <v>SPRFEV05</v>
      </c>
      <c r="B2897" s="102" t="str">
        <f>TRIM(Response!C2738)</f>
        <v>Forced expiratory vol(FEV) replicate 2,.5 sec,max-ml</v>
      </c>
      <c r="C2897" s="102" t="str">
        <f>TRIM(Response!E2738)</f>
        <v>EXAMSE</v>
      </c>
      <c r="D2897" s="102" t="str">
        <f>TRIM(Response!F2738)</f>
        <v>SPIROMETRY DATA</v>
      </c>
      <c r="E2897" s="102" t="str">
        <f>TRIM(Response!G2738)</f>
        <v>1988-1994 Examination - Second Exam</v>
      </c>
      <c r="F2897" s="102" t="str">
        <f>TRIM(Response!H2738)</f>
        <v>-1</v>
      </c>
      <c r="G2897" s="102" t="str">
        <f>TRIM(Response!J2738)</f>
        <v>1</v>
      </c>
      <c r="H2897" s="102" t="str">
        <f>TRIM(Response!K2738)</f>
        <v>SPPFEV052</v>
      </c>
      <c r="I2897" s="102" t="s">
        <v>6647</v>
      </c>
      <c r="J2897" s="102" t="str">
        <f>TRIM(Response!M2738)</f>
        <v>2022</v>
      </c>
    </row>
    <row r="2898" spans="1:10" ht="15.75" customHeight="1" x14ac:dyDescent="0.2">
      <c r="A2898" s="102" t="str">
        <f>TRIM(Response!A2739)</f>
        <v>SPPFEV1</v>
      </c>
      <c r="B2898" s="102" t="str">
        <f>TRIM(Response!C2739)</f>
        <v>FEV1 at 1.0 seconds, largest value (ml)</v>
      </c>
      <c r="C2898" s="102" t="str">
        <f>TRIM(Response!E2739)</f>
        <v/>
      </c>
      <c r="D2898" s="102" t="str">
        <f>TRIM(Response!F2739)</f>
        <v>SPIROMETRY DATA</v>
      </c>
      <c r="E2898" s="102" t="str">
        <f>TRIM(Response!G2739)</f>
        <v>1988-1994 Examination</v>
      </c>
      <c r="F2898" s="102" t="str">
        <f>TRIM(Response!H2739)</f>
        <v>-1</v>
      </c>
      <c r="G2898" s="102" t="str">
        <f>TRIM(Response!J2739)</f>
        <v/>
      </c>
      <c r="H2898" s="102" t="str">
        <f>TRIM(Response!K2739)</f>
        <v/>
      </c>
      <c r="I2898" s="102" t="s">
        <v>6648</v>
      </c>
      <c r="J2898" s="102" t="str">
        <f>TRIM(Response!M2739)</f>
        <v>2022</v>
      </c>
    </row>
    <row r="2899" spans="1:10" ht="15.75" customHeight="1" x14ac:dyDescent="0.2">
      <c r="A2899" s="102" t="str">
        <f>TRIM(Response!A2740)</f>
        <v>SPPFEV1</v>
      </c>
      <c r="B2899" s="102" t="str">
        <f>TRIM(Response!C2740)</f>
        <v>FEV1 at 1.0 seconds, largest value replicate 1 (ml)</v>
      </c>
      <c r="C2899" s="102" t="str">
        <f>TRIM(Response!E2740)</f>
        <v>EXAM</v>
      </c>
      <c r="D2899" s="102" t="str">
        <f>TRIM(Response!F2740)</f>
        <v>SPIROMETRY DATA</v>
      </c>
      <c r="E2899" s="102" t="str">
        <f>TRIM(Response!G2740)</f>
        <v>1988-1994 Examination</v>
      </c>
      <c r="F2899" s="102" t="str">
        <f>TRIM(Response!H2740)</f>
        <v>-1</v>
      </c>
      <c r="G2899" s="102" t="str">
        <f>TRIM(Response!J2740)</f>
        <v>1</v>
      </c>
      <c r="H2899" s="102" t="str">
        <f>TRIM(Response!K2740)</f>
        <v>SPPFEV11</v>
      </c>
      <c r="I2899" s="102" t="s">
        <v>6647</v>
      </c>
      <c r="J2899" s="102" t="str">
        <f>TRIM(Response!M2740)</f>
        <v>2022</v>
      </c>
    </row>
    <row r="2900" spans="1:10" ht="15.75" customHeight="1" x14ac:dyDescent="0.2">
      <c r="A2900" s="102" t="str">
        <f>TRIM(Response!A2742)</f>
        <v>SPPFEV3</v>
      </c>
      <c r="B2900" s="102" t="str">
        <f>TRIM(Response!C2742)</f>
        <v>FEV3 at 3.0 seconds, largest value (ml)</v>
      </c>
      <c r="C2900" s="102" t="str">
        <f>TRIM(Response!E2742)</f>
        <v/>
      </c>
      <c r="D2900" s="102" t="str">
        <f>TRIM(Response!F2742)</f>
        <v>SPIROMETRY DATA</v>
      </c>
      <c r="E2900" s="102" t="str">
        <f>TRIM(Response!G2742)</f>
        <v>1988-1994 Examination</v>
      </c>
      <c r="F2900" s="102" t="str">
        <f>TRIM(Response!H2742)</f>
        <v>-1</v>
      </c>
      <c r="G2900" s="102" t="str">
        <f>TRIM(Response!J2742)</f>
        <v/>
      </c>
      <c r="H2900" s="102" t="str">
        <f>TRIM(Response!K2742)</f>
        <v/>
      </c>
      <c r="I2900" s="102" t="s">
        <v>6897</v>
      </c>
      <c r="J2900" s="102" t="str">
        <f>TRIM(Response!M2742)</f>
        <v>2022</v>
      </c>
    </row>
    <row r="2901" spans="1:10" ht="15.75" customHeight="1" x14ac:dyDescent="0.2">
      <c r="A2901" s="102" t="str">
        <f>TRIM(Response!A2743)</f>
        <v>SPPFEV3</v>
      </c>
      <c r="B2901" s="102" t="str">
        <f>TRIM(Response!C2743)</f>
        <v>FEV3 at 3.0 seconds, largest value replicate 1 (ml)</v>
      </c>
      <c r="C2901" s="102" t="str">
        <f>TRIM(Response!E2743)</f>
        <v>EXAM</v>
      </c>
      <c r="D2901" s="102" t="str">
        <f>TRIM(Response!F2743)</f>
        <v>SPIROMETRY DATA</v>
      </c>
      <c r="E2901" s="102" t="str">
        <f>TRIM(Response!G2743)</f>
        <v>1988-1994 Examination</v>
      </c>
      <c r="F2901" s="102" t="str">
        <f>TRIM(Response!H2743)</f>
        <v>-1</v>
      </c>
      <c r="G2901" s="102" t="str">
        <f>TRIM(Response!J2743)</f>
        <v>1</v>
      </c>
      <c r="H2901" s="102" t="str">
        <f>TRIM(Response!K2743)</f>
        <v>SPPFEV31</v>
      </c>
      <c r="I2901" s="102" t="s">
        <v>6897</v>
      </c>
      <c r="J2901" s="102" t="str">
        <f>TRIM(Response!M2743)</f>
        <v>2022</v>
      </c>
    </row>
    <row r="2902" spans="1:10" ht="15.75" customHeight="1" x14ac:dyDescent="0.2">
      <c r="A2902" s="102" t="str">
        <f>TRIM(Response!A2744)</f>
        <v>SPRFEV3</v>
      </c>
      <c r="B2902" s="102" t="str">
        <f>TRIM(Response!C2744)</f>
        <v>FEV3 at 3.0 seconds, largest value replicate 2 (ml)</v>
      </c>
      <c r="C2902" s="102" t="str">
        <f>TRIM(Response!E2744)</f>
        <v>EXAMSE</v>
      </c>
      <c r="D2902" s="102" t="str">
        <f>TRIM(Response!F2744)</f>
        <v>SPIROMETRY DATA</v>
      </c>
      <c r="E2902" s="102" t="str">
        <f>TRIM(Response!G2744)</f>
        <v>1988-1994 Examination - Second Exam</v>
      </c>
      <c r="F2902" s="102" t="str">
        <f>TRIM(Response!H2744)</f>
        <v>-1</v>
      </c>
      <c r="G2902" s="102" t="str">
        <f>TRIM(Response!J2744)</f>
        <v>1</v>
      </c>
      <c r="H2902" s="102" t="str">
        <f>TRIM(Response!K2744)</f>
        <v>SPPFEV32</v>
      </c>
      <c r="I2902" s="102" t="s">
        <v>6897</v>
      </c>
      <c r="J2902" s="102" t="str">
        <f>TRIM(Response!M2744)</f>
        <v>2022</v>
      </c>
    </row>
    <row r="2903" spans="1:10" ht="15.75" customHeight="1" x14ac:dyDescent="0.2">
      <c r="A2903" s="102" t="str">
        <f>TRIM(Response!A2746)</f>
        <v>SPPFEV6</v>
      </c>
      <c r="B2903" s="102" t="str">
        <f>TRIM(Response!C2746)</f>
        <v>FEV6 at 6.0 seconds, largest value replicate 1 (ml)</v>
      </c>
      <c r="C2903" s="102" t="str">
        <f>TRIM(Response!E2746)</f>
        <v>EXAM</v>
      </c>
      <c r="D2903" s="102" t="str">
        <f>TRIM(Response!F2746)</f>
        <v>SPIROMETRY DATA</v>
      </c>
      <c r="E2903" s="102" t="str">
        <f>TRIM(Response!G2746)</f>
        <v>1988-1994 Examination</v>
      </c>
      <c r="F2903" s="102" t="str">
        <f>TRIM(Response!H2746)</f>
        <v>-1</v>
      </c>
      <c r="G2903" s="102" t="str">
        <f>TRIM(Response!J2746)</f>
        <v>1</v>
      </c>
      <c r="H2903" s="102" t="str">
        <f>TRIM(Response!K2746)</f>
        <v>SPPFEV61</v>
      </c>
      <c r="I2903" s="102" t="s">
        <v>6897</v>
      </c>
      <c r="J2903" s="102" t="str">
        <f>TRIM(Response!M2746)</f>
        <v>2022</v>
      </c>
    </row>
    <row r="2904" spans="1:10" ht="15.75" customHeight="1" x14ac:dyDescent="0.2">
      <c r="A2904" s="102" t="str">
        <f>TRIM(Response!A2747)</f>
        <v>SPRFEV6</v>
      </c>
      <c r="B2904" s="102" t="str">
        <f>TRIM(Response!C2747)</f>
        <v>FEV6 at 6.0 seconds, largest value replicate 2 (ml)</v>
      </c>
      <c r="C2904" s="102" t="str">
        <f>TRIM(Response!E2747)</f>
        <v>EXAMSE</v>
      </c>
      <c r="D2904" s="102" t="str">
        <f>TRIM(Response!F2747)</f>
        <v>SPIROMETRY DATA</v>
      </c>
      <c r="E2904" s="102" t="str">
        <f>TRIM(Response!G2747)</f>
        <v>1988-1994 Examination - Second Exam</v>
      </c>
      <c r="F2904" s="102" t="str">
        <f>TRIM(Response!H2747)</f>
        <v>-1</v>
      </c>
      <c r="G2904" s="102" t="str">
        <f>TRIM(Response!J2747)</f>
        <v>1</v>
      </c>
      <c r="H2904" s="102" t="str">
        <f>TRIM(Response!K2747)</f>
        <v>SPPFEV62</v>
      </c>
      <c r="I2904" s="102" t="s">
        <v>6897</v>
      </c>
      <c r="J2904" s="102" t="str">
        <f>TRIM(Response!M2747)</f>
        <v>2022</v>
      </c>
    </row>
    <row r="2905" spans="1:10" ht="15.75" customHeight="1" x14ac:dyDescent="0.2">
      <c r="A2905" s="102" t="str">
        <f>TRIM(Response!A2749)</f>
        <v>SPPFVC</v>
      </c>
      <c r="B2905" s="102" t="str">
        <f>TRIM(Response!C2749)</f>
        <v>FVC, largest value replicate 1 (ml)</v>
      </c>
      <c r="C2905" s="102" t="str">
        <f>TRIM(Response!E2749)</f>
        <v>EXAM</v>
      </c>
      <c r="D2905" s="102" t="str">
        <f>TRIM(Response!F2749)</f>
        <v>SPIROMETRY DATA</v>
      </c>
      <c r="E2905" s="102" t="str">
        <f>TRIM(Response!G2749)</f>
        <v>1988-1994 Examination</v>
      </c>
      <c r="F2905" s="102" t="str">
        <f>TRIM(Response!H2749)</f>
        <v>-1</v>
      </c>
      <c r="G2905" s="102" t="str">
        <f>TRIM(Response!J2749)</f>
        <v>1</v>
      </c>
      <c r="H2905" s="102" t="str">
        <f>TRIM(Response!K2749)</f>
        <v>SPPFVC1</v>
      </c>
      <c r="I2905" s="102" t="s">
        <v>6897</v>
      </c>
      <c r="J2905" s="102" t="str">
        <f>TRIM(Response!M2749)</f>
        <v>2022</v>
      </c>
    </row>
    <row r="2906" spans="1:10" ht="15.75" customHeight="1" x14ac:dyDescent="0.2">
      <c r="A2906" s="102" t="str">
        <f>TRIM(Response!A2750)</f>
        <v>SPRFVC</v>
      </c>
      <c r="B2906" s="102" t="str">
        <f>TRIM(Response!C2750)</f>
        <v>FVC, largest value replicate 2 (ml)</v>
      </c>
      <c r="C2906" s="102" t="str">
        <f>TRIM(Response!E2750)</f>
        <v>EXAMSE</v>
      </c>
      <c r="D2906" s="102" t="str">
        <f>TRIM(Response!F2750)</f>
        <v>SPIROMETRY DATA</v>
      </c>
      <c r="E2906" s="102" t="str">
        <f>TRIM(Response!G2750)</f>
        <v>1988-1994 Examination - Second Exam</v>
      </c>
      <c r="F2906" s="102" t="str">
        <f>TRIM(Response!H2750)</f>
        <v>-1</v>
      </c>
      <c r="G2906" s="102" t="str">
        <f>TRIM(Response!J2750)</f>
        <v>1</v>
      </c>
      <c r="H2906" s="102" t="str">
        <f>TRIM(Response!K2750)</f>
        <v>SPPFVC2</v>
      </c>
      <c r="I2906" s="102" t="s">
        <v>6645</v>
      </c>
      <c r="J2906" s="102" t="str">
        <f>TRIM(Response!M2750)</f>
        <v>2022</v>
      </c>
    </row>
    <row r="2907" spans="1:10" ht="15.75" customHeight="1" x14ac:dyDescent="0.2">
      <c r="A2907" s="102" t="str">
        <f>TRIM(Response!A2752)</f>
        <v>SPPMMEF</v>
      </c>
      <c r="B2907" s="102" t="str">
        <f>TRIM(Response!C2752)</f>
        <v>Max mid-expiratory flow replicate 1 (ml/sec best crv)</v>
      </c>
      <c r="C2907" s="102" t="str">
        <f>TRIM(Response!E2752)</f>
        <v>EXAM</v>
      </c>
      <c r="D2907" s="102" t="str">
        <f>TRIM(Response!F2752)</f>
        <v>SPIROMETRY DATA</v>
      </c>
      <c r="E2907" s="102" t="str">
        <f>TRIM(Response!G2752)</f>
        <v>1988-1994 Examination</v>
      </c>
      <c r="F2907" s="102" t="str">
        <f>TRIM(Response!H2752)</f>
        <v>-1</v>
      </c>
      <c r="G2907" s="102" t="str">
        <f>TRIM(Response!J2752)</f>
        <v>1</v>
      </c>
      <c r="H2907" s="102" t="str">
        <f>TRIM(Response!K2752)</f>
        <v>SPPMMEF1</v>
      </c>
      <c r="I2907" s="102" t="s">
        <v>6643</v>
      </c>
      <c r="J2907" s="102" t="str">
        <f>TRIM(Response!M2752)</f>
        <v>2022</v>
      </c>
    </row>
    <row r="2908" spans="1:10" ht="15.75" customHeight="1" x14ac:dyDescent="0.2">
      <c r="A2908" s="102" t="str">
        <f>TRIM(Response!A2753)</f>
        <v>SPRMMEF</v>
      </c>
      <c r="B2908" s="102" t="str">
        <f>TRIM(Response!C2753)</f>
        <v>Max mid-expiratory flow replicate 2 (ml/sec best crv)</v>
      </c>
      <c r="C2908" s="102" t="str">
        <f>TRIM(Response!E2753)</f>
        <v>EXAMSE</v>
      </c>
      <c r="D2908" s="102" t="str">
        <f>TRIM(Response!F2753)</f>
        <v>SPIROMETRY DATA</v>
      </c>
      <c r="E2908" s="102" t="str">
        <f>TRIM(Response!G2753)</f>
        <v>1988-1994 Examination - Second Exam</v>
      </c>
      <c r="F2908" s="102" t="str">
        <f>TRIM(Response!H2753)</f>
        <v>-1</v>
      </c>
      <c r="G2908" s="102" t="str">
        <f>TRIM(Response!J2753)</f>
        <v>1</v>
      </c>
      <c r="H2908" s="102" t="str">
        <f>TRIM(Response!K2753)</f>
        <v>SPPMMEF2</v>
      </c>
      <c r="I2908" s="102" t="s">
        <v>6644</v>
      </c>
      <c r="J2908" s="102" t="str">
        <f>TRIM(Response!M2753)</f>
        <v>2022</v>
      </c>
    </row>
    <row r="2909" spans="1:10" ht="15.75" customHeight="1" x14ac:dyDescent="0.2">
      <c r="A2909" s="102" t="str">
        <f>TRIM(Response!A2755)</f>
        <v>SPPPEAK</v>
      </c>
      <c r="B2909" s="102" t="str">
        <f>TRIM(Response!C2755)</f>
        <v>Peak expiratory flow, largest value replicate 1 (ml)</v>
      </c>
      <c r="C2909" s="102" t="str">
        <f>TRIM(Response!E2755)</f>
        <v>EXAM</v>
      </c>
      <c r="D2909" s="102" t="str">
        <f>TRIM(Response!F2755)</f>
        <v>SPIROMETRY DATA</v>
      </c>
      <c r="E2909" s="102" t="str">
        <f>TRIM(Response!G2755)</f>
        <v>1988-1994 Examination</v>
      </c>
      <c r="F2909" s="102" t="str">
        <f>TRIM(Response!H2755)</f>
        <v>-1</v>
      </c>
      <c r="G2909" s="102" t="str">
        <f>TRIM(Response!J2755)</f>
        <v>1</v>
      </c>
      <c r="H2909" s="102" t="str">
        <f>TRIM(Response!K2755)</f>
        <v>SPPPEAK1</v>
      </c>
      <c r="I2909" s="102" t="s">
        <v>6643</v>
      </c>
      <c r="J2909" s="102" t="str">
        <f>TRIM(Response!M2755)</f>
        <v>2022</v>
      </c>
    </row>
    <row r="2910" spans="1:10" ht="15.75" customHeight="1" x14ac:dyDescent="0.2">
      <c r="A2910" s="102" t="str">
        <f>TRIM(Response!A2756)</f>
        <v>SPRPEAK</v>
      </c>
      <c r="B2910" s="102" t="str">
        <f>TRIM(Response!C2756)</f>
        <v>Peak expiratory flow, largest value replicate 2 (ml)</v>
      </c>
      <c r="C2910" s="102" t="str">
        <f>TRIM(Response!E2756)</f>
        <v>EXAMSE</v>
      </c>
      <c r="D2910" s="102" t="str">
        <f>TRIM(Response!F2756)</f>
        <v>SPIROMETRY DATA</v>
      </c>
      <c r="E2910" s="102" t="str">
        <f>TRIM(Response!G2756)</f>
        <v>1988-1994 Examination - Second Exam</v>
      </c>
      <c r="F2910" s="102" t="str">
        <f>TRIM(Response!H2756)</f>
        <v>-1</v>
      </c>
      <c r="G2910" s="102" t="str">
        <f>TRIM(Response!J2756)</f>
        <v>1</v>
      </c>
      <c r="H2910" s="102" t="str">
        <f>TRIM(Response!K2756)</f>
        <v>SPPPEAK2</v>
      </c>
      <c r="I2910" s="102" t="s">
        <v>6645</v>
      </c>
      <c r="J2910" s="102" t="str">
        <f>TRIM(Response!M2756)</f>
        <v>2022</v>
      </c>
    </row>
    <row r="2911" spans="1:10" ht="15.75" customHeight="1" x14ac:dyDescent="0.2">
      <c r="A2911" s="102" t="str">
        <f>TRIM(Response!A2758)</f>
        <v>SPRQ2</v>
      </c>
      <c r="B2911" s="102" t="str">
        <f>TRIM(Response!C2758)</f>
        <v>Hospitalized for heart problem past 6 wk replicate 2</v>
      </c>
      <c r="C2911" s="102" t="str">
        <f>TRIM(Response!E2758)</f>
        <v>EXAMSE</v>
      </c>
      <c r="D2911" s="102" t="str">
        <f>TRIM(Response!F2758)</f>
        <v>SPIROMETRY DATA</v>
      </c>
      <c r="E2911" s="102" t="str">
        <f>TRIM(Response!G2758)</f>
        <v>1988-1994 Examination - Second Exam</v>
      </c>
      <c r="F2911" s="102" t="str">
        <f>TRIM(Response!H2758)</f>
        <v>-1</v>
      </c>
      <c r="G2911" s="102" t="str">
        <f>TRIM(Response!J2758)</f>
        <v>1</v>
      </c>
      <c r="H2911" s="102" t="str">
        <f>TRIM(Response!K2758)</f>
        <v>SPPQ22</v>
      </c>
      <c r="I2911" s="102" t="s">
        <v>6643</v>
      </c>
      <c r="J2911" s="102" t="str">
        <f>TRIM(Response!M2758)</f>
        <v>2022</v>
      </c>
    </row>
    <row r="2912" spans="1:10" ht="15.75" customHeight="1" x14ac:dyDescent="0.2">
      <c r="A2912" s="102" t="str">
        <f>TRIM(Response!A2759)</f>
        <v>SPPQ3</v>
      </c>
      <c r="B2912" s="102" t="str">
        <f>TRIM(Response!C2759)</f>
        <v>Smoked cigarette, eaten, etc in past hr replicate 1</v>
      </c>
      <c r="C2912" s="102" t="str">
        <f>TRIM(Response!E2759)</f>
        <v>EXAM</v>
      </c>
      <c r="D2912" s="102" t="str">
        <f>TRIM(Response!F2759)</f>
        <v>SPIROMETRY SCREENING QUESTIONS</v>
      </c>
      <c r="E2912" s="102" t="str">
        <f>TRIM(Response!G2759)</f>
        <v>1988-1994 Examination</v>
      </c>
      <c r="F2912" s="102" t="str">
        <f>TRIM(Response!H2759)</f>
        <v>-1</v>
      </c>
      <c r="G2912" s="102" t="str">
        <f>TRIM(Response!J2759)</f>
        <v>1</v>
      </c>
      <c r="H2912" s="102" t="str">
        <f>TRIM(Response!K2759)</f>
        <v>SPPQ31</v>
      </c>
      <c r="I2912" s="102" t="s">
        <v>6644</v>
      </c>
      <c r="J2912" s="102" t="str">
        <f>TRIM(Response!M2759)</f>
        <v>2022</v>
      </c>
    </row>
    <row r="2913" spans="1:10" ht="15.75" customHeight="1" x14ac:dyDescent="0.2">
      <c r="A2913" s="102" t="str">
        <f>TRIM(Response!A2761)</f>
        <v>SPPQ4</v>
      </c>
      <c r="B2913" s="102" t="str">
        <f>TRIM(Response!C2761)</f>
        <v>Cough cold or other acute illness replicate 1</v>
      </c>
      <c r="C2913" s="102" t="str">
        <f>TRIM(Response!E2761)</f>
        <v>EXAM</v>
      </c>
      <c r="D2913" s="102" t="str">
        <f>TRIM(Response!F2761)</f>
        <v>SPIROMETRY SCREENING QUESTIONS</v>
      </c>
      <c r="E2913" s="102" t="str">
        <f>TRIM(Response!G2761)</f>
        <v>1988-1994 Questionnaire</v>
      </c>
      <c r="F2913" s="102" t="str">
        <f>TRIM(Response!H2761)</f>
        <v>-1</v>
      </c>
      <c r="G2913" s="102" t="str">
        <f>TRIM(Response!J2761)</f>
        <v>1</v>
      </c>
      <c r="H2913" s="102" t="str">
        <f>TRIM(Response!K2761)</f>
        <v>SPPQ41</v>
      </c>
      <c r="I2913" s="102" t="s">
        <v>6643</v>
      </c>
      <c r="J2913" s="102" t="str">
        <f>TRIM(Response!M2761)</f>
        <v>2022</v>
      </c>
    </row>
    <row r="2914" spans="1:10" ht="15.75" customHeight="1" x14ac:dyDescent="0.2">
      <c r="A2914" s="102" t="str">
        <f>TRIM(Response!A2762)</f>
        <v>SPRQ4</v>
      </c>
      <c r="B2914" s="102" t="str">
        <f>TRIM(Response!C2762)</f>
        <v>Cough cold or other acute illness replicate 2</v>
      </c>
      <c r="C2914" s="102" t="str">
        <f>TRIM(Response!E2762)</f>
        <v>EXAMSE</v>
      </c>
      <c r="D2914" s="102" t="str">
        <f>TRIM(Response!F2762)</f>
        <v>SPIROMETRY DATA</v>
      </c>
      <c r="E2914" s="102" t="str">
        <f>TRIM(Response!G2762)</f>
        <v>1988-1994 Examination - Second Exam</v>
      </c>
      <c r="F2914" s="102" t="str">
        <f>TRIM(Response!H2762)</f>
        <v>-1</v>
      </c>
      <c r="G2914" s="102" t="str">
        <f>TRIM(Response!J2762)</f>
        <v>1</v>
      </c>
      <c r="H2914" s="102" t="str">
        <f>TRIM(Response!K2762)</f>
        <v>SPPQ42</v>
      </c>
      <c r="I2914" s="102" t="s">
        <v>6897</v>
      </c>
      <c r="J2914" s="102" t="str">
        <f>TRIM(Response!M2762)</f>
        <v>2022</v>
      </c>
    </row>
    <row r="2915" spans="1:10" ht="15.75" customHeight="1" x14ac:dyDescent="0.2">
      <c r="A2915" s="102" t="str">
        <f>TRIM(Response!A2764)</f>
        <v>SPRRELIA</v>
      </c>
      <c r="B2915" s="102" t="str">
        <f>TRIM(Response!C2764)</f>
        <v>Review evaluation replicate 2</v>
      </c>
      <c r="C2915" s="102" t="str">
        <f>TRIM(Response!E2764)</f>
        <v>EXAMSE</v>
      </c>
      <c r="D2915" s="102" t="str">
        <f>TRIM(Response!F2764)</f>
        <v>SPIROMETRY DATA</v>
      </c>
      <c r="E2915" s="102" t="str">
        <f>TRIM(Response!G2764)</f>
        <v>1988-1994 Examination - Second Exam</v>
      </c>
      <c r="F2915" s="102" t="str">
        <f>TRIM(Response!H2764)</f>
        <v>-1</v>
      </c>
      <c r="G2915" s="102" t="str">
        <f>TRIM(Response!J2764)</f>
        <v>1</v>
      </c>
      <c r="H2915" s="102" t="str">
        <f>TRIM(Response!K2764)</f>
        <v>SPPRELIA2</v>
      </c>
      <c r="I2915" s="102" t="s">
        <v>6897</v>
      </c>
      <c r="J2915" s="102" t="str">
        <f>TRIM(Response!M2764)</f>
        <v>2022</v>
      </c>
    </row>
    <row r="2916" spans="1:10" ht="15.75" customHeight="1" x14ac:dyDescent="0.2">
      <c r="A2916" s="102" t="str">
        <f>TRIM(Response!A2765)</f>
        <v>SPPREPRO</v>
      </c>
      <c r="B2916" s="102" t="str">
        <f>TRIM(Response!C2765)</f>
        <v>Reproducibility code replicate 1</v>
      </c>
      <c r="C2916" s="102" t="str">
        <f>TRIM(Response!E2765)</f>
        <v>EXAM</v>
      </c>
      <c r="D2916" s="102" t="str">
        <f>TRIM(Response!F2765)</f>
        <v>SPIROMETRY DATA</v>
      </c>
      <c r="E2916" s="102" t="str">
        <f>TRIM(Response!G2765)</f>
        <v>1988-1994 Examination</v>
      </c>
      <c r="F2916" s="102" t="str">
        <f>TRIM(Response!H2765)</f>
        <v>-1</v>
      </c>
      <c r="G2916" s="102" t="str">
        <f>TRIM(Response!J2765)</f>
        <v>1</v>
      </c>
      <c r="H2916" s="102" t="str">
        <f>TRIM(Response!K2765)</f>
        <v>SPPREPRO1</v>
      </c>
      <c r="I2916" s="102" t="s">
        <v>6650</v>
      </c>
      <c r="J2916" s="102" t="str">
        <f>TRIM(Response!M2765)</f>
        <v>2022</v>
      </c>
    </row>
    <row r="2917" spans="1:10" ht="15.75" customHeight="1" x14ac:dyDescent="0.2">
      <c r="A2917" s="102" t="str">
        <f>TRIM(Response!A2766)</f>
        <v>SPRREPRO</v>
      </c>
      <c r="B2917" s="102" t="str">
        <f>TRIM(Response!C2766)</f>
        <v>Reproducibility code replicate 2</v>
      </c>
      <c r="C2917" s="102" t="str">
        <f>TRIM(Response!E2766)</f>
        <v>EXAMSE</v>
      </c>
      <c r="D2917" s="102" t="str">
        <f>TRIM(Response!F2766)</f>
        <v>SPIROMETRY DATA</v>
      </c>
      <c r="E2917" s="102" t="str">
        <f>TRIM(Response!G2766)</f>
        <v>1988-1994 Examination - Second Exam</v>
      </c>
      <c r="F2917" s="102" t="str">
        <f>TRIM(Response!H2766)</f>
        <v>-1</v>
      </c>
      <c r="G2917" s="102" t="str">
        <f>TRIM(Response!J2766)</f>
        <v>1</v>
      </c>
      <c r="H2917" s="102" t="str">
        <f>TRIM(Response!K2766)</f>
        <v>SPPREPRO2</v>
      </c>
      <c r="I2917" s="102" t="s">
        <v>6897</v>
      </c>
      <c r="J2917" s="102" t="str">
        <f>TRIM(Response!M2766)</f>
        <v>2022</v>
      </c>
    </row>
    <row r="2918" spans="1:10" ht="15.75" customHeight="1" x14ac:dyDescent="0.2">
      <c r="A2918" s="102" t="str">
        <f>TRIM(Response!A2767)</f>
        <v>SPPTECH1</v>
      </c>
      <c r="B2918" s="102" t="str">
        <f>TRIM(Response!C2767)</f>
        <v>Examiner # - from spirometry data file replicate 1</v>
      </c>
      <c r="C2918" s="102" t="str">
        <f>TRIM(Response!E2767)</f>
        <v>EXAM</v>
      </c>
      <c r="D2918" s="102" t="str">
        <f>TRIM(Response!F2767)</f>
        <v>SPIROMETRY DATA</v>
      </c>
      <c r="E2918" s="102" t="str">
        <f>TRIM(Response!G2767)</f>
        <v>1988-1994 Examination</v>
      </c>
      <c r="F2918" s="102" t="str">
        <f>TRIM(Response!H2767)</f>
        <v>-1</v>
      </c>
      <c r="G2918" s="102" t="str">
        <f>TRIM(Response!J2767)</f>
        <v>1</v>
      </c>
      <c r="H2918" s="102" t="str">
        <f>TRIM(Response!K2767)</f>
        <v>SPPTECH11</v>
      </c>
      <c r="I2918" s="102" t="s">
        <v>6897</v>
      </c>
      <c r="J2918" s="102" t="str">
        <f>TRIM(Response!M2767)</f>
        <v>2022</v>
      </c>
    </row>
    <row r="2919" spans="1:10" ht="15.75" customHeight="1" x14ac:dyDescent="0.2">
      <c r="A2919" s="102" t="str">
        <f>TRIM(Response!A2768)</f>
        <v>SPRTECH1</v>
      </c>
      <c r="B2919" s="102" t="str">
        <f>TRIM(Response!C2768)</f>
        <v>Examiner # - from spirometry data file replicate 2</v>
      </c>
      <c r="C2919" s="102" t="str">
        <f>TRIM(Response!E2768)</f>
        <v>EXAMSE</v>
      </c>
      <c r="D2919" s="102" t="str">
        <f>TRIM(Response!F2768)</f>
        <v>SPIROMETRY DATA</v>
      </c>
      <c r="E2919" s="102" t="str">
        <f>TRIM(Response!G2768)</f>
        <v>1988-1994 Examination - Second Exam</v>
      </c>
      <c r="F2919" s="102" t="str">
        <f>TRIM(Response!H2768)</f>
        <v>-1</v>
      </c>
      <c r="G2919" s="102" t="str">
        <f>TRIM(Response!J2768)</f>
        <v>1</v>
      </c>
      <c r="H2919" s="102" t="str">
        <f>TRIM(Response!K2768)</f>
        <v>SPPTECH22</v>
      </c>
      <c r="I2919" s="102" t="s">
        <v>6897</v>
      </c>
      <c r="J2919" s="102" t="str">
        <f>TRIM(Response!M2768)</f>
        <v>2022</v>
      </c>
    </row>
    <row r="2920" spans="1:10" ht="15.75" customHeight="1" x14ac:dyDescent="0.2">
      <c r="A2920" s="102" t="str">
        <f>TRIM(Response!A2769)</f>
        <v>SPPTEMP</v>
      </c>
      <c r="B2920" s="102" t="str">
        <f>TRIM(Response!C2769)</f>
        <v>Spirometer internal temperature (Celsius)</v>
      </c>
      <c r="C2920" s="102" t="str">
        <f>TRIM(Response!E2769)</f>
        <v/>
      </c>
      <c r="D2920" s="102" t="str">
        <f>TRIM(Response!F2769)</f>
        <v>SPIROMETRY DATA</v>
      </c>
      <c r="E2920" s="102" t="str">
        <f>TRIM(Response!G2769)</f>
        <v>1988-1994 Examination</v>
      </c>
      <c r="F2920" s="102" t="str">
        <f>TRIM(Response!H2769)</f>
        <v>-1</v>
      </c>
      <c r="G2920" s="102" t="str">
        <f>TRIM(Response!J2769)</f>
        <v/>
      </c>
      <c r="H2920" s="102" t="str">
        <f>TRIM(Response!K2769)</f>
        <v/>
      </c>
      <c r="I2920" s="102" t="s">
        <v>6650</v>
      </c>
      <c r="J2920" s="102" t="str">
        <f>TRIM(Response!M2769)</f>
        <v>2022</v>
      </c>
    </row>
    <row r="2921" spans="1:10" ht="15.75" customHeight="1" x14ac:dyDescent="0.2">
      <c r="A2921" s="102" t="str">
        <f>TRIM(Response!A2770)</f>
        <v>SPPTEMP</v>
      </c>
      <c r="B2921" s="102" t="str">
        <f>TRIM(Response!C2770)</f>
        <v>Spirometer internal temperature replicate 1 (Celsius)</v>
      </c>
      <c r="C2921" s="102" t="str">
        <f>TRIM(Response!E2770)</f>
        <v>EXAM</v>
      </c>
      <c r="D2921" s="102" t="str">
        <f>TRIM(Response!F2770)</f>
        <v>SPIROMETRY DATA</v>
      </c>
      <c r="E2921" s="102" t="str">
        <f>TRIM(Response!G2770)</f>
        <v>1988-1994 Examination</v>
      </c>
      <c r="F2921" s="102" t="str">
        <f>TRIM(Response!H2770)</f>
        <v>-1</v>
      </c>
      <c r="G2921" s="102" t="str">
        <f>TRIM(Response!J2770)</f>
        <v>1</v>
      </c>
      <c r="H2921" s="102" t="str">
        <f>TRIM(Response!K2770)</f>
        <v>SPPTEMP1</v>
      </c>
      <c r="I2921" s="102" t="s">
        <v>6897</v>
      </c>
      <c r="J2921" s="102" t="str">
        <f>TRIM(Response!M2770)</f>
        <v>2022</v>
      </c>
    </row>
    <row r="2922" spans="1:10" ht="15.75" customHeight="1" x14ac:dyDescent="0.2">
      <c r="A2922" s="102" t="str">
        <f>TRIM(Response!A2772)</f>
        <v>SPPTIME</v>
      </c>
      <c r="B2922" s="102" t="str">
        <f>TRIM(Response!C2772)</f>
        <v>Time of day test was conducted replicate 1 (hh:mm)</v>
      </c>
      <c r="C2922" s="102" t="str">
        <f>TRIM(Response!E2772)</f>
        <v>EXAM</v>
      </c>
      <c r="D2922" s="102" t="str">
        <f>TRIM(Response!F2772)</f>
        <v>SPIROMETRY DATA</v>
      </c>
      <c r="E2922" s="102" t="str">
        <f>TRIM(Response!G2772)</f>
        <v>1988-1994 Examination</v>
      </c>
      <c r="F2922" s="102" t="str">
        <f>TRIM(Response!H2772)</f>
        <v>-1</v>
      </c>
      <c r="G2922" s="102" t="str">
        <f>TRIM(Response!J2772)</f>
        <v>1</v>
      </c>
      <c r="H2922" s="102" t="str">
        <f>TRIM(Response!K2772)</f>
        <v>SPPTIME1</v>
      </c>
      <c r="I2922" s="102" t="s">
        <v>6897</v>
      </c>
      <c r="J2922" s="102" t="str">
        <f>TRIM(Response!M2772)</f>
        <v>2022</v>
      </c>
    </row>
    <row r="2923" spans="1:10" ht="15.75" customHeight="1" x14ac:dyDescent="0.2">
      <c r="A2923" s="102" t="str">
        <f>TRIM(Response!A2773)</f>
        <v>SPRTIME</v>
      </c>
      <c r="B2923" s="102" t="str">
        <f>TRIM(Response!C2773)</f>
        <v>Time of day test was conducted replicate 2 (hh:mm)</v>
      </c>
      <c r="C2923" s="102" t="str">
        <f>TRIM(Response!E2773)</f>
        <v>EXAMSE</v>
      </c>
      <c r="D2923" s="102" t="str">
        <f>TRIM(Response!F2773)</f>
        <v>SPIROMETRY DATA</v>
      </c>
      <c r="E2923" s="102" t="str">
        <f>TRIM(Response!G2773)</f>
        <v>1988-1994 Examination - Second Exam</v>
      </c>
      <c r="F2923" s="102" t="str">
        <f>TRIM(Response!H2773)</f>
        <v>-1</v>
      </c>
      <c r="G2923" s="102" t="str">
        <f>TRIM(Response!J2773)</f>
        <v>1</v>
      </c>
      <c r="H2923" s="102" t="str">
        <f>TRIM(Response!K2773)</f>
        <v>SPPTIME2</v>
      </c>
      <c r="I2923" s="102" t="s">
        <v>6897</v>
      </c>
      <c r="J2923" s="102" t="str">
        <f>TRIM(Response!M2773)</f>
        <v>2022</v>
      </c>
    </row>
    <row r="2924" spans="1:10" ht="15.75" customHeight="1" x14ac:dyDescent="0.2">
      <c r="A2924" s="102" t="str">
        <f>TRIM(Response!A2774)</f>
        <v>SPPTRIAL</v>
      </c>
      <c r="B2924" s="102" t="str">
        <f>TRIM(Response!C2774)</f>
        <v># forced vital cap(FVC) trials attempted replicate 1</v>
      </c>
      <c r="C2924" s="102" t="str">
        <f>TRIM(Response!E2774)</f>
        <v>EXAM</v>
      </c>
      <c r="D2924" s="102" t="str">
        <f>TRIM(Response!F2774)</f>
        <v>SPIROMETRY DATA</v>
      </c>
      <c r="E2924" s="102" t="str">
        <f>TRIM(Response!G2774)</f>
        <v>1988-1994 Examination</v>
      </c>
      <c r="F2924" s="102" t="str">
        <f>TRIM(Response!H2774)</f>
        <v>-1</v>
      </c>
      <c r="G2924" s="102" t="str">
        <f>TRIM(Response!J2774)</f>
        <v>1</v>
      </c>
      <c r="H2924" s="102" t="str">
        <f>TRIM(Response!K2774)</f>
        <v>SPPTRIAL1</v>
      </c>
      <c r="I2924" s="102" t="s">
        <v>6545</v>
      </c>
      <c r="J2924" s="102" t="str">
        <f>TRIM(Response!M2774)</f>
        <v>2022</v>
      </c>
    </row>
    <row r="2925" spans="1:10" ht="15.75" customHeight="1" x14ac:dyDescent="0.2">
      <c r="A2925" s="102" t="str">
        <f>TRIM(Response!A2775)</f>
        <v>SPRTRIAL</v>
      </c>
      <c r="B2925" s="102" t="str">
        <f>TRIM(Response!C2775)</f>
        <v># forced vital cap(FVC) trials attempted replicate 2</v>
      </c>
      <c r="C2925" s="102" t="str">
        <f>TRIM(Response!E2775)</f>
        <v>EXAMSE</v>
      </c>
      <c r="D2925" s="102" t="str">
        <f>TRIM(Response!F2775)</f>
        <v>SPIROMETRY DATA</v>
      </c>
      <c r="E2925" s="102" t="str">
        <f>TRIM(Response!G2775)</f>
        <v>1988-1994 Examination - Second Exam</v>
      </c>
      <c r="F2925" s="102" t="str">
        <f>TRIM(Response!H2775)</f>
        <v>-1</v>
      </c>
      <c r="G2925" s="102" t="str">
        <f>TRIM(Response!J2775)</f>
        <v>1</v>
      </c>
      <c r="H2925" s="102" t="str">
        <f>TRIM(Response!K2775)</f>
        <v>SPPTRIAL2</v>
      </c>
      <c r="I2925" s="102" t="s">
        <v>6897</v>
      </c>
      <c r="J2925" s="102" t="str">
        <f>TRIM(Response!M2775)</f>
        <v>2022</v>
      </c>
    </row>
    <row r="2926" spans="1:10" ht="15.75" customHeight="1" x14ac:dyDescent="0.2">
      <c r="A2926" s="102" t="str">
        <f>TRIM(Response!A2776)</f>
        <v>SPPTYPE</v>
      </c>
      <c r="B2926" s="102" t="str">
        <f>TRIM(Response!C2776)</f>
        <v>Spirometer type replicate 1</v>
      </c>
      <c r="C2926" s="102" t="str">
        <f>TRIM(Response!E2776)</f>
        <v>EXAM</v>
      </c>
      <c r="D2926" s="102" t="str">
        <f>TRIM(Response!F2776)</f>
        <v>SPIROMETRY DATA</v>
      </c>
      <c r="E2926" s="102" t="str">
        <f>TRIM(Response!G2776)</f>
        <v>1988-1994 Examination</v>
      </c>
      <c r="F2926" s="102" t="str">
        <f>TRIM(Response!H2776)</f>
        <v>-1</v>
      </c>
      <c r="G2926" s="102" t="str">
        <f>TRIM(Response!J2776)</f>
        <v>1</v>
      </c>
      <c r="H2926" s="102" t="str">
        <f>TRIM(Response!K2776)</f>
        <v>SPPTYPE1</v>
      </c>
      <c r="I2926" s="102" t="s">
        <v>6897</v>
      </c>
      <c r="J2926" s="102" t="str">
        <f>TRIM(Response!M2776)</f>
        <v>2022</v>
      </c>
    </row>
    <row r="2927" spans="1:10" ht="15.75" customHeight="1" x14ac:dyDescent="0.2">
      <c r="A2927" s="102" t="str">
        <f>TRIM(Response!A2777)</f>
        <v>SPRTYPE</v>
      </c>
      <c r="B2927" s="102" t="str">
        <f>TRIM(Response!C2777)</f>
        <v>Spirometer type replicate 2</v>
      </c>
      <c r="C2927" s="102" t="str">
        <f>TRIM(Response!E2777)</f>
        <v>EXAMSE</v>
      </c>
      <c r="D2927" s="102" t="str">
        <f>TRIM(Response!F2777)</f>
        <v>SPIROMETRY DATA</v>
      </c>
      <c r="E2927" s="102" t="str">
        <f>TRIM(Response!G2777)</f>
        <v>1988-1994 Examination - Second Exam</v>
      </c>
      <c r="F2927" s="102" t="str">
        <f>TRIM(Response!H2777)</f>
        <v>-1</v>
      </c>
      <c r="G2927" s="102" t="str">
        <f>TRIM(Response!J2777)</f>
        <v>1</v>
      </c>
      <c r="H2927" s="102" t="str">
        <f>TRIM(Response!K2777)</f>
        <v>SPPTYPE2</v>
      </c>
      <c r="I2927" s="102" t="s">
        <v>6545</v>
      </c>
      <c r="J2927" s="102" t="str">
        <f>TRIM(Response!M2777)</f>
        <v>2022</v>
      </c>
    </row>
    <row r="2928" spans="1:10" ht="15.75" customHeight="1" x14ac:dyDescent="0.2">
      <c r="A2928" s="102" t="str">
        <f>TRIM(Response!A2778)</f>
        <v>SPQ010</v>
      </c>
      <c r="B2928" s="102" t="str">
        <f>TRIM(Response!C2778)</f>
        <v>{Do you/Does SP} now have a painful ear infection?</v>
      </c>
      <c r="C2928" s="102" t="str">
        <f>TRIM(Response!E2778)</f>
        <v>SPX_E</v>
      </c>
      <c r="D2928" s="102" t="str">
        <f>TRIM(Response!F2778)</f>
        <v>Spirometry - Pre and Post-Bronchodilator</v>
      </c>
      <c r="E2928" s="102" t="str">
        <f>TRIM(Response!G2778)</f>
        <v>2007-2008 Examination</v>
      </c>
      <c r="F2928" s="102" t="str">
        <f>TRIM(Response!H2778)</f>
        <v>5</v>
      </c>
      <c r="G2928" s="102" t="str">
        <f>TRIM(Response!J2778)</f>
        <v/>
      </c>
      <c r="H2928" s="102" t="str">
        <f>TRIM(Response!K2778)</f>
        <v/>
      </c>
      <c r="I2928" s="102" t="s">
        <v>6897</v>
      </c>
      <c r="J2928" s="102" t="str">
        <f>TRIM(Response!M2778)</f>
        <v>2020</v>
      </c>
    </row>
    <row r="2929" spans="1:10" ht="15.75" customHeight="1" x14ac:dyDescent="0.2">
      <c r="A2929" s="102" t="str">
        <f>TRIM(Response!A2779)</f>
        <v>SPQ010</v>
      </c>
      <c r="B2929" s="102" t="str">
        <f>TRIM(Response!C2779)</f>
        <v>{Do you/Does SP} now have a painful ear infection?</v>
      </c>
      <c r="C2929" s="102" t="str">
        <f>TRIM(Response!E2779)</f>
        <v>SPX_F</v>
      </c>
      <c r="D2929" s="102" t="str">
        <f>TRIM(Response!F2779)</f>
        <v>Spirometry - Pre and Post-Bronchodilator</v>
      </c>
      <c r="E2929" s="102" t="str">
        <f>TRIM(Response!G2779)</f>
        <v>2009-2010 Examination</v>
      </c>
      <c r="F2929" s="102" t="str">
        <f>TRIM(Response!H2779)</f>
        <v>6</v>
      </c>
      <c r="G2929" s="102" t="str">
        <f>TRIM(Response!J2779)</f>
        <v/>
      </c>
      <c r="H2929" s="102" t="str">
        <f>TRIM(Response!K2779)</f>
        <v/>
      </c>
      <c r="I2929" s="102" t="s">
        <v>6897</v>
      </c>
      <c r="J2929" s="102" t="str">
        <f>TRIM(Response!M2779)</f>
        <v>2020</v>
      </c>
    </row>
    <row r="2930" spans="1:10" ht="15.75" customHeight="1" x14ac:dyDescent="0.2">
      <c r="A2930" s="102" t="str">
        <f>TRIM(Response!A2780)</f>
        <v>SPQ010</v>
      </c>
      <c r="B2930" s="102" t="str">
        <f>TRIM(Response!C2780)</f>
        <v>{Do you/Does SP} now have a painful ear infection?</v>
      </c>
      <c r="C2930" s="102" t="str">
        <f>TRIM(Response!E2780)</f>
        <v>SPX_G</v>
      </c>
      <c r="D2930" s="102" t="str">
        <f>TRIM(Response!F2780)</f>
        <v>Spirometry - Pre and Post-Bronchodilator</v>
      </c>
      <c r="E2930" s="102" t="str">
        <f>TRIM(Response!G2780)</f>
        <v>2011-2012 Examination</v>
      </c>
      <c r="F2930" s="102" t="str">
        <f>TRIM(Response!H2780)</f>
        <v>7</v>
      </c>
      <c r="G2930" s="102" t="str">
        <f>TRIM(Response!J2780)</f>
        <v/>
      </c>
      <c r="H2930" s="102" t="str">
        <f>TRIM(Response!K2780)</f>
        <v/>
      </c>
      <c r="I2930" s="102" t="s">
        <v>6897</v>
      </c>
      <c r="J2930" s="102" t="str">
        <f>TRIM(Response!M2780)</f>
        <v>2020</v>
      </c>
    </row>
    <row r="2931" spans="1:10" ht="15.75" customHeight="1" x14ac:dyDescent="0.2">
      <c r="A2931" s="102" t="str">
        <f>TRIM(Response!A2781)</f>
        <v>SPQ020</v>
      </c>
      <c r="B2931" s="102" t="str">
        <f>TRIM(Response!C2781)</f>
        <v>{Have you/Has SURVEY PARTICIPANT} ever had eye surgery? [Do not include cosmetic surgery on the eyelid or skin around the eye]</v>
      </c>
      <c r="C2931" s="102" t="str">
        <f>TRIM(Response!E2781)</f>
        <v>SPX_E</v>
      </c>
      <c r="D2931" s="102" t="str">
        <f>TRIM(Response!F2781)</f>
        <v>Spirometry - Pre and Post-Bronchodilator</v>
      </c>
      <c r="E2931" s="102" t="str">
        <f>TRIM(Response!G2781)</f>
        <v>2007-2008 Examination</v>
      </c>
      <c r="F2931" s="102" t="str">
        <f>TRIM(Response!H2781)</f>
        <v>5</v>
      </c>
      <c r="G2931" s="102" t="str">
        <f>TRIM(Response!J2781)</f>
        <v/>
      </c>
      <c r="H2931" s="102" t="str">
        <f>TRIM(Response!K2781)</f>
        <v/>
      </c>
      <c r="I2931" s="102" t="s">
        <v>6897</v>
      </c>
      <c r="J2931" s="102" t="str">
        <f>TRIM(Response!M2781)</f>
        <v>2020</v>
      </c>
    </row>
    <row r="2932" spans="1:10" ht="15.75" customHeight="1" x14ac:dyDescent="0.2">
      <c r="A2932" s="102" t="str">
        <f>TRIM(Response!A2782)</f>
        <v>SPQ020</v>
      </c>
      <c r="B2932" s="102" t="str">
        <f>TRIM(Response!C2782)</f>
        <v>{Have you/Has SURVEY PARTICIPANT} ever had eye surgery? [Do not include cosmetic surgery on the eyelid or skin around the eye]</v>
      </c>
      <c r="C2932" s="102" t="str">
        <f>TRIM(Response!E2782)</f>
        <v>SPX_F</v>
      </c>
      <c r="D2932" s="102" t="str">
        <f>TRIM(Response!F2782)</f>
        <v>Spirometry - Pre and Post-Bronchodilator</v>
      </c>
      <c r="E2932" s="102" t="str">
        <f>TRIM(Response!G2782)</f>
        <v>2009-2010 Examination</v>
      </c>
      <c r="F2932" s="102" t="str">
        <f>TRIM(Response!H2782)</f>
        <v>6</v>
      </c>
      <c r="G2932" s="102" t="str">
        <f>TRIM(Response!J2782)</f>
        <v/>
      </c>
      <c r="H2932" s="102" t="str">
        <f>TRIM(Response!K2782)</f>
        <v/>
      </c>
      <c r="I2932" s="102" t="s">
        <v>6897</v>
      </c>
      <c r="J2932" s="102" t="str">
        <f>TRIM(Response!M2782)</f>
        <v>2020</v>
      </c>
    </row>
    <row r="2933" spans="1:10" ht="15.75" customHeight="1" x14ac:dyDescent="0.2">
      <c r="A2933" s="102" t="str">
        <f>TRIM(Response!A2783)</f>
        <v>SPQ020</v>
      </c>
      <c r="B2933" s="102" t="str">
        <f>TRIM(Response!C2783)</f>
        <v>{Have you/Has SURVEY PARTICIPANT} ever had eye surgery? [Do not include cosmetic surgery on the eyelid or skin around the eye]</v>
      </c>
      <c r="C2933" s="102" t="str">
        <f>TRIM(Response!E2783)</f>
        <v>SPX_G</v>
      </c>
      <c r="D2933" s="102" t="str">
        <f>TRIM(Response!F2783)</f>
        <v>Spirometry - Pre and Post-Bronchodilator</v>
      </c>
      <c r="E2933" s="102" t="str">
        <f>TRIM(Response!G2783)</f>
        <v>2011-2012 Examination</v>
      </c>
      <c r="F2933" s="102" t="str">
        <f>TRIM(Response!H2783)</f>
        <v>7</v>
      </c>
      <c r="G2933" s="102" t="str">
        <f>TRIM(Response!J2783)</f>
        <v/>
      </c>
      <c r="H2933" s="102" t="str">
        <f>TRIM(Response!K2783)</f>
        <v/>
      </c>
      <c r="I2933" s="102" t="s">
        <v>6897</v>
      </c>
      <c r="J2933" s="102" t="str">
        <f>TRIM(Response!M2783)</f>
        <v>2020</v>
      </c>
    </row>
    <row r="2934" spans="1:10" ht="15.75" customHeight="1" x14ac:dyDescent="0.2">
      <c r="A2934" s="102" t="str">
        <f>TRIM(Response!A2784)</f>
        <v>SPQ030</v>
      </c>
      <c r="B2934" s="102" t="str">
        <f>TRIM(Response!C2784)</f>
        <v>Was the eye surgery in the last three months?</v>
      </c>
      <c r="C2934" s="102" t="str">
        <f>TRIM(Response!E2784)</f>
        <v>SPX_E</v>
      </c>
      <c r="D2934" s="102" t="str">
        <f>TRIM(Response!F2784)</f>
        <v>Spirometry - Pre and Post-Bronchodilator</v>
      </c>
      <c r="E2934" s="102" t="str">
        <f>TRIM(Response!G2784)</f>
        <v>2007-2008 Examination</v>
      </c>
      <c r="F2934" s="102" t="str">
        <f>TRIM(Response!H2784)</f>
        <v>5</v>
      </c>
      <c r="G2934" s="102" t="str">
        <f>TRIM(Response!J2784)</f>
        <v/>
      </c>
      <c r="H2934" s="102" t="str">
        <f>TRIM(Response!K2784)</f>
        <v/>
      </c>
      <c r="I2934" s="102" t="s">
        <v>6545</v>
      </c>
      <c r="J2934" s="102" t="str">
        <f>TRIM(Response!M2784)</f>
        <v>2020</v>
      </c>
    </row>
    <row r="2935" spans="1:10" ht="15.75" customHeight="1" x14ac:dyDescent="0.2">
      <c r="A2935" s="102" t="str">
        <f>TRIM(Response!A2785)</f>
        <v>SPQ030</v>
      </c>
      <c r="B2935" s="102" t="str">
        <f>TRIM(Response!C2785)</f>
        <v>Was the eye surgery in the last three months?</v>
      </c>
      <c r="C2935" s="102" t="str">
        <f>TRIM(Response!E2785)</f>
        <v>SPX_F</v>
      </c>
      <c r="D2935" s="102" t="str">
        <f>TRIM(Response!F2785)</f>
        <v>Spirometry - Pre and Post-Bronchodilator</v>
      </c>
      <c r="E2935" s="102" t="str">
        <f>TRIM(Response!G2785)</f>
        <v>2009-2010 Examination</v>
      </c>
      <c r="F2935" s="102" t="str">
        <f>TRIM(Response!H2785)</f>
        <v>6</v>
      </c>
      <c r="G2935" s="102" t="str">
        <f>TRIM(Response!J2785)</f>
        <v/>
      </c>
      <c r="H2935" s="102" t="str">
        <f>TRIM(Response!K2785)</f>
        <v/>
      </c>
      <c r="I2935" s="102" t="s">
        <v>6897</v>
      </c>
      <c r="J2935" s="102" t="str">
        <f>TRIM(Response!M2785)</f>
        <v>2020</v>
      </c>
    </row>
    <row r="2936" spans="1:10" ht="15.75" customHeight="1" x14ac:dyDescent="0.2">
      <c r="A2936" s="102" t="str">
        <f>TRIM(Response!A2786)</f>
        <v>SPQ030</v>
      </c>
      <c r="B2936" s="102" t="str">
        <f>TRIM(Response!C2786)</f>
        <v>Was the eye surgery in the last three months?</v>
      </c>
      <c r="C2936" s="102" t="str">
        <f>TRIM(Response!E2786)</f>
        <v>SPX_G</v>
      </c>
      <c r="D2936" s="102" t="str">
        <f>TRIM(Response!F2786)</f>
        <v>Spirometry - Pre and Post-Bronchodilator</v>
      </c>
      <c r="E2936" s="102" t="str">
        <f>TRIM(Response!G2786)</f>
        <v>2011-2012 Examination</v>
      </c>
      <c r="F2936" s="102" t="str">
        <f>TRIM(Response!H2786)</f>
        <v>7</v>
      </c>
      <c r="G2936" s="102" t="str">
        <f>TRIM(Response!J2786)</f>
        <v/>
      </c>
      <c r="H2936" s="102" t="str">
        <f>TRIM(Response!K2786)</f>
        <v/>
      </c>
      <c r="I2936" s="102" t="s">
        <v>6897</v>
      </c>
      <c r="J2936" s="102" t="str">
        <f>TRIM(Response!M2786)</f>
        <v>2020</v>
      </c>
    </row>
    <row r="2937" spans="1:10" ht="15.75" customHeight="1" x14ac:dyDescent="0.2">
      <c r="A2937" s="102" t="str">
        <f>TRIM(Response!A2787)</f>
        <v>SPQ040</v>
      </c>
      <c r="B2937" s="102" t="str">
        <f>TRIM(Response!C2787)</f>
        <v>{Have you/Has SP} ever had open chest or abdominal surgery?</v>
      </c>
      <c r="C2937" s="102" t="str">
        <f>TRIM(Response!E2787)</f>
        <v>SPX_E</v>
      </c>
      <c r="D2937" s="102" t="str">
        <f>TRIM(Response!F2787)</f>
        <v>Spirometry - Pre and Post-Bronchodilator</v>
      </c>
      <c r="E2937" s="102" t="str">
        <f>TRIM(Response!G2787)</f>
        <v>2007-2008 Examination</v>
      </c>
      <c r="F2937" s="102" t="str">
        <f>TRIM(Response!H2787)</f>
        <v>5</v>
      </c>
      <c r="G2937" s="102" t="str">
        <f>TRIM(Response!J2787)</f>
        <v/>
      </c>
      <c r="H2937" s="102" t="str">
        <f>TRIM(Response!K2787)</f>
        <v/>
      </c>
      <c r="I2937" s="102" t="s">
        <v>6897</v>
      </c>
      <c r="J2937" s="102" t="str">
        <f>TRIM(Response!M2787)</f>
        <v>2020</v>
      </c>
    </row>
    <row r="2938" spans="1:10" ht="15.75" customHeight="1" x14ac:dyDescent="0.2">
      <c r="A2938" s="102" t="str">
        <f>TRIM(Response!A2788)</f>
        <v>SPQ040</v>
      </c>
      <c r="B2938" s="102" t="str">
        <f>TRIM(Response!C2788)</f>
        <v>{Have you/Has SP} ever had open chest or abdominal surgery?</v>
      </c>
      <c r="C2938" s="102" t="str">
        <f>TRIM(Response!E2788)</f>
        <v>SPX_F</v>
      </c>
      <c r="D2938" s="102" t="str">
        <f>TRIM(Response!F2788)</f>
        <v>Spirometry - Pre and Post-Bronchodilator</v>
      </c>
      <c r="E2938" s="102" t="str">
        <f>TRIM(Response!G2788)</f>
        <v>2009-2010 Examination</v>
      </c>
      <c r="F2938" s="102" t="str">
        <f>TRIM(Response!H2788)</f>
        <v>6</v>
      </c>
      <c r="G2938" s="102" t="str">
        <f>TRIM(Response!J2788)</f>
        <v/>
      </c>
      <c r="H2938" s="102" t="str">
        <f>TRIM(Response!K2788)</f>
        <v/>
      </c>
      <c r="I2938" s="102" t="s">
        <v>6897</v>
      </c>
      <c r="J2938" s="102" t="str">
        <f>TRIM(Response!M2788)</f>
        <v>2020</v>
      </c>
    </row>
    <row r="2939" spans="1:10" ht="15.75" customHeight="1" x14ac:dyDescent="0.2">
      <c r="A2939" s="102" t="str">
        <f>TRIM(Response!A2789)</f>
        <v>SPQ040</v>
      </c>
      <c r="B2939" s="102" t="str">
        <f>TRIM(Response!C2789)</f>
        <v>{Have you/Has SP} ever had open chest or abdominal surgery?</v>
      </c>
      <c r="C2939" s="102" t="str">
        <f>TRIM(Response!E2789)</f>
        <v>SPX_G</v>
      </c>
      <c r="D2939" s="102" t="str">
        <f>TRIM(Response!F2789)</f>
        <v>Spirometry - Pre and Post-Bronchodilator</v>
      </c>
      <c r="E2939" s="102" t="str">
        <f>TRIM(Response!G2789)</f>
        <v>2011-2012 Examination</v>
      </c>
      <c r="F2939" s="102" t="str">
        <f>TRIM(Response!H2789)</f>
        <v>7</v>
      </c>
      <c r="G2939" s="102" t="str">
        <f>TRIM(Response!J2789)</f>
        <v/>
      </c>
      <c r="H2939" s="102" t="str">
        <f>TRIM(Response!K2789)</f>
        <v/>
      </c>
      <c r="I2939" s="102" t="s">
        <v>6545</v>
      </c>
      <c r="J2939" s="102" t="str">
        <f>TRIM(Response!M2789)</f>
        <v>2020</v>
      </c>
    </row>
    <row r="2940" spans="1:10" ht="15.75" customHeight="1" x14ac:dyDescent="0.2">
      <c r="A2940" s="102" t="str">
        <f>TRIM(Response!A2790)</f>
        <v>SPQ050</v>
      </c>
      <c r="B2940" s="102" t="str">
        <f>TRIM(Response!C2790)</f>
        <v>Was the open chest or abdominal surgery in the last three months?</v>
      </c>
      <c r="C2940" s="102" t="str">
        <f>TRIM(Response!E2790)</f>
        <v/>
      </c>
      <c r="D2940" s="102" t="str">
        <f>TRIM(Response!F2790)</f>
        <v>SPIROMETRY SCREENING QUESTIONS</v>
      </c>
      <c r="E2940" s="102" t="str">
        <f>TRIM(Response!G2790)</f>
        <v>1988-1994 Examination</v>
      </c>
      <c r="F2940" s="102" t="str">
        <f>TRIM(Response!H2790)</f>
        <v>-1</v>
      </c>
      <c r="G2940" s="102" t="str">
        <f>TRIM(Response!J2790)</f>
        <v/>
      </c>
      <c r="H2940" s="102" t="str">
        <f>TRIM(Response!K2790)</f>
        <v/>
      </c>
      <c r="I2940" s="102" t="s">
        <v>6897</v>
      </c>
      <c r="J2940" s="102" t="str">
        <f>TRIM(Response!M2790)</f>
        <v>2022</v>
      </c>
    </row>
    <row r="2941" spans="1:10" ht="15.75" customHeight="1" x14ac:dyDescent="0.2">
      <c r="A2941" s="102" t="str">
        <f>TRIM(Response!A2791)</f>
        <v>SPQ050</v>
      </c>
      <c r="B2941" s="102" t="str">
        <f>TRIM(Response!C2791)</f>
        <v>Was the open chest or abdominal surgery in the last three months?</v>
      </c>
      <c r="C2941" s="102" t="str">
        <f>TRIM(Response!E2791)</f>
        <v>SPX_E</v>
      </c>
      <c r="D2941" s="102" t="str">
        <f>TRIM(Response!F2791)</f>
        <v>Spirometry - Pre and Post-Bronchodilator</v>
      </c>
      <c r="E2941" s="102" t="str">
        <f>TRIM(Response!G2791)</f>
        <v>2007-2008 Examination</v>
      </c>
      <c r="F2941" s="102" t="str">
        <f>TRIM(Response!H2791)</f>
        <v>5</v>
      </c>
      <c r="G2941" s="102" t="str">
        <f>TRIM(Response!J2791)</f>
        <v/>
      </c>
      <c r="H2941" s="102" t="str">
        <f>TRIM(Response!K2791)</f>
        <v/>
      </c>
      <c r="I2941" s="102" t="s">
        <v>6897</v>
      </c>
      <c r="J2941" s="102" t="str">
        <f>TRIM(Response!M2791)</f>
        <v>2020</v>
      </c>
    </row>
    <row r="2942" spans="1:10" ht="15.75" customHeight="1" x14ac:dyDescent="0.2">
      <c r="A2942" s="102" t="str">
        <f>TRIM(Response!A2792)</f>
        <v>SPQ050</v>
      </c>
      <c r="B2942" s="102" t="str">
        <f>TRIM(Response!C2792)</f>
        <v>Was the open chest or abdominal surgery in the last three months?</v>
      </c>
      <c r="C2942" s="102" t="str">
        <f>TRIM(Response!E2792)</f>
        <v>SPX_F</v>
      </c>
      <c r="D2942" s="102" t="str">
        <f>TRIM(Response!F2792)</f>
        <v>Spirometry - Pre and Post-Bronchodilator</v>
      </c>
      <c r="E2942" s="102" t="str">
        <f>TRIM(Response!G2792)</f>
        <v>2009-2010 Examination</v>
      </c>
      <c r="F2942" s="102" t="str">
        <f>TRIM(Response!H2792)</f>
        <v>6</v>
      </c>
      <c r="G2942" s="102" t="str">
        <f>TRIM(Response!J2792)</f>
        <v/>
      </c>
      <c r="H2942" s="102" t="str">
        <f>TRIM(Response!K2792)</f>
        <v/>
      </c>
      <c r="I2942" s="102" t="s">
        <v>6897</v>
      </c>
      <c r="J2942" s="102" t="str">
        <f>TRIM(Response!M2792)</f>
        <v>2020</v>
      </c>
    </row>
    <row r="2943" spans="1:10" ht="15.75" customHeight="1" x14ac:dyDescent="0.2">
      <c r="A2943" s="102" t="str">
        <f>TRIM(Response!A2794)</f>
        <v>SPPQ1</v>
      </c>
      <c r="B2943" s="102" t="str">
        <f>TRIM(Response!C2794)</f>
        <v>Was the open chest or abdominal surgery in the last three months? replicate 1</v>
      </c>
      <c r="C2943" s="102" t="str">
        <f>TRIM(Response!E2794)</f>
        <v>EXAM</v>
      </c>
      <c r="D2943" s="102" t="str">
        <f>TRIM(Response!F2794)</f>
        <v>SPIROMETRY SCREENING QUESTIONS</v>
      </c>
      <c r="E2943" s="102" t="str">
        <f>TRIM(Response!G2794)</f>
        <v>1988-1994 Examination</v>
      </c>
      <c r="F2943" s="102" t="str">
        <f>TRIM(Response!H2794)</f>
        <v>-1</v>
      </c>
      <c r="G2943" s="102" t="str">
        <f>TRIM(Response!J2794)</f>
        <v>1</v>
      </c>
      <c r="H2943" s="102" t="str">
        <f>TRIM(Response!K2794)</f>
        <v>SPQ0501</v>
      </c>
      <c r="I2943" s="102" t="s">
        <v>6897</v>
      </c>
      <c r="J2943" s="102" t="str">
        <f>TRIM(Response!M2794)</f>
        <v>2022</v>
      </c>
    </row>
    <row r="2944" spans="1:10" ht="15.75" customHeight="1" x14ac:dyDescent="0.2">
      <c r="A2944" s="102" t="str">
        <f>TRIM(Response!A2795)</f>
        <v>SPRQ1</v>
      </c>
      <c r="B2944" s="102" t="str">
        <f>TRIM(Response!C2795)</f>
        <v>Was the open chest or abdominal surgery in the last three months? replicate 2</v>
      </c>
      <c r="C2944" s="102" t="str">
        <f>TRIM(Response!E2795)</f>
        <v>EXAMSE</v>
      </c>
      <c r="D2944" s="102" t="str">
        <f>TRIM(Response!F2795)</f>
        <v>SPIROMETRY DATA</v>
      </c>
      <c r="E2944" s="102" t="str">
        <f>TRIM(Response!G2795)</f>
        <v>1988-1994 Examination - Second Exam</v>
      </c>
      <c r="F2944" s="102" t="str">
        <f>TRIM(Response!H2795)</f>
        <v>-1</v>
      </c>
      <c r="G2944" s="102" t="str">
        <f>TRIM(Response!J2795)</f>
        <v>1</v>
      </c>
      <c r="H2944" s="102" t="str">
        <f>TRIM(Response!K2795)</f>
        <v>SPQ0502</v>
      </c>
      <c r="I2944" s="102" t="s">
        <v>6897</v>
      </c>
      <c r="J2944" s="102" t="str">
        <f>TRIM(Response!M2795)</f>
        <v>2022</v>
      </c>
    </row>
    <row r="2945" spans="1:10" ht="15.75" customHeight="1" x14ac:dyDescent="0.2">
      <c r="A2945" s="102" t="str">
        <f>TRIM(Response!A2796)</f>
        <v>SPQ060</v>
      </c>
      <c r="B2945" s="102" t="str">
        <f>TRIM(Response!C2796)</f>
        <v>Did {you/SP} or anyone in {your/his/her} household have tuberculosis in the past year?</v>
      </c>
      <c r="C2945" s="102" t="str">
        <f>TRIM(Response!E2796)</f>
        <v>SPX_E</v>
      </c>
      <c r="D2945" s="102" t="str">
        <f>TRIM(Response!F2796)</f>
        <v>Spirometry - Pre and Post-Bronchodilator</v>
      </c>
      <c r="E2945" s="102" t="str">
        <f>TRIM(Response!G2796)</f>
        <v>2007-2008 Examination</v>
      </c>
      <c r="F2945" s="102" t="str">
        <f>TRIM(Response!H2796)</f>
        <v>5</v>
      </c>
      <c r="G2945" s="102" t="str">
        <f>TRIM(Response!J2796)</f>
        <v/>
      </c>
      <c r="H2945" s="102" t="str">
        <f>TRIM(Response!K2796)</f>
        <v/>
      </c>
      <c r="I2945" s="102" t="s">
        <v>6897</v>
      </c>
      <c r="J2945" s="102" t="str">
        <f>TRIM(Response!M2796)</f>
        <v>2020</v>
      </c>
    </row>
    <row r="2946" spans="1:10" ht="15.75" customHeight="1" x14ac:dyDescent="0.2">
      <c r="A2946" s="102" t="str">
        <f>TRIM(Response!A2797)</f>
        <v>SPQ060</v>
      </c>
      <c r="B2946" s="102" t="str">
        <f>TRIM(Response!C2797)</f>
        <v>Did {you/SP} or anyone in {your/his/her} household have tuberculosis in the past year?</v>
      </c>
      <c r="C2946" s="102" t="str">
        <f>TRIM(Response!E2797)</f>
        <v>SPX_F</v>
      </c>
      <c r="D2946" s="102" t="str">
        <f>TRIM(Response!F2797)</f>
        <v>Spirometry - Pre and Post-Bronchodilator</v>
      </c>
      <c r="E2946" s="102" t="str">
        <f>TRIM(Response!G2797)</f>
        <v>2009-2010 Examination</v>
      </c>
      <c r="F2946" s="102" t="str">
        <f>TRIM(Response!H2797)</f>
        <v>6</v>
      </c>
      <c r="G2946" s="102" t="str">
        <f>TRIM(Response!J2797)</f>
        <v/>
      </c>
      <c r="H2946" s="102" t="str">
        <f>TRIM(Response!K2797)</f>
        <v/>
      </c>
      <c r="I2946" s="102" t="s">
        <v>6545</v>
      </c>
      <c r="J2946" s="102" t="str">
        <f>TRIM(Response!M2797)</f>
        <v>2020</v>
      </c>
    </row>
    <row r="2947" spans="1:10" ht="15.75" customHeight="1" x14ac:dyDescent="0.2">
      <c r="A2947" s="102" t="str">
        <f>TRIM(Response!A2798)</f>
        <v>SPQ060</v>
      </c>
      <c r="B2947" s="102" t="str">
        <f>TRIM(Response!C2798)</f>
        <v>Did {you/SP} or anyone in {your/his/her} household have tuberculosis in the past year?</v>
      </c>
      <c r="C2947" s="102" t="str">
        <f>TRIM(Response!E2798)</f>
        <v>SPX_G</v>
      </c>
      <c r="D2947" s="102" t="str">
        <f>TRIM(Response!F2798)</f>
        <v>Spirometry - Pre and Post-Bronchodilator</v>
      </c>
      <c r="E2947" s="102" t="str">
        <f>TRIM(Response!G2798)</f>
        <v>2011-2012 Examination</v>
      </c>
      <c r="F2947" s="102" t="str">
        <f>TRIM(Response!H2798)</f>
        <v>7</v>
      </c>
      <c r="G2947" s="102" t="str">
        <f>TRIM(Response!J2798)</f>
        <v/>
      </c>
      <c r="H2947" s="102" t="str">
        <f>TRIM(Response!K2798)</f>
        <v/>
      </c>
      <c r="I2947" s="102" t="s">
        <v>6897</v>
      </c>
      <c r="J2947" s="102" t="str">
        <f>TRIM(Response!M2798)</f>
        <v>2020</v>
      </c>
    </row>
    <row r="2948" spans="1:10" ht="15.75" customHeight="1" x14ac:dyDescent="0.2">
      <c r="A2948" s="102" t="str">
        <f>TRIM(Response!A2799)</f>
        <v>SPQ070A</v>
      </c>
      <c r="B2948" s="102" t="str">
        <f>TRIM(Response!C2799)</f>
        <v>Has a doctor or other health professional ever told {you/SP}that {you/he/she} had . . .</v>
      </c>
      <c r="C2948" s="102" t="str">
        <f>TRIM(Response!E2799)</f>
        <v>SPX_E</v>
      </c>
      <c r="D2948" s="102" t="str">
        <f>TRIM(Response!F2799)</f>
        <v>Spirometry - Pre and Post-Bronchodilator</v>
      </c>
      <c r="E2948" s="102" t="str">
        <f>TRIM(Response!G2799)</f>
        <v>2007-2008 Examination</v>
      </c>
      <c r="F2948" s="102" t="str">
        <f>TRIM(Response!H2799)</f>
        <v>5</v>
      </c>
      <c r="G2948" s="102" t="str">
        <f>TRIM(Response!J2799)</f>
        <v/>
      </c>
      <c r="H2948" s="102" t="str">
        <f>TRIM(Response!K2799)</f>
        <v/>
      </c>
      <c r="I2948" s="102" t="s">
        <v>6897</v>
      </c>
      <c r="J2948" s="102" t="str">
        <f>TRIM(Response!M2799)</f>
        <v>2020</v>
      </c>
    </row>
    <row r="2949" spans="1:10" ht="15.75" customHeight="1" x14ac:dyDescent="0.2">
      <c r="A2949" s="102" t="str">
        <f>TRIM(Response!A2800)</f>
        <v>SPQ070A</v>
      </c>
      <c r="B2949" s="102" t="str">
        <f>TRIM(Response!C2800)</f>
        <v>Has a doctor or other health professional ever told {you/SP}that {you/he/she} had . . .</v>
      </c>
      <c r="C2949" s="102" t="str">
        <f>TRIM(Response!E2800)</f>
        <v>SPX_F</v>
      </c>
      <c r="D2949" s="102" t="str">
        <f>TRIM(Response!F2800)</f>
        <v>Spirometry - Pre and Post-Bronchodilator</v>
      </c>
      <c r="E2949" s="102" t="str">
        <f>TRIM(Response!G2800)</f>
        <v>2009-2010 Examination</v>
      </c>
      <c r="F2949" s="102" t="str">
        <f>TRIM(Response!H2800)</f>
        <v>6</v>
      </c>
      <c r="G2949" s="102" t="str">
        <f>TRIM(Response!J2800)</f>
        <v/>
      </c>
      <c r="H2949" s="102" t="str">
        <f>TRIM(Response!K2800)</f>
        <v/>
      </c>
      <c r="I2949" s="102" t="s">
        <v>6897</v>
      </c>
      <c r="J2949" s="102" t="str">
        <f>TRIM(Response!M2800)</f>
        <v>2020</v>
      </c>
    </row>
    <row r="2950" spans="1:10" ht="15.75" customHeight="1" x14ac:dyDescent="0.2">
      <c r="A2950" s="102" t="str">
        <f>TRIM(Response!A2801)</f>
        <v>SPQ070A</v>
      </c>
      <c r="B2950" s="102" t="str">
        <f>TRIM(Response!C2801)</f>
        <v>Has a doctor or other health professional ever told {you/SP}that {you/he/she} had . . .</v>
      </c>
      <c r="C2950" s="102" t="str">
        <f>TRIM(Response!E2801)</f>
        <v>SPX_G</v>
      </c>
      <c r="D2950" s="102" t="str">
        <f>TRIM(Response!F2801)</f>
        <v>Spirometry - Pre and Post-Bronchodilator</v>
      </c>
      <c r="E2950" s="102" t="str">
        <f>TRIM(Response!G2801)</f>
        <v>2011-2012 Examination</v>
      </c>
      <c r="F2950" s="102" t="str">
        <f>TRIM(Response!H2801)</f>
        <v>7</v>
      </c>
      <c r="G2950" s="102" t="str">
        <f>TRIM(Response!J2801)</f>
        <v/>
      </c>
      <c r="H2950" s="102" t="str">
        <f>TRIM(Response!K2801)</f>
        <v/>
      </c>
      <c r="I2950" s="102" t="s">
        <v>6897</v>
      </c>
      <c r="J2950" s="102" t="str">
        <f>TRIM(Response!M2801)</f>
        <v>2020</v>
      </c>
    </row>
    <row r="2951" spans="1:10" ht="15.75" customHeight="1" x14ac:dyDescent="0.2">
      <c r="A2951" s="102" t="str">
        <f>TRIM(Response!A2802)</f>
        <v>SPQ070B</v>
      </c>
      <c r="B2951" s="102" t="str">
        <f>TRIM(Response!C2802)</f>
        <v>Has a doctor or other health professional ever told {you/SP}that {you/he/she} had . . .</v>
      </c>
      <c r="C2951" s="102" t="str">
        <f>TRIM(Response!E2802)</f>
        <v>SPX_E</v>
      </c>
      <c r="D2951" s="102" t="str">
        <f>TRIM(Response!F2802)</f>
        <v>Spirometry - Pre and Post-Bronchodilator</v>
      </c>
      <c r="E2951" s="102" t="str">
        <f>TRIM(Response!G2802)</f>
        <v>2007-2008 Examination</v>
      </c>
      <c r="F2951" s="102" t="str">
        <f>TRIM(Response!H2802)</f>
        <v>5</v>
      </c>
      <c r="G2951" s="102" t="str">
        <f>TRIM(Response!J2802)</f>
        <v/>
      </c>
      <c r="H2951" s="102" t="str">
        <f>TRIM(Response!K2802)</f>
        <v/>
      </c>
      <c r="I2951" s="102" t="s">
        <v>6897</v>
      </c>
      <c r="J2951" s="102" t="str">
        <f>TRIM(Response!M2802)</f>
        <v>2020</v>
      </c>
    </row>
    <row r="2952" spans="1:10" ht="15.75" customHeight="1" x14ac:dyDescent="0.2">
      <c r="A2952" s="102" t="str">
        <f>TRIM(Response!A2803)</f>
        <v>SPQ070B</v>
      </c>
      <c r="B2952" s="102" t="str">
        <f>TRIM(Response!C2803)</f>
        <v>Has a doctor or other health professional ever told {you/SP}that {you/he/she} had . . .</v>
      </c>
      <c r="C2952" s="102" t="str">
        <f>TRIM(Response!E2803)</f>
        <v>SPX_F</v>
      </c>
      <c r="D2952" s="102" t="str">
        <f>TRIM(Response!F2803)</f>
        <v>Spirometry - Pre and Post-Bronchodilator</v>
      </c>
      <c r="E2952" s="102" t="str">
        <f>TRIM(Response!G2803)</f>
        <v>2009-2010 Examination</v>
      </c>
      <c r="F2952" s="102" t="str">
        <f>TRIM(Response!H2803)</f>
        <v>6</v>
      </c>
      <c r="G2952" s="102" t="str">
        <f>TRIM(Response!J2803)</f>
        <v/>
      </c>
      <c r="H2952" s="102" t="str">
        <f>TRIM(Response!K2803)</f>
        <v/>
      </c>
      <c r="I2952" s="102" t="s">
        <v>6897</v>
      </c>
      <c r="J2952" s="102" t="str">
        <f>TRIM(Response!M2803)</f>
        <v>2020</v>
      </c>
    </row>
    <row r="2953" spans="1:10" ht="15.75" customHeight="1" x14ac:dyDescent="0.2">
      <c r="A2953" s="102" t="str">
        <f>TRIM(Response!A2804)</f>
        <v>SPQ070B</v>
      </c>
      <c r="B2953" s="102" t="str">
        <f>TRIM(Response!C2804)</f>
        <v>Has a doctor or other health professional ever told {you/SP}that {you/he/she} had . . .</v>
      </c>
      <c r="C2953" s="102" t="str">
        <f>TRIM(Response!E2804)</f>
        <v>SPX_G</v>
      </c>
      <c r="D2953" s="102" t="str">
        <f>TRIM(Response!F2804)</f>
        <v>Spirometry - Pre and Post-Bronchodilator</v>
      </c>
      <c r="E2953" s="102" t="str">
        <f>TRIM(Response!G2804)</f>
        <v>2011-2012 Examination</v>
      </c>
      <c r="F2953" s="102" t="str">
        <f>TRIM(Response!H2804)</f>
        <v>7</v>
      </c>
      <c r="G2953" s="102" t="str">
        <f>TRIM(Response!J2804)</f>
        <v/>
      </c>
      <c r="H2953" s="102" t="str">
        <f>TRIM(Response!K2804)</f>
        <v/>
      </c>
      <c r="I2953" s="102" t="s">
        <v>6897</v>
      </c>
      <c r="J2953" s="102" t="str">
        <f>TRIM(Response!M2804)</f>
        <v>2020</v>
      </c>
    </row>
    <row r="2954" spans="1:10" ht="15.75" customHeight="1" x14ac:dyDescent="0.2">
      <c r="A2954" s="102" t="str">
        <f>TRIM(Response!A2805)</f>
        <v>SPQ070C</v>
      </c>
      <c r="B2954" s="102" t="str">
        <f>TRIM(Response!C2805)</f>
        <v>Has a doctor or other health professional ever told {you/SP}that {you/he/she} had . . .</v>
      </c>
      <c r="C2954" s="102" t="str">
        <f>TRIM(Response!E2805)</f>
        <v>SPX_E</v>
      </c>
      <c r="D2954" s="102" t="str">
        <f>TRIM(Response!F2805)</f>
        <v>Spirometry - Pre and Post-Bronchodilator</v>
      </c>
      <c r="E2954" s="102" t="str">
        <f>TRIM(Response!G2805)</f>
        <v>2007-2008 Examination</v>
      </c>
      <c r="F2954" s="102" t="str">
        <f>TRIM(Response!H2805)</f>
        <v>5</v>
      </c>
      <c r="G2954" s="102" t="str">
        <f>TRIM(Response!J2805)</f>
        <v/>
      </c>
      <c r="H2954" s="102" t="str">
        <f>TRIM(Response!K2805)</f>
        <v/>
      </c>
      <c r="I2954" s="102" t="s">
        <v>6897</v>
      </c>
      <c r="J2954" s="102" t="str">
        <f>TRIM(Response!M2805)</f>
        <v>2020</v>
      </c>
    </row>
    <row r="2955" spans="1:10" ht="15.75" customHeight="1" x14ac:dyDescent="0.2">
      <c r="A2955" s="102" t="str">
        <f>TRIM(Response!A2806)</f>
        <v>SPQ070C</v>
      </c>
      <c r="B2955" s="102" t="str">
        <f>TRIM(Response!C2806)</f>
        <v>Has a doctor or other health professional ever told {you/SP}that {you/he/she} had . . .</v>
      </c>
      <c r="C2955" s="102" t="str">
        <f>TRIM(Response!E2806)</f>
        <v>SPX_F</v>
      </c>
      <c r="D2955" s="102" t="str">
        <f>TRIM(Response!F2806)</f>
        <v>Spirometry - Pre and Post-Bronchodilator</v>
      </c>
      <c r="E2955" s="102" t="str">
        <f>TRIM(Response!G2806)</f>
        <v>2009-2010 Examination</v>
      </c>
      <c r="F2955" s="102" t="str">
        <f>TRIM(Response!H2806)</f>
        <v>6</v>
      </c>
      <c r="G2955" s="102" t="str">
        <f>TRIM(Response!J2806)</f>
        <v/>
      </c>
      <c r="H2955" s="102" t="str">
        <f>TRIM(Response!K2806)</f>
        <v/>
      </c>
      <c r="I2955" s="102" t="s">
        <v>6897</v>
      </c>
      <c r="J2955" s="102" t="str">
        <f>TRIM(Response!M2806)</f>
        <v>2020</v>
      </c>
    </row>
    <row r="2956" spans="1:10" ht="15.75" customHeight="1" x14ac:dyDescent="0.2">
      <c r="A2956" s="102" t="str">
        <f>TRIM(Response!A2807)</f>
        <v>SPQ070C</v>
      </c>
      <c r="B2956" s="102" t="str">
        <f>TRIM(Response!C2807)</f>
        <v>Has a doctor or other health professional ever told {you/SP}that {you/he/she} had . . .</v>
      </c>
      <c r="C2956" s="102" t="str">
        <f>TRIM(Response!E2807)</f>
        <v>SPX_G</v>
      </c>
      <c r="D2956" s="102" t="str">
        <f>TRIM(Response!F2807)</f>
        <v>Spirometry - Pre and Post-Bronchodilator</v>
      </c>
      <c r="E2956" s="102" t="str">
        <f>TRIM(Response!G2807)</f>
        <v>2011-2012 Examination</v>
      </c>
      <c r="F2956" s="102" t="str">
        <f>TRIM(Response!H2807)</f>
        <v>7</v>
      </c>
      <c r="G2956" s="102" t="str">
        <f>TRIM(Response!J2807)</f>
        <v/>
      </c>
      <c r="H2956" s="102" t="str">
        <f>TRIM(Response!K2807)</f>
        <v/>
      </c>
      <c r="I2956" s="102" t="s">
        <v>6897</v>
      </c>
      <c r="J2956" s="102" t="str">
        <f>TRIM(Response!M2807)</f>
        <v>2020</v>
      </c>
    </row>
    <row r="2957" spans="1:10" ht="15.75" customHeight="1" x14ac:dyDescent="0.2">
      <c r="A2957" s="102" t="str">
        <f>TRIM(Response!A2808)</f>
        <v>SPQ070D</v>
      </c>
      <c r="B2957" s="102" t="str">
        <f>TRIM(Response!C2808)</f>
        <v>Has a doctor or other health professional ever told {you/SP}that {you/he/she} had . . .</v>
      </c>
      <c r="C2957" s="102" t="str">
        <f>TRIM(Response!E2808)</f>
        <v>SPX_E</v>
      </c>
      <c r="D2957" s="102" t="str">
        <f>TRIM(Response!F2808)</f>
        <v>Spirometry - Pre and Post-Bronchodilator</v>
      </c>
      <c r="E2957" s="102" t="str">
        <f>TRIM(Response!G2808)</f>
        <v>2007-2008 Examination</v>
      </c>
      <c r="F2957" s="102" t="str">
        <f>TRIM(Response!H2808)</f>
        <v>5</v>
      </c>
      <c r="G2957" s="102" t="str">
        <f>TRIM(Response!J2808)</f>
        <v/>
      </c>
      <c r="H2957" s="102" t="str">
        <f>TRIM(Response!K2808)</f>
        <v/>
      </c>
      <c r="I2957" s="102" t="s">
        <v>6897</v>
      </c>
      <c r="J2957" s="102" t="str">
        <f>TRIM(Response!M2808)</f>
        <v>2020</v>
      </c>
    </row>
    <row r="2958" spans="1:10" ht="15.75" customHeight="1" x14ac:dyDescent="0.2">
      <c r="A2958" s="102" t="str">
        <f>TRIM(Response!A2809)</f>
        <v>SPQ070D</v>
      </c>
      <c r="B2958" s="102" t="str">
        <f>TRIM(Response!C2809)</f>
        <v>Has a doctor or other health professional ever told {you/SP}that {you/he/she} had . . .</v>
      </c>
      <c r="C2958" s="102" t="str">
        <f>TRIM(Response!E2809)</f>
        <v>SPX_F</v>
      </c>
      <c r="D2958" s="102" t="str">
        <f>TRIM(Response!F2809)</f>
        <v>Spirometry - Pre and Post-Bronchodilator</v>
      </c>
      <c r="E2958" s="102" t="str">
        <f>TRIM(Response!G2809)</f>
        <v>2009-2010 Examination</v>
      </c>
      <c r="F2958" s="102" t="str">
        <f>TRIM(Response!H2809)</f>
        <v>6</v>
      </c>
      <c r="G2958" s="102" t="str">
        <f>TRIM(Response!J2809)</f>
        <v/>
      </c>
      <c r="H2958" s="102" t="str">
        <f>TRIM(Response!K2809)</f>
        <v/>
      </c>
      <c r="I2958" s="102" t="s">
        <v>6897</v>
      </c>
      <c r="J2958" s="102" t="str">
        <f>TRIM(Response!M2809)</f>
        <v>2020</v>
      </c>
    </row>
    <row r="2959" spans="1:10" ht="15.75" customHeight="1" x14ac:dyDescent="0.2">
      <c r="A2959" s="102" t="str">
        <f>TRIM(Response!A2810)</f>
        <v>SPQ070D</v>
      </c>
      <c r="B2959" s="102" t="str">
        <f>TRIM(Response!C2810)</f>
        <v>Has a doctor or other health professional ever told {you/SP}that {you/he/she} had . . .</v>
      </c>
      <c r="C2959" s="102" t="str">
        <f>TRIM(Response!E2810)</f>
        <v>SPX_G</v>
      </c>
      <c r="D2959" s="102" t="str">
        <f>TRIM(Response!F2810)</f>
        <v>Spirometry - Pre and Post-Bronchodilator</v>
      </c>
      <c r="E2959" s="102" t="str">
        <f>TRIM(Response!G2810)</f>
        <v>2011-2012 Examination</v>
      </c>
      <c r="F2959" s="102" t="str">
        <f>TRIM(Response!H2810)</f>
        <v>7</v>
      </c>
      <c r="G2959" s="102" t="str">
        <f>TRIM(Response!J2810)</f>
        <v/>
      </c>
      <c r="H2959" s="102" t="str">
        <f>TRIM(Response!K2810)</f>
        <v/>
      </c>
      <c r="I2959" s="102" t="s">
        <v>6897</v>
      </c>
      <c r="J2959" s="102" t="str">
        <f>TRIM(Response!M2810)</f>
        <v>2020</v>
      </c>
    </row>
    <row r="2960" spans="1:10" ht="15.75" customHeight="1" x14ac:dyDescent="0.2">
      <c r="A2960" s="102" t="str">
        <f>TRIM(Response!A2811)</f>
        <v>SPQ070E</v>
      </c>
      <c r="B2960" s="102" t="str">
        <f>TRIM(Response!C2811)</f>
        <v>Has a doctor or other health professional ever told {you/SP}that {you/he/she} had . . .</v>
      </c>
      <c r="C2960" s="102" t="str">
        <f>TRIM(Response!E2811)</f>
        <v>SPX_E</v>
      </c>
      <c r="D2960" s="102" t="str">
        <f>TRIM(Response!F2811)</f>
        <v>Spirometry - Pre and Post-Bronchodilator</v>
      </c>
      <c r="E2960" s="102" t="str">
        <f>TRIM(Response!G2811)</f>
        <v>2007-2008 Examination</v>
      </c>
      <c r="F2960" s="102" t="str">
        <f>TRIM(Response!H2811)</f>
        <v>5</v>
      </c>
      <c r="G2960" s="102" t="str">
        <f>TRIM(Response!J2811)</f>
        <v/>
      </c>
      <c r="H2960" s="102" t="str">
        <f>TRIM(Response!K2811)</f>
        <v/>
      </c>
      <c r="I2960" s="102" t="s">
        <v>6897</v>
      </c>
      <c r="J2960" s="102" t="str">
        <f>TRIM(Response!M2811)</f>
        <v>2020</v>
      </c>
    </row>
    <row r="2961" spans="1:10" ht="15.75" customHeight="1" x14ac:dyDescent="0.2">
      <c r="A2961" s="102" t="str">
        <f>TRIM(Response!A2812)</f>
        <v>SPQ070E</v>
      </c>
      <c r="B2961" s="102" t="str">
        <f>TRIM(Response!C2812)</f>
        <v>Has a doctor or other health professional ever told {you/SP}that {you/he/she} had . . .</v>
      </c>
      <c r="C2961" s="102" t="str">
        <f>TRIM(Response!E2812)</f>
        <v>SPX_F</v>
      </c>
      <c r="D2961" s="102" t="str">
        <f>TRIM(Response!F2812)</f>
        <v>Spirometry - Pre and Post-Bronchodilator</v>
      </c>
      <c r="E2961" s="102" t="str">
        <f>TRIM(Response!G2812)</f>
        <v>2009-2010 Examination</v>
      </c>
      <c r="F2961" s="102" t="str">
        <f>TRIM(Response!H2812)</f>
        <v>6</v>
      </c>
      <c r="G2961" s="102" t="str">
        <f>TRIM(Response!J2812)</f>
        <v/>
      </c>
      <c r="H2961" s="102" t="str">
        <f>TRIM(Response!K2812)</f>
        <v/>
      </c>
      <c r="I2961" s="102" t="s">
        <v>6897</v>
      </c>
      <c r="J2961" s="102" t="str">
        <f>TRIM(Response!M2812)</f>
        <v>2020</v>
      </c>
    </row>
    <row r="2962" spans="1:10" ht="15.75" customHeight="1" x14ac:dyDescent="0.2">
      <c r="A2962" s="102" t="str">
        <f>TRIM(Response!A2813)</f>
        <v>SPQ070E</v>
      </c>
      <c r="B2962" s="102" t="str">
        <f>TRIM(Response!C2813)</f>
        <v>Has a doctor or other health professional ever told {you/SP}that {you/he/she} had . . .</v>
      </c>
      <c r="C2962" s="102" t="str">
        <f>TRIM(Response!E2813)</f>
        <v>SPX_G</v>
      </c>
      <c r="D2962" s="102" t="str">
        <f>TRIM(Response!F2813)</f>
        <v>Spirometry - Pre and Post-Bronchodilator</v>
      </c>
      <c r="E2962" s="102" t="str">
        <f>TRIM(Response!G2813)</f>
        <v>2011-2012 Examination</v>
      </c>
      <c r="F2962" s="102" t="str">
        <f>TRIM(Response!H2813)</f>
        <v>7</v>
      </c>
      <c r="G2962" s="102" t="str">
        <f>TRIM(Response!J2813)</f>
        <v/>
      </c>
      <c r="H2962" s="102" t="str">
        <f>TRIM(Response!K2813)</f>
        <v/>
      </c>
      <c r="I2962" s="102" t="s">
        <v>6897</v>
      </c>
      <c r="J2962" s="102" t="str">
        <f>TRIM(Response!M2813)</f>
        <v>2020</v>
      </c>
    </row>
    <row r="2963" spans="1:10" ht="15.75" customHeight="1" x14ac:dyDescent="0.2">
      <c r="A2963" s="102" t="str">
        <f>TRIM(Response!A2814)</f>
        <v>SPQ080</v>
      </c>
      <c r="B2963" s="102" t="str">
        <f>TRIM(Response!C2814)</f>
        <v>Did this stroke happen in the last three months?</v>
      </c>
      <c r="C2963" s="102" t="str">
        <f>TRIM(Response!E2814)</f>
        <v>SPX_E</v>
      </c>
      <c r="D2963" s="102" t="str">
        <f>TRIM(Response!F2814)</f>
        <v>Spirometry - Pre and Post-Bronchodilator</v>
      </c>
      <c r="E2963" s="102" t="str">
        <f>TRIM(Response!G2814)</f>
        <v>2007-2008 Examination</v>
      </c>
      <c r="F2963" s="102" t="str">
        <f>TRIM(Response!H2814)</f>
        <v>5</v>
      </c>
      <c r="G2963" s="102" t="str">
        <f>TRIM(Response!J2814)</f>
        <v/>
      </c>
      <c r="H2963" s="102" t="str">
        <f>TRIM(Response!K2814)</f>
        <v/>
      </c>
      <c r="I2963" s="102" t="s">
        <v>6897</v>
      </c>
      <c r="J2963" s="102" t="str">
        <f>TRIM(Response!M2814)</f>
        <v>2020</v>
      </c>
    </row>
    <row r="2964" spans="1:10" ht="15.75" customHeight="1" x14ac:dyDescent="0.2">
      <c r="A2964" s="102" t="str">
        <f>TRIM(Response!A2815)</f>
        <v>SPQ080</v>
      </c>
      <c r="B2964" s="102" t="str">
        <f>TRIM(Response!C2815)</f>
        <v>Did this stroke happen in the last three months?</v>
      </c>
      <c r="C2964" s="102" t="str">
        <f>TRIM(Response!E2815)</f>
        <v>SPX_F</v>
      </c>
      <c r="D2964" s="102" t="str">
        <f>TRIM(Response!F2815)</f>
        <v>Spirometry - Pre and Post-Bronchodilator</v>
      </c>
      <c r="E2964" s="102" t="str">
        <f>TRIM(Response!G2815)</f>
        <v>2009-2010 Examination</v>
      </c>
      <c r="F2964" s="102" t="str">
        <f>TRIM(Response!H2815)</f>
        <v>6</v>
      </c>
      <c r="G2964" s="102" t="str">
        <f>TRIM(Response!J2815)</f>
        <v/>
      </c>
      <c r="H2964" s="102" t="str">
        <f>TRIM(Response!K2815)</f>
        <v/>
      </c>
      <c r="I2964" s="102" t="s">
        <v>6897</v>
      </c>
      <c r="J2964" s="102" t="str">
        <f>TRIM(Response!M2815)</f>
        <v>2020</v>
      </c>
    </row>
    <row r="2965" spans="1:10" ht="15.75" customHeight="1" x14ac:dyDescent="0.2">
      <c r="A2965" s="102" t="str">
        <f>TRIM(Response!A2816)</f>
        <v>SPQ080</v>
      </c>
      <c r="B2965" s="102" t="str">
        <f>TRIM(Response!C2816)</f>
        <v>Did this stroke happen in the last three months?</v>
      </c>
      <c r="C2965" s="102" t="str">
        <f>TRIM(Response!E2816)</f>
        <v>SPX_G</v>
      </c>
      <c r="D2965" s="102" t="str">
        <f>TRIM(Response!F2816)</f>
        <v>Spirometry - Pre and Post-Bronchodilator</v>
      </c>
      <c r="E2965" s="102" t="str">
        <f>TRIM(Response!G2816)</f>
        <v>2011-2012 Examination</v>
      </c>
      <c r="F2965" s="102" t="str">
        <f>TRIM(Response!H2816)</f>
        <v>7</v>
      </c>
      <c r="G2965" s="102" t="str">
        <f>TRIM(Response!J2816)</f>
        <v/>
      </c>
      <c r="H2965" s="102" t="str">
        <f>TRIM(Response!K2816)</f>
        <v/>
      </c>
      <c r="I2965" s="102" t="s">
        <v>6897</v>
      </c>
      <c r="J2965" s="102" t="str">
        <f>TRIM(Response!M2816)</f>
        <v>2020</v>
      </c>
    </row>
    <row r="2966" spans="1:10" ht="15.75" customHeight="1" x14ac:dyDescent="0.2">
      <c r="A2966" s="102" t="str">
        <f>TRIM(Response!A2817)</f>
        <v>SPPQ2</v>
      </c>
      <c r="B2966" s="102" t="str">
        <f>TRIM(Response!C2817)</f>
        <v>Hospitalized for heart problem past 6 wk</v>
      </c>
      <c r="C2966" s="102" t="str">
        <f>TRIM(Response!E2817)</f>
        <v/>
      </c>
      <c r="D2966" s="102" t="str">
        <f>TRIM(Response!F2817)</f>
        <v>SPIROMETRY SCREENING QUESTIONS</v>
      </c>
      <c r="E2966" s="102" t="str">
        <f>TRIM(Response!G2817)</f>
        <v>1988-1994 Examination</v>
      </c>
      <c r="F2966" s="102" t="str">
        <f>TRIM(Response!H2817)</f>
        <v>-1</v>
      </c>
      <c r="G2966" s="102" t="str">
        <f>TRIM(Response!J2817)</f>
        <v>1</v>
      </c>
      <c r="H2966" s="102" t="str">
        <f>TRIM(Response!K2817)</f>
        <v>SPQ090</v>
      </c>
      <c r="I2966" s="102" t="s">
        <v>6897</v>
      </c>
      <c r="J2966" s="102" t="str">
        <f>TRIM(Response!M2817)</f>
        <v>2022</v>
      </c>
    </row>
    <row r="2967" spans="1:10" ht="15.75" customHeight="1" x14ac:dyDescent="0.2">
      <c r="A2967" s="102" t="str">
        <f>TRIM(Response!A2818)</f>
        <v>SPQ090</v>
      </c>
      <c r="B2967" s="102" t="str">
        <f>TRIM(Response!C2818)</f>
        <v>Was {your/SP's} heart attack in the last three months?</v>
      </c>
      <c r="C2967" s="102" t="str">
        <f>TRIM(Response!E2818)</f>
        <v>SPX_E</v>
      </c>
      <c r="D2967" s="102" t="str">
        <f>TRIM(Response!F2818)</f>
        <v>Spirometry - Pre and Post-Bronchodilator</v>
      </c>
      <c r="E2967" s="102" t="str">
        <f>TRIM(Response!G2818)</f>
        <v>2007-2008 Examination</v>
      </c>
      <c r="F2967" s="102" t="str">
        <f>TRIM(Response!H2818)</f>
        <v>5</v>
      </c>
      <c r="G2967" s="102" t="str">
        <f>TRIM(Response!J2818)</f>
        <v/>
      </c>
      <c r="H2967" s="102" t="str">
        <f>TRIM(Response!K2818)</f>
        <v/>
      </c>
      <c r="I2967" s="102" t="s">
        <v>6897</v>
      </c>
      <c r="J2967" s="102" t="str">
        <f>TRIM(Response!M2818)</f>
        <v>2020</v>
      </c>
    </row>
    <row r="2968" spans="1:10" ht="15.75" customHeight="1" x14ac:dyDescent="0.2">
      <c r="A2968" s="102" t="str">
        <f>TRIM(Response!A2819)</f>
        <v>SPQ090</v>
      </c>
      <c r="B2968" s="102" t="str">
        <f>TRIM(Response!C2819)</f>
        <v>Was {your/SP's} heart attack in the last three months?</v>
      </c>
      <c r="C2968" s="102" t="str">
        <f>TRIM(Response!E2819)</f>
        <v>SPX_F</v>
      </c>
      <c r="D2968" s="102" t="str">
        <f>TRIM(Response!F2819)</f>
        <v>Spirometry - Pre and Post-Bronchodilator</v>
      </c>
      <c r="E2968" s="102" t="str">
        <f>TRIM(Response!G2819)</f>
        <v>2009-2010 Examination</v>
      </c>
      <c r="F2968" s="102" t="str">
        <f>TRIM(Response!H2819)</f>
        <v>6</v>
      </c>
      <c r="G2968" s="102" t="str">
        <f>TRIM(Response!J2819)</f>
        <v/>
      </c>
      <c r="H2968" s="102" t="str">
        <f>TRIM(Response!K2819)</f>
        <v/>
      </c>
      <c r="I2968" s="102" t="s">
        <v>6897</v>
      </c>
      <c r="J2968" s="102" t="str">
        <f>TRIM(Response!M2819)</f>
        <v>2020</v>
      </c>
    </row>
    <row r="2969" spans="1:10" ht="15.75" customHeight="1" x14ac:dyDescent="0.2">
      <c r="A2969" s="102" t="str">
        <f>TRIM(Response!A2820)</f>
        <v>SPQ090</v>
      </c>
      <c r="B2969" s="102" t="str">
        <f>TRIM(Response!C2820)</f>
        <v>Was {your/SP's} heart attack in the last three months?</v>
      </c>
      <c r="C2969" s="102" t="str">
        <f>TRIM(Response!E2820)</f>
        <v>SPX_G</v>
      </c>
      <c r="D2969" s="102" t="str">
        <f>TRIM(Response!F2820)</f>
        <v>Spirometry - Pre and Post-Bronchodilator</v>
      </c>
      <c r="E2969" s="102" t="str">
        <f>TRIM(Response!G2820)</f>
        <v>2011-2012 Examination</v>
      </c>
      <c r="F2969" s="102" t="str">
        <f>TRIM(Response!H2820)</f>
        <v>7</v>
      </c>
      <c r="G2969" s="102" t="str">
        <f>TRIM(Response!J2820)</f>
        <v/>
      </c>
      <c r="H2969" s="102" t="str">
        <f>TRIM(Response!K2820)</f>
        <v/>
      </c>
      <c r="I2969" s="102" t="s">
        <v>6897</v>
      </c>
      <c r="J2969" s="102" t="str">
        <f>TRIM(Response!M2820)</f>
        <v>2020</v>
      </c>
    </row>
    <row r="2970" spans="1:10" ht="15.75" customHeight="1" x14ac:dyDescent="0.2">
      <c r="A2970" s="102" t="str">
        <f>TRIM(Response!A2821)</f>
        <v>SPQ100</v>
      </c>
      <c r="B2970" s="102" t="str">
        <f>TRIM(Response!C2821)</f>
        <v>In the past month, {have you/has SP} coughed up blood?</v>
      </c>
      <c r="C2970" s="102" t="str">
        <f>TRIM(Response!E2821)</f>
        <v>SPX_E</v>
      </c>
      <c r="D2970" s="102" t="str">
        <f>TRIM(Response!F2821)</f>
        <v>Spirometry - Pre and Post-Bronchodilator</v>
      </c>
      <c r="E2970" s="102" t="str">
        <f>TRIM(Response!G2821)</f>
        <v>2007-2008 Examination</v>
      </c>
      <c r="F2970" s="102" t="str">
        <f>TRIM(Response!H2821)</f>
        <v>5</v>
      </c>
      <c r="G2970" s="102" t="str">
        <f>TRIM(Response!J2821)</f>
        <v/>
      </c>
      <c r="H2970" s="102" t="str">
        <f>TRIM(Response!K2821)</f>
        <v/>
      </c>
      <c r="I2970" s="102" t="s">
        <v>6897</v>
      </c>
      <c r="J2970" s="102" t="str">
        <f>TRIM(Response!M2821)</f>
        <v>2020</v>
      </c>
    </row>
    <row r="2971" spans="1:10" ht="15.75" customHeight="1" x14ac:dyDescent="0.2">
      <c r="A2971" s="102" t="str">
        <f>TRIM(Response!A2822)</f>
        <v>SPQ100</v>
      </c>
      <c r="B2971" s="102" t="str">
        <f>TRIM(Response!C2822)</f>
        <v>In the past month, {have you/has SP} coughed up blood?</v>
      </c>
      <c r="C2971" s="102" t="str">
        <f>TRIM(Response!E2822)</f>
        <v>SPX_F</v>
      </c>
      <c r="D2971" s="102" t="str">
        <f>TRIM(Response!F2822)</f>
        <v>Spirometry - Pre and Post-Bronchodilator</v>
      </c>
      <c r="E2971" s="102" t="str">
        <f>TRIM(Response!G2822)</f>
        <v>2009-2010 Examination</v>
      </c>
      <c r="F2971" s="102" t="str">
        <f>TRIM(Response!H2822)</f>
        <v>6</v>
      </c>
      <c r="G2971" s="102" t="str">
        <f>TRIM(Response!J2822)</f>
        <v/>
      </c>
      <c r="H2971" s="102" t="str">
        <f>TRIM(Response!K2822)</f>
        <v/>
      </c>
      <c r="I2971" s="102" t="s">
        <v>6897</v>
      </c>
      <c r="J2971" s="102" t="str">
        <f>TRIM(Response!M2822)</f>
        <v>2020</v>
      </c>
    </row>
    <row r="2972" spans="1:10" ht="15.75" customHeight="1" x14ac:dyDescent="0.2">
      <c r="A2972" s="102" t="str">
        <f>TRIM(Response!A2823)</f>
        <v>SPQ100</v>
      </c>
      <c r="B2972" s="102" t="str">
        <f>TRIM(Response!C2823)</f>
        <v>In the past month, {have you/has SP} coughed up blood?</v>
      </c>
      <c r="C2972" s="102" t="str">
        <f>TRIM(Response!E2823)</f>
        <v>SPX_G</v>
      </c>
      <c r="D2972" s="102" t="str">
        <f>TRIM(Response!F2823)</f>
        <v>Spirometry - Pre and Post-Bronchodilator</v>
      </c>
      <c r="E2972" s="102" t="str">
        <f>TRIM(Response!G2823)</f>
        <v>2011-2012 Examination</v>
      </c>
      <c r="F2972" s="102" t="str">
        <f>TRIM(Response!H2823)</f>
        <v>7</v>
      </c>
      <c r="G2972" s="102" t="str">
        <f>TRIM(Response!J2823)</f>
        <v/>
      </c>
      <c r="H2972" s="102" t="str">
        <f>TRIM(Response!K2823)</f>
        <v/>
      </c>
      <c r="I2972" s="102" t="s">
        <v>6897</v>
      </c>
      <c r="J2972" s="102" t="str">
        <f>TRIM(Response!M2823)</f>
        <v>2020</v>
      </c>
    </row>
    <row r="2973" spans="1:10" ht="15.75" customHeight="1" x14ac:dyDescent="0.2">
      <c r="A2973" s="102" t="str">
        <f>TRIM(Response!A2824)</f>
        <v>SPXBCMT</v>
      </c>
      <c r="B2973" s="102" t="str">
        <f>TRIM(Response!C2824)</f>
        <v>Spirometry Second Test Comment (Post-Bronchodilator Spirometry)</v>
      </c>
      <c r="C2973" s="102" t="str">
        <f>TRIM(Response!E2824)</f>
        <v>SPX_E</v>
      </c>
      <c r="D2973" s="102" t="str">
        <f>TRIM(Response!F2824)</f>
        <v>Spirometry - Pre and Post-Bronchodilator</v>
      </c>
      <c r="E2973" s="102" t="str">
        <f>TRIM(Response!G2824)</f>
        <v>2007-2008 Examination</v>
      </c>
      <c r="F2973" s="102" t="str">
        <f>TRIM(Response!H2824)</f>
        <v>5</v>
      </c>
      <c r="G2973" s="102" t="str">
        <f>TRIM(Response!J2824)</f>
        <v/>
      </c>
      <c r="H2973" s="102" t="str">
        <f>TRIM(Response!K2824)</f>
        <v/>
      </c>
      <c r="I2973" s="102" t="s">
        <v>6897</v>
      </c>
      <c r="J2973" s="102" t="str">
        <f>TRIM(Response!M2824)</f>
        <v>2020</v>
      </c>
    </row>
    <row r="2974" spans="1:10" ht="15.75" customHeight="1" x14ac:dyDescent="0.2">
      <c r="A2974" s="102" t="str">
        <f>TRIM(Response!A2825)</f>
        <v>SPXBCMT</v>
      </c>
      <c r="B2974" s="102" t="str">
        <f>TRIM(Response!C2825)</f>
        <v>Spirometry Second Test Comment (Post-Bronchodilator Spirometry)</v>
      </c>
      <c r="C2974" s="102" t="str">
        <f>TRIM(Response!E2825)</f>
        <v>SPX_F</v>
      </c>
      <c r="D2974" s="102" t="str">
        <f>TRIM(Response!F2825)</f>
        <v>Spirometry - Pre and Post-Bronchodilator</v>
      </c>
      <c r="E2974" s="102" t="str">
        <f>TRIM(Response!G2825)</f>
        <v>2009-2010 Examination</v>
      </c>
      <c r="F2974" s="102" t="str">
        <f>TRIM(Response!H2825)</f>
        <v>6</v>
      </c>
      <c r="G2974" s="102" t="str">
        <f>TRIM(Response!J2825)</f>
        <v/>
      </c>
      <c r="H2974" s="102" t="str">
        <f>TRIM(Response!K2825)</f>
        <v/>
      </c>
      <c r="I2974" s="102" t="s">
        <v>6897</v>
      </c>
      <c r="J2974" s="102" t="str">
        <f>TRIM(Response!M2825)</f>
        <v>2020</v>
      </c>
    </row>
    <row r="2975" spans="1:10" ht="15.75" customHeight="1" x14ac:dyDescent="0.2">
      <c r="A2975" s="102" t="str">
        <f>TRIM(Response!A2826)</f>
        <v>SPXBCMT</v>
      </c>
      <c r="B2975" s="102" t="str">
        <f>TRIM(Response!C2826)</f>
        <v>Spirometry Second Test Comment (Post-Bronchodilator Spirometry)</v>
      </c>
      <c r="C2975" s="102" t="str">
        <f>TRIM(Response!E2826)</f>
        <v>SPX_G</v>
      </c>
      <c r="D2975" s="102" t="str">
        <f>TRIM(Response!F2826)</f>
        <v>Spirometry - Pre and Post-Bronchodilator</v>
      </c>
      <c r="E2975" s="102" t="str">
        <f>TRIM(Response!G2826)</f>
        <v>2011-2012 Examination</v>
      </c>
      <c r="F2975" s="102" t="str">
        <f>TRIM(Response!H2826)</f>
        <v>7</v>
      </c>
      <c r="G2975" s="102" t="str">
        <f>TRIM(Response!J2826)</f>
        <v/>
      </c>
      <c r="H2975" s="102" t="str">
        <f>TRIM(Response!K2826)</f>
        <v/>
      </c>
      <c r="I2975" s="102" t="s">
        <v>6897</v>
      </c>
      <c r="J2975" s="102" t="str">
        <f>TRIM(Response!M2826)</f>
        <v>2020</v>
      </c>
    </row>
    <row r="2976" spans="1:10" ht="15.75" customHeight="1" x14ac:dyDescent="0.2">
      <c r="A2976" s="102" t="str">
        <f>TRIM(Response!A2827)</f>
        <v>SPXBEV</v>
      </c>
      <c r="B2976" s="102" t="str">
        <f>TRIM(Response!C2827)</f>
        <v>Bronchodilator 2nd Test Spirometry, Extrapolated Volume (mL)</v>
      </c>
      <c r="C2976" s="102" t="str">
        <f>TRIM(Response!E2827)</f>
        <v>SPX_E</v>
      </c>
      <c r="D2976" s="102" t="str">
        <f>TRIM(Response!F2827)</f>
        <v>Spirometry - Pre and Post-Bronchodilator</v>
      </c>
      <c r="E2976" s="102" t="str">
        <f>TRIM(Response!G2827)</f>
        <v>2007-2008 Examination</v>
      </c>
      <c r="F2976" s="102" t="str">
        <f>TRIM(Response!H2827)</f>
        <v>5</v>
      </c>
      <c r="G2976" s="102" t="str">
        <f>TRIM(Response!J2827)</f>
        <v/>
      </c>
      <c r="H2976" s="102" t="str">
        <f>TRIM(Response!K2827)</f>
        <v/>
      </c>
      <c r="I2976" s="102" t="s">
        <v>6673</v>
      </c>
      <c r="J2976" s="102" t="str">
        <f>TRIM(Response!M2827)</f>
        <v>2020</v>
      </c>
    </row>
    <row r="2977" spans="1:10" ht="15.75" customHeight="1" x14ac:dyDescent="0.2">
      <c r="A2977" s="102" t="str">
        <f>TRIM(Response!A2828)</f>
        <v>SPXBEV</v>
      </c>
      <c r="B2977" s="102" t="str">
        <f>TRIM(Response!C2828)</f>
        <v>Bronchodilator 2nd Test Spirometry, Extrapolated Volume (mL)</v>
      </c>
      <c r="C2977" s="102" t="str">
        <f>TRIM(Response!E2828)</f>
        <v>SPX_F</v>
      </c>
      <c r="D2977" s="102" t="str">
        <f>TRIM(Response!F2828)</f>
        <v>Spirometry - Pre and Post-Bronchodilator</v>
      </c>
      <c r="E2977" s="102" t="str">
        <f>TRIM(Response!G2828)</f>
        <v>2009-2010 Examination</v>
      </c>
      <c r="F2977" s="102" t="str">
        <f>TRIM(Response!H2828)</f>
        <v>6</v>
      </c>
      <c r="G2977" s="102" t="str">
        <f>TRIM(Response!J2828)</f>
        <v/>
      </c>
      <c r="H2977" s="102" t="str">
        <f>TRIM(Response!K2828)</f>
        <v/>
      </c>
      <c r="I2977" s="102" t="s">
        <v>6674</v>
      </c>
      <c r="J2977" s="102" t="str">
        <f>TRIM(Response!M2828)</f>
        <v>2020</v>
      </c>
    </row>
    <row r="2978" spans="1:10" ht="15.75" customHeight="1" x14ac:dyDescent="0.2">
      <c r="A2978" s="102" t="str">
        <f>TRIM(Response!A2829)</f>
        <v>SPXBEV</v>
      </c>
      <c r="B2978" s="102" t="str">
        <f>TRIM(Response!C2829)</f>
        <v>Bronchodilator 2nd Test Spirometry, Extrapolated Volume (mL)</v>
      </c>
      <c r="C2978" s="102" t="str">
        <f>TRIM(Response!E2829)</f>
        <v>SPX_G</v>
      </c>
      <c r="D2978" s="102" t="str">
        <f>TRIM(Response!F2829)</f>
        <v>Spirometry - Pre and Post-Bronchodilator</v>
      </c>
      <c r="E2978" s="102" t="str">
        <f>TRIM(Response!G2829)</f>
        <v>2011-2012 Examination</v>
      </c>
      <c r="F2978" s="102" t="str">
        <f>TRIM(Response!H2829)</f>
        <v>7</v>
      </c>
      <c r="G2978" s="102" t="str">
        <f>TRIM(Response!J2829)</f>
        <v/>
      </c>
      <c r="H2978" s="102" t="str">
        <f>TRIM(Response!K2829)</f>
        <v/>
      </c>
      <c r="I2978" s="102" t="s">
        <v>6545</v>
      </c>
      <c r="J2978" s="102" t="str">
        <f>TRIM(Response!M2829)</f>
        <v>2020</v>
      </c>
    </row>
    <row r="2979" spans="1:10" ht="15.75" customHeight="1" x14ac:dyDescent="0.2">
      <c r="A2979" s="102" t="str">
        <f>TRIM(Response!A2830)</f>
        <v>SPXBF257</v>
      </c>
      <c r="B2979" s="102" t="str">
        <f>TRIM(Response!C2830)</f>
        <v>Bronchodilator 2nd Test Spirometry, Forced Expiratory Flow Rate 25-75%, (mL/s)</v>
      </c>
      <c r="C2979" s="102" t="str">
        <f>TRIM(Response!E2830)</f>
        <v>SPX_E</v>
      </c>
      <c r="D2979" s="102" t="str">
        <f>TRIM(Response!F2830)</f>
        <v>Spirometry - Pre and Post-Bronchodilator</v>
      </c>
      <c r="E2979" s="102" t="str">
        <f>TRIM(Response!G2830)</f>
        <v>2007-2008 Examination</v>
      </c>
      <c r="F2979" s="102" t="str">
        <f>TRIM(Response!H2830)</f>
        <v>5</v>
      </c>
      <c r="G2979" s="102" t="str">
        <f>TRIM(Response!J2830)</f>
        <v/>
      </c>
      <c r="H2979" s="102" t="str">
        <f>TRIM(Response!K2830)</f>
        <v/>
      </c>
      <c r="I2979" s="102" t="s">
        <v>6897</v>
      </c>
      <c r="J2979" s="102" t="str">
        <f>TRIM(Response!M2830)</f>
        <v>2020</v>
      </c>
    </row>
    <row r="2980" spans="1:10" ht="15.75" customHeight="1" x14ac:dyDescent="0.2">
      <c r="A2980" s="102" t="str">
        <f>TRIM(Response!A2831)</f>
        <v>SPXBF257</v>
      </c>
      <c r="B2980" s="102" t="str">
        <f>TRIM(Response!C2831)</f>
        <v>Bronchodilator 2nd Test Spirometry, Forced Expiratory Flow Rate 25-75%, (mL/s)</v>
      </c>
      <c r="C2980" s="102" t="str">
        <f>TRIM(Response!E2831)</f>
        <v>SPX_F</v>
      </c>
      <c r="D2980" s="102" t="str">
        <f>TRIM(Response!F2831)</f>
        <v>Spirometry - Pre and Post-Bronchodilator</v>
      </c>
      <c r="E2980" s="102" t="str">
        <f>TRIM(Response!G2831)</f>
        <v>2009-2010 Examination</v>
      </c>
      <c r="F2980" s="102" t="str">
        <f>TRIM(Response!H2831)</f>
        <v>6</v>
      </c>
      <c r="G2980" s="102" t="str">
        <f>TRIM(Response!J2831)</f>
        <v/>
      </c>
      <c r="H2980" s="102" t="str">
        <f>TRIM(Response!K2831)</f>
        <v/>
      </c>
      <c r="I2980" s="102" t="s">
        <v>6897</v>
      </c>
      <c r="J2980" s="102" t="str">
        <f>TRIM(Response!M2831)</f>
        <v>2020</v>
      </c>
    </row>
    <row r="2981" spans="1:10" ht="15.75" customHeight="1" x14ac:dyDescent="0.2">
      <c r="A2981" s="102" t="str">
        <f>TRIM(Response!A2832)</f>
        <v>SPXBF257</v>
      </c>
      <c r="B2981" s="102" t="str">
        <f>TRIM(Response!C2832)</f>
        <v>Bronchodilator 2nd Test Spirometry, Forced Expiratory Flow Rate 25-75%, (mL/s)</v>
      </c>
      <c r="C2981" s="102" t="str">
        <f>TRIM(Response!E2832)</f>
        <v>SPX_G</v>
      </c>
      <c r="D2981" s="102" t="str">
        <f>TRIM(Response!F2832)</f>
        <v>Spirometry - Pre and Post-Bronchodilator</v>
      </c>
      <c r="E2981" s="102" t="str">
        <f>TRIM(Response!G2832)</f>
        <v>2011-2012 Examination</v>
      </c>
      <c r="F2981" s="102" t="str">
        <f>TRIM(Response!H2832)</f>
        <v>7</v>
      </c>
      <c r="G2981" s="102" t="str">
        <f>TRIM(Response!J2832)</f>
        <v/>
      </c>
      <c r="H2981" s="102" t="str">
        <f>TRIM(Response!K2832)</f>
        <v/>
      </c>
      <c r="I2981" s="102" t="s">
        <v>6545</v>
      </c>
      <c r="J2981" s="102" t="str">
        <f>TRIM(Response!M2832)</f>
        <v>2020</v>
      </c>
    </row>
    <row r="2982" spans="1:10" ht="15.75" customHeight="1" x14ac:dyDescent="0.2">
      <c r="A2982" s="102" t="str">
        <f>TRIM(Response!A2833)</f>
        <v>SPXBFET</v>
      </c>
      <c r="B2982" s="102" t="str">
        <f>TRIM(Response!C2833)</f>
        <v>Bronchodilator 2nd Test Spirometry, Forced Expiratory Time (seconds)</v>
      </c>
      <c r="C2982" s="102" t="str">
        <f>TRIM(Response!E2833)</f>
        <v>SPX_E</v>
      </c>
      <c r="D2982" s="102" t="str">
        <f>TRIM(Response!F2833)</f>
        <v>Spirometry - Pre and Post-Bronchodilator</v>
      </c>
      <c r="E2982" s="102" t="str">
        <f>TRIM(Response!G2833)</f>
        <v>2007-2008 Examination</v>
      </c>
      <c r="F2982" s="102" t="str">
        <f>TRIM(Response!H2833)</f>
        <v>5</v>
      </c>
      <c r="G2982" s="102" t="str">
        <f>TRIM(Response!J2833)</f>
        <v/>
      </c>
      <c r="H2982" s="102" t="str">
        <f>TRIM(Response!K2833)</f>
        <v/>
      </c>
      <c r="I2982" s="102" t="s">
        <v>6689</v>
      </c>
      <c r="J2982" s="102" t="str">
        <f>TRIM(Response!M2833)</f>
        <v>2020</v>
      </c>
    </row>
    <row r="2983" spans="1:10" ht="15.75" customHeight="1" x14ac:dyDescent="0.2">
      <c r="A2983" s="102" t="str">
        <f>TRIM(Response!A2834)</f>
        <v>SPXBFET</v>
      </c>
      <c r="B2983" s="102" t="str">
        <f>TRIM(Response!C2834)</f>
        <v>Bronchodilator 2nd Test Spirometry, Forced Expiratory Time (seconds)</v>
      </c>
      <c r="C2983" s="102" t="str">
        <f>TRIM(Response!E2834)</f>
        <v>SPX_F</v>
      </c>
      <c r="D2983" s="102" t="str">
        <f>TRIM(Response!F2834)</f>
        <v>Spirometry - Pre and Post-Bronchodilator</v>
      </c>
      <c r="E2983" s="102" t="str">
        <f>TRIM(Response!G2834)</f>
        <v>2009-2010 Examination</v>
      </c>
      <c r="F2983" s="102" t="str">
        <f>TRIM(Response!H2834)</f>
        <v>6</v>
      </c>
      <c r="G2983" s="102" t="str">
        <f>TRIM(Response!J2834)</f>
        <v/>
      </c>
      <c r="H2983" s="102" t="str">
        <f>TRIM(Response!K2834)</f>
        <v/>
      </c>
      <c r="I2983" s="102" t="s">
        <v>6689</v>
      </c>
      <c r="J2983" s="102" t="str">
        <f>TRIM(Response!M2834)</f>
        <v>2020</v>
      </c>
    </row>
    <row r="2984" spans="1:10" ht="15.75" customHeight="1" x14ac:dyDescent="0.2">
      <c r="A2984" s="102" t="str">
        <f>TRIM(Response!A2835)</f>
        <v>SPXBFET</v>
      </c>
      <c r="B2984" s="102" t="str">
        <f>TRIM(Response!C2835)</f>
        <v>Bronchodilator 2nd Test Spirometry, Forced Expiratory Time (seconds)</v>
      </c>
      <c r="C2984" s="102" t="str">
        <f>TRIM(Response!E2835)</f>
        <v>SPX_G</v>
      </c>
      <c r="D2984" s="102" t="str">
        <f>TRIM(Response!F2835)</f>
        <v>Spirometry - Pre and Post-Bronchodilator</v>
      </c>
      <c r="E2984" s="102" t="str">
        <f>TRIM(Response!G2835)</f>
        <v>2011-2012 Examination</v>
      </c>
      <c r="F2984" s="102" t="str">
        <f>TRIM(Response!H2835)</f>
        <v>7</v>
      </c>
      <c r="G2984" s="102" t="str">
        <f>TRIM(Response!J2835)</f>
        <v/>
      </c>
      <c r="H2984" s="102" t="str">
        <f>TRIM(Response!K2835)</f>
        <v/>
      </c>
      <c r="I2984" s="102" t="s">
        <v>6897</v>
      </c>
      <c r="J2984" s="102" t="str">
        <f>TRIM(Response!M2835)</f>
        <v>2020</v>
      </c>
    </row>
    <row r="2985" spans="1:10" ht="15.75" customHeight="1" x14ac:dyDescent="0.2">
      <c r="A2985" s="102" t="str">
        <f>TRIM(Response!A2836)</f>
        <v>SPXBFEV1</v>
      </c>
      <c r="B2985" s="102" t="str">
        <f>TRIM(Response!C2836)</f>
        <v>Bronchodilator 2nd Test Spirometry, Forced Expiratory Volume in the first 1.0 second (mL)</v>
      </c>
      <c r="C2985" s="102" t="str">
        <f>TRIM(Response!E2836)</f>
        <v>SPX_E</v>
      </c>
      <c r="D2985" s="102" t="str">
        <f>TRIM(Response!F2836)</f>
        <v>Spirometry - Pre and Post-Bronchodilator</v>
      </c>
      <c r="E2985" s="102" t="str">
        <f>TRIM(Response!G2836)</f>
        <v>2007-2008 Examination</v>
      </c>
      <c r="F2985" s="102" t="str">
        <f>TRIM(Response!H2836)</f>
        <v>5</v>
      </c>
      <c r="G2985" s="102" t="str">
        <f>TRIM(Response!J2836)</f>
        <v/>
      </c>
      <c r="H2985" s="102" t="str">
        <f>TRIM(Response!K2836)</f>
        <v/>
      </c>
      <c r="I2985" s="102" t="s">
        <v>6897</v>
      </c>
      <c r="J2985" s="102" t="str">
        <f>TRIM(Response!M2836)</f>
        <v>2020</v>
      </c>
    </row>
    <row r="2986" spans="1:10" ht="15.75" customHeight="1" x14ac:dyDescent="0.2">
      <c r="A2986" s="102" t="str">
        <f>TRIM(Response!A2837)</f>
        <v>SPXBFEV1</v>
      </c>
      <c r="B2986" s="102" t="str">
        <f>TRIM(Response!C2837)</f>
        <v>Bronchodilator 2nd Test Spirometry, Forced Expiratory Volume in the first 1.0 second (mL)</v>
      </c>
      <c r="C2986" s="102" t="str">
        <f>TRIM(Response!E2837)</f>
        <v>SPX_F</v>
      </c>
      <c r="D2986" s="102" t="str">
        <f>TRIM(Response!F2837)</f>
        <v>Spirometry - Pre and Post-Bronchodilator</v>
      </c>
      <c r="E2986" s="102" t="str">
        <f>TRIM(Response!G2837)</f>
        <v>2009-2010 Examination</v>
      </c>
      <c r="F2986" s="102" t="str">
        <f>TRIM(Response!H2837)</f>
        <v>6</v>
      </c>
      <c r="G2986" s="102" t="str">
        <f>TRIM(Response!J2837)</f>
        <v/>
      </c>
      <c r="H2986" s="102" t="str">
        <f>TRIM(Response!K2837)</f>
        <v/>
      </c>
      <c r="I2986" s="102" t="s">
        <v>6897</v>
      </c>
      <c r="J2986" s="102" t="str">
        <f>TRIM(Response!M2837)</f>
        <v>2020</v>
      </c>
    </row>
    <row r="2987" spans="1:10" ht="15.75" customHeight="1" x14ac:dyDescent="0.2">
      <c r="A2987" s="102" t="str">
        <f>TRIM(Response!A2838)</f>
        <v>SPXBFEV1</v>
      </c>
      <c r="B2987" s="102" t="str">
        <f>TRIM(Response!C2838)</f>
        <v>Bronchodilator 2nd Test Spirometry, Forced Expiratory Volume in the first 1.0 second (mL)</v>
      </c>
      <c r="C2987" s="102" t="str">
        <f>TRIM(Response!E2838)</f>
        <v>SPX_G</v>
      </c>
      <c r="D2987" s="102" t="str">
        <f>TRIM(Response!F2838)</f>
        <v>Spirometry - Pre and Post-Bronchodilator</v>
      </c>
      <c r="E2987" s="102" t="str">
        <f>TRIM(Response!G2838)</f>
        <v>2011-2012 Examination</v>
      </c>
      <c r="F2987" s="102" t="str">
        <f>TRIM(Response!H2838)</f>
        <v>7</v>
      </c>
      <c r="G2987" s="102" t="str">
        <f>TRIM(Response!J2838)</f>
        <v/>
      </c>
      <c r="H2987" s="102" t="str">
        <f>TRIM(Response!K2838)</f>
        <v/>
      </c>
      <c r="I2987" s="102" t="s">
        <v>6545</v>
      </c>
      <c r="J2987" s="102" t="str">
        <f>TRIM(Response!M2838)</f>
        <v>2020</v>
      </c>
    </row>
    <row r="2988" spans="1:10" ht="15.75" customHeight="1" x14ac:dyDescent="0.2">
      <c r="A2988" s="102" t="str">
        <f>TRIM(Response!A2839)</f>
        <v>SPXBFEV3</v>
      </c>
      <c r="B2988" s="102" t="str">
        <f>TRIM(Response!C2839)</f>
        <v>Bronchodilator 2nd Test Spirometry, Forced Expiratory Volume in the first 3.0 seconds (mL)</v>
      </c>
      <c r="C2988" s="102" t="str">
        <f>TRIM(Response!E2839)</f>
        <v>SPX_E</v>
      </c>
      <c r="D2988" s="102" t="str">
        <f>TRIM(Response!F2839)</f>
        <v>Spirometry - Pre and Post-Bronchodilator</v>
      </c>
      <c r="E2988" s="102" t="str">
        <f>TRIM(Response!G2839)</f>
        <v>2007-2008 Examination</v>
      </c>
      <c r="F2988" s="102" t="str">
        <f>TRIM(Response!H2839)</f>
        <v>5</v>
      </c>
      <c r="G2988" s="102" t="str">
        <f>TRIM(Response!J2839)</f>
        <v/>
      </c>
      <c r="H2988" s="102" t="str">
        <f>TRIM(Response!K2839)</f>
        <v/>
      </c>
      <c r="I2988" s="102" t="s">
        <v>6897</v>
      </c>
      <c r="J2988" s="102" t="str">
        <f>TRIM(Response!M2839)</f>
        <v>2020</v>
      </c>
    </row>
    <row r="2989" spans="1:10" ht="15.75" customHeight="1" x14ac:dyDescent="0.2">
      <c r="A2989" s="102" t="str">
        <f>TRIM(Response!A2840)</f>
        <v>SPXBFEV3</v>
      </c>
      <c r="B2989" s="102" t="str">
        <f>TRIM(Response!C2840)</f>
        <v>Bronchodilator 2nd Test Spirometry, Forced Expiratory Volume in the first 3.0 seconds (mL)</v>
      </c>
      <c r="C2989" s="102" t="str">
        <f>TRIM(Response!E2840)</f>
        <v>SPX_F</v>
      </c>
      <c r="D2989" s="102" t="str">
        <f>TRIM(Response!F2840)</f>
        <v>Spirometry - Pre and Post-Bronchodilator</v>
      </c>
      <c r="E2989" s="102" t="str">
        <f>TRIM(Response!G2840)</f>
        <v>2009-2010 Examination</v>
      </c>
      <c r="F2989" s="102" t="str">
        <f>TRIM(Response!H2840)</f>
        <v>6</v>
      </c>
      <c r="G2989" s="102" t="str">
        <f>TRIM(Response!J2840)</f>
        <v/>
      </c>
      <c r="H2989" s="102" t="str">
        <f>TRIM(Response!K2840)</f>
        <v/>
      </c>
      <c r="I2989" s="102" t="s">
        <v>6897</v>
      </c>
      <c r="J2989" s="102" t="str">
        <f>TRIM(Response!M2840)</f>
        <v>2020</v>
      </c>
    </row>
    <row r="2990" spans="1:10" ht="15.75" customHeight="1" x14ac:dyDescent="0.2">
      <c r="A2990" s="102" t="str">
        <f>TRIM(Response!A2841)</f>
        <v>SPXBFEV3</v>
      </c>
      <c r="B2990" s="102" t="str">
        <f>TRIM(Response!C2841)</f>
        <v>Bronchodilator 2nd Test Spirometry, Forced Expiratory Volume in the first 3.0 seconds (mL)</v>
      </c>
      <c r="C2990" s="102" t="str">
        <f>TRIM(Response!E2841)</f>
        <v>SPX_G</v>
      </c>
      <c r="D2990" s="102" t="str">
        <f>TRIM(Response!F2841)</f>
        <v>Spirometry - Pre and Post-Bronchodilator</v>
      </c>
      <c r="E2990" s="102" t="str">
        <f>TRIM(Response!G2841)</f>
        <v>2011-2012 Examination</v>
      </c>
      <c r="F2990" s="102" t="str">
        <f>TRIM(Response!H2841)</f>
        <v>7</v>
      </c>
      <c r="G2990" s="102" t="str">
        <f>TRIM(Response!J2841)</f>
        <v/>
      </c>
      <c r="H2990" s="102" t="str">
        <f>TRIM(Response!K2841)</f>
        <v/>
      </c>
      <c r="I2990" s="102" t="s">
        <v>6897</v>
      </c>
      <c r="J2990" s="102" t="str">
        <f>TRIM(Response!M2841)</f>
        <v>2020</v>
      </c>
    </row>
    <row r="2991" spans="1:10" ht="15.75" customHeight="1" x14ac:dyDescent="0.2">
      <c r="A2991" s="102" t="str">
        <f>TRIM(Response!A2842)</f>
        <v>SPXBFEV5</v>
      </c>
      <c r="B2991" s="102" t="str">
        <f>TRIM(Response!C2842)</f>
        <v>Bronchodilator 2nd Test Spirometry, Forced Expiratory Volume in the first 0.5 seconds (mL)</v>
      </c>
      <c r="C2991" s="102" t="str">
        <f>TRIM(Response!E2842)</f>
        <v>SPX_E</v>
      </c>
      <c r="D2991" s="102" t="str">
        <f>TRIM(Response!F2842)</f>
        <v>Spirometry - Pre and Post-Bronchodilator</v>
      </c>
      <c r="E2991" s="102" t="str">
        <f>TRIM(Response!G2842)</f>
        <v>2007-2008 Examination</v>
      </c>
      <c r="F2991" s="102" t="str">
        <f>TRIM(Response!H2842)</f>
        <v>5</v>
      </c>
      <c r="G2991" s="102" t="str">
        <f>TRIM(Response!J2842)</f>
        <v/>
      </c>
      <c r="H2991" s="102" t="str">
        <f>TRIM(Response!K2842)</f>
        <v/>
      </c>
      <c r="I2991" s="102" t="s">
        <v>6897</v>
      </c>
      <c r="J2991" s="102" t="str">
        <f>TRIM(Response!M2842)</f>
        <v>2020</v>
      </c>
    </row>
    <row r="2992" spans="1:10" ht="15.75" customHeight="1" x14ac:dyDescent="0.2">
      <c r="A2992" s="102" t="str">
        <f>TRIM(Response!A2843)</f>
        <v>SPXBFEV5</v>
      </c>
      <c r="B2992" s="102" t="str">
        <f>TRIM(Response!C2843)</f>
        <v>Bronchodilator 2nd Test Spirometry, Forced Expiratory Volume in the first 0.5 seconds (mL)</v>
      </c>
      <c r="C2992" s="102" t="str">
        <f>TRIM(Response!E2843)</f>
        <v>SPX_F</v>
      </c>
      <c r="D2992" s="102" t="str">
        <f>TRIM(Response!F2843)</f>
        <v>Spirometry - Pre and Post-Bronchodilator</v>
      </c>
      <c r="E2992" s="102" t="str">
        <f>TRIM(Response!G2843)</f>
        <v>2009-2010 Examination</v>
      </c>
      <c r="F2992" s="102" t="str">
        <f>TRIM(Response!H2843)</f>
        <v>6</v>
      </c>
      <c r="G2992" s="102" t="str">
        <f>TRIM(Response!J2843)</f>
        <v/>
      </c>
      <c r="H2992" s="102" t="str">
        <f>TRIM(Response!K2843)</f>
        <v/>
      </c>
      <c r="I2992" s="102" t="s">
        <v>6897</v>
      </c>
      <c r="J2992" s="102" t="str">
        <f>TRIM(Response!M2843)</f>
        <v>2020</v>
      </c>
    </row>
    <row r="2993" spans="1:10" ht="15.75" customHeight="1" x14ac:dyDescent="0.2">
      <c r="A2993" s="102" t="str">
        <f>TRIM(Response!A2844)</f>
        <v>SPXBFEV5</v>
      </c>
      <c r="B2993" s="102" t="str">
        <f>TRIM(Response!C2844)</f>
        <v>Bronchodilator 2nd Test Spirometry, Forced Expiratory Volume in the first 0.5 seconds (mL)</v>
      </c>
      <c r="C2993" s="102" t="str">
        <f>TRIM(Response!E2844)</f>
        <v>SPX_G</v>
      </c>
      <c r="D2993" s="102" t="str">
        <f>TRIM(Response!F2844)</f>
        <v>Spirometry - Pre and Post-Bronchodilator</v>
      </c>
      <c r="E2993" s="102" t="str">
        <f>TRIM(Response!G2844)</f>
        <v>2011-2012 Examination</v>
      </c>
      <c r="F2993" s="102" t="str">
        <f>TRIM(Response!H2844)</f>
        <v>7</v>
      </c>
      <c r="G2993" s="102" t="str">
        <f>TRIM(Response!J2844)</f>
        <v/>
      </c>
      <c r="H2993" s="102" t="str">
        <f>TRIM(Response!K2844)</f>
        <v/>
      </c>
      <c r="I2993" s="102" t="s">
        <v>6897</v>
      </c>
      <c r="J2993" s="102" t="str">
        <f>TRIM(Response!M2844)</f>
        <v>2020</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SPXBFEV6</v>
      </c>
      <c r="B2995" s="102" t="str">
        <f>TRIM(Response!C2845)</f>
        <v>Bronchodilator 2nd Test Spirometry, Forced Expiratory Volume in the first 6.0 seconds (mL)</v>
      </c>
      <c r="C2995" s="102" t="str">
        <f>TRIM(Response!E2845)</f>
        <v>SPX_E</v>
      </c>
      <c r="D2995" s="102" t="str">
        <f>TRIM(Response!F2845)</f>
        <v>Spirometry - Pre and Post-Bronchodilator</v>
      </c>
      <c r="E2995" s="102" t="str">
        <f>TRIM(Response!G2845)</f>
        <v>2007-2008 Examination</v>
      </c>
      <c r="F2995" s="102" t="str">
        <f>TRIM(Response!H2845)</f>
        <v>5</v>
      </c>
      <c r="G2995" s="102" t="str">
        <f>TRIM(Response!J2845)</f>
        <v/>
      </c>
      <c r="H2995" s="102" t="str">
        <f>TRIM(Response!K2845)</f>
        <v/>
      </c>
      <c r="I2995" s="102" t="s">
        <v>6897</v>
      </c>
      <c r="J2995" s="102" t="str">
        <f>TRIM(Response!M2845)</f>
        <v>2020</v>
      </c>
    </row>
    <row r="2996" spans="1:10" ht="15.75" customHeight="1" x14ac:dyDescent="0.2">
      <c r="A2996" s="102" t="str">
        <f>TRIM(Response!A2846)</f>
        <v>SPXBFEV6</v>
      </c>
      <c r="B2996" s="102" t="str">
        <f>TRIM(Response!C2846)</f>
        <v>Bronchodilator 2nd Test Spirometry, Forced Expiratory Volume in the first 6.0 seconds (mL)</v>
      </c>
      <c r="C2996" s="102" t="str">
        <f>TRIM(Response!E2846)</f>
        <v>SPX_F</v>
      </c>
      <c r="D2996" s="102" t="str">
        <f>TRIM(Response!F2846)</f>
        <v>Spirometry - Pre and Post-Bronchodilator</v>
      </c>
      <c r="E2996" s="102" t="str">
        <f>TRIM(Response!G2846)</f>
        <v>2009-2010 Examination</v>
      </c>
      <c r="F2996" s="102" t="str">
        <f>TRIM(Response!H2846)</f>
        <v>6</v>
      </c>
      <c r="G2996" s="102" t="str">
        <f>TRIM(Response!J2846)</f>
        <v/>
      </c>
      <c r="H2996" s="102" t="str">
        <f>TRIM(Response!K2846)</f>
        <v/>
      </c>
      <c r="I2996" s="102" t="s">
        <v>6897</v>
      </c>
      <c r="J2996" s="102" t="str">
        <f>TRIM(Response!M2846)</f>
        <v>2020</v>
      </c>
    </row>
    <row r="2997" spans="1:10" ht="15.75" customHeight="1" x14ac:dyDescent="0.2">
      <c r="A2997" s="102" t="str">
        <f>TRIM(Response!A2847)</f>
        <v>SPXBFEV6</v>
      </c>
      <c r="B2997" s="102" t="str">
        <f>TRIM(Response!C2847)</f>
        <v>Bronchodilator 2nd Test Spirometry, Forced Expiratory Volume in the first 6.0 seconds (mL)</v>
      </c>
      <c r="C2997" s="102" t="str">
        <f>TRIM(Response!E2847)</f>
        <v>SPX_G</v>
      </c>
      <c r="D2997" s="102" t="str">
        <f>TRIM(Response!F2847)</f>
        <v>Spirometry - Pre and Post-Bronchodilator</v>
      </c>
      <c r="E2997" s="102" t="str">
        <f>TRIM(Response!G2847)</f>
        <v>2011-2012 Examination</v>
      </c>
      <c r="F2997" s="102" t="str">
        <f>TRIM(Response!H2847)</f>
        <v>7</v>
      </c>
      <c r="G2997" s="102" t="str">
        <f>TRIM(Response!J2847)</f>
        <v/>
      </c>
      <c r="H2997" s="102" t="str">
        <f>TRIM(Response!K2847)</f>
        <v/>
      </c>
      <c r="I2997" s="102" t="s">
        <v>6897</v>
      </c>
      <c r="J2997" s="102" t="str">
        <f>TRIM(Response!M2847)</f>
        <v>2020</v>
      </c>
    </row>
    <row r="2998" spans="1:10" ht="15.75" customHeight="1" x14ac:dyDescent="0.2">
      <c r="A2998" s="102" t="str">
        <f>TRIM(Response!A2848)</f>
        <v>SPXBFEV7</v>
      </c>
      <c r="B2998" s="102" t="str">
        <f>TRIM(Response!C2848)</f>
        <v>Bronchodilator 2nd Test Spirometry, Forced Expiratory Volume in the first 0.75 seconds (mL)</v>
      </c>
      <c r="C2998" s="102" t="str">
        <f>TRIM(Response!E2848)</f>
        <v>SPX_E</v>
      </c>
      <c r="D2998" s="102" t="str">
        <f>TRIM(Response!F2848)</f>
        <v>Spirometry - Pre and Post-Bronchodilator</v>
      </c>
      <c r="E2998" s="102" t="str">
        <f>TRIM(Response!G2848)</f>
        <v>2007-2008 Examination</v>
      </c>
      <c r="F2998" s="102" t="str">
        <f>TRIM(Response!H2848)</f>
        <v>5</v>
      </c>
      <c r="G2998" s="102" t="str">
        <f>TRIM(Response!J2848)</f>
        <v/>
      </c>
      <c r="H2998" s="102" t="str">
        <f>TRIM(Response!K2848)</f>
        <v/>
      </c>
      <c r="I2998" s="102" t="s">
        <v>6897</v>
      </c>
      <c r="J2998" s="102" t="str">
        <f>TRIM(Response!M2848)</f>
        <v>2020</v>
      </c>
    </row>
    <row r="2999" spans="1:10" ht="15.75" customHeight="1" x14ac:dyDescent="0.2">
      <c r="A2999" s="102" t="str">
        <f>TRIM(Response!A2849)</f>
        <v>SPXBFEV7</v>
      </c>
      <c r="B2999" s="102" t="str">
        <f>TRIM(Response!C2849)</f>
        <v>Bronchodilator 2nd Test Spirometry, Forced Expiratory Volume in the first 0.75 seconds (mL)</v>
      </c>
      <c r="C2999" s="102" t="str">
        <f>TRIM(Response!E2849)</f>
        <v>SPX_F</v>
      </c>
      <c r="D2999" s="102" t="str">
        <f>TRIM(Response!F2849)</f>
        <v>Spirometry - Pre and Post-Bronchodilator</v>
      </c>
      <c r="E2999" s="102" t="str">
        <f>TRIM(Response!G2849)</f>
        <v>2009-2010 Examination</v>
      </c>
      <c r="F2999" s="102" t="str">
        <f>TRIM(Response!H2849)</f>
        <v>6</v>
      </c>
      <c r="G2999" s="102" t="str">
        <f>TRIM(Response!J2849)</f>
        <v/>
      </c>
      <c r="H2999" s="102" t="str">
        <f>TRIM(Response!K2849)</f>
        <v/>
      </c>
      <c r="I2999" s="102" t="s">
        <v>6703</v>
      </c>
      <c r="J2999" s="102" t="str">
        <f>TRIM(Response!M2849)</f>
        <v>2020</v>
      </c>
    </row>
    <row r="3000" spans="1:10" ht="15.75" customHeight="1" x14ac:dyDescent="0.2">
      <c r="A3000" s="102" t="str">
        <f>TRIM(Response!A2850)</f>
        <v>SPXBFEV7</v>
      </c>
      <c r="B3000" s="102" t="str">
        <f>TRIM(Response!C2850)</f>
        <v>Bronchodilator 2nd Test Spirometry, Forced Expiratory Volume in the first 0.75 seconds (mL)</v>
      </c>
      <c r="C3000" s="102" t="str">
        <f>TRIM(Response!E2850)</f>
        <v>SPX_G</v>
      </c>
      <c r="D3000" s="102" t="str">
        <f>TRIM(Response!F2850)</f>
        <v>Spirometry - Pre and Post-Bronchodilator</v>
      </c>
      <c r="E3000" s="102" t="str">
        <f>TRIM(Response!G2850)</f>
        <v>2011-2012 Examination</v>
      </c>
      <c r="F3000" s="102" t="str">
        <f>TRIM(Response!H2850)</f>
        <v>7</v>
      </c>
      <c r="G3000" s="102" t="str">
        <f>TRIM(Response!J2850)</f>
        <v/>
      </c>
      <c r="H3000" s="102" t="str">
        <f>TRIM(Response!K2850)</f>
        <v/>
      </c>
      <c r="I3000" s="102" t="s">
        <v>6897</v>
      </c>
      <c r="J3000" s="102" t="str">
        <f>TRIM(Response!M2850)</f>
        <v>2020</v>
      </c>
    </row>
    <row r="3001" spans="1:10" ht="15.75" customHeight="1" x14ac:dyDescent="0.2">
      <c r="A3001" s="102" t="str">
        <f>TRIM(Response!A2851)</f>
        <v>SPXBFVC</v>
      </c>
      <c r="B3001" s="102" t="str">
        <f>TRIM(Response!C2851)</f>
        <v>Bronchodilator 2nd Test Spirometry, Forced Vital Capacity (mL)</v>
      </c>
      <c r="C3001" s="102" t="str">
        <f>TRIM(Response!E2851)</f>
        <v>SPX_E</v>
      </c>
      <c r="D3001" s="102" t="str">
        <f>TRIM(Response!F2851)</f>
        <v>Spirometry - Pre and Post-Bronchodilator</v>
      </c>
      <c r="E3001" s="102" t="str">
        <f>TRIM(Response!G2851)</f>
        <v>2007-2008 Examination</v>
      </c>
      <c r="F3001" s="102" t="str">
        <f>TRIM(Response!H2851)</f>
        <v>5</v>
      </c>
      <c r="G3001" s="102" t="str">
        <f>TRIM(Response!J2851)</f>
        <v/>
      </c>
      <c r="H3001" s="102" t="str">
        <f>TRIM(Response!K2851)</f>
        <v/>
      </c>
      <c r="I3001" s="102" t="s">
        <v>6897</v>
      </c>
      <c r="J3001" s="102" t="str">
        <f>TRIM(Response!M2851)</f>
        <v>2020</v>
      </c>
    </row>
    <row r="3002" spans="1:10" ht="15.75" customHeight="1" x14ac:dyDescent="0.2">
      <c r="A3002" s="102" t="str">
        <f>TRIM(Response!A2852)</f>
        <v>SPXBFVC</v>
      </c>
      <c r="B3002" s="102" t="str">
        <f>TRIM(Response!C2852)</f>
        <v>Bronchodilator 2nd Test Spirometry, Forced Vital Capacity (mL)</v>
      </c>
      <c r="C3002" s="102" t="str">
        <f>TRIM(Response!E2852)</f>
        <v>SPX_F</v>
      </c>
      <c r="D3002" s="102" t="str">
        <f>TRIM(Response!F2852)</f>
        <v>Spirometry - Pre and Post-Bronchodilator</v>
      </c>
      <c r="E3002" s="102" t="str">
        <f>TRIM(Response!G2852)</f>
        <v>2009-2010 Examination</v>
      </c>
      <c r="F3002" s="102" t="str">
        <f>TRIM(Response!H2852)</f>
        <v>6</v>
      </c>
      <c r="G3002" s="102" t="str">
        <f>TRIM(Response!J2852)</f>
        <v/>
      </c>
      <c r="H3002" s="102" t="str">
        <f>TRIM(Response!K2852)</f>
        <v/>
      </c>
      <c r="I3002" s="102" t="s">
        <v>6897</v>
      </c>
      <c r="J3002" s="102" t="str">
        <f>TRIM(Response!M2852)</f>
        <v>2020</v>
      </c>
    </row>
    <row r="3003" spans="1:10" ht="15.75" customHeight="1" x14ac:dyDescent="0.2">
      <c r="A3003" s="102" t="str">
        <f>TRIM(Response!A2853)</f>
        <v>SPXBFVC</v>
      </c>
      <c r="B3003" s="102" t="str">
        <f>TRIM(Response!C2853)</f>
        <v>Bronchodilator 2nd Test Spirometry, Forced Vital Capacity (mL)</v>
      </c>
      <c r="C3003" s="102" t="str">
        <f>TRIM(Response!E2853)</f>
        <v>SPX_G</v>
      </c>
      <c r="D3003" s="102" t="str">
        <f>TRIM(Response!F2853)</f>
        <v>Spirometry - Pre and Post-Bronchodilator</v>
      </c>
      <c r="E3003" s="102" t="str">
        <f>TRIM(Response!G2853)</f>
        <v>2011-2012 Examination</v>
      </c>
      <c r="F3003" s="102" t="str">
        <f>TRIM(Response!H2853)</f>
        <v>7</v>
      </c>
      <c r="G3003" s="102" t="str">
        <f>TRIM(Response!J2853)</f>
        <v/>
      </c>
      <c r="H3003" s="102" t="str">
        <f>TRIM(Response!K2853)</f>
        <v/>
      </c>
      <c r="I3003" s="102" t="s">
        <v>6897</v>
      </c>
      <c r="J3003" s="102" t="str">
        <f>TRIM(Response!M2853)</f>
        <v>2020</v>
      </c>
    </row>
    <row r="3004" spans="1:10" ht="15.75" customHeight="1" x14ac:dyDescent="0.2">
      <c r="A3004" s="102" t="str">
        <f>TRIM(Response!A2854)</f>
        <v>SPXBPEF</v>
      </c>
      <c r="B3004" s="102" t="str">
        <f>TRIM(Response!C2854)</f>
        <v>Bronchodilator 2nd Test Spirometry, Peak Expiratory Flow Rate (mL/s)</v>
      </c>
      <c r="C3004" s="102" t="str">
        <f>TRIM(Response!E2854)</f>
        <v>SPX_E</v>
      </c>
      <c r="D3004" s="102" t="str">
        <f>TRIM(Response!F2854)</f>
        <v>Spirometry - Pre and Post-Bronchodilator</v>
      </c>
      <c r="E3004" s="102" t="str">
        <f>TRIM(Response!G2854)</f>
        <v>2007-2008 Examination</v>
      </c>
      <c r="F3004" s="102" t="str">
        <f>TRIM(Response!H2854)</f>
        <v>5</v>
      </c>
      <c r="G3004" s="102" t="str">
        <f>TRIM(Response!J2854)</f>
        <v/>
      </c>
      <c r="H3004" s="102" t="str">
        <f>TRIM(Response!K2854)</f>
        <v/>
      </c>
      <c r="I3004" s="102" t="s">
        <v>6897</v>
      </c>
      <c r="J3004" s="102" t="str">
        <f>TRIM(Response!M2854)</f>
        <v>2020</v>
      </c>
    </row>
    <row r="3005" spans="1:10" ht="15.75" customHeight="1" x14ac:dyDescent="0.2">
      <c r="A3005" s="102" t="str">
        <f>TRIM(Response!A2855)</f>
        <v>SPXBPEF</v>
      </c>
      <c r="B3005" s="102" t="str">
        <f>TRIM(Response!C2855)</f>
        <v>Bronchodilator 2nd Test Spirometry, Peak Expiratory Flow Rate (mL/s)</v>
      </c>
      <c r="C3005" s="102" t="str">
        <f>TRIM(Response!E2855)</f>
        <v>SPX_F</v>
      </c>
      <c r="D3005" s="102" t="str">
        <f>TRIM(Response!F2855)</f>
        <v>Spirometry - Pre and Post-Bronchodilator</v>
      </c>
      <c r="E3005" s="102" t="str">
        <f>TRIM(Response!G2855)</f>
        <v>2009-2010 Examination</v>
      </c>
      <c r="F3005" s="102" t="str">
        <f>TRIM(Response!H2855)</f>
        <v>6</v>
      </c>
      <c r="G3005" s="102" t="str">
        <f>TRIM(Response!J2855)</f>
        <v/>
      </c>
      <c r="H3005" s="102" t="str">
        <f>TRIM(Response!K2855)</f>
        <v/>
      </c>
      <c r="I3005" s="102" t="s">
        <v>6897</v>
      </c>
      <c r="J3005" s="102" t="str">
        <f>TRIM(Response!M2855)</f>
        <v>2020</v>
      </c>
    </row>
    <row r="3006" spans="1:10" ht="15.75" customHeight="1" x14ac:dyDescent="0.2">
      <c r="A3006" s="102" t="str">
        <f>TRIM(Response!A2856)</f>
        <v>SPXBPEF</v>
      </c>
      <c r="B3006" s="102" t="str">
        <f>TRIM(Response!C2856)</f>
        <v>Bronchodilator 2nd Test Spirometry, Peak Expiratory Flow Rate (mL/s)</v>
      </c>
      <c r="C3006" s="102" t="str">
        <f>TRIM(Response!E2856)</f>
        <v>SPX_G</v>
      </c>
      <c r="D3006" s="102" t="str">
        <f>TRIM(Response!F2856)</f>
        <v>Spirometry - Pre and Post-Bronchodilator</v>
      </c>
      <c r="E3006" s="102" t="str">
        <f>TRIM(Response!G2856)</f>
        <v>2011-2012 Examination</v>
      </c>
      <c r="F3006" s="102" t="str">
        <f>TRIM(Response!H2856)</f>
        <v>7</v>
      </c>
      <c r="G3006" s="102" t="str">
        <f>TRIM(Response!J2856)</f>
        <v/>
      </c>
      <c r="H3006" s="102" t="str">
        <f>TRIM(Response!K2856)</f>
        <v/>
      </c>
      <c r="I3006" s="102" t="s">
        <v>6897</v>
      </c>
      <c r="J3006" s="102" t="str">
        <f>TRIM(Response!M2856)</f>
        <v>2020</v>
      </c>
    </row>
    <row r="3007" spans="1:10" ht="15.75" customHeight="1" x14ac:dyDescent="0.2">
      <c r="A3007" s="102" t="str">
        <f>TRIM(Response!A2857)</f>
        <v>SPXBQEFF</v>
      </c>
      <c r="B3007" s="102" t="str">
        <f>TRIM(Response!C2857)</f>
        <v>Bronchodilator 2nd Test Spirometry, Effort Quality Attribute</v>
      </c>
      <c r="C3007" s="102" t="str">
        <f>TRIM(Response!E2857)</f>
        <v>SPX_E</v>
      </c>
      <c r="D3007" s="102" t="str">
        <f>TRIM(Response!F2857)</f>
        <v>Spirometry - Pre and Post-Bronchodilator</v>
      </c>
      <c r="E3007" s="102" t="str">
        <f>TRIM(Response!G2857)</f>
        <v>2007-2008 Examination</v>
      </c>
      <c r="F3007" s="102" t="str">
        <f>TRIM(Response!H2857)</f>
        <v>5</v>
      </c>
      <c r="G3007" s="102" t="str">
        <f>TRIM(Response!J2857)</f>
        <v/>
      </c>
      <c r="H3007" s="102" t="str">
        <f>TRIM(Response!K2857)</f>
        <v/>
      </c>
      <c r="I3007" s="102" t="s">
        <v>6897</v>
      </c>
      <c r="J3007" s="102" t="str">
        <f>TRIM(Response!M2857)</f>
        <v>2020</v>
      </c>
    </row>
    <row r="3008" spans="1:10" ht="15.75" customHeight="1" x14ac:dyDescent="0.2">
      <c r="A3008" s="102" t="str">
        <f>TRIM(Response!A2858)</f>
        <v>SPXBQEFF</v>
      </c>
      <c r="B3008" s="102" t="str">
        <f>TRIM(Response!C2858)</f>
        <v>Bronchodilator 2nd Test Spirometry, Effort Quality Attribute</v>
      </c>
      <c r="C3008" s="102" t="str">
        <f>TRIM(Response!E2858)</f>
        <v>SPX_F</v>
      </c>
      <c r="D3008" s="102" t="str">
        <f>TRIM(Response!F2858)</f>
        <v>Spirometry - Pre and Post-Bronchodilator</v>
      </c>
      <c r="E3008" s="102" t="str">
        <f>TRIM(Response!G2858)</f>
        <v>2009-2010 Examination</v>
      </c>
      <c r="F3008" s="102" t="str">
        <f>TRIM(Response!H2858)</f>
        <v>6</v>
      </c>
      <c r="G3008" s="102" t="str">
        <f>TRIM(Response!J2858)</f>
        <v/>
      </c>
      <c r="H3008" s="102" t="str">
        <f>TRIM(Response!K2858)</f>
        <v/>
      </c>
      <c r="I3008" s="102" t="s">
        <v>6897</v>
      </c>
      <c r="J3008" s="102" t="str">
        <f>TRIM(Response!M2858)</f>
        <v>2020</v>
      </c>
    </row>
    <row r="3009" spans="1:10" ht="15.75" customHeight="1" x14ac:dyDescent="0.2">
      <c r="A3009" s="102" t="str">
        <f>TRIM(Response!A2859)</f>
        <v>SPXBQEFF</v>
      </c>
      <c r="B3009" s="102" t="str">
        <f>TRIM(Response!C2859)</f>
        <v>Bronchodilator 2nd Test Spirometry, Effort Quality Attribute</v>
      </c>
      <c r="C3009" s="102" t="str">
        <f>TRIM(Response!E2859)</f>
        <v>SPX_G</v>
      </c>
      <c r="D3009" s="102" t="str">
        <f>TRIM(Response!F2859)</f>
        <v>Spirometry - Pre and Post-Bronchodilator</v>
      </c>
      <c r="E3009" s="102" t="str">
        <f>TRIM(Response!G2859)</f>
        <v>2011-2012 Examination</v>
      </c>
      <c r="F3009" s="102" t="str">
        <f>TRIM(Response!H2859)</f>
        <v>7</v>
      </c>
      <c r="G3009" s="102" t="str">
        <f>TRIM(Response!J2859)</f>
        <v/>
      </c>
      <c r="H3009" s="102" t="str">
        <f>TRIM(Response!K2859)</f>
        <v/>
      </c>
      <c r="I3009" s="102" t="s">
        <v>6897</v>
      </c>
      <c r="J3009" s="102" t="str">
        <f>TRIM(Response!M2859)</f>
        <v>2020</v>
      </c>
    </row>
    <row r="3010" spans="1:10" ht="15.75" customHeight="1" x14ac:dyDescent="0.2">
      <c r="A3010" s="102" t="str">
        <f>TRIM(Response!A2860)</f>
        <v>SPXBQFV1</v>
      </c>
      <c r="B3010" s="102" t="str">
        <f>TRIM(Response!C2860)</f>
        <v>Bronchodilator 2nd Test Spirometry, Forced Expiratory Volume in the first 1.0 second Quality Attribute</v>
      </c>
      <c r="C3010" s="102" t="str">
        <f>TRIM(Response!E2860)</f>
        <v>SPX_E</v>
      </c>
      <c r="D3010" s="102" t="str">
        <f>TRIM(Response!F2860)</f>
        <v>Spirometry - Pre and Post-Bronchodilator</v>
      </c>
      <c r="E3010" s="102" t="str">
        <f>TRIM(Response!G2860)</f>
        <v>2007-2008 Examination</v>
      </c>
      <c r="F3010" s="102" t="str">
        <f>TRIM(Response!H2860)</f>
        <v>5</v>
      </c>
      <c r="G3010" s="102" t="str">
        <f>TRIM(Response!J2860)</f>
        <v/>
      </c>
      <c r="H3010" s="102" t="str">
        <f>TRIM(Response!K2860)</f>
        <v/>
      </c>
      <c r="I3010" s="102" t="s">
        <v>6897</v>
      </c>
      <c r="J3010" s="102" t="str">
        <f>TRIM(Response!M2860)</f>
        <v>2020</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SPXBQFV1</v>
      </c>
      <c r="B3012" s="102" t="str">
        <f>TRIM(Response!C2861)</f>
        <v>Bronchodilator 2nd Test Spirometry, Forced Expiratory Volume in the first 1.0 second Quality Attribute</v>
      </c>
      <c r="C3012" s="102" t="str">
        <f>TRIM(Response!E2861)</f>
        <v>SPX_F</v>
      </c>
      <c r="D3012" s="102" t="str">
        <f>TRIM(Response!F2861)</f>
        <v>Spirometry - Pre and Post-Bronchodilator</v>
      </c>
      <c r="E3012" s="102" t="str">
        <f>TRIM(Response!G2861)</f>
        <v>2009-2010 Examination</v>
      </c>
      <c r="F3012" s="102" t="str">
        <f>TRIM(Response!H2861)</f>
        <v>6</v>
      </c>
      <c r="G3012" s="102" t="str">
        <f>TRIM(Response!J2861)</f>
        <v/>
      </c>
      <c r="H3012" s="102" t="str">
        <f>TRIM(Response!K2861)</f>
        <v/>
      </c>
      <c r="I3012" s="102" t="s">
        <v>6897</v>
      </c>
      <c r="J3012" s="102" t="str">
        <f>TRIM(Response!M2861)</f>
        <v>2020</v>
      </c>
    </row>
    <row r="3013" spans="1:10" ht="15.75" customHeight="1" x14ac:dyDescent="0.2">
      <c r="A3013" s="102" t="str">
        <f>TRIM(Response!A2862)</f>
        <v>SPXBQFV1</v>
      </c>
      <c r="B3013" s="102" t="str">
        <f>TRIM(Response!C2862)</f>
        <v>Bronchodilator 2nd Test Spirometry, Forced Expiratory Volume in the first 1.0 second Quality Attribute</v>
      </c>
      <c r="C3013" s="102" t="str">
        <f>TRIM(Response!E2862)</f>
        <v>SPX_G</v>
      </c>
      <c r="D3013" s="102" t="str">
        <f>TRIM(Response!F2862)</f>
        <v>Spirometry - Pre and Post-Bronchodilator</v>
      </c>
      <c r="E3013" s="102" t="str">
        <f>TRIM(Response!G2862)</f>
        <v>2011-2012 Examination</v>
      </c>
      <c r="F3013" s="102" t="str">
        <f>TRIM(Response!H2862)</f>
        <v>7</v>
      </c>
      <c r="G3013" s="102" t="str">
        <f>TRIM(Response!J2862)</f>
        <v/>
      </c>
      <c r="H3013" s="102" t="str">
        <f>TRIM(Response!K2862)</f>
        <v/>
      </c>
      <c r="I3013" s="102" t="s">
        <v>6897</v>
      </c>
      <c r="J3013" s="102" t="str">
        <f>TRIM(Response!M2862)</f>
        <v>2020</v>
      </c>
    </row>
    <row r="3014" spans="1:10" ht="15.75" customHeight="1" x14ac:dyDescent="0.2">
      <c r="A3014" s="102" t="str">
        <f>TRIM(Response!A2863)</f>
        <v>SPXBQFVC</v>
      </c>
      <c r="B3014" s="102" t="str">
        <f>TRIM(Response!C2863)</f>
        <v>Bronchodilator 2nd Test Spirometry, Forced Vital Capacity Quality Attribute.</v>
      </c>
      <c r="C3014" s="102" t="str">
        <f>TRIM(Response!E2863)</f>
        <v>SPX_E</v>
      </c>
      <c r="D3014" s="102" t="str">
        <f>TRIM(Response!F2863)</f>
        <v>Spirometry - Pre and Post-Bronchodilator</v>
      </c>
      <c r="E3014" s="102" t="str">
        <f>TRIM(Response!G2863)</f>
        <v>2007-2008 Examination</v>
      </c>
      <c r="F3014" s="102" t="str">
        <f>TRIM(Response!H2863)</f>
        <v>5</v>
      </c>
      <c r="G3014" s="102" t="str">
        <f>TRIM(Response!J2863)</f>
        <v/>
      </c>
      <c r="H3014" s="102" t="str">
        <f>TRIM(Response!K2863)</f>
        <v/>
      </c>
      <c r="I3014" s="102" t="s">
        <v>6897</v>
      </c>
      <c r="J3014" s="102" t="str">
        <f>TRIM(Response!M2863)</f>
        <v>2020</v>
      </c>
    </row>
    <row r="3015" spans="1:10" ht="15.75" customHeight="1" x14ac:dyDescent="0.2">
      <c r="A3015" s="102" t="str">
        <f>TRIM(Response!A2864)</f>
        <v>SPXBQFVC</v>
      </c>
      <c r="B3015" s="102" t="str">
        <f>TRIM(Response!C2864)</f>
        <v>Bronchodilator 2nd Test Spirometry, Forced Vital Capacity Quality Attribute.</v>
      </c>
      <c r="C3015" s="102" t="str">
        <f>TRIM(Response!E2864)</f>
        <v>SPX_F</v>
      </c>
      <c r="D3015" s="102" t="str">
        <f>TRIM(Response!F2864)</f>
        <v>Spirometry - Pre and Post-Bronchodilator</v>
      </c>
      <c r="E3015" s="102" t="str">
        <f>TRIM(Response!G2864)</f>
        <v>2009-2010 Examination</v>
      </c>
      <c r="F3015" s="102" t="str">
        <f>TRIM(Response!H2864)</f>
        <v>6</v>
      </c>
      <c r="G3015" s="102" t="str">
        <f>TRIM(Response!J2864)</f>
        <v/>
      </c>
      <c r="H3015" s="102" t="str">
        <f>TRIM(Response!K2864)</f>
        <v/>
      </c>
      <c r="I3015" s="102" t="s">
        <v>6897</v>
      </c>
      <c r="J3015" s="102" t="str">
        <f>TRIM(Response!M2864)</f>
        <v>2020</v>
      </c>
    </row>
    <row r="3016" spans="1:10" ht="15.75" customHeight="1" x14ac:dyDescent="0.2">
      <c r="A3016" s="102" t="str">
        <f>TRIM(Response!A2865)</f>
        <v>SPXBQFVC</v>
      </c>
      <c r="B3016" s="102" t="str">
        <f>TRIM(Response!C2865)</f>
        <v>Bronchodilator 2nd Test Spirometry, Forced Vital Capacity Quality Attribute.</v>
      </c>
      <c r="C3016" s="102" t="str">
        <f>TRIM(Response!E2865)</f>
        <v>SPX_G</v>
      </c>
      <c r="D3016" s="102" t="str">
        <f>TRIM(Response!F2865)</f>
        <v>Spirometry - Pre and Post-Bronchodilator</v>
      </c>
      <c r="E3016" s="102" t="str">
        <f>TRIM(Response!G2865)</f>
        <v>2011-2012 Examination</v>
      </c>
      <c r="F3016" s="102" t="str">
        <f>TRIM(Response!H2865)</f>
        <v>7</v>
      </c>
      <c r="G3016" s="102" t="str">
        <f>TRIM(Response!J2865)</f>
        <v/>
      </c>
      <c r="H3016" s="102" t="str">
        <f>TRIM(Response!K2865)</f>
        <v/>
      </c>
      <c r="I3016" s="102" t="s">
        <v>6897</v>
      </c>
      <c r="J3016" s="102" t="str">
        <f>TRIM(Response!M2865)</f>
        <v>2020</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SPXBSTAT</v>
      </c>
      <c r="B3019" s="102" t="str">
        <f>TRIM(Response!C2867)</f>
        <v>Spirometry Second Test Status (Post-Bronchodilator Spirometry)</v>
      </c>
      <c r="C3019" s="102" t="str">
        <f>TRIM(Response!E2867)</f>
        <v>SPX_F</v>
      </c>
      <c r="D3019" s="102" t="str">
        <f>TRIM(Response!F2867)</f>
        <v>Spirometry - Pre and Post-Bronchodilator</v>
      </c>
      <c r="E3019" s="102" t="str">
        <f>TRIM(Response!G2867)</f>
        <v>2009-2010 Examination</v>
      </c>
      <c r="F3019" s="102" t="str">
        <f>TRIM(Response!H2867)</f>
        <v>6</v>
      </c>
      <c r="G3019" s="102" t="str">
        <f>TRIM(Response!J2867)</f>
        <v/>
      </c>
      <c r="H3019" s="102" t="str">
        <f>TRIM(Response!K2867)</f>
        <v/>
      </c>
      <c r="I3019" s="102" t="s">
        <v>6897</v>
      </c>
      <c r="J3019" s="102" t="str">
        <f>TRIM(Response!M2867)</f>
        <v>2020</v>
      </c>
    </row>
    <row r="3020" spans="1:10" ht="15.75" customHeight="1" x14ac:dyDescent="0.2">
      <c r="A3020" s="102" t="str">
        <f>TRIM(Response!A2868)</f>
        <v>SPXBSTAT</v>
      </c>
      <c r="B3020" s="102" t="str">
        <f>TRIM(Response!C2868)</f>
        <v>Spirometry Second Test Status (Post-Bronchodilator Spirometry)</v>
      </c>
      <c r="C3020" s="102" t="str">
        <f>TRIM(Response!E2868)</f>
        <v>SPX_G</v>
      </c>
      <c r="D3020" s="102" t="str">
        <f>TRIM(Response!F2868)</f>
        <v>Spirometry - Pre and Post-Bronchodilator</v>
      </c>
      <c r="E3020" s="102" t="str">
        <f>TRIM(Response!G2868)</f>
        <v>2011-2012 Examination</v>
      </c>
      <c r="F3020" s="102" t="str">
        <f>TRIM(Response!H2868)</f>
        <v>7</v>
      </c>
      <c r="G3020" s="102" t="str">
        <f>TRIM(Response!J2868)</f>
        <v/>
      </c>
      <c r="H3020" s="102" t="str">
        <f>TRIM(Response!K2868)</f>
        <v/>
      </c>
      <c r="I3020" s="102" t="s">
        <v>6897</v>
      </c>
      <c r="J3020" s="102" t="str">
        <f>TRIM(Response!M2868)</f>
        <v>2020</v>
      </c>
    </row>
    <row r="3021" spans="1:10" ht="15.75" customHeight="1" x14ac:dyDescent="0.2">
      <c r="A3021" s="102" t="str">
        <f>TRIM(Response!A2869)</f>
        <v>SPXNCMT</v>
      </c>
      <c r="B3021" s="102" t="str">
        <f>TRIM(Response!C2869)</f>
        <v>Spirometry First Test Comment (Baseline Spirometry)</v>
      </c>
      <c r="C3021" s="102" t="str">
        <f>TRIM(Response!E2869)</f>
        <v>SPX_E</v>
      </c>
      <c r="D3021" s="102" t="str">
        <f>TRIM(Response!F2869)</f>
        <v>Spirometry - Pre and Post-Bronchodilator</v>
      </c>
      <c r="E3021" s="102" t="str">
        <f>TRIM(Response!G2869)</f>
        <v>2007-2008 Examination</v>
      </c>
      <c r="F3021" s="102" t="str">
        <f>TRIM(Response!H2869)</f>
        <v>5</v>
      </c>
      <c r="G3021" s="102" t="str">
        <f>TRIM(Response!J2869)</f>
        <v/>
      </c>
      <c r="H3021" s="102" t="str">
        <f>TRIM(Response!K2869)</f>
        <v/>
      </c>
      <c r="I3021" s="102" t="s">
        <v>6897</v>
      </c>
      <c r="J3021" s="102" t="str">
        <f>TRIM(Response!M2869)</f>
        <v>2020</v>
      </c>
    </row>
    <row r="3022" spans="1:10" ht="15.75" customHeight="1" x14ac:dyDescent="0.2">
      <c r="A3022" s="102" t="str">
        <f>TRIM(Response!A2870)</f>
        <v>SPXNCMT</v>
      </c>
      <c r="B3022" s="102" t="str">
        <f>TRIM(Response!C2870)</f>
        <v>Spirometry First Test Comment (Baseline Spirometry)</v>
      </c>
      <c r="C3022" s="102" t="str">
        <f>TRIM(Response!E2870)</f>
        <v>SPX_F</v>
      </c>
      <c r="D3022" s="102" t="str">
        <f>TRIM(Response!F2870)</f>
        <v>Spirometry - Pre and Post-Bronchodilator</v>
      </c>
      <c r="E3022" s="102" t="str">
        <f>TRIM(Response!G2870)</f>
        <v>2009-2010 Examination</v>
      </c>
      <c r="F3022" s="102" t="str">
        <f>TRIM(Response!H2870)</f>
        <v>6</v>
      </c>
      <c r="G3022" s="102" t="str">
        <f>TRIM(Response!J2870)</f>
        <v/>
      </c>
      <c r="H3022" s="102" t="str">
        <f>TRIM(Response!K2870)</f>
        <v/>
      </c>
      <c r="I3022" s="102" t="s">
        <v>6897</v>
      </c>
      <c r="J3022" s="102" t="str">
        <f>TRIM(Response!M2870)</f>
        <v>2020</v>
      </c>
    </row>
    <row r="3023" spans="1:10" ht="15.75" customHeight="1" x14ac:dyDescent="0.2">
      <c r="A3023" s="102" t="str">
        <f>TRIM(Response!A2871)</f>
        <v>SPXNCMT</v>
      </c>
      <c r="B3023" s="102" t="str">
        <f>TRIM(Response!C2871)</f>
        <v>Spirometry First Test Comment (Baseline Spirometry)</v>
      </c>
      <c r="C3023" s="102" t="str">
        <f>TRIM(Response!E2871)</f>
        <v>SPX_G</v>
      </c>
      <c r="D3023" s="102" t="str">
        <f>TRIM(Response!F2871)</f>
        <v>Spirometry - Pre and Post-Bronchodilator</v>
      </c>
      <c r="E3023" s="102" t="str">
        <f>TRIM(Response!G2871)</f>
        <v>2011-2012 Examination</v>
      </c>
      <c r="F3023" s="102" t="str">
        <f>TRIM(Response!H2871)</f>
        <v>7</v>
      </c>
      <c r="G3023" s="102" t="str">
        <f>TRIM(Response!J2871)</f>
        <v/>
      </c>
      <c r="H3023" s="102" t="str">
        <f>TRIM(Response!K2871)</f>
        <v/>
      </c>
      <c r="I3023" s="102" t="s">
        <v>6897</v>
      </c>
      <c r="J3023" s="102" t="str">
        <f>TRIM(Response!M2871)</f>
        <v>2020</v>
      </c>
    </row>
    <row r="3024" spans="1:10" ht="15.75" customHeight="1" x14ac:dyDescent="0.2">
      <c r="A3024" s="102" t="str">
        <f>TRIM(Response!A2872)</f>
        <v>SPXNEV</v>
      </c>
      <c r="B3024" s="102" t="str">
        <f>TRIM(Response!C2872)</f>
        <v>Baseline 1st Test Spirometry, Extrapolated Volume, in mL.</v>
      </c>
      <c r="C3024" s="102" t="str">
        <f>TRIM(Response!E2872)</f>
        <v>SPX_E</v>
      </c>
      <c r="D3024" s="102" t="str">
        <f>TRIM(Response!F2872)</f>
        <v>Spirometry - Pre and Post-Bronchodilator</v>
      </c>
      <c r="E3024" s="102" t="str">
        <f>TRIM(Response!G2872)</f>
        <v>2007-2008 Examination</v>
      </c>
      <c r="F3024" s="102" t="str">
        <f>TRIM(Response!H2872)</f>
        <v>5</v>
      </c>
      <c r="G3024" s="102" t="str">
        <f>TRIM(Response!J2872)</f>
        <v/>
      </c>
      <c r="H3024" s="102" t="str">
        <f>TRIM(Response!K2872)</f>
        <v/>
      </c>
      <c r="I3024" s="102" t="s">
        <v>6897</v>
      </c>
      <c r="J3024" s="102" t="str">
        <f>TRIM(Response!M2872)</f>
        <v>2020</v>
      </c>
    </row>
    <row r="3025" spans="1:10" ht="15.75" customHeight="1" x14ac:dyDescent="0.2">
      <c r="A3025" s="102" t="str">
        <f>TRIM(Response!A2873)</f>
        <v>SPXNEV</v>
      </c>
      <c r="B3025" s="102" t="str">
        <f>TRIM(Response!C2873)</f>
        <v>Baseline 1st Test Spirometry, Extrapolated Volume, in mL.</v>
      </c>
      <c r="C3025" s="102" t="str">
        <f>TRIM(Response!E2873)</f>
        <v>SPX_F</v>
      </c>
      <c r="D3025" s="102" t="str">
        <f>TRIM(Response!F2873)</f>
        <v>Spirometry - Pre and Post-Bronchodilator</v>
      </c>
      <c r="E3025" s="102" t="str">
        <f>TRIM(Response!G2873)</f>
        <v>2009-2010 Examination</v>
      </c>
      <c r="F3025" s="102" t="str">
        <f>TRIM(Response!H2873)</f>
        <v>6</v>
      </c>
      <c r="G3025" s="102" t="str">
        <f>TRIM(Response!J2873)</f>
        <v/>
      </c>
      <c r="H3025" s="102" t="str">
        <f>TRIM(Response!K2873)</f>
        <v/>
      </c>
      <c r="I3025" s="102" t="s">
        <v>6897</v>
      </c>
      <c r="J3025" s="102" t="str">
        <f>TRIM(Response!M2873)</f>
        <v>2020</v>
      </c>
    </row>
    <row r="3026" spans="1:10" ht="15.75" customHeight="1" x14ac:dyDescent="0.2">
      <c r="A3026" s="102" t="str">
        <f>TRIM(Response!A2874)</f>
        <v>SPXNEV</v>
      </c>
      <c r="B3026" s="102" t="str">
        <f>TRIM(Response!C2874)</f>
        <v>Baseline 1st Test Spirometry, Extrapolated Volume, in mL.</v>
      </c>
      <c r="C3026" s="102" t="str">
        <f>TRIM(Response!E2874)</f>
        <v>SPX_G</v>
      </c>
      <c r="D3026" s="102" t="str">
        <f>TRIM(Response!F2874)</f>
        <v>Spirometry - Pre and Post-Bronchodilator</v>
      </c>
      <c r="E3026" s="102" t="str">
        <f>TRIM(Response!G2874)</f>
        <v>2011-2012 Examination</v>
      </c>
      <c r="F3026" s="102" t="str">
        <f>TRIM(Response!H2874)</f>
        <v>7</v>
      </c>
      <c r="G3026" s="102" t="str">
        <f>TRIM(Response!J2874)</f>
        <v/>
      </c>
      <c r="H3026" s="102" t="str">
        <f>TRIM(Response!K2874)</f>
        <v/>
      </c>
      <c r="I3026" s="102" t="s">
        <v>6897</v>
      </c>
      <c r="J3026" s="102" t="str">
        <f>TRIM(Response!M2874)</f>
        <v>2020</v>
      </c>
    </row>
    <row r="3027" spans="1:10" ht="15.75" customHeight="1" x14ac:dyDescent="0.2">
      <c r="A3027" s="102" t="str">
        <f>TRIM(Response!A2875)</f>
        <v>SPXNF257</v>
      </c>
      <c r="B3027" s="102" t="str">
        <f>TRIM(Response!C2875)</f>
        <v>Baseline 1st Test Spirometry, Forced Expiratory Flow Rate 25-75%, in mL/s.</v>
      </c>
      <c r="C3027" s="102" t="str">
        <f>TRIM(Response!E2875)</f>
        <v>SPX_E</v>
      </c>
      <c r="D3027" s="102" t="str">
        <f>TRIM(Response!F2875)</f>
        <v>Spirometry - Pre and Post-Bronchodilator</v>
      </c>
      <c r="E3027" s="102" t="str">
        <f>TRIM(Response!G2875)</f>
        <v>2007-2008 Examination</v>
      </c>
      <c r="F3027" s="102" t="str">
        <f>TRIM(Response!H2875)</f>
        <v>5</v>
      </c>
      <c r="G3027" s="102" t="str">
        <f>TRIM(Response!J2875)</f>
        <v/>
      </c>
      <c r="H3027" s="102" t="str">
        <f>TRIM(Response!K2875)</f>
        <v/>
      </c>
      <c r="I3027" s="102" t="s">
        <v>6897</v>
      </c>
      <c r="J3027" s="102" t="str">
        <f>TRIM(Response!M2875)</f>
        <v>2020</v>
      </c>
    </row>
    <row r="3028" spans="1:10" ht="15.75" customHeight="1" x14ac:dyDescent="0.2">
      <c r="A3028" s="102" t="str">
        <f>TRIM(Response!A2876)</f>
        <v>SPXNF257</v>
      </c>
      <c r="B3028" s="102" t="str">
        <f>TRIM(Response!C2876)</f>
        <v>Baseline 1st Test Spirometry, Forced Expiratory Flow Rate 25-75%, in mL/s.</v>
      </c>
      <c r="C3028" s="102" t="str">
        <f>TRIM(Response!E2876)</f>
        <v>SPX_F</v>
      </c>
      <c r="D3028" s="102" t="str">
        <f>TRIM(Response!F2876)</f>
        <v>Spirometry - Pre and Post-Bronchodilator</v>
      </c>
      <c r="E3028" s="102" t="str">
        <f>TRIM(Response!G2876)</f>
        <v>2009-2010 Examination</v>
      </c>
      <c r="F3028" s="102" t="str">
        <f>TRIM(Response!H2876)</f>
        <v>6</v>
      </c>
      <c r="G3028" s="102" t="str">
        <f>TRIM(Response!J2876)</f>
        <v/>
      </c>
      <c r="H3028" s="102" t="str">
        <f>TRIM(Response!K2876)</f>
        <v/>
      </c>
      <c r="I3028" s="102" t="s">
        <v>6897</v>
      </c>
      <c r="J3028" s="102" t="str">
        <f>TRIM(Response!M2876)</f>
        <v>2020</v>
      </c>
    </row>
    <row r="3029" spans="1:10" ht="15.75" customHeight="1" x14ac:dyDescent="0.2">
      <c r="A3029" s="102" t="str">
        <f>TRIM(Response!A2877)</f>
        <v>SPXNF257</v>
      </c>
      <c r="B3029" s="102" t="str">
        <f>TRIM(Response!C2877)</f>
        <v>Baseline 1st Test Spirometry, Forced Expiratory Flow Rate 25-75%, in mL/s.</v>
      </c>
      <c r="C3029" s="102" t="str">
        <f>TRIM(Response!E2877)</f>
        <v>SPX_G</v>
      </c>
      <c r="D3029" s="102" t="str">
        <f>TRIM(Response!F2877)</f>
        <v>Spirometry - Pre and Post-Bronchodilator</v>
      </c>
      <c r="E3029" s="102" t="str">
        <f>TRIM(Response!G2877)</f>
        <v>2011-2012 Examination</v>
      </c>
      <c r="F3029" s="102" t="str">
        <f>TRIM(Response!H2877)</f>
        <v>7</v>
      </c>
      <c r="G3029" s="102" t="str">
        <f>TRIM(Response!J2877)</f>
        <v/>
      </c>
      <c r="H3029" s="102" t="str">
        <f>TRIM(Response!K2877)</f>
        <v/>
      </c>
      <c r="I3029" s="102" t="s">
        <v>6897</v>
      </c>
      <c r="J3029" s="102" t="str">
        <f>TRIM(Response!M2877)</f>
        <v>2020</v>
      </c>
    </row>
    <row r="3030" spans="1:10" ht="15.75" customHeight="1" x14ac:dyDescent="0.2">
      <c r="A3030" s="102" t="str">
        <f>TRIM(Response!A2878)</f>
        <v>SPXNFET</v>
      </c>
      <c r="B3030" s="102" t="str">
        <f>TRIM(Response!C2878)</f>
        <v>Baseline 1st Test Spirometry, Forced Expiratory Time, in seconds.</v>
      </c>
      <c r="C3030" s="102" t="str">
        <f>TRIM(Response!E2878)</f>
        <v>SPX_E</v>
      </c>
      <c r="D3030" s="102" t="str">
        <f>TRIM(Response!F2878)</f>
        <v>Spirometry - Pre and Post-Bronchodilator</v>
      </c>
      <c r="E3030" s="102" t="str">
        <f>TRIM(Response!G2878)</f>
        <v>2007-2008 Examination</v>
      </c>
      <c r="F3030" s="102" t="str">
        <f>TRIM(Response!H2878)</f>
        <v>5</v>
      </c>
      <c r="G3030" s="102" t="str">
        <f>TRIM(Response!J2878)</f>
        <v/>
      </c>
      <c r="H3030" s="102" t="str">
        <f>TRIM(Response!K2878)</f>
        <v/>
      </c>
      <c r="I3030" s="102" t="s">
        <v>6897</v>
      </c>
      <c r="J3030" s="102" t="str">
        <f>TRIM(Response!M2878)</f>
        <v>2020</v>
      </c>
    </row>
    <row r="3031" spans="1:10" ht="15.75" customHeight="1" x14ac:dyDescent="0.2">
      <c r="A3031" s="102" t="str">
        <f>TRIM(Response!A2879)</f>
        <v>SPXNFET</v>
      </c>
      <c r="B3031" s="102" t="str">
        <f>TRIM(Response!C2879)</f>
        <v>Baseline 1st Test Spirometry, Forced Expiratory Time, in seconds.</v>
      </c>
      <c r="C3031" s="102" t="str">
        <f>TRIM(Response!E2879)</f>
        <v>SPX_F</v>
      </c>
      <c r="D3031" s="102" t="str">
        <f>TRIM(Response!F2879)</f>
        <v>Spirometry - Pre and Post-Bronchodilator</v>
      </c>
      <c r="E3031" s="102" t="str">
        <f>TRIM(Response!G2879)</f>
        <v>2009-2010 Examination</v>
      </c>
      <c r="F3031" s="102" t="str">
        <f>TRIM(Response!H2879)</f>
        <v>6</v>
      </c>
      <c r="G3031" s="102" t="str">
        <f>TRIM(Response!J2879)</f>
        <v/>
      </c>
      <c r="H3031" s="102" t="str">
        <f>TRIM(Response!K2879)</f>
        <v/>
      </c>
      <c r="I3031" s="102" t="s">
        <v>6897</v>
      </c>
      <c r="J3031" s="102" t="str">
        <f>TRIM(Response!M2879)</f>
        <v>2020</v>
      </c>
    </row>
    <row r="3032" spans="1:10" ht="15.75" customHeight="1" x14ac:dyDescent="0.2">
      <c r="A3032" s="102" t="str">
        <f>TRIM(Response!A2880)</f>
        <v>SPXNFET</v>
      </c>
      <c r="B3032" s="102" t="str">
        <f>TRIM(Response!C2880)</f>
        <v>Baseline 1st Test Spirometry, Forced Expiratory Time, in seconds.</v>
      </c>
      <c r="C3032" s="102" t="str">
        <f>TRIM(Response!E2880)</f>
        <v>SPX_G</v>
      </c>
      <c r="D3032" s="102" t="str">
        <f>TRIM(Response!F2880)</f>
        <v>Spirometry - Pre and Post-Bronchodilator</v>
      </c>
      <c r="E3032" s="102" t="str">
        <f>TRIM(Response!G2880)</f>
        <v>2011-2012 Examination</v>
      </c>
      <c r="F3032" s="102" t="str">
        <f>TRIM(Response!H2880)</f>
        <v>7</v>
      </c>
      <c r="G3032" s="102" t="str">
        <f>TRIM(Response!J2880)</f>
        <v/>
      </c>
      <c r="H3032" s="102" t="str">
        <f>TRIM(Response!K2880)</f>
        <v/>
      </c>
      <c r="I3032" s="102" t="s">
        <v>6897</v>
      </c>
      <c r="J3032" s="102" t="str">
        <f>TRIM(Response!M2880)</f>
        <v>2020</v>
      </c>
    </row>
    <row r="3033" spans="1:10" ht="15.75" customHeight="1" x14ac:dyDescent="0.2">
      <c r="A3033" s="102" t="str">
        <f>TRIM(Response!A2881)</f>
        <v>SPXNFEV1</v>
      </c>
      <c r="B3033" s="102" t="str">
        <f>TRIM(Response!C2881)</f>
        <v>Baseline 1st Test Spirometry, Forced Expiratory Volume in the first 1.0 second, in mL.</v>
      </c>
      <c r="C3033" s="102" t="str">
        <f>TRIM(Response!E2881)</f>
        <v>SPX_E</v>
      </c>
      <c r="D3033" s="102" t="str">
        <f>TRIM(Response!F2881)</f>
        <v>Spirometry - Pre and Post-Bronchodilator</v>
      </c>
      <c r="E3033" s="102" t="str">
        <f>TRIM(Response!G2881)</f>
        <v>2007-2008 Examination</v>
      </c>
      <c r="F3033" s="102" t="str">
        <f>TRIM(Response!H2881)</f>
        <v>5</v>
      </c>
      <c r="G3033" s="102" t="str">
        <f>TRIM(Response!J2881)</f>
        <v/>
      </c>
      <c r="H3033" s="102" t="str">
        <f>TRIM(Response!K2881)</f>
        <v/>
      </c>
      <c r="I3033" s="102" t="s">
        <v>6897</v>
      </c>
      <c r="J3033" s="102" t="str">
        <f>TRIM(Response!M2881)</f>
        <v>2020</v>
      </c>
    </row>
    <row r="3034" spans="1:10" ht="15.75" customHeight="1" x14ac:dyDescent="0.2">
      <c r="A3034" s="102" t="str">
        <f>TRIM(Response!A2882)</f>
        <v>SPXNFEV1</v>
      </c>
      <c r="B3034" s="102" t="str">
        <f>TRIM(Response!C2882)</f>
        <v>Baseline 1st Test Spirometry, Forced Expiratory Volume in the first 1.0 second, in mL.</v>
      </c>
      <c r="C3034" s="102" t="str">
        <f>TRIM(Response!E2882)</f>
        <v>SPX_F</v>
      </c>
      <c r="D3034" s="102" t="str">
        <f>TRIM(Response!F2882)</f>
        <v>Spirometry - Pre and Post-Bronchodilator</v>
      </c>
      <c r="E3034" s="102" t="str">
        <f>TRIM(Response!G2882)</f>
        <v>2009-2010 Examination</v>
      </c>
      <c r="F3034" s="102" t="str">
        <f>TRIM(Response!H2882)</f>
        <v>6</v>
      </c>
      <c r="G3034" s="102" t="str">
        <f>TRIM(Response!J2882)</f>
        <v/>
      </c>
      <c r="H3034" s="102" t="str">
        <f>TRIM(Response!K2882)</f>
        <v/>
      </c>
      <c r="I3034" s="102" t="s">
        <v>6897</v>
      </c>
      <c r="J3034" s="102" t="str">
        <f>TRIM(Response!M2882)</f>
        <v>2020</v>
      </c>
    </row>
    <row r="3035" spans="1:10" ht="15.75" customHeight="1" x14ac:dyDescent="0.2">
      <c r="A3035" s="102" t="str">
        <f>TRIM(Response!A2883)</f>
        <v>SPXNFEV1</v>
      </c>
      <c r="B3035" s="102" t="str">
        <f>TRIM(Response!C2883)</f>
        <v>Baseline 1st Test Spirometry, Forced Expiratory Volume in the first 1.0 second, in mL.</v>
      </c>
      <c r="C3035" s="102" t="str">
        <f>TRIM(Response!E2883)</f>
        <v>SPX_G</v>
      </c>
      <c r="D3035" s="102" t="str">
        <f>TRIM(Response!F2883)</f>
        <v>Spirometry - Pre and Post-Bronchodilator</v>
      </c>
      <c r="E3035" s="102" t="str">
        <f>TRIM(Response!G2883)</f>
        <v>2011-2012 Examination</v>
      </c>
      <c r="F3035" s="102" t="str">
        <f>TRIM(Response!H2883)</f>
        <v>7</v>
      </c>
      <c r="G3035" s="102" t="str">
        <f>TRIM(Response!J2883)</f>
        <v/>
      </c>
      <c r="H3035" s="102" t="str">
        <f>TRIM(Response!K2883)</f>
        <v/>
      </c>
      <c r="I3035" s="102" t="s">
        <v>6897</v>
      </c>
      <c r="J3035" s="102" t="str">
        <f>TRIM(Response!M2883)</f>
        <v>2020</v>
      </c>
    </row>
    <row r="3036" spans="1:10" ht="15.75" customHeight="1" x14ac:dyDescent="0.2">
      <c r="A3036" s="102" t="str">
        <f>TRIM(Response!A2884)</f>
        <v>SPXNFEV3</v>
      </c>
      <c r="B3036" s="102" t="str">
        <f>TRIM(Response!C2884)</f>
        <v>Baseline 1st Test Spirometry, Forced Expiratory Volume in the first 3.0 seconds, in mL.</v>
      </c>
      <c r="C3036" s="102" t="str">
        <f>TRIM(Response!E2884)</f>
        <v>SPX_E</v>
      </c>
      <c r="D3036" s="102" t="str">
        <f>TRIM(Response!F2884)</f>
        <v>Spirometry - Pre and Post-Bronchodilator</v>
      </c>
      <c r="E3036" s="102" t="str">
        <f>TRIM(Response!G2884)</f>
        <v>2007-2008 Examination</v>
      </c>
      <c r="F3036" s="102" t="str">
        <f>TRIM(Response!H2884)</f>
        <v>5</v>
      </c>
      <c r="G3036" s="102" t="str">
        <f>TRIM(Response!J2884)</f>
        <v/>
      </c>
      <c r="H3036" s="102" t="str">
        <f>TRIM(Response!K2884)</f>
        <v/>
      </c>
      <c r="I3036" s="102" t="s">
        <v>6897</v>
      </c>
      <c r="J3036" s="102" t="str">
        <f>TRIM(Response!M2884)</f>
        <v>2020</v>
      </c>
    </row>
    <row r="3037" spans="1:10" ht="15.75" customHeight="1" x14ac:dyDescent="0.2">
      <c r="A3037" s="102" t="str">
        <f>TRIM(Response!A2885)</f>
        <v>SPXNFEV3</v>
      </c>
      <c r="B3037" s="102" t="str">
        <f>TRIM(Response!C2885)</f>
        <v>Baseline 1st Test Spirometry, Forced Expiratory Volume in the first 3.0 seconds, in mL.</v>
      </c>
      <c r="C3037" s="102" t="str">
        <f>TRIM(Response!E2885)</f>
        <v>SPX_F</v>
      </c>
      <c r="D3037" s="102" t="str">
        <f>TRIM(Response!F2885)</f>
        <v>Spirometry - Pre and Post-Bronchodilator</v>
      </c>
      <c r="E3037" s="102" t="str">
        <f>TRIM(Response!G2885)</f>
        <v>2009-2010 Examination</v>
      </c>
      <c r="F3037" s="102" t="str">
        <f>TRIM(Response!H2885)</f>
        <v>6</v>
      </c>
      <c r="G3037" s="102" t="str">
        <f>TRIM(Response!J2885)</f>
        <v/>
      </c>
      <c r="H3037" s="102" t="str">
        <f>TRIM(Response!K2885)</f>
        <v/>
      </c>
      <c r="I3037" s="102" t="s">
        <v>6897</v>
      </c>
      <c r="J3037" s="102" t="str">
        <f>TRIM(Response!M2885)</f>
        <v>2020</v>
      </c>
    </row>
    <row r="3038" spans="1:10" ht="15.75" customHeight="1" x14ac:dyDescent="0.2">
      <c r="A3038" s="102" t="str">
        <f>TRIM(Response!A2887)</f>
        <v>SPXNFEV5</v>
      </c>
      <c r="B3038" s="102" t="str">
        <f>TRIM(Response!C2887)</f>
        <v>Baseline 1st Test Spirometry, Forced Expiratory Volume in the first 0.5 seconds, in mL.</v>
      </c>
      <c r="C3038" s="102" t="str">
        <f>TRIM(Response!E2887)</f>
        <v>SPX_E</v>
      </c>
      <c r="D3038" s="102" t="str">
        <f>TRIM(Response!F2887)</f>
        <v>Spirometry - Pre and Post-Bronchodilator</v>
      </c>
      <c r="E3038" s="102" t="str">
        <f>TRIM(Response!G2887)</f>
        <v>2007-2008 Examination</v>
      </c>
      <c r="F3038" s="102" t="str">
        <f>TRIM(Response!H2887)</f>
        <v>5</v>
      </c>
      <c r="G3038" s="102" t="str">
        <f>TRIM(Response!J2887)</f>
        <v/>
      </c>
      <c r="H3038" s="102" t="str">
        <f>TRIM(Response!K2887)</f>
        <v/>
      </c>
      <c r="I3038" s="102" t="s">
        <v>6897</v>
      </c>
      <c r="J3038" s="102" t="str">
        <f>TRIM(Response!M2887)</f>
        <v>2020</v>
      </c>
    </row>
    <row r="3039" spans="1:10" ht="15.75" customHeight="1" x14ac:dyDescent="0.2">
      <c r="A3039" s="102" t="str">
        <f>TRIM(Response!A2888)</f>
        <v>SPXNFEV5</v>
      </c>
      <c r="B3039" s="102" t="str">
        <f>TRIM(Response!C2888)</f>
        <v>Baseline 1st Test Spirometry, Forced Expiratory Volume in the first 0.5 seconds, in mL.</v>
      </c>
      <c r="C3039" s="102" t="str">
        <f>TRIM(Response!E2888)</f>
        <v>SPX_F</v>
      </c>
      <c r="D3039" s="102" t="str">
        <f>TRIM(Response!F2888)</f>
        <v>Spirometry - Pre and Post-Bronchodilator</v>
      </c>
      <c r="E3039" s="102" t="str">
        <f>TRIM(Response!G2888)</f>
        <v>2009-2010 Examination</v>
      </c>
      <c r="F3039" s="102" t="str">
        <f>TRIM(Response!H2888)</f>
        <v>6</v>
      </c>
      <c r="G3039" s="102" t="str">
        <f>TRIM(Response!J2888)</f>
        <v/>
      </c>
      <c r="H3039" s="102" t="str">
        <f>TRIM(Response!K2888)</f>
        <v/>
      </c>
      <c r="I3039" s="102" t="s">
        <v>6897</v>
      </c>
      <c r="J3039" s="102" t="str">
        <f>TRIM(Response!M2888)</f>
        <v>2020</v>
      </c>
    </row>
    <row r="3040" spans="1:10" ht="15.75" customHeight="1" x14ac:dyDescent="0.2">
      <c r="A3040" s="102" t="str">
        <f>TRIM(Response!A2889)</f>
        <v>SPXNFEV5</v>
      </c>
      <c r="B3040" s="102" t="str">
        <f>TRIM(Response!C2889)</f>
        <v>Baseline 1st Test Spirometry, Forced Expiratory Volume in the first 0.5 seconds, in mL.</v>
      </c>
      <c r="C3040" s="102" t="str">
        <f>TRIM(Response!E2889)</f>
        <v>SPX_G</v>
      </c>
      <c r="D3040" s="102" t="str">
        <f>TRIM(Response!F2889)</f>
        <v>Spirometry - Pre and Post-Bronchodilator</v>
      </c>
      <c r="E3040" s="102" t="str">
        <f>TRIM(Response!G2889)</f>
        <v>2011-2012 Examination</v>
      </c>
      <c r="F3040" s="102" t="str">
        <f>TRIM(Response!H2889)</f>
        <v>7</v>
      </c>
      <c r="G3040" s="102" t="str">
        <f>TRIM(Response!J2889)</f>
        <v/>
      </c>
      <c r="H3040" s="102" t="str">
        <f>TRIM(Response!K2889)</f>
        <v/>
      </c>
      <c r="I3040" s="102" t="s">
        <v>6897</v>
      </c>
      <c r="J3040" s="102" t="str">
        <f>TRIM(Response!M2889)</f>
        <v>2020</v>
      </c>
    </row>
    <row r="3041" spans="1:10" ht="15.75" customHeight="1" x14ac:dyDescent="0.2">
      <c r="A3041" s="102" t="str">
        <f>TRIM(Response!A2890)</f>
        <v>SPXNFEV6</v>
      </c>
      <c r="B3041" s="102" t="str">
        <f>TRIM(Response!C2890)</f>
        <v>Baseline 1st Test Spirometry, Forced Expiratory Volume in the first 6.0 seconds, in mL.</v>
      </c>
      <c r="C3041" s="102" t="str">
        <f>TRIM(Response!E2890)</f>
        <v>SPX_E</v>
      </c>
      <c r="D3041" s="102" t="str">
        <f>TRIM(Response!F2890)</f>
        <v>Spirometry - Pre and Post-Bronchodilator</v>
      </c>
      <c r="E3041" s="102" t="str">
        <f>TRIM(Response!G2890)</f>
        <v>2007-2008 Examination</v>
      </c>
      <c r="F3041" s="102" t="str">
        <f>TRIM(Response!H2890)</f>
        <v>5</v>
      </c>
      <c r="G3041" s="102" t="str">
        <f>TRIM(Response!J2890)</f>
        <v/>
      </c>
      <c r="H3041" s="102" t="str">
        <f>TRIM(Response!K2890)</f>
        <v/>
      </c>
      <c r="I3041" s="102" t="s">
        <v>6897</v>
      </c>
      <c r="J3041" s="102" t="str">
        <f>TRIM(Response!M2890)</f>
        <v>2020</v>
      </c>
    </row>
    <row r="3042" spans="1:10" ht="15.75" customHeight="1" x14ac:dyDescent="0.2">
      <c r="A3042" s="102" t="str">
        <f>TRIM(Response!A2891)</f>
        <v>SPXNFEV6</v>
      </c>
      <c r="B3042" s="102" t="str">
        <f>TRIM(Response!C2891)</f>
        <v>Baseline 1st Test Spirometry, Forced Expiratory Volume in the first 6.0 seconds, in mL.</v>
      </c>
      <c r="C3042" s="102" t="str">
        <f>TRIM(Response!E2891)</f>
        <v>SPX_F</v>
      </c>
      <c r="D3042" s="102" t="str">
        <f>TRIM(Response!F2891)</f>
        <v>Spirometry - Pre and Post-Bronchodilator</v>
      </c>
      <c r="E3042" s="102" t="str">
        <f>TRIM(Response!G2891)</f>
        <v>2009-2010 Examination</v>
      </c>
      <c r="F3042" s="102" t="str">
        <f>TRIM(Response!H2891)</f>
        <v>6</v>
      </c>
      <c r="G3042" s="102" t="str">
        <f>TRIM(Response!J2891)</f>
        <v/>
      </c>
      <c r="H3042" s="102" t="str">
        <f>TRIM(Response!K2891)</f>
        <v/>
      </c>
      <c r="I3042" s="102" t="s">
        <v>6897</v>
      </c>
      <c r="J3042" s="102" t="str">
        <f>TRIM(Response!M2891)</f>
        <v>2020</v>
      </c>
    </row>
    <row r="3043" spans="1:10" ht="15.75" customHeight="1" x14ac:dyDescent="0.2">
      <c r="A3043" s="102" t="str">
        <f>TRIM(Response!A2892)</f>
        <v>SPXNFEV6</v>
      </c>
      <c r="B3043" s="102" t="str">
        <f>TRIM(Response!C2892)</f>
        <v>Baseline 1st Test Spirometry, Forced Expiratory Volume in the first 6.0 seconds, in mL.</v>
      </c>
      <c r="C3043" s="102" t="str">
        <f>TRIM(Response!E2892)</f>
        <v>SPX_G</v>
      </c>
      <c r="D3043" s="102" t="str">
        <f>TRIM(Response!F2892)</f>
        <v>Spirometry - Pre and Post-Bronchodilator</v>
      </c>
      <c r="E3043" s="102" t="str">
        <f>TRIM(Response!G2892)</f>
        <v>2011-2012 Examination</v>
      </c>
      <c r="F3043" s="102" t="str">
        <f>TRIM(Response!H2892)</f>
        <v>7</v>
      </c>
      <c r="G3043" s="102" t="str">
        <f>TRIM(Response!J2892)</f>
        <v/>
      </c>
      <c r="H3043" s="102" t="str">
        <f>TRIM(Response!K2892)</f>
        <v/>
      </c>
      <c r="I3043" s="102" t="s">
        <v>6897</v>
      </c>
      <c r="J3043" s="102" t="str">
        <f>TRIM(Response!M2892)</f>
        <v>2020</v>
      </c>
    </row>
    <row r="3044" spans="1:10" ht="15.75" customHeight="1" x14ac:dyDescent="0.2">
      <c r="A3044" s="102" t="str">
        <f>TRIM(Response!A2893)</f>
        <v>SPXNFEV7</v>
      </c>
      <c r="B3044" s="102" t="str">
        <f>TRIM(Response!C2893)</f>
        <v>Baseline 1st Test Spirometry, Forced Expiratory Volume in the first 0.75 seconds, in mL.</v>
      </c>
      <c r="C3044" s="102" t="str">
        <f>TRIM(Response!E2893)</f>
        <v>SPX_E</v>
      </c>
      <c r="D3044" s="102" t="str">
        <f>TRIM(Response!F2893)</f>
        <v>Spirometry - Pre and Post-Bronchodilator</v>
      </c>
      <c r="E3044" s="102" t="str">
        <f>TRIM(Response!G2893)</f>
        <v>2007-2008 Examination</v>
      </c>
      <c r="F3044" s="102" t="str">
        <f>TRIM(Response!H2893)</f>
        <v>5</v>
      </c>
      <c r="G3044" s="102" t="str">
        <f>TRIM(Response!J2893)</f>
        <v/>
      </c>
      <c r="H3044" s="102" t="str">
        <f>TRIM(Response!K2893)</f>
        <v/>
      </c>
      <c r="I3044" s="102" t="s">
        <v>6897</v>
      </c>
      <c r="J3044" s="102" t="str">
        <f>TRIM(Response!M2893)</f>
        <v>2020</v>
      </c>
    </row>
    <row r="3045" spans="1:10" ht="15.75" customHeight="1" x14ac:dyDescent="0.2">
      <c r="A3045" s="102" t="str">
        <f>TRIM(Response!A2894)</f>
        <v>SPXNFEV7</v>
      </c>
      <c r="B3045" s="102" t="str">
        <f>TRIM(Response!C2894)</f>
        <v>Baseline 1st Test Spirometry, Forced Expiratory Volume in the first 0.75 seconds, in mL.</v>
      </c>
      <c r="C3045" s="102" t="str">
        <f>TRIM(Response!E2894)</f>
        <v>SPX_F</v>
      </c>
      <c r="D3045" s="102" t="str">
        <f>TRIM(Response!F2894)</f>
        <v>Spirometry - Pre and Post-Bronchodilator</v>
      </c>
      <c r="E3045" s="102" t="str">
        <f>TRIM(Response!G2894)</f>
        <v>2009-2010 Examination</v>
      </c>
      <c r="F3045" s="102" t="str">
        <f>TRIM(Response!H2894)</f>
        <v>6</v>
      </c>
      <c r="G3045" s="102" t="str">
        <f>TRIM(Response!J2894)</f>
        <v/>
      </c>
      <c r="H3045" s="102" t="str">
        <f>TRIM(Response!K2894)</f>
        <v/>
      </c>
      <c r="I3045" s="102" t="s">
        <v>6897</v>
      </c>
      <c r="J3045" s="102" t="str">
        <f>TRIM(Response!M2894)</f>
        <v>2020</v>
      </c>
    </row>
    <row r="3046" spans="1:10" ht="15.75" customHeight="1" x14ac:dyDescent="0.2">
      <c r="A3046" s="102" t="str">
        <f>TRIM(Response!A2895)</f>
        <v>SPXNFEV7</v>
      </c>
      <c r="B3046" s="102" t="str">
        <f>TRIM(Response!C2895)</f>
        <v>Baseline 1st Test Spirometry, Forced Expiratory Volume in the first 0.75 seconds, in mL.</v>
      </c>
      <c r="C3046" s="102" t="str">
        <f>TRIM(Response!E2895)</f>
        <v>SPX_G</v>
      </c>
      <c r="D3046" s="102" t="str">
        <f>TRIM(Response!F2895)</f>
        <v>Spirometry - Pre and Post-Bronchodilator</v>
      </c>
      <c r="E3046" s="102" t="str">
        <f>TRIM(Response!G2895)</f>
        <v>2011-2012 Examination</v>
      </c>
      <c r="F3046" s="102" t="str">
        <f>TRIM(Response!H2895)</f>
        <v>7</v>
      </c>
      <c r="G3046" s="102" t="str">
        <f>TRIM(Response!J2895)</f>
        <v/>
      </c>
      <c r="H3046" s="102" t="str">
        <f>TRIM(Response!K2895)</f>
        <v/>
      </c>
      <c r="I3046" s="102" t="s">
        <v>6897</v>
      </c>
      <c r="J3046" s="102" t="str">
        <f>TRIM(Response!M2895)</f>
        <v>2020</v>
      </c>
    </row>
    <row r="3047" spans="1:10" ht="15.75" customHeight="1" x14ac:dyDescent="0.2">
      <c r="A3047" s="102" t="str">
        <f>TRIM(Response!A2896)</f>
        <v>SPXNFVC</v>
      </c>
      <c r="B3047" s="102" t="str">
        <f>TRIM(Response!C2896)</f>
        <v>Baseline 1st Test Spirometry, Forced Vital Capacity, in mL.</v>
      </c>
      <c r="C3047" s="102" t="str">
        <f>TRIM(Response!E2896)</f>
        <v>SPX_E</v>
      </c>
      <c r="D3047" s="102" t="str">
        <f>TRIM(Response!F2896)</f>
        <v>Spirometry - Pre and Post-Bronchodilator</v>
      </c>
      <c r="E3047" s="102" t="str">
        <f>TRIM(Response!G2896)</f>
        <v>2007-2008 Examination</v>
      </c>
      <c r="F3047" s="102" t="str">
        <f>TRIM(Response!H2896)</f>
        <v>5</v>
      </c>
      <c r="G3047" s="102" t="str">
        <f>TRIM(Response!J2896)</f>
        <v/>
      </c>
      <c r="H3047" s="102" t="str">
        <f>TRIM(Response!K2896)</f>
        <v/>
      </c>
      <c r="I3047" s="102" t="s">
        <v>6897</v>
      </c>
      <c r="J3047" s="102" t="str">
        <f>TRIM(Response!M2896)</f>
        <v>2020</v>
      </c>
    </row>
    <row r="3048" spans="1:10" ht="15.75" customHeight="1" x14ac:dyDescent="0.2">
      <c r="A3048" s="102" t="str">
        <f>TRIM(Response!A2897)</f>
        <v>SPXNFVC</v>
      </c>
      <c r="B3048" s="102" t="str">
        <f>TRIM(Response!C2897)</f>
        <v>Baseline 1st Test Spirometry, Forced Vital Capacity, in mL.</v>
      </c>
      <c r="C3048" s="102" t="str">
        <f>TRIM(Response!E2897)</f>
        <v>SPX_F</v>
      </c>
      <c r="D3048" s="102" t="str">
        <f>TRIM(Response!F2897)</f>
        <v>Spirometry - Pre and Post-Bronchodilator</v>
      </c>
      <c r="E3048" s="102" t="str">
        <f>TRIM(Response!G2897)</f>
        <v>2009-2010 Examination</v>
      </c>
      <c r="F3048" s="102" t="str">
        <f>TRIM(Response!H2897)</f>
        <v>6</v>
      </c>
      <c r="G3048" s="102" t="str">
        <f>TRIM(Response!J2897)</f>
        <v/>
      </c>
      <c r="H3048" s="102" t="str">
        <f>TRIM(Response!K2897)</f>
        <v/>
      </c>
      <c r="I3048" s="102" t="s">
        <v>6897</v>
      </c>
      <c r="J3048" s="102" t="str">
        <f>TRIM(Response!M2897)</f>
        <v>2020</v>
      </c>
    </row>
    <row r="3049" spans="1:10" ht="15.75" customHeight="1" x14ac:dyDescent="0.2">
      <c r="A3049" s="102" t="str">
        <f>TRIM(Response!A2898)</f>
        <v>SPXNFVC</v>
      </c>
      <c r="B3049" s="102" t="str">
        <f>TRIM(Response!C2898)</f>
        <v>Baseline 1st Test Spirometry, Forced Vital Capacity, in mL.</v>
      </c>
      <c r="C3049" s="102" t="str">
        <f>TRIM(Response!E2898)</f>
        <v>SPX_G</v>
      </c>
      <c r="D3049" s="102" t="str">
        <f>TRIM(Response!F2898)</f>
        <v>Spirometry - Pre and Post-Bronchodilator</v>
      </c>
      <c r="E3049" s="102" t="str">
        <f>TRIM(Response!G2898)</f>
        <v>2011-2012 Examination</v>
      </c>
      <c r="F3049" s="102" t="str">
        <f>TRIM(Response!H2898)</f>
        <v>7</v>
      </c>
      <c r="G3049" s="102" t="str">
        <f>TRIM(Response!J2898)</f>
        <v/>
      </c>
      <c r="H3049" s="102" t="str">
        <f>TRIM(Response!K2898)</f>
        <v/>
      </c>
      <c r="I3049" s="102" t="s">
        <v>6897</v>
      </c>
      <c r="J3049" s="102" t="str">
        <f>TRIM(Response!M2898)</f>
        <v>2020</v>
      </c>
    </row>
    <row r="3050" spans="1:10" ht="15.75" customHeight="1" x14ac:dyDescent="0.2">
      <c r="A3050" s="102" t="str">
        <f>TRIM(Response!A2899)</f>
        <v>SPXNPEF</v>
      </c>
      <c r="B3050" s="102" t="str">
        <f>TRIM(Response!C2899)</f>
        <v>Baseline 1st Test Spirometry, Peak Expiratory Flow Rate, in mL/s.</v>
      </c>
      <c r="C3050" s="102" t="str">
        <f>TRIM(Response!E2899)</f>
        <v>SPX_E</v>
      </c>
      <c r="D3050" s="102" t="str">
        <f>TRIM(Response!F2899)</f>
        <v>Spirometry - Pre and Post-Bronchodilator</v>
      </c>
      <c r="E3050" s="102" t="str">
        <f>TRIM(Response!G2899)</f>
        <v>2007-2008 Examination</v>
      </c>
      <c r="F3050" s="102" t="str">
        <f>TRIM(Response!H2899)</f>
        <v>5</v>
      </c>
      <c r="G3050" s="102" t="str">
        <f>TRIM(Response!J2899)</f>
        <v/>
      </c>
      <c r="H3050" s="102" t="str">
        <f>TRIM(Response!K2899)</f>
        <v/>
      </c>
      <c r="I3050" s="102" t="s">
        <v>6897</v>
      </c>
      <c r="J3050" s="102" t="str">
        <f>TRIM(Response!M2899)</f>
        <v>2020</v>
      </c>
    </row>
    <row r="3051" spans="1:10" ht="15.75" customHeight="1" x14ac:dyDescent="0.2">
      <c r="A3051" s="102" t="str">
        <f>TRIM(Response!A2900)</f>
        <v>SPXNPEF</v>
      </c>
      <c r="B3051" s="102" t="str">
        <f>TRIM(Response!C2900)</f>
        <v>Baseline 1st Test Spirometry, Peak Expiratory Flow Rate, in mL/s.</v>
      </c>
      <c r="C3051" s="102" t="str">
        <f>TRIM(Response!E2900)</f>
        <v>SPX_F</v>
      </c>
      <c r="D3051" s="102" t="str">
        <f>TRIM(Response!F2900)</f>
        <v>Spirometry - Pre and Post-Bronchodilator</v>
      </c>
      <c r="E3051" s="102" t="str">
        <f>TRIM(Response!G2900)</f>
        <v>2009-2010 Examination</v>
      </c>
      <c r="F3051" s="102" t="str">
        <f>TRIM(Response!H2900)</f>
        <v>6</v>
      </c>
      <c r="G3051" s="102" t="str">
        <f>TRIM(Response!J2900)</f>
        <v/>
      </c>
      <c r="H3051" s="102" t="str">
        <f>TRIM(Response!K2900)</f>
        <v/>
      </c>
      <c r="I3051" s="102" t="s">
        <v>6897</v>
      </c>
      <c r="J3051" s="102" t="str">
        <f>TRIM(Response!M2900)</f>
        <v>2020</v>
      </c>
    </row>
    <row r="3052" spans="1:10" ht="15.75" customHeight="1" x14ac:dyDescent="0.2">
      <c r="A3052" s="102" t="str">
        <f>TRIM(Response!A2901)</f>
        <v>SPXNPEF</v>
      </c>
      <c r="B3052" s="102" t="str">
        <f>TRIM(Response!C2901)</f>
        <v>Baseline 1st Test Spirometry, Peak Expiratory Flow Rate, in mL/s.</v>
      </c>
      <c r="C3052" s="102" t="str">
        <f>TRIM(Response!E2901)</f>
        <v>SPX_G</v>
      </c>
      <c r="D3052" s="102" t="str">
        <f>TRIM(Response!F2901)</f>
        <v>Spirometry - Pre and Post-Bronchodilator</v>
      </c>
      <c r="E3052" s="102" t="str">
        <f>TRIM(Response!G2901)</f>
        <v>2011-2012 Examination</v>
      </c>
      <c r="F3052" s="102" t="str">
        <f>TRIM(Response!H2901)</f>
        <v>7</v>
      </c>
      <c r="G3052" s="102" t="str">
        <f>TRIM(Response!J2901)</f>
        <v/>
      </c>
      <c r="H3052" s="102" t="str">
        <f>TRIM(Response!K2901)</f>
        <v/>
      </c>
      <c r="I3052" s="102" t="s">
        <v>6545</v>
      </c>
      <c r="J3052" s="102" t="str">
        <f>TRIM(Response!M2901)</f>
        <v>2020</v>
      </c>
    </row>
    <row r="3053" spans="1:10" ht="15.75" customHeight="1" x14ac:dyDescent="0.2">
      <c r="A3053" s="102" t="str">
        <f>TRIM(Response!A2902)</f>
        <v>SPXNQEFF</v>
      </c>
      <c r="B3053" s="102" t="str">
        <f>TRIM(Response!C2902)</f>
        <v>Baseline 1st Test Spirometry, Effort Quality Attribute</v>
      </c>
      <c r="C3053" s="102" t="str">
        <f>TRIM(Response!E2902)</f>
        <v>SPX_E</v>
      </c>
      <c r="D3053" s="102" t="str">
        <f>TRIM(Response!F2902)</f>
        <v>Spirometry - Pre and Post-Bronchodilator</v>
      </c>
      <c r="E3053" s="102" t="str">
        <f>TRIM(Response!G2902)</f>
        <v>2007-2008 Examination</v>
      </c>
      <c r="F3053" s="102" t="str">
        <f>TRIM(Response!H2902)</f>
        <v>5</v>
      </c>
      <c r="G3053" s="102" t="str">
        <f>TRIM(Response!J2902)</f>
        <v/>
      </c>
      <c r="H3053" s="102" t="str">
        <f>TRIM(Response!K2902)</f>
        <v/>
      </c>
      <c r="I3053" s="102" t="s">
        <v>6897</v>
      </c>
      <c r="J3053" s="102" t="str">
        <f>TRIM(Response!M2902)</f>
        <v>2020</v>
      </c>
    </row>
    <row r="3054" spans="1:10" ht="15.75" customHeight="1" x14ac:dyDescent="0.2">
      <c r="A3054" s="102" t="str">
        <f>TRIM(Response!A2903)</f>
        <v>SPXNQEFF</v>
      </c>
      <c r="B3054" s="102" t="str">
        <f>TRIM(Response!C2903)</f>
        <v>Baseline 1st Test Spirometry, Effort Quality Attribute</v>
      </c>
      <c r="C3054" s="102" t="str">
        <f>TRIM(Response!E2903)</f>
        <v>SPX_F</v>
      </c>
      <c r="D3054" s="102" t="str">
        <f>TRIM(Response!F2903)</f>
        <v>Spirometry - Pre and Post-Bronchodilator</v>
      </c>
      <c r="E3054" s="102" t="str">
        <f>TRIM(Response!G2903)</f>
        <v>2009-2010 Examination</v>
      </c>
      <c r="F3054" s="102" t="str">
        <f>TRIM(Response!H2903)</f>
        <v>6</v>
      </c>
      <c r="G3054" s="102" t="str">
        <f>TRIM(Response!J2903)</f>
        <v/>
      </c>
      <c r="H3054" s="102" t="str">
        <f>TRIM(Response!K2903)</f>
        <v/>
      </c>
      <c r="I3054" s="102" t="s">
        <v>6897</v>
      </c>
      <c r="J3054" s="102" t="str">
        <f>TRIM(Response!M2903)</f>
        <v>2020</v>
      </c>
    </row>
    <row r="3055" spans="1:10" ht="15.75" customHeight="1" x14ac:dyDescent="0.2">
      <c r="A3055" s="102" t="str">
        <f>TRIM(Response!A2904)</f>
        <v>SPXNQEFF</v>
      </c>
      <c r="B3055" s="102" t="str">
        <f>TRIM(Response!C2904)</f>
        <v>Baseline 1st Test Spirometry, Effort Quality Attribute</v>
      </c>
      <c r="C3055" s="102" t="str">
        <f>TRIM(Response!E2904)</f>
        <v>SPX_G</v>
      </c>
      <c r="D3055" s="102" t="str">
        <f>TRIM(Response!F2904)</f>
        <v>Spirometry - Pre and Post-Bronchodilator</v>
      </c>
      <c r="E3055" s="102" t="str">
        <f>TRIM(Response!G2904)</f>
        <v>2011-2012 Examination</v>
      </c>
      <c r="F3055" s="102" t="str">
        <f>TRIM(Response!H2904)</f>
        <v>7</v>
      </c>
      <c r="G3055" s="102" t="str">
        <f>TRIM(Response!J2904)</f>
        <v/>
      </c>
      <c r="H3055" s="102" t="str">
        <f>TRIM(Response!K2904)</f>
        <v/>
      </c>
      <c r="I3055" s="102" t="s">
        <v>6897</v>
      </c>
      <c r="J3055" s="102" t="str">
        <f>TRIM(Response!M2904)</f>
        <v>2020</v>
      </c>
    </row>
    <row r="3056" spans="1:10" ht="15.75" customHeight="1" x14ac:dyDescent="0.2">
      <c r="A3056" s="102" t="str">
        <f>TRIM(Response!A2906)</f>
        <v>SPXNQFV1</v>
      </c>
      <c r="B3056" s="102" t="str">
        <f>TRIM(Response!C2906)</f>
        <v>Baseline 1st Test Spirometry, Forced Expiratory Volume in the first 1.0 second Quality Attribute</v>
      </c>
      <c r="C3056" s="102" t="str">
        <f>TRIM(Response!E2906)</f>
        <v>SPX_F</v>
      </c>
      <c r="D3056" s="102" t="str">
        <f>TRIM(Response!F2906)</f>
        <v>Spirometry - Pre and Post-Bronchodilator</v>
      </c>
      <c r="E3056" s="102" t="str">
        <f>TRIM(Response!G2906)</f>
        <v>2009-2010 Examination</v>
      </c>
      <c r="F3056" s="102" t="str">
        <f>TRIM(Response!H2906)</f>
        <v>6</v>
      </c>
      <c r="G3056" s="102" t="str">
        <f>TRIM(Response!J2906)</f>
        <v/>
      </c>
      <c r="H3056" s="102" t="str">
        <f>TRIM(Response!K2906)</f>
        <v/>
      </c>
      <c r="I3056" s="102" t="s">
        <v>6897</v>
      </c>
      <c r="J3056" s="102" t="str">
        <f>TRIM(Response!M2906)</f>
        <v>2020</v>
      </c>
    </row>
    <row r="3057" spans="1:10" ht="15.75" customHeight="1" x14ac:dyDescent="0.2">
      <c r="A3057" s="102" t="str">
        <f>TRIM(Response!A2907)</f>
        <v>SPXNQFV1</v>
      </c>
      <c r="B3057" s="102" t="str">
        <f>TRIM(Response!C2907)</f>
        <v>Baseline 1st Test Spirometry, Forced Expiratory Volume in the first 1.0 second Quality Attribute</v>
      </c>
      <c r="C3057" s="102" t="str">
        <f>TRIM(Response!E2907)</f>
        <v>SPX_G</v>
      </c>
      <c r="D3057" s="102" t="str">
        <f>TRIM(Response!F2907)</f>
        <v>Spirometry - Pre and Post-Bronchodilator</v>
      </c>
      <c r="E3057" s="102" t="str">
        <f>TRIM(Response!G2907)</f>
        <v>2011-2012 Examination</v>
      </c>
      <c r="F3057" s="102" t="str">
        <f>TRIM(Response!H2907)</f>
        <v>7</v>
      </c>
      <c r="G3057" s="102" t="str">
        <f>TRIM(Response!J2907)</f>
        <v/>
      </c>
      <c r="H3057" s="102" t="str">
        <f>TRIM(Response!K2907)</f>
        <v/>
      </c>
      <c r="I3057" s="102" t="s">
        <v>6897</v>
      </c>
      <c r="J3057" s="102" t="str">
        <f>TRIM(Response!M2907)</f>
        <v>2020</v>
      </c>
    </row>
    <row r="3058" spans="1:10" ht="15.75" customHeight="1" x14ac:dyDescent="0.2">
      <c r="A3058" s="102" t="str">
        <f>TRIM(Response!A2908)</f>
        <v>SPXNQFVC</v>
      </c>
      <c r="B3058" s="102" t="str">
        <f>TRIM(Response!C2908)</f>
        <v>Baseline 1st Test Spirometry, Forced Vital Capacity Quality Attribute.</v>
      </c>
      <c r="C3058" s="102" t="str">
        <f>TRIM(Response!E2908)</f>
        <v>SPX_E</v>
      </c>
      <c r="D3058" s="102" t="str">
        <f>TRIM(Response!F2908)</f>
        <v>Spirometry - Pre and Post-Bronchodilator</v>
      </c>
      <c r="E3058" s="102" t="str">
        <f>TRIM(Response!G2908)</f>
        <v>2007-2008 Examination</v>
      </c>
      <c r="F3058" s="102" t="str">
        <f>TRIM(Response!H2908)</f>
        <v>5</v>
      </c>
      <c r="G3058" s="102" t="str">
        <f>TRIM(Response!J2908)</f>
        <v/>
      </c>
      <c r="H3058" s="102" t="str">
        <f>TRIM(Response!K2908)</f>
        <v/>
      </c>
      <c r="I3058" s="102" t="s">
        <v>6897</v>
      </c>
      <c r="J3058" s="102" t="str">
        <f>TRIM(Response!M2908)</f>
        <v>2020</v>
      </c>
    </row>
    <row r="3059" spans="1:10" ht="15.75" customHeight="1" x14ac:dyDescent="0.2">
      <c r="A3059" s="102" t="str">
        <f>TRIM(Response!A2909)</f>
        <v>SPXNQFVC</v>
      </c>
      <c r="B3059" s="102" t="str">
        <f>TRIM(Response!C2909)</f>
        <v>Baseline 1st Test Spirometry, Forced Vital Capacity Quality Attribute.</v>
      </c>
      <c r="C3059" s="102" t="str">
        <f>TRIM(Response!E2909)</f>
        <v>SPX_F</v>
      </c>
      <c r="D3059" s="102" t="str">
        <f>TRIM(Response!F2909)</f>
        <v>Spirometry - Pre and Post-Bronchodilator</v>
      </c>
      <c r="E3059" s="102" t="str">
        <f>TRIM(Response!G2909)</f>
        <v>2009-2010 Examination</v>
      </c>
      <c r="F3059" s="102" t="str">
        <f>TRIM(Response!H2909)</f>
        <v>6</v>
      </c>
      <c r="G3059" s="102" t="str">
        <f>TRIM(Response!J2909)</f>
        <v/>
      </c>
      <c r="H3059" s="102" t="str">
        <f>TRIM(Response!K2909)</f>
        <v/>
      </c>
      <c r="I3059" s="102" t="s">
        <v>6897</v>
      </c>
      <c r="J3059" s="102" t="str">
        <f>TRIM(Response!M2909)</f>
        <v>2020</v>
      </c>
    </row>
    <row r="3060" spans="1:10" ht="15.75" customHeight="1" x14ac:dyDescent="0.2">
      <c r="A3060" s="102" t="str">
        <f>TRIM(Response!A2910)</f>
        <v>SPXNQFVC</v>
      </c>
      <c r="B3060" s="102" t="str">
        <f>TRIM(Response!C2910)</f>
        <v>Baseline 1st Test Spirometry, Forced Vital Capacity Quality Attribute.</v>
      </c>
      <c r="C3060" s="102" t="str">
        <f>TRIM(Response!E2910)</f>
        <v>SPX_G</v>
      </c>
      <c r="D3060" s="102" t="str">
        <f>TRIM(Response!F2910)</f>
        <v>Spirometry - Pre and Post-Bronchodilator</v>
      </c>
      <c r="E3060" s="102" t="str">
        <f>TRIM(Response!G2910)</f>
        <v>2011-2012 Examination</v>
      </c>
      <c r="F3060" s="102" t="str">
        <f>TRIM(Response!H2910)</f>
        <v>7</v>
      </c>
      <c r="G3060" s="102" t="str">
        <f>TRIM(Response!J2910)</f>
        <v/>
      </c>
      <c r="H3060" s="102" t="str">
        <f>TRIM(Response!K2910)</f>
        <v/>
      </c>
      <c r="I3060" s="102" t="s">
        <v>6897</v>
      </c>
      <c r="J3060" s="102" t="str">
        <f>TRIM(Response!M2910)</f>
        <v>2020</v>
      </c>
    </row>
    <row r="3061" spans="1:10" ht="15.75" customHeight="1" x14ac:dyDescent="0.2">
      <c r="A3061" s="102" t="str">
        <f>TRIM(Response!A2911)</f>
        <v>SPXNSTAT</v>
      </c>
      <c r="B3061" s="102" t="str">
        <f>TRIM(Response!C2911)</f>
        <v>Spirometry First Test Status (Baseline Spirometry)</v>
      </c>
      <c r="C3061" s="102" t="str">
        <f>TRIM(Response!E2911)</f>
        <v>SPX_E</v>
      </c>
      <c r="D3061" s="102" t="str">
        <f>TRIM(Response!F2911)</f>
        <v>Spirometry - Pre and Post-Bronchodilator</v>
      </c>
      <c r="E3061" s="102" t="str">
        <f>TRIM(Response!G2911)</f>
        <v>2007-2008 Examination</v>
      </c>
      <c r="F3061" s="102" t="str">
        <f>TRIM(Response!H2911)</f>
        <v>5</v>
      </c>
      <c r="G3061" s="102" t="str">
        <f>TRIM(Response!J2911)</f>
        <v/>
      </c>
      <c r="H3061" s="102" t="str">
        <f>TRIM(Response!K2911)</f>
        <v/>
      </c>
      <c r="I3061" s="102" t="s">
        <v>6897</v>
      </c>
      <c r="J3061" s="102" t="str">
        <f>TRIM(Response!M2911)</f>
        <v>2020</v>
      </c>
    </row>
    <row r="3062" spans="1:10" ht="15.75" customHeight="1" x14ac:dyDescent="0.2">
      <c r="A3062" s="102" t="str">
        <f>TRIM(Response!A2912)</f>
        <v>SPXNSTAT</v>
      </c>
      <c r="B3062" s="102" t="str">
        <f>TRIM(Response!C2912)</f>
        <v>Spirometry First Test Status (Baseline Spirometry)</v>
      </c>
      <c r="C3062" s="102" t="str">
        <f>TRIM(Response!E2912)</f>
        <v>SPX_F</v>
      </c>
      <c r="D3062" s="102" t="str">
        <f>TRIM(Response!F2912)</f>
        <v>Spirometry - Pre and Post-Bronchodilator</v>
      </c>
      <c r="E3062" s="102" t="str">
        <f>TRIM(Response!G2912)</f>
        <v>2009-2010 Examination</v>
      </c>
      <c r="F3062" s="102" t="str">
        <f>TRIM(Response!H2912)</f>
        <v>6</v>
      </c>
      <c r="G3062" s="102" t="str">
        <f>TRIM(Response!J2912)</f>
        <v/>
      </c>
      <c r="H3062" s="102" t="str">
        <f>TRIM(Response!K2912)</f>
        <v/>
      </c>
      <c r="I3062" s="102" t="s">
        <v>6897</v>
      </c>
      <c r="J3062" s="102" t="str">
        <f>TRIM(Response!M2912)</f>
        <v>2020</v>
      </c>
    </row>
    <row r="3063" spans="1:10" ht="15.75" customHeight="1" x14ac:dyDescent="0.2">
      <c r="A3063" s="102" t="str">
        <f>TRIM(Response!A2913)</f>
        <v>SPXNSTAT</v>
      </c>
      <c r="B3063" s="102" t="str">
        <f>TRIM(Response!C2913)</f>
        <v>Spirometry First Test Status (Baseline Spirometry)</v>
      </c>
      <c r="C3063" s="102" t="str">
        <f>TRIM(Response!E2913)</f>
        <v>SPX_G</v>
      </c>
      <c r="D3063" s="102" t="str">
        <f>TRIM(Response!F2913)</f>
        <v>Spirometry - Pre and Post-Bronchodilator</v>
      </c>
      <c r="E3063" s="102" t="str">
        <f>TRIM(Response!G2913)</f>
        <v>2011-2012 Examination</v>
      </c>
      <c r="F3063" s="102" t="str">
        <f>TRIM(Response!H2913)</f>
        <v>7</v>
      </c>
      <c r="G3063" s="102" t="str">
        <f>TRIM(Response!J2913)</f>
        <v/>
      </c>
      <c r="H3063" s="102" t="str">
        <f>TRIM(Response!K2913)</f>
        <v/>
      </c>
      <c r="I3063" s="102" t="s">
        <v>6897</v>
      </c>
      <c r="J3063" s="102" t="str">
        <f>TRIM(Response!M2913)</f>
        <v>2020</v>
      </c>
    </row>
    <row r="3064" spans="1:10" ht="15.75" customHeight="1" x14ac:dyDescent="0.2">
      <c r="A3064" s="102" t="str">
        <f>TRIM(Response!A2914)</f>
        <v>CVP_IGGA</v>
      </c>
      <c r="B3064" s="102" t="str">
        <f>TRIM(Response!C2914)</f>
        <v>Cytomegalovirus IgG Avidity</v>
      </c>
      <c r="C3064" s="102" t="str">
        <f>TRIM(Response!E2914)</f>
        <v>CMV</v>
      </c>
      <c r="D3064" s="102" t="str">
        <f>TRIM(Response!F2914)</f>
        <v>Antibody to Cytomegalovirus IgG and IgM</v>
      </c>
      <c r="E3064" s="102" t="str">
        <f>TRIM(Response!G2914)</f>
        <v>1988-1994 19A. Antibody to Cytomegalovirus IgG and IgM</v>
      </c>
      <c r="F3064" s="102" t="str">
        <f>TRIM(Response!H2914)</f>
        <v>-1</v>
      </c>
      <c r="G3064" s="102" t="str">
        <f>TRIM(Response!J2914)</f>
        <v>1</v>
      </c>
      <c r="H3064" s="102" t="str">
        <f>TRIM(Response!K2914)</f>
        <v>SSCMIGGA</v>
      </c>
      <c r="I3064" s="102" t="s">
        <v>6897</v>
      </c>
      <c r="J3064" s="102" t="str">
        <f>TRIM(Response!M2914)</f>
        <v>2022</v>
      </c>
    </row>
    <row r="3065" spans="1:10" ht="15.75" customHeight="1" x14ac:dyDescent="0.2">
      <c r="A3065" s="102" t="str">
        <f>TRIM(Response!A2915)</f>
        <v>LBXIGGA</v>
      </c>
      <c r="B3065" s="102" t="str">
        <f>TRIM(Response!C2915)</f>
        <v>Cytomegalovirus IgG Avidity</v>
      </c>
      <c r="C3065" s="102" t="str">
        <f>TRIM(Response!E2915)</f>
        <v>CMV_G</v>
      </c>
      <c r="D3065" s="102" t="str">
        <f>TRIM(Response!F2915)</f>
        <v>Cytomegalovirus IgG &amp; IgM Antibodies - Serum</v>
      </c>
      <c r="E3065" s="102" t="str">
        <f>TRIM(Response!G2915)</f>
        <v>2011-2012 Laboratory</v>
      </c>
      <c r="F3065" s="102" t="str">
        <f>TRIM(Response!H2915)</f>
        <v>7</v>
      </c>
      <c r="G3065" s="102" t="str">
        <f>TRIM(Response!J2915)</f>
        <v>1</v>
      </c>
      <c r="H3065" s="102" t="str">
        <f>TRIM(Response!K2915)</f>
        <v>SSCMIGGA</v>
      </c>
      <c r="I3065" s="102" t="s">
        <v>6771</v>
      </c>
      <c r="J3065" s="102" t="str">
        <f>TRIM(Response!M2915)</f>
        <v>2022</v>
      </c>
    </row>
    <row r="3066" spans="1:10" ht="15.75" customHeight="1" x14ac:dyDescent="0.2">
      <c r="A3066" s="102" t="str">
        <f>TRIM(Response!A2916)</f>
        <v>LBXIGGA</v>
      </c>
      <c r="B3066" s="102" t="str">
        <f>TRIM(Response!C2916)</f>
        <v>Cytomegalovirus IgG Avidity</v>
      </c>
      <c r="C3066" s="102" t="str">
        <f>TRIM(Response!E2916)</f>
        <v>CMV_J</v>
      </c>
      <c r="D3066" s="102" t="str">
        <f>TRIM(Response!F2916)</f>
        <v>Cytomegalovirus IgG &amp; IgM Antibodies - Serum</v>
      </c>
      <c r="E3066" s="102" t="str">
        <f>TRIM(Response!G2916)</f>
        <v>2017-2018 Laboratory</v>
      </c>
      <c r="F3066" s="102" t="str">
        <f>TRIM(Response!H2916)</f>
        <v>10</v>
      </c>
      <c r="G3066" s="102" t="str">
        <f>TRIM(Response!J2916)</f>
        <v>1</v>
      </c>
      <c r="H3066" s="102" t="str">
        <f>TRIM(Response!K2916)</f>
        <v>SSCMIGGA</v>
      </c>
      <c r="I3066" s="102" t="s">
        <v>6897</v>
      </c>
      <c r="J3066" s="102" t="str">
        <f>TRIM(Response!M2916)</f>
        <v>2022</v>
      </c>
    </row>
    <row r="3067" spans="1:10" ht="15.75" customHeight="1" x14ac:dyDescent="0.2">
      <c r="A3067" s="102" t="str">
        <f>TRIM(Response!A2917)</f>
        <v>SSCMIGGA</v>
      </c>
      <c r="B3067" s="102" t="str">
        <f>TRIM(Response!C2917)</f>
        <v>Cytomegalovirus IgG Avidity</v>
      </c>
      <c r="C3067" s="102" t="str">
        <f>TRIM(Response!E2917)</f>
        <v>SSCMV_A</v>
      </c>
      <c r="D3067" s="102" t="str">
        <f>TRIM(Response!F2917)</f>
        <v>Cytomegalovirus Antibodies - Serum (Surplus)</v>
      </c>
      <c r="E3067" s="102" t="str">
        <f>TRIM(Response!G2917)</f>
        <v>1999-2000 Laboratory</v>
      </c>
      <c r="F3067" s="102" t="str">
        <f>TRIM(Response!H2917)</f>
        <v>1</v>
      </c>
      <c r="G3067" s="102" t="str">
        <f>TRIM(Response!J2917)</f>
        <v/>
      </c>
      <c r="H3067" s="102" t="str">
        <f>TRIM(Response!K2917)</f>
        <v/>
      </c>
      <c r="I3067" s="102" t="s">
        <v>6897</v>
      </c>
      <c r="J3067" s="102" t="str">
        <f>TRIM(Response!M2917)</f>
        <v>2020</v>
      </c>
    </row>
    <row r="3068" spans="1:10" ht="15.75" customHeight="1" x14ac:dyDescent="0.2">
      <c r="A3068" s="102" t="str">
        <f>TRIM(Response!A2918)</f>
        <v>SSCMIGGA</v>
      </c>
      <c r="B3068" s="102" t="str">
        <f>TRIM(Response!C2918)</f>
        <v>Cytomegalovirus IgG Avidity</v>
      </c>
      <c r="C3068" s="102" t="str">
        <f>TRIM(Response!E2918)</f>
        <v>SSCMV_B</v>
      </c>
      <c r="D3068" s="102" t="str">
        <f>TRIM(Response!F2918)</f>
        <v>Cytomegalovirus Antibodies - Serum (Surplus)</v>
      </c>
      <c r="E3068" s="102" t="str">
        <f>TRIM(Response!G2918)</f>
        <v>2001-2002 Laboratory</v>
      </c>
      <c r="F3068" s="102" t="str">
        <f>TRIM(Response!H2918)</f>
        <v>2</v>
      </c>
      <c r="G3068" s="102" t="str">
        <f>TRIM(Response!J2918)</f>
        <v/>
      </c>
      <c r="H3068" s="102" t="str">
        <f>TRIM(Response!K2918)</f>
        <v/>
      </c>
      <c r="I3068" s="102" t="s">
        <v>6897</v>
      </c>
      <c r="J3068" s="102" t="str">
        <f>TRIM(Response!M2918)</f>
        <v>2020</v>
      </c>
    </row>
    <row r="3069" spans="1:10" ht="15.75" customHeight="1" x14ac:dyDescent="0.2">
      <c r="A3069" s="102" t="str">
        <f>TRIM(Response!A2919)</f>
        <v>SSCMIGGA</v>
      </c>
      <c r="B3069" s="102" t="str">
        <f>TRIM(Response!C2919)</f>
        <v>Cytomegalovirus IgG Avidity</v>
      </c>
      <c r="C3069" s="102" t="str">
        <f>TRIM(Response!E2919)</f>
        <v>SSCMV_C</v>
      </c>
      <c r="D3069" s="102" t="str">
        <f>TRIM(Response!F2919)</f>
        <v>Cytomegalovirus Antibodies - Serum (Surplus)</v>
      </c>
      <c r="E3069" s="102" t="str">
        <f>TRIM(Response!G2919)</f>
        <v>2003-2004 Laboratory</v>
      </c>
      <c r="F3069" s="102" t="str">
        <f>TRIM(Response!H2919)</f>
        <v>3</v>
      </c>
      <c r="G3069" s="102" t="str">
        <f>TRIM(Response!J2919)</f>
        <v/>
      </c>
      <c r="H3069" s="102" t="str">
        <f>TRIM(Response!K2919)</f>
        <v/>
      </c>
      <c r="I3069" s="102" t="s">
        <v>6771</v>
      </c>
      <c r="J3069" s="102" t="str">
        <f>TRIM(Response!M2919)</f>
        <v>2020</v>
      </c>
    </row>
    <row r="3070" spans="1:10" ht="15.75" customHeight="1" x14ac:dyDescent="0.2">
      <c r="A3070" s="102" t="str">
        <f>TRIM(Response!A2920)</f>
        <v>CVP_IGM</v>
      </c>
      <c r="B3070" s="102" t="str">
        <f>TRIM(Response!C2920)</f>
        <v>Serum Cytomegalovirus (CMV) IgM</v>
      </c>
      <c r="C3070" s="102" t="str">
        <f>TRIM(Response!E2920)</f>
        <v>CMV</v>
      </c>
      <c r="D3070" s="102" t="str">
        <f>TRIM(Response!F2920)</f>
        <v>Antibody to Cytomegalovirus IgG and IgM</v>
      </c>
      <c r="E3070" s="102" t="str">
        <f>TRIM(Response!G2920)</f>
        <v>1988-1994 19A. Antibody to Cytomegalovirus IgG and IgM</v>
      </c>
      <c r="F3070" s="102" t="str">
        <f>TRIM(Response!H2920)</f>
        <v>-1</v>
      </c>
      <c r="G3070" s="102" t="str">
        <f>TRIM(Response!J2920)</f>
        <v>1</v>
      </c>
      <c r="H3070" s="102" t="str">
        <f>TRIM(Response!K2920)</f>
        <v>SSCMIGM</v>
      </c>
      <c r="I3070" s="102" t="s">
        <v>6897</v>
      </c>
      <c r="J3070" s="102" t="str">
        <f>TRIM(Response!M2920)</f>
        <v>2022</v>
      </c>
    </row>
    <row r="3071" spans="1:10" ht="15.75" customHeight="1" x14ac:dyDescent="0.2">
      <c r="A3071" s="102" t="str">
        <f>TRIM(Response!A2921)</f>
        <v>LBXIGM</v>
      </c>
      <c r="B3071" s="102" t="str">
        <f>TRIM(Response!C2921)</f>
        <v>Serum Cytomegalovirus (CMV) IgM</v>
      </c>
      <c r="C3071" s="102" t="str">
        <f>TRIM(Response!E2921)</f>
        <v>CMV_G</v>
      </c>
      <c r="D3071" s="102" t="str">
        <f>TRIM(Response!F2921)</f>
        <v>Cytomegalovirus IgG &amp; IgM Antibodies - Serum</v>
      </c>
      <c r="E3071" s="102" t="str">
        <f>TRIM(Response!G2921)</f>
        <v>2011-2012 Laboratory</v>
      </c>
      <c r="F3071" s="102" t="str">
        <f>TRIM(Response!H2921)</f>
        <v>7</v>
      </c>
      <c r="G3071" s="102" t="str">
        <f>TRIM(Response!J2921)</f>
        <v>1</v>
      </c>
      <c r="H3071" s="102" t="str">
        <f>TRIM(Response!K2921)</f>
        <v>SSCMIGM</v>
      </c>
      <c r="I3071" s="102" t="s">
        <v>6897</v>
      </c>
      <c r="J3071" s="102" t="str">
        <f>TRIM(Response!M2921)</f>
        <v>2022</v>
      </c>
    </row>
    <row r="3072" spans="1:10" ht="15.75" customHeight="1" x14ac:dyDescent="0.2">
      <c r="A3072" s="102" t="str">
        <f>TRIM(Response!A2922)</f>
        <v>LBXIGM</v>
      </c>
      <c r="B3072" s="102" t="str">
        <f>TRIM(Response!C2922)</f>
        <v>Serum Cytomegalovirus (CMV) IgM</v>
      </c>
      <c r="C3072" s="102" t="str">
        <f>TRIM(Response!E2922)</f>
        <v>CMV_J</v>
      </c>
      <c r="D3072" s="102" t="str">
        <f>TRIM(Response!F2922)</f>
        <v>Cytomegalovirus IgG &amp; IgM Antibodies - Serum</v>
      </c>
      <c r="E3072" s="102" t="str">
        <f>TRIM(Response!G2922)</f>
        <v>2017-2018 Laboratory</v>
      </c>
      <c r="F3072" s="102" t="str">
        <f>TRIM(Response!H2922)</f>
        <v>10</v>
      </c>
      <c r="G3072" s="102" t="str">
        <f>TRIM(Response!J2922)</f>
        <v>1</v>
      </c>
      <c r="H3072" s="102" t="str">
        <f>TRIM(Response!K2922)</f>
        <v>SSCMIGM</v>
      </c>
      <c r="I3072" s="102" t="s">
        <v>6897</v>
      </c>
      <c r="J3072" s="102" t="str">
        <f>TRIM(Response!M2922)</f>
        <v>2022</v>
      </c>
    </row>
    <row r="3073" spans="1:10" ht="15.75" customHeight="1" x14ac:dyDescent="0.2">
      <c r="A3073" s="102" t="str">
        <f>TRIM(Response!A2923)</f>
        <v>SSCMIGM</v>
      </c>
      <c r="B3073" s="102" t="str">
        <f>TRIM(Response!C2923)</f>
        <v>Serum Cytomegalovirus (CMV) IgM</v>
      </c>
      <c r="C3073" s="102" t="str">
        <f>TRIM(Response!E2923)</f>
        <v>SSCMV_A</v>
      </c>
      <c r="D3073" s="102" t="str">
        <f>TRIM(Response!F2923)</f>
        <v>Cytomegalovirus Antibodies - Serum (Surplus)</v>
      </c>
      <c r="E3073" s="102" t="str">
        <f>TRIM(Response!G2923)</f>
        <v>1999-2000 Laboratory</v>
      </c>
      <c r="F3073" s="102" t="str">
        <f>TRIM(Response!H2923)</f>
        <v>1</v>
      </c>
      <c r="G3073" s="102" t="str">
        <f>TRIM(Response!J2923)</f>
        <v/>
      </c>
      <c r="H3073" s="102" t="str">
        <f>TRIM(Response!K2923)</f>
        <v/>
      </c>
      <c r="I3073" s="102" t="s">
        <v>6545</v>
      </c>
      <c r="J3073" s="102" t="str">
        <f>TRIM(Response!M2923)</f>
        <v>2020</v>
      </c>
    </row>
    <row r="3074" spans="1:10" ht="15.75" customHeight="1" x14ac:dyDescent="0.2">
      <c r="A3074" s="102" t="str">
        <f>TRIM(Response!A2924)</f>
        <v>SSCMIGM</v>
      </c>
      <c r="B3074" s="102" t="str">
        <f>TRIM(Response!C2924)</f>
        <v>Serum Cytomegalovirus (CMV) IgM</v>
      </c>
      <c r="C3074" s="102" t="str">
        <f>TRIM(Response!E2924)</f>
        <v>SSCMV_B</v>
      </c>
      <c r="D3074" s="102" t="str">
        <f>TRIM(Response!F2924)</f>
        <v>Cytomegalovirus Antibodies - Serum (Surplus)</v>
      </c>
      <c r="E3074" s="102" t="str">
        <f>TRIM(Response!G2924)</f>
        <v>2001-2002 Laboratory</v>
      </c>
      <c r="F3074" s="102" t="str">
        <f>TRIM(Response!H2924)</f>
        <v>2</v>
      </c>
      <c r="G3074" s="102" t="str">
        <f>TRIM(Response!J2924)</f>
        <v/>
      </c>
      <c r="H3074" s="102" t="str">
        <f>TRIM(Response!K2924)</f>
        <v/>
      </c>
      <c r="I3074" s="102" t="s">
        <v>6897</v>
      </c>
      <c r="J3074" s="102" t="str">
        <f>TRIM(Response!M2924)</f>
        <v>2020</v>
      </c>
    </row>
    <row r="3075" spans="1:10" ht="15.75" customHeight="1" x14ac:dyDescent="0.2">
      <c r="A3075" s="102" t="str">
        <f>TRIM(Response!A2925)</f>
        <v>SSCMIGM</v>
      </c>
      <c r="B3075" s="102" t="str">
        <f>TRIM(Response!C2925)</f>
        <v>Serum Cytomegalovirus (CMV) IgM</v>
      </c>
      <c r="C3075" s="102" t="str">
        <f>TRIM(Response!E2925)</f>
        <v>SSCMV_C</v>
      </c>
      <c r="D3075" s="102" t="str">
        <f>TRIM(Response!F2925)</f>
        <v>Cytomegalovirus Antibodies - Serum (Surplus)</v>
      </c>
      <c r="E3075" s="102" t="str">
        <f>TRIM(Response!G2925)</f>
        <v>2003-2004 Laboratory</v>
      </c>
      <c r="F3075" s="102" t="str">
        <f>TRIM(Response!H2925)</f>
        <v>3</v>
      </c>
      <c r="G3075" s="102" t="str">
        <f>TRIM(Response!J2925)</f>
        <v/>
      </c>
      <c r="H3075" s="102" t="str">
        <f>TRIM(Response!K2925)</f>
        <v/>
      </c>
      <c r="I3075" s="102" t="s">
        <v>6897</v>
      </c>
      <c r="J3075" s="102" t="str">
        <f>TRIM(Response!M2925)</f>
        <v>2020</v>
      </c>
    </row>
    <row r="3076" spans="1:10" ht="15.75" customHeight="1" x14ac:dyDescent="0.2">
      <c r="A3076" s="102" t="str">
        <f>TRIM(Response!A2926)</f>
        <v>CVP_IGG</v>
      </c>
      <c r="B3076" s="102" t="str">
        <f>TRIM(Response!C2926)</f>
        <v>Serum cytomegalovirus specific IgG results</v>
      </c>
      <c r="C3076" s="102" t="str">
        <f>TRIM(Response!E2926)</f>
        <v>CMV</v>
      </c>
      <c r="D3076" s="102" t="str">
        <f>TRIM(Response!F2926)</f>
        <v>Antibody to Cytomegalovirus IgG and IgM</v>
      </c>
      <c r="E3076" s="102" t="str">
        <f>TRIM(Response!G2926)</f>
        <v>1988-1994 19A. Antibody to Cytomegalovirus IgG and IgM</v>
      </c>
      <c r="F3076" s="102" t="str">
        <f>TRIM(Response!H2926)</f>
        <v>-1</v>
      </c>
      <c r="G3076" s="102" t="str">
        <f>TRIM(Response!J2926)</f>
        <v>1</v>
      </c>
      <c r="H3076" s="102" t="str">
        <f>TRIM(Response!K2926)</f>
        <v>SSCMV</v>
      </c>
      <c r="I3076" s="102" t="s">
        <v>6897</v>
      </c>
      <c r="J3076" s="102" t="str">
        <f>TRIM(Response!M2926)</f>
        <v>2022</v>
      </c>
    </row>
    <row r="3077" spans="1:10" ht="15.75" customHeight="1" x14ac:dyDescent="0.2">
      <c r="A3077" s="102" t="str">
        <f>TRIM(Response!A2927)</f>
        <v>LBXIGG</v>
      </c>
      <c r="B3077" s="102" t="str">
        <f>TRIM(Response!C2927)</f>
        <v>Serum cytomegalovirus specific IgG results</v>
      </c>
      <c r="C3077" s="102" t="str">
        <f>TRIM(Response!E2927)</f>
        <v>CMV_G</v>
      </c>
      <c r="D3077" s="102" t="str">
        <f>TRIM(Response!F2927)</f>
        <v>Cytomegalovirus IgG &amp; IgM Antibodies - Serum</v>
      </c>
      <c r="E3077" s="102" t="str">
        <f>TRIM(Response!G2927)</f>
        <v>2011-2012 Laboratory</v>
      </c>
      <c r="F3077" s="102" t="str">
        <f>TRIM(Response!H2927)</f>
        <v>7</v>
      </c>
      <c r="G3077" s="102" t="str">
        <f>TRIM(Response!J2927)</f>
        <v>1</v>
      </c>
      <c r="H3077" s="102" t="str">
        <f>TRIM(Response!K2927)</f>
        <v>SSCMV</v>
      </c>
      <c r="I3077" s="102" t="s">
        <v>6897</v>
      </c>
      <c r="J3077" s="102" t="str">
        <f>TRIM(Response!M2927)</f>
        <v>2022</v>
      </c>
    </row>
    <row r="3078" spans="1:10" ht="15.75" customHeight="1" x14ac:dyDescent="0.2">
      <c r="A3078" s="102" t="str">
        <f>TRIM(Response!A2928)</f>
        <v>LBXIGG</v>
      </c>
      <c r="B3078" s="102" t="str">
        <f>TRIM(Response!C2928)</f>
        <v>Serum cytomegalovirus specific IgG results</v>
      </c>
      <c r="C3078" s="102" t="str">
        <f>TRIM(Response!E2928)</f>
        <v>CMV_J</v>
      </c>
      <c r="D3078" s="102" t="str">
        <f>TRIM(Response!F2928)</f>
        <v>Cytomegalovirus IgG &amp; IgM Antibodies - Serum</v>
      </c>
      <c r="E3078" s="102" t="str">
        <f>TRIM(Response!G2928)</f>
        <v>2017-2018 Laboratory</v>
      </c>
      <c r="F3078" s="102" t="str">
        <f>TRIM(Response!H2928)</f>
        <v>10</v>
      </c>
      <c r="G3078" s="102" t="str">
        <f>TRIM(Response!J2928)</f>
        <v>1</v>
      </c>
      <c r="H3078" s="102" t="str">
        <f>TRIM(Response!K2928)</f>
        <v>SSCMV</v>
      </c>
      <c r="I3078" s="102" t="s">
        <v>6897</v>
      </c>
      <c r="J3078" s="102" t="str">
        <f>TRIM(Response!M2928)</f>
        <v>2022</v>
      </c>
    </row>
    <row r="3079" spans="1:10" ht="15.75" customHeight="1" x14ac:dyDescent="0.2">
      <c r="A3079" s="102" t="str">
        <f>TRIM(Response!A2929)</f>
        <v>SSCMV</v>
      </c>
      <c r="B3079" s="102" t="str">
        <f>TRIM(Response!C2929)</f>
        <v>Serum cytomegalovirus specific IgG results</v>
      </c>
      <c r="C3079" s="102" t="str">
        <f>TRIM(Response!E2929)</f>
        <v>SSCMV_A</v>
      </c>
      <c r="D3079" s="102" t="str">
        <f>TRIM(Response!F2929)</f>
        <v>Cytomegalovirus Antibodies - Serum (Surplus)</v>
      </c>
      <c r="E3079" s="102" t="str">
        <f>TRIM(Response!G2929)</f>
        <v>1999-2000 Laboratory</v>
      </c>
      <c r="F3079" s="102" t="str">
        <f>TRIM(Response!H2929)</f>
        <v>1</v>
      </c>
      <c r="G3079" s="102" t="str">
        <f>TRIM(Response!J2929)</f>
        <v/>
      </c>
      <c r="H3079" s="102" t="str">
        <f>TRIM(Response!K2929)</f>
        <v/>
      </c>
      <c r="I3079" s="102" t="s">
        <v>6897</v>
      </c>
      <c r="J3079" s="102" t="str">
        <f>TRIM(Response!M2929)</f>
        <v>2020</v>
      </c>
    </row>
    <row r="3080" spans="1:10" ht="15.75" customHeight="1" x14ac:dyDescent="0.2">
      <c r="A3080" s="102" t="str">
        <f>TRIM(Response!A2930)</f>
        <v>SSCMV</v>
      </c>
      <c r="B3080" s="102" t="str">
        <f>TRIM(Response!C2930)</f>
        <v>Serum cytomegalovirus specific IgG results</v>
      </c>
      <c r="C3080" s="102" t="str">
        <f>TRIM(Response!E2930)</f>
        <v>SSCMV_B</v>
      </c>
      <c r="D3080" s="102" t="str">
        <f>TRIM(Response!F2930)</f>
        <v>Cytomegalovirus Antibodies - Serum (Surplus)</v>
      </c>
      <c r="E3080" s="102" t="str">
        <f>TRIM(Response!G2930)</f>
        <v>2001-2002 Laboratory</v>
      </c>
      <c r="F3080" s="102" t="str">
        <f>TRIM(Response!H2930)</f>
        <v>2</v>
      </c>
      <c r="G3080" s="102" t="str">
        <f>TRIM(Response!J2930)</f>
        <v/>
      </c>
      <c r="H3080" s="102" t="str">
        <f>TRIM(Response!K2930)</f>
        <v/>
      </c>
      <c r="I3080" s="102" t="s">
        <v>6897</v>
      </c>
      <c r="J3080" s="102" t="str">
        <f>TRIM(Response!M2930)</f>
        <v>2020</v>
      </c>
    </row>
    <row r="3081" spans="1:10" ht="15.75" customHeight="1" x14ac:dyDescent="0.2">
      <c r="A3081" s="102" t="str">
        <f>TRIM(Response!A2931)</f>
        <v>SSCMV</v>
      </c>
      <c r="B3081" s="102" t="str">
        <f>TRIM(Response!C2931)</f>
        <v>Serum cytomegalovirus specific IgG results</v>
      </c>
      <c r="C3081" s="102" t="str">
        <f>TRIM(Response!E2931)</f>
        <v>SSCMV_C</v>
      </c>
      <c r="D3081" s="102" t="str">
        <f>TRIM(Response!F2931)</f>
        <v>Cytomegalovirus Antibodies - Serum (Surplus)</v>
      </c>
      <c r="E3081" s="102" t="str">
        <f>TRIM(Response!G2931)</f>
        <v>2003-2004 Laboratory</v>
      </c>
      <c r="F3081" s="102" t="str">
        <f>TRIM(Response!H2931)</f>
        <v>3</v>
      </c>
      <c r="G3081" s="102" t="str">
        <f>TRIM(Response!J2931)</f>
        <v/>
      </c>
      <c r="H3081" s="102" t="str">
        <f>TRIM(Response!K2931)</f>
        <v/>
      </c>
      <c r="I3081" s="102" t="s">
        <v>6897</v>
      </c>
      <c r="J3081" s="102" t="str">
        <f>TRIM(Response!M2931)</f>
        <v>2020</v>
      </c>
    </row>
    <row r="3082" spans="1:10" ht="15.75" customHeight="1" x14ac:dyDescent="0.2">
      <c r="A3082" s="102" t="str">
        <f>TRIM(Response!A2932)</f>
        <v>SSCMVOD</v>
      </c>
      <c r="B3082" s="102" t="str">
        <f>TRIM(Response!C2932)</f>
        <v>CMV IgG Optical Density</v>
      </c>
      <c r="C3082" s="102" t="str">
        <f>TRIM(Response!E2932)</f>
        <v/>
      </c>
      <c r="D3082" s="102" t="str">
        <f>TRIM(Response!F2932)</f>
        <v>Surplus Sera Optical Density to Cytomegalovirus</v>
      </c>
      <c r="E3082" s="102" t="str">
        <f>TRIM(Response!G2932)</f>
        <v>1988-1994 21A. Surplus Sera Optical Density to Cytomegalovirus</v>
      </c>
      <c r="F3082" s="102" t="str">
        <f>TRIM(Response!H2932)</f>
        <v>-1</v>
      </c>
      <c r="G3082" s="102" t="str">
        <f>TRIM(Response!J2932)</f>
        <v/>
      </c>
      <c r="H3082" s="102" t="str">
        <f>TRIM(Response!K2932)</f>
        <v/>
      </c>
      <c r="I3082" s="102" t="s">
        <v>6897</v>
      </c>
      <c r="J3082" s="102" t="str">
        <f>TRIM(Response!M2932)</f>
        <v>2022</v>
      </c>
    </row>
    <row r="3083" spans="1:10" ht="15.75" customHeight="1" x14ac:dyDescent="0.2">
      <c r="A3083" s="102" t="str">
        <f>TRIM(Response!A2933)</f>
        <v>SSCMVOD</v>
      </c>
      <c r="B3083" s="102" t="str">
        <f>TRIM(Response!C2933)</f>
        <v>CMV IgG Optical Density</v>
      </c>
      <c r="C3083" s="102" t="str">
        <f>TRIM(Response!E2933)</f>
        <v>SSCMV_A</v>
      </c>
      <c r="D3083" s="102" t="str">
        <f>TRIM(Response!F2933)</f>
        <v>Cytomegalovirus Antibodies - Serum (Surplus)</v>
      </c>
      <c r="E3083" s="102" t="str">
        <f>TRIM(Response!G2933)</f>
        <v>1999-2000 Laboratory</v>
      </c>
      <c r="F3083" s="102" t="str">
        <f>TRIM(Response!H2933)</f>
        <v>1</v>
      </c>
      <c r="G3083" s="102" t="str">
        <f>TRIM(Response!J2933)</f>
        <v/>
      </c>
      <c r="H3083" s="102" t="str">
        <f>TRIM(Response!K2933)</f>
        <v/>
      </c>
      <c r="I3083" s="102" t="s">
        <v>6897</v>
      </c>
      <c r="J3083" s="102" t="str">
        <f>TRIM(Response!M2933)</f>
        <v>2020</v>
      </c>
    </row>
    <row r="3084" spans="1:10" ht="15.75" customHeight="1" x14ac:dyDescent="0.2">
      <c r="A3084" s="102" t="str">
        <f>TRIM(Response!A2934)</f>
        <v>SSCMVOD</v>
      </c>
      <c r="B3084" s="102" t="str">
        <f>TRIM(Response!C2934)</f>
        <v>CMV IgG Optical Density</v>
      </c>
      <c r="C3084" s="102" t="str">
        <f>TRIM(Response!E2934)</f>
        <v>SSCMV_B</v>
      </c>
      <c r="D3084" s="102" t="str">
        <f>TRIM(Response!F2934)</f>
        <v>Cytomegalovirus Antibodies - Serum (Surplus)</v>
      </c>
      <c r="E3084" s="102" t="str">
        <f>TRIM(Response!G2934)</f>
        <v>2001-2002 Laboratory</v>
      </c>
      <c r="F3084" s="102" t="str">
        <f>TRIM(Response!H2934)</f>
        <v>2</v>
      </c>
      <c r="G3084" s="102" t="str">
        <f>TRIM(Response!J2934)</f>
        <v/>
      </c>
      <c r="H3084" s="102" t="str">
        <f>TRIM(Response!K2934)</f>
        <v/>
      </c>
      <c r="I3084" s="102" t="s">
        <v>6897</v>
      </c>
      <c r="J3084" s="102" t="str">
        <f>TRIM(Response!M2934)</f>
        <v>2020</v>
      </c>
    </row>
    <row r="3085" spans="1:10" ht="15.75" customHeight="1" x14ac:dyDescent="0.2">
      <c r="A3085" s="102" t="str">
        <f>TRIM(Response!A2935)</f>
        <v>SSCMVOD</v>
      </c>
      <c r="B3085" s="102" t="str">
        <f>TRIM(Response!C2935)</f>
        <v>CMV IgG Optical Density</v>
      </c>
      <c r="C3085" s="102" t="str">
        <f>TRIM(Response!E2935)</f>
        <v>SSCMV_C</v>
      </c>
      <c r="D3085" s="102" t="str">
        <f>TRIM(Response!F2935)</f>
        <v>Cytomegalovirus Antibodies - Serum (Surplus)</v>
      </c>
      <c r="E3085" s="102" t="str">
        <f>TRIM(Response!G2935)</f>
        <v>2003-2004 Laboratory</v>
      </c>
      <c r="F3085" s="102" t="str">
        <f>TRIM(Response!H2935)</f>
        <v>3</v>
      </c>
      <c r="G3085" s="102" t="str">
        <f>TRIM(Response!J2935)</f>
        <v/>
      </c>
      <c r="H3085" s="102" t="str">
        <f>TRIM(Response!K2935)</f>
        <v/>
      </c>
      <c r="I3085" s="102" t="s">
        <v>6897</v>
      </c>
      <c r="J3085" s="102" t="str">
        <f>TRIM(Response!M2935)</f>
        <v>2020</v>
      </c>
    </row>
    <row r="3086" spans="1:10" ht="15.75" customHeight="1" x14ac:dyDescent="0.2">
      <c r="A3086" s="102" t="str">
        <f>TRIM(Response!A2936)</f>
        <v>CMPODGT</v>
      </c>
      <c r="B3086" s="102" t="str">
        <f>TRIM(Response!C2936)</f>
        <v>CMV IgG Optical Density replicate 1</v>
      </c>
      <c r="C3086" s="102" t="str">
        <f>TRIM(Response!E2936)</f>
        <v>SPSCMVOD</v>
      </c>
      <c r="D3086" s="102" t="str">
        <f>TRIM(Response!F2936)</f>
        <v>Surplus Sera Optical Density to Cytomegalovirus</v>
      </c>
      <c r="E3086" s="102" t="str">
        <f>TRIM(Response!G2936)</f>
        <v>1988-1994 21A. Surplus Sera Optical Density to Cytomegalovirus</v>
      </c>
      <c r="F3086" s="102" t="str">
        <f>TRIM(Response!H2936)</f>
        <v>-1</v>
      </c>
      <c r="G3086" s="102" t="str">
        <f>TRIM(Response!J2936)</f>
        <v>1</v>
      </c>
      <c r="H3086" s="102" t="str">
        <f>TRIM(Response!K2936)</f>
        <v>SSCMVOD1</v>
      </c>
      <c r="I3086" s="102" t="s">
        <v>6897</v>
      </c>
      <c r="J3086" s="102" t="str">
        <f>TRIM(Response!M2936)</f>
        <v>2022</v>
      </c>
    </row>
    <row r="3087" spans="1:10" ht="15.75" customHeight="1" x14ac:dyDescent="0.2">
      <c r="A3087" s="102" t="str">
        <f>TRIM(Response!A2937)</f>
        <v>CMPODGV</v>
      </c>
      <c r="B3087" s="102" t="str">
        <f>TRIM(Response!C2937)</f>
        <v>CMV IgG Optical Density replicate 2</v>
      </c>
      <c r="C3087" s="102" t="str">
        <f>TRIM(Response!E2937)</f>
        <v>SPSCMVOD</v>
      </c>
      <c r="D3087" s="102" t="str">
        <f>TRIM(Response!F2937)</f>
        <v>Surplus Sera Optical Density to Cytomegalovirus</v>
      </c>
      <c r="E3087" s="102" t="str">
        <f>TRIM(Response!G2937)</f>
        <v>1988-1994 21A. Surplus Sera Optical Density to Cytomegalovirus</v>
      </c>
      <c r="F3087" s="102" t="str">
        <f>TRIM(Response!H2937)</f>
        <v>-1</v>
      </c>
      <c r="G3087" s="102" t="str">
        <f>TRIM(Response!J2937)</f>
        <v>1</v>
      </c>
      <c r="H3087" s="102" t="str">
        <f>TRIM(Response!K2937)</f>
        <v>SSCMVOD2</v>
      </c>
      <c r="I3087" s="102" t="s">
        <v>6897</v>
      </c>
      <c r="J3087" s="102" t="str">
        <f>TRIM(Response!M2937)</f>
        <v>2022</v>
      </c>
    </row>
    <row r="3088" spans="1:10" ht="15.75" customHeight="1" x14ac:dyDescent="0.2">
      <c r="A3088" s="102" t="str">
        <f>TRIM(Response!A2938)</f>
        <v>SSEBV</v>
      </c>
      <c r="B3088" s="102" t="str">
        <f>TRIM(Response!C2938)</f>
        <v>Epstein Barr Virus result</v>
      </c>
      <c r="C3088" s="102" t="str">
        <f>TRIM(Response!E2938)</f>
        <v>SSEBV_C</v>
      </c>
      <c r="D3088" s="102" t="str">
        <f>TRIM(Response!F2938)</f>
        <v>Epstein-Barr Virus (VCA IgG) - Serum (Surplus)</v>
      </c>
      <c r="E3088" s="102" t="str">
        <f>TRIM(Response!G2938)</f>
        <v>2003-2004 Laboratory</v>
      </c>
      <c r="F3088" s="102" t="str">
        <f>TRIM(Response!H2938)</f>
        <v>3</v>
      </c>
      <c r="G3088" s="102" t="str">
        <f>TRIM(Response!J2938)</f>
        <v/>
      </c>
      <c r="H3088" s="102" t="str">
        <f>TRIM(Response!K2938)</f>
        <v/>
      </c>
      <c r="I3088" s="102" t="s">
        <v>6897</v>
      </c>
      <c r="J3088" s="102" t="str">
        <f>TRIM(Response!M2938)</f>
        <v>2020</v>
      </c>
    </row>
    <row r="3089" spans="1:10" ht="15.75" customHeight="1" x14ac:dyDescent="0.2">
      <c r="A3089" s="102" t="str">
        <f>TRIM(Response!A2939)</f>
        <v>SSEBV</v>
      </c>
      <c r="B3089" s="102" t="str">
        <f>TRIM(Response!C2939)</f>
        <v>Epstein Barr Virus result</v>
      </c>
      <c r="C3089" s="102" t="str">
        <f>TRIM(Response!E2939)</f>
        <v>SSEBV_D</v>
      </c>
      <c r="D3089" s="102" t="str">
        <f>TRIM(Response!F2939)</f>
        <v>Epstein-Barr Virus (VCA IgG) - Serum (Surplus)</v>
      </c>
      <c r="E3089" s="102" t="str">
        <f>TRIM(Response!G2939)</f>
        <v>2005-2006 Laboratory</v>
      </c>
      <c r="F3089" s="102" t="str">
        <f>TRIM(Response!H2939)</f>
        <v>4</v>
      </c>
      <c r="G3089" s="102" t="str">
        <f>TRIM(Response!J2939)</f>
        <v/>
      </c>
      <c r="H3089" s="102" t="str">
        <f>TRIM(Response!K2939)</f>
        <v/>
      </c>
      <c r="I3089" s="102" t="s">
        <v>6897</v>
      </c>
      <c r="J3089" s="102" t="str">
        <f>TRIM(Response!M2939)</f>
        <v>2020</v>
      </c>
    </row>
    <row r="3090" spans="1:10" ht="15.75" customHeight="1" x14ac:dyDescent="0.2">
      <c r="A3090" s="102" t="str">
        <f>TRIM(Response!A2940)</f>
        <v>SSEBV</v>
      </c>
      <c r="B3090" s="102" t="str">
        <f>TRIM(Response!C2940)</f>
        <v>Epstein Barr Virus result</v>
      </c>
      <c r="C3090" s="102" t="str">
        <f>TRIM(Response!E2940)</f>
        <v>SSEBV_E</v>
      </c>
      <c r="D3090" s="102" t="str">
        <f>TRIM(Response!F2940)</f>
        <v>Epstein-Barr Virus (VCA IgG) - Serum (Surplus)</v>
      </c>
      <c r="E3090" s="102" t="str">
        <f>TRIM(Response!G2940)</f>
        <v>2007-2008 Laboratory</v>
      </c>
      <c r="F3090" s="102" t="str">
        <f>TRIM(Response!H2940)</f>
        <v>5</v>
      </c>
      <c r="G3090" s="102" t="str">
        <f>TRIM(Response!J2940)</f>
        <v/>
      </c>
      <c r="H3090" s="102" t="str">
        <f>TRIM(Response!K2940)</f>
        <v/>
      </c>
      <c r="I3090" s="102" t="s">
        <v>6897</v>
      </c>
      <c r="J3090" s="102" t="str">
        <f>TRIM(Response!M2940)</f>
        <v>2020</v>
      </c>
    </row>
    <row r="3091" spans="1:10" ht="15.75" customHeight="1" x14ac:dyDescent="0.2">
      <c r="A3091" s="102" t="str">
        <f>TRIM(Response!A2941)</f>
        <v>SSEBV</v>
      </c>
      <c r="B3091" s="102" t="str">
        <f>TRIM(Response!C2941)</f>
        <v>Epstein Barr Virus result</v>
      </c>
      <c r="C3091" s="102" t="str">
        <f>TRIM(Response!E2941)</f>
        <v>SSEBV_F</v>
      </c>
      <c r="D3091" s="102" t="str">
        <f>TRIM(Response!F2941)</f>
        <v>Epstein-Barr Virus (VCA IgG) - Serum (Surplus)</v>
      </c>
      <c r="E3091" s="102" t="str">
        <f>TRIM(Response!G2941)</f>
        <v>2009-2010 Laboratory</v>
      </c>
      <c r="F3091" s="102" t="str">
        <f>TRIM(Response!H2941)</f>
        <v>6</v>
      </c>
      <c r="G3091" s="102" t="str">
        <f>TRIM(Response!J2941)</f>
        <v/>
      </c>
      <c r="H3091" s="102" t="str">
        <f>TRIM(Response!K2941)</f>
        <v/>
      </c>
      <c r="I3091" s="102" t="s">
        <v>6897</v>
      </c>
      <c r="J3091" s="102" t="str">
        <f>TRIM(Response!M2941)</f>
        <v>2020</v>
      </c>
    </row>
    <row r="3092" spans="1:10" ht="15.75" customHeight="1" x14ac:dyDescent="0.2">
      <c r="A3092" s="102" t="str">
        <f>TRIM(Response!A2942)</f>
        <v>SSEBVIND</v>
      </c>
      <c r="B3092" s="102" t="str">
        <f>TRIM(Response!C2942)</f>
        <v>Epstein Barr Virus index</v>
      </c>
      <c r="C3092" s="102" t="str">
        <f>TRIM(Response!E2942)</f>
        <v>SSEBV_C</v>
      </c>
      <c r="D3092" s="102" t="str">
        <f>TRIM(Response!F2942)</f>
        <v>Epstein-Barr Virus (VCA IgG) - Serum (Surplus)</v>
      </c>
      <c r="E3092" s="102" t="str">
        <f>TRIM(Response!G2942)</f>
        <v>2003-2004 Laboratory</v>
      </c>
      <c r="F3092" s="102" t="str">
        <f>TRIM(Response!H2942)</f>
        <v>3</v>
      </c>
      <c r="G3092" s="102" t="str">
        <f>TRIM(Response!J2942)</f>
        <v/>
      </c>
      <c r="H3092" s="102" t="str">
        <f>TRIM(Response!K2942)</f>
        <v/>
      </c>
      <c r="I3092" s="102" t="s">
        <v>6897</v>
      </c>
      <c r="J3092" s="102" t="str">
        <f>TRIM(Response!M2942)</f>
        <v>2020</v>
      </c>
    </row>
    <row r="3093" spans="1:10" ht="15.75" customHeight="1" x14ac:dyDescent="0.2">
      <c r="A3093" s="102" t="str">
        <f>TRIM(Response!A2943)</f>
        <v>SSEBVIND</v>
      </c>
      <c r="B3093" s="102" t="str">
        <f>TRIM(Response!C2943)</f>
        <v>Epstein Barr Virus index</v>
      </c>
      <c r="C3093" s="102" t="str">
        <f>TRIM(Response!E2943)</f>
        <v>SSEBV_D</v>
      </c>
      <c r="D3093" s="102" t="str">
        <f>TRIM(Response!F2943)</f>
        <v>Epstein-Barr Virus (VCA IgG) - Serum (Surplus)</v>
      </c>
      <c r="E3093" s="102" t="str">
        <f>TRIM(Response!G2943)</f>
        <v>2005-2006 Laboratory</v>
      </c>
      <c r="F3093" s="102" t="str">
        <f>TRIM(Response!H2943)</f>
        <v>4</v>
      </c>
      <c r="G3093" s="102" t="str">
        <f>TRIM(Response!J2943)</f>
        <v/>
      </c>
      <c r="H3093" s="102" t="str">
        <f>TRIM(Response!K2943)</f>
        <v/>
      </c>
      <c r="I3093" s="102" t="s">
        <v>6897</v>
      </c>
      <c r="J3093" s="102" t="str">
        <f>TRIM(Response!M2943)</f>
        <v>2020</v>
      </c>
    </row>
    <row r="3094" spans="1:10" ht="15.75" customHeight="1" x14ac:dyDescent="0.2">
      <c r="A3094" s="102" t="str">
        <f>TRIM(Response!A2944)</f>
        <v>SSEBVIND</v>
      </c>
      <c r="B3094" s="102" t="str">
        <f>TRIM(Response!C2944)</f>
        <v>Epstein Barr Virus index</v>
      </c>
      <c r="C3094" s="102" t="str">
        <f>TRIM(Response!E2944)</f>
        <v>SSEBV_E</v>
      </c>
      <c r="D3094" s="102" t="str">
        <f>TRIM(Response!F2944)</f>
        <v>Epstein-Barr Virus (VCA IgG) - Serum (Surplus)</v>
      </c>
      <c r="E3094" s="102" t="str">
        <f>TRIM(Response!G2944)</f>
        <v>2007-2008 Laboratory</v>
      </c>
      <c r="F3094" s="102" t="str">
        <f>TRIM(Response!H2944)</f>
        <v>5</v>
      </c>
      <c r="G3094" s="102" t="str">
        <f>TRIM(Response!J2944)</f>
        <v/>
      </c>
      <c r="H3094" s="102" t="str">
        <f>TRIM(Response!K2944)</f>
        <v/>
      </c>
      <c r="I3094" s="102" t="s">
        <v>6897</v>
      </c>
      <c r="J3094" s="102" t="str">
        <f>TRIM(Response!M2944)</f>
        <v>2020</v>
      </c>
    </row>
    <row r="3095" spans="1:10" ht="15.75" customHeight="1" x14ac:dyDescent="0.2">
      <c r="A3095" s="102" t="str">
        <f>TRIM(Response!A2945)</f>
        <v>SSEBVIND</v>
      </c>
      <c r="B3095" s="102" t="str">
        <f>TRIM(Response!C2945)</f>
        <v>Epstein Barr Virus index</v>
      </c>
      <c r="C3095" s="102" t="str">
        <f>TRIM(Response!E2945)</f>
        <v>SSEBV_F</v>
      </c>
      <c r="D3095" s="102" t="str">
        <f>TRIM(Response!F2945)</f>
        <v>Epstein-Barr Virus (VCA IgG) - Serum (Surplus)</v>
      </c>
      <c r="E3095" s="102" t="str">
        <f>TRIM(Response!G2945)</f>
        <v>2009-2010 Laboratory</v>
      </c>
      <c r="F3095" s="102" t="str">
        <f>TRIM(Response!H2945)</f>
        <v>6</v>
      </c>
      <c r="G3095" s="102" t="str">
        <f>TRIM(Response!J2945)</f>
        <v/>
      </c>
      <c r="H3095" s="102" t="str">
        <f>TRIM(Response!K2945)</f>
        <v/>
      </c>
      <c r="I3095" s="102" t="s">
        <v>6778</v>
      </c>
      <c r="J3095" s="102" t="str">
        <f>TRIM(Response!M2945)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SSTOXAV</v>
      </c>
      <c r="B3097" s="102" t="str">
        <f>TRIM(Response!C2946)</f>
        <v>Toxoplasmosis IgG Avidity (IU/ml)</v>
      </c>
      <c r="C3097" s="102" t="str">
        <f>TRIM(Response!E2946)</f>
        <v>SSTOXO_G</v>
      </c>
      <c r="D3097" s="102" t="str">
        <f>TRIM(Response!F2946)</f>
        <v>Toxoplasma gondii Antibody - Serum (Surplus)</v>
      </c>
      <c r="E3097" s="102" t="str">
        <f>TRIM(Response!G2946)</f>
        <v>2011-2012 Laboratory</v>
      </c>
      <c r="F3097" s="102" t="str">
        <f>TRIM(Response!H2946)</f>
        <v>7</v>
      </c>
      <c r="G3097" s="102" t="str">
        <f>TRIM(Response!J2946)</f>
        <v/>
      </c>
      <c r="H3097" s="102" t="str">
        <f>TRIM(Response!K2946)</f>
        <v/>
      </c>
      <c r="I3097" s="102" t="s">
        <v>6778</v>
      </c>
      <c r="J3097" s="102" t="str">
        <f>TRIM(Response!M2946)</f>
        <v>2022</v>
      </c>
    </row>
    <row r="3098" spans="1:10" ht="15.75" customHeight="1" x14ac:dyDescent="0.2">
      <c r="A3098" s="102" t="str">
        <f>TRIM(Response!A2947)</f>
        <v>SSTOXAV</v>
      </c>
      <c r="B3098" s="102" t="str">
        <f>TRIM(Response!C2947)</f>
        <v>Toxoplasmosis IgG Avidity (IU/ml)</v>
      </c>
      <c r="C3098" s="102" t="str">
        <f>TRIM(Response!E2947)</f>
        <v>SSTOXO_H</v>
      </c>
      <c r="D3098" s="102" t="str">
        <f>TRIM(Response!F2947)</f>
        <v>Toxoplasma gondii Antibody - Serum (Surplus)</v>
      </c>
      <c r="E3098" s="102" t="str">
        <f>TRIM(Response!G2947)</f>
        <v>2013-2014 Laboratory</v>
      </c>
      <c r="F3098" s="102" t="str">
        <f>TRIM(Response!H2947)</f>
        <v>8</v>
      </c>
      <c r="G3098" s="102" t="str">
        <f>TRIM(Response!J2947)</f>
        <v/>
      </c>
      <c r="H3098" s="102" t="str">
        <f>TRIM(Response!K2947)</f>
        <v/>
      </c>
      <c r="I3098" s="102" t="s">
        <v>6778</v>
      </c>
      <c r="J3098" s="102" t="str">
        <f>TRIM(Response!M2947)</f>
        <v>2022</v>
      </c>
    </row>
    <row r="3099" spans="1:10" ht="15.75" customHeight="1" x14ac:dyDescent="0.2">
      <c r="A3099" s="102" t="str">
        <f>TRIM(Response!A2948)</f>
        <v>SSTOXG</v>
      </c>
      <c r="B3099" s="102" t="str">
        <f>TRIM(Response!C2948)</f>
        <v>Serum Toxoplasmosis IgG antibodies (IU/ml)</v>
      </c>
      <c r="C3099" s="102" t="str">
        <f>TRIM(Response!E2948)</f>
        <v/>
      </c>
      <c r="D3099" s="102" t="str">
        <f>TRIM(Response!F2948)</f>
        <v>ANTIBODY TESTS</v>
      </c>
      <c r="E3099" s="102" t="str">
        <f>TRIM(Response!G2948)</f>
        <v>1988-1994 Laboratory</v>
      </c>
      <c r="F3099" s="102" t="str">
        <f>TRIM(Response!H2948)</f>
        <v>-1</v>
      </c>
      <c r="G3099" s="102" t="str">
        <f>TRIM(Response!J2948)</f>
        <v/>
      </c>
      <c r="H3099" s="102" t="str">
        <f>TRIM(Response!K2948)</f>
        <v/>
      </c>
      <c r="I3099" s="102" t="s">
        <v>6778</v>
      </c>
      <c r="J3099" s="102" t="str">
        <f>TRIM(Response!M2948)</f>
        <v>2022</v>
      </c>
    </row>
    <row r="3100" spans="1:10" ht="15.75" customHeight="1" x14ac:dyDescent="0.2">
      <c r="A3100" s="102" t="str">
        <f>TRIM(Response!A2949)</f>
        <v>SSTOXG</v>
      </c>
      <c r="B3100" s="102" t="str">
        <f>TRIM(Response!C2949)</f>
        <v>Serum Toxoplasmosis IgG antibodies (IU/ml)</v>
      </c>
      <c r="C3100" s="102" t="str">
        <f>TRIM(Response!E2949)</f>
        <v>SSTOXO_G</v>
      </c>
      <c r="D3100" s="102" t="str">
        <f>TRIM(Response!F2949)</f>
        <v>Toxoplasma gondii Antibody - Serum (Surplus)</v>
      </c>
      <c r="E3100" s="102" t="str">
        <f>TRIM(Response!G2949)</f>
        <v>2011-2012 Laboratory</v>
      </c>
      <c r="F3100" s="102" t="str">
        <f>TRIM(Response!H2949)</f>
        <v>7</v>
      </c>
      <c r="G3100" s="102" t="str">
        <f>TRIM(Response!J2949)</f>
        <v/>
      </c>
      <c r="H3100" s="102" t="str">
        <f>TRIM(Response!K2949)</f>
        <v/>
      </c>
      <c r="I3100" s="102" t="s">
        <v>6897</v>
      </c>
      <c r="J3100" s="102" t="str">
        <f>TRIM(Response!M2949)</f>
        <v>2022</v>
      </c>
    </row>
    <row r="3101" spans="1:10" ht="15.75" customHeight="1" x14ac:dyDescent="0.2">
      <c r="A3101" s="102" t="str">
        <f>TRIM(Response!A2951)</f>
        <v>TOP</v>
      </c>
      <c r="B3101" s="102" t="str">
        <f>TRIM(Response!C2951)</f>
        <v>Serum Toxoplasmosis IgG antibodies replicate 1 (IU/ml)</v>
      </c>
      <c r="C3101" s="102" t="str">
        <f>TRIM(Response!E2951)</f>
        <v>LAB</v>
      </c>
      <c r="D3101" s="102" t="str">
        <f>TRIM(Response!F2951)</f>
        <v>ANTIBODY TESTS</v>
      </c>
      <c r="E3101" s="102" t="str">
        <f>TRIM(Response!G2951)</f>
        <v>1988-1994 Laboratory</v>
      </c>
      <c r="F3101" s="102" t="str">
        <f>TRIM(Response!H2951)</f>
        <v>-1</v>
      </c>
      <c r="G3101" s="102" t="str">
        <f>TRIM(Response!J2951)</f>
        <v>1</v>
      </c>
      <c r="H3101" s="102" t="str">
        <f>TRIM(Response!K2951)</f>
        <v>SSTOXG1</v>
      </c>
      <c r="I3101" s="102" t="s">
        <v>6897</v>
      </c>
      <c r="J3101" s="102" t="str">
        <f>TRIM(Response!M2951)</f>
        <v>2022</v>
      </c>
    </row>
    <row r="3102" spans="1:10" ht="15.75" customHeight="1" x14ac:dyDescent="0.2">
      <c r="A3102" s="102" t="str">
        <f>TRIM(Response!A2952)</f>
        <v>TOR</v>
      </c>
      <c r="B3102" s="102" t="str">
        <f>TRIM(Response!C2952)</f>
        <v>Serum Toxoplasmosis IgG antibodies replicate 2 (IU/ml)</v>
      </c>
      <c r="C3102" s="102" t="str">
        <f>TRIM(Response!E2952)</f>
        <v>LABSE</v>
      </c>
      <c r="D3102" s="102" t="str">
        <f>TRIM(Response!F2952)</f>
        <v>ANTIBODY TESTS</v>
      </c>
      <c r="E3102" s="102" t="str">
        <f>TRIM(Response!G2952)</f>
        <v>1988-1994 Lab - Second Exam</v>
      </c>
      <c r="F3102" s="102" t="str">
        <f>TRIM(Response!H2952)</f>
        <v>-1</v>
      </c>
      <c r="G3102" s="102" t="str">
        <f>TRIM(Response!J2952)</f>
        <v>1</v>
      </c>
      <c r="H3102" s="102" t="str">
        <f>TRIM(Response!K2952)</f>
        <v>SSTOXG2</v>
      </c>
      <c r="I3102" s="102" t="s">
        <v>6897</v>
      </c>
      <c r="J3102" s="102" t="str">
        <f>TRIM(Response!M2952)</f>
        <v>2022</v>
      </c>
    </row>
    <row r="3103" spans="1:10" ht="15.75" customHeight="1" x14ac:dyDescent="0.2">
      <c r="A3103" s="102" t="str">
        <f>TRIM(Response!A2953)</f>
        <v>SSTOXM</v>
      </c>
      <c r="B3103" s="102" t="str">
        <f>TRIM(Response!C2953)</f>
        <v>Toxoplasmosis IgM antibodies</v>
      </c>
      <c r="C3103" s="102" t="str">
        <f>TRIM(Response!E2953)</f>
        <v>SSTOXO_G</v>
      </c>
      <c r="D3103" s="102" t="str">
        <f>TRIM(Response!F2953)</f>
        <v>Toxoplasma gondii Antibody - Serum (Surplus)</v>
      </c>
      <c r="E3103" s="102" t="str">
        <f>TRIM(Response!G2953)</f>
        <v>2011-2012 Laboratory</v>
      </c>
      <c r="F3103" s="102" t="str">
        <f>TRIM(Response!H2953)</f>
        <v>7</v>
      </c>
      <c r="G3103" s="102" t="str">
        <f>TRIM(Response!J2953)</f>
        <v/>
      </c>
      <c r="H3103" s="102" t="str">
        <f>TRIM(Response!K2953)</f>
        <v/>
      </c>
      <c r="I3103" s="102" t="s">
        <v>6897</v>
      </c>
      <c r="J3103" s="102" t="str">
        <f>TRIM(Response!M2953)</f>
        <v>2022</v>
      </c>
    </row>
    <row r="3104" spans="1:10" ht="15.75" customHeight="1" x14ac:dyDescent="0.2">
      <c r="A3104" s="102" t="str">
        <f>TRIM(Response!A2955)</f>
        <v>TEP</v>
      </c>
      <c r="B3104" s="102" t="str">
        <f>TRIM(Response!C2955)</f>
        <v>Serum tetanus antibody (U/mL)</v>
      </c>
      <c r="C3104" s="102" t="str">
        <f>TRIM(Response!E2955)</f>
        <v/>
      </c>
      <c r="D3104" s="102" t="str">
        <f>TRIM(Response!F2955)</f>
        <v>ANTIBODY TESTS</v>
      </c>
      <c r="E3104" s="102" t="str">
        <f>TRIM(Response!G2955)</f>
        <v>1988-1994 Laboratory</v>
      </c>
      <c r="F3104" s="102" t="str">
        <f>TRIM(Response!H2955)</f>
        <v>-1</v>
      </c>
      <c r="G3104" s="102" t="str">
        <f>TRIM(Response!J2955)</f>
        <v/>
      </c>
      <c r="H3104" s="102" t="str">
        <f>TRIM(Response!K2955)</f>
        <v/>
      </c>
      <c r="I3104" s="102" t="s">
        <v>6897</v>
      </c>
      <c r="J3104" s="102" t="str">
        <f>TRIM(Response!M2955)</f>
        <v>2022</v>
      </c>
    </row>
    <row r="3105" spans="1:10" ht="15.75" customHeight="1" x14ac:dyDescent="0.2">
      <c r="A3105" s="102" t="str">
        <f>TRIM(Response!A2956)</f>
        <v>TEP</v>
      </c>
      <c r="B3105" s="102" t="str">
        <f>TRIM(Response!C2956)</f>
        <v>Serum tetanus antibody replicate 1 (U/mL)</v>
      </c>
      <c r="C3105" s="102" t="str">
        <f>TRIM(Response!E2956)</f>
        <v>LAB</v>
      </c>
      <c r="D3105" s="102" t="str">
        <f>TRIM(Response!F2956)</f>
        <v>ANTIBODY TESTS</v>
      </c>
      <c r="E3105" s="102" t="str">
        <f>TRIM(Response!G2956)</f>
        <v>1988-1994 Laboratory</v>
      </c>
      <c r="F3105" s="102" t="str">
        <f>TRIM(Response!H2956)</f>
        <v>-1</v>
      </c>
      <c r="G3105" s="102" t="str">
        <f>TRIM(Response!J2956)</f>
        <v>1</v>
      </c>
      <c r="H3105" s="102" t="str">
        <f>TRIM(Response!K2956)</f>
        <v>TEP1</v>
      </c>
      <c r="I3105" s="102" t="s">
        <v>6897</v>
      </c>
      <c r="J3105" s="102" t="str">
        <f>TRIM(Response!M2956)</f>
        <v>2022</v>
      </c>
    </row>
    <row r="3106" spans="1:10" ht="15.75" customHeight="1" x14ac:dyDescent="0.2">
      <c r="A3106" s="102" t="str">
        <f>TRIM(Response!A2957)</f>
        <v>TER</v>
      </c>
      <c r="B3106" s="102" t="str">
        <f>TRIM(Response!C2957)</f>
        <v>Serum tetanus antibody replicate 2 (U/mL)</v>
      </c>
      <c r="C3106" s="102" t="str">
        <f>TRIM(Response!E2957)</f>
        <v>LABSE</v>
      </c>
      <c r="D3106" s="102" t="str">
        <f>TRIM(Response!F2957)</f>
        <v>ANTIBODY TESTS</v>
      </c>
      <c r="E3106" s="102" t="str">
        <f>TRIM(Response!G2957)</f>
        <v>1988-1994 Lab - Second Exam</v>
      </c>
      <c r="F3106" s="102" t="str">
        <f>TRIM(Response!H2957)</f>
        <v>-1</v>
      </c>
      <c r="G3106" s="102" t="str">
        <f>TRIM(Response!J2957)</f>
        <v>1</v>
      </c>
      <c r="H3106" s="102" t="str">
        <f>TRIM(Response!K2957)</f>
        <v>TEP2</v>
      </c>
      <c r="I3106" s="102" t="s">
        <v>6897</v>
      </c>
      <c r="J3106" s="102" t="str">
        <f>TRIM(Response!M2957)</f>
        <v>2022</v>
      </c>
    </row>
    <row r="3107" spans="1:10" ht="15.75" customHeight="1" x14ac:dyDescent="0.2">
      <c r="A3107" s="102" t="str">
        <f>TRIM(Response!A2958)</f>
        <v>TMP</v>
      </c>
      <c r="B3107" s="102" t="str">
        <f>TRIM(Response!C2958)</f>
        <v>Serum antimicrosomal antibody (U/mL)</v>
      </c>
      <c r="C3107" s="102" t="str">
        <f>TRIM(Response!E2958)</f>
        <v/>
      </c>
      <c r="D3107" s="102" t="str">
        <f>TRIM(Response!F2958)</f>
        <v>SERUM MEASURES</v>
      </c>
      <c r="E3107" s="102" t="str">
        <f>TRIM(Response!G2958)</f>
        <v>1988-1994 Second Laboratory 2A</v>
      </c>
      <c r="F3107" s="102" t="str">
        <f>TRIM(Response!H2958)</f>
        <v>-1</v>
      </c>
      <c r="G3107" s="102" t="str">
        <f>TRIM(Response!J2958)</f>
        <v/>
      </c>
      <c r="H3107" s="102" t="str">
        <f>TRIM(Response!K2958)</f>
        <v/>
      </c>
      <c r="I3107" s="102" t="s">
        <v>6897</v>
      </c>
      <c r="J3107" s="102" t="str">
        <f>TRIM(Response!M2958)</f>
        <v>2022</v>
      </c>
    </row>
    <row r="3108" spans="1:10" ht="15.75" customHeight="1" x14ac:dyDescent="0.2">
      <c r="A3108" s="102" t="str">
        <f>TRIM(Response!A2959)</f>
        <v>TMP</v>
      </c>
      <c r="B3108" s="102" t="str">
        <f>TRIM(Response!C2959)</f>
        <v>Serum antimicrosomal antibody replicate 1 (U/mL)</v>
      </c>
      <c r="C3108" s="102" t="str">
        <f>TRIM(Response!E2959)</f>
        <v>lab2</v>
      </c>
      <c r="D3108" s="102" t="str">
        <f>TRIM(Response!F2959)</f>
        <v>SERUM MEASURES</v>
      </c>
      <c r="E3108" s="102" t="str">
        <f>TRIM(Response!G2959)</f>
        <v>1988-1994 Second Laboratory 2A</v>
      </c>
      <c r="F3108" s="102" t="str">
        <f>TRIM(Response!H2959)</f>
        <v>-1</v>
      </c>
      <c r="G3108" s="102" t="str">
        <f>TRIM(Response!J2959)</f>
        <v>1</v>
      </c>
      <c r="H3108" s="102" t="str">
        <f>TRIM(Response!K2959)</f>
        <v>TMP1</v>
      </c>
      <c r="I3108" s="102" t="s">
        <v>6897</v>
      </c>
      <c r="J3108" s="102" t="str">
        <f>TRIM(Response!M2959)</f>
        <v>2022</v>
      </c>
    </row>
    <row r="3109" spans="1:10" ht="15.75" customHeight="1" x14ac:dyDescent="0.2">
      <c r="A3109" s="102" t="str">
        <f>TRIM(Response!A2960)</f>
        <v>TMR</v>
      </c>
      <c r="B3109" s="102" t="str">
        <f>TRIM(Response!C2960)</f>
        <v>Serum antimicrosomal antibody replicate 2 (U/mL)</v>
      </c>
      <c r="C3109" s="102" t="str">
        <f>TRIM(Response!E2960)</f>
        <v>LAB2SE</v>
      </c>
      <c r="D3109" s="102" t="str">
        <f>TRIM(Response!F2960)</f>
        <v>SERUM MEASURES</v>
      </c>
      <c r="E3109" s="102" t="str">
        <f>TRIM(Response!G2960)</f>
        <v>1988-1994 Second Lab - Second Exam</v>
      </c>
      <c r="F3109" s="102" t="str">
        <f>TRIM(Response!H2960)</f>
        <v>-1</v>
      </c>
      <c r="G3109" s="102" t="str">
        <f>TRIM(Response!J2960)</f>
        <v>1</v>
      </c>
      <c r="H3109" s="102" t="str">
        <f>TRIM(Response!K2960)</f>
        <v>TMP2</v>
      </c>
      <c r="I3109" s="102" t="s">
        <v>6897</v>
      </c>
      <c r="J3109" s="102" t="str">
        <f>TRIM(Response!M2960)</f>
        <v>2022</v>
      </c>
    </row>
    <row r="3110" spans="1:10" ht="15.75" customHeight="1" x14ac:dyDescent="0.2">
      <c r="A3110" s="102" t="str">
        <f>TRIM(Response!A2961)</f>
        <v>TTP</v>
      </c>
      <c r="B3110" s="102" t="str">
        <f>TRIM(Response!C2961)</f>
        <v>Target cells</v>
      </c>
      <c r="C3110" s="102" t="str">
        <f>TRIM(Response!E2961)</f>
        <v/>
      </c>
      <c r="D3110" s="102" t="str">
        <f>TRIM(Response!F2961)</f>
        <v>HEMATOLOGY</v>
      </c>
      <c r="E3110" s="102" t="str">
        <f>TRIM(Response!G2961)</f>
        <v>1988-1994 Laboratory</v>
      </c>
      <c r="F3110" s="102" t="str">
        <f>TRIM(Response!H2961)</f>
        <v>-1</v>
      </c>
      <c r="G3110" s="102" t="str">
        <f>TRIM(Response!J2961)</f>
        <v/>
      </c>
      <c r="H3110" s="102" t="str">
        <f>TRIM(Response!K2961)</f>
        <v/>
      </c>
      <c r="I3110" s="102" t="s">
        <v>6897</v>
      </c>
      <c r="J3110" s="102" t="str">
        <f>TRIM(Response!M2961)</f>
        <v>2022</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TTP</v>
      </c>
      <c r="B3112" s="102" t="str">
        <f>TRIM(Response!C2962)</f>
        <v>Target cells replicate 1</v>
      </c>
      <c r="C3112" s="102" t="str">
        <f>TRIM(Response!E2962)</f>
        <v>LAB</v>
      </c>
      <c r="D3112" s="102" t="str">
        <f>TRIM(Response!F2962)</f>
        <v>HEMATOLOGY</v>
      </c>
      <c r="E3112" s="102" t="str">
        <f>TRIM(Response!G2962)</f>
        <v>1988-1994 Laboratory</v>
      </c>
      <c r="F3112" s="102" t="str">
        <f>TRIM(Response!H2962)</f>
        <v>-1</v>
      </c>
      <c r="G3112" s="102" t="str">
        <f>TRIM(Response!J2962)</f>
        <v>1</v>
      </c>
      <c r="H3112" s="102" t="str">
        <f>TRIM(Response!K2962)</f>
        <v>TTP1</v>
      </c>
      <c r="I3112" s="102" t="s">
        <v>6897</v>
      </c>
      <c r="J3112" s="102" t="str">
        <f>TRIM(Response!M2962)</f>
        <v>2022</v>
      </c>
    </row>
    <row r="3113" spans="1:10" ht="15.75" customHeight="1" x14ac:dyDescent="0.2">
      <c r="A3113" s="102" t="str">
        <f>TRIM(Response!A2963)</f>
        <v>TTR</v>
      </c>
      <c r="B3113" s="102" t="str">
        <f>TRIM(Response!C2963)</f>
        <v>Target cells replicate 2</v>
      </c>
      <c r="C3113" s="102" t="str">
        <f>TRIM(Response!E2963)</f>
        <v>LABSE</v>
      </c>
      <c r="D3113" s="102" t="str">
        <f>TRIM(Response!F2963)</f>
        <v>HEMATOLOGY</v>
      </c>
      <c r="E3113" s="102" t="str">
        <f>TRIM(Response!G2963)</f>
        <v>1988-1994 Lab - Second Exam</v>
      </c>
      <c r="F3113" s="102" t="str">
        <f>TRIM(Response!H2963)</f>
        <v>-1</v>
      </c>
      <c r="G3113" s="102" t="str">
        <f>TRIM(Response!J2963)</f>
        <v>1</v>
      </c>
      <c r="H3113" s="102" t="str">
        <f>TRIM(Response!K2963)</f>
        <v>TTP2</v>
      </c>
      <c r="I3113" s="102" t="s">
        <v>6897</v>
      </c>
      <c r="J3113" s="102" t="str">
        <f>TRIM(Response!M2963)</f>
        <v>2022</v>
      </c>
    </row>
    <row r="3114" spans="1:10" ht="15.75" customHeight="1" x14ac:dyDescent="0.2">
      <c r="A3114" s="102" t="str">
        <f>TRIM(Response!A2964)</f>
        <v>TXP</v>
      </c>
      <c r="B3114" s="102" t="str">
        <f>TRIM(Response!C2964)</f>
        <v>Toxic granulation</v>
      </c>
      <c r="C3114" s="102" t="str">
        <f>TRIM(Response!E2964)</f>
        <v/>
      </c>
      <c r="D3114" s="102" t="str">
        <f>TRIM(Response!F2964)</f>
        <v>HEMATOLOGY</v>
      </c>
      <c r="E3114" s="102" t="str">
        <f>TRIM(Response!G2964)</f>
        <v>1988-1994 Laboratory</v>
      </c>
      <c r="F3114" s="102" t="str">
        <f>TRIM(Response!H2964)</f>
        <v>-1</v>
      </c>
      <c r="G3114" s="102" t="str">
        <f>TRIM(Response!J2964)</f>
        <v/>
      </c>
      <c r="H3114" s="102" t="str">
        <f>TRIM(Response!K2964)</f>
        <v/>
      </c>
      <c r="I3114" s="102" t="s">
        <v>6897</v>
      </c>
      <c r="J3114" s="102" t="str">
        <f>TRIM(Response!M2964)</f>
        <v>2022</v>
      </c>
    </row>
    <row r="3115" spans="1:10" ht="15.75" customHeight="1" x14ac:dyDescent="0.2">
      <c r="A3115" s="102" t="str">
        <f>TRIM(Response!A2965)</f>
        <v>TXP</v>
      </c>
      <c r="B3115" s="102" t="str">
        <f>TRIM(Response!C2965)</f>
        <v>Toxic granulation replicate 1</v>
      </c>
      <c r="C3115" s="102" t="str">
        <f>TRIM(Response!E2965)</f>
        <v>LAB</v>
      </c>
      <c r="D3115" s="102" t="str">
        <f>TRIM(Response!F2965)</f>
        <v>HEMATOLOGY</v>
      </c>
      <c r="E3115" s="102" t="str">
        <f>TRIM(Response!G2965)</f>
        <v>1988-1994 Laboratory</v>
      </c>
      <c r="F3115" s="102" t="str">
        <f>TRIM(Response!H2965)</f>
        <v>-1</v>
      </c>
      <c r="G3115" s="102" t="str">
        <f>TRIM(Response!J2965)</f>
        <v>1</v>
      </c>
      <c r="H3115" s="102" t="str">
        <f>TRIM(Response!K2965)</f>
        <v>TXP1</v>
      </c>
      <c r="I3115" s="102" t="s">
        <v>6897</v>
      </c>
      <c r="J3115" s="102" t="str">
        <f>TRIM(Response!M2965)</f>
        <v>2022</v>
      </c>
    </row>
    <row r="3116" spans="1:10" ht="15.75" customHeight="1" x14ac:dyDescent="0.2">
      <c r="A3116" s="102" t="str">
        <f>TRIM(Response!A2966)</f>
        <v>TXR</v>
      </c>
      <c r="B3116" s="102" t="str">
        <f>TRIM(Response!C2966)</f>
        <v>Toxic granulation replicate 2</v>
      </c>
      <c r="C3116" s="102" t="str">
        <f>TRIM(Response!E2966)</f>
        <v>LABSE</v>
      </c>
      <c r="D3116" s="102" t="str">
        <f>TRIM(Response!F2966)</f>
        <v>HEMATOLOGY</v>
      </c>
      <c r="E3116" s="102" t="str">
        <f>TRIM(Response!G2966)</f>
        <v>1988-1994 Lab - Second Exam</v>
      </c>
      <c r="F3116" s="102" t="str">
        <f>TRIM(Response!H2966)</f>
        <v>-1</v>
      </c>
      <c r="G3116" s="102" t="str">
        <f>TRIM(Response!J2966)</f>
        <v>1</v>
      </c>
      <c r="H3116" s="102" t="str">
        <f>TRIM(Response!K2966)</f>
        <v>TXP2</v>
      </c>
      <c r="I3116" s="102" t="s">
        <v>6897</v>
      </c>
      <c r="J3116" s="102" t="str">
        <f>TRIM(Response!M2966)</f>
        <v>2022</v>
      </c>
    </row>
    <row r="3117" spans="1:10" ht="15.75" customHeight="1" x14ac:dyDescent="0.2">
      <c r="A3117" s="102" t="str">
        <f>TRIM(Response!A2967)</f>
        <v>URDNT</v>
      </c>
      <c r="B3117" s="102" t="str">
        <f>TRIM(Response!C2967)</f>
        <v>N-telopeptides (NTx) (nmol BCE)</v>
      </c>
      <c r="C3117" s="102" t="str">
        <f>TRIM(Response!E2967)</f>
        <v/>
      </c>
      <c r="D3117" s="102" t="str">
        <f>TRIM(Response!F2967)</f>
        <v>C-Reactive protein (CRP), Fibrinogen, Bone Alkaline Phosphatase &amp; Urinary N-telopeptides</v>
      </c>
      <c r="E3117" s="102" t="str">
        <f>TRIM(Response!G2967)</f>
        <v>2001-2002 Laboratory</v>
      </c>
      <c r="F3117" s="102" t="str">
        <f>TRIM(Response!H2967)</f>
        <v>2</v>
      </c>
      <c r="G3117" s="102" t="str">
        <f>TRIM(Response!J2967)</f>
        <v/>
      </c>
      <c r="H3117" s="102" t="str">
        <f>TRIM(Response!K2967)</f>
        <v/>
      </c>
      <c r="I3117" s="102" t="s">
        <v>6897</v>
      </c>
      <c r="J3117" s="102" t="str">
        <f>TRIM(Response!M2967)</f>
        <v>2022</v>
      </c>
    </row>
    <row r="3118" spans="1:10" ht="15.75" customHeight="1" x14ac:dyDescent="0.2">
      <c r="A3118" s="102" t="str">
        <f>TRIM(Response!A2968)</f>
        <v>URXNT</v>
      </c>
      <c r="B3118" s="102" t="str">
        <f>TRIM(Response!C2968)</f>
        <v>N-telopeptides (NTx) (nmol BCE)</v>
      </c>
      <c r="C3118" s="102" t="str">
        <f>TRIM(Response!E2968)</f>
        <v>LAB11</v>
      </c>
      <c r="D3118" s="102" t="str">
        <f>TRIM(Response!F2968)</f>
        <v>C-Reactive Protein (CRP)</v>
      </c>
      <c r="E3118" s="102" t="str">
        <f>TRIM(Response!G2968)</f>
        <v>1999-2000 Laboratory</v>
      </c>
      <c r="F3118" s="102" t="str">
        <f>TRIM(Response!H2968)</f>
        <v>1</v>
      </c>
      <c r="G3118" s="102" t="str">
        <f>TRIM(Response!J2968)</f>
        <v>1</v>
      </c>
      <c r="H3118" s="102" t="str">
        <f>TRIM(Response!K2968)</f>
        <v>URDNT</v>
      </c>
      <c r="I3118" s="102" t="s">
        <v>6897</v>
      </c>
      <c r="J3118" s="102" t="str">
        <f>TRIM(Response!M2968)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URDNT</v>
      </c>
      <c r="B3140" s="102" t="str">
        <f>TRIM(Response!C2969)</f>
        <v>N-telopeptides (NTx) replicate 1 (nmol BCE)</v>
      </c>
      <c r="C3140" s="102" t="str">
        <f>TRIM(Response!E2969)</f>
        <v>L11_B</v>
      </c>
      <c r="D3140" s="102" t="str">
        <f>TRIM(Response!F2969)</f>
        <v>C-Reactive protein (CRP), Fibrinogen, Bone Alkaline Phosphatase &amp; Urinary N-telopeptides</v>
      </c>
      <c r="E3140" s="102" t="str">
        <f>TRIM(Response!G2969)</f>
        <v>2001-2002 Laboratory</v>
      </c>
      <c r="F3140" s="102" t="str">
        <f>TRIM(Response!H2969)</f>
        <v>2</v>
      </c>
      <c r="G3140" s="102" t="str">
        <f>TRIM(Response!J2969)</f>
        <v>1</v>
      </c>
      <c r="H3140" s="102" t="str">
        <f>TRIM(Response!K2969)</f>
        <v>URDNT1</v>
      </c>
      <c r="I3140" s="102" t="s">
        <v>6897</v>
      </c>
      <c r="J3140" s="102" t="str">
        <f>TRIM(Response!M2969)</f>
        <v>2020</v>
      </c>
    </row>
    <row r="3141" spans="1:10" ht="15.75" customHeight="1" x14ac:dyDescent="0.2">
      <c r="A3141" s="102" t="str">
        <f>TRIM(Response!A2970)</f>
        <v>UR2NT</v>
      </c>
      <c r="B3141" s="102" t="str">
        <f>TRIM(Response!C2970)</f>
        <v>N-telopeptides (NTx) replicate 2 (nmol BCE)</v>
      </c>
      <c r="C3141" s="102" t="str">
        <f>TRIM(Response!E2970)</f>
        <v>L11_2_b</v>
      </c>
      <c r="D3141" s="102" t="str">
        <f>TRIM(Response!F2970)</f>
        <v>C-Reactive Protein &amp; Others, Second Exam</v>
      </c>
      <c r="E3141" s="102" t="str">
        <f>TRIM(Response!G2970)</f>
        <v>2001-2002 Laboratory</v>
      </c>
      <c r="F3141" s="102" t="str">
        <f>TRIM(Response!H2970)</f>
        <v>2</v>
      </c>
      <c r="G3141" s="102" t="str">
        <f>TRIM(Response!J2970)</f>
        <v>1</v>
      </c>
      <c r="H3141" s="102" t="str">
        <f>TRIM(Response!K2970)</f>
        <v>URDNT2</v>
      </c>
      <c r="I3141" s="102" t="s">
        <v>6897</v>
      </c>
      <c r="J3141" s="102" t="str">
        <f>TRIM(Response!M2970)</f>
        <v>2022</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URXUCR</v>
      </c>
      <c r="B3143" s="102" t="str">
        <f>TRIM(Response!C2971)</f>
        <v>Urinary creatinine (mg/dL)</v>
      </c>
      <c r="C3143" s="102" t="str">
        <f>TRIM(Response!E2971)</f>
        <v/>
      </c>
      <c r="D3143" s="102" t="str">
        <f>TRIM(Response!F2971)</f>
        <v>URINE TESTS</v>
      </c>
      <c r="E3143" s="102" t="str">
        <f>TRIM(Response!G2971)</f>
        <v>1988-1994 Laboratory</v>
      </c>
      <c r="F3143" s="102" t="str">
        <f>TRIM(Response!H2971)</f>
        <v>-1</v>
      </c>
      <c r="G3143" s="102" t="str">
        <f>TRIM(Response!J2971)</f>
        <v/>
      </c>
      <c r="H3143" s="102" t="str">
        <f>TRIM(Response!K2971)</f>
        <v/>
      </c>
      <c r="I3143" s="102" t="s">
        <v>6897</v>
      </c>
      <c r="J3143" s="102" t="str">
        <f>TRIM(Response!M2971)</f>
        <v>2022</v>
      </c>
    </row>
    <row r="3144" spans="1:10" ht="15.75" customHeight="1" x14ac:dyDescent="0.2">
      <c r="A3144" s="102" t="str">
        <f>TRIM(Response!A2972)</f>
        <v>URXUCR</v>
      </c>
      <c r="B3144" s="102" t="str">
        <f>TRIM(Response!C2972)</f>
        <v>Urinary creatinine (mg/dL)</v>
      </c>
      <c r="C3144" s="102" t="str">
        <f>TRIM(Response!E2972)</f>
        <v/>
      </c>
      <c r="D3144" s="102" t="str">
        <f>TRIM(Response!F2972)</f>
        <v>Albumin &amp; Creatinine - Urine</v>
      </c>
      <c r="E3144" s="102" t="str">
        <f>TRIM(Response!G2972)</f>
        <v>1999-2000 Laboratory</v>
      </c>
      <c r="F3144" s="102" t="str">
        <f>TRIM(Response!H2972)</f>
        <v>2</v>
      </c>
      <c r="G3144" s="102" t="str">
        <f>TRIM(Response!J2972)</f>
        <v/>
      </c>
      <c r="H3144" s="102" t="str">
        <f>TRIM(Response!K2972)</f>
        <v/>
      </c>
      <c r="I3144" s="102" t="s">
        <v>6897</v>
      </c>
      <c r="J3144" s="102" t="str">
        <f>TRIM(Response!M2972)</f>
        <v>2022</v>
      </c>
    </row>
    <row r="3145" spans="1:10" ht="15.75" customHeight="1" x14ac:dyDescent="0.2">
      <c r="A3145" s="102" t="str">
        <f>TRIM(Response!A2973)</f>
        <v>URXUCR</v>
      </c>
      <c r="B3145" s="102" t="str">
        <f>TRIM(Response!C2973)</f>
        <v>Urinary creatinine (mg/dL)</v>
      </c>
      <c r="C3145" s="102" t="str">
        <f>TRIM(Response!E2973)</f>
        <v>LAB16</v>
      </c>
      <c r="D3145" s="102" t="str">
        <f>TRIM(Response!F2973)</f>
        <v>Albumin &amp; Creatinine - Urine</v>
      </c>
      <c r="E3145" s="102" t="str">
        <f>TRIM(Response!G2973)</f>
        <v>1999-2000 Laboratory</v>
      </c>
      <c r="F3145" s="102" t="str">
        <f>TRIM(Response!H2973)</f>
        <v>1</v>
      </c>
      <c r="G3145" s="102" t="str">
        <f>TRIM(Response!J2973)</f>
        <v/>
      </c>
      <c r="H3145" s="102" t="str">
        <f>TRIM(Response!K2973)</f>
        <v/>
      </c>
      <c r="I3145" s="102" t="s">
        <v>6897</v>
      </c>
      <c r="J3145" s="102" t="str">
        <f>TRIM(Response!M2973)</f>
        <v>2022</v>
      </c>
    </row>
    <row r="3146" spans="1:10" ht="15.75" customHeight="1" x14ac:dyDescent="0.2">
      <c r="A3146" s="102" t="str">
        <f>TRIM(Response!A2975)</f>
        <v>URXUCR</v>
      </c>
      <c r="B3146" s="102" t="str">
        <f>TRIM(Response!C2975)</f>
        <v>Urinary creatinine (mg/dL)</v>
      </c>
      <c r="C3146" s="102" t="str">
        <f>TRIM(Response!E2975)</f>
        <v>ALB_CR_D</v>
      </c>
      <c r="D3146" s="102" t="str">
        <f>TRIM(Response!F2975)</f>
        <v>Albumin &amp; Creatinine - Urine</v>
      </c>
      <c r="E3146" s="102" t="str">
        <f>TRIM(Response!G2975)</f>
        <v>2005-2006 Laboratory</v>
      </c>
      <c r="F3146" s="102" t="str">
        <f>TRIM(Response!H2975)</f>
        <v>4</v>
      </c>
      <c r="G3146" s="102" t="str">
        <f>TRIM(Response!J2975)</f>
        <v/>
      </c>
      <c r="H3146" s="102" t="str">
        <f>TRIM(Response!K2975)</f>
        <v/>
      </c>
      <c r="I3146" s="102" t="s">
        <v>6897</v>
      </c>
      <c r="J3146" s="102" t="str">
        <f>TRIM(Response!M2975)</f>
        <v>2022</v>
      </c>
    </row>
    <row r="3147" spans="1:10" ht="15.75" customHeight="1" x14ac:dyDescent="0.2">
      <c r="A3147" s="102" t="str">
        <f>TRIM(Response!A2976)</f>
        <v>URXUCR</v>
      </c>
      <c r="B3147" s="102" t="str">
        <f>TRIM(Response!C2976)</f>
        <v>Urinary creatinine (mg/dL)</v>
      </c>
      <c r="C3147" s="102" t="str">
        <f>TRIM(Response!E2976)</f>
        <v>ALB_CR_E</v>
      </c>
      <c r="D3147" s="102" t="str">
        <f>TRIM(Response!F2976)</f>
        <v>Albumin &amp; Creatinine - Urine</v>
      </c>
      <c r="E3147" s="102" t="str">
        <f>TRIM(Response!G2976)</f>
        <v>2007-2008 Laboratory</v>
      </c>
      <c r="F3147" s="102" t="str">
        <f>TRIM(Response!H2976)</f>
        <v>5</v>
      </c>
      <c r="G3147" s="102" t="str">
        <f>TRIM(Response!J2976)</f>
        <v/>
      </c>
      <c r="H3147" s="102" t="str">
        <f>TRIM(Response!K2976)</f>
        <v/>
      </c>
      <c r="I3147" s="102" t="s">
        <v>6897</v>
      </c>
      <c r="J3147" s="102" t="str">
        <f>TRIM(Response!M2976)</f>
        <v>2022</v>
      </c>
    </row>
    <row r="3148" spans="1:10" ht="15.75" customHeight="1" x14ac:dyDescent="0.2">
      <c r="A3148" s="102" t="str">
        <f>TRIM(Response!A2977)</f>
        <v>URXUCR</v>
      </c>
      <c r="B3148" s="102" t="str">
        <f>TRIM(Response!C2977)</f>
        <v>Urinary creatinine (mg/dL)</v>
      </c>
      <c r="C3148" s="102" t="str">
        <f>TRIM(Response!E2977)</f>
        <v>ALB_CR_F</v>
      </c>
      <c r="D3148" s="102" t="str">
        <f>TRIM(Response!F2977)</f>
        <v>Albumin &amp; Creatinine - Urine</v>
      </c>
      <c r="E3148" s="102" t="str">
        <f>TRIM(Response!G2977)</f>
        <v>2009-2010 Laboratory</v>
      </c>
      <c r="F3148" s="102" t="str">
        <f>TRIM(Response!H2977)</f>
        <v>6</v>
      </c>
      <c r="G3148" s="102" t="str">
        <f>TRIM(Response!J2977)</f>
        <v/>
      </c>
      <c r="H3148" s="102" t="str">
        <f>TRIM(Response!K2977)</f>
        <v/>
      </c>
      <c r="I3148" s="102" t="s">
        <v>6897</v>
      </c>
      <c r="J3148" s="102" t="str">
        <f>TRIM(Response!M2977)</f>
        <v>2022</v>
      </c>
    </row>
    <row r="3149" spans="1:10" ht="15.75" customHeight="1" x14ac:dyDescent="0.2">
      <c r="A3149" s="102" t="str">
        <f>TRIM(Response!A2978)</f>
        <v>URXUCR</v>
      </c>
      <c r="B3149" s="102" t="str">
        <f>TRIM(Response!C2978)</f>
        <v>Urinary creatinine (mg/dL)</v>
      </c>
      <c r="C3149" s="102" t="str">
        <f>TRIM(Response!E2978)</f>
        <v>ALB_CR_G</v>
      </c>
      <c r="D3149" s="102" t="str">
        <f>TRIM(Response!F2978)</f>
        <v>Albumin &amp; Creatinine - Urine</v>
      </c>
      <c r="E3149" s="102" t="str">
        <f>TRIM(Response!G2978)</f>
        <v>2011-2012 Laboratory</v>
      </c>
      <c r="F3149" s="102" t="str">
        <f>TRIM(Response!H2978)</f>
        <v>7</v>
      </c>
      <c r="G3149" s="102" t="str">
        <f>TRIM(Response!J2978)</f>
        <v/>
      </c>
      <c r="H3149" s="102" t="str">
        <f>TRIM(Response!K2978)</f>
        <v/>
      </c>
      <c r="I3149" s="102" t="s">
        <v>6897</v>
      </c>
      <c r="J3149" s="102" t="str">
        <f>TRIM(Response!M2978)</f>
        <v>2022</v>
      </c>
    </row>
    <row r="3150" spans="1:10" ht="15.75" customHeight="1" x14ac:dyDescent="0.2">
      <c r="A3150" s="102" t="str">
        <f>TRIM(Response!A2979)</f>
        <v>URXUCR</v>
      </c>
      <c r="B3150" s="102" t="str">
        <f>TRIM(Response!C2979)</f>
        <v>Urinary creatinine (mg/dL)</v>
      </c>
      <c r="C3150" s="102" t="str">
        <f>TRIM(Response!E2979)</f>
        <v>ALB_CR_H</v>
      </c>
      <c r="D3150" s="102" t="str">
        <f>TRIM(Response!F2979)</f>
        <v>Albumin &amp; Creatinine - Urine</v>
      </c>
      <c r="E3150" s="102" t="str">
        <f>TRIM(Response!G2979)</f>
        <v>2013-2014 Laboratory</v>
      </c>
      <c r="F3150" s="102" t="str">
        <f>TRIM(Response!H2979)</f>
        <v>8</v>
      </c>
      <c r="G3150" s="102" t="str">
        <f>TRIM(Response!J2979)</f>
        <v/>
      </c>
      <c r="H3150" s="102" t="str">
        <f>TRIM(Response!K2979)</f>
        <v/>
      </c>
      <c r="I3150" s="102" t="s">
        <v>6897</v>
      </c>
      <c r="J3150" s="102" t="str">
        <f>TRIM(Response!M2979)</f>
        <v>2022</v>
      </c>
    </row>
    <row r="3151" spans="1:10" ht="15.75" customHeight="1" x14ac:dyDescent="0.2">
      <c r="A3151" s="102" t="str">
        <f>TRIM(Response!A2980)</f>
        <v>URXUCR</v>
      </c>
      <c r="B3151" s="102" t="str">
        <f>TRIM(Response!C2980)</f>
        <v>Urinary creatinine (mg/dL)</v>
      </c>
      <c r="C3151" s="102" t="str">
        <f>TRIM(Response!E2980)</f>
        <v>ALB_CR_J</v>
      </c>
      <c r="D3151" s="102" t="str">
        <f>TRIM(Response!F2980)</f>
        <v>Albumin &amp; Creatinine - Urine</v>
      </c>
      <c r="E3151" s="102" t="str">
        <f>TRIM(Response!G2980)</f>
        <v>2017-2018 Laboratory</v>
      </c>
      <c r="F3151" s="102" t="str">
        <f>TRIM(Response!H2980)</f>
        <v>10</v>
      </c>
      <c r="G3151" s="102" t="str">
        <f>TRIM(Response!J2980)</f>
        <v/>
      </c>
      <c r="H3151" s="102" t="str">
        <f>TRIM(Response!K2980)</f>
        <v/>
      </c>
      <c r="I3151" s="102" t="s">
        <v>6897</v>
      </c>
      <c r="J3151" s="102" t="str">
        <f>TRIM(Response!M2980)</f>
        <v>2022</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URXUCR</v>
      </c>
      <c r="B3153" s="102" t="str">
        <f>TRIM(Response!C2981)</f>
        <v>Urinary creatinine (mg/dL)</v>
      </c>
      <c r="C3153" s="102" t="str">
        <f>TRIM(Response!E2981)</f>
        <v>ALB_CR_I</v>
      </c>
      <c r="D3153" s="102" t="str">
        <f>TRIM(Response!F2981)</f>
        <v>Albumin &amp; Creatinine - Urine</v>
      </c>
      <c r="E3153" s="102" t="str">
        <f>TRIM(Response!G2981)</f>
        <v>2015-2016 Laboratory</v>
      </c>
      <c r="F3153" s="102" t="str">
        <f>TRIM(Response!H2981)</f>
        <v>9</v>
      </c>
      <c r="G3153" s="102" t="str">
        <f>TRIM(Response!J2981)</f>
        <v/>
      </c>
      <c r="H3153" s="102" t="str">
        <f>TRIM(Response!K2981)</f>
        <v/>
      </c>
      <c r="I3153" s="102" t="s">
        <v>6897</v>
      </c>
      <c r="J3153" s="102" t="str">
        <f>TRIM(Response!M2981)</f>
        <v>2022</v>
      </c>
    </row>
    <row r="3154" spans="1:10" ht="15.75" customHeight="1" x14ac:dyDescent="0.2">
      <c r="A3154" s="102" t="str">
        <f>TRIM(Response!A2982)</f>
        <v>URXUCR</v>
      </c>
      <c r="B3154" s="102" t="str">
        <f>TRIM(Response!C2982)</f>
        <v>Urinary creatinine replicate 1 (mg/dL)</v>
      </c>
      <c r="C3154" s="102" t="str">
        <f>TRIM(Response!E2982)</f>
        <v>L16_B</v>
      </c>
      <c r="D3154" s="102" t="str">
        <f>TRIM(Response!F2982)</f>
        <v>Albumin &amp; Creatinine - Urine</v>
      </c>
      <c r="E3154" s="102" t="str">
        <f>TRIM(Response!G2982)</f>
        <v>2001-2002 Laboratory</v>
      </c>
      <c r="F3154" s="102" t="str">
        <f>TRIM(Response!H2982)</f>
        <v>2</v>
      </c>
      <c r="G3154" s="102" t="str">
        <f>TRIM(Response!J2982)</f>
        <v>1</v>
      </c>
      <c r="H3154" s="102" t="str">
        <f>TRIM(Response!K2982)</f>
        <v>URXUCR1</v>
      </c>
      <c r="I3154" s="102" t="s">
        <v>6897</v>
      </c>
      <c r="J3154" s="102" t="str">
        <f>TRIM(Response!M2982)</f>
        <v>2022</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URP</v>
      </c>
      <c r="B3156" s="102" t="str">
        <f>TRIM(Response!C2983)</f>
        <v>Urinary creatinine replicate 1 (mg/dL)</v>
      </c>
      <c r="C3156" s="102" t="str">
        <f>TRIM(Response!E2983)</f>
        <v>LAB</v>
      </c>
      <c r="D3156" s="102" t="str">
        <f>TRIM(Response!F2983)</f>
        <v>URINE TESTS</v>
      </c>
      <c r="E3156" s="102" t="str">
        <f>TRIM(Response!G2983)</f>
        <v>1988-1994 Laboratory</v>
      </c>
      <c r="F3156" s="102" t="str">
        <f>TRIM(Response!H2983)</f>
        <v>-1</v>
      </c>
      <c r="G3156" s="102" t="str">
        <f>TRIM(Response!J2983)</f>
        <v>1</v>
      </c>
      <c r="H3156" s="102" t="str">
        <f>TRIM(Response!K2983)</f>
        <v>URXUCR1</v>
      </c>
      <c r="I3156" s="102" t="s">
        <v>6897</v>
      </c>
      <c r="J3156" s="102" t="str">
        <f>TRIM(Response!M2983)</f>
        <v>2022</v>
      </c>
    </row>
    <row r="3157" spans="1:10" ht="15.75" customHeight="1" x14ac:dyDescent="0.2">
      <c r="A3157" s="102" t="str">
        <f>TRIM(Response!A2984)</f>
        <v>URR</v>
      </c>
      <c r="B3157" s="102" t="str">
        <f>TRIM(Response!C2984)</f>
        <v>Urinary creatinine replicate 2 (mg/dL)</v>
      </c>
      <c r="C3157" s="102" t="str">
        <f>TRIM(Response!E2984)</f>
        <v>LABSE</v>
      </c>
      <c r="D3157" s="102" t="str">
        <f>TRIM(Response!F2984)</f>
        <v>URINE TESTS</v>
      </c>
      <c r="E3157" s="102" t="str">
        <f>TRIM(Response!G2984)</f>
        <v>1988-1994 Lab - Second Exam</v>
      </c>
      <c r="F3157" s="102" t="str">
        <f>TRIM(Response!H2984)</f>
        <v>-1</v>
      </c>
      <c r="G3157" s="102" t="str">
        <f>TRIM(Response!J2984)</f>
        <v>1</v>
      </c>
      <c r="H3157" s="102" t="str">
        <f>TRIM(Response!K2984)</f>
        <v>URXUCR2</v>
      </c>
      <c r="I3157" s="102" t="s">
        <v>6897</v>
      </c>
      <c r="J3157" s="102" t="str">
        <f>TRIM(Response!M2984)</f>
        <v>2022</v>
      </c>
    </row>
    <row r="3158" spans="1:10" ht="15.75" customHeight="1" x14ac:dyDescent="0.2">
      <c r="A3158" s="102" t="str">
        <f>TRIM(Response!A2986)</f>
        <v>URXUMA</v>
      </c>
      <c r="B3158" s="102" t="str">
        <f>TRIM(Response!C2986)</f>
        <v>Urinary albumin (ug/mL)</v>
      </c>
      <c r="C3158" s="102" t="str">
        <f>TRIM(Response!E2986)</f>
        <v/>
      </c>
      <c r="D3158" s="102" t="str">
        <f>TRIM(Response!F2986)</f>
        <v>URINE TESTS</v>
      </c>
      <c r="E3158" s="102" t="str">
        <f>TRIM(Response!G2986)</f>
        <v>1988-1994 Laboratory</v>
      </c>
      <c r="F3158" s="102" t="str">
        <f>TRIM(Response!H2986)</f>
        <v>-1</v>
      </c>
      <c r="G3158" s="102" t="str">
        <f>TRIM(Response!J2986)</f>
        <v/>
      </c>
      <c r="H3158" s="102" t="str">
        <f>TRIM(Response!K2986)</f>
        <v/>
      </c>
      <c r="I3158" s="102" t="s">
        <v>6897</v>
      </c>
      <c r="J3158" s="102" t="str">
        <f>TRIM(Response!M2986)</f>
        <v>2022</v>
      </c>
    </row>
    <row r="3159" spans="1:10" ht="15.75" customHeight="1" x14ac:dyDescent="0.2">
      <c r="A3159" s="102" t="str">
        <f>TRIM(Response!A2987)</f>
        <v>URXUMA</v>
      </c>
      <c r="B3159" s="102" t="str">
        <f>TRIM(Response!C2987)</f>
        <v>Urinary albumin (ug/mL)</v>
      </c>
      <c r="C3159" s="102" t="str">
        <f>TRIM(Response!E2987)</f>
        <v/>
      </c>
      <c r="D3159" s="102" t="str">
        <f>TRIM(Response!F2987)</f>
        <v>Albumin &amp; Creatinine - Urine</v>
      </c>
      <c r="E3159" s="102" t="str">
        <f>TRIM(Response!G2987)</f>
        <v>2001-2002 Laboratory</v>
      </c>
      <c r="F3159" s="102" t="str">
        <f>TRIM(Response!H2987)</f>
        <v>2</v>
      </c>
      <c r="G3159" s="102" t="str">
        <f>TRIM(Response!J2987)</f>
        <v/>
      </c>
      <c r="H3159" s="102" t="str">
        <f>TRIM(Response!K2987)</f>
        <v/>
      </c>
      <c r="I3159" s="102" t="s">
        <v>6897</v>
      </c>
      <c r="J3159" s="102" t="str">
        <f>TRIM(Response!M2987)</f>
        <v>2022</v>
      </c>
    </row>
    <row r="3160" spans="1:10" ht="15.75" customHeight="1" x14ac:dyDescent="0.2">
      <c r="A3160" s="102" t="str">
        <f>TRIM(Response!A2988)</f>
        <v>URXUMA</v>
      </c>
      <c r="B3160" s="102" t="str">
        <f>TRIM(Response!C2988)</f>
        <v>Urinary albumin (ug/mL)</v>
      </c>
      <c r="C3160" s="102" t="str">
        <f>TRIM(Response!E2988)</f>
        <v/>
      </c>
      <c r="D3160" s="102" t="str">
        <f>TRIM(Response!F2988)</f>
        <v>Albumin &amp; Creatinine - Urine</v>
      </c>
      <c r="E3160" s="102" t="str">
        <f>TRIM(Response!G2988)</f>
        <v>2009-2010 Laboratory</v>
      </c>
      <c r="F3160" s="102" t="str">
        <f>TRIM(Response!H2988)</f>
        <v>6</v>
      </c>
      <c r="G3160" s="102" t="str">
        <f>TRIM(Response!J2988)</f>
        <v/>
      </c>
      <c r="H3160" s="102" t="str">
        <f>TRIM(Response!K2988)</f>
        <v/>
      </c>
      <c r="I3160" s="102" t="s">
        <v>6897</v>
      </c>
      <c r="J3160" s="102" t="str">
        <f>TRIM(Response!M2988)</f>
        <v>2022</v>
      </c>
    </row>
    <row r="3161" spans="1:10" ht="15.75" customHeight="1" x14ac:dyDescent="0.2">
      <c r="A3161" s="102" t="str">
        <f>TRIM(Response!A2989)</f>
        <v>URXUMA</v>
      </c>
      <c r="B3161" s="102" t="str">
        <f>TRIM(Response!C2989)</f>
        <v>Urinary albumin (ug/mL)</v>
      </c>
      <c r="C3161" s="102" t="str">
        <f>TRIM(Response!E2989)</f>
        <v>LAB16</v>
      </c>
      <c r="D3161" s="102" t="str">
        <f>TRIM(Response!F2989)</f>
        <v>Albumin &amp; Creatinine - Urine</v>
      </c>
      <c r="E3161" s="102" t="str">
        <f>TRIM(Response!G2989)</f>
        <v>1999-2000 Laboratory</v>
      </c>
      <c r="F3161" s="102" t="str">
        <f>TRIM(Response!H2989)</f>
        <v>1</v>
      </c>
      <c r="G3161" s="102" t="str">
        <f>TRIM(Response!J2989)</f>
        <v/>
      </c>
      <c r="H3161" s="102" t="str">
        <f>TRIM(Response!K2989)</f>
        <v/>
      </c>
      <c r="I3161" s="102" t="s">
        <v>6897</v>
      </c>
      <c r="J3161" s="102" t="str">
        <f>TRIM(Response!M2989)</f>
        <v>2022</v>
      </c>
    </row>
    <row r="3162" spans="1:10" ht="15.75" customHeight="1" x14ac:dyDescent="0.2">
      <c r="A3162" s="102" t="str">
        <f>TRIM(Response!A2990)</f>
        <v>URXUMA</v>
      </c>
      <c r="B3162" s="102" t="str">
        <f>TRIM(Response!C2990)</f>
        <v>Urinary albumin (ug/mL)</v>
      </c>
      <c r="C3162" s="102" t="str">
        <f>TRIM(Response!E2990)</f>
        <v>L16_C</v>
      </c>
      <c r="D3162" s="102" t="str">
        <f>TRIM(Response!F2990)</f>
        <v>Albumin &amp; Creatinine - Urine</v>
      </c>
      <c r="E3162" s="102" t="str">
        <f>TRIM(Response!G2990)</f>
        <v>2003-2004 Laboratory</v>
      </c>
      <c r="F3162" s="102" t="str">
        <f>TRIM(Response!H2990)</f>
        <v>3</v>
      </c>
      <c r="G3162" s="102" t="str">
        <f>TRIM(Response!J2990)</f>
        <v/>
      </c>
      <c r="H3162" s="102" t="str">
        <f>TRIM(Response!K2990)</f>
        <v/>
      </c>
      <c r="I3162" s="102" t="s">
        <v>6897</v>
      </c>
      <c r="J3162" s="102" t="str">
        <f>TRIM(Response!M2990)</f>
        <v>2022</v>
      </c>
    </row>
    <row r="3163" spans="1:10" ht="15.75" customHeight="1" x14ac:dyDescent="0.2">
      <c r="A3163" s="102" t="str">
        <f>TRIM(Response!A2991)</f>
        <v>URXUMA</v>
      </c>
      <c r="B3163" s="102" t="str">
        <f>TRIM(Response!C2991)</f>
        <v>Urinary albumin (ug/mL)</v>
      </c>
      <c r="C3163" s="102" t="str">
        <f>TRIM(Response!E2991)</f>
        <v>ALB_CR_D</v>
      </c>
      <c r="D3163" s="102" t="str">
        <f>TRIM(Response!F2991)</f>
        <v>Albumin &amp; Creatinine - Urine</v>
      </c>
      <c r="E3163" s="102" t="str">
        <f>TRIM(Response!G2991)</f>
        <v>2005-2006 Laboratory</v>
      </c>
      <c r="F3163" s="102" t="str">
        <f>TRIM(Response!H2991)</f>
        <v>4</v>
      </c>
      <c r="G3163" s="102" t="str">
        <f>TRIM(Response!J2991)</f>
        <v/>
      </c>
      <c r="H3163" s="102" t="str">
        <f>TRIM(Response!K2991)</f>
        <v/>
      </c>
      <c r="I3163" s="102" t="s">
        <v>6897</v>
      </c>
      <c r="J3163" s="102" t="str">
        <f>TRIM(Response!M2991)</f>
        <v>2022</v>
      </c>
    </row>
    <row r="3164" spans="1:10" ht="15.75" customHeight="1" x14ac:dyDescent="0.2">
      <c r="A3164" s="102" t="str">
        <f>TRIM(Response!A2992)</f>
        <v>URXUMA</v>
      </c>
      <c r="B3164" s="102" t="str">
        <f>TRIM(Response!C2992)</f>
        <v>Urinary albumin (ug/mL)</v>
      </c>
      <c r="C3164" s="102" t="str">
        <f>TRIM(Response!E2992)</f>
        <v>ALB_CR_E</v>
      </c>
      <c r="D3164" s="102" t="str">
        <f>TRIM(Response!F2992)</f>
        <v>Albumin &amp; Creatinine - Urine</v>
      </c>
      <c r="E3164" s="102" t="str">
        <f>TRIM(Response!G2992)</f>
        <v>2007-2008 Laboratory</v>
      </c>
      <c r="F3164" s="102" t="str">
        <f>TRIM(Response!H2992)</f>
        <v>5</v>
      </c>
      <c r="G3164" s="102" t="str">
        <f>TRIM(Response!J2992)</f>
        <v/>
      </c>
      <c r="H3164" s="102" t="str">
        <f>TRIM(Response!K2992)</f>
        <v/>
      </c>
      <c r="I3164" s="102" t="s">
        <v>6897</v>
      </c>
      <c r="J3164" s="102" t="str">
        <f>TRIM(Response!M2992)</f>
        <v>2022</v>
      </c>
    </row>
    <row r="3165" spans="1:10" ht="15.75" customHeight="1" x14ac:dyDescent="0.2">
      <c r="A3165" s="102" t="str">
        <f>TRIM(Response!A2993)</f>
        <v>URXUMA</v>
      </c>
      <c r="B3165" s="102" t="str">
        <f>TRIM(Response!C2993)</f>
        <v>Urinary albumin (ug/mL)</v>
      </c>
      <c r="C3165" s="102" t="str">
        <f>TRIM(Response!E2993)</f>
        <v>ALB_CR_G</v>
      </c>
      <c r="D3165" s="102" t="str">
        <f>TRIM(Response!F2993)</f>
        <v>Albumin &amp; Creatinine - Urine</v>
      </c>
      <c r="E3165" s="102" t="str">
        <f>TRIM(Response!G2993)</f>
        <v>2011-2012 Laboratory</v>
      </c>
      <c r="F3165" s="102" t="str">
        <f>TRIM(Response!H2993)</f>
        <v>7</v>
      </c>
      <c r="G3165" s="102" t="str">
        <f>TRIM(Response!J2993)</f>
        <v/>
      </c>
      <c r="H3165" s="102" t="str">
        <f>TRIM(Response!K2993)</f>
        <v/>
      </c>
      <c r="I3165" s="102" t="s">
        <v>6897</v>
      </c>
      <c r="J3165" s="102" t="str">
        <f>TRIM(Response!M2993)</f>
        <v>2022</v>
      </c>
    </row>
    <row r="3166" spans="1:10" ht="15.75" customHeight="1" x14ac:dyDescent="0.2">
      <c r="A3166" s="102" t="str">
        <f>TRIM(Response!A2994)</f>
        <v>URXUMA</v>
      </c>
      <c r="B3166" s="102" t="str">
        <f>TRIM(Response!C2994)</f>
        <v>Urinary albumin (ug/mL)</v>
      </c>
      <c r="C3166" s="102" t="str">
        <f>TRIM(Response!E2994)</f>
        <v>ALB_CR_H</v>
      </c>
      <c r="D3166" s="102" t="str">
        <f>TRIM(Response!F2994)</f>
        <v>Albumin &amp; Creatinine - Urine</v>
      </c>
      <c r="E3166" s="102" t="str">
        <f>TRIM(Response!G2994)</f>
        <v>2013-2014 Laboratory</v>
      </c>
      <c r="F3166" s="102" t="str">
        <f>TRIM(Response!H2994)</f>
        <v>8</v>
      </c>
      <c r="G3166" s="102" t="str">
        <f>TRIM(Response!J2994)</f>
        <v/>
      </c>
      <c r="H3166" s="102" t="str">
        <f>TRIM(Response!K2994)</f>
        <v/>
      </c>
      <c r="I3166" s="102" t="s">
        <v>6897</v>
      </c>
      <c r="J3166" s="102" t="str">
        <f>TRIM(Response!M2994)</f>
        <v>2022</v>
      </c>
    </row>
    <row r="3167" spans="1:10" ht="15.75" customHeight="1" x14ac:dyDescent="0.2">
      <c r="A3167" s="102" t="str">
        <f>TRIM(Response!A2995)</f>
        <v>URXUMA</v>
      </c>
      <c r="B3167" s="102" t="str">
        <f>TRIM(Response!C2995)</f>
        <v>Urinary albumin (ug/mL)</v>
      </c>
      <c r="C3167" s="102" t="str">
        <f>TRIM(Response!E2995)</f>
        <v>ALB_CR_I</v>
      </c>
      <c r="D3167" s="102" t="str">
        <f>TRIM(Response!F2995)</f>
        <v>Albumin &amp; Creatinine - Urine</v>
      </c>
      <c r="E3167" s="102" t="str">
        <f>TRIM(Response!G2995)</f>
        <v>2015-2016 Laboratory</v>
      </c>
      <c r="F3167" s="102" t="str">
        <f>TRIM(Response!H2995)</f>
        <v>9</v>
      </c>
      <c r="G3167" s="102" t="str">
        <f>TRIM(Response!J2995)</f>
        <v/>
      </c>
      <c r="H3167" s="102" t="str">
        <f>TRIM(Response!K2995)</f>
        <v/>
      </c>
      <c r="I3167" s="102" t="s">
        <v>6897</v>
      </c>
      <c r="J3167" s="102" t="str">
        <f>TRIM(Response!M2995)</f>
        <v>2022</v>
      </c>
    </row>
    <row r="3168" spans="1:10" ht="15.75" customHeight="1" x14ac:dyDescent="0.2">
      <c r="A3168" s="102" t="str">
        <f>TRIM(Response!A2996)</f>
        <v>URXUMA</v>
      </c>
      <c r="B3168" s="102" t="str">
        <f>TRIM(Response!C2996)</f>
        <v>Urinary albumin (ug/mL)</v>
      </c>
      <c r="C3168" s="102" t="str">
        <f>TRIM(Response!E2996)</f>
        <v>ALB_CR_J</v>
      </c>
      <c r="D3168" s="102" t="str">
        <f>TRIM(Response!F2996)</f>
        <v>Albumin &amp; Creatinine - Urine</v>
      </c>
      <c r="E3168" s="102" t="str">
        <f>TRIM(Response!G2996)</f>
        <v>2017-2018 Laboratory</v>
      </c>
      <c r="F3168" s="102" t="str">
        <f>TRIM(Response!H2996)</f>
        <v>10</v>
      </c>
      <c r="G3168" s="102" t="str">
        <f>TRIM(Response!J2996)</f>
        <v/>
      </c>
      <c r="H3168" s="102" t="str">
        <f>TRIM(Response!K2996)</f>
        <v/>
      </c>
      <c r="I3168" s="102" t="s">
        <v>6897</v>
      </c>
      <c r="J3168" s="102" t="str">
        <f>TRIM(Response!M2996)</f>
        <v>2022</v>
      </c>
    </row>
    <row r="3169" spans="1:10" ht="15.75" customHeight="1" x14ac:dyDescent="0.2">
      <c r="A3169" s="102" t="str">
        <f>TRIM(Response!A2997)</f>
        <v>UBP</v>
      </c>
      <c r="B3169" s="102" t="str">
        <f>TRIM(Response!C2997)</f>
        <v>Urinary albumin replicate 1 (ug/mL)</v>
      </c>
      <c r="C3169" s="102" t="str">
        <f>TRIM(Response!E2997)</f>
        <v>LAB</v>
      </c>
      <c r="D3169" s="102" t="str">
        <f>TRIM(Response!F2997)</f>
        <v>URINE TESTS</v>
      </c>
      <c r="E3169" s="102" t="str">
        <f>TRIM(Response!G2997)</f>
        <v>1988-1994 Laboratory</v>
      </c>
      <c r="F3169" s="102" t="str">
        <f>TRIM(Response!H2997)</f>
        <v>-1</v>
      </c>
      <c r="G3169" s="102" t="str">
        <f>TRIM(Response!J2997)</f>
        <v>1</v>
      </c>
      <c r="H3169" s="102" t="str">
        <f>TRIM(Response!K2997)</f>
        <v>URXUMA1</v>
      </c>
      <c r="I3169" s="102" t="s">
        <v>6897</v>
      </c>
      <c r="J3169" s="102" t="str">
        <f>TRIM(Response!M2997)</f>
        <v>2022</v>
      </c>
    </row>
    <row r="3170" spans="1:10" ht="15.75" customHeight="1" x14ac:dyDescent="0.2">
      <c r="A3170" s="102" t="str">
        <f>TRIM(Response!A2998)</f>
        <v>URXUMA</v>
      </c>
      <c r="B3170" s="102" t="str">
        <f>TRIM(Response!C2998)</f>
        <v>Urinary albumin replicate 1 (ug/mL)</v>
      </c>
      <c r="C3170" s="102" t="str">
        <f>TRIM(Response!E2998)</f>
        <v>L16_B</v>
      </c>
      <c r="D3170" s="102" t="str">
        <f>TRIM(Response!F2998)</f>
        <v>Albumin &amp; Creatinine - Urine</v>
      </c>
      <c r="E3170" s="102" t="str">
        <f>TRIM(Response!G2998)</f>
        <v>2001-2002 Laboratory</v>
      </c>
      <c r="F3170" s="102" t="str">
        <f>TRIM(Response!H2998)</f>
        <v>2</v>
      </c>
      <c r="G3170" s="102" t="str">
        <f>TRIM(Response!J2998)</f>
        <v>1</v>
      </c>
      <c r="H3170" s="102" t="str">
        <f>TRIM(Response!K2998)</f>
        <v>URXUMA1</v>
      </c>
      <c r="I3170" s="102" t="s">
        <v>6897</v>
      </c>
      <c r="J3170" s="102" t="str">
        <f>TRIM(Response!M2998)</f>
        <v>2022</v>
      </c>
    </row>
    <row r="3171" spans="1:10" ht="15.75" customHeight="1" x14ac:dyDescent="0.2">
      <c r="A3171" s="102" t="str">
        <f>TRIM(Response!A2999)</f>
        <v>URXUMA</v>
      </c>
      <c r="B3171" s="102" t="str">
        <f>TRIM(Response!C2999)</f>
        <v>Urinary albumin replicate 1 (ug/mL)</v>
      </c>
      <c r="C3171" s="102" t="str">
        <f>TRIM(Response!E2999)</f>
        <v>ALB_CR_F</v>
      </c>
      <c r="D3171" s="102" t="str">
        <f>TRIM(Response!F2999)</f>
        <v>Albumin &amp; Creatinine - Urine</v>
      </c>
      <c r="E3171" s="102" t="str">
        <f>TRIM(Response!G2999)</f>
        <v>2009-2010 Laboratory</v>
      </c>
      <c r="F3171" s="102" t="str">
        <f>TRIM(Response!H2999)</f>
        <v>6</v>
      </c>
      <c r="G3171" s="102" t="str">
        <f>TRIM(Response!J2999)</f>
        <v>1</v>
      </c>
      <c r="H3171" s="102" t="str">
        <f>TRIM(Response!K2999)</f>
        <v>URXUMA1</v>
      </c>
      <c r="I3171" s="102" t="s">
        <v>6897</v>
      </c>
      <c r="J3171" s="102" t="str">
        <f>TRIM(Response!M2999)</f>
        <v>2022</v>
      </c>
    </row>
    <row r="3172" spans="1:10" ht="15.75" customHeight="1" x14ac:dyDescent="0.2">
      <c r="A3172" s="102" t="str">
        <f>TRIM(Response!A3000)</f>
        <v>UBR</v>
      </c>
      <c r="B3172" s="102" t="str">
        <f>TRIM(Response!C3000)</f>
        <v>Urinary albumin replicate 2 (ug/mL)</v>
      </c>
      <c r="C3172" s="102" t="str">
        <f>TRIM(Response!E3000)</f>
        <v>LABSE</v>
      </c>
      <c r="D3172" s="102" t="str">
        <f>TRIM(Response!F3000)</f>
        <v>URINE TESTS</v>
      </c>
      <c r="E3172" s="102" t="str">
        <f>TRIM(Response!G3000)</f>
        <v>1988-1994 Lab - Second Exam</v>
      </c>
      <c r="F3172" s="102" t="str">
        <f>TRIM(Response!H3000)</f>
        <v>-1</v>
      </c>
      <c r="G3172" s="102" t="str">
        <f>TRIM(Response!J3000)</f>
        <v>1</v>
      </c>
      <c r="H3172" s="102" t="str">
        <f>TRIM(Response!K3000)</f>
        <v>URXUMA2</v>
      </c>
      <c r="I3172" s="102" t="s">
        <v>6897</v>
      </c>
      <c r="J3172" s="102" t="str">
        <f>TRIM(Response!M3000)</f>
        <v>2022</v>
      </c>
    </row>
    <row r="3173" spans="1:10" ht="15.75" customHeight="1" x14ac:dyDescent="0.2">
      <c r="A3173" s="102" t="str">
        <f>TRIM(Response!A3002)</f>
        <v>URXUMA2</v>
      </c>
      <c r="B3173" s="102" t="str">
        <f>TRIM(Response!C3002)</f>
        <v>Urinary albumin replicate 2 (ug/mL)</v>
      </c>
      <c r="C3173" s="102" t="str">
        <f>TRIM(Response!E3002)</f>
        <v>ALB_CR_F</v>
      </c>
      <c r="D3173" s="102" t="str">
        <f>TRIM(Response!F3002)</f>
        <v>Albumin &amp; Creatinine - Urine</v>
      </c>
      <c r="E3173" s="102" t="str">
        <f>TRIM(Response!G3002)</f>
        <v>2009-2010 Laboratory</v>
      </c>
      <c r="F3173" s="102" t="str">
        <f>TRIM(Response!H3002)</f>
        <v>6</v>
      </c>
      <c r="G3173" s="102" t="str">
        <f>TRIM(Response!J3002)</f>
        <v>1</v>
      </c>
      <c r="H3173" s="102" t="str">
        <f>TRIM(Response!K3002)</f>
        <v>URXUMA2</v>
      </c>
      <c r="I3173" s="102" t="s">
        <v>6897</v>
      </c>
      <c r="J3173" s="102" t="str">
        <f>TRIM(Response!M3002)</f>
        <v>2022</v>
      </c>
    </row>
    <row r="3174" spans="1:10" ht="15.75" customHeight="1" x14ac:dyDescent="0.2">
      <c r="A3174" s="102" t="str">
        <f>TRIM(Response!A3003)</f>
        <v>URXUMASI</v>
      </c>
      <c r="B3174" s="102" t="str">
        <f>TRIM(Response!C3003)</f>
        <v>Urinary albumin: SI (mg/L)</v>
      </c>
      <c r="C3174" s="102" t="str">
        <f>TRIM(Response!E3003)</f>
        <v>LAB16</v>
      </c>
      <c r="D3174" s="102" t="str">
        <f>TRIM(Response!F3003)</f>
        <v>Albumin &amp; Creatinine - Urine</v>
      </c>
      <c r="E3174" s="102" t="str">
        <f>TRIM(Response!G3003)</f>
        <v>1999-2000 Laboratory</v>
      </c>
      <c r="F3174" s="102" t="str">
        <f>TRIM(Response!H3003)</f>
        <v>1</v>
      </c>
      <c r="G3174" s="102" t="str">
        <f>TRIM(Response!J3003)</f>
        <v>1</v>
      </c>
      <c r="H3174" s="102" t="str">
        <f>TRIM(Response!K3003)</f>
        <v>URXUMS</v>
      </c>
      <c r="I3174" s="102" t="s">
        <v>6897</v>
      </c>
      <c r="J3174" s="102" t="str">
        <f>TRIM(Response!M3003)</f>
        <v>2022</v>
      </c>
    </row>
    <row r="3175" spans="1:10" ht="15.75" customHeight="1" x14ac:dyDescent="0.2">
      <c r="A3175" s="102" t="str">
        <f>TRIM(Response!A3004)</f>
        <v>URXUMASI</v>
      </c>
      <c r="B3175" s="102" t="str">
        <f>TRIM(Response!C3004)</f>
        <v>Urinary albumin: SI (mg/L)</v>
      </c>
      <c r="C3175" s="102" t="str">
        <f>TRIM(Response!E3004)</f>
        <v>L16_B</v>
      </c>
      <c r="D3175" s="102" t="str">
        <f>TRIM(Response!F3004)</f>
        <v>Albumin &amp; Creatinine - Urine</v>
      </c>
      <c r="E3175" s="102" t="str">
        <f>TRIM(Response!G3004)</f>
        <v>2001-2002 Laboratory</v>
      </c>
      <c r="F3175" s="102" t="str">
        <f>TRIM(Response!H3004)</f>
        <v>2</v>
      </c>
      <c r="G3175" s="102" t="str">
        <f>TRIM(Response!J3004)</f>
        <v>1</v>
      </c>
      <c r="H3175" s="102" t="str">
        <f>TRIM(Response!K3004)</f>
        <v>URXUMS</v>
      </c>
      <c r="I3175" s="102" t="s">
        <v>6897</v>
      </c>
      <c r="J3175" s="102" t="str">
        <f>TRIM(Response!M3004)</f>
        <v>2022</v>
      </c>
    </row>
    <row r="3176" spans="1:10" ht="15.75" customHeight="1" x14ac:dyDescent="0.2">
      <c r="A3176" s="102" t="str">
        <f>TRIM(Response!A3005)</f>
        <v>URXUMASI</v>
      </c>
      <c r="B3176" s="102" t="str">
        <f>TRIM(Response!C3005)</f>
        <v>Urinary albumin: SI (mg/L)</v>
      </c>
      <c r="C3176" s="102" t="str">
        <f>TRIM(Response!E3005)</f>
        <v>L16_C</v>
      </c>
      <c r="D3176" s="102" t="str">
        <f>TRIM(Response!F3005)</f>
        <v>Albumin &amp; Creatinine - Urine</v>
      </c>
      <c r="E3176" s="102" t="str">
        <f>TRIM(Response!G3005)</f>
        <v>2003-2004 Laboratory</v>
      </c>
      <c r="F3176" s="102" t="str">
        <f>TRIM(Response!H3005)</f>
        <v>3</v>
      </c>
      <c r="G3176" s="102" t="str">
        <f>TRIM(Response!J3005)</f>
        <v>1</v>
      </c>
      <c r="H3176" s="102" t="str">
        <f>TRIM(Response!K3005)</f>
        <v>URXUMS</v>
      </c>
      <c r="I3176" s="102" t="s">
        <v>6897</v>
      </c>
      <c r="J3176" s="102" t="str">
        <f>TRIM(Response!M3005)</f>
        <v>2022</v>
      </c>
    </row>
    <row r="3177" spans="1:10" ht="15.75" customHeight="1" x14ac:dyDescent="0.2">
      <c r="A3177" s="102" t="str">
        <f>TRIM(Response!A3006)</f>
        <v>URXUMS</v>
      </c>
      <c r="B3177" s="102" t="str">
        <f>TRIM(Response!C3006)</f>
        <v>Urinary albumin: SI (mg/L)</v>
      </c>
      <c r="C3177" s="102" t="str">
        <f>TRIM(Response!E3006)</f>
        <v>ALB_CR_D</v>
      </c>
      <c r="D3177" s="102" t="str">
        <f>TRIM(Response!F3006)</f>
        <v>Albumin &amp; Creatinine - Urine</v>
      </c>
      <c r="E3177" s="102" t="str">
        <f>TRIM(Response!G3006)</f>
        <v>2005-2006 Laboratory</v>
      </c>
      <c r="F3177" s="102" t="str">
        <f>TRIM(Response!H3006)</f>
        <v>4</v>
      </c>
      <c r="G3177" s="102" t="str">
        <f>TRIM(Response!J3006)</f>
        <v/>
      </c>
      <c r="H3177" s="102" t="str">
        <f>TRIM(Response!K3006)</f>
        <v/>
      </c>
      <c r="I3177" s="102" t="s">
        <v>6897</v>
      </c>
      <c r="J3177" s="102" t="str">
        <f>TRIM(Response!M3006)</f>
        <v>2022</v>
      </c>
    </row>
    <row r="3178" spans="1:10" ht="15.75" customHeight="1" x14ac:dyDescent="0.2">
      <c r="A3178" s="102" t="str">
        <f>TRIM(Response!A3007)</f>
        <v>URXUMS</v>
      </c>
      <c r="B3178" s="102" t="str">
        <f>TRIM(Response!C3007)</f>
        <v>Urinary albumin: SI (mg/L)</v>
      </c>
      <c r="C3178" s="102" t="str">
        <f>TRIM(Response!E3007)</f>
        <v>ALB_CR_E</v>
      </c>
      <c r="D3178" s="102" t="str">
        <f>TRIM(Response!F3007)</f>
        <v>Albumin &amp; Creatinine - Urine</v>
      </c>
      <c r="E3178" s="102" t="str">
        <f>TRIM(Response!G3007)</f>
        <v>2007-2008 Laboratory</v>
      </c>
      <c r="F3178" s="102" t="str">
        <f>TRIM(Response!H3007)</f>
        <v>5</v>
      </c>
      <c r="G3178" s="102" t="str">
        <f>TRIM(Response!J3007)</f>
        <v/>
      </c>
      <c r="H3178" s="102" t="str">
        <f>TRIM(Response!K3007)</f>
        <v/>
      </c>
      <c r="I3178" s="102" t="s">
        <v>6897</v>
      </c>
      <c r="J3178" s="102" t="str">
        <f>TRIM(Response!M3007)</f>
        <v>2022</v>
      </c>
    </row>
    <row r="3179" spans="1:10" ht="15.75" customHeight="1" x14ac:dyDescent="0.2">
      <c r="A3179" s="102" t="str">
        <f>TRIM(Response!A3008)</f>
        <v>URXUMS</v>
      </c>
      <c r="B3179" s="102" t="str">
        <f>TRIM(Response!C3008)</f>
        <v>Urinary albumin: SI (mg/L)</v>
      </c>
      <c r="C3179" s="102" t="str">
        <f>TRIM(Response!E3008)</f>
        <v>ALB_CR_F</v>
      </c>
      <c r="D3179" s="102" t="str">
        <f>TRIM(Response!F3008)</f>
        <v>Albumin &amp; Creatinine - Urine</v>
      </c>
      <c r="E3179" s="102" t="str">
        <f>TRIM(Response!G3008)</f>
        <v>2009-2010 Laboratory</v>
      </c>
      <c r="F3179" s="102" t="str">
        <f>TRIM(Response!H3008)</f>
        <v>6</v>
      </c>
      <c r="G3179" s="102" t="str">
        <f>TRIM(Response!J3008)</f>
        <v/>
      </c>
      <c r="H3179" s="102" t="str">
        <f>TRIM(Response!K3008)</f>
        <v/>
      </c>
      <c r="I3179" s="102" t="s">
        <v>6897</v>
      </c>
      <c r="J3179" s="102" t="str">
        <f>TRIM(Response!M3008)</f>
        <v>2022</v>
      </c>
    </row>
    <row r="3180" spans="1:10" ht="15.75" customHeight="1" x14ac:dyDescent="0.2">
      <c r="A3180" s="102" t="str">
        <f>TRIM(Response!A3009)</f>
        <v>URXUMS</v>
      </c>
      <c r="B3180" s="102" t="str">
        <f>TRIM(Response!C3009)</f>
        <v>Urinary albumin: SI (mg/L)</v>
      </c>
      <c r="C3180" s="102" t="str">
        <f>TRIM(Response!E3009)</f>
        <v>ALB_CR_G</v>
      </c>
      <c r="D3180" s="102" t="str">
        <f>TRIM(Response!F3009)</f>
        <v>Albumin &amp; Creatinine - Urine</v>
      </c>
      <c r="E3180" s="102" t="str">
        <f>TRIM(Response!G3009)</f>
        <v>2011-2012 Laboratory</v>
      </c>
      <c r="F3180" s="102" t="str">
        <f>TRIM(Response!H3009)</f>
        <v>7</v>
      </c>
      <c r="G3180" s="102" t="str">
        <f>TRIM(Response!J3009)</f>
        <v/>
      </c>
      <c r="H3180" s="102" t="str">
        <f>TRIM(Response!K3009)</f>
        <v/>
      </c>
      <c r="I3180" s="102" t="s">
        <v>6897</v>
      </c>
      <c r="J3180" s="102" t="str">
        <f>TRIM(Response!M3009)</f>
        <v>2022</v>
      </c>
    </row>
    <row r="3181" spans="1:10" ht="15.75" customHeight="1" x14ac:dyDescent="0.2">
      <c r="A3181" s="102" t="str">
        <f>TRIM(Response!A3010)</f>
        <v>URXUMS</v>
      </c>
      <c r="B3181" s="102" t="str">
        <f>TRIM(Response!C3010)</f>
        <v>Urinary albumin: SI (mg/L)</v>
      </c>
      <c r="C3181" s="102" t="str">
        <f>TRIM(Response!E3010)</f>
        <v>ALB_CR_H</v>
      </c>
      <c r="D3181" s="102" t="str">
        <f>TRIM(Response!F3010)</f>
        <v>Albumin &amp; Creatinine - Urine</v>
      </c>
      <c r="E3181" s="102" t="str">
        <f>TRIM(Response!G3010)</f>
        <v>2013-2014 Laboratory</v>
      </c>
      <c r="F3181" s="102" t="str">
        <f>TRIM(Response!H3010)</f>
        <v>8</v>
      </c>
      <c r="G3181" s="102" t="str">
        <f>TRIM(Response!J3010)</f>
        <v/>
      </c>
      <c r="H3181" s="102" t="str">
        <f>TRIM(Response!K3010)</f>
        <v/>
      </c>
      <c r="I3181" s="102" t="s">
        <v>6897</v>
      </c>
      <c r="J3181" s="102" t="str">
        <f>TRIM(Response!M3010)</f>
        <v>2022</v>
      </c>
    </row>
    <row r="3182" spans="1:10" ht="15.75" customHeight="1" x14ac:dyDescent="0.2">
      <c r="A3182" s="102" t="str">
        <f>TRIM(Response!A3011)</f>
        <v>URXUMS</v>
      </c>
      <c r="B3182" s="102" t="str">
        <f>TRIM(Response!C3011)</f>
        <v>Urinary albumin: SI (mg/L)</v>
      </c>
      <c r="C3182" s="102" t="str">
        <f>TRIM(Response!E3011)</f>
        <v>ALB_CR_I</v>
      </c>
      <c r="D3182" s="102" t="str">
        <f>TRIM(Response!F3011)</f>
        <v>Albumin &amp; Creatinine - Urine</v>
      </c>
      <c r="E3182" s="102" t="str">
        <f>TRIM(Response!G3011)</f>
        <v>2015-2016 Laboratory</v>
      </c>
      <c r="F3182" s="102" t="str">
        <f>TRIM(Response!H3011)</f>
        <v>9</v>
      </c>
      <c r="G3182" s="102" t="str">
        <f>TRIM(Response!J3011)</f>
        <v/>
      </c>
      <c r="H3182" s="102" t="str">
        <f>TRIM(Response!K3011)</f>
        <v/>
      </c>
      <c r="I3182" s="102" t="s">
        <v>6897</v>
      </c>
      <c r="J3182" s="102" t="str">
        <f>TRIM(Response!M3011)</f>
        <v>2022</v>
      </c>
    </row>
    <row r="3183" spans="1:10" ht="15.75" customHeight="1" x14ac:dyDescent="0.2">
      <c r="A3183" s="102" t="str">
        <f>TRIM(Response!A3012)</f>
        <v>URXUMS</v>
      </c>
      <c r="B3183" s="102" t="str">
        <f>TRIM(Response!C3012)</f>
        <v>Urinary albumin: SI (mg/L)</v>
      </c>
      <c r="C3183" s="102" t="str">
        <f>TRIM(Response!E3012)</f>
        <v>ALB_CR_J</v>
      </c>
      <c r="D3183" s="102" t="str">
        <f>TRIM(Response!F3012)</f>
        <v>Albumin &amp; Creatinine - Urine</v>
      </c>
      <c r="E3183" s="102" t="str">
        <f>TRIM(Response!G3012)</f>
        <v>2017-2018 Laboratory</v>
      </c>
      <c r="F3183" s="102" t="str">
        <f>TRIM(Response!H3012)</f>
        <v>10</v>
      </c>
      <c r="G3183" s="102" t="str">
        <f>TRIM(Response!J3012)</f>
        <v/>
      </c>
      <c r="H3183" s="102" t="str">
        <f>TRIM(Response!K3012)</f>
        <v/>
      </c>
      <c r="I3183" s="102" t="s">
        <v>6897</v>
      </c>
      <c r="J3183" s="102" t="str">
        <f>TRIM(Response!M3012)</f>
        <v>2022</v>
      </c>
    </row>
    <row r="3184" spans="1:10" ht="15.75" customHeight="1" x14ac:dyDescent="0.2">
      <c r="A3184" s="102" t="str">
        <f>TRIM(Response!A3013)</f>
        <v>LBDVWCGP</v>
      </c>
      <c r="B3184" s="102" t="str">
        <f>TRIM(Response!C3013)</f>
        <v>Serum varicella antibody</v>
      </c>
      <c r="C3184" s="102" t="str">
        <f>TRIM(Response!E3013)</f>
        <v>MMRV_F</v>
      </c>
      <c r="D3184" s="102" t="str">
        <f>TRIM(Response!F3013)</f>
        <v>Measles, Mumps, Rubella &amp; Varicella</v>
      </c>
      <c r="E3184" s="102" t="str">
        <f>TRIM(Response!G3013)</f>
        <v>2009-2010 Laboratory</v>
      </c>
      <c r="F3184" s="102" t="str">
        <f>TRIM(Response!H3013)</f>
        <v>6</v>
      </c>
      <c r="G3184" s="102" t="str">
        <f>TRIM(Response!J3013)</f>
        <v>1</v>
      </c>
      <c r="H3184" s="102" t="str">
        <f>TRIM(Response!K3013)</f>
        <v>VARICELL</v>
      </c>
      <c r="I3184" s="102" t="s">
        <v>6897</v>
      </c>
      <c r="J3184" s="102" t="str">
        <f>TRIM(Response!M3013)</f>
        <v>2022</v>
      </c>
    </row>
    <row r="3185" spans="1:10" ht="15.75" customHeight="1" x14ac:dyDescent="0.2">
      <c r="A3185" s="102" t="str">
        <f>TRIM(Response!A3014)</f>
        <v>VNAVEBPXSY</v>
      </c>
      <c r="B3185" s="102" t="str">
        <f>TRIM(Response!C3014)</f>
        <v>Systolic: Average blood presure (mm Hg)</v>
      </c>
      <c r="C3185" s="102" t="str">
        <f>TRIM(Response!E3014)</f>
        <v/>
      </c>
      <c r="D3185" s="102" t="str">
        <f>TRIM(Response!F3014)</f>
        <v>BLOOD PRESSURE</v>
      </c>
      <c r="E3185" s="102" t="str">
        <f>TRIM(Response!G3014)</f>
        <v>1988-1994 Examination</v>
      </c>
      <c r="F3185" s="102" t="str">
        <f>TRIM(Response!H3014)</f>
        <v>-1</v>
      </c>
      <c r="G3185" s="102" t="str">
        <f>TRIM(Response!J3014)</f>
        <v/>
      </c>
      <c r="H3185" s="102" t="str">
        <f>TRIM(Response!K3014)</f>
        <v/>
      </c>
      <c r="I3185" s="102" t="s">
        <v>6897</v>
      </c>
      <c r="J3185" s="102" t="str">
        <f>TRIM(Response!M3014)</f>
        <v>2022</v>
      </c>
    </row>
    <row r="3186" spans="1:10" ht="15.75" customHeight="1" x14ac:dyDescent="0.2">
      <c r="A3186" s="102" t="str">
        <f>TRIM(Response!A3015)</f>
        <v>VNAVEBPXSY</v>
      </c>
      <c r="B3186" s="102" t="str">
        <f>TRIM(Response!C3015)</f>
        <v>Systolic: Average blood presure (mm Hg)</v>
      </c>
      <c r="C3186" s="102" t="str">
        <f>TRIM(Response!E3015)</f>
        <v/>
      </c>
      <c r="D3186" s="102" t="str">
        <f>TRIM(Response!F3015)</f>
        <v>Blood Pressure</v>
      </c>
      <c r="E3186" s="102" t="str">
        <f>TRIM(Response!G3015)</f>
        <v>1999-2000 Examination</v>
      </c>
      <c r="F3186" s="102" t="str">
        <f>TRIM(Response!H3015)</f>
        <v>1</v>
      </c>
      <c r="G3186" s="102" t="str">
        <f>TRIM(Response!J3015)</f>
        <v/>
      </c>
      <c r="H3186" s="102" t="str">
        <f>TRIM(Response!K3015)</f>
        <v/>
      </c>
      <c r="I3186" s="102" t="s">
        <v>6897</v>
      </c>
      <c r="J3186" s="102" t="str">
        <f>TRIM(Response!M3015)</f>
        <v>2020</v>
      </c>
    </row>
    <row r="3187" spans="1:10" ht="15.75" customHeight="1" x14ac:dyDescent="0.2">
      <c r="A3187" s="102" t="str">
        <f>TRIM(Response!A3016)</f>
        <v>VNAVEBPXSY</v>
      </c>
      <c r="B3187" s="102" t="str">
        <f>TRIM(Response!C3016)</f>
        <v>Systolic: Average blood presure (mm Hg)</v>
      </c>
      <c r="C3187" s="102" t="str">
        <f>TRIM(Response!E3016)</f>
        <v/>
      </c>
      <c r="D3187" s="102" t="str">
        <f>TRIM(Response!F3016)</f>
        <v>Blood Pressure</v>
      </c>
      <c r="E3187" s="102" t="str">
        <f>TRIM(Response!G3016)</f>
        <v>2001-2002 Examination</v>
      </c>
      <c r="F3187" s="102" t="str">
        <f>TRIM(Response!H3016)</f>
        <v>2</v>
      </c>
      <c r="G3187" s="102" t="str">
        <f>TRIM(Response!J3016)</f>
        <v/>
      </c>
      <c r="H3187" s="102" t="str">
        <f>TRIM(Response!K3016)</f>
        <v/>
      </c>
      <c r="I3187" s="102" t="s">
        <v>6897</v>
      </c>
      <c r="J3187" s="102" t="str">
        <f>TRIM(Response!M3016)</f>
        <v>2020</v>
      </c>
    </row>
    <row r="3188" spans="1:10" ht="15.75" customHeight="1" x14ac:dyDescent="0.2">
      <c r="A3188" s="102" t="str">
        <f>TRIM(Response!A3017)</f>
        <v>VNAVEBPXSY</v>
      </c>
      <c r="B3188" s="102" t="str">
        <f>TRIM(Response!C3017)</f>
        <v>Systolic: Average blood presure (mm Hg)</v>
      </c>
      <c r="C3188" s="102" t="str">
        <f>TRIM(Response!E3017)</f>
        <v/>
      </c>
      <c r="D3188" s="102" t="str">
        <f>TRIM(Response!F3017)</f>
        <v>Blood Pressure</v>
      </c>
      <c r="E3188" s="102" t="str">
        <f>TRIM(Response!G3017)</f>
        <v>2003-2004 Examination</v>
      </c>
      <c r="F3188" s="102" t="str">
        <f>TRIM(Response!H3017)</f>
        <v>3</v>
      </c>
      <c r="G3188" s="102" t="str">
        <f>TRIM(Response!J3017)</f>
        <v/>
      </c>
      <c r="H3188" s="102" t="str">
        <f>TRIM(Response!K3017)</f>
        <v/>
      </c>
      <c r="I3188" s="102" t="s">
        <v>6897</v>
      </c>
      <c r="J3188" s="102" t="str">
        <f>TRIM(Response!M3017)</f>
        <v>2020</v>
      </c>
    </row>
    <row r="3189" spans="1:10" ht="15.75" customHeight="1" x14ac:dyDescent="0.2">
      <c r="A3189" s="102" t="str">
        <f>TRIM(Response!A3018)</f>
        <v>VNAVEBPXSY</v>
      </c>
      <c r="B3189" s="102" t="str">
        <f>TRIM(Response!C3018)</f>
        <v>Systolic: Average blood presure (mm Hg)</v>
      </c>
      <c r="C3189" s="102" t="str">
        <f>TRIM(Response!E3018)</f>
        <v/>
      </c>
      <c r="D3189" s="102" t="str">
        <f>TRIM(Response!F3018)</f>
        <v>Blood Pressure</v>
      </c>
      <c r="E3189" s="102" t="str">
        <f>TRIM(Response!G3018)</f>
        <v>2005-2006 Examination</v>
      </c>
      <c r="F3189" s="102" t="str">
        <f>TRIM(Response!H3018)</f>
        <v>4</v>
      </c>
      <c r="G3189" s="102" t="str">
        <f>TRIM(Response!J3018)</f>
        <v/>
      </c>
      <c r="H3189" s="102" t="str">
        <f>TRIM(Response!K3018)</f>
        <v/>
      </c>
      <c r="I3189" s="102" t="s">
        <v>6897</v>
      </c>
      <c r="J3189" s="102" t="str">
        <f>TRIM(Response!M3018)</f>
        <v>2020</v>
      </c>
    </row>
    <row r="3190" spans="1:10" ht="15.75" customHeight="1" x14ac:dyDescent="0.2">
      <c r="A3190" s="102" t="str">
        <f>TRIM(Response!A3019)</f>
        <v>VNAVEBPXSY</v>
      </c>
      <c r="B3190" s="102" t="str">
        <f>TRIM(Response!C3019)</f>
        <v>Systolic: Average blood presure (mm Hg)</v>
      </c>
      <c r="C3190" s="102" t="str">
        <f>TRIM(Response!E3019)</f>
        <v/>
      </c>
      <c r="D3190" s="102" t="str">
        <f>TRIM(Response!F3019)</f>
        <v>Blood Pressure</v>
      </c>
      <c r="E3190" s="102" t="str">
        <f>TRIM(Response!G3019)</f>
        <v>2007-2008 Examination</v>
      </c>
      <c r="F3190" s="102" t="str">
        <f>TRIM(Response!H3019)</f>
        <v>5</v>
      </c>
      <c r="G3190" s="102" t="str">
        <f>TRIM(Response!J3019)</f>
        <v/>
      </c>
      <c r="H3190" s="102" t="str">
        <f>TRIM(Response!K3019)</f>
        <v/>
      </c>
      <c r="I3190" s="102" t="s">
        <v>6897</v>
      </c>
      <c r="J3190" s="102" t="str">
        <f>TRIM(Response!M3019)</f>
        <v>2020</v>
      </c>
    </row>
    <row r="3191" spans="1:10" ht="15.75" customHeight="1" x14ac:dyDescent="0.2">
      <c r="A3191" s="102" t="str">
        <f>TRIM(Response!A3020)</f>
        <v>VNAVEBPXSY</v>
      </c>
      <c r="B3191" s="102" t="str">
        <f>TRIM(Response!C3020)</f>
        <v>Systolic: Average blood presure (mm Hg)</v>
      </c>
      <c r="C3191" s="102" t="str">
        <f>TRIM(Response!E3020)</f>
        <v/>
      </c>
      <c r="D3191" s="102" t="str">
        <f>TRIM(Response!F3020)</f>
        <v>Blood Pressure</v>
      </c>
      <c r="E3191" s="102" t="str">
        <f>TRIM(Response!G3020)</f>
        <v>2009-2010 Examination</v>
      </c>
      <c r="F3191" s="102" t="str">
        <f>TRIM(Response!H3020)</f>
        <v>6</v>
      </c>
      <c r="G3191" s="102" t="str">
        <f>TRIM(Response!J3020)</f>
        <v/>
      </c>
      <c r="H3191" s="102" t="str">
        <f>TRIM(Response!K3020)</f>
        <v/>
      </c>
      <c r="I3191" s="102" t="s">
        <v>6545</v>
      </c>
      <c r="J3191" s="102" t="str">
        <f>TRIM(Response!M3020)</f>
        <v>2020</v>
      </c>
    </row>
    <row r="3192" spans="1:10" ht="15.75" customHeight="1" x14ac:dyDescent="0.2">
      <c r="A3192" s="102" t="str">
        <f>TRIM(Response!A3021)</f>
        <v>VNAVEBPXSY</v>
      </c>
      <c r="B3192" s="102" t="str">
        <f>TRIM(Response!C3021)</f>
        <v>Systolic: Average blood presure (mm Hg)</v>
      </c>
      <c r="C3192" s="102" t="str">
        <f>TRIM(Response!E3021)</f>
        <v/>
      </c>
      <c r="D3192" s="102" t="str">
        <f>TRIM(Response!F3021)</f>
        <v>Blood Pressure</v>
      </c>
      <c r="E3192" s="102" t="str">
        <f>TRIM(Response!G3021)</f>
        <v>2011-2012 Examination</v>
      </c>
      <c r="F3192" s="102" t="str">
        <f>TRIM(Response!H3021)</f>
        <v>7</v>
      </c>
      <c r="G3192" s="102" t="str">
        <f>TRIM(Response!J3021)</f>
        <v/>
      </c>
      <c r="H3192" s="102" t="str">
        <f>TRIM(Response!K3021)</f>
        <v/>
      </c>
      <c r="I3192" s="102" t="s">
        <v>6897</v>
      </c>
      <c r="J3192" s="102" t="str">
        <f>TRIM(Response!M3021)</f>
        <v>2020</v>
      </c>
    </row>
    <row r="3193" spans="1:10" ht="15.75" customHeight="1" x14ac:dyDescent="0.2">
      <c r="A3193" s="102" t="str">
        <f>TRIM(Response!A3023)</f>
        <v>VNAVEBPXSY</v>
      </c>
      <c r="B3193" s="102" t="str">
        <f>TRIM(Response!C3023)</f>
        <v>Systolic: Average blood presure (mm Hg)</v>
      </c>
      <c r="C3193" s="102" t="str">
        <f>TRIM(Response!E3023)</f>
        <v/>
      </c>
      <c r="D3193" s="102" t="str">
        <f>TRIM(Response!F3023)</f>
        <v>Blood Pressure</v>
      </c>
      <c r="E3193" s="102" t="str">
        <f>TRIM(Response!G3023)</f>
        <v>2015-2016 Examination</v>
      </c>
      <c r="F3193" s="102" t="str">
        <f>TRIM(Response!H3023)</f>
        <v>9</v>
      </c>
      <c r="G3193" s="102" t="str">
        <f>TRIM(Response!J3023)</f>
        <v/>
      </c>
      <c r="H3193" s="102" t="str">
        <f>TRIM(Response!K3023)</f>
        <v/>
      </c>
      <c r="I3193" s="102" t="s">
        <v>6897</v>
      </c>
      <c r="J3193" s="102" t="str">
        <f>TRIM(Response!M3023)</f>
        <v>2020</v>
      </c>
    </row>
    <row r="3194" spans="1:10" ht="15.75" customHeight="1" x14ac:dyDescent="0.2">
      <c r="A3194" s="102" t="str">
        <f>TRIM(Response!A3024)</f>
        <v>VNAVEBPXSY</v>
      </c>
      <c r="B3194" s="102" t="str">
        <f>TRIM(Response!C3024)</f>
        <v>Systolic: Average blood presure (mm Hg)</v>
      </c>
      <c r="C3194" s="102" t="str">
        <f>TRIM(Response!E3024)</f>
        <v/>
      </c>
      <c r="D3194" s="102" t="str">
        <f>TRIM(Response!F3024)</f>
        <v>Blood Pressure</v>
      </c>
      <c r="E3194" s="102" t="str">
        <f>TRIM(Response!G3024)</f>
        <v>2017-2018 Examination</v>
      </c>
      <c r="F3194" s="102" t="str">
        <f>TRIM(Response!H3024)</f>
        <v>10</v>
      </c>
      <c r="G3194" s="102" t="str">
        <f>TRIM(Response!J3024)</f>
        <v/>
      </c>
      <c r="H3194" s="102" t="str">
        <f>TRIM(Response!K3024)</f>
        <v/>
      </c>
      <c r="I3194" s="102" t="s">
        <v>6897</v>
      </c>
      <c r="J3194" s="102" t="str">
        <f>TRIM(Response!M3024)</f>
        <v>2020</v>
      </c>
    </row>
    <row r="3195" spans="1:10" ht="15.75" customHeight="1" x14ac:dyDescent="0.2">
      <c r="A3195" s="102" t="str">
        <f>TRIM(Response!A3025)</f>
        <v>PEPMNK1R</v>
      </c>
      <c r="B3195" s="102" t="str">
        <f>TRIM(Response!C3025)</f>
        <v>Systolic: Average blood presure replicate 1 (mm Hg)</v>
      </c>
      <c r="C3195" s="102" t="str">
        <f>TRIM(Response!E3025)</f>
        <v>EXAM</v>
      </c>
      <c r="D3195" s="102" t="str">
        <f>TRIM(Response!F3025)</f>
        <v>BLOOD PRESSURE</v>
      </c>
      <c r="E3195" s="102" t="str">
        <f>TRIM(Response!G3025)</f>
        <v>1988-1994 Examination</v>
      </c>
      <c r="F3195" s="102" t="str">
        <f>TRIM(Response!H3025)</f>
        <v>-1</v>
      </c>
      <c r="G3195" s="102" t="str">
        <f>TRIM(Response!J3025)</f>
        <v>1</v>
      </c>
      <c r="H3195" s="102" t="str">
        <f>TRIM(Response!K3025)</f>
        <v>VNAVEBPXSY1</v>
      </c>
      <c r="I3195" s="102" t="s">
        <v>6897</v>
      </c>
      <c r="J3195" s="102" t="str">
        <f>TRIM(Response!M3025)</f>
        <v>2022</v>
      </c>
    </row>
    <row r="3196" spans="1:10" ht="15.75" customHeight="1" x14ac:dyDescent="0.2">
      <c r="A3196" s="102" t="str">
        <f>TRIM(Response!A3026)</f>
        <v>PERMNK1R</v>
      </c>
      <c r="B3196" s="102" t="str">
        <f>TRIM(Response!C3026)</f>
        <v>Systolic: Average blood presure replicate 2 (mm Hg)</v>
      </c>
      <c r="C3196" s="102" t="str">
        <f>TRIM(Response!E3026)</f>
        <v>EXAMSE</v>
      </c>
      <c r="D3196" s="102" t="str">
        <f>TRIM(Response!F3026)</f>
        <v>PHYSICIAN'S EXAMINATION - BLOOD PRESSURE</v>
      </c>
      <c r="E3196" s="102" t="str">
        <f>TRIM(Response!G3026)</f>
        <v>1988-1994 Examination</v>
      </c>
      <c r="F3196" s="102" t="str">
        <f>TRIM(Response!H3026)</f>
        <v>-1</v>
      </c>
      <c r="G3196" s="102" t="str">
        <f>TRIM(Response!J3026)</f>
        <v>1</v>
      </c>
      <c r="H3196" s="102" t="str">
        <f>TRIM(Response!K3026)</f>
        <v>VNAVEBPXSY2</v>
      </c>
      <c r="I3196" s="102" t="s">
        <v>6897</v>
      </c>
      <c r="J3196" s="102" t="str">
        <f>TRIM(Response!M3026)</f>
        <v>2022</v>
      </c>
    </row>
    <row r="3197" spans="1:10" ht="15.75" customHeight="1" x14ac:dyDescent="0.2">
      <c r="A3197" s="102" t="str">
        <f>TRIM(Response!A3028)</f>
        <v>VNAVEICPSI</v>
      </c>
      <c r="B3197" s="102" t="str">
        <f>TRIM(Response!C3028)</f>
        <v>Serum normalized calcium: SI (mmol/L)</v>
      </c>
      <c r="C3197" s="102" t="str">
        <f>TRIM(Response!E3028)</f>
        <v/>
      </c>
      <c r="D3197" s="102" t="str">
        <f>TRIM(Response!F3028)</f>
        <v>GENERAL BIOCHEMISTRY TESTS</v>
      </c>
      <c r="E3197" s="102" t="str">
        <f>TRIM(Response!G3028)</f>
        <v>1988-1994 Laboratory</v>
      </c>
      <c r="F3197" s="102" t="str">
        <f>TRIM(Response!H3028)</f>
        <v>-1</v>
      </c>
      <c r="G3197" s="102" t="str">
        <f>TRIM(Response!J3028)</f>
        <v/>
      </c>
      <c r="H3197" s="102" t="str">
        <f>TRIM(Response!K3028)</f>
        <v/>
      </c>
      <c r="I3197" s="102" t="s">
        <v>6897</v>
      </c>
      <c r="J3197" s="102" t="str">
        <f>TRIM(Response!M3028)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ICPSI</v>
      </c>
      <c r="B3201" s="102" t="str">
        <f>TRIM(Response!C3029)</f>
        <v>Serum normalized calcium: SI replicate 1 (mmol/L)</v>
      </c>
      <c r="C3201" s="102" t="str">
        <f>TRIM(Response!E3029)</f>
        <v>LAB</v>
      </c>
      <c r="D3201" s="102" t="str">
        <f>TRIM(Response!F3029)</f>
        <v>GENERAL BIOCHEMISTRY TESTS</v>
      </c>
      <c r="E3201" s="102" t="str">
        <f>TRIM(Response!G3029)</f>
        <v>1988-1994 Laboratory</v>
      </c>
      <c r="F3201" s="102" t="str">
        <f>TRIM(Response!H3029)</f>
        <v>-1</v>
      </c>
      <c r="G3201" s="102" t="str">
        <f>TRIM(Response!J3029)</f>
        <v>1</v>
      </c>
      <c r="H3201" s="102" t="str">
        <f>TRIM(Response!K3029)</f>
        <v>VNAVEICPSI1</v>
      </c>
      <c r="I3201" s="102" t="s">
        <v>6897</v>
      </c>
      <c r="J3201" s="102" t="str">
        <f>TRIM(Response!M3029)</f>
        <v>2022</v>
      </c>
    </row>
    <row r="3202" spans="1:10" ht="15.75" customHeight="1" x14ac:dyDescent="0.2">
      <c r="A3202" s="102" t="str">
        <f>TRIM(Response!A3030)</f>
        <v>ICRSI</v>
      </c>
      <c r="B3202" s="102" t="str">
        <f>TRIM(Response!C3030)</f>
        <v>Serum normalized calcium: SI replicate 2 (mmol/L)</v>
      </c>
      <c r="C3202" s="102" t="str">
        <f>TRIM(Response!E3030)</f>
        <v>LABSE</v>
      </c>
      <c r="D3202" s="102" t="str">
        <f>TRIM(Response!F3030)</f>
        <v>GENERAL BIOCHEMISTRY TESTS</v>
      </c>
      <c r="E3202" s="102" t="str">
        <f>TRIM(Response!G3030)</f>
        <v>1988-1994 Lab - Second Exam</v>
      </c>
      <c r="F3202" s="102" t="str">
        <f>TRIM(Response!H3030)</f>
        <v>-1</v>
      </c>
      <c r="G3202" s="102" t="str">
        <f>TRIM(Response!J3030)</f>
        <v>1</v>
      </c>
      <c r="H3202" s="102" t="str">
        <f>TRIM(Response!K3030)</f>
        <v>VNAVEICPSI2</v>
      </c>
      <c r="I3202" s="102" t="s">
        <v>6897</v>
      </c>
      <c r="J3202" s="102" t="str">
        <f>TRIM(Response!M3030)</f>
        <v>2022</v>
      </c>
    </row>
    <row r="3203" spans="1:10" ht="15.75" customHeight="1" x14ac:dyDescent="0.2">
      <c r="A3203" s="102" t="str">
        <f>TRIM(Response!A3031)</f>
        <v>VNEGFR</v>
      </c>
      <c r="B3203" s="102" t="str">
        <f>TRIM(Response!C3031)</f>
        <v>Estimated Glomerular Filtration Rate (mL/min/1.73 m2)</v>
      </c>
      <c r="C3203" s="102" t="str">
        <f>TRIM(Response!E3031)</f>
        <v/>
      </c>
      <c r="D3203" s="102" t="str">
        <f>TRIM(Response!F3031)</f>
        <v>Standard Biochemistry Profile &amp; Hormones</v>
      </c>
      <c r="E3203" s="102" t="str">
        <f>TRIM(Response!G3031)</f>
        <v>1999-2000 Laboratory</v>
      </c>
      <c r="F3203" s="102" t="str">
        <f>TRIM(Response!H3031)</f>
        <v>1</v>
      </c>
      <c r="G3203" s="102" t="str">
        <f>TRIM(Response!J3031)</f>
        <v/>
      </c>
      <c r="H3203" s="102" t="str">
        <f>TRIM(Response!K3031)</f>
        <v/>
      </c>
      <c r="I3203" s="102" t="s">
        <v>6897</v>
      </c>
      <c r="J3203" s="102" t="str">
        <f>TRIM(Response!M3031)</f>
        <v>2020</v>
      </c>
    </row>
    <row r="3204" spans="1:10" ht="15.75" customHeight="1" x14ac:dyDescent="0.2">
      <c r="A3204" s="102" t="str">
        <f>TRIM(Response!A3032)</f>
        <v>VNEGFR</v>
      </c>
      <c r="B3204" s="102" t="str">
        <f>TRIM(Response!C3032)</f>
        <v>Estimated Glomerular Filtration Rate (mL/min/1.73 m2)</v>
      </c>
      <c r="C3204" s="102" t="str">
        <f>TRIM(Response!E3032)</f>
        <v/>
      </c>
      <c r="D3204" s="102" t="str">
        <f>TRIM(Response!F3032)</f>
        <v>Standard Biochemistry Profile</v>
      </c>
      <c r="E3204" s="102" t="str">
        <f>TRIM(Response!G3032)</f>
        <v>2001-2002 Laboratory</v>
      </c>
      <c r="F3204" s="102" t="str">
        <f>TRIM(Response!H3032)</f>
        <v>2</v>
      </c>
      <c r="G3204" s="102" t="str">
        <f>TRIM(Response!J3032)</f>
        <v/>
      </c>
      <c r="H3204" s="102" t="str">
        <f>TRIM(Response!K3032)</f>
        <v/>
      </c>
      <c r="I3204" s="102" t="s">
        <v>6874</v>
      </c>
      <c r="J3204" s="102" t="str">
        <f>TRIM(Response!M3032)</f>
        <v>2020</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VNEGFR</v>
      </c>
      <c r="B3212" s="102" t="str">
        <f>TRIM(Response!C3033)</f>
        <v>Estimated Glomerular Filtration Rate (mL/min/1.73 m2)</v>
      </c>
      <c r="C3212" s="102" t="str">
        <f>TRIM(Response!E3033)</f>
        <v/>
      </c>
      <c r="D3212" s="102" t="str">
        <f>TRIM(Response!F3033)</f>
        <v>Standard Biochemistry Profile</v>
      </c>
      <c r="E3212" s="102" t="str">
        <f>TRIM(Response!G3033)</f>
        <v>2003-2004 Laboratory</v>
      </c>
      <c r="F3212" s="102" t="str">
        <f>TRIM(Response!H3033)</f>
        <v>3</v>
      </c>
      <c r="G3212" s="102" t="str">
        <f>TRIM(Response!J3033)</f>
        <v/>
      </c>
      <c r="H3212" s="102" t="str">
        <f>TRIM(Response!K3033)</f>
        <v/>
      </c>
      <c r="I3212" s="102" t="s">
        <v>6897</v>
      </c>
      <c r="J3212" s="102" t="str">
        <f>TRIM(Response!M3033)</f>
        <v>2020</v>
      </c>
    </row>
    <row r="3213" spans="1:10" ht="15.75" customHeight="1" x14ac:dyDescent="0.2">
      <c r="A3213" s="102" t="str">
        <f>TRIM(Response!A3034)</f>
        <v>VNEGFR</v>
      </c>
      <c r="B3213" s="102" t="str">
        <f>TRIM(Response!C3034)</f>
        <v>Estimated Glomerular Filtration Rate (mL/min/1.73 m2)</v>
      </c>
      <c r="C3213" s="102" t="str">
        <f>TRIM(Response!E3034)</f>
        <v/>
      </c>
      <c r="D3213" s="102" t="str">
        <f>TRIM(Response!F3034)</f>
        <v>Standard Biochemistry Profile</v>
      </c>
      <c r="E3213" s="102" t="str">
        <f>TRIM(Response!G3034)</f>
        <v>2005-2006 Laboratory</v>
      </c>
      <c r="F3213" s="102" t="str">
        <f>TRIM(Response!H3034)</f>
        <v>4</v>
      </c>
      <c r="G3213" s="102" t="str">
        <f>TRIM(Response!J3034)</f>
        <v/>
      </c>
      <c r="H3213" s="102" t="str">
        <f>TRIM(Response!K3034)</f>
        <v/>
      </c>
      <c r="I3213" s="102" t="s">
        <v>6897</v>
      </c>
      <c r="J3213" s="102" t="str">
        <f>TRIM(Response!M3034)</f>
        <v>2020</v>
      </c>
    </row>
    <row r="3214" spans="1:10" ht="15.75" customHeight="1" x14ac:dyDescent="0.2">
      <c r="A3214" s="102" t="str">
        <f>TRIM(Response!A3035)</f>
        <v>VNEGFR</v>
      </c>
      <c r="B3214" s="102" t="str">
        <f>TRIM(Response!C3035)</f>
        <v>Estimated Glomerular Filtration Rate (mL/min/1.73 m2)</v>
      </c>
      <c r="C3214" s="102" t="str">
        <f>TRIM(Response!E3035)</f>
        <v/>
      </c>
      <c r="D3214" s="102" t="str">
        <f>TRIM(Response!F3035)</f>
        <v>Standard Biochemistry Profile</v>
      </c>
      <c r="E3214" s="102" t="str">
        <f>TRIM(Response!G3035)</f>
        <v>2007-2008 Laboratory</v>
      </c>
      <c r="F3214" s="102" t="str">
        <f>TRIM(Response!H3035)</f>
        <v>5</v>
      </c>
      <c r="G3214" s="102" t="str">
        <f>TRIM(Response!J3035)</f>
        <v/>
      </c>
      <c r="H3214" s="102" t="str">
        <f>TRIM(Response!K3035)</f>
        <v/>
      </c>
      <c r="I3214" s="102" t="s">
        <v>6897</v>
      </c>
      <c r="J3214" s="102" t="str">
        <f>TRIM(Response!M3035)</f>
        <v>2020</v>
      </c>
    </row>
    <row r="3215" spans="1:10" ht="15.75" customHeight="1" x14ac:dyDescent="0.2">
      <c r="A3215" s="102" t="str">
        <f>TRIM(Response!A3036)</f>
        <v>VNEGFR</v>
      </c>
      <c r="B3215" s="102" t="str">
        <f>TRIM(Response!C3036)</f>
        <v>Estimated Glomerular Filtration Rate (mL/min/1.73 m2)</v>
      </c>
      <c r="C3215" s="102" t="str">
        <f>TRIM(Response!E3036)</f>
        <v/>
      </c>
      <c r="D3215" s="102" t="str">
        <f>TRIM(Response!F3036)</f>
        <v>Standard Biochemistry Profile</v>
      </c>
      <c r="E3215" s="102" t="str">
        <f>TRIM(Response!G3036)</f>
        <v>2009-2010 Laboratory</v>
      </c>
      <c r="F3215" s="102" t="str">
        <f>TRIM(Response!H3036)</f>
        <v>6</v>
      </c>
      <c r="G3215" s="102" t="str">
        <f>TRIM(Response!J3036)</f>
        <v/>
      </c>
      <c r="H3215" s="102" t="str">
        <f>TRIM(Response!K3036)</f>
        <v/>
      </c>
      <c r="I3215" s="102" t="s">
        <v>6897</v>
      </c>
      <c r="J3215" s="102" t="str">
        <f>TRIM(Response!M3036)</f>
        <v>2020</v>
      </c>
    </row>
    <row r="3216" spans="1:10" ht="15.75" customHeight="1" x14ac:dyDescent="0.2">
      <c r="A3216" s="102" t="str">
        <f>TRIM(Response!A3037)</f>
        <v>VNEGFR</v>
      </c>
      <c r="B3216" s="102" t="str">
        <f>TRIM(Response!C3037)</f>
        <v>Estimated Glomerular Filtration Rate (mL/min/1.73 m2)</v>
      </c>
      <c r="C3216" s="102" t="str">
        <f>TRIM(Response!E3037)</f>
        <v/>
      </c>
      <c r="D3216" s="102" t="str">
        <f>TRIM(Response!F3037)</f>
        <v>Standard Biochemistry Profile</v>
      </c>
      <c r="E3216" s="102" t="str">
        <f>TRIM(Response!G3037)</f>
        <v>2011-2012 Laboratory</v>
      </c>
      <c r="F3216" s="102" t="str">
        <f>TRIM(Response!H3037)</f>
        <v>7</v>
      </c>
      <c r="G3216" s="102" t="str">
        <f>TRIM(Response!J3037)</f>
        <v/>
      </c>
      <c r="H3216" s="102" t="str">
        <f>TRIM(Response!K3037)</f>
        <v/>
      </c>
      <c r="I3216" s="102" t="s">
        <v>6897</v>
      </c>
      <c r="J3216" s="102" t="str">
        <f>TRIM(Response!M3037)</f>
        <v>2020</v>
      </c>
    </row>
    <row r="3217" spans="1:10" ht="15.75" customHeight="1" x14ac:dyDescent="0.2">
      <c r="A3217" s="102" t="str">
        <f>TRIM(Response!A3038)</f>
        <v>VNEGFR</v>
      </c>
      <c r="B3217" s="102" t="str">
        <f>TRIM(Response!C3038)</f>
        <v>Estimated Glomerular Filtration Rate (mL/min/1.73 m2)</v>
      </c>
      <c r="C3217" s="102" t="str">
        <f>TRIM(Response!E3038)</f>
        <v/>
      </c>
      <c r="D3217" s="102" t="str">
        <f>TRIM(Response!F3038)</f>
        <v>Standard Biochemistry Profile</v>
      </c>
      <c r="E3217" s="102" t="str">
        <f>TRIM(Response!G3038)</f>
        <v>2013-2014 Laboratory</v>
      </c>
      <c r="F3217" s="102" t="str">
        <f>TRIM(Response!H3038)</f>
        <v>8</v>
      </c>
      <c r="G3217" s="102" t="str">
        <f>TRIM(Response!J3038)</f>
        <v/>
      </c>
      <c r="H3217" s="102" t="str">
        <f>TRIM(Response!K3038)</f>
        <v/>
      </c>
      <c r="I3217" s="102" t="s">
        <v>6897</v>
      </c>
      <c r="J3217" s="102" t="str">
        <f>TRIM(Response!M3038)</f>
        <v>2020</v>
      </c>
    </row>
    <row r="3218" spans="1:10" ht="15.75" customHeight="1" x14ac:dyDescent="0.2">
      <c r="A3218" s="102" t="str">
        <f>TRIM(Response!A3039)</f>
        <v>VNEGFR</v>
      </c>
      <c r="B3218" s="102" t="str">
        <f>TRIM(Response!C3039)</f>
        <v>Estimated Glomerular Filtration Rate (mL/min/1.73 m2)</v>
      </c>
      <c r="C3218" s="102" t="str">
        <f>TRIM(Response!E3039)</f>
        <v/>
      </c>
      <c r="D3218" s="102" t="str">
        <f>TRIM(Response!F3039)</f>
        <v>Standard Biochemistry Profile</v>
      </c>
      <c r="E3218" s="102" t="str">
        <f>TRIM(Response!G3039)</f>
        <v>2015-2016 Laboratory</v>
      </c>
      <c r="F3218" s="102" t="str">
        <f>TRIM(Response!H3039)</f>
        <v>9</v>
      </c>
      <c r="G3218" s="102" t="str">
        <f>TRIM(Response!J3039)</f>
        <v/>
      </c>
      <c r="H3218" s="102" t="str">
        <f>TRIM(Response!K3039)</f>
        <v/>
      </c>
      <c r="I3218" s="102" t="s">
        <v>6545</v>
      </c>
      <c r="J3218" s="102" t="str">
        <f>TRIM(Response!M3039)</f>
        <v>2020</v>
      </c>
    </row>
    <row r="3219" spans="1:10" ht="15.75" customHeight="1" x14ac:dyDescent="0.2">
      <c r="A3219" s="102" t="str">
        <f>TRIM(Response!A3040)</f>
        <v>VNEGFR</v>
      </c>
      <c r="B3219" s="102" t="str">
        <f>TRIM(Response!C3040)</f>
        <v>Estimated Glomerular Filtration Rate (mL/min/1.73 m2)</v>
      </c>
      <c r="C3219" s="102" t="str">
        <f>TRIM(Response!E3040)</f>
        <v/>
      </c>
      <c r="D3219" s="102" t="str">
        <f>TRIM(Response!F3040)</f>
        <v>Standard Biochemistry Profile</v>
      </c>
      <c r="E3219" s="102" t="str">
        <f>TRIM(Response!G3040)</f>
        <v>2017-2018 Laboratory</v>
      </c>
      <c r="F3219" s="102" t="str">
        <f>TRIM(Response!H3040)</f>
        <v>10</v>
      </c>
      <c r="G3219" s="102" t="str">
        <f>TRIM(Response!J3040)</f>
        <v/>
      </c>
      <c r="H3219" s="102" t="str">
        <f>TRIM(Response!K3040)</f>
        <v/>
      </c>
      <c r="I3219" s="102" t="s">
        <v>6897</v>
      </c>
      <c r="J3219" s="102" t="str">
        <f>TRIM(Response!M3040)</f>
        <v>2020</v>
      </c>
    </row>
    <row r="3220" spans="1:10" ht="15.75" customHeight="1" x14ac:dyDescent="0.2">
      <c r="A3220" s="102" t="str">
        <f>TRIM(Response!A3041)</f>
        <v>VNEGFR</v>
      </c>
      <c r="B3220" s="102" t="str">
        <f>TRIM(Response!C3041)</f>
        <v>Estimated Glomerular Filtration Rate (mL/min/1.73 m2)</v>
      </c>
      <c r="C3220" s="102" t="str">
        <f>TRIM(Response!E3041)</f>
        <v/>
      </c>
      <c r="D3220" s="102" t="str">
        <f>TRIM(Response!F3041)</f>
        <v>Standard Biochemistry Profile</v>
      </c>
      <c r="E3220" s="102" t="str">
        <f>TRIM(Response!G3041)</f>
        <v>1988-1994 Laboratory</v>
      </c>
      <c r="F3220" s="102" t="str">
        <f>TRIM(Response!H3041)</f>
        <v>-1</v>
      </c>
      <c r="G3220" s="102" t="str">
        <f>TRIM(Response!J3041)</f>
        <v/>
      </c>
      <c r="H3220" s="102" t="str">
        <f>TRIM(Response!K3041)</f>
        <v/>
      </c>
      <c r="I3220" s="102" t="s">
        <v>6897</v>
      </c>
      <c r="J3220" s="102" t="str">
        <f>TRIM(Response!M3041)</f>
        <v>2022</v>
      </c>
    </row>
    <row r="3221" spans="1:10" ht="15.75" customHeight="1" x14ac:dyDescent="0.2">
      <c r="A3221" s="102" t="str">
        <f>TRIM(Response!A3042)</f>
        <v>VNEGFRADJ</v>
      </c>
      <c r="B3221" s="102" t="str">
        <f>TRIM(Response!C3042)</f>
        <v>Estimated Glomerular Filtration Rate race-adjusted (mL/min/1.73 m2)</v>
      </c>
      <c r="C3221" s="102" t="str">
        <f>TRIM(Response!E3042)</f>
        <v/>
      </c>
      <c r="D3221" s="102" t="str">
        <f>TRIM(Response!F3042)</f>
        <v>Standard Biochemistry Profile &amp; Hormones</v>
      </c>
      <c r="E3221" s="102" t="str">
        <f>TRIM(Response!G3042)</f>
        <v>1999-2000 Laboratory</v>
      </c>
      <c r="F3221" s="102" t="str">
        <f>TRIM(Response!H3042)</f>
        <v>1</v>
      </c>
      <c r="G3221" s="102" t="str">
        <f>TRIM(Response!J3042)</f>
        <v/>
      </c>
      <c r="H3221" s="102" t="str">
        <f>TRIM(Response!K3042)</f>
        <v/>
      </c>
      <c r="I3221" s="102" t="s">
        <v>6897</v>
      </c>
      <c r="J3221" s="102" t="str">
        <f>TRIM(Response!M3042)</f>
        <v>2020</v>
      </c>
    </row>
    <row r="3222" spans="1:10" ht="15.75" customHeight="1" x14ac:dyDescent="0.2">
      <c r="A3222" s="102" t="str">
        <f>TRIM(Response!A3043)</f>
        <v>VNEGFRADJ</v>
      </c>
      <c r="B3222" s="102" t="str">
        <f>TRIM(Response!C3043)</f>
        <v>Estimated Glomerular Filtration Rate race-adjusted (mL/min/1.73 m2)</v>
      </c>
      <c r="C3222" s="102" t="str">
        <f>TRIM(Response!E3043)</f>
        <v/>
      </c>
      <c r="D3222" s="102" t="str">
        <f>TRIM(Response!F3043)</f>
        <v>Standard Biochemistry Profile</v>
      </c>
      <c r="E3222" s="102" t="str">
        <f>TRIM(Response!G3043)</f>
        <v>2001-2002 Laboratory</v>
      </c>
      <c r="F3222" s="102" t="str">
        <f>TRIM(Response!H3043)</f>
        <v>2</v>
      </c>
      <c r="G3222" s="102" t="str">
        <f>TRIM(Response!J3043)</f>
        <v/>
      </c>
      <c r="H3222" s="102" t="str">
        <f>TRIM(Response!K3043)</f>
        <v/>
      </c>
      <c r="I3222" s="102" t="s">
        <v>6897</v>
      </c>
      <c r="J3222" s="102" t="str">
        <f>TRIM(Response!M3043)</f>
        <v>2020</v>
      </c>
    </row>
    <row r="3223" spans="1:10" ht="15.75" customHeight="1" x14ac:dyDescent="0.2">
      <c r="A3223" s="102" t="str">
        <f>TRIM(Response!A3044)</f>
        <v>VNEGFRADJ</v>
      </c>
      <c r="B3223" s="102" t="str">
        <f>TRIM(Response!C3044)</f>
        <v>Estimated Glomerular Filtration Rate race-adjusted (mL/min/1.73 m2)</v>
      </c>
      <c r="C3223" s="102" t="str">
        <f>TRIM(Response!E3044)</f>
        <v/>
      </c>
      <c r="D3223" s="102" t="str">
        <f>TRIM(Response!F3044)</f>
        <v>Standard Biochemistry Profile</v>
      </c>
      <c r="E3223" s="102" t="str">
        <f>TRIM(Response!G3044)</f>
        <v>2003-2004 Laboratory</v>
      </c>
      <c r="F3223" s="102" t="str">
        <f>TRIM(Response!H3044)</f>
        <v>3</v>
      </c>
      <c r="G3223" s="102" t="str">
        <f>TRIM(Response!J3044)</f>
        <v/>
      </c>
      <c r="H3223" s="102" t="str">
        <f>TRIM(Response!K3044)</f>
        <v/>
      </c>
      <c r="I3223" s="102" t="s">
        <v>6897</v>
      </c>
      <c r="J3223" s="102" t="str">
        <f>TRIM(Response!M3044)</f>
        <v>2020</v>
      </c>
    </row>
    <row r="3224" spans="1:10" ht="15.75" customHeight="1" x14ac:dyDescent="0.2">
      <c r="A3224" s="102" t="str">
        <f>TRIM(Response!A3045)</f>
        <v>VNEGFRADJ</v>
      </c>
      <c r="B3224" s="102" t="str">
        <f>TRIM(Response!C3045)</f>
        <v>Estimated Glomerular Filtration Rate race-adjusted (mL/min/1.73 m2)</v>
      </c>
      <c r="C3224" s="102" t="str">
        <f>TRIM(Response!E3045)</f>
        <v/>
      </c>
      <c r="D3224" s="102" t="str">
        <f>TRIM(Response!F3045)</f>
        <v>Standard Biochemistry Profile</v>
      </c>
      <c r="E3224" s="102" t="str">
        <f>TRIM(Response!G3045)</f>
        <v>2005-2006 Laboratory</v>
      </c>
      <c r="F3224" s="102" t="str">
        <f>TRIM(Response!H3045)</f>
        <v>4</v>
      </c>
      <c r="G3224" s="102" t="str">
        <f>TRIM(Response!J3045)</f>
        <v/>
      </c>
      <c r="H3224" s="102" t="str">
        <f>TRIM(Response!K3045)</f>
        <v/>
      </c>
      <c r="I3224" s="102" t="s">
        <v>6897</v>
      </c>
      <c r="J3224" s="102" t="str">
        <f>TRIM(Response!M3045)</f>
        <v>2020</v>
      </c>
    </row>
    <row r="3225" spans="1:10" ht="15.75" customHeight="1" x14ac:dyDescent="0.2">
      <c r="A3225" s="102" t="str">
        <f>TRIM(Response!A3046)</f>
        <v>VNEGFRADJ</v>
      </c>
      <c r="B3225" s="102" t="str">
        <f>TRIM(Response!C3046)</f>
        <v>Estimated Glomerular Filtration Rate race-adjusted (mL/min/1.73 m2)</v>
      </c>
      <c r="C3225" s="102" t="str">
        <f>TRIM(Response!E3046)</f>
        <v/>
      </c>
      <c r="D3225" s="102" t="str">
        <f>TRIM(Response!F3046)</f>
        <v>Standard Biochemistry Profile</v>
      </c>
      <c r="E3225" s="102" t="str">
        <f>TRIM(Response!G3046)</f>
        <v>2007-2008 Laboratory</v>
      </c>
      <c r="F3225" s="102" t="str">
        <f>TRIM(Response!H3046)</f>
        <v>5</v>
      </c>
      <c r="G3225" s="102" t="str">
        <f>TRIM(Response!J3046)</f>
        <v/>
      </c>
      <c r="H3225" s="102" t="str">
        <f>TRIM(Response!K3046)</f>
        <v/>
      </c>
      <c r="I3225" s="102" t="s">
        <v>6895</v>
      </c>
      <c r="J3225" s="102" t="str">
        <f>TRIM(Response!M3046)</f>
        <v>2020</v>
      </c>
    </row>
    <row r="3226" spans="1:10" ht="15.75" customHeight="1" x14ac:dyDescent="0.2">
      <c r="A3226" s="102" t="str">
        <f>TRIM(Response!A3047)</f>
        <v>VNEGFRADJ</v>
      </c>
      <c r="B3226" s="102" t="str">
        <f>TRIM(Response!C3047)</f>
        <v>Estimated Glomerular Filtration Rate race-adjusted (mL/min/1.73 m2)</v>
      </c>
      <c r="C3226" s="102" t="str">
        <f>TRIM(Response!E3047)</f>
        <v/>
      </c>
      <c r="D3226" s="102" t="str">
        <f>TRIM(Response!F3047)</f>
        <v>Standard Biochemistry Profile</v>
      </c>
      <c r="E3226" s="102" t="str">
        <f>TRIM(Response!G3047)</f>
        <v>2009-2010 Laboratory</v>
      </c>
      <c r="F3226" s="102" t="str">
        <f>TRIM(Response!H3047)</f>
        <v>6</v>
      </c>
      <c r="G3226" s="102" t="str">
        <f>TRIM(Response!J3047)</f>
        <v/>
      </c>
      <c r="H3226" s="102" t="str">
        <f>TRIM(Response!K3047)</f>
        <v/>
      </c>
      <c r="I3226" s="102" t="s">
        <v>6895</v>
      </c>
      <c r="J3226" s="102" t="str">
        <f>TRIM(Response!M3047)</f>
        <v>2020</v>
      </c>
    </row>
    <row r="3227" spans="1:10" ht="15.75" customHeight="1" x14ac:dyDescent="0.2">
      <c r="A3227" s="102" t="str">
        <f>TRIM(Response!A3048)</f>
        <v>VNEGFRADJ</v>
      </c>
      <c r="B3227" s="102" t="str">
        <f>TRIM(Response!C3048)</f>
        <v>Estimated Glomerular Filtration Rate race-adjusted (mL/min/1.73 m2)</v>
      </c>
      <c r="C3227" s="102" t="str">
        <f>TRIM(Response!E3048)</f>
        <v/>
      </c>
      <c r="D3227" s="102" t="str">
        <f>TRIM(Response!F3048)</f>
        <v>Standard Biochemistry Profile</v>
      </c>
      <c r="E3227" s="102" t="str">
        <f>TRIM(Response!G3048)</f>
        <v>2011-2012 Laboratory</v>
      </c>
      <c r="F3227" s="102" t="str">
        <f>TRIM(Response!H3048)</f>
        <v>7</v>
      </c>
      <c r="G3227" s="102" t="str">
        <f>TRIM(Response!J3048)</f>
        <v/>
      </c>
      <c r="H3227" s="102" t="str">
        <f>TRIM(Response!K3048)</f>
        <v/>
      </c>
      <c r="I3227" s="102" t="s">
        <v>6895</v>
      </c>
      <c r="J3227" s="102" t="str">
        <f>TRIM(Response!M3048)</f>
        <v>2020</v>
      </c>
    </row>
    <row r="3228" spans="1:10" ht="15.75" customHeight="1" x14ac:dyDescent="0.2">
      <c r="A3228" s="102" t="str">
        <f>TRIM(Response!A3049)</f>
        <v>VNEGFRADJ</v>
      </c>
      <c r="B3228" s="102" t="str">
        <f>TRIM(Response!C3049)</f>
        <v>Estimated Glomerular Filtration Rate race-adjusted (mL/min/1.73 m2)</v>
      </c>
      <c r="C3228" s="102" t="str">
        <f>TRIM(Response!E3049)</f>
        <v/>
      </c>
      <c r="D3228" s="102" t="str">
        <f>TRIM(Response!F3049)</f>
        <v>Standard Biochemistry Profile</v>
      </c>
      <c r="E3228" s="102" t="str">
        <f>TRIM(Response!G3049)</f>
        <v>2013-2014 Laboratory</v>
      </c>
      <c r="F3228" s="102" t="str">
        <f>TRIM(Response!H3049)</f>
        <v>8</v>
      </c>
      <c r="G3228" s="102" t="str">
        <f>TRIM(Response!J3049)</f>
        <v/>
      </c>
      <c r="H3228" s="102" t="str">
        <f>TRIM(Response!K3049)</f>
        <v/>
      </c>
      <c r="I3228" s="102" t="s">
        <v>6897</v>
      </c>
      <c r="J3228" s="102" t="str">
        <f>TRIM(Response!M3049)</f>
        <v>2020</v>
      </c>
    </row>
    <row r="3229" spans="1:10" ht="15.75" customHeight="1" x14ac:dyDescent="0.2">
      <c r="A3229" s="102" t="str">
        <f>TRIM(Response!A3050)</f>
        <v>VNEGFRADJ</v>
      </c>
      <c r="B3229" s="102" t="str">
        <f>TRIM(Response!C3050)</f>
        <v>Estimated Glomerular Filtration Rate race-adjusted (mL/min/1.73 m2)</v>
      </c>
      <c r="C3229" s="102" t="str">
        <f>TRIM(Response!E3050)</f>
        <v/>
      </c>
      <c r="D3229" s="102" t="str">
        <f>TRIM(Response!F3050)</f>
        <v>Standard Biochemistry Profile</v>
      </c>
      <c r="E3229" s="102" t="str">
        <f>TRIM(Response!G3050)</f>
        <v>2015-2016 Laboratory</v>
      </c>
      <c r="F3229" s="102" t="str">
        <f>TRIM(Response!H3050)</f>
        <v>9</v>
      </c>
      <c r="G3229" s="102" t="str">
        <f>TRIM(Response!J3050)</f>
        <v/>
      </c>
      <c r="H3229" s="102" t="str">
        <f>TRIM(Response!K3050)</f>
        <v/>
      </c>
      <c r="I3229" s="102" t="s">
        <v>6897</v>
      </c>
      <c r="J3229" s="102" t="str">
        <f>TRIM(Response!M3050)</f>
        <v>2020</v>
      </c>
    </row>
    <row r="3230" spans="1:10" ht="15.75" customHeight="1" x14ac:dyDescent="0.2">
      <c r="A3230" s="102" t="str">
        <f>TRIM(Response!A3051)</f>
        <v>VNEGFRADJ</v>
      </c>
      <c r="B3230" s="102" t="str">
        <f>TRIM(Response!C3051)</f>
        <v>Estimated Glomerular Filtration Rate race-adjusted (mL/min/1.73 m2)</v>
      </c>
      <c r="C3230" s="102" t="str">
        <f>TRIM(Response!E3051)</f>
        <v/>
      </c>
      <c r="D3230" s="102" t="str">
        <f>TRIM(Response!F3051)</f>
        <v>Standard Biochemistry Profile</v>
      </c>
      <c r="E3230" s="102" t="str">
        <f>TRIM(Response!G3051)</f>
        <v>2017-2018 Laboratory</v>
      </c>
      <c r="F3230" s="102" t="str">
        <f>TRIM(Response!H3051)</f>
        <v>10</v>
      </c>
      <c r="G3230" s="102" t="str">
        <f>TRIM(Response!J3051)</f>
        <v/>
      </c>
      <c r="H3230" s="102" t="str">
        <f>TRIM(Response!K3051)</f>
        <v/>
      </c>
      <c r="I3230" s="102" t="s">
        <v>6897</v>
      </c>
      <c r="J3230" s="102" t="str">
        <f>TRIM(Response!M3051)</f>
        <v>2020</v>
      </c>
    </row>
    <row r="3231" spans="1:10" ht="15.75" customHeight="1" x14ac:dyDescent="0.2">
      <c r="A3231" s="102" t="str">
        <f>TRIM(Response!A3052)</f>
        <v>VNEGFRADJ</v>
      </c>
      <c r="B3231" s="102" t="str">
        <f>TRIM(Response!C3052)</f>
        <v>Estimated Glomerular Filtration Rate race-adjusted (mL/min/1.73 m2)</v>
      </c>
      <c r="C3231" s="102" t="str">
        <f>TRIM(Response!E3052)</f>
        <v/>
      </c>
      <c r="D3231" s="102" t="str">
        <f>TRIM(Response!F3052)</f>
        <v>Standard Biochemistry Profile &amp; Hormones</v>
      </c>
      <c r="E3231" s="102" t="str">
        <f>TRIM(Response!G3052)</f>
        <v>1988-1994 Laboratory</v>
      </c>
      <c r="F3231" s="102" t="str">
        <f>TRIM(Response!H3052)</f>
        <v>-1</v>
      </c>
      <c r="G3231" s="102" t="str">
        <f>TRIM(Response!J3052)</f>
        <v/>
      </c>
      <c r="H3231" s="102" t="str">
        <f>TRIM(Response!K3052)</f>
        <v/>
      </c>
      <c r="I3231" s="102" t="s">
        <v>6897</v>
      </c>
      <c r="J3231" s="102" t="str">
        <f>TRIM(Response!M3052)</f>
        <v>2022</v>
      </c>
    </row>
    <row r="3232" spans="1:10" ht="15.75" customHeight="1" x14ac:dyDescent="0.2">
      <c r="A3232" s="102" t="str">
        <f>TRIM(Response!A3053)</f>
        <v>VNHEMACRIT</v>
      </c>
      <c r="B3232" s="102" t="str">
        <f>TRIM(Response!C3053)</f>
        <v>Hematocrit (%)</v>
      </c>
      <c r="C3232" s="102" t="str">
        <f>TRIM(Response!E3053)</f>
        <v/>
      </c>
      <c r="D3232" s="102" t="str">
        <f>TRIM(Response!F3053)</f>
        <v>HEMATOLOGY</v>
      </c>
      <c r="E3232" s="102" t="str">
        <f>TRIM(Response!G3053)</f>
        <v>1988-1994 Laboratory</v>
      </c>
      <c r="F3232" s="102" t="str">
        <f>TRIM(Response!H3053)</f>
        <v>-1</v>
      </c>
      <c r="G3232" s="102" t="str">
        <f>TRIM(Response!J3053)</f>
        <v/>
      </c>
      <c r="H3232" s="102" t="str">
        <f>TRIM(Response!K3053)</f>
        <v/>
      </c>
      <c r="I3232" s="102" t="s">
        <v>6897</v>
      </c>
      <c r="J3232" s="102" t="str">
        <f>TRIM(Response!M3053)</f>
        <v>2022</v>
      </c>
    </row>
    <row r="3233" spans="1:10" ht="15.75" customHeight="1" x14ac:dyDescent="0.2">
      <c r="A3233" s="102" t="str">
        <f>TRIM(Response!A3054)</f>
        <v>VNHEMACRIT</v>
      </c>
      <c r="B3233" s="102" t="str">
        <f>TRIM(Response!C3054)</f>
        <v>Hematocrit (%)</v>
      </c>
      <c r="C3233" s="102" t="str">
        <f>TRIM(Response!E3054)</f>
        <v/>
      </c>
      <c r="D3233" s="102" t="str">
        <f>TRIM(Response!F3054)</f>
        <v>Complete Blood Count with 5-part Differential - Whole Blood</v>
      </c>
      <c r="E3233" s="102" t="str">
        <f>TRIM(Response!G3054)</f>
        <v>2001-2002 Laboratory</v>
      </c>
      <c r="F3233" s="102" t="str">
        <f>TRIM(Response!H3054)</f>
        <v>2</v>
      </c>
      <c r="G3233" s="102" t="str">
        <f>TRIM(Response!J3054)</f>
        <v/>
      </c>
      <c r="H3233" s="102" t="str">
        <f>TRIM(Response!K3054)</f>
        <v/>
      </c>
      <c r="I3233" s="102" t="s">
        <v>6897</v>
      </c>
      <c r="J3233" s="102" t="str">
        <f>TRIM(Response!M3054)</f>
        <v>2020</v>
      </c>
    </row>
    <row r="3234" spans="1:10" ht="15.75" customHeight="1" x14ac:dyDescent="0.2">
      <c r="A3234" s="102" t="str">
        <f>TRIM(Response!A3055)</f>
        <v>LBXHCT</v>
      </c>
      <c r="B3234" s="102" t="str">
        <f>TRIM(Response!C3055)</f>
        <v>Hematocrit (%)</v>
      </c>
      <c r="C3234" s="102" t="str">
        <f>TRIM(Response!E3055)</f>
        <v>LAB25</v>
      </c>
      <c r="D3234" s="102" t="str">
        <f>TRIM(Response!F3055)</f>
        <v>Complete Blood Count with 5-part Differential - Whole Blood</v>
      </c>
      <c r="E3234" s="102" t="str">
        <f>TRIM(Response!G3055)</f>
        <v>1999-2000 Laboratory</v>
      </c>
      <c r="F3234" s="102" t="str">
        <f>TRIM(Response!H3055)</f>
        <v>1</v>
      </c>
      <c r="G3234" s="102" t="str">
        <f>TRIM(Response!J3055)</f>
        <v>1</v>
      </c>
      <c r="H3234" s="102" t="str">
        <f>TRIM(Response!K3055)</f>
        <v>VNHEMACRIT</v>
      </c>
      <c r="I3234" s="102" t="s">
        <v>6897</v>
      </c>
      <c r="J3234" s="102" t="str">
        <f>TRIM(Response!M3055)</f>
        <v>2020</v>
      </c>
    </row>
    <row r="3235" spans="1:10" ht="15.75" customHeight="1" x14ac:dyDescent="0.2">
      <c r="A3235" s="102" t="str">
        <f>TRIM(Response!A3056)</f>
        <v>LBXHCT</v>
      </c>
      <c r="B3235" s="102" t="str">
        <f>TRIM(Response!C3056)</f>
        <v>Hematocrit (%)</v>
      </c>
      <c r="C3235" s="102" t="str">
        <f>TRIM(Response!E3056)</f>
        <v>L25_C</v>
      </c>
      <c r="D3235" s="102" t="str">
        <f>TRIM(Response!F3056)</f>
        <v>Complete Blood Count with 5-part Differential - Whole Blood</v>
      </c>
      <c r="E3235" s="102" t="str">
        <f>TRIM(Response!G3056)</f>
        <v>2003-2004 Laboratory</v>
      </c>
      <c r="F3235" s="102" t="str">
        <f>TRIM(Response!H3056)</f>
        <v>3</v>
      </c>
      <c r="G3235" s="102" t="str">
        <f>TRIM(Response!J3056)</f>
        <v>1</v>
      </c>
      <c r="H3235" s="102" t="str">
        <f>TRIM(Response!K3056)</f>
        <v>VNHEMACRIT</v>
      </c>
      <c r="I3235" s="102" t="s">
        <v>6897</v>
      </c>
      <c r="J3235" s="102" t="str">
        <f>TRIM(Response!M3056)</f>
        <v>2020</v>
      </c>
    </row>
    <row r="3236" spans="1:10" ht="15.75" customHeight="1" x14ac:dyDescent="0.2">
      <c r="A3236" s="102" t="str">
        <f>TRIM(Response!A3057)</f>
        <v>LBXHCT</v>
      </c>
      <c r="B3236" s="102" t="str">
        <f>TRIM(Response!C3057)</f>
        <v>Hematocrit (%)</v>
      </c>
      <c r="C3236" s="102" t="str">
        <f>TRIM(Response!E3057)</f>
        <v>CBC_D</v>
      </c>
      <c r="D3236" s="102" t="str">
        <f>TRIM(Response!F3057)</f>
        <v>Complete Blood Count with 5-Part Differential - Whole Blood</v>
      </c>
      <c r="E3236" s="102" t="str">
        <f>TRIM(Response!G3057)</f>
        <v>2005-2006 Laboratory</v>
      </c>
      <c r="F3236" s="102" t="str">
        <f>TRIM(Response!H3057)</f>
        <v>4</v>
      </c>
      <c r="G3236" s="102" t="str">
        <f>TRIM(Response!J3057)</f>
        <v>1</v>
      </c>
      <c r="H3236" s="102" t="str">
        <f>TRIM(Response!K3057)</f>
        <v>VNHEMACRIT</v>
      </c>
      <c r="I3236" s="102" t="s">
        <v>6897</v>
      </c>
      <c r="J3236" s="102" t="str">
        <f>TRIM(Response!M3057)</f>
        <v>2020</v>
      </c>
    </row>
    <row r="3237" spans="1:10" ht="15.75" customHeight="1" x14ac:dyDescent="0.2">
      <c r="A3237" s="102" t="str">
        <f>TRIM(Response!A3058)</f>
        <v>LBXHCT</v>
      </c>
      <c r="B3237" s="102" t="str">
        <f>TRIM(Response!C3058)</f>
        <v>Hematocrit (%)</v>
      </c>
      <c r="C3237" s="102" t="str">
        <f>TRIM(Response!E3058)</f>
        <v>CBC_E</v>
      </c>
      <c r="D3237" s="102" t="str">
        <f>TRIM(Response!F3058)</f>
        <v>Complete Blood Count with 5-part Differential - Whole Blood</v>
      </c>
      <c r="E3237" s="102" t="str">
        <f>TRIM(Response!G3058)</f>
        <v>2007-2008 Laboratory</v>
      </c>
      <c r="F3237" s="102" t="str">
        <f>TRIM(Response!H3058)</f>
        <v>5</v>
      </c>
      <c r="G3237" s="102" t="str">
        <f>TRIM(Response!J3058)</f>
        <v>1</v>
      </c>
      <c r="H3237" s="102" t="str">
        <f>TRIM(Response!K3058)</f>
        <v>VNHEMACRIT</v>
      </c>
      <c r="I3237" s="102" t="s">
        <v>6897</v>
      </c>
      <c r="J3237" s="102" t="str">
        <f>TRIM(Response!M3058)</f>
        <v>2020</v>
      </c>
    </row>
    <row r="3238" spans="1:10" ht="15.75" customHeight="1" x14ac:dyDescent="0.2">
      <c r="A3238" s="102" t="str">
        <f>TRIM(Response!A3059)</f>
        <v>LBXHCT</v>
      </c>
      <c r="B3238" s="102" t="str">
        <f>TRIM(Response!C3059)</f>
        <v>Hematocrit (%)</v>
      </c>
      <c r="C3238" s="102" t="str">
        <f>TRIM(Response!E3059)</f>
        <v>CBC_F</v>
      </c>
      <c r="D3238" s="102" t="str">
        <f>TRIM(Response!F3059)</f>
        <v>Complete Blood Count with 5-part Differential - Whole Blood</v>
      </c>
      <c r="E3238" s="102" t="str">
        <f>TRIM(Response!G3059)</f>
        <v>2009-2010 Laboratory</v>
      </c>
      <c r="F3238" s="102" t="str">
        <f>TRIM(Response!H3059)</f>
        <v>6</v>
      </c>
      <c r="G3238" s="102" t="str">
        <f>TRIM(Response!J3059)</f>
        <v>1</v>
      </c>
      <c r="H3238" s="102" t="str">
        <f>TRIM(Response!K3059)</f>
        <v>VNHEMACRIT</v>
      </c>
      <c r="I3238" s="102" t="s">
        <v>6897</v>
      </c>
      <c r="J3238" s="102" t="str">
        <f>TRIM(Response!M3059)</f>
        <v>2020</v>
      </c>
    </row>
    <row r="3239" spans="1:10" ht="15.75" customHeight="1" x14ac:dyDescent="0.2">
      <c r="A3239" s="102" t="str">
        <f>TRIM(Response!A3060)</f>
        <v>LBXHCT</v>
      </c>
      <c r="B3239" s="102" t="str">
        <f>TRIM(Response!C3060)</f>
        <v>Hematocrit (%)</v>
      </c>
      <c r="C3239" s="102" t="str">
        <f>TRIM(Response!E3060)</f>
        <v>CBC_G</v>
      </c>
      <c r="D3239" s="102" t="str">
        <f>TRIM(Response!F3060)</f>
        <v>Complete Blood Count with 5-part Differential - Whole Blood</v>
      </c>
      <c r="E3239" s="102" t="str">
        <f>TRIM(Response!G3060)</f>
        <v>2011-2012 Laboratory</v>
      </c>
      <c r="F3239" s="102" t="str">
        <f>TRIM(Response!H3060)</f>
        <v>7</v>
      </c>
      <c r="G3239" s="102" t="str">
        <f>TRIM(Response!J3060)</f>
        <v>1</v>
      </c>
      <c r="H3239" s="102" t="str">
        <f>TRIM(Response!K3060)</f>
        <v>VNHEMACRIT</v>
      </c>
      <c r="I3239" s="102" t="s">
        <v>6897</v>
      </c>
      <c r="J3239" s="102" t="str">
        <f>TRIM(Response!M3060)</f>
        <v>2020</v>
      </c>
    </row>
    <row r="3240" spans="1:10" ht="15.75" customHeight="1" x14ac:dyDescent="0.2">
      <c r="A3240" s="102" t="str">
        <f>TRIM(Response!A3061)</f>
        <v>LBXHCT</v>
      </c>
      <c r="B3240" s="102" t="str">
        <f>TRIM(Response!C3061)</f>
        <v>Hematocrit (%)</v>
      </c>
      <c r="C3240" s="102" t="str">
        <f>TRIM(Response!E3061)</f>
        <v>CBC_H</v>
      </c>
      <c r="D3240" s="102" t="str">
        <f>TRIM(Response!F3061)</f>
        <v>Complete Blood Count with 5-part Differential - Whole Blood</v>
      </c>
      <c r="E3240" s="102" t="str">
        <f>TRIM(Response!G3061)</f>
        <v>2013-2014 Laboratory</v>
      </c>
      <c r="F3240" s="102" t="str">
        <f>TRIM(Response!H3061)</f>
        <v>8</v>
      </c>
      <c r="G3240" s="102" t="str">
        <f>TRIM(Response!J3061)</f>
        <v>1</v>
      </c>
      <c r="H3240" s="102" t="str">
        <f>TRIM(Response!K3061)</f>
        <v>VNHEMACRIT</v>
      </c>
      <c r="I3240" s="102" t="s">
        <v>6897</v>
      </c>
      <c r="J3240" s="102" t="str">
        <f>TRIM(Response!M3061)</f>
        <v>2020</v>
      </c>
    </row>
    <row r="3241" spans="1:10" s="97" customFormat="1" ht="15.75" customHeight="1" x14ac:dyDescent="0.2">
      <c r="A3241" s="102" t="str">
        <f>TRIM(Response!A3062)</f>
        <v>LBXHCT</v>
      </c>
      <c r="B3241" s="102" t="str">
        <f>TRIM(Response!C3062)</f>
        <v>Hematocrit (%)</v>
      </c>
      <c r="C3241" s="102" t="str">
        <f>TRIM(Response!E3062)</f>
        <v>CBC_I</v>
      </c>
      <c r="D3241" s="102" t="str">
        <f>TRIM(Response!F3062)</f>
        <v>Complete Blood Count with 5-Part Differential - Whole Blood</v>
      </c>
      <c r="E3241" s="102" t="str">
        <f>TRIM(Response!G3062)</f>
        <v>2015-2016 Laboratory</v>
      </c>
      <c r="F3241" s="102" t="str">
        <f>TRIM(Response!H3062)</f>
        <v>9</v>
      </c>
      <c r="G3241" s="102" t="str">
        <f>TRIM(Response!J3062)</f>
        <v>1</v>
      </c>
      <c r="H3241" s="102" t="str">
        <f>TRIM(Response!K3062)</f>
        <v>VNHEMACRIT</v>
      </c>
      <c r="I3241" s="102" t="s">
        <v>6897</v>
      </c>
      <c r="J3241" s="102" t="str">
        <f>TRIM(Response!M3062)</f>
        <v>2020</v>
      </c>
    </row>
    <row r="3242" spans="1:10" s="97" customFormat="1" ht="15.75" customHeight="1" x14ac:dyDescent="0.2">
      <c r="A3242" s="102" t="str">
        <f>TRIM(Response!A3063)</f>
        <v>LBXHCT</v>
      </c>
      <c r="B3242" s="102" t="str">
        <f>TRIM(Response!C3063)</f>
        <v>Hematocrit (%)</v>
      </c>
      <c r="C3242" s="102" t="str">
        <f>TRIM(Response!E3063)</f>
        <v>CBC_J</v>
      </c>
      <c r="D3242" s="102" t="str">
        <f>TRIM(Response!F3063)</f>
        <v>Complete Blood Count with 5-Part Differential</v>
      </c>
      <c r="E3242" s="102" t="str">
        <f>TRIM(Response!G3063)</f>
        <v>2017-2018 Laboratory</v>
      </c>
      <c r="F3242" s="102" t="str">
        <f>TRIM(Response!H3063)</f>
        <v>10</v>
      </c>
      <c r="G3242" s="102" t="str">
        <f>TRIM(Response!J3063)</f>
        <v>1</v>
      </c>
      <c r="H3242" s="102" t="str">
        <f>TRIM(Response!K3063)</f>
        <v>VNHEMACRIT</v>
      </c>
      <c r="I3242" s="102" t="s">
        <v>6897</v>
      </c>
      <c r="J3242" s="102" t="str">
        <f>TRIM(Response!M3063)</f>
        <v>2020</v>
      </c>
    </row>
    <row r="3243" spans="1:10" ht="15.75" customHeight="1" x14ac:dyDescent="0.2">
      <c r="A3243" s="102" t="str">
        <f>TRIM(Response!A3064)</f>
        <v>LBXHCT</v>
      </c>
      <c r="B3243" s="102" t="str">
        <f>TRIM(Response!C3064)</f>
        <v>Hematocrit replicate 1 (%)</v>
      </c>
      <c r="C3243" s="102" t="str">
        <f>TRIM(Response!E3064)</f>
        <v>L25_B</v>
      </c>
      <c r="D3243" s="102" t="str">
        <f>TRIM(Response!F3064)</f>
        <v>Complete Blood Count with 5-part Differential - Whole Blood</v>
      </c>
      <c r="E3243" s="102" t="str">
        <f>TRIM(Response!G3064)</f>
        <v>2001-2002 Laboratory</v>
      </c>
      <c r="F3243" s="102" t="str">
        <f>TRIM(Response!H3064)</f>
        <v>2</v>
      </c>
      <c r="G3243" s="102" t="str">
        <f>TRIM(Response!J3064)</f>
        <v>1</v>
      </c>
      <c r="H3243" s="102" t="str">
        <f>TRIM(Response!K3064)</f>
        <v>VNHEMACRIT1</v>
      </c>
      <c r="I3243" s="102" t="s">
        <v>6897</v>
      </c>
      <c r="J3243" s="102" t="str">
        <f>TRIM(Response!M3064)</f>
        <v>2020</v>
      </c>
    </row>
    <row r="3244" spans="1:10" ht="15.75" customHeight="1" x14ac:dyDescent="0.2">
      <c r="A3244" s="102" t="str">
        <f>TRIM(Response!A3065)</f>
        <v>HTP</v>
      </c>
      <c r="B3244" s="102" t="str">
        <f>TRIM(Response!C3065)</f>
        <v>Hematocrit replicate 1 (%)</v>
      </c>
      <c r="C3244" s="102" t="str">
        <f>TRIM(Response!E3065)</f>
        <v>LAB</v>
      </c>
      <c r="D3244" s="102" t="str">
        <f>TRIM(Response!F3065)</f>
        <v>HEMATOLOGY</v>
      </c>
      <c r="E3244" s="102" t="str">
        <f>TRIM(Response!G3065)</f>
        <v>1988-1994 Laboratory</v>
      </c>
      <c r="F3244" s="102" t="str">
        <f>TRIM(Response!H3065)</f>
        <v>-1</v>
      </c>
      <c r="G3244" s="102" t="str">
        <f>TRIM(Response!J3065)</f>
        <v>1</v>
      </c>
      <c r="H3244" s="102" t="str">
        <f>TRIM(Response!K3065)</f>
        <v>VNHEMACRIT1</v>
      </c>
      <c r="I3244" s="102" t="s">
        <v>6897</v>
      </c>
      <c r="J3244" s="102" t="str">
        <f>TRIM(Response!M3065)</f>
        <v>2022</v>
      </c>
    </row>
    <row r="3245" spans="1:10" ht="15.75" customHeight="1" x14ac:dyDescent="0.2">
      <c r="A3245" s="102" t="str">
        <f>TRIM(Response!A3066)</f>
        <v>HTR</v>
      </c>
      <c r="B3245" s="102" t="str">
        <f>TRIM(Response!C3066)</f>
        <v>Hematocrit replicate 2 (%)</v>
      </c>
      <c r="C3245" s="102" t="str">
        <f>TRIM(Response!E3066)</f>
        <v>LABSE</v>
      </c>
      <c r="D3245" s="102" t="str">
        <f>TRIM(Response!F3066)</f>
        <v>HEMATOLOGY</v>
      </c>
      <c r="E3245" s="102" t="str">
        <f>TRIM(Response!G3066)</f>
        <v>1988-1994 Lab - Second Exam</v>
      </c>
      <c r="F3245" s="102" t="str">
        <f>TRIM(Response!H3066)</f>
        <v>-1</v>
      </c>
      <c r="G3245" s="102" t="str">
        <f>TRIM(Response!J3066)</f>
        <v>1</v>
      </c>
      <c r="H3245" s="102" t="str">
        <f>TRIM(Response!K3066)</f>
        <v>VNHEMACRIT2</v>
      </c>
      <c r="I3245" s="102" t="s">
        <v>6897</v>
      </c>
      <c r="J3245" s="102" t="str">
        <f>TRIM(Response!M3066)</f>
        <v>2022</v>
      </c>
    </row>
    <row r="3246" spans="1:10" ht="15.75" customHeight="1" x14ac:dyDescent="0.2">
      <c r="A3246" s="102" t="str">
        <f>TRIM(Response!A3067)</f>
        <v>LB2HCT</v>
      </c>
      <c r="B3246" s="102" t="str">
        <f>TRIM(Response!C3067)</f>
        <v>Hematocrit replicate 2 (%)</v>
      </c>
      <c r="C3246" s="102" t="str">
        <f>TRIM(Response!E3067)</f>
        <v>l25_2_b</v>
      </c>
      <c r="D3246" s="102" t="str">
        <f>TRIM(Response!F3067)</f>
        <v>Complete Blood Count with 5-part Differential - Whole Blood, Second Exam</v>
      </c>
      <c r="E3246" s="102" t="str">
        <f>TRIM(Response!G3067)</f>
        <v>2001-2002 Laboratory</v>
      </c>
      <c r="F3246" s="102" t="str">
        <f>TRIM(Response!H3067)</f>
        <v>2</v>
      </c>
      <c r="G3246" s="102" t="str">
        <f>TRIM(Response!J3067)</f>
        <v>1</v>
      </c>
      <c r="H3246" s="102" t="str">
        <f>TRIM(Response!K3067)</f>
        <v>VNHEMACRIT2</v>
      </c>
      <c r="I3246" s="102" t="s">
        <v>6897</v>
      </c>
      <c r="J3246" s="102" t="str">
        <f>TRIM(Response!M3067)</f>
        <v>2022</v>
      </c>
    </row>
    <row r="3247" spans="1:10" ht="15.75" customHeight="1" x14ac:dyDescent="0.2">
      <c r="A3247" s="102" t="str">
        <f>TRIM(Response!A3068)</f>
        <v>VNLBAVEBPXDI</v>
      </c>
      <c r="B3247" s="102" t="str">
        <f>TRIM(Response!C3068)</f>
        <v>Diastolic: Average blood presure (mm Hg)</v>
      </c>
      <c r="C3247" s="102" t="str">
        <f>TRIM(Response!E3068)</f>
        <v/>
      </c>
      <c r="D3247" s="102" t="str">
        <f>TRIM(Response!F3068)</f>
        <v>Blood Pressure</v>
      </c>
      <c r="E3247" s="102" t="str">
        <f>TRIM(Response!G3068)</f>
        <v>1999-2000 Examination</v>
      </c>
      <c r="F3247" s="102" t="str">
        <f>TRIM(Response!H3068)</f>
        <v>1</v>
      </c>
      <c r="G3247" s="102" t="str">
        <f>TRIM(Response!J3068)</f>
        <v/>
      </c>
      <c r="H3247" s="102" t="str">
        <f>TRIM(Response!K3068)</f>
        <v/>
      </c>
      <c r="I3247" s="102" t="s">
        <v>6897</v>
      </c>
      <c r="J3247" s="102" t="str">
        <f>TRIM(Response!M3068)</f>
        <v>2020</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VNLBAVEBPXDI</v>
      </c>
      <c r="B3262" s="102" t="str">
        <f>TRIM(Response!C3069)</f>
        <v>Diastolic: Average blood presure (mm Hg)</v>
      </c>
      <c r="C3262" s="102" t="str">
        <f>TRIM(Response!E3069)</f>
        <v/>
      </c>
      <c r="D3262" s="102" t="str">
        <f>TRIM(Response!F3069)</f>
        <v>Blood Pressure</v>
      </c>
      <c r="E3262" s="102" t="str">
        <f>TRIM(Response!G3069)</f>
        <v>2001-2002 Examination</v>
      </c>
      <c r="F3262" s="102" t="str">
        <f>TRIM(Response!H3069)</f>
        <v>2</v>
      </c>
      <c r="G3262" s="102" t="str">
        <f>TRIM(Response!J3069)</f>
        <v/>
      </c>
      <c r="H3262" s="102" t="str">
        <f>TRIM(Response!K3069)</f>
        <v/>
      </c>
      <c r="I3262" s="102" t="s">
        <v>6897</v>
      </c>
      <c r="J3262" s="102" t="str">
        <f>TRIM(Response!M3069)</f>
        <v>2020</v>
      </c>
    </row>
    <row r="3263" spans="1:10" x14ac:dyDescent="0.2">
      <c r="A3263" s="102" t="str">
        <f>TRIM(Response!A3070)</f>
        <v>VNLBAVEBPXDI</v>
      </c>
      <c r="B3263" s="102" t="str">
        <f>TRIM(Response!C3070)</f>
        <v>Diastolic: Average blood presure (mm Hg)</v>
      </c>
      <c r="C3263" s="102" t="str">
        <f>TRIM(Response!E3070)</f>
        <v/>
      </c>
      <c r="D3263" s="102" t="str">
        <f>TRIM(Response!F3070)</f>
        <v>Blood Pressure</v>
      </c>
      <c r="E3263" s="102" t="str">
        <f>TRIM(Response!G3070)</f>
        <v>2003-2004 Examination</v>
      </c>
      <c r="F3263" s="102" t="str">
        <f>TRIM(Response!H3070)</f>
        <v>3</v>
      </c>
      <c r="G3263" s="102" t="str">
        <f>TRIM(Response!J3070)</f>
        <v/>
      </c>
      <c r="H3263" s="102" t="str">
        <f>TRIM(Response!K3070)</f>
        <v/>
      </c>
      <c r="I3263" s="102" t="s">
        <v>6897</v>
      </c>
      <c r="J3263" s="102" t="str">
        <f>TRIM(Response!M3070)</f>
        <v>2020</v>
      </c>
    </row>
    <row r="3264" spans="1:10" x14ac:dyDescent="0.2">
      <c r="A3264" s="102" t="str">
        <f>TRIM(Response!A3071)</f>
        <v>VNLBAVEBPXDI</v>
      </c>
      <c r="B3264" s="102" t="str">
        <f>TRIM(Response!C3071)</f>
        <v>Diastolic: Average blood presure (mm Hg)</v>
      </c>
      <c r="C3264" s="102" t="str">
        <f>TRIM(Response!E3071)</f>
        <v/>
      </c>
      <c r="D3264" s="102" t="str">
        <f>TRIM(Response!F3071)</f>
        <v>Blood Pressure</v>
      </c>
      <c r="E3264" s="102" t="str">
        <f>TRIM(Response!G3071)</f>
        <v>2005-2006 Examination</v>
      </c>
      <c r="F3264" s="102" t="str">
        <f>TRIM(Response!H3071)</f>
        <v>4</v>
      </c>
      <c r="G3264" s="102" t="str">
        <f>TRIM(Response!J3071)</f>
        <v/>
      </c>
      <c r="H3264" s="102" t="str">
        <f>TRIM(Response!K3071)</f>
        <v/>
      </c>
      <c r="I3264" s="102" t="s">
        <v>6897</v>
      </c>
      <c r="J3264" s="102" t="str">
        <f>TRIM(Response!M3071)</f>
        <v>2020</v>
      </c>
    </row>
    <row r="3265" spans="1:10" ht="15.75" customHeight="1" x14ac:dyDescent="0.2">
      <c r="A3265" s="102" t="str">
        <f>TRIM(Response!A3072)</f>
        <v>VNLBAVEBPXDI</v>
      </c>
      <c r="B3265" s="102" t="str">
        <f>TRIM(Response!C3072)</f>
        <v>Diastolic: Average blood presure (mm Hg)</v>
      </c>
      <c r="C3265" s="102" t="str">
        <f>TRIM(Response!E3072)</f>
        <v/>
      </c>
      <c r="D3265" s="102" t="str">
        <f>TRIM(Response!F3072)</f>
        <v>Blood Pressure</v>
      </c>
      <c r="E3265" s="102" t="str">
        <f>TRIM(Response!G3072)</f>
        <v>2007-2008 Examination</v>
      </c>
      <c r="F3265" s="102" t="str">
        <f>TRIM(Response!H3072)</f>
        <v>5</v>
      </c>
      <c r="G3265" s="102" t="str">
        <f>TRIM(Response!J3072)</f>
        <v/>
      </c>
      <c r="H3265" s="102" t="str">
        <f>TRIM(Response!K3072)</f>
        <v/>
      </c>
      <c r="I3265" s="102" t="s">
        <v>6897</v>
      </c>
      <c r="J3265" s="102" t="str">
        <f>TRIM(Response!M3072)</f>
        <v>2020</v>
      </c>
    </row>
    <row r="3266" spans="1:10" ht="15.75" customHeight="1" x14ac:dyDescent="0.2">
      <c r="A3266" s="102" t="str">
        <f>TRIM(Response!A3073)</f>
        <v>VNLBAVEBPXDI</v>
      </c>
      <c r="B3266" s="102" t="str">
        <f>TRIM(Response!C3073)</f>
        <v>Diastolic: Average blood presure (mm Hg)</v>
      </c>
      <c r="C3266" s="102" t="str">
        <f>TRIM(Response!E3073)</f>
        <v/>
      </c>
      <c r="D3266" s="102" t="str">
        <f>TRIM(Response!F3073)</f>
        <v>Blood Pressure</v>
      </c>
      <c r="E3266" s="102" t="str">
        <f>TRIM(Response!G3073)</f>
        <v>2009-2010 Examination</v>
      </c>
      <c r="F3266" s="102" t="str">
        <f>TRIM(Response!H3073)</f>
        <v>6</v>
      </c>
      <c r="G3266" s="102" t="str">
        <f>TRIM(Response!J3073)</f>
        <v/>
      </c>
      <c r="H3266" s="102" t="str">
        <f>TRIM(Response!K3073)</f>
        <v/>
      </c>
      <c r="I3266" s="102" t="s">
        <v>6897</v>
      </c>
      <c r="J3266" s="102" t="str">
        <f>TRIM(Response!M3073)</f>
        <v>2020</v>
      </c>
    </row>
    <row r="3267" spans="1:10" ht="15.75" customHeight="1" x14ac:dyDescent="0.2">
      <c r="A3267" s="102" t="str">
        <f>TRIM(Response!A3074)</f>
        <v>VNLBAVEBPXDI</v>
      </c>
      <c r="B3267" s="102" t="str">
        <f>TRIM(Response!C3074)</f>
        <v>Diastolic: Average blood presure (mm Hg)</v>
      </c>
      <c r="C3267" s="102" t="str">
        <f>TRIM(Response!E3074)</f>
        <v/>
      </c>
      <c r="D3267" s="102" t="str">
        <f>TRIM(Response!F3074)</f>
        <v>Blood Pressure</v>
      </c>
      <c r="E3267" s="102" t="str">
        <f>TRIM(Response!G3074)</f>
        <v>2011-2012 Examination</v>
      </c>
      <c r="F3267" s="102" t="str">
        <f>TRIM(Response!H3074)</f>
        <v>7</v>
      </c>
      <c r="G3267" s="102" t="str">
        <f>TRIM(Response!J3074)</f>
        <v/>
      </c>
      <c r="H3267" s="102" t="str">
        <f>TRIM(Response!K3074)</f>
        <v/>
      </c>
      <c r="I3267" s="102" t="s">
        <v>6897</v>
      </c>
      <c r="J3267" s="102" t="str">
        <f>TRIM(Response!M3074)</f>
        <v>2020</v>
      </c>
    </row>
    <row r="3268" spans="1:10" x14ac:dyDescent="0.2">
      <c r="A3268" s="102" t="str">
        <f>TRIM(Response!A3075)</f>
        <v>VNLBAVEBPXDI</v>
      </c>
      <c r="B3268" s="102" t="str">
        <f>TRIM(Response!C3075)</f>
        <v>Diastolic: Average blood presure (mm Hg)</v>
      </c>
      <c r="C3268" s="102" t="str">
        <f>TRIM(Response!E3075)</f>
        <v/>
      </c>
      <c r="D3268" s="102" t="str">
        <f>TRIM(Response!F3075)</f>
        <v>Blood Pressure</v>
      </c>
      <c r="E3268" s="102" t="str">
        <f>TRIM(Response!G3075)</f>
        <v>2013-2014 Examination</v>
      </c>
      <c r="F3268" s="102" t="str">
        <f>TRIM(Response!H3075)</f>
        <v>8</v>
      </c>
      <c r="G3268" s="102" t="str">
        <f>TRIM(Response!J3075)</f>
        <v/>
      </c>
      <c r="H3268" s="102" t="str">
        <f>TRIM(Response!K3075)</f>
        <v/>
      </c>
      <c r="I3268" s="102" t="s">
        <v>6897</v>
      </c>
      <c r="J3268" s="102" t="str">
        <f>TRIM(Response!M3075)</f>
        <v>2020</v>
      </c>
    </row>
    <row r="3269" spans="1:10" x14ac:dyDescent="0.2">
      <c r="A3269" s="102" t="str">
        <f>TRIM(Response!A3076)</f>
        <v>VNLBAVEBPXDI</v>
      </c>
      <c r="B3269" s="102" t="str">
        <f>TRIM(Response!C3076)</f>
        <v>Diastolic: Average blood presure (mm Hg)</v>
      </c>
      <c r="C3269" s="102" t="str">
        <f>TRIM(Response!E3076)</f>
        <v/>
      </c>
      <c r="D3269" s="102" t="str">
        <f>TRIM(Response!F3076)</f>
        <v>Blood Pressure</v>
      </c>
      <c r="E3269" s="102" t="str">
        <f>TRIM(Response!G3076)</f>
        <v>2015-2016 Examination</v>
      </c>
      <c r="F3269" s="102" t="str">
        <f>TRIM(Response!H3076)</f>
        <v>9</v>
      </c>
      <c r="G3269" s="102" t="str">
        <f>TRIM(Response!J3076)</f>
        <v/>
      </c>
      <c r="H3269" s="102" t="str">
        <f>TRIM(Response!K3076)</f>
        <v/>
      </c>
      <c r="I3269" s="102" t="s">
        <v>6897</v>
      </c>
      <c r="J3269" s="102" t="str">
        <f>TRIM(Response!M3076)</f>
        <v>2020</v>
      </c>
    </row>
    <row r="3270" spans="1:10" x14ac:dyDescent="0.2">
      <c r="A3270" s="102" t="str">
        <f>TRIM(Response!A3077)</f>
        <v>VNLBAVEBPXDI</v>
      </c>
      <c r="B3270" s="102" t="str">
        <f>TRIM(Response!C3077)</f>
        <v>Diastolic: Average blood presure (mm Hg)</v>
      </c>
      <c r="C3270" s="102" t="str">
        <f>TRIM(Response!E3077)</f>
        <v/>
      </c>
      <c r="D3270" s="102" t="str">
        <f>TRIM(Response!F3077)</f>
        <v>Blood Pressure</v>
      </c>
      <c r="E3270" s="102" t="str">
        <f>TRIM(Response!G3077)</f>
        <v>2017-2018 Examination</v>
      </c>
      <c r="F3270" s="102" t="str">
        <f>TRIM(Response!H3077)</f>
        <v>10</v>
      </c>
      <c r="G3270" s="102" t="str">
        <f>TRIM(Response!J3077)</f>
        <v/>
      </c>
      <c r="H3270" s="102" t="str">
        <f>TRIM(Response!K3077)</f>
        <v/>
      </c>
      <c r="I3270" s="102" t="s">
        <v>6897</v>
      </c>
      <c r="J3270" s="102" t="str">
        <f>TRIM(Response!M3077)</f>
        <v>2020</v>
      </c>
    </row>
    <row r="3271" spans="1:10" x14ac:dyDescent="0.2">
      <c r="A3271" s="102" t="str">
        <f>TRIM(Response!A3078)</f>
        <v>PERMNK5R</v>
      </c>
      <c r="B3271" s="102" t="str">
        <f>TRIM(Response!C3078)</f>
        <v>Diastolic: Average blood presure (mm Hg)</v>
      </c>
      <c r="C3271" s="102" t="str">
        <f>TRIM(Response!E3078)</f>
        <v>EXAMSE</v>
      </c>
      <c r="D3271" s="102" t="str">
        <f>TRIM(Response!F3078)</f>
        <v>PHYSICIAN'S EXAMINATION - BLOOD PRESSURE</v>
      </c>
      <c r="E3271" s="102" t="str">
        <f>TRIM(Response!G3078)</f>
        <v>1988-1994 Examination</v>
      </c>
      <c r="F3271" s="102" t="str">
        <f>TRIM(Response!H3078)</f>
        <v>-1</v>
      </c>
      <c r="G3271" s="102" t="str">
        <f>TRIM(Response!J3078)</f>
        <v>1</v>
      </c>
      <c r="H3271" s="102" t="str">
        <f>TRIM(Response!K3078)</f>
        <v>VNLBAVEBPXDI</v>
      </c>
      <c r="I3271" s="102" t="s">
        <v>6897</v>
      </c>
      <c r="J3271" s="102" t="str">
        <f>TRIM(Response!M3078)</f>
        <v>2022</v>
      </c>
    </row>
    <row r="3272" spans="1:10" ht="15.75" customHeight="1" x14ac:dyDescent="0.2">
      <c r="A3272" s="102" t="str">
        <f>TRIM(Response!A3079)</f>
        <v>VNLDHDLRATIO</v>
      </c>
      <c r="B3272" s="102" t="str">
        <f>TRIM(Response!C3079)</f>
        <v>Ratio of LDL to HDL Cholesterol (-)</v>
      </c>
      <c r="C3272" s="102" t="str">
        <f>TRIM(Response!E3079)</f>
        <v/>
      </c>
      <c r="D3272" s="102" t="str">
        <f>TRIM(Response!F3079)</f>
        <v>GENERAL BIOCHEMISTRY TESTS</v>
      </c>
      <c r="E3272" s="102" t="str">
        <f>TRIM(Response!G3079)</f>
        <v>1988-1994 Laboratory</v>
      </c>
      <c r="F3272" s="102" t="str">
        <f>TRIM(Response!H3079)</f>
        <v>-1</v>
      </c>
      <c r="G3272" s="102" t="str">
        <f>TRIM(Response!J3079)</f>
        <v/>
      </c>
      <c r="H3272" s="102" t="str">
        <f>TRIM(Response!K3079)</f>
        <v/>
      </c>
      <c r="I3272" s="102" t="s">
        <v>6897</v>
      </c>
      <c r="J3272" s="102" t="str">
        <f>TRIM(Response!M3079)</f>
        <v>2022</v>
      </c>
    </row>
    <row r="3273" spans="1:10" ht="15.75" customHeight="1" x14ac:dyDescent="0.2">
      <c r="A3273" s="102" t="str">
        <f>TRIM(Response!A3080)</f>
        <v>VNLDHDLRATIO</v>
      </c>
      <c r="B3273" s="102" t="str">
        <f>TRIM(Response!C3080)</f>
        <v>Ratio of LDL to HDL Cholesterol (-)</v>
      </c>
      <c r="C3273" s="102" t="str">
        <f>TRIM(Response!E3080)</f>
        <v/>
      </c>
      <c r="D3273" s="102" t="str">
        <f>TRIM(Response!F3080)</f>
        <v>Cholesterol - Total &amp; HDL</v>
      </c>
      <c r="E3273" s="102" t="str">
        <f>TRIM(Response!G3080)</f>
        <v>1999-2000 Laboratory</v>
      </c>
      <c r="F3273" s="102" t="str">
        <f>TRIM(Response!H3080)</f>
        <v>1</v>
      </c>
      <c r="G3273" s="102" t="str">
        <f>TRIM(Response!J3080)</f>
        <v/>
      </c>
      <c r="H3273" s="102" t="str">
        <f>TRIM(Response!K3080)</f>
        <v/>
      </c>
      <c r="I3273" s="102" t="s">
        <v>6897</v>
      </c>
      <c r="J3273" s="102" t="str">
        <f>TRIM(Response!M3080)</f>
        <v>2022</v>
      </c>
    </row>
    <row r="3274" spans="1:10" ht="15.75" customHeight="1" x14ac:dyDescent="0.2">
      <c r="A3274" s="102" t="str">
        <f>TRIM(Response!A3081)</f>
        <v>VNLDHDLRATIO</v>
      </c>
      <c r="B3274" s="102" t="str">
        <f>TRIM(Response!C3081)</f>
        <v>Ratio of LDL to HDL Cholesterol (-)</v>
      </c>
      <c r="C3274" s="102" t="str">
        <f>TRIM(Response!E3081)</f>
        <v/>
      </c>
      <c r="D3274" s="102" t="str">
        <f>TRIM(Response!F3081)</f>
        <v>Cholesterol - Total &amp; HDL</v>
      </c>
      <c r="E3274" s="102" t="str">
        <f>TRIM(Response!G3081)</f>
        <v>2001-2002 Laboratory</v>
      </c>
      <c r="F3274" s="102" t="str">
        <f>TRIM(Response!H3081)</f>
        <v>2</v>
      </c>
      <c r="G3274" s="102" t="str">
        <f>TRIM(Response!J3081)</f>
        <v/>
      </c>
      <c r="H3274" s="102" t="str">
        <f>TRIM(Response!K3081)</f>
        <v/>
      </c>
      <c r="I3274" s="102" t="s">
        <v>6897</v>
      </c>
      <c r="J3274" s="102" t="str">
        <f>TRIM(Response!M3081)</f>
        <v>2022</v>
      </c>
    </row>
    <row r="3275" spans="1:10" x14ac:dyDescent="0.2">
      <c r="A3275" s="102" t="str">
        <f>TRIM(Response!A3082)</f>
        <v>VNLDHDLRATIO</v>
      </c>
      <c r="B3275" s="102" t="str">
        <f>TRIM(Response!C3082)</f>
        <v>Ratio of LDL to HDL Cholesterol (-)</v>
      </c>
      <c r="C3275" s="102" t="str">
        <f>TRIM(Response!E3082)</f>
        <v/>
      </c>
      <c r="D3275" s="102" t="str">
        <f>TRIM(Response!F3082)</f>
        <v>Cholesterol - Total &amp; HDL</v>
      </c>
      <c r="E3275" s="102" t="str">
        <f>TRIM(Response!G3082)</f>
        <v>2003-2004 Laboratory</v>
      </c>
      <c r="F3275" s="102" t="str">
        <f>TRIM(Response!H3082)</f>
        <v>3</v>
      </c>
      <c r="G3275" s="102" t="str">
        <f>TRIM(Response!J3082)</f>
        <v/>
      </c>
      <c r="H3275" s="102" t="str">
        <f>TRIM(Response!K3082)</f>
        <v/>
      </c>
      <c r="I3275" s="102" t="s">
        <v>6897</v>
      </c>
      <c r="J3275" s="102" t="str">
        <f>TRIM(Response!M3082)</f>
        <v>2022</v>
      </c>
    </row>
    <row r="3276" spans="1:10" x14ac:dyDescent="0.2">
      <c r="A3276" s="102" t="str">
        <f>TRIM(Response!A3083)</f>
        <v>VNLDHDLRATIO</v>
      </c>
      <c r="B3276" s="102" t="str">
        <f>TRIM(Response!C3083)</f>
        <v>Ratio of LDL to HDL Cholesterol (-)</v>
      </c>
      <c r="C3276" s="102" t="str">
        <f>TRIM(Response!E3083)</f>
        <v/>
      </c>
      <c r="D3276" s="102" t="str">
        <f>TRIM(Response!F3083)</f>
        <v>Cholesterol - Total</v>
      </c>
      <c r="E3276" s="102" t="str">
        <f>TRIM(Response!G3083)</f>
        <v>2005-2006 Laboratory</v>
      </c>
      <c r="F3276" s="102" t="str">
        <f>TRIM(Response!H3083)</f>
        <v>4</v>
      </c>
      <c r="G3276" s="102" t="str">
        <f>TRIM(Response!J3083)</f>
        <v/>
      </c>
      <c r="H3276" s="102" t="str">
        <f>TRIM(Response!K3083)</f>
        <v/>
      </c>
      <c r="I3276" s="102" t="s">
        <v>6897</v>
      </c>
      <c r="J3276" s="102" t="str">
        <f>TRIM(Response!M3083)</f>
        <v>2022</v>
      </c>
    </row>
    <row r="3277" spans="1:10" x14ac:dyDescent="0.2">
      <c r="A3277" s="102" t="str">
        <f>TRIM(Response!A3084)</f>
        <v>VNLDHDLRATIO</v>
      </c>
      <c r="B3277" s="102" t="str">
        <f>TRIM(Response!C3084)</f>
        <v>Ratio of LDL to HDL Cholesterol (-)</v>
      </c>
      <c r="C3277" s="102" t="str">
        <f>TRIM(Response!E3084)</f>
        <v/>
      </c>
      <c r="D3277" s="102" t="str">
        <f>TRIM(Response!F3084)</f>
        <v>Cholesterol - Total</v>
      </c>
      <c r="E3277" s="102" t="str">
        <f>TRIM(Response!G3084)</f>
        <v>2007-2008 Laboratory</v>
      </c>
      <c r="F3277" s="102" t="str">
        <f>TRIM(Response!H3084)</f>
        <v>5</v>
      </c>
      <c r="G3277" s="102" t="str">
        <f>TRIM(Response!J3084)</f>
        <v/>
      </c>
      <c r="H3277" s="102" t="str">
        <f>TRIM(Response!K3084)</f>
        <v/>
      </c>
      <c r="I3277" s="102" t="s">
        <v>6897</v>
      </c>
      <c r="J3277" s="102" t="str">
        <f>TRIM(Response!M3084)</f>
        <v>2022</v>
      </c>
    </row>
    <row r="3278" spans="1:10" x14ac:dyDescent="0.2">
      <c r="A3278" s="102" t="str">
        <f>TRIM(Response!A3085)</f>
        <v>VNLDHDLRATIO</v>
      </c>
      <c r="B3278" s="102" t="str">
        <f>TRIM(Response!C3085)</f>
        <v>Ratio of LDL to HDL Cholesterol (-)</v>
      </c>
      <c r="C3278" s="102" t="str">
        <f>TRIM(Response!E3085)</f>
        <v/>
      </c>
      <c r="D3278" s="102" t="str">
        <f>TRIM(Response!F3085)</f>
        <v>Cholesterol - Total</v>
      </c>
      <c r="E3278" s="102" t="str">
        <f>TRIM(Response!G3085)</f>
        <v>2009-2010 Laboratory</v>
      </c>
      <c r="F3278" s="102" t="str">
        <f>TRIM(Response!H3085)</f>
        <v>6</v>
      </c>
      <c r="G3278" s="102" t="str">
        <f>TRIM(Response!J3085)</f>
        <v/>
      </c>
      <c r="H3278" s="102" t="str">
        <f>TRIM(Response!K3085)</f>
        <v/>
      </c>
      <c r="I3278" s="102" t="s">
        <v>6897</v>
      </c>
      <c r="J3278" s="102" t="str">
        <f>TRIM(Response!M3085)</f>
        <v>2022</v>
      </c>
    </row>
    <row r="3279" spans="1:10" ht="15.75" customHeight="1" x14ac:dyDescent="0.2">
      <c r="A3279" s="102" t="str">
        <f>TRIM(Response!A3086)</f>
        <v>VNLDHDLRATIO</v>
      </c>
      <c r="B3279" s="102" t="str">
        <f>TRIM(Response!C3086)</f>
        <v>Ratio of LDL to HDL Cholesterol (-)</v>
      </c>
      <c r="C3279" s="102" t="str">
        <f>TRIM(Response!E3086)</f>
        <v/>
      </c>
      <c r="D3279" s="102" t="str">
        <f>TRIM(Response!F3086)</f>
        <v>Cholesterol - Total</v>
      </c>
      <c r="E3279" s="102" t="str">
        <f>TRIM(Response!G3086)</f>
        <v>2011-2012 Laboratory</v>
      </c>
      <c r="F3279" s="102" t="str">
        <f>TRIM(Response!H3086)</f>
        <v>7</v>
      </c>
      <c r="G3279" s="102" t="str">
        <f>TRIM(Response!J3086)</f>
        <v/>
      </c>
      <c r="H3279" s="102" t="str">
        <f>TRIM(Response!K3086)</f>
        <v/>
      </c>
      <c r="I3279" s="102" t="s">
        <v>6897</v>
      </c>
      <c r="J3279" s="102" t="str">
        <f>TRIM(Response!M3086)</f>
        <v>2022</v>
      </c>
    </row>
    <row r="3280" spans="1:10" ht="15.75" customHeight="1" x14ac:dyDescent="0.2">
      <c r="A3280" s="102" t="str">
        <f>TRIM(Response!A3087)</f>
        <v>VNLDHDLRATIO</v>
      </c>
      <c r="B3280" s="102" t="str">
        <f>TRIM(Response!C3087)</f>
        <v>Ratio of LDL to HDL Cholesterol (-)</v>
      </c>
      <c r="C3280" s="102" t="str">
        <f>TRIM(Response!E3087)</f>
        <v/>
      </c>
      <c r="D3280" s="102" t="str">
        <f>TRIM(Response!F3087)</f>
        <v>Cholesterol - Total</v>
      </c>
      <c r="E3280" s="102" t="str">
        <f>TRIM(Response!G3087)</f>
        <v>2013-2014 Laboratory</v>
      </c>
      <c r="F3280" s="102" t="str">
        <f>TRIM(Response!H3087)</f>
        <v>8</v>
      </c>
      <c r="G3280" s="102" t="str">
        <f>TRIM(Response!J3087)</f>
        <v/>
      </c>
      <c r="H3280" s="102" t="str">
        <f>TRIM(Response!K3087)</f>
        <v/>
      </c>
      <c r="I3280" s="102" t="s">
        <v>6897</v>
      </c>
      <c r="J3280" s="102" t="str">
        <f>TRIM(Response!M3087)</f>
        <v>2022</v>
      </c>
    </row>
    <row r="3281" spans="1:10" ht="15.75" customHeight="1" x14ac:dyDescent="0.2">
      <c r="A3281" s="102" t="str">
        <f>TRIM(Response!A3088)</f>
        <v>VNLDHDLRATIO</v>
      </c>
      <c r="B3281" s="102" t="str">
        <f>TRIM(Response!C3088)</f>
        <v>Ratio of LDL to HDL Cholesterol (-)</v>
      </c>
      <c r="C3281" s="102" t="str">
        <f>TRIM(Response!E3088)</f>
        <v/>
      </c>
      <c r="D3281" s="102" t="str">
        <f>TRIM(Response!F3088)</f>
        <v>Cholesterol - Total</v>
      </c>
      <c r="E3281" s="102" t="str">
        <f>TRIM(Response!G3088)</f>
        <v>2015-2016 Laboratory</v>
      </c>
      <c r="F3281" s="102" t="str">
        <f>TRIM(Response!H3088)</f>
        <v>9</v>
      </c>
      <c r="G3281" s="102" t="str">
        <f>TRIM(Response!J3088)</f>
        <v/>
      </c>
      <c r="H3281" s="102" t="str">
        <f>TRIM(Response!K3088)</f>
        <v/>
      </c>
      <c r="I3281" s="102" t="s">
        <v>6897</v>
      </c>
      <c r="J3281" s="102" t="str">
        <f>TRIM(Response!M3088)</f>
        <v>2022</v>
      </c>
    </row>
    <row r="3282" spans="1:10" x14ac:dyDescent="0.2">
      <c r="A3282" s="102" t="str">
        <f>TRIM(Response!A3089)</f>
        <v>VNLDHDLRATIO</v>
      </c>
      <c r="B3282" s="102" t="str">
        <f>TRIM(Response!C3089)</f>
        <v>Ratio of LDL to HDL Cholesterol (-)</v>
      </c>
      <c r="C3282" s="102" t="str">
        <f>TRIM(Response!E3089)</f>
        <v/>
      </c>
      <c r="D3282" s="102" t="str">
        <f>TRIM(Response!F3089)</f>
        <v>Cholesterol - Total</v>
      </c>
      <c r="E3282" s="102" t="str">
        <f>TRIM(Response!G3089)</f>
        <v>2017-2018 Laboratory</v>
      </c>
      <c r="F3282" s="102" t="str">
        <f>TRIM(Response!H3089)</f>
        <v>10</v>
      </c>
      <c r="G3282" s="102" t="str">
        <f>TRIM(Response!J3089)</f>
        <v/>
      </c>
      <c r="H3282" s="102" t="str">
        <f>TRIM(Response!K3089)</f>
        <v/>
      </c>
      <c r="I3282" s="102" t="s">
        <v>6897</v>
      </c>
      <c r="J3282" s="102" t="str">
        <f>TRIM(Response!M3089)</f>
        <v>2022</v>
      </c>
    </row>
    <row r="3283" spans="1:10" x14ac:dyDescent="0.2">
      <c r="A3283" s="102" t="str">
        <f>TRIM(Response!A3090)</f>
        <v>VNTOTHDRATIO</v>
      </c>
      <c r="B3283" s="102" t="str">
        <f>TRIM(Response!C3090)</f>
        <v>Ratio of Total to HDL Cholesterol (-)</v>
      </c>
      <c r="C3283" s="102" t="str">
        <f>TRIM(Response!E3090)</f>
        <v/>
      </c>
      <c r="D3283" s="102" t="str">
        <f>TRIM(Response!F3090)</f>
        <v>GENERAL BIOCHEMISTRY TESTS</v>
      </c>
      <c r="E3283" s="102" t="str">
        <f>TRIM(Response!G3090)</f>
        <v>1988-1994 Laboratory</v>
      </c>
      <c r="F3283" s="102" t="str">
        <f>TRIM(Response!H3090)</f>
        <v>-1</v>
      </c>
      <c r="G3283" s="102" t="str">
        <f>TRIM(Response!J3090)</f>
        <v/>
      </c>
      <c r="H3283" s="102" t="str">
        <f>TRIM(Response!K3090)</f>
        <v/>
      </c>
      <c r="I3283" s="102" t="s">
        <v>6897</v>
      </c>
      <c r="J3283" s="102" t="str">
        <f>TRIM(Response!M3090)</f>
        <v>2022</v>
      </c>
    </row>
    <row r="3284" spans="1:10" x14ac:dyDescent="0.2">
      <c r="A3284" s="102" t="str">
        <f>TRIM(Response!A3091)</f>
        <v>VNTOTHDRATIO</v>
      </c>
      <c r="B3284" s="102" t="str">
        <f>TRIM(Response!C3091)</f>
        <v>Ratio of Total to HDL Cholesterol (-)</v>
      </c>
      <c r="C3284" s="102" t="str">
        <f>TRIM(Response!E3091)</f>
        <v/>
      </c>
      <c r="D3284" s="102" t="str">
        <f>TRIM(Response!F3091)</f>
        <v>Cholesterol - Total &amp; HDL</v>
      </c>
      <c r="E3284" s="102" t="str">
        <f>TRIM(Response!G3091)</f>
        <v>1999-2000 Laboratory</v>
      </c>
      <c r="F3284" s="102" t="str">
        <f>TRIM(Response!H3091)</f>
        <v>1</v>
      </c>
      <c r="G3284" s="102" t="str">
        <f>TRIM(Response!J3091)</f>
        <v/>
      </c>
      <c r="H3284" s="102" t="str">
        <f>TRIM(Response!K3091)</f>
        <v/>
      </c>
      <c r="I3284" s="102" t="s">
        <v>6897</v>
      </c>
      <c r="J3284" s="102" t="str">
        <f>TRIM(Response!M3091)</f>
        <v>2022</v>
      </c>
    </row>
    <row r="3285" spans="1:10" x14ac:dyDescent="0.2">
      <c r="A3285" s="102" t="str">
        <f>TRIM(Response!A3092)</f>
        <v>VNTOTHDRATIO</v>
      </c>
      <c r="B3285" s="102" t="str">
        <f>TRIM(Response!C3092)</f>
        <v>Ratio of Total to HDL Cholesterol (-)</v>
      </c>
      <c r="C3285" s="102" t="str">
        <f>TRIM(Response!E3092)</f>
        <v/>
      </c>
      <c r="D3285" s="102" t="str">
        <f>TRIM(Response!F3092)</f>
        <v>Cholesterol - Total &amp; HDL</v>
      </c>
      <c r="E3285" s="102" t="str">
        <f>TRIM(Response!G3092)</f>
        <v>2001-2002 Laboratory</v>
      </c>
      <c r="F3285" s="102" t="str">
        <f>TRIM(Response!H3092)</f>
        <v>2</v>
      </c>
      <c r="G3285" s="102" t="str">
        <f>TRIM(Response!J3092)</f>
        <v/>
      </c>
      <c r="H3285" s="102" t="str">
        <f>TRIM(Response!K3092)</f>
        <v/>
      </c>
      <c r="I3285" s="102" t="s">
        <v>6897</v>
      </c>
      <c r="J3285" s="102" t="str">
        <f>TRIM(Response!M3092)</f>
        <v>2022</v>
      </c>
    </row>
    <row r="3286" spans="1:10" ht="15.75" customHeight="1" x14ac:dyDescent="0.2">
      <c r="A3286" s="102" t="str">
        <f>TRIM(Response!A3093)</f>
        <v>VNTOTHDRATIO</v>
      </c>
      <c r="B3286" s="102" t="str">
        <f>TRIM(Response!C3093)</f>
        <v>Ratio of Total to HDL Cholesterol (-)</v>
      </c>
      <c r="C3286" s="102" t="str">
        <f>TRIM(Response!E3093)</f>
        <v/>
      </c>
      <c r="D3286" s="102" t="str">
        <f>TRIM(Response!F3093)</f>
        <v>Cholesterol - Total &amp; HDL</v>
      </c>
      <c r="E3286" s="102" t="str">
        <f>TRIM(Response!G3093)</f>
        <v>2003-2004 Laboratory</v>
      </c>
      <c r="F3286" s="102" t="str">
        <f>TRIM(Response!H3093)</f>
        <v>3</v>
      </c>
      <c r="G3286" s="102" t="str">
        <f>TRIM(Response!J3093)</f>
        <v/>
      </c>
      <c r="H3286" s="102" t="str">
        <f>TRIM(Response!K3093)</f>
        <v/>
      </c>
      <c r="I3286" s="102" t="s">
        <v>6897</v>
      </c>
      <c r="J3286" s="102" t="str">
        <f>TRIM(Response!M3093)</f>
        <v>2022</v>
      </c>
    </row>
    <row r="3287" spans="1:10" ht="15.75" customHeight="1" x14ac:dyDescent="0.2">
      <c r="A3287" s="102" t="str">
        <f>TRIM(Response!A3094)</f>
        <v>VNTOTHDRATIO</v>
      </c>
      <c r="B3287" s="102" t="str">
        <f>TRIM(Response!C3094)</f>
        <v>Ratio of Total to HDL Cholesterol (-)</v>
      </c>
      <c r="C3287" s="102" t="str">
        <f>TRIM(Response!E3094)</f>
        <v/>
      </c>
      <c r="D3287" s="102" t="str">
        <f>TRIM(Response!F3094)</f>
        <v>Cholesterol - Total</v>
      </c>
      <c r="E3287" s="102" t="str">
        <f>TRIM(Response!G3094)</f>
        <v>2005-2006 Laboratory</v>
      </c>
      <c r="F3287" s="102" t="str">
        <f>TRIM(Response!H3094)</f>
        <v>4</v>
      </c>
      <c r="G3287" s="102" t="str">
        <f>TRIM(Response!J3094)</f>
        <v/>
      </c>
      <c r="H3287" s="102" t="str">
        <f>TRIM(Response!K3094)</f>
        <v/>
      </c>
      <c r="I3287" s="102" t="s">
        <v>6897</v>
      </c>
      <c r="J3287" s="102" t="str">
        <f>TRIM(Response!M3094)</f>
        <v>2022</v>
      </c>
    </row>
    <row r="3288" spans="1:10" ht="15.75" customHeight="1" x14ac:dyDescent="0.2">
      <c r="A3288" s="102" t="str">
        <f>TRIM(Response!A3095)</f>
        <v>VNTOTHDRATIO</v>
      </c>
      <c r="B3288" s="102" t="str">
        <f>TRIM(Response!C3095)</f>
        <v>Ratio of Total to HDL Cholesterol (-)</v>
      </c>
      <c r="C3288" s="102" t="str">
        <f>TRIM(Response!E3095)</f>
        <v/>
      </c>
      <c r="D3288" s="102" t="str">
        <f>TRIM(Response!F3095)</f>
        <v>Cholesterol - Total</v>
      </c>
      <c r="E3288" s="102" t="str">
        <f>TRIM(Response!G3095)</f>
        <v>2007-2008 Laboratory</v>
      </c>
      <c r="F3288" s="102" t="str">
        <f>TRIM(Response!H3095)</f>
        <v>5</v>
      </c>
      <c r="G3288" s="102" t="str">
        <f>TRIM(Response!J3095)</f>
        <v/>
      </c>
      <c r="H3288" s="102" t="str">
        <f>TRIM(Response!K3095)</f>
        <v/>
      </c>
      <c r="I3288" s="102" t="s">
        <v>6897</v>
      </c>
      <c r="J3288" s="102" t="str">
        <f>TRIM(Response!M3095)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topLeftCell="A10" zoomScaleNormal="70" workbookViewId="0">
      <selection activeCell="J33" sqref="J33"/>
    </sheetView>
    <sheetView workbookViewId="1">
      <selection activeCell="K16" sqref="K16"/>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11627</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I2500"/>
  <sheetViews>
    <sheetView workbookViewId="0">
      <pane ySplit="1" topLeftCell="A269" activePane="bottomLeft" state="frozen"/>
      <selection pane="bottomLeft" activeCell="C1436" sqref="C1436"/>
    </sheetView>
    <sheetView workbookViewId="1">
      <pane ySplit="1" topLeftCell="A1059" activePane="bottomLeft" state="frozen"/>
      <selection pane="bottomLeft" activeCell="D2510" sqref="D2510"/>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8" width="52" style="162" customWidth="1"/>
  </cols>
  <sheetData>
    <row r="1" spans="1:9" x14ac:dyDescent="0.2">
      <c r="A1" s="212" t="s">
        <v>2973</v>
      </c>
      <c r="B1" s="212" t="s">
        <v>4855</v>
      </c>
      <c r="C1" s="203" t="s">
        <v>9598</v>
      </c>
      <c r="D1" s="213" t="s">
        <v>18</v>
      </c>
      <c r="E1" s="212" t="s">
        <v>5</v>
      </c>
      <c r="F1" s="214" t="s">
        <v>3</v>
      </c>
      <c r="G1" s="212" t="s">
        <v>6</v>
      </c>
      <c r="H1" s="212" t="s">
        <v>4</v>
      </c>
      <c r="I1" s="234" t="s">
        <v>8302</v>
      </c>
    </row>
    <row r="2" spans="1:9" hidden="1" x14ac:dyDescent="0.2">
      <c r="A2" s="162" t="s">
        <v>9879</v>
      </c>
      <c r="B2" s="162" t="s">
        <v>9879</v>
      </c>
      <c r="C2" s="162" t="s">
        <v>10296</v>
      </c>
      <c r="D2" s="162" t="s">
        <v>27</v>
      </c>
      <c r="E2" s="162">
        <v>3</v>
      </c>
      <c r="F2" s="162" t="s">
        <v>53</v>
      </c>
      <c r="G2" s="162" t="s">
        <v>793</v>
      </c>
      <c r="H2" s="162" t="s">
        <v>792</v>
      </c>
    </row>
    <row r="3" spans="1:9" hidden="1" x14ac:dyDescent="0.2">
      <c r="A3" s="162" t="s">
        <v>9879</v>
      </c>
      <c r="B3" s="162" t="s">
        <v>9879</v>
      </c>
      <c r="C3" s="162" t="s">
        <v>10296</v>
      </c>
      <c r="D3" s="162" t="s">
        <v>116</v>
      </c>
      <c r="E3" s="162">
        <v>2</v>
      </c>
      <c r="F3" s="162" t="s">
        <v>34</v>
      </c>
      <c r="G3" s="162" t="s">
        <v>114</v>
      </c>
      <c r="H3" s="162" t="s">
        <v>113</v>
      </c>
    </row>
    <row r="4" spans="1:9" hidden="1" x14ac:dyDescent="0.2">
      <c r="A4" s="160" t="s">
        <v>9880</v>
      </c>
      <c r="B4" s="160" t="s">
        <v>9880</v>
      </c>
      <c r="C4" s="162" t="s">
        <v>10297</v>
      </c>
      <c r="D4" s="162" t="s">
        <v>93</v>
      </c>
      <c r="E4" s="162">
        <v>3</v>
      </c>
      <c r="F4" s="162" t="s">
        <v>53</v>
      </c>
      <c r="G4" s="162" t="s">
        <v>192</v>
      </c>
      <c r="H4" s="162" t="s">
        <v>191</v>
      </c>
    </row>
    <row r="5" spans="1:9" hidden="1" x14ac:dyDescent="0.2">
      <c r="A5" s="162" t="s">
        <v>9880</v>
      </c>
      <c r="B5" s="162" t="s">
        <v>9880</v>
      </c>
      <c r="C5" s="162" t="s">
        <v>10297</v>
      </c>
      <c r="D5" s="162" t="s">
        <v>93</v>
      </c>
      <c r="E5" s="162">
        <v>4</v>
      </c>
      <c r="F5" s="162" t="s">
        <v>56</v>
      </c>
      <c r="G5" s="162" t="s">
        <v>518</v>
      </c>
      <c r="H5" s="162" t="s">
        <v>517</v>
      </c>
    </row>
    <row r="6" spans="1:9" hidden="1" x14ac:dyDescent="0.2">
      <c r="A6" s="160" t="s">
        <v>9880</v>
      </c>
      <c r="B6" s="160" t="s">
        <v>9880</v>
      </c>
      <c r="C6" s="162" t="s">
        <v>10297</v>
      </c>
      <c r="D6" s="162" t="s">
        <v>93</v>
      </c>
      <c r="E6" s="162">
        <v>10</v>
      </c>
      <c r="F6" s="162" t="s">
        <v>63</v>
      </c>
      <c r="G6" s="162" t="s">
        <v>9673</v>
      </c>
      <c r="H6" s="162" t="s">
        <v>9674</v>
      </c>
    </row>
    <row r="7" spans="1:9" hidden="1" x14ac:dyDescent="0.2">
      <c r="A7" s="160" t="s">
        <v>9880</v>
      </c>
      <c r="B7" s="160" t="s">
        <v>9880</v>
      </c>
      <c r="C7" s="162" t="s">
        <v>10297</v>
      </c>
      <c r="D7" s="210" t="s">
        <v>9719</v>
      </c>
      <c r="E7" s="160">
        <v>-1</v>
      </c>
      <c r="F7" s="160" t="s">
        <v>5100</v>
      </c>
      <c r="G7" s="215"/>
      <c r="H7" s="216"/>
    </row>
    <row r="8" spans="1:9" hidden="1" x14ac:dyDescent="0.2">
      <c r="A8" s="160" t="s">
        <v>9881</v>
      </c>
      <c r="B8" s="160" t="s">
        <v>9881</v>
      </c>
      <c r="C8" s="217" t="s">
        <v>10298</v>
      </c>
      <c r="D8" s="210" t="s">
        <v>9719</v>
      </c>
      <c r="E8" s="160">
        <v>-1</v>
      </c>
      <c r="F8" s="160" t="s">
        <v>5100</v>
      </c>
      <c r="G8" s="215" t="s">
        <v>5107</v>
      </c>
      <c r="H8" s="216" t="s">
        <v>5116</v>
      </c>
    </row>
    <row r="9" spans="1:9" hidden="1" x14ac:dyDescent="0.2">
      <c r="A9" s="160" t="s">
        <v>9882</v>
      </c>
      <c r="B9" s="160" t="s">
        <v>9882</v>
      </c>
      <c r="C9" s="218" t="s">
        <v>10299</v>
      </c>
      <c r="D9" s="210" t="s">
        <v>9719</v>
      </c>
      <c r="E9" s="160">
        <v>-1</v>
      </c>
      <c r="F9" s="160" t="s">
        <v>5123</v>
      </c>
      <c r="G9" s="160" t="s">
        <v>5118</v>
      </c>
      <c r="H9" s="216" t="s">
        <v>5116</v>
      </c>
    </row>
    <row r="10" spans="1:9" hidden="1" x14ac:dyDescent="0.2">
      <c r="A10" s="162" t="s">
        <v>9883</v>
      </c>
      <c r="B10" s="162" t="s">
        <v>9883</v>
      </c>
      <c r="C10" s="162" t="s">
        <v>10300</v>
      </c>
      <c r="D10" s="162" t="s">
        <v>27</v>
      </c>
      <c r="E10" s="162">
        <v>3</v>
      </c>
      <c r="F10" s="162" t="s">
        <v>53</v>
      </c>
      <c r="G10" s="162" t="s">
        <v>700</v>
      </c>
      <c r="H10" s="162" t="s">
        <v>699</v>
      </c>
    </row>
    <row r="11" spans="1:9" hidden="1" x14ac:dyDescent="0.2">
      <c r="A11" s="162" t="s">
        <v>9883</v>
      </c>
      <c r="B11" s="162" t="s">
        <v>9883</v>
      </c>
      <c r="C11" s="162" t="s">
        <v>10300</v>
      </c>
      <c r="D11" s="162" t="s">
        <v>116</v>
      </c>
      <c r="E11" s="162">
        <v>1</v>
      </c>
      <c r="F11" s="162" t="s">
        <v>31</v>
      </c>
      <c r="G11" s="162" t="s">
        <v>120</v>
      </c>
      <c r="H11" s="162" t="s">
        <v>119</v>
      </c>
    </row>
    <row r="12" spans="1:9" hidden="1" x14ac:dyDescent="0.2">
      <c r="A12" s="162" t="s">
        <v>9884</v>
      </c>
      <c r="B12" s="162" t="s">
        <v>9884</v>
      </c>
      <c r="C12" s="162" t="s">
        <v>10301</v>
      </c>
      <c r="D12" s="162" t="s">
        <v>27</v>
      </c>
      <c r="E12" s="162">
        <v>3</v>
      </c>
      <c r="F12" s="162" t="s">
        <v>53</v>
      </c>
      <c r="G12" s="162" t="s">
        <v>700</v>
      </c>
      <c r="H12" s="162" t="s">
        <v>699</v>
      </c>
    </row>
    <row r="13" spans="1:9" hidden="1" x14ac:dyDescent="0.2">
      <c r="A13" s="162" t="s">
        <v>9884</v>
      </c>
      <c r="B13" s="162" t="s">
        <v>9884</v>
      </c>
      <c r="C13" s="162" t="s">
        <v>10301</v>
      </c>
      <c r="D13" s="162" t="s">
        <v>116</v>
      </c>
      <c r="E13" s="162">
        <v>1</v>
      </c>
      <c r="F13" s="162" t="s">
        <v>31</v>
      </c>
      <c r="G13" s="162" t="s">
        <v>120</v>
      </c>
      <c r="H13" s="162" t="s">
        <v>119</v>
      </c>
    </row>
    <row r="14" spans="1:9" hidden="1" x14ac:dyDescent="0.2">
      <c r="A14" s="162" t="s">
        <v>9885</v>
      </c>
      <c r="B14" s="162" t="s">
        <v>9885</v>
      </c>
      <c r="C14" s="162" t="s">
        <v>10302</v>
      </c>
      <c r="D14" s="162" t="s">
        <v>27</v>
      </c>
      <c r="E14" s="162">
        <v>3</v>
      </c>
      <c r="F14" s="162" t="s">
        <v>53</v>
      </c>
      <c r="G14" s="162" t="s">
        <v>793</v>
      </c>
      <c r="H14" s="162" t="s">
        <v>792</v>
      </c>
    </row>
    <row r="15" spans="1:9" hidden="1" x14ac:dyDescent="0.2">
      <c r="A15" s="162" t="s">
        <v>9886</v>
      </c>
      <c r="B15" s="162" t="s">
        <v>9886</v>
      </c>
      <c r="C15" s="162" t="s">
        <v>10303</v>
      </c>
      <c r="D15" s="162" t="s">
        <v>27</v>
      </c>
      <c r="E15" s="162">
        <v>3</v>
      </c>
      <c r="F15" s="162" t="s">
        <v>53</v>
      </c>
      <c r="G15" s="162" t="s">
        <v>793</v>
      </c>
      <c r="H15" s="162" t="s">
        <v>792</v>
      </c>
    </row>
    <row r="16" spans="1:9" hidden="1" x14ac:dyDescent="0.2">
      <c r="A16" s="162" t="s">
        <v>9887</v>
      </c>
      <c r="B16" s="162" t="s">
        <v>9887</v>
      </c>
      <c r="C16" s="162" t="s">
        <v>10304</v>
      </c>
      <c r="D16" s="162" t="s">
        <v>27</v>
      </c>
      <c r="E16" s="162">
        <v>3</v>
      </c>
      <c r="F16" s="162" t="s">
        <v>53</v>
      </c>
      <c r="G16" s="162" t="s">
        <v>793</v>
      </c>
      <c r="H16" s="162" t="s">
        <v>792</v>
      </c>
    </row>
    <row r="17" spans="1:8" hidden="1" x14ac:dyDescent="0.2">
      <c r="A17" s="162" t="s">
        <v>9888</v>
      </c>
      <c r="B17" s="162" t="s">
        <v>9888</v>
      </c>
      <c r="C17" s="162" t="s">
        <v>10305</v>
      </c>
      <c r="D17" s="162" t="s">
        <v>27</v>
      </c>
      <c r="E17" s="162">
        <v>3</v>
      </c>
      <c r="F17" s="162" t="s">
        <v>53</v>
      </c>
      <c r="G17" s="162" t="s">
        <v>793</v>
      </c>
      <c r="H17" s="162" t="s">
        <v>792</v>
      </c>
    </row>
    <row r="18" spans="1:8" hidden="1" x14ac:dyDescent="0.2">
      <c r="A18" s="162" t="s">
        <v>9889</v>
      </c>
      <c r="B18" s="162" t="s">
        <v>9889</v>
      </c>
      <c r="C18" s="162" t="s">
        <v>10306</v>
      </c>
      <c r="D18" s="162" t="s">
        <v>27</v>
      </c>
      <c r="E18" s="162">
        <v>3</v>
      </c>
      <c r="F18" s="162" t="s">
        <v>53</v>
      </c>
      <c r="G18" s="162" t="s">
        <v>793</v>
      </c>
      <c r="H18" s="162" t="s">
        <v>792</v>
      </c>
    </row>
    <row r="19" spans="1:8" hidden="1" x14ac:dyDescent="0.2">
      <c r="A19" s="162" t="s">
        <v>9889</v>
      </c>
      <c r="B19" s="162" t="s">
        <v>9889</v>
      </c>
      <c r="C19" s="162" t="s">
        <v>10306</v>
      </c>
      <c r="D19" s="162" t="s">
        <v>4398</v>
      </c>
      <c r="E19" s="162">
        <v>2</v>
      </c>
      <c r="F19" s="162" t="s">
        <v>34</v>
      </c>
      <c r="G19" s="162" t="s">
        <v>114</v>
      </c>
      <c r="H19" s="162" t="s">
        <v>113</v>
      </c>
    </row>
    <row r="20" spans="1:8" hidden="1" x14ac:dyDescent="0.2">
      <c r="A20" s="162" t="s">
        <v>9889</v>
      </c>
      <c r="B20" s="162" t="s">
        <v>9889</v>
      </c>
      <c r="C20" s="162" t="s">
        <v>10306</v>
      </c>
      <c r="D20" s="162" t="s">
        <v>4398</v>
      </c>
      <c r="E20" s="162">
        <v>1</v>
      </c>
      <c r="F20" s="162" t="s">
        <v>31</v>
      </c>
      <c r="G20" s="162" t="s">
        <v>120</v>
      </c>
      <c r="H20" s="162" t="s">
        <v>119</v>
      </c>
    </row>
    <row r="21" spans="1:8" hidden="1" x14ac:dyDescent="0.2">
      <c r="A21" s="162" t="s">
        <v>9890</v>
      </c>
      <c r="B21" s="162" t="s">
        <v>9890</v>
      </c>
      <c r="C21" s="162" t="s">
        <v>10307</v>
      </c>
      <c r="D21" s="162" t="s">
        <v>27</v>
      </c>
      <c r="E21" s="162">
        <v>3</v>
      </c>
      <c r="F21" s="162" t="s">
        <v>53</v>
      </c>
      <c r="G21" s="162" t="s">
        <v>793</v>
      </c>
      <c r="H21" s="162" t="s">
        <v>792</v>
      </c>
    </row>
    <row r="22" spans="1:8" hidden="1" x14ac:dyDescent="0.2">
      <c r="A22" s="162" t="s">
        <v>9890</v>
      </c>
      <c r="B22" s="162" t="s">
        <v>9890</v>
      </c>
      <c r="C22" s="162" t="s">
        <v>10307</v>
      </c>
      <c r="D22" s="162" t="s">
        <v>4398</v>
      </c>
      <c r="E22" s="162">
        <v>2</v>
      </c>
      <c r="F22" s="162" t="s">
        <v>34</v>
      </c>
      <c r="G22" s="162" t="s">
        <v>114</v>
      </c>
      <c r="H22" s="162" t="s">
        <v>113</v>
      </c>
    </row>
    <row r="23" spans="1:8" hidden="1" x14ac:dyDescent="0.2">
      <c r="A23" s="162" t="s">
        <v>9890</v>
      </c>
      <c r="B23" s="162" t="s">
        <v>9890</v>
      </c>
      <c r="C23" s="162" t="s">
        <v>10307</v>
      </c>
      <c r="D23" s="162" t="s">
        <v>4398</v>
      </c>
      <c r="E23" s="162">
        <v>1</v>
      </c>
      <c r="F23" s="162" t="s">
        <v>31</v>
      </c>
      <c r="G23" s="162" t="s">
        <v>120</v>
      </c>
      <c r="H23" s="162" t="s">
        <v>119</v>
      </c>
    </row>
    <row r="24" spans="1:8" hidden="1" x14ac:dyDescent="0.2">
      <c r="A24" s="162" t="s">
        <v>9891</v>
      </c>
      <c r="B24" s="162" t="s">
        <v>9891</v>
      </c>
      <c r="C24" s="162" t="s">
        <v>10308</v>
      </c>
      <c r="D24" s="162" t="s">
        <v>27</v>
      </c>
      <c r="E24" s="162">
        <v>3</v>
      </c>
      <c r="F24" s="162" t="s">
        <v>53</v>
      </c>
      <c r="G24" s="162" t="s">
        <v>700</v>
      </c>
      <c r="H24" s="162" t="s">
        <v>699</v>
      </c>
    </row>
    <row r="25" spans="1:8" hidden="1" x14ac:dyDescent="0.2">
      <c r="A25" s="162" t="s">
        <v>9891</v>
      </c>
      <c r="B25" s="162" t="s">
        <v>9891</v>
      </c>
      <c r="C25" s="162" t="s">
        <v>10308</v>
      </c>
      <c r="D25" s="162" t="s">
        <v>4398</v>
      </c>
      <c r="E25" s="162">
        <v>2</v>
      </c>
      <c r="F25" s="162" t="s">
        <v>34</v>
      </c>
      <c r="G25" s="162" t="s">
        <v>114</v>
      </c>
      <c r="H25" s="162" t="s">
        <v>113</v>
      </c>
    </row>
    <row r="26" spans="1:8" hidden="1" x14ac:dyDescent="0.2">
      <c r="A26" s="162" t="s">
        <v>9891</v>
      </c>
      <c r="B26" s="162" t="s">
        <v>9891</v>
      </c>
      <c r="C26" s="162" t="s">
        <v>10308</v>
      </c>
      <c r="D26" s="162" t="s">
        <v>4398</v>
      </c>
      <c r="E26" s="162">
        <v>1</v>
      </c>
      <c r="F26" s="162" t="s">
        <v>31</v>
      </c>
      <c r="G26" s="162" t="s">
        <v>120</v>
      </c>
      <c r="H26" s="162" t="s">
        <v>119</v>
      </c>
    </row>
    <row r="27" spans="1:8" hidden="1" x14ac:dyDescent="0.2">
      <c r="A27" s="162" t="s">
        <v>9892</v>
      </c>
      <c r="B27" s="162" t="s">
        <v>9892</v>
      </c>
      <c r="C27" s="162" t="s">
        <v>10309</v>
      </c>
      <c r="D27" s="162" t="s">
        <v>27</v>
      </c>
      <c r="E27" s="162">
        <v>3</v>
      </c>
      <c r="F27" s="162" t="s">
        <v>53</v>
      </c>
      <c r="G27" s="162" t="s">
        <v>700</v>
      </c>
      <c r="H27" s="162" t="s">
        <v>699</v>
      </c>
    </row>
    <row r="28" spans="1:8" hidden="1" x14ac:dyDescent="0.2">
      <c r="A28" s="162" t="s">
        <v>9892</v>
      </c>
      <c r="B28" s="162" t="s">
        <v>9892</v>
      </c>
      <c r="C28" s="162" t="s">
        <v>10309</v>
      </c>
      <c r="D28" s="162" t="s">
        <v>4398</v>
      </c>
      <c r="E28" s="162">
        <v>2</v>
      </c>
      <c r="F28" s="162" t="s">
        <v>34</v>
      </c>
      <c r="G28" s="162" t="s">
        <v>114</v>
      </c>
      <c r="H28" s="162" t="s">
        <v>113</v>
      </c>
    </row>
    <row r="29" spans="1:8" hidden="1" x14ac:dyDescent="0.2">
      <c r="A29" s="162" t="s">
        <v>9892</v>
      </c>
      <c r="B29" s="162" t="s">
        <v>9892</v>
      </c>
      <c r="C29" s="162" t="s">
        <v>10309</v>
      </c>
      <c r="D29" s="162" t="s">
        <v>4398</v>
      </c>
      <c r="E29" s="162">
        <v>1</v>
      </c>
      <c r="F29" s="162" t="s">
        <v>31</v>
      </c>
      <c r="G29" s="162" t="s">
        <v>120</v>
      </c>
      <c r="H29" s="162" t="s">
        <v>119</v>
      </c>
    </row>
    <row r="30" spans="1:8" hidden="1" x14ac:dyDescent="0.2">
      <c r="A30" s="162" t="s">
        <v>9893</v>
      </c>
      <c r="B30" s="162" t="s">
        <v>9893</v>
      </c>
      <c r="C30" s="162" t="s">
        <v>10310</v>
      </c>
      <c r="D30" s="162" t="s">
        <v>27</v>
      </c>
      <c r="E30" s="162">
        <v>3</v>
      </c>
      <c r="F30" s="162" t="s">
        <v>53</v>
      </c>
      <c r="G30" s="162" t="s">
        <v>700</v>
      </c>
      <c r="H30" s="162" t="s">
        <v>699</v>
      </c>
    </row>
    <row r="31" spans="1:8" hidden="1" x14ac:dyDescent="0.2">
      <c r="A31" s="162" t="s">
        <v>9893</v>
      </c>
      <c r="B31" s="162" t="s">
        <v>9893</v>
      </c>
      <c r="C31" s="162" t="s">
        <v>10310</v>
      </c>
      <c r="D31" s="162" t="s">
        <v>4398</v>
      </c>
      <c r="E31" s="162">
        <v>2</v>
      </c>
      <c r="F31" s="162" t="s">
        <v>34</v>
      </c>
      <c r="G31" s="162" t="s">
        <v>114</v>
      </c>
      <c r="H31" s="162" t="s">
        <v>113</v>
      </c>
    </row>
    <row r="32" spans="1:8" hidden="1" x14ac:dyDescent="0.2">
      <c r="A32" s="162" t="s">
        <v>9893</v>
      </c>
      <c r="B32" s="162" t="s">
        <v>9893</v>
      </c>
      <c r="C32" s="162" t="s">
        <v>10310</v>
      </c>
      <c r="D32" s="162" t="s">
        <v>4398</v>
      </c>
      <c r="E32" s="162">
        <v>1</v>
      </c>
      <c r="F32" s="162" t="s">
        <v>31</v>
      </c>
      <c r="G32" s="162" t="s">
        <v>120</v>
      </c>
      <c r="H32" s="162" t="s">
        <v>119</v>
      </c>
    </row>
    <row r="33" spans="1:8" hidden="1" x14ac:dyDescent="0.2">
      <c r="A33" s="162" t="s">
        <v>9894</v>
      </c>
      <c r="B33" s="162" t="s">
        <v>9894</v>
      </c>
      <c r="C33" s="162" t="s">
        <v>10311</v>
      </c>
      <c r="D33" s="162" t="s">
        <v>27</v>
      </c>
      <c r="E33" s="162">
        <v>3</v>
      </c>
      <c r="F33" s="162" t="s">
        <v>53</v>
      </c>
      <c r="G33" s="162" t="s">
        <v>700</v>
      </c>
      <c r="H33" s="162" t="s">
        <v>699</v>
      </c>
    </row>
    <row r="34" spans="1:8" hidden="1" x14ac:dyDescent="0.2">
      <c r="A34" s="162" t="s">
        <v>9894</v>
      </c>
      <c r="B34" s="162" t="s">
        <v>9894</v>
      </c>
      <c r="C34" s="162" t="s">
        <v>10311</v>
      </c>
      <c r="D34" s="162" t="s">
        <v>4398</v>
      </c>
      <c r="E34" s="162">
        <v>2</v>
      </c>
      <c r="F34" s="162" t="s">
        <v>34</v>
      </c>
      <c r="G34" s="162" t="s">
        <v>114</v>
      </c>
      <c r="H34" s="162" t="s">
        <v>113</v>
      </c>
    </row>
    <row r="35" spans="1:8" hidden="1" x14ac:dyDescent="0.2">
      <c r="A35" s="162" t="s">
        <v>9894</v>
      </c>
      <c r="B35" s="162" t="s">
        <v>9894</v>
      </c>
      <c r="C35" s="162" t="s">
        <v>10311</v>
      </c>
      <c r="D35" s="162" t="s">
        <v>4398</v>
      </c>
      <c r="E35" s="162">
        <v>1</v>
      </c>
      <c r="F35" s="162" t="s">
        <v>31</v>
      </c>
      <c r="G35" s="162" t="s">
        <v>120</v>
      </c>
      <c r="H35" s="162" t="s">
        <v>119</v>
      </c>
    </row>
    <row r="36" spans="1:8" hidden="1" x14ac:dyDescent="0.2">
      <c r="A36" s="162" t="s">
        <v>9895</v>
      </c>
      <c r="B36" s="162" t="s">
        <v>9895</v>
      </c>
      <c r="C36" s="162" t="s">
        <v>10312</v>
      </c>
      <c r="D36" s="162" t="s">
        <v>27</v>
      </c>
      <c r="E36" s="162">
        <v>3</v>
      </c>
      <c r="F36" s="162" t="s">
        <v>53</v>
      </c>
      <c r="G36" s="162" t="s">
        <v>793</v>
      </c>
      <c r="H36" s="162" t="s">
        <v>792</v>
      </c>
    </row>
    <row r="37" spans="1:8" hidden="1" x14ac:dyDescent="0.2">
      <c r="A37" s="162" t="s">
        <v>9895</v>
      </c>
      <c r="B37" s="162" t="s">
        <v>9895</v>
      </c>
      <c r="C37" s="162" t="s">
        <v>10312</v>
      </c>
      <c r="D37" s="162" t="s">
        <v>116</v>
      </c>
      <c r="E37" s="162">
        <v>2</v>
      </c>
      <c r="F37" s="162" t="s">
        <v>34</v>
      </c>
      <c r="G37" s="162" t="s">
        <v>114</v>
      </c>
      <c r="H37" s="162" t="s">
        <v>113</v>
      </c>
    </row>
    <row r="38" spans="1:8" hidden="1" x14ac:dyDescent="0.2">
      <c r="A38" s="162" t="s">
        <v>9896</v>
      </c>
      <c r="B38" s="162" t="s">
        <v>9896</v>
      </c>
      <c r="C38" s="162" t="s">
        <v>10313</v>
      </c>
      <c r="D38" s="162" t="s">
        <v>27</v>
      </c>
      <c r="E38" s="162">
        <v>3</v>
      </c>
      <c r="F38" s="162" t="s">
        <v>53</v>
      </c>
      <c r="G38" s="162" t="s">
        <v>793</v>
      </c>
      <c r="H38" s="162" t="s">
        <v>792</v>
      </c>
    </row>
    <row r="39" spans="1:8" hidden="1" x14ac:dyDescent="0.2">
      <c r="A39" s="162" t="s">
        <v>9896</v>
      </c>
      <c r="B39" s="162" t="s">
        <v>9896</v>
      </c>
      <c r="C39" s="162" t="s">
        <v>10313</v>
      </c>
      <c r="D39" s="162" t="s">
        <v>116</v>
      </c>
      <c r="E39" s="162">
        <v>2</v>
      </c>
      <c r="F39" s="162" t="s">
        <v>34</v>
      </c>
      <c r="G39" s="162" t="s">
        <v>114</v>
      </c>
      <c r="H39" s="162" t="s">
        <v>113</v>
      </c>
    </row>
    <row r="40" spans="1:8" hidden="1" x14ac:dyDescent="0.2">
      <c r="A40" s="162" t="s">
        <v>9897</v>
      </c>
      <c r="B40" s="162" t="s">
        <v>9897</v>
      </c>
      <c r="C40" s="162" t="s">
        <v>10314</v>
      </c>
      <c r="D40" s="162" t="s">
        <v>27</v>
      </c>
      <c r="E40" s="162">
        <v>3</v>
      </c>
      <c r="F40" s="162" t="s">
        <v>53</v>
      </c>
      <c r="G40" s="162" t="s">
        <v>793</v>
      </c>
      <c r="H40" s="162" t="s">
        <v>792</v>
      </c>
    </row>
    <row r="41" spans="1:8" hidden="1" x14ac:dyDescent="0.2">
      <c r="A41" s="162" t="s">
        <v>9897</v>
      </c>
      <c r="B41" s="162" t="s">
        <v>9897</v>
      </c>
      <c r="C41" s="162" t="s">
        <v>10314</v>
      </c>
      <c r="D41" s="162" t="s">
        <v>4398</v>
      </c>
      <c r="E41" s="162">
        <v>2</v>
      </c>
      <c r="F41" s="162" t="s">
        <v>34</v>
      </c>
      <c r="G41" s="162" t="s">
        <v>114</v>
      </c>
      <c r="H41" s="162" t="s">
        <v>113</v>
      </c>
    </row>
    <row r="42" spans="1:8" hidden="1" x14ac:dyDescent="0.2">
      <c r="A42" s="162" t="s">
        <v>9897</v>
      </c>
      <c r="B42" s="162" t="s">
        <v>9897</v>
      </c>
      <c r="C42" s="162" t="s">
        <v>10314</v>
      </c>
      <c r="D42" s="162" t="s">
        <v>4398</v>
      </c>
      <c r="E42" s="162">
        <v>1</v>
      </c>
      <c r="F42" s="162" t="s">
        <v>31</v>
      </c>
      <c r="G42" s="162" t="s">
        <v>120</v>
      </c>
      <c r="H42" s="162" t="s">
        <v>119</v>
      </c>
    </row>
    <row r="43" spans="1:8" hidden="1" x14ac:dyDescent="0.2">
      <c r="A43" s="162" t="s">
        <v>9898</v>
      </c>
      <c r="B43" s="162" t="s">
        <v>9898</v>
      </c>
      <c r="C43" s="162" t="s">
        <v>10315</v>
      </c>
      <c r="D43" s="162" t="s">
        <v>27</v>
      </c>
      <c r="E43" s="162">
        <v>3</v>
      </c>
      <c r="F43" s="162" t="s">
        <v>53</v>
      </c>
      <c r="G43" s="162" t="s">
        <v>793</v>
      </c>
      <c r="H43" s="162" t="s">
        <v>792</v>
      </c>
    </row>
    <row r="44" spans="1:8" hidden="1" x14ac:dyDescent="0.2">
      <c r="A44" s="162" t="s">
        <v>9898</v>
      </c>
      <c r="B44" s="162" t="s">
        <v>9898</v>
      </c>
      <c r="C44" s="162" t="s">
        <v>10315</v>
      </c>
      <c r="D44" s="162" t="s">
        <v>4398</v>
      </c>
      <c r="E44" s="162">
        <v>2</v>
      </c>
      <c r="F44" s="162" t="s">
        <v>34</v>
      </c>
      <c r="G44" s="162" t="s">
        <v>114</v>
      </c>
      <c r="H44" s="162" t="s">
        <v>113</v>
      </c>
    </row>
    <row r="45" spans="1:8" hidden="1" x14ac:dyDescent="0.2">
      <c r="A45" s="162" t="s">
        <v>9898</v>
      </c>
      <c r="B45" s="162" t="s">
        <v>9898</v>
      </c>
      <c r="C45" s="162" t="s">
        <v>10315</v>
      </c>
      <c r="D45" s="162" t="s">
        <v>4398</v>
      </c>
      <c r="E45" s="162">
        <v>1</v>
      </c>
      <c r="F45" s="162" t="s">
        <v>31</v>
      </c>
      <c r="G45" s="162" t="s">
        <v>120</v>
      </c>
      <c r="H45" s="162" t="s">
        <v>119</v>
      </c>
    </row>
    <row r="46" spans="1:8" hidden="1" x14ac:dyDescent="0.2">
      <c r="A46" s="162" t="s">
        <v>9899</v>
      </c>
      <c r="B46" s="162" t="s">
        <v>9899</v>
      </c>
      <c r="C46" s="162" t="s">
        <v>10316</v>
      </c>
      <c r="D46" s="162" t="s">
        <v>27</v>
      </c>
      <c r="E46" s="162">
        <v>3</v>
      </c>
      <c r="F46" s="162" t="s">
        <v>53</v>
      </c>
      <c r="G46" s="162" t="s">
        <v>793</v>
      </c>
      <c r="H46" s="162" t="s">
        <v>792</v>
      </c>
    </row>
    <row r="47" spans="1:8" hidden="1" x14ac:dyDescent="0.2">
      <c r="A47" s="162" t="s">
        <v>9899</v>
      </c>
      <c r="B47" s="162" t="s">
        <v>9899</v>
      </c>
      <c r="C47" s="162" t="s">
        <v>10316</v>
      </c>
      <c r="D47" s="162" t="s">
        <v>4398</v>
      </c>
      <c r="E47" s="162">
        <v>2</v>
      </c>
      <c r="F47" s="162" t="s">
        <v>34</v>
      </c>
      <c r="G47" s="162" t="s">
        <v>114</v>
      </c>
      <c r="H47" s="162" t="s">
        <v>113</v>
      </c>
    </row>
    <row r="48" spans="1:8" hidden="1" x14ac:dyDescent="0.2">
      <c r="A48" s="162" t="s">
        <v>9899</v>
      </c>
      <c r="B48" s="162" t="s">
        <v>9899</v>
      </c>
      <c r="C48" s="162" t="s">
        <v>10316</v>
      </c>
      <c r="D48" s="162" t="s">
        <v>4398</v>
      </c>
      <c r="E48" s="162">
        <v>1</v>
      </c>
      <c r="F48" s="162" t="s">
        <v>31</v>
      </c>
      <c r="G48" s="162" t="s">
        <v>120</v>
      </c>
      <c r="H48" s="162" t="s">
        <v>119</v>
      </c>
    </row>
    <row r="49" spans="1:8" hidden="1" x14ac:dyDescent="0.2">
      <c r="A49" s="162" t="s">
        <v>9900</v>
      </c>
      <c r="B49" s="162" t="s">
        <v>9900</v>
      </c>
      <c r="C49" s="162" t="s">
        <v>10317</v>
      </c>
      <c r="D49" s="162" t="s">
        <v>27</v>
      </c>
      <c r="E49" s="162">
        <v>3</v>
      </c>
      <c r="F49" s="162" t="s">
        <v>53</v>
      </c>
      <c r="G49" s="162" t="s">
        <v>793</v>
      </c>
      <c r="H49" s="162" t="s">
        <v>792</v>
      </c>
    </row>
    <row r="50" spans="1:8" hidden="1" x14ac:dyDescent="0.2">
      <c r="A50" s="162" t="s">
        <v>9900</v>
      </c>
      <c r="B50" s="162" t="s">
        <v>9900</v>
      </c>
      <c r="C50" s="162" t="s">
        <v>10317</v>
      </c>
      <c r="D50" s="162" t="s">
        <v>4398</v>
      </c>
      <c r="E50" s="162">
        <v>2</v>
      </c>
      <c r="F50" s="162" t="s">
        <v>34</v>
      </c>
      <c r="G50" s="162" t="s">
        <v>114</v>
      </c>
      <c r="H50" s="162" t="s">
        <v>113</v>
      </c>
    </row>
    <row r="51" spans="1:8" hidden="1" x14ac:dyDescent="0.2">
      <c r="A51" s="162" t="s">
        <v>9900</v>
      </c>
      <c r="B51" s="162" t="s">
        <v>9900</v>
      </c>
      <c r="C51" s="162" t="s">
        <v>10317</v>
      </c>
      <c r="D51" s="162" t="s">
        <v>4398</v>
      </c>
      <c r="E51" s="162">
        <v>1</v>
      </c>
      <c r="F51" s="162" t="s">
        <v>31</v>
      </c>
      <c r="G51" s="162" t="s">
        <v>120</v>
      </c>
      <c r="H51" s="162" t="s">
        <v>119</v>
      </c>
    </row>
    <row r="52" spans="1:8" hidden="1" x14ac:dyDescent="0.2">
      <c r="A52" s="162" t="s">
        <v>9901</v>
      </c>
      <c r="B52" s="162" t="s">
        <v>9901</v>
      </c>
      <c r="C52" s="162" t="s">
        <v>10318</v>
      </c>
      <c r="D52" s="162" t="s">
        <v>27</v>
      </c>
      <c r="E52" s="162">
        <v>3</v>
      </c>
      <c r="F52" s="162" t="s">
        <v>53</v>
      </c>
      <c r="G52" s="162" t="s">
        <v>700</v>
      </c>
      <c r="H52" s="162" t="s">
        <v>699</v>
      </c>
    </row>
    <row r="53" spans="1:8" hidden="1" x14ac:dyDescent="0.2">
      <c r="A53" s="162" t="s">
        <v>9901</v>
      </c>
      <c r="B53" s="162" t="s">
        <v>9901</v>
      </c>
      <c r="C53" s="162" t="s">
        <v>10318</v>
      </c>
      <c r="D53" s="162" t="s">
        <v>4398</v>
      </c>
      <c r="E53" s="162">
        <v>2</v>
      </c>
      <c r="F53" s="162" t="s">
        <v>34</v>
      </c>
      <c r="G53" s="162" t="s">
        <v>114</v>
      </c>
      <c r="H53" s="162" t="s">
        <v>113</v>
      </c>
    </row>
    <row r="54" spans="1:8" hidden="1" x14ac:dyDescent="0.2">
      <c r="A54" s="162" t="s">
        <v>9901</v>
      </c>
      <c r="B54" s="162" t="s">
        <v>9901</v>
      </c>
      <c r="C54" s="162" t="s">
        <v>10318</v>
      </c>
      <c r="D54" s="162" t="s">
        <v>4398</v>
      </c>
      <c r="E54" s="162">
        <v>1</v>
      </c>
      <c r="F54" s="162" t="s">
        <v>31</v>
      </c>
      <c r="G54" s="162" t="s">
        <v>120</v>
      </c>
      <c r="H54" s="162" t="s">
        <v>119</v>
      </c>
    </row>
    <row r="55" spans="1:8" hidden="1" x14ac:dyDescent="0.2">
      <c r="A55" s="162" t="s">
        <v>9902</v>
      </c>
      <c r="B55" s="162" t="s">
        <v>9902</v>
      </c>
      <c r="C55" s="162" t="s">
        <v>10319</v>
      </c>
      <c r="D55" s="162" t="s">
        <v>27</v>
      </c>
      <c r="E55" s="162">
        <v>3</v>
      </c>
      <c r="F55" s="162" t="s">
        <v>53</v>
      </c>
      <c r="G55" s="162" t="s">
        <v>700</v>
      </c>
      <c r="H55" s="162" t="s">
        <v>699</v>
      </c>
    </row>
    <row r="56" spans="1:8" hidden="1" x14ac:dyDescent="0.2">
      <c r="A56" s="162" t="s">
        <v>9902</v>
      </c>
      <c r="B56" s="162" t="s">
        <v>9902</v>
      </c>
      <c r="C56" s="162" t="s">
        <v>10319</v>
      </c>
      <c r="D56" s="162" t="s">
        <v>4398</v>
      </c>
      <c r="E56" s="162">
        <v>2</v>
      </c>
      <c r="F56" s="162" t="s">
        <v>34</v>
      </c>
      <c r="G56" s="162" t="s">
        <v>114</v>
      </c>
      <c r="H56" s="162" t="s">
        <v>113</v>
      </c>
    </row>
    <row r="57" spans="1:8" hidden="1" x14ac:dyDescent="0.2">
      <c r="A57" s="162" t="s">
        <v>9902</v>
      </c>
      <c r="B57" s="162" t="s">
        <v>9902</v>
      </c>
      <c r="C57" s="162" t="s">
        <v>10319</v>
      </c>
      <c r="D57" s="162" t="s">
        <v>4398</v>
      </c>
      <c r="E57" s="162">
        <v>1</v>
      </c>
      <c r="F57" s="162" t="s">
        <v>31</v>
      </c>
      <c r="G57" s="162" t="s">
        <v>120</v>
      </c>
      <c r="H57" s="162" t="s">
        <v>119</v>
      </c>
    </row>
    <row r="58" spans="1:8" hidden="1" x14ac:dyDescent="0.2">
      <c r="A58" s="162" t="s">
        <v>9903</v>
      </c>
      <c r="B58" s="162" t="s">
        <v>9903</v>
      </c>
      <c r="C58" s="162" t="s">
        <v>10320</v>
      </c>
      <c r="D58" s="162" t="s">
        <v>158</v>
      </c>
      <c r="E58" s="162">
        <v>8</v>
      </c>
      <c r="F58" s="162" t="s">
        <v>41</v>
      </c>
      <c r="G58" s="162" t="s">
        <v>155</v>
      </c>
      <c r="H58" s="162" t="s">
        <v>154</v>
      </c>
    </row>
    <row r="59" spans="1:8" hidden="1" x14ac:dyDescent="0.2">
      <c r="A59" s="162" t="s">
        <v>9904</v>
      </c>
      <c r="B59" s="162" t="s">
        <v>9904</v>
      </c>
      <c r="C59" s="162" t="s">
        <v>10321</v>
      </c>
      <c r="D59" s="162" t="s">
        <v>27</v>
      </c>
      <c r="E59" s="162">
        <v>3</v>
      </c>
      <c r="F59" s="162" t="s">
        <v>53</v>
      </c>
      <c r="G59" s="162" t="s">
        <v>793</v>
      </c>
      <c r="H59" s="162" t="s">
        <v>792</v>
      </c>
    </row>
    <row r="60" spans="1:8" hidden="1" x14ac:dyDescent="0.2">
      <c r="A60" s="162" t="s">
        <v>9904</v>
      </c>
      <c r="B60" s="162" t="s">
        <v>9904</v>
      </c>
      <c r="C60" s="162" t="s">
        <v>10321</v>
      </c>
      <c r="D60" s="162" t="s">
        <v>116</v>
      </c>
      <c r="E60" s="162">
        <v>2</v>
      </c>
      <c r="F60" s="162" t="s">
        <v>34</v>
      </c>
      <c r="G60" s="162" t="s">
        <v>114</v>
      </c>
      <c r="H60" s="162" t="s">
        <v>113</v>
      </c>
    </row>
    <row r="61" spans="1:8" hidden="1" x14ac:dyDescent="0.2">
      <c r="A61" s="162" t="s">
        <v>9905</v>
      </c>
      <c r="B61" s="162" t="s">
        <v>9905</v>
      </c>
      <c r="C61" s="162" t="s">
        <v>10322</v>
      </c>
      <c r="D61" s="162" t="s">
        <v>27</v>
      </c>
      <c r="E61" s="162">
        <v>3</v>
      </c>
      <c r="F61" s="162" t="s">
        <v>53</v>
      </c>
      <c r="G61" s="162" t="s">
        <v>793</v>
      </c>
      <c r="H61" s="162" t="s">
        <v>792</v>
      </c>
    </row>
    <row r="62" spans="1:8" hidden="1" x14ac:dyDescent="0.2">
      <c r="A62" s="162" t="s">
        <v>9905</v>
      </c>
      <c r="B62" s="162" t="s">
        <v>9905</v>
      </c>
      <c r="C62" s="162" t="s">
        <v>10322</v>
      </c>
      <c r="D62" s="162" t="s">
        <v>116</v>
      </c>
      <c r="E62" s="162">
        <v>2</v>
      </c>
      <c r="F62" s="162" t="s">
        <v>34</v>
      </c>
      <c r="G62" s="162" t="s">
        <v>114</v>
      </c>
      <c r="H62" s="162" t="s">
        <v>113</v>
      </c>
    </row>
    <row r="63" spans="1:8" hidden="1" x14ac:dyDescent="0.2">
      <c r="A63" s="162" t="s">
        <v>9906</v>
      </c>
      <c r="B63" s="162" t="s">
        <v>9906</v>
      </c>
      <c r="C63" s="162" t="s">
        <v>10323</v>
      </c>
      <c r="D63" s="162" t="s">
        <v>27</v>
      </c>
      <c r="E63" s="162">
        <v>3</v>
      </c>
      <c r="F63" s="162" t="s">
        <v>53</v>
      </c>
      <c r="G63" s="162" t="s">
        <v>700</v>
      </c>
      <c r="H63" s="162" t="s">
        <v>699</v>
      </c>
    </row>
    <row r="64" spans="1:8" hidden="1" x14ac:dyDescent="0.2">
      <c r="A64" s="162" t="s">
        <v>9906</v>
      </c>
      <c r="B64" s="162" t="s">
        <v>9906</v>
      </c>
      <c r="C64" s="162" t="s">
        <v>10323</v>
      </c>
      <c r="D64" s="162" t="s">
        <v>4398</v>
      </c>
      <c r="E64" s="162">
        <v>2</v>
      </c>
      <c r="F64" s="162" t="s">
        <v>34</v>
      </c>
      <c r="G64" s="162" t="s">
        <v>114</v>
      </c>
      <c r="H64" s="162" t="s">
        <v>113</v>
      </c>
    </row>
    <row r="65" spans="1:8" hidden="1" x14ac:dyDescent="0.2">
      <c r="A65" s="162" t="s">
        <v>9906</v>
      </c>
      <c r="B65" s="162" t="s">
        <v>9906</v>
      </c>
      <c r="C65" s="162" t="s">
        <v>10323</v>
      </c>
      <c r="D65" s="162" t="s">
        <v>4398</v>
      </c>
      <c r="E65" s="162">
        <v>1</v>
      </c>
      <c r="F65" s="162" t="s">
        <v>31</v>
      </c>
      <c r="G65" s="162" t="s">
        <v>120</v>
      </c>
      <c r="H65" s="162" t="s">
        <v>119</v>
      </c>
    </row>
    <row r="66" spans="1:8" hidden="1" x14ac:dyDescent="0.2">
      <c r="A66" s="162" t="s">
        <v>9907</v>
      </c>
      <c r="B66" s="162" t="s">
        <v>9907</v>
      </c>
      <c r="C66" s="162" t="s">
        <v>10324</v>
      </c>
      <c r="D66" s="162" t="s">
        <v>27</v>
      </c>
      <c r="E66" s="162">
        <v>3</v>
      </c>
      <c r="F66" s="162" t="s">
        <v>53</v>
      </c>
      <c r="G66" s="162" t="s">
        <v>700</v>
      </c>
      <c r="H66" s="162" t="s">
        <v>699</v>
      </c>
    </row>
    <row r="67" spans="1:8" hidden="1" x14ac:dyDescent="0.2">
      <c r="A67" s="162" t="s">
        <v>9907</v>
      </c>
      <c r="B67" s="162" t="s">
        <v>9907</v>
      </c>
      <c r="C67" s="162" t="s">
        <v>10324</v>
      </c>
      <c r="D67" s="162" t="s">
        <v>4398</v>
      </c>
      <c r="E67" s="162">
        <v>2</v>
      </c>
      <c r="F67" s="162" t="s">
        <v>34</v>
      </c>
      <c r="G67" s="162" t="s">
        <v>114</v>
      </c>
      <c r="H67" s="162" t="s">
        <v>113</v>
      </c>
    </row>
    <row r="68" spans="1:8" hidden="1" x14ac:dyDescent="0.2">
      <c r="A68" s="162" t="s">
        <v>9907</v>
      </c>
      <c r="B68" s="162" t="s">
        <v>9907</v>
      </c>
      <c r="C68" s="162" t="s">
        <v>10324</v>
      </c>
      <c r="D68" s="162" t="s">
        <v>4398</v>
      </c>
      <c r="E68" s="162">
        <v>1</v>
      </c>
      <c r="F68" s="162" t="s">
        <v>31</v>
      </c>
      <c r="G68" s="162" t="s">
        <v>120</v>
      </c>
      <c r="H68" s="162" t="s">
        <v>119</v>
      </c>
    </row>
    <row r="69" spans="1:8" hidden="1" x14ac:dyDescent="0.2">
      <c r="A69" s="162" t="s">
        <v>9908</v>
      </c>
      <c r="B69" s="162" t="s">
        <v>9908</v>
      </c>
      <c r="C69" s="162" t="s">
        <v>10325</v>
      </c>
      <c r="D69" s="162" t="s">
        <v>27</v>
      </c>
      <c r="E69" s="162">
        <v>3</v>
      </c>
      <c r="F69" s="162" t="s">
        <v>53</v>
      </c>
      <c r="G69" s="162" t="s">
        <v>793</v>
      </c>
      <c r="H69" s="162" t="s">
        <v>792</v>
      </c>
    </row>
    <row r="70" spans="1:8" hidden="1" x14ac:dyDescent="0.2">
      <c r="A70" s="162" t="s">
        <v>9908</v>
      </c>
      <c r="B70" s="162" t="s">
        <v>9908</v>
      </c>
      <c r="C70" s="162" t="s">
        <v>10325</v>
      </c>
      <c r="D70" s="162" t="s">
        <v>4398</v>
      </c>
      <c r="E70" s="162">
        <v>2</v>
      </c>
      <c r="F70" s="162" t="s">
        <v>34</v>
      </c>
      <c r="G70" s="162" t="s">
        <v>114</v>
      </c>
      <c r="H70" s="162" t="s">
        <v>113</v>
      </c>
    </row>
    <row r="71" spans="1:8" hidden="1" x14ac:dyDescent="0.2">
      <c r="A71" s="162" t="s">
        <v>9908</v>
      </c>
      <c r="B71" s="162" t="s">
        <v>9908</v>
      </c>
      <c r="C71" s="162" t="s">
        <v>10325</v>
      </c>
      <c r="D71" s="162" t="s">
        <v>4398</v>
      </c>
      <c r="E71" s="162">
        <v>1</v>
      </c>
      <c r="F71" s="162" t="s">
        <v>31</v>
      </c>
      <c r="G71" s="162" t="s">
        <v>120</v>
      </c>
      <c r="H71" s="162" t="s">
        <v>119</v>
      </c>
    </row>
    <row r="72" spans="1:8" hidden="1" x14ac:dyDescent="0.2">
      <c r="A72" s="162" t="s">
        <v>9909</v>
      </c>
      <c r="B72" s="162" t="s">
        <v>9909</v>
      </c>
      <c r="C72" s="162" t="s">
        <v>10326</v>
      </c>
      <c r="D72" s="162" t="s">
        <v>27</v>
      </c>
      <c r="E72" s="162">
        <v>3</v>
      </c>
      <c r="F72" s="162" t="s">
        <v>53</v>
      </c>
      <c r="G72" s="162" t="s">
        <v>793</v>
      </c>
      <c r="H72" s="162" t="s">
        <v>792</v>
      </c>
    </row>
    <row r="73" spans="1:8" hidden="1" x14ac:dyDescent="0.2">
      <c r="A73" s="162" t="s">
        <v>9909</v>
      </c>
      <c r="B73" s="162" t="s">
        <v>9909</v>
      </c>
      <c r="C73" s="162" t="s">
        <v>10326</v>
      </c>
      <c r="D73" s="162" t="s">
        <v>4398</v>
      </c>
      <c r="E73" s="162">
        <v>2</v>
      </c>
      <c r="F73" s="162" t="s">
        <v>34</v>
      </c>
      <c r="G73" s="162" t="s">
        <v>114</v>
      </c>
      <c r="H73" s="162" t="s">
        <v>113</v>
      </c>
    </row>
    <row r="74" spans="1:8" hidden="1" x14ac:dyDescent="0.2">
      <c r="A74" s="162" t="s">
        <v>9909</v>
      </c>
      <c r="B74" s="162" t="s">
        <v>9909</v>
      </c>
      <c r="C74" s="162" t="s">
        <v>10326</v>
      </c>
      <c r="D74" s="162" t="s">
        <v>4398</v>
      </c>
      <c r="E74" s="162">
        <v>1</v>
      </c>
      <c r="F74" s="162" t="s">
        <v>31</v>
      </c>
      <c r="G74" s="162" t="s">
        <v>120</v>
      </c>
      <c r="H74" s="162" t="s">
        <v>119</v>
      </c>
    </row>
    <row r="75" spans="1:8" hidden="1" x14ac:dyDescent="0.2">
      <c r="A75" s="162" t="s">
        <v>9910</v>
      </c>
      <c r="B75" s="162" t="s">
        <v>9910</v>
      </c>
      <c r="C75" s="162" t="s">
        <v>10327</v>
      </c>
      <c r="D75" s="162" t="s">
        <v>4398</v>
      </c>
      <c r="E75" s="162">
        <v>2</v>
      </c>
      <c r="F75" s="162" t="s">
        <v>34</v>
      </c>
      <c r="G75" s="162" t="s">
        <v>114</v>
      </c>
      <c r="H75" s="162" t="s">
        <v>113</v>
      </c>
    </row>
    <row r="76" spans="1:8" hidden="1" x14ac:dyDescent="0.2">
      <c r="A76" s="162" t="s">
        <v>9910</v>
      </c>
      <c r="B76" s="162" t="s">
        <v>9910</v>
      </c>
      <c r="C76" s="162" t="s">
        <v>10327</v>
      </c>
      <c r="D76" s="162" t="s">
        <v>4398</v>
      </c>
      <c r="E76" s="162">
        <v>1</v>
      </c>
      <c r="F76" s="162" t="s">
        <v>31</v>
      </c>
      <c r="G76" s="162" t="s">
        <v>120</v>
      </c>
      <c r="H76" s="162" t="s">
        <v>119</v>
      </c>
    </row>
    <row r="77" spans="1:8" hidden="1" x14ac:dyDescent="0.2">
      <c r="A77" s="162" t="s">
        <v>9911</v>
      </c>
      <c r="B77" s="162" t="s">
        <v>9911</v>
      </c>
      <c r="C77" s="162" t="s">
        <v>10328</v>
      </c>
      <c r="D77" s="162" t="s">
        <v>27</v>
      </c>
      <c r="E77" s="162">
        <v>3</v>
      </c>
      <c r="F77" s="162" t="s">
        <v>53</v>
      </c>
      <c r="G77" s="162" t="s">
        <v>793</v>
      </c>
      <c r="H77" s="162" t="s">
        <v>792</v>
      </c>
    </row>
    <row r="78" spans="1:8" hidden="1" x14ac:dyDescent="0.2">
      <c r="A78" s="162" t="s">
        <v>9912</v>
      </c>
      <c r="B78" s="162" t="s">
        <v>9912</v>
      </c>
      <c r="C78" s="162" t="s">
        <v>10329</v>
      </c>
      <c r="D78" s="162" t="s">
        <v>27</v>
      </c>
      <c r="E78" s="162">
        <v>3</v>
      </c>
      <c r="F78" s="162" t="s">
        <v>53</v>
      </c>
      <c r="G78" s="162" t="s">
        <v>793</v>
      </c>
      <c r="H78" s="162" t="s">
        <v>792</v>
      </c>
    </row>
    <row r="79" spans="1:8" hidden="1" x14ac:dyDescent="0.2">
      <c r="A79" s="162" t="s">
        <v>9913</v>
      </c>
      <c r="B79" s="162" t="s">
        <v>9913</v>
      </c>
      <c r="C79" s="162" t="s">
        <v>10330</v>
      </c>
      <c r="D79" s="162" t="s">
        <v>4398</v>
      </c>
      <c r="E79" s="162">
        <v>2</v>
      </c>
      <c r="F79" s="162" t="s">
        <v>34</v>
      </c>
      <c r="G79" s="162" t="s">
        <v>114</v>
      </c>
      <c r="H79" s="162" t="s">
        <v>113</v>
      </c>
    </row>
    <row r="80" spans="1:8" hidden="1" x14ac:dyDescent="0.2">
      <c r="A80" s="162" t="s">
        <v>9913</v>
      </c>
      <c r="B80" s="162" t="s">
        <v>9913</v>
      </c>
      <c r="C80" s="162" t="s">
        <v>10330</v>
      </c>
      <c r="D80" s="162" t="s">
        <v>4398</v>
      </c>
      <c r="E80" s="162">
        <v>1</v>
      </c>
      <c r="F80" s="162" t="s">
        <v>31</v>
      </c>
      <c r="G80" s="162" t="s">
        <v>120</v>
      </c>
      <c r="H80" s="162" t="s">
        <v>119</v>
      </c>
    </row>
    <row r="81" spans="1:8" hidden="1" x14ac:dyDescent="0.2">
      <c r="A81" s="162" t="s">
        <v>9914</v>
      </c>
      <c r="B81" s="162" t="s">
        <v>9914</v>
      </c>
      <c r="C81" s="162" t="s">
        <v>10331</v>
      </c>
      <c r="D81" s="162" t="s">
        <v>27</v>
      </c>
      <c r="E81" s="162">
        <v>3</v>
      </c>
      <c r="F81" s="162" t="s">
        <v>53</v>
      </c>
      <c r="G81" s="162" t="s">
        <v>793</v>
      </c>
      <c r="H81" s="162" t="s">
        <v>792</v>
      </c>
    </row>
    <row r="82" spans="1:8" hidden="1" x14ac:dyDescent="0.2">
      <c r="A82" s="162" t="s">
        <v>9914</v>
      </c>
      <c r="B82" s="162" t="s">
        <v>9914</v>
      </c>
      <c r="C82" s="162" t="s">
        <v>10331</v>
      </c>
      <c r="D82" s="162" t="s">
        <v>4398</v>
      </c>
      <c r="E82" s="162">
        <v>2</v>
      </c>
      <c r="F82" s="162" t="s">
        <v>34</v>
      </c>
      <c r="G82" s="162" t="s">
        <v>114</v>
      </c>
      <c r="H82" s="162" t="s">
        <v>113</v>
      </c>
    </row>
    <row r="83" spans="1:8" hidden="1" x14ac:dyDescent="0.2">
      <c r="A83" s="162" t="s">
        <v>9914</v>
      </c>
      <c r="B83" s="162" t="s">
        <v>9914</v>
      </c>
      <c r="C83" s="162" t="s">
        <v>10331</v>
      </c>
      <c r="D83" s="162" t="s">
        <v>4398</v>
      </c>
      <c r="E83" s="162">
        <v>1</v>
      </c>
      <c r="F83" s="162" t="s">
        <v>31</v>
      </c>
      <c r="G83" s="162" t="s">
        <v>120</v>
      </c>
      <c r="H83" s="162" t="s">
        <v>119</v>
      </c>
    </row>
    <row r="84" spans="1:8" hidden="1" x14ac:dyDescent="0.2">
      <c r="A84" s="162" t="s">
        <v>9915</v>
      </c>
      <c r="B84" s="162" t="s">
        <v>9915</v>
      </c>
      <c r="C84" s="162" t="s">
        <v>10332</v>
      </c>
      <c r="D84" s="162" t="s">
        <v>27</v>
      </c>
      <c r="E84" s="162">
        <v>3</v>
      </c>
      <c r="F84" s="162" t="s">
        <v>53</v>
      </c>
      <c r="G84" s="162" t="s">
        <v>793</v>
      </c>
      <c r="H84" s="162" t="s">
        <v>792</v>
      </c>
    </row>
    <row r="85" spans="1:8" hidden="1" x14ac:dyDescent="0.2">
      <c r="A85" s="162" t="s">
        <v>9915</v>
      </c>
      <c r="B85" s="162" t="s">
        <v>9915</v>
      </c>
      <c r="C85" s="162" t="s">
        <v>10332</v>
      </c>
      <c r="D85" s="162" t="s">
        <v>4398</v>
      </c>
      <c r="E85" s="162">
        <v>2</v>
      </c>
      <c r="F85" s="162" t="s">
        <v>34</v>
      </c>
      <c r="G85" s="162" t="s">
        <v>114</v>
      </c>
      <c r="H85" s="162" t="s">
        <v>113</v>
      </c>
    </row>
    <row r="86" spans="1:8" hidden="1" x14ac:dyDescent="0.2">
      <c r="A86" s="162" t="s">
        <v>9915</v>
      </c>
      <c r="B86" s="162" t="s">
        <v>9915</v>
      </c>
      <c r="C86" s="162" t="s">
        <v>10332</v>
      </c>
      <c r="D86" s="162" t="s">
        <v>4398</v>
      </c>
      <c r="E86" s="162">
        <v>1</v>
      </c>
      <c r="F86" s="162" t="s">
        <v>31</v>
      </c>
      <c r="G86" s="162" t="s">
        <v>120</v>
      </c>
      <c r="H86" s="162" t="s">
        <v>119</v>
      </c>
    </row>
    <row r="87" spans="1:8" hidden="1" x14ac:dyDescent="0.2">
      <c r="A87" s="162" t="s">
        <v>9916</v>
      </c>
      <c r="B87" s="162" t="s">
        <v>9916</v>
      </c>
      <c r="C87" s="162" t="s">
        <v>10333</v>
      </c>
      <c r="D87" s="162" t="s">
        <v>27</v>
      </c>
      <c r="E87" s="162">
        <v>3</v>
      </c>
      <c r="F87" s="162" t="s">
        <v>53</v>
      </c>
      <c r="G87" s="162" t="s">
        <v>793</v>
      </c>
      <c r="H87" s="162" t="s">
        <v>792</v>
      </c>
    </row>
    <row r="88" spans="1:8" hidden="1" x14ac:dyDescent="0.2">
      <c r="A88" s="162" t="s">
        <v>9916</v>
      </c>
      <c r="B88" s="162" t="s">
        <v>9916</v>
      </c>
      <c r="C88" s="162" t="s">
        <v>10333</v>
      </c>
      <c r="D88" s="162" t="s">
        <v>116</v>
      </c>
      <c r="E88" s="162">
        <v>2</v>
      </c>
      <c r="F88" s="162" t="s">
        <v>34</v>
      </c>
      <c r="G88" s="162" t="s">
        <v>114</v>
      </c>
      <c r="H88" s="162" t="s">
        <v>113</v>
      </c>
    </row>
    <row r="89" spans="1:8" hidden="1" x14ac:dyDescent="0.2">
      <c r="A89" s="162" t="s">
        <v>9917</v>
      </c>
      <c r="B89" s="162" t="s">
        <v>9917</v>
      </c>
      <c r="C89" s="162" t="s">
        <v>10334</v>
      </c>
      <c r="D89" s="162" t="s">
        <v>27</v>
      </c>
      <c r="E89" s="162">
        <v>3</v>
      </c>
      <c r="F89" s="162" t="s">
        <v>53</v>
      </c>
      <c r="G89" s="162" t="s">
        <v>793</v>
      </c>
      <c r="H89" s="162" t="s">
        <v>792</v>
      </c>
    </row>
    <row r="90" spans="1:8" hidden="1" x14ac:dyDescent="0.2">
      <c r="A90" s="162" t="s">
        <v>9917</v>
      </c>
      <c r="B90" s="162" t="s">
        <v>9917</v>
      </c>
      <c r="C90" s="162" t="s">
        <v>10334</v>
      </c>
      <c r="D90" s="162" t="s">
        <v>116</v>
      </c>
      <c r="E90" s="162">
        <v>2</v>
      </c>
      <c r="F90" s="162" t="s">
        <v>34</v>
      </c>
      <c r="G90" s="162" t="s">
        <v>114</v>
      </c>
      <c r="H90" s="162" t="s">
        <v>113</v>
      </c>
    </row>
    <row r="91" spans="1:8" hidden="1" x14ac:dyDescent="0.2">
      <c r="A91" s="162" t="s">
        <v>9918</v>
      </c>
      <c r="B91" s="162" t="s">
        <v>9918</v>
      </c>
      <c r="C91" s="162" t="s">
        <v>10335</v>
      </c>
      <c r="D91" s="162" t="s">
        <v>27</v>
      </c>
      <c r="E91" s="162">
        <v>3</v>
      </c>
      <c r="F91" s="162" t="s">
        <v>53</v>
      </c>
      <c r="G91" s="162" t="s">
        <v>793</v>
      </c>
      <c r="H91" s="162" t="s">
        <v>792</v>
      </c>
    </row>
    <row r="92" spans="1:8" hidden="1" x14ac:dyDescent="0.2">
      <c r="A92" s="162" t="s">
        <v>9918</v>
      </c>
      <c r="B92" s="162" t="s">
        <v>9918</v>
      </c>
      <c r="C92" s="162" t="s">
        <v>10335</v>
      </c>
      <c r="D92" s="162" t="s">
        <v>116</v>
      </c>
      <c r="E92" s="162">
        <v>2</v>
      </c>
      <c r="F92" s="162" t="s">
        <v>34</v>
      </c>
      <c r="G92" s="162" t="s">
        <v>114</v>
      </c>
      <c r="H92" s="162" t="s">
        <v>113</v>
      </c>
    </row>
    <row r="93" spans="1:8" hidden="1" x14ac:dyDescent="0.2">
      <c r="A93" s="162" t="s">
        <v>9919</v>
      </c>
      <c r="B93" s="162" t="s">
        <v>9919</v>
      </c>
      <c r="C93" s="162" t="s">
        <v>10336</v>
      </c>
      <c r="D93" s="162" t="s">
        <v>27</v>
      </c>
      <c r="E93" s="162">
        <v>3</v>
      </c>
      <c r="F93" s="162" t="s">
        <v>53</v>
      </c>
      <c r="G93" s="162" t="s">
        <v>793</v>
      </c>
      <c r="H93" s="162" t="s">
        <v>792</v>
      </c>
    </row>
    <row r="94" spans="1:8" hidden="1" x14ac:dyDescent="0.2">
      <c r="A94" s="162" t="s">
        <v>9919</v>
      </c>
      <c r="B94" s="162" t="s">
        <v>9919</v>
      </c>
      <c r="C94" s="162" t="s">
        <v>10336</v>
      </c>
      <c r="D94" s="162" t="s">
        <v>116</v>
      </c>
      <c r="E94" s="162">
        <v>2</v>
      </c>
      <c r="F94" s="162" t="s">
        <v>34</v>
      </c>
      <c r="G94" s="162" t="s">
        <v>114</v>
      </c>
      <c r="H94" s="162" t="s">
        <v>113</v>
      </c>
    </row>
    <row r="95" spans="1:8" hidden="1" x14ac:dyDescent="0.2">
      <c r="A95" s="162" t="s">
        <v>9920</v>
      </c>
      <c r="B95" s="162" t="s">
        <v>9920</v>
      </c>
      <c r="C95" s="162" t="s">
        <v>10337</v>
      </c>
      <c r="D95" s="162" t="s">
        <v>27</v>
      </c>
      <c r="E95" s="162">
        <v>3</v>
      </c>
      <c r="F95" s="162" t="s">
        <v>53</v>
      </c>
      <c r="G95" s="162" t="s">
        <v>793</v>
      </c>
      <c r="H95" s="162" t="s">
        <v>792</v>
      </c>
    </row>
    <row r="96" spans="1:8" hidden="1" x14ac:dyDescent="0.2">
      <c r="A96" s="162" t="s">
        <v>9920</v>
      </c>
      <c r="B96" s="162" t="s">
        <v>9920</v>
      </c>
      <c r="C96" s="162" t="s">
        <v>10337</v>
      </c>
      <c r="D96" s="162" t="s">
        <v>4398</v>
      </c>
      <c r="E96" s="162">
        <v>2</v>
      </c>
      <c r="F96" s="162" t="s">
        <v>34</v>
      </c>
      <c r="G96" s="162" t="s">
        <v>114</v>
      </c>
      <c r="H96" s="162" t="s">
        <v>113</v>
      </c>
    </row>
    <row r="97" spans="1:8" hidden="1" x14ac:dyDescent="0.2">
      <c r="A97" s="162" t="s">
        <v>9920</v>
      </c>
      <c r="B97" s="162" t="s">
        <v>9920</v>
      </c>
      <c r="C97" s="162" t="s">
        <v>10337</v>
      </c>
      <c r="D97" s="162" t="s">
        <v>4398</v>
      </c>
      <c r="E97" s="162">
        <v>1</v>
      </c>
      <c r="F97" s="162" t="s">
        <v>31</v>
      </c>
      <c r="G97" s="162" t="s">
        <v>120</v>
      </c>
      <c r="H97" s="162" t="s">
        <v>119</v>
      </c>
    </row>
    <row r="98" spans="1:8" hidden="1" x14ac:dyDescent="0.2">
      <c r="A98" s="162" t="s">
        <v>9921</v>
      </c>
      <c r="B98" s="162" t="s">
        <v>9921</v>
      </c>
      <c r="C98" s="162" t="s">
        <v>10338</v>
      </c>
      <c r="D98" s="162" t="s">
        <v>27</v>
      </c>
      <c r="E98" s="162">
        <v>3</v>
      </c>
      <c r="F98" s="162" t="s">
        <v>53</v>
      </c>
      <c r="G98" s="162" t="s">
        <v>793</v>
      </c>
      <c r="H98" s="162" t="s">
        <v>792</v>
      </c>
    </row>
    <row r="99" spans="1:8" hidden="1" x14ac:dyDescent="0.2">
      <c r="A99" s="162" t="s">
        <v>9921</v>
      </c>
      <c r="B99" s="162" t="s">
        <v>9921</v>
      </c>
      <c r="C99" s="162" t="s">
        <v>10338</v>
      </c>
      <c r="D99" s="162" t="s">
        <v>4398</v>
      </c>
      <c r="E99" s="162">
        <v>2</v>
      </c>
      <c r="F99" s="162" t="s">
        <v>34</v>
      </c>
      <c r="G99" s="162" t="s">
        <v>114</v>
      </c>
      <c r="H99" s="162" t="s">
        <v>113</v>
      </c>
    </row>
    <row r="100" spans="1:8" hidden="1" x14ac:dyDescent="0.2">
      <c r="A100" s="162" t="s">
        <v>9921</v>
      </c>
      <c r="B100" s="162" t="s">
        <v>9921</v>
      </c>
      <c r="C100" s="162" t="s">
        <v>10338</v>
      </c>
      <c r="D100" s="162" t="s">
        <v>4398</v>
      </c>
      <c r="E100" s="162">
        <v>1</v>
      </c>
      <c r="F100" s="162" t="s">
        <v>31</v>
      </c>
      <c r="G100" s="162" t="s">
        <v>120</v>
      </c>
      <c r="H100" s="162" t="s">
        <v>119</v>
      </c>
    </row>
    <row r="101" spans="1:8" hidden="1" x14ac:dyDescent="0.2">
      <c r="A101" s="162" t="s">
        <v>9922</v>
      </c>
      <c r="B101" s="162" t="s">
        <v>9922</v>
      </c>
      <c r="C101" s="162" t="s">
        <v>10339</v>
      </c>
      <c r="D101" s="162" t="s">
        <v>27</v>
      </c>
      <c r="E101" s="162">
        <v>3</v>
      </c>
      <c r="F101" s="162" t="s">
        <v>53</v>
      </c>
      <c r="G101" s="162" t="s">
        <v>700</v>
      </c>
      <c r="H101" s="162" t="s">
        <v>699</v>
      </c>
    </row>
    <row r="102" spans="1:8" hidden="1" x14ac:dyDescent="0.2">
      <c r="A102" s="162" t="s">
        <v>9922</v>
      </c>
      <c r="B102" s="162" t="s">
        <v>9922</v>
      </c>
      <c r="C102" s="162" t="s">
        <v>10339</v>
      </c>
      <c r="D102" s="162" t="s">
        <v>4398</v>
      </c>
      <c r="E102" s="162">
        <v>2</v>
      </c>
      <c r="F102" s="162" t="s">
        <v>34</v>
      </c>
      <c r="G102" s="162" t="s">
        <v>114</v>
      </c>
      <c r="H102" s="162" t="s">
        <v>113</v>
      </c>
    </row>
    <row r="103" spans="1:8" hidden="1" x14ac:dyDescent="0.2">
      <c r="A103" s="162" t="s">
        <v>9922</v>
      </c>
      <c r="B103" s="162" t="s">
        <v>9922</v>
      </c>
      <c r="C103" s="162" t="s">
        <v>10339</v>
      </c>
      <c r="D103" s="162" t="s">
        <v>4398</v>
      </c>
      <c r="E103" s="162">
        <v>1</v>
      </c>
      <c r="F103" s="162" t="s">
        <v>31</v>
      </c>
      <c r="G103" s="162" t="s">
        <v>120</v>
      </c>
      <c r="H103" s="162" t="s">
        <v>119</v>
      </c>
    </row>
    <row r="104" spans="1:8" hidden="1" x14ac:dyDescent="0.2">
      <c r="A104" s="162" t="s">
        <v>9923</v>
      </c>
      <c r="B104" s="162" t="s">
        <v>9923</v>
      </c>
      <c r="C104" s="162" t="s">
        <v>10340</v>
      </c>
      <c r="D104" s="162" t="s">
        <v>27</v>
      </c>
      <c r="E104" s="162">
        <v>3</v>
      </c>
      <c r="F104" s="162" t="s">
        <v>53</v>
      </c>
      <c r="G104" s="162" t="s">
        <v>700</v>
      </c>
      <c r="H104" s="162" t="s">
        <v>699</v>
      </c>
    </row>
    <row r="105" spans="1:8" hidden="1" x14ac:dyDescent="0.2">
      <c r="A105" s="162" t="s">
        <v>9923</v>
      </c>
      <c r="B105" s="162" t="s">
        <v>9923</v>
      </c>
      <c r="C105" s="162" t="s">
        <v>10340</v>
      </c>
      <c r="D105" s="162" t="s">
        <v>4398</v>
      </c>
      <c r="E105" s="162">
        <v>2</v>
      </c>
      <c r="F105" s="162" t="s">
        <v>34</v>
      </c>
      <c r="G105" s="162" t="s">
        <v>114</v>
      </c>
      <c r="H105" s="162" t="s">
        <v>113</v>
      </c>
    </row>
    <row r="106" spans="1:8" hidden="1" x14ac:dyDescent="0.2">
      <c r="A106" s="162" t="s">
        <v>9923</v>
      </c>
      <c r="B106" s="162" t="s">
        <v>9923</v>
      </c>
      <c r="C106" s="162" t="s">
        <v>10340</v>
      </c>
      <c r="D106" s="162" t="s">
        <v>4398</v>
      </c>
      <c r="E106" s="162">
        <v>1</v>
      </c>
      <c r="F106" s="162" t="s">
        <v>31</v>
      </c>
      <c r="G106" s="162" t="s">
        <v>120</v>
      </c>
      <c r="H106" s="162" t="s">
        <v>119</v>
      </c>
    </row>
    <row r="107" spans="1:8" hidden="1" x14ac:dyDescent="0.2">
      <c r="A107" s="162" t="s">
        <v>9924</v>
      </c>
      <c r="B107" s="162" t="s">
        <v>9924</v>
      </c>
      <c r="C107" s="162" t="s">
        <v>10341</v>
      </c>
      <c r="D107" s="162" t="s">
        <v>27</v>
      </c>
      <c r="E107" s="162">
        <v>3</v>
      </c>
      <c r="F107" s="162" t="s">
        <v>53</v>
      </c>
      <c r="G107" s="162" t="s">
        <v>700</v>
      </c>
      <c r="H107" s="162" t="s">
        <v>699</v>
      </c>
    </row>
    <row r="108" spans="1:8" hidden="1" x14ac:dyDescent="0.2">
      <c r="A108" s="162" t="s">
        <v>9924</v>
      </c>
      <c r="B108" s="162" t="s">
        <v>9924</v>
      </c>
      <c r="C108" s="162" t="s">
        <v>10341</v>
      </c>
      <c r="D108" s="162" t="s">
        <v>4398</v>
      </c>
      <c r="E108" s="162">
        <v>2</v>
      </c>
      <c r="F108" s="162" t="s">
        <v>34</v>
      </c>
      <c r="G108" s="162" t="s">
        <v>114</v>
      </c>
      <c r="H108" s="162" t="s">
        <v>113</v>
      </c>
    </row>
    <row r="109" spans="1:8" hidden="1" x14ac:dyDescent="0.2">
      <c r="A109" s="162" t="s">
        <v>9924</v>
      </c>
      <c r="B109" s="162" t="s">
        <v>9924</v>
      </c>
      <c r="C109" s="162" t="s">
        <v>10341</v>
      </c>
      <c r="D109" s="162" t="s">
        <v>4398</v>
      </c>
      <c r="E109" s="162">
        <v>1</v>
      </c>
      <c r="F109" s="162" t="s">
        <v>31</v>
      </c>
      <c r="G109" s="162" t="s">
        <v>120</v>
      </c>
      <c r="H109" s="162" t="s">
        <v>119</v>
      </c>
    </row>
    <row r="110" spans="1:8" hidden="1" x14ac:dyDescent="0.2">
      <c r="A110" s="162" t="s">
        <v>9925</v>
      </c>
      <c r="B110" s="162" t="s">
        <v>9925</v>
      </c>
      <c r="C110" s="162" t="s">
        <v>10342</v>
      </c>
      <c r="D110" s="162" t="s">
        <v>27</v>
      </c>
      <c r="E110" s="162">
        <v>3</v>
      </c>
      <c r="F110" s="162" t="s">
        <v>53</v>
      </c>
      <c r="G110" s="162" t="s">
        <v>700</v>
      </c>
      <c r="H110" s="162" t="s">
        <v>699</v>
      </c>
    </row>
    <row r="111" spans="1:8" hidden="1" x14ac:dyDescent="0.2">
      <c r="A111" s="162" t="s">
        <v>9925</v>
      </c>
      <c r="B111" s="162" t="s">
        <v>9925</v>
      </c>
      <c r="C111" s="162" t="s">
        <v>10342</v>
      </c>
      <c r="D111" s="162" t="s">
        <v>4398</v>
      </c>
      <c r="E111" s="162">
        <v>2</v>
      </c>
      <c r="F111" s="162" t="s">
        <v>34</v>
      </c>
      <c r="G111" s="162" t="s">
        <v>114</v>
      </c>
      <c r="H111" s="162" t="s">
        <v>113</v>
      </c>
    </row>
    <row r="112" spans="1:8" hidden="1" x14ac:dyDescent="0.2">
      <c r="A112" s="162" t="s">
        <v>9925</v>
      </c>
      <c r="B112" s="162" t="s">
        <v>9925</v>
      </c>
      <c r="C112" s="162" t="s">
        <v>10342</v>
      </c>
      <c r="D112" s="162" t="s">
        <v>4398</v>
      </c>
      <c r="E112" s="162">
        <v>1</v>
      </c>
      <c r="F112" s="162" t="s">
        <v>31</v>
      </c>
      <c r="G112" s="162" t="s">
        <v>120</v>
      </c>
      <c r="H112" s="162" t="s">
        <v>119</v>
      </c>
    </row>
    <row r="113" spans="1:8" hidden="1" x14ac:dyDescent="0.2">
      <c r="A113" s="162" t="s">
        <v>9926</v>
      </c>
      <c r="B113" s="162" t="s">
        <v>9926</v>
      </c>
      <c r="C113" s="162" t="s">
        <v>10343</v>
      </c>
      <c r="D113" s="162" t="s">
        <v>27</v>
      </c>
      <c r="E113" s="162">
        <v>3</v>
      </c>
      <c r="F113" s="162" t="s">
        <v>53</v>
      </c>
      <c r="G113" s="162" t="s">
        <v>700</v>
      </c>
      <c r="H113" s="162" t="s">
        <v>699</v>
      </c>
    </row>
    <row r="114" spans="1:8" hidden="1" x14ac:dyDescent="0.2">
      <c r="A114" s="162" t="s">
        <v>9926</v>
      </c>
      <c r="B114" s="162" t="s">
        <v>9926</v>
      </c>
      <c r="C114" s="162" t="s">
        <v>10343</v>
      </c>
      <c r="D114" s="162" t="s">
        <v>4398</v>
      </c>
      <c r="E114" s="162">
        <v>2</v>
      </c>
      <c r="F114" s="162" t="s">
        <v>34</v>
      </c>
      <c r="G114" s="162" t="s">
        <v>114</v>
      </c>
      <c r="H114" s="162" t="s">
        <v>113</v>
      </c>
    </row>
    <row r="115" spans="1:8" hidden="1" x14ac:dyDescent="0.2">
      <c r="A115" s="162" t="s">
        <v>9926</v>
      </c>
      <c r="B115" s="162" t="s">
        <v>9926</v>
      </c>
      <c r="C115" s="162" t="s">
        <v>10343</v>
      </c>
      <c r="D115" s="162" t="s">
        <v>4398</v>
      </c>
      <c r="E115" s="162">
        <v>1</v>
      </c>
      <c r="F115" s="162" t="s">
        <v>31</v>
      </c>
      <c r="G115" s="162" t="s">
        <v>120</v>
      </c>
      <c r="H115" s="162" t="s">
        <v>119</v>
      </c>
    </row>
    <row r="116" spans="1:8" hidden="1" x14ac:dyDescent="0.2">
      <c r="A116" s="162" t="s">
        <v>9927</v>
      </c>
      <c r="B116" s="162" t="s">
        <v>9927</v>
      </c>
      <c r="C116" s="162" t="s">
        <v>10344</v>
      </c>
      <c r="D116" s="162" t="s">
        <v>27</v>
      </c>
      <c r="E116" s="162">
        <v>3</v>
      </c>
      <c r="F116" s="162" t="s">
        <v>53</v>
      </c>
      <c r="G116" s="162" t="s">
        <v>700</v>
      </c>
      <c r="H116" s="162" t="s">
        <v>699</v>
      </c>
    </row>
    <row r="117" spans="1:8" hidden="1" x14ac:dyDescent="0.2">
      <c r="A117" s="162" t="s">
        <v>9927</v>
      </c>
      <c r="B117" s="162" t="s">
        <v>9927</v>
      </c>
      <c r="C117" s="162" t="s">
        <v>10344</v>
      </c>
      <c r="D117" s="162" t="s">
        <v>4398</v>
      </c>
      <c r="E117" s="162">
        <v>2</v>
      </c>
      <c r="F117" s="162" t="s">
        <v>34</v>
      </c>
      <c r="G117" s="162" t="s">
        <v>114</v>
      </c>
      <c r="H117" s="162" t="s">
        <v>113</v>
      </c>
    </row>
    <row r="118" spans="1:8" hidden="1" x14ac:dyDescent="0.2">
      <c r="A118" s="162" t="s">
        <v>9927</v>
      </c>
      <c r="B118" s="162" t="s">
        <v>9927</v>
      </c>
      <c r="C118" s="162" t="s">
        <v>10344</v>
      </c>
      <c r="D118" s="162" t="s">
        <v>4398</v>
      </c>
      <c r="E118" s="162">
        <v>1</v>
      </c>
      <c r="F118" s="162" t="s">
        <v>31</v>
      </c>
      <c r="G118" s="162" t="s">
        <v>120</v>
      </c>
      <c r="H118" s="162" t="s">
        <v>119</v>
      </c>
    </row>
    <row r="119" spans="1:8" hidden="1" x14ac:dyDescent="0.2">
      <c r="A119" s="162" t="s">
        <v>9928</v>
      </c>
      <c r="B119" s="162" t="s">
        <v>9928</v>
      </c>
      <c r="C119" s="162" t="s">
        <v>10345</v>
      </c>
      <c r="D119" s="162" t="s">
        <v>27</v>
      </c>
      <c r="E119" s="162">
        <v>3</v>
      </c>
      <c r="F119" s="162" t="s">
        <v>53</v>
      </c>
      <c r="G119" s="162" t="s">
        <v>793</v>
      </c>
      <c r="H119" s="162" t="s">
        <v>792</v>
      </c>
    </row>
    <row r="120" spans="1:8" hidden="1" x14ac:dyDescent="0.2">
      <c r="A120" s="162" t="s">
        <v>9928</v>
      </c>
      <c r="B120" s="162" t="s">
        <v>9928</v>
      </c>
      <c r="C120" s="162" t="s">
        <v>10345</v>
      </c>
      <c r="D120" s="162" t="s">
        <v>4398</v>
      </c>
      <c r="E120" s="162">
        <v>2</v>
      </c>
      <c r="F120" s="162" t="s">
        <v>34</v>
      </c>
      <c r="G120" s="162" t="s">
        <v>114</v>
      </c>
      <c r="H120" s="162" t="s">
        <v>113</v>
      </c>
    </row>
    <row r="121" spans="1:8" hidden="1" x14ac:dyDescent="0.2">
      <c r="A121" s="162" t="s">
        <v>9928</v>
      </c>
      <c r="B121" s="162" t="s">
        <v>9928</v>
      </c>
      <c r="C121" s="162" t="s">
        <v>10345</v>
      </c>
      <c r="D121" s="162" t="s">
        <v>4398</v>
      </c>
      <c r="E121" s="162">
        <v>1</v>
      </c>
      <c r="F121" s="162" t="s">
        <v>31</v>
      </c>
      <c r="G121" s="162" t="s">
        <v>120</v>
      </c>
      <c r="H121" s="162" t="s">
        <v>119</v>
      </c>
    </row>
    <row r="122" spans="1:8" hidden="1" x14ac:dyDescent="0.2">
      <c r="A122" s="162" t="s">
        <v>9929</v>
      </c>
      <c r="B122" s="162" t="s">
        <v>9929</v>
      </c>
      <c r="C122" s="162" t="s">
        <v>10346</v>
      </c>
      <c r="D122" s="162" t="s">
        <v>27</v>
      </c>
      <c r="E122" s="162">
        <v>3</v>
      </c>
      <c r="F122" s="162" t="s">
        <v>53</v>
      </c>
      <c r="G122" s="162" t="s">
        <v>793</v>
      </c>
      <c r="H122" s="162" t="s">
        <v>792</v>
      </c>
    </row>
    <row r="123" spans="1:8" hidden="1" x14ac:dyDescent="0.2">
      <c r="A123" s="162" t="s">
        <v>9929</v>
      </c>
      <c r="B123" s="162" t="s">
        <v>9929</v>
      </c>
      <c r="C123" s="162" t="s">
        <v>10346</v>
      </c>
      <c r="D123" s="162" t="s">
        <v>4398</v>
      </c>
      <c r="E123" s="162">
        <v>2</v>
      </c>
      <c r="F123" s="162" t="s">
        <v>34</v>
      </c>
      <c r="G123" s="162" t="s">
        <v>114</v>
      </c>
      <c r="H123" s="162" t="s">
        <v>113</v>
      </c>
    </row>
    <row r="124" spans="1:8" hidden="1" x14ac:dyDescent="0.2">
      <c r="A124" s="162" t="s">
        <v>9929</v>
      </c>
      <c r="B124" s="162" t="s">
        <v>9929</v>
      </c>
      <c r="C124" s="162" t="s">
        <v>10346</v>
      </c>
      <c r="D124" s="162" t="s">
        <v>4398</v>
      </c>
      <c r="E124" s="162">
        <v>1</v>
      </c>
      <c r="F124" s="162" t="s">
        <v>31</v>
      </c>
      <c r="G124" s="162" t="s">
        <v>120</v>
      </c>
      <c r="H124" s="162" t="s">
        <v>119</v>
      </c>
    </row>
    <row r="125" spans="1:8" hidden="1" x14ac:dyDescent="0.2">
      <c r="A125" s="162" t="s">
        <v>9930</v>
      </c>
      <c r="B125" s="162" t="s">
        <v>9930</v>
      </c>
      <c r="C125" s="162" t="s">
        <v>10347</v>
      </c>
      <c r="D125" s="162" t="s">
        <v>27</v>
      </c>
      <c r="E125" s="162">
        <v>3</v>
      </c>
      <c r="F125" s="162" t="s">
        <v>53</v>
      </c>
      <c r="G125" s="162" t="s">
        <v>793</v>
      </c>
      <c r="H125" s="162" t="s">
        <v>792</v>
      </c>
    </row>
    <row r="126" spans="1:8" hidden="1" x14ac:dyDescent="0.2">
      <c r="A126" s="162" t="s">
        <v>9930</v>
      </c>
      <c r="B126" s="162" t="s">
        <v>9930</v>
      </c>
      <c r="C126" s="162" t="s">
        <v>10347</v>
      </c>
      <c r="D126" s="162" t="s">
        <v>4398</v>
      </c>
      <c r="E126" s="162">
        <v>2</v>
      </c>
      <c r="F126" s="162" t="s">
        <v>34</v>
      </c>
      <c r="G126" s="162" t="s">
        <v>114</v>
      </c>
      <c r="H126" s="162" t="s">
        <v>113</v>
      </c>
    </row>
    <row r="127" spans="1:8" hidden="1" x14ac:dyDescent="0.2">
      <c r="A127" s="162" t="s">
        <v>9930</v>
      </c>
      <c r="B127" s="162" t="s">
        <v>9930</v>
      </c>
      <c r="C127" s="162" t="s">
        <v>10347</v>
      </c>
      <c r="D127" s="162" t="s">
        <v>4398</v>
      </c>
      <c r="E127" s="162">
        <v>1</v>
      </c>
      <c r="F127" s="162" t="s">
        <v>31</v>
      </c>
      <c r="G127" s="162" t="s">
        <v>120</v>
      </c>
      <c r="H127" s="162" t="s">
        <v>119</v>
      </c>
    </row>
    <row r="128" spans="1:8" hidden="1" x14ac:dyDescent="0.2">
      <c r="A128" s="162" t="s">
        <v>9931</v>
      </c>
      <c r="B128" s="162" t="s">
        <v>9931</v>
      </c>
      <c r="C128" s="162" t="s">
        <v>10348</v>
      </c>
      <c r="D128" s="162" t="s">
        <v>27</v>
      </c>
      <c r="E128" s="162">
        <v>3</v>
      </c>
      <c r="F128" s="162" t="s">
        <v>53</v>
      </c>
      <c r="G128" s="162" t="s">
        <v>793</v>
      </c>
      <c r="H128" s="162" t="s">
        <v>792</v>
      </c>
    </row>
    <row r="129" spans="1:8" hidden="1" x14ac:dyDescent="0.2">
      <c r="A129" s="162" t="s">
        <v>9931</v>
      </c>
      <c r="B129" s="162" t="s">
        <v>9931</v>
      </c>
      <c r="C129" s="162" t="s">
        <v>10348</v>
      </c>
      <c r="D129" s="162" t="s">
        <v>4398</v>
      </c>
      <c r="E129" s="162">
        <v>2</v>
      </c>
      <c r="F129" s="162" t="s">
        <v>34</v>
      </c>
      <c r="G129" s="162" t="s">
        <v>114</v>
      </c>
      <c r="H129" s="162" t="s">
        <v>113</v>
      </c>
    </row>
    <row r="130" spans="1:8" hidden="1" x14ac:dyDescent="0.2">
      <c r="A130" s="162" t="s">
        <v>9931</v>
      </c>
      <c r="B130" s="162" t="s">
        <v>9931</v>
      </c>
      <c r="C130" s="162" t="s">
        <v>10348</v>
      </c>
      <c r="D130" s="162" t="s">
        <v>4398</v>
      </c>
      <c r="E130" s="162">
        <v>1</v>
      </c>
      <c r="F130" s="162" t="s">
        <v>31</v>
      </c>
      <c r="G130" s="162" t="s">
        <v>120</v>
      </c>
      <c r="H130" s="162" t="s">
        <v>119</v>
      </c>
    </row>
    <row r="131" spans="1:8" hidden="1" x14ac:dyDescent="0.2">
      <c r="A131" s="162" t="s">
        <v>9932</v>
      </c>
      <c r="B131" s="162" t="s">
        <v>9932</v>
      </c>
      <c r="C131" s="162" t="s">
        <v>10349</v>
      </c>
      <c r="D131" s="162" t="s">
        <v>27</v>
      </c>
      <c r="E131" s="162">
        <v>3</v>
      </c>
      <c r="F131" s="162" t="s">
        <v>53</v>
      </c>
      <c r="G131" s="162" t="s">
        <v>793</v>
      </c>
      <c r="H131" s="162" t="s">
        <v>792</v>
      </c>
    </row>
    <row r="132" spans="1:8" hidden="1" x14ac:dyDescent="0.2">
      <c r="A132" s="162" t="s">
        <v>9932</v>
      </c>
      <c r="B132" s="162" t="s">
        <v>9932</v>
      </c>
      <c r="C132" s="162" t="s">
        <v>10349</v>
      </c>
      <c r="D132" s="162" t="s">
        <v>4398</v>
      </c>
      <c r="E132" s="162">
        <v>2</v>
      </c>
      <c r="F132" s="162" t="s">
        <v>34</v>
      </c>
      <c r="G132" s="162" t="s">
        <v>114</v>
      </c>
      <c r="H132" s="162" t="s">
        <v>113</v>
      </c>
    </row>
    <row r="133" spans="1:8" hidden="1" x14ac:dyDescent="0.2">
      <c r="A133" s="162" t="s">
        <v>9932</v>
      </c>
      <c r="B133" s="162" t="s">
        <v>9932</v>
      </c>
      <c r="C133" s="162" t="s">
        <v>10349</v>
      </c>
      <c r="D133" s="162" t="s">
        <v>4398</v>
      </c>
      <c r="E133" s="162">
        <v>1</v>
      </c>
      <c r="F133" s="162" t="s">
        <v>31</v>
      </c>
      <c r="G133" s="162" t="s">
        <v>120</v>
      </c>
      <c r="H133" s="162" t="s">
        <v>119</v>
      </c>
    </row>
    <row r="134" spans="1:8" hidden="1" x14ac:dyDescent="0.2">
      <c r="A134" s="162" t="s">
        <v>9933</v>
      </c>
      <c r="B134" s="162" t="s">
        <v>9933</v>
      </c>
      <c r="C134" s="162" t="s">
        <v>10350</v>
      </c>
      <c r="D134" s="162" t="s">
        <v>27</v>
      </c>
      <c r="E134" s="162">
        <v>3</v>
      </c>
      <c r="F134" s="162" t="s">
        <v>53</v>
      </c>
      <c r="G134" s="162" t="s">
        <v>793</v>
      </c>
      <c r="H134" s="162" t="s">
        <v>792</v>
      </c>
    </row>
    <row r="135" spans="1:8" hidden="1" x14ac:dyDescent="0.2">
      <c r="A135" s="162" t="s">
        <v>9933</v>
      </c>
      <c r="B135" s="162" t="s">
        <v>9933</v>
      </c>
      <c r="C135" s="162" t="s">
        <v>10350</v>
      </c>
      <c r="D135" s="162" t="s">
        <v>4398</v>
      </c>
      <c r="E135" s="162">
        <v>2</v>
      </c>
      <c r="F135" s="162" t="s">
        <v>34</v>
      </c>
      <c r="G135" s="162" t="s">
        <v>114</v>
      </c>
      <c r="H135" s="162" t="s">
        <v>113</v>
      </c>
    </row>
    <row r="136" spans="1:8" hidden="1" x14ac:dyDescent="0.2">
      <c r="A136" s="162" t="s">
        <v>9933</v>
      </c>
      <c r="B136" s="162" t="s">
        <v>9933</v>
      </c>
      <c r="C136" s="162" t="s">
        <v>10350</v>
      </c>
      <c r="D136" s="162" t="s">
        <v>4398</v>
      </c>
      <c r="E136" s="162">
        <v>1</v>
      </c>
      <c r="F136" s="162" t="s">
        <v>31</v>
      </c>
      <c r="G136" s="162" t="s">
        <v>120</v>
      </c>
      <c r="H136" s="162" t="s">
        <v>119</v>
      </c>
    </row>
    <row r="137" spans="1:8" hidden="1" x14ac:dyDescent="0.2">
      <c r="A137" s="162" t="s">
        <v>9934</v>
      </c>
      <c r="B137" s="162" t="s">
        <v>9934</v>
      </c>
      <c r="C137" s="162" t="s">
        <v>10351</v>
      </c>
      <c r="D137" s="162" t="s">
        <v>27</v>
      </c>
      <c r="E137" s="162">
        <v>3</v>
      </c>
      <c r="F137" s="162" t="s">
        <v>53</v>
      </c>
      <c r="G137" s="162" t="s">
        <v>793</v>
      </c>
      <c r="H137" s="162" t="s">
        <v>792</v>
      </c>
    </row>
    <row r="138" spans="1:8" hidden="1" x14ac:dyDescent="0.2">
      <c r="A138" s="162" t="s">
        <v>9934</v>
      </c>
      <c r="B138" s="162" t="s">
        <v>9934</v>
      </c>
      <c r="C138" s="162" t="s">
        <v>10351</v>
      </c>
      <c r="D138" s="162" t="s">
        <v>4398</v>
      </c>
      <c r="E138" s="162">
        <v>2</v>
      </c>
      <c r="F138" s="162" t="s">
        <v>34</v>
      </c>
      <c r="G138" s="162" t="s">
        <v>114</v>
      </c>
      <c r="H138" s="162" t="s">
        <v>113</v>
      </c>
    </row>
    <row r="139" spans="1:8" hidden="1" x14ac:dyDescent="0.2">
      <c r="A139" s="162" t="s">
        <v>9934</v>
      </c>
      <c r="B139" s="162" t="s">
        <v>9934</v>
      </c>
      <c r="C139" s="162" t="s">
        <v>10351</v>
      </c>
      <c r="D139" s="162" t="s">
        <v>4398</v>
      </c>
      <c r="E139" s="162">
        <v>1</v>
      </c>
      <c r="F139" s="162" t="s">
        <v>31</v>
      </c>
      <c r="G139" s="162" t="s">
        <v>120</v>
      </c>
      <c r="H139" s="162" t="s">
        <v>119</v>
      </c>
    </row>
    <row r="140" spans="1:8" hidden="1" x14ac:dyDescent="0.2">
      <c r="A140" s="162" t="s">
        <v>9935</v>
      </c>
      <c r="B140" s="162" t="s">
        <v>9935</v>
      </c>
      <c r="C140" s="162" t="s">
        <v>10352</v>
      </c>
      <c r="D140" s="162" t="s">
        <v>27</v>
      </c>
      <c r="E140" s="162">
        <v>3</v>
      </c>
      <c r="F140" s="162" t="s">
        <v>53</v>
      </c>
      <c r="G140" s="162" t="s">
        <v>793</v>
      </c>
      <c r="H140" s="162" t="s">
        <v>792</v>
      </c>
    </row>
    <row r="141" spans="1:8" hidden="1" x14ac:dyDescent="0.2">
      <c r="A141" s="162" t="s">
        <v>9935</v>
      </c>
      <c r="B141" s="162" t="s">
        <v>9935</v>
      </c>
      <c r="C141" s="162" t="s">
        <v>10352</v>
      </c>
      <c r="D141" s="162" t="s">
        <v>4398</v>
      </c>
      <c r="E141" s="162">
        <v>2</v>
      </c>
      <c r="F141" s="162" t="s">
        <v>34</v>
      </c>
      <c r="G141" s="162" t="s">
        <v>114</v>
      </c>
      <c r="H141" s="162" t="s">
        <v>113</v>
      </c>
    </row>
    <row r="142" spans="1:8" hidden="1" x14ac:dyDescent="0.2">
      <c r="A142" s="162" t="s">
        <v>9935</v>
      </c>
      <c r="B142" s="162" t="s">
        <v>9935</v>
      </c>
      <c r="C142" s="162" t="s">
        <v>10352</v>
      </c>
      <c r="D142" s="162" t="s">
        <v>4398</v>
      </c>
      <c r="E142" s="162">
        <v>1</v>
      </c>
      <c r="F142" s="162" t="s">
        <v>31</v>
      </c>
      <c r="G142" s="162" t="s">
        <v>120</v>
      </c>
      <c r="H142" s="162" t="s">
        <v>119</v>
      </c>
    </row>
    <row r="143" spans="1:8" hidden="1" x14ac:dyDescent="0.2">
      <c r="A143" s="162" t="s">
        <v>9936</v>
      </c>
      <c r="B143" s="162" t="s">
        <v>9936</v>
      </c>
      <c r="C143" s="162" t="s">
        <v>10353</v>
      </c>
      <c r="D143" s="162" t="s">
        <v>27</v>
      </c>
      <c r="E143" s="162">
        <v>3</v>
      </c>
      <c r="F143" s="162" t="s">
        <v>53</v>
      </c>
      <c r="G143" s="162" t="s">
        <v>793</v>
      </c>
      <c r="H143" s="162" t="s">
        <v>792</v>
      </c>
    </row>
    <row r="144" spans="1:8" hidden="1" x14ac:dyDescent="0.2">
      <c r="A144" s="162" t="s">
        <v>9936</v>
      </c>
      <c r="B144" s="162" t="s">
        <v>9936</v>
      </c>
      <c r="C144" s="162" t="s">
        <v>10353</v>
      </c>
      <c r="D144" s="162" t="s">
        <v>4398</v>
      </c>
      <c r="E144" s="162">
        <v>2</v>
      </c>
      <c r="F144" s="162" t="s">
        <v>34</v>
      </c>
      <c r="G144" s="162" t="s">
        <v>114</v>
      </c>
      <c r="H144" s="162" t="s">
        <v>113</v>
      </c>
    </row>
    <row r="145" spans="1:8" hidden="1" x14ac:dyDescent="0.2">
      <c r="A145" s="162" t="s">
        <v>9936</v>
      </c>
      <c r="B145" s="162" t="s">
        <v>9936</v>
      </c>
      <c r="C145" s="162" t="s">
        <v>10353</v>
      </c>
      <c r="D145" s="162" t="s">
        <v>4398</v>
      </c>
      <c r="E145" s="162">
        <v>1</v>
      </c>
      <c r="F145" s="162" t="s">
        <v>31</v>
      </c>
      <c r="G145" s="162" t="s">
        <v>120</v>
      </c>
      <c r="H145" s="162" t="s">
        <v>119</v>
      </c>
    </row>
    <row r="146" spans="1:8" hidden="1" x14ac:dyDescent="0.2">
      <c r="A146" s="162" t="s">
        <v>9937</v>
      </c>
      <c r="B146" s="162" t="s">
        <v>9937</v>
      </c>
      <c r="C146" s="162" t="s">
        <v>10354</v>
      </c>
      <c r="D146" s="162" t="s">
        <v>27</v>
      </c>
      <c r="E146" s="162">
        <v>3</v>
      </c>
      <c r="F146" s="162" t="s">
        <v>53</v>
      </c>
      <c r="G146" s="162" t="s">
        <v>793</v>
      </c>
      <c r="H146" s="162" t="s">
        <v>792</v>
      </c>
    </row>
    <row r="147" spans="1:8" hidden="1" x14ac:dyDescent="0.2">
      <c r="A147" s="162" t="s">
        <v>9937</v>
      </c>
      <c r="B147" s="162" t="s">
        <v>9937</v>
      </c>
      <c r="C147" s="162" t="s">
        <v>10354</v>
      </c>
      <c r="D147" s="162" t="s">
        <v>4398</v>
      </c>
      <c r="E147" s="162">
        <v>2</v>
      </c>
      <c r="F147" s="162" t="s">
        <v>34</v>
      </c>
      <c r="G147" s="162" t="s">
        <v>114</v>
      </c>
      <c r="H147" s="162" t="s">
        <v>113</v>
      </c>
    </row>
    <row r="148" spans="1:8" hidden="1" x14ac:dyDescent="0.2">
      <c r="A148" s="162" t="s">
        <v>9937</v>
      </c>
      <c r="B148" s="162" t="s">
        <v>9937</v>
      </c>
      <c r="C148" s="162" t="s">
        <v>10354</v>
      </c>
      <c r="D148" s="162" t="s">
        <v>4398</v>
      </c>
      <c r="E148" s="162">
        <v>1</v>
      </c>
      <c r="F148" s="162" t="s">
        <v>31</v>
      </c>
      <c r="G148" s="162" t="s">
        <v>120</v>
      </c>
      <c r="H148" s="162" t="s">
        <v>119</v>
      </c>
    </row>
    <row r="149" spans="1:8" hidden="1" x14ac:dyDescent="0.2">
      <c r="A149" s="162" t="s">
        <v>9938</v>
      </c>
      <c r="B149" s="162" t="s">
        <v>9938</v>
      </c>
      <c r="C149" s="162" t="s">
        <v>10355</v>
      </c>
      <c r="D149" s="162" t="s">
        <v>27</v>
      </c>
      <c r="E149" s="162">
        <v>3</v>
      </c>
      <c r="F149" s="162" t="s">
        <v>53</v>
      </c>
      <c r="G149" s="162" t="s">
        <v>793</v>
      </c>
      <c r="H149" s="162" t="s">
        <v>792</v>
      </c>
    </row>
    <row r="150" spans="1:8" hidden="1" x14ac:dyDescent="0.2">
      <c r="A150" s="162" t="s">
        <v>9938</v>
      </c>
      <c r="B150" s="162" t="s">
        <v>9938</v>
      </c>
      <c r="C150" s="162" t="s">
        <v>10355</v>
      </c>
      <c r="D150" s="162" t="s">
        <v>4398</v>
      </c>
      <c r="E150" s="162">
        <v>2</v>
      </c>
      <c r="F150" s="162" t="s">
        <v>34</v>
      </c>
      <c r="G150" s="162" t="s">
        <v>114</v>
      </c>
      <c r="H150" s="162" t="s">
        <v>113</v>
      </c>
    </row>
    <row r="151" spans="1:8" hidden="1" x14ac:dyDescent="0.2">
      <c r="A151" s="162" t="s">
        <v>9938</v>
      </c>
      <c r="B151" s="162" t="s">
        <v>9938</v>
      </c>
      <c r="C151" s="162" t="s">
        <v>10355</v>
      </c>
      <c r="D151" s="162" t="s">
        <v>4398</v>
      </c>
      <c r="E151" s="162">
        <v>1</v>
      </c>
      <c r="F151" s="162" t="s">
        <v>31</v>
      </c>
      <c r="G151" s="162" t="s">
        <v>120</v>
      </c>
      <c r="H151" s="162" t="s">
        <v>119</v>
      </c>
    </row>
    <row r="152" spans="1:8" hidden="1" x14ac:dyDescent="0.2">
      <c r="A152" s="162" t="s">
        <v>9939</v>
      </c>
      <c r="B152" s="162" t="s">
        <v>9939</v>
      </c>
      <c r="C152" s="162" t="s">
        <v>10356</v>
      </c>
      <c r="D152" s="162" t="s">
        <v>27</v>
      </c>
      <c r="E152" s="162">
        <v>3</v>
      </c>
      <c r="F152" s="162" t="s">
        <v>53</v>
      </c>
      <c r="G152" s="162" t="s">
        <v>793</v>
      </c>
      <c r="H152" s="162" t="s">
        <v>792</v>
      </c>
    </row>
    <row r="153" spans="1:8" hidden="1" x14ac:dyDescent="0.2">
      <c r="A153" s="162" t="s">
        <v>9939</v>
      </c>
      <c r="B153" s="162" t="s">
        <v>9939</v>
      </c>
      <c r="C153" s="162" t="s">
        <v>10356</v>
      </c>
      <c r="D153" s="162" t="s">
        <v>4398</v>
      </c>
      <c r="E153" s="162">
        <v>2</v>
      </c>
      <c r="F153" s="162" t="s">
        <v>34</v>
      </c>
      <c r="G153" s="162" t="s">
        <v>114</v>
      </c>
      <c r="H153" s="162" t="s">
        <v>113</v>
      </c>
    </row>
    <row r="154" spans="1:8" hidden="1" x14ac:dyDescent="0.2">
      <c r="A154" s="162" t="s">
        <v>9939</v>
      </c>
      <c r="B154" s="162" t="s">
        <v>9939</v>
      </c>
      <c r="C154" s="162" t="s">
        <v>10356</v>
      </c>
      <c r="D154" s="162" t="s">
        <v>4398</v>
      </c>
      <c r="E154" s="162">
        <v>1</v>
      </c>
      <c r="F154" s="162" t="s">
        <v>31</v>
      </c>
      <c r="G154" s="162" t="s">
        <v>120</v>
      </c>
      <c r="H154" s="162" t="s">
        <v>119</v>
      </c>
    </row>
    <row r="155" spans="1:8" hidden="1" x14ac:dyDescent="0.2">
      <c r="A155" s="162" t="s">
        <v>9940</v>
      </c>
      <c r="B155" s="162" t="s">
        <v>9940</v>
      </c>
      <c r="C155" s="162" t="s">
        <v>10357</v>
      </c>
      <c r="D155" s="162" t="s">
        <v>27</v>
      </c>
      <c r="E155" s="162">
        <v>3</v>
      </c>
      <c r="F155" s="162" t="s">
        <v>53</v>
      </c>
      <c r="G155" s="162" t="s">
        <v>793</v>
      </c>
      <c r="H155" s="162" t="s">
        <v>792</v>
      </c>
    </row>
    <row r="156" spans="1:8" hidden="1" x14ac:dyDescent="0.2">
      <c r="A156" s="162" t="s">
        <v>9940</v>
      </c>
      <c r="B156" s="162" t="s">
        <v>9940</v>
      </c>
      <c r="C156" s="162" t="s">
        <v>10357</v>
      </c>
      <c r="D156" s="162" t="s">
        <v>4398</v>
      </c>
      <c r="E156" s="162">
        <v>2</v>
      </c>
      <c r="F156" s="162" t="s">
        <v>34</v>
      </c>
      <c r="G156" s="162" t="s">
        <v>114</v>
      </c>
      <c r="H156" s="162" t="s">
        <v>113</v>
      </c>
    </row>
    <row r="157" spans="1:8" hidden="1" x14ac:dyDescent="0.2">
      <c r="A157" s="162" t="s">
        <v>9940</v>
      </c>
      <c r="B157" s="162" t="s">
        <v>9940</v>
      </c>
      <c r="C157" s="162" t="s">
        <v>10357</v>
      </c>
      <c r="D157" s="162" t="s">
        <v>4398</v>
      </c>
      <c r="E157" s="162">
        <v>1</v>
      </c>
      <c r="F157" s="162" t="s">
        <v>31</v>
      </c>
      <c r="G157" s="162" t="s">
        <v>120</v>
      </c>
      <c r="H157" s="162" t="s">
        <v>119</v>
      </c>
    </row>
    <row r="158" spans="1:8" hidden="1" x14ac:dyDescent="0.2">
      <c r="A158" s="162" t="s">
        <v>9941</v>
      </c>
      <c r="B158" s="162" t="s">
        <v>9941</v>
      </c>
      <c r="C158" s="162" t="s">
        <v>10358</v>
      </c>
      <c r="D158" s="162" t="s">
        <v>27</v>
      </c>
      <c r="E158" s="162">
        <v>3</v>
      </c>
      <c r="F158" s="162" t="s">
        <v>53</v>
      </c>
      <c r="G158" s="162" t="s">
        <v>793</v>
      </c>
      <c r="H158" s="162" t="s">
        <v>792</v>
      </c>
    </row>
    <row r="159" spans="1:8" hidden="1" x14ac:dyDescent="0.2">
      <c r="A159" s="162" t="s">
        <v>9941</v>
      </c>
      <c r="B159" s="162" t="s">
        <v>9941</v>
      </c>
      <c r="C159" s="162" t="s">
        <v>10358</v>
      </c>
      <c r="D159" s="162" t="s">
        <v>4398</v>
      </c>
      <c r="E159" s="162">
        <v>2</v>
      </c>
      <c r="F159" s="162" t="s">
        <v>34</v>
      </c>
      <c r="G159" s="162" t="s">
        <v>114</v>
      </c>
      <c r="H159" s="162" t="s">
        <v>113</v>
      </c>
    </row>
    <row r="160" spans="1:8" hidden="1" x14ac:dyDescent="0.2">
      <c r="A160" s="162" t="s">
        <v>9941</v>
      </c>
      <c r="B160" s="162" t="s">
        <v>9941</v>
      </c>
      <c r="C160" s="162" t="s">
        <v>10358</v>
      </c>
      <c r="D160" s="162" t="s">
        <v>4398</v>
      </c>
      <c r="E160" s="162">
        <v>1</v>
      </c>
      <c r="F160" s="162" t="s">
        <v>31</v>
      </c>
      <c r="G160" s="162" t="s">
        <v>120</v>
      </c>
      <c r="H160" s="162" t="s">
        <v>119</v>
      </c>
    </row>
    <row r="161" spans="1:8" hidden="1" x14ac:dyDescent="0.2">
      <c r="A161" s="162" t="s">
        <v>9942</v>
      </c>
      <c r="B161" s="162" t="s">
        <v>9942</v>
      </c>
      <c r="C161" s="162" t="s">
        <v>10359</v>
      </c>
      <c r="D161" s="162" t="s">
        <v>27</v>
      </c>
      <c r="E161" s="162">
        <v>3</v>
      </c>
      <c r="F161" s="162" t="s">
        <v>53</v>
      </c>
      <c r="G161" s="162" t="s">
        <v>700</v>
      </c>
      <c r="H161" s="162" t="s">
        <v>699</v>
      </c>
    </row>
    <row r="162" spans="1:8" hidden="1" x14ac:dyDescent="0.2">
      <c r="A162" s="162" t="s">
        <v>9942</v>
      </c>
      <c r="B162" s="162" t="s">
        <v>9942</v>
      </c>
      <c r="C162" s="162" t="s">
        <v>10359</v>
      </c>
      <c r="D162" s="162" t="s">
        <v>116</v>
      </c>
      <c r="E162" s="162">
        <v>2</v>
      </c>
      <c r="F162" s="162" t="s">
        <v>34</v>
      </c>
      <c r="G162" s="162" t="s">
        <v>114</v>
      </c>
      <c r="H162" s="162" t="s">
        <v>113</v>
      </c>
    </row>
    <row r="163" spans="1:8" hidden="1" x14ac:dyDescent="0.2">
      <c r="A163" s="162" t="s">
        <v>9943</v>
      </c>
      <c r="B163" s="162" t="s">
        <v>9943</v>
      </c>
      <c r="C163" s="162" t="s">
        <v>10360</v>
      </c>
      <c r="D163" s="162" t="s">
        <v>27</v>
      </c>
      <c r="E163" s="162">
        <v>3</v>
      </c>
      <c r="F163" s="162" t="s">
        <v>53</v>
      </c>
      <c r="G163" s="162" t="s">
        <v>700</v>
      </c>
      <c r="H163" s="162" t="s">
        <v>699</v>
      </c>
    </row>
    <row r="164" spans="1:8" hidden="1" x14ac:dyDescent="0.2">
      <c r="A164" s="162" t="s">
        <v>9943</v>
      </c>
      <c r="B164" s="162" t="s">
        <v>9943</v>
      </c>
      <c r="C164" s="162" t="s">
        <v>10360</v>
      </c>
      <c r="D164" s="162" t="s">
        <v>116</v>
      </c>
      <c r="E164" s="162">
        <v>2</v>
      </c>
      <c r="F164" s="162" t="s">
        <v>34</v>
      </c>
      <c r="G164" s="162" t="s">
        <v>114</v>
      </c>
      <c r="H164" s="162" t="s">
        <v>113</v>
      </c>
    </row>
    <row r="165" spans="1:8" hidden="1" x14ac:dyDescent="0.2">
      <c r="A165" s="162" t="s">
        <v>9944</v>
      </c>
      <c r="B165" s="162" t="s">
        <v>9944</v>
      </c>
      <c r="C165" s="162" t="s">
        <v>10361</v>
      </c>
      <c r="D165" s="162" t="s">
        <v>27</v>
      </c>
      <c r="E165" s="162">
        <v>3</v>
      </c>
      <c r="F165" s="162" t="s">
        <v>53</v>
      </c>
      <c r="G165" s="162" t="s">
        <v>793</v>
      </c>
      <c r="H165" s="162" t="s">
        <v>792</v>
      </c>
    </row>
    <row r="166" spans="1:8" hidden="1" x14ac:dyDescent="0.2">
      <c r="A166" s="162" t="s">
        <v>9944</v>
      </c>
      <c r="B166" s="162" t="s">
        <v>9944</v>
      </c>
      <c r="C166" s="162" t="s">
        <v>10361</v>
      </c>
      <c r="D166" s="162" t="s">
        <v>116</v>
      </c>
      <c r="E166" s="162">
        <v>2</v>
      </c>
      <c r="F166" s="162" t="s">
        <v>34</v>
      </c>
      <c r="G166" s="162" t="s">
        <v>114</v>
      </c>
      <c r="H166" s="162" t="s">
        <v>113</v>
      </c>
    </row>
    <row r="167" spans="1:8" hidden="1" x14ac:dyDescent="0.2">
      <c r="A167" s="162" t="s">
        <v>9945</v>
      </c>
      <c r="B167" s="162" t="s">
        <v>9945</v>
      </c>
      <c r="C167" s="162" t="s">
        <v>10362</v>
      </c>
      <c r="D167" s="162" t="s">
        <v>27</v>
      </c>
      <c r="E167" s="162">
        <v>3</v>
      </c>
      <c r="F167" s="162" t="s">
        <v>53</v>
      </c>
      <c r="G167" s="162" t="s">
        <v>793</v>
      </c>
      <c r="H167" s="162" t="s">
        <v>792</v>
      </c>
    </row>
    <row r="168" spans="1:8" hidden="1" x14ac:dyDescent="0.2">
      <c r="A168" s="162" t="s">
        <v>9945</v>
      </c>
      <c r="B168" s="162" t="s">
        <v>9945</v>
      </c>
      <c r="C168" s="162" t="s">
        <v>10362</v>
      </c>
      <c r="D168" s="162" t="s">
        <v>116</v>
      </c>
      <c r="E168" s="162">
        <v>2</v>
      </c>
      <c r="F168" s="162" t="s">
        <v>34</v>
      </c>
      <c r="G168" s="162" t="s">
        <v>114</v>
      </c>
      <c r="H168" s="162" t="s">
        <v>113</v>
      </c>
    </row>
    <row r="169" spans="1:8" hidden="1" x14ac:dyDescent="0.2">
      <c r="A169" s="162" t="s">
        <v>9946</v>
      </c>
      <c r="B169" s="162" t="s">
        <v>9946</v>
      </c>
      <c r="C169" s="162" t="s">
        <v>10363</v>
      </c>
      <c r="D169" s="162" t="s">
        <v>27</v>
      </c>
      <c r="E169" s="162">
        <v>3</v>
      </c>
      <c r="F169" s="162" t="s">
        <v>53</v>
      </c>
      <c r="G169" s="162" t="s">
        <v>793</v>
      </c>
      <c r="H169" s="162" t="s">
        <v>792</v>
      </c>
    </row>
    <row r="170" spans="1:8" hidden="1" x14ac:dyDescent="0.2">
      <c r="A170" s="162" t="s">
        <v>9946</v>
      </c>
      <c r="B170" s="162" t="s">
        <v>9946</v>
      </c>
      <c r="C170" s="162" t="s">
        <v>10363</v>
      </c>
      <c r="D170" s="162" t="s">
        <v>116</v>
      </c>
      <c r="E170" s="162">
        <v>2</v>
      </c>
      <c r="F170" s="162" t="s">
        <v>34</v>
      </c>
      <c r="G170" s="162" t="s">
        <v>114</v>
      </c>
      <c r="H170" s="162" t="s">
        <v>113</v>
      </c>
    </row>
    <row r="171" spans="1:8" hidden="1" x14ac:dyDescent="0.2">
      <c r="A171" s="162" t="s">
        <v>9947</v>
      </c>
      <c r="B171" s="162" t="s">
        <v>9947</v>
      </c>
      <c r="C171" s="162" t="s">
        <v>10364</v>
      </c>
      <c r="D171" s="162" t="s">
        <v>27</v>
      </c>
      <c r="E171" s="162">
        <v>3</v>
      </c>
      <c r="F171" s="162" t="s">
        <v>53</v>
      </c>
      <c r="G171" s="162" t="s">
        <v>793</v>
      </c>
      <c r="H171" s="162" t="s">
        <v>792</v>
      </c>
    </row>
    <row r="172" spans="1:8" hidden="1" x14ac:dyDescent="0.2">
      <c r="A172" s="162" t="s">
        <v>9947</v>
      </c>
      <c r="B172" s="162" t="s">
        <v>9947</v>
      </c>
      <c r="C172" s="162" t="s">
        <v>10364</v>
      </c>
      <c r="D172" s="162" t="s">
        <v>116</v>
      </c>
      <c r="E172" s="162">
        <v>2</v>
      </c>
      <c r="F172" s="162" t="s">
        <v>34</v>
      </c>
      <c r="G172" s="162" t="s">
        <v>114</v>
      </c>
      <c r="H172" s="162" t="s">
        <v>113</v>
      </c>
    </row>
    <row r="173" spans="1:8" hidden="1" x14ac:dyDescent="0.2">
      <c r="A173" s="162" t="s">
        <v>9948</v>
      </c>
      <c r="B173" s="162" t="s">
        <v>9948</v>
      </c>
      <c r="C173" s="162" t="s">
        <v>10365</v>
      </c>
      <c r="D173" s="162" t="s">
        <v>4398</v>
      </c>
      <c r="E173" s="162">
        <v>2</v>
      </c>
      <c r="F173" s="162" t="s">
        <v>34</v>
      </c>
      <c r="G173" s="162" t="s">
        <v>114</v>
      </c>
      <c r="H173" s="162" t="s">
        <v>113</v>
      </c>
    </row>
    <row r="174" spans="1:8" hidden="1" x14ac:dyDescent="0.2">
      <c r="A174" s="162" t="s">
        <v>9949</v>
      </c>
      <c r="B174" s="162" t="s">
        <v>9949</v>
      </c>
      <c r="C174" s="162" t="s">
        <v>10366</v>
      </c>
      <c r="D174" s="162" t="s">
        <v>27</v>
      </c>
      <c r="E174" s="162">
        <v>3</v>
      </c>
      <c r="F174" s="162" t="s">
        <v>53</v>
      </c>
      <c r="G174" s="162" t="s">
        <v>793</v>
      </c>
      <c r="H174" s="162" t="s">
        <v>792</v>
      </c>
    </row>
    <row r="175" spans="1:8" hidden="1" x14ac:dyDescent="0.2">
      <c r="A175" s="162" t="s">
        <v>9950</v>
      </c>
      <c r="B175" s="162" t="s">
        <v>9950</v>
      </c>
      <c r="C175" s="162" t="s">
        <v>10367</v>
      </c>
      <c r="D175" s="162" t="s">
        <v>27</v>
      </c>
      <c r="E175" s="162">
        <v>3</v>
      </c>
      <c r="F175" s="162" t="s">
        <v>53</v>
      </c>
      <c r="G175" s="162" t="s">
        <v>793</v>
      </c>
      <c r="H175" s="162" t="s">
        <v>792</v>
      </c>
    </row>
    <row r="176" spans="1:8" hidden="1" x14ac:dyDescent="0.2">
      <c r="A176" s="162" t="s">
        <v>9951</v>
      </c>
      <c r="B176" s="162" t="s">
        <v>9951</v>
      </c>
      <c r="C176" s="162" t="s">
        <v>10368</v>
      </c>
      <c r="D176" s="162" t="s">
        <v>4398</v>
      </c>
      <c r="E176" s="162">
        <v>2</v>
      </c>
      <c r="F176" s="162" t="s">
        <v>34</v>
      </c>
      <c r="G176" s="162" t="s">
        <v>114</v>
      </c>
      <c r="H176" s="162" t="s">
        <v>113</v>
      </c>
    </row>
    <row r="177" spans="1:8" hidden="1" x14ac:dyDescent="0.2">
      <c r="A177" s="162" t="s">
        <v>9952</v>
      </c>
      <c r="B177" s="162" t="s">
        <v>9952</v>
      </c>
      <c r="C177" s="162" t="s">
        <v>10369</v>
      </c>
      <c r="D177" s="162" t="s">
        <v>27</v>
      </c>
      <c r="E177" s="162">
        <v>3</v>
      </c>
      <c r="F177" s="162" t="s">
        <v>53</v>
      </c>
      <c r="G177" s="162" t="s">
        <v>793</v>
      </c>
      <c r="H177" s="162" t="s">
        <v>792</v>
      </c>
    </row>
    <row r="178" spans="1:8" hidden="1" x14ac:dyDescent="0.2">
      <c r="A178" s="162" t="s">
        <v>9952</v>
      </c>
      <c r="B178" s="162" t="s">
        <v>9952</v>
      </c>
      <c r="C178" s="162" t="s">
        <v>10369</v>
      </c>
      <c r="D178" s="162" t="s">
        <v>116</v>
      </c>
      <c r="E178" s="162">
        <v>2</v>
      </c>
      <c r="F178" s="162" t="s">
        <v>34</v>
      </c>
      <c r="G178" s="162" t="s">
        <v>114</v>
      </c>
      <c r="H178" s="162" t="s">
        <v>113</v>
      </c>
    </row>
    <row r="179" spans="1:8" hidden="1" x14ac:dyDescent="0.2">
      <c r="A179" s="162" t="s">
        <v>9953</v>
      </c>
      <c r="B179" s="162" t="s">
        <v>9953</v>
      </c>
      <c r="C179" s="162" t="s">
        <v>10370</v>
      </c>
      <c r="D179" s="162" t="s">
        <v>27</v>
      </c>
      <c r="E179" s="162">
        <v>3</v>
      </c>
      <c r="F179" s="162" t="s">
        <v>53</v>
      </c>
      <c r="G179" s="162" t="s">
        <v>793</v>
      </c>
      <c r="H179" s="162" t="s">
        <v>792</v>
      </c>
    </row>
    <row r="180" spans="1:8" hidden="1" x14ac:dyDescent="0.2">
      <c r="A180" s="162" t="s">
        <v>9953</v>
      </c>
      <c r="B180" s="162" t="s">
        <v>9953</v>
      </c>
      <c r="C180" s="162" t="s">
        <v>10370</v>
      </c>
      <c r="D180" s="162" t="s">
        <v>116</v>
      </c>
      <c r="E180" s="162">
        <v>2</v>
      </c>
      <c r="F180" s="162" t="s">
        <v>34</v>
      </c>
      <c r="G180" s="162" t="s">
        <v>114</v>
      </c>
      <c r="H180" s="162" t="s">
        <v>113</v>
      </c>
    </row>
    <row r="181" spans="1:8" hidden="1" x14ac:dyDescent="0.2">
      <c r="A181" s="162" t="s">
        <v>9954</v>
      </c>
      <c r="B181" s="162" t="s">
        <v>9954</v>
      </c>
      <c r="C181" s="162" t="s">
        <v>10371</v>
      </c>
      <c r="D181" s="162" t="s">
        <v>27</v>
      </c>
      <c r="E181" s="162">
        <v>3</v>
      </c>
      <c r="F181" s="162" t="s">
        <v>53</v>
      </c>
      <c r="G181" s="162" t="s">
        <v>793</v>
      </c>
      <c r="H181" s="162" t="s">
        <v>792</v>
      </c>
    </row>
    <row r="182" spans="1:8" hidden="1" x14ac:dyDescent="0.2">
      <c r="A182" s="162" t="s">
        <v>9954</v>
      </c>
      <c r="B182" s="162" t="s">
        <v>9954</v>
      </c>
      <c r="C182" s="162" t="s">
        <v>10371</v>
      </c>
      <c r="D182" s="162" t="s">
        <v>116</v>
      </c>
      <c r="E182" s="162">
        <v>2</v>
      </c>
      <c r="F182" s="162" t="s">
        <v>34</v>
      </c>
      <c r="G182" s="162" t="s">
        <v>114</v>
      </c>
      <c r="H182" s="162" t="s">
        <v>113</v>
      </c>
    </row>
    <row r="183" spans="1:8" hidden="1" x14ac:dyDescent="0.2">
      <c r="A183" s="162" t="s">
        <v>9955</v>
      </c>
      <c r="B183" s="162" t="s">
        <v>9955</v>
      </c>
      <c r="C183" s="162" t="s">
        <v>10372</v>
      </c>
      <c r="D183" s="162" t="s">
        <v>27</v>
      </c>
      <c r="E183" s="162">
        <v>3</v>
      </c>
      <c r="F183" s="162" t="s">
        <v>53</v>
      </c>
      <c r="G183" s="162" t="s">
        <v>793</v>
      </c>
      <c r="H183" s="162" t="s">
        <v>792</v>
      </c>
    </row>
    <row r="184" spans="1:8" hidden="1" x14ac:dyDescent="0.2">
      <c r="A184" s="162" t="s">
        <v>9956</v>
      </c>
      <c r="B184" s="162" t="s">
        <v>9956</v>
      </c>
      <c r="C184" s="162" t="s">
        <v>10373</v>
      </c>
      <c r="D184" s="162" t="s">
        <v>27</v>
      </c>
      <c r="E184" s="162">
        <v>3</v>
      </c>
      <c r="F184" s="162" t="s">
        <v>53</v>
      </c>
      <c r="G184" s="162" t="s">
        <v>793</v>
      </c>
      <c r="H184" s="162" t="s">
        <v>792</v>
      </c>
    </row>
    <row r="185" spans="1:8" hidden="1" x14ac:dyDescent="0.2">
      <c r="A185" s="162" t="s">
        <v>4631</v>
      </c>
      <c r="B185" s="162" t="s">
        <v>4631</v>
      </c>
      <c r="C185" s="162" t="s">
        <v>10374</v>
      </c>
      <c r="D185" s="162" t="s">
        <v>52</v>
      </c>
      <c r="E185" s="162">
        <v>3</v>
      </c>
      <c r="F185" s="162" t="s">
        <v>53</v>
      </c>
      <c r="G185" s="162" t="s">
        <v>55</v>
      </c>
      <c r="H185" s="162" t="s">
        <v>54</v>
      </c>
    </row>
    <row r="186" spans="1:8" hidden="1" x14ac:dyDescent="0.2">
      <c r="A186" s="162" t="s">
        <v>4664</v>
      </c>
      <c r="B186" s="162" t="s">
        <v>4664</v>
      </c>
      <c r="C186" s="162" t="s">
        <v>10575</v>
      </c>
      <c r="D186" s="162" t="s">
        <v>52</v>
      </c>
      <c r="E186" s="162">
        <v>3</v>
      </c>
      <c r="F186" s="162" t="s">
        <v>53</v>
      </c>
      <c r="G186" s="162" t="s">
        <v>55</v>
      </c>
      <c r="H186" s="162" t="s">
        <v>54</v>
      </c>
    </row>
    <row r="187" spans="1:8" hidden="1" x14ac:dyDescent="0.2">
      <c r="A187" s="162" t="s">
        <v>4684</v>
      </c>
      <c r="B187" s="162" t="s">
        <v>4684</v>
      </c>
      <c r="C187" s="162" t="s">
        <v>10576</v>
      </c>
      <c r="D187" s="162" t="s">
        <v>52</v>
      </c>
      <c r="E187" s="162">
        <v>3</v>
      </c>
      <c r="F187" s="162" t="s">
        <v>53</v>
      </c>
      <c r="G187" s="162" t="s">
        <v>55</v>
      </c>
      <c r="H187" s="162" t="s">
        <v>54</v>
      </c>
    </row>
    <row r="188" spans="1:8" hidden="1" x14ac:dyDescent="0.2">
      <c r="A188" s="162" t="s">
        <v>4665</v>
      </c>
      <c r="B188" s="162" t="s">
        <v>4665</v>
      </c>
      <c r="C188" s="162" t="s">
        <v>10577</v>
      </c>
      <c r="D188" s="162" t="s">
        <v>52</v>
      </c>
      <c r="E188" s="162">
        <v>3</v>
      </c>
      <c r="F188" s="162" t="s">
        <v>53</v>
      </c>
      <c r="G188" s="162" t="s">
        <v>55</v>
      </c>
      <c r="H188" s="162" t="s">
        <v>54</v>
      </c>
    </row>
    <row r="189" spans="1:8" hidden="1" x14ac:dyDescent="0.2">
      <c r="A189" s="162" t="s">
        <v>4520</v>
      </c>
      <c r="B189" s="162" t="s">
        <v>4520</v>
      </c>
      <c r="C189" s="162" t="s">
        <v>10578</v>
      </c>
      <c r="D189" s="162" t="s">
        <v>52</v>
      </c>
      <c r="E189" s="162">
        <v>3</v>
      </c>
      <c r="F189" s="162" t="s">
        <v>53</v>
      </c>
      <c r="G189" s="162" t="s">
        <v>55</v>
      </c>
      <c r="H189" s="162" t="s">
        <v>54</v>
      </c>
    </row>
    <row r="190" spans="1:8" hidden="1" x14ac:dyDescent="0.2">
      <c r="A190" s="162" t="s">
        <v>4546</v>
      </c>
      <c r="B190" s="162" t="s">
        <v>4546</v>
      </c>
      <c r="C190" s="162" t="s">
        <v>10579</v>
      </c>
      <c r="D190" s="162" t="s">
        <v>52</v>
      </c>
      <c r="E190" s="162">
        <v>3</v>
      </c>
      <c r="F190" s="162" t="s">
        <v>53</v>
      </c>
      <c r="G190" s="162" t="s">
        <v>55</v>
      </c>
      <c r="H190" s="162" t="s">
        <v>54</v>
      </c>
    </row>
    <row r="191" spans="1:8" hidden="1" x14ac:dyDescent="0.2">
      <c r="A191" s="162" t="s">
        <v>4672</v>
      </c>
      <c r="B191" s="162" t="s">
        <v>4672</v>
      </c>
      <c r="C191" s="162" t="s">
        <v>10580</v>
      </c>
      <c r="D191" s="162" t="s">
        <v>52</v>
      </c>
      <c r="E191" s="162">
        <v>3</v>
      </c>
      <c r="F191" s="162" t="s">
        <v>53</v>
      </c>
      <c r="G191" s="162" t="s">
        <v>55</v>
      </c>
      <c r="H191" s="162" t="s">
        <v>54</v>
      </c>
    </row>
    <row r="192" spans="1:8" hidden="1" x14ac:dyDescent="0.2">
      <c r="A192" s="162" t="s">
        <v>4686</v>
      </c>
      <c r="B192" s="162" t="s">
        <v>4686</v>
      </c>
      <c r="C192" s="162" t="s">
        <v>10581</v>
      </c>
      <c r="D192" s="162" t="s">
        <v>52</v>
      </c>
      <c r="E192" s="162">
        <v>3</v>
      </c>
      <c r="F192" s="162" t="s">
        <v>53</v>
      </c>
      <c r="G192" s="162" t="s">
        <v>55</v>
      </c>
      <c r="H192" s="162" t="s">
        <v>54</v>
      </c>
    </row>
    <row r="193" spans="1:8" hidden="1" x14ac:dyDescent="0.2">
      <c r="A193" s="162" t="s">
        <v>9957</v>
      </c>
      <c r="B193" s="162" t="s">
        <v>9957</v>
      </c>
      <c r="C193" s="162" t="s">
        <v>10375</v>
      </c>
      <c r="D193" s="162" t="s">
        <v>158</v>
      </c>
      <c r="E193" s="162">
        <v>8</v>
      </c>
      <c r="F193" s="162" t="s">
        <v>41</v>
      </c>
      <c r="G193" s="162" t="s">
        <v>155</v>
      </c>
      <c r="H193" s="162" t="s">
        <v>154</v>
      </c>
    </row>
    <row r="194" spans="1:8" hidden="1" x14ac:dyDescent="0.2">
      <c r="A194" s="162" t="s">
        <v>9958</v>
      </c>
      <c r="B194" s="162" t="s">
        <v>9958</v>
      </c>
      <c r="C194" s="162" t="s">
        <v>10376</v>
      </c>
      <c r="D194" s="162" t="s">
        <v>158</v>
      </c>
      <c r="E194" s="162">
        <v>8</v>
      </c>
      <c r="F194" s="162" t="s">
        <v>41</v>
      </c>
      <c r="G194" s="162" t="s">
        <v>155</v>
      </c>
      <c r="H194" s="162" t="s">
        <v>154</v>
      </c>
    </row>
    <row r="195" spans="1:8" hidden="1" x14ac:dyDescent="0.2">
      <c r="A195" s="162" t="s">
        <v>10080</v>
      </c>
      <c r="B195" s="162" t="s">
        <v>10080</v>
      </c>
      <c r="C195" s="162" t="s">
        <v>10582</v>
      </c>
      <c r="D195" s="162" t="s">
        <v>52</v>
      </c>
      <c r="E195" s="162">
        <v>3</v>
      </c>
      <c r="F195" s="162" t="s">
        <v>53</v>
      </c>
      <c r="G195" s="162" t="s">
        <v>55</v>
      </c>
      <c r="H195" s="162" t="s">
        <v>54</v>
      </c>
    </row>
    <row r="196" spans="1:8" hidden="1" x14ac:dyDescent="0.2">
      <c r="A196" s="162" t="s">
        <v>4600</v>
      </c>
      <c r="B196" s="162" t="s">
        <v>4600</v>
      </c>
      <c r="C196" s="162" t="s">
        <v>10583</v>
      </c>
      <c r="D196" s="162" t="s">
        <v>52</v>
      </c>
      <c r="E196" s="162">
        <v>3</v>
      </c>
      <c r="F196" s="162" t="s">
        <v>53</v>
      </c>
      <c r="G196" s="162" t="s">
        <v>55</v>
      </c>
      <c r="H196" s="162" t="s">
        <v>54</v>
      </c>
    </row>
    <row r="197" spans="1:8" hidden="1" x14ac:dyDescent="0.2">
      <c r="A197" s="162" t="s">
        <v>10081</v>
      </c>
      <c r="B197" s="162" t="s">
        <v>10081</v>
      </c>
      <c r="C197" s="162" t="s">
        <v>10584</v>
      </c>
      <c r="D197" s="162" t="s">
        <v>52</v>
      </c>
      <c r="E197" s="162">
        <v>3</v>
      </c>
      <c r="F197" s="162" t="s">
        <v>53</v>
      </c>
      <c r="G197" s="162" t="s">
        <v>55</v>
      </c>
      <c r="H197" s="162" t="s">
        <v>54</v>
      </c>
    </row>
    <row r="198" spans="1:8" hidden="1" x14ac:dyDescent="0.2">
      <c r="A198" s="162" t="s">
        <v>4519</v>
      </c>
      <c r="B198" s="162" t="s">
        <v>4519</v>
      </c>
      <c r="C198" s="162" t="s">
        <v>10585</v>
      </c>
      <c r="D198" s="162" t="s">
        <v>52</v>
      </c>
      <c r="E198" s="162">
        <v>3</v>
      </c>
      <c r="F198" s="162" t="s">
        <v>53</v>
      </c>
      <c r="G198" s="162" t="s">
        <v>55</v>
      </c>
      <c r="H198" s="162" t="s">
        <v>54</v>
      </c>
    </row>
    <row r="199" spans="1:8" hidden="1" x14ac:dyDescent="0.2">
      <c r="A199" s="162" t="s">
        <v>4662</v>
      </c>
      <c r="B199" s="162" t="s">
        <v>4662</v>
      </c>
      <c r="C199" s="162" t="s">
        <v>10586</v>
      </c>
      <c r="D199" s="162" t="s">
        <v>52</v>
      </c>
      <c r="E199" s="162">
        <v>3</v>
      </c>
      <c r="F199" s="162" t="s">
        <v>53</v>
      </c>
      <c r="G199" s="162" t="s">
        <v>55</v>
      </c>
      <c r="H199" s="162" t="s">
        <v>54</v>
      </c>
    </row>
    <row r="200" spans="1:8" hidden="1" x14ac:dyDescent="0.2">
      <c r="A200" s="162" t="s">
        <v>4663</v>
      </c>
      <c r="B200" s="162" t="s">
        <v>4663</v>
      </c>
      <c r="C200" s="162" t="s">
        <v>10587</v>
      </c>
      <c r="D200" s="162" t="s">
        <v>52</v>
      </c>
      <c r="E200" s="162">
        <v>3</v>
      </c>
      <c r="F200" s="162" t="s">
        <v>53</v>
      </c>
      <c r="G200" s="162" t="s">
        <v>55</v>
      </c>
      <c r="H200" s="162" t="s">
        <v>54</v>
      </c>
    </row>
    <row r="201" spans="1:8" hidden="1" x14ac:dyDescent="0.2">
      <c r="A201" s="162" t="s">
        <v>4674</v>
      </c>
      <c r="B201" s="162" t="s">
        <v>4674</v>
      </c>
      <c r="C201" s="162" t="s">
        <v>10378</v>
      </c>
      <c r="D201" s="162" t="s">
        <v>93</v>
      </c>
      <c r="E201" s="162">
        <v>4</v>
      </c>
      <c r="F201" s="162" t="s">
        <v>56</v>
      </c>
      <c r="G201" s="162" t="s">
        <v>1670</v>
      </c>
      <c r="H201" s="162" t="s">
        <v>1669</v>
      </c>
    </row>
    <row r="202" spans="1:8" hidden="1" x14ac:dyDescent="0.2">
      <c r="A202" s="162" t="s">
        <v>4674</v>
      </c>
      <c r="B202" s="162" t="s">
        <v>4674</v>
      </c>
      <c r="C202" s="162" t="s">
        <v>10378</v>
      </c>
      <c r="D202" s="162" t="s">
        <v>93</v>
      </c>
      <c r="E202" s="162">
        <v>5</v>
      </c>
      <c r="F202" s="162" t="s">
        <v>22</v>
      </c>
      <c r="G202" s="162" t="s">
        <v>1672</v>
      </c>
      <c r="H202" s="162" t="s">
        <v>1671</v>
      </c>
    </row>
    <row r="203" spans="1:8" hidden="1" x14ac:dyDescent="0.2">
      <c r="A203" s="162" t="s">
        <v>4674</v>
      </c>
      <c r="B203" s="162" t="s">
        <v>4674</v>
      </c>
      <c r="C203" s="162" t="s">
        <v>10378</v>
      </c>
      <c r="D203" s="162" t="s">
        <v>93</v>
      </c>
      <c r="E203" s="162">
        <v>6</v>
      </c>
      <c r="F203" s="162" t="s">
        <v>28</v>
      </c>
      <c r="G203" s="162" t="s">
        <v>1674</v>
      </c>
      <c r="H203" s="162" t="s">
        <v>1673</v>
      </c>
    </row>
    <row r="204" spans="1:8" hidden="1" x14ac:dyDescent="0.2">
      <c r="A204" s="162" t="s">
        <v>9959</v>
      </c>
      <c r="B204" s="162" t="s">
        <v>9959</v>
      </c>
      <c r="C204" s="162" t="s">
        <v>10379</v>
      </c>
      <c r="D204" s="162" t="s">
        <v>158</v>
      </c>
      <c r="E204" s="162">
        <v>8</v>
      </c>
      <c r="F204" s="162" t="s">
        <v>41</v>
      </c>
      <c r="G204" s="162" t="s">
        <v>155</v>
      </c>
      <c r="H204" s="162" t="s">
        <v>154</v>
      </c>
    </row>
    <row r="205" spans="1:8" hidden="1" x14ac:dyDescent="0.2">
      <c r="A205" s="162" t="s">
        <v>9960</v>
      </c>
      <c r="B205" s="162" t="s">
        <v>9960</v>
      </c>
      <c r="C205" s="162" t="s">
        <v>10380</v>
      </c>
      <c r="D205" s="162" t="s">
        <v>158</v>
      </c>
      <c r="E205" s="162">
        <v>8</v>
      </c>
      <c r="F205" s="162" t="s">
        <v>41</v>
      </c>
      <c r="G205" s="162" t="s">
        <v>155</v>
      </c>
      <c r="H205" s="162" t="s">
        <v>154</v>
      </c>
    </row>
    <row r="206" spans="1:8" hidden="1" x14ac:dyDescent="0.2">
      <c r="A206" s="162" t="s">
        <v>9961</v>
      </c>
      <c r="B206" s="162" t="s">
        <v>9961</v>
      </c>
      <c r="C206" s="162" t="s">
        <v>10381</v>
      </c>
      <c r="D206" s="162" t="s">
        <v>158</v>
      </c>
      <c r="E206" s="162">
        <v>8</v>
      </c>
      <c r="F206" s="162" t="s">
        <v>41</v>
      </c>
      <c r="G206" s="162" t="s">
        <v>155</v>
      </c>
      <c r="H206" s="162" t="s">
        <v>154</v>
      </c>
    </row>
    <row r="207" spans="1:8" hidden="1" x14ac:dyDescent="0.2">
      <c r="A207" s="162" t="s">
        <v>9962</v>
      </c>
      <c r="B207" s="162" t="s">
        <v>9962</v>
      </c>
      <c r="C207" s="162" t="s">
        <v>10382</v>
      </c>
      <c r="D207" s="162" t="s">
        <v>158</v>
      </c>
      <c r="E207" s="162">
        <v>8</v>
      </c>
      <c r="F207" s="162" t="s">
        <v>41</v>
      </c>
      <c r="G207" s="162" t="s">
        <v>155</v>
      </c>
      <c r="H207" s="162" t="s">
        <v>154</v>
      </c>
    </row>
    <row r="208" spans="1:8" hidden="1" x14ac:dyDescent="0.2">
      <c r="A208" s="162" t="s">
        <v>9963</v>
      </c>
      <c r="B208" s="162" t="s">
        <v>9963</v>
      </c>
      <c r="C208" s="162" t="s">
        <v>10383</v>
      </c>
      <c r="D208" s="162" t="s">
        <v>158</v>
      </c>
      <c r="E208" s="162">
        <v>8</v>
      </c>
      <c r="F208" s="162" t="s">
        <v>41</v>
      </c>
      <c r="G208" s="162" t="s">
        <v>155</v>
      </c>
      <c r="H208" s="162" t="s">
        <v>154</v>
      </c>
    </row>
    <row r="209" spans="1:8" hidden="1" x14ac:dyDescent="0.2">
      <c r="A209" s="162" t="s">
        <v>4673</v>
      </c>
      <c r="B209" s="162" t="s">
        <v>4673</v>
      </c>
      <c r="C209" s="162" t="s">
        <v>10384</v>
      </c>
      <c r="D209" s="162" t="s">
        <v>93</v>
      </c>
      <c r="E209" s="162">
        <v>4</v>
      </c>
      <c r="F209" s="162" t="s">
        <v>56</v>
      </c>
      <c r="G209" s="162" t="s">
        <v>1620</v>
      </c>
      <c r="H209" s="162" t="s">
        <v>1619</v>
      </c>
    </row>
    <row r="210" spans="1:8" hidden="1" x14ac:dyDescent="0.2">
      <c r="A210" s="162" t="s">
        <v>4515</v>
      </c>
      <c r="B210" s="162" t="s">
        <v>4515</v>
      </c>
      <c r="C210" s="162" t="s">
        <v>10469</v>
      </c>
      <c r="D210" s="162" t="s">
        <v>90</v>
      </c>
      <c r="E210" s="162">
        <v>3</v>
      </c>
      <c r="F210" s="162" t="s">
        <v>53</v>
      </c>
      <c r="G210" s="162" t="s">
        <v>705</v>
      </c>
      <c r="H210" s="162" t="s">
        <v>704</v>
      </c>
    </row>
    <row r="211" spans="1:8" hidden="1" x14ac:dyDescent="0.2">
      <c r="A211" s="162" t="s">
        <v>4514</v>
      </c>
      <c r="B211" s="162" t="s">
        <v>4514</v>
      </c>
      <c r="C211" s="162" t="s">
        <v>10517</v>
      </c>
      <c r="D211" s="162" t="s">
        <v>90</v>
      </c>
      <c r="E211" s="162">
        <v>3</v>
      </c>
      <c r="F211" s="162" t="s">
        <v>53</v>
      </c>
      <c r="G211" s="162" t="s">
        <v>705</v>
      </c>
      <c r="H211" s="162" t="s">
        <v>704</v>
      </c>
    </row>
    <row r="212" spans="1:8" hidden="1" x14ac:dyDescent="0.2">
      <c r="A212" s="162" t="s">
        <v>4673</v>
      </c>
      <c r="B212" s="162" t="s">
        <v>4673</v>
      </c>
      <c r="C212" s="162" t="s">
        <v>10384</v>
      </c>
      <c r="D212" s="162" t="s">
        <v>93</v>
      </c>
      <c r="E212" s="162">
        <v>3</v>
      </c>
      <c r="F212" s="162" t="s">
        <v>53</v>
      </c>
      <c r="G212" s="162" t="s">
        <v>1616</v>
      </c>
      <c r="H212" s="162" t="s">
        <v>1615</v>
      </c>
    </row>
    <row r="213" spans="1:8" hidden="1" x14ac:dyDescent="0.2">
      <c r="A213" s="162" t="s">
        <v>9964</v>
      </c>
      <c r="B213" s="162" t="s">
        <v>9964</v>
      </c>
      <c r="C213" s="216" t="s">
        <v>10385</v>
      </c>
      <c r="D213" s="162" t="s">
        <v>93</v>
      </c>
      <c r="E213" s="162">
        <v>3</v>
      </c>
      <c r="F213" s="162" t="s">
        <v>53</v>
      </c>
      <c r="G213" s="162" t="s">
        <v>192</v>
      </c>
      <c r="H213" s="162" t="s">
        <v>191</v>
      </c>
    </row>
    <row r="214" spans="1:8" hidden="1" x14ac:dyDescent="0.2">
      <c r="A214" s="162" t="s">
        <v>9964</v>
      </c>
      <c r="B214" s="162" t="s">
        <v>9964</v>
      </c>
      <c r="C214" s="216" t="s">
        <v>10385</v>
      </c>
      <c r="D214" s="162" t="s">
        <v>93</v>
      </c>
      <c r="E214" s="162">
        <v>4</v>
      </c>
      <c r="F214" s="162" t="s">
        <v>56</v>
      </c>
      <c r="G214" s="162" t="s">
        <v>518</v>
      </c>
      <c r="H214" s="162" t="s">
        <v>517</v>
      </c>
    </row>
    <row r="215" spans="1:8" hidden="1" x14ac:dyDescent="0.2">
      <c r="A215" s="162" t="s">
        <v>9964</v>
      </c>
      <c r="B215" s="162" t="s">
        <v>9964</v>
      </c>
      <c r="C215" s="216" t="s">
        <v>10385</v>
      </c>
      <c r="D215" s="162" t="s">
        <v>93</v>
      </c>
      <c r="E215" s="162">
        <v>10</v>
      </c>
      <c r="F215" s="162" t="s">
        <v>63</v>
      </c>
      <c r="G215" s="162" t="s">
        <v>9673</v>
      </c>
      <c r="H215" s="162" t="s">
        <v>9674</v>
      </c>
    </row>
    <row r="216" spans="1:8" hidden="1" x14ac:dyDescent="0.2">
      <c r="A216" s="160" t="s">
        <v>9964</v>
      </c>
      <c r="B216" s="160" t="s">
        <v>9964</v>
      </c>
      <c r="C216" s="216" t="s">
        <v>10385</v>
      </c>
      <c r="D216" s="210" t="s">
        <v>9719</v>
      </c>
      <c r="E216" s="160">
        <v>-1</v>
      </c>
      <c r="F216" s="160" t="s">
        <v>5100</v>
      </c>
      <c r="G216" s="215"/>
      <c r="H216" s="216"/>
    </row>
    <row r="217" spans="1:8" hidden="1" x14ac:dyDescent="0.2">
      <c r="A217" s="160" t="s">
        <v>9964</v>
      </c>
      <c r="B217" s="160" t="s">
        <v>9964</v>
      </c>
      <c r="C217" s="216" t="s">
        <v>10385</v>
      </c>
      <c r="D217" s="162" t="s">
        <v>93</v>
      </c>
      <c r="E217" s="162">
        <v>2</v>
      </c>
      <c r="F217" s="160" t="s">
        <v>34</v>
      </c>
      <c r="G217" s="160"/>
      <c r="H217" s="160"/>
    </row>
    <row r="218" spans="1:8" hidden="1" x14ac:dyDescent="0.2">
      <c r="A218" s="216" t="s">
        <v>9965</v>
      </c>
      <c r="B218" s="216" t="s">
        <v>9965</v>
      </c>
      <c r="C218" s="219" t="s">
        <v>10386</v>
      </c>
      <c r="D218" s="162" t="s">
        <v>93</v>
      </c>
      <c r="E218" s="162">
        <v>2</v>
      </c>
      <c r="F218" s="160" t="s">
        <v>34</v>
      </c>
      <c r="G218" s="160" t="s">
        <v>515</v>
      </c>
      <c r="H218" s="160" t="s">
        <v>6631</v>
      </c>
    </row>
    <row r="219" spans="1:8" hidden="1" x14ac:dyDescent="0.2">
      <c r="A219" s="216" t="s">
        <v>9965</v>
      </c>
      <c r="B219" s="216" t="s">
        <v>9965</v>
      </c>
      <c r="C219" s="219" t="s">
        <v>10386</v>
      </c>
      <c r="D219" s="210" t="s">
        <v>9719</v>
      </c>
      <c r="E219" s="160">
        <v>-1</v>
      </c>
      <c r="F219" s="160" t="s">
        <v>5100</v>
      </c>
      <c r="G219" s="215" t="s">
        <v>5107</v>
      </c>
      <c r="H219" s="216" t="s">
        <v>5116</v>
      </c>
    </row>
    <row r="220" spans="1:8" hidden="1" x14ac:dyDescent="0.2">
      <c r="A220" s="216" t="s">
        <v>9966</v>
      </c>
      <c r="B220" s="216" t="s">
        <v>9966</v>
      </c>
      <c r="C220" s="220" t="s">
        <v>10387</v>
      </c>
      <c r="D220" s="210" t="s">
        <v>9719</v>
      </c>
      <c r="E220" s="160">
        <v>-1</v>
      </c>
      <c r="F220" s="160" t="s">
        <v>5123</v>
      </c>
      <c r="G220" s="160" t="s">
        <v>5118</v>
      </c>
      <c r="H220" s="216" t="s">
        <v>5116</v>
      </c>
    </row>
    <row r="221" spans="1:8" hidden="1" x14ac:dyDescent="0.2">
      <c r="A221" s="160" t="s">
        <v>9966</v>
      </c>
      <c r="B221" s="160" t="s">
        <v>9966</v>
      </c>
      <c r="C221" s="220" t="s">
        <v>10387</v>
      </c>
      <c r="D221" s="162" t="s">
        <v>93</v>
      </c>
      <c r="E221" s="162">
        <v>2</v>
      </c>
      <c r="F221" s="160" t="s">
        <v>34</v>
      </c>
      <c r="G221" s="160" t="s">
        <v>6635</v>
      </c>
      <c r="H221" s="160" t="s">
        <v>6636</v>
      </c>
    </row>
    <row r="222" spans="1:8" hidden="1" x14ac:dyDescent="0.2">
      <c r="A222" s="162" t="s">
        <v>4575</v>
      </c>
      <c r="B222" s="162" t="s">
        <v>4575</v>
      </c>
      <c r="C222" s="162" t="s">
        <v>10388</v>
      </c>
      <c r="D222" s="162" t="s">
        <v>123</v>
      </c>
      <c r="E222" s="162">
        <v>3</v>
      </c>
      <c r="F222" s="162" t="s">
        <v>53</v>
      </c>
      <c r="G222" s="162" t="s">
        <v>122</v>
      </c>
      <c r="H222" s="162" t="s">
        <v>121</v>
      </c>
    </row>
    <row r="223" spans="1:8" hidden="1" x14ac:dyDescent="0.2">
      <c r="A223" s="162" t="s">
        <v>4575</v>
      </c>
      <c r="B223" s="162" t="s">
        <v>4575</v>
      </c>
      <c r="C223" s="162" t="s">
        <v>10388</v>
      </c>
      <c r="D223" s="162" t="s">
        <v>116</v>
      </c>
      <c r="E223" s="162">
        <v>2</v>
      </c>
      <c r="F223" s="162" t="s">
        <v>34</v>
      </c>
      <c r="G223" s="162" t="s">
        <v>114</v>
      </c>
      <c r="H223" s="162" t="s">
        <v>113</v>
      </c>
    </row>
    <row r="224" spans="1:8" hidden="1" x14ac:dyDescent="0.2">
      <c r="A224" s="162" t="s">
        <v>4576</v>
      </c>
      <c r="B224" s="162" t="s">
        <v>4576</v>
      </c>
      <c r="C224" s="162" t="s">
        <v>10389</v>
      </c>
      <c r="D224" s="162" t="s">
        <v>123</v>
      </c>
      <c r="E224" s="162">
        <v>3</v>
      </c>
      <c r="F224" s="162" t="s">
        <v>53</v>
      </c>
      <c r="G224" s="162" t="s">
        <v>122</v>
      </c>
      <c r="H224" s="162" t="s">
        <v>121</v>
      </c>
    </row>
    <row r="225" spans="1:8" hidden="1" x14ac:dyDescent="0.2">
      <c r="A225" s="162" t="s">
        <v>4576</v>
      </c>
      <c r="B225" s="162" t="s">
        <v>4576</v>
      </c>
      <c r="C225" s="162" t="s">
        <v>10389</v>
      </c>
      <c r="D225" s="162" t="s">
        <v>116</v>
      </c>
      <c r="E225" s="162">
        <v>2</v>
      </c>
      <c r="F225" s="162" t="s">
        <v>34</v>
      </c>
      <c r="G225" s="162" t="s">
        <v>114</v>
      </c>
      <c r="H225" s="162" t="s">
        <v>113</v>
      </c>
    </row>
    <row r="226" spans="1:8" hidden="1" x14ac:dyDescent="0.2">
      <c r="A226" s="160" t="s">
        <v>9822</v>
      </c>
      <c r="B226" s="160" t="s">
        <v>9822</v>
      </c>
      <c r="C226" s="162" t="s">
        <v>10390</v>
      </c>
      <c r="D226" s="162" t="s">
        <v>93</v>
      </c>
      <c r="E226" s="162">
        <v>3</v>
      </c>
      <c r="F226" s="162" t="s">
        <v>53</v>
      </c>
      <c r="G226" s="162" t="s">
        <v>192</v>
      </c>
      <c r="H226" s="162" t="s">
        <v>191</v>
      </c>
    </row>
    <row r="227" spans="1:8" hidden="1" x14ac:dyDescent="0.2">
      <c r="A227" s="160" t="s">
        <v>9822</v>
      </c>
      <c r="B227" s="160" t="s">
        <v>9822</v>
      </c>
      <c r="C227" s="162" t="s">
        <v>10390</v>
      </c>
      <c r="D227" s="162" t="s">
        <v>93</v>
      </c>
      <c r="E227" s="160">
        <v>10</v>
      </c>
      <c r="F227" s="160" t="s">
        <v>63</v>
      </c>
      <c r="G227" s="160" t="s">
        <v>9673</v>
      </c>
      <c r="H227" s="160" t="s">
        <v>9674</v>
      </c>
    </row>
    <row r="228" spans="1:8" hidden="1" x14ac:dyDescent="0.2">
      <c r="A228" s="162" t="s">
        <v>9967</v>
      </c>
      <c r="B228" s="162" t="s">
        <v>9967</v>
      </c>
      <c r="C228" s="162" t="s">
        <v>10391</v>
      </c>
      <c r="D228" s="162" t="s">
        <v>93</v>
      </c>
      <c r="E228" s="162">
        <v>4</v>
      </c>
      <c r="F228" s="162" t="s">
        <v>56</v>
      </c>
      <c r="G228" s="162" t="s">
        <v>1883</v>
      </c>
      <c r="H228" s="162" t="s">
        <v>1882</v>
      </c>
    </row>
    <row r="229" spans="1:8" hidden="1" x14ac:dyDescent="0.2">
      <c r="A229" s="162" t="s">
        <v>9967</v>
      </c>
      <c r="B229" s="162" t="s">
        <v>9967</v>
      </c>
      <c r="C229" s="162" t="s">
        <v>10391</v>
      </c>
      <c r="D229" s="162" t="s">
        <v>93</v>
      </c>
      <c r="E229" s="162">
        <v>3</v>
      </c>
      <c r="F229" s="162" t="s">
        <v>53</v>
      </c>
      <c r="G229" s="162" t="s">
        <v>1881</v>
      </c>
      <c r="H229" s="162" t="s">
        <v>1880</v>
      </c>
    </row>
    <row r="230" spans="1:8" hidden="1" x14ac:dyDescent="0.2">
      <c r="A230" s="162" t="s">
        <v>9967</v>
      </c>
      <c r="B230" s="162" t="s">
        <v>9967</v>
      </c>
      <c r="C230" s="162" t="s">
        <v>10391</v>
      </c>
      <c r="D230" s="162" t="s">
        <v>516</v>
      </c>
      <c r="E230" s="162">
        <v>1</v>
      </c>
      <c r="F230" s="162" t="s">
        <v>31</v>
      </c>
      <c r="G230" s="162" t="s">
        <v>1414</v>
      </c>
      <c r="H230" s="162" t="s">
        <v>1413</v>
      </c>
    </row>
    <row r="231" spans="1:8" hidden="1" x14ac:dyDescent="0.2">
      <c r="A231" s="162" t="s">
        <v>9967</v>
      </c>
      <c r="B231" s="162" t="s">
        <v>9967</v>
      </c>
      <c r="C231" s="162" t="s">
        <v>10391</v>
      </c>
      <c r="D231" s="162" t="s">
        <v>93</v>
      </c>
      <c r="E231" s="162">
        <v>7</v>
      </c>
      <c r="F231" s="162" t="s">
        <v>38</v>
      </c>
      <c r="G231" s="162" t="s">
        <v>1885</v>
      </c>
      <c r="H231" s="162" t="s">
        <v>1884</v>
      </c>
    </row>
    <row r="232" spans="1:8" hidden="1" x14ac:dyDescent="0.2">
      <c r="A232" s="162" t="s">
        <v>9967</v>
      </c>
      <c r="B232" s="162" t="s">
        <v>9967</v>
      </c>
      <c r="C232" s="162" t="s">
        <v>10391</v>
      </c>
      <c r="D232" s="162" t="s">
        <v>93</v>
      </c>
      <c r="E232" s="162">
        <v>8</v>
      </c>
      <c r="F232" s="162" t="s">
        <v>41</v>
      </c>
      <c r="G232" s="162" t="s">
        <v>1888</v>
      </c>
      <c r="H232" s="162" t="s">
        <v>1887</v>
      </c>
    </row>
    <row r="233" spans="1:8" hidden="1" x14ac:dyDescent="0.2">
      <c r="A233" s="160" t="s">
        <v>9967</v>
      </c>
      <c r="B233" s="160" t="s">
        <v>9967</v>
      </c>
      <c r="C233" s="162" t="s">
        <v>10391</v>
      </c>
      <c r="D233" s="210" t="s">
        <v>9719</v>
      </c>
      <c r="E233" s="160">
        <v>-1</v>
      </c>
      <c r="F233" s="160" t="s">
        <v>5100</v>
      </c>
      <c r="G233" s="215"/>
      <c r="H233" s="216"/>
    </row>
    <row r="234" spans="1:8" hidden="1" x14ac:dyDescent="0.2">
      <c r="A234" s="162" t="s">
        <v>9967</v>
      </c>
      <c r="B234" s="162" t="s">
        <v>9967</v>
      </c>
      <c r="C234" s="162" t="s">
        <v>10391</v>
      </c>
      <c r="D234" s="162" t="s">
        <v>516</v>
      </c>
      <c r="E234" s="162">
        <v>2</v>
      </c>
      <c r="F234" s="162" t="s">
        <v>34</v>
      </c>
    </row>
    <row r="235" spans="1:8" hidden="1" x14ac:dyDescent="0.2">
      <c r="A235" s="160" t="s">
        <v>9968</v>
      </c>
      <c r="B235" s="160" t="s">
        <v>9968</v>
      </c>
      <c r="C235" s="219" t="s">
        <v>10392</v>
      </c>
      <c r="D235" s="162" t="s">
        <v>516</v>
      </c>
      <c r="E235" s="160">
        <v>2</v>
      </c>
      <c r="F235" s="160" t="s">
        <v>34</v>
      </c>
      <c r="G235" s="160" t="s">
        <v>1416</v>
      </c>
      <c r="H235" s="160" t="s">
        <v>3298</v>
      </c>
    </row>
    <row r="236" spans="1:8" hidden="1" x14ac:dyDescent="0.2">
      <c r="A236" s="160" t="s">
        <v>9968</v>
      </c>
      <c r="B236" s="160" t="s">
        <v>9968</v>
      </c>
      <c r="C236" s="219" t="s">
        <v>10392</v>
      </c>
      <c r="D236" s="210" t="s">
        <v>9719</v>
      </c>
      <c r="E236" s="160">
        <v>-1</v>
      </c>
      <c r="F236" s="160" t="s">
        <v>5100</v>
      </c>
      <c r="G236" s="215" t="s">
        <v>5107</v>
      </c>
      <c r="H236" s="216" t="s">
        <v>5116</v>
      </c>
    </row>
    <row r="237" spans="1:8" hidden="1" x14ac:dyDescent="0.2">
      <c r="A237" s="160" t="s">
        <v>9969</v>
      </c>
      <c r="B237" s="160" t="s">
        <v>9969</v>
      </c>
      <c r="C237" s="220" t="s">
        <v>10393</v>
      </c>
      <c r="D237" s="162" t="s">
        <v>516</v>
      </c>
      <c r="E237" s="160">
        <v>2</v>
      </c>
      <c r="F237" s="160" t="s">
        <v>34</v>
      </c>
      <c r="G237" s="160" t="s">
        <v>6515</v>
      </c>
      <c r="H237" s="160" t="s">
        <v>6516</v>
      </c>
    </row>
    <row r="238" spans="1:8" hidden="1" x14ac:dyDescent="0.2">
      <c r="A238" s="160" t="s">
        <v>9969</v>
      </c>
      <c r="B238" s="160" t="s">
        <v>9969</v>
      </c>
      <c r="C238" s="220" t="s">
        <v>10393</v>
      </c>
      <c r="D238" s="210" t="s">
        <v>9719</v>
      </c>
      <c r="E238" s="160">
        <v>-1</v>
      </c>
      <c r="F238" s="160" t="s">
        <v>5123</v>
      </c>
      <c r="G238" s="160" t="s">
        <v>5118</v>
      </c>
      <c r="H238" s="216" t="s">
        <v>5116</v>
      </c>
    </row>
    <row r="239" spans="1:8" hidden="1" x14ac:dyDescent="0.2">
      <c r="A239" s="162" t="s">
        <v>4618</v>
      </c>
      <c r="B239" s="162" t="s">
        <v>4618</v>
      </c>
      <c r="C239" s="162" t="s">
        <v>10394</v>
      </c>
      <c r="D239" s="162" t="s">
        <v>123</v>
      </c>
      <c r="E239" s="162">
        <v>3</v>
      </c>
      <c r="F239" s="162" t="s">
        <v>53</v>
      </c>
      <c r="G239" s="162" t="s">
        <v>597</v>
      </c>
      <c r="H239" s="162" t="s">
        <v>596</v>
      </c>
    </row>
    <row r="240" spans="1:8" hidden="1" x14ac:dyDescent="0.2">
      <c r="A240" s="162" t="s">
        <v>4619</v>
      </c>
      <c r="B240" s="162" t="s">
        <v>4619</v>
      </c>
      <c r="C240" s="162" t="s">
        <v>10395</v>
      </c>
      <c r="D240" s="162" t="s">
        <v>123</v>
      </c>
      <c r="E240" s="162">
        <v>3</v>
      </c>
      <c r="F240" s="162" t="s">
        <v>53</v>
      </c>
      <c r="G240" s="162" t="s">
        <v>597</v>
      </c>
      <c r="H240" s="162" t="s">
        <v>596</v>
      </c>
    </row>
    <row r="241" spans="1:8" hidden="1" x14ac:dyDescent="0.2">
      <c r="A241" s="160" t="s">
        <v>9970</v>
      </c>
      <c r="B241" s="160" t="s">
        <v>9970</v>
      </c>
      <c r="C241" s="220" t="s">
        <v>10396</v>
      </c>
      <c r="D241" s="162" t="s">
        <v>93</v>
      </c>
      <c r="E241" s="160">
        <v>3</v>
      </c>
      <c r="F241" s="160" t="s">
        <v>53</v>
      </c>
      <c r="G241" s="160" t="s">
        <v>192</v>
      </c>
      <c r="H241" s="160" t="s">
        <v>191</v>
      </c>
    </row>
    <row r="242" spans="1:8" hidden="1" x14ac:dyDescent="0.2">
      <c r="A242" s="160" t="s">
        <v>9970</v>
      </c>
      <c r="B242" s="160" t="s">
        <v>9970</v>
      </c>
      <c r="C242" s="220" t="s">
        <v>10396</v>
      </c>
      <c r="D242" s="162" t="s">
        <v>93</v>
      </c>
      <c r="E242" s="160">
        <v>4</v>
      </c>
      <c r="F242" s="162" t="s">
        <v>56</v>
      </c>
      <c r="G242" s="162" t="s">
        <v>518</v>
      </c>
      <c r="H242" s="162" t="s">
        <v>517</v>
      </c>
    </row>
    <row r="243" spans="1:8" hidden="1" x14ac:dyDescent="0.2">
      <c r="A243" s="160" t="s">
        <v>9970</v>
      </c>
      <c r="B243" s="160" t="s">
        <v>9970</v>
      </c>
      <c r="C243" s="220" t="s">
        <v>10396</v>
      </c>
      <c r="D243" s="210" t="s">
        <v>9719</v>
      </c>
      <c r="E243" s="160">
        <v>-1</v>
      </c>
      <c r="F243" s="160" t="s">
        <v>5100</v>
      </c>
      <c r="G243" s="215"/>
      <c r="H243" s="216"/>
    </row>
    <row r="244" spans="1:8" hidden="1" x14ac:dyDescent="0.2">
      <c r="A244" s="160" t="s">
        <v>9970</v>
      </c>
      <c r="B244" s="160" t="s">
        <v>9970</v>
      </c>
      <c r="C244" s="220" t="s">
        <v>10396</v>
      </c>
      <c r="D244" s="162" t="s">
        <v>93</v>
      </c>
      <c r="E244" s="160">
        <v>2</v>
      </c>
      <c r="F244" s="160" t="s">
        <v>34</v>
      </c>
      <c r="G244" s="160"/>
      <c r="H244" s="160"/>
    </row>
    <row r="245" spans="1:8" hidden="1" x14ac:dyDescent="0.2">
      <c r="A245" s="216" t="s">
        <v>9971</v>
      </c>
      <c r="B245" s="216" t="s">
        <v>9971</v>
      </c>
      <c r="C245" s="219" t="s">
        <v>10397</v>
      </c>
      <c r="D245" s="210" t="s">
        <v>9719</v>
      </c>
      <c r="E245" s="160">
        <v>-1</v>
      </c>
      <c r="F245" s="160" t="s">
        <v>5100</v>
      </c>
      <c r="G245" s="215" t="s">
        <v>5107</v>
      </c>
      <c r="H245" s="216" t="s">
        <v>5116</v>
      </c>
    </row>
    <row r="246" spans="1:8" hidden="1" x14ac:dyDescent="0.2">
      <c r="A246" s="216" t="s">
        <v>9972</v>
      </c>
      <c r="B246" s="216" t="s">
        <v>9972</v>
      </c>
      <c r="C246" s="220" t="s">
        <v>10398</v>
      </c>
      <c r="D246" s="210" t="s">
        <v>9719</v>
      </c>
      <c r="E246" s="160">
        <v>-1</v>
      </c>
      <c r="F246" s="160" t="s">
        <v>5123</v>
      </c>
      <c r="G246" s="160" t="s">
        <v>5118</v>
      </c>
      <c r="H246" s="216" t="s">
        <v>5116</v>
      </c>
    </row>
    <row r="247" spans="1:8" hidden="1" x14ac:dyDescent="0.2">
      <c r="A247" s="162" t="s">
        <v>4660</v>
      </c>
      <c r="B247" s="162" t="s">
        <v>4660</v>
      </c>
      <c r="C247" s="162" t="s">
        <v>10399</v>
      </c>
      <c r="D247" s="162" t="s">
        <v>516</v>
      </c>
      <c r="E247" s="162">
        <v>1</v>
      </c>
      <c r="F247" s="162" t="s">
        <v>31</v>
      </c>
      <c r="G247" s="162" t="s">
        <v>1414</v>
      </c>
      <c r="H247" s="162" t="s">
        <v>1413</v>
      </c>
    </row>
    <row r="248" spans="1:8" hidden="1" x14ac:dyDescent="0.2">
      <c r="A248" s="162" t="s">
        <v>4660</v>
      </c>
      <c r="B248" s="162" t="s">
        <v>4660</v>
      </c>
      <c r="C248" s="162" t="s">
        <v>10399</v>
      </c>
      <c r="D248" s="162" t="s">
        <v>516</v>
      </c>
      <c r="E248" s="162">
        <v>2</v>
      </c>
      <c r="F248" s="162" t="s">
        <v>34</v>
      </c>
      <c r="G248" s="162" t="s">
        <v>1416</v>
      </c>
      <c r="H248" s="162" t="s">
        <v>1415</v>
      </c>
    </row>
    <row r="249" spans="1:8" hidden="1" x14ac:dyDescent="0.2">
      <c r="A249" s="162" t="s">
        <v>4660</v>
      </c>
      <c r="B249" s="162" t="s">
        <v>4660</v>
      </c>
      <c r="C249" s="162" t="s">
        <v>10399</v>
      </c>
      <c r="D249" s="162" t="s">
        <v>93</v>
      </c>
      <c r="E249" s="162">
        <v>3</v>
      </c>
      <c r="F249" s="162" t="s">
        <v>53</v>
      </c>
      <c r="G249" s="162" t="s">
        <v>2005</v>
      </c>
      <c r="H249" s="162" t="s">
        <v>2004</v>
      </c>
    </row>
    <row r="250" spans="1:8" hidden="1" x14ac:dyDescent="0.2">
      <c r="A250" s="162" t="s">
        <v>4660</v>
      </c>
      <c r="B250" s="162" t="s">
        <v>4660</v>
      </c>
      <c r="C250" s="162" t="s">
        <v>10399</v>
      </c>
      <c r="D250" s="162" t="s">
        <v>93</v>
      </c>
      <c r="E250" s="162">
        <v>4</v>
      </c>
      <c r="F250" s="162" t="s">
        <v>56</v>
      </c>
      <c r="G250" s="162" t="s">
        <v>2017</v>
      </c>
      <c r="H250" s="162" t="s">
        <v>2016</v>
      </c>
    </row>
    <row r="251" spans="1:8" hidden="1" x14ac:dyDescent="0.2">
      <c r="A251" s="162" t="s">
        <v>4660</v>
      </c>
      <c r="B251" s="162" t="s">
        <v>4660</v>
      </c>
      <c r="C251" s="162" t="s">
        <v>10399</v>
      </c>
      <c r="D251" s="162" t="s">
        <v>93</v>
      </c>
      <c r="E251" s="162">
        <v>5</v>
      </c>
      <c r="F251" s="162" t="s">
        <v>22</v>
      </c>
      <c r="G251" s="162" t="s">
        <v>2019</v>
      </c>
      <c r="H251" s="162" t="s">
        <v>2018</v>
      </c>
    </row>
    <row r="252" spans="1:8" hidden="1" x14ac:dyDescent="0.2">
      <c r="A252" s="162" t="s">
        <v>4660</v>
      </c>
      <c r="B252" s="162" t="s">
        <v>4660</v>
      </c>
      <c r="C252" s="162" t="s">
        <v>10399</v>
      </c>
      <c r="D252" s="162" t="s">
        <v>93</v>
      </c>
      <c r="E252" s="162">
        <v>6</v>
      </c>
      <c r="F252" s="162" t="s">
        <v>28</v>
      </c>
      <c r="G252" s="162" t="s">
        <v>2021</v>
      </c>
      <c r="H252" s="162" t="s">
        <v>2020</v>
      </c>
    </row>
    <row r="253" spans="1:8" hidden="1" x14ac:dyDescent="0.2">
      <c r="A253" s="162" t="s">
        <v>4660</v>
      </c>
      <c r="B253" s="162" t="s">
        <v>4660</v>
      </c>
      <c r="C253" s="162" t="s">
        <v>10399</v>
      </c>
      <c r="D253" s="162" t="s">
        <v>93</v>
      </c>
      <c r="E253" s="162">
        <v>7</v>
      </c>
      <c r="F253" s="162" t="s">
        <v>38</v>
      </c>
      <c r="G253" s="162" t="s">
        <v>2032</v>
      </c>
      <c r="H253" s="162" t="s">
        <v>2031</v>
      </c>
    </row>
    <row r="254" spans="1:8" hidden="1" x14ac:dyDescent="0.2">
      <c r="A254" s="162" t="s">
        <v>4660</v>
      </c>
      <c r="B254" s="162" t="s">
        <v>4660</v>
      </c>
      <c r="C254" s="162" t="s">
        <v>10399</v>
      </c>
      <c r="D254" s="162" t="s">
        <v>871</v>
      </c>
      <c r="E254" s="162">
        <v>8</v>
      </c>
      <c r="F254" s="162" t="s">
        <v>41</v>
      </c>
      <c r="G254" s="162" t="s">
        <v>2026</v>
      </c>
      <c r="H254" s="162" t="s">
        <v>2025</v>
      </c>
    </row>
    <row r="255" spans="1:8" hidden="1" x14ac:dyDescent="0.2">
      <c r="A255" s="162" t="s">
        <v>4660</v>
      </c>
      <c r="B255" s="162" t="s">
        <v>4660</v>
      </c>
      <c r="C255" s="162" t="s">
        <v>10399</v>
      </c>
      <c r="D255" s="162" t="s">
        <v>871</v>
      </c>
      <c r="E255" s="162">
        <v>9</v>
      </c>
      <c r="F255" s="162" t="s">
        <v>66</v>
      </c>
      <c r="G255" s="162" t="s">
        <v>2024</v>
      </c>
      <c r="H255" s="162" t="s">
        <v>2023</v>
      </c>
    </row>
    <row r="256" spans="1:8" hidden="1" x14ac:dyDescent="0.2">
      <c r="A256" s="162" t="s">
        <v>4660</v>
      </c>
      <c r="B256" s="162" t="s">
        <v>4660</v>
      </c>
      <c r="C256" s="162" t="s">
        <v>10399</v>
      </c>
      <c r="D256" s="162" t="s">
        <v>93</v>
      </c>
      <c r="E256" s="162">
        <v>10</v>
      </c>
      <c r="F256" s="162" t="s">
        <v>63</v>
      </c>
      <c r="G256" s="162" t="s">
        <v>2038</v>
      </c>
      <c r="H256" s="162" t="s">
        <v>2037</v>
      </c>
    </row>
    <row r="257" spans="1:8" hidden="1" x14ac:dyDescent="0.2">
      <c r="A257" s="162" t="s">
        <v>9973</v>
      </c>
      <c r="B257" s="162" t="s">
        <v>9973</v>
      </c>
      <c r="C257" s="162" t="s">
        <v>10400</v>
      </c>
      <c r="D257" s="162" t="s">
        <v>93</v>
      </c>
      <c r="E257" s="162">
        <v>9</v>
      </c>
      <c r="F257" s="162" t="s">
        <v>66</v>
      </c>
      <c r="G257" s="162" t="s">
        <v>2148</v>
      </c>
      <c r="H257" s="162" t="s">
        <v>2147</v>
      </c>
    </row>
    <row r="258" spans="1:8" hidden="1" x14ac:dyDescent="0.2">
      <c r="A258" s="162" t="s">
        <v>9973</v>
      </c>
      <c r="B258" s="162" t="s">
        <v>9973</v>
      </c>
      <c r="C258" s="162" t="s">
        <v>10400</v>
      </c>
      <c r="D258" s="162" t="s">
        <v>93</v>
      </c>
      <c r="E258" s="162">
        <v>10</v>
      </c>
      <c r="F258" s="162" t="s">
        <v>63</v>
      </c>
      <c r="G258" s="162" t="s">
        <v>2151</v>
      </c>
      <c r="H258" s="162" t="s">
        <v>2150</v>
      </c>
    </row>
    <row r="259" spans="1:8" hidden="1" x14ac:dyDescent="0.2">
      <c r="A259" s="162" t="s">
        <v>9974</v>
      </c>
      <c r="B259" s="162" t="s">
        <v>9974</v>
      </c>
      <c r="C259" s="162" t="s">
        <v>10401</v>
      </c>
      <c r="D259" s="162" t="s">
        <v>93</v>
      </c>
      <c r="E259" s="162">
        <v>9</v>
      </c>
      <c r="F259" s="162" t="s">
        <v>66</v>
      </c>
      <c r="G259" s="162" t="s">
        <v>2148</v>
      </c>
      <c r="H259" s="162" t="s">
        <v>2147</v>
      </c>
    </row>
    <row r="260" spans="1:8" hidden="1" x14ac:dyDescent="0.2">
      <c r="A260" s="162" t="s">
        <v>9974</v>
      </c>
      <c r="B260" s="162" t="s">
        <v>9974</v>
      </c>
      <c r="C260" s="162" t="s">
        <v>10401</v>
      </c>
      <c r="D260" s="162" t="s">
        <v>93</v>
      </c>
      <c r="E260" s="162">
        <v>10</v>
      </c>
      <c r="F260" s="162" t="s">
        <v>63</v>
      </c>
      <c r="G260" s="162" t="s">
        <v>2151</v>
      </c>
      <c r="H260" s="162" t="s">
        <v>2150</v>
      </c>
    </row>
    <row r="261" spans="1:8" hidden="1" x14ac:dyDescent="0.2">
      <c r="A261" s="162" t="s">
        <v>9975</v>
      </c>
      <c r="B261" s="162" t="s">
        <v>9975</v>
      </c>
      <c r="C261" s="218" t="s">
        <v>10402</v>
      </c>
      <c r="D261" s="162" t="s">
        <v>93</v>
      </c>
      <c r="E261" s="162">
        <v>3</v>
      </c>
      <c r="F261" s="162" t="s">
        <v>53</v>
      </c>
      <c r="G261" s="162" t="s">
        <v>192</v>
      </c>
      <c r="H261" s="162" t="s">
        <v>191</v>
      </c>
    </row>
    <row r="262" spans="1:8" hidden="1" x14ac:dyDescent="0.2">
      <c r="A262" s="162" t="s">
        <v>9975</v>
      </c>
      <c r="B262" s="162" t="s">
        <v>9975</v>
      </c>
      <c r="C262" s="218" t="s">
        <v>10402</v>
      </c>
      <c r="D262" s="162" t="s">
        <v>93</v>
      </c>
      <c r="E262" s="162">
        <v>4</v>
      </c>
      <c r="F262" s="162" t="s">
        <v>56</v>
      </c>
      <c r="G262" s="162" t="s">
        <v>518</v>
      </c>
      <c r="H262" s="162" t="s">
        <v>517</v>
      </c>
    </row>
    <row r="263" spans="1:8" hidden="1" x14ac:dyDescent="0.2">
      <c r="A263" s="162" t="s">
        <v>9975</v>
      </c>
      <c r="B263" s="162" t="s">
        <v>9975</v>
      </c>
      <c r="C263" s="218" t="s">
        <v>10402</v>
      </c>
      <c r="D263" s="162" t="s">
        <v>93</v>
      </c>
      <c r="E263" s="162">
        <v>10</v>
      </c>
      <c r="F263" s="162" t="s">
        <v>63</v>
      </c>
      <c r="G263" s="162" t="s">
        <v>9673</v>
      </c>
      <c r="H263" s="162" t="s">
        <v>9674</v>
      </c>
    </row>
    <row r="264" spans="1:8" hidden="1" x14ac:dyDescent="0.2">
      <c r="A264" s="162" t="s">
        <v>9975</v>
      </c>
      <c r="B264" s="162" t="s">
        <v>9975</v>
      </c>
      <c r="C264" s="218" t="s">
        <v>10402</v>
      </c>
      <c r="D264" s="162" t="s">
        <v>93</v>
      </c>
      <c r="E264" s="162">
        <v>2</v>
      </c>
      <c r="F264" s="162" t="s">
        <v>34</v>
      </c>
    </row>
    <row r="265" spans="1:8" hidden="1" x14ac:dyDescent="0.2">
      <c r="A265" s="160" t="s">
        <v>9976</v>
      </c>
      <c r="B265" s="160" t="s">
        <v>9976</v>
      </c>
      <c r="C265" s="217" t="s">
        <v>10403</v>
      </c>
      <c r="D265" s="162" t="s">
        <v>93</v>
      </c>
      <c r="E265" s="160">
        <v>2</v>
      </c>
      <c r="F265" s="160" t="s">
        <v>34</v>
      </c>
      <c r="G265" s="160" t="s">
        <v>515</v>
      </c>
      <c r="H265" s="160" t="s">
        <v>6631</v>
      </c>
    </row>
    <row r="266" spans="1:8" hidden="1" x14ac:dyDescent="0.2">
      <c r="A266" s="160" t="s">
        <v>9977</v>
      </c>
      <c r="B266" s="160" t="s">
        <v>9977</v>
      </c>
      <c r="C266" s="218" t="s">
        <v>10404</v>
      </c>
      <c r="D266" s="162" t="s">
        <v>93</v>
      </c>
      <c r="E266" s="160">
        <v>2</v>
      </c>
      <c r="F266" s="160" t="s">
        <v>34</v>
      </c>
      <c r="G266" s="160" t="s">
        <v>6635</v>
      </c>
      <c r="H266" s="160" t="s">
        <v>6636</v>
      </c>
    </row>
    <row r="267" spans="1:8" hidden="1" x14ac:dyDescent="0.2">
      <c r="A267" s="162" t="s">
        <v>4517</v>
      </c>
      <c r="B267" s="162" t="s">
        <v>4517</v>
      </c>
      <c r="C267" s="162" t="s">
        <v>10408</v>
      </c>
      <c r="D267" s="162" t="s">
        <v>123</v>
      </c>
      <c r="E267" s="162">
        <v>3</v>
      </c>
      <c r="F267" s="162" t="s">
        <v>53</v>
      </c>
      <c r="G267" s="162" t="s">
        <v>122</v>
      </c>
      <c r="H267" s="162" t="s">
        <v>121</v>
      </c>
    </row>
    <row r="268" spans="1:8" hidden="1" x14ac:dyDescent="0.2">
      <c r="A268" s="162" t="s">
        <v>4516</v>
      </c>
      <c r="B268" s="162" t="s">
        <v>4516</v>
      </c>
      <c r="C268" s="162" t="s">
        <v>10409</v>
      </c>
      <c r="D268" s="162" t="s">
        <v>123</v>
      </c>
      <c r="E268" s="162">
        <v>3</v>
      </c>
      <c r="F268" s="162" t="s">
        <v>53</v>
      </c>
      <c r="G268" s="162" t="s">
        <v>122</v>
      </c>
      <c r="H268" s="162" t="s">
        <v>121</v>
      </c>
    </row>
    <row r="269" spans="1:8" hidden="1" x14ac:dyDescent="0.2">
      <c r="A269" s="162" t="s">
        <v>9978</v>
      </c>
      <c r="B269" s="162" t="s">
        <v>9978</v>
      </c>
      <c r="C269" s="162" t="s">
        <v>10405</v>
      </c>
      <c r="D269" s="162" t="s">
        <v>11166</v>
      </c>
      <c r="E269" s="162">
        <v>8</v>
      </c>
      <c r="F269" s="162" t="s">
        <v>41</v>
      </c>
      <c r="G269" s="162" t="s">
        <v>743</v>
      </c>
      <c r="H269" s="162" t="s">
        <v>742</v>
      </c>
    </row>
    <row r="270" spans="1:8" hidden="1" x14ac:dyDescent="0.2">
      <c r="A270" s="162" t="s">
        <v>4544</v>
      </c>
      <c r="B270" s="162" t="s">
        <v>4544</v>
      </c>
      <c r="C270" s="162" t="s">
        <v>10414</v>
      </c>
      <c r="D270" s="162" t="s">
        <v>123</v>
      </c>
      <c r="E270" s="162">
        <v>3</v>
      </c>
      <c r="F270" s="162" t="s">
        <v>53</v>
      </c>
      <c r="G270" s="162" t="s">
        <v>597</v>
      </c>
      <c r="H270" s="162" t="s">
        <v>596</v>
      </c>
    </row>
    <row r="271" spans="1:8" hidden="1" x14ac:dyDescent="0.2">
      <c r="A271" s="162" t="s">
        <v>9979</v>
      </c>
      <c r="B271" s="162" t="s">
        <v>9979</v>
      </c>
      <c r="C271" s="162" t="s">
        <v>10406</v>
      </c>
      <c r="D271" s="162" t="s">
        <v>93</v>
      </c>
      <c r="E271" s="162">
        <v>7</v>
      </c>
      <c r="F271" s="162" t="s">
        <v>38</v>
      </c>
      <c r="G271" s="162" t="s">
        <v>868</v>
      </c>
      <c r="H271" s="162" t="s">
        <v>867</v>
      </c>
    </row>
    <row r="272" spans="1:8" hidden="1" x14ac:dyDescent="0.2">
      <c r="A272" s="162" t="s">
        <v>9979</v>
      </c>
      <c r="B272" s="162" t="s">
        <v>9979</v>
      </c>
      <c r="C272" s="162" t="s">
        <v>10406</v>
      </c>
      <c r="D272" s="162" t="s">
        <v>871</v>
      </c>
      <c r="E272" s="162">
        <v>8</v>
      </c>
      <c r="F272" s="162" t="s">
        <v>41</v>
      </c>
      <c r="G272" s="162" t="s">
        <v>873</v>
      </c>
      <c r="H272" s="162" t="s">
        <v>872</v>
      </c>
    </row>
    <row r="273" spans="1:8" hidden="1" x14ac:dyDescent="0.2">
      <c r="A273" s="162" t="s">
        <v>9979</v>
      </c>
      <c r="B273" s="162" t="s">
        <v>9979</v>
      </c>
      <c r="C273" s="162" t="s">
        <v>10406</v>
      </c>
      <c r="D273" s="162" t="s">
        <v>871</v>
      </c>
      <c r="E273" s="162">
        <v>9</v>
      </c>
      <c r="F273" s="162" t="s">
        <v>66</v>
      </c>
      <c r="G273" s="162" t="s">
        <v>870</v>
      </c>
      <c r="H273" s="162" t="s">
        <v>9782</v>
      </c>
    </row>
    <row r="274" spans="1:8" hidden="1" x14ac:dyDescent="0.2">
      <c r="A274" s="162" t="s">
        <v>9979</v>
      </c>
      <c r="B274" s="162" t="s">
        <v>9979</v>
      </c>
      <c r="C274" s="162" t="s">
        <v>10406</v>
      </c>
      <c r="D274" s="162" t="s">
        <v>93</v>
      </c>
      <c r="E274" s="162">
        <v>10</v>
      </c>
      <c r="F274" s="162" t="s">
        <v>63</v>
      </c>
      <c r="G274" s="162" t="s">
        <v>875</v>
      </c>
      <c r="H274" s="162" t="s">
        <v>874</v>
      </c>
    </row>
    <row r="275" spans="1:8" hidden="1" x14ac:dyDescent="0.2">
      <c r="A275" s="162" t="s">
        <v>9980</v>
      </c>
      <c r="B275" s="162" t="s">
        <v>9980</v>
      </c>
      <c r="C275" s="162" t="s">
        <v>10407</v>
      </c>
      <c r="D275" s="162" t="s">
        <v>93</v>
      </c>
      <c r="E275" s="162">
        <v>7</v>
      </c>
      <c r="F275" s="162" t="s">
        <v>38</v>
      </c>
      <c r="G275" s="162" t="s">
        <v>868</v>
      </c>
      <c r="H275" s="162" t="s">
        <v>867</v>
      </c>
    </row>
    <row r="276" spans="1:8" hidden="1" x14ac:dyDescent="0.2">
      <c r="A276" s="162" t="s">
        <v>9980</v>
      </c>
      <c r="B276" s="162" t="s">
        <v>9980</v>
      </c>
      <c r="C276" s="162" t="s">
        <v>10407</v>
      </c>
      <c r="D276" s="162" t="s">
        <v>871</v>
      </c>
      <c r="E276" s="162">
        <v>8</v>
      </c>
      <c r="F276" s="162" t="s">
        <v>41</v>
      </c>
      <c r="G276" s="162" t="s">
        <v>873</v>
      </c>
      <c r="H276" s="162" t="s">
        <v>872</v>
      </c>
    </row>
    <row r="277" spans="1:8" hidden="1" x14ac:dyDescent="0.2">
      <c r="A277" s="162" t="s">
        <v>9980</v>
      </c>
      <c r="B277" s="162" t="s">
        <v>9980</v>
      </c>
      <c r="C277" s="162" t="s">
        <v>10407</v>
      </c>
      <c r="D277" s="162" t="s">
        <v>871</v>
      </c>
      <c r="E277" s="162">
        <v>9</v>
      </c>
      <c r="F277" s="162" t="s">
        <v>66</v>
      </c>
      <c r="G277" s="162" t="s">
        <v>870</v>
      </c>
      <c r="H277" s="162" t="s">
        <v>9782</v>
      </c>
    </row>
    <row r="278" spans="1:8" hidden="1" x14ac:dyDescent="0.2">
      <c r="A278" s="162" t="s">
        <v>9980</v>
      </c>
      <c r="B278" s="162" t="s">
        <v>9980</v>
      </c>
      <c r="C278" s="162" t="s">
        <v>10407</v>
      </c>
      <c r="D278" s="162" t="s">
        <v>93</v>
      </c>
      <c r="E278" s="162">
        <v>10</v>
      </c>
      <c r="F278" s="162" t="s">
        <v>63</v>
      </c>
      <c r="G278" s="162" t="s">
        <v>875</v>
      </c>
      <c r="H278" s="162" t="s">
        <v>874</v>
      </c>
    </row>
    <row r="279" spans="1:8" hidden="1" x14ac:dyDescent="0.2">
      <c r="A279" s="162" t="s">
        <v>4545</v>
      </c>
      <c r="B279" s="162" t="s">
        <v>4545</v>
      </c>
      <c r="C279" s="162" t="s">
        <v>10415</v>
      </c>
      <c r="D279" s="162" t="s">
        <v>123</v>
      </c>
      <c r="E279" s="162">
        <v>3</v>
      </c>
      <c r="F279" s="162" t="s">
        <v>53</v>
      </c>
      <c r="G279" s="162" t="s">
        <v>597</v>
      </c>
      <c r="H279" s="162" t="s">
        <v>596</v>
      </c>
    </row>
    <row r="280" spans="1:8" hidden="1" x14ac:dyDescent="0.2">
      <c r="A280" s="162" t="s">
        <v>4517</v>
      </c>
      <c r="B280" s="162" t="s">
        <v>4517</v>
      </c>
      <c r="C280" s="162" t="s">
        <v>10408</v>
      </c>
      <c r="D280" s="162" t="s">
        <v>4398</v>
      </c>
      <c r="E280" s="162">
        <v>2</v>
      </c>
      <c r="F280" s="162" t="s">
        <v>34</v>
      </c>
      <c r="G280" s="162" t="s">
        <v>114</v>
      </c>
      <c r="H280" s="162" t="s">
        <v>113</v>
      </c>
    </row>
    <row r="281" spans="1:8" hidden="1" x14ac:dyDescent="0.2">
      <c r="A281" s="162" t="s">
        <v>4517</v>
      </c>
      <c r="B281" s="162" t="s">
        <v>4517</v>
      </c>
      <c r="C281" s="162" t="s">
        <v>10408</v>
      </c>
      <c r="D281" s="162" t="s">
        <v>4398</v>
      </c>
      <c r="E281" s="162">
        <v>1</v>
      </c>
      <c r="F281" s="162" t="s">
        <v>31</v>
      </c>
      <c r="G281" s="162" t="s">
        <v>120</v>
      </c>
      <c r="H281" s="162" t="s">
        <v>119</v>
      </c>
    </row>
    <row r="282" spans="1:8" hidden="1" x14ac:dyDescent="0.2">
      <c r="A282" s="162" t="s">
        <v>4592</v>
      </c>
      <c r="B282" s="162" t="s">
        <v>4592</v>
      </c>
      <c r="C282" s="162" t="s">
        <v>10416</v>
      </c>
      <c r="D282" s="162" t="s">
        <v>123</v>
      </c>
      <c r="E282" s="162">
        <v>3</v>
      </c>
      <c r="F282" s="162" t="s">
        <v>53</v>
      </c>
      <c r="G282" s="162" t="s">
        <v>597</v>
      </c>
      <c r="H282" s="162" t="s">
        <v>596</v>
      </c>
    </row>
    <row r="283" spans="1:8" hidden="1" x14ac:dyDescent="0.2">
      <c r="A283" s="162" t="s">
        <v>4516</v>
      </c>
      <c r="B283" s="162" t="s">
        <v>4516</v>
      </c>
      <c r="C283" s="162" t="s">
        <v>10409</v>
      </c>
      <c r="D283" s="162" t="s">
        <v>4398</v>
      </c>
      <c r="E283" s="162">
        <v>2</v>
      </c>
      <c r="F283" s="162" t="s">
        <v>34</v>
      </c>
      <c r="G283" s="162" t="s">
        <v>114</v>
      </c>
      <c r="H283" s="162" t="s">
        <v>113</v>
      </c>
    </row>
    <row r="284" spans="1:8" hidden="1" x14ac:dyDescent="0.2">
      <c r="A284" s="162" t="s">
        <v>4516</v>
      </c>
      <c r="B284" s="162" t="s">
        <v>4516</v>
      </c>
      <c r="C284" s="162" t="s">
        <v>10409</v>
      </c>
      <c r="D284" s="162" t="s">
        <v>4398</v>
      </c>
      <c r="E284" s="162">
        <v>1</v>
      </c>
      <c r="F284" s="162" t="s">
        <v>31</v>
      </c>
      <c r="G284" s="162" t="s">
        <v>120</v>
      </c>
      <c r="H284" s="162" t="s">
        <v>119</v>
      </c>
    </row>
    <row r="285" spans="1:8" hidden="1" x14ac:dyDescent="0.2">
      <c r="A285" s="162" t="s">
        <v>9981</v>
      </c>
      <c r="B285" s="162" t="s">
        <v>9981</v>
      </c>
      <c r="C285" s="162" t="s">
        <v>10410</v>
      </c>
      <c r="D285" s="162" t="s">
        <v>93</v>
      </c>
      <c r="E285" s="162">
        <v>7</v>
      </c>
      <c r="F285" s="162" t="s">
        <v>38</v>
      </c>
      <c r="G285" s="162" t="s">
        <v>2032</v>
      </c>
      <c r="H285" s="162" t="s">
        <v>2031</v>
      </c>
    </row>
    <row r="286" spans="1:8" hidden="1" x14ac:dyDescent="0.2">
      <c r="A286" s="162" t="s">
        <v>9981</v>
      </c>
      <c r="B286" s="162" t="s">
        <v>9981</v>
      </c>
      <c r="C286" s="162" t="s">
        <v>10410</v>
      </c>
      <c r="D286" s="162" t="s">
        <v>871</v>
      </c>
      <c r="E286" s="162">
        <v>8</v>
      </c>
      <c r="F286" s="162" t="s">
        <v>41</v>
      </c>
      <c r="G286" s="162" t="s">
        <v>2026</v>
      </c>
      <c r="H286" s="162" t="s">
        <v>2025</v>
      </c>
    </row>
    <row r="287" spans="1:8" hidden="1" x14ac:dyDescent="0.2">
      <c r="A287" s="162" t="s">
        <v>9981</v>
      </c>
      <c r="B287" s="162" t="s">
        <v>9981</v>
      </c>
      <c r="C287" s="162" t="s">
        <v>10410</v>
      </c>
      <c r="D287" s="162" t="s">
        <v>871</v>
      </c>
      <c r="E287" s="162">
        <v>9</v>
      </c>
      <c r="F287" s="162" t="s">
        <v>66</v>
      </c>
      <c r="G287" s="162" t="s">
        <v>2024</v>
      </c>
      <c r="H287" s="162" t="s">
        <v>2023</v>
      </c>
    </row>
    <row r="288" spans="1:8" hidden="1" x14ac:dyDescent="0.2">
      <c r="A288" s="162" t="s">
        <v>9981</v>
      </c>
      <c r="B288" s="162" t="s">
        <v>9981</v>
      </c>
      <c r="C288" s="162" t="s">
        <v>10410</v>
      </c>
      <c r="D288" s="162" t="s">
        <v>93</v>
      </c>
      <c r="E288" s="162">
        <v>10</v>
      </c>
      <c r="F288" s="162" t="s">
        <v>63</v>
      </c>
      <c r="G288" s="162" t="s">
        <v>2038</v>
      </c>
      <c r="H288" s="162" t="s">
        <v>2037</v>
      </c>
    </row>
    <row r="289" spans="1:8" hidden="1" x14ac:dyDescent="0.2">
      <c r="A289" s="162" t="s">
        <v>4656</v>
      </c>
      <c r="B289" s="162" t="s">
        <v>4656</v>
      </c>
      <c r="C289" s="162" t="s">
        <v>10411</v>
      </c>
      <c r="D289" s="162" t="s">
        <v>516</v>
      </c>
      <c r="E289" s="162">
        <v>2</v>
      </c>
      <c r="F289" s="162" t="s">
        <v>34</v>
      </c>
      <c r="G289" s="162" t="s">
        <v>1416</v>
      </c>
      <c r="H289" s="162" t="s">
        <v>1415</v>
      </c>
    </row>
    <row r="290" spans="1:8" hidden="1" x14ac:dyDescent="0.2">
      <c r="A290" s="162" t="s">
        <v>4656</v>
      </c>
      <c r="B290" s="162" t="s">
        <v>4656</v>
      </c>
      <c r="C290" s="162" t="s">
        <v>10411</v>
      </c>
      <c r="D290" s="162" t="s">
        <v>93</v>
      </c>
      <c r="E290" s="162">
        <v>3</v>
      </c>
      <c r="F290" s="162" t="s">
        <v>53</v>
      </c>
      <c r="G290" s="162" t="s">
        <v>2005</v>
      </c>
      <c r="H290" s="162" t="s">
        <v>2004</v>
      </c>
    </row>
    <row r="291" spans="1:8" hidden="1" x14ac:dyDescent="0.2">
      <c r="A291" s="162" t="s">
        <v>4656</v>
      </c>
      <c r="B291" s="162" t="s">
        <v>4656</v>
      </c>
      <c r="C291" s="162" t="s">
        <v>10411</v>
      </c>
      <c r="D291" s="162" t="s">
        <v>516</v>
      </c>
      <c r="E291" s="162">
        <v>1</v>
      </c>
      <c r="F291" s="162" t="s">
        <v>31</v>
      </c>
      <c r="G291" s="162" t="s">
        <v>1414</v>
      </c>
      <c r="H291" s="162" t="s">
        <v>1413</v>
      </c>
    </row>
    <row r="292" spans="1:8" hidden="1" x14ac:dyDescent="0.2">
      <c r="A292" s="162" t="s">
        <v>4656</v>
      </c>
      <c r="B292" s="162" t="s">
        <v>4656</v>
      </c>
      <c r="C292" s="162" t="s">
        <v>10411</v>
      </c>
      <c r="D292" s="162" t="s">
        <v>93</v>
      </c>
      <c r="E292" s="162">
        <v>4</v>
      </c>
      <c r="F292" s="162" t="s">
        <v>56</v>
      </c>
      <c r="G292" s="162" t="s">
        <v>2017</v>
      </c>
      <c r="H292" s="162" t="s">
        <v>2016</v>
      </c>
    </row>
    <row r="293" spans="1:8" hidden="1" x14ac:dyDescent="0.2">
      <c r="A293" s="162" t="s">
        <v>4656</v>
      </c>
      <c r="B293" s="162" t="s">
        <v>4656</v>
      </c>
      <c r="C293" s="162" t="s">
        <v>10411</v>
      </c>
      <c r="D293" s="162" t="s">
        <v>93</v>
      </c>
      <c r="E293" s="162">
        <v>5</v>
      </c>
      <c r="F293" s="162" t="s">
        <v>22</v>
      </c>
      <c r="G293" s="162" t="s">
        <v>2019</v>
      </c>
      <c r="H293" s="162" t="s">
        <v>2018</v>
      </c>
    </row>
    <row r="294" spans="1:8" hidden="1" x14ac:dyDescent="0.2">
      <c r="A294" s="162" t="s">
        <v>4656</v>
      </c>
      <c r="B294" s="162" t="s">
        <v>4656</v>
      </c>
      <c r="C294" s="162" t="s">
        <v>10411</v>
      </c>
      <c r="D294" s="162" t="s">
        <v>93</v>
      </c>
      <c r="E294" s="162">
        <v>6</v>
      </c>
      <c r="F294" s="162" t="s">
        <v>28</v>
      </c>
      <c r="G294" s="162" t="s">
        <v>2021</v>
      </c>
      <c r="H294" s="162" t="s">
        <v>2020</v>
      </c>
    </row>
    <row r="295" spans="1:8" hidden="1" x14ac:dyDescent="0.2">
      <c r="A295" s="162" t="s">
        <v>4656</v>
      </c>
      <c r="B295" s="162" t="s">
        <v>4656</v>
      </c>
      <c r="C295" s="162" t="s">
        <v>10411</v>
      </c>
      <c r="D295" s="162" t="s">
        <v>93</v>
      </c>
      <c r="E295" s="162">
        <v>7</v>
      </c>
      <c r="F295" s="162" t="s">
        <v>38</v>
      </c>
      <c r="G295" s="162" t="s">
        <v>2032</v>
      </c>
      <c r="H295" s="162" t="s">
        <v>2031</v>
      </c>
    </row>
    <row r="296" spans="1:8" hidden="1" x14ac:dyDescent="0.2">
      <c r="A296" s="162" t="s">
        <v>4656</v>
      </c>
      <c r="B296" s="162" t="s">
        <v>4656</v>
      </c>
      <c r="C296" s="162" t="s">
        <v>10411</v>
      </c>
      <c r="D296" s="162" t="s">
        <v>871</v>
      </c>
      <c r="E296" s="162">
        <v>8</v>
      </c>
      <c r="F296" s="162" t="s">
        <v>41</v>
      </c>
      <c r="G296" s="162" t="s">
        <v>2026</v>
      </c>
      <c r="H296" s="162" t="s">
        <v>2025</v>
      </c>
    </row>
    <row r="297" spans="1:8" hidden="1" x14ac:dyDescent="0.2">
      <c r="A297" s="162" t="s">
        <v>4656</v>
      </c>
      <c r="B297" s="162" t="s">
        <v>4656</v>
      </c>
      <c r="C297" s="162" t="s">
        <v>10411</v>
      </c>
      <c r="D297" s="162" t="s">
        <v>871</v>
      </c>
      <c r="E297" s="162">
        <v>9</v>
      </c>
      <c r="F297" s="162" t="s">
        <v>66</v>
      </c>
      <c r="G297" s="162" t="s">
        <v>2024</v>
      </c>
      <c r="H297" s="162" t="s">
        <v>2023</v>
      </c>
    </row>
    <row r="298" spans="1:8" hidden="1" x14ac:dyDescent="0.2">
      <c r="A298" s="162" t="s">
        <v>4656</v>
      </c>
      <c r="B298" s="162" t="s">
        <v>4656</v>
      </c>
      <c r="C298" s="162" t="s">
        <v>10411</v>
      </c>
      <c r="D298" s="162" t="s">
        <v>93</v>
      </c>
      <c r="E298" s="162">
        <v>10</v>
      </c>
      <c r="F298" s="162" t="s">
        <v>63</v>
      </c>
      <c r="G298" s="162" t="s">
        <v>2038</v>
      </c>
      <c r="H298" s="162" t="s">
        <v>2037</v>
      </c>
    </row>
    <row r="299" spans="1:8" hidden="1" x14ac:dyDescent="0.2">
      <c r="A299" s="216" t="s">
        <v>4656</v>
      </c>
      <c r="B299" s="216" t="s">
        <v>4656</v>
      </c>
      <c r="C299" s="218" t="s">
        <v>10411</v>
      </c>
      <c r="D299" s="210" t="s">
        <v>9719</v>
      </c>
      <c r="E299" s="160">
        <v>-1</v>
      </c>
      <c r="F299" s="160" t="s">
        <v>5100</v>
      </c>
      <c r="G299" s="215"/>
      <c r="H299" s="216"/>
    </row>
    <row r="300" spans="1:8" hidden="1" x14ac:dyDescent="0.2">
      <c r="A300" s="160" t="s">
        <v>9982</v>
      </c>
      <c r="B300" s="160" t="s">
        <v>9982</v>
      </c>
      <c r="C300" s="217" t="s">
        <v>10412</v>
      </c>
      <c r="D300" s="162" t="s">
        <v>516</v>
      </c>
      <c r="E300" s="160">
        <v>2</v>
      </c>
      <c r="F300" s="160" t="s">
        <v>34</v>
      </c>
      <c r="G300" s="160" t="s">
        <v>1416</v>
      </c>
      <c r="H300" s="160" t="s">
        <v>3298</v>
      </c>
    </row>
    <row r="301" spans="1:8" hidden="1" x14ac:dyDescent="0.2">
      <c r="A301" s="160" t="s">
        <v>9982</v>
      </c>
      <c r="B301" s="160" t="s">
        <v>9982</v>
      </c>
      <c r="C301" s="217" t="s">
        <v>10412</v>
      </c>
      <c r="D301" s="210" t="s">
        <v>9719</v>
      </c>
      <c r="E301" s="160">
        <v>-1</v>
      </c>
      <c r="F301" s="160" t="s">
        <v>5100</v>
      </c>
      <c r="G301" s="215" t="s">
        <v>5107</v>
      </c>
      <c r="H301" s="216" t="s">
        <v>5116</v>
      </c>
    </row>
    <row r="302" spans="1:8" hidden="1" x14ac:dyDescent="0.2">
      <c r="A302" s="160" t="s">
        <v>9983</v>
      </c>
      <c r="B302" s="160" t="s">
        <v>9983</v>
      </c>
      <c r="C302" s="218" t="s">
        <v>10413</v>
      </c>
      <c r="D302" s="162" t="s">
        <v>516</v>
      </c>
      <c r="E302" s="160">
        <v>2</v>
      </c>
      <c r="F302" s="160" t="s">
        <v>34</v>
      </c>
      <c r="G302" s="160" t="s">
        <v>6515</v>
      </c>
      <c r="H302" s="160" t="s">
        <v>6516</v>
      </c>
    </row>
    <row r="303" spans="1:8" hidden="1" x14ac:dyDescent="0.2">
      <c r="A303" s="160" t="s">
        <v>9983</v>
      </c>
      <c r="B303" s="160" t="s">
        <v>9983</v>
      </c>
      <c r="C303" s="218" t="s">
        <v>10413</v>
      </c>
      <c r="D303" s="210" t="s">
        <v>9719</v>
      </c>
      <c r="E303" s="160">
        <v>-1</v>
      </c>
      <c r="F303" s="160" t="s">
        <v>5123</v>
      </c>
      <c r="G303" s="160" t="s">
        <v>5118</v>
      </c>
      <c r="H303" s="216" t="s">
        <v>5116</v>
      </c>
    </row>
    <row r="304" spans="1:8" hidden="1" x14ac:dyDescent="0.2">
      <c r="A304" s="162" t="s">
        <v>4593</v>
      </c>
      <c r="B304" s="162" t="s">
        <v>4593</v>
      </c>
      <c r="C304" s="162" t="s">
        <v>10417</v>
      </c>
      <c r="D304" s="162" t="s">
        <v>123</v>
      </c>
      <c r="E304" s="162">
        <v>3</v>
      </c>
      <c r="F304" s="162" t="s">
        <v>53</v>
      </c>
      <c r="G304" s="162" t="s">
        <v>597</v>
      </c>
      <c r="H304" s="162" t="s">
        <v>596</v>
      </c>
    </row>
    <row r="305" spans="1:8" hidden="1" x14ac:dyDescent="0.2">
      <c r="A305" s="162" t="s">
        <v>4601</v>
      </c>
      <c r="B305" s="162" t="s">
        <v>4601</v>
      </c>
      <c r="C305" s="162" t="s">
        <v>10418</v>
      </c>
      <c r="D305" s="162" t="s">
        <v>123</v>
      </c>
      <c r="E305" s="162">
        <v>3</v>
      </c>
      <c r="F305" s="162" t="s">
        <v>53</v>
      </c>
      <c r="G305" s="162" t="s">
        <v>597</v>
      </c>
      <c r="H305" s="162" t="s">
        <v>596</v>
      </c>
    </row>
    <row r="306" spans="1:8" hidden="1" x14ac:dyDescent="0.2">
      <c r="A306" s="162" t="s">
        <v>4602</v>
      </c>
      <c r="B306" s="162" t="s">
        <v>4602</v>
      </c>
      <c r="C306" s="162" t="s">
        <v>10419</v>
      </c>
      <c r="D306" s="162" t="s">
        <v>123</v>
      </c>
      <c r="E306" s="162">
        <v>3</v>
      </c>
      <c r="F306" s="162" t="s">
        <v>53</v>
      </c>
      <c r="G306" s="162" t="s">
        <v>597</v>
      </c>
      <c r="H306" s="162" t="s">
        <v>596</v>
      </c>
    </row>
    <row r="307" spans="1:8" hidden="1" x14ac:dyDescent="0.2">
      <c r="A307" s="162" t="s">
        <v>4550</v>
      </c>
      <c r="B307" s="162" t="s">
        <v>4550</v>
      </c>
      <c r="C307" s="162" t="s">
        <v>10420</v>
      </c>
      <c r="D307" s="162" t="s">
        <v>123</v>
      </c>
      <c r="E307" s="162">
        <v>3</v>
      </c>
      <c r="F307" s="162" t="s">
        <v>53</v>
      </c>
      <c r="G307" s="162" t="s">
        <v>597</v>
      </c>
      <c r="H307" s="162" t="s">
        <v>596</v>
      </c>
    </row>
    <row r="308" spans="1:8" hidden="1" x14ac:dyDescent="0.2">
      <c r="A308" s="162" t="s">
        <v>4551</v>
      </c>
      <c r="B308" s="162" t="s">
        <v>4551</v>
      </c>
      <c r="C308" s="162" t="s">
        <v>10421</v>
      </c>
      <c r="D308" s="162" t="s">
        <v>123</v>
      </c>
      <c r="E308" s="162">
        <v>3</v>
      </c>
      <c r="F308" s="162" t="s">
        <v>53</v>
      </c>
      <c r="G308" s="162" t="s">
        <v>597</v>
      </c>
      <c r="H308" s="162" t="s">
        <v>596</v>
      </c>
    </row>
    <row r="309" spans="1:8" hidden="1" x14ac:dyDescent="0.2">
      <c r="A309" s="162" t="s">
        <v>4621</v>
      </c>
      <c r="B309" s="162" t="s">
        <v>4621</v>
      </c>
      <c r="C309" s="162" t="s">
        <v>10422</v>
      </c>
      <c r="D309" s="162" t="s">
        <v>123</v>
      </c>
      <c r="E309" s="162">
        <v>3</v>
      </c>
      <c r="F309" s="162" t="s">
        <v>53</v>
      </c>
      <c r="G309" s="162" t="s">
        <v>597</v>
      </c>
      <c r="H309" s="162" t="s">
        <v>596</v>
      </c>
    </row>
    <row r="310" spans="1:8" hidden="1" x14ac:dyDescent="0.2">
      <c r="A310" s="162" t="s">
        <v>4622</v>
      </c>
      <c r="B310" s="162" t="s">
        <v>4622</v>
      </c>
      <c r="C310" s="162" t="s">
        <v>10423</v>
      </c>
      <c r="D310" s="162" t="s">
        <v>123</v>
      </c>
      <c r="E310" s="162">
        <v>3</v>
      </c>
      <c r="F310" s="162" t="s">
        <v>53</v>
      </c>
      <c r="G310" s="162" t="s">
        <v>597</v>
      </c>
      <c r="H310" s="162" t="s">
        <v>596</v>
      </c>
    </row>
    <row r="311" spans="1:8" hidden="1" x14ac:dyDescent="0.2">
      <c r="A311" s="162" t="s">
        <v>4554</v>
      </c>
      <c r="B311" s="162" t="s">
        <v>4554</v>
      </c>
      <c r="C311" s="162" t="s">
        <v>10424</v>
      </c>
      <c r="D311" s="162" t="s">
        <v>123</v>
      </c>
      <c r="E311" s="162">
        <v>3</v>
      </c>
      <c r="F311" s="162" t="s">
        <v>53</v>
      </c>
      <c r="G311" s="162" t="s">
        <v>597</v>
      </c>
      <c r="H311" s="162" t="s">
        <v>596</v>
      </c>
    </row>
    <row r="312" spans="1:8" hidden="1" x14ac:dyDescent="0.2">
      <c r="A312" s="162" t="s">
        <v>4552</v>
      </c>
      <c r="B312" s="162" t="s">
        <v>4552</v>
      </c>
      <c r="C312" s="162" t="s">
        <v>10425</v>
      </c>
      <c r="D312" s="162" t="s">
        <v>123</v>
      </c>
      <c r="E312" s="162">
        <v>3</v>
      </c>
      <c r="F312" s="162" t="s">
        <v>53</v>
      </c>
      <c r="G312" s="162" t="s">
        <v>597</v>
      </c>
      <c r="H312" s="162" t="s">
        <v>596</v>
      </c>
    </row>
    <row r="313" spans="1:8" hidden="1" x14ac:dyDescent="0.2">
      <c r="A313" s="162" t="s">
        <v>4553</v>
      </c>
      <c r="B313" s="162" t="s">
        <v>4553</v>
      </c>
      <c r="C313" s="162" t="s">
        <v>10426</v>
      </c>
      <c r="D313" s="162" t="s">
        <v>123</v>
      </c>
      <c r="E313" s="162">
        <v>3</v>
      </c>
      <c r="F313" s="162" t="s">
        <v>53</v>
      </c>
      <c r="G313" s="162" t="s">
        <v>597</v>
      </c>
      <c r="H313" s="162" t="s">
        <v>596</v>
      </c>
    </row>
    <row r="314" spans="1:8" hidden="1" x14ac:dyDescent="0.2">
      <c r="A314" s="162" t="s">
        <v>4555</v>
      </c>
      <c r="B314" s="162" t="s">
        <v>4555</v>
      </c>
      <c r="C314" s="162" t="s">
        <v>10427</v>
      </c>
      <c r="D314" s="162" t="s">
        <v>123</v>
      </c>
      <c r="E314" s="162">
        <v>3</v>
      </c>
      <c r="F314" s="162" t="s">
        <v>53</v>
      </c>
      <c r="G314" s="162" t="s">
        <v>597</v>
      </c>
      <c r="H314" s="162" t="s">
        <v>596</v>
      </c>
    </row>
    <row r="315" spans="1:8" hidden="1" x14ac:dyDescent="0.2">
      <c r="A315" s="162" t="s">
        <v>4644</v>
      </c>
      <c r="B315" s="162" t="s">
        <v>4644</v>
      </c>
      <c r="C315" s="162" t="s">
        <v>10428</v>
      </c>
      <c r="D315" s="162" t="s">
        <v>123</v>
      </c>
      <c r="E315" s="162">
        <v>3</v>
      </c>
      <c r="F315" s="162" t="s">
        <v>53</v>
      </c>
      <c r="G315" s="162" t="s">
        <v>597</v>
      </c>
      <c r="H315" s="162" t="s">
        <v>596</v>
      </c>
    </row>
    <row r="316" spans="1:8" hidden="1" x14ac:dyDescent="0.2">
      <c r="A316" s="162" t="s">
        <v>4645</v>
      </c>
      <c r="B316" s="162" t="s">
        <v>4645</v>
      </c>
      <c r="C316" s="162" t="s">
        <v>10429</v>
      </c>
      <c r="D316" s="162" t="s">
        <v>123</v>
      </c>
      <c r="E316" s="162">
        <v>3</v>
      </c>
      <c r="F316" s="162" t="s">
        <v>53</v>
      </c>
      <c r="G316" s="162" t="s">
        <v>597</v>
      </c>
      <c r="H316" s="162" t="s">
        <v>596</v>
      </c>
    </row>
    <row r="317" spans="1:8" hidden="1" x14ac:dyDescent="0.2">
      <c r="A317" s="162" t="s">
        <v>4560</v>
      </c>
      <c r="B317" s="162" t="s">
        <v>4560</v>
      </c>
      <c r="C317" s="162" t="s">
        <v>10430</v>
      </c>
      <c r="D317" s="162" t="s">
        <v>123</v>
      </c>
      <c r="E317" s="162">
        <v>3</v>
      </c>
      <c r="F317" s="162" t="s">
        <v>53</v>
      </c>
      <c r="G317" s="162" t="s">
        <v>597</v>
      </c>
      <c r="H317" s="162" t="s">
        <v>596</v>
      </c>
    </row>
    <row r="318" spans="1:8" hidden="1" x14ac:dyDescent="0.2">
      <c r="A318" s="162" t="s">
        <v>4561</v>
      </c>
      <c r="B318" s="162" t="s">
        <v>4561</v>
      </c>
      <c r="C318" s="162" t="s">
        <v>10431</v>
      </c>
      <c r="D318" s="162" t="s">
        <v>123</v>
      </c>
      <c r="E318" s="162">
        <v>3</v>
      </c>
      <c r="F318" s="162" t="s">
        <v>53</v>
      </c>
      <c r="G318" s="162" t="s">
        <v>597</v>
      </c>
      <c r="H318" s="162" t="s">
        <v>596</v>
      </c>
    </row>
    <row r="319" spans="1:8" hidden="1" x14ac:dyDescent="0.2">
      <c r="A319" s="162" t="s">
        <v>4562</v>
      </c>
      <c r="B319" s="162" t="s">
        <v>4562</v>
      </c>
      <c r="C319" s="162" t="s">
        <v>10432</v>
      </c>
      <c r="D319" s="162" t="s">
        <v>123</v>
      </c>
      <c r="E319" s="162">
        <v>3</v>
      </c>
      <c r="F319" s="162" t="s">
        <v>53</v>
      </c>
      <c r="G319" s="162" t="s">
        <v>597</v>
      </c>
      <c r="H319" s="162" t="s">
        <v>596</v>
      </c>
    </row>
    <row r="320" spans="1:8" hidden="1" x14ac:dyDescent="0.2">
      <c r="A320" s="162" t="s">
        <v>4563</v>
      </c>
      <c r="B320" s="162" t="s">
        <v>4563</v>
      </c>
      <c r="C320" s="162" t="s">
        <v>10433</v>
      </c>
      <c r="D320" s="162" t="s">
        <v>123</v>
      </c>
      <c r="E320" s="162">
        <v>3</v>
      </c>
      <c r="F320" s="162" t="s">
        <v>53</v>
      </c>
      <c r="G320" s="162" t="s">
        <v>597</v>
      </c>
      <c r="H320" s="162" t="s">
        <v>596</v>
      </c>
    </row>
    <row r="321" spans="1:8" hidden="1" x14ac:dyDescent="0.2">
      <c r="A321" s="162" t="s">
        <v>10000</v>
      </c>
      <c r="B321" s="162" t="s">
        <v>10000</v>
      </c>
      <c r="C321" s="162" t="s">
        <v>10463</v>
      </c>
      <c r="D321" s="162" t="s">
        <v>123</v>
      </c>
      <c r="E321" s="162">
        <v>3</v>
      </c>
      <c r="F321" s="162" t="s">
        <v>53</v>
      </c>
      <c r="G321" s="162" t="s">
        <v>122</v>
      </c>
      <c r="H321" s="162" t="s">
        <v>121</v>
      </c>
    </row>
    <row r="322" spans="1:8" hidden="1" x14ac:dyDescent="0.2">
      <c r="A322" s="162" t="s">
        <v>10001</v>
      </c>
      <c r="B322" s="162" t="s">
        <v>10001</v>
      </c>
      <c r="C322" s="162" t="s">
        <v>10464</v>
      </c>
      <c r="D322" s="162" t="s">
        <v>123</v>
      </c>
      <c r="E322" s="162">
        <v>3</v>
      </c>
      <c r="F322" s="162" t="s">
        <v>53</v>
      </c>
      <c r="G322" s="162" t="s">
        <v>122</v>
      </c>
      <c r="H322" s="162" t="s">
        <v>121</v>
      </c>
    </row>
    <row r="323" spans="1:8" hidden="1" x14ac:dyDescent="0.2">
      <c r="A323" s="162" t="s">
        <v>10003</v>
      </c>
      <c r="B323" s="162" t="s">
        <v>10003</v>
      </c>
      <c r="C323" s="162" t="s">
        <v>10466</v>
      </c>
      <c r="D323" s="162" t="s">
        <v>123</v>
      </c>
      <c r="E323" s="162">
        <v>3</v>
      </c>
      <c r="F323" s="162" t="s">
        <v>53</v>
      </c>
      <c r="G323" s="162" t="s">
        <v>122</v>
      </c>
      <c r="H323" s="162" t="s">
        <v>121</v>
      </c>
    </row>
    <row r="324" spans="1:8" hidden="1" x14ac:dyDescent="0.2">
      <c r="A324" s="160" t="s">
        <v>9984</v>
      </c>
      <c r="B324" s="160" t="s">
        <v>9984</v>
      </c>
      <c r="C324" s="162" t="s">
        <v>10434</v>
      </c>
      <c r="D324" s="162" t="s">
        <v>93</v>
      </c>
      <c r="E324" s="160">
        <v>3</v>
      </c>
      <c r="F324" s="160" t="s">
        <v>53</v>
      </c>
      <c r="G324" s="160" t="s">
        <v>6574</v>
      </c>
      <c r="H324" s="160" t="s">
        <v>6580</v>
      </c>
    </row>
    <row r="325" spans="1:8" hidden="1" x14ac:dyDescent="0.2">
      <c r="A325" s="160" t="s">
        <v>9984</v>
      </c>
      <c r="B325" s="160" t="s">
        <v>9984</v>
      </c>
      <c r="C325" s="162" t="s">
        <v>10434</v>
      </c>
      <c r="D325" s="162" t="s">
        <v>516</v>
      </c>
      <c r="E325" s="160">
        <v>1</v>
      </c>
      <c r="F325" s="160" t="s">
        <v>31</v>
      </c>
      <c r="G325" s="160" t="s">
        <v>1414</v>
      </c>
      <c r="H325" s="160" t="s">
        <v>3298</v>
      </c>
    </row>
    <row r="326" spans="1:8" hidden="1" x14ac:dyDescent="0.2">
      <c r="A326" s="162" t="s">
        <v>9984</v>
      </c>
      <c r="B326" s="162" t="s">
        <v>9984</v>
      </c>
      <c r="C326" s="162" t="s">
        <v>10434</v>
      </c>
      <c r="D326" s="162" t="s">
        <v>93</v>
      </c>
      <c r="E326" s="162">
        <v>7</v>
      </c>
      <c r="F326" s="162" t="s">
        <v>38</v>
      </c>
      <c r="G326" s="162" t="s">
        <v>2032</v>
      </c>
      <c r="H326" s="162" t="s">
        <v>2031</v>
      </c>
    </row>
    <row r="327" spans="1:8" hidden="1" x14ac:dyDescent="0.2">
      <c r="A327" s="162" t="s">
        <v>9984</v>
      </c>
      <c r="B327" s="162" t="s">
        <v>9984</v>
      </c>
      <c r="C327" s="162" t="s">
        <v>10434</v>
      </c>
      <c r="D327" s="162" t="s">
        <v>871</v>
      </c>
      <c r="E327" s="162">
        <v>8</v>
      </c>
      <c r="F327" s="162" t="s">
        <v>41</v>
      </c>
      <c r="G327" s="162" t="s">
        <v>2026</v>
      </c>
      <c r="H327" s="162" t="s">
        <v>2025</v>
      </c>
    </row>
    <row r="328" spans="1:8" hidden="1" x14ac:dyDescent="0.2">
      <c r="A328" s="162" t="s">
        <v>9984</v>
      </c>
      <c r="B328" s="162" t="s">
        <v>9984</v>
      </c>
      <c r="C328" s="162" t="s">
        <v>10434</v>
      </c>
      <c r="D328" s="162" t="s">
        <v>871</v>
      </c>
      <c r="E328" s="162">
        <v>9</v>
      </c>
      <c r="F328" s="162" t="s">
        <v>66</v>
      </c>
      <c r="G328" s="162" t="s">
        <v>2024</v>
      </c>
      <c r="H328" s="162" t="s">
        <v>2023</v>
      </c>
    </row>
    <row r="329" spans="1:8" hidden="1" x14ac:dyDescent="0.2">
      <c r="A329" s="162" t="s">
        <v>9984</v>
      </c>
      <c r="B329" s="162" t="s">
        <v>9984</v>
      </c>
      <c r="C329" s="162" t="s">
        <v>10434</v>
      </c>
      <c r="D329" s="162" t="s">
        <v>93</v>
      </c>
      <c r="E329" s="162">
        <v>10</v>
      </c>
      <c r="F329" s="162" t="s">
        <v>63</v>
      </c>
      <c r="G329" s="162" t="s">
        <v>2038</v>
      </c>
      <c r="H329" s="162" t="s">
        <v>2037</v>
      </c>
    </row>
    <row r="330" spans="1:8" hidden="1" x14ac:dyDescent="0.2">
      <c r="A330" s="160" t="s">
        <v>9984</v>
      </c>
      <c r="B330" s="160" t="s">
        <v>9984</v>
      </c>
      <c r="C330" s="162" t="s">
        <v>10434</v>
      </c>
      <c r="D330" s="210" t="s">
        <v>9719</v>
      </c>
      <c r="E330" s="160">
        <v>-1</v>
      </c>
      <c r="F330" s="160" t="s">
        <v>5100</v>
      </c>
      <c r="G330" s="215"/>
      <c r="H330" s="216"/>
    </row>
    <row r="331" spans="1:8" hidden="1" x14ac:dyDescent="0.2">
      <c r="A331" s="160" t="s">
        <v>9985</v>
      </c>
      <c r="B331" s="160" t="s">
        <v>9985</v>
      </c>
      <c r="C331" s="217" t="s">
        <v>10435</v>
      </c>
      <c r="D331" s="210" t="s">
        <v>9719</v>
      </c>
      <c r="E331" s="160">
        <v>-1</v>
      </c>
      <c r="F331" s="160" t="s">
        <v>5100</v>
      </c>
      <c r="G331" s="215" t="s">
        <v>5107</v>
      </c>
      <c r="H331" s="216" t="s">
        <v>5116</v>
      </c>
    </row>
    <row r="332" spans="1:8" hidden="1" x14ac:dyDescent="0.2">
      <c r="A332" s="216" t="s">
        <v>9986</v>
      </c>
      <c r="B332" s="216" t="s">
        <v>9986</v>
      </c>
      <c r="C332" s="218" t="s">
        <v>10436</v>
      </c>
      <c r="D332" s="210" t="s">
        <v>9719</v>
      </c>
      <c r="E332" s="160">
        <v>-1</v>
      </c>
      <c r="F332" s="160" t="s">
        <v>5123</v>
      </c>
      <c r="G332" s="160" t="s">
        <v>5118</v>
      </c>
      <c r="H332" s="216" t="s">
        <v>5116</v>
      </c>
    </row>
    <row r="333" spans="1:8" hidden="1" x14ac:dyDescent="0.2">
      <c r="A333" s="162" t="s">
        <v>4523</v>
      </c>
      <c r="B333" s="162" t="s">
        <v>4523</v>
      </c>
      <c r="C333" s="162" t="s">
        <v>10437</v>
      </c>
      <c r="D333" s="162" t="s">
        <v>158</v>
      </c>
      <c r="E333" s="162">
        <v>8</v>
      </c>
      <c r="F333" s="162" t="s">
        <v>41</v>
      </c>
      <c r="G333" s="162" t="s">
        <v>155</v>
      </c>
      <c r="H333" s="162" t="s">
        <v>154</v>
      </c>
    </row>
    <row r="334" spans="1:8" hidden="1" x14ac:dyDescent="0.2">
      <c r="A334" s="162" t="s">
        <v>9987</v>
      </c>
      <c r="B334" s="162" t="s">
        <v>9987</v>
      </c>
      <c r="C334" s="218" t="s">
        <v>10438</v>
      </c>
      <c r="D334" s="162" t="s">
        <v>93</v>
      </c>
      <c r="E334" s="162">
        <v>3</v>
      </c>
      <c r="F334" s="162" t="s">
        <v>53</v>
      </c>
      <c r="G334" s="162" t="s">
        <v>192</v>
      </c>
      <c r="H334" s="162" t="s">
        <v>191</v>
      </c>
    </row>
    <row r="335" spans="1:8" hidden="1" x14ac:dyDescent="0.2">
      <c r="A335" s="162" t="s">
        <v>9987</v>
      </c>
      <c r="B335" s="162" t="s">
        <v>9987</v>
      </c>
      <c r="C335" s="218" t="s">
        <v>10438</v>
      </c>
      <c r="D335" s="162" t="s">
        <v>93</v>
      </c>
      <c r="E335" s="162">
        <v>4</v>
      </c>
      <c r="F335" s="162" t="s">
        <v>56</v>
      </c>
      <c r="G335" s="162" t="s">
        <v>518</v>
      </c>
      <c r="H335" s="162" t="s">
        <v>517</v>
      </c>
    </row>
    <row r="336" spans="1:8" hidden="1" x14ac:dyDescent="0.2">
      <c r="A336" s="162" t="s">
        <v>9987</v>
      </c>
      <c r="B336" s="162" t="s">
        <v>9987</v>
      </c>
      <c r="C336" s="218" t="s">
        <v>10438</v>
      </c>
      <c r="D336" s="162" t="s">
        <v>93</v>
      </c>
      <c r="E336" s="162">
        <v>10</v>
      </c>
      <c r="F336" s="162" t="s">
        <v>63</v>
      </c>
      <c r="G336" s="162" t="s">
        <v>9673</v>
      </c>
      <c r="H336" s="162" t="s">
        <v>9674</v>
      </c>
    </row>
    <row r="337" spans="1:8" hidden="1" x14ac:dyDescent="0.2">
      <c r="A337" s="162" t="s">
        <v>9987</v>
      </c>
      <c r="B337" s="162" t="s">
        <v>9987</v>
      </c>
      <c r="C337" s="218" t="s">
        <v>10438</v>
      </c>
      <c r="D337" s="162" t="s">
        <v>93</v>
      </c>
      <c r="E337" s="162">
        <v>2</v>
      </c>
      <c r="F337" s="162" t="s">
        <v>34</v>
      </c>
    </row>
    <row r="338" spans="1:8" hidden="1" x14ac:dyDescent="0.2">
      <c r="A338" s="160" t="s">
        <v>9988</v>
      </c>
      <c r="B338" s="160" t="s">
        <v>9988</v>
      </c>
      <c r="C338" s="217" t="s">
        <v>10439</v>
      </c>
      <c r="D338" s="162" t="s">
        <v>93</v>
      </c>
      <c r="E338" s="160">
        <v>2</v>
      </c>
      <c r="F338" s="160" t="s">
        <v>34</v>
      </c>
      <c r="G338" s="160" t="s">
        <v>515</v>
      </c>
      <c r="H338" s="160" t="s">
        <v>6631</v>
      </c>
    </row>
    <row r="339" spans="1:8" hidden="1" x14ac:dyDescent="0.2">
      <c r="A339" s="160" t="s">
        <v>9989</v>
      </c>
      <c r="B339" s="160" t="s">
        <v>9989</v>
      </c>
      <c r="C339" s="218" t="s">
        <v>10440</v>
      </c>
      <c r="D339" s="162" t="s">
        <v>93</v>
      </c>
      <c r="E339" s="160">
        <v>2</v>
      </c>
      <c r="F339" s="160" t="s">
        <v>34</v>
      </c>
      <c r="G339" s="160" t="s">
        <v>6635</v>
      </c>
      <c r="H339" s="160" t="s">
        <v>6636</v>
      </c>
    </row>
    <row r="340" spans="1:8" hidden="1" x14ac:dyDescent="0.2">
      <c r="A340" s="162" t="s">
        <v>9990</v>
      </c>
      <c r="B340" s="162" t="s">
        <v>9990</v>
      </c>
      <c r="C340" s="162" t="s">
        <v>10441</v>
      </c>
      <c r="D340" s="162" t="s">
        <v>93</v>
      </c>
      <c r="E340" s="162">
        <v>3</v>
      </c>
      <c r="F340" s="162" t="s">
        <v>53</v>
      </c>
      <c r="G340" s="162" t="s">
        <v>192</v>
      </c>
      <c r="H340" s="162" t="s">
        <v>191</v>
      </c>
    </row>
    <row r="341" spans="1:8" hidden="1" x14ac:dyDescent="0.2">
      <c r="A341" s="162" t="s">
        <v>9991</v>
      </c>
      <c r="B341" s="162" t="s">
        <v>9991</v>
      </c>
      <c r="C341" s="162" t="s">
        <v>10442</v>
      </c>
      <c r="D341" s="162" t="s">
        <v>93</v>
      </c>
      <c r="E341" s="162">
        <v>3</v>
      </c>
      <c r="F341" s="162" t="s">
        <v>53</v>
      </c>
      <c r="G341" s="162" t="s">
        <v>192</v>
      </c>
      <c r="H341" s="162" t="s">
        <v>191</v>
      </c>
    </row>
    <row r="342" spans="1:8" hidden="1" x14ac:dyDescent="0.2">
      <c r="A342" s="162" t="s">
        <v>9992</v>
      </c>
      <c r="B342" s="162" t="s">
        <v>9992</v>
      </c>
      <c r="C342" s="162" t="s">
        <v>10443</v>
      </c>
      <c r="D342" s="162" t="s">
        <v>93</v>
      </c>
      <c r="E342" s="162">
        <v>4</v>
      </c>
      <c r="F342" s="183" t="s">
        <v>56</v>
      </c>
      <c r="G342" s="162" t="s">
        <v>1421</v>
      </c>
      <c r="H342" s="162" t="s">
        <v>1420</v>
      </c>
    </row>
    <row r="343" spans="1:8" hidden="1" x14ac:dyDescent="0.2">
      <c r="A343" s="162" t="s">
        <v>9992</v>
      </c>
      <c r="B343" s="162" t="s">
        <v>9992</v>
      </c>
      <c r="C343" s="162" t="s">
        <v>10443</v>
      </c>
      <c r="D343" s="162" t="s">
        <v>93</v>
      </c>
      <c r="E343" s="162">
        <v>8</v>
      </c>
      <c r="F343" s="183" t="s">
        <v>41</v>
      </c>
      <c r="G343" s="162" t="s">
        <v>1107</v>
      </c>
      <c r="H343" s="162" t="s">
        <v>1106</v>
      </c>
    </row>
    <row r="344" spans="1:8" hidden="1" x14ac:dyDescent="0.2">
      <c r="A344" s="162" t="s">
        <v>9992</v>
      </c>
      <c r="B344" s="162" t="s">
        <v>9992</v>
      </c>
      <c r="C344" s="162" t="s">
        <v>10443</v>
      </c>
      <c r="D344" s="162" t="s">
        <v>93</v>
      </c>
      <c r="E344" s="162">
        <v>9</v>
      </c>
      <c r="F344" s="183" t="s">
        <v>66</v>
      </c>
      <c r="G344" s="162" t="s">
        <v>1111</v>
      </c>
      <c r="H344" s="162" t="s">
        <v>1110</v>
      </c>
    </row>
    <row r="345" spans="1:8" hidden="1" x14ac:dyDescent="0.2">
      <c r="A345" s="162" t="s">
        <v>9992</v>
      </c>
      <c r="B345" s="162" t="s">
        <v>9992</v>
      </c>
      <c r="C345" s="162" t="s">
        <v>10443</v>
      </c>
      <c r="D345" s="162" t="s">
        <v>93</v>
      </c>
      <c r="E345" s="162">
        <v>10</v>
      </c>
      <c r="F345" s="183" t="s">
        <v>63</v>
      </c>
      <c r="G345" s="162" t="s">
        <v>1113</v>
      </c>
      <c r="H345" s="162" t="s">
        <v>1112</v>
      </c>
    </row>
    <row r="346" spans="1:8" hidden="1" x14ac:dyDescent="0.2">
      <c r="A346" s="162" t="s">
        <v>9992</v>
      </c>
      <c r="B346" s="162" t="s">
        <v>9992</v>
      </c>
      <c r="C346" s="162" t="s">
        <v>10443</v>
      </c>
      <c r="D346" s="162" t="s">
        <v>93</v>
      </c>
      <c r="E346" s="162">
        <v>5</v>
      </c>
      <c r="F346" s="183" t="s">
        <v>22</v>
      </c>
      <c r="G346" s="162" t="s">
        <v>1423</v>
      </c>
      <c r="H346" s="162" t="s">
        <v>1422</v>
      </c>
    </row>
    <row r="347" spans="1:8" hidden="1" x14ac:dyDescent="0.2">
      <c r="A347" s="162" t="s">
        <v>9992</v>
      </c>
      <c r="B347" s="162" t="s">
        <v>9992</v>
      </c>
      <c r="C347" s="162" t="s">
        <v>10443</v>
      </c>
      <c r="D347" s="162" t="s">
        <v>93</v>
      </c>
      <c r="E347" s="162">
        <v>6</v>
      </c>
      <c r="F347" s="183" t="s">
        <v>28</v>
      </c>
      <c r="G347" s="162" t="s">
        <v>1425</v>
      </c>
      <c r="H347" s="162" t="s">
        <v>1424</v>
      </c>
    </row>
    <row r="348" spans="1:8" hidden="1" x14ac:dyDescent="0.2">
      <c r="A348" s="162" t="s">
        <v>9992</v>
      </c>
      <c r="B348" s="162" t="s">
        <v>9992</v>
      </c>
      <c r="C348" s="162" t="s">
        <v>10443</v>
      </c>
      <c r="D348" s="162" t="s">
        <v>93</v>
      </c>
      <c r="E348" s="162">
        <v>7</v>
      </c>
      <c r="F348" s="183" t="s">
        <v>38</v>
      </c>
      <c r="G348" s="162" t="s">
        <v>1427</v>
      </c>
      <c r="H348" s="162" t="s">
        <v>1426</v>
      </c>
    </row>
    <row r="349" spans="1:8" hidden="1" x14ac:dyDescent="0.2">
      <c r="A349" s="162" t="s">
        <v>9992</v>
      </c>
      <c r="B349" s="162" t="s">
        <v>9992</v>
      </c>
      <c r="C349" s="162" t="s">
        <v>10443</v>
      </c>
      <c r="D349" s="162" t="s">
        <v>93</v>
      </c>
      <c r="E349" s="162">
        <v>3</v>
      </c>
      <c r="F349" s="183" t="s">
        <v>53</v>
      </c>
      <c r="G349" s="162" t="s">
        <v>1419</v>
      </c>
      <c r="H349" s="162" t="s">
        <v>1418</v>
      </c>
    </row>
    <row r="350" spans="1:8" hidden="1" x14ac:dyDescent="0.2">
      <c r="A350" s="162" t="s">
        <v>9992</v>
      </c>
      <c r="B350" s="162" t="s">
        <v>9992</v>
      </c>
      <c r="C350" s="162" t="s">
        <v>10443</v>
      </c>
      <c r="D350" s="162" t="s">
        <v>516</v>
      </c>
      <c r="E350" s="162">
        <v>1</v>
      </c>
      <c r="F350" s="183" t="s">
        <v>31</v>
      </c>
      <c r="G350" s="162" t="s">
        <v>1414</v>
      </c>
      <c r="H350" s="162" t="s">
        <v>1413</v>
      </c>
    </row>
    <row r="351" spans="1:8" hidden="1" x14ac:dyDescent="0.2">
      <c r="A351" s="160" t="s">
        <v>9992</v>
      </c>
      <c r="B351" s="160" t="s">
        <v>9992</v>
      </c>
      <c r="C351" s="162" t="s">
        <v>10443</v>
      </c>
      <c r="D351" s="210" t="s">
        <v>9719</v>
      </c>
      <c r="E351" s="221">
        <v>-1</v>
      </c>
      <c r="F351" s="160" t="s">
        <v>5100</v>
      </c>
      <c r="H351" s="216"/>
    </row>
    <row r="352" spans="1:8" hidden="1" x14ac:dyDescent="0.2">
      <c r="A352" s="162" t="s">
        <v>9992</v>
      </c>
      <c r="B352" s="162" t="s">
        <v>9992</v>
      </c>
      <c r="C352" s="162" t="s">
        <v>10443</v>
      </c>
      <c r="D352" s="162" t="s">
        <v>516</v>
      </c>
      <c r="E352" s="221">
        <v>2</v>
      </c>
      <c r="F352" s="221" t="s">
        <v>34</v>
      </c>
      <c r="H352" s="160"/>
    </row>
    <row r="353" spans="1:8" hidden="1" x14ac:dyDescent="0.2">
      <c r="A353" s="160" t="s">
        <v>9993</v>
      </c>
      <c r="B353" s="160" t="s">
        <v>9993</v>
      </c>
      <c r="C353" s="219" t="s">
        <v>10444</v>
      </c>
      <c r="D353" s="162" t="s">
        <v>516</v>
      </c>
      <c r="E353" s="221">
        <v>2</v>
      </c>
      <c r="F353" s="221" t="s">
        <v>34</v>
      </c>
      <c r="G353" s="160" t="s">
        <v>1416</v>
      </c>
      <c r="H353" s="160" t="s">
        <v>3298</v>
      </c>
    </row>
    <row r="354" spans="1:8" hidden="1" x14ac:dyDescent="0.2">
      <c r="A354" s="160" t="s">
        <v>9993</v>
      </c>
      <c r="B354" s="160" t="s">
        <v>9993</v>
      </c>
      <c r="C354" s="219" t="s">
        <v>10444</v>
      </c>
      <c r="D354" s="210" t="s">
        <v>9719</v>
      </c>
      <c r="E354" s="221">
        <v>-1</v>
      </c>
      <c r="F354" s="160" t="s">
        <v>5100</v>
      </c>
      <c r="G354" s="215" t="s">
        <v>5107</v>
      </c>
      <c r="H354" s="216" t="s">
        <v>5116</v>
      </c>
    </row>
    <row r="355" spans="1:8" hidden="1" x14ac:dyDescent="0.2">
      <c r="A355" s="160" t="s">
        <v>9994</v>
      </c>
      <c r="B355" s="160" t="s">
        <v>9994</v>
      </c>
      <c r="C355" s="220" t="s">
        <v>10445</v>
      </c>
      <c r="D355" s="162" t="s">
        <v>516</v>
      </c>
      <c r="E355" s="162">
        <v>2</v>
      </c>
      <c r="F355" s="183" t="s">
        <v>34</v>
      </c>
      <c r="G355" s="160" t="s">
        <v>6515</v>
      </c>
      <c r="H355" s="160" t="s">
        <v>6516</v>
      </c>
    </row>
    <row r="356" spans="1:8" hidden="1" x14ac:dyDescent="0.2">
      <c r="A356" s="160" t="s">
        <v>9994</v>
      </c>
      <c r="B356" s="160" t="s">
        <v>9994</v>
      </c>
      <c r="C356" s="220" t="s">
        <v>10445</v>
      </c>
      <c r="D356" s="210" t="s">
        <v>9719</v>
      </c>
      <c r="E356" s="222">
        <v>-1</v>
      </c>
      <c r="F356" s="163" t="s">
        <v>5550</v>
      </c>
      <c r="G356" s="163" t="s">
        <v>5548</v>
      </c>
      <c r="H356" s="163" t="s">
        <v>5549</v>
      </c>
    </row>
    <row r="357" spans="1:8" hidden="1" x14ac:dyDescent="0.2">
      <c r="A357" s="215" t="s">
        <v>9995</v>
      </c>
      <c r="B357" s="215" t="s">
        <v>9995</v>
      </c>
      <c r="C357" s="223" t="s">
        <v>10446</v>
      </c>
      <c r="D357" s="210" t="s">
        <v>9719</v>
      </c>
      <c r="E357" s="221">
        <v>-1</v>
      </c>
      <c r="F357" s="224" t="s">
        <v>5600</v>
      </c>
      <c r="G357" s="221" t="s">
        <v>5599</v>
      </c>
      <c r="H357" s="224" t="s">
        <v>5549</v>
      </c>
    </row>
    <row r="358" spans="1:8" hidden="1" x14ac:dyDescent="0.2">
      <c r="A358" s="162" t="s">
        <v>9996</v>
      </c>
      <c r="B358" s="162" t="s">
        <v>9996</v>
      </c>
      <c r="C358" s="162" t="s">
        <v>10447</v>
      </c>
      <c r="D358" s="162" t="s">
        <v>158</v>
      </c>
      <c r="E358" s="162">
        <v>8</v>
      </c>
      <c r="F358" s="162" t="s">
        <v>41</v>
      </c>
      <c r="G358" s="162" t="s">
        <v>155</v>
      </c>
      <c r="H358" s="162" t="s">
        <v>154</v>
      </c>
    </row>
    <row r="359" spans="1:8" hidden="1" x14ac:dyDescent="0.2">
      <c r="A359" s="162" t="s">
        <v>9997</v>
      </c>
      <c r="B359" s="162" t="s">
        <v>9997</v>
      </c>
      <c r="C359" s="220" t="s">
        <v>10448</v>
      </c>
      <c r="D359" s="162" t="s">
        <v>93</v>
      </c>
      <c r="E359" s="162">
        <v>3</v>
      </c>
      <c r="F359" s="162" t="s">
        <v>53</v>
      </c>
      <c r="G359" s="162" t="s">
        <v>192</v>
      </c>
      <c r="H359" s="162" t="s">
        <v>191</v>
      </c>
    </row>
    <row r="360" spans="1:8" hidden="1" x14ac:dyDescent="0.2">
      <c r="A360" s="162" t="s">
        <v>9997</v>
      </c>
      <c r="B360" s="162" t="s">
        <v>9997</v>
      </c>
      <c r="C360" s="220" t="s">
        <v>10448</v>
      </c>
      <c r="D360" s="162" t="s">
        <v>93</v>
      </c>
      <c r="E360" s="162">
        <v>4</v>
      </c>
      <c r="F360" s="162" t="s">
        <v>56</v>
      </c>
      <c r="G360" s="162" t="s">
        <v>518</v>
      </c>
      <c r="H360" s="162" t="s">
        <v>517</v>
      </c>
    </row>
    <row r="361" spans="1:8" hidden="1" x14ac:dyDescent="0.2">
      <c r="A361" s="162" t="s">
        <v>9997</v>
      </c>
      <c r="B361" s="162" t="s">
        <v>9997</v>
      </c>
      <c r="C361" s="220" t="s">
        <v>10448</v>
      </c>
      <c r="D361" s="162" t="s">
        <v>93</v>
      </c>
      <c r="E361" s="162">
        <v>10</v>
      </c>
      <c r="F361" s="162" t="s">
        <v>63</v>
      </c>
      <c r="G361" s="162" t="s">
        <v>9673</v>
      </c>
      <c r="H361" s="162" t="s">
        <v>9674</v>
      </c>
    </row>
    <row r="362" spans="1:8" hidden="1" x14ac:dyDescent="0.2">
      <c r="A362" s="160" t="s">
        <v>9997</v>
      </c>
      <c r="B362" s="160" t="s">
        <v>9997</v>
      </c>
      <c r="C362" s="220" t="s">
        <v>10448</v>
      </c>
      <c r="D362" s="210" t="s">
        <v>9719</v>
      </c>
      <c r="E362" s="160">
        <v>-1</v>
      </c>
      <c r="F362" s="160" t="s">
        <v>5100</v>
      </c>
      <c r="G362" s="215"/>
      <c r="H362" s="216"/>
    </row>
    <row r="363" spans="1:8" hidden="1" x14ac:dyDescent="0.2">
      <c r="A363" s="160" t="s">
        <v>9997</v>
      </c>
      <c r="B363" s="160" t="s">
        <v>9997</v>
      </c>
      <c r="C363" s="220" t="s">
        <v>10448</v>
      </c>
      <c r="D363" s="162" t="s">
        <v>93</v>
      </c>
      <c r="E363" s="160">
        <v>2</v>
      </c>
      <c r="F363" s="160" t="s">
        <v>34</v>
      </c>
      <c r="G363" s="160"/>
      <c r="H363" s="160"/>
    </row>
    <row r="364" spans="1:8" hidden="1" x14ac:dyDescent="0.2">
      <c r="A364" s="160" t="s">
        <v>9998</v>
      </c>
      <c r="B364" s="160" t="s">
        <v>9998</v>
      </c>
      <c r="C364" s="219" t="s">
        <v>10449</v>
      </c>
      <c r="D364" s="162" t="s">
        <v>93</v>
      </c>
      <c r="E364" s="160">
        <v>2</v>
      </c>
      <c r="F364" s="160" t="s">
        <v>34</v>
      </c>
      <c r="G364" s="160" t="s">
        <v>515</v>
      </c>
      <c r="H364" s="160" t="s">
        <v>6631</v>
      </c>
    </row>
    <row r="365" spans="1:8" hidden="1" x14ac:dyDescent="0.2">
      <c r="A365" s="160" t="s">
        <v>9998</v>
      </c>
      <c r="B365" s="160" t="s">
        <v>9998</v>
      </c>
      <c r="C365" s="219" t="s">
        <v>10449</v>
      </c>
      <c r="D365" s="210" t="s">
        <v>9719</v>
      </c>
      <c r="E365" s="160">
        <v>-1</v>
      </c>
      <c r="F365" s="160" t="s">
        <v>5100</v>
      </c>
      <c r="G365" s="215" t="s">
        <v>5107</v>
      </c>
      <c r="H365" s="216" t="s">
        <v>5116</v>
      </c>
    </row>
    <row r="366" spans="1:8" hidden="1" x14ac:dyDescent="0.2">
      <c r="A366" s="160" t="s">
        <v>9999</v>
      </c>
      <c r="B366" s="160" t="s">
        <v>9999</v>
      </c>
      <c r="C366" s="220" t="s">
        <v>10450</v>
      </c>
      <c r="D366" s="210" t="s">
        <v>9719</v>
      </c>
      <c r="E366" s="160">
        <v>-1</v>
      </c>
      <c r="F366" s="160" t="s">
        <v>5123</v>
      </c>
      <c r="G366" s="160" t="s">
        <v>5118</v>
      </c>
      <c r="H366" s="216" t="s">
        <v>5116</v>
      </c>
    </row>
    <row r="367" spans="1:8" hidden="1" x14ac:dyDescent="0.2">
      <c r="A367" s="160" t="s">
        <v>9999</v>
      </c>
      <c r="B367" s="160" t="s">
        <v>9999</v>
      </c>
      <c r="C367" s="220" t="s">
        <v>10450</v>
      </c>
      <c r="D367" s="162" t="s">
        <v>93</v>
      </c>
      <c r="E367" s="160">
        <v>2</v>
      </c>
      <c r="F367" s="160" t="s">
        <v>34</v>
      </c>
      <c r="G367" s="160" t="s">
        <v>6635</v>
      </c>
      <c r="H367" s="160" t="s">
        <v>6636</v>
      </c>
    </row>
    <row r="368" spans="1:8" hidden="1" x14ac:dyDescent="0.2">
      <c r="A368" s="162" t="s">
        <v>4589</v>
      </c>
      <c r="B368" s="162" t="s">
        <v>4589</v>
      </c>
      <c r="C368" s="162" t="s">
        <v>10451</v>
      </c>
      <c r="D368" s="162" t="s">
        <v>27</v>
      </c>
      <c r="E368" s="162">
        <v>3</v>
      </c>
      <c r="F368" s="162" t="s">
        <v>53</v>
      </c>
      <c r="G368" s="162" t="s">
        <v>700</v>
      </c>
      <c r="H368" s="162" t="s">
        <v>699</v>
      </c>
    </row>
    <row r="369" spans="1:8" hidden="1" x14ac:dyDescent="0.2">
      <c r="A369" s="162" t="s">
        <v>4589</v>
      </c>
      <c r="B369" s="162" t="s">
        <v>4589</v>
      </c>
      <c r="C369" s="162" t="s">
        <v>10451</v>
      </c>
      <c r="D369" s="162" t="s">
        <v>4398</v>
      </c>
      <c r="E369" s="162">
        <v>2</v>
      </c>
      <c r="F369" s="162" t="s">
        <v>34</v>
      </c>
      <c r="G369" s="162" t="s">
        <v>114</v>
      </c>
      <c r="H369" s="162" t="s">
        <v>113</v>
      </c>
    </row>
    <row r="370" spans="1:8" hidden="1" x14ac:dyDescent="0.2">
      <c r="A370" s="162" t="s">
        <v>4589</v>
      </c>
      <c r="B370" s="162" t="s">
        <v>4589</v>
      </c>
      <c r="C370" s="162" t="s">
        <v>10451</v>
      </c>
      <c r="D370" s="162" t="s">
        <v>4398</v>
      </c>
      <c r="E370" s="162">
        <v>1</v>
      </c>
      <c r="F370" s="162" t="s">
        <v>31</v>
      </c>
      <c r="G370" s="162" t="s">
        <v>120</v>
      </c>
      <c r="H370" s="162" t="s">
        <v>119</v>
      </c>
    </row>
    <row r="371" spans="1:8" hidden="1" x14ac:dyDescent="0.2">
      <c r="A371" s="162" t="s">
        <v>4590</v>
      </c>
      <c r="B371" s="162" t="s">
        <v>4590</v>
      </c>
      <c r="C371" s="162" t="s">
        <v>10452</v>
      </c>
      <c r="D371" s="162" t="s">
        <v>27</v>
      </c>
      <c r="E371" s="162">
        <v>3</v>
      </c>
      <c r="F371" s="162" t="s">
        <v>53</v>
      </c>
      <c r="G371" s="162" t="s">
        <v>700</v>
      </c>
      <c r="H371" s="162" t="s">
        <v>699</v>
      </c>
    </row>
    <row r="372" spans="1:8" hidden="1" x14ac:dyDescent="0.2">
      <c r="A372" s="162" t="s">
        <v>4590</v>
      </c>
      <c r="B372" s="162" t="s">
        <v>4590</v>
      </c>
      <c r="C372" s="162" t="s">
        <v>10452</v>
      </c>
      <c r="D372" s="162" t="s">
        <v>4398</v>
      </c>
      <c r="E372" s="162">
        <v>2</v>
      </c>
      <c r="F372" s="162" t="s">
        <v>34</v>
      </c>
      <c r="G372" s="162" t="s">
        <v>114</v>
      </c>
      <c r="H372" s="162" t="s">
        <v>113</v>
      </c>
    </row>
    <row r="373" spans="1:8" hidden="1" x14ac:dyDescent="0.2">
      <c r="A373" s="162" t="s">
        <v>4590</v>
      </c>
      <c r="B373" s="162" t="s">
        <v>4590</v>
      </c>
      <c r="C373" s="162" t="s">
        <v>10452</v>
      </c>
      <c r="D373" s="162" t="s">
        <v>4398</v>
      </c>
      <c r="E373" s="162">
        <v>1</v>
      </c>
      <c r="F373" s="162" t="s">
        <v>31</v>
      </c>
      <c r="G373" s="162" t="s">
        <v>120</v>
      </c>
      <c r="H373" s="162" t="s">
        <v>119</v>
      </c>
    </row>
    <row r="374" spans="1:8" hidden="1" x14ac:dyDescent="0.2">
      <c r="A374" s="162" t="s">
        <v>4587</v>
      </c>
      <c r="B374" s="162" t="s">
        <v>4587</v>
      </c>
      <c r="C374" s="162" t="s">
        <v>10453</v>
      </c>
      <c r="D374" s="162" t="s">
        <v>27</v>
      </c>
      <c r="E374" s="162">
        <v>3</v>
      </c>
      <c r="F374" s="162" t="s">
        <v>53</v>
      </c>
      <c r="G374" s="162" t="s">
        <v>700</v>
      </c>
      <c r="H374" s="162" t="s">
        <v>699</v>
      </c>
    </row>
    <row r="375" spans="1:8" hidden="1" x14ac:dyDescent="0.2">
      <c r="A375" s="162" t="s">
        <v>4587</v>
      </c>
      <c r="B375" s="162" t="s">
        <v>4587</v>
      </c>
      <c r="C375" s="162" t="s">
        <v>10453</v>
      </c>
      <c r="D375" s="162" t="s">
        <v>116</v>
      </c>
      <c r="E375" s="162">
        <v>2</v>
      </c>
      <c r="F375" s="162" t="s">
        <v>34</v>
      </c>
      <c r="G375" s="162" t="s">
        <v>114</v>
      </c>
      <c r="H375" s="162" t="s">
        <v>113</v>
      </c>
    </row>
    <row r="376" spans="1:8" hidden="1" x14ac:dyDescent="0.2">
      <c r="A376" s="162" t="s">
        <v>4588</v>
      </c>
      <c r="B376" s="162" t="s">
        <v>4588</v>
      </c>
      <c r="C376" s="162" t="s">
        <v>10454</v>
      </c>
      <c r="D376" s="162" t="s">
        <v>27</v>
      </c>
      <c r="E376" s="162">
        <v>3</v>
      </c>
      <c r="F376" s="162" t="s">
        <v>53</v>
      </c>
      <c r="G376" s="162" t="s">
        <v>700</v>
      </c>
      <c r="H376" s="162" t="s">
        <v>699</v>
      </c>
    </row>
    <row r="377" spans="1:8" hidden="1" x14ac:dyDescent="0.2">
      <c r="A377" s="162" t="s">
        <v>4588</v>
      </c>
      <c r="B377" s="162" t="s">
        <v>4588</v>
      </c>
      <c r="C377" s="162" t="s">
        <v>10454</v>
      </c>
      <c r="D377" s="162" t="s">
        <v>116</v>
      </c>
      <c r="E377" s="162">
        <v>2</v>
      </c>
      <c r="F377" s="162" t="s">
        <v>34</v>
      </c>
      <c r="G377" s="162" t="s">
        <v>114</v>
      </c>
      <c r="H377" s="162" t="s">
        <v>113</v>
      </c>
    </row>
    <row r="378" spans="1:8" hidden="1" x14ac:dyDescent="0.2">
      <c r="A378" s="162" t="s">
        <v>4614</v>
      </c>
      <c r="B378" s="162" t="s">
        <v>4614</v>
      </c>
      <c r="C378" s="162" t="s">
        <v>10455</v>
      </c>
      <c r="D378" s="162" t="s">
        <v>27</v>
      </c>
      <c r="E378" s="162">
        <v>3</v>
      </c>
      <c r="F378" s="162" t="s">
        <v>53</v>
      </c>
      <c r="G378" s="162" t="s">
        <v>700</v>
      </c>
      <c r="H378" s="162" t="s">
        <v>699</v>
      </c>
    </row>
    <row r="379" spans="1:8" hidden="1" x14ac:dyDescent="0.2">
      <c r="A379" s="162" t="s">
        <v>4614</v>
      </c>
      <c r="B379" s="162" t="s">
        <v>4614</v>
      </c>
      <c r="C379" s="162" t="s">
        <v>10455</v>
      </c>
      <c r="D379" s="162" t="s">
        <v>4398</v>
      </c>
      <c r="E379" s="162">
        <v>2</v>
      </c>
      <c r="F379" s="162" t="s">
        <v>34</v>
      </c>
      <c r="G379" s="162" t="s">
        <v>114</v>
      </c>
      <c r="H379" s="162" t="s">
        <v>113</v>
      </c>
    </row>
    <row r="380" spans="1:8" hidden="1" x14ac:dyDescent="0.2">
      <c r="A380" s="162" t="s">
        <v>4614</v>
      </c>
      <c r="B380" s="162" t="s">
        <v>4614</v>
      </c>
      <c r="C380" s="162" t="s">
        <v>10455</v>
      </c>
      <c r="D380" s="162" t="s">
        <v>4398</v>
      </c>
      <c r="E380" s="162">
        <v>1</v>
      </c>
      <c r="F380" s="162" t="s">
        <v>31</v>
      </c>
      <c r="G380" s="162" t="s">
        <v>120</v>
      </c>
      <c r="H380" s="162" t="s">
        <v>119</v>
      </c>
    </row>
    <row r="381" spans="1:8" hidden="1" x14ac:dyDescent="0.2">
      <c r="A381" s="162" t="s">
        <v>4615</v>
      </c>
      <c r="B381" s="162" t="s">
        <v>4615</v>
      </c>
      <c r="C381" s="162" t="s">
        <v>10456</v>
      </c>
      <c r="D381" s="162" t="s">
        <v>27</v>
      </c>
      <c r="E381" s="162">
        <v>3</v>
      </c>
      <c r="F381" s="162" t="s">
        <v>53</v>
      </c>
      <c r="G381" s="162" t="s">
        <v>700</v>
      </c>
      <c r="H381" s="162" t="s">
        <v>699</v>
      </c>
    </row>
    <row r="382" spans="1:8" hidden="1" x14ac:dyDescent="0.2">
      <c r="A382" s="162" t="s">
        <v>4615</v>
      </c>
      <c r="B382" s="162" t="s">
        <v>4615</v>
      </c>
      <c r="C382" s="162" t="s">
        <v>10456</v>
      </c>
      <c r="D382" s="162" t="s">
        <v>4398</v>
      </c>
      <c r="E382" s="162">
        <v>2</v>
      </c>
      <c r="F382" s="162" t="s">
        <v>34</v>
      </c>
      <c r="G382" s="162" t="s">
        <v>114</v>
      </c>
      <c r="H382" s="162" t="s">
        <v>113</v>
      </c>
    </row>
    <row r="383" spans="1:8" hidden="1" x14ac:dyDescent="0.2">
      <c r="A383" s="162" t="s">
        <v>4615</v>
      </c>
      <c r="B383" s="162" t="s">
        <v>4615</v>
      </c>
      <c r="C383" s="162" t="s">
        <v>10456</v>
      </c>
      <c r="D383" s="162" t="s">
        <v>4398</v>
      </c>
      <c r="E383" s="162">
        <v>1</v>
      </c>
      <c r="F383" s="162" t="s">
        <v>31</v>
      </c>
      <c r="G383" s="162" t="s">
        <v>120</v>
      </c>
      <c r="H383" s="162" t="s">
        <v>119</v>
      </c>
    </row>
    <row r="384" spans="1:8" hidden="1" x14ac:dyDescent="0.2">
      <c r="A384" s="162" t="s">
        <v>4557</v>
      </c>
      <c r="B384" s="162" t="s">
        <v>4557</v>
      </c>
      <c r="C384" s="162" t="s">
        <v>10457</v>
      </c>
      <c r="D384" s="162" t="s">
        <v>27</v>
      </c>
      <c r="E384" s="162">
        <v>3</v>
      </c>
      <c r="F384" s="162" t="s">
        <v>53</v>
      </c>
      <c r="G384" s="162" t="s">
        <v>700</v>
      </c>
      <c r="H384" s="162" t="s">
        <v>699</v>
      </c>
    </row>
    <row r="385" spans="1:8" hidden="1" x14ac:dyDescent="0.2">
      <c r="A385" s="162" t="s">
        <v>4557</v>
      </c>
      <c r="B385" s="162" t="s">
        <v>4557</v>
      </c>
      <c r="C385" s="162" t="s">
        <v>10457</v>
      </c>
      <c r="D385" s="162" t="s">
        <v>4398</v>
      </c>
      <c r="E385" s="162">
        <v>2</v>
      </c>
      <c r="F385" s="162" t="s">
        <v>34</v>
      </c>
      <c r="G385" s="162" t="s">
        <v>114</v>
      </c>
      <c r="H385" s="162" t="s">
        <v>113</v>
      </c>
    </row>
    <row r="386" spans="1:8" hidden="1" x14ac:dyDescent="0.2">
      <c r="A386" s="162" t="s">
        <v>4557</v>
      </c>
      <c r="B386" s="162" t="s">
        <v>4557</v>
      </c>
      <c r="C386" s="162" t="s">
        <v>10457</v>
      </c>
      <c r="D386" s="162" t="s">
        <v>4398</v>
      </c>
      <c r="E386" s="162">
        <v>1</v>
      </c>
      <c r="F386" s="162" t="s">
        <v>31</v>
      </c>
      <c r="G386" s="162" t="s">
        <v>120</v>
      </c>
      <c r="H386" s="162" t="s">
        <v>119</v>
      </c>
    </row>
    <row r="387" spans="1:8" hidden="1" x14ac:dyDescent="0.2">
      <c r="A387" s="162" t="s">
        <v>4558</v>
      </c>
      <c r="B387" s="162" t="s">
        <v>4558</v>
      </c>
      <c r="C387" s="162" t="s">
        <v>10458</v>
      </c>
      <c r="D387" s="162" t="s">
        <v>27</v>
      </c>
      <c r="E387" s="162">
        <v>3</v>
      </c>
      <c r="F387" s="162" t="s">
        <v>53</v>
      </c>
      <c r="G387" s="162" t="s">
        <v>700</v>
      </c>
      <c r="H387" s="162" t="s">
        <v>699</v>
      </c>
    </row>
    <row r="388" spans="1:8" hidden="1" x14ac:dyDescent="0.2">
      <c r="A388" s="162" t="s">
        <v>4558</v>
      </c>
      <c r="B388" s="162" t="s">
        <v>4558</v>
      </c>
      <c r="C388" s="162" t="s">
        <v>10458</v>
      </c>
      <c r="D388" s="162" t="s">
        <v>4398</v>
      </c>
      <c r="E388" s="162">
        <v>2</v>
      </c>
      <c r="F388" s="162" t="s">
        <v>34</v>
      </c>
      <c r="G388" s="162" t="s">
        <v>114</v>
      </c>
      <c r="H388" s="162" t="s">
        <v>113</v>
      </c>
    </row>
    <row r="389" spans="1:8" hidden="1" x14ac:dyDescent="0.2">
      <c r="A389" s="162" t="s">
        <v>4558</v>
      </c>
      <c r="B389" s="162" t="s">
        <v>4558</v>
      </c>
      <c r="C389" s="162" t="s">
        <v>10458</v>
      </c>
      <c r="D389" s="162" t="s">
        <v>4398</v>
      </c>
      <c r="E389" s="162">
        <v>1</v>
      </c>
      <c r="F389" s="162" t="s">
        <v>31</v>
      </c>
      <c r="G389" s="162" t="s">
        <v>120</v>
      </c>
      <c r="H389" s="162" t="s">
        <v>119</v>
      </c>
    </row>
    <row r="390" spans="1:8" hidden="1" x14ac:dyDescent="0.2">
      <c r="A390" s="162" t="s">
        <v>4581</v>
      </c>
      <c r="B390" s="162" t="s">
        <v>4581</v>
      </c>
      <c r="C390" s="162" t="s">
        <v>10459</v>
      </c>
      <c r="D390" s="162" t="s">
        <v>27</v>
      </c>
      <c r="E390" s="162">
        <v>3</v>
      </c>
      <c r="F390" s="162" t="s">
        <v>53</v>
      </c>
      <c r="G390" s="162" t="s">
        <v>700</v>
      </c>
      <c r="H390" s="162" t="s">
        <v>699</v>
      </c>
    </row>
    <row r="391" spans="1:8" hidden="1" x14ac:dyDescent="0.2">
      <c r="A391" s="162" t="s">
        <v>4581</v>
      </c>
      <c r="B391" s="162" t="s">
        <v>4581</v>
      </c>
      <c r="C391" s="162" t="s">
        <v>10459</v>
      </c>
      <c r="D391" s="162" t="s">
        <v>4398</v>
      </c>
      <c r="E391" s="162">
        <v>2</v>
      </c>
      <c r="F391" s="162" t="s">
        <v>34</v>
      </c>
      <c r="G391" s="162" t="s">
        <v>114</v>
      </c>
      <c r="H391" s="162" t="s">
        <v>113</v>
      </c>
    </row>
    <row r="392" spans="1:8" hidden="1" x14ac:dyDescent="0.2">
      <c r="A392" s="162" t="s">
        <v>4581</v>
      </c>
      <c r="B392" s="162" t="s">
        <v>4581</v>
      </c>
      <c r="C392" s="162" t="s">
        <v>10459</v>
      </c>
      <c r="D392" s="162" t="s">
        <v>4398</v>
      </c>
      <c r="E392" s="162">
        <v>1</v>
      </c>
      <c r="F392" s="162" t="s">
        <v>31</v>
      </c>
      <c r="G392" s="162" t="s">
        <v>120</v>
      </c>
      <c r="H392" s="162" t="s">
        <v>119</v>
      </c>
    </row>
    <row r="393" spans="1:8" hidden="1" x14ac:dyDescent="0.2">
      <c r="A393" s="162" t="s">
        <v>4582</v>
      </c>
      <c r="B393" s="162" t="s">
        <v>4582</v>
      </c>
      <c r="C393" s="162" t="s">
        <v>10460</v>
      </c>
      <c r="D393" s="162" t="s">
        <v>27</v>
      </c>
      <c r="E393" s="162">
        <v>3</v>
      </c>
      <c r="F393" s="162" t="s">
        <v>53</v>
      </c>
      <c r="G393" s="162" t="s">
        <v>700</v>
      </c>
      <c r="H393" s="162" t="s">
        <v>699</v>
      </c>
    </row>
    <row r="394" spans="1:8" hidden="1" x14ac:dyDescent="0.2">
      <c r="A394" s="162" t="s">
        <v>4582</v>
      </c>
      <c r="B394" s="162" t="s">
        <v>4582</v>
      </c>
      <c r="C394" s="162" t="s">
        <v>10460</v>
      </c>
      <c r="D394" s="162" t="s">
        <v>4398</v>
      </c>
      <c r="E394" s="162">
        <v>2</v>
      </c>
      <c r="F394" s="162" t="s">
        <v>34</v>
      </c>
      <c r="G394" s="162" t="s">
        <v>114</v>
      </c>
      <c r="H394" s="162" t="s">
        <v>113</v>
      </c>
    </row>
    <row r="395" spans="1:8" hidden="1" x14ac:dyDescent="0.2">
      <c r="A395" s="162" t="s">
        <v>4582</v>
      </c>
      <c r="B395" s="162" t="s">
        <v>4582</v>
      </c>
      <c r="C395" s="162" t="s">
        <v>10460</v>
      </c>
      <c r="D395" s="162" t="s">
        <v>4398</v>
      </c>
      <c r="E395" s="162">
        <v>1</v>
      </c>
      <c r="F395" s="162" t="s">
        <v>31</v>
      </c>
      <c r="G395" s="162" t="s">
        <v>120</v>
      </c>
      <c r="H395" s="162" t="s">
        <v>119</v>
      </c>
    </row>
    <row r="396" spans="1:8" hidden="1" x14ac:dyDescent="0.2">
      <c r="A396" s="162" t="s">
        <v>4577</v>
      </c>
      <c r="B396" s="162" t="s">
        <v>4577</v>
      </c>
      <c r="C396" s="162" t="s">
        <v>10461</v>
      </c>
      <c r="D396" s="162" t="s">
        <v>27</v>
      </c>
      <c r="E396" s="162">
        <v>3</v>
      </c>
      <c r="F396" s="162" t="s">
        <v>53</v>
      </c>
      <c r="G396" s="162" t="s">
        <v>700</v>
      </c>
      <c r="H396" s="162" t="s">
        <v>699</v>
      </c>
    </row>
    <row r="397" spans="1:8" hidden="1" x14ac:dyDescent="0.2">
      <c r="A397" s="162" t="s">
        <v>4577</v>
      </c>
      <c r="B397" s="162" t="s">
        <v>4577</v>
      </c>
      <c r="C397" s="162" t="s">
        <v>10461</v>
      </c>
      <c r="D397" s="162" t="s">
        <v>4398</v>
      </c>
      <c r="E397" s="162">
        <v>2</v>
      </c>
      <c r="F397" s="162" t="s">
        <v>34</v>
      </c>
      <c r="G397" s="162" t="s">
        <v>114</v>
      </c>
      <c r="H397" s="162" t="s">
        <v>113</v>
      </c>
    </row>
    <row r="398" spans="1:8" hidden="1" x14ac:dyDescent="0.2">
      <c r="A398" s="162" t="s">
        <v>4577</v>
      </c>
      <c r="B398" s="162" t="s">
        <v>4577</v>
      </c>
      <c r="C398" s="162" t="s">
        <v>10461</v>
      </c>
      <c r="D398" s="162" t="s">
        <v>4398</v>
      </c>
      <c r="E398" s="162">
        <v>1</v>
      </c>
      <c r="F398" s="162" t="s">
        <v>31</v>
      </c>
      <c r="G398" s="162" t="s">
        <v>120</v>
      </c>
      <c r="H398" s="162" t="s">
        <v>119</v>
      </c>
    </row>
    <row r="399" spans="1:8" hidden="1" x14ac:dyDescent="0.2">
      <c r="A399" s="162" t="s">
        <v>4578</v>
      </c>
      <c r="B399" s="162" t="s">
        <v>4578</v>
      </c>
      <c r="C399" s="162" t="s">
        <v>10462</v>
      </c>
      <c r="D399" s="162" t="s">
        <v>27</v>
      </c>
      <c r="E399" s="162">
        <v>3</v>
      </c>
      <c r="F399" s="162" t="s">
        <v>53</v>
      </c>
      <c r="G399" s="162" t="s">
        <v>700</v>
      </c>
      <c r="H399" s="162" t="s">
        <v>699</v>
      </c>
    </row>
    <row r="400" spans="1:8" hidden="1" x14ac:dyDescent="0.2">
      <c r="A400" s="162" t="s">
        <v>4578</v>
      </c>
      <c r="B400" s="162" t="s">
        <v>4578</v>
      </c>
      <c r="C400" s="162" t="s">
        <v>10462</v>
      </c>
      <c r="D400" s="162" t="s">
        <v>4398</v>
      </c>
      <c r="E400" s="162">
        <v>2</v>
      </c>
      <c r="F400" s="162" t="s">
        <v>34</v>
      </c>
      <c r="G400" s="162" t="s">
        <v>114</v>
      </c>
      <c r="H400" s="162" t="s">
        <v>113</v>
      </c>
    </row>
    <row r="401" spans="1:8" hidden="1" x14ac:dyDescent="0.2">
      <c r="A401" s="162" t="s">
        <v>4578</v>
      </c>
      <c r="B401" s="162" t="s">
        <v>4578</v>
      </c>
      <c r="C401" s="162" t="s">
        <v>10462</v>
      </c>
      <c r="D401" s="162" t="s">
        <v>4398</v>
      </c>
      <c r="E401" s="162">
        <v>1</v>
      </c>
      <c r="F401" s="162" t="s">
        <v>31</v>
      </c>
      <c r="G401" s="162" t="s">
        <v>120</v>
      </c>
      <c r="H401" s="162" t="s">
        <v>119</v>
      </c>
    </row>
    <row r="402" spans="1:8" hidden="1" x14ac:dyDescent="0.2">
      <c r="A402" s="162" t="s">
        <v>10004</v>
      </c>
      <c r="B402" s="162" t="s">
        <v>10004</v>
      </c>
      <c r="C402" s="162" t="s">
        <v>10467</v>
      </c>
      <c r="D402" s="162" t="s">
        <v>123</v>
      </c>
      <c r="E402" s="162">
        <v>3</v>
      </c>
      <c r="F402" s="162" t="s">
        <v>53</v>
      </c>
      <c r="G402" s="162" t="s">
        <v>122</v>
      </c>
      <c r="H402" s="162" t="s">
        <v>121</v>
      </c>
    </row>
    <row r="403" spans="1:8" hidden="1" x14ac:dyDescent="0.2">
      <c r="A403" s="162" t="s">
        <v>10000</v>
      </c>
      <c r="B403" s="162" t="s">
        <v>10000</v>
      </c>
      <c r="C403" s="162" t="s">
        <v>10463</v>
      </c>
      <c r="D403" s="162" t="s">
        <v>116</v>
      </c>
      <c r="E403" s="162">
        <v>2</v>
      </c>
      <c r="F403" s="162" t="s">
        <v>34</v>
      </c>
      <c r="G403" s="162" t="s">
        <v>114</v>
      </c>
      <c r="H403" s="162" t="s">
        <v>113</v>
      </c>
    </row>
    <row r="404" spans="1:8" hidden="1" x14ac:dyDescent="0.2">
      <c r="A404" s="162" t="s">
        <v>10007</v>
      </c>
      <c r="B404" s="162" t="s">
        <v>10007</v>
      </c>
      <c r="C404" s="162" t="s">
        <v>10491</v>
      </c>
      <c r="D404" s="162" t="s">
        <v>123</v>
      </c>
      <c r="E404" s="162">
        <v>3</v>
      </c>
      <c r="F404" s="162" t="s">
        <v>53</v>
      </c>
      <c r="G404" s="162" t="s">
        <v>122</v>
      </c>
      <c r="H404" s="162" t="s">
        <v>121</v>
      </c>
    </row>
    <row r="405" spans="1:8" hidden="1" x14ac:dyDescent="0.2">
      <c r="A405" s="162" t="s">
        <v>10001</v>
      </c>
      <c r="B405" s="162" t="s">
        <v>10001</v>
      </c>
      <c r="C405" s="162" t="s">
        <v>10464</v>
      </c>
      <c r="D405" s="162" t="s">
        <v>116</v>
      </c>
      <c r="E405" s="162">
        <v>2</v>
      </c>
      <c r="F405" s="162" t="s">
        <v>34</v>
      </c>
      <c r="G405" s="162" t="s">
        <v>114</v>
      </c>
      <c r="H405" s="162" t="s">
        <v>113</v>
      </c>
    </row>
    <row r="406" spans="1:8" hidden="1" x14ac:dyDescent="0.2">
      <c r="A406" s="162" t="s">
        <v>10002</v>
      </c>
      <c r="B406" s="162" t="s">
        <v>10002</v>
      </c>
      <c r="C406" s="162" t="s">
        <v>10465</v>
      </c>
      <c r="D406" s="162" t="s">
        <v>93</v>
      </c>
      <c r="E406" s="162">
        <v>3</v>
      </c>
      <c r="F406" s="162" t="s">
        <v>53</v>
      </c>
      <c r="G406" s="162" t="s">
        <v>192</v>
      </c>
      <c r="H406" s="162" t="s">
        <v>191</v>
      </c>
    </row>
    <row r="407" spans="1:8" hidden="1" x14ac:dyDescent="0.2">
      <c r="A407" s="162" t="s">
        <v>10008</v>
      </c>
      <c r="B407" s="162" t="s">
        <v>10008</v>
      </c>
      <c r="C407" s="162" t="s">
        <v>10492</v>
      </c>
      <c r="D407" s="162" t="s">
        <v>123</v>
      </c>
      <c r="E407" s="162">
        <v>3</v>
      </c>
      <c r="F407" s="162" t="s">
        <v>53</v>
      </c>
      <c r="G407" s="162" t="s">
        <v>122</v>
      </c>
      <c r="H407" s="162" t="s">
        <v>121</v>
      </c>
    </row>
    <row r="408" spans="1:8" hidden="1" x14ac:dyDescent="0.2">
      <c r="A408" s="162" t="s">
        <v>10003</v>
      </c>
      <c r="B408" s="162" t="s">
        <v>10003</v>
      </c>
      <c r="C408" s="162" t="s">
        <v>10466</v>
      </c>
      <c r="D408" s="162" t="s">
        <v>116</v>
      </c>
      <c r="E408" s="162">
        <v>2</v>
      </c>
      <c r="F408" s="162" t="s">
        <v>34</v>
      </c>
      <c r="G408" s="162" t="s">
        <v>114</v>
      </c>
      <c r="H408" s="162" t="s">
        <v>113</v>
      </c>
    </row>
    <row r="409" spans="1:8" hidden="1" x14ac:dyDescent="0.2">
      <c r="A409" s="162" t="s">
        <v>10013</v>
      </c>
      <c r="B409" s="162" t="s">
        <v>10013</v>
      </c>
      <c r="C409" s="162" t="s">
        <v>10497</v>
      </c>
      <c r="D409" s="162" t="s">
        <v>123</v>
      </c>
      <c r="E409" s="162">
        <v>3</v>
      </c>
      <c r="F409" s="162" t="s">
        <v>53</v>
      </c>
      <c r="G409" s="162" t="s">
        <v>122</v>
      </c>
      <c r="H409" s="162" t="s">
        <v>121</v>
      </c>
    </row>
    <row r="410" spans="1:8" hidden="1" x14ac:dyDescent="0.2">
      <c r="A410" s="162" t="s">
        <v>10004</v>
      </c>
      <c r="B410" s="162" t="s">
        <v>10004</v>
      </c>
      <c r="C410" s="162" t="s">
        <v>10467</v>
      </c>
      <c r="D410" s="162" t="s">
        <v>116</v>
      </c>
      <c r="E410" s="162">
        <v>2</v>
      </c>
      <c r="F410" s="162" t="s">
        <v>34</v>
      </c>
      <c r="G410" s="162" t="s">
        <v>114</v>
      </c>
      <c r="H410" s="162" t="s">
        <v>113</v>
      </c>
    </row>
    <row r="411" spans="1:8" hidden="1" x14ac:dyDescent="0.2">
      <c r="A411" s="162" t="s">
        <v>10042</v>
      </c>
      <c r="B411" s="162" t="s">
        <v>10042</v>
      </c>
      <c r="C411" s="162" t="s">
        <v>10531</v>
      </c>
      <c r="D411" s="162" t="s">
        <v>90</v>
      </c>
      <c r="E411" s="162">
        <v>3</v>
      </c>
      <c r="F411" s="162" t="s">
        <v>53</v>
      </c>
      <c r="G411" s="162" t="s">
        <v>705</v>
      </c>
      <c r="H411" s="162" t="s">
        <v>704</v>
      </c>
    </row>
    <row r="412" spans="1:8" hidden="1" x14ac:dyDescent="0.2">
      <c r="A412" s="162" t="s">
        <v>10043</v>
      </c>
      <c r="B412" s="162" t="s">
        <v>10043</v>
      </c>
      <c r="C412" s="162" t="s">
        <v>10532</v>
      </c>
      <c r="D412" s="162" t="s">
        <v>90</v>
      </c>
      <c r="E412" s="162">
        <v>3</v>
      </c>
      <c r="F412" s="162" t="s">
        <v>53</v>
      </c>
      <c r="G412" s="162" t="s">
        <v>705</v>
      </c>
      <c r="H412" s="162" t="s">
        <v>704</v>
      </c>
    </row>
    <row r="413" spans="1:8" hidden="1" x14ac:dyDescent="0.2">
      <c r="A413" s="162" t="s">
        <v>10044</v>
      </c>
      <c r="B413" s="162" t="s">
        <v>10044</v>
      </c>
      <c r="C413" s="162" t="s">
        <v>10533</v>
      </c>
      <c r="D413" s="162" t="s">
        <v>90</v>
      </c>
      <c r="E413" s="162">
        <v>3</v>
      </c>
      <c r="F413" s="162" t="s">
        <v>53</v>
      </c>
      <c r="G413" s="162" t="s">
        <v>705</v>
      </c>
      <c r="H413" s="162" t="s">
        <v>704</v>
      </c>
    </row>
    <row r="414" spans="1:8" hidden="1" x14ac:dyDescent="0.2">
      <c r="A414" s="162" t="s">
        <v>10045</v>
      </c>
      <c r="B414" s="162" t="s">
        <v>10045</v>
      </c>
      <c r="C414" s="162" t="s">
        <v>10534</v>
      </c>
      <c r="D414" s="162" t="s">
        <v>90</v>
      </c>
      <c r="E414" s="162">
        <v>3</v>
      </c>
      <c r="F414" s="162" t="s">
        <v>53</v>
      </c>
      <c r="G414" s="162" t="s">
        <v>705</v>
      </c>
      <c r="H414" s="162" t="s">
        <v>704</v>
      </c>
    </row>
    <row r="415" spans="1:8" hidden="1" x14ac:dyDescent="0.2">
      <c r="A415" s="162" t="s">
        <v>4598</v>
      </c>
      <c r="B415" s="162" t="s">
        <v>4598</v>
      </c>
      <c r="C415" s="162" t="s">
        <v>10470</v>
      </c>
      <c r="D415" s="162" t="s">
        <v>27</v>
      </c>
      <c r="E415" s="162">
        <v>3</v>
      </c>
      <c r="F415" s="162" t="s">
        <v>53</v>
      </c>
      <c r="G415" s="162" t="s">
        <v>700</v>
      </c>
      <c r="H415" s="162" t="s">
        <v>699</v>
      </c>
    </row>
    <row r="416" spans="1:8" hidden="1" x14ac:dyDescent="0.2">
      <c r="A416" s="162" t="s">
        <v>4599</v>
      </c>
      <c r="B416" s="162" t="s">
        <v>4599</v>
      </c>
      <c r="C416" s="162" t="s">
        <v>10471</v>
      </c>
      <c r="D416" s="162" t="s">
        <v>27</v>
      </c>
      <c r="E416" s="162">
        <v>3</v>
      </c>
      <c r="F416" s="162" t="s">
        <v>53</v>
      </c>
      <c r="G416" s="162" t="s">
        <v>700</v>
      </c>
      <c r="H416" s="162" t="s">
        <v>699</v>
      </c>
    </row>
    <row r="417" spans="1:8" hidden="1" x14ac:dyDescent="0.2">
      <c r="A417" s="162" t="s">
        <v>10046</v>
      </c>
      <c r="B417" s="162" t="s">
        <v>10046</v>
      </c>
      <c r="C417" s="162" t="s">
        <v>10535</v>
      </c>
      <c r="D417" s="162" t="s">
        <v>90</v>
      </c>
      <c r="E417" s="162">
        <v>3</v>
      </c>
      <c r="F417" s="162" t="s">
        <v>53</v>
      </c>
      <c r="G417" s="162" t="s">
        <v>705</v>
      </c>
      <c r="H417" s="162" t="s">
        <v>704</v>
      </c>
    </row>
    <row r="418" spans="1:8" hidden="1" x14ac:dyDescent="0.2">
      <c r="A418" s="162" t="s">
        <v>4515</v>
      </c>
      <c r="B418" s="162" t="s">
        <v>4515</v>
      </c>
      <c r="C418" s="162" t="s">
        <v>10469</v>
      </c>
      <c r="D418" s="162" t="s">
        <v>11166</v>
      </c>
      <c r="E418" s="162">
        <v>8</v>
      </c>
      <c r="F418" s="162" t="s">
        <v>41</v>
      </c>
      <c r="G418" s="162" t="s">
        <v>743</v>
      </c>
      <c r="H418" s="162" t="s">
        <v>742</v>
      </c>
    </row>
    <row r="419" spans="1:8" hidden="1" x14ac:dyDescent="0.2">
      <c r="A419" s="162" t="s">
        <v>4515</v>
      </c>
      <c r="B419" s="162" t="s">
        <v>4515</v>
      </c>
      <c r="C419" s="162" t="s">
        <v>10469</v>
      </c>
      <c r="D419" s="162" t="s">
        <v>93</v>
      </c>
      <c r="E419" s="162">
        <v>1</v>
      </c>
      <c r="F419" s="162" t="s">
        <v>31</v>
      </c>
      <c r="G419" s="162" t="s">
        <v>713</v>
      </c>
      <c r="H419" s="162" t="s">
        <v>712</v>
      </c>
    </row>
    <row r="420" spans="1:8" hidden="1" x14ac:dyDescent="0.2">
      <c r="A420" s="162" t="s">
        <v>4608</v>
      </c>
      <c r="B420" s="162" t="s">
        <v>4608</v>
      </c>
      <c r="C420" s="162" t="s">
        <v>10472</v>
      </c>
      <c r="D420" s="162" t="s">
        <v>27</v>
      </c>
      <c r="E420" s="162">
        <v>3</v>
      </c>
      <c r="F420" s="162" t="s">
        <v>53</v>
      </c>
      <c r="G420" s="162" t="s">
        <v>700</v>
      </c>
      <c r="H420" s="162" t="s">
        <v>699</v>
      </c>
    </row>
    <row r="421" spans="1:8" hidden="1" x14ac:dyDescent="0.2">
      <c r="A421" s="162" t="s">
        <v>4598</v>
      </c>
      <c r="B421" s="162" t="s">
        <v>4598</v>
      </c>
      <c r="C421" s="162" t="s">
        <v>10470</v>
      </c>
      <c r="D421" s="162" t="s">
        <v>4398</v>
      </c>
      <c r="E421" s="162">
        <v>2</v>
      </c>
      <c r="F421" s="162" t="s">
        <v>34</v>
      </c>
      <c r="G421" s="162" t="s">
        <v>114</v>
      </c>
      <c r="H421" s="162" t="s">
        <v>113</v>
      </c>
    </row>
    <row r="422" spans="1:8" hidden="1" x14ac:dyDescent="0.2">
      <c r="A422" s="162" t="s">
        <v>4598</v>
      </c>
      <c r="B422" s="162" t="s">
        <v>4598</v>
      </c>
      <c r="C422" s="162" t="s">
        <v>10470</v>
      </c>
      <c r="D422" s="162" t="s">
        <v>4398</v>
      </c>
      <c r="E422" s="162">
        <v>1</v>
      </c>
      <c r="F422" s="162" t="s">
        <v>31</v>
      </c>
      <c r="G422" s="162" t="s">
        <v>120</v>
      </c>
      <c r="H422" s="162" t="s">
        <v>119</v>
      </c>
    </row>
    <row r="423" spans="1:8" hidden="1" x14ac:dyDescent="0.2">
      <c r="A423" s="162" t="s">
        <v>4609</v>
      </c>
      <c r="B423" s="162" t="s">
        <v>4609</v>
      </c>
      <c r="C423" s="162" t="s">
        <v>10473</v>
      </c>
      <c r="D423" s="162" t="s">
        <v>27</v>
      </c>
      <c r="E423" s="162">
        <v>3</v>
      </c>
      <c r="F423" s="162" t="s">
        <v>53</v>
      </c>
      <c r="G423" s="162" t="s">
        <v>700</v>
      </c>
      <c r="H423" s="162" t="s">
        <v>699</v>
      </c>
    </row>
    <row r="424" spans="1:8" hidden="1" x14ac:dyDescent="0.2">
      <c r="A424" s="162" t="s">
        <v>4599</v>
      </c>
      <c r="B424" s="162" t="s">
        <v>4599</v>
      </c>
      <c r="C424" s="162" t="s">
        <v>10471</v>
      </c>
      <c r="D424" s="162" t="s">
        <v>4398</v>
      </c>
      <c r="E424" s="162">
        <v>2</v>
      </c>
      <c r="F424" s="162" t="s">
        <v>34</v>
      </c>
      <c r="G424" s="162" t="s">
        <v>114</v>
      </c>
      <c r="H424" s="162" t="s">
        <v>113</v>
      </c>
    </row>
    <row r="425" spans="1:8" hidden="1" x14ac:dyDescent="0.2">
      <c r="A425" s="162" t="s">
        <v>4599</v>
      </c>
      <c r="B425" s="162" t="s">
        <v>4599</v>
      </c>
      <c r="C425" s="162" t="s">
        <v>10471</v>
      </c>
      <c r="D425" s="162" t="s">
        <v>4398</v>
      </c>
      <c r="E425" s="162">
        <v>1</v>
      </c>
      <c r="F425" s="162" t="s">
        <v>31</v>
      </c>
      <c r="G425" s="162" t="s">
        <v>120</v>
      </c>
      <c r="H425" s="162" t="s">
        <v>119</v>
      </c>
    </row>
    <row r="426" spans="1:8" hidden="1" x14ac:dyDescent="0.2">
      <c r="A426" s="162" t="s">
        <v>4606</v>
      </c>
      <c r="B426" s="162" t="s">
        <v>4606</v>
      </c>
      <c r="C426" s="162" t="s">
        <v>10474</v>
      </c>
      <c r="D426" s="162" t="s">
        <v>27</v>
      </c>
      <c r="E426" s="162">
        <v>3</v>
      </c>
      <c r="F426" s="162" t="s">
        <v>53</v>
      </c>
      <c r="G426" s="162" t="s">
        <v>700</v>
      </c>
      <c r="H426" s="162" t="s">
        <v>699</v>
      </c>
    </row>
    <row r="427" spans="1:8" hidden="1" x14ac:dyDescent="0.2">
      <c r="A427" s="162" t="s">
        <v>4608</v>
      </c>
      <c r="B427" s="162" t="s">
        <v>4608</v>
      </c>
      <c r="C427" s="162" t="s">
        <v>10472</v>
      </c>
      <c r="D427" s="162" t="s">
        <v>4398</v>
      </c>
      <c r="E427" s="162">
        <v>2</v>
      </c>
      <c r="F427" s="162" t="s">
        <v>34</v>
      </c>
      <c r="G427" s="162" t="s">
        <v>114</v>
      </c>
      <c r="H427" s="162" t="s">
        <v>113</v>
      </c>
    </row>
    <row r="428" spans="1:8" hidden="1" x14ac:dyDescent="0.2">
      <c r="A428" s="162" t="s">
        <v>4608</v>
      </c>
      <c r="B428" s="162" t="s">
        <v>4608</v>
      </c>
      <c r="C428" s="162" t="s">
        <v>10472</v>
      </c>
      <c r="D428" s="162" t="s">
        <v>4398</v>
      </c>
      <c r="E428" s="162">
        <v>1</v>
      </c>
      <c r="F428" s="162" t="s">
        <v>31</v>
      </c>
      <c r="G428" s="162" t="s">
        <v>120</v>
      </c>
      <c r="H428" s="162" t="s">
        <v>119</v>
      </c>
    </row>
    <row r="429" spans="1:8" hidden="1" x14ac:dyDescent="0.2">
      <c r="A429" s="162" t="s">
        <v>4607</v>
      </c>
      <c r="B429" s="162" t="s">
        <v>4607</v>
      </c>
      <c r="C429" s="162" t="s">
        <v>10475</v>
      </c>
      <c r="D429" s="162" t="s">
        <v>27</v>
      </c>
      <c r="E429" s="162">
        <v>3</v>
      </c>
      <c r="F429" s="162" t="s">
        <v>53</v>
      </c>
      <c r="G429" s="162" t="s">
        <v>700</v>
      </c>
      <c r="H429" s="162" t="s">
        <v>699</v>
      </c>
    </row>
    <row r="430" spans="1:8" hidden="1" x14ac:dyDescent="0.2">
      <c r="A430" s="162" t="s">
        <v>4609</v>
      </c>
      <c r="B430" s="162" t="s">
        <v>4609</v>
      </c>
      <c r="C430" s="162" t="s">
        <v>10473</v>
      </c>
      <c r="D430" s="162" t="s">
        <v>4398</v>
      </c>
      <c r="E430" s="162">
        <v>2</v>
      </c>
      <c r="F430" s="162" t="s">
        <v>34</v>
      </c>
      <c r="G430" s="162" t="s">
        <v>114</v>
      </c>
      <c r="H430" s="162" t="s">
        <v>113</v>
      </c>
    </row>
    <row r="431" spans="1:8" hidden="1" x14ac:dyDescent="0.2">
      <c r="A431" s="162" t="s">
        <v>4609</v>
      </c>
      <c r="B431" s="162" t="s">
        <v>4609</v>
      </c>
      <c r="C431" s="162" t="s">
        <v>10473</v>
      </c>
      <c r="D431" s="162" t="s">
        <v>4398</v>
      </c>
      <c r="E431" s="162">
        <v>1</v>
      </c>
      <c r="F431" s="162" t="s">
        <v>31</v>
      </c>
      <c r="G431" s="162" t="s">
        <v>120</v>
      </c>
      <c r="H431" s="162" t="s">
        <v>119</v>
      </c>
    </row>
    <row r="432" spans="1:8" hidden="1" x14ac:dyDescent="0.2">
      <c r="A432" s="162" t="s">
        <v>4648</v>
      </c>
      <c r="B432" s="162" t="s">
        <v>4648</v>
      </c>
      <c r="C432" s="162" t="s">
        <v>10476</v>
      </c>
      <c r="D432" s="162" t="s">
        <v>27</v>
      </c>
      <c r="E432" s="162">
        <v>3</v>
      </c>
      <c r="F432" s="162" t="s">
        <v>53</v>
      </c>
      <c r="G432" s="162" t="s">
        <v>700</v>
      </c>
      <c r="H432" s="162" t="s">
        <v>699</v>
      </c>
    </row>
    <row r="433" spans="1:8" hidden="1" x14ac:dyDescent="0.2">
      <c r="A433" s="162" t="s">
        <v>4606</v>
      </c>
      <c r="B433" s="162" t="s">
        <v>4606</v>
      </c>
      <c r="C433" s="162" t="s">
        <v>10474</v>
      </c>
      <c r="D433" s="162" t="s">
        <v>4398</v>
      </c>
      <c r="E433" s="162">
        <v>2</v>
      </c>
      <c r="F433" s="162" t="s">
        <v>34</v>
      </c>
      <c r="G433" s="162" t="s">
        <v>114</v>
      </c>
      <c r="H433" s="162" t="s">
        <v>113</v>
      </c>
    </row>
    <row r="434" spans="1:8" hidden="1" x14ac:dyDescent="0.2">
      <c r="A434" s="162" t="s">
        <v>4606</v>
      </c>
      <c r="B434" s="162" t="s">
        <v>4606</v>
      </c>
      <c r="C434" s="162" t="s">
        <v>10474</v>
      </c>
      <c r="D434" s="162" t="s">
        <v>4398</v>
      </c>
      <c r="E434" s="162">
        <v>1</v>
      </c>
      <c r="F434" s="162" t="s">
        <v>31</v>
      </c>
      <c r="G434" s="162" t="s">
        <v>120</v>
      </c>
      <c r="H434" s="162" t="s">
        <v>119</v>
      </c>
    </row>
    <row r="435" spans="1:8" hidden="1" x14ac:dyDescent="0.2">
      <c r="A435" s="162" t="s">
        <v>4649</v>
      </c>
      <c r="B435" s="162" t="s">
        <v>4649</v>
      </c>
      <c r="C435" s="162" t="s">
        <v>10477</v>
      </c>
      <c r="D435" s="162" t="s">
        <v>27</v>
      </c>
      <c r="E435" s="162">
        <v>3</v>
      </c>
      <c r="F435" s="162" t="s">
        <v>53</v>
      </c>
      <c r="G435" s="162" t="s">
        <v>700</v>
      </c>
      <c r="H435" s="162" t="s">
        <v>699</v>
      </c>
    </row>
    <row r="436" spans="1:8" hidden="1" x14ac:dyDescent="0.2">
      <c r="A436" s="162" t="s">
        <v>4607</v>
      </c>
      <c r="B436" s="162" t="s">
        <v>4607</v>
      </c>
      <c r="C436" s="162" t="s">
        <v>10475</v>
      </c>
      <c r="D436" s="162" t="s">
        <v>4398</v>
      </c>
      <c r="E436" s="162">
        <v>2</v>
      </c>
      <c r="F436" s="162" t="s">
        <v>34</v>
      </c>
      <c r="G436" s="162" t="s">
        <v>114</v>
      </c>
      <c r="H436" s="162" t="s">
        <v>113</v>
      </c>
    </row>
    <row r="437" spans="1:8" hidden="1" x14ac:dyDescent="0.2">
      <c r="A437" s="162" t="s">
        <v>4607</v>
      </c>
      <c r="B437" s="162" t="s">
        <v>4607</v>
      </c>
      <c r="C437" s="162" t="s">
        <v>10475</v>
      </c>
      <c r="D437" s="162" t="s">
        <v>4398</v>
      </c>
      <c r="E437" s="162">
        <v>1</v>
      </c>
      <c r="F437" s="162" t="s">
        <v>31</v>
      </c>
      <c r="G437" s="162" t="s">
        <v>120</v>
      </c>
      <c r="H437" s="162" t="s">
        <v>119</v>
      </c>
    </row>
    <row r="438" spans="1:8" hidden="1" x14ac:dyDescent="0.2">
      <c r="A438" s="162" t="s">
        <v>4610</v>
      </c>
      <c r="B438" s="162" t="s">
        <v>4610</v>
      </c>
      <c r="C438" s="162" t="s">
        <v>10478</v>
      </c>
      <c r="D438" s="162" t="s">
        <v>27</v>
      </c>
      <c r="E438" s="162">
        <v>3</v>
      </c>
      <c r="F438" s="162" t="s">
        <v>53</v>
      </c>
      <c r="G438" s="162" t="s">
        <v>700</v>
      </c>
      <c r="H438" s="162" t="s">
        <v>699</v>
      </c>
    </row>
    <row r="439" spans="1:8" hidden="1" x14ac:dyDescent="0.2">
      <c r="A439" s="162" t="s">
        <v>4648</v>
      </c>
      <c r="B439" s="162" t="s">
        <v>4648</v>
      </c>
      <c r="C439" s="162" t="s">
        <v>10476</v>
      </c>
      <c r="D439" s="162" t="s">
        <v>4398</v>
      </c>
      <c r="E439" s="162">
        <v>2</v>
      </c>
      <c r="F439" s="162" t="s">
        <v>34</v>
      </c>
      <c r="G439" s="162" t="s">
        <v>114</v>
      </c>
      <c r="H439" s="162" t="s">
        <v>113</v>
      </c>
    </row>
    <row r="440" spans="1:8" hidden="1" x14ac:dyDescent="0.2">
      <c r="A440" s="162" t="s">
        <v>4648</v>
      </c>
      <c r="B440" s="162" t="s">
        <v>4648</v>
      </c>
      <c r="C440" s="162" t="s">
        <v>10476</v>
      </c>
      <c r="D440" s="162" t="s">
        <v>4398</v>
      </c>
      <c r="E440" s="162">
        <v>1</v>
      </c>
      <c r="F440" s="162" t="s">
        <v>31</v>
      </c>
      <c r="G440" s="162" t="s">
        <v>120</v>
      </c>
      <c r="H440" s="162" t="s">
        <v>119</v>
      </c>
    </row>
    <row r="441" spans="1:8" hidden="1" x14ac:dyDescent="0.2">
      <c r="A441" s="162" t="s">
        <v>4611</v>
      </c>
      <c r="B441" s="162" t="s">
        <v>4611</v>
      </c>
      <c r="C441" s="162" t="s">
        <v>10479</v>
      </c>
      <c r="D441" s="162" t="s">
        <v>27</v>
      </c>
      <c r="E441" s="162">
        <v>3</v>
      </c>
      <c r="F441" s="162" t="s">
        <v>53</v>
      </c>
      <c r="G441" s="162" t="s">
        <v>700</v>
      </c>
      <c r="H441" s="162" t="s">
        <v>699</v>
      </c>
    </row>
    <row r="442" spans="1:8" hidden="1" x14ac:dyDescent="0.2">
      <c r="A442" s="162" t="s">
        <v>4649</v>
      </c>
      <c r="B442" s="162" t="s">
        <v>4649</v>
      </c>
      <c r="C442" s="162" t="s">
        <v>10477</v>
      </c>
      <c r="D442" s="162" t="s">
        <v>4398</v>
      </c>
      <c r="E442" s="162">
        <v>2</v>
      </c>
      <c r="F442" s="162" t="s">
        <v>34</v>
      </c>
      <c r="G442" s="162" t="s">
        <v>114</v>
      </c>
      <c r="H442" s="162" t="s">
        <v>113</v>
      </c>
    </row>
    <row r="443" spans="1:8" hidden="1" x14ac:dyDescent="0.2">
      <c r="A443" s="162" t="s">
        <v>4649</v>
      </c>
      <c r="B443" s="162" t="s">
        <v>4649</v>
      </c>
      <c r="C443" s="162" t="s">
        <v>10477</v>
      </c>
      <c r="D443" s="162" t="s">
        <v>4398</v>
      </c>
      <c r="E443" s="162">
        <v>1</v>
      </c>
      <c r="F443" s="162" t="s">
        <v>31</v>
      </c>
      <c r="G443" s="162" t="s">
        <v>120</v>
      </c>
      <c r="H443" s="162" t="s">
        <v>119</v>
      </c>
    </row>
    <row r="444" spans="1:8" hidden="1" x14ac:dyDescent="0.2">
      <c r="A444" s="162" t="s">
        <v>4653</v>
      </c>
      <c r="B444" s="162" t="s">
        <v>4653</v>
      </c>
      <c r="C444" s="162" t="s">
        <v>10480</v>
      </c>
      <c r="D444" s="162" t="s">
        <v>27</v>
      </c>
      <c r="E444" s="162">
        <v>3</v>
      </c>
      <c r="F444" s="162" t="s">
        <v>53</v>
      </c>
      <c r="G444" s="162" t="s">
        <v>700</v>
      </c>
      <c r="H444" s="162" t="s">
        <v>699</v>
      </c>
    </row>
    <row r="445" spans="1:8" hidden="1" x14ac:dyDescent="0.2">
      <c r="A445" s="162" t="s">
        <v>4610</v>
      </c>
      <c r="B445" s="162" t="s">
        <v>4610</v>
      </c>
      <c r="C445" s="162" t="s">
        <v>10478</v>
      </c>
      <c r="D445" s="162" t="s">
        <v>4398</v>
      </c>
      <c r="E445" s="162">
        <v>2</v>
      </c>
      <c r="F445" s="162" t="s">
        <v>34</v>
      </c>
      <c r="G445" s="162" t="s">
        <v>114</v>
      </c>
      <c r="H445" s="162" t="s">
        <v>113</v>
      </c>
    </row>
    <row r="446" spans="1:8" hidden="1" x14ac:dyDescent="0.2">
      <c r="A446" s="162" t="s">
        <v>4610</v>
      </c>
      <c r="B446" s="162" t="s">
        <v>4610</v>
      </c>
      <c r="C446" s="162" t="s">
        <v>10478</v>
      </c>
      <c r="D446" s="162" t="s">
        <v>4398</v>
      </c>
      <c r="E446" s="162">
        <v>1</v>
      </c>
      <c r="F446" s="162" t="s">
        <v>31</v>
      </c>
      <c r="G446" s="162" t="s">
        <v>120</v>
      </c>
      <c r="H446" s="162" t="s">
        <v>119</v>
      </c>
    </row>
    <row r="447" spans="1:8" hidden="1" x14ac:dyDescent="0.2">
      <c r="A447" s="162" t="s">
        <v>4654</v>
      </c>
      <c r="B447" s="162" t="s">
        <v>4654</v>
      </c>
      <c r="C447" s="162" t="s">
        <v>10481</v>
      </c>
      <c r="D447" s="162" t="s">
        <v>27</v>
      </c>
      <c r="E447" s="162">
        <v>3</v>
      </c>
      <c r="F447" s="162" t="s">
        <v>53</v>
      </c>
      <c r="G447" s="162" t="s">
        <v>700</v>
      </c>
      <c r="H447" s="162" t="s">
        <v>699</v>
      </c>
    </row>
    <row r="448" spans="1:8" hidden="1" x14ac:dyDescent="0.2">
      <c r="A448" s="162" t="s">
        <v>4611</v>
      </c>
      <c r="B448" s="162" t="s">
        <v>4611</v>
      </c>
      <c r="C448" s="162" t="s">
        <v>10479</v>
      </c>
      <c r="D448" s="162" t="s">
        <v>4398</v>
      </c>
      <c r="E448" s="162">
        <v>2</v>
      </c>
      <c r="F448" s="162" t="s">
        <v>34</v>
      </c>
      <c r="G448" s="162" t="s">
        <v>114</v>
      </c>
      <c r="H448" s="162" t="s">
        <v>113</v>
      </c>
    </row>
    <row r="449" spans="1:8" hidden="1" x14ac:dyDescent="0.2">
      <c r="A449" s="162" t="s">
        <v>4611</v>
      </c>
      <c r="B449" s="162" t="s">
        <v>4611</v>
      </c>
      <c r="C449" s="162" t="s">
        <v>10479</v>
      </c>
      <c r="D449" s="162" t="s">
        <v>4398</v>
      </c>
      <c r="E449" s="162">
        <v>1</v>
      </c>
      <c r="F449" s="162" t="s">
        <v>31</v>
      </c>
      <c r="G449" s="162" t="s">
        <v>120</v>
      </c>
      <c r="H449" s="162" t="s">
        <v>119</v>
      </c>
    </row>
    <row r="450" spans="1:8" hidden="1" x14ac:dyDescent="0.2">
      <c r="A450" s="162" t="s">
        <v>4626</v>
      </c>
      <c r="B450" s="162" t="s">
        <v>4626</v>
      </c>
      <c r="C450" s="162" t="s">
        <v>10482</v>
      </c>
      <c r="D450" s="162" t="s">
        <v>27</v>
      </c>
      <c r="E450" s="162">
        <v>3</v>
      </c>
      <c r="F450" s="162" t="s">
        <v>53</v>
      </c>
      <c r="G450" s="162" t="s">
        <v>700</v>
      </c>
      <c r="H450" s="162" t="s">
        <v>699</v>
      </c>
    </row>
    <row r="451" spans="1:8" hidden="1" x14ac:dyDescent="0.2">
      <c r="A451" s="162" t="s">
        <v>4653</v>
      </c>
      <c r="B451" s="162" t="s">
        <v>4653</v>
      </c>
      <c r="C451" s="162" t="s">
        <v>10480</v>
      </c>
      <c r="D451" s="162" t="s">
        <v>4398</v>
      </c>
      <c r="E451" s="162">
        <v>2</v>
      </c>
      <c r="F451" s="162" t="s">
        <v>34</v>
      </c>
      <c r="G451" s="162" t="s">
        <v>114</v>
      </c>
      <c r="H451" s="162" t="s">
        <v>113</v>
      </c>
    </row>
    <row r="452" spans="1:8" hidden="1" x14ac:dyDescent="0.2">
      <c r="A452" s="162" t="s">
        <v>4653</v>
      </c>
      <c r="B452" s="162" t="s">
        <v>4653</v>
      </c>
      <c r="C452" s="162" t="s">
        <v>10480</v>
      </c>
      <c r="D452" s="162" t="s">
        <v>4398</v>
      </c>
      <c r="E452" s="162">
        <v>1</v>
      </c>
      <c r="F452" s="162" t="s">
        <v>31</v>
      </c>
      <c r="G452" s="162" t="s">
        <v>120</v>
      </c>
      <c r="H452" s="162" t="s">
        <v>119</v>
      </c>
    </row>
    <row r="453" spans="1:8" hidden="1" x14ac:dyDescent="0.2">
      <c r="A453" s="162" t="s">
        <v>4627</v>
      </c>
      <c r="B453" s="162" t="s">
        <v>4627</v>
      </c>
      <c r="C453" s="162" t="s">
        <v>10483</v>
      </c>
      <c r="D453" s="162" t="s">
        <v>27</v>
      </c>
      <c r="E453" s="162">
        <v>3</v>
      </c>
      <c r="F453" s="162" t="s">
        <v>53</v>
      </c>
      <c r="G453" s="162" t="s">
        <v>700</v>
      </c>
      <c r="H453" s="162" t="s">
        <v>699</v>
      </c>
    </row>
    <row r="454" spans="1:8" hidden="1" x14ac:dyDescent="0.2">
      <c r="A454" s="162" t="s">
        <v>4654</v>
      </c>
      <c r="B454" s="162" t="s">
        <v>4654</v>
      </c>
      <c r="C454" s="162" t="s">
        <v>10481</v>
      </c>
      <c r="D454" s="162" t="s">
        <v>4398</v>
      </c>
      <c r="E454" s="162">
        <v>2</v>
      </c>
      <c r="F454" s="162" t="s">
        <v>34</v>
      </c>
      <c r="G454" s="162" t="s">
        <v>114</v>
      </c>
      <c r="H454" s="162" t="s">
        <v>113</v>
      </c>
    </row>
    <row r="455" spans="1:8" hidden="1" x14ac:dyDescent="0.2">
      <c r="A455" s="162" t="s">
        <v>4654</v>
      </c>
      <c r="B455" s="162" t="s">
        <v>4654</v>
      </c>
      <c r="C455" s="162" t="s">
        <v>10481</v>
      </c>
      <c r="D455" s="162" t="s">
        <v>4398</v>
      </c>
      <c r="E455" s="162">
        <v>1</v>
      </c>
      <c r="F455" s="162" t="s">
        <v>31</v>
      </c>
      <c r="G455" s="162" t="s">
        <v>120</v>
      </c>
      <c r="H455" s="162" t="s">
        <v>119</v>
      </c>
    </row>
    <row r="456" spans="1:8" hidden="1" x14ac:dyDescent="0.2">
      <c r="A456" s="162" t="s">
        <v>4639</v>
      </c>
      <c r="B456" s="162" t="s">
        <v>4639</v>
      </c>
      <c r="C456" s="162" t="s">
        <v>10484</v>
      </c>
      <c r="D456" s="162" t="s">
        <v>27</v>
      </c>
      <c r="E456" s="162">
        <v>3</v>
      </c>
      <c r="F456" s="162" t="s">
        <v>53</v>
      </c>
      <c r="G456" s="162" t="s">
        <v>700</v>
      </c>
      <c r="H456" s="162" t="s">
        <v>699</v>
      </c>
    </row>
    <row r="457" spans="1:8" hidden="1" x14ac:dyDescent="0.2">
      <c r="A457" s="162" t="s">
        <v>4626</v>
      </c>
      <c r="B457" s="162" t="s">
        <v>4626</v>
      </c>
      <c r="C457" s="162" t="s">
        <v>10482</v>
      </c>
      <c r="D457" s="162" t="s">
        <v>4398</v>
      </c>
      <c r="E457" s="162">
        <v>2</v>
      </c>
      <c r="F457" s="162" t="s">
        <v>34</v>
      </c>
      <c r="G457" s="162" t="s">
        <v>114</v>
      </c>
      <c r="H457" s="162" t="s">
        <v>113</v>
      </c>
    </row>
    <row r="458" spans="1:8" hidden="1" x14ac:dyDescent="0.2">
      <c r="A458" s="162" t="s">
        <v>4626</v>
      </c>
      <c r="B458" s="162" t="s">
        <v>4626</v>
      </c>
      <c r="C458" s="162" t="s">
        <v>10482</v>
      </c>
      <c r="D458" s="162" t="s">
        <v>4398</v>
      </c>
      <c r="E458" s="162">
        <v>1</v>
      </c>
      <c r="F458" s="162" t="s">
        <v>31</v>
      </c>
      <c r="G458" s="162" t="s">
        <v>120</v>
      </c>
      <c r="H458" s="162" t="s">
        <v>119</v>
      </c>
    </row>
    <row r="459" spans="1:8" hidden="1" x14ac:dyDescent="0.2">
      <c r="A459" s="162" t="s">
        <v>4640</v>
      </c>
      <c r="B459" s="162" t="s">
        <v>4640</v>
      </c>
      <c r="C459" s="162" t="s">
        <v>10485</v>
      </c>
      <c r="D459" s="162" t="s">
        <v>27</v>
      </c>
      <c r="E459" s="162">
        <v>3</v>
      </c>
      <c r="F459" s="162" t="s">
        <v>53</v>
      </c>
      <c r="G459" s="162" t="s">
        <v>700</v>
      </c>
      <c r="H459" s="162" t="s">
        <v>699</v>
      </c>
    </row>
    <row r="460" spans="1:8" hidden="1" x14ac:dyDescent="0.2">
      <c r="A460" s="162" t="s">
        <v>4627</v>
      </c>
      <c r="B460" s="162" t="s">
        <v>4627</v>
      </c>
      <c r="C460" s="162" t="s">
        <v>10483</v>
      </c>
      <c r="D460" s="162" t="s">
        <v>4398</v>
      </c>
      <c r="E460" s="162">
        <v>2</v>
      </c>
      <c r="F460" s="162" t="s">
        <v>34</v>
      </c>
      <c r="G460" s="162" t="s">
        <v>114</v>
      </c>
      <c r="H460" s="162" t="s">
        <v>113</v>
      </c>
    </row>
    <row r="461" spans="1:8" hidden="1" x14ac:dyDescent="0.2">
      <c r="A461" s="162" t="s">
        <v>4627</v>
      </c>
      <c r="B461" s="162" t="s">
        <v>4627</v>
      </c>
      <c r="C461" s="162" t="s">
        <v>10483</v>
      </c>
      <c r="D461" s="162" t="s">
        <v>4398</v>
      </c>
      <c r="E461" s="162">
        <v>1</v>
      </c>
      <c r="F461" s="162" t="s">
        <v>31</v>
      </c>
      <c r="G461" s="162" t="s">
        <v>120</v>
      </c>
      <c r="H461" s="162" t="s">
        <v>119</v>
      </c>
    </row>
    <row r="462" spans="1:8" hidden="1" x14ac:dyDescent="0.2">
      <c r="A462" s="162" t="s">
        <v>4603</v>
      </c>
      <c r="B462" s="162" t="s">
        <v>4603</v>
      </c>
      <c r="C462" s="162" t="s">
        <v>10486</v>
      </c>
      <c r="D462" s="162" t="s">
        <v>27</v>
      </c>
      <c r="E462" s="162">
        <v>3</v>
      </c>
      <c r="F462" s="162" t="s">
        <v>53</v>
      </c>
      <c r="G462" s="162" t="s">
        <v>700</v>
      </c>
      <c r="H462" s="162" t="s">
        <v>699</v>
      </c>
    </row>
    <row r="463" spans="1:8" hidden="1" x14ac:dyDescent="0.2">
      <c r="A463" s="162" t="s">
        <v>4639</v>
      </c>
      <c r="B463" s="162" t="s">
        <v>4639</v>
      </c>
      <c r="C463" s="162" t="s">
        <v>10484</v>
      </c>
      <c r="D463" s="162" t="s">
        <v>4398</v>
      </c>
      <c r="E463" s="162">
        <v>2</v>
      </c>
      <c r="F463" s="162" t="s">
        <v>34</v>
      </c>
      <c r="G463" s="162" t="s">
        <v>114</v>
      </c>
      <c r="H463" s="162" t="s">
        <v>113</v>
      </c>
    </row>
    <row r="464" spans="1:8" hidden="1" x14ac:dyDescent="0.2">
      <c r="A464" s="162" t="s">
        <v>4639</v>
      </c>
      <c r="B464" s="162" t="s">
        <v>4639</v>
      </c>
      <c r="C464" s="162" t="s">
        <v>10484</v>
      </c>
      <c r="D464" s="162" t="s">
        <v>4398</v>
      </c>
      <c r="E464" s="162">
        <v>1</v>
      </c>
      <c r="F464" s="162" t="s">
        <v>31</v>
      </c>
      <c r="G464" s="162" t="s">
        <v>120</v>
      </c>
      <c r="H464" s="162" t="s">
        <v>119</v>
      </c>
    </row>
    <row r="465" spans="1:8" hidden="1" x14ac:dyDescent="0.2">
      <c r="A465" s="162" t="s">
        <v>4604</v>
      </c>
      <c r="B465" s="162" t="s">
        <v>4604</v>
      </c>
      <c r="C465" s="162" t="s">
        <v>10487</v>
      </c>
      <c r="D465" s="162" t="s">
        <v>27</v>
      </c>
      <c r="E465" s="162">
        <v>3</v>
      </c>
      <c r="F465" s="162" t="s">
        <v>53</v>
      </c>
      <c r="G465" s="162" t="s">
        <v>700</v>
      </c>
      <c r="H465" s="162" t="s">
        <v>699</v>
      </c>
    </row>
    <row r="466" spans="1:8" hidden="1" x14ac:dyDescent="0.2">
      <c r="A466" s="162" t="s">
        <v>4640</v>
      </c>
      <c r="B466" s="162" t="s">
        <v>4640</v>
      </c>
      <c r="C466" s="162" t="s">
        <v>10485</v>
      </c>
      <c r="D466" s="162" t="s">
        <v>4398</v>
      </c>
      <c r="E466" s="162">
        <v>2</v>
      </c>
      <c r="F466" s="162" t="s">
        <v>34</v>
      </c>
      <c r="G466" s="162" t="s">
        <v>114</v>
      </c>
      <c r="H466" s="162" t="s">
        <v>113</v>
      </c>
    </row>
    <row r="467" spans="1:8" hidden="1" x14ac:dyDescent="0.2">
      <c r="A467" s="162" t="s">
        <v>4640</v>
      </c>
      <c r="B467" s="162" t="s">
        <v>4640</v>
      </c>
      <c r="C467" s="162" t="s">
        <v>10485</v>
      </c>
      <c r="D467" s="162" t="s">
        <v>4398</v>
      </c>
      <c r="E467" s="162">
        <v>1</v>
      </c>
      <c r="F467" s="162" t="s">
        <v>31</v>
      </c>
      <c r="G467" s="162" t="s">
        <v>120</v>
      </c>
      <c r="H467" s="162" t="s">
        <v>119</v>
      </c>
    </row>
    <row r="468" spans="1:8" hidden="1" x14ac:dyDescent="0.2">
      <c r="A468" s="162" t="s">
        <v>4585</v>
      </c>
      <c r="B468" s="162" t="s">
        <v>4585</v>
      </c>
      <c r="C468" s="162" t="s">
        <v>10488</v>
      </c>
      <c r="D468" s="162" t="s">
        <v>27</v>
      </c>
      <c r="E468" s="162">
        <v>3</v>
      </c>
      <c r="F468" s="162" t="s">
        <v>53</v>
      </c>
      <c r="G468" s="162" t="s">
        <v>700</v>
      </c>
      <c r="H468" s="162" t="s">
        <v>699</v>
      </c>
    </row>
    <row r="469" spans="1:8" hidden="1" x14ac:dyDescent="0.2">
      <c r="A469" s="162" t="s">
        <v>4603</v>
      </c>
      <c r="B469" s="162" t="s">
        <v>4603</v>
      </c>
      <c r="C469" s="162" t="s">
        <v>10486</v>
      </c>
      <c r="D469" s="162" t="s">
        <v>116</v>
      </c>
      <c r="E469" s="162">
        <v>2</v>
      </c>
      <c r="F469" s="162" t="s">
        <v>34</v>
      </c>
      <c r="G469" s="162" t="s">
        <v>114</v>
      </c>
      <c r="H469" s="162" t="s">
        <v>113</v>
      </c>
    </row>
    <row r="470" spans="1:8" hidden="1" x14ac:dyDescent="0.2">
      <c r="A470" s="162" t="s">
        <v>4586</v>
      </c>
      <c r="B470" s="162" t="s">
        <v>4586</v>
      </c>
      <c r="C470" s="162" t="s">
        <v>10489</v>
      </c>
      <c r="D470" s="162" t="s">
        <v>27</v>
      </c>
      <c r="E470" s="162">
        <v>3</v>
      </c>
      <c r="F470" s="162" t="s">
        <v>53</v>
      </c>
      <c r="G470" s="162" t="s">
        <v>700</v>
      </c>
      <c r="H470" s="162" t="s">
        <v>699</v>
      </c>
    </row>
    <row r="471" spans="1:8" hidden="1" x14ac:dyDescent="0.2">
      <c r="A471" s="162" t="s">
        <v>4604</v>
      </c>
      <c r="B471" s="162" t="s">
        <v>4604</v>
      </c>
      <c r="C471" s="162" t="s">
        <v>10487</v>
      </c>
      <c r="D471" s="162" t="s">
        <v>116</v>
      </c>
      <c r="E471" s="162">
        <v>2</v>
      </c>
      <c r="F471" s="162" t="s">
        <v>34</v>
      </c>
      <c r="G471" s="162" t="s">
        <v>114</v>
      </c>
      <c r="H471" s="162" t="s">
        <v>113</v>
      </c>
    </row>
    <row r="472" spans="1:8" hidden="1" x14ac:dyDescent="0.2">
      <c r="A472" s="162" t="s">
        <v>4579</v>
      </c>
      <c r="B472" s="162" t="s">
        <v>4579</v>
      </c>
      <c r="C472" s="162" t="s">
        <v>10502</v>
      </c>
      <c r="D472" s="162" t="s">
        <v>27</v>
      </c>
      <c r="E472" s="162">
        <v>3</v>
      </c>
      <c r="F472" s="162" t="s">
        <v>53</v>
      </c>
      <c r="G472" s="162" t="s">
        <v>700</v>
      </c>
      <c r="H472" s="162" t="s">
        <v>699</v>
      </c>
    </row>
    <row r="473" spans="1:8" hidden="1" x14ac:dyDescent="0.2">
      <c r="A473" s="162" t="s">
        <v>4585</v>
      </c>
      <c r="B473" s="162" t="s">
        <v>4585</v>
      </c>
      <c r="C473" s="162" t="s">
        <v>10488</v>
      </c>
      <c r="D473" s="162" t="s">
        <v>4398</v>
      </c>
      <c r="E473" s="162">
        <v>2</v>
      </c>
      <c r="F473" s="162" t="s">
        <v>34</v>
      </c>
      <c r="G473" s="162" t="s">
        <v>114</v>
      </c>
      <c r="H473" s="162" t="s">
        <v>113</v>
      </c>
    </row>
    <row r="474" spans="1:8" hidden="1" x14ac:dyDescent="0.2">
      <c r="A474" s="162" t="s">
        <v>4585</v>
      </c>
      <c r="B474" s="162" t="s">
        <v>4585</v>
      </c>
      <c r="C474" s="162" t="s">
        <v>10488</v>
      </c>
      <c r="D474" s="162" t="s">
        <v>4398</v>
      </c>
      <c r="E474" s="162">
        <v>1</v>
      </c>
      <c r="F474" s="162" t="s">
        <v>31</v>
      </c>
      <c r="G474" s="162" t="s">
        <v>120</v>
      </c>
      <c r="H474" s="162" t="s">
        <v>119</v>
      </c>
    </row>
    <row r="475" spans="1:8" hidden="1" x14ac:dyDescent="0.2">
      <c r="A475" s="162" t="s">
        <v>4580</v>
      </c>
      <c r="B475" s="162" t="s">
        <v>4580</v>
      </c>
      <c r="C475" s="162" t="s">
        <v>10503</v>
      </c>
      <c r="D475" s="162" t="s">
        <v>27</v>
      </c>
      <c r="E475" s="162">
        <v>3</v>
      </c>
      <c r="F475" s="162" t="s">
        <v>53</v>
      </c>
      <c r="G475" s="162" t="s">
        <v>700</v>
      </c>
      <c r="H475" s="162" t="s">
        <v>699</v>
      </c>
    </row>
    <row r="476" spans="1:8" hidden="1" x14ac:dyDescent="0.2">
      <c r="A476" s="162" t="s">
        <v>4586</v>
      </c>
      <c r="B476" s="162" t="s">
        <v>4586</v>
      </c>
      <c r="C476" s="162" t="s">
        <v>10489</v>
      </c>
      <c r="D476" s="162" t="s">
        <v>4398</v>
      </c>
      <c r="E476" s="162">
        <v>2</v>
      </c>
      <c r="F476" s="162" t="s">
        <v>34</v>
      </c>
      <c r="G476" s="162" t="s">
        <v>114</v>
      </c>
      <c r="H476" s="162" t="s">
        <v>113</v>
      </c>
    </row>
    <row r="477" spans="1:8" hidden="1" x14ac:dyDescent="0.2">
      <c r="A477" s="162" t="s">
        <v>4586</v>
      </c>
      <c r="B477" s="162" t="s">
        <v>4586</v>
      </c>
      <c r="C477" s="162" t="s">
        <v>10489</v>
      </c>
      <c r="D477" s="162" t="s">
        <v>4398</v>
      </c>
      <c r="E477" s="162">
        <v>1</v>
      </c>
      <c r="F477" s="162" t="s">
        <v>31</v>
      </c>
      <c r="G477" s="162" t="s">
        <v>120</v>
      </c>
      <c r="H477" s="162" t="s">
        <v>119</v>
      </c>
    </row>
    <row r="478" spans="1:8" hidden="1" x14ac:dyDescent="0.2">
      <c r="A478" s="162" t="s">
        <v>10047</v>
      </c>
      <c r="B478" s="162" t="s">
        <v>10047</v>
      </c>
      <c r="C478" s="162" t="s">
        <v>10536</v>
      </c>
      <c r="D478" s="162" t="s">
        <v>90</v>
      </c>
      <c r="E478" s="162">
        <v>3</v>
      </c>
      <c r="F478" s="162" t="s">
        <v>53</v>
      </c>
      <c r="G478" s="162" t="s">
        <v>705</v>
      </c>
      <c r="H478" s="162" t="s">
        <v>704</v>
      </c>
    </row>
    <row r="479" spans="1:8" hidden="1" x14ac:dyDescent="0.2">
      <c r="A479" s="162" t="s">
        <v>10048</v>
      </c>
      <c r="B479" s="162" t="s">
        <v>10048</v>
      </c>
      <c r="C479" s="162" t="s">
        <v>10537</v>
      </c>
      <c r="D479" s="162" t="s">
        <v>90</v>
      </c>
      <c r="E479" s="162">
        <v>3</v>
      </c>
      <c r="F479" s="162" t="s">
        <v>53</v>
      </c>
      <c r="G479" s="162" t="s">
        <v>705</v>
      </c>
      <c r="H479" s="162" t="s">
        <v>704</v>
      </c>
    </row>
    <row r="480" spans="1:8" hidden="1" x14ac:dyDescent="0.2">
      <c r="A480" s="162" t="s">
        <v>10014</v>
      </c>
      <c r="B480" s="162" t="s">
        <v>10014</v>
      </c>
      <c r="C480" s="162" t="s">
        <v>10498</v>
      </c>
      <c r="D480" s="162" t="s">
        <v>123</v>
      </c>
      <c r="E480" s="162">
        <v>3</v>
      </c>
      <c r="F480" s="162" t="s">
        <v>53</v>
      </c>
      <c r="G480" s="162" t="s">
        <v>122</v>
      </c>
      <c r="H480" s="162" t="s">
        <v>121</v>
      </c>
    </row>
    <row r="481" spans="1:8" hidden="1" x14ac:dyDescent="0.2">
      <c r="A481" s="162" t="s">
        <v>10007</v>
      </c>
      <c r="B481" s="162" t="s">
        <v>10007</v>
      </c>
      <c r="C481" s="162" t="s">
        <v>10491</v>
      </c>
      <c r="D481" s="162" t="s">
        <v>4398</v>
      </c>
      <c r="E481" s="162">
        <v>2</v>
      </c>
      <c r="F481" s="162" t="s">
        <v>34</v>
      </c>
      <c r="G481" s="162" t="s">
        <v>114</v>
      </c>
      <c r="H481" s="162" t="s">
        <v>113</v>
      </c>
    </row>
    <row r="482" spans="1:8" hidden="1" x14ac:dyDescent="0.2">
      <c r="A482" s="162" t="s">
        <v>10007</v>
      </c>
      <c r="B482" s="162" t="s">
        <v>10007</v>
      </c>
      <c r="C482" s="162" t="s">
        <v>10491</v>
      </c>
      <c r="D482" s="162" t="s">
        <v>4398</v>
      </c>
      <c r="E482" s="162">
        <v>1</v>
      </c>
      <c r="F482" s="162" t="s">
        <v>31</v>
      </c>
      <c r="G482" s="162" t="s">
        <v>120</v>
      </c>
      <c r="H482" s="162" t="s">
        <v>119</v>
      </c>
    </row>
    <row r="483" spans="1:8" hidden="1" x14ac:dyDescent="0.2">
      <c r="A483" s="162" t="s">
        <v>10016</v>
      </c>
      <c r="B483" s="162" t="s">
        <v>10016</v>
      </c>
      <c r="C483" s="162" t="s">
        <v>10500</v>
      </c>
      <c r="D483" s="162" t="s">
        <v>123</v>
      </c>
      <c r="E483" s="162">
        <v>3</v>
      </c>
      <c r="F483" s="162" t="s">
        <v>53</v>
      </c>
      <c r="G483" s="162" t="s">
        <v>122</v>
      </c>
      <c r="H483" s="162" t="s">
        <v>121</v>
      </c>
    </row>
    <row r="484" spans="1:8" hidden="1" x14ac:dyDescent="0.2">
      <c r="A484" s="162" t="s">
        <v>10008</v>
      </c>
      <c r="B484" s="162" t="s">
        <v>10008</v>
      </c>
      <c r="C484" s="162" t="s">
        <v>10492</v>
      </c>
      <c r="D484" s="162" t="s">
        <v>4398</v>
      </c>
      <c r="E484" s="162">
        <v>2</v>
      </c>
      <c r="F484" s="162" t="s">
        <v>34</v>
      </c>
      <c r="G484" s="162" t="s">
        <v>114</v>
      </c>
      <c r="H484" s="162" t="s">
        <v>113</v>
      </c>
    </row>
    <row r="485" spans="1:8" hidden="1" x14ac:dyDescent="0.2">
      <c r="A485" s="162" t="s">
        <v>10008</v>
      </c>
      <c r="B485" s="162" t="s">
        <v>10008</v>
      </c>
      <c r="C485" s="162" t="s">
        <v>10492</v>
      </c>
      <c r="D485" s="162" t="s">
        <v>4398</v>
      </c>
      <c r="E485" s="162">
        <v>1</v>
      </c>
      <c r="F485" s="162" t="s">
        <v>31</v>
      </c>
      <c r="G485" s="162" t="s">
        <v>120</v>
      </c>
      <c r="H485" s="162" t="s">
        <v>119</v>
      </c>
    </row>
    <row r="486" spans="1:8" hidden="1" x14ac:dyDescent="0.2">
      <c r="A486" s="162" t="s">
        <v>10009</v>
      </c>
      <c r="B486" s="162" t="s">
        <v>10009</v>
      </c>
      <c r="C486" s="162" t="s">
        <v>10493</v>
      </c>
      <c r="D486" s="162" t="s">
        <v>93</v>
      </c>
      <c r="E486" s="162">
        <v>4</v>
      </c>
      <c r="F486" s="162" t="s">
        <v>56</v>
      </c>
      <c r="G486" s="162" t="s">
        <v>1620</v>
      </c>
      <c r="H486" s="162" t="s">
        <v>1619</v>
      </c>
    </row>
    <row r="487" spans="1:8" hidden="1" x14ac:dyDescent="0.2">
      <c r="A487" s="162" t="s">
        <v>10049</v>
      </c>
      <c r="B487" s="162" t="s">
        <v>10049</v>
      </c>
      <c r="C487" s="162" t="s">
        <v>10538</v>
      </c>
      <c r="D487" s="162" t="s">
        <v>90</v>
      </c>
      <c r="E487" s="162">
        <v>3</v>
      </c>
      <c r="F487" s="162" t="s">
        <v>53</v>
      </c>
      <c r="G487" s="162" t="s">
        <v>705</v>
      </c>
      <c r="H487" s="162" t="s">
        <v>704</v>
      </c>
    </row>
    <row r="488" spans="1:8" hidden="1" x14ac:dyDescent="0.2">
      <c r="A488" s="162" t="s">
        <v>10050</v>
      </c>
      <c r="B488" s="162" t="s">
        <v>10050</v>
      </c>
      <c r="C488" s="162" t="s">
        <v>10539</v>
      </c>
      <c r="D488" s="162" t="s">
        <v>90</v>
      </c>
      <c r="E488" s="162">
        <v>3</v>
      </c>
      <c r="F488" s="162" t="s">
        <v>53</v>
      </c>
      <c r="G488" s="162" t="s">
        <v>705</v>
      </c>
      <c r="H488" s="162" t="s">
        <v>704</v>
      </c>
    </row>
    <row r="489" spans="1:8" hidden="1" x14ac:dyDescent="0.2">
      <c r="A489" s="162" t="s">
        <v>10009</v>
      </c>
      <c r="B489" s="162" t="s">
        <v>10009</v>
      </c>
      <c r="C489" s="162" t="s">
        <v>10493</v>
      </c>
      <c r="D489" s="162" t="s">
        <v>93</v>
      </c>
      <c r="E489" s="162">
        <v>3</v>
      </c>
      <c r="F489" s="162" t="s">
        <v>53</v>
      </c>
      <c r="G489" s="162" t="s">
        <v>1616</v>
      </c>
      <c r="H489" s="162" t="s">
        <v>1615</v>
      </c>
    </row>
    <row r="490" spans="1:8" hidden="1" x14ac:dyDescent="0.2">
      <c r="A490" s="162" t="s">
        <v>10010</v>
      </c>
      <c r="B490" s="162" t="s">
        <v>10010</v>
      </c>
      <c r="C490" s="162" t="s">
        <v>10494</v>
      </c>
      <c r="D490" s="162" t="s">
        <v>93</v>
      </c>
      <c r="E490" s="162">
        <v>3</v>
      </c>
      <c r="F490" s="162" t="s">
        <v>53</v>
      </c>
      <c r="G490" s="162" t="s">
        <v>192</v>
      </c>
      <c r="H490" s="162" t="s">
        <v>191</v>
      </c>
    </row>
    <row r="491" spans="1:8" hidden="1" x14ac:dyDescent="0.2">
      <c r="A491" s="162" t="s">
        <v>10010</v>
      </c>
      <c r="B491" s="162" t="s">
        <v>10010</v>
      </c>
      <c r="C491" s="162" t="s">
        <v>10494</v>
      </c>
      <c r="D491" s="162" t="s">
        <v>516</v>
      </c>
      <c r="E491" s="162">
        <v>1</v>
      </c>
      <c r="F491" s="162" t="s">
        <v>31</v>
      </c>
      <c r="G491" s="162" t="s">
        <v>1414</v>
      </c>
      <c r="H491" s="162" t="s">
        <v>1413</v>
      </c>
    </row>
    <row r="492" spans="1:8" hidden="1" x14ac:dyDescent="0.2">
      <c r="A492" s="162" t="s">
        <v>10010</v>
      </c>
      <c r="B492" s="162" t="s">
        <v>10010</v>
      </c>
      <c r="C492" s="162" t="s">
        <v>10494</v>
      </c>
      <c r="D492" s="162" t="s">
        <v>93</v>
      </c>
      <c r="E492" s="162">
        <v>4</v>
      </c>
      <c r="F492" s="162" t="s">
        <v>56</v>
      </c>
      <c r="G492" s="162" t="s">
        <v>518</v>
      </c>
      <c r="H492" s="162" t="s">
        <v>517</v>
      </c>
    </row>
    <row r="493" spans="1:8" hidden="1" x14ac:dyDescent="0.2">
      <c r="A493" s="162" t="s">
        <v>10010</v>
      </c>
      <c r="B493" s="162" t="s">
        <v>10010</v>
      </c>
      <c r="C493" s="162" t="s">
        <v>10494</v>
      </c>
      <c r="D493" s="162" t="s">
        <v>93</v>
      </c>
      <c r="E493" s="162">
        <v>10</v>
      </c>
      <c r="F493" s="183" t="s">
        <v>63</v>
      </c>
      <c r="G493" s="162" t="s">
        <v>9673</v>
      </c>
      <c r="H493" s="162" t="s">
        <v>9674</v>
      </c>
    </row>
    <row r="494" spans="1:8" hidden="1" x14ac:dyDescent="0.2">
      <c r="A494" s="162" t="s">
        <v>10010</v>
      </c>
      <c r="B494" s="162" t="s">
        <v>10010</v>
      </c>
      <c r="C494" s="162" t="s">
        <v>10494</v>
      </c>
      <c r="D494" s="162" t="s">
        <v>516</v>
      </c>
      <c r="E494" s="162">
        <v>2</v>
      </c>
      <c r="F494" s="162" t="s">
        <v>34</v>
      </c>
    </row>
    <row r="495" spans="1:8" hidden="1" x14ac:dyDescent="0.2">
      <c r="A495" s="216" t="s">
        <v>10011</v>
      </c>
      <c r="B495" s="216" t="s">
        <v>10011</v>
      </c>
      <c r="C495" s="217" t="s">
        <v>10495</v>
      </c>
      <c r="D495" s="162" t="s">
        <v>516</v>
      </c>
      <c r="E495" s="160">
        <v>2</v>
      </c>
      <c r="F495" s="160" t="s">
        <v>34</v>
      </c>
      <c r="G495" s="160" t="s">
        <v>515</v>
      </c>
      <c r="H495" s="160" t="s">
        <v>6631</v>
      </c>
    </row>
    <row r="496" spans="1:8" hidden="1" x14ac:dyDescent="0.2">
      <c r="A496" s="160" t="s">
        <v>10012</v>
      </c>
      <c r="B496" s="160" t="s">
        <v>10012</v>
      </c>
      <c r="C496" s="218" t="s">
        <v>10496</v>
      </c>
      <c r="D496" s="162" t="s">
        <v>516</v>
      </c>
      <c r="E496" s="160">
        <v>2</v>
      </c>
      <c r="F496" s="160" t="s">
        <v>34</v>
      </c>
      <c r="G496" s="160" t="s">
        <v>6635</v>
      </c>
      <c r="H496" s="160" t="s">
        <v>6636</v>
      </c>
    </row>
    <row r="497" spans="1:8" hidden="1" x14ac:dyDescent="0.2">
      <c r="A497" s="162" t="s">
        <v>10017</v>
      </c>
      <c r="B497" s="162" t="s">
        <v>10017</v>
      </c>
      <c r="C497" s="162" t="s">
        <v>10501</v>
      </c>
      <c r="D497" s="162" t="s">
        <v>123</v>
      </c>
      <c r="E497" s="162">
        <v>3</v>
      </c>
      <c r="F497" s="162" t="s">
        <v>53</v>
      </c>
      <c r="G497" s="162" t="s">
        <v>122</v>
      </c>
      <c r="H497" s="162" t="s">
        <v>121</v>
      </c>
    </row>
    <row r="498" spans="1:8" hidden="1" x14ac:dyDescent="0.2">
      <c r="A498" s="162" t="s">
        <v>10013</v>
      </c>
      <c r="B498" s="162" t="s">
        <v>10013</v>
      </c>
      <c r="C498" s="162" t="s">
        <v>10497</v>
      </c>
      <c r="D498" s="162" t="s">
        <v>4398</v>
      </c>
      <c r="E498" s="162">
        <v>2</v>
      </c>
      <c r="F498" s="162" t="s">
        <v>34</v>
      </c>
      <c r="G498" s="162" t="s">
        <v>114</v>
      </c>
      <c r="H498" s="162" t="s">
        <v>113</v>
      </c>
    </row>
    <row r="499" spans="1:8" hidden="1" x14ac:dyDescent="0.2">
      <c r="A499" s="162" t="s">
        <v>10013</v>
      </c>
      <c r="B499" s="162" t="s">
        <v>10013</v>
      </c>
      <c r="C499" s="162" t="s">
        <v>10497</v>
      </c>
      <c r="D499" s="162" t="s">
        <v>4398</v>
      </c>
      <c r="E499" s="162">
        <v>1</v>
      </c>
      <c r="F499" s="162" t="s">
        <v>31</v>
      </c>
      <c r="G499" s="162" t="s">
        <v>120</v>
      </c>
      <c r="H499" s="162" t="s">
        <v>119</v>
      </c>
    </row>
    <row r="500" spans="1:8" hidden="1" x14ac:dyDescent="0.2">
      <c r="A500" s="162" t="s">
        <v>10028</v>
      </c>
      <c r="B500" s="162" t="s">
        <v>10028</v>
      </c>
      <c r="C500" s="162" t="s">
        <v>10514</v>
      </c>
      <c r="D500" s="162" t="s">
        <v>123</v>
      </c>
      <c r="E500" s="162">
        <v>3</v>
      </c>
      <c r="F500" s="162" t="s">
        <v>53</v>
      </c>
      <c r="G500" s="162" t="s">
        <v>122</v>
      </c>
      <c r="H500" s="162" t="s">
        <v>121</v>
      </c>
    </row>
    <row r="501" spans="1:8" hidden="1" x14ac:dyDescent="0.2">
      <c r="A501" s="162" t="s">
        <v>10014</v>
      </c>
      <c r="B501" s="162" t="s">
        <v>10014</v>
      </c>
      <c r="C501" s="162" t="s">
        <v>10498</v>
      </c>
      <c r="D501" s="162" t="s">
        <v>4398</v>
      </c>
      <c r="E501" s="162">
        <v>2</v>
      </c>
      <c r="F501" s="162" t="s">
        <v>34</v>
      </c>
      <c r="G501" s="162" t="s">
        <v>114</v>
      </c>
      <c r="H501" s="162" t="s">
        <v>113</v>
      </c>
    </row>
    <row r="502" spans="1:8" hidden="1" x14ac:dyDescent="0.2">
      <c r="A502" s="162" t="s">
        <v>10014</v>
      </c>
      <c r="B502" s="162" t="s">
        <v>10014</v>
      </c>
      <c r="C502" s="162" t="s">
        <v>10498</v>
      </c>
      <c r="D502" s="162" t="s">
        <v>4398</v>
      </c>
      <c r="E502" s="162">
        <v>1</v>
      </c>
      <c r="F502" s="162" t="s">
        <v>31</v>
      </c>
      <c r="G502" s="162" t="s">
        <v>120</v>
      </c>
      <c r="H502" s="162" t="s">
        <v>119</v>
      </c>
    </row>
    <row r="503" spans="1:8" hidden="1" x14ac:dyDescent="0.2">
      <c r="A503" s="162" t="s">
        <v>10015</v>
      </c>
      <c r="B503" s="162" t="s">
        <v>10015</v>
      </c>
      <c r="C503" s="162" t="s">
        <v>10499</v>
      </c>
      <c r="D503" s="162" t="s">
        <v>93</v>
      </c>
      <c r="E503" s="162">
        <v>8</v>
      </c>
      <c r="F503" s="183" t="s">
        <v>41</v>
      </c>
      <c r="G503" s="162" t="s">
        <v>1107</v>
      </c>
      <c r="H503" s="162" t="s">
        <v>1106</v>
      </c>
    </row>
    <row r="504" spans="1:8" hidden="1" x14ac:dyDescent="0.2">
      <c r="A504" s="162" t="s">
        <v>10015</v>
      </c>
      <c r="B504" s="162" t="s">
        <v>10015</v>
      </c>
      <c r="C504" s="162" t="s">
        <v>10499</v>
      </c>
      <c r="D504" s="162" t="s">
        <v>93</v>
      </c>
      <c r="E504" s="162">
        <v>9</v>
      </c>
      <c r="F504" s="183" t="s">
        <v>66</v>
      </c>
      <c r="G504" s="162" t="s">
        <v>1111</v>
      </c>
      <c r="H504" s="162" t="s">
        <v>1110</v>
      </c>
    </row>
    <row r="505" spans="1:8" hidden="1" x14ac:dyDescent="0.2">
      <c r="A505" s="162" t="s">
        <v>10015</v>
      </c>
      <c r="B505" s="162" t="s">
        <v>10015</v>
      </c>
      <c r="C505" s="162" t="s">
        <v>10499</v>
      </c>
      <c r="D505" s="162" t="s">
        <v>93</v>
      </c>
      <c r="E505" s="162">
        <v>10</v>
      </c>
      <c r="F505" s="183" t="s">
        <v>63</v>
      </c>
      <c r="G505" s="162" t="s">
        <v>1113</v>
      </c>
      <c r="H505" s="162" t="s">
        <v>1112</v>
      </c>
    </row>
    <row r="506" spans="1:8" hidden="1" x14ac:dyDescent="0.2">
      <c r="A506" s="162" t="s">
        <v>10029</v>
      </c>
      <c r="B506" s="162" t="s">
        <v>10029</v>
      </c>
      <c r="C506" s="162" t="s">
        <v>10515</v>
      </c>
      <c r="D506" s="162" t="s">
        <v>123</v>
      </c>
      <c r="E506" s="162">
        <v>3</v>
      </c>
      <c r="F506" s="162" t="s">
        <v>53</v>
      </c>
      <c r="G506" s="162" t="s">
        <v>122</v>
      </c>
      <c r="H506" s="162" t="s">
        <v>121</v>
      </c>
    </row>
    <row r="507" spans="1:8" hidden="1" x14ac:dyDescent="0.2">
      <c r="A507" s="162" t="s">
        <v>10016</v>
      </c>
      <c r="B507" s="162" t="s">
        <v>10016</v>
      </c>
      <c r="C507" s="162" t="s">
        <v>10500</v>
      </c>
      <c r="D507" s="162" t="s">
        <v>4398</v>
      </c>
      <c r="E507" s="162">
        <v>2</v>
      </c>
      <c r="F507" s="162" t="s">
        <v>34</v>
      </c>
      <c r="G507" s="162" t="s">
        <v>114</v>
      </c>
      <c r="H507" s="162" t="s">
        <v>113</v>
      </c>
    </row>
    <row r="508" spans="1:8" hidden="1" x14ac:dyDescent="0.2">
      <c r="A508" s="162" t="s">
        <v>10016</v>
      </c>
      <c r="B508" s="162" t="s">
        <v>10016</v>
      </c>
      <c r="C508" s="162" t="s">
        <v>10500</v>
      </c>
      <c r="D508" s="162" t="s">
        <v>4398</v>
      </c>
      <c r="E508" s="162">
        <v>1</v>
      </c>
      <c r="F508" s="162" t="s">
        <v>31</v>
      </c>
      <c r="G508" s="162" t="s">
        <v>120</v>
      </c>
      <c r="H508" s="162" t="s">
        <v>119</v>
      </c>
    </row>
    <row r="509" spans="1:8" hidden="1" x14ac:dyDescent="0.2">
      <c r="A509" s="162" t="s">
        <v>10034</v>
      </c>
      <c r="B509" s="162" t="s">
        <v>10034</v>
      </c>
      <c r="C509" s="162" t="s">
        <v>10521</v>
      </c>
      <c r="D509" s="162" t="s">
        <v>123</v>
      </c>
      <c r="E509" s="162">
        <v>3</v>
      </c>
      <c r="F509" s="162" t="s">
        <v>53</v>
      </c>
      <c r="G509" s="162" t="s">
        <v>122</v>
      </c>
      <c r="H509" s="162" t="s">
        <v>121</v>
      </c>
    </row>
    <row r="510" spans="1:8" hidden="1" x14ac:dyDescent="0.2">
      <c r="A510" s="162" t="s">
        <v>10017</v>
      </c>
      <c r="B510" s="162" t="s">
        <v>10017</v>
      </c>
      <c r="C510" s="162" t="s">
        <v>10501</v>
      </c>
      <c r="D510" s="162" t="s">
        <v>4398</v>
      </c>
      <c r="E510" s="162">
        <v>2</v>
      </c>
      <c r="F510" s="162" t="s">
        <v>34</v>
      </c>
      <c r="G510" s="162" t="s">
        <v>114</v>
      </c>
      <c r="H510" s="162" t="s">
        <v>113</v>
      </c>
    </row>
    <row r="511" spans="1:8" hidden="1" x14ac:dyDescent="0.2">
      <c r="A511" s="162" t="s">
        <v>10017</v>
      </c>
      <c r="B511" s="162" t="s">
        <v>10017</v>
      </c>
      <c r="C511" s="162" t="s">
        <v>10501</v>
      </c>
      <c r="D511" s="162" t="s">
        <v>4398</v>
      </c>
      <c r="E511" s="162">
        <v>1</v>
      </c>
      <c r="F511" s="162" t="s">
        <v>31</v>
      </c>
      <c r="G511" s="162" t="s">
        <v>120</v>
      </c>
      <c r="H511" s="162" t="s">
        <v>119</v>
      </c>
    </row>
    <row r="512" spans="1:8" hidden="1" x14ac:dyDescent="0.2">
      <c r="A512" s="162" t="s">
        <v>4612</v>
      </c>
      <c r="B512" s="162" t="s">
        <v>4612</v>
      </c>
      <c r="C512" s="162" t="s">
        <v>10525</v>
      </c>
      <c r="D512" s="162" t="s">
        <v>27</v>
      </c>
      <c r="E512" s="162">
        <v>3</v>
      </c>
      <c r="F512" s="162" t="s">
        <v>53</v>
      </c>
      <c r="G512" s="162" t="s">
        <v>700</v>
      </c>
      <c r="H512" s="162" t="s">
        <v>699</v>
      </c>
    </row>
    <row r="513" spans="1:8" hidden="1" x14ac:dyDescent="0.2">
      <c r="A513" s="162" t="s">
        <v>4579</v>
      </c>
      <c r="B513" s="162" t="s">
        <v>4579</v>
      </c>
      <c r="C513" s="162" t="s">
        <v>10502</v>
      </c>
      <c r="D513" s="162" t="s">
        <v>4398</v>
      </c>
      <c r="E513" s="162">
        <v>2</v>
      </c>
      <c r="F513" s="162" t="s">
        <v>34</v>
      </c>
      <c r="G513" s="162" t="s">
        <v>114</v>
      </c>
      <c r="H513" s="162" t="s">
        <v>113</v>
      </c>
    </row>
    <row r="514" spans="1:8" hidden="1" x14ac:dyDescent="0.2">
      <c r="A514" s="162" t="s">
        <v>4579</v>
      </c>
      <c r="B514" s="162" t="s">
        <v>4579</v>
      </c>
      <c r="C514" s="162" t="s">
        <v>10502</v>
      </c>
      <c r="D514" s="162" t="s">
        <v>4398</v>
      </c>
      <c r="E514" s="162">
        <v>1</v>
      </c>
      <c r="F514" s="162" t="s">
        <v>31</v>
      </c>
      <c r="G514" s="162" t="s">
        <v>120</v>
      </c>
      <c r="H514" s="162" t="s">
        <v>119</v>
      </c>
    </row>
    <row r="515" spans="1:8" hidden="1" x14ac:dyDescent="0.2">
      <c r="A515" s="162" t="s">
        <v>4613</v>
      </c>
      <c r="B515" s="162" t="s">
        <v>4613</v>
      </c>
      <c r="C515" s="162" t="s">
        <v>10526</v>
      </c>
      <c r="D515" s="162" t="s">
        <v>27</v>
      </c>
      <c r="E515" s="162">
        <v>3</v>
      </c>
      <c r="F515" s="162" t="s">
        <v>53</v>
      </c>
      <c r="G515" s="162" t="s">
        <v>700</v>
      </c>
      <c r="H515" s="162" t="s">
        <v>699</v>
      </c>
    </row>
    <row r="516" spans="1:8" hidden="1" x14ac:dyDescent="0.2">
      <c r="A516" s="162" t="s">
        <v>4580</v>
      </c>
      <c r="B516" s="162" t="s">
        <v>4580</v>
      </c>
      <c r="C516" s="162" t="s">
        <v>10503</v>
      </c>
      <c r="D516" s="162" t="s">
        <v>4398</v>
      </c>
      <c r="E516" s="162">
        <v>2</v>
      </c>
      <c r="F516" s="162" t="s">
        <v>34</v>
      </c>
      <c r="G516" s="162" t="s">
        <v>114</v>
      </c>
      <c r="H516" s="162" t="s">
        <v>113</v>
      </c>
    </row>
    <row r="517" spans="1:8" hidden="1" x14ac:dyDescent="0.2">
      <c r="A517" s="162" t="s">
        <v>4580</v>
      </c>
      <c r="B517" s="162" t="s">
        <v>4580</v>
      </c>
      <c r="C517" s="162" t="s">
        <v>10503</v>
      </c>
      <c r="D517" s="162" t="s">
        <v>4398</v>
      </c>
      <c r="E517" s="162">
        <v>1</v>
      </c>
      <c r="F517" s="162" t="s">
        <v>31</v>
      </c>
      <c r="G517" s="162" t="s">
        <v>120</v>
      </c>
      <c r="H517" s="162" t="s">
        <v>119</v>
      </c>
    </row>
    <row r="518" spans="1:8" hidden="1" x14ac:dyDescent="0.2">
      <c r="A518" s="162" t="s">
        <v>10018</v>
      </c>
      <c r="B518" s="162" t="s">
        <v>10018</v>
      </c>
      <c r="C518" s="162" t="s">
        <v>10504</v>
      </c>
      <c r="D518" s="162" t="s">
        <v>158</v>
      </c>
      <c r="E518" s="162">
        <v>8</v>
      </c>
      <c r="F518" s="162" t="s">
        <v>41</v>
      </c>
      <c r="G518" s="162" t="s">
        <v>155</v>
      </c>
      <c r="H518" s="162" t="s">
        <v>154</v>
      </c>
    </row>
    <row r="519" spans="1:8" hidden="1" x14ac:dyDescent="0.2">
      <c r="A519" s="162" t="s">
        <v>10019</v>
      </c>
      <c r="B519" s="162" t="s">
        <v>10019</v>
      </c>
      <c r="C519" s="162" t="s">
        <v>10505</v>
      </c>
      <c r="D519" s="162" t="s">
        <v>93</v>
      </c>
      <c r="E519" s="162">
        <v>4</v>
      </c>
      <c r="F519" s="162" t="s">
        <v>56</v>
      </c>
      <c r="G519" s="162" t="s">
        <v>2062</v>
      </c>
      <c r="H519" s="162" t="s">
        <v>2061</v>
      </c>
    </row>
    <row r="520" spans="1:8" hidden="1" x14ac:dyDescent="0.2">
      <c r="A520" s="162" t="s">
        <v>10019</v>
      </c>
      <c r="B520" s="162" t="s">
        <v>10019</v>
      </c>
      <c r="C520" s="162" t="s">
        <v>10505</v>
      </c>
      <c r="D520" s="162" t="s">
        <v>93</v>
      </c>
      <c r="E520" s="162">
        <v>5</v>
      </c>
      <c r="F520" s="162" t="s">
        <v>22</v>
      </c>
      <c r="G520" s="162" t="s">
        <v>2068</v>
      </c>
      <c r="H520" s="162" t="s">
        <v>2067</v>
      </c>
    </row>
    <row r="521" spans="1:8" hidden="1" x14ac:dyDescent="0.2">
      <c r="A521" s="162" t="s">
        <v>10019</v>
      </c>
      <c r="B521" s="162" t="s">
        <v>10019</v>
      </c>
      <c r="C521" s="162" t="s">
        <v>10505</v>
      </c>
      <c r="D521" s="162" t="s">
        <v>93</v>
      </c>
      <c r="E521" s="162">
        <v>6</v>
      </c>
      <c r="F521" s="162" t="s">
        <v>28</v>
      </c>
      <c r="G521" s="162" t="s">
        <v>2070</v>
      </c>
      <c r="H521" s="162" t="s">
        <v>2069</v>
      </c>
    </row>
    <row r="522" spans="1:8" hidden="1" x14ac:dyDescent="0.2">
      <c r="A522" s="162" t="s">
        <v>10019</v>
      </c>
      <c r="B522" s="162" t="s">
        <v>10019</v>
      </c>
      <c r="C522" s="162" t="s">
        <v>10505</v>
      </c>
      <c r="D522" s="162" t="s">
        <v>93</v>
      </c>
      <c r="E522" s="162">
        <v>7</v>
      </c>
      <c r="F522" s="162" t="s">
        <v>38</v>
      </c>
      <c r="G522" s="162" t="s">
        <v>868</v>
      </c>
      <c r="H522" s="162" t="s">
        <v>867</v>
      </c>
    </row>
    <row r="523" spans="1:8" hidden="1" x14ac:dyDescent="0.2">
      <c r="A523" s="162" t="s">
        <v>10019</v>
      </c>
      <c r="B523" s="162" t="s">
        <v>10019</v>
      </c>
      <c r="C523" s="162" t="s">
        <v>10505</v>
      </c>
      <c r="D523" s="162" t="s">
        <v>871</v>
      </c>
      <c r="E523" s="162">
        <v>8</v>
      </c>
      <c r="F523" s="162" t="s">
        <v>41</v>
      </c>
      <c r="G523" s="162" t="s">
        <v>873</v>
      </c>
      <c r="H523" s="162" t="s">
        <v>872</v>
      </c>
    </row>
    <row r="524" spans="1:8" hidden="1" x14ac:dyDescent="0.2">
      <c r="A524" s="162" t="s">
        <v>10019</v>
      </c>
      <c r="B524" s="162" t="s">
        <v>10019</v>
      </c>
      <c r="C524" s="162" t="s">
        <v>10505</v>
      </c>
      <c r="D524" s="162" t="s">
        <v>871</v>
      </c>
      <c r="E524" s="162">
        <v>9</v>
      </c>
      <c r="F524" s="162" t="s">
        <v>66</v>
      </c>
      <c r="G524" s="162" t="s">
        <v>870</v>
      </c>
      <c r="H524" s="162" t="s">
        <v>9782</v>
      </c>
    </row>
    <row r="525" spans="1:8" hidden="1" x14ac:dyDescent="0.2">
      <c r="A525" s="162" t="s">
        <v>10019</v>
      </c>
      <c r="B525" s="162" t="s">
        <v>10019</v>
      </c>
      <c r="C525" s="162" t="s">
        <v>10505</v>
      </c>
      <c r="D525" s="162" t="s">
        <v>93</v>
      </c>
      <c r="E525" s="162">
        <v>10</v>
      </c>
      <c r="F525" s="162" t="s">
        <v>63</v>
      </c>
      <c r="G525" s="162" t="s">
        <v>875</v>
      </c>
      <c r="H525" s="162" t="s">
        <v>874</v>
      </c>
    </row>
    <row r="526" spans="1:8" hidden="1" x14ac:dyDescent="0.2">
      <c r="A526" s="162" t="s">
        <v>10019</v>
      </c>
      <c r="B526" s="162" t="s">
        <v>10019</v>
      </c>
      <c r="C526" s="162" t="s">
        <v>10505</v>
      </c>
      <c r="D526" s="162" t="s">
        <v>516</v>
      </c>
      <c r="E526" s="162">
        <v>2</v>
      </c>
      <c r="F526" s="162" t="s">
        <v>34</v>
      </c>
      <c r="G526" s="162" t="s">
        <v>1416</v>
      </c>
      <c r="H526" s="162" t="s">
        <v>1415</v>
      </c>
    </row>
    <row r="527" spans="1:8" hidden="1" x14ac:dyDescent="0.2">
      <c r="A527" s="162" t="s">
        <v>10019</v>
      </c>
      <c r="B527" s="162" t="s">
        <v>10019</v>
      </c>
      <c r="C527" s="162" t="s">
        <v>10505</v>
      </c>
      <c r="D527" s="162" t="s">
        <v>93</v>
      </c>
      <c r="E527" s="162">
        <v>3</v>
      </c>
      <c r="F527" s="162" t="s">
        <v>53</v>
      </c>
      <c r="G527" s="162" t="s">
        <v>2005</v>
      </c>
      <c r="H527" s="162" t="s">
        <v>2004</v>
      </c>
    </row>
    <row r="528" spans="1:8" hidden="1" x14ac:dyDescent="0.2">
      <c r="A528" s="162" t="s">
        <v>10019</v>
      </c>
      <c r="B528" s="162" t="s">
        <v>10019</v>
      </c>
      <c r="C528" s="162" t="s">
        <v>10505</v>
      </c>
      <c r="D528" s="162" t="s">
        <v>516</v>
      </c>
      <c r="E528" s="162">
        <v>1</v>
      </c>
      <c r="F528" s="162" t="s">
        <v>31</v>
      </c>
      <c r="G528" s="162" t="s">
        <v>1414</v>
      </c>
      <c r="H528" s="162" t="s">
        <v>1413</v>
      </c>
    </row>
    <row r="529" spans="1:8" hidden="1" x14ac:dyDescent="0.2">
      <c r="A529" s="162" t="s">
        <v>10020</v>
      </c>
      <c r="B529" s="162" t="s">
        <v>10020</v>
      </c>
      <c r="C529" s="162" t="s">
        <v>10506</v>
      </c>
      <c r="D529" s="162" t="s">
        <v>93</v>
      </c>
      <c r="E529" s="162">
        <v>3</v>
      </c>
      <c r="F529" s="162" t="s">
        <v>53</v>
      </c>
      <c r="G529" s="162" t="s">
        <v>192</v>
      </c>
      <c r="H529" s="162" t="s">
        <v>191</v>
      </c>
    </row>
    <row r="530" spans="1:8" hidden="1" x14ac:dyDescent="0.2">
      <c r="A530" s="160" t="s">
        <v>10021</v>
      </c>
      <c r="B530" s="160" t="s">
        <v>10021</v>
      </c>
      <c r="C530" s="223" t="s">
        <v>10507</v>
      </c>
      <c r="D530" s="162" t="s">
        <v>93</v>
      </c>
      <c r="E530" s="160">
        <v>3</v>
      </c>
      <c r="F530" s="160" t="s">
        <v>53</v>
      </c>
      <c r="G530" s="160" t="s">
        <v>192</v>
      </c>
      <c r="H530" s="160" t="s">
        <v>6631</v>
      </c>
    </row>
    <row r="531" spans="1:8" hidden="1" x14ac:dyDescent="0.2">
      <c r="A531" s="162" t="s">
        <v>10021</v>
      </c>
      <c r="B531" s="162" t="s">
        <v>10021</v>
      </c>
      <c r="C531" s="223" t="s">
        <v>10507</v>
      </c>
      <c r="D531" s="162" t="s">
        <v>93</v>
      </c>
      <c r="E531" s="162">
        <v>4</v>
      </c>
      <c r="F531" s="162" t="s">
        <v>56</v>
      </c>
      <c r="G531" s="162" t="s">
        <v>518</v>
      </c>
      <c r="H531" s="162" t="s">
        <v>517</v>
      </c>
    </row>
    <row r="532" spans="1:8" hidden="1" x14ac:dyDescent="0.2">
      <c r="A532" s="162" t="s">
        <v>10021</v>
      </c>
      <c r="B532" s="162" t="s">
        <v>10021</v>
      </c>
      <c r="C532" s="223" t="s">
        <v>10507</v>
      </c>
      <c r="D532" s="162" t="s">
        <v>93</v>
      </c>
      <c r="E532" s="162">
        <v>10</v>
      </c>
      <c r="F532" s="162" t="s">
        <v>63</v>
      </c>
      <c r="G532" s="162" t="s">
        <v>9673</v>
      </c>
      <c r="H532" s="162" t="s">
        <v>9674</v>
      </c>
    </row>
    <row r="533" spans="1:8" hidden="1" x14ac:dyDescent="0.2">
      <c r="A533" s="160" t="s">
        <v>10021</v>
      </c>
      <c r="B533" s="160" t="s">
        <v>10021</v>
      </c>
      <c r="C533" s="223" t="s">
        <v>10507</v>
      </c>
      <c r="D533" s="210" t="s">
        <v>9719</v>
      </c>
      <c r="E533" s="160">
        <v>-1</v>
      </c>
      <c r="F533" s="160" t="s">
        <v>5100</v>
      </c>
      <c r="G533" s="215"/>
      <c r="H533" s="216"/>
    </row>
    <row r="534" spans="1:8" hidden="1" x14ac:dyDescent="0.2">
      <c r="A534" s="160" t="s">
        <v>10021</v>
      </c>
      <c r="B534" s="160" t="s">
        <v>10021</v>
      </c>
      <c r="C534" s="223" t="s">
        <v>10507</v>
      </c>
      <c r="D534" s="162" t="s">
        <v>93</v>
      </c>
      <c r="E534" s="160">
        <v>2</v>
      </c>
      <c r="F534" s="160" t="s">
        <v>34</v>
      </c>
      <c r="G534" s="160"/>
      <c r="H534" s="160"/>
    </row>
    <row r="535" spans="1:8" hidden="1" x14ac:dyDescent="0.2">
      <c r="A535" s="160" t="s">
        <v>10022</v>
      </c>
      <c r="B535" s="160" t="s">
        <v>10022</v>
      </c>
      <c r="C535" s="219" t="s">
        <v>10508</v>
      </c>
      <c r="D535" s="162" t="s">
        <v>93</v>
      </c>
      <c r="E535" s="160">
        <v>2</v>
      </c>
      <c r="F535" s="160" t="s">
        <v>34</v>
      </c>
      <c r="G535" s="160" t="s">
        <v>515</v>
      </c>
      <c r="H535" s="160" t="s">
        <v>6631</v>
      </c>
    </row>
    <row r="536" spans="1:8" hidden="1" x14ac:dyDescent="0.2">
      <c r="A536" s="160" t="s">
        <v>10022</v>
      </c>
      <c r="B536" s="160" t="s">
        <v>10022</v>
      </c>
      <c r="C536" s="219" t="s">
        <v>10508</v>
      </c>
      <c r="D536" s="210" t="s">
        <v>9719</v>
      </c>
      <c r="E536" s="160">
        <v>-1</v>
      </c>
      <c r="F536" s="160" t="s">
        <v>5100</v>
      </c>
      <c r="G536" s="215" t="s">
        <v>5107</v>
      </c>
      <c r="H536" s="216" t="s">
        <v>5116</v>
      </c>
    </row>
    <row r="537" spans="1:8" hidden="1" x14ac:dyDescent="0.2">
      <c r="A537" s="160" t="s">
        <v>10023</v>
      </c>
      <c r="B537" s="160" t="s">
        <v>10023</v>
      </c>
      <c r="C537" s="220" t="s">
        <v>10509</v>
      </c>
      <c r="D537" s="210" t="s">
        <v>9719</v>
      </c>
      <c r="E537" s="160">
        <v>-1</v>
      </c>
      <c r="F537" s="160" t="s">
        <v>5123</v>
      </c>
      <c r="G537" s="160" t="s">
        <v>5118</v>
      </c>
      <c r="H537" s="216" t="s">
        <v>5116</v>
      </c>
    </row>
    <row r="538" spans="1:8" hidden="1" x14ac:dyDescent="0.2">
      <c r="A538" s="216" t="s">
        <v>10023</v>
      </c>
      <c r="B538" s="216" t="s">
        <v>10023</v>
      </c>
      <c r="C538" s="220" t="s">
        <v>10509</v>
      </c>
      <c r="D538" s="162" t="s">
        <v>93</v>
      </c>
      <c r="E538" s="160">
        <v>2</v>
      </c>
      <c r="F538" s="160" t="s">
        <v>34</v>
      </c>
      <c r="G538" s="160" t="s">
        <v>6635</v>
      </c>
      <c r="H538" s="160" t="s">
        <v>6636</v>
      </c>
    </row>
    <row r="539" spans="1:8" hidden="1" x14ac:dyDescent="0.2">
      <c r="A539" s="162" t="s">
        <v>10024</v>
      </c>
      <c r="B539" s="162" t="s">
        <v>10024</v>
      </c>
      <c r="C539" s="162" t="s">
        <v>10510</v>
      </c>
      <c r="D539" s="162" t="s">
        <v>93</v>
      </c>
      <c r="E539" s="162">
        <v>3</v>
      </c>
      <c r="F539" s="162" t="s">
        <v>53</v>
      </c>
      <c r="G539" s="162" t="s">
        <v>192</v>
      </c>
      <c r="H539" s="162" t="s">
        <v>191</v>
      </c>
    </row>
    <row r="540" spans="1:8" hidden="1" x14ac:dyDescent="0.2">
      <c r="A540" s="162" t="s">
        <v>10024</v>
      </c>
      <c r="B540" s="162" t="s">
        <v>10024</v>
      </c>
      <c r="C540" s="162" t="s">
        <v>10510</v>
      </c>
      <c r="D540" s="162" t="s">
        <v>93</v>
      </c>
      <c r="E540" s="162">
        <v>4</v>
      </c>
      <c r="F540" s="162" t="s">
        <v>56</v>
      </c>
      <c r="G540" s="162" t="s">
        <v>518</v>
      </c>
      <c r="H540" s="162" t="s">
        <v>517</v>
      </c>
    </row>
    <row r="541" spans="1:8" hidden="1" x14ac:dyDescent="0.2">
      <c r="A541" s="162" t="s">
        <v>10024</v>
      </c>
      <c r="B541" s="162" t="s">
        <v>10024</v>
      </c>
      <c r="C541" s="162" t="s">
        <v>10510</v>
      </c>
      <c r="D541" s="162" t="s">
        <v>93</v>
      </c>
      <c r="E541" s="162">
        <v>10</v>
      </c>
      <c r="F541" s="162" t="s">
        <v>63</v>
      </c>
      <c r="G541" s="162" t="s">
        <v>9673</v>
      </c>
      <c r="H541" s="162" t="s">
        <v>9674</v>
      </c>
    </row>
    <row r="542" spans="1:8" hidden="1" x14ac:dyDescent="0.2">
      <c r="A542" s="162" t="s">
        <v>10024</v>
      </c>
      <c r="B542" s="162" t="s">
        <v>10024</v>
      </c>
      <c r="C542" s="162" t="s">
        <v>10510</v>
      </c>
      <c r="D542" s="162" t="s">
        <v>93</v>
      </c>
      <c r="E542" s="162">
        <v>2</v>
      </c>
      <c r="F542" s="162" t="s">
        <v>34</v>
      </c>
    </row>
    <row r="543" spans="1:8" hidden="1" x14ac:dyDescent="0.2">
      <c r="A543" s="160" t="s">
        <v>10025</v>
      </c>
      <c r="B543" s="160" t="s">
        <v>10025</v>
      </c>
      <c r="C543" s="217" t="s">
        <v>10511</v>
      </c>
      <c r="D543" s="162" t="s">
        <v>93</v>
      </c>
      <c r="E543" s="160">
        <v>2</v>
      </c>
      <c r="F543" s="160" t="s">
        <v>34</v>
      </c>
      <c r="G543" s="160" t="s">
        <v>515</v>
      </c>
      <c r="H543" s="160" t="s">
        <v>6631</v>
      </c>
    </row>
    <row r="544" spans="1:8" hidden="1" x14ac:dyDescent="0.2">
      <c r="A544" s="160" t="s">
        <v>10026</v>
      </c>
      <c r="B544" s="160" t="s">
        <v>10026</v>
      </c>
      <c r="C544" s="218" t="s">
        <v>10512</v>
      </c>
      <c r="D544" s="162" t="s">
        <v>93</v>
      </c>
      <c r="E544" s="160">
        <v>2</v>
      </c>
      <c r="F544" s="160" t="s">
        <v>34</v>
      </c>
      <c r="G544" s="160" t="s">
        <v>6635</v>
      </c>
      <c r="H544" s="160" t="s">
        <v>6636</v>
      </c>
    </row>
    <row r="545" spans="1:8" hidden="1" x14ac:dyDescent="0.2">
      <c r="A545" s="162" t="s">
        <v>10035</v>
      </c>
      <c r="B545" s="162" t="s">
        <v>10035</v>
      </c>
      <c r="C545" s="162" t="s">
        <v>10522</v>
      </c>
      <c r="D545" s="162" t="s">
        <v>123</v>
      </c>
      <c r="E545" s="162">
        <v>3</v>
      </c>
      <c r="F545" s="162" t="s">
        <v>53</v>
      </c>
      <c r="G545" s="162" t="s">
        <v>122</v>
      </c>
      <c r="H545" s="162" t="s">
        <v>121</v>
      </c>
    </row>
    <row r="546" spans="1:8" hidden="1" x14ac:dyDescent="0.2">
      <c r="A546" s="162" t="s">
        <v>10036</v>
      </c>
      <c r="B546" s="162" t="s">
        <v>10036</v>
      </c>
      <c r="C546" s="162" t="s">
        <v>10523</v>
      </c>
      <c r="D546" s="162" t="s">
        <v>123</v>
      </c>
      <c r="E546" s="162">
        <v>3</v>
      </c>
      <c r="F546" s="162" t="s">
        <v>53</v>
      </c>
      <c r="G546" s="162" t="s">
        <v>122</v>
      </c>
      <c r="H546" s="162" t="s">
        <v>121</v>
      </c>
    </row>
    <row r="547" spans="1:8" hidden="1" x14ac:dyDescent="0.2">
      <c r="A547" s="162" t="s">
        <v>10027</v>
      </c>
      <c r="B547" s="162" t="s">
        <v>10027</v>
      </c>
      <c r="C547" s="162" t="s">
        <v>10513</v>
      </c>
      <c r="D547" s="162" t="s">
        <v>11166</v>
      </c>
      <c r="E547" s="162">
        <v>8</v>
      </c>
      <c r="F547" s="162" t="s">
        <v>41</v>
      </c>
      <c r="G547" s="162" t="s">
        <v>743</v>
      </c>
      <c r="H547" s="162" t="s">
        <v>742</v>
      </c>
    </row>
    <row r="548" spans="1:8" hidden="1" x14ac:dyDescent="0.2">
      <c r="A548" s="162" t="s">
        <v>10037</v>
      </c>
      <c r="B548" s="162" t="s">
        <v>10037</v>
      </c>
      <c r="C548" s="162" t="s">
        <v>10524</v>
      </c>
      <c r="D548" s="162" t="s">
        <v>123</v>
      </c>
      <c r="E548" s="162">
        <v>3</v>
      </c>
      <c r="F548" s="162" t="s">
        <v>53</v>
      </c>
      <c r="G548" s="162" t="s">
        <v>122</v>
      </c>
      <c r="H548" s="162" t="s">
        <v>121</v>
      </c>
    </row>
    <row r="549" spans="1:8" hidden="1" x14ac:dyDescent="0.2">
      <c r="A549" s="162" t="s">
        <v>10038</v>
      </c>
      <c r="B549" s="162" t="s">
        <v>10038</v>
      </c>
      <c r="C549" s="162" t="s">
        <v>10527</v>
      </c>
      <c r="D549" s="162" t="s">
        <v>123</v>
      </c>
      <c r="E549" s="162">
        <v>3</v>
      </c>
      <c r="F549" s="162" t="s">
        <v>53</v>
      </c>
      <c r="G549" s="162" t="s">
        <v>122</v>
      </c>
      <c r="H549" s="162" t="s">
        <v>121</v>
      </c>
    </row>
    <row r="550" spans="1:8" hidden="1" x14ac:dyDescent="0.2">
      <c r="A550" s="162" t="s">
        <v>10028</v>
      </c>
      <c r="B550" s="162" t="s">
        <v>10028</v>
      </c>
      <c r="C550" s="162" t="s">
        <v>10514</v>
      </c>
      <c r="D550" s="162" t="s">
        <v>4398</v>
      </c>
      <c r="E550" s="162">
        <v>2</v>
      </c>
      <c r="F550" s="162" t="s">
        <v>34</v>
      </c>
      <c r="G550" s="162" t="s">
        <v>114</v>
      </c>
      <c r="H550" s="162" t="s">
        <v>113</v>
      </c>
    </row>
    <row r="551" spans="1:8" hidden="1" x14ac:dyDescent="0.2">
      <c r="A551" s="162" t="s">
        <v>10028</v>
      </c>
      <c r="B551" s="162" t="s">
        <v>10028</v>
      </c>
      <c r="C551" s="162" t="s">
        <v>10514</v>
      </c>
      <c r="D551" s="162" t="s">
        <v>4398</v>
      </c>
      <c r="E551" s="162">
        <v>1</v>
      </c>
      <c r="F551" s="162" t="s">
        <v>31</v>
      </c>
      <c r="G551" s="162" t="s">
        <v>120</v>
      </c>
      <c r="H551" s="162" t="s">
        <v>119</v>
      </c>
    </row>
    <row r="552" spans="1:8" hidden="1" x14ac:dyDescent="0.2">
      <c r="A552" s="162" t="s">
        <v>10039</v>
      </c>
      <c r="B552" s="162" t="s">
        <v>10039</v>
      </c>
      <c r="C552" s="162" t="s">
        <v>10528</v>
      </c>
      <c r="D552" s="162" t="s">
        <v>123</v>
      </c>
      <c r="E552" s="162">
        <v>3</v>
      </c>
      <c r="F552" s="162" t="s">
        <v>53</v>
      </c>
      <c r="G552" s="162" t="s">
        <v>122</v>
      </c>
      <c r="H552" s="162" t="s">
        <v>121</v>
      </c>
    </row>
    <row r="553" spans="1:8" hidden="1" x14ac:dyDescent="0.2">
      <c r="A553" s="162" t="s">
        <v>10029</v>
      </c>
      <c r="B553" s="162" t="s">
        <v>10029</v>
      </c>
      <c r="C553" s="162" t="s">
        <v>10515</v>
      </c>
      <c r="D553" s="162" t="s">
        <v>4398</v>
      </c>
      <c r="E553" s="162">
        <v>2</v>
      </c>
      <c r="F553" s="162" t="s">
        <v>34</v>
      </c>
      <c r="G553" s="162" t="s">
        <v>114</v>
      </c>
      <c r="H553" s="162" t="s">
        <v>113</v>
      </c>
    </row>
    <row r="554" spans="1:8" hidden="1" x14ac:dyDescent="0.2">
      <c r="A554" s="162" t="s">
        <v>10029</v>
      </c>
      <c r="B554" s="162" t="s">
        <v>10029</v>
      </c>
      <c r="C554" s="162" t="s">
        <v>10515</v>
      </c>
      <c r="D554" s="162" t="s">
        <v>4398</v>
      </c>
      <c r="E554" s="162">
        <v>1</v>
      </c>
      <c r="F554" s="162" t="s">
        <v>31</v>
      </c>
      <c r="G554" s="162" t="s">
        <v>120</v>
      </c>
      <c r="H554" s="162" t="s">
        <v>119</v>
      </c>
    </row>
    <row r="555" spans="1:8" hidden="1" x14ac:dyDescent="0.2">
      <c r="A555" s="162" t="s">
        <v>10030</v>
      </c>
      <c r="B555" s="162" t="s">
        <v>10030</v>
      </c>
      <c r="C555" s="162" t="s">
        <v>10516</v>
      </c>
      <c r="D555" s="162" t="s">
        <v>93</v>
      </c>
      <c r="E555" s="162">
        <v>7</v>
      </c>
      <c r="F555" s="162" t="s">
        <v>38</v>
      </c>
      <c r="G555" s="162" t="s">
        <v>1493</v>
      </c>
      <c r="H555" s="162" t="s">
        <v>1492</v>
      </c>
    </row>
    <row r="556" spans="1:8" hidden="1" x14ac:dyDescent="0.2">
      <c r="A556" s="162" t="s">
        <v>10030</v>
      </c>
      <c r="B556" s="162" t="s">
        <v>10030</v>
      </c>
      <c r="C556" s="162" t="s">
        <v>10516</v>
      </c>
      <c r="D556" s="162" t="s">
        <v>93</v>
      </c>
      <c r="E556" s="162">
        <v>8</v>
      </c>
      <c r="F556" s="162" t="s">
        <v>41</v>
      </c>
      <c r="G556" s="162" t="s">
        <v>1496</v>
      </c>
      <c r="H556" s="162" t="s">
        <v>1495</v>
      </c>
    </row>
    <row r="557" spans="1:8" hidden="1" x14ac:dyDescent="0.2">
      <c r="A557" s="162" t="s">
        <v>10051</v>
      </c>
      <c r="B557" s="162" t="s">
        <v>10051</v>
      </c>
      <c r="C557" s="162" t="s">
        <v>10540</v>
      </c>
      <c r="D557" s="162" t="s">
        <v>90</v>
      </c>
      <c r="E557" s="162">
        <v>3</v>
      </c>
      <c r="F557" s="162" t="s">
        <v>53</v>
      </c>
      <c r="G557" s="162" t="s">
        <v>705</v>
      </c>
      <c r="H557" s="162" t="s">
        <v>704</v>
      </c>
    </row>
    <row r="558" spans="1:8" hidden="1" x14ac:dyDescent="0.2">
      <c r="A558" s="162" t="s">
        <v>10040</v>
      </c>
      <c r="B558" s="162" t="s">
        <v>10040</v>
      </c>
      <c r="C558" s="162" t="s">
        <v>10529</v>
      </c>
      <c r="D558" s="162" t="s">
        <v>123</v>
      </c>
      <c r="E558" s="162">
        <v>3</v>
      </c>
      <c r="F558" s="162" t="s">
        <v>53</v>
      </c>
      <c r="G558" s="162" t="s">
        <v>122</v>
      </c>
      <c r="H558" s="162" t="s">
        <v>121</v>
      </c>
    </row>
    <row r="559" spans="1:8" hidden="1" x14ac:dyDescent="0.2">
      <c r="A559" s="162" t="s">
        <v>10041</v>
      </c>
      <c r="B559" s="162" t="s">
        <v>10041</v>
      </c>
      <c r="C559" s="162" t="s">
        <v>10530</v>
      </c>
      <c r="D559" s="162" t="s">
        <v>123</v>
      </c>
      <c r="E559" s="162">
        <v>3</v>
      </c>
      <c r="F559" s="162" t="s">
        <v>53</v>
      </c>
      <c r="G559" s="162" t="s">
        <v>122</v>
      </c>
      <c r="H559" s="162" t="s">
        <v>121</v>
      </c>
    </row>
    <row r="560" spans="1:8" hidden="1" x14ac:dyDescent="0.2">
      <c r="A560" s="162" t="s">
        <v>10077</v>
      </c>
      <c r="B560" s="162" t="s">
        <v>10077</v>
      </c>
      <c r="C560" s="162" t="s">
        <v>10570</v>
      </c>
      <c r="D560" s="162" t="s">
        <v>123</v>
      </c>
      <c r="E560" s="162">
        <v>3</v>
      </c>
      <c r="F560" s="162" t="s">
        <v>53</v>
      </c>
      <c r="G560" s="162" t="s">
        <v>122</v>
      </c>
      <c r="H560" s="162" t="s">
        <v>121</v>
      </c>
    </row>
    <row r="561" spans="1:8" hidden="1" x14ac:dyDescent="0.2">
      <c r="A561" s="162" t="s">
        <v>10250</v>
      </c>
      <c r="B561" s="162" t="s">
        <v>10250</v>
      </c>
      <c r="C561" s="162" t="s">
        <v>10842</v>
      </c>
      <c r="D561" s="162" t="s">
        <v>90</v>
      </c>
      <c r="E561" s="162">
        <v>3</v>
      </c>
      <c r="F561" s="162" t="s">
        <v>53</v>
      </c>
      <c r="G561" s="162" t="s">
        <v>425</v>
      </c>
      <c r="H561" s="162" t="s">
        <v>424</v>
      </c>
    </row>
    <row r="562" spans="1:8" hidden="1" x14ac:dyDescent="0.2">
      <c r="A562" s="162" t="s">
        <v>4646</v>
      </c>
      <c r="B562" s="162" t="s">
        <v>4646</v>
      </c>
      <c r="C562" s="162" t="s">
        <v>10564</v>
      </c>
      <c r="D562" s="162" t="s">
        <v>27</v>
      </c>
      <c r="E562" s="162">
        <v>3</v>
      </c>
      <c r="F562" s="162" t="s">
        <v>53</v>
      </c>
      <c r="G562" s="162" t="s">
        <v>700</v>
      </c>
      <c r="H562" s="162" t="s">
        <v>699</v>
      </c>
    </row>
    <row r="563" spans="1:8" hidden="1" x14ac:dyDescent="0.2">
      <c r="A563" s="162" t="s">
        <v>4647</v>
      </c>
      <c r="B563" s="162" t="s">
        <v>4647</v>
      </c>
      <c r="C563" s="162" t="s">
        <v>10565</v>
      </c>
      <c r="D563" s="162" t="s">
        <v>27</v>
      </c>
      <c r="E563" s="162">
        <v>3</v>
      </c>
      <c r="F563" s="162" t="s">
        <v>53</v>
      </c>
      <c r="G563" s="162" t="s">
        <v>700</v>
      </c>
      <c r="H563" s="162" t="s">
        <v>699</v>
      </c>
    </row>
    <row r="564" spans="1:8" hidden="1" x14ac:dyDescent="0.2">
      <c r="A564" s="162" t="s">
        <v>10251</v>
      </c>
      <c r="B564" s="162" t="s">
        <v>10251</v>
      </c>
      <c r="C564" s="162" t="s">
        <v>10843</v>
      </c>
      <c r="D564" s="162" t="s">
        <v>90</v>
      </c>
      <c r="E564" s="162">
        <v>3</v>
      </c>
      <c r="F564" s="162" t="s">
        <v>53</v>
      </c>
      <c r="G564" s="162" t="s">
        <v>425</v>
      </c>
      <c r="H564" s="162" t="s">
        <v>424</v>
      </c>
    </row>
    <row r="565" spans="1:8" hidden="1" x14ac:dyDescent="0.2">
      <c r="A565" s="162" t="s">
        <v>4514</v>
      </c>
      <c r="B565" s="162" t="s">
        <v>4514</v>
      </c>
      <c r="C565" s="162" t="s">
        <v>10517</v>
      </c>
      <c r="D565" s="162" t="s">
        <v>11166</v>
      </c>
      <c r="E565" s="162">
        <v>8</v>
      </c>
      <c r="F565" s="162" t="s">
        <v>41</v>
      </c>
      <c r="G565" s="162" t="s">
        <v>743</v>
      </c>
      <c r="H565" s="162" t="s">
        <v>742</v>
      </c>
    </row>
    <row r="566" spans="1:8" hidden="1" x14ac:dyDescent="0.2">
      <c r="A566" s="162" t="s">
        <v>4514</v>
      </c>
      <c r="B566" s="162" t="s">
        <v>4514</v>
      </c>
      <c r="C566" s="162" t="s">
        <v>10517</v>
      </c>
      <c r="D566" s="162" t="s">
        <v>93</v>
      </c>
      <c r="E566" s="162">
        <v>1</v>
      </c>
      <c r="F566" s="162" t="s">
        <v>31</v>
      </c>
      <c r="G566" s="162" t="s">
        <v>713</v>
      </c>
      <c r="H566" s="162" t="s">
        <v>712</v>
      </c>
    </row>
    <row r="567" spans="1:8" hidden="1" x14ac:dyDescent="0.2">
      <c r="A567" s="162" t="s">
        <v>10078</v>
      </c>
      <c r="B567" s="162" t="s">
        <v>10078</v>
      </c>
      <c r="C567" s="162" t="s">
        <v>10571</v>
      </c>
      <c r="D567" s="162" t="s">
        <v>123</v>
      </c>
      <c r="E567" s="162">
        <v>3</v>
      </c>
      <c r="F567" s="162" t="s">
        <v>53</v>
      </c>
      <c r="G567" s="162" t="s">
        <v>122</v>
      </c>
      <c r="H567" s="162" t="s">
        <v>121</v>
      </c>
    </row>
    <row r="568" spans="1:8" hidden="1" x14ac:dyDescent="0.2">
      <c r="A568" s="162" t="s">
        <v>10143</v>
      </c>
      <c r="B568" s="162" t="s">
        <v>10143</v>
      </c>
      <c r="C568" s="162" t="s">
        <v>10709</v>
      </c>
      <c r="D568" s="162" t="s">
        <v>123</v>
      </c>
      <c r="E568" s="162">
        <v>3</v>
      </c>
      <c r="F568" s="162" t="s">
        <v>53</v>
      </c>
      <c r="G568" s="162" t="s">
        <v>851</v>
      </c>
      <c r="H568" s="162" t="s">
        <v>850</v>
      </c>
    </row>
    <row r="569" spans="1:8" hidden="1" x14ac:dyDescent="0.2">
      <c r="A569" s="162" t="s">
        <v>10031</v>
      </c>
      <c r="B569" s="162" t="s">
        <v>10031</v>
      </c>
      <c r="C569" s="162" t="s">
        <v>10518</v>
      </c>
      <c r="D569" s="162" t="s">
        <v>11166</v>
      </c>
      <c r="E569" s="162">
        <v>8</v>
      </c>
      <c r="F569" s="162" t="s">
        <v>41</v>
      </c>
      <c r="G569" s="162" t="s">
        <v>743</v>
      </c>
      <c r="H569" s="162" t="s">
        <v>742</v>
      </c>
    </row>
    <row r="570" spans="1:8" hidden="1" x14ac:dyDescent="0.2">
      <c r="A570" s="162" t="s">
        <v>10149</v>
      </c>
      <c r="B570" s="162" t="s">
        <v>10149</v>
      </c>
      <c r="C570" s="162" t="s">
        <v>10716</v>
      </c>
      <c r="D570" s="162" t="s">
        <v>123</v>
      </c>
      <c r="E570" s="162">
        <v>3</v>
      </c>
      <c r="F570" s="162" t="s">
        <v>53</v>
      </c>
      <c r="G570" s="162" t="s">
        <v>851</v>
      </c>
      <c r="H570" s="162" t="s">
        <v>850</v>
      </c>
    </row>
    <row r="571" spans="1:8" hidden="1" x14ac:dyDescent="0.2">
      <c r="A571" s="162" t="s">
        <v>10152</v>
      </c>
      <c r="B571" s="162" t="s">
        <v>10152</v>
      </c>
      <c r="C571" s="162" t="s">
        <v>10721</v>
      </c>
      <c r="D571" s="162" t="s">
        <v>123</v>
      </c>
      <c r="E571" s="162">
        <v>3</v>
      </c>
      <c r="F571" s="162" t="s">
        <v>53</v>
      </c>
      <c r="G571" s="162" t="s">
        <v>500</v>
      </c>
      <c r="H571" s="162" t="s">
        <v>499</v>
      </c>
    </row>
    <row r="572" spans="1:8" hidden="1" x14ac:dyDescent="0.2">
      <c r="A572" s="162" t="s">
        <v>10156</v>
      </c>
      <c r="B572" s="162" t="s">
        <v>10156</v>
      </c>
      <c r="C572" s="162" t="s">
        <v>10725</v>
      </c>
      <c r="D572" s="162" t="s">
        <v>123</v>
      </c>
      <c r="E572" s="162">
        <v>3</v>
      </c>
      <c r="F572" s="162" t="s">
        <v>53</v>
      </c>
      <c r="G572" s="162" t="s">
        <v>851</v>
      </c>
      <c r="H572" s="162" t="s">
        <v>850</v>
      </c>
    </row>
    <row r="573" spans="1:8" hidden="1" x14ac:dyDescent="0.2">
      <c r="A573" s="162" t="s">
        <v>10032</v>
      </c>
      <c r="B573" s="162" t="s">
        <v>10032</v>
      </c>
      <c r="C573" s="162" t="s">
        <v>10519</v>
      </c>
      <c r="D573" s="162" t="s">
        <v>11166</v>
      </c>
      <c r="E573" s="162">
        <v>8</v>
      </c>
      <c r="F573" s="162" t="s">
        <v>41</v>
      </c>
      <c r="G573" s="162" t="s">
        <v>743</v>
      </c>
      <c r="H573" s="162" t="s">
        <v>742</v>
      </c>
    </row>
    <row r="574" spans="1:8" hidden="1" x14ac:dyDescent="0.2">
      <c r="A574" s="162" t="s">
        <v>10157</v>
      </c>
      <c r="B574" s="162" t="s">
        <v>10157</v>
      </c>
      <c r="C574" s="162" t="s">
        <v>10726</v>
      </c>
      <c r="D574" s="162" t="s">
        <v>123</v>
      </c>
      <c r="E574" s="162">
        <v>3</v>
      </c>
      <c r="F574" s="162" t="s">
        <v>53</v>
      </c>
      <c r="G574" s="162" t="s">
        <v>851</v>
      </c>
      <c r="H574" s="162" t="s">
        <v>850</v>
      </c>
    </row>
    <row r="575" spans="1:8" hidden="1" x14ac:dyDescent="0.2">
      <c r="A575" s="162" t="s">
        <v>4650</v>
      </c>
      <c r="B575" s="162" t="s">
        <v>4650</v>
      </c>
      <c r="C575" s="162" t="s">
        <v>10588</v>
      </c>
      <c r="D575" s="162" t="s">
        <v>52</v>
      </c>
      <c r="E575" s="162">
        <v>3</v>
      </c>
      <c r="F575" s="162" t="s">
        <v>53</v>
      </c>
      <c r="G575" s="162" t="s">
        <v>55</v>
      </c>
      <c r="H575" s="162" t="s">
        <v>54</v>
      </c>
    </row>
    <row r="576" spans="1:8" hidden="1" x14ac:dyDescent="0.2">
      <c r="A576" s="162" t="s">
        <v>4528</v>
      </c>
      <c r="B576" s="162" t="s">
        <v>4528</v>
      </c>
      <c r="C576" s="162" t="s">
        <v>10591</v>
      </c>
      <c r="D576" s="162" t="s">
        <v>52</v>
      </c>
      <c r="E576" s="162">
        <v>3</v>
      </c>
      <c r="F576" s="162" t="s">
        <v>53</v>
      </c>
      <c r="G576" s="162" t="s">
        <v>55</v>
      </c>
      <c r="H576" s="162" t="s">
        <v>54</v>
      </c>
    </row>
    <row r="577" spans="1:8" hidden="1" x14ac:dyDescent="0.2">
      <c r="A577" s="162" t="s">
        <v>4636</v>
      </c>
      <c r="B577" s="162" t="s">
        <v>4636</v>
      </c>
      <c r="C577" s="162" t="s">
        <v>10592</v>
      </c>
      <c r="D577" s="162" t="s">
        <v>52</v>
      </c>
      <c r="E577" s="162">
        <v>3</v>
      </c>
      <c r="F577" s="162" t="s">
        <v>53</v>
      </c>
      <c r="G577" s="162" t="s">
        <v>55</v>
      </c>
      <c r="H577" s="162" t="s">
        <v>54</v>
      </c>
    </row>
    <row r="578" spans="1:8" hidden="1" x14ac:dyDescent="0.2">
      <c r="A578" s="162" t="s">
        <v>10158</v>
      </c>
      <c r="B578" s="162" t="s">
        <v>10158</v>
      </c>
      <c r="C578" s="162" t="s">
        <v>10727</v>
      </c>
      <c r="D578" s="162" t="s">
        <v>123</v>
      </c>
      <c r="E578" s="162">
        <v>3</v>
      </c>
      <c r="F578" s="162" t="s">
        <v>53</v>
      </c>
      <c r="G578" s="162" t="s">
        <v>851</v>
      </c>
      <c r="H578" s="162" t="s">
        <v>850</v>
      </c>
    </row>
    <row r="579" spans="1:8" hidden="1" x14ac:dyDescent="0.2">
      <c r="A579" s="162" t="s">
        <v>10034</v>
      </c>
      <c r="B579" s="162" t="s">
        <v>10034</v>
      </c>
      <c r="C579" s="162" t="s">
        <v>10521</v>
      </c>
      <c r="D579" s="162" t="s">
        <v>4398</v>
      </c>
      <c r="E579" s="162">
        <v>2</v>
      </c>
      <c r="F579" s="162" t="s">
        <v>34</v>
      </c>
      <c r="G579" s="162" t="s">
        <v>114</v>
      </c>
      <c r="H579" s="162" t="s">
        <v>113</v>
      </c>
    </row>
    <row r="580" spans="1:8" hidden="1" x14ac:dyDescent="0.2">
      <c r="A580" s="162" t="s">
        <v>10034</v>
      </c>
      <c r="B580" s="162" t="s">
        <v>10034</v>
      </c>
      <c r="C580" s="162" t="s">
        <v>10521</v>
      </c>
      <c r="D580" s="162" t="s">
        <v>4398</v>
      </c>
      <c r="E580" s="162">
        <v>1</v>
      </c>
      <c r="F580" s="162" t="s">
        <v>31</v>
      </c>
      <c r="G580" s="162" t="s">
        <v>120</v>
      </c>
      <c r="H580" s="162" t="s">
        <v>119</v>
      </c>
    </row>
    <row r="581" spans="1:8" hidden="1" x14ac:dyDescent="0.2">
      <c r="A581" s="162" t="s">
        <v>10162</v>
      </c>
      <c r="B581" s="162" t="s">
        <v>10162</v>
      </c>
      <c r="C581" s="162" t="s">
        <v>10733</v>
      </c>
      <c r="D581" s="162" t="s">
        <v>123</v>
      </c>
      <c r="E581" s="162">
        <v>3</v>
      </c>
      <c r="F581" s="162" t="s">
        <v>53</v>
      </c>
      <c r="G581" s="162" t="s">
        <v>851</v>
      </c>
      <c r="H581" s="162" t="s">
        <v>850</v>
      </c>
    </row>
    <row r="582" spans="1:8" hidden="1" x14ac:dyDescent="0.2">
      <c r="A582" s="162" t="s">
        <v>10035</v>
      </c>
      <c r="B582" s="162" t="s">
        <v>10035</v>
      </c>
      <c r="C582" s="162" t="s">
        <v>10522</v>
      </c>
      <c r="D582" s="162" t="s">
        <v>4398</v>
      </c>
      <c r="E582" s="162">
        <v>2</v>
      </c>
      <c r="F582" s="162" t="s">
        <v>34</v>
      </c>
      <c r="G582" s="162" t="s">
        <v>114</v>
      </c>
      <c r="H582" s="162" t="s">
        <v>113</v>
      </c>
    </row>
    <row r="583" spans="1:8" hidden="1" x14ac:dyDescent="0.2">
      <c r="A583" s="162" t="s">
        <v>10035</v>
      </c>
      <c r="B583" s="162" t="s">
        <v>10035</v>
      </c>
      <c r="C583" s="162" t="s">
        <v>10522</v>
      </c>
      <c r="D583" s="162" t="s">
        <v>4398</v>
      </c>
      <c r="E583" s="162">
        <v>1</v>
      </c>
      <c r="F583" s="162" t="s">
        <v>31</v>
      </c>
      <c r="G583" s="162" t="s">
        <v>120</v>
      </c>
      <c r="H583" s="162" t="s">
        <v>119</v>
      </c>
    </row>
    <row r="584" spans="1:8" hidden="1" x14ac:dyDescent="0.2">
      <c r="A584" s="162" t="s">
        <v>10177</v>
      </c>
      <c r="B584" s="162" t="s">
        <v>10177</v>
      </c>
      <c r="C584" s="162" t="s">
        <v>10751</v>
      </c>
      <c r="D584" s="162" t="s">
        <v>123</v>
      </c>
      <c r="E584" s="162">
        <v>3</v>
      </c>
      <c r="F584" s="162" t="s">
        <v>53</v>
      </c>
      <c r="G584" s="162" t="s">
        <v>500</v>
      </c>
      <c r="H584" s="162" t="s">
        <v>499</v>
      </c>
    </row>
    <row r="585" spans="1:8" hidden="1" x14ac:dyDescent="0.2">
      <c r="A585" s="162" t="s">
        <v>10036</v>
      </c>
      <c r="B585" s="162" t="s">
        <v>10036</v>
      </c>
      <c r="C585" s="162" t="s">
        <v>10523</v>
      </c>
      <c r="D585" s="162" t="s">
        <v>4398</v>
      </c>
      <c r="E585" s="162">
        <v>2</v>
      </c>
      <c r="F585" s="162" t="s">
        <v>34</v>
      </c>
      <c r="G585" s="162" t="s">
        <v>114</v>
      </c>
      <c r="H585" s="162" t="s">
        <v>113</v>
      </c>
    </row>
    <row r="586" spans="1:8" hidden="1" x14ac:dyDescent="0.2">
      <c r="A586" s="162" t="s">
        <v>10036</v>
      </c>
      <c r="B586" s="162" t="s">
        <v>10036</v>
      </c>
      <c r="C586" s="162" t="s">
        <v>10523</v>
      </c>
      <c r="D586" s="162" t="s">
        <v>4398</v>
      </c>
      <c r="E586" s="162">
        <v>1</v>
      </c>
      <c r="F586" s="162" t="s">
        <v>31</v>
      </c>
      <c r="G586" s="162" t="s">
        <v>120</v>
      </c>
      <c r="H586" s="162" t="s">
        <v>119</v>
      </c>
    </row>
    <row r="587" spans="1:8" hidden="1" x14ac:dyDescent="0.2">
      <c r="A587" s="162" t="s">
        <v>10178</v>
      </c>
      <c r="B587" s="162" t="s">
        <v>10178</v>
      </c>
      <c r="C587" s="162" t="s">
        <v>10752</v>
      </c>
      <c r="D587" s="162" t="s">
        <v>123</v>
      </c>
      <c r="E587" s="162">
        <v>3</v>
      </c>
      <c r="F587" s="162" t="s">
        <v>53</v>
      </c>
      <c r="G587" s="162" t="s">
        <v>500</v>
      </c>
      <c r="H587" s="162" t="s">
        <v>499</v>
      </c>
    </row>
    <row r="588" spans="1:8" hidden="1" x14ac:dyDescent="0.2">
      <c r="A588" s="162" t="s">
        <v>10037</v>
      </c>
      <c r="B588" s="162" t="s">
        <v>10037</v>
      </c>
      <c r="C588" s="162" t="s">
        <v>10524</v>
      </c>
      <c r="D588" s="162" t="s">
        <v>4398</v>
      </c>
      <c r="E588" s="162">
        <v>2</v>
      </c>
      <c r="F588" s="162" t="s">
        <v>34</v>
      </c>
      <c r="G588" s="162" t="s">
        <v>114</v>
      </c>
      <c r="H588" s="162" t="s">
        <v>113</v>
      </c>
    </row>
    <row r="589" spans="1:8" hidden="1" x14ac:dyDescent="0.2">
      <c r="A589" s="162" t="s">
        <v>10037</v>
      </c>
      <c r="B589" s="162" t="s">
        <v>10037</v>
      </c>
      <c r="C589" s="162" t="s">
        <v>10524</v>
      </c>
      <c r="D589" s="162" t="s">
        <v>4398</v>
      </c>
      <c r="E589" s="162">
        <v>1</v>
      </c>
      <c r="F589" s="162" t="s">
        <v>31</v>
      </c>
      <c r="G589" s="162" t="s">
        <v>120</v>
      </c>
      <c r="H589" s="162" t="s">
        <v>119</v>
      </c>
    </row>
    <row r="590" spans="1:8" hidden="1" x14ac:dyDescent="0.2">
      <c r="A590" s="162" t="s">
        <v>4548</v>
      </c>
      <c r="B590" s="162" t="s">
        <v>4548</v>
      </c>
      <c r="C590" s="162" t="s">
        <v>10566</v>
      </c>
      <c r="D590" s="162" t="s">
        <v>27</v>
      </c>
      <c r="E590" s="162">
        <v>3</v>
      </c>
      <c r="F590" s="162" t="s">
        <v>53</v>
      </c>
      <c r="G590" s="162" t="s">
        <v>700</v>
      </c>
      <c r="H590" s="162" t="s">
        <v>699</v>
      </c>
    </row>
    <row r="591" spans="1:8" hidden="1" x14ac:dyDescent="0.2">
      <c r="A591" s="162" t="s">
        <v>4612</v>
      </c>
      <c r="B591" s="162" t="s">
        <v>4612</v>
      </c>
      <c r="C591" s="162" t="s">
        <v>10525</v>
      </c>
      <c r="D591" s="162" t="s">
        <v>4398</v>
      </c>
      <c r="E591" s="162">
        <v>2</v>
      </c>
      <c r="F591" s="162" t="s">
        <v>34</v>
      </c>
      <c r="G591" s="162" t="s">
        <v>114</v>
      </c>
      <c r="H591" s="162" t="s">
        <v>113</v>
      </c>
    </row>
    <row r="592" spans="1:8" hidden="1" x14ac:dyDescent="0.2">
      <c r="A592" s="162" t="s">
        <v>4612</v>
      </c>
      <c r="B592" s="162" t="s">
        <v>4612</v>
      </c>
      <c r="C592" s="162" t="s">
        <v>10525</v>
      </c>
      <c r="D592" s="162" t="s">
        <v>4398</v>
      </c>
      <c r="E592" s="162">
        <v>1</v>
      </c>
      <c r="F592" s="162" t="s">
        <v>31</v>
      </c>
      <c r="G592" s="162" t="s">
        <v>120</v>
      </c>
      <c r="H592" s="162" t="s">
        <v>119</v>
      </c>
    </row>
    <row r="593" spans="1:8" hidden="1" x14ac:dyDescent="0.2">
      <c r="A593" s="162" t="s">
        <v>4549</v>
      </c>
      <c r="B593" s="162" t="s">
        <v>4549</v>
      </c>
      <c r="C593" s="162" t="s">
        <v>10567</v>
      </c>
      <c r="D593" s="162" t="s">
        <v>27</v>
      </c>
      <c r="E593" s="162">
        <v>3</v>
      </c>
      <c r="F593" s="162" t="s">
        <v>53</v>
      </c>
      <c r="G593" s="162" t="s">
        <v>700</v>
      </c>
      <c r="H593" s="162" t="s">
        <v>699</v>
      </c>
    </row>
    <row r="594" spans="1:8" hidden="1" x14ac:dyDescent="0.2">
      <c r="A594" s="162" t="s">
        <v>4613</v>
      </c>
      <c r="B594" s="162" t="s">
        <v>4613</v>
      </c>
      <c r="C594" s="162" t="s">
        <v>10526</v>
      </c>
      <c r="D594" s="162" t="s">
        <v>4398</v>
      </c>
      <c r="E594" s="162">
        <v>2</v>
      </c>
      <c r="F594" s="162" t="s">
        <v>34</v>
      </c>
      <c r="G594" s="162" t="s">
        <v>114</v>
      </c>
      <c r="H594" s="162" t="s">
        <v>113</v>
      </c>
    </row>
    <row r="595" spans="1:8" hidden="1" x14ac:dyDescent="0.2">
      <c r="A595" s="162" t="s">
        <v>4613</v>
      </c>
      <c r="B595" s="162" t="s">
        <v>4613</v>
      </c>
      <c r="C595" s="162" t="s">
        <v>10526</v>
      </c>
      <c r="D595" s="162" t="s">
        <v>4398</v>
      </c>
      <c r="E595" s="162">
        <v>1</v>
      </c>
      <c r="F595" s="162" t="s">
        <v>31</v>
      </c>
      <c r="G595" s="162" t="s">
        <v>120</v>
      </c>
      <c r="H595" s="162" t="s">
        <v>119</v>
      </c>
    </row>
    <row r="596" spans="1:8" hidden="1" x14ac:dyDescent="0.2">
      <c r="A596" s="162" t="s">
        <v>10180</v>
      </c>
      <c r="B596" s="162" t="s">
        <v>10180</v>
      </c>
      <c r="C596" s="162" t="s">
        <v>10754</v>
      </c>
      <c r="D596" s="162" t="s">
        <v>123</v>
      </c>
      <c r="E596" s="162">
        <v>3</v>
      </c>
      <c r="F596" s="162" t="s">
        <v>53</v>
      </c>
      <c r="G596" s="162" t="s">
        <v>500</v>
      </c>
      <c r="H596" s="162" t="s">
        <v>499</v>
      </c>
    </row>
    <row r="597" spans="1:8" hidden="1" x14ac:dyDescent="0.2">
      <c r="A597" s="162" t="s">
        <v>10038</v>
      </c>
      <c r="B597" s="162" t="s">
        <v>10038</v>
      </c>
      <c r="C597" s="162" t="s">
        <v>10527</v>
      </c>
      <c r="D597" s="162" t="s">
        <v>4398</v>
      </c>
      <c r="E597" s="162">
        <v>2</v>
      </c>
      <c r="F597" s="162" t="s">
        <v>34</v>
      </c>
      <c r="G597" s="162" t="s">
        <v>114</v>
      </c>
      <c r="H597" s="162" t="s">
        <v>113</v>
      </c>
    </row>
    <row r="598" spans="1:8" hidden="1" x14ac:dyDescent="0.2">
      <c r="A598" s="162" t="s">
        <v>10038</v>
      </c>
      <c r="B598" s="162" t="s">
        <v>10038</v>
      </c>
      <c r="C598" s="162" t="s">
        <v>10527</v>
      </c>
      <c r="D598" s="162" t="s">
        <v>4398</v>
      </c>
      <c r="E598" s="162">
        <v>1</v>
      </c>
      <c r="F598" s="162" t="s">
        <v>31</v>
      </c>
      <c r="G598" s="162" t="s">
        <v>120</v>
      </c>
      <c r="H598" s="162" t="s">
        <v>119</v>
      </c>
    </row>
    <row r="599" spans="1:8" hidden="1" x14ac:dyDescent="0.2">
      <c r="A599" s="162" t="s">
        <v>10181</v>
      </c>
      <c r="B599" s="162" t="s">
        <v>10181</v>
      </c>
      <c r="C599" s="162" t="s">
        <v>10755</v>
      </c>
      <c r="D599" s="162" t="s">
        <v>123</v>
      </c>
      <c r="E599" s="162">
        <v>3</v>
      </c>
      <c r="F599" s="162" t="s">
        <v>53</v>
      </c>
      <c r="G599" s="162" t="s">
        <v>500</v>
      </c>
      <c r="H599" s="162" t="s">
        <v>499</v>
      </c>
    </row>
    <row r="600" spans="1:8" hidden="1" x14ac:dyDescent="0.2">
      <c r="A600" s="162" t="s">
        <v>10039</v>
      </c>
      <c r="B600" s="162" t="s">
        <v>10039</v>
      </c>
      <c r="C600" s="162" t="s">
        <v>10528</v>
      </c>
      <c r="D600" s="162" t="s">
        <v>4398</v>
      </c>
      <c r="E600" s="162">
        <v>2</v>
      </c>
      <c r="F600" s="162" t="s">
        <v>34</v>
      </c>
      <c r="G600" s="162" t="s">
        <v>114</v>
      </c>
      <c r="H600" s="162" t="s">
        <v>113</v>
      </c>
    </row>
    <row r="601" spans="1:8" hidden="1" x14ac:dyDescent="0.2">
      <c r="A601" s="162" t="s">
        <v>10039</v>
      </c>
      <c r="B601" s="162" t="s">
        <v>10039</v>
      </c>
      <c r="C601" s="162" t="s">
        <v>10528</v>
      </c>
      <c r="D601" s="162" t="s">
        <v>4398</v>
      </c>
      <c r="E601" s="162">
        <v>1</v>
      </c>
      <c r="F601" s="162" t="s">
        <v>31</v>
      </c>
      <c r="G601" s="162" t="s">
        <v>120</v>
      </c>
      <c r="H601" s="162" t="s">
        <v>119</v>
      </c>
    </row>
    <row r="602" spans="1:8" hidden="1" x14ac:dyDescent="0.2">
      <c r="A602" s="162" t="s">
        <v>10184</v>
      </c>
      <c r="B602" s="162" t="s">
        <v>10184</v>
      </c>
      <c r="C602" s="162" t="s">
        <v>10758</v>
      </c>
      <c r="D602" s="162" t="s">
        <v>123</v>
      </c>
      <c r="E602" s="162">
        <v>3</v>
      </c>
      <c r="F602" s="162" t="s">
        <v>53</v>
      </c>
      <c r="G602" s="162" t="s">
        <v>500</v>
      </c>
      <c r="H602" s="162" t="s">
        <v>499</v>
      </c>
    </row>
    <row r="603" spans="1:8" hidden="1" x14ac:dyDescent="0.2">
      <c r="A603" s="162" t="s">
        <v>10040</v>
      </c>
      <c r="B603" s="162" t="s">
        <v>10040</v>
      </c>
      <c r="C603" s="162" t="s">
        <v>10529</v>
      </c>
      <c r="D603" s="162" t="s">
        <v>4398</v>
      </c>
      <c r="E603" s="162">
        <v>2</v>
      </c>
      <c r="F603" s="162" t="s">
        <v>34</v>
      </c>
      <c r="G603" s="162" t="s">
        <v>114</v>
      </c>
      <c r="H603" s="162" t="s">
        <v>113</v>
      </c>
    </row>
    <row r="604" spans="1:8" hidden="1" x14ac:dyDescent="0.2">
      <c r="A604" s="162" t="s">
        <v>10040</v>
      </c>
      <c r="B604" s="162" t="s">
        <v>10040</v>
      </c>
      <c r="C604" s="162" t="s">
        <v>10529</v>
      </c>
      <c r="D604" s="162" t="s">
        <v>4398</v>
      </c>
      <c r="E604" s="162">
        <v>1</v>
      </c>
      <c r="F604" s="162" t="s">
        <v>31</v>
      </c>
      <c r="G604" s="162" t="s">
        <v>120</v>
      </c>
      <c r="H604" s="162" t="s">
        <v>119</v>
      </c>
    </row>
    <row r="605" spans="1:8" hidden="1" x14ac:dyDescent="0.2">
      <c r="A605" s="162" t="s">
        <v>10187</v>
      </c>
      <c r="B605" s="162" t="s">
        <v>10187</v>
      </c>
      <c r="C605" s="162" t="s">
        <v>10761</v>
      </c>
      <c r="D605" s="162" t="s">
        <v>123</v>
      </c>
      <c r="E605" s="162">
        <v>3</v>
      </c>
      <c r="F605" s="162" t="s">
        <v>53</v>
      </c>
      <c r="G605" s="162" t="s">
        <v>500</v>
      </c>
      <c r="H605" s="162" t="s">
        <v>499</v>
      </c>
    </row>
    <row r="606" spans="1:8" hidden="1" x14ac:dyDescent="0.2">
      <c r="A606" s="162" t="s">
        <v>10041</v>
      </c>
      <c r="B606" s="162" t="s">
        <v>10041</v>
      </c>
      <c r="C606" s="162" t="s">
        <v>10530</v>
      </c>
      <c r="D606" s="162" t="s">
        <v>4398</v>
      </c>
      <c r="E606" s="162">
        <v>2</v>
      </c>
      <c r="F606" s="162" t="s">
        <v>34</v>
      </c>
      <c r="G606" s="162" t="s">
        <v>114</v>
      </c>
      <c r="H606" s="162" t="s">
        <v>113</v>
      </c>
    </row>
    <row r="607" spans="1:8" hidden="1" x14ac:dyDescent="0.2">
      <c r="A607" s="162" t="s">
        <v>10041</v>
      </c>
      <c r="B607" s="162" t="s">
        <v>10041</v>
      </c>
      <c r="C607" s="162" t="s">
        <v>10530</v>
      </c>
      <c r="D607" s="162" t="s">
        <v>4398</v>
      </c>
      <c r="E607" s="162">
        <v>1</v>
      </c>
      <c r="F607" s="162" t="s">
        <v>31</v>
      </c>
      <c r="G607" s="162" t="s">
        <v>120</v>
      </c>
      <c r="H607" s="162" t="s">
        <v>119</v>
      </c>
    </row>
    <row r="608" spans="1:8" hidden="1" x14ac:dyDescent="0.2">
      <c r="A608" s="162" t="s">
        <v>10252</v>
      </c>
      <c r="B608" s="162" t="s">
        <v>10252</v>
      </c>
      <c r="C608" s="162" t="s">
        <v>10844</v>
      </c>
      <c r="D608" s="162" t="s">
        <v>90</v>
      </c>
      <c r="E608" s="162">
        <v>3</v>
      </c>
      <c r="F608" s="162" t="s">
        <v>53</v>
      </c>
      <c r="G608" s="162" t="s">
        <v>425</v>
      </c>
      <c r="H608" s="162" t="s">
        <v>424</v>
      </c>
    </row>
    <row r="609" spans="1:8" hidden="1" x14ac:dyDescent="0.2">
      <c r="A609" s="162" t="s">
        <v>10188</v>
      </c>
      <c r="B609" s="162" t="s">
        <v>10188</v>
      </c>
      <c r="C609" s="162" t="s">
        <v>10762</v>
      </c>
      <c r="D609" s="162" t="s">
        <v>123</v>
      </c>
      <c r="E609" s="162">
        <v>3</v>
      </c>
      <c r="F609" s="162" t="s">
        <v>53</v>
      </c>
      <c r="G609" s="162" t="s">
        <v>500</v>
      </c>
      <c r="H609" s="162" t="s">
        <v>499</v>
      </c>
    </row>
    <row r="610" spans="1:8" hidden="1" x14ac:dyDescent="0.2">
      <c r="A610" s="162" t="s">
        <v>10253</v>
      </c>
      <c r="B610" s="162" t="s">
        <v>10253</v>
      </c>
      <c r="C610" s="162" t="s">
        <v>10845</v>
      </c>
      <c r="D610" s="162" t="s">
        <v>90</v>
      </c>
      <c r="E610" s="162">
        <v>3</v>
      </c>
      <c r="F610" s="162" t="s">
        <v>53</v>
      </c>
      <c r="G610" s="162" t="s">
        <v>425</v>
      </c>
      <c r="H610" s="162" t="s">
        <v>424</v>
      </c>
    </row>
    <row r="611" spans="1:8" hidden="1" x14ac:dyDescent="0.2">
      <c r="A611" s="162" t="s">
        <v>4617</v>
      </c>
      <c r="B611" s="162" t="s">
        <v>4617</v>
      </c>
      <c r="C611" s="162" t="s">
        <v>10658</v>
      </c>
      <c r="D611" s="162" t="s">
        <v>27</v>
      </c>
      <c r="E611" s="162">
        <v>3</v>
      </c>
      <c r="F611" s="162" t="s">
        <v>53</v>
      </c>
      <c r="G611" s="162" t="s">
        <v>378</v>
      </c>
      <c r="H611" s="162" t="s">
        <v>377</v>
      </c>
    </row>
    <row r="612" spans="1:8" hidden="1" x14ac:dyDescent="0.2">
      <c r="A612" s="162" t="s">
        <v>4685</v>
      </c>
      <c r="B612" s="162" t="s">
        <v>4685</v>
      </c>
      <c r="C612" s="162" t="s">
        <v>10661</v>
      </c>
      <c r="D612" s="162" t="s">
        <v>27</v>
      </c>
      <c r="E612" s="162">
        <v>3</v>
      </c>
      <c r="F612" s="162" t="s">
        <v>53</v>
      </c>
      <c r="G612" s="162" t="s">
        <v>378</v>
      </c>
      <c r="H612" s="162" t="s">
        <v>377</v>
      </c>
    </row>
    <row r="613" spans="1:8" hidden="1" x14ac:dyDescent="0.2">
      <c r="A613" s="162" t="s">
        <v>10254</v>
      </c>
      <c r="B613" s="162" t="s">
        <v>10254</v>
      </c>
      <c r="C613" s="162" t="s">
        <v>10846</v>
      </c>
      <c r="D613" s="162" t="s">
        <v>90</v>
      </c>
      <c r="E613" s="162">
        <v>3</v>
      </c>
      <c r="F613" s="162" t="s">
        <v>53</v>
      </c>
      <c r="G613" s="162" t="s">
        <v>425</v>
      </c>
      <c r="H613" s="162" t="s">
        <v>424</v>
      </c>
    </row>
    <row r="614" spans="1:8" hidden="1" x14ac:dyDescent="0.2">
      <c r="A614" s="162" t="s">
        <v>10042</v>
      </c>
      <c r="B614" s="162" t="s">
        <v>10042</v>
      </c>
      <c r="C614" s="162" t="s">
        <v>10531</v>
      </c>
      <c r="D614" s="162" t="s">
        <v>11166</v>
      </c>
      <c r="E614" s="162">
        <v>8</v>
      </c>
      <c r="F614" s="162" t="s">
        <v>41</v>
      </c>
      <c r="G614" s="162" t="s">
        <v>743</v>
      </c>
      <c r="H614" s="162" t="s">
        <v>742</v>
      </c>
    </row>
    <row r="615" spans="1:8" hidden="1" x14ac:dyDescent="0.2">
      <c r="A615" s="162" t="s">
        <v>4658</v>
      </c>
      <c r="B615" s="162" t="s">
        <v>4658</v>
      </c>
      <c r="C615" s="162" t="s">
        <v>10847</v>
      </c>
      <c r="D615" s="162" t="s">
        <v>90</v>
      </c>
      <c r="E615" s="162">
        <v>3</v>
      </c>
      <c r="F615" s="162" t="s">
        <v>53</v>
      </c>
      <c r="G615" s="162" t="s">
        <v>2014</v>
      </c>
      <c r="H615" s="162" t="s">
        <v>2013</v>
      </c>
    </row>
    <row r="616" spans="1:8" hidden="1" x14ac:dyDescent="0.2">
      <c r="A616" s="162" t="s">
        <v>10190</v>
      </c>
      <c r="B616" s="162" t="s">
        <v>10190</v>
      </c>
      <c r="C616" s="162" t="s">
        <v>10764</v>
      </c>
      <c r="D616" s="162" t="s">
        <v>123</v>
      </c>
      <c r="E616" s="162">
        <v>3</v>
      </c>
      <c r="F616" s="162" t="s">
        <v>53</v>
      </c>
      <c r="G616" s="162" t="s">
        <v>500</v>
      </c>
      <c r="H616" s="162" t="s">
        <v>499</v>
      </c>
    </row>
    <row r="617" spans="1:8" hidden="1" x14ac:dyDescent="0.2">
      <c r="A617" s="162" t="s">
        <v>10191</v>
      </c>
      <c r="B617" s="162" t="s">
        <v>10191</v>
      </c>
      <c r="C617" s="162" t="s">
        <v>10765</v>
      </c>
      <c r="D617" s="162" t="s">
        <v>123</v>
      </c>
      <c r="E617" s="162">
        <v>3</v>
      </c>
      <c r="F617" s="162" t="s">
        <v>53</v>
      </c>
      <c r="G617" s="162" t="s">
        <v>500</v>
      </c>
      <c r="H617" s="162" t="s">
        <v>499</v>
      </c>
    </row>
    <row r="618" spans="1:8" hidden="1" x14ac:dyDescent="0.2">
      <c r="A618" s="162" t="s">
        <v>10192</v>
      </c>
      <c r="B618" s="162" t="s">
        <v>10192</v>
      </c>
      <c r="C618" s="162" t="s">
        <v>10766</v>
      </c>
      <c r="D618" s="162" t="s">
        <v>123</v>
      </c>
      <c r="E618" s="162">
        <v>3</v>
      </c>
      <c r="F618" s="162" t="s">
        <v>53</v>
      </c>
      <c r="G618" s="162" t="s">
        <v>500</v>
      </c>
      <c r="H618" s="162" t="s">
        <v>499</v>
      </c>
    </row>
    <row r="619" spans="1:8" hidden="1" x14ac:dyDescent="0.2">
      <c r="A619" s="162" t="s">
        <v>4659</v>
      </c>
      <c r="B619" s="162" t="s">
        <v>4659</v>
      </c>
      <c r="C619" s="162" t="s">
        <v>10848</v>
      </c>
      <c r="D619" s="162" t="s">
        <v>90</v>
      </c>
      <c r="E619" s="162">
        <v>3</v>
      </c>
      <c r="F619" s="162" t="s">
        <v>53</v>
      </c>
      <c r="G619" s="162" t="s">
        <v>2014</v>
      </c>
      <c r="H619" s="162" t="s">
        <v>2013</v>
      </c>
    </row>
    <row r="620" spans="1:8" hidden="1" x14ac:dyDescent="0.2">
      <c r="A620" s="162" t="s">
        <v>4683</v>
      </c>
      <c r="B620" s="162" t="s">
        <v>4683</v>
      </c>
      <c r="C620" s="162" t="s">
        <v>10662</v>
      </c>
      <c r="D620" s="162" t="s">
        <v>27</v>
      </c>
      <c r="E620" s="162">
        <v>3</v>
      </c>
      <c r="F620" s="162" t="s">
        <v>53</v>
      </c>
      <c r="G620" s="162" t="s">
        <v>208</v>
      </c>
      <c r="H620" s="162" t="s">
        <v>207</v>
      </c>
    </row>
    <row r="621" spans="1:8" hidden="1" x14ac:dyDescent="0.2">
      <c r="A621" s="162" t="s">
        <v>4682</v>
      </c>
      <c r="B621" s="162" t="s">
        <v>4682</v>
      </c>
      <c r="C621" s="162" t="s">
        <v>10663</v>
      </c>
      <c r="D621" s="162" t="s">
        <v>27</v>
      </c>
      <c r="E621" s="162">
        <v>3</v>
      </c>
      <c r="F621" s="162" t="s">
        <v>53</v>
      </c>
      <c r="G621" s="162" t="s">
        <v>208</v>
      </c>
      <c r="H621" s="162" t="s">
        <v>207</v>
      </c>
    </row>
    <row r="622" spans="1:8" hidden="1" x14ac:dyDescent="0.2">
      <c r="A622" s="162" t="s">
        <v>10255</v>
      </c>
      <c r="B622" s="162" t="s">
        <v>10255</v>
      </c>
      <c r="C622" s="223" t="s">
        <v>10849</v>
      </c>
      <c r="D622" s="162" t="s">
        <v>90</v>
      </c>
      <c r="E622" s="162">
        <v>3</v>
      </c>
      <c r="F622" s="162" t="s">
        <v>53</v>
      </c>
      <c r="G622" s="162" t="s">
        <v>2014</v>
      </c>
      <c r="H622" s="162" t="s">
        <v>2013</v>
      </c>
    </row>
    <row r="623" spans="1:8" hidden="1" x14ac:dyDescent="0.2">
      <c r="A623" s="162" t="s">
        <v>10043</v>
      </c>
      <c r="B623" s="162" t="s">
        <v>10043</v>
      </c>
      <c r="C623" s="162" t="s">
        <v>10532</v>
      </c>
      <c r="D623" s="162" t="s">
        <v>11166</v>
      </c>
      <c r="E623" s="162">
        <v>8</v>
      </c>
      <c r="F623" s="162" t="s">
        <v>41</v>
      </c>
      <c r="G623" s="162" t="s">
        <v>743</v>
      </c>
      <c r="H623" s="162" t="s">
        <v>742</v>
      </c>
    </row>
    <row r="624" spans="1:8" hidden="1" x14ac:dyDescent="0.2">
      <c r="A624" s="162" t="s">
        <v>10043</v>
      </c>
      <c r="B624" s="162" t="s">
        <v>10043</v>
      </c>
      <c r="C624" s="162" t="s">
        <v>10532</v>
      </c>
      <c r="D624" s="162" t="s">
        <v>93</v>
      </c>
      <c r="E624" s="162">
        <v>1</v>
      </c>
      <c r="F624" s="162" t="s">
        <v>31</v>
      </c>
      <c r="G624" s="162" t="s">
        <v>713</v>
      </c>
      <c r="H624" s="162" t="s">
        <v>712</v>
      </c>
    </row>
    <row r="625" spans="1:8" hidden="1" x14ac:dyDescent="0.2">
      <c r="A625" s="162" t="s">
        <v>10258</v>
      </c>
      <c r="B625" s="162" t="s">
        <v>10258</v>
      </c>
      <c r="C625" s="162" t="s">
        <v>10852</v>
      </c>
      <c r="D625" s="162" t="s">
        <v>90</v>
      </c>
      <c r="E625" s="162">
        <v>3</v>
      </c>
      <c r="F625" s="162" t="s">
        <v>53</v>
      </c>
      <c r="G625" s="162" t="s">
        <v>2014</v>
      </c>
      <c r="H625" s="162" t="s">
        <v>2013</v>
      </c>
    </row>
    <row r="626" spans="1:8" hidden="1" x14ac:dyDescent="0.2">
      <c r="A626" s="162" t="s">
        <v>10194</v>
      </c>
      <c r="B626" s="162" t="s">
        <v>10194</v>
      </c>
      <c r="C626" s="162" t="s">
        <v>10768</v>
      </c>
      <c r="D626" s="162" t="s">
        <v>123</v>
      </c>
      <c r="E626" s="162">
        <v>3</v>
      </c>
      <c r="F626" s="162" t="s">
        <v>53</v>
      </c>
      <c r="G626" s="162" t="s">
        <v>500</v>
      </c>
      <c r="H626" s="162" t="s">
        <v>499</v>
      </c>
    </row>
    <row r="627" spans="1:8" hidden="1" x14ac:dyDescent="0.2">
      <c r="A627" s="162" t="s">
        <v>10199</v>
      </c>
      <c r="B627" s="162" t="s">
        <v>10199</v>
      </c>
      <c r="C627" s="162" t="s">
        <v>10773</v>
      </c>
      <c r="D627" s="162" t="s">
        <v>123</v>
      </c>
      <c r="E627" s="162">
        <v>3</v>
      </c>
      <c r="F627" s="162" t="s">
        <v>53</v>
      </c>
      <c r="G627" s="162" t="s">
        <v>500</v>
      </c>
      <c r="H627" s="162" t="s">
        <v>499</v>
      </c>
    </row>
    <row r="628" spans="1:8" hidden="1" x14ac:dyDescent="0.2">
      <c r="A628" s="162" t="s">
        <v>10259</v>
      </c>
      <c r="B628" s="162" t="s">
        <v>10259</v>
      </c>
      <c r="C628" s="162" t="s">
        <v>10853</v>
      </c>
      <c r="D628" s="162" t="s">
        <v>90</v>
      </c>
      <c r="E628" s="162">
        <v>3</v>
      </c>
      <c r="F628" s="162" t="s">
        <v>53</v>
      </c>
      <c r="G628" s="162" t="s">
        <v>2014</v>
      </c>
      <c r="H628" s="162" t="s">
        <v>2013</v>
      </c>
    </row>
    <row r="629" spans="1:8" hidden="1" x14ac:dyDescent="0.2">
      <c r="A629" s="162" t="s">
        <v>4678</v>
      </c>
      <c r="B629" s="162" t="s">
        <v>4678</v>
      </c>
      <c r="C629" s="162" t="s">
        <v>10668</v>
      </c>
      <c r="D629" s="162" t="s">
        <v>27</v>
      </c>
      <c r="E629" s="162">
        <v>3</v>
      </c>
      <c r="F629" s="162" t="s">
        <v>53</v>
      </c>
      <c r="G629" s="162" t="s">
        <v>378</v>
      </c>
      <c r="H629" s="162" t="s">
        <v>377</v>
      </c>
    </row>
    <row r="630" spans="1:8" hidden="1" x14ac:dyDescent="0.2">
      <c r="A630" s="162" t="s">
        <v>4574</v>
      </c>
      <c r="B630" s="162" t="s">
        <v>4574</v>
      </c>
      <c r="C630" s="162" t="s">
        <v>10685</v>
      </c>
      <c r="D630" s="162" t="s">
        <v>27</v>
      </c>
      <c r="E630" s="162">
        <v>3</v>
      </c>
      <c r="F630" s="162" t="s">
        <v>53</v>
      </c>
      <c r="G630" s="162" t="s">
        <v>208</v>
      </c>
      <c r="H630" s="162" t="s">
        <v>207</v>
      </c>
    </row>
    <row r="631" spans="1:8" hidden="1" x14ac:dyDescent="0.2">
      <c r="A631" s="162" t="s">
        <v>10260</v>
      </c>
      <c r="B631" s="162" t="s">
        <v>10260</v>
      </c>
      <c r="C631" s="162" t="s">
        <v>10854</v>
      </c>
      <c r="D631" s="162" t="s">
        <v>90</v>
      </c>
      <c r="E631" s="162">
        <v>3</v>
      </c>
      <c r="F631" s="162" t="s">
        <v>53</v>
      </c>
      <c r="G631" s="162" t="s">
        <v>425</v>
      </c>
      <c r="H631" s="162" t="s">
        <v>424</v>
      </c>
    </row>
    <row r="632" spans="1:8" hidden="1" x14ac:dyDescent="0.2">
      <c r="A632" s="162" t="s">
        <v>10044</v>
      </c>
      <c r="B632" s="162" t="s">
        <v>10044</v>
      </c>
      <c r="C632" s="162" t="s">
        <v>10533</v>
      </c>
      <c r="D632" s="162" t="s">
        <v>11166</v>
      </c>
      <c r="E632" s="162">
        <v>8</v>
      </c>
      <c r="F632" s="162" t="s">
        <v>41</v>
      </c>
      <c r="G632" s="162" t="s">
        <v>743</v>
      </c>
      <c r="H632" s="162" t="s">
        <v>742</v>
      </c>
    </row>
    <row r="633" spans="1:8" hidden="1" x14ac:dyDescent="0.2">
      <c r="A633" s="162" t="s">
        <v>10044</v>
      </c>
      <c r="B633" s="162" t="s">
        <v>10044</v>
      </c>
      <c r="C633" s="162" t="s">
        <v>10533</v>
      </c>
      <c r="D633" s="162" t="s">
        <v>93</v>
      </c>
      <c r="E633" s="162">
        <v>1</v>
      </c>
      <c r="F633" s="162" t="s">
        <v>31</v>
      </c>
      <c r="G633" s="162" t="s">
        <v>713</v>
      </c>
      <c r="H633" s="162" t="s">
        <v>712</v>
      </c>
    </row>
    <row r="634" spans="1:8" hidden="1" x14ac:dyDescent="0.2">
      <c r="A634" s="162" t="s">
        <v>10261</v>
      </c>
      <c r="B634" s="162" t="s">
        <v>10261</v>
      </c>
      <c r="C634" s="162" t="s">
        <v>10855</v>
      </c>
      <c r="D634" s="162" t="s">
        <v>90</v>
      </c>
      <c r="E634" s="162">
        <v>3</v>
      </c>
      <c r="F634" s="162" t="s">
        <v>53</v>
      </c>
      <c r="G634" s="162" t="s">
        <v>2060</v>
      </c>
      <c r="H634" s="162" t="s">
        <v>2059</v>
      </c>
    </row>
    <row r="635" spans="1:8" hidden="1" x14ac:dyDescent="0.2">
      <c r="A635" s="162" t="s">
        <v>4679</v>
      </c>
      <c r="B635" s="162" t="s">
        <v>4679</v>
      </c>
      <c r="C635" s="162" t="s">
        <v>10801</v>
      </c>
      <c r="D635" s="162" t="s">
        <v>123</v>
      </c>
      <c r="E635" s="162">
        <v>3</v>
      </c>
      <c r="F635" s="162" t="s">
        <v>53</v>
      </c>
      <c r="G635" s="162" t="s">
        <v>457</v>
      </c>
      <c r="H635" s="162" t="s">
        <v>456</v>
      </c>
    </row>
    <row r="636" spans="1:8" hidden="1" x14ac:dyDescent="0.2">
      <c r="A636" s="162" t="s">
        <v>10265</v>
      </c>
      <c r="B636" s="162" t="s">
        <v>10265</v>
      </c>
      <c r="C636" s="162" t="s">
        <v>10859</v>
      </c>
      <c r="D636" s="162" t="s">
        <v>90</v>
      </c>
      <c r="E636" s="162">
        <v>3</v>
      </c>
      <c r="F636" s="162" t="s">
        <v>53</v>
      </c>
      <c r="G636" s="162" t="s">
        <v>425</v>
      </c>
      <c r="H636" s="162" t="s">
        <v>424</v>
      </c>
    </row>
    <row r="637" spans="1:8" hidden="1" x14ac:dyDescent="0.2">
      <c r="A637" s="162" t="s">
        <v>10126</v>
      </c>
      <c r="B637" s="162" t="s">
        <v>10126</v>
      </c>
      <c r="C637" s="162" t="s">
        <v>10689</v>
      </c>
      <c r="D637" s="162" t="s">
        <v>27</v>
      </c>
      <c r="E637" s="162">
        <v>3</v>
      </c>
      <c r="F637" s="162" t="s">
        <v>53</v>
      </c>
      <c r="G637" s="162" t="s">
        <v>484</v>
      </c>
      <c r="H637" s="162" t="s">
        <v>483</v>
      </c>
    </row>
    <row r="638" spans="1:8" hidden="1" x14ac:dyDescent="0.2">
      <c r="A638" s="162" t="s">
        <v>10128</v>
      </c>
      <c r="B638" s="162" t="s">
        <v>10128</v>
      </c>
      <c r="C638" s="162" t="s">
        <v>10691</v>
      </c>
      <c r="D638" s="162" t="s">
        <v>27</v>
      </c>
      <c r="E638" s="162">
        <v>3</v>
      </c>
      <c r="F638" s="162" t="s">
        <v>53</v>
      </c>
      <c r="G638" s="162" t="s">
        <v>484</v>
      </c>
      <c r="H638" s="162" t="s">
        <v>483</v>
      </c>
    </row>
    <row r="639" spans="1:8" hidden="1" x14ac:dyDescent="0.2">
      <c r="A639" s="162" t="s">
        <v>10267</v>
      </c>
      <c r="B639" s="162" t="s">
        <v>10267</v>
      </c>
      <c r="C639" s="162" t="s">
        <v>10861</v>
      </c>
      <c r="D639" s="162" t="s">
        <v>90</v>
      </c>
      <c r="E639" s="162">
        <v>3</v>
      </c>
      <c r="F639" s="162" t="s">
        <v>53</v>
      </c>
      <c r="G639" s="162" t="s">
        <v>2014</v>
      </c>
      <c r="H639" s="162" t="s">
        <v>2013</v>
      </c>
    </row>
    <row r="640" spans="1:8" hidden="1" x14ac:dyDescent="0.2">
      <c r="A640" s="162" t="s">
        <v>10045</v>
      </c>
      <c r="B640" s="162" t="s">
        <v>10045</v>
      </c>
      <c r="C640" s="162" t="s">
        <v>10534</v>
      </c>
      <c r="D640" s="162" t="s">
        <v>11166</v>
      </c>
      <c r="E640" s="162">
        <v>8</v>
      </c>
      <c r="F640" s="162" t="s">
        <v>41</v>
      </c>
      <c r="G640" s="162" t="s">
        <v>743</v>
      </c>
      <c r="H640" s="162" t="s">
        <v>742</v>
      </c>
    </row>
    <row r="641" spans="1:8" hidden="1" x14ac:dyDescent="0.2">
      <c r="A641" s="162" t="s">
        <v>10045</v>
      </c>
      <c r="B641" s="162" t="s">
        <v>10045</v>
      </c>
      <c r="C641" s="162" t="s">
        <v>10534</v>
      </c>
      <c r="D641" s="162" t="s">
        <v>93</v>
      </c>
      <c r="E641" s="162">
        <v>1</v>
      </c>
      <c r="F641" s="162" t="s">
        <v>31</v>
      </c>
      <c r="G641" s="162" t="s">
        <v>713</v>
      </c>
      <c r="H641" s="162" t="s">
        <v>712</v>
      </c>
    </row>
    <row r="642" spans="1:8" hidden="1" x14ac:dyDescent="0.2">
      <c r="A642" s="162" t="s">
        <v>10270</v>
      </c>
      <c r="B642" s="162" t="s">
        <v>10270</v>
      </c>
      <c r="C642" s="162" t="s">
        <v>10864</v>
      </c>
      <c r="D642" s="162" t="s">
        <v>90</v>
      </c>
      <c r="E642" s="162">
        <v>3</v>
      </c>
      <c r="F642" s="162" t="s">
        <v>53</v>
      </c>
      <c r="G642" s="162" t="s">
        <v>2014</v>
      </c>
      <c r="H642" s="162" t="s">
        <v>2013</v>
      </c>
    </row>
    <row r="643" spans="1:8" hidden="1" x14ac:dyDescent="0.2">
      <c r="A643" s="162" t="s">
        <v>4539</v>
      </c>
      <c r="B643" s="162" t="s">
        <v>4539</v>
      </c>
      <c r="C643" s="162" t="s">
        <v>10802</v>
      </c>
      <c r="D643" s="162" t="s">
        <v>123</v>
      </c>
      <c r="E643" s="162">
        <v>3</v>
      </c>
      <c r="F643" s="162" t="s">
        <v>53</v>
      </c>
      <c r="G643" s="162" t="s">
        <v>457</v>
      </c>
      <c r="H643" s="162" t="s">
        <v>456</v>
      </c>
    </row>
    <row r="644" spans="1:8" hidden="1" x14ac:dyDescent="0.2">
      <c r="A644" s="162" t="s">
        <v>4634</v>
      </c>
      <c r="B644" s="162" t="s">
        <v>4634</v>
      </c>
      <c r="C644" s="162" t="s">
        <v>10803</v>
      </c>
      <c r="D644" s="162" t="s">
        <v>123</v>
      </c>
      <c r="E644" s="162">
        <v>3</v>
      </c>
      <c r="F644" s="162" t="s">
        <v>53</v>
      </c>
      <c r="G644" s="162" t="s">
        <v>457</v>
      </c>
      <c r="H644" s="162" t="s">
        <v>456</v>
      </c>
    </row>
    <row r="645" spans="1:8" hidden="1" x14ac:dyDescent="0.2">
      <c r="A645" s="162" t="s">
        <v>4568</v>
      </c>
      <c r="B645" s="162" t="s">
        <v>4568</v>
      </c>
      <c r="C645" s="162" t="s">
        <v>10804</v>
      </c>
      <c r="D645" s="162" t="s">
        <v>123</v>
      </c>
      <c r="E645" s="162">
        <v>3</v>
      </c>
      <c r="F645" s="162" t="s">
        <v>53</v>
      </c>
      <c r="G645" s="162" t="s">
        <v>457</v>
      </c>
      <c r="H645" s="162" t="s">
        <v>456</v>
      </c>
    </row>
    <row r="646" spans="1:8" hidden="1" x14ac:dyDescent="0.2">
      <c r="A646" s="162" t="s">
        <v>10271</v>
      </c>
      <c r="B646" s="162" t="s">
        <v>10271</v>
      </c>
      <c r="C646" s="162" t="s">
        <v>10865</v>
      </c>
      <c r="D646" s="162" t="s">
        <v>90</v>
      </c>
      <c r="E646" s="162">
        <v>3</v>
      </c>
      <c r="F646" s="162" t="s">
        <v>53</v>
      </c>
      <c r="G646" s="162" t="s">
        <v>2014</v>
      </c>
      <c r="H646" s="162" t="s">
        <v>2013</v>
      </c>
    </row>
    <row r="647" spans="1:8" hidden="1" x14ac:dyDescent="0.2">
      <c r="A647" s="162" t="s">
        <v>4676</v>
      </c>
      <c r="B647" s="162" t="s">
        <v>4676</v>
      </c>
      <c r="C647" s="162" t="s">
        <v>10694</v>
      </c>
      <c r="D647" s="162" t="s">
        <v>27</v>
      </c>
      <c r="E647" s="162">
        <v>3</v>
      </c>
      <c r="F647" s="162" t="s">
        <v>53</v>
      </c>
      <c r="G647" s="162" t="s">
        <v>208</v>
      </c>
      <c r="H647" s="162" t="s">
        <v>207</v>
      </c>
    </row>
    <row r="648" spans="1:8" hidden="1" x14ac:dyDescent="0.2">
      <c r="A648" s="162" t="s">
        <v>10133</v>
      </c>
      <c r="B648" s="162" t="s">
        <v>10133</v>
      </c>
      <c r="C648" s="162" t="s">
        <v>10697</v>
      </c>
      <c r="D648" s="162" t="s">
        <v>27</v>
      </c>
      <c r="E648" s="162">
        <v>3</v>
      </c>
      <c r="F648" s="162" t="s">
        <v>53</v>
      </c>
      <c r="G648" s="162" t="s">
        <v>208</v>
      </c>
      <c r="H648" s="162" t="s">
        <v>207</v>
      </c>
    </row>
    <row r="649" spans="1:8" hidden="1" x14ac:dyDescent="0.2">
      <c r="A649" s="162" t="s">
        <v>4657</v>
      </c>
      <c r="B649" s="162" t="s">
        <v>4657</v>
      </c>
      <c r="C649" s="162" t="s">
        <v>10866</v>
      </c>
      <c r="D649" s="162" t="s">
        <v>90</v>
      </c>
      <c r="E649" s="162">
        <v>3</v>
      </c>
      <c r="F649" s="162" t="s">
        <v>53</v>
      </c>
      <c r="G649" s="162" t="s">
        <v>2014</v>
      </c>
      <c r="H649" s="162" t="s">
        <v>2013</v>
      </c>
    </row>
    <row r="650" spans="1:8" hidden="1" x14ac:dyDescent="0.2">
      <c r="A650" s="162" t="s">
        <v>10046</v>
      </c>
      <c r="B650" s="162" t="s">
        <v>10046</v>
      </c>
      <c r="C650" s="162" t="s">
        <v>10535</v>
      </c>
      <c r="D650" s="162" t="s">
        <v>11166</v>
      </c>
      <c r="E650" s="162">
        <v>8</v>
      </c>
      <c r="F650" s="162" t="s">
        <v>41</v>
      </c>
      <c r="G650" s="162" t="s">
        <v>743</v>
      </c>
      <c r="H650" s="162" t="s">
        <v>742</v>
      </c>
    </row>
    <row r="651" spans="1:8" hidden="1" x14ac:dyDescent="0.2">
      <c r="A651" s="162" t="s">
        <v>10046</v>
      </c>
      <c r="B651" s="162" t="s">
        <v>10046</v>
      </c>
      <c r="C651" s="162" t="s">
        <v>10535</v>
      </c>
      <c r="D651" s="162" t="s">
        <v>93</v>
      </c>
      <c r="E651" s="162">
        <v>1</v>
      </c>
      <c r="F651" s="162" t="s">
        <v>31</v>
      </c>
      <c r="G651" s="162" t="s">
        <v>713</v>
      </c>
      <c r="H651" s="162" t="s">
        <v>712</v>
      </c>
    </row>
    <row r="652" spans="1:8" hidden="1" x14ac:dyDescent="0.2">
      <c r="A652" s="162" t="s">
        <v>10274</v>
      </c>
      <c r="B652" s="162" t="s">
        <v>10274</v>
      </c>
      <c r="C652" s="162" t="s">
        <v>10869</v>
      </c>
      <c r="D652" s="162" t="s">
        <v>90</v>
      </c>
      <c r="E652" s="162">
        <v>3</v>
      </c>
      <c r="F652" s="162" t="s">
        <v>53</v>
      </c>
      <c r="G652" s="162" t="s">
        <v>2014</v>
      </c>
      <c r="H652" s="162" t="s">
        <v>2013</v>
      </c>
    </row>
    <row r="653" spans="1:8" hidden="1" x14ac:dyDescent="0.2">
      <c r="A653" s="162" t="s">
        <v>4625</v>
      </c>
      <c r="B653" s="162" t="s">
        <v>4625</v>
      </c>
      <c r="C653" s="162" t="s">
        <v>10805</v>
      </c>
      <c r="D653" s="162" t="s">
        <v>123</v>
      </c>
      <c r="E653" s="162">
        <v>3</v>
      </c>
      <c r="F653" s="162" t="s">
        <v>53</v>
      </c>
      <c r="G653" s="162" t="s">
        <v>457</v>
      </c>
      <c r="H653" s="162" t="s">
        <v>456</v>
      </c>
    </row>
    <row r="654" spans="1:8" hidden="1" x14ac:dyDescent="0.2">
      <c r="A654" s="162" t="s">
        <v>4567</v>
      </c>
      <c r="B654" s="162" t="s">
        <v>4567</v>
      </c>
      <c r="C654" s="162" t="s">
        <v>10806</v>
      </c>
      <c r="D654" s="162" t="s">
        <v>123</v>
      </c>
      <c r="E654" s="162">
        <v>3</v>
      </c>
      <c r="F654" s="162" t="s">
        <v>53</v>
      </c>
      <c r="G654" s="162" t="s">
        <v>457</v>
      </c>
      <c r="H654" s="162" t="s">
        <v>456</v>
      </c>
    </row>
    <row r="655" spans="1:8" hidden="1" x14ac:dyDescent="0.2">
      <c r="A655" s="162" t="s">
        <v>4623</v>
      </c>
      <c r="B655" s="162" t="s">
        <v>4623</v>
      </c>
      <c r="C655" s="162" t="s">
        <v>10807</v>
      </c>
      <c r="D655" s="162" t="s">
        <v>123</v>
      </c>
      <c r="E655" s="162">
        <v>3</v>
      </c>
      <c r="F655" s="162" t="s">
        <v>53</v>
      </c>
      <c r="G655" s="162" t="s">
        <v>457</v>
      </c>
      <c r="H655" s="162" t="s">
        <v>456</v>
      </c>
    </row>
    <row r="656" spans="1:8" hidden="1" x14ac:dyDescent="0.2">
      <c r="A656" s="162" t="s">
        <v>10275</v>
      </c>
      <c r="B656" s="162" t="s">
        <v>10275</v>
      </c>
      <c r="C656" s="162" t="s">
        <v>10870</v>
      </c>
      <c r="D656" s="162" t="s">
        <v>90</v>
      </c>
      <c r="E656" s="162">
        <v>3</v>
      </c>
      <c r="F656" s="162" t="s">
        <v>53</v>
      </c>
      <c r="G656" s="162" t="s">
        <v>425</v>
      </c>
      <c r="H656" s="162" t="s">
        <v>424</v>
      </c>
    </row>
    <row r="657" spans="1:8" hidden="1" x14ac:dyDescent="0.2">
      <c r="A657" s="162" t="s">
        <v>10136</v>
      </c>
      <c r="B657" s="162" t="s">
        <v>10136</v>
      </c>
      <c r="C657" s="162" t="s">
        <v>10700</v>
      </c>
      <c r="D657" s="162" t="s">
        <v>27</v>
      </c>
      <c r="E657" s="162">
        <v>3</v>
      </c>
      <c r="F657" s="162" t="s">
        <v>53</v>
      </c>
      <c r="G657" s="162" t="s">
        <v>208</v>
      </c>
      <c r="H657" s="162" t="s">
        <v>207</v>
      </c>
    </row>
    <row r="658" spans="1:8" hidden="1" x14ac:dyDescent="0.2">
      <c r="A658" s="162" t="s">
        <v>4533</v>
      </c>
      <c r="B658" s="162" t="s">
        <v>4533</v>
      </c>
      <c r="C658" s="162" t="s">
        <v>10710</v>
      </c>
      <c r="D658" s="162" t="s">
        <v>27</v>
      </c>
      <c r="E658" s="162">
        <v>3</v>
      </c>
      <c r="F658" s="162" t="s">
        <v>53</v>
      </c>
      <c r="G658" s="162" t="s">
        <v>378</v>
      </c>
      <c r="H658" s="162" t="s">
        <v>377</v>
      </c>
    </row>
    <row r="659" spans="1:8" hidden="1" x14ac:dyDescent="0.2">
      <c r="A659" s="162" t="s">
        <v>10276</v>
      </c>
      <c r="B659" s="162" t="s">
        <v>10276</v>
      </c>
      <c r="C659" s="162" t="s">
        <v>10871</v>
      </c>
      <c r="D659" s="162" t="s">
        <v>90</v>
      </c>
      <c r="E659" s="162">
        <v>3</v>
      </c>
      <c r="F659" s="162" t="s">
        <v>53</v>
      </c>
      <c r="G659" s="162" t="s">
        <v>2014</v>
      </c>
      <c r="H659" s="162" t="s">
        <v>2013</v>
      </c>
    </row>
    <row r="660" spans="1:8" hidden="1" x14ac:dyDescent="0.2">
      <c r="A660" s="162" t="s">
        <v>10047</v>
      </c>
      <c r="B660" s="162" t="s">
        <v>10047</v>
      </c>
      <c r="C660" s="162" t="s">
        <v>10536</v>
      </c>
      <c r="D660" s="162" t="s">
        <v>11166</v>
      </c>
      <c r="E660" s="162">
        <v>8</v>
      </c>
      <c r="F660" s="162" t="s">
        <v>41</v>
      </c>
      <c r="G660" s="162" t="s">
        <v>743</v>
      </c>
      <c r="H660" s="162" t="s">
        <v>742</v>
      </c>
    </row>
    <row r="661" spans="1:8" hidden="1" x14ac:dyDescent="0.2">
      <c r="A661" s="162" t="s">
        <v>10047</v>
      </c>
      <c r="B661" s="162" t="s">
        <v>10047</v>
      </c>
      <c r="C661" s="162" t="s">
        <v>10536</v>
      </c>
      <c r="D661" s="162" t="s">
        <v>93</v>
      </c>
      <c r="E661" s="162">
        <v>1</v>
      </c>
      <c r="F661" s="162" t="s">
        <v>31</v>
      </c>
      <c r="G661" s="162" t="s">
        <v>713</v>
      </c>
      <c r="H661" s="162" t="s">
        <v>712</v>
      </c>
    </row>
    <row r="662" spans="1:8" hidden="1" x14ac:dyDescent="0.2">
      <c r="A662" s="162" t="s">
        <v>10277</v>
      </c>
      <c r="B662" s="162" t="s">
        <v>10277</v>
      </c>
      <c r="C662" s="162" t="s">
        <v>10872</v>
      </c>
      <c r="D662" s="162" t="s">
        <v>90</v>
      </c>
      <c r="E662" s="162">
        <v>3</v>
      </c>
      <c r="F662" s="162" t="s">
        <v>53</v>
      </c>
      <c r="G662" s="162" t="s">
        <v>2014</v>
      </c>
      <c r="H662" s="162" t="s">
        <v>2013</v>
      </c>
    </row>
    <row r="663" spans="1:8" hidden="1" x14ac:dyDescent="0.2">
      <c r="A663" s="162" t="s">
        <v>10278</v>
      </c>
      <c r="B663" s="162" t="s">
        <v>10278</v>
      </c>
      <c r="C663" s="162" t="s">
        <v>10873</v>
      </c>
      <c r="D663" s="162" t="s">
        <v>90</v>
      </c>
      <c r="E663" s="162">
        <v>3</v>
      </c>
      <c r="F663" s="162" t="s">
        <v>53</v>
      </c>
    </row>
    <row r="664" spans="1:8" hidden="1" x14ac:dyDescent="0.2">
      <c r="A664" s="162" t="s">
        <v>10154</v>
      </c>
      <c r="B664" s="162" t="s">
        <v>10154</v>
      </c>
      <c r="C664" s="162" t="s">
        <v>10723</v>
      </c>
      <c r="D664" s="162" t="s">
        <v>27</v>
      </c>
      <c r="E664" s="162">
        <v>3</v>
      </c>
      <c r="F664" s="162" t="s">
        <v>53</v>
      </c>
      <c r="G664" s="162" t="s">
        <v>208</v>
      </c>
      <c r="H664" s="162" t="s">
        <v>207</v>
      </c>
    </row>
    <row r="665" spans="1:8" hidden="1" x14ac:dyDescent="0.2">
      <c r="A665" s="162" t="s">
        <v>10159</v>
      </c>
      <c r="B665" s="162" t="s">
        <v>10159</v>
      </c>
      <c r="C665" s="162" t="s">
        <v>10728</v>
      </c>
      <c r="D665" s="162" t="s">
        <v>27</v>
      </c>
      <c r="E665" s="162">
        <v>3</v>
      </c>
      <c r="F665" s="162" t="s">
        <v>53</v>
      </c>
      <c r="G665" s="162" t="s">
        <v>208</v>
      </c>
      <c r="H665" s="162" t="s">
        <v>207</v>
      </c>
    </row>
    <row r="666" spans="1:8" hidden="1" x14ac:dyDescent="0.2">
      <c r="A666" s="162" t="s">
        <v>4515</v>
      </c>
      <c r="B666" s="162" t="s">
        <v>4515</v>
      </c>
      <c r="C666" s="162" t="s">
        <v>10469</v>
      </c>
      <c r="D666" s="162" t="s">
        <v>90</v>
      </c>
      <c r="E666" s="162">
        <v>4</v>
      </c>
      <c r="F666" s="162" t="s">
        <v>56</v>
      </c>
      <c r="G666" s="162" t="s">
        <v>710</v>
      </c>
      <c r="H666" s="162" t="s">
        <v>709</v>
      </c>
    </row>
    <row r="667" spans="1:8" hidden="1" x14ac:dyDescent="0.2">
      <c r="A667" s="162" t="s">
        <v>10048</v>
      </c>
      <c r="B667" s="162" t="s">
        <v>10048</v>
      </c>
      <c r="C667" s="162" t="s">
        <v>10537</v>
      </c>
      <c r="D667" s="162" t="s">
        <v>93</v>
      </c>
      <c r="E667" s="162">
        <v>1</v>
      </c>
      <c r="F667" s="162" t="s">
        <v>31</v>
      </c>
      <c r="G667" s="162" t="s">
        <v>713</v>
      </c>
      <c r="H667" s="162" t="s">
        <v>712</v>
      </c>
    </row>
    <row r="668" spans="1:8" hidden="1" x14ac:dyDescent="0.2">
      <c r="A668" s="162" t="s">
        <v>4537</v>
      </c>
      <c r="B668" s="162" t="s">
        <v>4537</v>
      </c>
      <c r="C668" s="162" t="s">
        <v>10809</v>
      </c>
      <c r="D668" s="162" t="s">
        <v>123</v>
      </c>
      <c r="E668" s="162">
        <v>3</v>
      </c>
      <c r="F668" s="162" t="s">
        <v>53</v>
      </c>
      <c r="G668" s="162" t="s">
        <v>457</v>
      </c>
      <c r="H668" s="162" t="s">
        <v>456</v>
      </c>
    </row>
    <row r="669" spans="1:8" hidden="1" x14ac:dyDescent="0.2">
      <c r="A669" s="162" t="s">
        <v>4597</v>
      </c>
      <c r="B669" s="162" t="s">
        <v>4597</v>
      </c>
      <c r="C669" s="162" t="s">
        <v>10810</v>
      </c>
      <c r="D669" s="162" t="s">
        <v>123</v>
      </c>
      <c r="E669" s="162">
        <v>3</v>
      </c>
      <c r="F669" s="162" t="s">
        <v>53</v>
      </c>
      <c r="G669" s="162" t="s">
        <v>457</v>
      </c>
      <c r="H669" s="162" t="s">
        <v>456</v>
      </c>
    </row>
    <row r="670" spans="1:8" hidden="1" x14ac:dyDescent="0.2">
      <c r="A670" s="162" t="s">
        <v>4667</v>
      </c>
      <c r="B670" s="162" t="s">
        <v>4667</v>
      </c>
      <c r="C670" s="162" t="s">
        <v>10811</v>
      </c>
      <c r="D670" s="162" t="s">
        <v>123</v>
      </c>
      <c r="E670" s="162">
        <v>3</v>
      </c>
      <c r="F670" s="162" t="s">
        <v>53</v>
      </c>
      <c r="G670" s="162" t="s">
        <v>457</v>
      </c>
      <c r="H670" s="162" t="s">
        <v>456</v>
      </c>
    </row>
    <row r="671" spans="1:8" hidden="1" x14ac:dyDescent="0.2">
      <c r="A671" s="162" t="s">
        <v>10049</v>
      </c>
      <c r="B671" s="162" t="s">
        <v>10049</v>
      </c>
      <c r="C671" s="162" t="s">
        <v>10538</v>
      </c>
      <c r="D671" s="162" t="s">
        <v>93</v>
      </c>
      <c r="E671" s="162">
        <v>1</v>
      </c>
      <c r="F671" s="162" t="s">
        <v>31</v>
      </c>
      <c r="G671" s="162" t="s">
        <v>713</v>
      </c>
      <c r="H671" s="162" t="s">
        <v>712</v>
      </c>
    </row>
    <row r="672" spans="1:8" hidden="1" x14ac:dyDescent="0.2">
      <c r="A672" s="162" t="s">
        <v>4514</v>
      </c>
      <c r="B672" s="162" t="s">
        <v>4514</v>
      </c>
      <c r="C672" s="162" t="s">
        <v>10517</v>
      </c>
      <c r="D672" s="162" t="s">
        <v>90</v>
      </c>
      <c r="E672" s="162">
        <v>4</v>
      </c>
      <c r="F672" s="162" t="s">
        <v>56</v>
      </c>
      <c r="G672" s="162" t="s">
        <v>710</v>
      </c>
      <c r="H672" s="162" t="s">
        <v>709</v>
      </c>
    </row>
    <row r="673" spans="1:8" hidden="1" x14ac:dyDescent="0.2">
      <c r="A673" s="162" t="s">
        <v>10042</v>
      </c>
      <c r="B673" s="162" t="s">
        <v>10042</v>
      </c>
      <c r="C673" s="162" t="s">
        <v>10531</v>
      </c>
      <c r="D673" s="162" t="s">
        <v>90</v>
      </c>
      <c r="E673" s="162">
        <v>4</v>
      </c>
      <c r="F673" s="162" t="s">
        <v>56</v>
      </c>
      <c r="G673" s="162" t="s">
        <v>710</v>
      </c>
      <c r="H673" s="162" t="s">
        <v>709</v>
      </c>
    </row>
    <row r="674" spans="1:8" hidden="1" x14ac:dyDescent="0.2">
      <c r="A674" s="162" t="s">
        <v>10160</v>
      </c>
      <c r="B674" s="162" t="s">
        <v>10160</v>
      </c>
      <c r="C674" s="162" t="s">
        <v>10729</v>
      </c>
      <c r="D674" s="162" t="s">
        <v>27</v>
      </c>
      <c r="E674" s="162">
        <v>3</v>
      </c>
      <c r="F674" s="162" t="s">
        <v>53</v>
      </c>
      <c r="G674" s="162" t="s">
        <v>208</v>
      </c>
      <c r="H674" s="162" t="s">
        <v>207</v>
      </c>
    </row>
    <row r="675" spans="1:8" hidden="1" x14ac:dyDescent="0.2">
      <c r="A675" s="162" t="s">
        <v>10166</v>
      </c>
      <c r="B675" s="162" t="s">
        <v>10166</v>
      </c>
      <c r="C675" s="162" t="s">
        <v>10737</v>
      </c>
      <c r="D675" s="162" t="s">
        <v>27</v>
      </c>
      <c r="E675" s="162">
        <v>3</v>
      </c>
      <c r="F675" s="162" t="s">
        <v>53</v>
      </c>
      <c r="G675" s="162" t="s">
        <v>208</v>
      </c>
      <c r="H675" s="162" t="s">
        <v>207</v>
      </c>
    </row>
    <row r="676" spans="1:8" hidden="1" x14ac:dyDescent="0.2">
      <c r="A676" s="162" t="s">
        <v>10043</v>
      </c>
      <c r="B676" s="162" t="s">
        <v>10043</v>
      </c>
      <c r="C676" s="162" t="s">
        <v>10532</v>
      </c>
      <c r="D676" s="162" t="s">
        <v>90</v>
      </c>
      <c r="E676" s="162">
        <v>4</v>
      </c>
      <c r="F676" s="162" t="s">
        <v>56</v>
      </c>
      <c r="G676" s="162" t="s">
        <v>710</v>
      </c>
      <c r="H676" s="162" t="s">
        <v>709</v>
      </c>
    </row>
    <row r="677" spans="1:8" hidden="1" x14ac:dyDescent="0.2">
      <c r="A677" s="162" t="s">
        <v>10279</v>
      </c>
      <c r="B677" s="162" t="s">
        <v>10279</v>
      </c>
      <c r="C677" s="162" t="s">
        <v>10874</v>
      </c>
      <c r="D677" s="162" t="s">
        <v>123</v>
      </c>
      <c r="E677" s="162">
        <v>3</v>
      </c>
      <c r="F677" s="162" t="s">
        <v>53</v>
      </c>
    </row>
    <row r="678" spans="1:8" hidden="1" x14ac:dyDescent="0.2">
      <c r="A678" s="162" t="s">
        <v>4617</v>
      </c>
      <c r="B678" s="162" t="s">
        <v>4617</v>
      </c>
      <c r="C678" s="162" t="s">
        <v>10658</v>
      </c>
      <c r="D678" s="162" t="s">
        <v>123</v>
      </c>
      <c r="E678" s="162">
        <v>4</v>
      </c>
      <c r="F678" s="162" t="s">
        <v>56</v>
      </c>
      <c r="G678" s="162" t="s">
        <v>372</v>
      </c>
      <c r="H678" s="162" t="s">
        <v>371</v>
      </c>
    </row>
    <row r="679" spans="1:8" hidden="1" x14ac:dyDescent="0.2">
      <c r="A679" s="162" t="s">
        <v>4685</v>
      </c>
      <c r="B679" s="162" t="s">
        <v>4685</v>
      </c>
      <c r="C679" s="162" t="s">
        <v>10661</v>
      </c>
      <c r="D679" s="162" t="s">
        <v>123</v>
      </c>
      <c r="E679" s="162">
        <v>4</v>
      </c>
      <c r="F679" s="162" t="s">
        <v>56</v>
      </c>
      <c r="G679" s="162" t="s">
        <v>372</v>
      </c>
      <c r="H679" s="162" t="s">
        <v>371</v>
      </c>
    </row>
    <row r="680" spans="1:8" hidden="1" x14ac:dyDescent="0.2">
      <c r="A680" s="162" t="s">
        <v>10044</v>
      </c>
      <c r="B680" s="162" t="s">
        <v>10044</v>
      </c>
      <c r="C680" s="162" t="s">
        <v>10533</v>
      </c>
      <c r="D680" s="162" t="s">
        <v>90</v>
      </c>
      <c r="E680" s="162">
        <v>4</v>
      </c>
      <c r="F680" s="162" t="s">
        <v>56</v>
      </c>
      <c r="G680" s="162" t="s">
        <v>710</v>
      </c>
      <c r="H680" s="162" t="s">
        <v>709</v>
      </c>
    </row>
    <row r="681" spans="1:8" hidden="1" x14ac:dyDescent="0.2">
      <c r="A681" s="162" t="s">
        <v>10045</v>
      </c>
      <c r="B681" s="162" t="s">
        <v>10045</v>
      </c>
      <c r="C681" s="162" t="s">
        <v>10534</v>
      </c>
      <c r="D681" s="162" t="s">
        <v>90</v>
      </c>
      <c r="E681" s="162">
        <v>4</v>
      </c>
      <c r="F681" s="162" t="s">
        <v>56</v>
      </c>
      <c r="G681" s="162" t="s">
        <v>710</v>
      </c>
      <c r="H681" s="162" t="s">
        <v>709</v>
      </c>
    </row>
    <row r="682" spans="1:8" hidden="1" x14ac:dyDescent="0.2">
      <c r="A682" s="162" t="s">
        <v>10189</v>
      </c>
      <c r="B682" s="162" t="s">
        <v>10189</v>
      </c>
      <c r="C682" s="162" t="s">
        <v>10763</v>
      </c>
      <c r="D682" s="162" t="s">
        <v>27</v>
      </c>
      <c r="E682" s="162">
        <v>3</v>
      </c>
      <c r="F682" s="162" t="s">
        <v>53</v>
      </c>
      <c r="G682" s="162" t="s">
        <v>208</v>
      </c>
      <c r="H682" s="162" t="s">
        <v>207</v>
      </c>
    </row>
    <row r="683" spans="1:8" hidden="1" x14ac:dyDescent="0.2">
      <c r="A683" s="162" t="s">
        <v>10196</v>
      </c>
      <c r="B683" s="162" t="s">
        <v>10196</v>
      </c>
      <c r="C683" s="162" t="s">
        <v>10770</v>
      </c>
      <c r="D683" s="162" t="s">
        <v>27</v>
      </c>
      <c r="E683" s="162">
        <v>3</v>
      </c>
      <c r="F683" s="162" t="s">
        <v>53</v>
      </c>
      <c r="G683" s="162" t="s">
        <v>208</v>
      </c>
      <c r="H683" s="162" t="s">
        <v>207</v>
      </c>
    </row>
    <row r="684" spans="1:8" hidden="1" x14ac:dyDescent="0.2">
      <c r="A684" s="162" t="s">
        <v>10046</v>
      </c>
      <c r="B684" s="162" t="s">
        <v>10046</v>
      </c>
      <c r="C684" s="162" t="s">
        <v>10535</v>
      </c>
      <c r="D684" s="162" t="s">
        <v>90</v>
      </c>
      <c r="E684" s="162">
        <v>4</v>
      </c>
      <c r="F684" s="162" t="s">
        <v>56</v>
      </c>
      <c r="G684" s="162" t="s">
        <v>710</v>
      </c>
      <c r="H684" s="162" t="s">
        <v>709</v>
      </c>
    </row>
    <row r="685" spans="1:8" hidden="1" x14ac:dyDescent="0.2">
      <c r="A685" s="162" t="s">
        <v>10050</v>
      </c>
      <c r="B685" s="162" t="s">
        <v>10050</v>
      </c>
      <c r="C685" s="162" t="s">
        <v>10539</v>
      </c>
      <c r="D685" s="162" t="s">
        <v>11166</v>
      </c>
      <c r="E685" s="162">
        <v>8</v>
      </c>
      <c r="F685" s="162" t="s">
        <v>41</v>
      </c>
      <c r="G685" s="162" t="s">
        <v>743</v>
      </c>
      <c r="H685" s="162" t="s">
        <v>742</v>
      </c>
    </row>
    <row r="686" spans="1:8" hidden="1" x14ac:dyDescent="0.2">
      <c r="A686" s="162" t="s">
        <v>10050</v>
      </c>
      <c r="B686" s="162" t="s">
        <v>10050</v>
      </c>
      <c r="C686" s="162" t="s">
        <v>10539</v>
      </c>
      <c r="D686" s="162" t="s">
        <v>93</v>
      </c>
      <c r="E686" s="162">
        <v>1</v>
      </c>
      <c r="F686" s="162" t="s">
        <v>31</v>
      </c>
      <c r="G686" s="162" t="s">
        <v>713</v>
      </c>
      <c r="H686" s="162" t="s">
        <v>712</v>
      </c>
    </row>
    <row r="687" spans="1:8" hidden="1" x14ac:dyDescent="0.2">
      <c r="A687" s="162" t="s">
        <v>10047</v>
      </c>
      <c r="B687" s="162" t="s">
        <v>10047</v>
      </c>
      <c r="C687" s="162" t="s">
        <v>10536</v>
      </c>
      <c r="D687" s="162" t="s">
        <v>90</v>
      </c>
      <c r="E687" s="162">
        <v>4</v>
      </c>
      <c r="F687" s="162" t="s">
        <v>56</v>
      </c>
      <c r="G687" s="162" t="s">
        <v>710</v>
      </c>
      <c r="H687" s="162" t="s">
        <v>709</v>
      </c>
    </row>
    <row r="688" spans="1:8" hidden="1" x14ac:dyDescent="0.2">
      <c r="A688" s="162" t="s">
        <v>4678</v>
      </c>
      <c r="B688" s="162" t="s">
        <v>4678</v>
      </c>
      <c r="C688" s="162" t="s">
        <v>10668</v>
      </c>
      <c r="D688" s="162" t="s">
        <v>123</v>
      </c>
      <c r="E688" s="162">
        <v>4</v>
      </c>
      <c r="F688" s="162" t="s">
        <v>56</v>
      </c>
      <c r="G688" s="162" t="s">
        <v>372</v>
      </c>
      <c r="H688" s="162" t="s">
        <v>371</v>
      </c>
    </row>
    <row r="689" spans="1:8" hidden="1" x14ac:dyDescent="0.2">
      <c r="A689" s="162" t="s">
        <v>10121</v>
      </c>
      <c r="B689" s="162" t="s">
        <v>10121</v>
      </c>
      <c r="C689" s="162" t="s">
        <v>10673</v>
      </c>
      <c r="D689" s="162" t="s">
        <v>123</v>
      </c>
      <c r="E689" s="162">
        <v>4</v>
      </c>
      <c r="F689" s="162" t="s">
        <v>56</v>
      </c>
      <c r="G689" s="162" t="s">
        <v>364</v>
      </c>
      <c r="H689" s="162" t="s">
        <v>363</v>
      </c>
    </row>
    <row r="690" spans="1:8" hidden="1" x14ac:dyDescent="0.2">
      <c r="A690" s="162" t="s">
        <v>10126</v>
      </c>
      <c r="B690" s="162" t="s">
        <v>10126</v>
      </c>
      <c r="C690" s="162" t="s">
        <v>10689</v>
      </c>
      <c r="D690" s="162" t="s">
        <v>123</v>
      </c>
      <c r="E690" s="162">
        <v>4</v>
      </c>
      <c r="F690" s="162" t="s">
        <v>56</v>
      </c>
      <c r="G690" s="162" t="s">
        <v>364</v>
      </c>
      <c r="H690" s="162" t="s">
        <v>363</v>
      </c>
    </row>
    <row r="691" spans="1:8" hidden="1" x14ac:dyDescent="0.2">
      <c r="A691" s="162" t="s">
        <v>10048</v>
      </c>
      <c r="B691" s="162" t="s">
        <v>10048</v>
      </c>
      <c r="C691" s="162" t="s">
        <v>10537</v>
      </c>
      <c r="D691" s="162" t="s">
        <v>90</v>
      </c>
      <c r="E691" s="162">
        <v>4</v>
      </c>
      <c r="F691" s="162" t="s">
        <v>56</v>
      </c>
      <c r="G691" s="162" t="s">
        <v>710</v>
      </c>
      <c r="H691" s="162" t="s">
        <v>709</v>
      </c>
    </row>
    <row r="692" spans="1:8" hidden="1" x14ac:dyDescent="0.2">
      <c r="A692" s="162" t="s">
        <v>10197</v>
      </c>
      <c r="B692" s="162" t="s">
        <v>10197</v>
      </c>
      <c r="C692" s="162" t="s">
        <v>10771</v>
      </c>
      <c r="D692" s="162" t="s">
        <v>27</v>
      </c>
      <c r="E692" s="162">
        <v>3</v>
      </c>
      <c r="F692" s="162" t="s">
        <v>53</v>
      </c>
      <c r="G692" s="162" t="s">
        <v>208</v>
      </c>
      <c r="H692" s="162" t="s">
        <v>207</v>
      </c>
    </row>
    <row r="693" spans="1:8" hidden="1" x14ac:dyDescent="0.2">
      <c r="A693" s="162" t="s">
        <v>10198</v>
      </c>
      <c r="B693" s="162" t="s">
        <v>10198</v>
      </c>
      <c r="C693" s="162" t="s">
        <v>10772</v>
      </c>
      <c r="D693" s="162" t="s">
        <v>27</v>
      </c>
      <c r="E693" s="162">
        <v>3</v>
      </c>
      <c r="F693" s="162" t="s">
        <v>53</v>
      </c>
      <c r="G693" s="162" t="s">
        <v>208</v>
      </c>
      <c r="H693" s="162" t="s">
        <v>207</v>
      </c>
    </row>
    <row r="694" spans="1:8" hidden="1" x14ac:dyDescent="0.2">
      <c r="A694" s="162" t="s">
        <v>10049</v>
      </c>
      <c r="B694" s="162" t="s">
        <v>10049</v>
      </c>
      <c r="C694" s="162" t="s">
        <v>10538</v>
      </c>
      <c r="D694" s="162" t="s">
        <v>90</v>
      </c>
      <c r="E694" s="162">
        <v>4</v>
      </c>
      <c r="F694" s="162" t="s">
        <v>56</v>
      </c>
      <c r="G694" s="162" t="s">
        <v>710</v>
      </c>
      <c r="H694" s="162" t="s">
        <v>709</v>
      </c>
    </row>
    <row r="695" spans="1:8" hidden="1" x14ac:dyDescent="0.2">
      <c r="A695" s="162" t="s">
        <v>10051</v>
      </c>
      <c r="B695" s="162" t="s">
        <v>10051</v>
      </c>
      <c r="C695" s="162" t="s">
        <v>10540</v>
      </c>
      <c r="D695" s="162" t="s">
        <v>11166</v>
      </c>
      <c r="E695" s="162">
        <v>8</v>
      </c>
      <c r="F695" s="162" t="s">
        <v>41</v>
      </c>
      <c r="G695" s="162" t="s">
        <v>743</v>
      </c>
      <c r="H695" s="162" t="s">
        <v>742</v>
      </c>
    </row>
    <row r="696" spans="1:8" hidden="1" x14ac:dyDescent="0.2">
      <c r="A696" s="162" t="s">
        <v>10051</v>
      </c>
      <c r="B696" s="162" t="s">
        <v>10051</v>
      </c>
      <c r="C696" s="162" t="s">
        <v>10540</v>
      </c>
      <c r="D696" s="162" t="s">
        <v>93</v>
      </c>
      <c r="E696" s="162">
        <v>1</v>
      </c>
      <c r="F696" s="162" t="s">
        <v>31</v>
      </c>
      <c r="G696" s="162" t="s">
        <v>713</v>
      </c>
      <c r="H696" s="162" t="s">
        <v>712</v>
      </c>
    </row>
    <row r="697" spans="1:8" hidden="1" x14ac:dyDescent="0.2">
      <c r="A697" s="162" t="s">
        <v>10052</v>
      </c>
      <c r="B697" s="162" t="s">
        <v>10052</v>
      </c>
      <c r="C697" s="162" t="s">
        <v>10541</v>
      </c>
      <c r="D697" s="162" t="s">
        <v>93</v>
      </c>
      <c r="E697" s="162">
        <v>3</v>
      </c>
      <c r="F697" s="162" t="s">
        <v>53</v>
      </c>
      <c r="G697" s="162" t="s">
        <v>192</v>
      </c>
      <c r="H697" s="162" t="s">
        <v>191</v>
      </c>
    </row>
    <row r="698" spans="1:8" hidden="1" x14ac:dyDescent="0.2">
      <c r="A698" s="162" t="s">
        <v>10053</v>
      </c>
      <c r="B698" s="162" t="s">
        <v>10053</v>
      </c>
      <c r="C698" s="162" t="s">
        <v>10542</v>
      </c>
      <c r="D698" s="162" t="s">
        <v>93</v>
      </c>
      <c r="E698" s="162">
        <v>3</v>
      </c>
      <c r="F698" s="162" t="s">
        <v>53</v>
      </c>
      <c r="G698" s="162" t="s">
        <v>192</v>
      </c>
      <c r="H698" s="162" t="s">
        <v>191</v>
      </c>
    </row>
    <row r="699" spans="1:8" hidden="1" x14ac:dyDescent="0.2">
      <c r="A699" s="162" t="s">
        <v>10054</v>
      </c>
      <c r="B699" s="162" t="s">
        <v>10054</v>
      </c>
      <c r="C699" s="162" t="s">
        <v>10543</v>
      </c>
      <c r="D699" s="162" t="s">
        <v>93</v>
      </c>
      <c r="E699" s="162">
        <v>3</v>
      </c>
      <c r="F699" s="162" t="s">
        <v>53</v>
      </c>
      <c r="G699" s="162" t="s">
        <v>1667</v>
      </c>
      <c r="H699" s="162" t="s">
        <v>1666</v>
      </c>
    </row>
    <row r="700" spans="1:8" hidden="1" x14ac:dyDescent="0.2">
      <c r="A700" s="162" t="s">
        <v>10054</v>
      </c>
      <c r="B700" s="162" t="s">
        <v>10054</v>
      </c>
      <c r="C700" s="162" t="s">
        <v>10543</v>
      </c>
      <c r="D700" s="162" t="s">
        <v>93</v>
      </c>
      <c r="E700" s="162">
        <v>4</v>
      </c>
      <c r="F700" s="162" t="s">
        <v>56</v>
      </c>
      <c r="G700" s="162" t="s">
        <v>1670</v>
      </c>
      <c r="H700" s="162" t="s">
        <v>1669</v>
      </c>
    </row>
    <row r="701" spans="1:8" hidden="1" x14ac:dyDescent="0.2">
      <c r="A701" s="162" t="s">
        <v>10054</v>
      </c>
      <c r="B701" s="162" t="s">
        <v>10054</v>
      </c>
      <c r="C701" s="162" t="s">
        <v>10543</v>
      </c>
      <c r="D701" s="162" t="s">
        <v>93</v>
      </c>
      <c r="E701" s="162">
        <v>5</v>
      </c>
      <c r="F701" s="162" t="s">
        <v>22</v>
      </c>
      <c r="G701" s="162" t="s">
        <v>1672</v>
      </c>
      <c r="H701" s="162" t="s">
        <v>1671</v>
      </c>
    </row>
    <row r="702" spans="1:8" hidden="1" x14ac:dyDescent="0.2">
      <c r="A702" s="162" t="s">
        <v>10054</v>
      </c>
      <c r="B702" s="162" t="s">
        <v>10054</v>
      </c>
      <c r="C702" s="162" t="s">
        <v>10543</v>
      </c>
      <c r="D702" s="162" t="s">
        <v>93</v>
      </c>
      <c r="E702" s="162">
        <v>6</v>
      </c>
      <c r="F702" s="162" t="s">
        <v>28</v>
      </c>
      <c r="G702" s="162" t="s">
        <v>1674</v>
      </c>
      <c r="H702" s="162" t="s">
        <v>1673</v>
      </c>
    </row>
    <row r="703" spans="1:8" hidden="1" x14ac:dyDescent="0.2">
      <c r="A703" s="162" t="s">
        <v>10055</v>
      </c>
      <c r="B703" s="162" t="s">
        <v>10055</v>
      </c>
      <c r="C703" s="162" t="s">
        <v>10544</v>
      </c>
      <c r="D703" s="162" t="s">
        <v>93</v>
      </c>
      <c r="E703" s="162">
        <v>3</v>
      </c>
      <c r="F703" s="162" t="s">
        <v>53</v>
      </c>
      <c r="G703" s="162" t="s">
        <v>192</v>
      </c>
      <c r="H703" s="162" t="s">
        <v>191</v>
      </c>
    </row>
    <row r="704" spans="1:8" hidden="1" x14ac:dyDescent="0.2">
      <c r="A704" s="162" t="s">
        <v>10055</v>
      </c>
      <c r="B704" s="162" t="s">
        <v>10055</v>
      </c>
      <c r="C704" s="162" t="s">
        <v>10544</v>
      </c>
      <c r="D704" s="162" t="s">
        <v>516</v>
      </c>
      <c r="E704" s="162">
        <v>1</v>
      </c>
      <c r="F704" s="162" t="s">
        <v>31</v>
      </c>
      <c r="G704" s="162" t="s">
        <v>1414</v>
      </c>
      <c r="H704" s="162" t="s">
        <v>1413</v>
      </c>
    </row>
    <row r="705" spans="1:8" hidden="1" x14ac:dyDescent="0.2">
      <c r="A705" s="162" t="s">
        <v>10055</v>
      </c>
      <c r="B705" s="162" t="s">
        <v>10055</v>
      </c>
      <c r="C705" s="162" t="s">
        <v>10544</v>
      </c>
      <c r="D705" s="162" t="s">
        <v>93</v>
      </c>
      <c r="E705" s="162">
        <v>4</v>
      </c>
      <c r="F705" s="162" t="s">
        <v>56</v>
      </c>
      <c r="G705" s="162" t="s">
        <v>518</v>
      </c>
      <c r="H705" s="162" t="s">
        <v>517</v>
      </c>
    </row>
    <row r="706" spans="1:8" hidden="1" x14ac:dyDescent="0.2">
      <c r="A706" s="162" t="s">
        <v>10055</v>
      </c>
      <c r="B706" s="162" t="s">
        <v>10055</v>
      </c>
      <c r="C706" s="162" t="s">
        <v>10544</v>
      </c>
      <c r="D706" s="162" t="s">
        <v>93</v>
      </c>
      <c r="E706" s="162">
        <v>10</v>
      </c>
      <c r="F706" s="162" t="s">
        <v>63</v>
      </c>
      <c r="G706" s="162" t="s">
        <v>9673</v>
      </c>
      <c r="H706" s="162" t="s">
        <v>9674</v>
      </c>
    </row>
    <row r="707" spans="1:8" hidden="1" x14ac:dyDescent="0.2">
      <c r="A707" s="162" t="s">
        <v>10055</v>
      </c>
      <c r="B707" s="162" t="s">
        <v>10055</v>
      </c>
      <c r="C707" s="162" t="s">
        <v>10544</v>
      </c>
      <c r="D707" s="162" t="s">
        <v>516</v>
      </c>
      <c r="E707" s="162">
        <v>2</v>
      </c>
      <c r="F707" s="162" t="s">
        <v>34</v>
      </c>
    </row>
    <row r="708" spans="1:8" hidden="1" x14ac:dyDescent="0.2">
      <c r="A708" s="216" t="s">
        <v>10056</v>
      </c>
      <c r="B708" s="216" t="s">
        <v>10056</v>
      </c>
      <c r="C708" s="217" t="s">
        <v>10545</v>
      </c>
      <c r="D708" s="162" t="s">
        <v>516</v>
      </c>
      <c r="E708" s="160">
        <v>2</v>
      </c>
      <c r="F708" s="160" t="s">
        <v>34</v>
      </c>
      <c r="G708" s="160" t="s">
        <v>515</v>
      </c>
      <c r="H708" s="160" t="s">
        <v>6631</v>
      </c>
    </row>
    <row r="709" spans="1:8" hidden="1" x14ac:dyDescent="0.2">
      <c r="A709" s="227" t="s">
        <v>10057</v>
      </c>
      <c r="B709" s="227" t="s">
        <v>10057</v>
      </c>
      <c r="C709" s="218" t="s">
        <v>10546</v>
      </c>
      <c r="D709" s="162" t="s">
        <v>516</v>
      </c>
      <c r="E709" s="160">
        <v>2</v>
      </c>
      <c r="F709" s="160" t="s">
        <v>34</v>
      </c>
      <c r="G709" s="160" t="s">
        <v>6635</v>
      </c>
      <c r="H709" s="160" t="s">
        <v>6636</v>
      </c>
    </row>
    <row r="710" spans="1:8" hidden="1" x14ac:dyDescent="0.2">
      <c r="A710" s="162" t="s">
        <v>10058</v>
      </c>
      <c r="B710" s="162" t="s">
        <v>10058</v>
      </c>
      <c r="C710" s="162" t="s">
        <v>10547</v>
      </c>
      <c r="D710" s="162" t="s">
        <v>93</v>
      </c>
      <c r="E710" s="162">
        <v>3</v>
      </c>
      <c r="F710" s="162" t="s">
        <v>53</v>
      </c>
      <c r="G710" s="162" t="s">
        <v>192</v>
      </c>
      <c r="H710" s="162" t="s">
        <v>191</v>
      </c>
    </row>
    <row r="711" spans="1:8" hidden="1" x14ac:dyDescent="0.2">
      <c r="A711" s="162" t="s">
        <v>10058</v>
      </c>
      <c r="B711" s="162" t="s">
        <v>10058</v>
      </c>
      <c r="C711" s="162" t="s">
        <v>10547</v>
      </c>
      <c r="D711" s="162" t="s">
        <v>516</v>
      </c>
      <c r="E711" s="162">
        <v>1</v>
      </c>
      <c r="F711" s="162" t="s">
        <v>31</v>
      </c>
      <c r="G711" s="162" t="s">
        <v>1414</v>
      </c>
      <c r="H711" s="162" t="s">
        <v>1413</v>
      </c>
    </row>
    <row r="712" spans="1:8" hidden="1" x14ac:dyDescent="0.2">
      <c r="A712" s="162" t="s">
        <v>10058</v>
      </c>
      <c r="B712" s="162" t="s">
        <v>10058</v>
      </c>
      <c r="C712" s="162" t="s">
        <v>10547</v>
      </c>
      <c r="D712" s="162" t="s">
        <v>93</v>
      </c>
      <c r="E712" s="162">
        <v>4</v>
      </c>
      <c r="F712" s="162" t="s">
        <v>56</v>
      </c>
      <c r="G712" s="162" t="s">
        <v>518</v>
      </c>
      <c r="H712" s="162" t="s">
        <v>517</v>
      </c>
    </row>
    <row r="713" spans="1:8" hidden="1" x14ac:dyDescent="0.2">
      <c r="A713" s="162" t="s">
        <v>10058</v>
      </c>
      <c r="B713" s="162" t="s">
        <v>10058</v>
      </c>
      <c r="C713" s="162" t="s">
        <v>10547</v>
      </c>
      <c r="D713" s="162" t="s">
        <v>93</v>
      </c>
      <c r="E713" s="162">
        <v>10</v>
      </c>
      <c r="F713" s="162" t="s">
        <v>63</v>
      </c>
      <c r="G713" s="162" t="s">
        <v>9673</v>
      </c>
      <c r="H713" s="162" t="s">
        <v>9674</v>
      </c>
    </row>
    <row r="714" spans="1:8" hidden="1" x14ac:dyDescent="0.2">
      <c r="A714" s="162" t="s">
        <v>10058</v>
      </c>
      <c r="B714" s="162" t="s">
        <v>10058</v>
      </c>
      <c r="C714" s="162" t="s">
        <v>10547</v>
      </c>
      <c r="D714" s="162" t="s">
        <v>516</v>
      </c>
      <c r="E714" s="162">
        <v>2</v>
      </c>
      <c r="F714" s="162" t="s">
        <v>34</v>
      </c>
    </row>
    <row r="715" spans="1:8" hidden="1" x14ac:dyDescent="0.2">
      <c r="A715" s="160" t="s">
        <v>10059</v>
      </c>
      <c r="B715" s="160" t="s">
        <v>10059</v>
      </c>
      <c r="C715" s="217" t="s">
        <v>10548</v>
      </c>
      <c r="D715" s="162" t="s">
        <v>516</v>
      </c>
      <c r="E715" s="160">
        <v>2</v>
      </c>
      <c r="F715" s="160" t="s">
        <v>34</v>
      </c>
      <c r="G715" s="160" t="s">
        <v>515</v>
      </c>
      <c r="H715" s="160" t="s">
        <v>6631</v>
      </c>
    </row>
    <row r="716" spans="1:8" hidden="1" x14ac:dyDescent="0.2">
      <c r="A716" s="160" t="s">
        <v>10060</v>
      </c>
      <c r="B716" s="160" t="s">
        <v>10060</v>
      </c>
      <c r="C716" s="218" t="s">
        <v>10549</v>
      </c>
      <c r="D716" s="162" t="s">
        <v>93</v>
      </c>
      <c r="E716" s="160">
        <v>2</v>
      </c>
      <c r="F716" s="160" t="s">
        <v>34</v>
      </c>
      <c r="G716" s="160" t="s">
        <v>6635</v>
      </c>
      <c r="H716" s="160" t="s">
        <v>6636</v>
      </c>
    </row>
    <row r="717" spans="1:8" hidden="1" x14ac:dyDescent="0.2">
      <c r="A717" s="162" t="s">
        <v>10061</v>
      </c>
      <c r="B717" s="162" t="s">
        <v>10061</v>
      </c>
      <c r="C717" s="162" t="s">
        <v>10550</v>
      </c>
      <c r="D717" s="162" t="s">
        <v>93</v>
      </c>
      <c r="E717" s="162">
        <v>4</v>
      </c>
      <c r="F717" s="162" t="s">
        <v>56</v>
      </c>
      <c r="G717" s="162" t="s">
        <v>671</v>
      </c>
      <c r="H717" s="162" t="s">
        <v>670</v>
      </c>
    </row>
    <row r="718" spans="1:8" hidden="1" x14ac:dyDescent="0.2">
      <c r="A718" s="162" t="s">
        <v>10061</v>
      </c>
      <c r="B718" s="162" t="s">
        <v>10061</v>
      </c>
      <c r="C718" s="162" t="s">
        <v>10550</v>
      </c>
      <c r="D718" s="162" t="s">
        <v>93</v>
      </c>
      <c r="E718" s="162">
        <v>5</v>
      </c>
      <c r="F718" s="162" t="s">
        <v>22</v>
      </c>
      <c r="G718" s="162" t="s">
        <v>673</v>
      </c>
      <c r="H718" s="162" t="s">
        <v>672</v>
      </c>
    </row>
    <row r="719" spans="1:8" hidden="1" x14ac:dyDescent="0.2">
      <c r="A719" s="162" t="s">
        <v>10061</v>
      </c>
      <c r="B719" s="162" t="s">
        <v>10061</v>
      </c>
      <c r="C719" s="162" t="s">
        <v>10550</v>
      </c>
      <c r="D719" s="162" t="s">
        <v>93</v>
      </c>
      <c r="E719" s="162">
        <v>6</v>
      </c>
      <c r="F719" s="162" t="s">
        <v>28</v>
      </c>
      <c r="G719" s="162" t="s">
        <v>675</v>
      </c>
      <c r="H719" s="162" t="s">
        <v>674</v>
      </c>
    </row>
    <row r="720" spans="1:8" hidden="1" x14ac:dyDescent="0.2">
      <c r="A720" s="162" t="s">
        <v>10061</v>
      </c>
      <c r="B720" s="162" t="s">
        <v>10061</v>
      </c>
      <c r="C720" s="162" t="s">
        <v>10550</v>
      </c>
      <c r="D720" s="162" t="s">
        <v>93</v>
      </c>
      <c r="E720" s="162">
        <v>7</v>
      </c>
      <c r="F720" s="162" t="s">
        <v>38</v>
      </c>
      <c r="G720" s="162" t="s">
        <v>677</v>
      </c>
      <c r="H720" s="162" t="s">
        <v>676</v>
      </c>
    </row>
    <row r="721" spans="1:8" hidden="1" x14ac:dyDescent="0.2">
      <c r="A721" s="162" t="s">
        <v>10061</v>
      </c>
      <c r="B721" s="162" t="s">
        <v>10061</v>
      </c>
      <c r="C721" s="162" t="s">
        <v>10550</v>
      </c>
      <c r="D721" s="162" t="s">
        <v>93</v>
      </c>
      <c r="E721" s="162">
        <v>8</v>
      </c>
      <c r="F721" s="162" t="s">
        <v>41</v>
      </c>
      <c r="G721" s="162" t="s">
        <v>679</v>
      </c>
      <c r="H721" s="162" t="s">
        <v>678</v>
      </c>
    </row>
    <row r="722" spans="1:8" hidden="1" x14ac:dyDescent="0.2">
      <c r="A722" s="162" t="s">
        <v>10061</v>
      </c>
      <c r="B722" s="162" t="s">
        <v>10061</v>
      </c>
      <c r="C722" s="162" t="s">
        <v>10550</v>
      </c>
      <c r="D722" s="162" t="s">
        <v>93</v>
      </c>
      <c r="E722" s="162">
        <v>9</v>
      </c>
      <c r="F722" s="162" t="s">
        <v>66</v>
      </c>
      <c r="G722" s="162" t="s">
        <v>681</v>
      </c>
      <c r="H722" s="162" t="s">
        <v>680</v>
      </c>
    </row>
    <row r="723" spans="1:8" hidden="1" x14ac:dyDescent="0.2">
      <c r="A723" s="162" t="s">
        <v>10061</v>
      </c>
      <c r="B723" s="162" t="s">
        <v>10061</v>
      </c>
      <c r="C723" s="162" t="s">
        <v>10550</v>
      </c>
      <c r="D723" s="162" t="s">
        <v>93</v>
      </c>
      <c r="E723" s="162">
        <v>10</v>
      </c>
      <c r="F723" s="162" t="s">
        <v>63</v>
      </c>
      <c r="G723" s="162" t="s">
        <v>683</v>
      </c>
      <c r="H723" s="162" t="s">
        <v>682</v>
      </c>
    </row>
    <row r="724" spans="1:8" hidden="1" x14ac:dyDescent="0.2">
      <c r="A724" s="162" t="s">
        <v>10061</v>
      </c>
      <c r="B724" s="162" t="s">
        <v>10061</v>
      </c>
      <c r="C724" s="162" t="s">
        <v>10550</v>
      </c>
      <c r="D724" s="162" t="s">
        <v>93</v>
      </c>
      <c r="E724" s="162">
        <v>3</v>
      </c>
      <c r="F724" s="162" t="s">
        <v>53</v>
      </c>
      <c r="G724" s="162" t="s">
        <v>669</v>
      </c>
      <c r="H724" s="162" t="s">
        <v>668</v>
      </c>
    </row>
    <row r="725" spans="1:8" hidden="1" x14ac:dyDescent="0.2">
      <c r="A725" s="162" t="s">
        <v>10061</v>
      </c>
      <c r="B725" s="162" t="s">
        <v>10061</v>
      </c>
      <c r="C725" s="162" t="s">
        <v>10550</v>
      </c>
      <c r="D725" s="162" t="s">
        <v>516</v>
      </c>
      <c r="E725" s="162">
        <v>1</v>
      </c>
      <c r="F725" s="162" t="s">
        <v>31</v>
      </c>
      <c r="G725" s="162" t="s">
        <v>666</v>
      </c>
      <c r="H725" s="162" t="s">
        <v>665</v>
      </c>
    </row>
    <row r="726" spans="1:8" hidden="1" x14ac:dyDescent="0.2">
      <c r="A726" s="216" t="s">
        <v>10061</v>
      </c>
      <c r="B726" s="216" t="s">
        <v>10061</v>
      </c>
      <c r="C726" s="162" t="s">
        <v>10550</v>
      </c>
      <c r="D726" s="210" t="s">
        <v>9719</v>
      </c>
      <c r="E726" s="160">
        <v>-1</v>
      </c>
      <c r="F726" s="160" t="s">
        <v>5100</v>
      </c>
      <c r="G726" s="215"/>
      <c r="H726" s="216"/>
    </row>
    <row r="727" spans="1:8" hidden="1" x14ac:dyDescent="0.2">
      <c r="A727" s="162" t="s">
        <v>10061</v>
      </c>
      <c r="B727" s="162" t="s">
        <v>10061</v>
      </c>
      <c r="C727" s="162" t="s">
        <v>10550</v>
      </c>
      <c r="D727" s="162" t="s">
        <v>516</v>
      </c>
      <c r="E727" s="162">
        <v>2</v>
      </c>
      <c r="F727" s="162" t="s">
        <v>34</v>
      </c>
    </row>
    <row r="728" spans="1:8" hidden="1" x14ac:dyDescent="0.2">
      <c r="A728" s="160" t="s">
        <v>10062</v>
      </c>
      <c r="B728" s="160" t="s">
        <v>10062</v>
      </c>
      <c r="C728" s="219" t="s">
        <v>10551</v>
      </c>
      <c r="D728" s="162" t="s">
        <v>516</v>
      </c>
      <c r="E728" s="160">
        <v>2</v>
      </c>
      <c r="F728" s="160" t="s">
        <v>34</v>
      </c>
      <c r="G728" s="160" t="s">
        <v>667</v>
      </c>
      <c r="H728" s="160" t="s">
        <v>3245</v>
      </c>
    </row>
    <row r="729" spans="1:8" hidden="1" x14ac:dyDescent="0.2">
      <c r="A729" s="160" t="s">
        <v>10062</v>
      </c>
      <c r="B729" s="160" t="s">
        <v>10062</v>
      </c>
      <c r="C729" s="219" t="s">
        <v>10551</v>
      </c>
      <c r="D729" s="210" t="s">
        <v>9719</v>
      </c>
      <c r="E729" s="160">
        <v>-1</v>
      </c>
      <c r="F729" s="160" t="s">
        <v>5100</v>
      </c>
      <c r="G729" s="215" t="s">
        <v>5107</v>
      </c>
      <c r="H729" s="216" t="s">
        <v>5117</v>
      </c>
    </row>
    <row r="730" spans="1:8" hidden="1" x14ac:dyDescent="0.2">
      <c r="A730" s="160" t="s">
        <v>10063</v>
      </c>
      <c r="B730" s="160" t="s">
        <v>10063</v>
      </c>
      <c r="C730" s="220" t="s">
        <v>10552</v>
      </c>
      <c r="D730" s="162" t="s">
        <v>516</v>
      </c>
      <c r="E730" s="160">
        <v>2</v>
      </c>
      <c r="F730" s="160" t="s">
        <v>34</v>
      </c>
      <c r="G730" s="160" t="s">
        <v>6445</v>
      </c>
      <c r="H730" s="160" t="s">
        <v>6446</v>
      </c>
    </row>
    <row r="731" spans="1:8" hidden="1" x14ac:dyDescent="0.2">
      <c r="A731" s="160" t="s">
        <v>10063</v>
      </c>
      <c r="B731" s="160" t="s">
        <v>10063</v>
      </c>
      <c r="C731" s="220" t="s">
        <v>10552</v>
      </c>
      <c r="D731" s="210" t="s">
        <v>9719</v>
      </c>
      <c r="E731" s="160">
        <v>-1</v>
      </c>
      <c r="F731" s="160" t="s">
        <v>5123</v>
      </c>
      <c r="G731" s="160" t="s">
        <v>5118</v>
      </c>
      <c r="H731" s="216" t="s">
        <v>5117</v>
      </c>
    </row>
    <row r="732" spans="1:8" hidden="1" x14ac:dyDescent="0.2">
      <c r="A732" s="162" t="s">
        <v>10064</v>
      </c>
      <c r="B732" s="162" t="s">
        <v>10064</v>
      </c>
      <c r="C732" s="162" t="s">
        <v>10553</v>
      </c>
      <c r="D732" s="162" t="s">
        <v>93</v>
      </c>
      <c r="E732" s="162">
        <v>4</v>
      </c>
      <c r="F732" s="162" t="s">
        <v>56</v>
      </c>
      <c r="G732" s="162" t="s">
        <v>671</v>
      </c>
      <c r="H732" s="162" t="s">
        <v>670</v>
      </c>
    </row>
    <row r="733" spans="1:8" hidden="1" x14ac:dyDescent="0.2">
      <c r="A733" s="162" t="s">
        <v>10064</v>
      </c>
      <c r="B733" s="162" t="s">
        <v>10064</v>
      </c>
      <c r="C733" s="162" t="s">
        <v>10553</v>
      </c>
      <c r="D733" s="162" t="s">
        <v>93</v>
      </c>
      <c r="E733" s="162">
        <v>5</v>
      </c>
      <c r="F733" s="162" t="s">
        <v>22</v>
      </c>
      <c r="G733" s="162" t="s">
        <v>673</v>
      </c>
      <c r="H733" s="162" t="s">
        <v>672</v>
      </c>
    </row>
    <row r="734" spans="1:8" hidden="1" x14ac:dyDescent="0.2">
      <c r="A734" s="162" t="s">
        <v>10064</v>
      </c>
      <c r="B734" s="162" t="s">
        <v>10064</v>
      </c>
      <c r="C734" s="162" t="s">
        <v>10553</v>
      </c>
      <c r="D734" s="162" t="s">
        <v>93</v>
      </c>
      <c r="E734" s="162">
        <v>6</v>
      </c>
      <c r="F734" s="162" t="s">
        <v>28</v>
      </c>
      <c r="G734" s="162" t="s">
        <v>675</v>
      </c>
      <c r="H734" s="162" t="s">
        <v>674</v>
      </c>
    </row>
    <row r="735" spans="1:8" hidden="1" x14ac:dyDescent="0.2">
      <c r="A735" s="162" t="s">
        <v>10064</v>
      </c>
      <c r="B735" s="162" t="s">
        <v>10064</v>
      </c>
      <c r="C735" s="162" t="s">
        <v>10553</v>
      </c>
      <c r="D735" s="162" t="s">
        <v>93</v>
      </c>
      <c r="E735" s="162">
        <v>7</v>
      </c>
      <c r="F735" s="162" t="s">
        <v>38</v>
      </c>
      <c r="G735" s="162" t="s">
        <v>677</v>
      </c>
      <c r="H735" s="162" t="s">
        <v>676</v>
      </c>
    </row>
    <row r="736" spans="1:8" hidden="1" x14ac:dyDescent="0.2">
      <c r="A736" s="162" t="s">
        <v>10064</v>
      </c>
      <c r="B736" s="162" t="s">
        <v>10064</v>
      </c>
      <c r="C736" s="162" t="s">
        <v>10553</v>
      </c>
      <c r="D736" s="162" t="s">
        <v>93</v>
      </c>
      <c r="E736" s="162">
        <v>8</v>
      </c>
      <c r="F736" s="162" t="s">
        <v>41</v>
      </c>
      <c r="G736" s="162" t="s">
        <v>679</v>
      </c>
      <c r="H736" s="162" t="s">
        <v>678</v>
      </c>
    </row>
    <row r="737" spans="1:8" hidden="1" x14ac:dyDescent="0.2">
      <c r="A737" s="162" t="s">
        <v>10064</v>
      </c>
      <c r="B737" s="162" t="s">
        <v>10064</v>
      </c>
      <c r="C737" s="162" t="s">
        <v>10553</v>
      </c>
      <c r="D737" s="162" t="s">
        <v>93</v>
      </c>
      <c r="E737" s="162">
        <v>9</v>
      </c>
      <c r="F737" s="162" t="s">
        <v>66</v>
      </c>
      <c r="G737" s="162" t="s">
        <v>681</v>
      </c>
      <c r="H737" s="162" t="s">
        <v>680</v>
      </c>
    </row>
    <row r="738" spans="1:8" hidden="1" x14ac:dyDescent="0.2">
      <c r="A738" s="162" t="s">
        <v>10064</v>
      </c>
      <c r="B738" s="162" t="s">
        <v>10064</v>
      </c>
      <c r="C738" s="162" t="s">
        <v>10553</v>
      </c>
      <c r="D738" s="162" t="s">
        <v>93</v>
      </c>
      <c r="E738" s="162">
        <v>10</v>
      </c>
      <c r="F738" s="162" t="s">
        <v>63</v>
      </c>
      <c r="G738" s="162" t="s">
        <v>683</v>
      </c>
      <c r="H738" s="162" t="s">
        <v>682</v>
      </c>
    </row>
    <row r="739" spans="1:8" hidden="1" x14ac:dyDescent="0.2">
      <c r="A739" s="162" t="s">
        <v>10064</v>
      </c>
      <c r="B739" s="162" t="s">
        <v>10064</v>
      </c>
      <c r="C739" s="162" t="s">
        <v>10553</v>
      </c>
      <c r="D739" s="162" t="s">
        <v>93</v>
      </c>
      <c r="E739" s="162">
        <v>3</v>
      </c>
      <c r="F739" s="162" t="s">
        <v>53</v>
      </c>
      <c r="G739" s="162" t="s">
        <v>669</v>
      </c>
      <c r="H739" s="162" t="s">
        <v>668</v>
      </c>
    </row>
    <row r="740" spans="1:8" hidden="1" x14ac:dyDescent="0.2">
      <c r="A740" s="162" t="s">
        <v>10064</v>
      </c>
      <c r="B740" s="162" t="s">
        <v>10064</v>
      </c>
      <c r="C740" s="162" t="s">
        <v>10553</v>
      </c>
      <c r="D740" s="162" t="s">
        <v>516</v>
      </c>
      <c r="E740" s="162">
        <v>1</v>
      </c>
      <c r="F740" s="162" t="s">
        <v>31</v>
      </c>
      <c r="G740" s="162" t="s">
        <v>666</v>
      </c>
      <c r="H740" s="162" t="s">
        <v>665</v>
      </c>
    </row>
    <row r="741" spans="1:8" hidden="1" x14ac:dyDescent="0.2">
      <c r="A741" s="216" t="s">
        <v>10064</v>
      </c>
      <c r="B741" s="216" t="s">
        <v>10064</v>
      </c>
      <c r="C741" s="162" t="s">
        <v>10553</v>
      </c>
      <c r="D741" s="210" t="s">
        <v>9719</v>
      </c>
      <c r="E741" s="160">
        <v>-1</v>
      </c>
      <c r="F741" s="160" t="s">
        <v>5100</v>
      </c>
      <c r="G741" s="215"/>
      <c r="H741" s="216"/>
    </row>
    <row r="742" spans="1:8" hidden="1" x14ac:dyDescent="0.2">
      <c r="A742" s="162" t="s">
        <v>10064</v>
      </c>
      <c r="B742" s="162" t="s">
        <v>10064</v>
      </c>
      <c r="C742" s="162" t="s">
        <v>10553</v>
      </c>
      <c r="D742" s="162" t="s">
        <v>516</v>
      </c>
      <c r="E742" s="162">
        <v>2</v>
      </c>
      <c r="F742" s="162" t="s">
        <v>34</v>
      </c>
    </row>
    <row r="743" spans="1:8" hidden="1" x14ac:dyDescent="0.2">
      <c r="A743" s="160" t="s">
        <v>10065</v>
      </c>
      <c r="B743" s="160" t="s">
        <v>10065</v>
      </c>
      <c r="C743" s="219" t="s">
        <v>10554</v>
      </c>
      <c r="D743" s="162" t="s">
        <v>516</v>
      </c>
      <c r="E743" s="160">
        <v>2</v>
      </c>
      <c r="F743" s="160" t="s">
        <v>34</v>
      </c>
      <c r="G743" s="160" t="s">
        <v>667</v>
      </c>
      <c r="H743" s="160" t="s">
        <v>3245</v>
      </c>
    </row>
    <row r="744" spans="1:8" hidden="1" x14ac:dyDescent="0.2">
      <c r="A744" s="160" t="s">
        <v>10065</v>
      </c>
      <c r="B744" s="160" t="s">
        <v>10065</v>
      </c>
      <c r="C744" s="219" t="s">
        <v>10554</v>
      </c>
      <c r="D744" s="210" t="s">
        <v>9719</v>
      </c>
      <c r="E744" s="160">
        <v>-1</v>
      </c>
      <c r="F744" s="160" t="s">
        <v>5100</v>
      </c>
      <c r="G744" s="215" t="s">
        <v>5107</v>
      </c>
      <c r="H744" s="216" t="s">
        <v>5117</v>
      </c>
    </row>
    <row r="745" spans="1:8" hidden="1" x14ac:dyDescent="0.2">
      <c r="A745" s="160" t="s">
        <v>10066</v>
      </c>
      <c r="B745" s="160" t="s">
        <v>10066</v>
      </c>
      <c r="C745" s="220" t="s">
        <v>10555</v>
      </c>
      <c r="D745" s="162" t="s">
        <v>516</v>
      </c>
      <c r="E745" s="160">
        <v>2</v>
      </c>
      <c r="F745" s="160" t="s">
        <v>34</v>
      </c>
      <c r="G745" s="160" t="s">
        <v>6445</v>
      </c>
      <c r="H745" s="160" t="s">
        <v>6446</v>
      </c>
    </row>
    <row r="746" spans="1:8" hidden="1" x14ac:dyDescent="0.2">
      <c r="A746" s="160" t="s">
        <v>10066</v>
      </c>
      <c r="B746" s="160" t="s">
        <v>10066</v>
      </c>
      <c r="C746" s="220" t="s">
        <v>10555</v>
      </c>
      <c r="D746" s="210" t="s">
        <v>9719</v>
      </c>
      <c r="E746" s="160">
        <v>-1</v>
      </c>
      <c r="F746" s="160" t="s">
        <v>5123</v>
      </c>
      <c r="G746" s="160" t="s">
        <v>5118</v>
      </c>
      <c r="H746" s="216" t="s">
        <v>5117</v>
      </c>
    </row>
    <row r="747" spans="1:8" hidden="1" x14ac:dyDescent="0.2">
      <c r="A747" s="162" t="s">
        <v>10050</v>
      </c>
      <c r="B747" s="162" t="s">
        <v>10050</v>
      </c>
      <c r="C747" s="162" t="s">
        <v>10539</v>
      </c>
      <c r="D747" s="162" t="s">
        <v>90</v>
      </c>
      <c r="E747" s="162">
        <v>4</v>
      </c>
      <c r="F747" s="162" t="s">
        <v>56</v>
      </c>
      <c r="G747" s="162" t="s">
        <v>710</v>
      </c>
      <c r="H747" s="162" t="s">
        <v>709</v>
      </c>
    </row>
    <row r="748" spans="1:8" hidden="1" x14ac:dyDescent="0.2">
      <c r="A748" s="162" t="s">
        <v>10051</v>
      </c>
      <c r="B748" s="162" t="s">
        <v>10051</v>
      </c>
      <c r="C748" s="162" t="s">
        <v>10540</v>
      </c>
      <c r="D748" s="162" t="s">
        <v>90</v>
      </c>
      <c r="E748" s="162">
        <v>4</v>
      </c>
      <c r="F748" s="162" t="s">
        <v>56</v>
      </c>
      <c r="G748" s="162" t="s">
        <v>710</v>
      </c>
      <c r="H748" s="162" t="s">
        <v>709</v>
      </c>
    </row>
    <row r="749" spans="1:8" hidden="1" x14ac:dyDescent="0.2">
      <c r="A749" s="162" t="s">
        <v>10250</v>
      </c>
      <c r="B749" s="162" t="s">
        <v>10250</v>
      </c>
      <c r="C749" s="162" t="s">
        <v>10842</v>
      </c>
      <c r="D749" s="162" t="s">
        <v>90</v>
      </c>
      <c r="E749" s="162">
        <v>4</v>
      </c>
      <c r="F749" s="162" t="s">
        <v>56</v>
      </c>
      <c r="G749" s="162" t="s">
        <v>427</v>
      </c>
      <c r="H749" s="162" t="s">
        <v>426</v>
      </c>
    </row>
    <row r="750" spans="1:8" hidden="1" x14ac:dyDescent="0.2">
      <c r="A750" s="162" t="s">
        <v>10068</v>
      </c>
      <c r="B750" s="162" t="s">
        <v>10068</v>
      </c>
      <c r="C750" s="162" t="s">
        <v>10557</v>
      </c>
      <c r="D750" s="162" t="s">
        <v>93</v>
      </c>
      <c r="E750" s="162">
        <v>4</v>
      </c>
      <c r="F750" s="162" t="s">
        <v>56</v>
      </c>
      <c r="G750" s="162" t="s">
        <v>671</v>
      </c>
      <c r="H750" s="162" t="s">
        <v>670</v>
      </c>
    </row>
    <row r="751" spans="1:8" hidden="1" x14ac:dyDescent="0.2">
      <c r="A751" s="162" t="s">
        <v>10068</v>
      </c>
      <c r="B751" s="162" t="s">
        <v>10068</v>
      </c>
      <c r="C751" s="162" t="s">
        <v>10557</v>
      </c>
      <c r="D751" s="162" t="s">
        <v>93</v>
      </c>
      <c r="E751" s="162">
        <v>5</v>
      </c>
      <c r="F751" s="162" t="s">
        <v>22</v>
      </c>
      <c r="G751" s="162" t="s">
        <v>673</v>
      </c>
      <c r="H751" s="162" t="s">
        <v>672</v>
      </c>
    </row>
    <row r="752" spans="1:8" hidden="1" x14ac:dyDescent="0.2">
      <c r="A752" s="162" t="s">
        <v>10068</v>
      </c>
      <c r="B752" s="162" t="s">
        <v>10068</v>
      </c>
      <c r="C752" s="162" t="s">
        <v>10557</v>
      </c>
      <c r="D752" s="162" t="s">
        <v>93</v>
      </c>
      <c r="E752" s="162">
        <v>6</v>
      </c>
      <c r="F752" s="162" t="s">
        <v>28</v>
      </c>
      <c r="G752" s="162" t="s">
        <v>675</v>
      </c>
      <c r="H752" s="162" t="s">
        <v>674</v>
      </c>
    </row>
    <row r="753" spans="1:8" hidden="1" x14ac:dyDescent="0.2">
      <c r="A753" s="162" t="s">
        <v>10068</v>
      </c>
      <c r="B753" s="162" t="s">
        <v>10068</v>
      </c>
      <c r="C753" s="162" t="s">
        <v>10557</v>
      </c>
      <c r="D753" s="162" t="s">
        <v>93</v>
      </c>
      <c r="E753" s="162">
        <v>7</v>
      </c>
      <c r="F753" s="162" t="s">
        <v>38</v>
      </c>
      <c r="G753" s="162" t="s">
        <v>677</v>
      </c>
      <c r="H753" s="162" t="s">
        <v>676</v>
      </c>
    </row>
    <row r="754" spans="1:8" hidden="1" x14ac:dyDescent="0.2">
      <c r="A754" s="162" t="s">
        <v>10068</v>
      </c>
      <c r="B754" s="162" t="s">
        <v>10068</v>
      </c>
      <c r="C754" s="162" t="s">
        <v>10557</v>
      </c>
      <c r="D754" s="162" t="s">
        <v>93</v>
      </c>
      <c r="E754" s="162">
        <v>8</v>
      </c>
      <c r="F754" s="162" t="s">
        <v>41</v>
      </c>
      <c r="G754" s="162" t="s">
        <v>679</v>
      </c>
      <c r="H754" s="162" t="s">
        <v>678</v>
      </c>
    </row>
    <row r="755" spans="1:8" hidden="1" x14ac:dyDescent="0.2">
      <c r="A755" s="162" t="s">
        <v>10068</v>
      </c>
      <c r="B755" s="162" t="s">
        <v>10068</v>
      </c>
      <c r="C755" s="162" t="s">
        <v>10557</v>
      </c>
      <c r="D755" s="162" t="s">
        <v>93</v>
      </c>
      <c r="E755" s="162">
        <v>9</v>
      </c>
      <c r="F755" s="162" t="s">
        <v>66</v>
      </c>
      <c r="G755" s="162" t="s">
        <v>681</v>
      </c>
      <c r="H755" s="162" t="s">
        <v>680</v>
      </c>
    </row>
    <row r="756" spans="1:8" hidden="1" x14ac:dyDescent="0.2">
      <c r="A756" s="162" t="s">
        <v>10068</v>
      </c>
      <c r="B756" s="162" t="s">
        <v>10068</v>
      </c>
      <c r="C756" s="162" t="s">
        <v>10557</v>
      </c>
      <c r="D756" s="162" t="s">
        <v>93</v>
      </c>
      <c r="E756" s="162">
        <v>10</v>
      </c>
      <c r="F756" s="162" t="s">
        <v>63</v>
      </c>
      <c r="G756" s="162" t="s">
        <v>683</v>
      </c>
      <c r="H756" s="162" t="s">
        <v>682</v>
      </c>
    </row>
    <row r="757" spans="1:8" hidden="1" x14ac:dyDescent="0.2">
      <c r="A757" s="162" t="s">
        <v>10068</v>
      </c>
      <c r="B757" s="162" t="s">
        <v>10068</v>
      </c>
      <c r="C757" s="162" t="s">
        <v>10557</v>
      </c>
      <c r="D757" s="162" t="s">
        <v>93</v>
      </c>
      <c r="E757" s="162">
        <v>3</v>
      </c>
      <c r="F757" s="162" t="s">
        <v>53</v>
      </c>
      <c r="G757" s="162" t="s">
        <v>669</v>
      </c>
      <c r="H757" s="162" t="s">
        <v>668</v>
      </c>
    </row>
    <row r="758" spans="1:8" hidden="1" x14ac:dyDescent="0.2">
      <c r="A758" s="162" t="s">
        <v>10068</v>
      </c>
      <c r="B758" s="162" t="s">
        <v>10068</v>
      </c>
      <c r="C758" s="162" t="s">
        <v>10557</v>
      </c>
      <c r="D758" s="162" t="s">
        <v>516</v>
      </c>
      <c r="E758" s="162">
        <v>1</v>
      </c>
      <c r="F758" s="162" t="s">
        <v>31</v>
      </c>
      <c r="G758" s="162" t="s">
        <v>666</v>
      </c>
      <c r="H758" s="162" t="s">
        <v>665</v>
      </c>
    </row>
    <row r="759" spans="1:8" hidden="1" x14ac:dyDescent="0.2">
      <c r="A759" s="216" t="s">
        <v>10068</v>
      </c>
      <c r="B759" s="216" t="s">
        <v>10068</v>
      </c>
      <c r="C759" s="162" t="s">
        <v>10557</v>
      </c>
      <c r="D759" s="210" t="s">
        <v>9719</v>
      </c>
      <c r="E759" s="160">
        <v>-1</v>
      </c>
      <c r="F759" s="160" t="s">
        <v>5100</v>
      </c>
      <c r="G759" s="215"/>
      <c r="H759" s="216"/>
    </row>
    <row r="760" spans="1:8" hidden="1" x14ac:dyDescent="0.2">
      <c r="A760" s="162" t="s">
        <v>10068</v>
      </c>
      <c r="B760" s="162" t="s">
        <v>10068</v>
      </c>
      <c r="C760" s="162" t="s">
        <v>10557</v>
      </c>
      <c r="D760" s="162" t="s">
        <v>516</v>
      </c>
      <c r="E760" s="162">
        <v>2</v>
      </c>
      <c r="F760" s="162" t="s">
        <v>34</v>
      </c>
    </row>
    <row r="761" spans="1:8" hidden="1" x14ac:dyDescent="0.2">
      <c r="A761" s="216" t="s">
        <v>10069</v>
      </c>
      <c r="B761" s="216" t="s">
        <v>10069</v>
      </c>
      <c r="C761" s="219" t="s">
        <v>10558</v>
      </c>
      <c r="D761" s="162" t="s">
        <v>516</v>
      </c>
      <c r="E761" s="160">
        <v>2</v>
      </c>
      <c r="F761" s="160" t="s">
        <v>34</v>
      </c>
      <c r="G761" s="160" t="s">
        <v>667</v>
      </c>
      <c r="H761" s="160" t="s">
        <v>3245</v>
      </c>
    </row>
    <row r="762" spans="1:8" hidden="1" x14ac:dyDescent="0.2">
      <c r="A762" s="216" t="s">
        <v>10069</v>
      </c>
      <c r="B762" s="216" t="s">
        <v>10069</v>
      </c>
      <c r="C762" s="219" t="s">
        <v>10558</v>
      </c>
      <c r="D762" s="210" t="s">
        <v>9719</v>
      </c>
      <c r="E762" s="160">
        <v>-1</v>
      </c>
      <c r="F762" s="160" t="s">
        <v>5100</v>
      </c>
      <c r="G762" s="215" t="s">
        <v>5107</v>
      </c>
      <c r="H762" s="216" t="s">
        <v>5117</v>
      </c>
    </row>
    <row r="763" spans="1:8" hidden="1" x14ac:dyDescent="0.2">
      <c r="A763" s="160" t="s">
        <v>10070</v>
      </c>
      <c r="B763" s="160" t="s">
        <v>10070</v>
      </c>
      <c r="C763" s="220" t="s">
        <v>10559</v>
      </c>
      <c r="D763" s="162" t="s">
        <v>516</v>
      </c>
      <c r="E763" s="160">
        <v>2</v>
      </c>
      <c r="F763" s="160" t="s">
        <v>34</v>
      </c>
      <c r="G763" s="160" t="s">
        <v>6445</v>
      </c>
      <c r="H763" s="160" t="s">
        <v>6446</v>
      </c>
    </row>
    <row r="764" spans="1:8" hidden="1" x14ac:dyDescent="0.2">
      <c r="A764" s="216" t="s">
        <v>10070</v>
      </c>
      <c r="B764" s="216" t="s">
        <v>10070</v>
      </c>
      <c r="C764" s="220" t="s">
        <v>10559</v>
      </c>
      <c r="D764" s="210" t="s">
        <v>9719</v>
      </c>
      <c r="E764" s="160">
        <v>-1</v>
      </c>
      <c r="F764" s="160" t="s">
        <v>5123</v>
      </c>
      <c r="G764" s="160" t="s">
        <v>5118</v>
      </c>
      <c r="H764" s="216" t="s">
        <v>5117</v>
      </c>
    </row>
    <row r="765" spans="1:8" hidden="1" x14ac:dyDescent="0.2">
      <c r="A765" s="162" t="s">
        <v>10071</v>
      </c>
      <c r="B765" s="162" t="s">
        <v>10071</v>
      </c>
      <c r="C765" s="162" t="s">
        <v>10560</v>
      </c>
      <c r="D765" s="162" t="s">
        <v>93</v>
      </c>
      <c r="E765" s="162">
        <v>4</v>
      </c>
      <c r="F765" s="162" t="s">
        <v>56</v>
      </c>
      <c r="G765" s="162" t="s">
        <v>671</v>
      </c>
      <c r="H765" s="162" t="s">
        <v>670</v>
      </c>
    </row>
    <row r="766" spans="1:8" hidden="1" x14ac:dyDescent="0.2">
      <c r="A766" s="162" t="s">
        <v>10071</v>
      </c>
      <c r="B766" s="162" t="s">
        <v>10071</v>
      </c>
      <c r="C766" s="162" t="s">
        <v>10560</v>
      </c>
      <c r="D766" s="162" t="s">
        <v>93</v>
      </c>
      <c r="E766" s="162">
        <v>5</v>
      </c>
      <c r="F766" s="162" t="s">
        <v>22</v>
      </c>
      <c r="G766" s="162" t="s">
        <v>673</v>
      </c>
      <c r="H766" s="162" t="s">
        <v>672</v>
      </c>
    </row>
    <row r="767" spans="1:8" hidden="1" x14ac:dyDescent="0.2">
      <c r="A767" s="162" t="s">
        <v>10071</v>
      </c>
      <c r="B767" s="162" t="s">
        <v>10071</v>
      </c>
      <c r="C767" s="162" t="s">
        <v>10560</v>
      </c>
      <c r="D767" s="162" t="s">
        <v>93</v>
      </c>
      <c r="E767" s="162">
        <v>6</v>
      </c>
      <c r="F767" s="162" t="s">
        <v>28</v>
      </c>
      <c r="G767" s="162" t="s">
        <v>675</v>
      </c>
      <c r="H767" s="162" t="s">
        <v>674</v>
      </c>
    </row>
    <row r="768" spans="1:8" hidden="1" x14ac:dyDescent="0.2">
      <c r="A768" s="162" t="s">
        <v>10071</v>
      </c>
      <c r="B768" s="162" t="s">
        <v>10071</v>
      </c>
      <c r="C768" s="162" t="s">
        <v>10560</v>
      </c>
      <c r="D768" s="162" t="s">
        <v>93</v>
      </c>
      <c r="E768" s="162">
        <v>7</v>
      </c>
      <c r="F768" s="162" t="s">
        <v>38</v>
      </c>
      <c r="G768" s="162" t="s">
        <v>677</v>
      </c>
      <c r="H768" s="162" t="s">
        <v>676</v>
      </c>
    </row>
    <row r="769" spans="1:8" hidden="1" x14ac:dyDescent="0.2">
      <c r="A769" s="162" t="s">
        <v>10071</v>
      </c>
      <c r="B769" s="162" t="s">
        <v>10071</v>
      </c>
      <c r="C769" s="162" t="s">
        <v>10560</v>
      </c>
      <c r="D769" s="162" t="s">
        <v>93</v>
      </c>
      <c r="E769" s="162">
        <v>8</v>
      </c>
      <c r="F769" s="162" t="s">
        <v>41</v>
      </c>
      <c r="G769" s="162" t="s">
        <v>679</v>
      </c>
      <c r="H769" s="162" t="s">
        <v>678</v>
      </c>
    </row>
    <row r="770" spans="1:8" hidden="1" x14ac:dyDescent="0.2">
      <c r="A770" s="162" t="s">
        <v>10071</v>
      </c>
      <c r="B770" s="162" t="s">
        <v>10071</v>
      </c>
      <c r="C770" s="162" t="s">
        <v>10560</v>
      </c>
      <c r="D770" s="162" t="s">
        <v>93</v>
      </c>
      <c r="E770" s="162">
        <v>9</v>
      </c>
      <c r="F770" s="162" t="s">
        <v>66</v>
      </c>
      <c r="G770" s="162" t="s">
        <v>681</v>
      </c>
      <c r="H770" s="162" t="s">
        <v>680</v>
      </c>
    </row>
    <row r="771" spans="1:8" hidden="1" x14ac:dyDescent="0.2">
      <c r="A771" s="162" t="s">
        <v>10071</v>
      </c>
      <c r="B771" s="162" t="s">
        <v>10071</v>
      </c>
      <c r="C771" s="162" t="s">
        <v>10560</v>
      </c>
      <c r="D771" s="162" t="s">
        <v>93</v>
      </c>
      <c r="E771" s="162">
        <v>10</v>
      </c>
      <c r="F771" s="162" t="s">
        <v>63</v>
      </c>
      <c r="G771" s="162" t="s">
        <v>683</v>
      </c>
      <c r="H771" s="162" t="s">
        <v>682</v>
      </c>
    </row>
    <row r="772" spans="1:8" hidden="1" x14ac:dyDescent="0.2">
      <c r="A772" s="162" t="s">
        <v>10071</v>
      </c>
      <c r="B772" s="162" t="s">
        <v>10071</v>
      </c>
      <c r="C772" s="162" t="s">
        <v>10560</v>
      </c>
      <c r="D772" s="162" t="s">
        <v>93</v>
      </c>
      <c r="E772" s="162">
        <v>3</v>
      </c>
      <c r="F772" s="162" t="s">
        <v>53</v>
      </c>
      <c r="G772" s="162" t="s">
        <v>669</v>
      </c>
      <c r="H772" s="162" t="s">
        <v>668</v>
      </c>
    </row>
    <row r="773" spans="1:8" hidden="1" x14ac:dyDescent="0.2">
      <c r="A773" s="162" t="s">
        <v>10071</v>
      </c>
      <c r="B773" s="162" t="s">
        <v>10071</v>
      </c>
      <c r="C773" s="162" t="s">
        <v>10560</v>
      </c>
      <c r="D773" s="162" t="s">
        <v>516</v>
      </c>
      <c r="E773" s="162">
        <v>1</v>
      </c>
      <c r="F773" s="162" t="s">
        <v>31</v>
      </c>
      <c r="G773" s="162" t="s">
        <v>666</v>
      </c>
      <c r="H773" s="162" t="s">
        <v>665</v>
      </c>
    </row>
    <row r="774" spans="1:8" hidden="1" x14ac:dyDescent="0.2">
      <c r="A774" s="216" t="s">
        <v>10071</v>
      </c>
      <c r="B774" s="216" t="s">
        <v>10071</v>
      </c>
      <c r="C774" s="162" t="s">
        <v>10560</v>
      </c>
      <c r="D774" s="210" t="s">
        <v>9719</v>
      </c>
      <c r="E774" s="160">
        <v>-1</v>
      </c>
      <c r="F774" s="160" t="s">
        <v>5100</v>
      </c>
      <c r="G774" s="215"/>
      <c r="H774" s="216"/>
    </row>
    <row r="775" spans="1:8" hidden="1" x14ac:dyDescent="0.2">
      <c r="A775" s="162" t="s">
        <v>10071</v>
      </c>
      <c r="B775" s="162" t="s">
        <v>10071</v>
      </c>
      <c r="C775" s="162" t="s">
        <v>10560</v>
      </c>
      <c r="D775" s="162" t="s">
        <v>516</v>
      </c>
      <c r="E775" s="162">
        <v>2</v>
      </c>
      <c r="F775" s="162" t="s">
        <v>34</v>
      </c>
    </row>
    <row r="776" spans="1:8" hidden="1" x14ac:dyDescent="0.2">
      <c r="A776" s="160" t="s">
        <v>10072</v>
      </c>
      <c r="B776" s="160" t="s">
        <v>10072</v>
      </c>
      <c r="C776" s="219" t="s">
        <v>10561</v>
      </c>
      <c r="D776" s="162" t="s">
        <v>516</v>
      </c>
      <c r="E776" s="160">
        <v>2</v>
      </c>
      <c r="F776" s="160" t="s">
        <v>34</v>
      </c>
      <c r="G776" s="160" t="s">
        <v>667</v>
      </c>
      <c r="H776" s="160" t="s">
        <v>3245</v>
      </c>
    </row>
    <row r="777" spans="1:8" hidden="1" x14ac:dyDescent="0.2">
      <c r="A777" s="160" t="s">
        <v>10072</v>
      </c>
      <c r="B777" s="160" t="s">
        <v>10072</v>
      </c>
      <c r="C777" s="219" t="s">
        <v>10561</v>
      </c>
      <c r="D777" s="210" t="s">
        <v>9719</v>
      </c>
      <c r="E777" s="160">
        <v>-1</v>
      </c>
      <c r="F777" s="160" t="s">
        <v>5100</v>
      </c>
      <c r="G777" s="215" t="s">
        <v>5107</v>
      </c>
      <c r="H777" s="216" t="s">
        <v>5117</v>
      </c>
    </row>
    <row r="778" spans="1:8" hidden="1" x14ac:dyDescent="0.2">
      <c r="A778" s="160" t="s">
        <v>10073</v>
      </c>
      <c r="B778" s="160" t="s">
        <v>10073</v>
      </c>
      <c r="C778" s="220" t="s">
        <v>10562</v>
      </c>
      <c r="D778" s="162" t="s">
        <v>516</v>
      </c>
      <c r="E778" s="160">
        <v>2</v>
      </c>
      <c r="F778" s="160" t="s">
        <v>34</v>
      </c>
      <c r="G778" s="160" t="s">
        <v>6445</v>
      </c>
      <c r="H778" s="160" t="s">
        <v>6446</v>
      </c>
    </row>
    <row r="779" spans="1:8" hidden="1" x14ac:dyDescent="0.2">
      <c r="A779" s="160" t="s">
        <v>10073</v>
      </c>
      <c r="B779" s="160" t="s">
        <v>10073</v>
      </c>
      <c r="C779" s="220" t="s">
        <v>10562</v>
      </c>
      <c r="D779" s="210" t="s">
        <v>9719</v>
      </c>
      <c r="E779" s="160">
        <v>-1</v>
      </c>
      <c r="F779" s="160" t="s">
        <v>5123</v>
      </c>
      <c r="G779" s="160" t="s">
        <v>5118</v>
      </c>
      <c r="H779" s="216" t="s">
        <v>5117</v>
      </c>
    </row>
    <row r="780" spans="1:8" hidden="1" x14ac:dyDescent="0.2">
      <c r="A780" s="162" t="s">
        <v>10251</v>
      </c>
      <c r="B780" s="162" t="s">
        <v>10251</v>
      </c>
      <c r="C780" s="162" t="s">
        <v>10843</v>
      </c>
      <c r="D780" s="162" t="s">
        <v>90</v>
      </c>
      <c r="E780" s="162">
        <v>4</v>
      </c>
      <c r="F780" s="162" t="s">
        <v>56</v>
      </c>
      <c r="G780" s="162" t="s">
        <v>427</v>
      </c>
      <c r="H780" s="162" t="s">
        <v>426</v>
      </c>
    </row>
    <row r="781" spans="1:8" hidden="1" x14ac:dyDescent="0.2">
      <c r="A781" s="162" t="s">
        <v>10252</v>
      </c>
      <c r="B781" s="162" t="s">
        <v>10252</v>
      </c>
      <c r="C781" s="162" t="s">
        <v>10844</v>
      </c>
      <c r="D781" s="162" t="s">
        <v>90</v>
      </c>
      <c r="E781" s="162">
        <v>4</v>
      </c>
      <c r="F781" s="162" t="s">
        <v>56</v>
      </c>
      <c r="G781" s="162" t="s">
        <v>427</v>
      </c>
      <c r="H781" s="162" t="s">
        <v>426</v>
      </c>
    </row>
    <row r="782" spans="1:8" hidden="1" x14ac:dyDescent="0.2">
      <c r="A782" s="162" t="s">
        <v>10253</v>
      </c>
      <c r="B782" s="162" t="s">
        <v>10253</v>
      </c>
      <c r="C782" s="162" t="s">
        <v>10845</v>
      </c>
      <c r="D782" s="162" t="s">
        <v>90</v>
      </c>
      <c r="E782" s="162">
        <v>4</v>
      </c>
      <c r="F782" s="162" t="s">
        <v>56</v>
      </c>
      <c r="G782" s="162" t="s">
        <v>427</v>
      </c>
      <c r="H782" s="162" t="s">
        <v>426</v>
      </c>
    </row>
    <row r="783" spans="1:8" hidden="1" x14ac:dyDescent="0.2">
      <c r="A783" s="162" t="s">
        <v>10211</v>
      </c>
      <c r="B783" s="162" t="s">
        <v>10211</v>
      </c>
      <c r="C783" s="162" t="s">
        <v>10785</v>
      </c>
      <c r="D783" s="162" t="s">
        <v>27</v>
      </c>
      <c r="E783" s="162">
        <v>3</v>
      </c>
      <c r="F783" s="162" t="s">
        <v>53</v>
      </c>
      <c r="G783" s="162" t="s">
        <v>208</v>
      </c>
      <c r="H783" s="162" t="s">
        <v>207</v>
      </c>
    </row>
    <row r="784" spans="1:8" hidden="1" x14ac:dyDescent="0.2">
      <c r="A784" s="162" t="s">
        <v>4646</v>
      </c>
      <c r="B784" s="162" t="s">
        <v>4646</v>
      </c>
      <c r="C784" s="162" t="s">
        <v>10564</v>
      </c>
      <c r="D784" s="162" t="s">
        <v>4398</v>
      </c>
      <c r="E784" s="162">
        <v>2</v>
      </c>
      <c r="F784" s="162" t="s">
        <v>34</v>
      </c>
      <c r="G784" s="162" t="s">
        <v>114</v>
      </c>
      <c r="H784" s="162" t="s">
        <v>113</v>
      </c>
    </row>
    <row r="785" spans="1:8" hidden="1" x14ac:dyDescent="0.2">
      <c r="A785" s="162" t="s">
        <v>4646</v>
      </c>
      <c r="B785" s="162" t="s">
        <v>4646</v>
      </c>
      <c r="C785" s="162" t="s">
        <v>10564</v>
      </c>
      <c r="D785" s="162" t="s">
        <v>4398</v>
      </c>
      <c r="E785" s="162">
        <v>1</v>
      </c>
      <c r="F785" s="162" t="s">
        <v>31</v>
      </c>
      <c r="G785" s="162" t="s">
        <v>120</v>
      </c>
      <c r="H785" s="162" t="s">
        <v>119</v>
      </c>
    </row>
    <row r="786" spans="1:8" hidden="1" x14ac:dyDescent="0.2">
      <c r="A786" s="162" t="s">
        <v>10215</v>
      </c>
      <c r="B786" s="162" t="s">
        <v>10215</v>
      </c>
      <c r="C786" s="162" t="s">
        <v>10789</v>
      </c>
      <c r="D786" s="162" t="s">
        <v>27</v>
      </c>
      <c r="E786" s="162">
        <v>3</v>
      </c>
      <c r="F786" s="162" t="s">
        <v>53</v>
      </c>
      <c r="G786" s="162" t="s">
        <v>208</v>
      </c>
      <c r="H786" s="162" t="s">
        <v>207</v>
      </c>
    </row>
    <row r="787" spans="1:8" hidden="1" x14ac:dyDescent="0.2">
      <c r="A787" s="162" t="s">
        <v>4647</v>
      </c>
      <c r="B787" s="162" t="s">
        <v>4647</v>
      </c>
      <c r="C787" s="162" t="s">
        <v>10565</v>
      </c>
      <c r="D787" s="162" t="s">
        <v>4398</v>
      </c>
      <c r="E787" s="162">
        <v>2</v>
      </c>
      <c r="F787" s="162" t="s">
        <v>34</v>
      </c>
      <c r="G787" s="162" t="s">
        <v>114</v>
      </c>
      <c r="H787" s="162" t="s">
        <v>113</v>
      </c>
    </row>
    <row r="788" spans="1:8" hidden="1" x14ac:dyDescent="0.2">
      <c r="A788" s="162" t="s">
        <v>4647</v>
      </c>
      <c r="B788" s="162" t="s">
        <v>4647</v>
      </c>
      <c r="C788" s="162" t="s">
        <v>10565</v>
      </c>
      <c r="D788" s="162" t="s">
        <v>4398</v>
      </c>
      <c r="E788" s="162">
        <v>1</v>
      </c>
      <c r="F788" s="162" t="s">
        <v>31</v>
      </c>
      <c r="G788" s="162" t="s">
        <v>120</v>
      </c>
      <c r="H788" s="162" t="s">
        <v>119</v>
      </c>
    </row>
    <row r="789" spans="1:8" hidden="1" x14ac:dyDescent="0.2">
      <c r="A789" s="162" t="s">
        <v>10216</v>
      </c>
      <c r="B789" s="162" t="s">
        <v>10216</v>
      </c>
      <c r="C789" s="162" t="s">
        <v>10790</v>
      </c>
      <c r="D789" s="162" t="s">
        <v>27</v>
      </c>
      <c r="E789" s="162">
        <v>3</v>
      </c>
      <c r="F789" s="162" t="s">
        <v>53</v>
      </c>
      <c r="G789" s="162" t="s">
        <v>80</v>
      </c>
      <c r="H789" s="162" t="s">
        <v>79</v>
      </c>
    </row>
    <row r="790" spans="1:8" hidden="1" x14ac:dyDescent="0.2">
      <c r="A790" s="162" t="s">
        <v>4548</v>
      </c>
      <c r="B790" s="162" t="s">
        <v>4548</v>
      </c>
      <c r="C790" s="162" t="s">
        <v>10566</v>
      </c>
      <c r="D790" s="162" t="s">
        <v>4398</v>
      </c>
      <c r="E790" s="162">
        <v>2</v>
      </c>
      <c r="F790" s="162" t="s">
        <v>34</v>
      </c>
      <c r="G790" s="162" t="s">
        <v>114</v>
      </c>
      <c r="H790" s="162" t="s">
        <v>113</v>
      </c>
    </row>
    <row r="791" spans="1:8" hidden="1" x14ac:dyDescent="0.2">
      <c r="A791" s="162" t="s">
        <v>4548</v>
      </c>
      <c r="B791" s="162" t="s">
        <v>4548</v>
      </c>
      <c r="C791" s="162" t="s">
        <v>10566</v>
      </c>
      <c r="D791" s="162" t="s">
        <v>4398</v>
      </c>
      <c r="E791" s="162">
        <v>1</v>
      </c>
      <c r="F791" s="162" t="s">
        <v>31</v>
      </c>
      <c r="G791" s="162" t="s">
        <v>120</v>
      </c>
      <c r="H791" s="162" t="s">
        <v>119</v>
      </c>
    </row>
    <row r="792" spans="1:8" hidden="1" x14ac:dyDescent="0.2">
      <c r="A792" s="162" t="s">
        <v>10217</v>
      </c>
      <c r="B792" s="162" t="s">
        <v>10217</v>
      </c>
      <c r="C792" s="162" t="s">
        <v>10791</v>
      </c>
      <c r="D792" s="162" t="s">
        <v>27</v>
      </c>
      <c r="E792" s="162">
        <v>3</v>
      </c>
      <c r="F792" s="162" t="s">
        <v>53</v>
      </c>
      <c r="G792" s="162" t="s">
        <v>80</v>
      </c>
      <c r="H792" s="162" t="s">
        <v>79</v>
      </c>
    </row>
    <row r="793" spans="1:8" hidden="1" x14ac:dyDescent="0.2">
      <c r="A793" s="162" t="s">
        <v>4549</v>
      </c>
      <c r="B793" s="162" t="s">
        <v>4549</v>
      </c>
      <c r="C793" s="162" t="s">
        <v>10567</v>
      </c>
      <c r="D793" s="162" t="s">
        <v>4398</v>
      </c>
      <c r="E793" s="162">
        <v>2</v>
      </c>
      <c r="F793" s="162" t="s">
        <v>34</v>
      </c>
      <c r="G793" s="162" t="s">
        <v>114</v>
      </c>
      <c r="H793" s="162" t="s">
        <v>113</v>
      </c>
    </row>
    <row r="794" spans="1:8" hidden="1" x14ac:dyDescent="0.2">
      <c r="A794" s="162" t="s">
        <v>4549</v>
      </c>
      <c r="B794" s="162" t="s">
        <v>4549</v>
      </c>
      <c r="C794" s="162" t="s">
        <v>10567</v>
      </c>
      <c r="D794" s="162" t="s">
        <v>4398</v>
      </c>
      <c r="E794" s="162">
        <v>1</v>
      </c>
      <c r="F794" s="162" t="s">
        <v>31</v>
      </c>
      <c r="G794" s="162" t="s">
        <v>120</v>
      </c>
      <c r="H794" s="162" t="s">
        <v>119</v>
      </c>
    </row>
    <row r="795" spans="1:8" hidden="1" x14ac:dyDescent="0.2">
      <c r="A795" s="162" t="s">
        <v>10075</v>
      </c>
      <c r="B795" s="162" t="s">
        <v>10075</v>
      </c>
      <c r="C795" s="162" t="s">
        <v>10568</v>
      </c>
      <c r="D795" s="162" t="s">
        <v>516</v>
      </c>
      <c r="E795" s="162">
        <v>2</v>
      </c>
      <c r="F795" s="162" t="s">
        <v>34</v>
      </c>
      <c r="G795" s="162" t="s">
        <v>1416</v>
      </c>
      <c r="H795" s="162" t="s">
        <v>1415</v>
      </c>
    </row>
    <row r="796" spans="1:8" hidden="1" x14ac:dyDescent="0.2">
      <c r="A796" s="162" t="s">
        <v>10075</v>
      </c>
      <c r="B796" s="162" t="s">
        <v>10075</v>
      </c>
      <c r="C796" s="162" t="s">
        <v>10568</v>
      </c>
      <c r="D796" s="162" t="s">
        <v>93</v>
      </c>
      <c r="E796" s="162">
        <v>3</v>
      </c>
      <c r="F796" s="162" t="s">
        <v>53</v>
      </c>
      <c r="G796" s="162" t="s">
        <v>2005</v>
      </c>
      <c r="H796" s="162" t="s">
        <v>2004</v>
      </c>
    </row>
    <row r="797" spans="1:8" hidden="1" x14ac:dyDescent="0.2">
      <c r="A797" s="162" t="s">
        <v>10075</v>
      </c>
      <c r="B797" s="162" t="s">
        <v>10075</v>
      </c>
      <c r="C797" s="162" t="s">
        <v>10568</v>
      </c>
      <c r="D797" s="162" t="s">
        <v>516</v>
      </c>
      <c r="E797" s="162">
        <v>1</v>
      </c>
      <c r="F797" s="162" t="s">
        <v>31</v>
      </c>
      <c r="G797" s="162" t="s">
        <v>1414</v>
      </c>
      <c r="H797" s="162" t="s">
        <v>1413</v>
      </c>
    </row>
    <row r="798" spans="1:8" hidden="1" x14ac:dyDescent="0.2">
      <c r="A798" s="162" t="s">
        <v>10075</v>
      </c>
      <c r="B798" s="162" t="s">
        <v>10075</v>
      </c>
      <c r="C798" s="162" t="s">
        <v>10568</v>
      </c>
      <c r="D798" s="162" t="s">
        <v>93</v>
      </c>
      <c r="E798" s="162">
        <v>4</v>
      </c>
      <c r="F798" s="162" t="s">
        <v>56</v>
      </c>
      <c r="G798" s="162" t="s">
        <v>2017</v>
      </c>
      <c r="H798" s="162" t="s">
        <v>2016</v>
      </c>
    </row>
    <row r="799" spans="1:8" hidden="1" x14ac:dyDescent="0.2">
      <c r="A799" s="162" t="s">
        <v>10075</v>
      </c>
      <c r="B799" s="162" t="s">
        <v>10075</v>
      </c>
      <c r="C799" s="162" t="s">
        <v>10568</v>
      </c>
      <c r="D799" s="162" t="s">
        <v>93</v>
      </c>
      <c r="E799" s="162">
        <v>5</v>
      </c>
      <c r="F799" s="162" t="s">
        <v>22</v>
      </c>
      <c r="G799" s="162" t="s">
        <v>2019</v>
      </c>
      <c r="H799" s="162" t="s">
        <v>2018</v>
      </c>
    </row>
    <row r="800" spans="1:8" hidden="1" x14ac:dyDescent="0.2">
      <c r="A800" s="162" t="s">
        <v>10075</v>
      </c>
      <c r="B800" s="162" t="s">
        <v>10075</v>
      </c>
      <c r="C800" s="162" t="s">
        <v>10568</v>
      </c>
      <c r="D800" s="162" t="s">
        <v>93</v>
      </c>
      <c r="E800" s="162">
        <v>6</v>
      </c>
      <c r="F800" s="162" t="s">
        <v>28</v>
      </c>
      <c r="G800" s="162" t="s">
        <v>2021</v>
      </c>
      <c r="H800" s="162" t="s">
        <v>2020</v>
      </c>
    </row>
    <row r="801" spans="1:8" hidden="1" x14ac:dyDescent="0.2">
      <c r="A801" s="162" t="s">
        <v>10075</v>
      </c>
      <c r="B801" s="162" t="s">
        <v>10075</v>
      </c>
      <c r="C801" s="162" t="s">
        <v>10568</v>
      </c>
      <c r="D801" s="162" t="s">
        <v>93</v>
      </c>
      <c r="E801" s="162">
        <v>7</v>
      </c>
      <c r="F801" s="162" t="s">
        <v>38</v>
      </c>
      <c r="G801" s="162" t="s">
        <v>2032</v>
      </c>
      <c r="H801" s="162" t="s">
        <v>2031</v>
      </c>
    </row>
    <row r="802" spans="1:8" hidden="1" x14ac:dyDescent="0.2">
      <c r="A802" s="162" t="s">
        <v>10075</v>
      </c>
      <c r="B802" s="162" t="s">
        <v>10075</v>
      </c>
      <c r="C802" s="162" t="s">
        <v>10568</v>
      </c>
      <c r="D802" s="162" t="s">
        <v>871</v>
      </c>
      <c r="E802" s="162">
        <v>8</v>
      </c>
      <c r="F802" s="162" t="s">
        <v>41</v>
      </c>
      <c r="G802" s="162" t="s">
        <v>2026</v>
      </c>
      <c r="H802" s="162" t="s">
        <v>2025</v>
      </c>
    </row>
    <row r="803" spans="1:8" hidden="1" x14ac:dyDescent="0.2">
      <c r="A803" s="162" t="s">
        <v>10075</v>
      </c>
      <c r="B803" s="162" t="s">
        <v>10075</v>
      </c>
      <c r="C803" s="162" t="s">
        <v>10568</v>
      </c>
      <c r="D803" s="162" t="s">
        <v>871</v>
      </c>
      <c r="E803" s="162">
        <v>9</v>
      </c>
      <c r="F803" s="162" t="s">
        <v>66</v>
      </c>
      <c r="G803" s="162" t="s">
        <v>2024</v>
      </c>
      <c r="H803" s="162" t="s">
        <v>2023</v>
      </c>
    </row>
    <row r="804" spans="1:8" hidden="1" x14ac:dyDescent="0.2">
      <c r="A804" s="162" t="s">
        <v>10075</v>
      </c>
      <c r="B804" s="162" t="s">
        <v>10075</v>
      </c>
      <c r="C804" s="162" t="s">
        <v>10568</v>
      </c>
      <c r="D804" s="162" t="s">
        <v>93</v>
      </c>
      <c r="E804" s="162">
        <v>10</v>
      </c>
      <c r="F804" s="162" t="s">
        <v>63</v>
      </c>
      <c r="G804" s="162" t="s">
        <v>2038</v>
      </c>
      <c r="H804" s="162" t="s">
        <v>2037</v>
      </c>
    </row>
    <row r="805" spans="1:8" hidden="1" x14ac:dyDescent="0.2">
      <c r="A805" s="162" t="s">
        <v>10076</v>
      </c>
      <c r="B805" s="162" t="s">
        <v>10076</v>
      </c>
      <c r="C805" s="162" t="s">
        <v>10569</v>
      </c>
      <c r="D805" s="162" t="s">
        <v>158</v>
      </c>
      <c r="E805" s="162">
        <v>8</v>
      </c>
      <c r="F805" s="162" t="s">
        <v>41</v>
      </c>
      <c r="G805" s="162" t="s">
        <v>155</v>
      </c>
      <c r="H805" s="162" t="s">
        <v>154</v>
      </c>
    </row>
    <row r="806" spans="1:8" hidden="1" x14ac:dyDescent="0.2">
      <c r="A806" s="162" t="s">
        <v>10128</v>
      </c>
      <c r="B806" s="162" t="s">
        <v>10128</v>
      </c>
      <c r="C806" s="162" t="s">
        <v>10691</v>
      </c>
      <c r="D806" s="162" t="s">
        <v>123</v>
      </c>
      <c r="E806" s="162">
        <v>4</v>
      </c>
      <c r="F806" s="162" t="s">
        <v>56</v>
      </c>
      <c r="G806" s="162" t="s">
        <v>364</v>
      </c>
      <c r="H806" s="162" t="s">
        <v>363</v>
      </c>
    </row>
    <row r="807" spans="1:8" hidden="1" x14ac:dyDescent="0.2">
      <c r="A807" s="162" t="s">
        <v>10077</v>
      </c>
      <c r="B807" s="162" t="s">
        <v>10077</v>
      </c>
      <c r="C807" s="162" t="s">
        <v>10570</v>
      </c>
      <c r="D807" s="162" t="s">
        <v>4398</v>
      </c>
      <c r="E807" s="162">
        <v>2</v>
      </c>
      <c r="F807" s="162" t="s">
        <v>34</v>
      </c>
      <c r="G807" s="162" t="s">
        <v>114</v>
      </c>
      <c r="H807" s="162" t="s">
        <v>113</v>
      </c>
    </row>
    <row r="808" spans="1:8" hidden="1" x14ac:dyDescent="0.2">
      <c r="A808" s="162" t="s">
        <v>10077</v>
      </c>
      <c r="B808" s="162" t="s">
        <v>10077</v>
      </c>
      <c r="C808" s="162" t="s">
        <v>10570</v>
      </c>
      <c r="D808" s="162" t="s">
        <v>4398</v>
      </c>
      <c r="E808" s="162">
        <v>1</v>
      </c>
      <c r="F808" s="162" t="s">
        <v>31</v>
      </c>
      <c r="G808" s="162" t="s">
        <v>120</v>
      </c>
      <c r="H808" s="162" t="s">
        <v>119</v>
      </c>
    </row>
    <row r="809" spans="1:8" hidden="1" x14ac:dyDescent="0.2">
      <c r="A809" s="162" t="s">
        <v>10131</v>
      </c>
      <c r="B809" s="162" t="s">
        <v>10131</v>
      </c>
      <c r="C809" s="162" t="s">
        <v>10695</v>
      </c>
      <c r="D809" s="162" t="s">
        <v>123</v>
      </c>
      <c r="E809" s="162">
        <v>4</v>
      </c>
      <c r="F809" s="162" t="s">
        <v>56</v>
      </c>
      <c r="G809" s="162" t="s">
        <v>364</v>
      </c>
      <c r="H809" s="162" t="s">
        <v>363</v>
      </c>
    </row>
    <row r="810" spans="1:8" hidden="1" x14ac:dyDescent="0.2">
      <c r="A810" s="162" t="s">
        <v>10078</v>
      </c>
      <c r="B810" s="162" t="s">
        <v>10078</v>
      </c>
      <c r="C810" s="162" t="s">
        <v>10571</v>
      </c>
      <c r="D810" s="162" t="s">
        <v>4398</v>
      </c>
      <c r="E810" s="162">
        <v>2</v>
      </c>
      <c r="F810" s="162" t="s">
        <v>34</v>
      </c>
      <c r="G810" s="162" t="s">
        <v>114</v>
      </c>
      <c r="H810" s="162" t="s">
        <v>113</v>
      </c>
    </row>
    <row r="811" spans="1:8" hidden="1" x14ac:dyDescent="0.2">
      <c r="A811" s="162" t="s">
        <v>10078</v>
      </c>
      <c r="B811" s="162" t="s">
        <v>10078</v>
      </c>
      <c r="C811" s="162" t="s">
        <v>10571</v>
      </c>
      <c r="D811" s="162" t="s">
        <v>4398</v>
      </c>
      <c r="E811" s="162">
        <v>1</v>
      </c>
      <c r="F811" s="162" t="s">
        <v>31</v>
      </c>
      <c r="G811" s="162" t="s">
        <v>120</v>
      </c>
      <c r="H811" s="162" t="s">
        <v>119</v>
      </c>
    </row>
    <row r="812" spans="1:8" hidden="1" x14ac:dyDescent="0.2">
      <c r="A812" s="162" t="s">
        <v>4535</v>
      </c>
      <c r="B812" s="162" t="s">
        <v>4535</v>
      </c>
      <c r="C812" s="162" t="s">
        <v>10593</v>
      </c>
      <c r="D812" s="162" t="s">
        <v>52</v>
      </c>
      <c r="E812" s="162">
        <v>3</v>
      </c>
      <c r="F812" s="162" t="s">
        <v>53</v>
      </c>
      <c r="G812" s="162" t="s">
        <v>55</v>
      </c>
      <c r="H812" s="162" t="s">
        <v>54</v>
      </c>
    </row>
    <row r="813" spans="1:8" hidden="1" x14ac:dyDescent="0.2">
      <c r="A813" s="162" t="s">
        <v>4605</v>
      </c>
      <c r="B813" s="162" t="s">
        <v>4605</v>
      </c>
      <c r="C813" s="162" t="s">
        <v>10594</v>
      </c>
      <c r="D813" s="162" t="s">
        <v>52</v>
      </c>
      <c r="E813" s="162">
        <v>3</v>
      </c>
      <c r="F813" s="162" t="s">
        <v>53</v>
      </c>
      <c r="G813" s="162" t="s">
        <v>55</v>
      </c>
      <c r="H813" s="162" t="s">
        <v>54</v>
      </c>
    </row>
    <row r="814" spans="1:8" hidden="1" x14ac:dyDescent="0.2">
      <c r="A814" s="162" t="s">
        <v>4526</v>
      </c>
      <c r="B814" s="162" t="s">
        <v>4526</v>
      </c>
      <c r="C814" s="162" t="s">
        <v>10597</v>
      </c>
      <c r="D814" s="162" t="s">
        <v>52</v>
      </c>
      <c r="E814" s="162">
        <v>3</v>
      </c>
      <c r="F814" s="162" t="s">
        <v>53</v>
      </c>
      <c r="G814" s="162" t="s">
        <v>55</v>
      </c>
      <c r="H814" s="162" t="s">
        <v>54</v>
      </c>
    </row>
    <row r="815" spans="1:8" hidden="1" x14ac:dyDescent="0.2">
      <c r="A815" s="162" t="s">
        <v>4655</v>
      </c>
      <c r="B815" s="162" t="s">
        <v>4655</v>
      </c>
      <c r="C815" s="162" t="s">
        <v>10600</v>
      </c>
      <c r="D815" s="162" t="s">
        <v>52</v>
      </c>
      <c r="E815" s="162">
        <v>3</v>
      </c>
      <c r="F815" s="162" t="s">
        <v>53</v>
      </c>
      <c r="G815" s="162" t="s">
        <v>55</v>
      </c>
      <c r="H815" s="162" t="s">
        <v>54</v>
      </c>
    </row>
    <row r="816" spans="1:8" hidden="1" x14ac:dyDescent="0.2">
      <c r="A816" s="162" t="s">
        <v>4670</v>
      </c>
      <c r="B816" s="162" t="s">
        <v>4670</v>
      </c>
      <c r="C816" s="162" t="s">
        <v>10601</v>
      </c>
      <c r="D816" s="162" t="s">
        <v>52</v>
      </c>
      <c r="E816" s="162">
        <v>3</v>
      </c>
      <c r="F816" s="162" t="s">
        <v>53</v>
      </c>
      <c r="G816" s="162" t="s">
        <v>55</v>
      </c>
      <c r="H816" s="162" t="s">
        <v>54</v>
      </c>
    </row>
    <row r="817" spans="1:8" hidden="1" x14ac:dyDescent="0.2">
      <c r="A817" s="162" t="s">
        <v>4521</v>
      </c>
      <c r="B817" s="162" t="s">
        <v>4521</v>
      </c>
      <c r="C817" s="162" t="s">
        <v>10605</v>
      </c>
      <c r="D817" s="162" t="s">
        <v>52</v>
      </c>
      <c r="E817" s="162">
        <v>3</v>
      </c>
      <c r="F817" s="162" t="s">
        <v>53</v>
      </c>
      <c r="G817" s="162" t="s">
        <v>55</v>
      </c>
      <c r="H817" s="162" t="s">
        <v>54</v>
      </c>
    </row>
    <row r="818" spans="1:8" hidden="1" x14ac:dyDescent="0.2">
      <c r="A818" s="162" t="s">
        <v>4637</v>
      </c>
      <c r="B818" s="162" t="s">
        <v>4637</v>
      </c>
      <c r="C818" s="162" t="s">
        <v>10608</v>
      </c>
      <c r="D818" s="162" t="s">
        <v>52</v>
      </c>
      <c r="E818" s="162">
        <v>3</v>
      </c>
      <c r="F818" s="162" t="s">
        <v>53</v>
      </c>
      <c r="G818" s="162" t="s">
        <v>55</v>
      </c>
      <c r="H818" s="162" t="s">
        <v>54</v>
      </c>
    </row>
    <row r="819" spans="1:8" hidden="1" x14ac:dyDescent="0.2">
      <c r="A819" s="162" t="s">
        <v>10092</v>
      </c>
      <c r="B819" s="162" t="s">
        <v>10092</v>
      </c>
      <c r="C819" s="162" t="s">
        <v>10621</v>
      </c>
      <c r="D819" s="162" t="s">
        <v>52</v>
      </c>
      <c r="E819" s="162">
        <v>3</v>
      </c>
      <c r="F819" s="162" t="s">
        <v>53</v>
      </c>
      <c r="G819" s="162" t="s">
        <v>55</v>
      </c>
      <c r="H819" s="162" t="s">
        <v>54</v>
      </c>
    </row>
    <row r="820" spans="1:8" hidden="1" x14ac:dyDescent="0.2">
      <c r="A820" s="162" t="s">
        <v>10094</v>
      </c>
      <c r="B820" s="162" t="s">
        <v>10094</v>
      </c>
      <c r="C820" s="162" t="s">
        <v>10623</v>
      </c>
      <c r="D820" s="162" t="s">
        <v>52</v>
      </c>
      <c r="E820" s="162">
        <v>3</v>
      </c>
      <c r="F820" s="162" t="s">
        <v>53</v>
      </c>
      <c r="G820" s="162" t="s">
        <v>55</v>
      </c>
      <c r="H820" s="162" t="s">
        <v>54</v>
      </c>
    </row>
    <row r="821" spans="1:8" hidden="1" x14ac:dyDescent="0.2">
      <c r="A821" s="162" t="s">
        <v>10096</v>
      </c>
      <c r="B821" s="162" t="s">
        <v>10096</v>
      </c>
      <c r="C821" s="162" t="s">
        <v>10625</v>
      </c>
      <c r="D821" s="162" t="s">
        <v>52</v>
      </c>
      <c r="E821" s="162">
        <v>3</v>
      </c>
      <c r="F821" s="162" t="s">
        <v>53</v>
      </c>
      <c r="G821" s="162" t="s">
        <v>55</v>
      </c>
      <c r="H821" s="162" t="s">
        <v>54</v>
      </c>
    </row>
    <row r="822" spans="1:8" hidden="1" x14ac:dyDescent="0.2">
      <c r="A822" s="162" t="s">
        <v>10097</v>
      </c>
      <c r="B822" s="162" t="s">
        <v>10097</v>
      </c>
      <c r="C822" s="162" t="s">
        <v>10626</v>
      </c>
      <c r="D822" s="162" t="s">
        <v>52</v>
      </c>
      <c r="E822" s="162">
        <v>3</v>
      </c>
      <c r="F822" s="162" t="s">
        <v>53</v>
      </c>
      <c r="G822" s="162" t="s">
        <v>55</v>
      </c>
      <c r="H822" s="162" t="s">
        <v>54</v>
      </c>
    </row>
    <row r="823" spans="1:8" hidden="1" x14ac:dyDescent="0.2">
      <c r="A823" s="162" t="s">
        <v>10098</v>
      </c>
      <c r="B823" s="162" t="s">
        <v>10098</v>
      </c>
      <c r="C823" s="162" t="s">
        <v>10627</v>
      </c>
      <c r="D823" s="162" t="s">
        <v>52</v>
      </c>
      <c r="E823" s="162">
        <v>3</v>
      </c>
      <c r="F823" s="162" t="s">
        <v>53</v>
      </c>
      <c r="G823" s="162" t="s">
        <v>55</v>
      </c>
      <c r="H823" s="162" t="s">
        <v>54</v>
      </c>
    </row>
    <row r="824" spans="1:8" hidden="1" x14ac:dyDescent="0.2">
      <c r="A824" s="162" t="s">
        <v>10099</v>
      </c>
      <c r="B824" s="162" t="s">
        <v>10099</v>
      </c>
      <c r="C824" s="162" t="s">
        <v>10628</v>
      </c>
      <c r="D824" s="162" t="s">
        <v>52</v>
      </c>
      <c r="E824" s="162">
        <v>3</v>
      </c>
      <c r="F824" s="162" t="s">
        <v>53</v>
      </c>
      <c r="G824" s="162" t="s">
        <v>55</v>
      </c>
      <c r="H824" s="162" t="s">
        <v>54</v>
      </c>
    </row>
    <row r="825" spans="1:8" hidden="1" x14ac:dyDescent="0.2">
      <c r="A825" s="162" t="s">
        <v>4651</v>
      </c>
      <c r="B825" s="162" t="s">
        <v>4651</v>
      </c>
      <c r="C825" s="162" t="s">
        <v>10629</v>
      </c>
      <c r="D825" s="162" t="s">
        <v>52</v>
      </c>
      <c r="E825" s="162">
        <v>3</v>
      </c>
      <c r="F825" s="162" t="s">
        <v>53</v>
      </c>
      <c r="G825" s="162" t="s">
        <v>55</v>
      </c>
      <c r="H825" s="162" t="s">
        <v>54</v>
      </c>
    </row>
    <row r="826" spans="1:8" hidden="1" x14ac:dyDescent="0.2">
      <c r="A826" s="162" t="s">
        <v>10101</v>
      </c>
      <c r="B826" s="162" t="s">
        <v>10101</v>
      </c>
      <c r="C826" s="162" t="s">
        <v>10632</v>
      </c>
      <c r="D826" s="162" t="s">
        <v>52</v>
      </c>
      <c r="E826" s="162">
        <v>3</v>
      </c>
      <c r="F826" s="162" t="s">
        <v>53</v>
      </c>
      <c r="G826" s="162" t="s">
        <v>55</v>
      </c>
      <c r="H826" s="162" t="s">
        <v>54</v>
      </c>
    </row>
    <row r="827" spans="1:8" hidden="1" x14ac:dyDescent="0.2">
      <c r="A827" s="162" t="s">
        <v>10103</v>
      </c>
      <c r="B827" s="162" t="s">
        <v>10103</v>
      </c>
      <c r="C827" s="162" t="s">
        <v>10635</v>
      </c>
      <c r="D827" s="162" t="s">
        <v>52</v>
      </c>
      <c r="E827" s="162">
        <v>3</v>
      </c>
      <c r="F827" s="162" t="s">
        <v>53</v>
      </c>
      <c r="G827" s="162" t="s">
        <v>55</v>
      </c>
      <c r="H827" s="162" t="s">
        <v>54</v>
      </c>
    </row>
    <row r="828" spans="1:8" hidden="1" x14ac:dyDescent="0.2">
      <c r="A828" s="162" t="s">
        <v>4631</v>
      </c>
      <c r="B828" s="162" t="s">
        <v>4631</v>
      </c>
      <c r="C828" s="162" t="s">
        <v>10374</v>
      </c>
      <c r="D828" s="162" t="s">
        <v>52</v>
      </c>
      <c r="E828" s="162">
        <v>4</v>
      </c>
      <c r="F828" s="162" t="s">
        <v>56</v>
      </c>
      <c r="G828" s="162" t="s">
        <v>58</v>
      </c>
      <c r="H828" s="162" t="s">
        <v>57</v>
      </c>
    </row>
    <row r="829" spans="1:8" hidden="1" x14ac:dyDescent="0.2">
      <c r="A829" s="162" t="s">
        <v>4664</v>
      </c>
      <c r="B829" s="162" t="s">
        <v>4664</v>
      </c>
      <c r="C829" s="162" t="s">
        <v>10575</v>
      </c>
      <c r="D829" s="162" t="s">
        <v>52</v>
      </c>
      <c r="E829" s="162">
        <v>4</v>
      </c>
      <c r="F829" s="162" t="s">
        <v>56</v>
      </c>
      <c r="G829" s="162" t="s">
        <v>58</v>
      </c>
      <c r="H829" s="162" t="s">
        <v>57</v>
      </c>
    </row>
    <row r="830" spans="1:8" hidden="1" x14ac:dyDescent="0.2">
      <c r="A830" s="162" t="s">
        <v>4684</v>
      </c>
      <c r="B830" s="162" t="s">
        <v>4684</v>
      </c>
      <c r="C830" s="162" t="s">
        <v>10576</v>
      </c>
      <c r="D830" s="162" t="s">
        <v>52</v>
      </c>
      <c r="E830" s="162">
        <v>4</v>
      </c>
      <c r="F830" s="162" t="s">
        <v>56</v>
      </c>
      <c r="G830" s="162" t="s">
        <v>58</v>
      </c>
      <c r="H830" s="162" t="s">
        <v>57</v>
      </c>
    </row>
    <row r="831" spans="1:8" hidden="1" x14ac:dyDescent="0.2">
      <c r="A831" s="162" t="s">
        <v>4665</v>
      </c>
      <c r="B831" s="162" t="s">
        <v>4665</v>
      </c>
      <c r="C831" s="162" t="s">
        <v>10577</v>
      </c>
      <c r="D831" s="162" t="s">
        <v>52</v>
      </c>
      <c r="E831" s="162">
        <v>4</v>
      </c>
      <c r="F831" s="162" t="s">
        <v>56</v>
      </c>
      <c r="G831" s="162" t="s">
        <v>58</v>
      </c>
      <c r="H831" s="162" t="s">
        <v>57</v>
      </c>
    </row>
    <row r="832" spans="1:8" hidden="1" x14ac:dyDescent="0.2">
      <c r="A832" s="162" t="s">
        <v>4520</v>
      </c>
      <c r="B832" s="162" t="s">
        <v>4520</v>
      </c>
      <c r="C832" s="162" t="s">
        <v>10578</v>
      </c>
      <c r="D832" s="162" t="s">
        <v>52</v>
      </c>
      <c r="E832" s="162">
        <v>4</v>
      </c>
      <c r="F832" s="162" t="s">
        <v>56</v>
      </c>
      <c r="G832" s="162" t="s">
        <v>58</v>
      </c>
      <c r="H832" s="162" t="s">
        <v>57</v>
      </c>
    </row>
    <row r="833" spans="1:8" hidden="1" x14ac:dyDescent="0.2">
      <c r="A833" s="162" t="s">
        <v>4546</v>
      </c>
      <c r="B833" s="162" t="s">
        <v>4546</v>
      </c>
      <c r="C833" s="162" t="s">
        <v>10579</v>
      </c>
      <c r="D833" s="162" t="s">
        <v>52</v>
      </c>
      <c r="E833" s="162">
        <v>4</v>
      </c>
      <c r="F833" s="162" t="s">
        <v>56</v>
      </c>
      <c r="G833" s="162" t="s">
        <v>58</v>
      </c>
      <c r="H833" s="162" t="s">
        <v>57</v>
      </c>
    </row>
    <row r="834" spans="1:8" hidden="1" x14ac:dyDescent="0.2">
      <c r="A834" s="162" t="s">
        <v>4672</v>
      </c>
      <c r="B834" s="162" t="s">
        <v>4672</v>
      </c>
      <c r="C834" s="162" t="s">
        <v>10580</v>
      </c>
      <c r="D834" s="162" t="s">
        <v>52</v>
      </c>
      <c r="E834" s="162">
        <v>4</v>
      </c>
      <c r="F834" s="162" t="s">
        <v>56</v>
      </c>
      <c r="G834" s="162" t="s">
        <v>58</v>
      </c>
      <c r="H834" s="162" t="s">
        <v>57</v>
      </c>
    </row>
    <row r="835" spans="1:8" hidden="1" x14ac:dyDescent="0.2">
      <c r="A835" s="162" t="s">
        <v>4686</v>
      </c>
      <c r="B835" s="162" t="s">
        <v>4686</v>
      </c>
      <c r="C835" s="162" t="s">
        <v>10581</v>
      </c>
      <c r="D835" s="162" t="s">
        <v>52</v>
      </c>
      <c r="E835" s="162">
        <v>4</v>
      </c>
      <c r="F835" s="162" t="s">
        <v>56</v>
      </c>
      <c r="G835" s="162" t="s">
        <v>58</v>
      </c>
      <c r="H835" s="162" t="s">
        <v>57</v>
      </c>
    </row>
    <row r="836" spans="1:8" hidden="1" x14ac:dyDescent="0.2">
      <c r="A836" s="162" t="s">
        <v>10080</v>
      </c>
      <c r="B836" s="162" t="s">
        <v>10080</v>
      </c>
      <c r="C836" s="162" t="s">
        <v>10582</v>
      </c>
      <c r="D836" s="162" t="s">
        <v>52</v>
      </c>
      <c r="E836" s="162">
        <v>4</v>
      </c>
      <c r="F836" s="162" t="s">
        <v>56</v>
      </c>
      <c r="G836" s="162" t="s">
        <v>58</v>
      </c>
      <c r="H836" s="162" t="s">
        <v>57</v>
      </c>
    </row>
    <row r="837" spans="1:8" hidden="1" x14ac:dyDescent="0.2">
      <c r="A837" s="162" t="s">
        <v>4600</v>
      </c>
      <c r="B837" s="162" t="s">
        <v>4600</v>
      </c>
      <c r="C837" s="162" t="s">
        <v>10583</v>
      </c>
      <c r="D837" s="162" t="s">
        <v>52</v>
      </c>
      <c r="E837" s="162">
        <v>4</v>
      </c>
      <c r="F837" s="162" t="s">
        <v>56</v>
      </c>
      <c r="G837" s="162" t="s">
        <v>58</v>
      </c>
      <c r="H837" s="162" t="s">
        <v>57</v>
      </c>
    </row>
    <row r="838" spans="1:8" hidden="1" x14ac:dyDescent="0.2">
      <c r="A838" s="162" t="s">
        <v>10081</v>
      </c>
      <c r="B838" s="162" t="s">
        <v>10081</v>
      </c>
      <c r="C838" s="162" t="s">
        <v>10584</v>
      </c>
      <c r="D838" s="162" t="s">
        <v>52</v>
      </c>
      <c r="E838" s="162">
        <v>4</v>
      </c>
      <c r="F838" s="162" t="s">
        <v>56</v>
      </c>
      <c r="G838" s="162" t="s">
        <v>58</v>
      </c>
      <c r="H838" s="162" t="s">
        <v>57</v>
      </c>
    </row>
    <row r="839" spans="1:8" hidden="1" x14ac:dyDescent="0.2">
      <c r="A839" s="162" t="s">
        <v>4519</v>
      </c>
      <c r="B839" s="162" t="s">
        <v>4519</v>
      </c>
      <c r="C839" s="162" t="s">
        <v>10585</v>
      </c>
      <c r="D839" s="162" t="s">
        <v>52</v>
      </c>
      <c r="E839" s="162">
        <v>4</v>
      </c>
      <c r="F839" s="162" t="s">
        <v>56</v>
      </c>
      <c r="G839" s="162" t="s">
        <v>58</v>
      </c>
      <c r="H839" s="162" t="s">
        <v>57</v>
      </c>
    </row>
    <row r="840" spans="1:8" hidden="1" x14ac:dyDescent="0.2">
      <c r="A840" s="162" t="s">
        <v>4662</v>
      </c>
      <c r="B840" s="162" t="s">
        <v>4662</v>
      </c>
      <c r="C840" s="162" t="s">
        <v>10586</v>
      </c>
      <c r="D840" s="162" t="s">
        <v>52</v>
      </c>
      <c r="E840" s="162">
        <v>4</v>
      </c>
      <c r="F840" s="162" t="s">
        <v>56</v>
      </c>
      <c r="G840" s="162" t="s">
        <v>58</v>
      </c>
      <c r="H840" s="162" t="s">
        <v>57</v>
      </c>
    </row>
    <row r="841" spans="1:8" hidden="1" x14ac:dyDescent="0.2">
      <c r="A841" s="162" t="s">
        <v>4663</v>
      </c>
      <c r="B841" s="162" t="s">
        <v>4663</v>
      </c>
      <c r="C841" s="162" t="s">
        <v>10587</v>
      </c>
      <c r="D841" s="162" t="s">
        <v>52</v>
      </c>
      <c r="E841" s="162">
        <v>4</v>
      </c>
      <c r="F841" s="162" t="s">
        <v>56</v>
      </c>
      <c r="G841" s="162" t="s">
        <v>58</v>
      </c>
      <c r="H841" s="162" t="s">
        <v>57</v>
      </c>
    </row>
    <row r="842" spans="1:8" hidden="1" x14ac:dyDescent="0.2">
      <c r="A842" s="162" t="s">
        <v>4650</v>
      </c>
      <c r="B842" s="162" t="s">
        <v>4650</v>
      </c>
      <c r="C842" s="162" t="s">
        <v>10588</v>
      </c>
      <c r="D842" s="162" t="s">
        <v>52</v>
      </c>
      <c r="E842" s="162">
        <v>4</v>
      </c>
      <c r="F842" s="162" t="s">
        <v>56</v>
      </c>
      <c r="G842" s="162" t="s">
        <v>58</v>
      </c>
      <c r="H842" s="162" t="s">
        <v>57</v>
      </c>
    </row>
    <row r="843" spans="1:8" hidden="1" x14ac:dyDescent="0.2">
      <c r="A843" s="162" t="s">
        <v>4528</v>
      </c>
      <c r="B843" s="162" t="s">
        <v>4528</v>
      </c>
      <c r="C843" s="162" t="s">
        <v>10591</v>
      </c>
      <c r="D843" s="162" t="s">
        <v>52</v>
      </c>
      <c r="E843" s="162">
        <v>4</v>
      </c>
      <c r="F843" s="162" t="s">
        <v>56</v>
      </c>
      <c r="G843" s="162" t="s">
        <v>58</v>
      </c>
      <c r="H843" s="162" t="s">
        <v>57</v>
      </c>
    </row>
    <row r="844" spans="1:8" hidden="1" x14ac:dyDescent="0.2">
      <c r="A844" s="162" t="s">
        <v>4636</v>
      </c>
      <c r="B844" s="162" t="s">
        <v>4636</v>
      </c>
      <c r="C844" s="162" t="s">
        <v>10592</v>
      </c>
      <c r="D844" s="162" t="s">
        <v>52</v>
      </c>
      <c r="E844" s="162">
        <v>4</v>
      </c>
      <c r="F844" s="162" t="s">
        <v>56</v>
      </c>
      <c r="G844" s="162" t="s">
        <v>58</v>
      </c>
      <c r="H844" s="162" t="s">
        <v>57</v>
      </c>
    </row>
    <row r="845" spans="1:8" hidden="1" x14ac:dyDescent="0.2">
      <c r="A845" s="162" t="s">
        <v>4535</v>
      </c>
      <c r="B845" s="162" t="s">
        <v>4535</v>
      </c>
      <c r="C845" s="162" t="s">
        <v>10593</v>
      </c>
      <c r="D845" s="162" t="s">
        <v>52</v>
      </c>
      <c r="E845" s="162">
        <v>4</v>
      </c>
      <c r="F845" s="162" t="s">
        <v>56</v>
      </c>
      <c r="G845" s="162" t="s">
        <v>58</v>
      </c>
      <c r="H845" s="162" t="s">
        <v>57</v>
      </c>
    </row>
    <row r="846" spans="1:8" hidden="1" x14ac:dyDescent="0.2">
      <c r="A846" s="162" t="s">
        <v>4605</v>
      </c>
      <c r="B846" s="162" t="s">
        <v>4605</v>
      </c>
      <c r="C846" s="162" t="s">
        <v>10594</v>
      </c>
      <c r="D846" s="162" t="s">
        <v>52</v>
      </c>
      <c r="E846" s="162">
        <v>4</v>
      </c>
      <c r="F846" s="162" t="s">
        <v>56</v>
      </c>
      <c r="G846" s="162" t="s">
        <v>58</v>
      </c>
      <c r="H846" s="162" t="s">
        <v>57</v>
      </c>
    </row>
    <row r="847" spans="1:8" hidden="1" x14ac:dyDescent="0.2">
      <c r="A847" s="162" t="s">
        <v>4526</v>
      </c>
      <c r="B847" s="162" t="s">
        <v>4526</v>
      </c>
      <c r="C847" s="162" t="s">
        <v>10597</v>
      </c>
      <c r="D847" s="162" t="s">
        <v>52</v>
      </c>
      <c r="E847" s="162">
        <v>4</v>
      </c>
      <c r="F847" s="162" t="s">
        <v>56</v>
      </c>
      <c r="G847" s="162" t="s">
        <v>58</v>
      </c>
      <c r="H847" s="162" t="s">
        <v>57</v>
      </c>
    </row>
    <row r="848" spans="1:8" hidden="1" x14ac:dyDescent="0.2">
      <c r="A848" s="162" t="s">
        <v>4655</v>
      </c>
      <c r="B848" s="162" t="s">
        <v>4655</v>
      </c>
      <c r="C848" s="162" t="s">
        <v>10600</v>
      </c>
      <c r="D848" s="162" t="s">
        <v>52</v>
      </c>
      <c r="E848" s="162">
        <v>4</v>
      </c>
      <c r="F848" s="162" t="s">
        <v>56</v>
      </c>
      <c r="G848" s="162" t="s">
        <v>58</v>
      </c>
      <c r="H848" s="162" t="s">
        <v>57</v>
      </c>
    </row>
    <row r="849" spans="1:8" hidden="1" x14ac:dyDescent="0.2">
      <c r="A849" s="162" t="s">
        <v>4670</v>
      </c>
      <c r="B849" s="162" t="s">
        <v>4670</v>
      </c>
      <c r="C849" s="162" t="s">
        <v>10601</v>
      </c>
      <c r="D849" s="162" t="s">
        <v>52</v>
      </c>
      <c r="E849" s="162">
        <v>4</v>
      </c>
      <c r="F849" s="162" t="s">
        <v>56</v>
      </c>
      <c r="G849" s="162" t="s">
        <v>58</v>
      </c>
      <c r="H849" s="162" t="s">
        <v>57</v>
      </c>
    </row>
    <row r="850" spans="1:8" hidden="1" x14ac:dyDescent="0.2">
      <c r="A850" s="162" t="s">
        <v>4521</v>
      </c>
      <c r="B850" s="162" t="s">
        <v>4521</v>
      </c>
      <c r="C850" s="162" t="s">
        <v>10605</v>
      </c>
      <c r="D850" s="162" t="s">
        <v>52</v>
      </c>
      <c r="E850" s="162">
        <v>4</v>
      </c>
      <c r="F850" s="162" t="s">
        <v>56</v>
      </c>
      <c r="G850" s="162" t="s">
        <v>58</v>
      </c>
      <c r="H850" s="162" t="s">
        <v>57</v>
      </c>
    </row>
    <row r="851" spans="1:8" hidden="1" x14ac:dyDescent="0.2">
      <c r="A851" s="162" t="s">
        <v>4637</v>
      </c>
      <c r="B851" s="162" t="s">
        <v>4637</v>
      </c>
      <c r="C851" s="162" t="s">
        <v>10608</v>
      </c>
      <c r="D851" s="162" t="s">
        <v>52</v>
      </c>
      <c r="E851" s="162">
        <v>4</v>
      </c>
      <c r="F851" s="162" t="s">
        <v>56</v>
      </c>
      <c r="G851" s="162" t="s">
        <v>58</v>
      </c>
      <c r="H851" s="162" t="s">
        <v>57</v>
      </c>
    </row>
    <row r="852" spans="1:8" hidden="1" x14ac:dyDescent="0.2">
      <c r="A852" s="162" t="s">
        <v>10092</v>
      </c>
      <c r="B852" s="162" t="s">
        <v>10092</v>
      </c>
      <c r="C852" s="162" t="s">
        <v>10621</v>
      </c>
      <c r="D852" s="162" t="s">
        <v>52</v>
      </c>
      <c r="E852" s="162">
        <v>4</v>
      </c>
      <c r="F852" s="162" t="s">
        <v>56</v>
      </c>
      <c r="G852" s="162" t="s">
        <v>58</v>
      </c>
      <c r="H852" s="162" t="s">
        <v>57</v>
      </c>
    </row>
    <row r="853" spans="1:8" hidden="1" x14ac:dyDescent="0.2">
      <c r="A853" s="162" t="s">
        <v>10094</v>
      </c>
      <c r="B853" s="162" t="s">
        <v>10094</v>
      </c>
      <c r="C853" s="162" t="s">
        <v>10623</v>
      </c>
      <c r="D853" s="162" t="s">
        <v>52</v>
      </c>
      <c r="E853" s="162">
        <v>4</v>
      </c>
      <c r="F853" s="162" t="s">
        <v>56</v>
      </c>
      <c r="G853" s="162" t="s">
        <v>58</v>
      </c>
      <c r="H853" s="162" t="s">
        <v>57</v>
      </c>
    </row>
    <row r="854" spans="1:8" hidden="1" x14ac:dyDescent="0.2">
      <c r="A854" s="162" t="s">
        <v>10096</v>
      </c>
      <c r="B854" s="162" t="s">
        <v>10096</v>
      </c>
      <c r="C854" s="162" t="s">
        <v>10625</v>
      </c>
      <c r="D854" s="162" t="s">
        <v>52</v>
      </c>
      <c r="E854" s="162">
        <v>4</v>
      </c>
      <c r="F854" s="162" t="s">
        <v>56</v>
      </c>
      <c r="G854" s="162" t="s">
        <v>58</v>
      </c>
      <c r="H854" s="162" t="s">
        <v>57</v>
      </c>
    </row>
    <row r="855" spans="1:8" hidden="1" x14ac:dyDescent="0.2">
      <c r="A855" s="162" t="s">
        <v>10097</v>
      </c>
      <c r="B855" s="162" t="s">
        <v>10097</v>
      </c>
      <c r="C855" s="162" t="s">
        <v>10626</v>
      </c>
      <c r="D855" s="162" t="s">
        <v>52</v>
      </c>
      <c r="E855" s="162">
        <v>4</v>
      </c>
      <c r="F855" s="162" t="s">
        <v>56</v>
      </c>
      <c r="G855" s="162" t="s">
        <v>58</v>
      </c>
      <c r="H855" s="162" t="s">
        <v>57</v>
      </c>
    </row>
    <row r="856" spans="1:8" hidden="1" x14ac:dyDescent="0.2">
      <c r="A856" s="162" t="s">
        <v>10098</v>
      </c>
      <c r="B856" s="162" t="s">
        <v>10098</v>
      </c>
      <c r="C856" s="162" t="s">
        <v>10627</v>
      </c>
      <c r="D856" s="162" t="s">
        <v>52</v>
      </c>
      <c r="E856" s="162">
        <v>4</v>
      </c>
      <c r="F856" s="162" t="s">
        <v>56</v>
      </c>
      <c r="G856" s="162" t="s">
        <v>58</v>
      </c>
      <c r="H856" s="162" t="s">
        <v>57</v>
      </c>
    </row>
    <row r="857" spans="1:8" hidden="1" x14ac:dyDescent="0.2">
      <c r="A857" s="162" t="s">
        <v>10099</v>
      </c>
      <c r="B857" s="162" t="s">
        <v>10099</v>
      </c>
      <c r="C857" s="162" t="s">
        <v>10628</v>
      </c>
      <c r="D857" s="162" t="s">
        <v>52</v>
      </c>
      <c r="E857" s="162">
        <v>4</v>
      </c>
      <c r="F857" s="162" t="s">
        <v>56</v>
      </c>
      <c r="G857" s="162" t="s">
        <v>58</v>
      </c>
      <c r="H857" s="162" t="s">
        <v>57</v>
      </c>
    </row>
    <row r="858" spans="1:8" hidden="1" x14ac:dyDescent="0.2">
      <c r="A858" s="162" t="s">
        <v>4651</v>
      </c>
      <c r="B858" s="162" t="s">
        <v>4651</v>
      </c>
      <c r="C858" s="162" t="s">
        <v>10629</v>
      </c>
      <c r="D858" s="162" t="s">
        <v>52</v>
      </c>
      <c r="E858" s="162">
        <v>4</v>
      </c>
      <c r="F858" s="162" t="s">
        <v>56</v>
      </c>
      <c r="G858" s="162" t="s">
        <v>58</v>
      </c>
      <c r="H858" s="162" t="s">
        <v>57</v>
      </c>
    </row>
    <row r="859" spans="1:8" hidden="1" x14ac:dyDescent="0.2">
      <c r="A859" s="162" t="s">
        <v>10101</v>
      </c>
      <c r="B859" s="162" t="s">
        <v>10101</v>
      </c>
      <c r="C859" s="162" t="s">
        <v>10632</v>
      </c>
      <c r="D859" s="162" t="s">
        <v>52</v>
      </c>
      <c r="E859" s="162">
        <v>4</v>
      </c>
      <c r="F859" s="162" t="s">
        <v>56</v>
      </c>
      <c r="G859" s="162" t="s">
        <v>58</v>
      </c>
      <c r="H859" s="162" t="s">
        <v>57</v>
      </c>
    </row>
    <row r="860" spans="1:8" hidden="1" x14ac:dyDescent="0.2">
      <c r="A860" s="162" t="s">
        <v>10103</v>
      </c>
      <c r="B860" s="162" t="s">
        <v>10103</v>
      </c>
      <c r="C860" s="162" t="s">
        <v>10635</v>
      </c>
      <c r="D860" s="162" t="s">
        <v>52</v>
      </c>
      <c r="E860" s="162">
        <v>4</v>
      </c>
      <c r="F860" s="162" t="s">
        <v>56</v>
      </c>
      <c r="G860" s="162" t="s">
        <v>58</v>
      </c>
      <c r="H860" s="162" t="s">
        <v>57</v>
      </c>
    </row>
    <row r="861" spans="1:8" hidden="1" x14ac:dyDescent="0.2">
      <c r="A861" s="162" t="s">
        <v>10119</v>
      </c>
      <c r="B861" s="162" t="s">
        <v>10119</v>
      </c>
      <c r="C861" s="162" t="s">
        <v>10659</v>
      </c>
      <c r="D861" s="162" t="s">
        <v>52</v>
      </c>
      <c r="E861" s="162">
        <v>4</v>
      </c>
      <c r="F861" s="162" t="s">
        <v>56</v>
      </c>
      <c r="G861" s="162" t="s">
        <v>136</v>
      </c>
      <c r="H861" s="162" t="s">
        <v>135</v>
      </c>
    </row>
    <row r="862" spans="1:8" hidden="1" x14ac:dyDescent="0.2">
      <c r="A862" s="162" t="s">
        <v>10120</v>
      </c>
      <c r="B862" s="162" t="s">
        <v>10120</v>
      </c>
      <c r="C862" s="162" t="s">
        <v>10664</v>
      </c>
      <c r="D862" s="162" t="s">
        <v>52</v>
      </c>
      <c r="E862" s="162">
        <v>4</v>
      </c>
      <c r="F862" s="162" t="s">
        <v>56</v>
      </c>
      <c r="G862" s="162" t="s">
        <v>136</v>
      </c>
      <c r="H862" s="162" t="s">
        <v>135</v>
      </c>
    </row>
    <row r="863" spans="1:8" hidden="1" x14ac:dyDescent="0.2">
      <c r="A863" s="162" t="s">
        <v>4594</v>
      </c>
      <c r="B863" s="162" t="s">
        <v>4594</v>
      </c>
      <c r="C863" s="162" t="s">
        <v>10665</v>
      </c>
      <c r="D863" s="162" t="s">
        <v>52</v>
      </c>
      <c r="E863" s="162">
        <v>4</v>
      </c>
      <c r="F863" s="162" t="s">
        <v>56</v>
      </c>
      <c r="G863" s="162" t="s">
        <v>136</v>
      </c>
      <c r="H863" s="162" t="s">
        <v>135</v>
      </c>
    </row>
    <row r="864" spans="1:8" hidden="1" x14ac:dyDescent="0.2">
      <c r="A864" s="162" t="s">
        <v>4571</v>
      </c>
      <c r="B864" s="162" t="s">
        <v>4571</v>
      </c>
      <c r="C864" s="162" t="s">
        <v>10667</v>
      </c>
      <c r="D864" s="162" t="s">
        <v>52</v>
      </c>
      <c r="E864" s="162">
        <v>4</v>
      </c>
      <c r="F864" s="162" t="s">
        <v>56</v>
      </c>
      <c r="G864" s="162" t="s">
        <v>136</v>
      </c>
      <c r="H864" s="162" t="s">
        <v>135</v>
      </c>
    </row>
    <row r="865" spans="1:8" hidden="1" x14ac:dyDescent="0.2">
      <c r="A865" s="162" t="s">
        <v>10122</v>
      </c>
      <c r="B865" s="162" t="s">
        <v>10122</v>
      </c>
      <c r="C865" s="162" t="s">
        <v>10677</v>
      </c>
      <c r="D865" s="162" t="s">
        <v>52</v>
      </c>
      <c r="E865" s="162">
        <v>4</v>
      </c>
      <c r="F865" s="162" t="s">
        <v>56</v>
      </c>
      <c r="G865" s="162" t="s">
        <v>136</v>
      </c>
      <c r="H865" s="162" t="s">
        <v>135</v>
      </c>
    </row>
    <row r="866" spans="1:8" hidden="1" x14ac:dyDescent="0.2">
      <c r="A866" s="162" t="s">
        <v>10123</v>
      </c>
      <c r="B866" s="162" t="s">
        <v>10123</v>
      </c>
      <c r="C866" s="162" t="s">
        <v>10681</v>
      </c>
      <c r="D866" s="162" t="s">
        <v>52</v>
      </c>
      <c r="E866" s="162">
        <v>4</v>
      </c>
      <c r="F866" s="162" t="s">
        <v>56</v>
      </c>
      <c r="G866" s="162" t="s">
        <v>136</v>
      </c>
      <c r="H866" s="162" t="s">
        <v>135</v>
      </c>
    </row>
    <row r="867" spans="1:8" hidden="1" x14ac:dyDescent="0.2">
      <c r="A867" s="162" t="s">
        <v>4547</v>
      </c>
      <c r="B867" s="162" t="s">
        <v>4547</v>
      </c>
      <c r="C867" s="162" t="s">
        <v>10686</v>
      </c>
      <c r="D867" s="162" t="s">
        <v>52</v>
      </c>
      <c r="E867" s="162">
        <v>4</v>
      </c>
      <c r="F867" s="162" t="s">
        <v>56</v>
      </c>
      <c r="G867" s="162" t="s">
        <v>136</v>
      </c>
      <c r="H867" s="162" t="s">
        <v>135</v>
      </c>
    </row>
    <row r="868" spans="1:8" hidden="1" x14ac:dyDescent="0.2">
      <c r="A868" s="162" t="s">
        <v>10125</v>
      </c>
      <c r="B868" s="162" t="s">
        <v>10125</v>
      </c>
      <c r="C868" s="162" t="s">
        <v>10688</v>
      </c>
      <c r="D868" s="162" t="s">
        <v>52</v>
      </c>
      <c r="E868" s="162">
        <v>4</v>
      </c>
      <c r="F868" s="162" t="s">
        <v>56</v>
      </c>
      <c r="G868" s="162" t="s">
        <v>136</v>
      </c>
      <c r="H868" s="162" t="s">
        <v>135</v>
      </c>
    </row>
    <row r="869" spans="1:8" hidden="1" x14ac:dyDescent="0.2">
      <c r="A869" s="162" t="s">
        <v>10129</v>
      </c>
      <c r="B869" s="162" t="s">
        <v>10129</v>
      </c>
      <c r="C869" s="228" t="s">
        <v>10692</v>
      </c>
      <c r="D869" s="162" t="s">
        <v>52</v>
      </c>
      <c r="E869" s="162">
        <v>4</v>
      </c>
      <c r="F869" s="162" t="s">
        <v>56</v>
      </c>
      <c r="G869" s="162" t="s">
        <v>136</v>
      </c>
      <c r="H869" s="162" t="s">
        <v>135</v>
      </c>
    </row>
    <row r="870" spans="1:8" hidden="1" x14ac:dyDescent="0.2">
      <c r="A870" s="162" t="s">
        <v>10135</v>
      </c>
      <c r="B870" s="162" t="s">
        <v>10135</v>
      </c>
      <c r="C870" s="162" t="s">
        <v>10699</v>
      </c>
      <c r="D870" s="162" t="s">
        <v>52</v>
      </c>
      <c r="E870" s="162">
        <v>4</v>
      </c>
      <c r="F870" s="162" t="s">
        <v>56</v>
      </c>
      <c r="G870" s="162" t="s">
        <v>136</v>
      </c>
      <c r="H870" s="162" t="s">
        <v>135</v>
      </c>
    </row>
    <row r="871" spans="1:8" hidden="1" x14ac:dyDescent="0.2">
      <c r="A871" s="162" t="s">
        <v>10142</v>
      </c>
      <c r="B871" s="162" t="s">
        <v>10142</v>
      </c>
      <c r="C871" s="162" t="s">
        <v>10708</v>
      </c>
      <c r="D871" s="162" t="s">
        <v>52</v>
      </c>
      <c r="E871" s="162">
        <v>4</v>
      </c>
      <c r="F871" s="162" t="s">
        <v>56</v>
      </c>
      <c r="G871" s="162" t="s">
        <v>136</v>
      </c>
      <c r="H871" s="162" t="s">
        <v>135</v>
      </c>
    </row>
    <row r="872" spans="1:8" hidden="1" x14ac:dyDescent="0.2">
      <c r="A872" s="162" t="s">
        <v>10147</v>
      </c>
      <c r="B872" s="162" t="s">
        <v>10147</v>
      </c>
      <c r="C872" s="162" t="s">
        <v>10714</v>
      </c>
      <c r="D872" s="162" t="s">
        <v>52</v>
      </c>
      <c r="E872" s="162">
        <v>4</v>
      </c>
      <c r="F872" s="162" t="s">
        <v>56</v>
      </c>
      <c r="G872" s="162" t="s">
        <v>136</v>
      </c>
      <c r="H872" s="162" t="s">
        <v>135</v>
      </c>
    </row>
    <row r="873" spans="1:8" hidden="1" x14ac:dyDescent="0.2">
      <c r="A873" s="162" t="s">
        <v>10150</v>
      </c>
      <c r="B873" s="162" t="s">
        <v>10150</v>
      </c>
      <c r="C873" s="162" t="s">
        <v>10718</v>
      </c>
      <c r="D873" s="162" t="s">
        <v>52</v>
      </c>
      <c r="E873" s="162">
        <v>4</v>
      </c>
      <c r="F873" s="162" t="s">
        <v>56</v>
      </c>
      <c r="G873" s="162" t="s">
        <v>136</v>
      </c>
      <c r="H873" s="162" t="s">
        <v>135</v>
      </c>
    </row>
    <row r="874" spans="1:8" hidden="1" x14ac:dyDescent="0.2">
      <c r="A874" s="162" t="s">
        <v>10161</v>
      </c>
      <c r="B874" s="162" t="s">
        <v>10161</v>
      </c>
      <c r="C874" s="162" t="s">
        <v>10730</v>
      </c>
      <c r="D874" s="162" t="s">
        <v>52</v>
      </c>
      <c r="E874" s="162">
        <v>4</v>
      </c>
      <c r="F874" s="162" t="s">
        <v>56</v>
      </c>
      <c r="G874" s="162" t="s">
        <v>136</v>
      </c>
      <c r="H874" s="162" t="s">
        <v>135</v>
      </c>
    </row>
    <row r="875" spans="1:8" hidden="1" x14ac:dyDescent="0.2">
      <c r="A875" s="162" t="s">
        <v>10164</v>
      </c>
      <c r="B875" s="162" t="s">
        <v>10164</v>
      </c>
      <c r="C875" s="162" t="s">
        <v>10735</v>
      </c>
      <c r="D875" s="162" t="s">
        <v>52</v>
      </c>
      <c r="E875" s="162">
        <v>4</v>
      </c>
      <c r="F875" s="162" t="s">
        <v>56</v>
      </c>
      <c r="G875" s="162" t="s">
        <v>136</v>
      </c>
      <c r="H875" s="162" t="s">
        <v>135</v>
      </c>
    </row>
    <row r="876" spans="1:8" hidden="1" x14ac:dyDescent="0.2">
      <c r="A876" s="162" t="s">
        <v>10081</v>
      </c>
      <c r="B876" s="162" t="s">
        <v>10081</v>
      </c>
      <c r="C876" s="162" t="s">
        <v>10584</v>
      </c>
      <c r="D876" s="162" t="s">
        <v>4395</v>
      </c>
      <c r="E876" s="162">
        <v>2</v>
      </c>
      <c r="F876" s="162" t="s">
        <v>34</v>
      </c>
      <c r="G876" s="162" t="s">
        <v>129</v>
      </c>
      <c r="H876" s="162" t="s">
        <v>128</v>
      </c>
    </row>
    <row r="877" spans="1:8" hidden="1" x14ac:dyDescent="0.2">
      <c r="A877" s="228" t="s">
        <v>10168</v>
      </c>
      <c r="B877" s="228" t="s">
        <v>10168</v>
      </c>
      <c r="C877" s="228" t="s">
        <v>10739</v>
      </c>
      <c r="D877" s="162" t="s">
        <v>52</v>
      </c>
      <c r="E877" s="162">
        <v>4</v>
      </c>
      <c r="F877" s="162" t="s">
        <v>56</v>
      </c>
      <c r="G877" s="162" t="s">
        <v>136</v>
      </c>
      <c r="H877" s="162" t="s">
        <v>135</v>
      </c>
    </row>
    <row r="878" spans="1:8" hidden="1" x14ac:dyDescent="0.2">
      <c r="A878" s="162" t="s">
        <v>10081</v>
      </c>
      <c r="B878" s="162" t="s">
        <v>10081</v>
      </c>
      <c r="C878" s="162" t="s">
        <v>10584</v>
      </c>
      <c r="D878" s="162" t="s">
        <v>4395</v>
      </c>
      <c r="E878" s="162">
        <v>1</v>
      </c>
      <c r="F878" s="162" t="s">
        <v>31</v>
      </c>
      <c r="G878" s="162" t="s">
        <v>131</v>
      </c>
      <c r="H878" s="162" t="s">
        <v>130</v>
      </c>
    </row>
    <row r="879" spans="1:8" hidden="1" x14ac:dyDescent="0.2">
      <c r="A879" s="162" t="s">
        <v>10169</v>
      </c>
      <c r="B879" s="162" t="s">
        <v>10169</v>
      </c>
      <c r="C879" s="162" t="s">
        <v>10741</v>
      </c>
      <c r="D879" s="162" t="s">
        <v>52</v>
      </c>
      <c r="E879" s="162">
        <v>4</v>
      </c>
      <c r="F879" s="162" t="s">
        <v>56</v>
      </c>
      <c r="G879" s="162" t="s">
        <v>136</v>
      </c>
      <c r="H879" s="162" t="s">
        <v>135</v>
      </c>
    </row>
    <row r="880" spans="1:8" hidden="1" x14ac:dyDescent="0.2">
      <c r="A880" s="162" t="s">
        <v>10172</v>
      </c>
      <c r="B880" s="162" t="s">
        <v>10172</v>
      </c>
      <c r="C880" s="162" t="s">
        <v>10746</v>
      </c>
      <c r="D880" s="162" t="s">
        <v>52</v>
      </c>
      <c r="E880" s="162">
        <v>4</v>
      </c>
      <c r="F880" s="162" t="s">
        <v>56</v>
      </c>
      <c r="G880" s="162" t="s">
        <v>136</v>
      </c>
      <c r="H880" s="162" t="s">
        <v>135</v>
      </c>
    </row>
    <row r="881" spans="1:8" hidden="1" x14ac:dyDescent="0.2">
      <c r="A881" s="162" t="s">
        <v>10174</v>
      </c>
      <c r="B881" s="162" t="s">
        <v>10174</v>
      </c>
      <c r="C881" s="162" t="s">
        <v>10748</v>
      </c>
      <c r="D881" s="162" t="s">
        <v>52</v>
      </c>
      <c r="E881" s="162">
        <v>4</v>
      </c>
      <c r="F881" s="162" t="s">
        <v>56</v>
      </c>
      <c r="G881" s="162" t="s">
        <v>136</v>
      </c>
      <c r="H881" s="162" t="s">
        <v>135</v>
      </c>
    </row>
    <row r="882" spans="1:8" hidden="1" x14ac:dyDescent="0.2">
      <c r="A882" s="162" t="s">
        <v>10175</v>
      </c>
      <c r="B882" s="162" t="s">
        <v>10175</v>
      </c>
      <c r="C882" s="228" t="s">
        <v>10749</v>
      </c>
      <c r="D882" s="162" t="s">
        <v>52</v>
      </c>
      <c r="E882" s="162">
        <v>4</v>
      </c>
      <c r="F882" s="162" t="s">
        <v>56</v>
      </c>
      <c r="G882" s="162" t="s">
        <v>136</v>
      </c>
      <c r="H882" s="162" t="s">
        <v>135</v>
      </c>
    </row>
    <row r="883" spans="1:8" hidden="1" x14ac:dyDescent="0.2">
      <c r="A883" s="162" t="s">
        <v>10176</v>
      </c>
      <c r="B883" s="162" t="s">
        <v>10176</v>
      </c>
      <c r="C883" s="228" t="s">
        <v>10750</v>
      </c>
      <c r="D883" s="162" t="s">
        <v>52</v>
      </c>
      <c r="E883" s="162">
        <v>4</v>
      </c>
      <c r="F883" s="162" t="s">
        <v>56</v>
      </c>
      <c r="G883" s="162" t="s">
        <v>136</v>
      </c>
      <c r="H883" s="162" t="s">
        <v>135</v>
      </c>
    </row>
    <row r="884" spans="1:8" hidden="1" x14ac:dyDescent="0.2">
      <c r="A884" s="228" t="s">
        <v>10228</v>
      </c>
      <c r="B884" s="228" t="s">
        <v>10228</v>
      </c>
      <c r="C884" s="228" t="s">
        <v>10815</v>
      </c>
      <c r="D884" s="162" t="s">
        <v>52</v>
      </c>
      <c r="E884" s="162">
        <v>4</v>
      </c>
      <c r="F884" s="162" t="s">
        <v>56</v>
      </c>
      <c r="G884" s="162" t="s">
        <v>136</v>
      </c>
      <c r="H884" s="162" t="s">
        <v>135</v>
      </c>
    </row>
    <row r="885" spans="1:8" hidden="1" x14ac:dyDescent="0.2">
      <c r="A885" s="162" t="s">
        <v>10229</v>
      </c>
      <c r="B885" s="162" t="s">
        <v>10229</v>
      </c>
      <c r="C885" s="162" t="s">
        <v>10816</v>
      </c>
      <c r="D885" s="162" t="s">
        <v>52</v>
      </c>
      <c r="E885" s="162">
        <v>4</v>
      </c>
      <c r="F885" s="162" t="s">
        <v>56</v>
      </c>
      <c r="G885" s="162" t="s">
        <v>136</v>
      </c>
      <c r="H885" s="162" t="s">
        <v>135</v>
      </c>
    </row>
    <row r="886" spans="1:8" hidden="1" x14ac:dyDescent="0.2">
      <c r="A886" s="228" t="s">
        <v>10231</v>
      </c>
      <c r="B886" s="228" t="s">
        <v>10231</v>
      </c>
      <c r="C886" s="228" t="s">
        <v>10819</v>
      </c>
      <c r="D886" s="162" t="s">
        <v>52</v>
      </c>
      <c r="E886" s="162">
        <v>4</v>
      </c>
      <c r="F886" s="162" t="s">
        <v>56</v>
      </c>
      <c r="G886" s="162" t="s">
        <v>136</v>
      </c>
      <c r="H886" s="162" t="s">
        <v>135</v>
      </c>
    </row>
    <row r="887" spans="1:8" hidden="1" x14ac:dyDescent="0.2">
      <c r="A887" s="162" t="s">
        <v>10232</v>
      </c>
      <c r="B887" s="162" t="s">
        <v>10232</v>
      </c>
      <c r="C887" s="162" t="s">
        <v>10820</v>
      </c>
      <c r="D887" s="162" t="s">
        <v>52</v>
      </c>
      <c r="E887" s="162">
        <v>4</v>
      </c>
      <c r="F887" s="162" t="s">
        <v>56</v>
      </c>
      <c r="G887" s="162" t="s">
        <v>136</v>
      </c>
      <c r="H887" s="162" t="s">
        <v>135</v>
      </c>
    </row>
    <row r="888" spans="1:8" hidden="1" x14ac:dyDescent="0.2">
      <c r="A888" s="162" t="s">
        <v>10244</v>
      </c>
      <c r="B888" s="162" t="s">
        <v>10244</v>
      </c>
      <c r="C888" s="162" t="s">
        <v>10833</v>
      </c>
      <c r="D888" s="162" t="s">
        <v>52</v>
      </c>
      <c r="E888" s="162">
        <v>4</v>
      </c>
      <c r="F888" s="162" t="s">
        <v>56</v>
      </c>
      <c r="G888" s="162" t="s">
        <v>136</v>
      </c>
      <c r="H888" s="162" t="s">
        <v>135</v>
      </c>
    </row>
    <row r="889" spans="1:8" hidden="1" x14ac:dyDescent="0.2">
      <c r="A889" s="162" t="s">
        <v>4564</v>
      </c>
      <c r="B889" s="162" t="s">
        <v>4564</v>
      </c>
      <c r="C889" s="162" t="s">
        <v>10841</v>
      </c>
      <c r="D889" s="162" t="s">
        <v>52</v>
      </c>
      <c r="E889" s="162">
        <v>4</v>
      </c>
      <c r="F889" s="162" t="s">
        <v>56</v>
      </c>
      <c r="G889" s="162" t="s">
        <v>136</v>
      </c>
      <c r="H889" s="162" t="s">
        <v>135</v>
      </c>
    </row>
    <row r="890" spans="1:8" hidden="1" x14ac:dyDescent="0.2">
      <c r="A890" s="162" t="s">
        <v>4631</v>
      </c>
      <c r="B890" s="162" t="s">
        <v>4631</v>
      </c>
      <c r="C890" s="162" t="s">
        <v>10374</v>
      </c>
      <c r="D890" s="162" t="s">
        <v>52</v>
      </c>
      <c r="E890" s="162">
        <v>5</v>
      </c>
      <c r="F890" s="162" t="s">
        <v>22</v>
      </c>
      <c r="G890" s="162" t="s">
        <v>48</v>
      </c>
      <c r="H890" s="162" t="s">
        <v>47</v>
      </c>
    </row>
    <row r="891" spans="1:8" hidden="1" x14ac:dyDescent="0.2">
      <c r="A891" s="162" t="s">
        <v>4662</v>
      </c>
      <c r="B891" s="162" t="s">
        <v>4662</v>
      </c>
      <c r="C891" s="162" t="s">
        <v>10586</v>
      </c>
      <c r="D891" s="162" t="s">
        <v>4395</v>
      </c>
      <c r="E891" s="162">
        <v>2</v>
      </c>
      <c r="F891" s="162" t="s">
        <v>34</v>
      </c>
      <c r="G891" s="162" t="s">
        <v>129</v>
      </c>
      <c r="H891" s="162" t="s">
        <v>128</v>
      </c>
    </row>
    <row r="892" spans="1:8" hidden="1" x14ac:dyDescent="0.2">
      <c r="A892" s="162" t="s">
        <v>4632</v>
      </c>
      <c r="B892" s="162" t="s">
        <v>4632</v>
      </c>
      <c r="C892" s="162" t="s">
        <v>10377</v>
      </c>
      <c r="D892" s="162" t="s">
        <v>52</v>
      </c>
      <c r="E892" s="162">
        <v>5</v>
      </c>
      <c r="F892" s="162" t="s">
        <v>22</v>
      </c>
      <c r="G892" s="162" t="s">
        <v>48</v>
      </c>
      <c r="H892" s="162" t="s">
        <v>47</v>
      </c>
    </row>
    <row r="893" spans="1:8" hidden="1" x14ac:dyDescent="0.2">
      <c r="A893" s="162" t="s">
        <v>4662</v>
      </c>
      <c r="B893" s="162" t="s">
        <v>4662</v>
      </c>
      <c r="C893" s="162" t="s">
        <v>10586</v>
      </c>
      <c r="D893" s="162" t="s">
        <v>4395</v>
      </c>
      <c r="E893" s="162">
        <v>1</v>
      </c>
      <c r="F893" s="162" t="s">
        <v>31</v>
      </c>
      <c r="G893" s="162" t="s">
        <v>131</v>
      </c>
      <c r="H893" s="162" t="s">
        <v>130</v>
      </c>
    </row>
    <row r="894" spans="1:8" hidden="1" x14ac:dyDescent="0.2">
      <c r="A894" s="162" t="s">
        <v>10033</v>
      </c>
      <c r="B894" s="162" t="s">
        <v>10033</v>
      </c>
      <c r="C894" s="162" t="s">
        <v>10520</v>
      </c>
      <c r="D894" s="162" t="s">
        <v>52</v>
      </c>
      <c r="E894" s="162">
        <v>5</v>
      </c>
      <c r="F894" s="162" t="s">
        <v>22</v>
      </c>
      <c r="G894" s="162" t="s">
        <v>407</v>
      </c>
      <c r="H894" s="162" t="s">
        <v>406</v>
      </c>
    </row>
    <row r="895" spans="1:8" hidden="1" x14ac:dyDescent="0.2">
      <c r="A895" s="162" t="s">
        <v>4664</v>
      </c>
      <c r="B895" s="162" t="s">
        <v>4664</v>
      </c>
      <c r="C895" s="162" t="s">
        <v>10575</v>
      </c>
      <c r="D895" s="162" t="s">
        <v>52</v>
      </c>
      <c r="E895" s="162">
        <v>5</v>
      </c>
      <c r="F895" s="162" t="s">
        <v>22</v>
      </c>
      <c r="G895" s="162" t="s">
        <v>48</v>
      </c>
      <c r="H895" s="162" t="s">
        <v>47</v>
      </c>
    </row>
    <row r="896" spans="1:8" hidden="1" x14ac:dyDescent="0.2">
      <c r="A896" s="162" t="s">
        <v>4684</v>
      </c>
      <c r="B896" s="162" t="s">
        <v>4684</v>
      </c>
      <c r="C896" s="162" t="s">
        <v>10576</v>
      </c>
      <c r="D896" s="162" t="s">
        <v>52</v>
      </c>
      <c r="E896" s="162">
        <v>5</v>
      </c>
      <c r="F896" s="162" t="s">
        <v>22</v>
      </c>
      <c r="G896" s="162" t="s">
        <v>48</v>
      </c>
      <c r="H896" s="162" t="s">
        <v>47</v>
      </c>
    </row>
    <row r="897" spans="1:8" hidden="1" x14ac:dyDescent="0.2">
      <c r="A897" s="162" t="s">
        <v>4665</v>
      </c>
      <c r="B897" s="162" t="s">
        <v>4665</v>
      </c>
      <c r="C897" s="162" t="s">
        <v>10577</v>
      </c>
      <c r="D897" s="162" t="s">
        <v>52</v>
      </c>
      <c r="E897" s="162">
        <v>5</v>
      </c>
      <c r="F897" s="162" t="s">
        <v>22</v>
      </c>
      <c r="G897" s="162" t="s">
        <v>48</v>
      </c>
      <c r="H897" s="162" t="s">
        <v>47</v>
      </c>
    </row>
    <row r="898" spans="1:8" hidden="1" x14ac:dyDescent="0.2">
      <c r="A898" s="162" t="s">
        <v>4520</v>
      </c>
      <c r="B898" s="162" t="s">
        <v>4520</v>
      </c>
      <c r="C898" s="162" t="s">
        <v>10578</v>
      </c>
      <c r="D898" s="162" t="s">
        <v>52</v>
      </c>
      <c r="E898" s="162">
        <v>5</v>
      </c>
      <c r="F898" s="162" t="s">
        <v>22</v>
      </c>
      <c r="G898" s="162" t="s">
        <v>48</v>
      </c>
      <c r="H898" s="162" t="s">
        <v>47</v>
      </c>
    </row>
    <row r="899" spans="1:8" hidden="1" x14ac:dyDescent="0.2">
      <c r="A899" s="162" t="s">
        <v>4546</v>
      </c>
      <c r="B899" s="162" t="s">
        <v>4546</v>
      </c>
      <c r="C899" s="162" t="s">
        <v>10579</v>
      </c>
      <c r="D899" s="162" t="s">
        <v>52</v>
      </c>
      <c r="E899" s="162">
        <v>5</v>
      </c>
      <c r="F899" s="162" t="s">
        <v>22</v>
      </c>
      <c r="G899" s="162" t="s">
        <v>48</v>
      </c>
      <c r="H899" s="162" t="s">
        <v>47</v>
      </c>
    </row>
    <row r="900" spans="1:8" hidden="1" x14ac:dyDescent="0.2">
      <c r="A900" s="162" t="s">
        <v>4672</v>
      </c>
      <c r="B900" s="162" t="s">
        <v>4672</v>
      </c>
      <c r="C900" s="162" t="s">
        <v>10580</v>
      </c>
      <c r="D900" s="162" t="s">
        <v>52</v>
      </c>
      <c r="E900" s="162">
        <v>5</v>
      </c>
      <c r="F900" s="162" t="s">
        <v>22</v>
      </c>
      <c r="G900" s="162" t="s">
        <v>48</v>
      </c>
      <c r="H900" s="162" t="s">
        <v>47</v>
      </c>
    </row>
    <row r="901" spans="1:8" hidden="1" x14ac:dyDescent="0.2">
      <c r="A901" s="162" t="s">
        <v>4663</v>
      </c>
      <c r="B901" s="162" t="s">
        <v>4663</v>
      </c>
      <c r="C901" s="162" t="s">
        <v>10587</v>
      </c>
      <c r="D901" s="162" t="s">
        <v>4395</v>
      </c>
      <c r="E901" s="162">
        <v>2</v>
      </c>
      <c r="F901" s="162" t="s">
        <v>34</v>
      </c>
      <c r="G901" s="162" t="s">
        <v>129</v>
      </c>
      <c r="H901" s="162" t="s">
        <v>128</v>
      </c>
    </row>
    <row r="902" spans="1:8" hidden="1" x14ac:dyDescent="0.2">
      <c r="A902" s="162" t="s">
        <v>4686</v>
      </c>
      <c r="B902" s="162" t="s">
        <v>4686</v>
      </c>
      <c r="C902" s="162" t="s">
        <v>10581</v>
      </c>
      <c r="D902" s="162" t="s">
        <v>52</v>
      </c>
      <c r="E902" s="162">
        <v>5</v>
      </c>
      <c r="F902" s="162" t="s">
        <v>22</v>
      </c>
      <c r="G902" s="162" t="s">
        <v>48</v>
      </c>
      <c r="H902" s="162" t="s">
        <v>47</v>
      </c>
    </row>
    <row r="903" spans="1:8" hidden="1" x14ac:dyDescent="0.2">
      <c r="A903" s="162" t="s">
        <v>4663</v>
      </c>
      <c r="B903" s="162" t="s">
        <v>4663</v>
      </c>
      <c r="C903" s="162" t="s">
        <v>10587</v>
      </c>
      <c r="D903" s="162" t="s">
        <v>4395</v>
      </c>
      <c r="E903" s="162">
        <v>1</v>
      </c>
      <c r="F903" s="162" t="s">
        <v>31</v>
      </c>
      <c r="G903" s="162" t="s">
        <v>131</v>
      </c>
      <c r="H903" s="162" t="s">
        <v>130</v>
      </c>
    </row>
    <row r="904" spans="1:8" hidden="1" x14ac:dyDescent="0.2">
      <c r="A904" s="162" t="s">
        <v>10080</v>
      </c>
      <c r="B904" s="162" t="s">
        <v>10080</v>
      </c>
      <c r="C904" s="162" t="s">
        <v>10582</v>
      </c>
      <c r="D904" s="162" t="s">
        <v>52</v>
      </c>
      <c r="E904" s="162">
        <v>5</v>
      </c>
      <c r="F904" s="162" t="s">
        <v>22</v>
      </c>
      <c r="G904" s="162" t="s">
        <v>48</v>
      </c>
      <c r="H904" s="162" t="s">
        <v>47</v>
      </c>
    </row>
    <row r="905" spans="1:8" hidden="1" x14ac:dyDescent="0.2">
      <c r="A905" s="162" t="s">
        <v>4600</v>
      </c>
      <c r="B905" s="162" t="s">
        <v>4600</v>
      </c>
      <c r="C905" s="162" t="s">
        <v>10583</v>
      </c>
      <c r="D905" s="162" t="s">
        <v>52</v>
      </c>
      <c r="E905" s="162">
        <v>5</v>
      </c>
      <c r="F905" s="162" t="s">
        <v>22</v>
      </c>
      <c r="G905" s="162" t="s">
        <v>48</v>
      </c>
      <c r="H905" s="162" t="s">
        <v>47</v>
      </c>
    </row>
    <row r="906" spans="1:8" hidden="1" x14ac:dyDescent="0.2">
      <c r="A906" s="162" t="s">
        <v>10081</v>
      </c>
      <c r="B906" s="162" t="s">
        <v>10081</v>
      </c>
      <c r="C906" s="162" t="s">
        <v>10584</v>
      </c>
      <c r="D906" s="162" t="s">
        <v>52</v>
      </c>
      <c r="E906" s="162">
        <v>5</v>
      </c>
      <c r="F906" s="162" t="s">
        <v>22</v>
      </c>
      <c r="G906" s="162" t="s">
        <v>48</v>
      </c>
      <c r="H906" s="162" t="s">
        <v>47</v>
      </c>
    </row>
    <row r="907" spans="1:8" hidden="1" x14ac:dyDescent="0.2">
      <c r="A907" s="162" t="s">
        <v>4519</v>
      </c>
      <c r="B907" s="162" t="s">
        <v>4519</v>
      </c>
      <c r="C907" s="162" t="s">
        <v>10585</v>
      </c>
      <c r="D907" s="162" t="s">
        <v>52</v>
      </c>
      <c r="E907" s="162">
        <v>5</v>
      </c>
      <c r="F907" s="162" t="s">
        <v>22</v>
      </c>
      <c r="G907" s="162" t="s">
        <v>48</v>
      </c>
      <c r="H907" s="162" t="s">
        <v>47</v>
      </c>
    </row>
    <row r="908" spans="1:8" hidden="1" x14ac:dyDescent="0.2">
      <c r="A908" s="162" t="s">
        <v>4662</v>
      </c>
      <c r="B908" s="162" t="s">
        <v>4662</v>
      </c>
      <c r="C908" s="162" t="s">
        <v>10586</v>
      </c>
      <c r="D908" s="162" t="s">
        <v>52</v>
      </c>
      <c r="E908" s="162">
        <v>5</v>
      </c>
      <c r="F908" s="162" t="s">
        <v>22</v>
      </c>
      <c r="G908" s="162" t="s">
        <v>407</v>
      </c>
      <c r="H908" s="162" t="s">
        <v>406</v>
      </c>
    </row>
    <row r="909" spans="1:8" hidden="1" x14ac:dyDescent="0.2">
      <c r="A909" s="162" t="s">
        <v>4663</v>
      </c>
      <c r="B909" s="162" t="s">
        <v>4663</v>
      </c>
      <c r="C909" s="162" t="s">
        <v>10587</v>
      </c>
      <c r="D909" s="162" t="s">
        <v>52</v>
      </c>
      <c r="E909" s="162">
        <v>5</v>
      </c>
      <c r="F909" s="162" t="s">
        <v>22</v>
      </c>
      <c r="G909" s="162" t="s">
        <v>407</v>
      </c>
      <c r="H909" s="162" t="s">
        <v>406</v>
      </c>
    </row>
    <row r="910" spans="1:8" hidden="1" x14ac:dyDescent="0.2">
      <c r="A910" s="162" t="s">
        <v>4650</v>
      </c>
      <c r="B910" s="162" t="s">
        <v>4650</v>
      </c>
      <c r="C910" s="162" t="s">
        <v>10588</v>
      </c>
      <c r="D910" s="162" t="s">
        <v>52</v>
      </c>
      <c r="E910" s="162">
        <v>5</v>
      </c>
      <c r="F910" s="162" t="s">
        <v>22</v>
      </c>
      <c r="G910" s="162" t="s">
        <v>48</v>
      </c>
      <c r="H910" s="162" t="s">
        <v>47</v>
      </c>
    </row>
    <row r="911" spans="1:8" hidden="1" x14ac:dyDescent="0.2">
      <c r="A911" s="162" t="s">
        <v>4650</v>
      </c>
      <c r="B911" s="162" t="s">
        <v>4650</v>
      </c>
      <c r="C911" s="162" t="s">
        <v>10588</v>
      </c>
      <c r="D911" s="162" t="s">
        <v>4395</v>
      </c>
      <c r="E911" s="162">
        <v>2</v>
      </c>
      <c r="F911" s="162" t="s">
        <v>34</v>
      </c>
      <c r="G911" s="162" t="s">
        <v>129</v>
      </c>
      <c r="H911" s="162" t="s">
        <v>128</v>
      </c>
    </row>
    <row r="912" spans="1:8" hidden="1" x14ac:dyDescent="0.2">
      <c r="A912" s="162" t="s">
        <v>4528</v>
      </c>
      <c r="B912" s="162" t="s">
        <v>4528</v>
      </c>
      <c r="C912" s="162" t="s">
        <v>10591</v>
      </c>
      <c r="D912" s="162" t="s">
        <v>52</v>
      </c>
      <c r="E912" s="162">
        <v>5</v>
      </c>
      <c r="F912" s="162" t="s">
        <v>22</v>
      </c>
      <c r="G912" s="162" t="s">
        <v>48</v>
      </c>
      <c r="H912" s="162" t="s">
        <v>47</v>
      </c>
    </row>
    <row r="913" spans="1:8" hidden="1" x14ac:dyDescent="0.2">
      <c r="A913" s="162" t="s">
        <v>4650</v>
      </c>
      <c r="B913" s="162" t="s">
        <v>4650</v>
      </c>
      <c r="C913" s="162" t="s">
        <v>10588</v>
      </c>
      <c r="D913" s="162" t="s">
        <v>4395</v>
      </c>
      <c r="E913" s="162">
        <v>1</v>
      </c>
      <c r="F913" s="162" t="s">
        <v>31</v>
      </c>
      <c r="G913" s="162" t="s">
        <v>131</v>
      </c>
      <c r="H913" s="162" t="s">
        <v>130</v>
      </c>
    </row>
    <row r="914" spans="1:8" hidden="1" x14ac:dyDescent="0.2">
      <c r="A914" s="162" t="s">
        <v>4636</v>
      </c>
      <c r="B914" s="162" t="s">
        <v>4636</v>
      </c>
      <c r="C914" s="162" t="s">
        <v>10592</v>
      </c>
      <c r="D914" s="162" t="s">
        <v>52</v>
      </c>
      <c r="E914" s="162">
        <v>5</v>
      </c>
      <c r="F914" s="162" t="s">
        <v>22</v>
      </c>
      <c r="G914" s="162" t="s">
        <v>407</v>
      </c>
      <c r="H914" s="162" t="s">
        <v>406</v>
      </c>
    </row>
    <row r="915" spans="1:8" hidden="1" x14ac:dyDescent="0.2">
      <c r="A915" s="162" t="s">
        <v>4535</v>
      </c>
      <c r="B915" s="162" t="s">
        <v>4535</v>
      </c>
      <c r="C915" s="162" t="s">
        <v>10593</v>
      </c>
      <c r="D915" s="162" t="s">
        <v>52</v>
      </c>
      <c r="E915" s="162">
        <v>5</v>
      </c>
      <c r="F915" s="162" t="s">
        <v>22</v>
      </c>
      <c r="G915" s="162" t="s">
        <v>407</v>
      </c>
      <c r="H915" s="162" t="s">
        <v>406</v>
      </c>
    </row>
    <row r="916" spans="1:8" hidden="1" x14ac:dyDescent="0.2">
      <c r="A916" s="162" t="s">
        <v>4605</v>
      </c>
      <c r="B916" s="162" t="s">
        <v>4605</v>
      </c>
      <c r="C916" s="162" t="s">
        <v>10594</v>
      </c>
      <c r="D916" s="162" t="s">
        <v>52</v>
      </c>
      <c r="E916" s="162">
        <v>5</v>
      </c>
      <c r="F916" s="162" t="s">
        <v>22</v>
      </c>
      <c r="G916" s="162" t="s">
        <v>48</v>
      </c>
      <c r="H916" s="162" t="s">
        <v>47</v>
      </c>
    </row>
    <row r="917" spans="1:8" hidden="1" x14ac:dyDescent="0.2">
      <c r="A917" s="162" t="s">
        <v>4526</v>
      </c>
      <c r="B917" s="162" t="s">
        <v>4526</v>
      </c>
      <c r="C917" s="162" t="s">
        <v>10597</v>
      </c>
      <c r="D917" s="162" t="s">
        <v>52</v>
      </c>
      <c r="E917" s="162">
        <v>5</v>
      </c>
      <c r="F917" s="162" t="s">
        <v>22</v>
      </c>
      <c r="G917" s="162" t="s">
        <v>48</v>
      </c>
      <c r="H917" s="162" t="s">
        <v>47</v>
      </c>
    </row>
    <row r="918" spans="1:8" hidden="1" x14ac:dyDescent="0.2">
      <c r="A918" s="162" t="s">
        <v>4527</v>
      </c>
      <c r="B918" s="162" t="s">
        <v>4527</v>
      </c>
      <c r="C918" s="162" t="s">
        <v>10598</v>
      </c>
      <c r="D918" s="162" t="s">
        <v>52</v>
      </c>
      <c r="E918" s="162">
        <v>5</v>
      </c>
      <c r="F918" s="162" t="s">
        <v>22</v>
      </c>
      <c r="G918" s="162" t="s">
        <v>48</v>
      </c>
      <c r="H918" s="162" t="s">
        <v>47</v>
      </c>
    </row>
    <row r="919" spans="1:8" hidden="1" x14ac:dyDescent="0.2">
      <c r="A919" s="162" t="s">
        <v>4655</v>
      </c>
      <c r="B919" s="162" t="s">
        <v>4655</v>
      </c>
      <c r="C919" s="162" t="s">
        <v>10600</v>
      </c>
      <c r="D919" s="162" t="s">
        <v>52</v>
      </c>
      <c r="E919" s="162">
        <v>5</v>
      </c>
      <c r="F919" s="162" t="s">
        <v>22</v>
      </c>
      <c r="G919" s="162" t="s">
        <v>48</v>
      </c>
      <c r="H919" s="162" t="s">
        <v>47</v>
      </c>
    </row>
    <row r="920" spans="1:8" hidden="1" x14ac:dyDescent="0.2">
      <c r="A920" s="162" t="s">
        <v>4670</v>
      </c>
      <c r="B920" s="162" t="s">
        <v>4670</v>
      </c>
      <c r="C920" s="162" t="s">
        <v>10601</v>
      </c>
      <c r="D920" s="162" t="s">
        <v>52</v>
      </c>
      <c r="E920" s="162">
        <v>5</v>
      </c>
      <c r="F920" s="162" t="s">
        <v>22</v>
      </c>
      <c r="G920" s="162" t="s">
        <v>48</v>
      </c>
      <c r="H920" s="162" t="s">
        <v>47</v>
      </c>
    </row>
    <row r="921" spans="1:8" hidden="1" x14ac:dyDescent="0.2">
      <c r="A921" s="162" t="s">
        <v>4521</v>
      </c>
      <c r="B921" s="162" t="s">
        <v>4521</v>
      </c>
      <c r="C921" s="162" t="s">
        <v>10605</v>
      </c>
      <c r="D921" s="162" t="s">
        <v>52</v>
      </c>
      <c r="E921" s="162">
        <v>5</v>
      </c>
      <c r="F921" s="162" t="s">
        <v>22</v>
      </c>
      <c r="G921" s="162" t="s">
        <v>48</v>
      </c>
      <c r="H921" s="162" t="s">
        <v>47</v>
      </c>
    </row>
    <row r="922" spans="1:8" hidden="1" x14ac:dyDescent="0.2">
      <c r="A922" s="162" t="s">
        <v>4529</v>
      </c>
      <c r="B922" s="162" t="s">
        <v>4529</v>
      </c>
      <c r="C922" s="162" t="s">
        <v>10607</v>
      </c>
      <c r="D922" s="162" t="s">
        <v>52</v>
      </c>
      <c r="E922" s="162">
        <v>5</v>
      </c>
      <c r="F922" s="162" t="s">
        <v>22</v>
      </c>
      <c r="G922" s="162" t="s">
        <v>48</v>
      </c>
      <c r="H922" s="162" t="s">
        <v>47</v>
      </c>
    </row>
    <row r="923" spans="1:8" hidden="1" x14ac:dyDescent="0.2">
      <c r="A923" s="162" t="s">
        <v>4637</v>
      </c>
      <c r="B923" s="162" t="s">
        <v>4637</v>
      </c>
      <c r="C923" s="162" t="s">
        <v>10608</v>
      </c>
      <c r="D923" s="162" t="s">
        <v>52</v>
      </c>
      <c r="E923" s="162">
        <v>5</v>
      </c>
      <c r="F923" s="162" t="s">
        <v>22</v>
      </c>
      <c r="G923" s="162" t="s">
        <v>48</v>
      </c>
      <c r="H923" s="162" t="s">
        <v>47</v>
      </c>
    </row>
    <row r="924" spans="1:8" hidden="1" x14ac:dyDescent="0.2">
      <c r="A924" s="162" t="s">
        <v>4689</v>
      </c>
      <c r="B924" s="162" t="s">
        <v>4689</v>
      </c>
      <c r="C924" s="162" t="s">
        <v>10620</v>
      </c>
      <c r="D924" s="162" t="s">
        <v>52</v>
      </c>
      <c r="E924" s="162">
        <v>5</v>
      </c>
      <c r="F924" s="162" t="s">
        <v>22</v>
      </c>
      <c r="G924" s="162" t="s">
        <v>48</v>
      </c>
      <c r="H924" s="162" t="s">
        <v>47</v>
      </c>
    </row>
    <row r="925" spans="1:8" hidden="1" x14ac:dyDescent="0.2">
      <c r="A925" s="162" t="s">
        <v>10092</v>
      </c>
      <c r="B925" s="162" t="s">
        <v>10092</v>
      </c>
      <c r="C925" s="162" t="s">
        <v>10621</v>
      </c>
      <c r="D925" s="162" t="s">
        <v>52</v>
      </c>
      <c r="E925" s="162">
        <v>5</v>
      </c>
      <c r="F925" s="162" t="s">
        <v>22</v>
      </c>
      <c r="G925" s="162" t="s">
        <v>48</v>
      </c>
      <c r="H925" s="162" t="s">
        <v>47</v>
      </c>
    </row>
    <row r="926" spans="1:8" hidden="1" x14ac:dyDescent="0.2">
      <c r="A926" s="162" t="s">
        <v>10094</v>
      </c>
      <c r="B926" s="162" t="s">
        <v>10094</v>
      </c>
      <c r="C926" s="162" t="s">
        <v>10623</v>
      </c>
      <c r="D926" s="162" t="s">
        <v>52</v>
      </c>
      <c r="E926" s="162">
        <v>5</v>
      </c>
      <c r="F926" s="162" t="s">
        <v>22</v>
      </c>
      <c r="G926" s="162" t="s">
        <v>407</v>
      </c>
      <c r="H926" s="162" t="s">
        <v>406</v>
      </c>
    </row>
    <row r="927" spans="1:8" hidden="1" x14ac:dyDescent="0.2">
      <c r="A927" s="162" t="s">
        <v>10096</v>
      </c>
      <c r="B927" s="162" t="s">
        <v>10096</v>
      </c>
      <c r="C927" s="162" t="s">
        <v>10625</v>
      </c>
      <c r="D927" s="162" t="s">
        <v>52</v>
      </c>
      <c r="E927" s="162">
        <v>5</v>
      </c>
      <c r="F927" s="162" t="s">
        <v>22</v>
      </c>
      <c r="G927" s="162" t="s">
        <v>48</v>
      </c>
      <c r="H927" s="162" t="s">
        <v>47</v>
      </c>
    </row>
    <row r="928" spans="1:8" hidden="1" x14ac:dyDescent="0.2">
      <c r="A928" s="162" t="s">
        <v>10097</v>
      </c>
      <c r="B928" s="162" t="s">
        <v>10097</v>
      </c>
      <c r="C928" s="162" t="s">
        <v>10626</v>
      </c>
      <c r="D928" s="162" t="s">
        <v>52</v>
      </c>
      <c r="E928" s="162">
        <v>5</v>
      </c>
      <c r="F928" s="162" t="s">
        <v>22</v>
      </c>
      <c r="G928" s="162" t="s">
        <v>48</v>
      </c>
      <c r="H928" s="162" t="s">
        <v>47</v>
      </c>
    </row>
    <row r="929" spans="1:8" hidden="1" x14ac:dyDescent="0.2">
      <c r="A929" s="162" t="s">
        <v>10098</v>
      </c>
      <c r="B929" s="162" t="s">
        <v>10098</v>
      </c>
      <c r="C929" s="162" t="s">
        <v>10627</v>
      </c>
      <c r="D929" s="162" t="s">
        <v>52</v>
      </c>
      <c r="E929" s="162">
        <v>5</v>
      </c>
      <c r="F929" s="162" t="s">
        <v>22</v>
      </c>
      <c r="G929" s="162" t="s">
        <v>48</v>
      </c>
      <c r="H929" s="162" t="s">
        <v>47</v>
      </c>
    </row>
    <row r="930" spans="1:8" hidden="1" x14ac:dyDescent="0.2">
      <c r="A930" s="162" t="s">
        <v>10099</v>
      </c>
      <c r="B930" s="162" t="s">
        <v>10099</v>
      </c>
      <c r="C930" s="162" t="s">
        <v>10628</v>
      </c>
      <c r="D930" s="162" t="s">
        <v>52</v>
      </c>
      <c r="E930" s="162">
        <v>5</v>
      </c>
      <c r="F930" s="162" t="s">
        <v>22</v>
      </c>
      <c r="G930" s="162" t="s">
        <v>48</v>
      </c>
      <c r="H930" s="162" t="s">
        <v>47</v>
      </c>
    </row>
    <row r="931" spans="1:8" hidden="1" x14ac:dyDescent="0.2">
      <c r="A931" s="162" t="s">
        <v>4651</v>
      </c>
      <c r="B931" s="162" t="s">
        <v>4651</v>
      </c>
      <c r="C931" s="162" t="s">
        <v>10629</v>
      </c>
      <c r="D931" s="162" t="s">
        <v>52</v>
      </c>
      <c r="E931" s="162">
        <v>5</v>
      </c>
      <c r="F931" s="162" t="s">
        <v>22</v>
      </c>
      <c r="G931" s="162" t="s">
        <v>48</v>
      </c>
      <c r="H931" s="162" t="s">
        <v>47</v>
      </c>
    </row>
    <row r="932" spans="1:8" hidden="1" x14ac:dyDescent="0.2">
      <c r="A932" s="162" t="s">
        <v>10101</v>
      </c>
      <c r="B932" s="162" t="s">
        <v>10101</v>
      </c>
      <c r="C932" s="162" t="s">
        <v>10632</v>
      </c>
      <c r="D932" s="162" t="s">
        <v>52</v>
      </c>
      <c r="E932" s="162">
        <v>5</v>
      </c>
      <c r="F932" s="162" t="s">
        <v>22</v>
      </c>
      <c r="G932" s="162" t="s">
        <v>48</v>
      </c>
      <c r="H932" s="162" t="s">
        <v>47</v>
      </c>
    </row>
    <row r="933" spans="1:8" hidden="1" x14ac:dyDescent="0.2">
      <c r="A933" s="162" t="s">
        <v>4687</v>
      </c>
      <c r="B933" s="162" t="s">
        <v>4687</v>
      </c>
      <c r="C933" s="162" t="s">
        <v>10633</v>
      </c>
      <c r="D933" s="162" t="s">
        <v>52</v>
      </c>
      <c r="E933" s="162">
        <v>5</v>
      </c>
      <c r="F933" s="162" t="s">
        <v>22</v>
      </c>
      <c r="G933" s="162" t="s">
        <v>48</v>
      </c>
      <c r="H933" s="162" t="s">
        <v>47</v>
      </c>
    </row>
    <row r="934" spans="1:8" hidden="1" x14ac:dyDescent="0.2">
      <c r="A934" s="162" t="s">
        <v>4636</v>
      </c>
      <c r="B934" s="162" t="s">
        <v>4636</v>
      </c>
      <c r="C934" s="162" t="s">
        <v>10592</v>
      </c>
      <c r="D934" s="162" t="s">
        <v>4395</v>
      </c>
      <c r="E934" s="162">
        <v>2</v>
      </c>
      <c r="F934" s="162" t="s">
        <v>34</v>
      </c>
      <c r="G934" s="162" t="s">
        <v>129</v>
      </c>
      <c r="H934" s="162" t="s">
        <v>128</v>
      </c>
    </row>
    <row r="935" spans="1:8" hidden="1" x14ac:dyDescent="0.2">
      <c r="A935" s="162" t="s">
        <v>10103</v>
      </c>
      <c r="B935" s="162" t="s">
        <v>10103</v>
      </c>
      <c r="C935" s="162" t="s">
        <v>10635</v>
      </c>
      <c r="D935" s="162" t="s">
        <v>52</v>
      </c>
      <c r="E935" s="162">
        <v>5</v>
      </c>
      <c r="F935" s="162" t="s">
        <v>22</v>
      </c>
      <c r="G935" s="162" t="s">
        <v>48</v>
      </c>
      <c r="H935" s="162" t="s">
        <v>47</v>
      </c>
    </row>
    <row r="936" spans="1:8" hidden="1" x14ac:dyDescent="0.2">
      <c r="A936" s="162" t="s">
        <v>4636</v>
      </c>
      <c r="B936" s="162" t="s">
        <v>4636</v>
      </c>
      <c r="C936" s="162" t="s">
        <v>10592</v>
      </c>
      <c r="D936" s="162" t="s">
        <v>4395</v>
      </c>
      <c r="E936" s="162">
        <v>1</v>
      </c>
      <c r="F936" s="162" t="s">
        <v>31</v>
      </c>
      <c r="G936" s="162" t="s">
        <v>131</v>
      </c>
      <c r="H936" s="162" t="s">
        <v>130</v>
      </c>
    </row>
    <row r="937" spans="1:8" hidden="1" x14ac:dyDescent="0.2">
      <c r="A937" s="162" t="s">
        <v>4636</v>
      </c>
      <c r="B937" s="162" t="s">
        <v>4636</v>
      </c>
      <c r="C937" s="162" t="s">
        <v>10592</v>
      </c>
      <c r="D937" s="162" t="s">
        <v>4395</v>
      </c>
      <c r="E937" s="162">
        <v>1</v>
      </c>
      <c r="F937" s="162" t="s">
        <v>31</v>
      </c>
      <c r="G937" s="162" t="s">
        <v>131</v>
      </c>
      <c r="H937" s="162" t="s">
        <v>130</v>
      </c>
    </row>
    <row r="938" spans="1:8" hidden="1" x14ac:dyDescent="0.2">
      <c r="A938" s="162" t="s">
        <v>4631</v>
      </c>
      <c r="B938" s="162" t="s">
        <v>4631</v>
      </c>
      <c r="C938" s="162" t="s">
        <v>10374</v>
      </c>
      <c r="D938" s="162" t="s">
        <v>52</v>
      </c>
      <c r="E938" s="162">
        <v>6</v>
      </c>
      <c r="F938" s="162" t="s">
        <v>28</v>
      </c>
      <c r="G938" s="162" t="s">
        <v>60</v>
      </c>
      <c r="H938" s="162" t="s">
        <v>59</v>
      </c>
    </row>
    <row r="939" spans="1:8" hidden="1" x14ac:dyDescent="0.2">
      <c r="A939" s="162" t="s">
        <v>4632</v>
      </c>
      <c r="B939" s="162" t="s">
        <v>4632</v>
      </c>
      <c r="C939" s="162" t="s">
        <v>10377</v>
      </c>
      <c r="D939" s="162" t="s">
        <v>52</v>
      </c>
      <c r="E939" s="162">
        <v>6</v>
      </c>
      <c r="F939" s="162" t="s">
        <v>28</v>
      </c>
      <c r="G939" s="162" t="s">
        <v>60</v>
      </c>
      <c r="H939" s="162" t="s">
        <v>59</v>
      </c>
    </row>
    <row r="940" spans="1:8" hidden="1" x14ac:dyDescent="0.2">
      <c r="A940" s="162" t="s">
        <v>10033</v>
      </c>
      <c r="B940" s="162" t="s">
        <v>10033</v>
      </c>
      <c r="C940" s="162" t="s">
        <v>10520</v>
      </c>
      <c r="D940" s="162" t="s">
        <v>52</v>
      </c>
      <c r="E940" s="162">
        <v>6</v>
      </c>
      <c r="F940" s="162" t="s">
        <v>28</v>
      </c>
      <c r="G940" s="162" t="s">
        <v>410</v>
      </c>
      <c r="H940" s="162" t="s">
        <v>409</v>
      </c>
    </row>
    <row r="941" spans="1:8" hidden="1" x14ac:dyDescent="0.2">
      <c r="A941" s="162" t="s">
        <v>4530</v>
      </c>
      <c r="B941" s="162" t="s">
        <v>4530</v>
      </c>
      <c r="C941" s="162" t="s">
        <v>10572</v>
      </c>
      <c r="D941" s="162" t="s">
        <v>52</v>
      </c>
      <c r="E941" s="162">
        <v>6</v>
      </c>
      <c r="F941" s="162" t="s">
        <v>28</v>
      </c>
      <c r="G941" s="162" t="s">
        <v>60</v>
      </c>
      <c r="H941" s="162" t="s">
        <v>59</v>
      </c>
    </row>
    <row r="942" spans="1:8" hidden="1" x14ac:dyDescent="0.2">
      <c r="A942" s="162" t="s">
        <v>4664</v>
      </c>
      <c r="B942" s="162" t="s">
        <v>4664</v>
      </c>
      <c r="C942" s="162" t="s">
        <v>10575</v>
      </c>
      <c r="D942" s="162" t="s">
        <v>52</v>
      </c>
      <c r="E942" s="162">
        <v>6</v>
      </c>
      <c r="F942" s="162" t="s">
        <v>28</v>
      </c>
      <c r="G942" s="162" t="s">
        <v>60</v>
      </c>
      <c r="H942" s="162" t="s">
        <v>59</v>
      </c>
    </row>
    <row r="943" spans="1:8" hidden="1" x14ac:dyDescent="0.2">
      <c r="A943" s="162" t="s">
        <v>4684</v>
      </c>
      <c r="B943" s="162" t="s">
        <v>4684</v>
      </c>
      <c r="C943" s="162" t="s">
        <v>10576</v>
      </c>
      <c r="D943" s="162" t="s">
        <v>52</v>
      </c>
      <c r="E943" s="162">
        <v>6</v>
      </c>
      <c r="F943" s="162" t="s">
        <v>28</v>
      </c>
      <c r="G943" s="162" t="s">
        <v>60</v>
      </c>
      <c r="H943" s="162" t="s">
        <v>59</v>
      </c>
    </row>
    <row r="944" spans="1:8" hidden="1" x14ac:dyDescent="0.2">
      <c r="A944" s="162" t="s">
        <v>4665</v>
      </c>
      <c r="B944" s="162" t="s">
        <v>4665</v>
      </c>
      <c r="C944" s="162" t="s">
        <v>10577</v>
      </c>
      <c r="D944" s="162" t="s">
        <v>52</v>
      </c>
      <c r="E944" s="162">
        <v>6</v>
      </c>
      <c r="F944" s="162" t="s">
        <v>28</v>
      </c>
      <c r="G944" s="162" t="s">
        <v>60</v>
      </c>
      <c r="H944" s="162" t="s">
        <v>59</v>
      </c>
    </row>
    <row r="945" spans="1:8" hidden="1" x14ac:dyDescent="0.2">
      <c r="A945" s="162" t="s">
        <v>4535</v>
      </c>
      <c r="B945" s="162" t="s">
        <v>4535</v>
      </c>
      <c r="C945" s="162" t="s">
        <v>10593</v>
      </c>
      <c r="D945" s="162" t="s">
        <v>4395</v>
      </c>
      <c r="E945" s="162">
        <v>2</v>
      </c>
      <c r="F945" s="162" t="s">
        <v>34</v>
      </c>
      <c r="G945" s="162" t="s">
        <v>129</v>
      </c>
      <c r="H945" s="162" t="s">
        <v>128</v>
      </c>
    </row>
    <row r="946" spans="1:8" hidden="1" x14ac:dyDescent="0.2">
      <c r="A946" s="162" t="s">
        <v>4520</v>
      </c>
      <c r="B946" s="162" t="s">
        <v>4520</v>
      </c>
      <c r="C946" s="162" t="s">
        <v>10578</v>
      </c>
      <c r="D946" s="162" t="s">
        <v>52</v>
      </c>
      <c r="E946" s="162">
        <v>6</v>
      </c>
      <c r="F946" s="162" t="s">
        <v>28</v>
      </c>
      <c r="G946" s="162" t="s">
        <v>60</v>
      </c>
      <c r="H946" s="162" t="s">
        <v>59</v>
      </c>
    </row>
    <row r="947" spans="1:8" hidden="1" x14ac:dyDescent="0.2">
      <c r="A947" s="162" t="s">
        <v>4535</v>
      </c>
      <c r="B947" s="162" t="s">
        <v>4535</v>
      </c>
      <c r="C947" s="162" t="s">
        <v>10593</v>
      </c>
      <c r="D947" s="162" t="s">
        <v>4395</v>
      </c>
      <c r="E947" s="162">
        <v>1</v>
      </c>
      <c r="F947" s="162" t="s">
        <v>31</v>
      </c>
      <c r="G947" s="162" t="s">
        <v>131</v>
      </c>
      <c r="H947" s="162" t="s">
        <v>130</v>
      </c>
    </row>
    <row r="948" spans="1:8" hidden="1" x14ac:dyDescent="0.2">
      <c r="A948" s="162" t="s">
        <v>4546</v>
      </c>
      <c r="B948" s="162" t="s">
        <v>4546</v>
      </c>
      <c r="C948" s="162" t="s">
        <v>10579</v>
      </c>
      <c r="D948" s="162" t="s">
        <v>52</v>
      </c>
      <c r="E948" s="162">
        <v>6</v>
      </c>
      <c r="F948" s="162" t="s">
        <v>28</v>
      </c>
      <c r="G948" s="162" t="s">
        <v>60</v>
      </c>
      <c r="H948" s="162" t="s">
        <v>59</v>
      </c>
    </row>
    <row r="949" spans="1:8" hidden="1" x14ac:dyDescent="0.2">
      <c r="A949" s="162" t="s">
        <v>4672</v>
      </c>
      <c r="B949" s="162" t="s">
        <v>4672</v>
      </c>
      <c r="C949" s="162" t="s">
        <v>10580</v>
      </c>
      <c r="D949" s="162" t="s">
        <v>52</v>
      </c>
      <c r="E949" s="162">
        <v>6</v>
      </c>
      <c r="F949" s="162" t="s">
        <v>28</v>
      </c>
      <c r="G949" s="162" t="s">
        <v>60</v>
      </c>
      <c r="H949" s="162" t="s">
        <v>59</v>
      </c>
    </row>
    <row r="950" spans="1:8" hidden="1" x14ac:dyDescent="0.2">
      <c r="A950" s="162" t="s">
        <v>4686</v>
      </c>
      <c r="B950" s="162" t="s">
        <v>4686</v>
      </c>
      <c r="C950" s="162" t="s">
        <v>10581</v>
      </c>
      <c r="D950" s="162" t="s">
        <v>52</v>
      </c>
      <c r="E950" s="162">
        <v>6</v>
      </c>
      <c r="F950" s="162" t="s">
        <v>28</v>
      </c>
      <c r="G950" s="162" t="s">
        <v>60</v>
      </c>
      <c r="H950" s="162" t="s">
        <v>59</v>
      </c>
    </row>
    <row r="951" spans="1:8" hidden="1" x14ac:dyDescent="0.2">
      <c r="A951" s="162" t="s">
        <v>10080</v>
      </c>
      <c r="B951" s="162" t="s">
        <v>10080</v>
      </c>
      <c r="C951" s="162" t="s">
        <v>10582</v>
      </c>
      <c r="D951" s="162" t="s">
        <v>52</v>
      </c>
      <c r="E951" s="162">
        <v>6</v>
      </c>
      <c r="F951" s="162" t="s">
        <v>28</v>
      </c>
      <c r="G951" s="162" t="s">
        <v>60</v>
      </c>
      <c r="H951" s="162" t="s">
        <v>59</v>
      </c>
    </row>
    <row r="952" spans="1:8" hidden="1" x14ac:dyDescent="0.2">
      <c r="A952" s="162" t="s">
        <v>4600</v>
      </c>
      <c r="B952" s="162" t="s">
        <v>4600</v>
      </c>
      <c r="C952" s="162" t="s">
        <v>10583</v>
      </c>
      <c r="D952" s="162" t="s">
        <v>52</v>
      </c>
      <c r="E952" s="162">
        <v>6</v>
      </c>
      <c r="F952" s="162" t="s">
        <v>28</v>
      </c>
      <c r="G952" s="162" t="s">
        <v>60</v>
      </c>
      <c r="H952" s="162" t="s">
        <v>59</v>
      </c>
    </row>
    <row r="953" spans="1:8" hidden="1" x14ac:dyDescent="0.2">
      <c r="A953" s="162" t="s">
        <v>10081</v>
      </c>
      <c r="B953" s="162" t="s">
        <v>10081</v>
      </c>
      <c r="C953" s="162" t="s">
        <v>10584</v>
      </c>
      <c r="D953" s="162" t="s">
        <v>52</v>
      </c>
      <c r="E953" s="162">
        <v>6</v>
      </c>
      <c r="F953" s="162" t="s">
        <v>28</v>
      </c>
      <c r="G953" s="162" t="s">
        <v>60</v>
      </c>
      <c r="H953" s="162" t="s">
        <v>59</v>
      </c>
    </row>
    <row r="954" spans="1:8" hidden="1" x14ac:dyDescent="0.2">
      <c r="A954" s="162" t="s">
        <v>4519</v>
      </c>
      <c r="B954" s="162" t="s">
        <v>4519</v>
      </c>
      <c r="C954" s="162" t="s">
        <v>10585</v>
      </c>
      <c r="D954" s="162" t="s">
        <v>52</v>
      </c>
      <c r="E954" s="162">
        <v>6</v>
      </c>
      <c r="F954" s="162" t="s">
        <v>28</v>
      </c>
      <c r="G954" s="162" t="s">
        <v>60</v>
      </c>
      <c r="H954" s="162" t="s">
        <v>59</v>
      </c>
    </row>
    <row r="955" spans="1:8" hidden="1" x14ac:dyDescent="0.2">
      <c r="A955" s="162" t="s">
        <v>4605</v>
      </c>
      <c r="B955" s="162" t="s">
        <v>4605</v>
      </c>
      <c r="C955" s="162" t="s">
        <v>10594</v>
      </c>
      <c r="D955" s="162" t="s">
        <v>4395</v>
      </c>
      <c r="E955" s="162">
        <v>2</v>
      </c>
      <c r="F955" s="162" t="s">
        <v>34</v>
      </c>
      <c r="G955" s="162" t="s">
        <v>129</v>
      </c>
      <c r="H955" s="162" t="s">
        <v>128</v>
      </c>
    </row>
    <row r="956" spans="1:8" hidden="1" x14ac:dyDescent="0.2">
      <c r="A956" s="162" t="s">
        <v>4662</v>
      </c>
      <c r="B956" s="162" t="s">
        <v>4662</v>
      </c>
      <c r="C956" s="162" t="s">
        <v>10586</v>
      </c>
      <c r="D956" s="162" t="s">
        <v>52</v>
      </c>
      <c r="E956" s="162">
        <v>6</v>
      </c>
      <c r="F956" s="162" t="s">
        <v>28</v>
      </c>
      <c r="G956" s="162" t="s">
        <v>410</v>
      </c>
      <c r="H956" s="162" t="s">
        <v>409</v>
      </c>
    </row>
    <row r="957" spans="1:8" hidden="1" x14ac:dyDescent="0.2">
      <c r="A957" s="162" t="s">
        <v>4605</v>
      </c>
      <c r="B957" s="162" t="s">
        <v>4605</v>
      </c>
      <c r="C957" s="162" t="s">
        <v>10594</v>
      </c>
      <c r="D957" s="162" t="s">
        <v>4395</v>
      </c>
      <c r="E957" s="162">
        <v>1</v>
      </c>
      <c r="F957" s="162" t="s">
        <v>31</v>
      </c>
      <c r="G957" s="162" t="s">
        <v>131</v>
      </c>
      <c r="H957" s="162" t="s">
        <v>130</v>
      </c>
    </row>
    <row r="958" spans="1:8" hidden="1" x14ac:dyDescent="0.2">
      <c r="A958" s="162" t="s">
        <v>4663</v>
      </c>
      <c r="B958" s="162" t="s">
        <v>4663</v>
      </c>
      <c r="C958" s="162" t="s">
        <v>10587</v>
      </c>
      <c r="D958" s="162" t="s">
        <v>52</v>
      </c>
      <c r="E958" s="162">
        <v>6</v>
      </c>
      <c r="F958" s="162" t="s">
        <v>28</v>
      </c>
      <c r="G958" s="162" t="s">
        <v>410</v>
      </c>
      <c r="H958" s="162" t="s">
        <v>409</v>
      </c>
    </row>
    <row r="959" spans="1:8" hidden="1" x14ac:dyDescent="0.2">
      <c r="A959" s="162" t="s">
        <v>4650</v>
      </c>
      <c r="B959" s="162" t="s">
        <v>4650</v>
      </c>
      <c r="C959" s="162" t="s">
        <v>10588</v>
      </c>
      <c r="D959" s="162" t="s">
        <v>52</v>
      </c>
      <c r="E959" s="162">
        <v>6</v>
      </c>
      <c r="F959" s="162" t="s">
        <v>28</v>
      </c>
      <c r="G959" s="162" t="s">
        <v>60</v>
      </c>
      <c r="H959" s="162" t="s">
        <v>59</v>
      </c>
    </row>
    <row r="960" spans="1:8" hidden="1" x14ac:dyDescent="0.2">
      <c r="A960" s="162" t="s">
        <v>4528</v>
      </c>
      <c r="B960" s="162" t="s">
        <v>4528</v>
      </c>
      <c r="C960" s="162" t="s">
        <v>10591</v>
      </c>
      <c r="D960" s="162" t="s">
        <v>52</v>
      </c>
      <c r="E960" s="162">
        <v>6</v>
      </c>
      <c r="F960" s="162" t="s">
        <v>28</v>
      </c>
      <c r="G960" s="162" t="s">
        <v>60</v>
      </c>
      <c r="H960" s="162" t="s">
        <v>59</v>
      </c>
    </row>
    <row r="961" spans="1:8" hidden="1" x14ac:dyDescent="0.2">
      <c r="A961" s="162" t="s">
        <v>4636</v>
      </c>
      <c r="B961" s="162" t="s">
        <v>4636</v>
      </c>
      <c r="C961" s="162" t="s">
        <v>10592</v>
      </c>
      <c r="D961" s="162" t="s">
        <v>52</v>
      </c>
      <c r="E961" s="162">
        <v>6</v>
      </c>
      <c r="F961" s="162" t="s">
        <v>28</v>
      </c>
      <c r="G961" s="162" t="s">
        <v>410</v>
      </c>
      <c r="H961" s="162" t="s">
        <v>409</v>
      </c>
    </row>
    <row r="962" spans="1:8" hidden="1" x14ac:dyDescent="0.2">
      <c r="A962" s="162" t="s">
        <v>4535</v>
      </c>
      <c r="B962" s="162" t="s">
        <v>4535</v>
      </c>
      <c r="C962" s="162" t="s">
        <v>10593</v>
      </c>
      <c r="D962" s="162" t="s">
        <v>52</v>
      </c>
      <c r="E962" s="162">
        <v>6</v>
      </c>
      <c r="F962" s="162" t="s">
        <v>28</v>
      </c>
      <c r="G962" s="162" t="s">
        <v>410</v>
      </c>
      <c r="H962" s="162" t="s">
        <v>409</v>
      </c>
    </row>
    <row r="963" spans="1:8" hidden="1" x14ac:dyDescent="0.2">
      <c r="A963" s="162" t="s">
        <v>4605</v>
      </c>
      <c r="B963" s="162" t="s">
        <v>4605</v>
      </c>
      <c r="C963" s="162" t="s">
        <v>10594</v>
      </c>
      <c r="D963" s="162" t="s">
        <v>52</v>
      </c>
      <c r="E963" s="162">
        <v>6</v>
      </c>
      <c r="F963" s="162" t="s">
        <v>28</v>
      </c>
      <c r="G963" s="162" t="s">
        <v>60</v>
      </c>
      <c r="H963" s="162" t="s">
        <v>59</v>
      </c>
    </row>
    <row r="964" spans="1:8" hidden="1" x14ac:dyDescent="0.2">
      <c r="A964" s="162" t="s">
        <v>4526</v>
      </c>
      <c r="B964" s="162" t="s">
        <v>4526</v>
      </c>
      <c r="C964" s="162" t="s">
        <v>10597</v>
      </c>
      <c r="D964" s="162" t="s">
        <v>52</v>
      </c>
      <c r="E964" s="162">
        <v>6</v>
      </c>
      <c r="F964" s="162" t="s">
        <v>28</v>
      </c>
      <c r="G964" s="162" t="s">
        <v>60</v>
      </c>
      <c r="H964" s="162" t="s">
        <v>59</v>
      </c>
    </row>
    <row r="965" spans="1:8" hidden="1" x14ac:dyDescent="0.2">
      <c r="A965" s="162" t="s">
        <v>4565</v>
      </c>
      <c r="B965" s="162" t="s">
        <v>4565</v>
      </c>
      <c r="C965" s="162" t="s">
        <v>10595</v>
      </c>
      <c r="D965" s="162" t="s">
        <v>93</v>
      </c>
      <c r="E965" s="162">
        <v>5</v>
      </c>
      <c r="F965" s="162" t="s">
        <v>22</v>
      </c>
      <c r="G965" s="162" t="s">
        <v>856</v>
      </c>
      <c r="H965" s="162" t="s">
        <v>855</v>
      </c>
    </row>
    <row r="966" spans="1:8" hidden="1" x14ac:dyDescent="0.2">
      <c r="A966" s="162" t="s">
        <v>4565</v>
      </c>
      <c r="B966" s="162" t="s">
        <v>4565</v>
      </c>
      <c r="C966" s="162" t="s">
        <v>10595</v>
      </c>
      <c r="D966" s="162" t="s">
        <v>93</v>
      </c>
      <c r="E966" s="162">
        <v>6</v>
      </c>
      <c r="F966" s="162" t="s">
        <v>28</v>
      </c>
      <c r="G966" s="162" t="s">
        <v>859</v>
      </c>
      <c r="H966" s="162" t="s">
        <v>858</v>
      </c>
    </row>
    <row r="967" spans="1:8" hidden="1" x14ac:dyDescent="0.2">
      <c r="A967" s="162" t="s">
        <v>4565</v>
      </c>
      <c r="B967" s="162" t="s">
        <v>4565</v>
      </c>
      <c r="C967" s="162" t="s">
        <v>10595</v>
      </c>
      <c r="D967" s="162" t="s">
        <v>93</v>
      </c>
      <c r="E967" s="162">
        <v>7</v>
      </c>
      <c r="F967" s="162" t="s">
        <v>38</v>
      </c>
      <c r="G967" s="162" t="s">
        <v>861</v>
      </c>
      <c r="H967" s="162" t="s">
        <v>860</v>
      </c>
    </row>
    <row r="968" spans="1:8" hidden="1" x14ac:dyDescent="0.2">
      <c r="A968" s="162" t="s">
        <v>4565</v>
      </c>
      <c r="B968" s="162" t="s">
        <v>4565</v>
      </c>
      <c r="C968" s="162" t="s">
        <v>10595</v>
      </c>
      <c r="D968" s="162" t="s">
        <v>93</v>
      </c>
      <c r="E968" s="162">
        <v>8</v>
      </c>
      <c r="F968" s="162" t="s">
        <v>41</v>
      </c>
      <c r="G968" s="162" t="s">
        <v>863</v>
      </c>
      <c r="H968" s="162" t="s">
        <v>862</v>
      </c>
    </row>
    <row r="969" spans="1:8" hidden="1" x14ac:dyDescent="0.2">
      <c r="A969" s="162" t="s">
        <v>4565</v>
      </c>
      <c r="B969" s="162" t="s">
        <v>4565</v>
      </c>
      <c r="C969" s="162" t="s">
        <v>10595</v>
      </c>
      <c r="D969" s="162" t="s">
        <v>93</v>
      </c>
      <c r="E969" s="162">
        <v>9</v>
      </c>
      <c r="F969" s="160" t="s">
        <v>66</v>
      </c>
      <c r="G969" s="160" t="s">
        <v>6776</v>
      </c>
      <c r="H969" s="162" t="s">
        <v>9661</v>
      </c>
    </row>
    <row r="970" spans="1:8" hidden="1" x14ac:dyDescent="0.2">
      <c r="A970" s="162" t="s">
        <v>4565</v>
      </c>
      <c r="B970" s="162" t="s">
        <v>4565</v>
      </c>
      <c r="C970" s="162" t="s">
        <v>10595</v>
      </c>
      <c r="D970" s="162" t="s">
        <v>93</v>
      </c>
      <c r="E970" s="162">
        <v>10</v>
      </c>
      <c r="F970" s="162" t="s">
        <v>63</v>
      </c>
      <c r="G970" s="162" t="s">
        <v>9779</v>
      </c>
      <c r="H970" s="162" t="s">
        <v>9780</v>
      </c>
    </row>
    <row r="971" spans="1:8" hidden="1" x14ac:dyDescent="0.2">
      <c r="A971" s="162" t="s">
        <v>4633</v>
      </c>
      <c r="B971" s="162" t="s">
        <v>4633</v>
      </c>
      <c r="C971" s="162" t="s">
        <v>10596</v>
      </c>
      <c r="D971" s="162" t="s">
        <v>93</v>
      </c>
      <c r="E971" s="162">
        <v>5</v>
      </c>
      <c r="F971" s="162" t="s">
        <v>22</v>
      </c>
      <c r="G971" s="162" t="s">
        <v>856</v>
      </c>
      <c r="H971" s="162" t="s">
        <v>855</v>
      </c>
    </row>
    <row r="972" spans="1:8" hidden="1" x14ac:dyDescent="0.2">
      <c r="A972" s="162" t="s">
        <v>4633</v>
      </c>
      <c r="B972" s="162" t="s">
        <v>4633</v>
      </c>
      <c r="C972" s="162" t="s">
        <v>10596</v>
      </c>
      <c r="D972" s="162" t="s">
        <v>93</v>
      </c>
      <c r="E972" s="162">
        <v>6</v>
      </c>
      <c r="F972" s="162" t="s">
        <v>28</v>
      </c>
      <c r="G972" s="162" t="s">
        <v>859</v>
      </c>
      <c r="H972" s="162" t="s">
        <v>858</v>
      </c>
    </row>
    <row r="973" spans="1:8" hidden="1" x14ac:dyDescent="0.2">
      <c r="A973" s="162" t="s">
        <v>4633</v>
      </c>
      <c r="B973" s="162" t="s">
        <v>4633</v>
      </c>
      <c r="C973" s="162" t="s">
        <v>10596</v>
      </c>
      <c r="D973" s="162" t="s">
        <v>93</v>
      </c>
      <c r="E973" s="162">
        <v>7</v>
      </c>
      <c r="F973" s="162" t="s">
        <v>38</v>
      </c>
      <c r="G973" s="162" t="s">
        <v>861</v>
      </c>
      <c r="H973" s="162" t="s">
        <v>860</v>
      </c>
    </row>
    <row r="974" spans="1:8" hidden="1" x14ac:dyDescent="0.2">
      <c r="A974" s="162" t="s">
        <v>4633</v>
      </c>
      <c r="B974" s="162" t="s">
        <v>4633</v>
      </c>
      <c r="C974" s="162" t="s">
        <v>10596</v>
      </c>
      <c r="D974" s="162" t="s">
        <v>93</v>
      </c>
      <c r="E974" s="162">
        <v>8</v>
      </c>
      <c r="F974" s="162" t="s">
        <v>41</v>
      </c>
      <c r="G974" s="162" t="s">
        <v>863</v>
      </c>
      <c r="H974" s="162" t="s">
        <v>862</v>
      </c>
    </row>
    <row r="975" spans="1:8" hidden="1" x14ac:dyDescent="0.2">
      <c r="A975" s="162" t="s">
        <v>4633</v>
      </c>
      <c r="B975" s="162" t="s">
        <v>4633</v>
      </c>
      <c r="C975" s="162" t="s">
        <v>10596</v>
      </c>
      <c r="D975" s="162" t="s">
        <v>93</v>
      </c>
      <c r="E975" s="162">
        <v>9</v>
      </c>
      <c r="F975" s="160" t="s">
        <v>66</v>
      </c>
      <c r="G975" s="162" t="s">
        <v>6776</v>
      </c>
      <c r="H975" s="162" t="s">
        <v>9661</v>
      </c>
    </row>
    <row r="976" spans="1:8" hidden="1" x14ac:dyDescent="0.2">
      <c r="A976" s="162" t="s">
        <v>4633</v>
      </c>
      <c r="B976" s="162" t="s">
        <v>4633</v>
      </c>
      <c r="C976" s="162" t="s">
        <v>10596</v>
      </c>
      <c r="D976" s="162" t="s">
        <v>93</v>
      </c>
      <c r="E976" s="162">
        <v>10</v>
      </c>
      <c r="F976" s="162" t="s">
        <v>63</v>
      </c>
      <c r="G976" s="162" t="s">
        <v>9779</v>
      </c>
      <c r="H976" s="162" t="s">
        <v>9780</v>
      </c>
    </row>
    <row r="977" spans="1:8" hidden="1" x14ac:dyDescent="0.2">
      <c r="A977" s="162" t="s">
        <v>4526</v>
      </c>
      <c r="B977" s="162" t="s">
        <v>4526</v>
      </c>
      <c r="C977" s="162" t="s">
        <v>10597</v>
      </c>
      <c r="D977" s="162" t="s">
        <v>4395</v>
      </c>
      <c r="E977" s="162">
        <v>2</v>
      </c>
      <c r="F977" s="162" t="s">
        <v>34</v>
      </c>
      <c r="G977" s="162" t="s">
        <v>129</v>
      </c>
      <c r="H977" s="162" t="s">
        <v>128</v>
      </c>
    </row>
    <row r="978" spans="1:8" hidden="1" x14ac:dyDescent="0.2">
      <c r="A978" s="162" t="s">
        <v>4527</v>
      </c>
      <c r="B978" s="162" t="s">
        <v>4527</v>
      </c>
      <c r="C978" s="162" t="s">
        <v>10598</v>
      </c>
      <c r="D978" s="162" t="s">
        <v>52</v>
      </c>
      <c r="E978" s="162">
        <v>6</v>
      </c>
      <c r="F978" s="162" t="s">
        <v>28</v>
      </c>
      <c r="G978" s="162" t="s">
        <v>60</v>
      </c>
      <c r="H978" s="162" t="s">
        <v>59</v>
      </c>
    </row>
    <row r="979" spans="1:8" hidden="1" x14ac:dyDescent="0.2">
      <c r="A979" s="162" t="s">
        <v>4526</v>
      </c>
      <c r="B979" s="162" t="s">
        <v>4526</v>
      </c>
      <c r="C979" s="162" t="s">
        <v>10597</v>
      </c>
      <c r="D979" s="162" t="s">
        <v>4395</v>
      </c>
      <c r="E979" s="162">
        <v>1</v>
      </c>
      <c r="F979" s="162" t="s">
        <v>31</v>
      </c>
      <c r="G979" s="162" t="s">
        <v>131</v>
      </c>
      <c r="H979" s="162" t="s">
        <v>130</v>
      </c>
    </row>
    <row r="980" spans="1:8" hidden="1" x14ac:dyDescent="0.2">
      <c r="A980" s="162" t="s">
        <v>4655</v>
      </c>
      <c r="B980" s="162" t="s">
        <v>4655</v>
      </c>
      <c r="C980" s="162" t="s">
        <v>10600</v>
      </c>
      <c r="D980" s="162" t="s">
        <v>52</v>
      </c>
      <c r="E980" s="162">
        <v>6</v>
      </c>
      <c r="F980" s="162" t="s">
        <v>28</v>
      </c>
      <c r="G980" s="162" t="s">
        <v>60</v>
      </c>
      <c r="H980" s="162" t="s">
        <v>59</v>
      </c>
    </row>
    <row r="981" spans="1:8" hidden="1" x14ac:dyDescent="0.2">
      <c r="A981" s="162" t="s">
        <v>4670</v>
      </c>
      <c r="B981" s="162" t="s">
        <v>4670</v>
      </c>
      <c r="C981" s="162" t="s">
        <v>10601</v>
      </c>
      <c r="D981" s="162" t="s">
        <v>52</v>
      </c>
      <c r="E981" s="162">
        <v>6</v>
      </c>
      <c r="F981" s="162" t="s">
        <v>28</v>
      </c>
      <c r="G981" s="162" t="s">
        <v>60</v>
      </c>
      <c r="H981" s="162" t="s">
        <v>59</v>
      </c>
    </row>
    <row r="982" spans="1:8" hidden="1" x14ac:dyDescent="0.2">
      <c r="A982" s="162" t="s">
        <v>4534</v>
      </c>
      <c r="B982" s="162" t="s">
        <v>4534</v>
      </c>
      <c r="C982" s="162" t="s">
        <v>10602</v>
      </c>
      <c r="D982" s="162" t="s">
        <v>52</v>
      </c>
      <c r="E982" s="162">
        <v>6</v>
      </c>
      <c r="F982" s="162" t="s">
        <v>28</v>
      </c>
      <c r="G982" s="162" t="s">
        <v>60</v>
      </c>
      <c r="H982" s="162" t="s">
        <v>59</v>
      </c>
    </row>
    <row r="983" spans="1:8" hidden="1" x14ac:dyDescent="0.2">
      <c r="A983" s="162" t="s">
        <v>4521</v>
      </c>
      <c r="B983" s="162" t="s">
        <v>4521</v>
      </c>
      <c r="C983" s="162" t="s">
        <v>10605</v>
      </c>
      <c r="D983" s="162" t="s">
        <v>52</v>
      </c>
      <c r="E983" s="162">
        <v>6</v>
      </c>
      <c r="F983" s="162" t="s">
        <v>28</v>
      </c>
      <c r="G983" s="162" t="s">
        <v>60</v>
      </c>
      <c r="H983" s="162" t="s">
        <v>59</v>
      </c>
    </row>
    <row r="984" spans="1:8" hidden="1" x14ac:dyDescent="0.2">
      <c r="A984" s="162" t="s">
        <v>4529</v>
      </c>
      <c r="B984" s="162" t="s">
        <v>4529</v>
      </c>
      <c r="C984" s="162" t="s">
        <v>10607</v>
      </c>
      <c r="D984" s="162" t="s">
        <v>52</v>
      </c>
      <c r="E984" s="162">
        <v>6</v>
      </c>
      <c r="F984" s="162" t="s">
        <v>28</v>
      </c>
      <c r="G984" s="162" t="s">
        <v>60</v>
      </c>
      <c r="H984" s="162" t="s">
        <v>59</v>
      </c>
    </row>
    <row r="985" spans="1:8" hidden="1" x14ac:dyDescent="0.2">
      <c r="A985" s="162" t="s">
        <v>4637</v>
      </c>
      <c r="B985" s="162" t="s">
        <v>4637</v>
      </c>
      <c r="C985" s="162" t="s">
        <v>10608</v>
      </c>
      <c r="D985" s="162" t="s">
        <v>52</v>
      </c>
      <c r="E985" s="162">
        <v>6</v>
      </c>
      <c r="F985" s="162" t="s">
        <v>28</v>
      </c>
      <c r="G985" s="162" t="s">
        <v>60</v>
      </c>
      <c r="H985" s="162" t="s">
        <v>59</v>
      </c>
    </row>
    <row r="986" spans="1:8" hidden="1" x14ac:dyDescent="0.2">
      <c r="A986" s="162" t="s">
        <v>4689</v>
      </c>
      <c r="B986" s="162" t="s">
        <v>4689</v>
      </c>
      <c r="C986" s="162" t="s">
        <v>10620</v>
      </c>
      <c r="D986" s="162" t="s">
        <v>52</v>
      </c>
      <c r="E986" s="162">
        <v>6</v>
      </c>
      <c r="F986" s="162" t="s">
        <v>28</v>
      </c>
      <c r="G986" s="162" t="s">
        <v>60</v>
      </c>
      <c r="H986" s="162" t="s">
        <v>59</v>
      </c>
    </row>
    <row r="987" spans="1:8" hidden="1" x14ac:dyDescent="0.2">
      <c r="A987" s="162" t="s">
        <v>10092</v>
      </c>
      <c r="B987" s="162" t="s">
        <v>10092</v>
      </c>
      <c r="C987" s="162" t="s">
        <v>10621</v>
      </c>
      <c r="D987" s="162" t="s">
        <v>52</v>
      </c>
      <c r="E987" s="162">
        <v>6</v>
      </c>
      <c r="F987" s="162" t="s">
        <v>28</v>
      </c>
      <c r="G987" s="162" t="s">
        <v>60</v>
      </c>
      <c r="H987" s="162" t="s">
        <v>59</v>
      </c>
    </row>
    <row r="988" spans="1:8" hidden="1" x14ac:dyDescent="0.2">
      <c r="A988" s="162" t="s">
        <v>10094</v>
      </c>
      <c r="B988" s="162" t="s">
        <v>10094</v>
      </c>
      <c r="C988" s="162" t="s">
        <v>10623</v>
      </c>
      <c r="D988" s="162" t="s">
        <v>52</v>
      </c>
      <c r="E988" s="162">
        <v>6</v>
      </c>
      <c r="F988" s="162" t="s">
        <v>28</v>
      </c>
      <c r="G988" s="162" t="s">
        <v>410</v>
      </c>
      <c r="H988" s="162" t="s">
        <v>409</v>
      </c>
    </row>
    <row r="989" spans="1:8" hidden="1" x14ac:dyDescent="0.2">
      <c r="A989" s="162" t="s">
        <v>10096</v>
      </c>
      <c r="B989" s="162" t="s">
        <v>10096</v>
      </c>
      <c r="C989" s="162" t="s">
        <v>10625</v>
      </c>
      <c r="D989" s="162" t="s">
        <v>52</v>
      </c>
      <c r="E989" s="162">
        <v>6</v>
      </c>
      <c r="F989" s="162" t="s">
        <v>28</v>
      </c>
      <c r="G989" s="162" t="s">
        <v>60</v>
      </c>
      <c r="H989" s="162" t="s">
        <v>59</v>
      </c>
    </row>
    <row r="990" spans="1:8" hidden="1" x14ac:dyDescent="0.2">
      <c r="A990" s="162" t="s">
        <v>10097</v>
      </c>
      <c r="B990" s="162" t="s">
        <v>10097</v>
      </c>
      <c r="C990" s="162" t="s">
        <v>10626</v>
      </c>
      <c r="D990" s="162" t="s">
        <v>52</v>
      </c>
      <c r="E990" s="162">
        <v>6</v>
      </c>
      <c r="F990" s="162" t="s">
        <v>28</v>
      </c>
      <c r="G990" s="162" t="s">
        <v>60</v>
      </c>
      <c r="H990" s="162" t="s">
        <v>59</v>
      </c>
    </row>
    <row r="991" spans="1:8" hidden="1" x14ac:dyDescent="0.2">
      <c r="A991" s="162" t="s">
        <v>10098</v>
      </c>
      <c r="B991" s="162" t="s">
        <v>10098</v>
      </c>
      <c r="C991" s="162" t="s">
        <v>10627</v>
      </c>
      <c r="D991" s="162" t="s">
        <v>52</v>
      </c>
      <c r="E991" s="162">
        <v>6</v>
      </c>
      <c r="F991" s="162" t="s">
        <v>28</v>
      </c>
      <c r="G991" s="162" t="s">
        <v>60</v>
      </c>
      <c r="H991" s="162" t="s">
        <v>59</v>
      </c>
    </row>
    <row r="992" spans="1:8" hidden="1" x14ac:dyDescent="0.2">
      <c r="A992" s="162" t="s">
        <v>10099</v>
      </c>
      <c r="B992" s="162" t="s">
        <v>10099</v>
      </c>
      <c r="C992" s="162" t="s">
        <v>10628</v>
      </c>
      <c r="D992" s="162" t="s">
        <v>52</v>
      </c>
      <c r="E992" s="162">
        <v>6</v>
      </c>
      <c r="F992" s="162" t="s">
        <v>28</v>
      </c>
      <c r="G992" s="162" t="s">
        <v>60</v>
      </c>
      <c r="H992" s="162" t="s">
        <v>59</v>
      </c>
    </row>
    <row r="993" spans="1:8" hidden="1" x14ac:dyDescent="0.2">
      <c r="A993" s="162" t="s">
        <v>4651</v>
      </c>
      <c r="B993" s="162" t="s">
        <v>4651</v>
      </c>
      <c r="C993" s="162" t="s">
        <v>10629</v>
      </c>
      <c r="D993" s="162" t="s">
        <v>52</v>
      </c>
      <c r="E993" s="162">
        <v>6</v>
      </c>
      <c r="F993" s="162" t="s">
        <v>28</v>
      </c>
      <c r="G993" s="162" t="s">
        <v>60</v>
      </c>
      <c r="H993" s="162" t="s">
        <v>59</v>
      </c>
    </row>
    <row r="994" spans="1:8" hidden="1" x14ac:dyDescent="0.2">
      <c r="A994" s="162" t="s">
        <v>10101</v>
      </c>
      <c r="B994" s="162" t="s">
        <v>10101</v>
      </c>
      <c r="C994" s="162" t="s">
        <v>10632</v>
      </c>
      <c r="D994" s="162" t="s">
        <v>52</v>
      </c>
      <c r="E994" s="162">
        <v>6</v>
      </c>
      <c r="F994" s="162" t="s">
        <v>28</v>
      </c>
      <c r="G994" s="162" t="s">
        <v>60</v>
      </c>
      <c r="H994" s="162" t="s">
        <v>59</v>
      </c>
    </row>
    <row r="995" spans="1:8" hidden="1" x14ac:dyDescent="0.2">
      <c r="A995" s="162" t="s">
        <v>4687</v>
      </c>
      <c r="B995" s="162" t="s">
        <v>4687</v>
      </c>
      <c r="C995" s="162" t="s">
        <v>10633</v>
      </c>
      <c r="D995" s="162" t="s">
        <v>52</v>
      </c>
      <c r="E995" s="162">
        <v>6</v>
      </c>
      <c r="F995" s="162" t="s">
        <v>28</v>
      </c>
      <c r="G995" s="162" t="s">
        <v>60</v>
      </c>
      <c r="H995" s="162" t="s">
        <v>59</v>
      </c>
    </row>
    <row r="996" spans="1:8" hidden="1" x14ac:dyDescent="0.2">
      <c r="A996" s="162" t="s">
        <v>10103</v>
      </c>
      <c r="B996" s="162" t="s">
        <v>10103</v>
      </c>
      <c r="C996" s="162" t="s">
        <v>10635</v>
      </c>
      <c r="D996" s="162" t="s">
        <v>52</v>
      </c>
      <c r="E996" s="162">
        <v>6</v>
      </c>
      <c r="F996" s="162" t="s">
        <v>28</v>
      </c>
      <c r="G996" s="162" t="s">
        <v>60</v>
      </c>
      <c r="H996" s="162" t="s">
        <v>59</v>
      </c>
    </row>
    <row r="997" spans="1:8" hidden="1" x14ac:dyDescent="0.2">
      <c r="A997" s="162" t="s">
        <v>4631</v>
      </c>
      <c r="B997" s="162" t="s">
        <v>4631</v>
      </c>
      <c r="C997" s="162" t="s">
        <v>10374</v>
      </c>
      <c r="D997" s="162" t="s">
        <v>52</v>
      </c>
      <c r="E997" s="162">
        <v>7</v>
      </c>
      <c r="F997" s="162" t="s">
        <v>38</v>
      </c>
      <c r="G997" s="162" t="s">
        <v>62</v>
      </c>
      <c r="H997" s="162" t="s">
        <v>61</v>
      </c>
    </row>
    <row r="998" spans="1:8" hidden="1" x14ac:dyDescent="0.2">
      <c r="A998" s="162" t="s">
        <v>4632</v>
      </c>
      <c r="B998" s="162" t="s">
        <v>4632</v>
      </c>
      <c r="C998" s="162" t="s">
        <v>10377</v>
      </c>
      <c r="D998" s="162" t="s">
        <v>52</v>
      </c>
      <c r="E998" s="162">
        <v>7</v>
      </c>
      <c r="F998" s="162" t="s">
        <v>38</v>
      </c>
      <c r="G998" s="162" t="s">
        <v>62</v>
      </c>
      <c r="H998" s="162" t="s">
        <v>61</v>
      </c>
    </row>
    <row r="999" spans="1:8" hidden="1" x14ac:dyDescent="0.2">
      <c r="A999" s="162" t="s">
        <v>10033</v>
      </c>
      <c r="B999" s="162" t="s">
        <v>10033</v>
      </c>
      <c r="C999" s="162" t="s">
        <v>10520</v>
      </c>
      <c r="D999" s="162" t="s">
        <v>52</v>
      </c>
      <c r="E999" s="162">
        <v>7</v>
      </c>
      <c r="F999" s="162" t="s">
        <v>38</v>
      </c>
      <c r="G999" s="162" t="s">
        <v>412</v>
      </c>
      <c r="H999" s="162" t="s">
        <v>411</v>
      </c>
    </row>
    <row r="1000" spans="1:8" hidden="1" x14ac:dyDescent="0.2">
      <c r="A1000" s="162" t="s">
        <v>4530</v>
      </c>
      <c r="B1000" s="162" t="s">
        <v>4530</v>
      </c>
      <c r="C1000" s="162" t="s">
        <v>10572</v>
      </c>
      <c r="D1000" s="162" t="s">
        <v>52</v>
      </c>
      <c r="E1000" s="162">
        <v>7</v>
      </c>
      <c r="F1000" s="162" t="s">
        <v>38</v>
      </c>
      <c r="G1000" s="162" t="s">
        <v>62</v>
      </c>
      <c r="H1000" s="162" t="s">
        <v>61</v>
      </c>
    </row>
    <row r="1001" spans="1:8" hidden="1" x14ac:dyDescent="0.2">
      <c r="A1001" s="162" t="s">
        <v>4664</v>
      </c>
      <c r="B1001" s="162" t="s">
        <v>4664</v>
      </c>
      <c r="C1001" s="162" t="s">
        <v>10575</v>
      </c>
      <c r="D1001" s="162" t="s">
        <v>52</v>
      </c>
      <c r="E1001" s="162">
        <v>7</v>
      </c>
      <c r="F1001" s="162" t="s">
        <v>38</v>
      </c>
      <c r="G1001" s="162" t="s">
        <v>62</v>
      </c>
      <c r="H1001" s="162" t="s">
        <v>61</v>
      </c>
    </row>
    <row r="1002" spans="1:8" hidden="1" x14ac:dyDescent="0.2">
      <c r="A1002" s="162" t="s">
        <v>4684</v>
      </c>
      <c r="B1002" s="162" t="s">
        <v>4684</v>
      </c>
      <c r="C1002" s="162" t="s">
        <v>10576</v>
      </c>
      <c r="D1002" s="162" t="s">
        <v>52</v>
      </c>
      <c r="E1002" s="162">
        <v>7</v>
      </c>
      <c r="F1002" s="162" t="s">
        <v>38</v>
      </c>
      <c r="G1002" s="162" t="s">
        <v>62</v>
      </c>
      <c r="H1002" s="162" t="s">
        <v>61</v>
      </c>
    </row>
    <row r="1003" spans="1:8" hidden="1" x14ac:dyDescent="0.2">
      <c r="A1003" s="162" t="s">
        <v>4665</v>
      </c>
      <c r="B1003" s="162" t="s">
        <v>4665</v>
      </c>
      <c r="C1003" s="162" t="s">
        <v>10577</v>
      </c>
      <c r="D1003" s="162" t="s">
        <v>52</v>
      </c>
      <c r="E1003" s="162">
        <v>7</v>
      </c>
      <c r="F1003" s="162" t="s">
        <v>38</v>
      </c>
      <c r="G1003" s="162" t="s">
        <v>62</v>
      </c>
      <c r="H1003" s="162" t="s">
        <v>61</v>
      </c>
    </row>
    <row r="1004" spans="1:8" hidden="1" x14ac:dyDescent="0.2">
      <c r="A1004" s="162" t="s">
        <v>4520</v>
      </c>
      <c r="B1004" s="162" t="s">
        <v>4520</v>
      </c>
      <c r="C1004" s="162" t="s">
        <v>10578</v>
      </c>
      <c r="D1004" s="162" t="s">
        <v>52</v>
      </c>
      <c r="E1004" s="162">
        <v>7</v>
      </c>
      <c r="F1004" s="162" t="s">
        <v>38</v>
      </c>
      <c r="G1004" s="162" t="s">
        <v>62</v>
      </c>
      <c r="H1004" s="162" t="s">
        <v>61</v>
      </c>
    </row>
    <row r="1005" spans="1:8" hidden="1" x14ac:dyDescent="0.2">
      <c r="A1005" s="162" t="s">
        <v>4546</v>
      </c>
      <c r="B1005" s="162" t="s">
        <v>4546</v>
      </c>
      <c r="C1005" s="162" t="s">
        <v>10579</v>
      </c>
      <c r="D1005" s="162" t="s">
        <v>52</v>
      </c>
      <c r="E1005" s="162">
        <v>7</v>
      </c>
      <c r="F1005" s="162" t="s">
        <v>38</v>
      </c>
      <c r="G1005" s="162" t="s">
        <v>62</v>
      </c>
      <c r="H1005" s="162" t="s">
        <v>61</v>
      </c>
    </row>
    <row r="1006" spans="1:8" hidden="1" x14ac:dyDescent="0.2">
      <c r="A1006" s="162" t="s">
        <v>4672</v>
      </c>
      <c r="B1006" s="162" t="s">
        <v>4672</v>
      </c>
      <c r="C1006" s="162" t="s">
        <v>10580</v>
      </c>
      <c r="D1006" s="162" t="s">
        <v>52</v>
      </c>
      <c r="E1006" s="162">
        <v>7</v>
      </c>
      <c r="F1006" s="162" t="s">
        <v>38</v>
      </c>
      <c r="G1006" s="162" t="s">
        <v>62</v>
      </c>
      <c r="H1006" s="162" t="s">
        <v>61</v>
      </c>
    </row>
    <row r="1007" spans="1:8" hidden="1" x14ac:dyDescent="0.2">
      <c r="A1007" s="162" t="s">
        <v>10080</v>
      </c>
      <c r="B1007" s="162" t="s">
        <v>10080</v>
      </c>
      <c r="C1007" s="162" t="s">
        <v>10582</v>
      </c>
      <c r="D1007" s="162" t="s">
        <v>52</v>
      </c>
      <c r="E1007" s="162">
        <v>7</v>
      </c>
      <c r="F1007" s="162" t="s">
        <v>38</v>
      </c>
      <c r="G1007" s="162" t="s">
        <v>62</v>
      </c>
      <c r="H1007" s="162" t="s">
        <v>61</v>
      </c>
    </row>
    <row r="1008" spans="1:8" hidden="1" x14ac:dyDescent="0.2">
      <c r="A1008" s="162" t="s">
        <v>4600</v>
      </c>
      <c r="B1008" s="162" t="s">
        <v>4600</v>
      </c>
      <c r="C1008" s="162" t="s">
        <v>10583</v>
      </c>
      <c r="D1008" s="162" t="s">
        <v>52</v>
      </c>
      <c r="E1008" s="162">
        <v>7</v>
      </c>
      <c r="F1008" s="162" t="s">
        <v>38</v>
      </c>
      <c r="G1008" s="162" t="s">
        <v>62</v>
      </c>
      <c r="H1008" s="162" t="s">
        <v>61</v>
      </c>
    </row>
    <row r="1009" spans="1:8" hidden="1" x14ac:dyDescent="0.2">
      <c r="A1009" s="162" t="s">
        <v>10081</v>
      </c>
      <c r="B1009" s="162" t="s">
        <v>10081</v>
      </c>
      <c r="C1009" s="162" t="s">
        <v>10584</v>
      </c>
      <c r="D1009" s="162" t="s">
        <v>52</v>
      </c>
      <c r="E1009" s="162">
        <v>7</v>
      </c>
      <c r="F1009" s="162" t="s">
        <v>38</v>
      </c>
      <c r="G1009" s="162" t="s">
        <v>62</v>
      </c>
      <c r="H1009" s="162" t="s">
        <v>61</v>
      </c>
    </row>
    <row r="1010" spans="1:8" hidden="1" x14ac:dyDescent="0.2">
      <c r="A1010" s="162" t="s">
        <v>10082</v>
      </c>
      <c r="B1010" s="162" t="s">
        <v>10082</v>
      </c>
      <c r="C1010" s="162" t="s">
        <v>10603</v>
      </c>
      <c r="D1010" s="162" t="s">
        <v>93</v>
      </c>
      <c r="E1010" s="162">
        <v>5</v>
      </c>
      <c r="F1010" s="162" t="s">
        <v>22</v>
      </c>
      <c r="G1010" s="162" t="s">
        <v>856</v>
      </c>
      <c r="H1010" s="162" t="s">
        <v>855</v>
      </c>
    </row>
    <row r="1011" spans="1:8" hidden="1" x14ac:dyDescent="0.2">
      <c r="A1011" s="162" t="s">
        <v>10082</v>
      </c>
      <c r="B1011" s="162" t="s">
        <v>10082</v>
      </c>
      <c r="C1011" s="162" t="s">
        <v>10603</v>
      </c>
      <c r="D1011" s="162" t="s">
        <v>93</v>
      </c>
      <c r="E1011" s="162">
        <v>6</v>
      </c>
      <c r="F1011" s="162" t="s">
        <v>28</v>
      </c>
      <c r="G1011" s="162" t="s">
        <v>859</v>
      </c>
      <c r="H1011" s="162" t="s">
        <v>858</v>
      </c>
    </row>
    <row r="1012" spans="1:8" hidden="1" x14ac:dyDescent="0.2">
      <c r="A1012" s="162" t="s">
        <v>10082</v>
      </c>
      <c r="B1012" s="162" t="s">
        <v>10082</v>
      </c>
      <c r="C1012" s="162" t="s">
        <v>10603</v>
      </c>
      <c r="D1012" s="162" t="s">
        <v>93</v>
      </c>
      <c r="E1012" s="162">
        <v>7</v>
      </c>
      <c r="F1012" s="162" t="s">
        <v>38</v>
      </c>
      <c r="G1012" s="162" t="s">
        <v>861</v>
      </c>
      <c r="H1012" s="162" t="s">
        <v>860</v>
      </c>
    </row>
    <row r="1013" spans="1:8" hidden="1" x14ac:dyDescent="0.2">
      <c r="A1013" s="162" t="s">
        <v>10082</v>
      </c>
      <c r="B1013" s="162" t="s">
        <v>10082</v>
      </c>
      <c r="C1013" s="162" t="s">
        <v>10603</v>
      </c>
      <c r="D1013" s="162" t="s">
        <v>93</v>
      </c>
      <c r="E1013" s="162">
        <v>8</v>
      </c>
      <c r="F1013" s="162" t="s">
        <v>41</v>
      </c>
      <c r="G1013" s="162" t="s">
        <v>863</v>
      </c>
      <c r="H1013" s="162" t="s">
        <v>862</v>
      </c>
    </row>
    <row r="1014" spans="1:8" hidden="1" x14ac:dyDescent="0.2">
      <c r="A1014" s="160" t="s">
        <v>10082</v>
      </c>
      <c r="B1014" s="160" t="s">
        <v>10082</v>
      </c>
      <c r="C1014" s="160" t="s">
        <v>10603</v>
      </c>
      <c r="D1014" s="162" t="s">
        <v>93</v>
      </c>
      <c r="E1014" s="160">
        <v>9</v>
      </c>
      <c r="F1014" s="160" t="s">
        <v>66</v>
      </c>
      <c r="G1014" s="160" t="s">
        <v>6776</v>
      </c>
      <c r="H1014" s="160" t="s">
        <v>6773</v>
      </c>
    </row>
    <row r="1015" spans="1:8" hidden="1" x14ac:dyDescent="0.2">
      <c r="A1015" s="160" t="s">
        <v>10082</v>
      </c>
      <c r="B1015" s="160" t="s">
        <v>10082</v>
      </c>
      <c r="C1015" s="160" t="s">
        <v>10603</v>
      </c>
      <c r="D1015" s="162" t="s">
        <v>93</v>
      </c>
      <c r="E1015" s="160">
        <v>10</v>
      </c>
      <c r="F1015" s="162" t="s">
        <v>63</v>
      </c>
      <c r="G1015" s="162" t="s">
        <v>9779</v>
      </c>
      <c r="H1015" s="162" t="s">
        <v>9780</v>
      </c>
    </row>
    <row r="1016" spans="1:8" hidden="1" x14ac:dyDescent="0.2">
      <c r="A1016" s="162" t="s">
        <v>4519</v>
      </c>
      <c r="B1016" s="162" t="s">
        <v>4519</v>
      </c>
      <c r="C1016" s="162" t="s">
        <v>10585</v>
      </c>
      <c r="D1016" s="162" t="s">
        <v>52</v>
      </c>
      <c r="E1016" s="162">
        <v>7</v>
      </c>
      <c r="F1016" s="162" t="s">
        <v>38</v>
      </c>
      <c r="G1016" s="162" t="s">
        <v>62</v>
      </c>
      <c r="H1016" s="162" t="s">
        <v>61</v>
      </c>
    </row>
    <row r="1017" spans="1:8" hidden="1" x14ac:dyDescent="0.2">
      <c r="A1017" s="162" t="s">
        <v>4662</v>
      </c>
      <c r="B1017" s="162" t="s">
        <v>4662</v>
      </c>
      <c r="C1017" s="162" t="s">
        <v>10586</v>
      </c>
      <c r="D1017" s="162" t="s">
        <v>52</v>
      </c>
      <c r="E1017" s="162">
        <v>7</v>
      </c>
      <c r="F1017" s="162" t="s">
        <v>38</v>
      </c>
      <c r="G1017" s="162" t="s">
        <v>412</v>
      </c>
      <c r="H1017" s="162" t="s">
        <v>411</v>
      </c>
    </row>
    <row r="1018" spans="1:8" hidden="1" x14ac:dyDescent="0.2">
      <c r="A1018" s="162" t="s">
        <v>4663</v>
      </c>
      <c r="B1018" s="162" t="s">
        <v>4663</v>
      </c>
      <c r="C1018" s="162" t="s">
        <v>10587</v>
      </c>
      <c r="D1018" s="162" t="s">
        <v>52</v>
      </c>
      <c r="E1018" s="162">
        <v>7</v>
      </c>
      <c r="F1018" s="162" t="s">
        <v>38</v>
      </c>
      <c r="G1018" s="162" t="s">
        <v>412</v>
      </c>
      <c r="H1018" s="162" t="s">
        <v>411</v>
      </c>
    </row>
    <row r="1019" spans="1:8" hidden="1" x14ac:dyDescent="0.2">
      <c r="A1019" s="162" t="s">
        <v>4521</v>
      </c>
      <c r="B1019" s="162" t="s">
        <v>4521</v>
      </c>
      <c r="C1019" s="162" t="s">
        <v>10605</v>
      </c>
      <c r="D1019" s="162" t="s">
        <v>4395</v>
      </c>
      <c r="E1019" s="162">
        <v>2</v>
      </c>
      <c r="F1019" s="162" t="s">
        <v>34</v>
      </c>
      <c r="G1019" s="162" t="s">
        <v>129</v>
      </c>
      <c r="H1019" s="162" t="s">
        <v>128</v>
      </c>
    </row>
    <row r="1020" spans="1:8" hidden="1" x14ac:dyDescent="0.2">
      <c r="A1020" s="162" t="s">
        <v>4650</v>
      </c>
      <c r="B1020" s="162" t="s">
        <v>4650</v>
      </c>
      <c r="C1020" s="162" t="s">
        <v>10588</v>
      </c>
      <c r="D1020" s="162" t="s">
        <v>52</v>
      </c>
      <c r="E1020" s="162">
        <v>7</v>
      </c>
      <c r="F1020" s="162" t="s">
        <v>38</v>
      </c>
      <c r="G1020" s="162" t="s">
        <v>62</v>
      </c>
      <c r="H1020" s="162" t="s">
        <v>61</v>
      </c>
    </row>
    <row r="1021" spans="1:8" hidden="1" x14ac:dyDescent="0.2">
      <c r="A1021" s="162" t="s">
        <v>4521</v>
      </c>
      <c r="B1021" s="162" t="s">
        <v>4521</v>
      </c>
      <c r="C1021" s="162" t="s">
        <v>10605</v>
      </c>
      <c r="D1021" s="162" t="s">
        <v>4395</v>
      </c>
      <c r="E1021" s="162">
        <v>1</v>
      </c>
      <c r="F1021" s="162" t="s">
        <v>31</v>
      </c>
      <c r="G1021" s="162" t="s">
        <v>131</v>
      </c>
      <c r="H1021" s="162" t="s">
        <v>130</v>
      </c>
    </row>
    <row r="1022" spans="1:8" hidden="1" x14ac:dyDescent="0.2">
      <c r="A1022" s="162" t="s">
        <v>4528</v>
      </c>
      <c r="B1022" s="162" t="s">
        <v>4528</v>
      </c>
      <c r="C1022" s="162" t="s">
        <v>10591</v>
      </c>
      <c r="D1022" s="162" t="s">
        <v>52</v>
      </c>
      <c r="E1022" s="162">
        <v>7</v>
      </c>
      <c r="F1022" s="162" t="s">
        <v>38</v>
      </c>
      <c r="G1022" s="162" t="s">
        <v>62</v>
      </c>
      <c r="H1022" s="162" t="s">
        <v>61</v>
      </c>
    </row>
    <row r="1023" spans="1:8" hidden="1" x14ac:dyDescent="0.2">
      <c r="A1023" s="162" t="s">
        <v>4636</v>
      </c>
      <c r="B1023" s="162" t="s">
        <v>4636</v>
      </c>
      <c r="C1023" s="162" t="s">
        <v>10592</v>
      </c>
      <c r="D1023" s="162" t="s">
        <v>52</v>
      </c>
      <c r="E1023" s="162">
        <v>7</v>
      </c>
      <c r="F1023" s="162" t="s">
        <v>38</v>
      </c>
      <c r="G1023" s="162" t="s">
        <v>412</v>
      </c>
      <c r="H1023" s="162" t="s">
        <v>411</v>
      </c>
    </row>
    <row r="1024" spans="1:8" hidden="1" x14ac:dyDescent="0.2">
      <c r="A1024" s="162" t="s">
        <v>4535</v>
      </c>
      <c r="B1024" s="162" t="s">
        <v>4535</v>
      </c>
      <c r="C1024" s="162" t="s">
        <v>10593</v>
      </c>
      <c r="D1024" s="162" t="s">
        <v>52</v>
      </c>
      <c r="E1024" s="162">
        <v>7</v>
      </c>
      <c r="F1024" s="162" t="s">
        <v>38</v>
      </c>
      <c r="G1024" s="162" t="s">
        <v>412</v>
      </c>
      <c r="H1024" s="162" t="s">
        <v>411</v>
      </c>
    </row>
    <row r="1025" spans="1:8" hidden="1" x14ac:dyDescent="0.2">
      <c r="A1025" s="162" t="s">
        <v>4605</v>
      </c>
      <c r="B1025" s="162" t="s">
        <v>4605</v>
      </c>
      <c r="C1025" s="162" t="s">
        <v>10594</v>
      </c>
      <c r="D1025" s="162" t="s">
        <v>52</v>
      </c>
      <c r="E1025" s="162">
        <v>7</v>
      </c>
      <c r="F1025" s="162" t="s">
        <v>38</v>
      </c>
      <c r="G1025" s="162" t="s">
        <v>62</v>
      </c>
      <c r="H1025" s="162" t="s">
        <v>61</v>
      </c>
    </row>
    <row r="1026" spans="1:8" hidden="1" x14ac:dyDescent="0.2">
      <c r="A1026" s="162" t="s">
        <v>4526</v>
      </c>
      <c r="B1026" s="162" t="s">
        <v>4526</v>
      </c>
      <c r="C1026" s="162" t="s">
        <v>10597</v>
      </c>
      <c r="D1026" s="162" t="s">
        <v>52</v>
      </c>
      <c r="E1026" s="162">
        <v>7</v>
      </c>
      <c r="F1026" s="162" t="s">
        <v>38</v>
      </c>
      <c r="G1026" s="162" t="s">
        <v>62</v>
      </c>
      <c r="H1026" s="162" t="s">
        <v>61</v>
      </c>
    </row>
    <row r="1027" spans="1:8" hidden="1" x14ac:dyDescent="0.2">
      <c r="A1027" s="162" t="s">
        <v>4527</v>
      </c>
      <c r="B1027" s="162" t="s">
        <v>4527</v>
      </c>
      <c r="C1027" s="162" t="s">
        <v>10598</v>
      </c>
      <c r="D1027" s="162" t="s">
        <v>52</v>
      </c>
      <c r="E1027" s="162">
        <v>7</v>
      </c>
      <c r="F1027" s="162" t="s">
        <v>38</v>
      </c>
      <c r="G1027" s="162" t="s">
        <v>62</v>
      </c>
      <c r="H1027" s="162" t="s">
        <v>61</v>
      </c>
    </row>
    <row r="1028" spans="1:8" hidden="1" x14ac:dyDescent="0.2">
      <c r="A1028" s="162" t="s">
        <v>4655</v>
      </c>
      <c r="B1028" s="162" t="s">
        <v>4655</v>
      </c>
      <c r="C1028" s="162" t="s">
        <v>10600</v>
      </c>
      <c r="D1028" s="162" t="s">
        <v>52</v>
      </c>
      <c r="E1028" s="162">
        <v>7</v>
      </c>
      <c r="F1028" s="162" t="s">
        <v>38</v>
      </c>
      <c r="G1028" s="162" t="s">
        <v>62</v>
      </c>
      <c r="H1028" s="162" t="s">
        <v>61</v>
      </c>
    </row>
    <row r="1029" spans="1:8" hidden="1" x14ac:dyDescent="0.2">
      <c r="A1029" s="162" t="s">
        <v>4670</v>
      </c>
      <c r="B1029" s="162" t="s">
        <v>4670</v>
      </c>
      <c r="C1029" s="162" t="s">
        <v>10601</v>
      </c>
      <c r="D1029" s="162" t="s">
        <v>52</v>
      </c>
      <c r="E1029" s="162">
        <v>7</v>
      </c>
      <c r="F1029" s="162" t="s">
        <v>38</v>
      </c>
      <c r="G1029" s="162" t="s">
        <v>62</v>
      </c>
      <c r="H1029" s="162" t="s">
        <v>61</v>
      </c>
    </row>
    <row r="1030" spans="1:8" hidden="1" x14ac:dyDescent="0.2">
      <c r="A1030" s="162" t="s">
        <v>4534</v>
      </c>
      <c r="B1030" s="162" t="s">
        <v>4534</v>
      </c>
      <c r="C1030" s="162" t="s">
        <v>10602</v>
      </c>
      <c r="D1030" s="162" t="s">
        <v>52</v>
      </c>
      <c r="E1030" s="162">
        <v>7</v>
      </c>
      <c r="F1030" s="162" t="s">
        <v>38</v>
      </c>
      <c r="G1030" s="162" t="s">
        <v>62</v>
      </c>
      <c r="H1030" s="162" t="s">
        <v>61</v>
      </c>
    </row>
    <row r="1031" spans="1:8" hidden="1" x14ac:dyDescent="0.2">
      <c r="A1031" s="162" t="s">
        <v>4521</v>
      </c>
      <c r="B1031" s="162" t="s">
        <v>4521</v>
      </c>
      <c r="C1031" s="162" t="s">
        <v>10605</v>
      </c>
      <c r="D1031" s="162" t="s">
        <v>52</v>
      </c>
      <c r="E1031" s="162">
        <v>7</v>
      </c>
      <c r="F1031" s="162" t="s">
        <v>38</v>
      </c>
      <c r="G1031" s="162" t="s">
        <v>62</v>
      </c>
      <c r="H1031" s="162" t="s">
        <v>61</v>
      </c>
    </row>
    <row r="1032" spans="1:8" hidden="1" x14ac:dyDescent="0.2">
      <c r="A1032" s="162" t="s">
        <v>4529</v>
      </c>
      <c r="B1032" s="162" t="s">
        <v>4529</v>
      </c>
      <c r="C1032" s="162" t="s">
        <v>10607</v>
      </c>
      <c r="D1032" s="162" t="s">
        <v>52</v>
      </c>
      <c r="E1032" s="162">
        <v>7</v>
      </c>
      <c r="F1032" s="162" t="s">
        <v>38</v>
      </c>
      <c r="G1032" s="162" t="s">
        <v>62</v>
      </c>
      <c r="H1032" s="162" t="s">
        <v>61</v>
      </c>
    </row>
    <row r="1033" spans="1:8" hidden="1" x14ac:dyDescent="0.2">
      <c r="A1033" s="162" t="s">
        <v>4637</v>
      </c>
      <c r="B1033" s="162" t="s">
        <v>4637</v>
      </c>
      <c r="C1033" s="162" t="s">
        <v>10608</v>
      </c>
      <c r="D1033" s="162" t="s">
        <v>52</v>
      </c>
      <c r="E1033" s="162">
        <v>7</v>
      </c>
      <c r="F1033" s="162" t="s">
        <v>38</v>
      </c>
      <c r="G1033" s="162" t="s">
        <v>62</v>
      </c>
      <c r="H1033" s="162" t="s">
        <v>61</v>
      </c>
    </row>
    <row r="1034" spans="1:8" hidden="1" x14ac:dyDescent="0.2">
      <c r="A1034" s="162" t="s">
        <v>4689</v>
      </c>
      <c r="B1034" s="162" t="s">
        <v>4689</v>
      </c>
      <c r="C1034" s="162" t="s">
        <v>10620</v>
      </c>
      <c r="D1034" s="162" t="s">
        <v>52</v>
      </c>
      <c r="E1034" s="162">
        <v>7</v>
      </c>
      <c r="F1034" s="162" t="s">
        <v>38</v>
      </c>
      <c r="G1034" s="162" t="s">
        <v>62</v>
      </c>
      <c r="H1034" s="162" t="s">
        <v>61</v>
      </c>
    </row>
    <row r="1035" spans="1:8" hidden="1" x14ac:dyDescent="0.2">
      <c r="A1035" s="162" t="s">
        <v>10092</v>
      </c>
      <c r="B1035" s="162" t="s">
        <v>10092</v>
      </c>
      <c r="C1035" s="162" t="s">
        <v>10621</v>
      </c>
      <c r="D1035" s="162" t="s">
        <v>52</v>
      </c>
      <c r="E1035" s="162">
        <v>7</v>
      </c>
      <c r="F1035" s="162" t="s">
        <v>38</v>
      </c>
      <c r="G1035" s="162" t="s">
        <v>62</v>
      </c>
      <c r="H1035" s="162" t="s">
        <v>61</v>
      </c>
    </row>
    <row r="1036" spans="1:8" hidden="1" x14ac:dyDescent="0.2">
      <c r="A1036" s="162" t="s">
        <v>10094</v>
      </c>
      <c r="B1036" s="162" t="s">
        <v>10094</v>
      </c>
      <c r="C1036" s="162" t="s">
        <v>10623</v>
      </c>
      <c r="D1036" s="162" t="s">
        <v>52</v>
      </c>
      <c r="E1036" s="162">
        <v>7</v>
      </c>
      <c r="F1036" s="162" t="s">
        <v>38</v>
      </c>
      <c r="G1036" s="162" t="s">
        <v>412</v>
      </c>
      <c r="H1036" s="162" t="s">
        <v>411</v>
      </c>
    </row>
    <row r="1037" spans="1:8" hidden="1" x14ac:dyDescent="0.2">
      <c r="A1037" s="162" t="s">
        <v>10096</v>
      </c>
      <c r="B1037" s="162" t="s">
        <v>10096</v>
      </c>
      <c r="C1037" s="162" t="s">
        <v>10625</v>
      </c>
      <c r="D1037" s="162" t="s">
        <v>52</v>
      </c>
      <c r="E1037" s="162">
        <v>7</v>
      </c>
      <c r="F1037" s="162" t="s">
        <v>38</v>
      </c>
      <c r="G1037" s="162" t="s">
        <v>62</v>
      </c>
      <c r="H1037" s="162" t="s">
        <v>61</v>
      </c>
    </row>
    <row r="1038" spans="1:8" hidden="1" x14ac:dyDescent="0.2">
      <c r="A1038" s="162" t="s">
        <v>10097</v>
      </c>
      <c r="B1038" s="162" t="s">
        <v>10097</v>
      </c>
      <c r="C1038" s="162" t="s">
        <v>10626</v>
      </c>
      <c r="D1038" s="162" t="s">
        <v>52</v>
      </c>
      <c r="E1038" s="162">
        <v>7</v>
      </c>
      <c r="F1038" s="162" t="s">
        <v>38</v>
      </c>
      <c r="G1038" s="162" t="s">
        <v>62</v>
      </c>
      <c r="H1038" s="162" t="s">
        <v>61</v>
      </c>
    </row>
    <row r="1039" spans="1:8" hidden="1" x14ac:dyDescent="0.2">
      <c r="A1039" s="162" t="s">
        <v>10099</v>
      </c>
      <c r="B1039" s="162" t="s">
        <v>10099</v>
      </c>
      <c r="C1039" s="162" t="s">
        <v>10628</v>
      </c>
      <c r="D1039" s="162" t="s">
        <v>52</v>
      </c>
      <c r="E1039" s="162">
        <v>7</v>
      </c>
      <c r="F1039" s="162" t="s">
        <v>38</v>
      </c>
      <c r="G1039" s="162" t="s">
        <v>62</v>
      </c>
      <c r="H1039" s="162" t="s">
        <v>61</v>
      </c>
    </row>
    <row r="1040" spans="1:8" hidden="1" x14ac:dyDescent="0.2">
      <c r="A1040" s="162" t="s">
        <v>4651</v>
      </c>
      <c r="B1040" s="162" t="s">
        <v>4651</v>
      </c>
      <c r="C1040" s="162" t="s">
        <v>10629</v>
      </c>
      <c r="D1040" s="162" t="s">
        <v>52</v>
      </c>
      <c r="E1040" s="162">
        <v>7</v>
      </c>
      <c r="F1040" s="162" t="s">
        <v>38</v>
      </c>
      <c r="G1040" s="162" t="s">
        <v>62</v>
      </c>
      <c r="H1040" s="162" t="s">
        <v>61</v>
      </c>
    </row>
    <row r="1041" spans="1:8" hidden="1" x14ac:dyDescent="0.2">
      <c r="A1041" s="162" t="s">
        <v>4687</v>
      </c>
      <c r="B1041" s="162" t="s">
        <v>4687</v>
      </c>
      <c r="C1041" s="162" t="s">
        <v>10633</v>
      </c>
      <c r="D1041" s="162" t="s">
        <v>52</v>
      </c>
      <c r="E1041" s="162">
        <v>7</v>
      </c>
      <c r="F1041" s="162" t="s">
        <v>38</v>
      </c>
      <c r="G1041" s="162" t="s">
        <v>62</v>
      </c>
      <c r="H1041" s="162" t="s">
        <v>61</v>
      </c>
    </row>
    <row r="1042" spans="1:8" hidden="1" x14ac:dyDescent="0.2">
      <c r="A1042" s="162" t="s">
        <v>10103</v>
      </c>
      <c r="B1042" s="162" t="s">
        <v>10103</v>
      </c>
      <c r="C1042" s="162" t="s">
        <v>10635</v>
      </c>
      <c r="D1042" s="162" t="s">
        <v>52</v>
      </c>
      <c r="E1042" s="162">
        <v>7</v>
      </c>
      <c r="F1042" s="162" t="s">
        <v>38</v>
      </c>
      <c r="G1042" s="162" t="s">
        <v>62</v>
      </c>
      <c r="H1042" s="162" t="s">
        <v>61</v>
      </c>
    </row>
    <row r="1043" spans="1:8" hidden="1" x14ac:dyDescent="0.2">
      <c r="A1043" s="162" t="s">
        <v>10083</v>
      </c>
      <c r="B1043" s="162" t="s">
        <v>10083</v>
      </c>
      <c r="C1043" s="162" t="s">
        <v>10609</v>
      </c>
      <c r="D1043" s="162" t="s">
        <v>516</v>
      </c>
      <c r="E1043" s="162">
        <v>2</v>
      </c>
      <c r="F1043" s="162" t="s">
        <v>34</v>
      </c>
      <c r="G1043" s="162" t="s">
        <v>515</v>
      </c>
      <c r="H1043" s="162" t="s">
        <v>514</v>
      </c>
    </row>
    <row r="1044" spans="1:8" hidden="1" x14ac:dyDescent="0.2">
      <c r="A1044" s="162" t="s">
        <v>10083</v>
      </c>
      <c r="B1044" s="162" t="s">
        <v>10083</v>
      </c>
      <c r="C1044" s="162" t="s">
        <v>10609</v>
      </c>
      <c r="D1044" s="162" t="s">
        <v>93</v>
      </c>
      <c r="E1044" s="162">
        <v>3</v>
      </c>
      <c r="F1044" s="162" t="s">
        <v>53</v>
      </c>
      <c r="G1044" s="162" t="s">
        <v>192</v>
      </c>
      <c r="H1044" s="162" t="s">
        <v>191</v>
      </c>
    </row>
    <row r="1045" spans="1:8" hidden="1" x14ac:dyDescent="0.2">
      <c r="A1045" s="162" t="s">
        <v>10083</v>
      </c>
      <c r="B1045" s="162" t="s">
        <v>10083</v>
      </c>
      <c r="C1045" s="162" t="s">
        <v>10609</v>
      </c>
      <c r="D1045" s="162" t="s">
        <v>516</v>
      </c>
      <c r="E1045" s="162">
        <v>1</v>
      </c>
      <c r="F1045" s="162" t="s">
        <v>31</v>
      </c>
      <c r="G1045" s="162" t="s">
        <v>1414</v>
      </c>
      <c r="H1045" s="162" t="s">
        <v>1413</v>
      </c>
    </row>
    <row r="1046" spans="1:8" hidden="1" x14ac:dyDescent="0.2">
      <c r="A1046" s="162" t="s">
        <v>10083</v>
      </c>
      <c r="B1046" s="162" t="s">
        <v>10083</v>
      </c>
      <c r="C1046" s="162" t="s">
        <v>10609</v>
      </c>
      <c r="D1046" s="162" t="s">
        <v>93</v>
      </c>
      <c r="E1046" s="162">
        <v>4</v>
      </c>
      <c r="F1046" s="162" t="s">
        <v>56</v>
      </c>
      <c r="G1046" s="162" t="s">
        <v>518</v>
      </c>
      <c r="H1046" s="162" t="s">
        <v>517</v>
      </c>
    </row>
    <row r="1047" spans="1:8" hidden="1" x14ac:dyDescent="0.2">
      <c r="A1047" s="160" t="s">
        <v>10083</v>
      </c>
      <c r="B1047" s="160" t="s">
        <v>10083</v>
      </c>
      <c r="C1047" s="162" t="s">
        <v>10609</v>
      </c>
      <c r="D1047" s="210" t="s">
        <v>93</v>
      </c>
      <c r="E1047" s="162">
        <v>10</v>
      </c>
      <c r="F1047" s="162" t="s">
        <v>63</v>
      </c>
      <c r="G1047" s="162" t="s">
        <v>9673</v>
      </c>
      <c r="H1047" s="162" t="s">
        <v>9674</v>
      </c>
    </row>
    <row r="1048" spans="1:8" hidden="1" x14ac:dyDescent="0.2">
      <c r="A1048" s="160" t="s">
        <v>10083</v>
      </c>
      <c r="B1048" s="160" t="s">
        <v>10083</v>
      </c>
      <c r="C1048" s="162" t="s">
        <v>10609</v>
      </c>
      <c r="D1048" s="210" t="s">
        <v>9719</v>
      </c>
      <c r="E1048" s="160">
        <v>-1</v>
      </c>
      <c r="F1048" s="160" t="s">
        <v>5100</v>
      </c>
      <c r="G1048" s="215"/>
      <c r="H1048" s="216"/>
    </row>
    <row r="1049" spans="1:8" hidden="1" x14ac:dyDescent="0.2">
      <c r="A1049" s="216" t="s">
        <v>10084</v>
      </c>
      <c r="B1049" s="216" t="s">
        <v>10084</v>
      </c>
      <c r="C1049" s="217" t="s">
        <v>10610</v>
      </c>
      <c r="D1049" s="210" t="s">
        <v>9719</v>
      </c>
      <c r="E1049" s="160">
        <v>-1</v>
      </c>
      <c r="F1049" s="160" t="s">
        <v>5100</v>
      </c>
      <c r="G1049" s="215" t="s">
        <v>5107</v>
      </c>
      <c r="H1049" s="216" t="s">
        <v>5116</v>
      </c>
    </row>
    <row r="1050" spans="1:8" hidden="1" x14ac:dyDescent="0.2">
      <c r="A1050" s="160" t="s">
        <v>10085</v>
      </c>
      <c r="B1050" s="160" t="s">
        <v>10085</v>
      </c>
      <c r="C1050" s="218" t="s">
        <v>10611</v>
      </c>
      <c r="D1050" s="210" t="s">
        <v>9719</v>
      </c>
      <c r="E1050" s="160">
        <v>-1</v>
      </c>
      <c r="F1050" s="160" t="s">
        <v>5123</v>
      </c>
      <c r="G1050" s="160" t="s">
        <v>5118</v>
      </c>
      <c r="H1050" s="216" t="s">
        <v>5116</v>
      </c>
    </row>
    <row r="1051" spans="1:8" hidden="1" x14ac:dyDescent="0.2">
      <c r="A1051" s="162" t="s">
        <v>4631</v>
      </c>
      <c r="B1051" s="162" t="s">
        <v>4631</v>
      </c>
      <c r="C1051" s="162" t="s">
        <v>10374</v>
      </c>
      <c r="D1051" s="162" t="s">
        <v>52</v>
      </c>
      <c r="E1051" s="162">
        <v>8</v>
      </c>
      <c r="F1051" s="162" t="s">
        <v>41</v>
      </c>
      <c r="G1051" s="162" t="s">
        <v>70</v>
      </c>
      <c r="H1051" s="162" t="s">
        <v>69</v>
      </c>
    </row>
    <row r="1052" spans="1:8" hidden="1" x14ac:dyDescent="0.2">
      <c r="A1052" s="162" t="s">
        <v>4632</v>
      </c>
      <c r="B1052" s="162" t="s">
        <v>4632</v>
      </c>
      <c r="C1052" s="162" t="s">
        <v>10377</v>
      </c>
      <c r="D1052" s="162" t="s">
        <v>52</v>
      </c>
      <c r="E1052" s="162">
        <v>8</v>
      </c>
      <c r="F1052" s="162" t="s">
        <v>41</v>
      </c>
      <c r="G1052" s="162" t="s">
        <v>70</v>
      </c>
      <c r="H1052" s="162" t="s">
        <v>69</v>
      </c>
    </row>
    <row r="1053" spans="1:8" hidden="1" x14ac:dyDescent="0.2">
      <c r="A1053" s="162" t="s">
        <v>10086</v>
      </c>
      <c r="B1053" s="162" t="s">
        <v>10086</v>
      </c>
      <c r="C1053" s="162" t="s">
        <v>10613</v>
      </c>
      <c r="D1053" s="162" t="s">
        <v>93</v>
      </c>
      <c r="E1053" s="162">
        <v>3</v>
      </c>
      <c r="F1053" s="162" t="s">
        <v>53</v>
      </c>
      <c r="G1053" s="162" t="s">
        <v>1471</v>
      </c>
      <c r="H1053" s="162" t="s">
        <v>1470</v>
      </c>
    </row>
    <row r="1054" spans="1:8" hidden="1" x14ac:dyDescent="0.2">
      <c r="A1054" s="162" t="s">
        <v>10086</v>
      </c>
      <c r="B1054" s="162" t="s">
        <v>10086</v>
      </c>
      <c r="C1054" s="162" t="s">
        <v>10613</v>
      </c>
      <c r="D1054" s="162" t="s">
        <v>93</v>
      </c>
      <c r="E1054" s="162">
        <v>4</v>
      </c>
      <c r="F1054" s="162" t="s">
        <v>56</v>
      </c>
      <c r="G1054" s="162" t="s">
        <v>1473</v>
      </c>
      <c r="H1054" s="162" t="s">
        <v>1472</v>
      </c>
    </row>
    <row r="1055" spans="1:8" hidden="1" x14ac:dyDescent="0.2">
      <c r="A1055" s="162" t="s">
        <v>10086</v>
      </c>
      <c r="B1055" s="162" t="s">
        <v>10086</v>
      </c>
      <c r="C1055" s="162" t="s">
        <v>10613</v>
      </c>
      <c r="D1055" s="162" t="s">
        <v>93</v>
      </c>
      <c r="E1055" s="162">
        <v>10</v>
      </c>
      <c r="F1055" s="162" t="s">
        <v>63</v>
      </c>
      <c r="G1055" s="162" t="s">
        <v>1475</v>
      </c>
      <c r="H1055" s="162" t="s">
        <v>1474</v>
      </c>
    </row>
    <row r="1056" spans="1:8" hidden="1" x14ac:dyDescent="0.2">
      <c r="A1056" s="160" t="s">
        <v>10086</v>
      </c>
      <c r="B1056" s="160" t="s">
        <v>10086</v>
      </c>
      <c r="C1056" s="162" t="s">
        <v>10613</v>
      </c>
      <c r="D1056" s="210" t="s">
        <v>9719</v>
      </c>
      <c r="E1056" s="160">
        <v>-1</v>
      </c>
      <c r="F1056" s="160" t="s">
        <v>5100</v>
      </c>
      <c r="G1056" s="215"/>
      <c r="H1056" s="216"/>
    </row>
    <row r="1057" spans="1:9" hidden="1" x14ac:dyDescent="0.2">
      <c r="A1057" s="160" t="s">
        <v>10087</v>
      </c>
      <c r="B1057" s="160" t="s">
        <v>10087</v>
      </c>
      <c r="C1057" s="219" t="s">
        <v>10614</v>
      </c>
      <c r="D1057" s="210" t="s">
        <v>9719</v>
      </c>
      <c r="E1057" s="160">
        <v>-1</v>
      </c>
      <c r="F1057" s="160" t="s">
        <v>5100</v>
      </c>
      <c r="G1057" s="215" t="s">
        <v>5107</v>
      </c>
      <c r="H1057" s="216" t="s">
        <v>5116</v>
      </c>
    </row>
    <row r="1058" spans="1:9" hidden="1" x14ac:dyDescent="0.2">
      <c r="A1058" s="216" t="s">
        <v>10088</v>
      </c>
      <c r="B1058" s="216" t="s">
        <v>10088</v>
      </c>
      <c r="C1058" s="220" t="s">
        <v>10615</v>
      </c>
      <c r="D1058" s="210" t="s">
        <v>9719</v>
      </c>
      <c r="E1058" s="160">
        <v>-1</v>
      </c>
      <c r="F1058" s="160" t="s">
        <v>5123</v>
      </c>
      <c r="G1058" s="160" t="s">
        <v>5118</v>
      </c>
      <c r="H1058" s="216" t="s">
        <v>5116</v>
      </c>
    </row>
    <row r="1059" spans="1:9" x14ac:dyDescent="0.2">
      <c r="A1059" s="162" t="s">
        <v>10089</v>
      </c>
      <c r="B1059" s="162" t="s">
        <v>10089</v>
      </c>
      <c r="C1059" s="162" t="s">
        <v>10616</v>
      </c>
      <c r="D1059" s="162" t="s">
        <v>93</v>
      </c>
      <c r="E1059" s="162">
        <v>2</v>
      </c>
      <c r="F1059" s="162" t="s">
        <v>34</v>
      </c>
      <c r="G1059" s="162" t="s">
        <v>1852</v>
      </c>
      <c r="H1059" s="162" t="s">
        <v>1851</v>
      </c>
    </row>
    <row r="1060" spans="1:9" x14ac:dyDescent="0.2">
      <c r="A1060" s="162" t="s">
        <v>10089</v>
      </c>
      <c r="B1060" s="162" t="s">
        <v>10089</v>
      </c>
      <c r="C1060" s="162" t="s">
        <v>10616</v>
      </c>
      <c r="D1060" s="162" t="s">
        <v>93</v>
      </c>
      <c r="E1060" s="162">
        <v>3</v>
      </c>
      <c r="F1060" s="162" t="s">
        <v>53</v>
      </c>
      <c r="G1060" s="162" t="s">
        <v>1855</v>
      </c>
      <c r="H1060" s="162" t="s">
        <v>1854</v>
      </c>
    </row>
    <row r="1061" spans="1:9" x14ac:dyDescent="0.2">
      <c r="A1061" s="162" t="s">
        <v>10089</v>
      </c>
      <c r="B1061" s="162" t="s">
        <v>10089</v>
      </c>
      <c r="C1061" s="162" t="s">
        <v>10616</v>
      </c>
      <c r="D1061" s="162" t="s">
        <v>93</v>
      </c>
      <c r="E1061" s="162">
        <v>4</v>
      </c>
      <c r="F1061" s="162" t="s">
        <v>56</v>
      </c>
      <c r="G1061" s="162" t="s">
        <v>1857</v>
      </c>
      <c r="H1061" s="162" t="s">
        <v>1856</v>
      </c>
    </row>
    <row r="1062" spans="1:9" x14ac:dyDescent="0.2">
      <c r="A1062" s="162" t="s">
        <v>10089</v>
      </c>
      <c r="B1062" s="162" t="s">
        <v>10089</v>
      </c>
      <c r="C1062" s="162" t="s">
        <v>10616</v>
      </c>
      <c r="D1062" s="162" t="s">
        <v>93</v>
      </c>
      <c r="E1062" s="162">
        <v>5</v>
      </c>
      <c r="F1062" s="162" t="s">
        <v>22</v>
      </c>
      <c r="G1062" s="162" t="s">
        <v>856</v>
      </c>
      <c r="H1062" s="162" t="s">
        <v>855</v>
      </c>
    </row>
    <row r="1063" spans="1:9" x14ac:dyDescent="0.2">
      <c r="A1063" s="162" t="s">
        <v>10089</v>
      </c>
      <c r="B1063" s="162" t="s">
        <v>10089</v>
      </c>
      <c r="C1063" s="162" t="s">
        <v>10616</v>
      </c>
      <c r="D1063" s="162" t="s">
        <v>93</v>
      </c>
      <c r="E1063" s="162">
        <v>6</v>
      </c>
      <c r="F1063" s="162" t="s">
        <v>28</v>
      </c>
      <c r="G1063" s="162" t="s">
        <v>859</v>
      </c>
      <c r="H1063" s="162" t="s">
        <v>858</v>
      </c>
    </row>
    <row r="1064" spans="1:9" x14ac:dyDescent="0.2">
      <c r="A1064" s="162" t="s">
        <v>10089</v>
      </c>
      <c r="B1064" s="162" t="s">
        <v>10089</v>
      </c>
      <c r="C1064" s="162" t="s">
        <v>10616</v>
      </c>
      <c r="D1064" s="162" t="s">
        <v>93</v>
      </c>
      <c r="E1064" s="162">
        <v>7</v>
      </c>
      <c r="F1064" s="162" t="s">
        <v>38</v>
      </c>
      <c r="G1064" s="162" t="s">
        <v>861</v>
      </c>
      <c r="H1064" s="162" t="s">
        <v>860</v>
      </c>
    </row>
    <row r="1065" spans="1:9" x14ac:dyDescent="0.2">
      <c r="A1065" s="162" t="s">
        <v>10089</v>
      </c>
      <c r="B1065" s="162" t="s">
        <v>10089</v>
      </c>
      <c r="C1065" s="162" t="s">
        <v>10616</v>
      </c>
      <c r="D1065" s="162" t="s">
        <v>93</v>
      </c>
      <c r="E1065" s="162">
        <v>8</v>
      </c>
      <c r="F1065" s="162" t="s">
        <v>41</v>
      </c>
      <c r="G1065" s="162" t="s">
        <v>863</v>
      </c>
      <c r="H1065" s="162" t="s">
        <v>862</v>
      </c>
    </row>
    <row r="1066" spans="1:9" x14ac:dyDescent="0.2">
      <c r="A1066" s="162" t="s">
        <v>10089</v>
      </c>
      <c r="B1066" s="162" t="s">
        <v>10089</v>
      </c>
      <c r="C1066" s="162" t="s">
        <v>10616</v>
      </c>
      <c r="D1066" s="162" t="s">
        <v>93</v>
      </c>
      <c r="E1066" s="160">
        <v>9</v>
      </c>
      <c r="F1066" s="160" t="s">
        <v>66</v>
      </c>
      <c r="G1066" s="160" t="s">
        <v>6776</v>
      </c>
      <c r="H1066" s="160" t="s">
        <v>9661</v>
      </c>
    </row>
    <row r="1067" spans="1:9" x14ac:dyDescent="0.2">
      <c r="A1067" s="162" t="s">
        <v>10089</v>
      </c>
      <c r="B1067" s="162" t="s">
        <v>10089</v>
      </c>
      <c r="C1067" s="162" t="s">
        <v>10616</v>
      </c>
      <c r="D1067" s="162" t="s">
        <v>93</v>
      </c>
      <c r="E1067" s="160">
        <v>10</v>
      </c>
      <c r="F1067" s="160" t="s">
        <v>63</v>
      </c>
      <c r="G1067" s="160" t="s">
        <v>9779</v>
      </c>
      <c r="H1067" s="160" t="s">
        <v>9780</v>
      </c>
    </row>
    <row r="1068" spans="1:9" x14ac:dyDescent="0.2">
      <c r="A1068" s="162" t="s">
        <v>10089</v>
      </c>
      <c r="B1068" s="162" t="s">
        <v>10089</v>
      </c>
      <c r="C1068" s="162" t="s">
        <v>10616</v>
      </c>
      <c r="D1068" s="162" t="s">
        <v>93</v>
      </c>
      <c r="E1068" s="160">
        <v>1</v>
      </c>
      <c r="F1068" s="160" t="s">
        <v>31</v>
      </c>
      <c r="G1068" s="160" t="s">
        <v>6775</v>
      </c>
      <c r="H1068" s="160" t="s">
        <v>6773</v>
      </c>
      <c r="I1068" s="163" t="s">
        <v>8303</v>
      </c>
    </row>
    <row r="1069" spans="1:9" x14ac:dyDescent="0.2">
      <c r="A1069" s="162" t="s">
        <v>10089</v>
      </c>
      <c r="B1069" s="162" t="s">
        <v>10089</v>
      </c>
      <c r="C1069" s="162" t="s">
        <v>10616</v>
      </c>
      <c r="D1069" s="210" t="s">
        <v>9719</v>
      </c>
      <c r="E1069" s="216">
        <v>-1</v>
      </c>
      <c r="F1069" s="163" t="s">
        <v>5550</v>
      </c>
      <c r="G1069" s="163"/>
      <c r="H1069" s="163"/>
    </row>
    <row r="1070" spans="1:9" x14ac:dyDescent="0.2">
      <c r="A1070" s="160" t="s">
        <v>10090</v>
      </c>
      <c r="B1070" s="160" t="s">
        <v>10090</v>
      </c>
      <c r="C1070" s="217" t="s">
        <v>10617</v>
      </c>
      <c r="D1070" s="210" t="s">
        <v>9719</v>
      </c>
      <c r="E1070" s="216">
        <v>-1</v>
      </c>
      <c r="F1070" s="163" t="s">
        <v>5550</v>
      </c>
      <c r="G1070" s="163" t="s">
        <v>5548</v>
      </c>
      <c r="H1070" s="163" t="s">
        <v>5549</v>
      </c>
    </row>
    <row r="1071" spans="1:9" x14ac:dyDescent="0.2">
      <c r="A1071" s="215" t="s">
        <v>10091</v>
      </c>
      <c r="B1071" s="215" t="s">
        <v>10091</v>
      </c>
      <c r="C1071" s="218" t="s">
        <v>10618</v>
      </c>
      <c r="D1071" s="210" t="s">
        <v>9719</v>
      </c>
      <c r="E1071" s="160">
        <v>-1</v>
      </c>
      <c r="F1071" s="215" t="s">
        <v>5600</v>
      </c>
      <c r="G1071" s="160" t="s">
        <v>5599</v>
      </c>
      <c r="H1071" s="215" t="s">
        <v>5549</v>
      </c>
    </row>
    <row r="1072" spans="1:9" hidden="1" x14ac:dyDescent="0.2">
      <c r="A1072" s="162" t="s">
        <v>4518</v>
      </c>
      <c r="B1072" s="162" t="s">
        <v>4518</v>
      </c>
      <c r="C1072" s="162" t="s">
        <v>10619</v>
      </c>
      <c r="D1072" s="162" t="s">
        <v>516</v>
      </c>
      <c r="E1072" s="162">
        <v>2</v>
      </c>
      <c r="F1072" s="162" t="s">
        <v>34</v>
      </c>
      <c r="G1072" s="162" t="s">
        <v>515</v>
      </c>
      <c r="H1072" s="162" t="s">
        <v>514</v>
      </c>
    </row>
    <row r="1073" spans="1:8" hidden="1" x14ac:dyDescent="0.2">
      <c r="A1073" s="162" t="s">
        <v>4518</v>
      </c>
      <c r="B1073" s="162" t="s">
        <v>4518</v>
      </c>
      <c r="C1073" s="162" t="s">
        <v>10619</v>
      </c>
      <c r="D1073" s="162" t="s">
        <v>93</v>
      </c>
      <c r="E1073" s="162">
        <v>3</v>
      </c>
      <c r="F1073" s="162" t="s">
        <v>53</v>
      </c>
      <c r="G1073" s="162" t="s">
        <v>192</v>
      </c>
      <c r="H1073" s="162" t="s">
        <v>191</v>
      </c>
    </row>
    <row r="1074" spans="1:8" hidden="1" x14ac:dyDescent="0.2">
      <c r="A1074" s="162" t="s">
        <v>4518</v>
      </c>
      <c r="B1074" s="162" t="s">
        <v>4518</v>
      </c>
      <c r="C1074" s="162" t="s">
        <v>10619</v>
      </c>
      <c r="D1074" s="162" t="s">
        <v>516</v>
      </c>
      <c r="E1074" s="162">
        <v>1</v>
      </c>
      <c r="F1074" s="162" t="s">
        <v>31</v>
      </c>
      <c r="G1074" s="162" t="s">
        <v>1414</v>
      </c>
      <c r="H1074" s="162" t="s">
        <v>1413</v>
      </c>
    </row>
    <row r="1075" spans="1:8" hidden="1" x14ac:dyDescent="0.2">
      <c r="A1075" s="162" t="s">
        <v>4518</v>
      </c>
      <c r="B1075" s="162" t="s">
        <v>4518</v>
      </c>
      <c r="C1075" s="162" t="s">
        <v>10619</v>
      </c>
      <c r="D1075" s="162" t="s">
        <v>93</v>
      </c>
      <c r="E1075" s="162">
        <v>4</v>
      </c>
      <c r="F1075" s="162" t="s">
        <v>56</v>
      </c>
      <c r="G1075" s="162" t="s">
        <v>518</v>
      </c>
      <c r="H1075" s="162" t="s">
        <v>517</v>
      </c>
    </row>
    <row r="1076" spans="1:8" hidden="1" x14ac:dyDescent="0.2">
      <c r="A1076" s="162" t="s">
        <v>4518</v>
      </c>
      <c r="B1076" s="162" t="s">
        <v>4518</v>
      </c>
      <c r="C1076" s="162" t="s">
        <v>10619</v>
      </c>
      <c r="D1076" s="162" t="s">
        <v>93</v>
      </c>
      <c r="E1076" s="162">
        <v>10</v>
      </c>
      <c r="F1076" s="162" t="s">
        <v>63</v>
      </c>
      <c r="G1076" s="162" t="s">
        <v>9673</v>
      </c>
      <c r="H1076" s="162" t="s">
        <v>9674</v>
      </c>
    </row>
    <row r="1077" spans="1:8" hidden="1" x14ac:dyDescent="0.2">
      <c r="A1077" s="162" t="s">
        <v>4530</v>
      </c>
      <c r="B1077" s="162" t="s">
        <v>4530</v>
      </c>
      <c r="C1077" s="162" t="s">
        <v>10572</v>
      </c>
      <c r="D1077" s="162" t="s">
        <v>52</v>
      </c>
      <c r="E1077" s="162">
        <v>8</v>
      </c>
      <c r="F1077" s="162" t="s">
        <v>41</v>
      </c>
      <c r="G1077" s="162" t="s">
        <v>70</v>
      </c>
      <c r="H1077" s="162" t="s">
        <v>69</v>
      </c>
    </row>
    <row r="1078" spans="1:8" hidden="1" x14ac:dyDescent="0.2">
      <c r="A1078" s="162" t="s">
        <v>4543</v>
      </c>
      <c r="B1078" s="162" t="s">
        <v>4543</v>
      </c>
      <c r="C1078" s="162" t="s">
        <v>10573</v>
      </c>
      <c r="D1078" s="162" t="s">
        <v>52</v>
      </c>
      <c r="E1078" s="162">
        <v>8</v>
      </c>
      <c r="F1078" s="162" t="s">
        <v>41</v>
      </c>
      <c r="G1078" s="162" t="s">
        <v>70</v>
      </c>
      <c r="H1078" s="162" t="s">
        <v>69</v>
      </c>
    </row>
    <row r="1079" spans="1:8" hidden="1" x14ac:dyDescent="0.2">
      <c r="A1079" s="162" t="s">
        <v>10079</v>
      </c>
      <c r="B1079" s="162" t="s">
        <v>10079</v>
      </c>
      <c r="C1079" s="162" t="s">
        <v>10574</v>
      </c>
      <c r="D1079" s="162" t="s">
        <v>52</v>
      </c>
      <c r="E1079" s="162">
        <v>8</v>
      </c>
      <c r="F1079" s="162" t="s">
        <v>41</v>
      </c>
      <c r="G1079" s="162" t="s">
        <v>70</v>
      </c>
      <c r="H1079" s="162" t="s">
        <v>69</v>
      </c>
    </row>
    <row r="1080" spans="1:8" hidden="1" x14ac:dyDescent="0.2">
      <c r="A1080" s="162" t="s">
        <v>4684</v>
      </c>
      <c r="B1080" s="162" t="s">
        <v>4684</v>
      </c>
      <c r="C1080" s="162" t="s">
        <v>10576</v>
      </c>
      <c r="D1080" s="162" t="s">
        <v>52</v>
      </c>
      <c r="E1080" s="162">
        <v>8</v>
      </c>
      <c r="F1080" s="162" t="s">
        <v>41</v>
      </c>
      <c r="G1080" s="162" t="s">
        <v>70</v>
      </c>
      <c r="H1080" s="162" t="s">
        <v>69</v>
      </c>
    </row>
    <row r="1081" spans="1:8" hidden="1" x14ac:dyDescent="0.2">
      <c r="A1081" s="162" t="s">
        <v>4520</v>
      </c>
      <c r="B1081" s="162" t="s">
        <v>4520</v>
      </c>
      <c r="C1081" s="162" t="s">
        <v>10578</v>
      </c>
      <c r="D1081" s="162" t="s">
        <v>52</v>
      </c>
      <c r="E1081" s="162">
        <v>8</v>
      </c>
      <c r="F1081" s="162" t="s">
        <v>41</v>
      </c>
      <c r="G1081" s="162" t="s">
        <v>70</v>
      </c>
      <c r="H1081" s="162" t="s">
        <v>69</v>
      </c>
    </row>
    <row r="1082" spans="1:8" hidden="1" x14ac:dyDescent="0.2">
      <c r="A1082" s="162" t="s">
        <v>4600</v>
      </c>
      <c r="B1082" s="162" t="s">
        <v>4600</v>
      </c>
      <c r="C1082" s="162" t="s">
        <v>10583</v>
      </c>
      <c r="D1082" s="162" t="s">
        <v>52</v>
      </c>
      <c r="E1082" s="162">
        <v>8</v>
      </c>
      <c r="F1082" s="162" t="s">
        <v>41</v>
      </c>
      <c r="G1082" s="162" t="s">
        <v>70</v>
      </c>
      <c r="H1082" s="162" t="s">
        <v>69</v>
      </c>
    </row>
    <row r="1083" spans="1:8" hidden="1" x14ac:dyDescent="0.2">
      <c r="A1083" s="162" t="s">
        <v>10081</v>
      </c>
      <c r="B1083" s="162" t="s">
        <v>10081</v>
      </c>
      <c r="C1083" s="162" t="s">
        <v>10584</v>
      </c>
      <c r="D1083" s="162" t="s">
        <v>52</v>
      </c>
      <c r="E1083" s="162">
        <v>8</v>
      </c>
      <c r="F1083" s="162" t="s">
        <v>41</v>
      </c>
      <c r="G1083" s="162" t="s">
        <v>70</v>
      </c>
      <c r="H1083" s="162" t="s">
        <v>69</v>
      </c>
    </row>
    <row r="1084" spans="1:8" hidden="1" x14ac:dyDescent="0.2">
      <c r="A1084" s="162" t="s">
        <v>4662</v>
      </c>
      <c r="B1084" s="162" t="s">
        <v>4662</v>
      </c>
      <c r="C1084" s="162" t="s">
        <v>10586</v>
      </c>
      <c r="D1084" s="162" t="s">
        <v>52</v>
      </c>
      <c r="E1084" s="162">
        <v>8</v>
      </c>
      <c r="F1084" s="162" t="s">
        <v>41</v>
      </c>
      <c r="G1084" s="162" t="s">
        <v>70</v>
      </c>
      <c r="H1084" s="162" t="s">
        <v>69</v>
      </c>
    </row>
    <row r="1085" spans="1:8" hidden="1" x14ac:dyDescent="0.2">
      <c r="A1085" s="162" t="s">
        <v>4663</v>
      </c>
      <c r="B1085" s="162" t="s">
        <v>4663</v>
      </c>
      <c r="C1085" s="162" t="s">
        <v>10587</v>
      </c>
      <c r="D1085" s="162" t="s">
        <v>52</v>
      </c>
      <c r="E1085" s="162">
        <v>8</v>
      </c>
      <c r="F1085" s="162" t="s">
        <v>41</v>
      </c>
      <c r="G1085" s="162" t="s">
        <v>70</v>
      </c>
      <c r="H1085" s="162" t="s">
        <v>69</v>
      </c>
    </row>
    <row r="1086" spans="1:8" hidden="1" x14ac:dyDescent="0.2">
      <c r="A1086" s="162" t="s">
        <v>4650</v>
      </c>
      <c r="B1086" s="162" t="s">
        <v>4650</v>
      </c>
      <c r="C1086" s="162" t="s">
        <v>10588</v>
      </c>
      <c r="D1086" s="162" t="s">
        <v>52</v>
      </c>
      <c r="E1086" s="162">
        <v>8</v>
      </c>
      <c r="F1086" s="162" t="s">
        <v>41</v>
      </c>
      <c r="G1086" s="162" t="s">
        <v>70</v>
      </c>
      <c r="H1086" s="162" t="s">
        <v>69</v>
      </c>
    </row>
    <row r="1087" spans="1:8" hidden="1" x14ac:dyDescent="0.2">
      <c r="A1087" s="162" t="s">
        <v>4531</v>
      </c>
      <c r="B1087" s="162" t="s">
        <v>4531</v>
      </c>
      <c r="C1087" s="162" t="s">
        <v>10590</v>
      </c>
      <c r="D1087" s="162" t="s">
        <v>52</v>
      </c>
      <c r="E1087" s="162">
        <v>8</v>
      </c>
      <c r="F1087" s="162" t="s">
        <v>41</v>
      </c>
      <c r="G1087" s="162" t="s">
        <v>70</v>
      </c>
      <c r="H1087" s="162" t="s">
        <v>69</v>
      </c>
    </row>
    <row r="1088" spans="1:8" hidden="1" x14ac:dyDescent="0.2">
      <c r="A1088" s="162" t="s">
        <v>4528</v>
      </c>
      <c r="B1088" s="162" t="s">
        <v>4528</v>
      </c>
      <c r="C1088" s="162" t="s">
        <v>10591</v>
      </c>
      <c r="D1088" s="162" t="s">
        <v>52</v>
      </c>
      <c r="E1088" s="162">
        <v>8</v>
      </c>
      <c r="F1088" s="162" t="s">
        <v>41</v>
      </c>
      <c r="G1088" s="162" t="s">
        <v>70</v>
      </c>
      <c r="H1088" s="162" t="s">
        <v>69</v>
      </c>
    </row>
    <row r="1089" spans="1:8" hidden="1" x14ac:dyDescent="0.2">
      <c r="A1089" s="162" t="s">
        <v>4636</v>
      </c>
      <c r="B1089" s="162" t="s">
        <v>4636</v>
      </c>
      <c r="C1089" s="162" t="s">
        <v>10592</v>
      </c>
      <c r="D1089" s="162" t="s">
        <v>52</v>
      </c>
      <c r="E1089" s="162">
        <v>8</v>
      </c>
      <c r="F1089" s="162" t="s">
        <v>41</v>
      </c>
      <c r="G1089" s="162" t="s">
        <v>70</v>
      </c>
      <c r="H1089" s="162" t="s">
        <v>69</v>
      </c>
    </row>
    <row r="1090" spans="1:8" hidden="1" x14ac:dyDescent="0.2">
      <c r="A1090" s="162" t="s">
        <v>4535</v>
      </c>
      <c r="B1090" s="162" t="s">
        <v>4535</v>
      </c>
      <c r="C1090" s="162" t="s">
        <v>10593</v>
      </c>
      <c r="D1090" s="162" t="s">
        <v>52</v>
      </c>
      <c r="E1090" s="162">
        <v>8</v>
      </c>
      <c r="F1090" s="162" t="s">
        <v>41</v>
      </c>
      <c r="G1090" s="162" t="s">
        <v>70</v>
      </c>
      <c r="H1090" s="162" t="s">
        <v>69</v>
      </c>
    </row>
    <row r="1091" spans="1:8" hidden="1" x14ac:dyDescent="0.2">
      <c r="A1091" s="162" t="s">
        <v>4605</v>
      </c>
      <c r="B1091" s="162" t="s">
        <v>4605</v>
      </c>
      <c r="C1091" s="162" t="s">
        <v>10594</v>
      </c>
      <c r="D1091" s="162" t="s">
        <v>52</v>
      </c>
      <c r="E1091" s="162">
        <v>8</v>
      </c>
      <c r="F1091" s="162" t="s">
        <v>41</v>
      </c>
      <c r="G1091" s="162" t="s">
        <v>70</v>
      </c>
      <c r="H1091" s="162" t="s">
        <v>69</v>
      </c>
    </row>
    <row r="1092" spans="1:8" hidden="1" x14ac:dyDescent="0.2">
      <c r="A1092" s="162" t="s">
        <v>4526</v>
      </c>
      <c r="B1092" s="162" t="s">
        <v>4526</v>
      </c>
      <c r="C1092" s="162" t="s">
        <v>10597</v>
      </c>
      <c r="D1092" s="162" t="s">
        <v>52</v>
      </c>
      <c r="E1092" s="162">
        <v>8</v>
      </c>
      <c r="F1092" s="162" t="s">
        <v>41</v>
      </c>
      <c r="G1092" s="162" t="s">
        <v>70</v>
      </c>
      <c r="H1092" s="162" t="s">
        <v>69</v>
      </c>
    </row>
    <row r="1093" spans="1:8" hidden="1" x14ac:dyDescent="0.2">
      <c r="A1093" s="162" t="s">
        <v>4527</v>
      </c>
      <c r="B1093" s="162" t="s">
        <v>4527</v>
      </c>
      <c r="C1093" s="162" t="s">
        <v>10598</v>
      </c>
      <c r="D1093" s="162" t="s">
        <v>52</v>
      </c>
      <c r="E1093" s="162">
        <v>8</v>
      </c>
      <c r="F1093" s="162" t="s">
        <v>41</v>
      </c>
      <c r="G1093" s="162" t="s">
        <v>70</v>
      </c>
      <c r="H1093" s="162" t="s">
        <v>69</v>
      </c>
    </row>
    <row r="1094" spans="1:8" hidden="1" x14ac:dyDescent="0.2">
      <c r="A1094" s="162" t="s">
        <v>10094</v>
      </c>
      <c r="B1094" s="162" t="s">
        <v>10094</v>
      </c>
      <c r="C1094" s="162" t="s">
        <v>10623</v>
      </c>
      <c r="D1094" s="162" t="s">
        <v>4395</v>
      </c>
      <c r="E1094" s="162">
        <v>2</v>
      </c>
      <c r="F1094" s="162" t="s">
        <v>34</v>
      </c>
      <c r="G1094" s="162" t="s">
        <v>129</v>
      </c>
      <c r="H1094" s="162" t="s">
        <v>128</v>
      </c>
    </row>
    <row r="1095" spans="1:8" hidden="1" x14ac:dyDescent="0.2">
      <c r="A1095" s="162" t="s">
        <v>4620</v>
      </c>
      <c r="B1095" s="162" t="s">
        <v>4620</v>
      </c>
      <c r="C1095" s="162" t="s">
        <v>10599</v>
      </c>
      <c r="D1095" s="162" t="s">
        <v>52</v>
      </c>
      <c r="E1095" s="162">
        <v>8</v>
      </c>
      <c r="F1095" s="162" t="s">
        <v>41</v>
      </c>
      <c r="G1095" s="162" t="s">
        <v>70</v>
      </c>
      <c r="H1095" s="162" t="s">
        <v>69</v>
      </c>
    </row>
    <row r="1096" spans="1:8" hidden="1" x14ac:dyDescent="0.2">
      <c r="A1096" s="162" t="s">
        <v>10094</v>
      </c>
      <c r="B1096" s="162" t="s">
        <v>10094</v>
      </c>
      <c r="C1096" s="162" t="s">
        <v>10623</v>
      </c>
      <c r="D1096" s="162" t="s">
        <v>4395</v>
      </c>
      <c r="E1096" s="162">
        <v>1</v>
      </c>
      <c r="F1096" s="162" t="s">
        <v>31</v>
      </c>
      <c r="G1096" s="162" t="s">
        <v>131</v>
      </c>
      <c r="H1096" s="162" t="s">
        <v>130</v>
      </c>
    </row>
    <row r="1097" spans="1:8" hidden="1" x14ac:dyDescent="0.2">
      <c r="A1097" s="162" t="s">
        <v>4534</v>
      </c>
      <c r="B1097" s="162" t="s">
        <v>4534</v>
      </c>
      <c r="C1097" s="162" t="s">
        <v>10602</v>
      </c>
      <c r="D1097" s="162" t="s">
        <v>52</v>
      </c>
      <c r="E1097" s="162">
        <v>8</v>
      </c>
      <c r="F1097" s="162" t="s">
        <v>41</v>
      </c>
      <c r="G1097" s="162" t="s">
        <v>70</v>
      </c>
      <c r="H1097" s="162" t="s">
        <v>69</v>
      </c>
    </row>
    <row r="1098" spans="1:8" hidden="1" x14ac:dyDescent="0.2">
      <c r="A1098" s="162" t="s">
        <v>4542</v>
      </c>
      <c r="B1098" s="162" t="s">
        <v>4542</v>
      </c>
      <c r="C1098" s="162" t="s">
        <v>10604</v>
      </c>
      <c r="D1098" s="162" t="s">
        <v>52</v>
      </c>
      <c r="E1098" s="162">
        <v>8</v>
      </c>
      <c r="F1098" s="162" t="s">
        <v>41</v>
      </c>
      <c r="G1098" s="162" t="s">
        <v>70</v>
      </c>
      <c r="H1098" s="162" t="s">
        <v>69</v>
      </c>
    </row>
    <row r="1099" spans="1:8" hidden="1" x14ac:dyDescent="0.2">
      <c r="A1099" s="162" t="s">
        <v>4521</v>
      </c>
      <c r="B1099" s="162" t="s">
        <v>4521</v>
      </c>
      <c r="C1099" s="162" t="s">
        <v>10605</v>
      </c>
      <c r="D1099" s="162" t="s">
        <v>52</v>
      </c>
      <c r="E1099" s="162">
        <v>8</v>
      </c>
      <c r="F1099" s="162" t="s">
        <v>41</v>
      </c>
      <c r="G1099" s="162" t="s">
        <v>70</v>
      </c>
      <c r="H1099" s="162" t="s">
        <v>69</v>
      </c>
    </row>
    <row r="1100" spans="1:8" hidden="1" x14ac:dyDescent="0.2">
      <c r="A1100" s="162" t="s">
        <v>4661</v>
      </c>
      <c r="B1100" s="162" t="s">
        <v>4661</v>
      </c>
      <c r="C1100" s="162" t="s">
        <v>10606</v>
      </c>
      <c r="D1100" s="162" t="s">
        <v>52</v>
      </c>
      <c r="E1100" s="162">
        <v>8</v>
      </c>
      <c r="F1100" s="162" t="s">
        <v>41</v>
      </c>
      <c r="G1100" s="162" t="s">
        <v>70</v>
      </c>
      <c r="H1100" s="162" t="s">
        <v>69</v>
      </c>
    </row>
    <row r="1101" spans="1:8" hidden="1" x14ac:dyDescent="0.2">
      <c r="A1101" s="162" t="s">
        <v>4529</v>
      </c>
      <c r="B1101" s="162" t="s">
        <v>4529</v>
      </c>
      <c r="C1101" s="162" t="s">
        <v>10607</v>
      </c>
      <c r="D1101" s="162" t="s">
        <v>52</v>
      </c>
      <c r="E1101" s="162">
        <v>8</v>
      </c>
      <c r="F1101" s="162" t="s">
        <v>41</v>
      </c>
      <c r="G1101" s="162" t="s">
        <v>70</v>
      </c>
      <c r="H1101" s="162" t="s">
        <v>69</v>
      </c>
    </row>
    <row r="1102" spans="1:8" hidden="1" x14ac:dyDescent="0.2">
      <c r="A1102" s="162" t="s">
        <v>4689</v>
      </c>
      <c r="B1102" s="162" t="s">
        <v>4689</v>
      </c>
      <c r="C1102" s="162" t="s">
        <v>10620</v>
      </c>
      <c r="D1102" s="162" t="s">
        <v>52</v>
      </c>
      <c r="E1102" s="162">
        <v>8</v>
      </c>
      <c r="F1102" s="162" t="s">
        <v>41</v>
      </c>
      <c r="G1102" s="162" t="s">
        <v>70</v>
      </c>
      <c r="H1102" s="162" t="s">
        <v>69</v>
      </c>
    </row>
    <row r="1103" spans="1:8" hidden="1" x14ac:dyDescent="0.2">
      <c r="A1103" s="162" t="s">
        <v>10092</v>
      </c>
      <c r="B1103" s="162" t="s">
        <v>10092</v>
      </c>
      <c r="C1103" s="162" t="s">
        <v>10621</v>
      </c>
      <c r="D1103" s="162" t="s">
        <v>52</v>
      </c>
      <c r="E1103" s="162">
        <v>8</v>
      </c>
      <c r="F1103" s="162" t="s">
        <v>41</v>
      </c>
      <c r="G1103" s="162" t="s">
        <v>70</v>
      </c>
      <c r="H1103" s="162" t="s">
        <v>69</v>
      </c>
    </row>
    <row r="1104" spans="1:8" hidden="1" x14ac:dyDescent="0.2">
      <c r="A1104" s="162" t="s">
        <v>10093</v>
      </c>
      <c r="B1104" s="162" t="s">
        <v>10093</v>
      </c>
      <c r="C1104" s="162" t="s">
        <v>10622</v>
      </c>
      <c r="D1104" s="162" t="s">
        <v>52</v>
      </c>
      <c r="E1104" s="162">
        <v>8</v>
      </c>
      <c r="F1104" s="162" t="s">
        <v>41</v>
      </c>
      <c r="G1104" s="162" t="s">
        <v>70</v>
      </c>
      <c r="H1104" s="162" t="s">
        <v>69</v>
      </c>
    </row>
    <row r="1105" spans="1:8" hidden="1" x14ac:dyDescent="0.2">
      <c r="A1105" s="162" t="s">
        <v>10094</v>
      </c>
      <c r="B1105" s="162" t="s">
        <v>10094</v>
      </c>
      <c r="C1105" s="162" t="s">
        <v>10623</v>
      </c>
      <c r="D1105" s="162" t="s">
        <v>52</v>
      </c>
      <c r="E1105" s="162">
        <v>8</v>
      </c>
      <c r="F1105" s="162" t="s">
        <v>41</v>
      </c>
      <c r="G1105" s="162" t="s">
        <v>70</v>
      </c>
      <c r="H1105" s="162" t="s">
        <v>69</v>
      </c>
    </row>
    <row r="1106" spans="1:8" hidden="1" x14ac:dyDescent="0.2">
      <c r="A1106" s="162" t="s">
        <v>10096</v>
      </c>
      <c r="B1106" s="162" t="s">
        <v>10096</v>
      </c>
      <c r="C1106" s="162" t="s">
        <v>10625</v>
      </c>
      <c r="D1106" s="162" t="s">
        <v>52</v>
      </c>
      <c r="E1106" s="162">
        <v>8</v>
      </c>
      <c r="F1106" s="162" t="s">
        <v>41</v>
      </c>
      <c r="G1106" s="162" t="s">
        <v>70</v>
      </c>
      <c r="H1106" s="162" t="s">
        <v>69</v>
      </c>
    </row>
    <row r="1107" spans="1:8" hidden="1" x14ac:dyDescent="0.2">
      <c r="A1107" s="162" t="s">
        <v>10097</v>
      </c>
      <c r="B1107" s="162" t="s">
        <v>10097</v>
      </c>
      <c r="C1107" s="162" t="s">
        <v>10626</v>
      </c>
      <c r="D1107" s="162" t="s">
        <v>52</v>
      </c>
      <c r="E1107" s="162">
        <v>8</v>
      </c>
      <c r="F1107" s="162" t="s">
        <v>41</v>
      </c>
      <c r="G1107" s="162" t="s">
        <v>70</v>
      </c>
      <c r="H1107" s="162" t="s">
        <v>69</v>
      </c>
    </row>
    <row r="1108" spans="1:8" hidden="1" x14ac:dyDescent="0.2">
      <c r="A1108" s="162" t="s">
        <v>10099</v>
      </c>
      <c r="B1108" s="162" t="s">
        <v>10099</v>
      </c>
      <c r="C1108" s="162" t="s">
        <v>10628</v>
      </c>
      <c r="D1108" s="162" t="s">
        <v>52</v>
      </c>
      <c r="E1108" s="162">
        <v>8</v>
      </c>
      <c r="F1108" s="162" t="s">
        <v>41</v>
      </c>
      <c r="G1108" s="162" t="s">
        <v>70</v>
      </c>
      <c r="H1108" s="162" t="s">
        <v>69</v>
      </c>
    </row>
    <row r="1109" spans="1:8" hidden="1" x14ac:dyDescent="0.2">
      <c r="A1109" s="162" t="s">
        <v>4651</v>
      </c>
      <c r="B1109" s="162" t="s">
        <v>4651</v>
      </c>
      <c r="C1109" s="162" t="s">
        <v>10629</v>
      </c>
      <c r="D1109" s="162" t="s">
        <v>52</v>
      </c>
      <c r="E1109" s="162">
        <v>8</v>
      </c>
      <c r="F1109" s="162" t="s">
        <v>41</v>
      </c>
      <c r="G1109" s="162" t="s">
        <v>70</v>
      </c>
      <c r="H1109" s="162" t="s">
        <v>69</v>
      </c>
    </row>
    <row r="1110" spans="1:8" hidden="1" x14ac:dyDescent="0.2">
      <c r="A1110" s="162" t="s">
        <v>4688</v>
      </c>
      <c r="B1110" s="162" t="s">
        <v>4688</v>
      </c>
      <c r="C1110" s="162" t="s">
        <v>10630</v>
      </c>
      <c r="D1110" s="162" t="s">
        <v>52</v>
      </c>
      <c r="E1110" s="162">
        <v>8</v>
      </c>
      <c r="F1110" s="162" t="s">
        <v>41</v>
      </c>
      <c r="G1110" s="162" t="s">
        <v>70</v>
      </c>
      <c r="H1110" s="162" t="s">
        <v>69</v>
      </c>
    </row>
    <row r="1111" spans="1:8" hidden="1" x14ac:dyDescent="0.2">
      <c r="A1111" s="162" t="s">
        <v>10100</v>
      </c>
      <c r="B1111" s="162" t="s">
        <v>10100</v>
      </c>
      <c r="C1111" s="162" t="s">
        <v>10631</v>
      </c>
      <c r="D1111" s="162" t="s">
        <v>52</v>
      </c>
      <c r="E1111" s="162">
        <v>8</v>
      </c>
      <c r="F1111" s="162" t="s">
        <v>41</v>
      </c>
      <c r="G1111" s="162" t="s">
        <v>70</v>
      </c>
      <c r="H1111" s="162" t="s">
        <v>69</v>
      </c>
    </row>
    <row r="1112" spans="1:8" hidden="1" x14ac:dyDescent="0.2">
      <c r="A1112" s="162" t="s">
        <v>10101</v>
      </c>
      <c r="B1112" s="162" t="s">
        <v>10101</v>
      </c>
      <c r="C1112" s="162" t="s">
        <v>10632</v>
      </c>
      <c r="D1112" s="162" t="s">
        <v>52</v>
      </c>
      <c r="E1112" s="162">
        <v>8</v>
      </c>
      <c r="F1112" s="162" t="s">
        <v>41</v>
      </c>
      <c r="G1112" s="162" t="s">
        <v>70</v>
      </c>
      <c r="H1112" s="162" t="s">
        <v>69</v>
      </c>
    </row>
    <row r="1113" spans="1:8" hidden="1" x14ac:dyDescent="0.2">
      <c r="A1113" s="162" t="s">
        <v>10097</v>
      </c>
      <c r="B1113" s="162" t="s">
        <v>10097</v>
      </c>
      <c r="C1113" s="162" t="s">
        <v>10626</v>
      </c>
      <c r="D1113" s="162" t="s">
        <v>4395</v>
      </c>
      <c r="E1113" s="162">
        <v>2</v>
      </c>
      <c r="F1113" s="162" t="s">
        <v>34</v>
      </c>
      <c r="G1113" s="162" t="s">
        <v>129</v>
      </c>
      <c r="H1113" s="162" t="s">
        <v>128</v>
      </c>
    </row>
    <row r="1114" spans="1:8" hidden="1" x14ac:dyDescent="0.2">
      <c r="A1114" s="162" t="s">
        <v>4687</v>
      </c>
      <c r="B1114" s="162" t="s">
        <v>4687</v>
      </c>
      <c r="C1114" s="162" t="s">
        <v>10633</v>
      </c>
      <c r="D1114" s="162" t="s">
        <v>52</v>
      </c>
      <c r="E1114" s="162">
        <v>8</v>
      </c>
      <c r="F1114" s="162" t="s">
        <v>41</v>
      </c>
      <c r="G1114" s="162" t="s">
        <v>70</v>
      </c>
      <c r="H1114" s="162" t="s">
        <v>69</v>
      </c>
    </row>
    <row r="1115" spans="1:8" hidden="1" x14ac:dyDescent="0.2">
      <c r="A1115" s="162" t="s">
        <v>10097</v>
      </c>
      <c r="B1115" s="162" t="s">
        <v>10097</v>
      </c>
      <c r="C1115" s="162" t="s">
        <v>10626</v>
      </c>
      <c r="D1115" s="162" t="s">
        <v>4395</v>
      </c>
      <c r="E1115" s="162">
        <v>1</v>
      </c>
      <c r="F1115" s="162" t="s">
        <v>31</v>
      </c>
      <c r="G1115" s="162" t="s">
        <v>131</v>
      </c>
      <c r="H1115" s="162" t="s">
        <v>130</v>
      </c>
    </row>
    <row r="1116" spans="1:8" hidden="1" x14ac:dyDescent="0.2">
      <c r="A1116" s="162" t="s">
        <v>10102</v>
      </c>
      <c r="B1116" s="162" t="s">
        <v>10102</v>
      </c>
      <c r="C1116" s="162" t="s">
        <v>10634</v>
      </c>
      <c r="D1116" s="162" t="s">
        <v>52</v>
      </c>
      <c r="E1116" s="162">
        <v>8</v>
      </c>
      <c r="F1116" s="162" t="s">
        <v>41</v>
      </c>
      <c r="G1116" s="162" t="s">
        <v>70</v>
      </c>
      <c r="H1116" s="162" t="s">
        <v>69</v>
      </c>
    </row>
    <row r="1117" spans="1:8" hidden="1" x14ac:dyDescent="0.2">
      <c r="A1117" s="162" t="s">
        <v>10103</v>
      </c>
      <c r="B1117" s="162" t="s">
        <v>10103</v>
      </c>
      <c r="C1117" s="162" t="s">
        <v>10635</v>
      </c>
      <c r="D1117" s="162" t="s">
        <v>52</v>
      </c>
      <c r="E1117" s="162">
        <v>8</v>
      </c>
      <c r="F1117" s="162" t="s">
        <v>41</v>
      </c>
      <c r="G1117" s="162" t="s">
        <v>70</v>
      </c>
      <c r="H1117" s="162" t="s">
        <v>69</v>
      </c>
    </row>
    <row r="1118" spans="1:8" hidden="1" x14ac:dyDescent="0.2">
      <c r="A1118" s="162" t="s">
        <v>4631</v>
      </c>
      <c r="B1118" s="162" t="s">
        <v>4631</v>
      </c>
      <c r="C1118" s="162" t="s">
        <v>10374</v>
      </c>
      <c r="D1118" s="162" t="s">
        <v>52</v>
      </c>
      <c r="E1118" s="162">
        <v>9</v>
      </c>
      <c r="F1118" s="162" t="s">
        <v>66</v>
      </c>
      <c r="G1118" s="162" t="s">
        <v>68</v>
      </c>
      <c r="H1118" s="162" t="s">
        <v>67</v>
      </c>
    </row>
    <row r="1119" spans="1:8" hidden="1" x14ac:dyDescent="0.2">
      <c r="A1119" s="162" t="s">
        <v>4632</v>
      </c>
      <c r="B1119" s="162" t="s">
        <v>4632</v>
      </c>
      <c r="C1119" s="162" t="s">
        <v>10377</v>
      </c>
      <c r="D1119" s="162" t="s">
        <v>52</v>
      </c>
      <c r="E1119" s="162">
        <v>9</v>
      </c>
      <c r="F1119" s="162" t="s">
        <v>66</v>
      </c>
      <c r="G1119" s="162" t="s">
        <v>68</v>
      </c>
      <c r="H1119" s="162" t="s">
        <v>67</v>
      </c>
    </row>
    <row r="1120" spans="1:8" hidden="1" x14ac:dyDescent="0.2">
      <c r="A1120" s="162" t="s">
        <v>4530</v>
      </c>
      <c r="B1120" s="162" t="s">
        <v>4530</v>
      </c>
      <c r="C1120" s="162" t="s">
        <v>10572</v>
      </c>
      <c r="D1120" s="162" t="s">
        <v>52</v>
      </c>
      <c r="E1120" s="162">
        <v>9</v>
      </c>
      <c r="F1120" s="162" t="s">
        <v>66</v>
      </c>
      <c r="G1120" s="162" t="s">
        <v>68</v>
      </c>
      <c r="H1120" s="162" t="s">
        <v>67</v>
      </c>
    </row>
    <row r="1121" spans="1:8" hidden="1" x14ac:dyDescent="0.2">
      <c r="A1121" s="162" t="s">
        <v>4543</v>
      </c>
      <c r="B1121" s="162" t="s">
        <v>4543</v>
      </c>
      <c r="C1121" s="162" t="s">
        <v>10573</v>
      </c>
      <c r="D1121" s="162" t="s">
        <v>52</v>
      </c>
      <c r="E1121" s="162">
        <v>9</v>
      </c>
      <c r="F1121" s="162" t="s">
        <v>66</v>
      </c>
      <c r="G1121" s="162" t="s">
        <v>68</v>
      </c>
      <c r="H1121" s="162" t="s">
        <v>67</v>
      </c>
    </row>
    <row r="1122" spans="1:8" hidden="1" x14ac:dyDescent="0.2">
      <c r="A1122" s="162" t="s">
        <v>10079</v>
      </c>
      <c r="B1122" s="162" t="s">
        <v>10079</v>
      </c>
      <c r="C1122" s="162" t="s">
        <v>10574</v>
      </c>
      <c r="D1122" s="162" t="s">
        <v>52</v>
      </c>
      <c r="E1122" s="162">
        <v>9</v>
      </c>
      <c r="F1122" s="162" t="s">
        <v>66</v>
      </c>
      <c r="G1122" s="162" t="s">
        <v>68</v>
      </c>
      <c r="H1122" s="162" t="s">
        <v>67</v>
      </c>
    </row>
    <row r="1123" spans="1:8" hidden="1" x14ac:dyDescent="0.2">
      <c r="A1123" s="162" t="s">
        <v>10098</v>
      </c>
      <c r="B1123" s="162" t="s">
        <v>10098</v>
      </c>
      <c r="C1123" s="162" t="s">
        <v>10627</v>
      </c>
      <c r="D1123" s="162" t="s">
        <v>4395</v>
      </c>
      <c r="E1123" s="162">
        <v>2</v>
      </c>
      <c r="F1123" s="162" t="s">
        <v>34</v>
      </c>
      <c r="G1123" s="162" t="s">
        <v>129</v>
      </c>
      <c r="H1123" s="162" t="s">
        <v>128</v>
      </c>
    </row>
    <row r="1124" spans="1:8" hidden="1" x14ac:dyDescent="0.2">
      <c r="A1124" s="162" t="s">
        <v>4684</v>
      </c>
      <c r="B1124" s="162" t="s">
        <v>4684</v>
      </c>
      <c r="C1124" s="162" t="s">
        <v>10576</v>
      </c>
      <c r="D1124" s="162" t="s">
        <v>52</v>
      </c>
      <c r="E1124" s="162">
        <v>9</v>
      </c>
      <c r="F1124" s="162" t="s">
        <v>66</v>
      </c>
      <c r="G1124" s="162" t="s">
        <v>68</v>
      </c>
      <c r="H1124" s="162" t="s">
        <v>67</v>
      </c>
    </row>
    <row r="1125" spans="1:8" hidden="1" x14ac:dyDescent="0.2">
      <c r="A1125" s="162" t="s">
        <v>10098</v>
      </c>
      <c r="B1125" s="162" t="s">
        <v>10098</v>
      </c>
      <c r="C1125" s="162" t="s">
        <v>10627</v>
      </c>
      <c r="D1125" s="162" t="s">
        <v>4395</v>
      </c>
      <c r="E1125" s="162">
        <v>1</v>
      </c>
      <c r="F1125" s="162" t="s">
        <v>31</v>
      </c>
      <c r="G1125" s="162" t="s">
        <v>131</v>
      </c>
      <c r="H1125" s="162" t="s">
        <v>130</v>
      </c>
    </row>
    <row r="1126" spans="1:8" hidden="1" x14ac:dyDescent="0.2">
      <c r="A1126" s="162" t="s">
        <v>4520</v>
      </c>
      <c r="B1126" s="162" t="s">
        <v>4520</v>
      </c>
      <c r="C1126" s="162" t="s">
        <v>10578</v>
      </c>
      <c r="D1126" s="162" t="s">
        <v>52</v>
      </c>
      <c r="E1126" s="162">
        <v>9</v>
      </c>
      <c r="F1126" s="162" t="s">
        <v>66</v>
      </c>
      <c r="G1126" s="162" t="s">
        <v>68</v>
      </c>
      <c r="H1126" s="162" t="s">
        <v>67</v>
      </c>
    </row>
    <row r="1127" spans="1:8" hidden="1" x14ac:dyDescent="0.2">
      <c r="A1127" s="162" t="s">
        <v>4600</v>
      </c>
      <c r="B1127" s="162" t="s">
        <v>4600</v>
      </c>
      <c r="C1127" s="162" t="s">
        <v>10583</v>
      </c>
      <c r="D1127" s="162" t="s">
        <v>52</v>
      </c>
      <c r="E1127" s="162">
        <v>9</v>
      </c>
      <c r="F1127" s="162" t="s">
        <v>66</v>
      </c>
      <c r="G1127" s="162" t="s">
        <v>68</v>
      </c>
      <c r="H1127" s="162" t="s">
        <v>67</v>
      </c>
    </row>
    <row r="1128" spans="1:8" hidden="1" x14ac:dyDescent="0.2">
      <c r="A1128" s="162" t="s">
        <v>10081</v>
      </c>
      <c r="B1128" s="162" t="s">
        <v>10081</v>
      </c>
      <c r="C1128" s="162" t="s">
        <v>10584</v>
      </c>
      <c r="D1128" s="162" t="s">
        <v>52</v>
      </c>
      <c r="E1128" s="162">
        <v>9</v>
      </c>
      <c r="F1128" s="162" t="s">
        <v>66</v>
      </c>
      <c r="G1128" s="162" t="s">
        <v>68</v>
      </c>
      <c r="H1128" s="162" t="s">
        <v>67</v>
      </c>
    </row>
    <row r="1129" spans="1:8" hidden="1" x14ac:dyDescent="0.2">
      <c r="A1129" s="162" t="s">
        <v>10099</v>
      </c>
      <c r="B1129" s="162" t="s">
        <v>10099</v>
      </c>
      <c r="C1129" s="162" t="s">
        <v>10628</v>
      </c>
      <c r="D1129" s="162" t="s">
        <v>4395</v>
      </c>
      <c r="E1129" s="162">
        <v>2</v>
      </c>
      <c r="F1129" s="162" t="s">
        <v>34</v>
      </c>
      <c r="G1129" s="162" t="s">
        <v>129</v>
      </c>
      <c r="H1129" s="162" t="s">
        <v>128</v>
      </c>
    </row>
    <row r="1130" spans="1:8" hidden="1" x14ac:dyDescent="0.2">
      <c r="A1130" s="162" t="s">
        <v>4662</v>
      </c>
      <c r="B1130" s="162" t="s">
        <v>4662</v>
      </c>
      <c r="C1130" s="162" t="s">
        <v>10586</v>
      </c>
      <c r="D1130" s="162" t="s">
        <v>52</v>
      </c>
      <c r="E1130" s="162">
        <v>9</v>
      </c>
      <c r="F1130" s="162" t="s">
        <v>66</v>
      </c>
      <c r="G1130" s="162" t="s">
        <v>68</v>
      </c>
      <c r="H1130" s="162" t="s">
        <v>67</v>
      </c>
    </row>
    <row r="1131" spans="1:8" hidden="1" x14ac:dyDescent="0.2">
      <c r="A1131" s="162" t="s">
        <v>10099</v>
      </c>
      <c r="B1131" s="162" t="s">
        <v>10099</v>
      </c>
      <c r="C1131" s="162" t="s">
        <v>10628</v>
      </c>
      <c r="D1131" s="162" t="s">
        <v>4395</v>
      </c>
      <c r="E1131" s="162">
        <v>1</v>
      </c>
      <c r="F1131" s="162" t="s">
        <v>31</v>
      </c>
      <c r="G1131" s="162" t="s">
        <v>131</v>
      </c>
      <c r="H1131" s="162" t="s">
        <v>130</v>
      </c>
    </row>
    <row r="1132" spans="1:8" hidden="1" x14ac:dyDescent="0.2">
      <c r="A1132" s="162" t="s">
        <v>4663</v>
      </c>
      <c r="B1132" s="162" t="s">
        <v>4663</v>
      </c>
      <c r="C1132" s="162" t="s">
        <v>10587</v>
      </c>
      <c r="D1132" s="162" t="s">
        <v>52</v>
      </c>
      <c r="E1132" s="162">
        <v>9</v>
      </c>
      <c r="F1132" s="162" t="s">
        <v>66</v>
      </c>
      <c r="G1132" s="162" t="s">
        <v>68</v>
      </c>
      <c r="H1132" s="162" t="s">
        <v>67</v>
      </c>
    </row>
    <row r="1133" spans="1:8" hidden="1" x14ac:dyDescent="0.2">
      <c r="A1133" s="162" t="s">
        <v>4650</v>
      </c>
      <c r="B1133" s="162" t="s">
        <v>4650</v>
      </c>
      <c r="C1133" s="162" t="s">
        <v>10588</v>
      </c>
      <c r="D1133" s="162" t="s">
        <v>52</v>
      </c>
      <c r="E1133" s="162">
        <v>9</v>
      </c>
      <c r="F1133" s="162" t="s">
        <v>66</v>
      </c>
      <c r="G1133" s="162" t="s">
        <v>68</v>
      </c>
      <c r="H1133" s="162" t="s">
        <v>67</v>
      </c>
    </row>
    <row r="1134" spans="1:8" hidden="1" x14ac:dyDescent="0.2">
      <c r="A1134" s="162" t="s">
        <v>4522</v>
      </c>
      <c r="B1134" s="162" t="s">
        <v>4522</v>
      </c>
      <c r="C1134" s="162" t="s">
        <v>10589</v>
      </c>
      <c r="D1134" s="162" t="s">
        <v>52</v>
      </c>
      <c r="E1134" s="162">
        <v>9</v>
      </c>
      <c r="F1134" s="162" t="s">
        <v>66</v>
      </c>
      <c r="G1134" s="162" t="s">
        <v>68</v>
      </c>
      <c r="H1134" s="162" t="s">
        <v>67</v>
      </c>
    </row>
    <row r="1135" spans="1:8" hidden="1" x14ac:dyDescent="0.2">
      <c r="A1135" s="162" t="s">
        <v>4531</v>
      </c>
      <c r="B1135" s="162" t="s">
        <v>4531</v>
      </c>
      <c r="C1135" s="162" t="s">
        <v>10590</v>
      </c>
      <c r="D1135" s="162" t="s">
        <v>52</v>
      </c>
      <c r="E1135" s="162">
        <v>9</v>
      </c>
      <c r="F1135" s="162" t="s">
        <v>66</v>
      </c>
      <c r="G1135" s="162" t="s">
        <v>68</v>
      </c>
      <c r="H1135" s="162" t="s">
        <v>67</v>
      </c>
    </row>
    <row r="1136" spans="1:8" hidden="1" x14ac:dyDescent="0.2">
      <c r="A1136" s="162" t="s">
        <v>4528</v>
      </c>
      <c r="B1136" s="162" t="s">
        <v>4528</v>
      </c>
      <c r="C1136" s="162" t="s">
        <v>10591</v>
      </c>
      <c r="D1136" s="162" t="s">
        <v>52</v>
      </c>
      <c r="E1136" s="162">
        <v>9</v>
      </c>
      <c r="F1136" s="162" t="s">
        <v>66</v>
      </c>
      <c r="G1136" s="162" t="s">
        <v>68</v>
      </c>
      <c r="H1136" s="162" t="s">
        <v>67</v>
      </c>
    </row>
    <row r="1137" spans="1:8" hidden="1" x14ac:dyDescent="0.2">
      <c r="A1137" s="162" t="s">
        <v>4636</v>
      </c>
      <c r="B1137" s="162" t="s">
        <v>4636</v>
      </c>
      <c r="C1137" s="162" t="s">
        <v>10592</v>
      </c>
      <c r="D1137" s="162" t="s">
        <v>52</v>
      </c>
      <c r="E1137" s="162">
        <v>9</v>
      </c>
      <c r="F1137" s="162" t="s">
        <v>66</v>
      </c>
      <c r="G1137" s="162" t="s">
        <v>68</v>
      </c>
      <c r="H1137" s="162" t="s">
        <v>67</v>
      </c>
    </row>
    <row r="1138" spans="1:8" hidden="1" x14ac:dyDescent="0.2">
      <c r="A1138" s="162" t="s">
        <v>4535</v>
      </c>
      <c r="B1138" s="162" t="s">
        <v>4535</v>
      </c>
      <c r="C1138" s="162" t="s">
        <v>10593</v>
      </c>
      <c r="D1138" s="162" t="s">
        <v>52</v>
      </c>
      <c r="E1138" s="162">
        <v>9</v>
      </c>
      <c r="F1138" s="162" t="s">
        <v>66</v>
      </c>
      <c r="G1138" s="162" t="s">
        <v>68</v>
      </c>
      <c r="H1138" s="162" t="s">
        <v>67</v>
      </c>
    </row>
    <row r="1139" spans="1:8" hidden="1" x14ac:dyDescent="0.2">
      <c r="A1139" s="162" t="s">
        <v>4605</v>
      </c>
      <c r="B1139" s="162" t="s">
        <v>4605</v>
      </c>
      <c r="C1139" s="162" t="s">
        <v>10594</v>
      </c>
      <c r="D1139" s="162" t="s">
        <v>52</v>
      </c>
      <c r="E1139" s="162">
        <v>9</v>
      </c>
      <c r="F1139" s="162" t="s">
        <v>66</v>
      </c>
      <c r="G1139" s="162" t="s">
        <v>68</v>
      </c>
      <c r="H1139" s="162" t="s">
        <v>67</v>
      </c>
    </row>
    <row r="1140" spans="1:8" hidden="1" x14ac:dyDescent="0.2">
      <c r="A1140" s="162" t="s">
        <v>4526</v>
      </c>
      <c r="B1140" s="162" t="s">
        <v>4526</v>
      </c>
      <c r="C1140" s="162" t="s">
        <v>10597</v>
      </c>
      <c r="D1140" s="162" t="s">
        <v>52</v>
      </c>
      <c r="E1140" s="162">
        <v>9</v>
      </c>
      <c r="F1140" s="162" t="s">
        <v>66</v>
      </c>
      <c r="G1140" s="162" t="s">
        <v>68</v>
      </c>
      <c r="H1140" s="162" t="s">
        <v>67</v>
      </c>
    </row>
    <row r="1141" spans="1:8" hidden="1" x14ac:dyDescent="0.2">
      <c r="A1141" s="162" t="s">
        <v>4527</v>
      </c>
      <c r="B1141" s="162" t="s">
        <v>4527</v>
      </c>
      <c r="C1141" s="162" t="s">
        <v>10598</v>
      </c>
      <c r="D1141" s="162" t="s">
        <v>52</v>
      </c>
      <c r="E1141" s="162">
        <v>9</v>
      </c>
      <c r="F1141" s="162" t="s">
        <v>66</v>
      </c>
      <c r="G1141" s="162" t="s">
        <v>68</v>
      </c>
      <c r="H1141" s="162" t="s">
        <v>67</v>
      </c>
    </row>
    <row r="1142" spans="1:8" hidden="1" x14ac:dyDescent="0.2">
      <c r="A1142" s="162" t="s">
        <v>4620</v>
      </c>
      <c r="B1142" s="162" t="s">
        <v>4620</v>
      </c>
      <c r="C1142" s="162" t="s">
        <v>10599</v>
      </c>
      <c r="D1142" s="162" t="s">
        <v>52</v>
      </c>
      <c r="E1142" s="162">
        <v>9</v>
      </c>
      <c r="F1142" s="162" t="s">
        <v>66</v>
      </c>
      <c r="G1142" s="162" t="s">
        <v>68</v>
      </c>
      <c r="H1142" s="162" t="s">
        <v>67</v>
      </c>
    </row>
    <row r="1143" spans="1:8" hidden="1" x14ac:dyDescent="0.2">
      <c r="A1143" s="162" t="s">
        <v>4534</v>
      </c>
      <c r="B1143" s="162" t="s">
        <v>4534</v>
      </c>
      <c r="C1143" s="162" t="s">
        <v>10602</v>
      </c>
      <c r="D1143" s="162" t="s">
        <v>52</v>
      </c>
      <c r="E1143" s="162">
        <v>9</v>
      </c>
      <c r="F1143" s="162" t="s">
        <v>66</v>
      </c>
      <c r="G1143" s="162" t="s">
        <v>68</v>
      </c>
      <c r="H1143" s="162" t="s">
        <v>67</v>
      </c>
    </row>
    <row r="1144" spans="1:8" hidden="1" x14ac:dyDescent="0.2">
      <c r="A1144" s="162" t="s">
        <v>4542</v>
      </c>
      <c r="B1144" s="162" t="s">
        <v>4542</v>
      </c>
      <c r="C1144" s="162" t="s">
        <v>10604</v>
      </c>
      <c r="D1144" s="162" t="s">
        <v>52</v>
      </c>
      <c r="E1144" s="162">
        <v>9</v>
      </c>
      <c r="F1144" s="162" t="s">
        <v>66</v>
      </c>
      <c r="G1144" s="162" t="s">
        <v>68</v>
      </c>
      <c r="H1144" s="162" t="s">
        <v>67</v>
      </c>
    </row>
    <row r="1145" spans="1:8" hidden="1" x14ac:dyDescent="0.2">
      <c r="A1145" s="162" t="s">
        <v>4521</v>
      </c>
      <c r="B1145" s="162" t="s">
        <v>4521</v>
      </c>
      <c r="C1145" s="162" t="s">
        <v>10605</v>
      </c>
      <c r="D1145" s="162" t="s">
        <v>52</v>
      </c>
      <c r="E1145" s="162">
        <v>9</v>
      </c>
      <c r="F1145" s="162" t="s">
        <v>66</v>
      </c>
      <c r="G1145" s="162" t="s">
        <v>68</v>
      </c>
      <c r="H1145" s="162" t="s">
        <v>67</v>
      </c>
    </row>
    <row r="1146" spans="1:8" hidden="1" x14ac:dyDescent="0.2">
      <c r="A1146" s="162" t="s">
        <v>4661</v>
      </c>
      <c r="B1146" s="162" t="s">
        <v>4661</v>
      </c>
      <c r="C1146" s="162" t="s">
        <v>10606</v>
      </c>
      <c r="D1146" s="162" t="s">
        <v>52</v>
      </c>
      <c r="E1146" s="162">
        <v>9</v>
      </c>
      <c r="F1146" s="162" t="s">
        <v>66</v>
      </c>
      <c r="G1146" s="162" t="s">
        <v>68</v>
      </c>
      <c r="H1146" s="162" t="s">
        <v>67</v>
      </c>
    </row>
    <row r="1147" spans="1:8" hidden="1" x14ac:dyDescent="0.2">
      <c r="A1147" s="162" t="s">
        <v>4529</v>
      </c>
      <c r="B1147" s="162" t="s">
        <v>4529</v>
      </c>
      <c r="C1147" s="162" t="s">
        <v>10607</v>
      </c>
      <c r="D1147" s="162" t="s">
        <v>52</v>
      </c>
      <c r="E1147" s="162">
        <v>9</v>
      </c>
      <c r="F1147" s="162" t="s">
        <v>66</v>
      </c>
      <c r="G1147" s="162" t="s">
        <v>68</v>
      </c>
      <c r="H1147" s="162" t="s">
        <v>67</v>
      </c>
    </row>
    <row r="1148" spans="1:8" hidden="1" x14ac:dyDescent="0.2">
      <c r="A1148" s="162" t="s">
        <v>4669</v>
      </c>
      <c r="B1148" s="162" t="s">
        <v>4669</v>
      </c>
      <c r="C1148" s="162" t="s">
        <v>10612</v>
      </c>
      <c r="D1148" s="162" t="s">
        <v>52</v>
      </c>
      <c r="E1148" s="162">
        <v>9</v>
      </c>
      <c r="F1148" s="162" t="s">
        <v>66</v>
      </c>
      <c r="G1148" s="162" t="s">
        <v>68</v>
      </c>
      <c r="H1148" s="162" t="s">
        <v>67</v>
      </c>
    </row>
    <row r="1149" spans="1:8" hidden="1" x14ac:dyDescent="0.2">
      <c r="A1149" s="162" t="s">
        <v>4689</v>
      </c>
      <c r="B1149" s="162" t="s">
        <v>4689</v>
      </c>
      <c r="C1149" s="162" t="s">
        <v>10620</v>
      </c>
      <c r="D1149" s="162" t="s">
        <v>52</v>
      </c>
      <c r="E1149" s="162">
        <v>9</v>
      </c>
      <c r="F1149" s="162" t="s">
        <v>66</v>
      </c>
      <c r="G1149" s="162" t="s">
        <v>68</v>
      </c>
      <c r="H1149" s="162" t="s">
        <v>67</v>
      </c>
    </row>
    <row r="1150" spans="1:8" hidden="1" x14ac:dyDescent="0.2">
      <c r="A1150" s="162" t="s">
        <v>10092</v>
      </c>
      <c r="B1150" s="162" t="s">
        <v>10092</v>
      </c>
      <c r="C1150" s="162" t="s">
        <v>10621</v>
      </c>
      <c r="D1150" s="162" t="s">
        <v>52</v>
      </c>
      <c r="E1150" s="162">
        <v>9</v>
      </c>
      <c r="F1150" s="162" t="s">
        <v>66</v>
      </c>
      <c r="G1150" s="162" t="s">
        <v>68</v>
      </c>
      <c r="H1150" s="162" t="s">
        <v>67</v>
      </c>
    </row>
    <row r="1151" spans="1:8" hidden="1" x14ac:dyDescent="0.2">
      <c r="A1151" s="162" t="s">
        <v>10093</v>
      </c>
      <c r="B1151" s="162" t="s">
        <v>10093</v>
      </c>
      <c r="C1151" s="162" t="s">
        <v>10622</v>
      </c>
      <c r="D1151" s="162" t="s">
        <v>52</v>
      </c>
      <c r="E1151" s="162">
        <v>9</v>
      </c>
      <c r="F1151" s="162" t="s">
        <v>66</v>
      </c>
      <c r="G1151" s="162" t="s">
        <v>68</v>
      </c>
      <c r="H1151" s="162" t="s">
        <v>67</v>
      </c>
    </row>
    <row r="1152" spans="1:8" hidden="1" x14ac:dyDescent="0.2">
      <c r="A1152" s="162" t="s">
        <v>10094</v>
      </c>
      <c r="B1152" s="162" t="s">
        <v>10094</v>
      </c>
      <c r="C1152" s="162" t="s">
        <v>10623</v>
      </c>
      <c r="D1152" s="162" t="s">
        <v>52</v>
      </c>
      <c r="E1152" s="162">
        <v>9</v>
      </c>
      <c r="F1152" s="162" t="s">
        <v>66</v>
      </c>
      <c r="G1152" s="162" t="s">
        <v>68</v>
      </c>
      <c r="H1152" s="162" t="s">
        <v>67</v>
      </c>
    </row>
    <row r="1153" spans="1:8" hidden="1" x14ac:dyDescent="0.2">
      <c r="A1153" s="162" t="s">
        <v>10101</v>
      </c>
      <c r="B1153" s="162" t="s">
        <v>10101</v>
      </c>
      <c r="C1153" s="162" t="s">
        <v>10632</v>
      </c>
      <c r="D1153" s="162" t="s">
        <v>4395</v>
      </c>
      <c r="E1153" s="162">
        <v>2</v>
      </c>
      <c r="F1153" s="162" t="s">
        <v>34</v>
      </c>
      <c r="G1153" s="162" t="s">
        <v>129</v>
      </c>
      <c r="H1153" s="162" t="s">
        <v>128</v>
      </c>
    </row>
    <row r="1154" spans="1:8" hidden="1" x14ac:dyDescent="0.2">
      <c r="A1154" s="162" t="s">
        <v>10096</v>
      </c>
      <c r="B1154" s="162" t="s">
        <v>10096</v>
      </c>
      <c r="C1154" s="162" t="s">
        <v>10625</v>
      </c>
      <c r="D1154" s="162" t="s">
        <v>52</v>
      </c>
      <c r="E1154" s="162">
        <v>9</v>
      </c>
      <c r="F1154" s="162" t="s">
        <v>66</v>
      </c>
      <c r="G1154" s="162" t="s">
        <v>68</v>
      </c>
      <c r="H1154" s="162" t="s">
        <v>67</v>
      </c>
    </row>
    <row r="1155" spans="1:8" hidden="1" x14ac:dyDescent="0.2">
      <c r="A1155" s="162" t="s">
        <v>10101</v>
      </c>
      <c r="B1155" s="162" t="s">
        <v>10101</v>
      </c>
      <c r="C1155" s="162" t="s">
        <v>10632</v>
      </c>
      <c r="D1155" s="162" t="s">
        <v>4395</v>
      </c>
      <c r="E1155" s="162">
        <v>1</v>
      </c>
      <c r="F1155" s="162" t="s">
        <v>31</v>
      </c>
      <c r="G1155" s="162" t="s">
        <v>131</v>
      </c>
      <c r="H1155" s="162" t="s">
        <v>130</v>
      </c>
    </row>
    <row r="1156" spans="1:8" hidden="1" x14ac:dyDescent="0.2">
      <c r="A1156" s="162" t="s">
        <v>10097</v>
      </c>
      <c r="B1156" s="162" t="s">
        <v>10097</v>
      </c>
      <c r="C1156" s="162" t="s">
        <v>10626</v>
      </c>
      <c r="D1156" s="162" t="s">
        <v>52</v>
      </c>
      <c r="E1156" s="162">
        <v>9</v>
      </c>
      <c r="F1156" s="162" t="s">
        <v>66</v>
      </c>
      <c r="G1156" s="162" t="s">
        <v>68</v>
      </c>
      <c r="H1156" s="162" t="s">
        <v>67</v>
      </c>
    </row>
    <row r="1157" spans="1:8" hidden="1" x14ac:dyDescent="0.2">
      <c r="A1157" s="162" t="s">
        <v>10099</v>
      </c>
      <c r="B1157" s="162" t="s">
        <v>10099</v>
      </c>
      <c r="C1157" s="162" t="s">
        <v>10628</v>
      </c>
      <c r="D1157" s="162" t="s">
        <v>52</v>
      </c>
      <c r="E1157" s="162">
        <v>9</v>
      </c>
      <c r="F1157" s="162" t="s">
        <v>66</v>
      </c>
      <c r="G1157" s="162" t="s">
        <v>68</v>
      </c>
      <c r="H1157" s="162" t="s">
        <v>67</v>
      </c>
    </row>
    <row r="1158" spans="1:8" hidden="1" x14ac:dyDescent="0.2">
      <c r="A1158" s="162" t="s">
        <v>4651</v>
      </c>
      <c r="B1158" s="162" t="s">
        <v>4651</v>
      </c>
      <c r="C1158" s="162" t="s">
        <v>10629</v>
      </c>
      <c r="D1158" s="162" t="s">
        <v>52</v>
      </c>
      <c r="E1158" s="162">
        <v>9</v>
      </c>
      <c r="F1158" s="162" t="s">
        <v>66</v>
      </c>
      <c r="G1158" s="162" t="s">
        <v>68</v>
      </c>
      <c r="H1158" s="162" t="s">
        <v>67</v>
      </c>
    </row>
    <row r="1159" spans="1:8" hidden="1" x14ac:dyDescent="0.2">
      <c r="A1159" s="162" t="s">
        <v>4688</v>
      </c>
      <c r="B1159" s="162" t="s">
        <v>4688</v>
      </c>
      <c r="C1159" s="162" t="s">
        <v>10630</v>
      </c>
      <c r="D1159" s="162" t="s">
        <v>52</v>
      </c>
      <c r="E1159" s="162">
        <v>9</v>
      </c>
      <c r="F1159" s="162" t="s">
        <v>66</v>
      </c>
      <c r="G1159" s="162" t="s">
        <v>68</v>
      </c>
      <c r="H1159" s="162" t="s">
        <v>67</v>
      </c>
    </row>
    <row r="1160" spans="1:8" hidden="1" x14ac:dyDescent="0.2">
      <c r="A1160" s="162" t="s">
        <v>10100</v>
      </c>
      <c r="B1160" s="162" t="s">
        <v>10100</v>
      </c>
      <c r="C1160" s="162" t="s">
        <v>10631</v>
      </c>
      <c r="D1160" s="162" t="s">
        <v>52</v>
      </c>
      <c r="E1160" s="162">
        <v>9</v>
      </c>
      <c r="F1160" s="162" t="s">
        <v>66</v>
      </c>
      <c r="G1160" s="162" t="s">
        <v>68</v>
      </c>
      <c r="H1160" s="162" t="s">
        <v>67</v>
      </c>
    </row>
    <row r="1161" spans="1:8" hidden="1" x14ac:dyDescent="0.2">
      <c r="A1161" s="162" t="s">
        <v>10101</v>
      </c>
      <c r="B1161" s="162" t="s">
        <v>10101</v>
      </c>
      <c r="C1161" s="162" t="s">
        <v>10632</v>
      </c>
      <c r="D1161" s="162" t="s">
        <v>52</v>
      </c>
      <c r="E1161" s="162">
        <v>9</v>
      </c>
      <c r="F1161" s="162" t="s">
        <v>66</v>
      </c>
      <c r="G1161" s="162" t="s">
        <v>68</v>
      </c>
      <c r="H1161" s="162" t="s">
        <v>67</v>
      </c>
    </row>
    <row r="1162" spans="1:8" hidden="1" x14ac:dyDescent="0.2">
      <c r="A1162" s="162" t="s">
        <v>4687</v>
      </c>
      <c r="B1162" s="162" t="s">
        <v>4687</v>
      </c>
      <c r="C1162" s="162" t="s">
        <v>10633</v>
      </c>
      <c r="D1162" s="162" t="s">
        <v>52</v>
      </c>
      <c r="E1162" s="162">
        <v>9</v>
      </c>
      <c r="F1162" s="162" t="s">
        <v>66</v>
      </c>
      <c r="G1162" s="162" t="s">
        <v>68</v>
      </c>
      <c r="H1162" s="162" t="s">
        <v>67</v>
      </c>
    </row>
    <row r="1163" spans="1:8" hidden="1" x14ac:dyDescent="0.2">
      <c r="A1163" s="162" t="s">
        <v>10102</v>
      </c>
      <c r="B1163" s="162" t="s">
        <v>10102</v>
      </c>
      <c r="C1163" s="162" t="s">
        <v>10634</v>
      </c>
      <c r="D1163" s="162" t="s">
        <v>52</v>
      </c>
      <c r="E1163" s="162">
        <v>9</v>
      </c>
      <c r="F1163" s="162" t="s">
        <v>66</v>
      </c>
      <c r="G1163" s="162" t="s">
        <v>68</v>
      </c>
      <c r="H1163" s="162" t="s">
        <v>67</v>
      </c>
    </row>
    <row r="1164" spans="1:8" hidden="1" x14ac:dyDescent="0.2">
      <c r="A1164" s="162" t="s">
        <v>10103</v>
      </c>
      <c r="B1164" s="162" t="s">
        <v>10103</v>
      </c>
      <c r="C1164" s="162" t="s">
        <v>10635</v>
      </c>
      <c r="D1164" s="162" t="s">
        <v>52</v>
      </c>
      <c r="E1164" s="162">
        <v>9</v>
      </c>
      <c r="F1164" s="162" t="s">
        <v>66</v>
      </c>
      <c r="G1164" s="162" t="s">
        <v>68</v>
      </c>
      <c r="H1164" s="162" t="s">
        <v>67</v>
      </c>
    </row>
    <row r="1165" spans="1:8" hidden="1" x14ac:dyDescent="0.2">
      <c r="A1165" s="162" t="s">
        <v>4631</v>
      </c>
      <c r="B1165" s="162" t="s">
        <v>4631</v>
      </c>
      <c r="C1165" s="162" t="s">
        <v>10374</v>
      </c>
      <c r="D1165" s="162" t="s">
        <v>52</v>
      </c>
      <c r="E1165" s="162">
        <v>10</v>
      </c>
      <c r="F1165" s="162" t="s">
        <v>63</v>
      </c>
      <c r="G1165" s="162" t="s">
        <v>65</v>
      </c>
      <c r="H1165" s="162" t="s">
        <v>64</v>
      </c>
    </row>
    <row r="1166" spans="1:8" hidden="1" x14ac:dyDescent="0.2">
      <c r="A1166" s="162" t="s">
        <v>4632</v>
      </c>
      <c r="B1166" s="162" t="s">
        <v>4632</v>
      </c>
      <c r="C1166" s="162" t="s">
        <v>10377</v>
      </c>
      <c r="D1166" s="162" t="s">
        <v>52</v>
      </c>
      <c r="E1166" s="162">
        <v>10</v>
      </c>
      <c r="F1166" s="162" t="s">
        <v>63</v>
      </c>
      <c r="G1166" s="162" t="s">
        <v>65</v>
      </c>
      <c r="H1166" s="162" t="s">
        <v>64</v>
      </c>
    </row>
    <row r="1167" spans="1:8" hidden="1" x14ac:dyDescent="0.2">
      <c r="A1167" s="162" t="s">
        <v>4530</v>
      </c>
      <c r="B1167" s="162" t="s">
        <v>4530</v>
      </c>
      <c r="C1167" s="162" t="s">
        <v>10572</v>
      </c>
      <c r="D1167" s="162" t="s">
        <v>52</v>
      </c>
      <c r="E1167" s="162">
        <v>10</v>
      </c>
      <c r="F1167" s="162" t="s">
        <v>63</v>
      </c>
      <c r="G1167" s="162" t="s">
        <v>65</v>
      </c>
      <c r="H1167" s="162" t="s">
        <v>64</v>
      </c>
    </row>
    <row r="1168" spans="1:8" hidden="1" x14ac:dyDescent="0.2">
      <c r="A1168" s="162" t="s">
        <v>4543</v>
      </c>
      <c r="B1168" s="162" t="s">
        <v>4543</v>
      </c>
      <c r="C1168" s="162" t="s">
        <v>10573</v>
      </c>
      <c r="D1168" s="162" t="s">
        <v>52</v>
      </c>
      <c r="E1168" s="162">
        <v>10</v>
      </c>
      <c r="F1168" s="162" t="s">
        <v>63</v>
      </c>
      <c r="G1168" s="162" t="s">
        <v>65</v>
      </c>
      <c r="H1168" s="162" t="s">
        <v>64</v>
      </c>
    </row>
    <row r="1169" spans="1:8" hidden="1" x14ac:dyDescent="0.2">
      <c r="A1169" s="162" t="s">
        <v>10079</v>
      </c>
      <c r="B1169" s="162" t="s">
        <v>10079</v>
      </c>
      <c r="C1169" s="162" t="s">
        <v>10574</v>
      </c>
      <c r="D1169" s="162" t="s">
        <v>52</v>
      </c>
      <c r="E1169" s="162">
        <v>10</v>
      </c>
      <c r="F1169" s="162" t="s">
        <v>63</v>
      </c>
      <c r="G1169" s="162" t="s">
        <v>65</v>
      </c>
      <c r="H1169" s="162" t="s">
        <v>64</v>
      </c>
    </row>
    <row r="1170" spans="1:8" hidden="1" x14ac:dyDescent="0.2">
      <c r="A1170" s="162" t="s">
        <v>10103</v>
      </c>
      <c r="B1170" s="162" t="s">
        <v>10103</v>
      </c>
      <c r="C1170" s="162" t="s">
        <v>10635</v>
      </c>
      <c r="D1170" s="162" t="s">
        <v>4395</v>
      </c>
      <c r="E1170" s="162">
        <v>2</v>
      </c>
      <c r="F1170" s="162" t="s">
        <v>34</v>
      </c>
      <c r="G1170" s="162" t="s">
        <v>129</v>
      </c>
      <c r="H1170" s="162" t="s">
        <v>128</v>
      </c>
    </row>
    <row r="1171" spans="1:8" hidden="1" x14ac:dyDescent="0.2">
      <c r="A1171" s="162" t="s">
        <v>4684</v>
      </c>
      <c r="B1171" s="162" t="s">
        <v>4684</v>
      </c>
      <c r="C1171" s="162" t="s">
        <v>10576</v>
      </c>
      <c r="D1171" s="162" t="s">
        <v>52</v>
      </c>
      <c r="E1171" s="162">
        <v>10</v>
      </c>
      <c r="F1171" s="162" t="s">
        <v>63</v>
      </c>
      <c r="G1171" s="162" t="s">
        <v>65</v>
      </c>
      <c r="H1171" s="162" t="s">
        <v>64</v>
      </c>
    </row>
    <row r="1172" spans="1:8" hidden="1" x14ac:dyDescent="0.2">
      <c r="A1172" s="162" t="s">
        <v>10103</v>
      </c>
      <c r="B1172" s="162" t="s">
        <v>10103</v>
      </c>
      <c r="C1172" s="162" t="s">
        <v>10635</v>
      </c>
      <c r="D1172" s="162" t="s">
        <v>4395</v>
      </c>
      <c r="E1172" s="162">
        <v>1</v>
      </c>
      <c r="F1172" s="162" t="s">
        <v>31</v>
      </c>
      <c r="G1172" s="162" t="s">
        <v>131</v>
      </c>
      <c r="H1172" s="162" t="s">
        <v>130</v>
      </c>
    </row>
    <row r="1173" spans="1:8" hidden="1" x14ac:dyDescent="0.2">
      <c r="A1173" s="162" t="s">
        <v>4520</v>
      </c>
      <c r="B1173" s="162" t="s">
        <v>4520</v>
      </c>
      <c r="C1173" s="162" t="s">
        <v>10578</v>
      </c>
      <c r="D1173" s="162" t="s">
        <v>52</v>
      </c>
      <c r="E1173" s="162">
        <v>10</v>
      </c>
      <c r="F1173" s="162" t="s">
        <v>63</v>
      </c>
      <c r="G1173" s="162" t="s">
        <v>65</v>
      </c>
      <c r="H1173" s="162" t="s">
        <v>64</v>
      </c>
    </row>
    <row r="1174" spans="1:8" hidden="1" x14ac:dyDescent="0.2">
      <c r="A1174" s="162" t="s">
        <v>4600</v>
      </c>
      <c r="B1174" s="162" t="s">
        <v>4600</v>
      </c>
      <c r="C1174" s="162" t="s">
        <v>10583</v>
      </c>
      <c r="D1174" s="162" t="s">
        <v>52</v>
      </c>
      <c r="E1174" s="162">
        <v>10</v>
      </c>
      <c r="F1174" s="162" t="s">
        <v>63</v>
      </c>
      <c r="G1174" s="162" t="s">
        <v>65</v>
      </c>
      <c r="H1174" s="162" t="s">
        <v>64</v>
      </c>
    </row>
    <row r="1175" spans="1:8" hidden="1" x14ac:dyDescent="0.2">
      <c r="A1175" s="162" t="s">
        <v>10081</v>
      </c>
      <c r="B1175" s="162" t="s">
        <v>10081</v>
      </c>
      <c r="C1175" s="162" t="s">
        <v>10584</v>
      </c>
      <c r="D1175" s="162" t="s">
        <v>52</v>
      </c>
      <c r="E1175" s="162">
        <v>10</v>
      </c>
      <c r="F1175" s="162" t="s">
        <v>63</v>
      </c>
      <c r="G1175" s="162" t="s">
        <v>65</v>
      </c>
      <c r="H1175" s="162" t="s">
        <v>64</v>
      </c>
    </row>
    <row r="1176" spans="1:8" hidden="1" x14ac:dyDescent="0.2">
      <c r="A1176" s="162" t="s">
        <v>4662</v>
      </c>
      <c r="B1176" s="162" t="s">
        <v>4662</v>
      </c>
      <c r="C1176" s="162" t="s">
        <v>10586</v>
      </c>
      <c r="D1176" s="162" t="s">
        <v>52</v>
      </c>
      <c r="E1176" s="162">
        <v>10</v>
      </c>
      <c r="F1176" s="162" t="s">
        <v>63</v>
      </c>
      <c r="G1176" s="162" t="s">
        <v>65</v>
      </c>
      <c r="H1176" s="162" t="s">
        <v>64</v>
      </c>
    </row>
    <row r="1177" spans="1:8" hidden="1" x14ac:dyDescent="0.2">
      <c r="A1177" s="162" t="s">
        <v>4663</v>
      </c>
      <c r="B1177" s="162" t="s">
        <v>4663</v>
      </c>
      <c r="C1177" s="162" t="s">
        <v>10587</v>
      </c>
      <c r="D1177" s="162" t="s">
        <v>52</v>
      </c>
      <c r="E1177" s="162">
        <v>10</v>
      </c>
      <c r="F1177" s="162" t="s">
        <v>63</v>
      </c>
      <c r="G1177" s="162" t="s">
        <v>65</v>
      </c>
      <c r="H1177" s="162" t="s">
        <v>64</v>
      </c>
    </row>
    <row r="1178" spans="1:8" hidden="1" x14ac:dyDescent="0.2">
      <c r="A1178" s="162" t="s">
        <v>4650</v>
      </c>
      <c r="B1178" s="162" t="s">
        <v>4650</v>
      </c>
      <c r="C1178" s="162" t="s">
        <v>10588</v>
      </c>
      <c r="D1178" s="162" t="s">
        <v>52</v>
      </c>
      <c r="E1178" s="162">
        <v>10</v>
      </c>
      <c r="F1178" s="162" t="s">
        <v>63</v>
      </c>
      <c r="G1178" s="162" t="s">
        <v>65</v>
      </c>
      <c r="H1178" s="162" t="s">
        <v>64</v>
      </c>
    </row>
    <row r="1179" spans="1:8" hidden="1" x14ac:dyDescent="0.2">
      <c r="A1179" s="162" t="s">
        <v>4522</v>
      </c>
      <c r="B1179" s="162" t="s">
        <v>4522</v>
      </c>
      <c r="C1179" s="162" t="s">
        <v>10589</v>
      </c>
      <c r="D1179" s="162" t="s">
        <v>52</v>
      </c>
      <c r="E1179" s="162">
        <v>10</v>
      </c>
      <c r="F1179" s="162" t="s">
        <v>63</v>
      </c>
      <c r="G1179" s="162" t="s">
        <v>65</v>
      </c>
      <c r="H1179" s="162" t="s">
        <v>64</v>
      </c>
    </row>
    <row r="1180" spans="1:8" hidden="1" x14ac:dyDescent="0.2">
      <c r="A1180" s="162" t="s">
        <v>10104</v>
      </c>
      <c r="B1180" s="162" t="s">
        <v>10104</v>
      </c>
      <c r="C1180" s="162" t="s">
        <v>10636</v>
      </c>
      <c r="D1180" s="162" t="s">
        <v>93</v>
      </c>
      <c r="E1180" s="162">
        <v>3</v>
      </c>
      <c r="F1180" s="162" t="s">
        <v>53</v>
      </c>
      <c r="G1180" s="162" t="s">
        <v>192</v>
      </c>
      <c r="H1180" s="162" t="s">
        <v>191</v>
      </c>
    </row>
    <row r="1181" spans="1:8" hidden="1" x14ac:dyDescent="0.2">
      <c r="A1181" s="162" t="s">
        <v>10137</v>
      </c>
      <c r="B1181" s="162" t="s">
        <v>10137</v>
      </c>
      <c r="C1181" s="162" t="s">
        <v>10702</v>
      </c>
      <c r="D1181" s="162" t="s">
        <v>123</v>
      </c>
      <c r="E1181" s="162">
        <v>4</v>
      </c>
      <c r="F1181" s="162" t="s">
        <v>56</v>
      </c>
      <c r="G1181" s="162" t="s">
        <v>502</v>
      </c>
      <c r="H1181" s="162" t="s">
        <v>501</v>
      </c>
    </row>
    <row r="1182" spans="1:8" hidden="1" x14ac:dyDescent="0.2">
      <c r="A1182" s="162" t="s">
        <v>10138</v>
      </c>
      <c r="B1182" s="162" t="s">
        <v>10138</v>
      </c>
      <c r="C1182" s="162" t="s">
        <v>10703</v>
      </c>
      <c r="D1182" s="162" t="s">
        <v>123</v>
      </c>
      <c r="E1182" s="162">
        <v>4</v>
      </c>
      <c r="F1182" s="162" t="s">
        <v>56</v>
      </c>
      <c r="G1182" s="162" t="s">
        <v>502</v>
      </c>
      <c r="H1182" s="162" t="s">
        <v>501</v>
      </c>
    </row>
    <row r="1183" spans="1:8" hidden="1" x14ac:dyDescent="0.2">
      <c r="A1183" s="162" t="s">
        <v>10218</v>
      </c>
      <c r="B1183" s="162" t="s">
        <v>10218</v>
      </c>
      <c r="C1183" s="162" t="s">
        <v>10792</v>
      </c>
      <c r="D1183" s="162" t="s">
        <v>27</v>
      </c>
      <c r="E1183" s="162">
        <v>3</v>
      </c>
      <c r="F1183" s="162" t="s">
        <v>53</v>
      </c>
      <c r="G1183" s="162" t="s">
        <v>80</v>
      </c>
      <c r="H1183" s="162" t="s">
        <v>79</v>
      </c>
    </row>
    <row r="1184" spans="1:8" hidden="1" x14ac:dyDescent="0.2">
      <c r="A1184" s="162" t="s">
        <v>4573</v>
      </c>
      <c r="B1184" s="162" t="s">
        <v>4573</v>
      </c>
      <c r="C1184" s="162" t="s">
        <v>10639</v>
      </c>
      <c r="D1184" s="162" t="s">
        <v>11165</v>
      </c>
      <c r="E1184" s="162">
        <v>7</v>
      </c>
      <c r="F1184" s="162" t="s">
        <v>38</v>
      </c>
      <c r="G1184" s="162" t="s">
        <v>250</v>
      </c>
      <c r="H1184" s="162" t="s">
        <v>249</v>
      </c>
    </row>
    <row r="1185" spans="1:8" hidden="1" x14ac:dyDescent="0.2">
      <c r="A1185" s="162" t="s">
        <v>4573</v>
      </c>
      <c r="B1185" s="162" t="s">
        <v>4573</v>
      </c>
      <c r="C1185" s="162" t="s">
        <v>10639</v>
      </c>
      <c r="D1185" s="162" t="s">
        <v>9842</v>
      </c>
      <c r="E1185" s="162">
        <v>9</v>
      </c>
      <c r="F1185" s="162" t="s">
        <v>66</v>
      </c>
      <c r="G1185" s="162" t="s">
        <v>9831</v>
      </c>
      <c r="H1185" s="162" t="s">
        <v>9843</v>
      </c>
    </row>
    <row r="1186" spans="1:8" hidden="1" x14ac:dyDescent="0.2">
      <c r="A1186" s="162" t="s">
        <v>10219</v>
      </c>
      <c r="B1186" s="162" t="s">
        <v>10219</v>
      </c>
      <c r="C1186" s="162" t="s">
        <v>10793</v>
      </c>
      <c r="D1186" s="162" t="s">
        <v>27</v>
      </c>
      <c r="E1186" s="162">
        <v>3</v>
      </c>
      <c r="F1186" s="162" t="s">
        <v>53</v>
      </c>
      <c r="G1186" s="162" t="s">
        <v>80</v>
      </c>
      <c r="H1186" s="162" t="s">
        <v>79</v>
      </c>
    </row>
    <row r="1187" spans="1:8" hidden="1" x14ac:dyDescent="0.2">
      <c r="A1187" s="162" t="s">
        <v>4671</v>
      </c>
      <c r="B1187" s="162" t="s">
        <v>4671</v>
      </c>
      <c r="C1187" s="162" t="s">
        <v>10640</v>
      </c>
      <c r="D1187" s="162" t="s">
        <v>11165</v>
      </c>
      <c r="E1187" s="162">
        <v>7</v>
      </c>
      <c r="F1187" s="162" t="s">
        <v>38</v>
      </c>
      <c r="G1187" s="162" t="s">
        <v>250</v>
      </c>
      <c r="H1187" s="162" t="s">
        <v>249</v>
      </c>
    </row>
    <row r="1188" spans="1:8" hidden="1" x14ac:dyDescent="0.2">
      <c r="A1188" s="162" t="s">
        <v>4671</v>
      </c>
      <c r="B1188" s="162" t="s">
        <v>4671</v>
      </c>
      <c r="C1188" s="162" t="s">
        <v>10640</v>
      </c>
      <c r="D1188" s="162" t="s">
        <v>9842</v>
      </c>
      <c r="E1188" s="162">
        <v>9</v>
      </c>
      <c r="F1188" s="162" t="s">
        <v>66</v>
      </c>
      <c r="G1188" s="162" t="s">
        <v>9831</v>
      </c>
      <c r="H1188" s="162" t="s">
        <v>9843</v>
      </c>
    </row>
    <row r="1189" spans="1:8" hidden="1" x14ac:dyDescent="0.2">
      <c r="A1189" s="162" t="s">
        <v>10220</v>
      </c>
      <c r="B1189" s="162" t="s">
        <v>10220</v>
      </c>
      <c r="C1189" s="162" t="s">
        <v>10794</v>
      </c>
      <c r="D1189" s="162" t="s">
        <v>27</v>
      </c>
      <c r="E1189" s="162">
        <v>3</v>
      </c>
      <c r="F1189" s="162" t="s">
        <v>53</v>
      </c>
      <c r="G1189" s="162" t="s">
        <v>80</v>
      </c>
      <c r="H1189" s="162" t="s">
        <v>79</v>
      </c>
    </row>
    <row r="1190" spans="1:8" hidden="1" x14ac:dyDescent="0.2">
      <c r="A1190" s="162" t="s">
        <v>4652</v>
      </c>
      <c r="B1190" s="162" t="s">
        <v>4652</v>
      </c>
      <c r="C1190" s="162" t="s">
        <v>10641</v>
      </c>
      <c r="D1190" s="162" t="s">
        <v>11165</v>
      </c>
      <c r="E1190" s="162">
        <v>7</v>
      </c>
      <c r="F1190" s="162" t="s">
        <v>38</v>
      </c>
      <c r="G1190" s="162" t="s">
        <v>250</v>
      </c>
      <c r="H1190" s="162" t="s">
        <v>249</v>
      </c>
    </row>
    <row r="1191" spans="1:8" hidden="1" x14ac:dyDescent="0.2">
      <c r="A1191" s="162" t="s">
        <v>4652</v>
      </c>
      <c r="B1191" s="162" t="s">
        <v>4652</v>
      </c>
      <c r="C1191" s="162" t="s">
        <v>10641</v>
      </c>
      <c r="D1191" s="162" t="s">
        <v>9842</v>
      </c>
      <c r="E1191" s="162">
        <v>9</v>
      </c>
      <c r="F1191" s="162" t="s">
        <v>66</v>
      </c>
      <c r="G1191" s="162" t="s">
        <v>9831</v>
      </c>
      <c r="H1191" s="162" t="s">
        <v>9843</v>
      </c>
    </row>
    <row r="1192" spans="1:8" hidden="1" x14ac:dyDescent="0.2">
      <c r="A1192" s="162" t="s">
        <v>10106</v>
      </c>
      <c r="B1192" s="162" t="s">
        <v>10106</v>
      </c>
      <c r="C1192" s="162" t="s">
        <v>10642</v>
      </c>
      <c r="D1192" s="162" t="s">
        <v>9842</v>
      </c>
      <c r="E1192" s="162">
        <v>9</v>
      </c>
      <c r="F1192" s="162" t="s">
        <v>66</v>
      </c>
      <c r="G1192" s="162" t="s">
        <v>9831</v>
      </c>
      <c r="H1192" s="162" t="s">
        <v>9843</v>
      </c>
    </row>
    <row r="1193" spans="1:8" hidden="1" x14ac:dyDescent="0.2">
      <c r="A1193" s="162" t="s">
        <v>10143</v>
      </c>
      <c r="B1193" s="162" t="s">
        <v>10143</v>
      </c>
      <c r="C1193" s="162" t="s">
        <v>10709</v>
      </c>
      <c r="D1193" s="162" t="s">
        <v>123</v>
      </c>
      <c r="E1193" s="162">
        <v>4</v>
      </c>
      <c r="F1193" s="162" t="s">
        <v>56</v>
      </c>
      <c r="G1193" s="162" t="s">
        <v>849</v>
      </c>
      <c r="H1193" s="162" t="s">
        <v>848</v>
      </c>
    </row>
    <row r="1194" spans="1:8" hidden="1" x14ac:dyDescent="0.2">
      <c r="A1194" s="162" t="s">
        <v>10108</v>
      </c>
      <c r="B1194" s="162" t="s">
        <v>10108</v>
      </c>
      <c r="C1194" s="162" t="s">
        <v>10644</v>
      </c>
      <c r="D1194" s="162" t="s">
        <v>270</v>
      </c>
      <c r="E1194" s="162">
        <v>3</v>
      </c>
      <c r="F1194" s="162" t="s">
        <v>53</v>
      </c>
      <c r="G1194" s="162" t="s">
        <v>268</v>
      </c>
      <c r="H1194" s="162" t="s">
        <v>267</v>
      </c>
    </row>
    <row r="1195" spans="1:8" hidden="1" x14ac:dyDescent="0.2">
      <c r="A1195" s="162" t="s">
        <v>10221</v>
      </c>
      <c r="B1195" s="162" t="s">
        <v>10221</v>
      </c>
      <c r="C1195" s="162" t="s">
        <v>10795</v>
      </c>
      <c r="D1195" s="162" t="s">
        <v>27</v>
      </c>
      <c r="E1195" s="162">
        <v>3</v>
      </c>
      <c r="F1195" s="162" t="s">
        <v>53</v>
      </c>
      <c r="G1195" s="162" t="s">
        <v>80</v>
      </c>
      <c r="H1195" s="162" t="s">
        <v>79</v>
      </c>
    </row>
    <row r="1196" spans="1:8" hidden="1" x14ac:dyDescent="0.2">
      <c r="A1196" s="162" t="s">
        <v>10109</v>
      </c>
      <c r="B1196" s="162" t="s">
        <v>10109</v>
      </c>
      <c r="C1196" s="162" t="s">
        <v>10645</v>
      </c>
      <c r="D1196" s="162" t="s">
        <v>11165</v>
      </c>
      <c r="E1196" s="162">
        <v>7</v>
      </c>
      <c r="F1196" s="162" t="s">
        <v>38</v>
      </c>
      <c r="G1196" s="162" t="s">
        <v>250</v>
      </c>
      <c r="H1196" s="162" t="s">
        <v>249</v>
      </c>
    </row>
    <row r="1197" spans="1:8" hidden="1" x14ac:dyDescent="0.2">
      <c r="A1197" s="162" t="s">
        <v>10109</v>
      </c>
      <c r="B1197" s="162" t="s">
        <v>10109</v>
      </c>
      <c r="C1197" s="162" t="s">
        <v>10645</v>
      </c>
      <c r="D1197" s="162" t="s">
        <v>9842</v>
      </c>
      <c r="E1197" s="162">
        <v>9</v>
      </c>
      <c r="F1197" s="162" t="s">
        <v>66</v>
      </c>
      <c r="G1197" s="162" t="s">
        <v>9831</v>
      </c>
      <c r="H1197" s="162" t="s">
        <v>9843</v>
      </c>
    </row>
    <row r="1198" spans="1:8" hidden="1" x14ac:dyDescent="0.2">
      <c r="A1198" s="162" t="s">
        <v>10222</v>
      </c>
      <c r="B1198" s="162" t="s">
        <v>10222</v>
      </c>
      <c r="C1198" s="162" t="s">
        <v>10797</v>
      </c>
      <c r="D1198" s="162" t="s">
        <v>27</v>
      </c>
      <c r="E1198" s="162">
        <v>3</v>
      </c>
      <c r="F1198" s="162" t="s">
        <v>53</v>
      </c>
      <c r="G1198" s="162" t="s">
        <v>378</v>
      </c>
      <c r="H1198" s="162" t="s">
        <v>377</v>
      </c>
    </row>
    <row r="1199" spans="1:8" hidden="1" x14ac:dyDescent="0.2">
      <c r="A1199" s="162" t="s">
        <v>10110</v>
      </c>
      <c r="B1199" s="162" t="s">
        <v>10110</v>
      </c>
      <c r="C1199" s="162" t="s">
        <v>10646</v>
      </c>
      <c r="D1199" s="162" t="s">
        <v>11165</v>
      </c>
      <c r="E1199" s="162">
        <v>7</v>
      </c>
      <c r="F1199" s="162" t="s">
        <v>38</v>
      </c>
      <c r="G1199" s="162" t="s">
        <v>250</v>
      </c>
      <c r="H1199" s="162" t="s">
        <v>249</v>
      </c>
    </row>
    <row r="1200" spans="1:8" hidden="1" x14ac:dyDescent="0.2">
      <c r="A1200" s="162" t="s">
        <v>10110</v>
      </c>
      <c r="B1200" s="162" t="s">
        <v>10110</v>
      </c>
      <c r="C1200" s="162" t="s">
        <v>10646</v>
      </c>
      <c r="D1200" s="162" t="s">
        <v>9842</v>
      </c>
      <c r="E1200" s="162">
        <v>9</v>
      </c>
      <c r="F1200" s="162" t="s">
        <v>66</v>
      </c>
      <c r="G1200" s="162" t="s">
        <v>9831</v>
      </c>
      <c r="H1200" s="162" t="s">
        <v>9843</v>
      </c>
    </row>
    <row r="1201" spans="1:8" hidden="1" x14ac:dyDescent="0.2">
      <c r="A1201" s="162" t="s">
        <v>10111</v>
      </c>
      <c r="B1201" s="162" t="s">
        <v>10111</v>
      </c>
      <c r="C1201" s="162" t="s">
        <v>10647</v>
      </c>
      <c r="D1201" s="162" t="s">
        <v>9842</v>
      </c>
      <c r="E1201" s="162">
        <v>9</v>
      </c>
      <c r="F1201" s="162" t="s">
        <v>66</v>
      </c>
      <c r="G1201" s="162" t="s">
        <v>9831</v>
      </c>
      <c r="H1201" s="162" t="s">
        <v>9843</v>
      </c>
    </row>
    <row r="1202" spans="1:8" hidden="1" x14ac:dyDescent="0.2">
      <c r="A1202" s="162" t="s">
        <v>10224</v>
      </c>
      <c r="B1202" s="162" t="s">
        <v>10224</v>
      </c>
      <c r="C1202" s="162" t="s">
        <v>10799</v>
      </c>
      <c r="D1202" s="162" t="s">
        <v>27</v>
      </c>
      <c r="E1202" s="162">
        <v>3</v>
      </c>
      <c r="F1202" s="162" t="s">
        <v>53</v>
      </c>
      <c r="G1202" s="162" t="s">
        <v>208</v>
      </c>
      <c r="H1202" s="162" t="s">
        <v>207</v>
      </c>
    </row>
    <row r="1203" spans="1:8" hidden="1" x14ac:dyDescent="0.2">
      <c r="A1203" s="162" t="s">
        <v>10227</v>
      </c>
      <c r="B1203" s="162" t="s">
        <v>10227</v>
      </c>
      <c r="C1203" s="162" t="s">
        <v>10814</v>
      </c>
      <c r="D1203" s="162" t="s">
        <v>27</v>
      </c>
      <c r="E1203" s="162">
        <v>3</v>
      </c>
      <c r="F1203" s="162" t="s">
        <v>53</v>
      </c>
      <c r="G1203" s="162" t="s">
        <v>208</v>
      </c>
      <c r="H1203" s="162" t="s">
        <v>207</v>
      </c>
    </row>
    <row r="1204" spans="1:8" hidden="1" x14ac:dyDescent="0.2">
      <c r="A1204" s="162" t="s">
        <v>10230</v>
      </c>
      <c r="B1204" s="162" t="s">
        <v>10230</v>
      </c>
      <c r="C1204" s="162" t="s">
        <v>10818</v>
      </c>
      <c r="D1204" s="162" t="s">
        <v>27</v>
      </c>
      <c r="E1204" s="162">
        <v>3</v>
      </c>
      <c r="F1204" s="162" t="s">
        <v>53</v>
      </c>
      <c r="G1204" s="162" t="s">
        <v>208</v>
      </c>
      <c r="H1204" s="162" t="s">
        <v>207</v>
      </c>
    </row>
    <row r="1205" spans="1:8" hidden="1" x14ac:dyDescent="0.2">
      <c r="A1205" s="162" t="s">
        <v>10114</v>
      </c>
      <c r="B1205" s="162" t="s">
        <v>10114</v>
      </c>
      <c r="C1205" s="162" t="s">
        <v>10650</v>
      </c>
      <c r="D1205" s="162" t="s">
        <v>11165</v>
      </c>
      <c r="E1205" s="162">
        <v>7</v>
      </c>
      <c r="F1205" s="162" t="s">
        <v>38</v>
      </c>
      <c r="G1205" s="162" t="s">
        <v>250</v>
      </c>
      <c r="H1205" s="162" t="s">
        <v>249</v>
      </c>
    </row>
    <row r="1206" spans="1:8" hidden="1" x14ac:dyDescent="0.2">
      <c r="A1206" s="162" t="s">
        <v>10114</v>
      </c>
      <c r="B1206" s="162" t="s">
        <v>10114</v>
      </c>
      <c r="C1206" s="162" t="s">
        <v>10650</v>
      </c>
      <c r="D1206" s="162" t="s">
        <v>9842</v>
      </c>
      <c r="E1206" s="162">
        <v>9</v>
      </c>
      <c r="F1206" s="162" t="s">
        <v>66</v>
      </c>
      <c r="G1206" s="162" t="s">
        <v>9831</v>
      </c>
      <c r="H1206" s="162" t="s">
        <v>9843</v>
      </c>
    </row>
    <row r="1207" spans="1:8" hidden="1" x14ac:dyDescent="0.2">
      <c r="A1207" s="162" t="s">
        <v>4533</v>
      </c>
      <c r="B1207" s="162" t="s">
        <v>4533</v>
      </c>
      <c r="C1207" s="162" t="s">
        <v>10710</v>
      </c>
      <c r="D1207" s="162" t="s">
        <v>123</v>
      </c>
      <c r="E1207" s="162">
        <v>4</v>
      </c>
      <c r="F1207" s="162" t="s">
        <v>56</v>
      </c>
      <c r="G1207" s="162" t="s">
        <v>372</v>
      </c>
      <c r="H1207" s="162" t="s">
        <v>371</v>
      </c>
    </row>
    <row r="1208" spans="1:8" hidden="1" x14ac:dyDescent="0.2">
      <c r="A1208" s="162" t="s">
        <v>10149</v>
      </c>
      <c r="B1208" s="162" t="s">
        <v>10149</v>
      </c>
      <c r="C1208" s="162" t="s">
        <v>10716</v>
      </c>
      <c r="D1208" s="162" t="s">
        <v>123</v>
      </c>
      <c r="E1208" s="162">
        <v>4</v>
      </c>
      <c r="F1208" s="162" t="s">
        <v>56</v>
      </c>
      <c r="G1208" s="162" t="s">
        <v>849</v>
      </c>
      <c r="H1208" s="162" t="s">
        <v>848</v>
      </c>
    </row>
    <row r="1209" spans="1:8" hidden="1" x14ac:dyDescent="0.2">
      <c r="A1209" s="162" t="s">
        <v>10116</v>
      </c>
      <c r="B1209" s="162" t="s">
        <v>10116</v>
      </c>
      <c r="C1209" s="162" t="s">
        <v>10653</v>
      </c>
      <c r="D1209" s="162" t="s">
        <v>9842</v>
      </c>
      <c r="E1209" s="162">
        <v>9</v>
      </c>
      <c r="F1209" s="162" t="s">
        <v>66</v>
      </c>
      <c r="G1209" s="162" t="s">
        <v>9831</v>
      </c>
      <c r="H1209" s="162" t="s">
        <v>9843</v>
      </c>
    </row>
    <row r="1210" spans="1:8" hidden="1" x14ac:dyDescent="0.2">
      <c r="A1210" s="162" t="s">
        <v>10117</v>
      </c>
      <c r="B1210" s="162" t="s">
        <v>10117</v>
      </c>
      <c r="C1210" s="162" t="s">
        <v>10654</v>
      </c>
      <c r="D1210" s="162" t="s">
        <v>270</v>
      </c>
      <c r="E1210" s="162">
        <v>3</v>
      </c>
      <c r="F1210" s="162" t="s">
        <v>53</v>
      </c>
      <c r="G1210" s="162" t="s">
        <v>268</v>
      </c>
      <c r="H1210" s="162" t="s">
        <v>267</v>
      </c>
    </row>
    <row r="1211" spans="1:8" hidden="1" x14ac:dyDescent="0.2">
      <c r="A1211" s="162" t="s">
        <v>10152</v>
      </c>
      <c r="B1211" s="162" t="s">
        <v>10152</v>
      </c>
      <c r="C1211" s="162" t="s">
        <v>10721</v>
      </c>
      <c r="D1211" s="162" t="s">
        <v>123</v>
      </c>
      <c r="E1211" s="162">
        <v>4</v>
      </c>
      <c r="F1211" s="162" t="s">
        <v>56</v>
      </c>
      <c r="G1211" s="162" t="s">
        <v>502</v>
      </c>
      <c r="H1211" s="162" t="s">
        <v>501</v>
      </c>
    </row>
    <row r="1212" spans="1:8" hidden="1" x14ac:dyDescent="0.2">
      <c r="A1212" s="162" t="s">
        <v>4596</v>
      </c>
      <c r="B1212" s="162" t="s">
        <v>4596</v>
      </c>
      <c r="C1212" s="162" t="s">
        <v>10823</v>
      </c>
      <c r="D1212" s="162" t="s">
        <v>27</v>
      </c>
      <c r="E1212" s="162">
        <v>3</v>
      </c>
      <c r="F1212" s="162" t="s">
        <v>53</v>
      </c>
      <c r="G1212" s="162" t="s">
        <v>208</v>
      </c>
      <c r="H1212" s="162" t="s">
        <v>207</v>
      </c>
    </row>
    <row r="1213" spans="1:8" hidden="1" x14ac:dyDescent="0.2">
      <c r="A1213" s="162" t="s">
        <v>4572</v>
      </c>
      <c r="B1213" s="162" t="s">
        <v>4572</v>
      </c>
      <c r="C1213" s="162" t="s">
        <v>10656</v>
      </c>
      <c r="D1213" s="162" t="s">
        <v>11165</v>
      </c>
      <c r="E1213" s="162">
        <v>7</v>
      </c>
      <c r="F1213" s="162" t="s">
        <v>38</v>
      </c>
      <c r="G1213" s="162" t="s">
        <v>250</v>
      </c>
      <c r="H1213" s="162" t="s">
        <v>249</v>
      </c>
    </row>
    <row r="1214" spans="1:8" hidden="1" x14ac:dyDescent="0.2">
      <c r="A1214" s="162" t="s">
        <v>4572</v>
      </c>
      <c r="B1214" s="162" t="s">
        <v>4572</v>
      </c>
      <c r="C1214" s="162" t="s">
        <v>10656</v>
      </c>
      <c r="D1214" s="162" t="s">
        <v>9842</v>
      </c>
      <c r="E1214" s="162">
        <v>9</v>
      </c>
      <c r="F1214" s="162" t="s">
        <v>66</v>
      </c>
      <c r="G1214" s="162" t="s">
        <v>9831</v>
      </c>
      <c r="H1214" s="162" t="s">
        <v>9843</v>
      </c>
    </row>
    <row r="1215" spans="1:8" hidden="1" x14ac:dyDescent="0.2">
      <c r="A1215" s="162" t="s">
        <v>10155</v>
      </c>
      <c r="B1215" s="162" t="s">
        <v>10155</v>
      </c>
      <c r="C1215" s="162" t="s">
        <v>10724</v>
      </c>
      <c r="D1215" s="162" t="s">
        <v>123</v>
      </c>
      <c r="E1215" s="162">
        <v>4</v>
      </c>
      <c r="F1215" s="162" t="s">
        <v>56</v>
      </c>
      <c r="G1215" s="162" t="s">
        <v>364</v>
      </c>
      <c r="H1215" s="162" t="s">
        <v>363</v>
      </c>
    </row>
    <row r="1216" spans="1:8" hidden="1" x14ac:dyDescent="0.2">
      <c r="A1216" s="162" t="s">
        <v>10156</v>
      </c>
      <c r="B1216" s="162" t="s">
        <v>10156</v>
      </c>
      <c r="C1216" s="162" t="s">
        <v>10725</v>
      </c>
      <c r="D1216" s="162" t="s">
        <v>123</v>
      </c>
      <c r="E1216" s="162">
        <v>4</v>
      </c>
      <c r="F1216" s="162" t="s">
        <v>56</v>
      </c>
      <c r="G1216" s="162" t="s">
        <v>849</v>
      </c>
      <c r="H1216" s="162" t="s">
        <v>848</v>
      </c>
    </row>
    <row r="1217" spans="1:8" hidden="1" x14ac:dyDescent="0.2">
      <c r="A1217" s="162" t="s">
        <v>10157</v>
      </c>
      <c r="B1217" s="162" t="s">
        <v>10157</v>
      </c>
      <c r="C1217" s="162" t="s">
        <v>10726</v>
      </c>
      <c r="D1217" s="162" t="s">
        <v>123</v>
      </c>
      <c r="E1217" s="162">
        <v>4</v>
      </c>
      <c r="F1217" s="162" t="s">
        <v>56</v>
      </c>
      <c r="G1217" s="162" t="s">
        <v>849</v>
      </c>
      <c r="H1217" s="162" t="s">
        <v>848</v>
      </c>
    </row>
    <row r="1218" spans="1:8" hidden="1" x14ac:dyDescent="0.2">
      <c r="A1218" s="162" t="s">
        <v>10235</v>
      </c>
      <c r="B1218" s="162" t="s">
        <v>10235</v>
      </c>
      <c r="C1218" s="162" t="s">
        <v>10824</v>
      </c>
      <c r="D1218" s="162" t="s">
        <v>27</v>
      </c>
      <c r="E1218" s="162">
        <v>3</v>
      </c>
      <c r="F1218" s="162" t="s">
        <v>53</v>
      </c>
      <c r="G1218" s="162" t="s">
        <v>208</v>
      </c>
      <c r="H1218" s="162" t="s">
        <v>207</v>
      </c>
    </row>
    <row r="1219" spans="1:8" hidden="1" x14ac:dyDescent="0.2">
      <c r="A1219" s="162" t="s">
        <v>10158</v>
      </c>
      <c r="B1219" s="162" t="s">
        <v>10158</v>
      </c>
      <c r="C1219" s="162" t="s">
        <v>10727</v>
      </c>
      <c r="D1219" s="162" t="s">
        <v>123</v>
      </c>
      <c r="E1219" s="162">
        <v>4</v>
      </c>
      <c r="F1219" s="162" t="s">
        <v>56</v>
      </c>
      <c r="G1219" s="162" t="s">
        <v>849</v>
      </c>
      <c r="H1219" s="162" t="s">
        <v>848</v>
      </c>
    </row>
    <row r="1220" spans="1:8" hidden="1" x14ac:dyDescent="0.2">
      <c r="A1220" s="162" t="s">
        <v>10162</v>
      </c>
      <c r="B1220" s="162" t="s">
        <v>10162</v>
      </c>
      <c r="C1220" s="162" t="s">
        <v>10733</v>
      </c>
      <c r="D1220" s="162" t="s">
        <v>123</v>
      </c>
      <c r="E1220" s="162">
        <v>4</v>
      </c>
      <c r="F1220" s="162" t="s">
        <v>56</v>
      </c>
      <c r="G1220" s="162" t="s">
        <v>849</v>
      </c>
      <c r="H1220" s="162" t="s">
        <v>848</v>
      </c>
    </row>
    <row r="1221" spans="1:8" hidden="1" x14ac:dyDescent="0.2">
      <c r="A1221" s="162" t="s">
        <v>10177</v>
      </c>
      <c r="B1221" s="162" t="s">
        <v>10177</v>
      </c>
      <c r="C1221" s="162" t="s">
        <v>10751</v>
      </c>
      <c r="D1221" s="162" t="s">
        <v>123</v>
      </c>
      <c r="E1221" s="162">
        <v>4</v>
      </c>
      <c r="F1221" s="162" t="s">
        <v>56</v>
      </c>
      <c r="G1221" s="162" t="s">
        <v>502</v>
      </c>
      <c r="H1221" s="162" t="s">
        <v>501</v>
      </c>
    </row>
    <row r="1222" spans="1:8" hidden="1" x14ac:dyDescent="0.2">
      <c r="A1222" s="162" t="s">
        <v>10254</v>
      </c>
      <c r="B1222" s="162" t="s">
        <v>10254</v>
      </c>
      <c r="C1222" s="162" t="s">
        <v>10846</v>
      </c>
      <c r="D1222" s="162" t="s">
        <v>90</v>
      </c>
      <c r="E1222" s="162">
        <v>4</v>
      </c>
      <c r="F1222" s="162" t="s">
        <v>56</v>
      </c>
      <c r="G1222" s="162" t="s">
        <v>427</v>
      </c>
      <c r="H1222" s="162" t="s">
        <v>426</v>
      </c>
    </row>
    <row r="1223" spans="1:8" hidden="1" x14ac:dyDescent="0.2">
      <c r="A1223" s="162" t="s">
        <v>4531</v>
      </c>
      <c r="B1223" s="162" t="s">
        <v>4531</v>
      </c>
      <c r="C1223" s="162" t="s">
        <v>10590</v>
      </c>
      <c r="D1223" s="162" t="s">
        <v>52</v>
      </c>
      <c r="E1223" s="162">
        <v>10</v>
      </c>
      <c r="F1223" s="162" t="s">
        <v>63</v>
      </c>
      <c r="G1223" s="162" t="s">
        <v>65</v>
      </c>
      <c r="H1223" s="162" t="s">
        <v>64</v>
      </c>
    </row>
    <row r="1224" spans="1:8" hidden="1" x14ac:dyDescent="0.2">
      <c r="A1224" s="162" t="s">
        <v>4658</v>
      </c>
      <c r="B1224" s="162" t="s">
        <v>4658</v>
      </c>
      <c r="C1224" s="162" t="s">
        <v>10847</v>
      </c>
      <c r="D1224" s="162" t="s">
        <v>90</v>
      </c>
      <c r="E1224" s="162">
        <v>4</v>
      </c>
      <c r="F1224" s="162" t="s">
        <v>56</v>
      </c>
      <c r="G1224" s="162" t="s">
        <v>2036</v>
      </c>
      <c r="H1224" s="162" t="s">
        <v>2035</v>
      </c>
    </row>
    <row r="1225" spans="1:8" hidden="1" x14ac:dyDescent="0.2">
      <c r="A1225" s="162" t="s">
        <v>4659</v>
      </c>
      <c r="B1225" s="162" t="s">
        <v>4659</v>
      </c>
      <c r="C1225" s="162" t="s">
        <v>10848</v>
      </c>
      <c r="D1225" s="162" t="s">
        <v>90</v>
      </c>
      <c r="E1225" s="162">
        <v>4</v>
      </c>
      <c r="F1225" s="162" t="s">
        <v>56</v>
      </c>
      <c r="G1225" s="162" t="s">
        <v>2036</v>
      </c>
      <c r="H1225" s="162" t="s">
        <v>2035</v>
      </c>
    </row>
    <row r="1226" spans="1:8" hidden="1" x14ac:dyDescent="0.2">
      <c r="A1226" s="162" t="s">
        <v>10255</v>
      </c>
      <c r="B1226" s="162" t="s">
        <v>10255</v>
      </c>
      <c r="C1226" s="223" t="s">
        <v>10849</v>
      </c>
      <c r="D1226" s="162" t="s">
        <v>90</v>
      </c>
      <c r="E1226" s="162">
        <v>4</v>
      </c>
      <c r="F1226" s="162" t="s">
        <v>56</v>
      </c>
      <c r="G1226" s="162" t="s">
        <v>2036</v>
      </c>
      <c r="H1226" s="162" t="s">
        <v>2035</v>
      </c>
    </row>
    <row r="1227" spans="1:8" hidden="1" x14ac:dyDescent="0.2">
      <c r="A1227" s="162" t="s">
        <v>10258</v>
      </c>
      <c r="B1227" s="162" t="s">
        <v>10258</v>
      </c>
      <c r="C1227" s="162" t="s">
        <v>10852</v>
      </c>
      <c r="D1227" s="162" t="s">
        <v>90</v>
      </c>
      <c r="E1227" s="162">
        <v>4</v>
      </c>
      <c r="F1227" s="162" t="s">
        <v>56</v>
      </c>
      <c r="G1227" s="162" t="s">
        <v>2036</v>
      </c>
      <c r="H1227" s="162" t="s">
        <v>2035</v>
      </c>
    </row>
    <row r="1228" spans="1:8" hidden="1" x14ac:dyDescent="0.2">
      <c r="A1228" s="162" t="s">
        <v>10236</v>
      </c>
      <c r="B1228" s="162" t="s">
        <v>10236</v>
      </c>
      <c r="C1228" s="162" t="s">
        <v>10825</v>
      </c>
      <c r="D1228" s="162" t="s">
        <v>27</v>
      </c>
      <c r="E1228" s="162">
        <v>3</v>
      </c>
      <c r="F1228" s="162" t="s">
        <v>53</v>
      </c>
      <c r="G1228" s="162" t="s">
        <v>208</v>
      </c>
      <c r="H1228" s="162" t="s">
        <v>207</v>
      </c>
    </row>
    <row r="1229" spans="1:8" hidden="1" x14ac:dyDescent="0.2">
      <c r="A1229" s="162" t="s">
        <v>10178</v>
      </c>
      <c r="B1229" s="162" t="s">
        <v>10178</v>
      </c>
      <c r="C1229" s="162" t="s">
        <v>10752</v>
      </c>
      <c r="D1229" s="162" t="s">
        <v>123</v>
      </c>
      <c r="E1229" s="162">
        <v>4</v>
      </c>
      <c r="F1229" s="162" t="s">
        <v>56</v>
      </c>
      <c r="G1229" s="162" t="s">
        <v>502</v>
      </c>
      <c r="H1229" s="162" t="s">
        <v>501</v>
      </c>
    </row>
    <row r="1230" spans="1:8" hidden="1" x14ac:dyDescent="0.2">
      <c r="A1230" s="162" t="s">
        <v>10180</v>
      </c>
      <c r="B1230" s="162" t="s">
        <v>10180</v>
      </c>
      <c r="C1230" s="162" t="s">
        <v>10754</v>
      </c>
      <c r="D1230" s="162" t="s">
        <v>123</v>
      </c>
      <c r="E1230" s="162">
        <v>4</v>
      </c>
      <c r="F1230" s="162" t="s">
        <v>56</v>
      </c>
      <c r="G1230" s="162" t="s">
        <v>502</v>
      </c>
      <c r="H1230" s="162" t="s">
        <v>501</v>
      </c>
    </row>
    <row r="1231" spans="1:8" hidden="1" x14ac:dyDescent="0.2">
      <c r="A1231" s="162" t="s">
        <v>10181</v>
      </c>
      <c r="B1231" s="162" t="s">
        <v>10181</v>
      </c>
      <c r="C1231" s="162" t="s">
        <v>10755</v>
      </c>
      <c r="D1231" s="162" t="s">
        <v>123</v>
      </c>
      <c r="E1231" s="162">
        <v>4</v>
      </c>
      <c r="F1231" s="162" t="s">
        <v>56</v>
      </c>
      <c r="G1231" s="162" t="s">
        <v>502</v>
      </c>
      <c r="H1231" s="162" t="s">
        <v>501</v>
      </c>
    </row>
    <row r="1232" spans="1:8" hidden="1" x14ac:dyDescent="0.2">
      <c r="A1232" s="162" t="s">
        <v>4683</v>
      </c>
      <c r="B1232" s="162" t="s">
        <v>4683</v>
      </c>
      <c r="C1232" s="162" t="s">
        <v>10662</v>
      </c>
      <c r="D1232" s="162" t="s">
        <v>4397</v>
      </c>
      <c r="E1232" s="162">
        <v>2</v>
      </c>
      <c r="F1232" s="162" t="s">
        <v>34</v>
      </c>
      <c r="G1232" s="162" t="s">
        <v>36</v>
      </c>
      <c r="H1232" s="162" t="s">
        <v>35</v>
      </c>
    </row>
    <row r="1233" spans="1:8" hidden="1" x14ac:dyDescent="0.2">
      <c r="A1233" s="162" t="s">
        <v>10237</v>
      </c>
      <c r="B1233" s="162" t="s">
        <v>10237</v>
      </c>
      <c r="C1233" s="162" t="s">
        <v>10826</v>
      </c>
      <c r="D1233" s="162" t="s">
        <v>27</v>
      </c>
      <c r="E1233" s="162">
        <v>3</v>
      </c>
      <c r="F1233" s="162" t="s">
        <v>53</v>
      </c>
      <c r="G1233" s="162" t="s">
        <v>208</v>
      </c>
      <c r="H1233" s="162" t="s">
        <v>207</v>
      </c>
    </row>
    <row r="1234" spans="1:8" hidden="1" x14ac:dyDescent="0.2">
      <c r="A1234" s="162" t="s">
        <v>4683</v>
      </c>
      <c r="B1234" s="162" t="s">
        <v>4683</v>
      </c>
      <c r="C1234" s="162" t="s">
        <v>10662</v>
      </c>
      <c r="D1234" s="162" t="s">
        <v>4397</v>
      </c>
      <c r="E1234" s="162">
        <v>1</v>
      </c>
      <c r="F1234" s="162" t="s">
        <v>31</v>
      </c>
      <c r="G1234" s="162" t="s">
        <v>33</v>
      </c>
      <c r="H1234" s="162" t="s">
        <v>32</v>
      </c>
    </row>
    <row r="1235" spans="1:8" hidden="1" x14ac:dyDescent="0.2">
      <c r="A1235" s="162" t="s">
        <v>10241</v>
      </c>
      <c r="B1235" s="162" t="s">
        <v>10241</v>
      </c>
      <c r="C1235" s="162" t="s">
        <v>10830</v>
      </c>
      <c r="D1235" s="162" t="s">
        <v>27</v>
      </c>
      <c r="E1235" s="162">
        <v>3</v>
      </c>
      <c r="F1235" s="162" t="s">
        <v>53</v>
      </c>
      <c r="G1235" s="162" t="s">
        <v>208</v>
      </c>
      <c r="H1235" s="162" t="s">
        <v>207</v>
      </c>
    </row>
    <row r="1236" spans="1:8" hidden="1" x14ac:dyDescent="0.2">
      <c r="A1236" s="162" t="s">
        <v>10242</v>
      </c>
      <c r="B1236" s="162" t="s">
        <v>10242</v>
      </c>
      <c r="C1236" s="162" t="s">
        <v>10831</v>
      </c>
      <c r="D1236" s="162" t="s">
        <v>27</v>
      </c>
      <c r="E1236" s="162">
        <v>3</v>
      </c>
      <c r="F1236" s="162" t="s">
        <v>53</v>
      </c>
      <c r="G1236" s="162" t="s">
        <v>208</v>
      </c>
      <c r="H1236" s="162" t="s">
        <v>207</v>
      </c>
    </row>
    <row r="1237" spans="1:8" hidden="1" x14ac:dyDescent="0.2">
      <c r="A1237" s="162" t="s">
        <v>10245</v>
      </c>
      <c r="B1237" s="162" t="s">
        <v>10245</v>
      </c>
      <c r="C1237" s="162" t="s">
        <v>10834</v>
      </c>
      <c r="D1237" s="162" t="s">
        <v>27</v>
      </c>
      <c r="E1237" s="162">
        <v>3</v>
      </c>
      <c r="F1237" s="162" t="s">
        <v>53</v>
      </c>
      <c r="G1237" s="162" t="s">
        <v>208</v>
      </c>
      <c r="H1237" s="162" t="s">
        <v>207</v>
      </c>
    </row>
    <row r="1238" spans="1:8" hidden="1" x14ac:dyDescent="0.2">
      <c r="A1238" s="162" t="s">
        <v>10247</v>
      </c>
      <c r="B1238" s="162" t="s">
        <v>10247</v>
      </c>
      <c r="C1238" s="162" t="s">
        <v>10836</v>
      </c>
      <c r="D1238" s="162" t="s">
        <v>27</v>
      </c>
      <c r="E1238" s="162">
        <v>3</v>
      </c>
      <c r="F1238" s="162" t="s">
        <v>53</v>
      </c>
      <c r="G1238" s="162" t="s">
        <v>208</v>
      </c>
      <c r="H1238" s="162" t="s">
        <v>207</v>
      </c>
    </row>
    <row r="1239" spans="1:8" hidden="1" x14ac:dyDescent="0.2">
      <c r="A1239" s="162" t="s">
        <v>4682</v>
      </c>
      <c r="B1239" s="162" t="s">
        <v>4682</v>
      </c>
      <c r="C1239" s="162" t="s">
        <v>10663</v>
      </c>
      <c r="D1239" s="162" t="s">
        <v>4397</v>
      </c>
      <c r="E1239" s="162">
        <v>2</v>
      </c>
      <c r="F1239" s="162" t="s">
        <v>34</v>
      </c>
      <c r="G1239" s="162" t="s">
        <v>36</v>
      </c>
      <c r="H1239" s="162" t="s">
        <v>35</v>
      </c>
    </row>
    <row r="1240" spans="1:8" hidden="1" x14ac:dyDescent="0.2">
      <c r="A1240" s="162" t="s">
        <v>10248</v>
      </c>
      <c r="B1240" s="162" t="s">
        <v>10248</v>
      </c>
      <c r="C1240" s="162" t="s">
        <v>10837</v>
      </c>
      <c r="D1240" s="162" t="s">
        <v>27</v>
      </c>
      <c r="E1240" s="162">
        <v>3</v>
      </c>
      <c r="F1240" s="162" t="s">
        <v>53</v>
      </c>
      <c r="G1240" s="162" t="s">
        <v>208</v>
      </c>
      <c r="H1240" s="162" t="s">
        <v>207</v>
      </c>
    </row>
    <row r="1241" spans="1:8" hidden="1" x14ac:dyDescent="0.2">
      <c r="A1241" s="162" t="s">
        <v>4682</v>
      </c>
      <c r="B1241" s="162" t="s">
        <v>4682</v>
      </c>
      <c r="C1241" s="162" t="s">
        <v>10663</v>
      </c>
      <c r="D1241" s="162" t="s">
        <v>4397</v>
      </c>
      <c r="E1241" s="162">
        <v>1</v>
      </c>
      <c r="F1241" s="162" t="s">
        <v>31</v>
      </c>
      <c r="G1241" s="162" t="s">
        <v>33</v>
      </c>
      <c r="H1241" s="162" t="s">
        <v>32</v>
      </c>
    </row>
    <row r="1242" spans="1:8" hidden="1" x14ac:dyDescent="0.2">
      <c r="A1242" s="162" t="s">
        <v>10249</v>
      </c>
      <c r="B1242" s="162" t="s">
        <v>10249</v>
      </c>
      <c r="C1242" s="162" t="s">
        <v>10840</v>
      </c>
      <c r="D1242" s="162" t="s">
        <v>27</v>
      </c>
      <c r="E1242" s="162">
        <v>3</v>
      </c>
      <c r="F1242" s="162" t="s">
        <v>53</v>
      </c>
      <c r="G1242" s="162" t="s">
        <v>484</v>
      </c>
      <c r="H1242" s="162" t="s">
        <v>483</v>
      </c>
    </row>
    <row r="1243" spans="1:8" hidden="1" x14ac:dyDescent="0.2">
      <c r="A1243" s="162" t="s">
        <v>10262</v>
      </c>
      <c r="B1243" s="162" t="s">
        <v>10262</v>
      </c>
      <c r="C1243" s="162" t="s">
        <v>10856</v>
      </c>
      <c r="D1243" s="162" t="s">
        <v>27</v>
      </c>
      <c r="E1243" s="162">
        <v>3</v>
      </c>
      <c r="F1243" s="162" t="s">
        <v>53</v>
      </c>
      <c r="G1243" s="162" t="s">
        <v>2248</v>
      </c>
      <c r="H1243" s="162" t="s">
        <v>2247</v>
      </c>
    </row>
    <row r="1244" spans="1:8" hidden="1" x14ac:dyDescent="0.2">
      <c r="A1244" s="162" t="s">
        <v>4528</v>
      </c>
      <c r="B1244" s="162" t="s">
        <v>4528</v>
      </c>
      <c r="C1244" s="162" t="s">
        <v>10591</v>
      </c>
      <c r="D1244" s="162" t="s">
        <v>52</v>
      </c>
      <c r="E1244" s="162">
        <v>10</v>
      </c>
      <c r="F1244" s="162" t="s">
        <v>63</v>
      </c>
      <c r="G1244" s="162" t="s">
        <v>65</v>
      </c>
      <c r="H1244" s="162" t="s">
        <v>64</v>
      </c>
    </row>
    <row r="1245" spans="1:8" hidden="1" x14ac:dyDescent="0.2">
      <c r="A1245" s="162" t="s">
        <v>10259</v>
      </c>
      <c r="B1245" s="162" t="s">
        <v>10259</v>
      </c>
      <c r="C1245" s="162" t="s">
        <v>10853</v>
      </c>
      <c r="D1245" s="162" t="s">
        <v>90</v>
      </c>
      <c r="E1245" s="162">
        <v>4</v>
      </c>
      <c r="F1245" s="162" t="s">
        <v>56</v>
      </c>
      <c r="G1245" s="162" t="s">
        <v>2036</v>
      </c>
      <c r="H1245" s="162" t="s">
        <v>2035</v>
      </c>
    </row>
    <row r="1246" spans="1:8" hidden="1" x14ac:dyDescent="0.2">
      <c r="A1246" s="162" t="s">
        <v>10260</v>
      </c>
      <c r="B1246" s="162" t="s">
        <v>10260</v>
      </c>
      <c r="C1246" s="162" t="s">
        <v>10854</v>
      </c>
      <c r="D1246" s="162" t="s">
        <v>90</v>
      </c>
      <c r="E1246" s="162">
        <v>4</v>
      </c>
      <c r="F1246" s="162" t="s">
        <v>56</v>
      </c>
      <c r="G1246" s="162" t="s">
        <v>427</v>
      </c>
      <c r="H1246" s="162" t="s">
        <v>426</v>
      </c>
    </row>
    <row r="1247" spans="1:8" hidden="1" x14ac:dyDescent="0.2">
      <c r="A1247" s="162" t="s">
        <v>10261</v>
      </c>
      <c r="B1247" s="162" t="s">
        <v>10261</v>
      </c>
      <c r="C1247" s="162" t="s">
        <v>10855</v>
      </c>
      <c r="D1247" s="162" t="s">
        <v>90</v>
      </c>
      <c r="E1247" s="162">
        <v>4</v>
      </c>
      <c r="F1247" s="162" t="s">
        <v>56</v>
      </c>
      <c r="G1247" s="162" t="s">
        <v>2066</v>
      </c>
      <c r="H1247" s="162" t="s">
        <v>2065</v>
      </c>
    </row>
    <row r="1248" spans="1:8" hidden="1" x14ac:dyDescent="0.2">
      <c r="A1248" s="162" t="s">
        <v>4636</v>
      </c>
      <c r="B1248" s="162" t="s">
        <v>4636</v>
      </c>
      <c r="C1248" s="162" t="s">
        <v>10592</v>
      </c>
      <c r="D1248" s="162" t="s">
        <v>52</v>
      </c>
      <c r="E1248" s="162">
        <v>10</v>
      </c>
      <c r="F1248" s="162" t="s">
        <v>63</v>
      </c>
      <c r="G1248" s="162" t="s">
        <v>65</v>
      </c>
      <c r="H1248" s="162" t="s">
        <v>64</v>
      </c>
    </row>
    <row r="1249" spans="1:8" hidden="1" x14ac:dyDescent="0.2">
      <c r="A1249" s="162" t="s">
        <v>10265</v>
      </c>
      <c r="B1249" s="162" t="s">
        <v>10265</v>
      </c>
      <c r="C1249" s="162" t="s">
        <v>10859</v>
      </c>
      <c r="D1249" s="162" t="s">
        <v>90</v>
      </c>
      <c r="E1249" s="162">
        <v>4</v>
      </c>
      <c r="F1249" s="162" t="s">
        <v>56</v>
      </c>
      <c r="G1249" s="162" t="s">
        <v>427</v>
      </c>
      <c r="H1249" s="162" t="s">
        <v>426</v>
      </c>
    </row>
    <row r="1250" spans="1:8" hidden="1" x14ac:dyDescent="0.2">
      <c r="A1250" s="162" t="s">
        <v>10267</v>
      </c>
      <c r="B1250" s="162" t="s">
        <v>10267</v>
      </c>
      <c r="C1250" s="162" t="s">
        <v>10861</v>
      </c>
      <c r="D1250" s="162" t="s">
        <v>90</v>
      </c>
      <c r="E1250" s="162">
        <v>4</v>
      </c>
      <c r="F1250" s="162" t="s">
        <v>56</v>
      </c>
      <c r="G1250" s="162" t="s">
        <v>2036</v>
      </c>
      <c r="H1250" s="162" t="s">
        <v>2035</v>
      </c>
    </row>
    <row r="1251" spans="1:8" hidden="1" x14ac:dyDescent="0.2">
      <c r="A1251" s="162" t="s">
        <v>10270</v>
      </c>
      <c r="B1251" s="162" t="s">
        <v>10270</v>
      </c>
      <c r="C1251" s="162" t="s">
        <v>10864</v>
      </c>
      <c r="D1251" s="162" t="s">
        <v>90</v>
      </c>
      <c r="E1251" s="162">
        <v>4</v>
      </c>
      <c r="F1251" s="162" t="s">
        <v>56</v>
      </c>
      <c r="G1251" s="162" t="s">
        <v>2036</v>
      </c>
      <c r="H1251" s="162" t="s">
        <v>2035</v>
      </c>
    </row>
    <row r="1252" spans="1:8" hidden="1" x14ac:dyDescent="0.2">
      <c r="A1252" s="162" t="s">
        <v>10271</v>
      </c>
      <c r="B1252" s="162" t="s">
        <v>10271</v>
      </c>
      <c r="C1252" s="162" t="s">
        <v>10865</v>
      </c>
      <c r="D1252" s="162" t="s">
        <v>90</v>
      </c>
      <c r="E1252" s="162">
        <v>4</v>
      </c>
      <c r="F1252" s="162" t="s">
        <v>56</v>
      </c>
      <c r="G1252" s="162" t="s">
        <v>2036</v>
      </c>
      <c r="H1252" s="162" t="s">
        <v>2035</v>
      </c>
    </row>
    <row r="1253" spans="1:8" hidden="1" x14ac:dyDescent="0.2">
      <c r="A1253" s="162" t="s">
        <v>4535</v>
      </c>
      <c r="B1253" s="162" t="s">
        <v>4535</v>
      </c>
      <c r="C1253" s="162" t="s">
        <v>10593</v>
      </c>
      <c r="D1253" s="162" t="s">
        <v>52</v>
      </c>
      <c r="E1253" s="162">
        <v>10</v>
      </c>
      <c r="F1253" s="162" t="s">
        <v>63</v>
      </c>
      <c r="G1253" s="162" t="s">
        <v>65</v>
      </c>
      <c r="H1253" s="162" t="s">
        <v>64</v>
      </c>
    </row>
    <row r="1254" spans="1:8" hidden="1" x14ac:dyDescent="0.2">
      <c r="A1254" s="162" t="s">
        <v>4657</v>
      </c>
      <c r="B1254" s="162" t="s">
        <v>4657</v>
      </c>
      <c r="C1254" s="162" t="s">
        <v>10866</v>
      </c>
      <c r="D1254" s="162" t="s">
        <v>90</v>
      </c>
      <c r="E1254" s="162">
        <v>4</v>
      </c>
      <c r="F1254" s="162" t="s">
        <v>56</v>
      </c>
      <c r="G1254" s="162" t="s">
        <v>2036</v>
      </c>
      <c r="H1254" s="162" t="s">
        <v>2035</v>
      </c>
    </row>
    <row r="1255" spans="1:8" hidden="1" x14ac:dyDescent="0.2">
      <c r="A1255" s="162" t="s">
        <v>10274</v>
      </c>
      <c r="B1255" s="162" t="s">
        <v>10274</v>
      </c>
      <c r="C1255" s="162" t="s">
        <v>10869</v>
      </c>
      <c r="D1255" s="162" t="s">
        <v>90</v>
      </c>
      <c r="E1255" s="162">
        <v>4</v>
      </c>
      <c r="F1255" s="162" t="s">
        <v>56</v>
      </c>
      <c r="G1255" s="162" t="s">
        <v>2036</v>
      </c>
      <c r="H1255" s="162" t="s">
        <v>2035</v>
      </c>
    </row>
    <row r="1256" spans="1:8" hidden="1" x14ac:dyDescent="0.2">
      <c r="A1256" s="162" t="s">
        <v>10275</v>
      </c>
      <c r="B1256" s="162" t="s">
        <v>10275</v>
      </c>
      <c r="C1256" s="162" t="s">
        <v>10870</v>
      </c>
      <c r="D1256" s="162" t="s">
        <v>90</v>
      </c>
      <c r="E1256" s="162">
        <v>4</v>
      </c>
      <c r="F1256" s="162" t="s">
        <v>56</v>
      </c>
      <c r="G1256" s="162" t="s">
        <v>427</v>
      </c>
      <c r="H1256" s="162" t="s">
        <v>426</v>
      </c>
    </row>
    <row r="1257" spans="1:8" hidden="1" x14ac:dyDescent="0.2">
      <c r="A1257" s="162" t="s">
        <v>10269</v>
      </c>
      <c r="B1257" s="162" t="s">
        <v>10269</v>
      </c>
      <c r="C1257" s="162" t="s">
        <v>10863</v>
      </c>
      <c r="D1257" s="162" t="s">
        <v>27</v>
      </c>
      <c r="E1257" s="162">
        <v>3</v>
      </c>
      <c r="F1257" s="162" t="s">
        <v>53</v>
      </c>
      <c r="G1257" s="162" t="s">
        <v>612</v>
      </c>
      <c r="H1257" s="162" t="s">
        <v>611</v>
      </c>
    </row>
    <row r="1258" spans="1:8" hidden="1" x14ac:dyDescent="0.2">
      <c r="A1258" s="162" t="s">
        <v>10184</v>
      </c>
      <c r="B1258" s="162" t="s">
        <v>10184</v>
      </c>
      <c r="C1258" s="162" t="s">
        <v>10758</v>
      </c>
      <c r="D1258" s="162" t="s">
        <v>123</v>
      </c>
      <c r="E1258" s="162">
        <v>4</v>
      </c>
      <c r="F1258" s="162" t="s">
        <v>56</v>
      </c>
      <c r="G1258" s="162" t="s">
        <v>502</v>
      </c>
      <c r="H1258" s="162" t="s">
        <v>501</v>
      </c>
    </row>
    <row r="1259" spans="1:8" hidden="1" x14ac:dyDescent="0.2">
      <c r="A1259" s="162" t="s">
        <v>10187</v>
      </c>
      <c r="B1259" s="162" t="s">
        <v>10187</v>
      </c>
      <c r="C1259" s="162" t="s">
        <v>10761</v>
      </c>
      <c r="D1259" s="162" t="s">
        <v>123</v>
      </c>
      <c r="E1259" s="162">
        <v>4</v>
      </c>
      <c r="F1259" s="162" t="s">
        <v>56</v>
      </c>
      <c r="G1259" s="162" t="s">
        <v>502</v>
      </c>
      <c r="H1259" s="162" t="s">
        <v>501</v>
      </c>
    </row>
    <row r="1260" spans="1:8" hidden="1" x14ac:dyDescent="0.2">
      <c r="A1260" s="162" t="s">
        <v>10188</v>
      </c>
      <c r="B1260" s="162" t="s">
        <v>10188</v>
      </c>
      <c r="C1260" s="162" t="s">
        <v>10762</v>
      </c>
      <c r="D1260" s="162" t="s">
        <v>123</v>
      </c>
      <c r="E1260" s="162">
        <v>4</v>
      </c>
      <c r="F1260" s="162" t="s">
        <v>56</v>
      </c>
      <c r="G1260" s="162" t="s">
        <v>502</v>
      </c>
      <c r="H1260" s="162" t="s">
        <v>501</v>
      </c>
    </row>
    <row r="1261" spans="1:8" hidden="1" x14ac:dyDescent="0.2">
      <c r="A1261" s="162" t="s">
        <v>10276</v>
      </c>
      <c r="B1261" s="162" t="s">
        <v>10276</v>
      </c>
      <c r="C1261" s="162" t="s">
        <v>10871</v>
      </c>
      <c r="D1261" s="162" t="s">
        <v>90</v>
      </c>
      <c r="E1261" s="162">
        <v>4</v>
      </c>
      <c r="F1261" s="162" t="s">
        <v>56</v>
      </c>
      <c r="G1261" s="162" t="s">
        <v>2036</v>
      </c>
      <c r="H1261" s="162" t="s">
        <v>2035</v>
      </c>
    </row>
    <row r="1262" spans="1:8" hidden="1" x14ac:dyDescent="0.2">
      <c r="A1262" s="162" t="s">
        <v>4668</v>
      </c>
      <c r="B1262" s="162" t="s">
        <v>4668</v>
      </c>
      <c r="C1262" s="162" t="s">
        <v>10670</v>
      </c>
      <c r="D1262" s="162" t="s">
        <v>4397</v>
      </c>
      <c r="E1262" s="162">
        <v>2</v>
      </c>
      <c r="F1262" s="162" t="s">
        <v>34</v>
      </c>
      <c r="G1262" s="162" t="s">
        <v>36</v>
      </c>
      <c r="H1262" s="162" t="s">
        <v>35</v>
      </c>
    </row>
    <row r="1263" spans="1:8" hidden="1" x14ac:dyDescent="0.2">
      <c r="A1263" s="162" t="s">
        <v>4668</v>
      </c>
      <c r="B1263" s="162" t="s">
        <v>4668</v>
      </c>
      <c r="C1263" s="162" t="s">
        <v>10670</v>
      </c>
      <c r="D1263" s="162" t="s">
        <v>4397</v>
      </c>
      <c r="E1263" s="162">
        <v>1</v>
      </c>
      <c r="F1263" s="162" t="s">
        <v>31</v>
      </c>
      <c r="G1263" s="162" t="s">
        <v>33</v>
      </c>
      <c r="H1263" s="162" t="s">
        <v>32</v>
      </c>
    </row>
    <row r="1264" spans="1:8" hidden="1" x14ac:dyDescent="0.2">
      <c r="A1264" s="162" t="s">
        <v>4574</v>
      </c>
      <c r="B1264" s="162" t="s">
        <v>4574</v>
      </c>
      <c r="C1264" s="162" t="s">
        <v>10685</v>
      </c>
      <c r="D1264" s="162" t="s">
        <v>27</v>
      </c>
      <c r="E1264" s="162">
        <v>4</v>
      </c>
      <c r="F1264" s="162" t="s">
        <v>56</v>
      </c>
      <c r="G1264" s="162" t="s">
        <v>210</v>
      </c>
      <c r="H1264" s="162" t="s">
        <v>209</v>
      </c>
    </row>
    <row r="1265" spans="1:8" hidden="1" x14ac:dyDescent="0.2">
      <c r="A1265" s="162" t="s">
        <v>4676</v>
      </c>
      <c r="B1265" s="162" t="s">
        <v>4676</v>
      </c>
      <c r="C1265" s="162" t="s">
        <v>10694</v>
      </c>
      <c r="D1265" s="162" t="s">
        <v>27</v>
      </c>
      <c r="E1265" s="162">
        <v>4</v>
      </c>
      <c r="F1265" s="162" t="s">
        <v>56</v>
      </c>
      <c r="G1265" s="162" t="s">
        <v>335</v>
      </c>
      <c r="H1265" s="162" t="s">
        <v>334</v>
      </c>
    </row>
    <row r="1266" spans="1:8" hidden="1" x14ac:dyDescent="0.2">
      <c r="A1266" s="162" t="s">
        <v>10136</v>
      </c>
      <c r="B1266" s="162" t="s">
        <v>10136</v>
      </c>
      <c r="C1266" s="162" t="s">
        <v>10700</v>
      </c>
      <c r="D1266" s="162" t="s">
        <v>27</v>
      </c>
      <c r="E1266" s="162">
        <v>4</v>
      </c>
      <c r="F1266" s="162" t="s">
        <v>56</v>
      </c>
      <c r="G1266" s="162" t="s">
        <v>335</v>
      </c>
      <c r="H1266" s="162" t="s">
        <v>334</v>
      </c>
    </row>
    <row r="1267" spans="1:8" hidden="1" x14ac:dyDescent="0.2">
      <c r="A1267" s="162" t="s">
        <v>10154</v>
      </c>
      <c r="B1267" s="162" t="s">
        <v>10154</v>
      </c>
      <c r="C1267" s="162" t="s">
        <v>10723</v>
      </c>
      <c r="D1267" s="162" t="s">
        <v>27</v>
      </c>
      <c r="E1267" s="162">
        <v>4</v>
      </c>
      <c r="F1267" s="162" t="s">
        <v>56</v>
      </c>
      <c r="G1267" s="162" t="s">
        <v>335</v>
      </c>
      <c r="H1267" s="162" t="s">
        <v>334</v>
      </c>
    </row>
    <row r="1268" spans="1:8" hidden="1" x14ac:dyDescent="0.2">
      <c r="A1268" s="162" t="s">
        <v>10277</v>
      </c>
      <c r="B1268" s="162" t="s">
        <v>10277</v>
      </c>
      <c r="C1268" s="162" t="s">
        <v>10872</v>
      </c>
      <c r="D1268" s="162" t="s">
        <v>90</v>
      </c>
      <c r="E1268" s="162">
        <v>4</v>
      </c>
      <c r="F1268" s="162" t="s">
        <v>56</v>
      </c>
      <c r="G1268" s="162" t="s">
        <v>2036</v>
      </c>
      <c r="H1268" s="162" t="s">
        <v>2035</v>
      </c>
    </row>
    <row r="1269" spans="1:8" hidden="1" x14ac:dyDescent="0.2">
      <c r="A1269" s="162" t="s">
        <v>10278</v>
      </c>
      <c r="B1269" s="162" t="s">
        <v>10278</v>
      </c>
      <c r="C1269" s="162" t="s">
        <v>10873</v>
      </c>
      <c r="D1269" s="162" t="s">
        <v>90</v>
      </c>
      <c r="E1269" s="162">
        <v>4</v>
      </c>
      <c r="F1269" s="162" t="s">
        <v>56</v>
      </c>
    </row>
    <row r="1270" spans="1:8" hidden="1" x14ac:dyDescent="0.2">
      <c r="A1270" s="162" t="s">
        <v>10190</v>
      </c>
      <c r="B1270" s="162" t="s">
        <v>10190</v>
      </c>
      <c r="C1270" s="162" t="s">
        <v>10764</v>
      </c>
      <c r="D1270" s="162" t="s">
        <v>123</v>
      </c>
      <c r="E1270" s="162">
        <v>4</v>
      </c>
      <c r="F1270" s="162" t="s">
        <v>56</v>
      </c>
      <c r="G1270" s="162" t="s">
        <v>502</v>
      </c>
      <c r="H1270" s="162" t="s">
        <v>501</v>
      </c>
    </row>
    <row r="1271" spans="1:8" hidden="1" x14ac:dyDescent="0.2">
      <c r="A1271" s="162" t="s">
        <v>10191</v>
      </c>
      <c r="B1271" s="162" t="s">
        <v>10191</v>
      </c>
      <c r="C1271" s="162" t="s">
        <v>10765</v>
      </c>
      <c r="D1271" s="162" t="s">
        <v>123</v>
      </c>
      <c r="E1271" s="162">
        <v>4</v>
      </c>
      <c r="F1271" s="162" t="s">
        <v>56</v>
      </c>
      <c r="G1271" s="162" t="s">
        <v>502</v>
      </c>
      <c r="H1271" s="162" t="s">
        <v>501</v>
      </c>
    </row>
    <row r="1272" spans="1:8" hidden="1" x14ac:dyDescent="0.2">
      <c r="A1272" s="162" t="s">
        <v>10192</v>
      </c>
      <c r="B1272" s="162" t="s">
        <v>10192</v>
      </c>
      <c r="C1272" s="162" t="s">
        <v>10766</v>
      </c>
      <c r="D1272" s="162" t="s">
        <v>123</v>
      </c>
      <c r="E1272" s="162">
        <v>4</v>
      </c>
      <c r="F1272" s="162" t="s">
        <v>56</v>
      </c>
      <c r="G1272" s="162" t="s">
        <v>502</v>
      </c>
      <c r="H1272" s="162" t="s">
        <v>501</v>
      </c>
    </row>
    <row r="1273" spans="1:8" hidden="1" x14ac:dyDescent="0.2">
      <c r="A1273" s="162" t="s">
        <v>10250</v>
      </c>
      <c r="B1273" s="162" t="s">
        <v>10250</v>
      </c>
      <c r="C1273" s="162" t="s">
        <v>10842</v>
      </c>
      <c r="D1273" s="162" t="s">
        <v>90</v>
      </c>
      <c r="E1273" s="162">
        <v>5</v>
      </c>
      <c r="F1273" s="162" t="s">
        <v>22</v>
      </c>
      <c r="G1273" s="162" t="s">
        <v>417</v>
      </c>
      <c r="H1273" s="162" t="s">
        <v>416</v>
      </c>
    </row>
    <row r="1274" spans="1:8" hidden="1" x14ac:dyDescent="0.2">
      <c r="A1274" s="162" t="s">
        <v>10251</v>
      </c>
      <c r="B1274" s="162" t="s">
        <v>10251</v>
      </c>
      <c r="C1274" s="162" t="s">
        <v>10843</v>
      </c>
      <c r="D1274" s="162" t="s">
        <v>90</v>
      </c>
      <c r="E1274" s="162">
        <v>5</v>
      </c>
      <c r="F1274" s="162" t="s">
        <v>22</v>
      </c>
      <c r="G1274" s="162" t="s">
        <v>417</v>
      </c>
      <c r="H1274" s="162" t="s">
        <v>416</v>
      </c>
    </row>
    <row r="1275" spans="1:8" hidden="1" x14ac:dyDescent="0.2">
      <c r="A1275" s="162" t="s">
        <v>10252</v>
      </c>
      <c r="B1275" s="162" t="s">
        <v>10252</v>
      </c>
      <c r="C1275" s="162" t="s">
        <v>10844</v>
      </c>
      <c r="D1275" s="162" t="s">
        <v>90</v>
      </c>
      <c r="E1275" s="162">
        <v>5</v>
      </c>
      <c r="F1275" s="162" t="s">
        <v>22</v>
      </c>
      <c r="G1275" s="162" t="s">
        <v>417</v>
      </c>
      <c r="H1275" s="162" t="s">
        <v>416</v>
      </c>
    </row>
    <row r="1276" spans="1:8" hidden="1" x14ac:dyDescent="0.2">
      <c r="A1276" s="162" t="s">
        <v>4605</v>
      </c>
      <c r="B1276" s="162" t="s">
        <v>4605</v>
      </c>
      <c r="C1276" s="162" t="s">
        <v>10594</v>
      </c>
      <c r="D1276" s="162" t="s">
        <v>52</v>
      </c>
      <c r="E1276" s="162">
        <v>10</v>
      </c>
      <c r="F1276" s="162" t="s">
        <v>63</v>
      </c>
      <c r="G1276" s="162" t="s">
        <v>65</v>
      </c>
      <c r="H1276" s="162" t="s">
        <v>64</v>
      </c>
    </row>
    <row r="1277" spans="1:8" hidden="1" x14ac:dyDescent="0.2">
      <c r="A1277" s="162" t="s">
        <v>10253</v>
      </c>
      <c r="B1277" s="162" t="s">
        <v>10253</v>
      </c>
      <c r="C1277" s="162" t="s">
        <v>10845</v>
      </c>
      <c r="D1277" s="162" t="s">
        <v>90</v>
      </c>
      <c r="E1277" s="162">
        <v>5</v>
      </c>
      <c r="F1277" s="162" t="s">
        <v>22</v>
      </c>
      <c r="G1277" s="162" t="s">
        <v>417</v>
      </c>
      <c r="H1277" s="162" t="s">
        <v>416</v>
      </c>
    </row>
    <row r="1278" spans="1:8" hidden="1" x14ac:dyDescent="0.2">
      <c r="A1278" s="162" t="s">
        <v>10254</v>
      </c>
      <c r="B1278" s="162" t="s">
        <v>10254</v>
      </c>
      <c r="C1278" s="162" t="s">
        <v>10846</v>
      </c>
      <c r="D1278" s="162" t="s">
        <v>90</v>
      </c>
      <c r="E1278" s="162">
        <v>5</v>
      </c>
      <c r="F1278" s="162" t="s">
        <v>22</v>
      </c>
      <c r="G1278" s="162" t="s">
        <v>417</v>
      </c>
      <c r="H1278" s="162" t="s">
        <v>416</v>
      </c>
    </row>
    <row r="1279" spans="1:8" hidden="1" x14ac:dyDescent="0.2">
      <c r="A1279" s="162" t="s">
        <v>4658</v>
      </c>
      <c r="B1279" s="162" t="s">
        <v>4658</v>
      </c>
      <c r="C1279" s="162" t="s">
        <v>10847</v>
      </c>
      <c r="D1279" s="162" t="s">
        <v>90</v>
      </c>
      <c r="E1279" s="162">
        <v>5</v>
      </c>
      <c r="F1279" s="162" t="s">
        <v>22</v>
      </c>
      <c r="G1279" s="162" t="s">
        <v>2028</v>
      </c>
      <c r="H1279" s="162" t="s">
        <v>2027</v>
      </c>
    </row>
    <row r="1280" spans="1:8" hidden="1" x14ac:dyDescent="0.2">
      <c r="A1280" s="162" t="s">
        <v>10159</v>
      </c>
      <c r="B1280" s="162" t="s">
        <v>10159</v>
      </c>
      <c r="C1280" s="162" t="s">
        <v>10728</v>
      </c>
      <c r="D1280" s="162" t="s">
        <v>27</v>
      </c>
      <c r="E1280" s="162">
        <v>4</v>
      </c>
      <c r="F1280" s="162" t="s">
        <v>56</v>
      </c>
      <c r="G1280" s="162" t="s">
        <v>210</v>
      </c>
      <c r="H1280" s="162" t="s">
        <v>209</v>
      </c>
    </row>
    <row r="1281" spans="1:8" hidden="1" x14ac:dyDescent="0.2">
      <c r="A1281" s="162" t="s">
        <v>4638</v>
      </c>
      <c r="B1281" s="162" t="s">
        <v>4638</v>
      </c>
      <c r="C1281" s="162" t="s">
        <v>10679</v>
      </c>
      <c r="D1281" s="162" t="s">
        <v>37</v>
      </c>
      <c r="E1281" s="162">
        <v>2</v>
      </c>
      <c r="F1281" s="162" t="s">
        <v>34</v>
      </c>
      <c r="G1281" s="162" t="s">
        <v>36</v>
      </c>
      <c r="H1281" s="162" t="s">
        <v>35</v>
      </c>
    </row>
    <row r="1282" spans="1:8" hidden="1" x14ac:dyDescent="0.2">
      <c r="A1282" s="162" t="s">
        <v>4532</v>
      </c>
      <c r="B1282" s="162" t="s">
        <v>4532</v>
      </c>
      <c r="C1282" s="162" t="s">
        <v>10680</v>
      </c>
      <c r="D1282" s="162" t="s">
        <v>4397</v>
      </c>
      <c r="E1282" s="162">
        <v>1</v>
      </c>
      <c r="F1282" s="162" t="s">
        <v>31</v>
      </c>
      <c r="G1282" s="162" t="s">
        <v>33</v>
      </c>
      <c r="H1282" s="162" t="s">
        <v>32</v>
      </c>
    </row>
    <row r="1283" spans="1:8" hidden="1" x14ac:dyDescent="0.2">
      <c r="A1283" s="162" t="s">
        <v>4526</v>
      </c>
      <c r="B1283" s="162" t="s">
        <v>4526</v>
      </c>
      <c r="C1283" s="162" t="s">
        <v>10597</v>
      </c>
      <c r="D1283" s="162" t="s">
        <v>52</v>
      </c>
      <c r="E1283" s="162">
        <v>10</v>
      </c>
      <c r="F1283" s="162" t="s">
        <v>63</v>
      </c>
      <c r="G1283" s="162" t="s">
        <v>65</v>
      </c>
      <c r="H1283" s="162" t="s">
        <v>64</v>
      </c>
    </row>
    <row r="1284" spans="1:8" hidden="1" x14ac:dyDescent="0.2">
      <c r="A1284" s="162" t="s">
        <v>4659</v>
      </c>
      <c r="B1284" s="162" t="s">
        <v>4659</v>
      </c>
      <c r="C1284" s="162" t="s">
        <v>10848</v>
      </c>
      <c r="D1284" s="162" t="s">
        <v>90</v>
      </c>
      <c r="E1284" s="162">
        <v>5</v>
      </c>
      <c r="F1284" s="162" t="s">
        <v>22</v>
      </c>
      <c r="G1284" s="162" t="s">
        <v>2028</v>
      </c>
      <c r="H1284" s="162" t="s">
        <v>2027</v>
      </c>
    </row>
    <row r="1285" spans="1:8" hidden="1" x14ac:dyDescent="0.2">
      <c r="A1285" s="162" t="s">
        <v>10255</v>
      </c>
      <c r="B1285" s="162" t="s">
        <v>10255</v>
      </c>
      <c r="C1285" s="223" t="s">
        <v>10849</v>
      </c>
      <c r="D1285" s="162" t="s">
        <v>90</v>
      </c>
      <c r="E1285" s="162">
        <v>5</v>
      </c>
      <c r="F1285" s="162" t="s">
        <v>22</v>
      </c>
      <c r="G1285" s="162" t="s">
        <v>2028</v>
      </c>
      <c r="H1285" s="162" t="s">
        <v>2027</v>
      </c>
    </row>
    <row r="1286" spans="1:8" hidden="1" x14ac:dyDescent="0.2">
      <c r="A1286" s="162" t="s">
        <v>10258</v>
      </c>
      <c r="B1286" s="162" t="s">
        <v>10258</v>
      </c>
      <c r="C1286" s="162" t="s">
        <v>10852</v>
      </c>
      <c r="D1286" s="162" t="s">
        <v>90</v>
      </c>
      <c r="E1286" s="162">
        <v>5</v>
      </c>
      <c r="F1286" s="162" t="s">
        <v>22</v>
      </c>
      <c r="G1286" s="162" t="s">
        <v>2028</v>
      </c>
      <c r="H1286" s="162" t="s">
        <v>2027</v>
      </c>
    </row>
    <row r="1287" spans="1:8" hidden="1" x14ac:dyDescent="0.2">
      <c r="A1287" s="162" t="s">
        <v>10259</v>
      </c>
      <c r="B1287" s="162" t="s">
        <v>10259</v>
      </c>
      <c r="C1287" s="162" t="s">
        <v>10853</v>
      </c>
      <c r="D1287" s="162" t="s">
        <v>90</v>
      </c>
      <c r="E1287" s="162">
        <v>5</v>
      </c>
      <c r="F1287" s="162" t="s">
        <v>22</v>
      </c>
      <c r="G1287" s="162" t="s">
        <v>2028</v>
      </c>
      <c r="H1287" s="162" t="s">
        <v>2027</v>
      </c>
    </row>
    <row r="1288" spans="1:8" hidden="1" x14ac:dyDescent="0.2">
      <c r="A1288" s="162" t="s">
        <v>10260</v>
      </c>
      <c r="B1288" s="162" t="s">
        <v>10260</v>
      </c>
      <c r="C1288" s="162" t="s">
        <v>10854</v>
      </c>
      <c r="D1288" s="162" t="s">
        <v>90</v>
      </c>
      <c r="E1288" s="162">
        <v>5</v>
      </c>
      <c r="F1288" s="162" t="s">
        <v>22</v>
      </c>
      <c r="G1288" s="162" t="s">
        <v>417</v>
      </c>
      <c r="H1288" s="162" t="s">
        <v>416</v>
      </c>
    </row>
    <row r="1289" spans="1:8" hidden="1" x14ac:dyDescent="0.2">
      <c r="A1289" s="162" t="s">
        <v>10261</v>
      </c>
      <c r="B1289" s="162" t="s">
        <v>10261</v>
      </c>
      <c r="C1289" s="162" t="s">
        <v>10855</v>
      </c>
      <c r="D1289" s="162" t="s">
        <v>90</v>
      </c>
      <c r="E1289" s="162">
        <v>5</v>
      </c>
      <c r="F1289" s="162" t="s">
        <v>22</v>
      </c>
      <c r="G1289" s="162" t="s">
        <v>2058</v>
      </c>
      <c r="H1289" s="162" t="s">
        <v>2057</v>
      </c>
    </row>
    <row r="1290" spans="1:8" hidden="1" x14ac:dyDescent="0.2">
      <c r="A1290" s="162" t="s">
        <v>10265</v>
      </c>
      <c r="B1290" s="162" t="s">
        <v>10265</v>
      </c>
      <c r="C1290" s="162" t="s">
        <v>10859</v>
      </c>
      <c r="D1290" s="162" t="s">
        <v>90</v>
      </c>
      <c r="E1290" s="162">
        <v>5</v>
      </c>
      <c r="F1290" s="162" t="s">
        <v>22</v>
      </c>
      <c r="G1290" s="162" t="s">
        <v>417</v>
      </c>
      <c r="H1290" s="162" t="s">
        <v>416</v>
      </c>
    </row>
    <row r="1291" spans="1:8" hidden="1" x14ac:dyDescent="0.2">
      <c r="A1291" s="162" t="s">
        <v>10267</v>
      </c>
      <c r="B1291" s="162" t="s">
        <v>10267</v>
      </c>
      <c r="C1291" s="162" t="s">
        <v>10861</v>
      </c>
      <c r="D1291" s="162" t="s">
        <v>90</v>
      </c>
      <c r="E1291" s="162">
        <v>5</v>
      </c>
      <c r="F1291" s="162" t="s">
        <v>22</v>
      </c>
      <c r="G1291" s="162" t="s">
        <v>2028</v>
      </c>
      <c r="H1291" s="162" t="s">
        <v>2027</v>
      </c>
    </row>
    <row r="1292" spans="1:8" hidden="1" x14ac:dyDescent="0.2">
      <c r="A1292" s="162" t="s">
        <v>10270</v>
      </c>
      <c r="B1292" s="162" t="s">
        <v>10270</v>
      </c>
      <c r="C1292" s="162" t="s">
        <v>10864</v>
      </c>
      <c r="D1292" s="162" t="s">
        <v>90</v>
      </c>
      <c r="E1292" s="162">
        <v>5</v>
      </c>
      <c r="F1292" s="162" t="s">
        <v>22</v>
      </c>
      <c r="G1292" s="162" t="s">
        <v>2028</v>
      </c>
      <c r="H1292" s="162" t="s">
        <v>2027</v>
      </c>
    </row>
    <row r="1293" spans="1:8" hidden="1" x14ac:dyDescent="0.2">
      <c r="A1293" s="162" t="s">
        <v>10271</v>
      </c>
      <c r="B1293" s="162" t="s">
        <v>10271</v>
      </c>
      <c r="C1293" s="162" t="s">
        <v>10865</v>
      </c>
      <c r="D1293" s="162" t="s">
        <v>90</v>
      </c>
      <c r="E1293" s="162">
        <v>5</v>
      </c>
      <c r="F1293" s="162" t="s">
        <v>22</v>
      </c>
      <c r="G1293" s="162" t="s">
        <v>2028</v>
      </c>
      <c r="H1293" s="162" t="s">
        <v>2027</v>
      </c>
    </row>
    <row r="1294" spans="1:8" hidden="1" x14ac:dyDescent="0.2">
      <c r="A1294" s="162" t="s">
        <v>10160</v>
      </c>
      <c r="B1294" s="162" t="s">
        <v>10160</v>
      </c>
      <c r="C1294" s="162" t="s">
        <v>10729</v>
      </c>
      <c r="D1294" s="162" t="s">
        <v>27</v>
      </c>
      <c r="E1294" s="162">
        <v>4</v>
      </c>
      <c r="F1294" s="162" t="s">
        <v>56</v>
      </c>
      <c r="G1294" s="162" t="s">
        <v>335</v>
      </c>
      <c r="H1294" s="162" t="s">
        <v>334</v>
      </c>
    </row>
    <row r="1295" spans="1:8" hidden="1" x14ac:dyDescent="0.2">
      <c r="A1295" s="162" t="s">
        <v>10166</v>
      </c>
      <c r="B1295" s="162" t="s">
        <v>10166</v>
      </c>
      <c r="C1295" s="162" t="s">
        <v>10737</v>
      </c>
      <c r="D1295" s="162" t="s">
        <v>27</v>
      </c>
      <c r="E1295" s="162">
        <v>4</v>
      </c>
      <c r="F1295" s="162" t="s">
        <v>56</v>
      </c>
      <c r="G1295" s="162" t="s">
        <v>335</v>
      </c>
      <c r="H1295" s="162" t="s">
        <v>334</v>
      </c>
    </row>
    <row r="1296" spans="1:8" hidden="1" x14ac:dyDescent="0.2">
      <c r="A1296" s="162" t="s">
        <v>10189</v>
      </c>
      <c r="B1296" s="162" t="s">
        <v>10189</v>
      </c>
      <c r="C1296" s="162" t="s">
        <v>10763</v>
      </c>
      <c r="D1296" s="162" t="s">
        <v>27</v>
      </c>
      <c r="E1296" s="162">
        <v>4</v>
      </c>
      <c r="F1296" s="162" t="s">
        <v>56</v>
      </c>
      <c r="G1296" s="162" t="s">
        <v>210</v>
      </c>
      <c r="H1296" s="162" t="s">
        <v>209</v>
      </c>
    </row>
    <row r="1297" spans="1:8" hidden="1" x14ac:dyDescent="0.2">
      <c r="A1297" s="162" t="s">
        <v>4527</v>
      </c>
      <c r="B1297" s="162" t="s">
        <v>4527</v>
      </c>
      <c r="C1297" s="162" t="s">
        <v>10598</v>
      </c>
      <c r="D1297" s="162" t="s">
        <v>52</v>
      </c>
      <c r="E1297" s="162">
        <v>10</v>
      </c>
      <c r="F1297" s="162" t="s">
        <v>63</v>
      </c>
      <c r="G1297" s="162" t="s">
        <v>65</v>
      </c>
      <c r="H1297" s="162" t="s">
        <v>64</v>
      </c>
    </row>
    <row r="1298" spans="1:8" hidden="1" x14ac:dyDescent="0.2">
      <c r="A1298" s="162" t="s">
        <v>4657</v>
      </c>
      <c r="B1298" s="162" t="s">
        <v>4657</v>
      </c>
      <c r="C1298" s="162" t="s">
        <v>10866</v>
      </c>
      <c r="D1298" s="162" t="s">
        <v>90</v>
      </c>
      <c r="E1298" s="162">
        <v>5</v>
      </c>
      <c r="F1298" s="162" t="s">
        <v>22</v>
      </c>
      <c r="G1298" s="162" t="s">
        <v>2028</v>
      </c>
      <c r="H1298" s="162" t="s">
        <v>2027</v>
      </c>
    </row>
    <row r="1299" spans="1:8" hidden="1" x14ac:dyDescent="0.2">
      <c r="A1299" s="162" t="s">
        <v>10274</v>
      </c>
      <c r="B1299" s="162" t="s">
        <v>10274</v>
      </c>
      <c r="C1299" s="162" t="s">
        <v>10869</v>
      </c>
      <c r="D1299" s="162" t="s">
        <v>90</v>
      </c>
      <c r="E1299" s="162">
        <v>5</v>
      </c>
      <c r="F1299" s="162" t="s">
        <v>22</v>
      </c>
      <c r="G1299" s="162" t="s">
        <v>2028</v>
      </c>
      <c r="H1299" s="162" t="s">
        <v>2027</v>
      </c>
    </row>
    <row r="1300" spans="1:8" hidden="1" x14ac:dyDescent="0.2">
      <c r="A1300" s="162" t="s">
        <v>10275</v>
      </c>
      <c r="B1300" s="162" t="s">
        <v>10275</v>
      </c>
      <c r="C1300" s="162" t="s">
        <v>10870</v>
      </c>
      <c r="D1300" s="162" t="s">
        <v>90</v>
      </c>
      <c r="E1300" s="162">
        <v>5</v>
      </c>
      <c r="F1300" s="162" t="s">
        <v>22</v>
      </c>
      <c r="G1300" s="162" t="s">
        <v>417</v>
      </c>
      <c r="H1300" s="162" t="s">
        <v>416</v>
      </c>
    </row>
    <row r="1301" spans="1:8" hidden="1" x14ac:dyDescent="0.2">
      <c r="A1301" s="162" t="s">
        <v>4541</v>
      </c>
      <c r="B1301" s="162" t="s">
        <v>4541</v>
      </c>
      <c r="C1301" s="162" t="s">
        <v>10687</v>
      </c>
      <c r="D1301" s="162" t="s">
        <v>4397</v>
      </c>
      <c r="E1301" s="162">
        <v>2</v>
      </c>
      <c r="F1301" s="162" t="s">
        <v>34</v>
      </c>
      <c r="G1301" s="162" t="s">
        <v>36</v>
      </c>
      <c r="H1301" s="162" t="s">
        <v>35</v>
      </c>
    </row>
    <row r="1302" spans="1:8" hidden="1" x14ac:dyDescent="0.2">
      <c r="A1302" s="162" t="s">
        <v>4541</v>
      </c>
      <c r="B1302" s="162" t="s">
        <v>4541</v>
      </c>
      <c r="C1302" s="162" t="s">
        <v>10687</v>
      </c>
      <c r="D1302" s="162" t="s">
        <v>4397</v>
      </c>
      <c r="E1302" s="162">
        <v>1</v>
      </c>
      <c r="F1302" s="162" t="s">
        <v>31</v>
      </c>
      <c r="G1302" s="162" t="s">
        <v>33</v>
      </c>
      <c r="H1302" s="162" t="s">
        <v>32</v>
      </c>
    </row>
    <row r="1303" spans="1:8" hidden="1" x14ac:dyDescent="0.2">
      <c r="A1303" s="162" t="s">
        <v>10196</v>
      </c>
      <c r="B1303" s="162" t="s">
        <v>10196</v>
      </c>
      <c r="C1303" s="162" t="s">
        <v>10770</v>
      </c>
      <c r="D1303" s="162" t="s">
        <v>27</v>
      </c>
      <c r="E1303" s="162">
        <v>4</v>
      </c>
      <c r="F1303" s="162" t="s">
        <v>56</v>
      </c>
      <c r="G1303" s="162" t="s">
        <v>335</v>
      </c>
      <c r="H1303" s="162" t="s">
        <v>334</v>
      </c>
    </row>
    <row r="1304" spans="1:8" hidden="1" x14ac:dyDescent="0.2">
      <c r="A1304" s="162" t="s">
        <v>4620</v>
      </c>
      <c r="B1304" s="162" t="s">
        <v>4620</v>
      </c>
      <c r="C1304" s="162" t="s">
        <v>10599</v>
      </c>
      <c r="D1304" s="162" t="s">
        <v>52</v>
      </c>
      <c r="E1304" s="162">
        <v>10</v>
      </c>
      <c r="F1304" s="162" t="s">
        <v>63</v>
      </c>
      <c r="G1304" s="162" t="s">
        <v>65</v>
      </c>
      <c r="H1304" s="162" t="s">
        <v>64</v>
      </c>
    </row>
    <row r="1305" spans="1:8" hidden="1" x14ac:dyDescent="0.2">
      <c r="A1305" s="162" t="s">
        <v>10276</v>
      </c>
      <c r="B1305" s="162" t="s">
        <v>10276</v>
      </c>
      <c r="C1305" s="162" t="s">
        <v>10871</v>
      </c>
      <c r="D1305" s="162" t="s">
        <v>90</v>
      </c>
      <c r="E1305" s="162">
        <v>5</v>
      </c>
      <c r="F1305" s="162" t="s">
        <v>22</v>
      </c>
      <c r="G1305" s="162" t="s">
        <v>2028</v>
      </c>
      <c r="H1305" s="162" t="s">
        <v>2027</v>
      </c>
    </row>
    <row r="1306" spans="1:8" hidden="1" x14ac:dyDescent="0.2">
      <c r="A1306" s="162" t="s">
        <v>10277</v>
      </c>
      <c r="B1306" s="162" t="s">
        <v>10277</v>
      </c>
      <c r="C1306" s="162" t="s">
        <v>10872</v>
      </c>
      <c r="D1306" s="162" t="s">
        <v>90</v>
      </c>
      <c r="E1306" s="162">
        <v>5</v>
      </c>
      <c r="F1306" s="162" t="s">
        <v>22</v>
      </c>
      <c r="G1306" s="162" t="s">
        <v>2028</v>
      </c>
      <c r="H1306" s="162" t="s">
        <v>2027</v>
      </c>
    </row>
    <row r="1307" spans="1:8" hidden="1" x14ac:dyDescent="0.2">
      <c r="A1307" s="162" t="s">
        <v>10278</v>
      </c>
      <c r="B1307" s="162" t="s">
        <v>10278</v>
      </c>
      <c r="C1307" s="162" t="s">
        <v>10873</v>
      </c>
      <c r="D1307" s="162" t="s">
        <v>90</v>
      </c>
      <c r="E1307" s="162">
        <v>5</v>
      </c>
      <c r="F1307" s="162" t="s">
        <v>22</v>
      </c>
    </row>
    <row r="1308" spans="1:8" hidden="1" x14ac:dyDescent="0.2">
      <c r="A1308" s="162" t="s">
        <v>10194</v>
      </c>
      <c r="B1308" s="162" t="s">
        <v>10194</v>
      </c>
      <c r="C1308" s="162" t="s">
        <v>10768</v>
      </c>
      <c r="D1308" s="162" t="s">
        <v>123</v>
      </c>
      <c r="E1308" s="162">
        <v>4</v>
      </c>
      <c r="F1308" s="162" t="s">
        <v>56</v>
      </c>
      <c r="G1308" s="162" t="s">
        <v>502</v>
      </c>
      <c r="H1308" s="162" t="s">
        <v>501</v>
      </c>
    </row>
    <row r="1309" spans="1:8" hidden="1" x14ac:dyDescent="0.2">
      <c r="A1309" s="162" t="s">
        <v>10195</v>
      </c>
      <c r="B1309" s="162" t="s">
        <v>10195</v>
      </c>
      <c r="C1309" s="162" t="s">
        <v>10769</v>
      </c>
      <c r="D1309" s="162" t="s">
        <v>123</v>
      </c>
      <c r="E1309" s="162">
        <v>4</v>
      </c>
      <c r="F1309" s="162" t="s">
        <v>56</v>
      </c>
      <c r="G1309" s="162" t="s">
        <v>364</v>
      </c>
      <c r="H1309" s="162" t="s">
        <v>363</v>
      </c>
    </row>
    <row r="1310" spans="1:8" hidden="1" x14ac:dyDescent="0.2">
      <c r="A1310" s="162" t="s">
        <v>10199</v>
      </c>
      <c r="B1310" s="162" t="s">
        <v>10199</v>
      </c>
      <c r="C1310" s="162" t="s">
        <v>10773</v>
      </c>
      <c r="D1310" s="162" t="s">
        <v>123</v>
      </c>
      <c r="E1310" s="162">
        <v>4</v>
      </c>
      <c r="F1310" s="162" t="s">
        <v>56</v>
      </c>
      <c r="G1310" s="162" t="s">
        <v>502</v>
      </c>
      <c r="H1310" s="162" t="s">
        <v>501</v>
      </c>
    </row>
    <row r="1311" spans="1:8" hidden="1" x14ac:dyDescent="0.2">
      <c r="A1311" s="162" t="s">
        <v>10143</v>
      </c>
      <c r="B1311" s="162" t="s">
        <v>10143</v>
      </c>
      <c r="C1311" s="162" t="s">
        <v>10709</v>
      </c>
      <c r="D1311" s="162" t="s">
        <v>90</v>
      </c>
      <c r="E1311" s="162">
        <v>6</v>
      </c>
      <c r="F1311" s="162" t="s">
        <v>28</v>
      </c>
      <c r="G1311" s="162" t="s">
        <v>847</v>
      </c>
      <c r="H1311" s="162" t="s">
        <v>846</v>
      </c>
    </row>
    <row r="1312" spans="1:8" hidden="1" x14ac:dyDescent="0.2">
      <c r="A1312" s="162" t="s">
        <v>10222</v>
      </c>
      <c r="B1312" s="162" t="s">
        <v>10222</v>
      </c>
      <c r="C1312" s="162" t="s">
        <v>10797</v>
      </c>
      <c r="D1312" s="162" t="s">
        <v>123</v>
      </c>
      <c r="E1312" s="162">
        <v>4</v>
      </c>
      <c r="F1312" s="162" t="s">
        <v>56</v>
      </c>
      <c r="G1312" s="162" t="s">
        <v>372</v>
      </c>
      <c r="H1312" s="162" t="s">
        <v>371</v>
      </c>
    </row>
    <row r="1313" spans="1:8" hidden="1" x14ac:dyDescent="0.2">
      <c r="A1313" s="162" t="s">
        <v>4679</v>
      </c>
      <c r="B1313" s="162" t="s">
        <v>4679</v>
      </c>
      <c r="C1313" s="162" t="s">
        <v>10801</v>
      </c>
      <c r="D1313" s="162" t="s">
        <v>123</v>
      </c>
      <c r="E1313" s="162">
        <v>4</v>
      </c>
      <c r="F1313" s="162" t="s">
        <v>56</v>
      </c>
      <c r="G1313" s="162" t="s">
        <v>465</v>
      </c>
      <c r="H1313" s="162" t="s">
        <v>464</v>
      </c>
    </row>
    <row r="1314" spans="1:8" hidden="1" x14ac:dyDescent="0.2">
      <c r="A1314" s="162" t="s">
        <v>10197</v>
      </c>
      <c r="B1314" s="162" t="s">
        <v>10197</v>
      </c>
      <c r="C1314" s="162" t="s">
        <v>10771</v>
      </c>
      <c r="D1314" s="162" t="s">
        <v>27</v>
      </c>
      <c r="E1314" s="162">
        <v>4</v>
      </c>
      <c r="F1314" s="162" t="s">
        <v>56</v>
      </c>
      <c r="G1314" s="162" t="s">
        <v>335</v>
      </c>
      <c r="H1314" s="162" t="s">
        <v>334</v>
      </c>
    </row>
    <row r="1315" spans="1:8" hidden="1" x14ac:dyDescent="0.2">
      <c r="A1315" s="162" t="s">
        <v>4539</v>
      </c>
      <c r="B1315" s="162" t="s">
        <v>4539</v>
      </c>
      <c r="C1315" s="162" t="s">
        <v>10802</v>
      </c>
      <c r="D1315" s="162" t="s">
        <v>123</v>
      </c>
      <c r="E1315" s="162">
        <v>4</v>
      </c>
      <c r="F1315" s="162" t="s">
        <v>56</v>
      </c>
      <c r="G1315" s="162" t="s">
        <v>465</v>
      </c>
      <c r="H1315" s="162" t="s">
        <v>464</v>
      </c>
    </row>
    <row r="1316" spans="1:8" hidden="1" x14ac:dyDescent="0.2">
      <c r="A1316" s="162" t="s">
        <v>4634</v>
      </c>
      <c r="B1316" s="162" t="s">
        <v>4634</v>
      </c>
      <c r="C1316" s="162" t="s">
        <v>10803</v>
      </c>
      <c r="D1316" s="162" t="s">
        <v>123</v>
      </c>
      <c r="E1316" s="162">
        <v>4</v>
      </c>
      <c r="F1316" s="162" t="s">
        <v>56</v>
      </c>
      <c r="G1316" s="162" t="s">
        <v>465</v>
      </c>
      <c r="H1316" s="162" t="s">
        <v>464</v>
      </c>
    </row>
    <row r="1317" spans="1:8" hidden="1" x14ac:dyDescent="0.2">
      <c r="A1317" s="162" t="s">
        <v>4568</v>
      </c>
      <c r="B1317" s="162" t="s">
        <v>4568</v>
      </c>
      <c r="C1317" s="162" t="s">
        <v>10804</v>
      </c>
      <c r="D1317" s="162" t="s">
        <v>123</v>
      </c>
      <c r="E1317" s="162">
        <v>4</v>
      </c>
      <c r="F1317" s="162" t="s">
        <v>56</v>
      </c>
      <c r="G1317" s="162" t="s">
        <v>465</v>
      </c>
      <c r="H1317" s="162" t="s">
        <v>464</v>
      </c>
    </row>
    <row r="1318" spans="1:8" hidden="1" x14ac:dyDescent="0.2">
      <c r="A1318" s="162" t="s">
        <v>4625</v>
      </c>
      <c r="B1318" s="162" t="s">
        <v>4625</v>
      </c>
      <c r="C1318" s="162" t="s">
        <v>10805</v>
      </c>
      <c r="D1318" s="162" t="s">
        <v>123</v>
      </c>
      <c r="E1318" s="162">
        <v>4</v>
      </c>
      <c r="F1318" s="162" t="s">
        <v>56</v>
      </c>
      <c r="G1318" s="162" t="s">
        <v>465</v>
      </c>
      <c r="H1318" s="162" t="s">
        <v>464</v>
      </c>
    </row>
    <row r="1319" spans="1:8" hidden="1" x14ac:dyDescent="0.2">
      <c r="A1319" s="162" t="s">
        <v>4567</v>
      </c>
      <c r="B1319" s="162" t="s">
        <v>4567</v>
      </c>
      <c r="C1319" s="162" t="s">
        <v>10806</v>
      </c>
      <c r="D1319" s="162" t="s">
        <v>123</v>
      </c>
      <c r="E1319" s="162">
        <v>4</v>
      </c>
      <c r="F1319" s="162" t="s">
        <v>56</v>
      </c>
      <c r="G1319" s="162" t="s">
        <v>465</v>
      </c>
      <c r="H1319" s="162" t="s">
        <v>464</v>
      </c>
    </row>
    <row r="1320" spans="1:8" hidden="1" x14ac:dyDescent="0.2">
      <c r="A1320" s="162" t="s">
        <v>10149</v>
      </c>
      <c r="B1320" s="162" t="s">
        <v>10149</v>
      </c>
      <c r="C1320" s="162" t="s">
        <v>10716</v>
      </c>
      <c r="D1320" s="162" t="s">
        <v>90</v>
      </c>
      <c r="E1320" s="162">
        <v>6</v>
      </c>
      <c r="F1320" s="162" t="s">
        <v>28</v>
      </c>
      <c r="G1320" s="162" t="s">
        <v>847</v>
      </c>
      <c r="H1320" s="162" t="s">
        <v>846</v>
      </c>
    </row>
    <row r="1321" spans="1:8" hidden="1" x14ac:dyDescent="0.2">
      <c r="A1321" s="162" t="s">
        <v>4623</v>
      </c>
      <c r="B1321" s="162" t="s">
        <v>4623</v>
      </c>
      <c r="C1321" s="162" t="s">
        <v>10807</v>
      </c>
      <c r="D1321" s="162" t="s">
        <v>123</v>
      </c>
      <c r="E1321" s="162">
        <v>4</v>
      </c>
      <c r="F1321" s="162" t="s">
        <v>56</v>
      </c>
      <c r="G1321" s="162" t="s">
        <v>465</v>
      </c>
      <c r="H1321" s="162" t="s">
        <v>464</v>
      </c>
    </row>
    <row r="1322" spans="1:8" hidden="1" x14ac:dyDescent="0.2">
      <c r="A1322" s="162" t="s">
        <v>4537</v>
      </c>
      <c r="B1322" s="162" t="s">
        <v>4537</v>
      </c>
      <c r="C1322" s="162" t="s">
        <v>10809</v>
      </c>
      <c r="D1322" s="162" t="s">
        <v>123</v>
      </c>
      <c r="E1322" s="162">
        <v>4</v>
      </c>
      <c r="F1322" s="162" t="s">
        <v>56</v>
      </c>
      <c r="G1322" s="162" t="s">
        <v>465</v>
      </c>
      <c r="H1322" s="162" t="s">
        <v>464</v>
      </c>
    </row>
    <row r="1323" spans="1:8" hidden="1" x14ac:dyDescent="0.2">
      <c r="A1323" s="162" t="s">
        <v>10198</v>
      </c>
      <c r="B1323" s="162" t="s">
        <v>10198</v>
      </c>
      <c r="C1323" s="162" t="s">
        <v>10772</v>
      </c>
      <c r="D1323" s="162" t="s">
        <v>27</v>
      </c>
      <c r="E1323" s="162">
        <v>4</v>
      </c>
      <c r="F1323" s="162" t="s">
        <v>56</v>
      </c>
      <c r="G1323" s="162" t="s">
        <v>210</v>
      </c>
      <c r="H1323" s="162" t="s">
        <v>209</v>
      </c>
    </row>
    <row r="1324" spans="1:8" hidden="1" x14ac:dyDescent="0.2">
      <c r="A1324" s="162" t="s">
        <v>4542</v>
      </c>
      <c r="B1324" s="162" t="s">
        <v>4542</v>
      </c>
      <c r="C1324" s="162" t="s">
        <v>10604</v>
      </c>
      <c r="D1324" s="162" t="s">
        <v>52</v>
      </c>
      <c r="E1324" s="162">
        <v>10</v>
      </c>
      <c r="F1324" s="162" t="s">
        <v>63</v>
      </c>
      <c r="G1324" s="162" t="s">
        <v>65</v>
      </c>
      <c r="H1324" s="162" t="s">
        <v>64</v>
      </c>
    </row>
    <row r="1325" spans="1:8" hidden="1" x14ac:dyDescent="0.2">
      <c r="A1325" s="162" t="s">
        <v>10156</v>
      </c>
      <c r="B1325" s="162" t="s">
        <v>10156</v>
      </c>
      <c r="C1325" s="162" t="s">
        <v>10725</v>
      </c>
      <c r="D1325" s="162" t="s">
        <v>90</v>
      </c>
      <c r="E1325" s="162">
        <v>6</v>
      </c>
      <c r="F1325" s="162" t="s">
        <v>28</v>
      </c>
      <c r="G1325" s="162" t="s">
        <v>847</v>
      </c>
      <c r="H1325" s="162" t="s">
        <v>846</v>
      </c>
    </row>
    <row r="1326" spans="1:8" hidden="1" x14ac:dyDescent="0.2">
      <c r="A1326" s="162" t="s">
        <v>10157</v>
      </c>
      <c r="B1326" s="162" t="s">
        <v>10157</v>
      </c>
      <c r="C1326" s="162" t="s">
        <v>10726</v>
      </c>
      <c r="D1326" s="162" t="s">
        <v>90</v>
      </c>
      <c r="E1326" s="162">
        <v>6</v>
      </c>
      <c r="F1326" s="162" t="s">
        <v>28</v>
      </c>
      <c r="G1326" s="162" t="s">
        <v>847</v>
      </c>
      <c r="H1326" s="162" t="s">
        <v>846</v>
      </c>
    </row>
    <row r="1327" spans="1:8" hidden="1" x14ac:dyDescent="0.2">
      <c r="A1327" s="162" t="s">
        <v>10158</v>
      </c>
      <c r="B1327" s="162" t="s">
        <v>10158</v>
      </c>
      <c r="C1327" s="162" t="s">
        <v>10727</v>
      </c>
      <c r="D1327" s="162" t="s">
        <v>90</v>
      </c>
      <c r="E1327" s="162">
        <v>6</v>
      </c>
      <c r="F1327" s="162" t="s">
        <v>28</v>
      </c>
      <c r="G1327" s="162" t="s">
        <v>847</v>
      </c>
      <c r="H1327" s="162" t="s">
        <v>846</v>
      </c>
    </row>
    <row r="1328" spans="1:8" hidden="1" x14ac:dyDescent="0.2">
      <c r="A1328" s="162" t="s">
        <v>4597</v>
      </c>
      <c r="B1328" s="162" t="s">
        <v>4597</v>
      </c>
      <c r="C1328" s="162" t="s">
        <v>10810</v>
      </c>
      <c r="D1328" s="162" t="s">
        <v>123</v>
      </c>
      <c r="E1328" s="162">
        <v>4</v>
      </c>
      <c r="F1328" s="162" t="s">
        <v>56</v>
      </c>
      <c r="G1328" s="162" t="s">
        <v>465</v>
      </c>
      <c r="H1328" s="162" t="s">
        <v>464</v>
      </c>
    </row>
    <row r="1329" spans="1:8" hidden="1" x14ac:dyDescent="0.2">
      <c r="A1329" s="162" t="s">
        <v>4667</v>
      </c>
      <c r="B1329" s="162" t="s">
        <v>4667</v>
      </c>
      <c r="C1329" s="162" t="s">
        <v>10811</v>
      </c>
      <c r="D1329" s="162" t="s">
        <v>123</v>
      </c>
      <c r="E1329" s="162">
        <v>4</v>
      </c>
      <c r="F1329" s="162" t="s">
        <v>56</v>
      </c>
      <c r="G1329" s="162" t="s">
        <v>465</v>
      </c>
      <c r="H1329" s="162" t="s">
        <v>464</v>
      </c>
    </row>
    <row r="1330" spans="1:8" hidden="1" x14ac:dyDescent="0.2">
      <c r="A1330" s="162" t="s">
        <v>10211</v>
      </c>
      <c r="B1330" s="162" t="s">
        <v>10211</v>
      </c>
      <c r="C1330" s="162" t="s">
        <v>10785</v>
      </c>
      <c r="D1330" s="162" t="s">
        <v>27</v>
      </c>
      <c r="E1330" s="162">
        <v>4</v>
      </c>
      <c r="F1330" s="162" t="s">
        <v>56</v>
      </c>
      <c r="G1330" s="162" t="s">
        <v>335</v>
      </c>
      <c r="H1330" s="162" t="s">
        <v>334</v>
      </c>
    </row>
    <row r="1331" spans="1:8" hidden="1" x14ac:dyDescent="0.2">
      <c r="A1331" s="162" t="s">
        <v>10215</v>
      </c>
      <c r="B1331" s="162" t="s">
        <v>10215</v>
      </c>
      <c r="C1331" s="162" t="s">
        <v>10789</v>
      </c>
      <c r="D1331" s="162" t="s">
        <v>27</v>
      </c>
      <c r="E1331" s="162">
        <v>4</v>
      </c>
      <c r="F1331" s="162" t="s">
        <v>56</v>
      </c>
      <c r="G1331" s="162" t="s">
        <v>210</v>
      </c>
      <c r="H1331" s="162" t="s">
        <v>209</v>
      </c>
    </row>
    <row r="1332" spans="1:8" hidden="1" x14ac:dyDescent="0.2">
      <c r="A1332" s="162" t="s">
        <v>10216</v>
      </c>
      <c r="B1332" s="162" t="s">
        <v>10216</v>
      </c>
      <c r="C1332" s="162" t="s">
        <v>10790</v>
      </c>
      <c r="D1332" s="162" t="s">
        <v>27</v>
      </c>
      <c r="E1332" s="162">
        <v>4</v>
      </c>
      <c r="F1332" s="162" t="s">
        <v>56</v>
      </c>
      <c r="G1332" s="162" t="s">
        <v>82</v>
      </c>
      <c r="H1332" s="162" t="s">
        <v>81</v>
      </c>
    </row>
    <row r="1333" spans="1:8" hidden="1" x14ac:dyDescent="0.2">
      <c r="A1333" s="162" t="s">
        <v>10233</v>
      </c>
      <c r="B1333" s="162" t="s">
        <v>10233</v>
      </c>
      <c r="C1333" s="162" t="s">
        <v>10821</v>
      </c>
      <c r="D1333" s="162" t="s">
        <v>123</v>
      </c>
      <c r="E1333" s="162">
        <v>4</v>
      </c>
      <c r="F1333" s="162" t="s">
        <v>56</v>
      </c>
      <c r="G1333" s="162" t="s">
        <v>364</v>
      </c>
      <c r="H1333" s="162" t="s">
        <v>363</v>
      </c>
    </row>
    <row r="1334" spans="1:8" hidden="1" x14ac:dyDescent="0.2">
      <c r="A1334" s="162" t="s">
        <v>10249</v>
      </c>
      <c r="B1334" s="162" t="s">
        <v>10249</v>
      </c>
      <c r="C1334" s="162" t="s">
        <v>10840</v>
      </c>
      <c r="D1334" s="162" t="s">
        <v>123</v>
      </c>
      <c r="E1334" s="162">
        <v>4</v>
      </c>
      <c r="F1334" s="162" t="s">
        <v>56</v>
      </c>
      <c r="G1334" s="162" t="s">
        <v>364</v>
      </c>
      <c r="H1334" s="162" t="s">
        <v>363</v>
      </c>
    </row>
    <row r="1335" spans="1:8" hidden="1" x14ac:dyDescent="0.2">
      <c r="A1335" s="162" t="s">
        <v>10279</v>
      </c>
      <c r="B1335" s="162" t="s">
        <v>10279</v>
      </c>
      <c r="C1335" s="162" t="s">
        <v>10874</v>
      </c>
      <c r="D1335" s="162" t="s">
        <v>123</v>
      </c>
      <c r="E1335" s="162">
        <v>4</v>
      </c>
      <c r="F1335" s="162" t="s">
        <v>56</v>
      </c>
    </row>
    <row r="1336" spans="1:8" hidden="1" x14ac:dyDescent="0.2">
      <c r="A1336" s="162" t="s">
        <v>10162</v>
      </c>
      <c r="B1336" s="162" t="s">
        <v>10162</v>
      </c>
      <c r="C1336" s="162" t="s">
        <v>10733</v>
      </c>
      <c r="D1336" s="162" t="s">
        <v>90</v>
      </c>
      <c r="E1336" s="162">
        <v>6</v>
      </c>
      <c r="F1336" s="162" t="s">
        <v>28</v>
      </c>
      <c r="G1336" s="162" t="s">
        <v>847</v>
      </c>
      <c r="H1336" s="162" t="s">
        <v>846</v>
      </c>
    </row>
    <row r="1337" spans="1:8" hidden="1" x14ac:dyDescent="0.2">
      <c r="A1337" s="162" t="s">
        <v>4617</v>
      </c>
      <c r="B1337" s="162" t="s">
        <v>4617</v>
      </c>
      <c r="C1337" s="162" t="s">
        <v>10658</v>
      </c>
      <c r="D1337" s="162" t="s">
        <v>123</v>
      </c>
      <c r="E1337" s="162">
        <v>5</v>
      </c>
      <c r="F1337" s="162" t="s">
        <v>22</v>
      </c>
      <c r="G1337" s="162" t="s">
        <v>369</v>
      </c>
      <c r="H1337" s="162" t="s">
        <v>368</v>
      </c>
    </row>
    <row r="1338" spans="1:8" hidden="1" x14ac:dyDescent="0.2">
      <c r="A1338" s="162" t="s">
        <v>4685</v>
      </c>
      <c r="B1338" s="162" t="s">
        <v>4685</v>
      </c>
      <c r="C1338" s="162" t="s">
        <v>10661</v>
      </c>
      <c r="D1338" s="162" t="s">
        <v>123</v>
      </c>
      <c r="E1338" s="162">
        <v>5</v>
      </c>
      <c r="F1338" s="162" t="s">
        <v>22</v>
      </c>
      <c r="G1338" s="162" t="s">
        <v>369</v>
      </c>
      <c r="H1338" s="162" t="s">
        <v>368</v>
      </c>
    </row>
    <row r="1339" spans="1:8" hidden="1" x14ac:dyDescent="0.2">
      <c r="A1339" s="162" t="s">
        <v>10132</v>
      </c>
      <c r="B1339" s="162" t="s">
        <v>10132</v>
      </c>
      <c r="C1339" s="162" t="s">
        <v>10696</v>
      </c>
      <c r="D1339" s="162" t="s">
        <v>4397</v>
      </c>
      <c r="E1339" s="162">
        <v>2</v>
      </c>
      <c r="F1339" s="162" t="s">
        <v>34</v>
      </c>
      <c r="G1339" s="162" t="s">
        <v>36</v>
      </c>
      <c r="H1339" s="162" t="s">
        <v>35</v>
      </c>
    </row>
    <row r="1340" spans="1:8" hidden="1" x14ac:dyDescent="0.2">
      <c r="A1340" s="162" t="s">
        <v>10132</v>
      </c>
      <c r="B1340" s="162" t="s">
        <v>10132</v>
      </c>
      <c r="C1340" s="162" t="s">
        <v>10696</v>
      </c>
      <c r="D1340" s="162" t="s">
        <v>4397</v>
      </c>
      <c r="E1340" s="162">
        <v>1</v>
      </c>
      <c r="F1340" s="162" t="s">
        <v>31</v>
      </c>
      <c r="G1340" s="162" t="s">
        <v>33</v>
      </c>
      <c r="H1340" s="162" t="s">
        <v>32</v>
      </c>
    </row>
    <row r="1341" spans="1:8" hidden="1" x14ac:dyDescent="0.2">
      <c r="A1341" s="162" t="s">
        <v>10217</v>
      </c>
      <c r="B1341" s="162" t="s">
        <v>10217</v>
      </c>
      <c r="C1341" s="162" t="s">
        <v>10791</v>
      </c>
      <c r="D1341" s="162" t="s">
        <v>27</v>
      </c>
      <c r="E1341" s="162">
        <v>4</v>
      </c>
      <c r="F1341" s="162" t="s">
        <v>56</v>
      </c>
      <c r="G1341" s="162" t="s">
        <v>82</v>
      </c>
      <c r="H1341" s="162" t="s">
        <v>81</v>
      </c>
    </row>
    <row r="1342" spans="1:8" hidden="1" x14ac:dyDescent="0.2">
      <c r="A1342" s="162" t="s">
        <v>10218</v>
      </c>
      <c r="B1342" s="162" t="s">
        <v>10218</v>
      </c>
      <c r="C1342" s="162" t="s">
        <v>10792</v>
      </c>
      <c r="D1342" s="162" t="s">
        <v>27</v>
      </c>
      <c r="E1342" s="162">
        <v>4</v>
      </c>
      <c r="F1342" s="162" t="s">
        <v>56</v>
      </c>
      <c r="G1342" s="162" t="s">
        <v>82</v>
      </c>
      <c r="H1342" s="162" t="s">
        <v>81</v>
      </c>
    </row>
    <row r="1343" spans="1:8" hidden="1" x14ac:dyDescent="0.2">
      <c r="A1343" s="162" t="s">
        <v>10133</v>
      </c>
      <c r="B1343" s="162" t="s">
        <v>10133</v>
      </c>
      <c r="C1343" s="162" t="s">
        <v>10697</v>
      </c>
      <c r="D1343" s="162" t="s">
        <v>4397</v>
      </c>
      <c r="E1343" s="162">
        <v>2</v>
      </c>
      <c r="F1343" s="162" t="s">
        <v>34</v>
      </c>
      <c r="G1343" s="162" t="s">
        <v>36</v>
      </c>
      <c r="H1343" s="162" t="s">
        <v>35</v>
      </c>
    </row>
    <row r="1344" spans="1:8" hidden="1" x14ac:dyDescent="0.2">
      <c r="A1344" s="162" t="s">
        <v>10219</v>
      </c>
      <c r="B1344" s="162" t="s">
        <v>10219</v>
      </c>
      <c r="C1344" s="162" t="s">
        <v>10793</v>
      </c>
      <c r="D1344" s="162" t="s">
        <v>27</v>
      </c>
      <c r="E1344" s="162">
        <v>4</v>
      </c>
      <c r="F1344" s="162" t="s">
        <v>56</v>
      </c>
      <c r="G1344" s="162" t="s">
        <v>82</v>
      </c>
      <c r="H1344" s="162" t="s">
        <v>81</v>
      </c>
    </row>
    <row r="1345" spans="1:8" hidden="1" x14ac:dyDescent="0.2">
      <c r="A1345" s="162" t="s">
        <v>10133</v>
      </c>
      <c r="B1345" s="162" t="s">
        <v>10133</v>
      </c>
      <c r="C1345" s="162" t="s">
        <v>10697</v>
      </c>
      <c r="D1345" s="162" t="s">
        <v>4397</v>
      </c>
      <c r="E1345" s="162">
        <v>1</v>
      </c>
      <c r="F1345" s="162" t="s">
        <v>31</v>
      </c>
      <c r="G1345" s="162" t="s">
        <v>33</v>
      </c>
      <c r="H1345" s="162" t="s">
        <v>32</v>
      </c>
    </row>
    <row r="1346" spans="1:8" hidden="1" x14ac:dyDescent="0.2">
      <c r="A1346" s="162" t="s">
        <v>10134</v>
      </c>
      <c r="B1346" s="162" t="s">
        <v>10134</v>
      </c>
      <c r="C1346" s="162" t="s">
        <v>10698</v>
      </c>
      <c r="D1346" s="162" t="s">
        <v>4397</v>
      </c>
      <c r="E1346" s="162">
        <v>2</v>
      </c>
      <c r="F1346" s="162" t="s">
        <v>34</v>
      </c>
      <c r="G1346" s="162" t="s">
        <v>36</v>
      </c>
      <c r="H1346" s="162" t="s">
        <v>35</v>
      </c>
    </row>
    <row r="1347" spans="1:8" hidden="1" x14ac:dyDescent="0.2">
      <c r="A1347" s="162" t="s">
        <v>10134</v>
      </c>
      <c r="B1347" s="162" t="s">
        <v>10134</v>
      </c>
      <c r="C1347" s="162" t="s">
        <v>10698</v>
      </c>
      <c r="D1347" s="162" t="s">
        <v>4397</v>
      </c>
      <c r="E1347" s="162">
        <v>1</v>
      </c>
      <c r="F1347" s="162" t="s">
        <v>31</v>
      </c>
      <c r="G1347" s="162" t="s">
        <v>33</v>
      </c>
      <c r="H1347" s="162" t="s">
        <v>32</v>
      </c>
    </row>
    <row r="1348" spans="1:8" hidden="1" x14ac:dyDescent="0.2">
      <c r="A1348" s="162" t="s">
        <v>4521</v>
      </c>
      <c r="B1348" s="162" t="s">
        <v>4521</v>
      </c>
      <c r="C1348" s="162" t="s">
        <v>10605</v>
      </c>
      <c r="D1348" s="162" t="s">
        <v>52</v>
      </c>
      <c r="E1348" s="162">
        <v>10</v>
      </c>
      <c r="F1348" s="162" t="s">
        <v>63</v>
      </c>
      <c r="G1348" s="162" t="s">
        <v>65</v>
      </c>
      <c r="H1348" s="162" t="s">
        <v>64</v>
      </c>
    </row>
    <row r="1349" spans="1:8" hidden="1" x14ac:dyDescent="0.2">
      <c r="A1349" s="162" t="s">
        <v>10210</v>
      </c>
      <c r="B1349" s="162" t="s">
        <v>10210</v>
      </c>
      <c r="C1349" s="162" t="s">
        <v>10784</v>
      </c>
      <c r="D1349" s="162" t="s">
        <v>90</v>
      </c>
      <c r="E1349" s="162">
        <v>6</v>
      </c>
      <c r="F1349" s="162" t="s">
        <v>28</v>
      </c>
      <c r="G1349" s="162" t="s">
        <v>95</v>
      </c>
      <c r="H1349" s="162" t="s">
        <v>94</v>
      </c>
    </row>
    <row r="1350" spans="1:8" hidden="1" x14ac:dyDescent="0.2">
      <c r="A1350" s="162" t="s">
        <v>10238</v>
      </c>
      <c r="B1350" s="162" t="s">
        <v>10238</v>
      </c>
      <c r="C1350" s="162" t="s">
        <v>10827</v>
      </c>
      <c r="D1350" s="162" t="s">
        <v>90</v>
      </c>
      <c r="E1350" s="162">
        <v>6</v>
      </c>
      <c r="F1350" s="162" t="s">
        <v>28</v>
      </c>
      <c r="G1350" s="162" t="s">
        <v>95</v>
      </c>
      <c r="H1350" s="162" t="s">
        <v>94</v>
      </c>
    </row>
    <row r="1351" spans="1:8" hidden="1" x14ac:dyDescent="0.2">
      <c r="A1351" s="162" t="s">
        <v>10250</v>
      </c>
      <c r="B1351" s="162" t="s">
        <v>10250</v>
      </c>
      <c r="C1351" s="162" t="s">
        <v>10842</v>
      </c>
      <c r="D1351" s="162" t="s">
        <v>90</v>
      </c>
      <c r="E1351" s="162">
        <v>6</v>
      </c>
      <c r="F1351" s="162" t="s">
        <v>28</v>
      </c>
      <c r="G1351" s="162" t="s">
        <v>421</v>
      </c>
      <c r="H1351" s="162" t="s">
        <v>420</v>
      </c>
    </row>
    <row r="1352" spans="1:8" hidden="1" x14ac:dyDescent="0.2">
      <c r="A1352" s="162" t="s">
        <v>10220</v>
      </c>
      <c r="B1352" s="162" t="s">
        <v>10220</v>
      </c>
      <c r="C1352" s="162" t="s">
        <v>10794</v>
      </c>
      <c r="D1352" s="162" t="s">
        <v>27</v>
      </c>
      <c r="E1352" s="162">
        <v>4</v>
      </c>
      <c r="F1352" s="162" t="s">
        <v>56</v>
      </c>
      <c r="G1352" s="162" t="s">
        <v>82</v>
      </c>
      <c r="H1352" s="162" t="s">
        <v>81</v>
      </c>
    </row>
    <row r="1353" spans="1:8" hidden="1" x14ac:dyDescent="0.2">
      <c r="A1353" s="162" t="s">
        <v>10221</v>
      </c>
      <c r="B1353" s="162" t="s">
        <v>10221</v>
      </c>
      <c r="C1353" s="162" t="s">
        <v>10795</v>
      </c>
      <c r="D1353" s="162" t="s">
        <v>27</v>
      </c>
      <c r="E1353" s="162">
        <v>4</v>
      </c>
      <c r="F1353" s="162" t="s">
        <v>56</v>
      </c>
      <c r="G1353" s="162" t="s">
        <v>82</v>
      </c>
      <c r="H1353" s="162" t="s">
        <v>81</v>
      </c>
    </row>
    <row r="1354" spans="1:8" hidden="1" x14ac:dyDescent="0.2">
      <c r="A1354" s="162" t="s">
        <v>10224</v>
      </c>
      <c r="B1354" s="162" t="s">
        <v>10224</v>
      </c>
      <c r="C1354" s="162" t="s">
        <v>10799</v>
      </c>
      <c r="D1354" s="162" t="s">
        <v>27</v>
      </c>
      <c r="E1354" s="162">
        <v>4</v>
      </c>
      <c r="F1354" s="162" t="s">
        <v>56</v>
      </c>
      <c r="G1354" s="162" t="s">
        <v>335</v>
      </c>
      <c r="H1354" s="162" t="s">
        <v>334</v>
      </c>
    </row>
    <row r="1355" spans="1:8" hidden="1" x14ac:dyDescent="0.2">
      <c r="A1355" s="162" t="s">
        <v>4628</v>
      </c>
      <c r="B1355" s="162" t="s">
        <v>4628</v>
      </c>
      <c r="C1355" s="162" t="s">
        <v>10701</v>
      </c>
      <c r="D1355" s="162" t="s">
        <v>37</v>
      </c>
      <c r="E1355" s="162">
        <v>2</v>
      </c>
      <c r="F1355" s="162" t="s">
        <v>34</v>
      </c>
      <c r="G1355" s="162" t="s">
        <v>36</v>
      </c>
      <c r="H1355" s="162" t="s">
        <v>35</v>
      </c>
    </row>
    <row r="1356" spans="1:8" hidden="1" x14ac:dyDescent="0.2">
      <c r="A1356" s="162" t="s">
        <v>4678</v>
      </c>
      <c r="B1356" s="162" t="s">
        <v>4678</v>
      </c>
      <c r="C1356" s="162" t="s">
        <v>10668</v>
      </c>
      <c r="D1356" s="162" t="s">
        <v>123</v>
      </c>
      <c r="E1356" s="162">
        <v>5</v>
      </c>
      <c r="F1356" s="162" t="s">
        <v>22</v>
      </c>
      <c r="G1356" s="162" t="s">
        <v>369</v>
      </c>
      <c r="H1356" s="162" t="s">
        <v>368</v>
      </c>
    </row>
    <row r="1357" spans="1:8" hidden="1" x14ac:dyDescent="0.2">
      <c r="A1357" s="162" t="s">
        <v>10121</v>
      </c>
      <c r="B1357" s="162" t="s">
        <v>10121</v>
      </c>
      <c r="C1357" s="162" t="s">
        <v>10673</v>
      </c>
      <c r="D1357" s="162" t="s">
        <v>123</v>
      </c>
      <c r="E1357" s="162">
        <v>5</v>
      </c>
      <c r="F1357" s="162" t="s">
        <v>22</v>
      </c>
      <c r="G1357" s="162" t="s">
        <v>357</v>
      </c>
      <c r="H1357" s="162" t="s">
        <v>356</v>
      </c>
    </row>
    <row r="1358" spans="1:8" hidden="1" x14ac:dyDescent="0.2">
      <c r="A1358" s="162" t="s">
        <v>10126</v>
      </c>
      <c r="B1358" s="162" t="s">
        <v>10126</v>
      </c>
      <c r="C1358" s="162" t="s">
        <v>10689</v>
      </c>
      <c r="D1358" s="162" t="s">
        <v>123</v>
      </c>
      <c r="E1358" s="162">
        <v>5</v>
      </c>
      <c r="F1358" s="162" t="s">
        <v>22</v>
      </c>
      <c r="G1358" s="162" t="s">
        <v>357</v>
      </c>
      <c r="H1358" s="162" t="s">
        <v>356</v>
      </c>
    </row>
    <row r="1359" spans="1:8" hidden="1" x14ac:dyDescent="0.2">
      <c r="A1359" s="162" t="s">
        <v>10251</v>
      </c>
      <c r="B1359" s="162" t="s">
        <v>10251</v>
      </c>
      <c r="C1359" s="162" t="s">
        <v>10843</v>
      </c>
      <c r="D1359" s="162" t="s">
        <v>90</v>
      </c>
      <c r="E1359" s="162">
        <v>6</v>
      </c>
      <c r="F1359" s="162" t="s">
        <v>28</v>
      </c>
      <c r="G1359" s="162" t="s">
        <v>421</v>
      </c>
      <c r="H1359" s="162" t="s">
        <v>420</v>
      </c>
    </row>
    <row r="1360" spans="1:8" hidden="1" x14ac:dyDescent="0.2">
      <c r="A1360" s="162" t="s">
        <v>10128</v>
      </c>
      <c r="B1360" s="162" t="s">
        <v>10128</v>
      </c>
      <c r="C1360" s="162" t="s">
        <v>10691</v>
      </c>
      <c r="D1360" s="162" t="s">
        <v>123</v>
      </c>
      <c r="E1360" s="162">
        <v>5</v>
      </c>
      <c r="F1360" s="162" t="s">
        <v>22</v>
      </c>
      <c r="G1360" s="162" t="s">
        <v>357</v>
      </c>
      <c r="H1360" s="162" t="s">
        <v>356</v>
      </c>
    </row>
    <row r="1361" spans="1:8" hidden="1" x14ac:dyDescent="0.2">
      <c r="A1361" s="162" t="s">
        <v>10131</v>
      </c>
      <c r="B1361" s="162" t="s">
        <v>10131</v>
      </c>
      <c r="C1361" s="162" t="s">
        <v>10695</v>
      </c>
      <c r="D1361" s="162" t="s">
        <v>123</v>
      </c>
      <c r="E1361" s="162">
        <v>5</v>
      </c>
      <c r="F1361" s="162" t="s">
        <v>22</v>
      </c>
      <c r="G1361" s="162" t="s">
        <v>357</v>
      </c>
      <c r="H1361" s="162" t="s">
        <v>356</v>
      </c>
    </row>
    <row r="1362" spans="1:8" hidden="1" x14ac:dyDescent="0.2">
      <c r="A1362" s="162" t="s">
        <v>10137</v>
      </c>
      <c r="B1362" s="162" t="s">
        <v>10137</v>
      </c>
      <c r="C1362" s="162" t="s">
        <v>10702</v>
      </c>
      <c r="D1362" s="162" t="s">
        <v>123</v>
      </c>
      <c r="E1362" s="162">
        <v>5</v>
      </c>
      <c r="F1362" s="162" t="s">
        <v>22</v>
      </c>
      <c r="G1362" s="162" t="s">
        <v>496</v>
      </c>
      <c r="H1362" s="162" t="s">
        <v>495</v>
      </c>
    </row>
    <row r="1363" spans="1:8" hidden="1" x14ac:dyDescent="0.2">
      <c r="A1363" s="162" t="s">
        <v>10138</v>
      </c>
      <c r="B1363" s="162" t="s">
        <v>10138</v>
      </c>
      <c r="C1363" s="162" t="s">
        <v>10703</v>
      </c>
      <c r="D1363" s="162" t="s">
        <v>123</v>
      </c>
      <c r="E1363" s="162">
        <v>5</v>
      </c>
      <c r="F1363" s="162" t="s">
        <v>22</v>
      </c>
      <c r="G1363" s="162" t="s">
        <v>496</v>
      </c>
      <c r="H1363" s="162" t="s">
        <v>495</v>
      </c>
    </row>
    <row r="1364" spans="1:8" hidden="1" x14ac:dyDescent="0.2">
      <c r="A1364" s="162" t="s">
        <v>10143</v>
      </c>
      <c r="B1364" s="162" t="s">
        <v>10143</v>
      </c>
      <c r="C1364" s="162" t="s">
        <v>10709</v>
      </c>
      <c r="D1364" s="162" t="s">
        <v>123</v>
      </c>
      <c r="E1364" s="162">
        <v>5</v>
      </c>
      <c r="F1364" s="162" t="s">
        <v>22</v>
      </c>
      <c r="G1364" s="162" t="s">
        <v>843</v>
      </c>
      <c r="H1364" s="162" t="s">
        <v>842</v>
      </c>
    </row>
    <row r="1365" spans="1:8" hidden="1" x14ac:dyDescent="0.2">
      <c r="A1365" s="162" t="s">
        <v>4533</v>
      </c>
      <c r="B1365" s="162" t="s">
        <v>4533</v>
      </c>
      <c r="C1365" s="162" t="s">
        <v>10710</v>
      </c>
      <c r="D1365" s="162" t="s">
        <v>123</v>
      </c>
      <c r="E1365" s="162">
        <v>5</v>
      </c>
      <c r="F1365" s="162" t="s">
        <v>22</v>
      </c>
      <c r="G1365" s="162" t="s">
        <v>369</v>
      </c>
      <c r="H1365" s="162" t="s">
        <v>368</v>
      </c>
    </row>
    <row r="1366" spans="1:8" hidden="1" x14ac:dyDescent="0.2">
      <c r="A1366" s="162" t="s">
        <v>10252</v>
      </c>
      <c r="B1366" s="162" t="s">
        <v>10252</v>
      </c>
      <c r="C1366" s="162" t="s">
        <v>10844</v>
      </c>
      <c r="D1366" s="162" t="s">
        <v>90</v>
      </c>
      <c r="E1366" s="162">
        <v>6</v>
      </c>
      <c r="F1366" s="162" t="s">
        <v>28</v>
      </c>
      <c r="G1366" s="162" t="s">
        <v>421</v>
      </c>
      <c r="H1366" s="162" t="s">
        <v>420</v>
      </c>
    </row>
    <row r="1367" spans="1:8" hidden="1" x14ac:dyDescent="0.2">
      <c r="A1367" s="162" t="s">
        <v>10149</v>
      </c>
      <c r="B1367" s="162" t="s">
        <v>10149</v>
      </c>
      <c r="C1367" s="162" t="s">
        <v>10716</v>
      </c>
      <c r="D1367" s="162" t="s">
        <v>123</v>
      </c>
      <c r="E1367" s="162">
        <v>5</v>
      </c>
      <c r="F1367" s="162" t="s">
        <v>22</v>
      </c>
      <c r="G1367" s="162" t="s">
        <v>843</v>
      </c>
      <c r="H1367" s="162" t="s">
        <v>842</v>
      </c>
    </row>
    <row r="1368" spans="1:8" hidden="1" x14ac:dyDescent="0.2">
      <c r="A1368" s="162" t="s">
        <v>10152</v>
      </c>
      <c r="B1368" s="162" t="s">
        <v>10152</v>
      </c>
      <c r="C1368" s="162" t="s">
        <v>10721</v>
      </c>
      <c r="D1368" s="162" t="s">
        <v>123</v>
      </c>
      <c r="E1368" s="162">
        <v>5</v>
      </c>
      <c r="F1368" s="162" t="s">
        <v>22</v>
      </c>
      <c r="G1368" s="162" t="s">
        <v>496</v>
      </c>
      <c r="H1368" s="162" t="s">
        <v>495</v>
      </c>
    </row>
    <row r="1369" spans="1:8" hidden="1" x14ac:dyDescent="0.2">
      <c r="A1369" s="162" t="s">
        <v>10155</v>
      </c>
      <c r="B1369" s="162" t="s">
        <v>10155</v>
      </c>
      <c r="C1369" s="162" t="s">
        <v>10724</v>
      </c>
      <c r="D1369" s="162" t="s">
        <v>123</v>
      </c>
      <c r="E1369" s="162">
        <v>5</v>
      </c>
      <c r="F1369" s="162" t="s">
        <v>22</v>
      </c>
      <c r="G1369" s="162" t="s">
        <v>357</v>
      </c>
      <c r="H1369" s="162" t="s">
        <v>356</v>
      </c>
    </row>
    <row r="1370" spans="1:8" hidden="1" x14ac:dyDescent="0.2">
      <c r="A1370" s="162" t="s">
        <v>10253</v>
      </c>
      <c r="B1370" s="162" t="s">
        <v>10253</v>
      </c>
      <c r="C1370" s="162" t="s">
        <v>10845</v>
      </c>
      <c r="D1370" s="162" t="s">
        <v>90</v>
      </c>
      <c r="E1370" s="162">
        <v>6</v>
      </c>
      <c r="F1370" s="162" t="s">
        <v>28</v>
      </c>
      <c r="G1370" s="162" t="s">
        <v>421</v>
      </c>
      <c r="H1370" s="162" t="s">
        <v>420</v>
      </c>
    </row>
    <row r="1371" spans="1:8" hidden="1" x14ac:dyDescent="0.2">
      <c r="A1371" s="162" t="s">
        <v>10254</v>
      </c>
      <c r="B1371" s="162" t="s">
        <v>10254</v>
      </c>
      <c r="C1371" s="162" t="s">
        <v>10846</v>
      </c>
      <c r="D1371" s="162" t="s">
        <v>90</v>
      </c>
      <c r="E1371" s="162">
        <v>6</v>
      </c>
      <c r="F1371" s="162" t="s">
        <v>28</v>
      </c>
      <c r="G1371" s="162" t="s">
        <v>421</v>
      </c>
      <c r="H1371" s="162" t="s">
        <v>420</v>
      </c>
    </row>
    <row r="1372" spans="1:8" hidden="1" x14ac:dyDescent="0.2">
      <c r="A1372" s="162" t="s">
        <v>4658</v>
      </c>
      <c r="B1372" s="162" t="s">
        <v>4658</v>
      </c>
      <c r="C1372" s="162" t="s">
        <v>10847</v>
      </c>
      <c r="D1372" s="162" t="s">
        <v>90</v>
      </c>
      <c r="E1372" s="162">
        <v>6</v>
      </c>
      <c r="F1372" s="162" t="s">
        <v>28</v>
      </c>
      <c r="G1372" s="162" t="s">
        <v>2030</v>
      </c>
      <c r="H1372" s="162" t="s">
        <v>2029</v>
      </c>
    </row>
    <row r="1373" spans="1:8" hidden="1" x14ac:dyDescent="0.2">
      <c r="A1373" s="162" t="s">
        <v>4659</v>
      </c>
      <c r="B1373" s="162" t="s">
        <v>4659</v>
      </c>
      <c r="C1373" s="162" t="s">
        <v>10848</v>
      </c>
      <c r="D1373" s="162" t="s">
        <v>90</v>
      </c>
      <c r="E1373" s="162">
        <v>6</v>
      </c>
      <c r="F1373" s="162" t="s">
        <v>28</v>
      </c>
      <c r="G1373" s="162" t="s">
        <v>2030</v>
      </c>
      <c r="H1373" s="162" t="s">
        <v>2029</v>
      </c>
    </row>
    <row r="1374" spans="1:8" hidden="1" x14ac:dyDescent="0.2">
      <c r="A1374" s="162" t="s">
        <v>10255</v>
      </c>
      <c r="B1374" s="162" t="s">
        <v>10255</v>
      </c>
      <c r="C1374" s="223" t="s">
        <v>10849</v>
      </c>
      <c r="D1374" s="162" t="s">
        <v>90</v>
      </c>
      <c r="E1374" s="162">
        <v>6</v>
      </c>
      <c r="F1374" s="162" t="s">
        <v>28</v>
      </c>
      <c r="G1374" s="162" t="s">
        <v>2030</v>
      </c>
      <c r="H1374" s="162" t="s">
        <v>2029</v>
      </c>
    </row>
    <row r="1375" spans="1:8" hidden="1" x14ac:dyDescent="0.2">
      <c r="A1375" s="162" t="s">
        <v>10258</v>
      </c>
      <c r="B1375" s="162" t="s">
        <v>10258</v>
      </c>
      <c r="C1375" s="162" t="s">
        <v>10852</v>
      </c>
      <c r="D1375" s="162" t="s">
        <v>90</v>
      </c>
      <c r="E1375" s="162">
        <v>6</v>
      </c>
      <c r="F1375" s="162" t="s">
        <v>28</v>
      </c>
      <c r="G1375" s="162" t="s">
        <v>2030</v>
      </c>
      <c r="H1375" s="162" t="s">
        <v>2029</v>
      </c>
    </row>
    <row r="1376" spans="1:8" hidden="1" x14ac:dyDescent="0.2">
      <c r="A1376" s="162" t="s">
        <v>4635</v>
      </c>
      <c r="B1376" s="162" t="s">
        <v>4635</v>
      </c>
      <c r="C1376" s="162" t="s">
        <v>10706</v>
      </c>
      <c r="D1376" s="162" t="s">
        <v>4397</v>
      </c>
      <c r="E1376" s="162">
        <v>2</v>
      </c>
      <c r="F1376" s="162" t="s">
        <v>34</v>
      </c>
      <c r="G1376" s="162" t="s">
        <v>36</v>
      </c>
      <c r="H1376" s="162" t="s">
        <v>35</v>
      </c>
    </row>
    <row r="1377" spans="1:8" hidden="1" x14ac:dyDescent="0.2">
      <c r="A1377" s="162" t="s">
        <v>4635</v>
      </c>
      <c r="B1377" s="162" t="s">
        <v>4635</v>
      </c>
      <c r="C1377" s="162" t="s">
        <v>10706</v>
      </c>
      <c r="D1377" s="162" t="s">
        <v>4397</v>
      </c>
      <c r="E1377" s="162">
        <v>1</v>
      </c>
      <c r="F1377" s="162" t="s">
        <v>31</v>
      </c>
      <c r="G1377" s="162" t="s">
        <v>33</v>
      </c>
      <c r="H1377" s="162" t="s">
        <v>32</v>
      </c>
    </row>
    <row r="1378" spans="1:8" hidden="1" x14ac:dyDescent="0.2">
      <c r="A1378" s="162" t="s">
        <v>10230</v>
      </c>
      <c r="B1378" s="162" t="s">
        <v>10230</v>
      </c>
      <c r="C1378" s="162" t="s">
        <v>10818</v>
      </c>
      <c r="D1378" s="162" t="s">
        <v>27</v>
      </c>
      <c r="E1378" s="162">
        <v>4</v>
      </c>
      <c r="F1378" s="162" t="s">
        <v>56</v>
      </c>
      <c r="G1378" s="162" t="s">
        <v>335</v>
      </c>
      <c r="H1378" s="162" t="s">
        <v>334</v>
      </c>
    </row>
    <row r="1379" spans="1:8" hidden="1" x14ac:dyDescent="0.2">
      <c r="A1379" s="162" t="s">
        <v>10235</v>
      </c>
      <c r="B1379" s="162" t="s">
        <v>10235</v>
      </c>
      <c r="C1379" s="162" t="s">
        <v>10824</v>
      </c>
      <c r="D1379" s="162" t="s">
        <v>27</v>
      </c>
      <c r="E1379" s="162">
        <v>4</v>
      </c>
      <c r="F1379" s="162" t="s">
        <v>56</v>
      </c>
      <c r="G1379" s="162" t="s">
        <v>335</v>
      </c>
      <c r="H1379" s="162" t="s">
        <v>334</v>
      </c>
    </row>
    <row r="1380" spans="1:8" hidden="1" x14ac:dyDescent="0.2">
      <c r="A1380" s="162" t="s">
        <v>10236</v>
      </c>
      <c r="B1380" s="162" t="s">
        <v>10236</v>
      </c>
      <c r="C1380" s="162" t="s">
        <v>10825</v>
      </c>
      <c r="D1380" s="162" t="s">
        <v>27</v>
      </c>
      <c r="E1380" s="162">
        <v>4</v>
      </c>
      <c r="F1380" s="162" t="s">
        <v>56</v>
      </c>
      <c r="G1380" s="162" t="s">
        <v>210</v>
      </c>
      <c r="H1380" s="162" t="s">
        <v>209</v>
      </c>
    </row>
    <row r="1381" spans="1:8" hidden="1" x14ac:dyDescent="0.2">
      <c r="A1381" s="162" t="s">
        <v>10259</v>
      </c>
      <c r="B1381" s="162" t="s">
        <v>10259</v>
      </c>
      <c r="C1381" s="162" t="s">
        <v>10853</v>
      </c>
      <c r="D1381" s="162" t="s">
        <v>90</v>
      </c>
      <c r="E1381" s="162">
        <v>6</v>
      </c>
      <c r="F1381" s="162" t="s">
        <v>28</v>
      </c>
      <c r="G1381" s="162" t="s">
        <v>2030</v>
      </c>
      <c r="H1381" s="162" t="s">
        <v>2029</v>
      </c>
    </row>
    <row r="1382" spans="1:8" hidden="1" x14ac:dyDescent="0.2">
      <c r="A1382" s="162" t="s">
        <v>4661</v>
      </c>
      <c r="B1382" s="162" t="s">
        <v>4661</v>
      </c>
      <c r="C1382" s="162" t="s">
        <v>10606</v>
      </c>
      <c r="D1382" s="162" t="s">
        <v>52</v>
      </c>
      <c r="E1382" s="162">
        <v>10</v>
      </c>
      <c r="F1382" s="162" t="s">
        <v>63</v>
      </c>
      <c r="G1382" s="162" t="s">
        <v>65</v>
      </c>
      <c r="H1382" s="162" t="s">
        <v>64</v>
      </c>
    </row>
    <row r="1383" spans="1:8" hidden="1" x14ac:dyDescent="0.2">
      <c r="A1383" s="162" t="s">
        <v>10260</v>
      </c>
      <c r="B1383" s="162" t="s">
        <v>10260</v>
      </c>
      <c r="C1383" s="162" t="s">
        <v>10854</v>
      </c>
      <c r="D1383" s="162" t="s">
        <v>90</v>
      </c>
      <c r="E1383" s="162">
        <v>6</v>
      </c>
      <c r="F1383" s="162" t="s">
        <v>28</v>
      </c>
      <c r="G1383" s="162" t="s">
        <v>421</v>
      </c>
      <c r="H1383" s="162" t="s">
        <v>420</v>
      </c>
    </row>
    <row r="1384" spans="1:8" hidden="1" x14ac:dyDescent="0.2">
      <c r="A1384" s="162" t="s">
        <v>10261</v>
      </c>
      <c r="B1384" s="162" t="s">
        <v>10261</v>
      </c>
      <c r="C1384" s="162" t="s">
        <v>10855</v>
      </c>
      <c r="D1384" s="162" t="s">
        <v>90</v>
      </c>
      <c r="E1384" s="162">
        <v>6</v>
      </c>
      <c r="F1384" s="162" t="s">
        <v>28</v>
      </c>
      <c r="G1384" s="162" t="s">
        <v>2072</v>
      </c>
      <c r="H1384" s="162" t="s">
        <v>2071</v>
      </c>
    </row>
    <row r="1385" spans="1:8" hidden="1" x14ac:dyDescent="0.2">
      <c r="A1385" s="162" t="s">
        <v>10262</v>
      </c>
      <c r="B1385" s="162" t="s">
        <v>10262</v>
      </c>
      <c r="C1385" s="162" t="s">
        <v>10856</v>
      </c>
      <c r="D1385" s="162" t="s">
        <v>90</v>
      </c>
      <c r="E1385" s="162">
        <v>6</v>
      </c>
      <c r="F1385" s="162" t="s">
        <v>28</v>
      </c>
      <c r="G1385" s="162" t="s">
        <v>2256</v>
      </c>
      <c r="H1385" s="162" t="s">
        <v>2255</v>
      </c>
    </row>
    <row r="1386" spans="1:8" hidden="1" x14ac:dyDescent="0.2">
      <c r="A1386" s="162" t="s">
        <v>10156</v>
      </c>
      <c r="B1386" s="162" t="s">
        <v>10156</v>
      </c>
      <c r="C1386" s="162" t="s">
        <v>10725</v>
      </c>
      <c r="D1386" s="162" t="s">
        <v>123</v>
      </c>
      <c r="E1386" s="162">
        <v>5</v>
      </c>
      <c r="F1386" s="162" t="s">
        <v>22</v>
      </c>
      <c r="G1386" s="162" t="s">
        <v>843</v>
      </c>
      <c r="H1386" s="162" t="s">
        <v>842</v>
      </c>
    </row>
    <row r="1387" spans="1:8" hidden="1" x14ac:dyDescent="0.2">
      <c r="A1387" s="162" t="s">
        <v>10143</v>
      </c>
      <c r="B1387" s="162" t="s">
        <v>10143</v>
      </c>
      <c r="C1387" s="162" t="s">
        <v>10709</v>
      </c>
      <c r="D1387" s="162" t="s">
        <v>4399</v>
      </c>
      <c r="E1387" s="162">
        <v>1</v>
      </c>
      <c r="F1387" s="162" t="s">
        <v>31</v>
      </c>
      <c r="G1387" s="162" t="s">
        <v>498</v>
      </c>
      <c r="H1387" s="162" t="s">
        <v>497</v>
      </c>
    </row>
    <row r="1388" spans="1:8" hidden="1" x14ac:dyDescent="0.2">
      <c r="A1388" s="162" t="s">
        <v>10143</v>
      </c>
      <c r="B1388" s="162" t="s">
        <v>10143</v>
      </c>
      <c r="C1388" s="162" t="s">
        <v>10709</v>
      </c>
      <c r="D1388" s="162" t="s">
        <v>4399</v>
      </c>
      <c r="E1388" s="162">
        <v>2</v>
      </c>
      <c r="F1388" s="162" t="s">
        <v>34</v>
      </c>
      <c r="G1388" s="162" t="s">
        <v>462</v>
      </c>
      <c r="H1388" s="162" t="s">
        <v>461</v>
      </c>
    </row>
    <row r="1389" spans="1:8" hidden="1" x14ac:dyDescent="0.2">
      <c r="A1389" s="162" t="s">
        <v>10157</v>
      </c>
      <c r="B1389" s="162" t="s">
        <v>10157</v>
      </c>
      <c r="C1389" s="162" t="s">
        <v>10726</v>
      </c>
      <c r="D1389" s="162" t="s">
        <v>123</v>
      </c>
      <c r="E1389" s="162">
        <v>5</v>
      </c>
      <c r="F1389" s="162" t="s">
        <v>22</v>
      </c>
      <c r="G1389" s="162" t="s">
        <v>843</v>
      </c>
      <c r="H1389" s="162" t="s">
        <v>842</v>
      </c>
    </row>
    <row r="1390" spans="1:8" hidden="1" x14ac:dyDescent="0.2">
      <c r="A1390" s="162" t="s">
        <v>10158</v>
      </c>
      <c r="B1390" s="162" t="s">
        <v>10158</v>
      </c>
      <c r="C1390" s="162" t="s">
        <v>10727</v>
      </c>
      <c r="D1390" s="162" t="s">
        <v>123</v>
      </c>
      <c r="E1390" s="162">
        <v>5</v>
      </c>
      <c r="F1390" s="162" t="s">
        <v>22</v>
      </c>
      <c r="G1390" s="162" t="s">
        <v>843</v>
      </c>
      <c r="H1390" s="162" t="s">
        <v>842</v>
      </c>
    </row>
    <row r="1391" spans="1:8" hidden="1" x14ac:dyDescent="0.2">
      <c r="A1391" s="162" t="s">
        <v>10265</v>
      </c>
      <c r="B1391" s="162" t="s">
        <v>10265</v>
      </c>
      <c r="C1391" s="162" t="s">
        <v>10859</v>
      </c>
      <c r="D1391" s="162" t="s">
        <v>90</v>
      </c>
      <c r="E1391" s="162">
        <v>6</v>
      </c>
      <c r="F1391" s="162" t="s">
        <v>28</v>
      </c>
      <c r="G1391" s="162" t="s">
        <v>421</v>
      </c>
      <c r="H1391" s="162" t="s">
        <v>420</v>
      </c>
    </row>
    <row r="1392" spans="1:8" hidden="1" x14ac:dyDescent="0.2">
      <c r="A1392" s="162" t="s">
        <v>10162</v>
      </c>
      <c r="B1392" s="162" t="s">
        <v>10162</v>
      </c>
      <c r="C1392" s="162" t="s">
        <v>10733</v>
      </c>
      <c r="D1392" s="162" t="s">
        <v>123</v>
      </c>
      <c r="E1392" s="162">
        <v>5</v>
      </c>
      <c r="F1392" s="162" t="s">
        <v>22</v>
      </c>
      <c r="G1392" s="162" t="s">
        <v>843</v>
      </c>
      <c r="H1392" s="162" t="s">
        <v>842</v>
      </c>
    </row>
    <row r="1393" spans="1:8" hidden="1" x14ac:dyDescent="0.2">
      <c r="A1393" s="162" t="s">
        <v>10177</v>
      </c>
      <c r="B1393" s="162" t="s">
        <v>10177</v>
      </c>
      <c r="C1393" s="162" t="s">
        <v>10751</v>
      </c>
      <c r="D1393" s="162" t="s">
        <v>123</v>
      </c>
      <c r="E1393" s="162">
        <v>5</v>
      </c>
      <c r="F1393" s="162" t="s">
        <v>22</v>
      </c>
      <c r="G1393" s="162" t="s">
        <v>496</v>
      </c>
      <c r="H1393" s="162" t="s">
        <v>495</v>
      </c>
    </row>
    <row r="1394" spans="1:8" hidden="1" x14ac:dyDescent="0.2">
      <c r="A1394" s="162" t="s">
        <v>10237</v>
      </c>
      <c r="B1394" s="162" t="s">
        <v>10237</v>
      </c>
      <c r="C1394" s="162" t="s">
        <v>10826</v>
      </c>
      <c r="D1394" s="162" t="s">
        <v>27</v>
      </c>
      <c r="E1394" s="162">
        <v>4</v>
      </c>
      <c r="F1394" s="162" t="s">
        <v>56</v>
      </c>
      <c r="G1394" s="162" t="s">
        <v>335</v>
      </c>
      <c r="H1394" s="162" t="s">
        <v>334</v>
      </c>
    </row>
    <row r="1395" spans="1:8" hidden="1" x14ac:dyDescent="0.2">
      <c r="A1395" s="162" t="s">
        <v>10178</v>
      </c>
      <c r="B1395" s="162" t="s">
        <v>10178</v>
      </c>
      <c r="C1395" s="162" t="s">
        <v>10752</v>
      </c>
      <c r="D1395" s="162" t="s">
        <v>123</v>
      </c>
      <c r="E1395" s="162">
        <v>5</v>
      </c>
      <c r="F1395" s="162" t="s">
        <v>22</v>
      </c>
      <c r="G1395" s="162" t="s">
        <v>496</v>
      </c>
      <c r="H1395" s="162" t="s">
        <v>495</v>
      </c>
    </row>
    <row r="1396" spans="1:8" hidden="1" x14ac:dyDescent="0.2">
      <c r="A1396" s="162" t="s">
        <v>10180</v>
      </c>
      <c r="B1396" s="162" t="s">
        <v>10180</v>
      </c>
      <c r="C1396" s="162" t="s">
        <v>10754</v>
      </c>
      <c r="D1396" s="162" t="s">
        <v>123</v>
      </c>
      <c r="E1396" s="162">
        <v>5</v>
      </c>
      <c r="F1396" s="162" t="s">
        <v>22</v>
      </c>
      <c r="G1396" s="162" t="s">
        <v>496</v>
      </c>
      <c r="H1396" s="162" t="s">
        <v>495</v>
      </c>
    </row>
    <row r="1397" spans="1:8" hidden="1" x14ac:dyDescent="0.2">
      <c r="A1397" s="162" t="s">
        <v>10181</v>
      </c>
      <c r="B1397" s="162" t="s">
        <v>10181</v>
      </c>
      <c r="C1397" s="162" t="s">
        <v>10755</v>
      </c>
      <c r="D1397" s="162" t="s">
        <v>123</v>
      </c>
      <c r="E1397" s="162">
        <v>5</v>
      </c>
      <c r="F1397" s="162" t="s">
        <v>22</v>
      </c>
      <c r="G1397" s="162" t="s">
        <v>496</v>
      </c>
      <c r="H1397" s="162" t="s">
        <v>495</v>
      </c>
    </row>
    <row r="1398" spans="1:8" hidden="1" x14ac:dyDescent="0.2">
      <c r="A1398" s="162" t="s">
        <v>10267</v>
      </c>
      <c r="B1398" s="162" t="s">
        <v>10267</v>
      </c>
      <c r="C1398" s="162" t="s">
        <v>10861</v>
      </c>
      <c r="D1398" s="162" t="s">
        <v>90</v>
      </c>
      <c r="E1398" s="162">
        <v>6</v>
      </c>
      <c r="F1398" s="162" t="s">
        <v>28</v>
      </c>
      <c r="G1398" s="162" t="s">
        <v>2030</v>
      </c>
      <c r="H1398" s="162" t="s">
        <v>2029</v>
      </c>
    </row>
    <row r="1399" spans="1:8" hidden="1" x14ac:dyDescent="0.2">
      <c r="A1399" s="162" t="s">
        <v>10241</v>
      </c>
      <c r="B1399" s="162" t="s">
        <v>10241</v>
      </c>
      <c r="C1399" s="162" t="s">
        <v>10830</v>
      </c>
      <c r="D1399" s="162" t="s">
        <v>27</v>
      </c>
      <c r="E1399" s="162">
        <v>4</v>
      </c>
      <c r="F1399" s="162" t="s">
        <v>56</v>
      </c>
      <c r="G1399" s="162" t="s">
        <v>335</v>
      </c>
      <c r="H1399" s="162" t="s">
        <v>334</v>
      </c>
    </row>
    <row r="1400" spans="1:8" hidden="1" x14ac:dyDescent="0.2">
      <c r="A1400" s="162" t="s">
        <v>10242</v>
      </c>
      <c r="B1400" s="162" t="s">
        <v>10242</v>
      </c>
      <c r="C1400" s="162" t="s">
        <v>10831</v>
      </c>
      <c r="D1400" s="162" t="s">
        <v>27</v>
      </c>
      <c r="E1400" s="162">
        <v>4</v>
      </c>
      <c r="F1400" s="162" t="s">
        <v>56</v>
      </c>
      <c r="G1400" s="162" t="s">
        <v>335</v>
      </c>
      <c r="H1400" s="162" t="s">
        <v>334</v>
      </c>
    </row>
    <row r="1401" spans="1:8" hidden="1" x14ac:dyDescent="0.2">
      <c r="A1401" s="162" t="s">
        <v>10245</v>
      </c>
      <c r="B1401" s="162" t="s">
        <v>10245</v>
      </c>
      <c r="C1401" s="162" t="s">
        <v>10834</v>
      </c>
      <c r="D1401" s="162" t="s">
        <v>27</v>
      </c>
      <c r="E1401" s="162">
        <v>4</v>
      </c>
      <c r="F1401" s="162" t="s">
        <v>56</v>
      </c>
      <c r="G1401" s="162" t="s">
        <v>335</v>
      </c>
      <c r="H1401" s="162" t="s">
        <v>334</v>
      </c>
    </row>
    <row r="1402" spans="1:8" hidden="1" x14ac:dyDescent="0.2">
      <c r="A1402" s="162" t="s">
        <v>10247</v>
      </c>
      <c r="B1402" s="162" t="s">
        <v>10247</v>
      </c>
      <c r="C1402" s="162" t="s">
        <v>10836</v>
      </c>
      <c r="D1402" s="162" t="s">
        <v>27</v>
      </c>
      <c r="E1402" s="162">
        <v>4</v>
      </c>
      <c r="F1402" s="162" t="s">
        <v>56</v>
      </c>
      <c r="G1402" s="162" t="s">
        <v>335</v>
      </c>
      <c r="H1402" s="162" t="s">
        <v>334</v>
      </c>
    </row>
    <row r="1403" spans="1:8" hidden="1" x14ac:dyDescent="0.2">
      <c r="A1403" s="162" t="s">
        <v>10248</v>
      </c>
      <c r="B1403" s="162" t="s">
        <v>10248</v>
      </c>
      <c r="C1403" s="162" t="s">
        <v>10837</v>
      </c>
      <c r="D1403" s="162" t="s">
        <v>27</v>
      </c>
      <c r="E1403" s="162">
        <v>4</v>
      </c>
      <c r="F1403" s="162" t="s">
        <v>56</v>
      </c>
      <c r="G1403" s="162" t="s">
        <v>335</v>
      </c>
      <c r="H1403" s="162" t="s">
        <v>334</v>
      </c>
    </row>
    <row r="1404" spans="1:8" hidden="1" x14ac:dyDescent="0.2">
      <c r="A1404" s="162" t="s">
        <v>10184</v>
      </c>
      <c r="B1404" s="162" t="s">
        <v>10184</v>
      </c>
      <c r="C1404" s="162" t="s">
        <v>10758</v>
      </c>
      <c r="D1404" s="162" t="s">
        <v>123</v>
      </c>
      <c r="E1404" s="162">
        <v>5</v>
      </c>
      <c r="F1404" s="162" t="s">
        <v>22</v>
      </c>
      <c r="G1404" s="162" t="s">
        <v>496</v>
      </c>
      <c r="H1404" s="162" t="s">
        <v>495</v>
      </c>
    </row>
    <row r="1405" spans="1:8" hidden="1" x14ac:dyDescent="0.2">
      <c r="A1405" s="162" t="s">
        <v>10262</v>
      </c>
      <c r="B1405" s="162" t="s">
        <v>10262</v>
      </c>
      <c r="C1405" s="162" t="s">
        <v>10856</v>
      </c>
      <c r="D1405" s="162" t="s">
        <v>27</v>
      </c>
      <c r="E1405" s="162">
        <v>4</v>
      </c>
      <c r="F1405" s="162" t="s">
        <v>56</v>
      </c>
      <c r="G1405" s="162" t="s">
        <v>2246</v>
      </c>
      <c r="H1405" s="162" t="s">
        <v>2245</v>
      </c>
    </row>
    <row r="1406" spans="1:8" hidden="1" x14ac:dyDescent="0.2">
      <c r="A1406" s="162" t="s">
        <v>4515</v>
      </c>
      <c r="B1406" s="162" t="s">
        <v>4515</v>
      </c>
      <c r="C1406" s="162" t="s">
        <v>10469</v>
      </c>
      <c r="D1406" s="162" t="s">
        <v>27</v>
      </c>
      <c r="E1406" s="162">
        <v>5</v>
      </c>
      <c r="F1406" s="162" t="s">
        <v>22</v>
      </c>
      <c r="G1406" s="162" t="s">
        <v>718</v>
      </c>
      <c r="H1406" s="162" t="s">
        <v>717</v>
      </c>
    </row>
    <row r="1407" spans="1:8" hidden="1" x14ac:dyDescent="0.2">
      <c r="A1407" s="162" t="s">
        <v>4514</v>
      </c>
      <c r="B1407" s="162" t="s">
        <v>4514</v>
      </c>
      <c r="C1407" s="162" t="s">
        <v>10517</v>
      </c>
      <c r="D1407" s="162" t="s">
        <v>27</v>
      </c>
      <c r="E1407" s="162">
        <v>5</v>
      </c>
      <c r="F1407" s="162" t="s">
        <v>22</v>
      </c>
      <c r="G1407" s="162" t="s">
        <v>718</v>
      </c>
      <c r="H1407" s="162" t="s">
        <v>717</v>
      </c>
    </row>
    <row r="1408" spans="1:8" hidden="1" x14ac:dyDescent="0.2">
      <c r="A1408" s="162" t="s">
        <v>10042</v>
      </c>
      <c r="B1408" s="162" t="s">
        <v>10042</v>
      </c>
      <c r="C1408" s="162" t="s">
        <v>10531</v>
      </c>
      <c r="D1408" s="162" t="s">
        <v>27</v>
      </c>
      <c r="E1408" s="162">
        <v>5</v>
      </c>
      <c r="F1408" s="162" t="s">
        <v>22</v>
      </c>
      <c r="G1408" s="162" t="s">
        <v>718</v>
      </c>
      <c r="H1408" s="162" t="s">
        <v>717</v>
      </c>
    </row>
    <row r="1409" spans="1:8" hidden="1" x14ac:dyDescent="0.2">
      <c r="A1409" s="162" t="s">
        <v>10146</v>
      </c>
      <c r="B1409" s="162" t="s">
        <v>10146</v>
      </c>
      <c r="C1409" s="162" t="s">
        <v>10713</v>
      </c>
      <c r="D1409" s="162" t="s">
        <v>4397</v>
      </c>
      <c r="E1409" s="162">
        <v>2</v>
      </c>
      <c r="F1409" s="162" t="s">
        <v>34</v>
      </c>
      <c r="G1409" s="162" t="s">
        <v>36</v>
      </c>
      <c r="H1409" s="162" t="s">
        <v>35</v>
      </c>
    </row>
    <row r="1410" spans="1:8" hidden="1" x14ac:dyDescent="0.2">
      <c r="A1410" s="162" t="s">
        <v>10146</v>
      </c>
      <c r="B1410" s="162" t="s">
        <v>10146</v>
      </c>
      <c r="C1410" s="162" t="s">
        <v>10713</v>
      </c>
      <c r="D1410" s="162" t="s">
        <v>4397</v>
      </c>
      <c r="E1410" s="162">
        <v>1</v>
      </c>
      <c r="F1410" s="162" t="s">
        <v>31</v>
      </c>
      <c r="G1410" s="162" t="s">
        <v>33</v>
      </c>
      <c r="H1410" s="162" t="s">
        <v>32</v>
      </c>
    </row>
    <row r="1411" spans="1:8" hidden="1" x14ac:dyDescent="0.2">
      <c r="A1411" s="162" t="s">
        <v>4529</v>
      </c>
      <c r="B1411" s="162" t="s">
        <v>4529</v>
      </c>
      <c r="C1411" s="162" t="s">
        <v>10607</v>
      </c>
      <c r="D1411" s="162" t="s">
        <v>52</v>
      </c>
      <c r="E1411" s="162">
        <v>10</v>
      </c>
      <c r="F1411" s="162" t="s">
        <v>63</v>
      </c>
      <c r="G1411" s="162" t="s">
        <v>65</v>
      </c>
      <c r="H1411" s="162" t="s">
        <v>64</v>
      </c>
    </row>
    <row r="1412" spans="1:8" hidden="1" x14ac:dyDescent="0.2">
      <c r="A1412" s="162" t="s">
        <v>10269</v>
      </c>
      <c r="B1412" s="162" t="s">
        <v>10269</v>
      </c>
      <c r="C1412" s="162" t="s">
        <v>10863</v>
      </c>
      <c r="D1412" s="162" t="s">
        <v>90</v>
      </c>
      <c r="E1412" s="162">
        <v>6</v>
      </c>
      <c r="F1412" s="162" t="s">
        <v>28</v>
      </c>
      <c r="G1412" s="162" t="s">
        <v>95</v>
      </c>
      <c r="H1412" s="162" t="s">
        <v>94</v>
      </c>
    </row>
    <row r="1413" spans="1:8" hidden="1" x14ac:dyDescent="0.2">
      <c r="A1413" s="162" t="s">
        <v>10270</v>
      </c>
      <c r="B1413" s="162" t="s">
        <v>10270</v>
      </c>
      <c r="C1413" s="162" t="s">
        <v>10864</v>
      </c>
      <c r="D1413" s="162" t="s">
        <v>90</v>
      </c>
      <c r="E1413" s="162">
        <v>6</v>
      </c>
      <c r="F1413" s="162" t="s">
        <v>28</v>
      </c>
      <c r="G1413" s="162" t="s">
        <v>2030</v>
      </c>
      <c r="H1413" s="162" t="s">
        <v>2029</v>
      </c>
    </row>
    <row r="1414" spans="1:8" hidden="1" x14ac:dyDescent="0.2">
      <c r="A1414" s="162" t="s">
        <v>10271</v>
      </c>
      <c r="B1414" s="162" t="s">
        <v>10271</v>
      </c>
      <c r="C1414" s="162" t="s">
        <v>10865</v>
      </c>
      <c r="D1414" s="162" t="s">
        <v>90</v>
      </c>
      <c r="E1414" s="162">
        <v>6</v>
      </c>
      <c r="F1414" s="162" t="s">
        <v>28</v>
      </c>
      <c r="G1414" s="162" t="s">
        <v>2030</v>
      </c>
      <c r="H1414" s="162" t="s">
        <v>2029</v>
      </c>
    </row>
    <row r="1415" spans="1:8" hidden="1" x14ac:dyDescent="0.2">
      <c r="A1415" s="162" t="s">
        <v>10043</v>
      </c>
      <c r="B1415" s="162" t="s">
        <v>10043</v>
      </c>
      <c r="C1415" s="162" t="s">
        <v>10532</v>
      </c>
      <c r="D1415" s="162" t="s">
        <v>27</v>
      </c>
      <c r="E1415" s="162">
        <v>5</v>
      </c>
      <c r="F1415" s="162" t="s">
        <v>22</v>
      </c>
      <c r="G1415" s="162" t="s">
        <v>718</v>
      </c>
      <c r="H1415" s="162" t="s">
        <v>717</v>
      </c>
    </row>
    <row r="1416" spans="1:8" hidden="1" x14ac:dyDescent="0.2">
      <c r="A1416" s="162" t="s">
        <v>10044</v>
      </c>
      <c r="B1416" s="162" t="s">
        <v>10044</v>
      </c>
      <c r="C1416" s="162" t="s">
        <v>10533</v>
      </c>
      <c r="D1416" s="162" t="s">
        <v>27</v>
      </c>
      <c r="E1416" s="162">
        <v>5</v>
      </c>
      <c r="F1416" s="162" t="s">
        <v>22</v>
      </c>
      <c r="G1416" s="162" t="s">
        <v>718</v>
      </c>
      <c r="H1416" s="162" t="s">
        <v>717</v>
      </c>
    </row>
    <row r="1417" spans="1:8" hidden="1" x14ac:dyDescent="0.2">
      <c r="A1417" s="162" t="s">
        <v>10045</v>
      </c>
      <c r="B1417" s="162" t="s">
        <v>10045</v>
      </c>
      <c r="C1417" s="162" t="s">
        <v>10534</v>
      </c>
      <c r="D1417" s="162" t="s">
        <v>27</v>
      </c>
      <c r="E1417" s="162">
        <v>5</v>
      </c>
      <c r="F1417" s="162" t="s">
        <v>22</v>
      </c>
      <c r="G1417" s="162" t="s">
        <v>718</v>
      </c>
      <c r="H1417" s="162" t="s">
        <v>717</v>
      </c>
    </row>
    <row r="1418" spans="1:8" hidden="1" x14ac:dyDescent="0.2">
      <c r="A1418" s="162" t="s">
        <v>10046</v>
      </c>
      <c r="B1418" s="162" t="s">
        <v>10046</v>
      </c>
      <c r="C1418" s="162" t="s">
        <v>10535</v>
      </c>
      <c r="D1418" s="162" t="s">
        <v>27</v>
      </c>
      <c r="E1418" s="162">
        <v>5</v>
      </c>
      <c r="F1418" s="162" t="s">
        <v>22</v>
      </c>
      <c r="G1418" s="162" t="s">
        <v>718</v>
      </c>
      <c r="H1418" s="162" t="s">
        <v>717</v>
      </c>
    </row>
    <row r="1419" spans="1:8" hidden="1" x14ac:dyDescent="0.2">
      <c r="A1419" s="162" t="s">
        <v>10187</v>
      </c>
      <c r="B1419" s="162" t="s">
        <v>10187</v>
      </c>
      <c r="C1419" s="162" t="s">
        <v>10761</v>
      </c>
      <c r="D1419" s="162" t="s">
        <v>123</v>
      </c>
      <c r="E1419" s="162">
        <v>5</v>
      </c>
      <c r="F1419" s="162" t="s">
        <v>22</v>
      </c>
      <c r="G1419" s="162" t="s">
        <v>496</v>
      </c>
      <c r="H1419" s="162" t="s">
        <v>495</v>
      </c>
    </row>
    <row r="1420" spans="1:8" hidden="1" x14ac:dyDescent="0.2">
      <c r="A1420" s="162" t="s">
        <v>10149</v>
      </c>
      <c r="B1420" s="162" t="s">
        <v>10149</v>
      </c>
      <c r="C1420" s="162" t="s">
        <v>10716</v>
      </c>
      <c r="D1420" s="162" t="s">
        <v>4399</v>
      </c>
      <c r="E1420" s="162">
        <v>1</v>
      </c>
      <c r="F1420" s="162" t="s">
        <v>31</v>
      </c>
      <c r="G1420" s="162" t="s">
        <v>498</v>
      </c>
      <c r="H1420" s="162" t="s">
        <v>497</v>
      </c>
    </row>
    <row r="1421" spans="1:8" hidden="1" x14ac:dyDescent="0.2">
      <c r="A1421" s="162" t="s">
        <v>10149</v>
      </c>
      <c r="B1421" s="162" t="s">
        <v>10149</v>
      </c>
      <c r="C1421" s="162" t="s">
        <v>10716</v>
      </c>
      <c r="D1421" s="162" t="s">
        <v>4399</v>
      </c>
      <c r="E1421" s="162">
        <v>2</v>
      </c>
      <c r="F1421" s="162" t="s">
        <v>34</v>
      </c>
      <c r="G1421" s="162" t="s">
        <v>462</v>
      </c>
      <c r="H1421" s="162" t="s">
        <v>461</v>
      </c>
    </row>
    <row r="1422" spans="1:8" hidden="1" x14ac:dyDescent="0.2">
      <c r="A1422" s="162" t="s">
        <v>10188</v>
      </c>
      <c r="B1422" s="162" t="s">
        <v>10188</v>
      </c>
      <c r="C1422" s="162" t="s">
        <v>10762</v>
      </c>
      <c r="D1422" s="162" t="s">
        <v>123</v>
      </c>
      <c r="E1422" s="162">
        <v>5</v>
      </c>
      <c r="F1422" s="162" t="s">
        <v>22</v>
      </c>
      <c r="G1422" s="162" t="s">
        <v>496</v>
      </c>
      <c r="H1422" s="162" t="s">
        <v>495</v>
      </c>
    </row>
    <row r="1423" spans="1:8" hidden="1" x14ac:dyDescent="0.2">
      <c r="A1423" s="162" t="s">
        <v>10190</v>
      </c>
      <c r="B1423" s="162" t="s">
        <v>10190</v>
      </c>
      <c r="C1423" s="162" t="s">
        <v>10764</v>
      </c>
      <c r="D1423" s="162" t="s">
        <v>123</v>
      </c>
      <c r="E1423" s="162">
        <v>5</v>
      </c>
      <c r="F1423" s="162" t="s">
        <v>22</v>
      </c>
      <c r="G1423" s="162" t="s">
        <v>496</v>
      </c>
      <c r="H1423" s="162" t="s">
        <v>495</v>
      </c>
    </row>
    <row r="1424" spans="1:8" hidden="1" x14ac:dyDescent="0.2">
      <c r="A1424" s="162" t="s">
        <v>4657</v>
      </c>
      <c r="B1424" s="162" t="s">
        <v>4657</v>
      </c>
      <c r="C1424" s="162" t="s">
        <v>10866</v>
      </c>
      <c r="D1424" s="162" t="s">
        <v>90</v>
      </c>
      <c r="E1424" s="162">
        <v>6</v>
      </c>
      <c r="F1424" s="162" t="s">
        <v>28</v>
      </c>
      <c r="G1424" s="162" t="s">
        <v>2030</v>
      </c>
      <c r="H1424" s="162" t="s">
        <v>2029</v>
      </c>
    </row>
    <row r="1425" spans="1:8" hidden="1" x14ac:dyDescent="0.2">
      <c r="A1425" s="162" t="s">
        <v>10274</v>
      </c>
      <c r="B1425" s="162" t="s">
        <v>10274</v>
      </c>
      <c r="C1425" s="162" t="s">
        <v>10869</v>
      </c>
      <c r="D1425" s="162" t="s">
        <v>90</v>
      </c>
      <c r="E1425" s="162">
        <v>6</v>
      </c>
      <c r="F1425" s="162" t="s">
        <v>28</v>
      </c>
      <c r="G1425" s="162" t="s">
        <v>2030</v>
      </c>
      <c r="H1425" s="162" t="s">
        <v>2029</v>
      </c>
    </row>
    <row r="1426" spans="1:8" hidden="1" x14ac:dyDescent="0.2">
      <c r="A1426" s="162" t="s">
        <v>4669</v>
      </c>
      <c r="B1426" s="162" t="s">
        <v>4669</v>
      </c>
      <c r="C1426" s="162" t="s">
        <v>10612</v>
      </c>
      <c r="D1426" s="162" t="s">
        <v>52</v>
      </c>
      <c r="E1426" s="162">
        <v>10</v>
      </c>
      <c r="F1426" s="162" t="s">
        <v>63</v>
      </c>
      <c r="G1426" s="162" t="s">
        <v>65</v>
      </c>
      <c r="H1426" s="162" t="s">
        <v>64</v>
      </c>
    </row>
    <row r="1427" spans="1:8" hidden="1" x14ac:dyDescent="0.2">
      <c r="A1427" s="162" t="s">
        <v>10275</v>
      </c>
      <c r="B1427" s="162" t="s">
        <v>10275</v>
      </c>
      <c r="C1427" s="162" t="s">
        <v>10870</v>
      </c>
      <c r="D1427" s="162" t="s">
        <v>90</v>
      </c>
      <c r="E1427" s="162">
        <v>6</v>
      </c>
      <c r="F1427" s="162" t="s">
        <v>28</v>
      </c>
      <c r="G1427" s="162" t="s">
        <v>421</v>
      </c>
      <c r="H1427" s="162" t="s">
        <v>420</v>
      </c>
    </row>
    <row r="1428" spans="1:8" hidden="1" x14ac:dyDescent="0.2">
      <c r="A1428" s="162" t="s">
        <v>10276</v>
      </c>
      <c r="B1428" s="162" t="s">
        <v>10276</v>
      </c>
      <c r="C1428" s="162" t="s">
        <v>10871</v>
      </c>
      <c r="D1428" s="162" t="s">
        <v>90</v>
      </c>
      <c r="E1428" s="162">
        <v>6</v>
      </c>
      <c r="F1428" s="162" t="s">
        <v>28</v>
      </c>
      <c r="G1428" s="162" t="s">
        <v>2030</v>
      </c>
      <c r="H1428" s="162" t="s">
        <v>2029</v>
      </c>
    </row>
    <row r="1429" spans="1:8" hidden="1" x14ac:dyDescent="0.2">
      <c r="A1429" s="162" t="s">
        <v>10277</v>
      </c>
      <c r="B1429" s="162" t="s">
        <v>10277</v>
      </c>
      <c r="C1429" s="162" t="s">
        <v>10872</v>
      </c>
      <c r="D1429" s="162" t="s">
        <v>90</v>
      </c>
      <c r="E1429" s="162">
        <v>6</v>
      </c>
      <c r="F1429" s="162" t="s">
        <v>28</v>
      </c>
      <c r="G1429" s="162" t="s">
        <v>2030</v>
      </c>
      <c r="H1429" s="162" t="s">
        <v>2029</v>
      </c>
    </row>
    <row r="1430" spans="1:8" hidden="1" x14ac:dyDescent="0.2">
      <c r="A1430" s="162" t="s">
        <v>4595</v>
      </c>
      <c r="B1430" s="162" t="s">
        <v>4595</v>
      </c>
      <c r="C1430" s="162" t="s">
        <v>10719</v>
      </c>
      <c r="D1430" s="162" t="s">
        <v>37</v>
      </c>
      <c r="E1430" s="162">
        <v>2</v>
      </c>
      <c r="F1430" s="162" t="s">
        <v>34</v>
      </c>
      <c r="G1430" s="162" t="s">
        <v>36</v>
      </c>
      <c r="H1430" s="162" t="s">
        <v>35</v>
      </c>
    </row>
    <row r="1431" spans="1:8" hidden="1" x14ac:dyDescent="0.2">
      <c r="A1431" s="162" t="s">
        <v>10047</v>
      </c>
      <c r="B1431" s="162" t="s">
        <v>10047</v>
      </c>
      <c r="C1431" s="162" t="s">
        <v>10536</v>
      </c>
      <c r="D1431" s="162" t="s">
        <v>27</v>
      </c>
      <c r="E1431" s="162">
        <v>5</v>
      </c>
      <c r="F1431" s="162" t="s">
        <v>22</v>
      </c>
      <c r="G1431" s="162" t="s">
        <v>718</v>
      </c>
      <c r="H1431" s="162" t="s">
        <v>717</v>
      </c>
    </row>
    <row r="1432" spans="1:8" hidden="1" x14ac:dyDescent="0.2">
      <c r="A1432" s="162" t="s">
        <v>10191</v>
      </c>
      <c r="B1432" s="162" t="s">
        <v>10191</v>
      </c>
      <c r="C1432" s="162" t="s">
        <v>10765</v>
      </c>
      <c r="D1432" s="162" t="s">
        <v>123</v>
      </c>
      <c r="E1432" s="162">
        <v>5</v>
      </c>
      <c r="F1432" s="162" t="s">
        <v>22</v>
      </c>
      <c r="G1432" s="162" t="s">
        <v>496</v>
      </c>
      <c r="H1432" s="162" t="s">
        <v>495</v>
      </c>
    </row>
    <row r="1433" spans="1:8" hidden="1" x14ac:dyDescent="0.2">
      <c r="A1433" s="162" t="s">
        <v>10192</v>
      </c>
      <c r="B1433" s="162" t="s">
        <v>10192</v>
      </c>
      <c r="C1433" s="162" t="s">
        <v>10766</v>
      </c>
      <c r="D1433" s="162" t="s">
        <v>123</v>
      </c>
      <c r="E1433" s="162">
        <v>5</v>
      </c>
      <c r="F1433" s="162" t="s">
        <v>22</v>
      </c>
      <c r="G1433" s="162" t="s">
        <v>496</v>
      </c>
      <c r="H1433" s="162" t="s">
        <v>495</v>
      </c>
    </row>
    <row r="1434" spans="1:8" hidden="1" x14ac:dyDescent="0.2">
      <c r="A1434" s="162" t="s">
        <v>10194</v>
      </c>
      <c r="B1434" s="162" t="s">
        <v>10194</v>
      </c>
      <c r="C1434" s="162" t="s">
        <v>10768</v>
      </c>
      <c r="D1434" s="162" t="s">
        <v>123</v>
      </c>
      <c r="E1434" s="162">
        <v>5</v>
      </c>
      <c r="F1434" s="162" t="s">
        <v>22</v>
      </c>
      <c r="G1434" s="162" t="s">
        <v>496</v>
      </c>
      <c r="H1434" s="162" t="s">
        <v>495</v>
      </c>
    </row>
    <row r="1435" spans="1:8" hidden="1" x14ac:dyDescent="0.2">
      <c r="A1435" s="162" t="s">
        <v>10195</v>
      </c>
      <c r="B1435" s="162" t="s">
        <v>10195</v>
      </c>
      <c r="C1435" s="162" t="s">
        <v>10769</v>
      </c>
      <c r="D1435" s="162" t="s">
        <v>123</v>
      </c>
      <c r="E1435" s="162">
        <v>5</v>
      </c>
      <c r="F1435" s="162" t="s">
        <v>22</v>
      </c>
      <c r="G1435" s="162" t="s">
        <v>357</v>
      </c>
      <c r="H1435" s="162" t="s">
        <v>356</v>
      </c>
    </row>
    <row r="1436" spans="1:8" hidden="1" x14ac:dyDescent="0.2">
      <c r="A1436" s="162" t="s">
        <v>10278</v>
      </c>
      <c r="B1436" s="162" t="s">
        <v>10278</v>
      </c>
      <c r="C1436" s="162" t="s">
        <v>10873</v>
      </c>
      <c r="D1436" s="162" t="s">
        <v>90</v>
      </c>
      <c r="E1436" s="162">
        <v>6</v>
      </c>
      <c r="F1436" s="162" t="s">
        <v>28</v>
      </c>
    </row>
    <row r="1437" spans="1:8" hidden="1" x14ac:dyDescent="0.2">
      <c r="A1437" s="162" t="s">
        <v>10199</v>
      </c>
      <c r="B1437" s="162" t="s">
        <v>10199</v>
      </c>
      <c r="C1437" s="162" t="s">
        <v>10773</v>
      </c>
      <c r="D1437" s="162" t="s">
        <v>123</v>
      </c>
      <c r="E1437" s="162">
        <v>5</v>
      </c>
      <c r="F1437" s="162" t="s">
        <v>22</v>
      </c>
      <c r="G1437" s="162" t="s">
        <v>496</v>
      </c>
      <c r="H1437" s="162" t="s">
        <v>495</v>
      </c>
    </row>
    <row r="1438" spans="1:8" hidden="1" x14ac:dyDescent="0.2">
      <c r="A1438" s="162" t="s">
        <v>10222</v>
      </c>
      <c r="B1438" s="162" t="s">
        <v>10222</v>
      </c>
      <c r="C1438" s="162" t="s">
        <v>10797</v>
      </c>
      <c r="D1438" s="162" t="s">
        <v>123</v>
      </c>
      <c r="E1438" s="162">
        <v>5</v>
      </c>
      <c r="F1438" s="162" t="s">
        <v>22</v>
      </c>
      <c r="G1438" s="162" t="s">
        <v>369</v>
      </c>
      <c r="H1438" s="162" t="s">
        <v>368</v>
      </c>
    </row>
    <row r="1439" spans="1:8" hidden="1" x14ac:dyDescent="0.2">
      <c r="A1439" s="162" t="s">
        <v>4679</v>
      </c>
      <c r="B1439" s="162" t="s">
        <v>4679</v>
      </c>
      <c r="C1439" s="162" t="s">
        <v>10801</v>
      </c>
      <c r="D1439" s="162" t="s">
        <v>123</v>
      </c>
      <c r="E1439" s="162">
        <v>5</v>
      </c>
      <c r="F1439" s="162" t="s">
        <v>22</v>
      </c>
      <c r="G1439" s="162" t="s">
        <v>467</v>
      </c>
      <c r="H1439" s="162" t="s">
        <v>466</v>
      </c>
    </row>
    <row r="1440" spans="1:8" hidden="1" x14ac:dyDescent="0.2">
      <c r="A1440" s="162" t="s">
        <v>4539</v>
      </c>
      <c r="B1440" s="162" t="s">
        <v>4539</v>
      </c>
      <c r="C1440" s="162" t="s">
        <v>10802</v>
      </c>
      <c r="D1440" s="162" t="s">
        <v>123</v>
      </c>
      <c r="E1440" s="162">
        <v>5</v>
      </c>
      <c r="F1440" s="162" t="s">
        <v>22</v>
      </c>
      <c r="G1440" s="162" t="s">
        <v>467</v>
      </c>
      <c r="H1440" s="162" t="s">
        <v>466</v>
      </c>
    </row>
    <row r="1441" spans="1:8" hidden="1" x14ac:dyDescent="0.2">
      <c r="A1441" s="162" t="s">
        <v>4634</v>
      </c>
      <c r="B1441" s="162" t="s">
        <v>4634</v>
      </c>
      <c r="C1441" s="162" t="s">
        <v>10803</v>
      </c>
      <c r="D1441" s="162" t="s">
        <v>123</v>
      </c>
      <c r="E1441" s="162">
        <v>5</v>
      </c>
      <c r="F1441" s="162" t="s">
        <v>22</v>
      </c>
      <c r="G1441" s="162" t="s">
        <v>467</v>
      </c>
      <c r="H1441" s="162" t="s">
        <v>466</v>
      </c>
    </row>
    <row r="1442" spans="1:8" hidden="1" x14ac:dyDescent="0.2">
      <c r="A1442" s="162" t="s">
        <v>10048</v>
      </c>
      <c r="B1442" s="162" t="s">
        <v>10048</v>
      </c>
      <c r="C1442" s="162" t="s">
        <v>10537</v>
      </c>
      <c r="D1442" s="162" t="s">
        <v>27</v>
      </c>
      <c r="E1442" s="162">
        <v>5</v>
      </c>
      <c r="F1442" s="162" t="s">
        <v>22</v>
      </c>
      <c r="G1442" s="162" t="s">
        <v>718</v>
      </c>
      <c r="H1442" s="162" t="s">
        <v>717</v>
      </c>
    </row>
    <row r="1443" spans="1:8" hidden="1" x14ac:dyDescent="0.2">
      <c r="A1443" s="162" t="s">
        <v>10049</v>
      </c>
      <c r="B1443" s="162" t="s">
        <v>10049</v>
      </c>
      <c r="C1443" s="162" t="s">
        <v>10538</v>
      </c>
      <c r="D1443" s="162" t="s">
        <v>27</v>
      </c>
      <c r="E1443" s="162">
        <v>5</v>
      </c>
      <c r="F1443" s="162" t="s">
        <v>22</v>
      </c>
      <c r="G1443" s="162" t="s">
        <v>718</v>
      </c>
      <c r="H1443" s="162" t="s">
        <v>717</v>
      </c>
    </row>
    <row r="1444" spans="1:8" hidden="1" x14ac:dyDescent="0.2">
      <c r="A1444" s="162" t="s">
        <v>10050</v>
      </c>
      <c r="B1444" s="162" t="s">
        <v>10050</v>
      </c>
      <c r="C1444" s="162" t="s">
        <v>10539</v>
      </c>
      <c r="D1444" s="162" t="s">
        <v>27</v>
      </c>
      <c r="E1444" s="162">
        <v>5</v>
      </c>
      <c r="F1444" s="162" t="s">
        <v>22</v>
      </c>
      <c r="G1444" s="162" t="s">
        <v>718</v>
      </c>
      <c r="H1444" s="162" t="s">
        <v>717</v>
      </c>
    </row>
    <row r="1445" spans="1:8" hidden="1" x14ac:dyDescent="0.2">
      <c r="A1445" s="162" t="s">
        <v>4568</v>
      </c>
      <c r="B1445" s="162" t="s">
        <v>4568</v>
      </c>
      <c r="C1445" s="162" t="s">
        <v>10804</v>
      </c>
      <c r="D1445" s="162" t="s">
        <v>123</v>
      </c>
      <c r="E1445" s="162">
        <v>5</v>
      </c>
      <c r="F1445" s="162" t="s">
        <v>22</v>
      </c>
      <c r="G1445" s="162" t="s">
        <v>467</v>
      </c>
      <c r="H1445" s="162" t="s">
        <v>466</v>
      </c>
    </row>
    <row r="1446" spans="1:8" hidden="1" x14ac:dyDescent="0.2">
      <c r="A1446" s="162" t="s">
        <v>4625</v>
      </c>
      <c r="B1446" s="162" t="s">
        <v>4625</v>
      </c>
      <c r="C1446" s="162" t="s">
        <v>10805</v>
      </c>
      <c r="D1446" s="162" t="s">
        <v>123</v>
      </c>
      <c r="E1446" s="162">
        <v>5</v>
      </c>
      <c r="F1446" s="162" t="s">
        <v>22</v>
      </c>
      <c r="G1446" s="162" t="s">
        <v>467</v>
      </c>
      <c r="H1446" s="162" t="s">
        <v>466</v>
      </c>
    </row>
    <row r="1447" spans="1:8" hidden="1" x14ac:dyDescent="0.2">
      <c r="A1447" s="162" t="s">
        <v>4567</v>
      </c>
      <c r="B1447" s="162" t="s">
        <v>4567</v>
      </c>
      <c r="C1447" s="162" t="s">
        <v>10806</v>
      </c>
      <c r="D1447" s="162" t="s">
        <v>123</v>
      </c>
      <c r="E1447" s="162">
        <v>5</v>
      </c>
      <c r="F1447" s="162" t="s">
        <v>22</v>
      </c>
      <c r="G1447" s="162" t="s">
        <v>467</v>
      </c>
      <c r="H1447" s="162" t="s">
        <v>466</v>
      </c>
    </row>
    <row r="1448" spans="1:8" hidden="1" x14ac:dyDescent="0.2">
      <c r="A1448" s="162" t="s">
        <v>4515</v>
      </c>
      <c r="B1448" s="162" t="s">
        <v>4515</v>
      </c>
      <c r="C1448" s="162" t="s">
        <v>10469</v>
      </c>
      <c r="D1448" s="162" t="s">
        <v>90</v>
      </c>
      <c r="E1448" s="162">
        <v>7</v>
      </c>
      <c r="F1448" s="162" t="s">
        <v>38</v>
      </c>
      <c r="G1448" s="162" t="s">
        <v>716</v>
      </c>
      <c r="H1448" s="162" t="s">
        <v>715</v>
      </c>
    </row>
    <row r="1449" spans="1:8" hidden="1" x14ac:dyDescent="0.2">
      <c r="A1449" s="162" t="s">
        <v>4623</v>
      </c>
      <c r="B1449" s="162" t="s">
        <v>4623</v>
      </c>
      <c r="C1449" s="162" t="s">
        <v>10807</v>
      </c>
      <c r="D1449" s="162" t="s">
        <v>123</v>
      </c>
      <c r="E1449" s="162">
        <v>5</v>
      </c>
      <c r="F1449" s="162" t="s">
        <v>22</v>
      </c>
      <c r="G1449" s="162" t="s">
        <v>467</v>
      </c>
      <c r="H1449" s="162" t="s">
        <v>466</v>
      </c>
    </row>
    <row r="1450" spans="1:8" hidden="1" x14ac:dyDescent="0.2">
      <c r="A1450" s="162" t="s">
        <v>4537</v>
      </c>
      <c r="B1450" s="162" t="s">
        <v>4537</v>
      </c>
      <c r="C1450" s="162" t="s">
        <v>10809</v>
      </c>
      <c r="D1450" s="162" t="s">
        <v>123</v>
      </c>
      <c r="E1450" s="162">
        <v>5</v>
      </c>
      <c r="F1450" s="162" t="s">
        <v>22</v>
      </c>
      <c r="G1450" s="162" t="s">
        <v>467</v>
      </c>
      <c r="H1450" s="162" t="s">
        <v>466</v>
      </c>
    </row>
    <row r="1451" spans="1:8" hidden="1" x14ac:dyDescent="0.2">
      <c r="A1451" s="162" t="s">
        <v>4597</v>
      </c>
      <c r="B1451" s="162" t="s">
        <v>4597</v>
      </c>
      <c r="C1451" s="162" t="s">
        <v>10810</v>
      </c>
      <c r="D1451" s="162" t="s">
        <v>123</v>
      </c>
      <c r="E1451" s="162">
        <v>5</v>
      </c>
      <c r="F1451" s="162" t="s">
        <v>22</v>
      </c>
      <c r="G1451" s="162" t="s">
        <v>467</v>
      </c>
      <c r="H1451" s="162" t="s">
        <v>466</v>
      </c>
    </row>
    <row r="1452" spans="1:8" hidden="1" x14ac:dyDescent="0.2">
      <c r="A1452" s="162" t="s">
        <v>10156</v>
      </c>
      <c r="B1452" s="162" t="s">
        <v>10156</v>
      </c>
      <c r="C1452" s="162" t="s">
        <v>10725</v>
      </c>
      <c r="D1452" s="162" t="s">
        <v>4399</v>
      </c>
      <c r="E1452" s="162">
        <v>1</v>
      </c>
      <c r="F1452" s="162" t="s">
        <v>31</v>
      </c>
      <c r="G1452" s="162" t="s">
        <v>498</v>
      </c>
      <c r="H1452" s="162" t="s">
        <v>497</v>
      </c>
    </row>
    <row r="1453" spans="1:8" hidden="1" x14ac:dyDescent="0.2">
      <c r="A1453" s="162" t="s">
        <v>10156</v>
      </c>
      <c r="B1453" s="162" t="s">
        <v>10156</v>
      </c>
      <c r="C1453" s="162" t="s">
        <v>10725</v>
      </c>
      <c r="D1453" s="162" t="s">
        <v>4399</v>
      </c>
      <c r="E1453" s="162">
        <v>2</v>
      </c>
      <c r="F1453" s="162" t="s">
        <v>34</v>
      </c>
      <c r="G1453" s="162" t="s">
        <v>462</v>
      </c>
      <c r="H1453" s="162" t="s">
        <v>461</v>
      </c>
    </row>
    <row r="1454" spans="1:8" hidden="1" x14ac:dyDescent="0.2">
      <c r="A1454" s="162" t="s">
        <v>10233</v>
      </c>
      <c r="B1454" s="162" t="s">
        <v>10233</v>
      </c>
      <c r="C1454" s="162" t="s">
        <v>10821</v>
      </c>
      <c r="D1454" s="162" t="s">
        <v>123</v>
      </c>
      <c r="E1454" s="162">
        <v>5</v>
      </c>
      <c r="F1454" s="162" t="s">
        <v>22</v>
      </c>
      <c r="G1454" s="162" t="s">
        <v>357</v>
      </c>
      <c r="H1454" s="162" t="s">
        <v>356</v>
      </c>
    </row>
    <row r="1455" spans="1:8" hidden="1" x14ac:dyDescent="0.2">
      <c r="A1455" s="162" t="s">
        <v>10249</v>
      </c>
      <c r="B1455" s="162" t="s">
        <v>10249</v>
      </c>
      <c r="C1455" s="162" t="s">
        <v>10840</v>
      </c>
      <c r="D1455" s="162" t="s">
        <v>123</v>
      </c>
      <c r="E1455" s="162">
        <v>5</v>
      </c>
      <c r="F1455" s="162" t="s">
        <v>22</v>
      </c>
      <c r="G1455" s="162" t="s">
        <v>357</v>
      </c>
      <c r="H1455" s="162" t="s">
        <v>356</v>
      </c>
    </row>
    <row r="1456" spans="1:8" hidden="1" x14ac:dyDescent="0.2">
      <c r="A1456" s="162" t="s">
        <v>4514</v>
      </c>
      <c r="B1456" s="162" t="s">
        <v>4514</v>
      </c>
      <c r="C1456" s="162" t="s">
        <v>10517</v>
      </c>
      <c r="D1456" s="162" t="s">
        <v>90</v>
      </c>
      <c r="E1456" s="162">
        <v>7</v>
      </c>
      <c r="F1456" s="162" t="s">
        <v>38</v>
      </c>
      <c r="G1456" s="162" t="s">
        <v>716</v>
      </c>
      <c r="H1456" s="162" t="s">
        <v>715</v>
      </c>
    </row>
    <row r="1457" spans="1:8" hidden="1" x14ac:dyDescent="0.2">
      <c r="A1457" s="162" t="s">
        <v>10279</v>
      </c>
      <c r="B1457" s="162" t="s">
        <v>10279</v>
      </c>
      <c r="C1457" s="162" t="s">
        <v>10874</v>
      </c>
      <c r="D1457" s="162" t="s">
        <v>123</v>
      </c>
      <c r="E1457" s="162">
        <v>5</v>
      </c>
      <c r="F1457" s="162" t="s">
        <v>22</v>
      </c>
    </row>
    <row r="1458" spans="1:8" hidden="1" x14ac:dyDescent="0.2">
      <c r="A1458" s="162" t="s">
        <v>10157</v>
      </c>
      <c r="B1458" s="162" t="s">
        <v>10157</v>
      </c>
      <c r="C1458" s="162" t="s">
        <v>10726</v>
      </c>
      <c r="D1458" s="162" t="s">
        <v>4399</v>
      </c>
      <c r="E1458" s="162">
        <v>1</v>
      </c>
      <c r="F1458" s="162" t="s">
        <v>31</v>
      </c>
      <c r="G1458" s="162" t="s">
        <v>498</v>
      </c>
      <c r="H1458" s="162" t="s">
        <v>497</v>
      </c>
    </row>
    <row r="1459" spans="1:8" hidden="1" x14ac:dyDescent="0.2">
      <c r="A1459" s="162" t="s">
        <v>10157</v>
      </c>
      <c r="B1459" s="162" t="s">
        <v>10157</v>
      </c>
      <c r="C1459" s="162" t="s">
        <v>10726</v>
      </c>
      <c r="D1459" s="162" t="s">
        <v>4399</v>
      </c>
      <c r="E1459" s="162">
        <v>2</v>
      </c>
      <c r="F1459" s="162" t="s">
        <v>34</v>
      </c>
      <c r="G1459" s="162" t="s">
        <v>462</v>
      </c>
      <c r="H1459" s="162" t="s">
        <v>461</v>
      </c>
    </row>
    <row r="1460" spans="1:8" hidden="1" x14ac:dyDescent="0.2">
      <c r="A1460" s="162" t="s">
        <v>4617</v>
      </c>
      <c r="B1460" s="162" t="s">
        <v>4617</v>
      </c>
      <c r="C1460" s="162" t="s">
        <v>10658</v>
      </c>
      <c r="D1460" s="162" t="s">
        <v>123</v>
      </c>
      <c r="E1460" s="162">
        <v>6</v>
      </c>
      <c r="F1460" s="162" t="s">
        <v>28</v>
      </c>
      <c r="G1460" s="162" t="s">
        <v>376</v>
      </c>
      <c r="H1460" s="162" t="s">
        <v>375</v>
      </c>
    </row>
    <row r="1461" spans="1:8" hidden="1" x14ac:dyDescent="0.2">
      <c r="A1461" s="162" t="s">
        <v>4685</v>
      </c>
      <c r="B1461" s="162" t="s">
        <v>4685</v>
      </c>
      <c r="C1461" s="162" t="s">
        <v>10661</v>
      </c>
      <c r="D1461" s="162" t="s">
        <v>123</v>
      </c>
      <c r="E1461" s="162">
        <v>6</v>
      </c>
      <c r="F1461" s="162" t="s">
        <v>28</v>
      </c>
      <c r="G1461" s="162" t="s">
        <v>376</v>
      </c>
      <c r="H1461" s="162" t="s">
        <v>375</v>
      </c>
    </row>
    <row r="1462" spans="1:8" hidden="1" x14ac:dyDescent="0.2">
      <c r="A1462" s="162" t="s">
        <v>10042</v>
      </c>
      <c r="B1462" s="162" t="s">
        <v>10042</v>
      </c>
      <c r="C1462" s="162" t="s">
        <v>10531</v>
      </c>
      <c r="D1462" s="162" t="s">
        <v>90</v>
      </c>
      <c r="E1462" s="162">
        <v>7</v>
      </c>
      <c r="F1462" s="162" t="s">
        <v>38</v>
      </c>
      <c r="G1462" s="162" t="s">
        <v>716</v>
      </c>
      <c r="H1462" s="162" t="s">
        <v>715</v>
      </c>
    </row>
    <row r="1463" spans="1:8" hidden="1" x14ac:dyDescent="0.2">
      <c r="A1463" s="162" t="s">
        <v>4678</v>
      </c>
      <c r="B1463" s="162" t="s">
        <v>4678</v>
      </c>
      <c r="C1463" s="162" t="s">
        <v>10668</v>
      </c>
      <c r="D1463" s="162" t="s">
        <v>123</v>
      </c>
      <c r="E1463" s="162">
        <v>6</v>
      </c>
      <c r="F1463" s="162" t="s">
        <v>28</v>
      </c>
      <c r="G1463" s="162" t="s">
        <v>376</v>
      </c>
      <c r="H1463" s="162" t="s">
        <v>375</v>
      </c>
    </row>
    <row r="1464" spans="1:8" hidden="1" x14ac:dyDescent="0.2">
      <c r="A1464" s="162" t="s">
        <v>10158</v>
      </c>
      <c r="B1464" s="162" t="s">
        <v>10158</v>
      </c>
      <c r="C1464" s="162" t="s">
        <v>10727</v>
      </c>
      <c r="D1464" s="162" t="s">
        <v>4399</v>
      </c>
      <c r="E1464" s="162">
        <v>1</v>
      </c>
      <c r="F1464" s="162" t="s">
        <v>31</v>
      </c>
      <c r="G1464" s="162" t="s">
        <v>498</v>
      </c>
      <c r="H1464" s="162" t="s">
        <v>497</v>
      </c>
    </row>
    <row r="1465" spans="1:8" hidden="1" x14ac:dyDescent="0.2">
      <c r="A1465" s="162" t="s">
        <v>10158</v>
      </c>
      <c r="B1465" s="162" t="s">
        <v>10158</v>
      </c>
      <c r="C1465" s="162" t="s">
        <v>10727</v>
      </c>
      <c r="D1465" s="162" t="s">
        <v>4399</v>
      </c>
      <c r="E1465" s="162">
        <v>2</v>
      </c>
      <c r="F1465" s="162" t="s">
        <v>34</v>
      </c>
      <c r="G1465" s="162" t="s">
        <v>462</v>
      </c>
      <c r="H1465" s="162" t="s">
        <v>461</v>
      </c>
    </row>
    <row r="1466" spans="1:8" hidden="1" x14ac:dyDescent="0.2">
      <c r="A1466" s="162" t="s">
        <v>10121</v>
      </c>
      <c r="B1466" s="162" t="s">
        <v>10121</v>
      </c>
      <c r="C1466" s="162" t="s">
        <v>10673</v>
      </c>
      <c r="D1466" s="162" t="s">
        <v>123</v>
      </c>
      <c r="E1466" s="162">
        <v>6</v>
      </c>
      <c r="F1466" s="162" t="s">
        <v>28</v>
      </c>
      <c r="G1466" s="162" t="s">
        <v>362</v>
      </c>
      <c r="H1466" s="162" t="s">
        <v>361</v>
      </c>
    </row>
    <row r="1467" spans="1:8" hidden="1" x14ac:dyDescent="0.2">
      <c r="A1467" s="162" t="s">
        <v>10126</v>
      </c>
      <c r="B1467" s="162" t="s">
        <v>10126</v>
      </c>
      <c r="C1467" s="162" t="s">
        <v>10689</v>
      </c>
      <c r="D1467" s="162" t="s">
        <v>123</v>
      </c>
      <c r="E1467" s="162">
        <v>6</v>
      </c>
      <c r="F1467" s="162" t="s">
        <v>28</v>
      </c>
      <c r="G1467" s="162" t="s">
        <v>362</v>
      </c>
      <c r="H1467" s="162" t="s">
        <v>361</v>
      </c>
    </row>
    <row r="1468" spans="1:8" hidden="1" x14ac:dyDescent="0.2">
      <c r="A1468" s="162" t="s">
        <v>10043</v>
      </c>
      <c r="B1468" s="162" t="s">
        <v>10043</v>
      </c>
      <c r="C1468" s="162" t="s">
        <v>10532</v>
      </c>
      <c r="D1468" s="162" t="s">
        <v>90</v>
      </c>
      <c r="E1468" s="162">
        <v>7</v>
      </c>
      <c r="F1468" s="162" t="s">
        <v>38</v>
      </c>
      <c r="G1468" s="162" t="s">
        <v>716</v>
      </c>
      <c r="H1468" s="162" t="s">
        <v>715</v>
      </c>
    </row>
    <row r="1469" spans="1:8" hidden="1" x14ac:dyDescent="0.2">
      <c r="A1469" s="162" t="s">
        <v>10051</v>
      </c>
      <c r="B1469" s="162" t="s">
        <v>10051</v>
      </c>
      <c r="C1469" s="162" t="s">
        <v>10540</v>
      </c>
      <c r="D1469" s="162" t="s">
        <v>27</v>
      </c>
      <c r="E1469" s="162">
        <v>5</v>
      </c>
      <c r="F1469" s="162" t="s">
        <v>22</v>
      </c>
      <c r="G1469" s="162" t="s">
        <v>718</v>
      </c>
      <c r="H1469" s="162" t="s">
        <v>717</v>
      </c>
    </row>
    <row r="1470" spans="1:8" hidden="1" x14ac:dyDescent="0.2">
      <c r="A1470" s="162" t="s">
        <v>4683</v>
      </c>
      <c r="B1470" s="162" t="s">
        <v>4683</v>
      </c>
      <c r="C1470" s="162" t="s">
        <v>10662</v>
      </c>
      <c r="D1470" s="162" t="s">
        <v>27</v>
      </c>
      <c r="E1470" s="162">
        <v>5</v>
      </c>
      <c r="F1470" s="162" t="s">
        <v>22</v>
      </c>
      <c r="G1470" s="162" t="s">
        <v>24</v>
      </c>
      <c r="H1470" s="162" t="s">
        <v>23</v>
      </c>
    </row>
    <row r="1471" spans="1:8" hidden="1" x14ac:dyDescent="0.2">
      <c r="A1471" s="162" t="s">
        <v>4682</v>
      </c>
      <c r="B1471" s="162" t="s">
        <v>4682</v>
      </c>
      <c r="C1471" s="162" t="s">
        <v>10663</v>
      </c>
      <c r="D1471" s="162" t="s">
        <v>27</v>
      </c>
      <c r="E1471" s="162">
        <v>5</v>
      </c>
      <c r="F1471" s="162" t="s">
        <v>22</v>
      </c>
      <c r="G1471" s="162" t="s">
        <v>24</v>
      </c>
      <c r="H1471" s="162" t="s">
        <v>23</v>
      </c>
    </row>
    <row r="1472" spans="1:8" hidden="1" x14ac:dyDescent="0.2">
      <c r="A1472" s="162" t="s">
        <v>4668</v>
      </c>
      <c r="B1472" s="162" t="s">
        <v>4668</v>
      </c>
      <c r="C1472" s="162" t="s">
        <v>10670</v>
      </c>
      <c r="D1472" s="162" t="s">
        <v>27</v>
      </c>
      <c r="E1472" s="162">
        <v>5</v>
      </c>
      <c r="F1472" s="162" t="s">
        <v>22</v>
      </c>
      <c r="G1472" s="162" t="s">
        <v>24</v>
      </c>
      <c r="H1472" s="162" t="s">
        <v>23</v>
      </c>
    </row>
    <row r="1473" spans="1:8" hidden="1" x14ac:dyDescent="0.2">
      <c r="A1473" s="162" t="s">
        <v>4556</v>
      </c>
      <c r="B1473" s="162" t="s">
        <v>4556</v>
      </c>
      <c r="C1473" s="162" t="s">
        <v>10678</v>
      </c>
      <c r="D1473" s="162" t="s">
        <v>27</v>
      </c>
      <c r="E1473" s="162">
        <v>5</v>
      </c>
      <c r="F1473" s="162" t="s">
        <v>22</v>
      </c>
      <c r="G1473" s="162" t="s">
        <v>169</v>
      </c>
      <c r="H1473" s="162" t="s">
        <v>168</v>
      </c>
    </row>
    <row r="1474" spans="1:8" hidden="1" x14ac:dyDescent="0.2">
      <c r="A1474" s="162" t="s">
        <v>4574</v>
      </c>
      <c r="B1474" s="162" t="s">
        <v>4574</v>
      </c>
      <c r="C1474" s="162" t="s">
        <v>10685</v>
      </c>
      <c r="D1474" s="162" t="s">
        <v>27</v>
      </c>
      <c r="E1474" s="162">
        <v>5</v>
      </c>
      <c r="F1474" s="162" t="s">
        <v>22</v>
      </c>
      <c r="G1474" s="162" t="s">
        <v>205</v>
      </c>
      <c r="H1474" s="162" t="s">
        <v>204</v>
      </c>
    </row>
    <row r="1475" spans="1:8" hidden="1" x14ac:dyDescent="0.2">
      <c r="A1475" s="162" t="s">
        <v>4689</v>
      </c>
      <c r="B1475" s="162" t="s">
        <v>4689</v>
      </c>
      <c r="C1475" s="162" t="s">
        <v>10620</v>
      </c>
      <c r="D1475" s="162" t="s">
        <v>52</v>
      </c>
      <c r="E1475" s="162">
        <v>10</v>
      </c>
      <c r="F1475" s="162" t="s">
        <v>63</v>
      </c>
      <c r="G1475" s="162" t="s">
        <v>65</v>
      </c>
      <c r="H1475" s="162" t="s">
        <v>64</v>
      </c>
    </row>
    <row r="1476" spans="1:8" hidden="1" x14ac:dyDescent="0.2">
      <c r="A1476" s="162" t="s">
        <v>10044</v>
      </c>
      <c r="B1476" s="162" t="s">
        <v>10044</v>
      </c>
      <c r="C1476" s="162" t="s">
        <v>10533</v>
      </c>
      <c r="D1476" s="162" t="s">
        <v>90</v>
      </c>
      <c r="E1476" s="162">
        <v>7</v>
      </c>
      <c r="F1476" s="162" t="s">
        <v>38</v>
      </c>
      <c r="G1476" s="162" t="s">
        <v>716</v>
      </c>
      <c r="H1476" s="162" t="s">
        <v>715</v>
      </c>
    </row>
    <row r="1477" spans="1:8" hidden="1" x14ac:dyDescent="0.2">
      <c r="A1477" s="162" t="s">
        <v>10045</v>
      </c>
      <c r="B1477" s="162" t="s">
        <v>10045</v>
      </c>
      <c r="C1477" s="162" t="s">
        <v>10534</v>
      </c>
      <c r="D1477" s="162" t="s">
        <v>90</v>
      </c>
      <c r="E1477" s="162">
        <v>7</v>
      </c>
      <c r="F1477" s="162" t="s">
        <v>38</v>
      </c>
      <c r="G1477" s="162" t="s">
        <v>716</v>
      </c>
      <c r="H1477" s="162" t="s">
        <v>715</v>
      </c>
    </row>
    <row r="1478" spans="1:8" hidden="1" x14ac:dyDescent="0.2">
      <c r="A1478" s="162" t="s">
        <v>10046</v>
      </c>
      <c r="B1478" s="162" t="s">
        <v>10046</v>
      </c>
      <c r="C1478" s="162" t="s">
        <v>10535</v>
      </c>
      <c r="D1478" s="162" t="s">
        <v>90</v>
      </c>
      <c r="E1478" s="162">
        <v>7</v>
      </c>
      <c r="F1478" s="162" t="s">
        <v>38</v>
      </c>
      <c r="G1478" s="162" t="s">
        <v>716</v>
      </c>
      <c r="H1478" s="162" t="s">
        <v>715</v>
      </c>
    </row>
    <row r="1479" spans="1:8" hidden="1" x14ac:dyDescent="0.2">
      <c r="A1479" s="162" t="s">
        <v>10047</v>
      </c>
      <c r="B1479" s="162" t="s">
        <v>10047</v>
      </c>
      <c r="C1479" s="162" t="s">
        <v>10536</v>
      </c>
      <c r="D1479" s="162" t="s">
        <v>90</v>
      </c>
      <c r="E1479" s="162">
        <v>7</v>
      </c>
      <c r="F1479" s="162" t="s">
        <v>38</v>
      </c>
      <c r="G1479" s="162" t="s">
        <v>716</v>
      </c>
      <c r="H1479" s="162" t="s">
        <v>715</v>
      </c>
    </row>
    <row r="1480" spans="1:8" hidden="1" x14ac:dyDescent="0.2">
      <c r="A1480" s="162" t="s">
        <v>10048</v>
      </c>
      <c r="B1480" s="162" t="s">
        <v>10048</v>
      </c>
      <c r="C1480" s="162" t="s">
        <v>10537</v>
      </c>
      <c r="D1480" s="162" t="s">
        <v>90</v>
      </c>
      <c r="E1480" s="162">
        <v>7</v>
      </c>
      <c r="F1480" s="162" t="s">
        <v>38</v>
      </c>
      <c r="G1480" s="162" t="s">
        <v>716</v>
      </c>
      <c r="H1480" s="162" t="s">
        <v>715</v>
      </c>
    </row>
    <row r="1481" spans="1:8" hidden="1" x14ac:dyDescent="0.2">
      <c r="A1481" s="162" t="s">
        <v>10128</v>
      </c>
      <c r="B1481" s="162" t="s">
        <v>10128</v>
      </c>
      <c r="C1481" s="162" t="s">
        <v>10691</v>
      </c>
      <c r="D1481" s="162" t="s">
        <v>123</v>
      </c>
      <c r="E1481" s="162">
        <v>6</v>
      </c>
      <c r="F1481" s="162" t="s">
        <v>28</v>
      </c>
      <c r="G1481" s="162" t="s">
        <v>362</v>
      </c>
      <c r="H1481" s="162" t="s">
        <v>361</v>
      </c>
    </row>
    <row r="1482" spans="1:8" hidden="1" x14ac:dyDescent="0.2">
      <c r="A1482" s="162" t="s">
        <v>10162</v>
      </c>
      <c r="B1482" s="162" t="s">
        <v>10162</v>
      </c>
      <c r="C1482" s="162" t="s">
        <v>10733</v>
      </c>
      <c r="D1482" s="162" t="s">
        <v>4399</v>
      </c>
      <c r="E1482" s="162">
        <v>1</v>
      </c>
      <c r="F1482" s="162" t="s">
        <v>31</v>
      </c>
      <c r="G1482" s="162" t="s">
        <v>498</v>
      </c>
      <c r="H1482" s="162" t="s">
        <v>497</v>
      </c>
    </row>
    <row r="1483" spans="1:8" hidden="1" x14ac:dyDescent="0.2">
      <c r="A1483" s="162" t="s">
        <v>10162</v>
      </c>
      <c r="B1483" s="162" t="s">
        <v>10162</v>
      </c>
      <c r="C1483" s="162" t="s">
        <v>10733</v>
      </c>
      <c r="D1483" s="162" t="s">
        <v>4399</v>
      </c>
      <c r="E1483" s="162">
        <v>2</v>
      </c>
      <c r="F1483" s="162" t="s">
        <v>34</v>
      </c>
      <c r="G1483" s="162" t="s">
        <v>462</v>
      </c>
      <c r="H1483" s="162" t="s">
        <v>461</v>
      </c>
    </row>
    <row r="1484" spans="1:8" hidden="1" x14ac:dyDescent="0.2">
      <c r="A1484" s="162" t="s">
        <v>10131</v>
      </c>
      <c r="B1484" s="162" t="s">
        <v>10131</v>
      </c>
      <c r="C1484" s="162" t="s">
        <v>10695</v>
      </c>
      <c r="D1484" s="162" t="s">
        <v>123</v>
      </c>
      <c r="E1484" s="162">
        <v>6</v>
      </c>
      <c r="F1484" s="162" t="s">
        <v>28</v>
      </c>
      <c r="G1484" s="162" t="s">
        <v>362</v>
      </c>
      <c r="H1484" s="162" t="s">
        <v>361</v>
      </c>
    </row>
    <row r="1485" spans="1:8" hidden="1" x14ac:dyDescent="0.2">
      <c r="A1485" s="162" t="s">
        <v>10137</v>
      </c>
      <c r="B1485" s="162" t="s">
        <v>10137</v>
      </c>
      <c r="C1485" s="162" t="s">
        <v>10702</v>
      </c>
      <c r="D1485" s="162" t="s">
        <v>123</v>
      </c>
      <c r="E1485" s="162">
        <v>6</v>
      </c>
      <c r="F1485" s="162" t="s">
        <v>28</v>
      </c>
      <c r="G1485" s="162" t="s">
        <v>489</v>
      </c>
      <c r="H1485" s="162" t="s">
        <v>488</v>
      </c>
    </row>
    <row r="1486" spans="1:8" hidden="1" x14ac:dyDescent="0.2">
      <c r="A1486" s="162" t="s">
        <v>10049</v>
      </c>
      <c r="B1486" s="162" t="s">
        <v>10049</v>
      </c>
      <c r="C1486" s="162" t="s">
        <v>10538</v>
      </c>
      <c r="D1486" s="162" t="s">
        <v>90</v>
      </c>
      <c r="E1486" s="162">
        <v>7</v>
      </c>
      <c r="F1486" s="162" t="s">
        <v>38</v>
      </c>
      <c r="G1486" s="162" t="s">
        <v>716</v>
      </c>
      <c r="H1486" s="162" t="s">
        <v>715</v>
      </c>
    </row>
    <row r="1487" spans="1:8" hidden="1" x14ac:dyDescent="0.2">
      <c r="A1487" s="162" t="s">
        <v>10050</v>
      </c>
      <c r="B1487" s="162" t="s">
        <v>10050</v>
      </c>
      <c r="C1487" s="162" t="s">
        <v>10539</v>
      </c>
      <c r="D1487" s="162" t="s">
        <v>90</v>
      </c>
      <c r="E1487" s="162">
        <v>7</v>
      </c>
      <c r="F1487" s="162" t="s">
        <v>38</v>
      </c>
      <c r="G1487" s="162" t="s">
        <v>716</v>
      </c>
      <c r="H1487" s="162" t="s">
        <v>715</v>
      </c>
    </row>
    <row r="1488" spans="1:8" hidden="1" x14ac:dyDescent="0.2">
      <c r="A1488" s="162" t="s">
        <v>10051</v>
      </c>
      <c r="B1488" s="162" t="s">
        <v>10051</v>
      </c>
      <c r="C1488" s="162" t="s">
        <v>10540</v>
      </c>
      <c r="D1488" s="162" t="s">
        <v>90</v>
      </c>
      <c r="E1488" s="162">
        <v>7</v>
      </c>
      <c r="F1488" s="162" t="s">
        <v>38</v>
      </c>
      <c r="G1488" s="162" t="s">
        <v>716</v>
      </c>
      <c r="H1488" s="162" t="s">
        <v>715</v>
      </c>
    </row>
    <row r="1489" spans="1:8" hidden="1" x14ac:dyDescent="0.2">
      <c r="A1489" s="162" t="s">
        <v>10067</v>
      </c>
      <c r="B1489" s="162" t="s">
        <v>10067</v>
      </c>
      <c r="C1489" s="162" t="s">
        <v>10556</v>
      </c>
      <c r="D1489" s="162" t="s">
        <v>90</v>
      </c>
      <c r="E1489" s="162">
        <v>7</v>
      </c>
      <c r="F1489" s="162" t="s">
        <v>38</v>
      </c>
      <c r="G1489" s="162" t="s">
        <v>2163</v>
      </c>
      <c r="H1489" s="162" t="s">
        <v>2162</v>
      </c>
    </row>
    <row r="1490" spans="1:8" hidden="1" x14ac:dyDescent="0.2">
      <c r="A1490" s="162" t="s">
        <v>10092</v>
      </c>
      <c r="B1490" s="162" t="s">
        <v>10092</v>
      </c>
      <c r="C1490" s="162" t="s">
        <v>10621</v>
      </c>
      <c r="D1490" s="162" t="s">
        <v>52</v>
      </c>
      <c r="E1490" s="162">
        <v>10</v>
      </c>
      <c r="F1490" s="162" t="s">
        <v>63</v>
      </c>
      <c r="G1490" s="162" t="s">
        <v>65</v>
      </c>
      <c r="H1490" s="162" t="s">
        <v>64</v>
      </c>
    </row>
    <row r="1491" spans="1:8" hidden="1" x14ac:dyDescent="0.2">
      <c r="A1491" s="162" t="s">
        <v>10074</v>
      </c>
      <c r="B1491" s="162" t="s">
        <v>10074</v>
      </c>
      <c r="C1491" s="162" t="s">
        <v>10563</v>
      </c>
      <c r="D1491" s="162" t="s">
        <v>90</v>
      </c>
      <c r="E1491" s="162">
        <v>7</v>
      </c>
      <c r="F1491" s="162" t="s">
        <v>38</v>
      </c>
      <c r="G1491" s="162" t="s">
        <v>2163</v>
      </c>
      <c r="H1491" s="162" t="s">
        <v>2162</v>
      </c>
    </row>
    <row r="1492" spans="1:8" hidden="1" x14ac:dyDescent="0.2">
      <c r="A1492" s="162" t="s">
        <v>4617</v>
      </c>
      <c r="B1492" s="162" t="s">
        <v>4617</v>
      </c>
      <c r="C1492" s="162" t="s">
        <v>10658</v>
      </c>
      <c r="D1492" s="162" t="s">
        <v>90</v>
      </c>
      <c r="E1492" s="162">
        <v>7</v>
      </c>
      <c r="F1492" s="162" t="s">
        <v>38</v>
      </c>
      <c r="G1492" s="162" t="s">
        <v>374</v>
      </c>
      <c r="H1492" s="162" t="s">
        <v>373</v>
      </c>
    </row>
    <row r="1493" spans="1:8" hidden="1" x14ac:dyDescent="0.2">
      <c r="A1493" s="162" t="s">
        <v>10119</v>
      </c>
      <c r="B1493" s="162" t="s">
        <v>10119</v>
      </c>
      <c r="C1493" s="162" t="s">
        <v>10659</v>
      </c>
      <c r="D1493" s="162" t="s">
        <v>90</v>
      </c>
      <c r="E1493" s="162">
        <v>7</v>
      </c>
      <c r="F1493" s="162" t="s">
        <v>38</v>
      </c>
      <c r="G1493" s="162" t="s">
        <v>139</v>
      </c>
      <c r="H1493" s="162" t="s">
        <v>138</v>
      </c>
    </row>
    <row r="1494" spans="1:8" hidden="1" x14ac:dyDescent="0.2">
      <c r="A1494" s="162" t="s">
        <v>10138</v>
      </c>
      <c r="B1494" s="162" t="s">
        <v>10138</v>
      </c>
      <c r="C1494" s="162" t="s">
        <v>10703</v>
      </c>
      <c r="D1494" s="162" t="s">
        <v>123</v>
      </c>
      <c r="E1494" s="162">
        <v>6</v>
      </c>
      <c r="F1494" s="162" t="s">
        <v>28</v>
      </c>
      <c r="G1494" s="162" t="s">
        <v>489</v>
      </c>
      <c r="H1494" s="162" t="s">
        <v>488</v>
      </c>
    </row>
    <row r="1495" spans="1:8" hidden="1" x14ac:dyDescent="0.2">
      <c r="A1495" s="162" t="s">
        <v>4533</v>
      </c>
      <c r="B1495" s="162" t="s">
        <v>4533</v>
      </c>
      <c r="C1495" s="162" t="s">
        <v>10710</v>
      </c>
      <c r="D1495" s="162" t="s">
        <v>123</v>
      </c>
      <c r="E1495" s="162">
        <v>6</v>
      </c>
      <c r="F1495" s="162" t="s">
        <v>28</v>
      </c>
      <c r="G1495" s="162" t="s">
        <v>376</v>
      </c>
      <c r="H1495" s="162" t="s">
        <v>375</v>
      </c>
    </row>
    <row r="1496" spans="1:8" hidden="1" x14ac:dyDescent="0.2">
      <c r="A1496" s="162" t="s">
        <v>10152</v>
      </c>
      <c r="B1496" s="162" t="s">
        <v>10152</v>
      </c>
      <c r="C1496" s="162" t="s">
        <v>10721</v>
      </c>
      <c r="D1496" s="162" t="s">
        <v>123</v>
      </c>
      <c r="E1496" s="162">
        <v>6</v>
      </c>
      <c r="F1496" s="162" t="s">
        <v>28</v>
      </c>
      <c r="G1496" s="162" t="s">
        <v>489</v>
      </c>
      <c r="H1496" s="162" t="s">
        <v>488</v>
      </c>
    </row>
    <row r="1497" spans="1:8" hidden="1" x14ac:dyDescent="0.2">
      <c r="A1497" s="162" t="s">
        <v>4541</v>
      </c>
      <c r="B1497" s="162" t="s">
        <v>4541</v>
      </c>
      <c r="C1497" s="162" t="s">
        <v>10687</v>
      </c>
      <c r="D1497" s="162" t="s">
        <v>27</v>
      </c>
      <c r="E1497" s="162">
        <v>5</v>
      </c>
      <c r="F1497" s="162" t="s">
        <v>22</v>
      </c>
      <c r="G1497" s="162" t="s">
        <v>169</v>
      </c>
      <c r="H1497" s="162" t="s">
        <v>168</v>
      </c>
    </row>
    <row r="1498" spans="1:8" hidden="1" x14ac:dyDescent="0.2">
      <c r="A1498" s="162" t="s">
        <v>4676</v>
      </c>
      <c r="B1498" s="162" t="s">
        <v>4676</v>
      </c>
      <c r="C1498" s="162" t="s">
        <v>10694</v>
      </c>
      <c r="D1498" s="162" t="s">
        <v>27</v>
      </c>
      <c r="E1498" s="162">
        <v>5</v>
      </c>
      <c r="F1498" s="162" t="s">
        <v>22</v>
      </c>
      <c r="G1498" s="162" t="s">
        <v>332</v>
      </c>
      <c r="H1498" s="162" t="s">
        <v>331</v>
      </c>
    </row>
    <row r="1499" spans="1:8" hidden="1" x14ac:dyDescent="0.2">
      <c r="A1499" s="162" t="s">
        <v>10132</v>
      </c>
      <c r="B1499" s="162" t="s">
        <v>10132</v>
      </c>
      <c r="C1499" s="162" t="s">
        <v>10696</v>
      </c>
      <c r="D1499" s="162" t="s">
        <v>27</v>
      </c>
      <c r="E1499" s="162">
        <v>5</v>
      </c>
      <c r="F1499" s="162" t="s">
        <v>22</v>
      </c>
      <c r="G1499" s="162" t="s">
        <v>24</v>
      </c>
      <c r="H1499" s="162" t="s">
        <v>23</v>
      </c>
    </row>
    <row r="1500" spans="1:8" hidden="1" x14ac:dyDescent="0.2">
      <c r="A1500" s="162" t="s">
        <v>10120</v>
      </c>
      <c r="B1500" s="162" t="s">
        <v>10120</v>
      </c>
      <c r="C1500" s="162" t="s">
        <v>10664</v>
      </c>
      <c r="D1500" s="162" t="s">
        <v>90</v>
      </c>
      <c r="E1500" s="162">
        <v>7</v>
      </c>
      <c r="F1500" s="162" t="s">
        <v>38</v>
      </c>
      <c r="G1500" s="162" t="s">
        <v>139</v>
      </c>
      <c r="H1500" s="162" t="s">
        <v>138</v>
      </c>
    </row>
    <row r="1501" spans="1:8" hidden="1" x14ac:dyDescent="0.2">
      <c r="A1501" s="162" t="s">
        <v>10093</v>
      </c>
      <c r="B1501" s="162" t="s">
        <v>10093</v>
      </c>
      <c r="C1501" s="162" t="s">
        <v>10622</v>
      </c>
      <c r="D1501" s="162" t="s">
        <v>52</v>
      </c>
      <c r="E1501" s="162">
        <v>10</v>
      </c>
      <c r="F1501" s="162" t="s">
        <v>63</v>
      </c>
      <c r="G1501" s="162" t="s">
        <v>65</v>
      </c>
      <c r="H1501" s="162" t="s">
        <v>64</v>
      </c>
    </row>
    <row r="1502" spans="1:8" hidden="1" x14ac:dyDescent="0.2">
      <c r="A1502" s="162" t="s">
        <v>4594</v>
      </c>
      <c r="B1502" s="162" t="s">
        <v>4594</v>
      </c>
      <c r="C1502" s="162" t="s">
        <v>10665</v>
      </c>
      <c r="D1502" s="162" t="s">
        <v>90</v>
      </c>
      <c r="E1502" s="162">
        <v>7</v>
      </c>
      <c r="F1502" s="162" t="s">
        <v>38</v>
      </c>
      <c r="G1502" s="162" t="s">
        <v>139</v>
      </c>
      <c r="H1502" s="162" t="s">
        <v>138</v>
      </c>
    </row>
    <row r="1503" spans="1:8" hidden="1" x14ac:dyDescent="0.2">
      <c r="A1503" s="162" t="s">
        <v>4571</v>
      </c>
      <c r="B1503" s="162" t="s">
        <v>4571</v>
      </c>
      <c r="C1503" s="162" t="s">
        <v>10667</v>
      </c>
      <c r="D1503" s="162" t="s">
        <v>90</v>
      </c>
      <c r="E1503" s="162">
        <v>7</v>
      </c>
      <c r="F1503" s="162" t="s">
        <v>38</v>
      </c>
      <c r="G1503" s="162" t="s">
        <v>139</v>
      </c>
      <c r="H1503" s="162" t="s">
        <v>138</v>
      </c>
    </row>
    <row r="1504" spans="1:8" hidden="1" x14ac:dyDescent="0.2">
      <c r="A1504" s="162" t="s">
        <v>10122</v>
      </c>
      <c r="B1504" s="162" t="s">
        <v>10122</v>
      </c>
      <c r="C1504" s="162" t="s">
        <v>10677</v>
      </c>
      <c r="D1504" s="162" t="s">
        <v>90</v>
      </c>
      <c r="E1504" s="162">
        <v>7</v>
      </c>
      <c r="F1504" s="162" t="s">
        <v>38</v>
      </c>
      <c r="G1504" s="162" t="s">
        <v>139</v>
      </c>
      <c r="H1504" s="162" t="s">
        <v>138</v>
      </c>
    </row>
    <row r="1505" spans="1:8" hidden="1" x14ac:dyDescent="0.2">
      <c r="A1505" s="162" t="s">
        <v>10123</v>
      </c>
      <c r="B1505" s="162" t="s">
        <v>10123</v>
      </c>
      <c r="C1505" s="162" t="s">
        <v>10681</v>
      </c>
      <c r="D1505" s="162" t="s">
        <v>90</v>
      </c>
      <c r="E1505" s="162">
        <v>7</v>
      </c>
      <c r="F1505" s="162" t="s">
        <v>38</v>
      </c>
      <c r="G1505" s="162" t="s">
        <v>139</v>
      </c>
      <c r="H1505" s="162" t="s">
        <v>138</v>
      </c>
    </row>
    <row r="1506" spans="1:8" hidden="1" x14ac:dyDescent="0.2">
      <c r="A1506" s="162" t="s">
        <v>10094</v>
      </c>
      <c r="B1506" s="162" t="s">
        <v>10094</v>
      </c>
      <c r="C1506" s="162" t="s">
        <v>10623</v>
      </c>
      <c r="D1506" s="162" t="s">
        <v>52</v>
      </c>
      <c r="E1506" s="162">
        <v>10</v>
      </c>
      <c r="F1506" s="162" t="s">
        <v>63</v>
      </c>
      <c r="G1506" s="162" t="s">
        <v>65</v>
      </c>
      <c r="H1506" s="162" t="s">
        <v>64</v>
      </c>
    </row>
    <row r="1507" spans="1:8" hidden="1" x14ac:dyDescent="0.2">
      <c r="A1507" s="162" t="s">
        <v>4547</v>
      </c>
      <c r="B1507" s="162" t="s">
        <v>4547</v>
      </c>
      <c r="C1507" s="162" t="s">
        <v>10686</v>
      </c>
      <c r="D1507" s="162" t="s">
        <v>90</v>
      </c>
      <c r="E1507" s="162">
        <v>7</v>
      </c>
      <c r="F1507" s="162" t="s">
        <v>38</v>
      </c>
      <c r="G1507" s="162" t="s">
        <v>139</v>
      </c>
      <c r="H1507" s="162" t="s">
        <v>138</v>
      </c>
    </row>
    <row r="1508" spans="1:8" hidden="1" x14ac:dyDescent="0.2">
      <c r="A1508" s="162" t="s">
        <v>10125</v>
      </c>
      <c r="B1508" s="162" t="s">
        <v>10125</v>
      </c>
      <c r="C1508" s="162" t="s">
        <v>10688</v>
      </c>
      <c r="D1508" s="162" t="s">
        <v>90</v>
      </c>
      <c r="E1508" s="162">
        <v>7</v>
      </c>
      <c r="F1508" s="162" t="s">
        <v>38</v>
      </c>
      <c r="G1508" s="162" t="s">
        <v>139</v>
      </c>
      <c r="H1508" s="162" t="s">
        <v>138</v>
      </c>
    </row>
    <row r="1509" spans="1:8" hidden="1" x14ac:dyDescent="0.2">
      <c r="A1509" s="162" t="s">
        <v>10126</v>
      </c>
      <c r="B1509" s="162" t="s">
        <v>10126</v>
      </c>
      <c r="C1509" s="162" t="s">
        <v>10689</v>
      </c>
      <c r="D1509" s="162" t="s">
        <v>90</v>
      </c>
      <c r="E1509" s="162">
        <v>7</v>
      </c>
      <c r="F1509" s="162" t="s">
        <v>38</v>
      </c>
      <c r="G1509" s="162" t="s">
        <v>360</v>
      </c>
      <c r="H1509" s="162" t="s">
        <v>359</v>
      </c>
    </row>
    <row r="1510" spans="1:8" hidden="1" x14ac:dyDescent="0.2">
      <c r="A1510" s="162" t="s">
        <v>10128</v>
      </c>
      <c r="B1510" s="162" t="s">
        <v>10128</v>
      </c>
      <c r="C1510" s="162" t="s">
        <v>10691</v>
      </c>
      <c r="D1510" s="162" t="s">
        <v>90</v>
      </c>
      <c r="E1510" s="162">
        <v>7</v>
      </c>
      <c r="F1510" s="162" t="s">
        <v>38</v>
      </c>
      <c r="G1510" s="162" t="s">
        <v>360</v>
      </c>
      <c r="H1510" s="162" t="s">
        <v>359</v>
      </c>
    </row>
    <row r="1511" spans="1:8" hidden="1" x14ac:dyDescent="0.2">
      <c r="A1511" s="162" t="s">
        <v>10129</v>
      </c>
      <c r="B1511" s="162" t="s">
        <v>10129</v>
      </c>
      <c r="C1511" s="228" t="s">
        <v>10692</v>
      </c>
      <c r="D1511" s="162" t="s">
        <v>90</v>
      </c>
      <c r="E1511" s="162">
        <v>7</v>
      </c>
      <c r="F1511" s="162" t="s">
        <v>38</v>
      </c>
      <c r="G1511" s="162" t="s">
        <v>139</v>
      </c>
      <c r="H1511" s="162" t="s">
        <v>138</v>
      </c>
    </row>
    <row r="1512" spans="1:8" hidden="1" x14ac:dyDescent="0.2">
      <c r="A1512" s="162" t="s">
        <v>10131</v>
      </c>
      <c r="B1512" s="162" t="s">
        <v>10131</v>
      </c>
      <c r="C1512" s="162" t="s">
        <v>10695</v>
      </c>
      <c r="D1512" s="162" t="s">
        <v>90</v>
      </c>
      <c r="E1512" s="162">
        <v>7</v>
      </c>
      <c r="F1512" s="162" t="s">
        <v>38</v>
      </c>
      <c r="G1512" s="162" t="s">
        <v>360</v>
      </c>
      <c r="H1512" s="162" t="s">
        <v>359</v>
      </c>
    </row>
    <row r="1513" spans="1:8" hidden="1" x14ac:dyDescent="0.2">
      <c r="A1513" s="162" t="s">
        <v>10135</v>
      </c>
      <c r="B1513" s="162" t="s">
        <v>10135</v>
      </c>
      <c r="C1513" s="162" t="s">
        <v>10699</v>
      </c>
      <c r="D1513" s="162" t="s">
        <v>90</v>
      </c>
      <c r="E1513" s="162">
        <v>7</v>
      </c>
      <c r="F1513" s="162" t="s">
        <v>38</v>
      </c>
      <c r="G1513" s="162" t="s">
        <v>139</v>
      </c>
      <c r="H1513" s="162" t="s">
        <v>138</v>
      </c>
    </row>
    <row r="1514" spans="1:8" hidden="1" x14ac:dyDescent="0.2">
      <c r="A1514" s="162" t="s">
        <v>10095</v>
      </c>
      <c r="B1514" s="162" t="s">
        <v>10095</v>
      </c>
      <c r="C1514" s="162" t="s">
        <v>10624</v>
      </c>
      <c r="D1514" s="162" t="s">
        <v>52</v>
      </c>
      <c r="E1514" s="162">
        <v>10</v>
      </c>
      <c r="F1514" s="162" t="s">
        <v>63</v>
      </c>
      <c r="G1514" s="162" t="s">
        <v>65</v>
      </c>
      <c r="H1514" s="162" t="s">
        <v>64</v>
      </c>
    </row>
    <row r="1515" spans="1:8" hidden="1" x14ac:dyDescent="0.2">
      <c r="A1515" s="162" t="s">
        <v>10137</v>
      </c>
      <c r="B1515" s="162" t="s">
        <v>10137</v>
      </c>
      <c r="C1515" s="162" t="s">
        <v>10702</v>
      </c>
      <c r="D1515" s="162" t="s">
        <v>90</v>
      </c>
      <c r="E1515" s="162">
        <v>7</v>
      </c>
      <c r="F1515" s="162" t="s">
        <v>38</v>
      </c>
      <c r="G1515" s="162" t="s">
        <v>494</v>
      </c>
      <c r="H1515" s="162" t="s">
        <v>493</v>
      </c>
    </row>
    <row r="1516" spans="1:8" hidden="1" x14ac:dyDescent="0.2">
      <c r="A1516" s="162" t="s">
        <v>10138</v>
      </c>
      <c r="B1516" s="162" t="s">
        <v>10138</v>
      </c>
      <c r="C1516" s="162" t="s">
        <v>10703</v>
      </c>
      <c r="D1516" s="162" t="s">
        <v>90</v>
      </c>
      <c r="E1516" s="162">
        <v>7</v>
      </c>
      <c r="F1516" s="162" t="s">
        <v>38</v>
      </c>
      <c r="G1516" s="162" t="s">
        <v>494</v>
      </c>
      <c r="H1516" s="162" t="s">
        <v>493</v>
      </c>
    </row>
    <row r="1517" spans="1:8" hidden="1" x14ac:dyDescent="0.2">
      <c r="A1517" s="162" t="s">
        <v>10142</v>
      </c>
      <c r="B1517" s="162" t="s">
        <v>10142</v>
      </c>
      <c r="C1517" s="162" t="s">
        <v>10708</v>
      </c>
      <c r="D1517" s="162" t="s">
        <v>90</v>
      </c>
      <c r="E1517" s="162">
        <v>7</v>
      </c>
      <c r="F1517" s="162" t="s">
        <v>38</v>
      </c>
      <c r="G1517" s="162" t="s">
        <v>139</v>
      </c>
      <c r="H1517" s="162" t="s">
        <v>138</v>
      </c>
    </row>
    <row r="1518" spans="1:8" hidden="1" x14ac:dyDescent="0.2">
      <c r="A1518" s="162" t="s">
        <v>10173</v>
      </c>
      <c r="B1518" s="162" t="s">
        <v>10173</v>
      </c>
      <c r="C1518" s="162" t="s">
        <v>10747</v>
      </c>
      <c r="D1518" s="162" t="s">
        <v>37</v>
      </c>
      <c r="E1518" s="162">
        <v>1</v>
      </c>
      <c r="F1518" s="162" t="s">
        <v>31</v>
      </c>
      <c r="G1518" s="162" t="s">
        <v>33</v>
      </c>
      <c r="H1518" s="162" t="s">
        <v>32</v>
      </c>
    </row>
    <row r="1519" spans="1:8" hidden="1" x14ac:dyDescent="0.2">
      <c r="A1519" s="162" t="s">
        <v>10136</v>
      </c>
      <c r="B1519" s="162" t="s">
        <v>10136</v>
      </c>
      <c r="C1519" s="162" t="s">
        <v>10700</v>
      </c>
      <c r="D1519" s="162" t="s">
        <v>27</v>
      </c>
      <c r="E1519" s="162">
        <v>5</v>
      </c>
      <c r="F1519" s="162" t="s">
        <v>22</v>
      </c>
      <c r="G1519" s="162" t="s">
        <v>332</v>
      </c>
      <c r="H1519" s="162" t="s">
        <v>331</v>
      </c>
    </row>
    <row r="1520" spans="1:8" hidden="1" x14ac:dyDescent="0.2">
      <c r="A1520" s="162" t="s">
        <v>4635</v>
      </c>
      <c r="B1520" s="162" t="s">
        <v>4635</v>
      </c>
      <c r="C1520" s="162" t="s">
        <v>10706</v>
      </c>
      <c r="D1520" s="162" t="s">
        <v>27</v>
      </c>
      <c r="E1520" s="162">
        <v>5</v>
      </c>
      <c r="F1520" s="162" t="s">
        <v>22</v>
      </c>
      <c r="G1520" s="162" t="s">
        <v>24</v>
      </c>
      <c r="H1520" s="162" t="s">
        <v>23</v>
      </c>
    </row>
    <row r="1521" spans="1:8" hidden="1" x14ac:dyDescent="0.2">
      <c r="A1521" s="162" t="s">
        <v>10096</v>
      </c>
      <c r="B1521" s="162" t="s">
        <v>10096</v>
      </c>
      <c r="C1521" s="162" t="s">
        <v>10625</v>
      </c>
      <c r="D1521" s="162" t="s">
        <v>52</v>
      </c>
      <c r="E1521" s="162">
        <v>10</v>
      </c>
      <c r="F1521" s="162" t="s">
        <v>63</v>
      </c>
      <c r="G1521" s="162" t="s">
        <v>65</v>
      </c>
      <c r="H1521" s="162" t="s">
        <v>64</v>
      </c>
    </row>
    <row r="1522" spans="1:8" hidden="1" x14ac:dyDescent="0.2">
      <c r="A1522" s="162" t="s">
        <v>4533</v>
      </c>
      <c r="B1522" s="162" t="s">
        <v>4533</v>
      </c>
      <c r="C1522" s="162" t="s">
        <v>10710</v>
      </c>
      <c r="D1522" s="162" t="s">
        <v>90</v>
      </c>
      <c r="E1522" s="162">
        <v>7</v>
      </c>
      <c r="F1522" s="162" t="s">
        <v>38</v>
      </c>
      <c r="G1522" s="162" t="s">
        <v>374</v>
      </c>
      <c r="H1522" s="162" t="s">
        <v>373</v>
      </c>
    </row>
    <row r="1523" spans="1:8" hidden="1" x14ac:dyDescent="0.2">
      <c r="A1523" s="162" t="s">
        <v>10147</v>
      </c>
      <c r="B1523" s="162" t="s">
        <v>10147</v>
      </c>
      <c r="C1523" s="162" t="s">
        <v>10714</v>
      </c>
      <c r="D1523" s="162" t="s">
        <v>90</v>
      </c>
      <c r="E1523" s="162">
        <v>7</v>
      </c>
      <c r="F1523" s="162" t="s">
        <v>38</v>
      </c>
      <c r="G1523" s="162" t="s">
        <v>139</v>
      </c>
      <c r="H1523" s="162" t="s">
        <v>138</v>
      </c>
    </row>
    <row r="1524" spans="1:8" hidden="1" x14ac:dyDescent="0.2">
      <c r="A1524" s="162" t="s">
        <v>10150</v>
      </c>
      <c r="B1524" s="162" t="s">
        <v>10150</v>
      </c>
      <c r="C1524" s="162" t="s">
        <v>10718</v>
      </c>
      <c r="D1524" s="162" t="s">
        <v>90</v>
      </c>
      <c r="E1524" s="162">
        <v>7</v>
      </c>
      <c r="F1524" s="162" t="s">
        <v>38</v>
      </c>
      <c r="G1524" s="162" t="s">
        <v>139</v>
      </c>
      <c r="H1524" s="162" t="s">
        <v>138</v>
      </c>
    </row>
    <row r="1525" spans="1:8" hidden="1" x14ac:dyDescent="0.2">
      <c r="A1525" s="162" t="s">
        <v>10097</v>
      </c>
      <c r="B1525" s="162" t="s">
        <v>10097</v>
      </c>
      <c r="C1525" s="162" t="s">
        <v>10626</v>
      </c>
      <c r="D1525" s="162" t="s">
        <v>52</v>
      </c>
      <c r="E1525" s="162">
        <v>10</v>
      </c>
      <c r="F1525" s="162" t="s">
        <v>63</v>
      </c>
      <c r="G1525" s="162" t="s">
        <v>65</v>
      </c>
      <c r="H1525" s="162" t="s">
        <v>64</v>
      </c>
    </row>
    <row r="1526" spans="1:8" hidden="1" x14ac:dyDescent="0.2">
      <c r="A1526" s="162" t="s">
        <v>10152</v>
      </c>
      <c r="B1526" s="162" t="s">
        <v>10152</v>
      </c>
      <c r="C1526" s="162" t="s">
        <v>10721</v>
      </c>
      <c r="D1526" s="162" t="s">
        <v>90</v>
      </c>
      <c r="E1526" s="162">
        <v>7</v>
      </c>
      <c r="F1526" s="162" t="s">
        <v>38</v>
      </c>
      <c r="G1526" s="162" t="s">
        <v>494</v>
      </c>
      <c r="H1526" s="162" t="s">
        <v>493</v>
      </c>
    </row>
    <row r="1527" spans="1:8" hidden="1" x14ac:dyDescent="0.2">
      <c r="A1527" s="162" t="s">
        <v>10155</v>
      </c>
      <c r="B1527" s="162" t="s">
        <v>10155</v>
      </c>
      <c r="C1527" s="162" t="s">
        <v>10724</v>
      </c>
      <c r="D1527" s="162" t="s">
        <v>90</v>
      </c>
      <c r="E1527" s="162">
        <v>7</v>
      </c>
      <c r="F1527" s="162" t="s">
        <v>38</v>
      </c>
      <c r="G1527" s="162" t="s">
        <v>360</v>
      </c>
      <c r="H1527" s="162" t="s">
        <v>359</v>
      </c>
    </row>
    <row r="1528" spans="1:8" hidden="1" x14ac:dyDescent="0.2">
      <c r="A1528" s="162" t="s">
        <v>10161</v>
      </c>
      <c r="B1528" s="162" t="s">
        <v>10161</v>
      </c>
      <c r="C1528" s="162" t="s">
        <v>10730</v>
      </c>
      <c r="D1528" s="162" t="s">
        <v>90</v>
      </c>
      <c r="E1528" s="162">
        <v>7</v>
      </c>
      <c r="F1528" s="162" t="s">
        <v>38</v>
      </c>
      <c r="G1528" s="162" t="s">
        <v>139</v>
      </c>
      <c r="H1528" s="162" t="s">
        <v>138</v>
      </c>
    </row>
    <row r="1529" spans="1:8" hidden="1" x14ac:dyDescent="0.2">
      <c r="A1529" s="162" t="s">
        <v>10099</v>
      </c>
      <c r="B1529" s="162" t="s">
        <v>10099</v>
      </c>
      <c r="C1529" s="162" t="s">
        <v>10628</v>
      </c>
      <c r="D1529" s="162" t="s">
        <v>52</v>
      </c>
      <c r="E1529" s="162">
        <v>10</v>
      </c>
      <c r="F1529" s="162" t="s">
        <v>63</v>
      </c>
      <c r="G1529" s="162" t="s">
        <v>65</v>
      </c>
      <c r="H1529" s="162" t="s">
        <v>64</v>
      </c>
    </row>
    <row r="1530" spans="1:8" hidden="1" x14ac:dyDescent="0.2">
      <c r="A1530" s="162" t="s">
        <v>10164</v>
      </c>
      <c r="B1530" s="162" t="s">
        <v>10164</v>
      </c>
      <c r="C1530" s="162" t="s">
        <v>10735</v>
      </c>
      <c r="D1530" s="162" t="s">
        <v>90</v>
      </c>
      <c r="E1530" s="162">
        <v>7</v>
      </c>
      <c r="F1530" s="162" t="s">
        <v>38</v>
      </c>
      <c r="G1530" s="162" t="s">
        <v>139</v>
      </c>
      <c r="H1530" s="162" t="s">
        <v>138</v>
      </c>
    </row>
    <row r="1531" spans="1:8" hidden="1" x14ac:dyDescent="0.2">
      <c r="A1531" s="228" t="s">
        <v>10168</v>
      </c>
      <c r="B1531" s="228" t="s">
        <v>10168</v>
      </c>
      <c r="C1531" s="228" t="s">
        <v>10739</v>
      </c>
      <c r="D1531" s="162" t="s">
        <v>90</v>
      </c>
      <c r="E1531" s="162">
        <v>7</v>
      </c>
      <c r="F1531" s="162" t="s">
        <v>38</v>
      </c>
      <c r="G1531" s="162" t="s">
        <v>139</v>
      </c>
      <c r="H1531" s="162" t="s">
        <v>138</v>
      </c>
    </row>
    <row r="1532" spans="1:8" hidden="1" x14ac:dyDescent="0.2">
      <c r="A1532" s="162" t="s">
        <v>10169</v>
      </c>
      <c r="B1532" s="162" t="s">
        <v>10169</v>
      </c>
      <c r="C1532" s="162" t="s">
        <v>10741</v>
      </c>
      <c r="D1532" s="162" t="s">
        <v>90</v>
      </c>
      <c r="E1532" s="162">
        <v>7</v>
      </c>
      <c r="F1532" s="162" t="s">
        <v>38</v>
      </c>
      <c r="G1532" s="162" t="s">
        <v>139</v>
      </c>
      <c r="H1532" s="162" t="s">
        <v>138</v>
      </c>
    </row>
    <row r="1533" spans="1:8" hidden="1" x14ac:dyDescent="0.2">
      <c r="A1533" s="162" t="s">
        <v>10155</v>
      </c>
      <c r="B1533" s="162" t="s">
        <v>10155</v>
      </c>
      <c r="C1533" s="162" t="s">
        <v>10724</v>
      </c>
      <c r="D1533" s="162" t="s">
        <v>123</v>
      </c>
      <c r="E1533" s="162">
        <v>6</v>
      </c>
      <c r="F1533" s="162" t="s">
        <v>28</v>
      </c>
      <c r="G1533" s="162" t="s">
        <v>362</v>
      </c>
      <c r="H1533" s="162" t="s">
        <v>361</v>
      </c>
    </row>
    <row r="1534" spans="1:8" hidden="1" x14ac:dyDescent="0.2">
      <c r="A1534" s="162" t="s">
        <v>10177</v>
      </c>
      <c r="B1534" s="162" t="s">
        <v>10177</v>
      </c>
      <c r="C1534" s="162" t="s">
        <v>10751</v>
      </c>
      <c r="D1534" s="162" t="s">
        <v>4399</v>
      </c>
      <c r="E1534" s="162">
        <v>1</v>
      </c>
      <c r="F1534" s="162" t="s">
        <v>31</v>
      </c>
      <c r="G1534" s="162" t="s">
        <v>498</v>
      </c>
      <c r="H1534" s="162" t="s">
        <v>497</v>
      </c>
    </row>
    <row r="1535" spans="1:8" hidden="1" x14ac:dyDescent="0.2">
      <c r="A1535" s="162" t="s">
        <v>10177</v>
      </c>
      <c r="B1535" s="162" t="s">
        <v>10177</v>
      </c>
      <c r="C1535" s="162" t="s">
        <v>10751</v>
      </c>
      <c r="D1535" s="162" t="s">
        <v>4399</v>
      </c>
      <c r="E1535" s="162">
        <v>2</v>
      </c>
      <c r="F1535" s="162" t="s">
        <v>34</v>
      </c>
      <c r="G1535" s="162" t="s">
        <v>462</v>
      </c>
      <c r="H1535" s="162" t="s">
        <v>461</v>
      </c>
    </row>
    <row r="1536" spans="1:8" hidden="1" x14ac:dyDescent="0.2">
      <c r="A1536" s="162" t="s">
        <v>10177</v>
      </c>
      <c r="B1536" s="162" t="s">
        <v>10177</v>
      </c>
      <c r="C1536" s="162" t="s">
        <v>10751</v>
      </c>
      <c r="D1536" s="162" t="s">
        <v>123</v>
      </c>
      <c r="E1536" s="162">
        <v>6</v>
      </c>
      <c r="F1536" s="162" t="s">
        <v>28</v>
      </c>
      <c r="G1536" s="162" t="s">
        <v>489</v>
      </c>
      <c r="H1536" s="162" t="s">
        <v>488</v>
      </c>
    </row>
    <row r="1537" spans="1:8" hidden="1" x14ac:dyDescent="0.2">
      <c r="A1537" s="162" t="s">
        <v>10178</v>
      </c>
      <c r="B1537" s="162" t="s">
        <v>10178</v>
      </c>
      <c r="C1537" s="162" t="s">
        <v>10752</v>
      </c>
      <c r="D1537" s="162" t="s">
        <v>123</v>
      </c>
      <c r="E1537" s="162">
        <v>6</v>
      </c>
      <c r="F1537" s="162" t="s">
        <v>28</v>
      </c>
      <c r="G1537" s="162" t="s">
        <v>489</v>
      </c>
      <c r="H1537" s="162" t="s">
        <v>488</v>
      </c>
    </row>
    <row r="1538" spans="1:8" hidden="1" x14ac:dyDescent="0.2">
      <c r="A1538" s="162" t="s">
        <v>10180</v>
      </c>
      <c r="B1538" s="162" t="s">
        <v>10180</v>
      </c>
      <c r="C1538" s="162" t="s">
        <v>10754</v>
      </c>
      <c r="D1538" s="162" t="s">
        <v>123</v>
      </c>
      <c r="E1538" s="162">
        <v>6</v>
      </c>
      <c r="F1538" s="162" t="s">
        <v>28</v>
      </c>
      <c r="G1538" s="162" t="s">
        <v>489</v>
      </c>
      <c r="H1538" s="162" t="s">
        <v>488</v>
      </c>
    </row>
    <row r="1539" spans="1:8" hidden="1" x14ac:dyDescent="0.2">
      <c r="A1539" s="162" t="s">
        <v>10172</v>
      </c>
      <c r="B1539" s="162" t="s">
        <v>10172</v>
      </c>
      <c r="C1539" s="162" t="s">
        <v>10746</v>
      </c>
      <c r="D1539" s="162" t="s">
        <v>90</v>
      </c>
      <c r="E1539" s="162">
        <v>7</v>
      </c>
      <c r="F1539" s="162" t="s">
        <v>38</v>
      </c>
      <c r="G1539" s="162" t="s">
        <v>139</v>
      </c>
      <c r="H1539" s="162" t="s">
        <v>138</v>
      </c>
    </row>
    <row r="1540" spans="1:8" hidden="1" x14ac:dyDescent="0.2">
      <c r="A1540" s="162" t="s">
        <v>10181</v>
      </c>
      <c r="B1540" s="162" t="s">
        <v>10181</v>
      </c>
      <c r="C1540" s="162" t="s">
        <v>10755</v>
      </c>
      <c r="D1540" s="162" t="s">
        <v>123</v>
      </c>
      <c r="E1540" s="162">
        <v>6</v>
      </c>
      <c r="F1540" s="162" t="s">
        <v>28</v>
      </c>
      <c r="G1540" s="162" t="s">
        <v>489</v>
      </c>
      <c r="H1540" s="162" t="s">
        <v>488</v>
      </c>
    </row>
    <row r="1541" spans="1:8" hidden="1" x14ac:dyDescent="0.2">
      <c r="A1541" s="162" t="s">
        <v>10184</v>
      </c>
      <c r="B1541" s="162" t="s">
        <v>10184</v>
      </c>
      <c r="C1541" s="162" t="s">
        <v>10758</v>
      </c>
      <c r="D1541" s="162" t="s">
        <v>123</v>
      </c>
      <c r="E1541" s="162">
        <v>6</v>
      </c>
      <c r="F1541" s="162" t="s">
        <v>28</v>
      </c>
      <c r="G1541" s="162" t="s">
        <v>489</v>
      </c>
      <c r="H1541" s="162" t="s">
        <v>488</v>
      </c>
    </row>
    <row r="1542" spans="1:8" hidden="1" x14ac:dyDescent="0.2">
      <c r="A1542" s="162" t="s">
        <v>10187</v>
      </c>
      <c r="B1542" s="162" t="s">
        <v>10187</v>
      </c>
      <c r="C1542" s="162" t="s">
        <v>10761</v>
      </c>
      <c r="D1542" s="162" t="s">
        <v>123</v>
      </c>
      <c r="E1542" s="162">
        <v>6</v>
      </c>
      <c r="F1542" s="162" t="s">
        <v>28</v>
      </c>
      <c r="G1542" s="162" t="s">
        <v>489</v>
      </c>
      <c r="H1542" s="162" t="s">
        <v>488</v>
      </c>
    </row>
    <row r="1543" spans="1:8" hidden="1" x14ac:dyDescent="0.2">
      <c r="A1543" s="162" t="s">
        <v>10188</v>
      </c>
      <c r="B1543" s="162" t="s">
        <v>10188</v>
      </c>
      <c r="C1543" s="162" t="s">
        <v>10762</v>
      </c>
      <c r="D1543" s="162" t="s">
        <v>123</v>
      </c>
      <c r="E1543" s="162">
        <v>6</v>
      </c>
      <c r="F1543" s="162" t="s">
        <v>28</v>
      </c>
      <c r="G1543" s="162" t="s">
        <v>489</v>
      </c>
      <c r="H1543" s="162" t="s">
        <v>488</v>
      </c>
    </row>
    <row r="1544" spans="1:8" hidden="1" x14ac:dyDescent="0.2">
      <c r="A1544" s="162" t="s">
        <v>10178</v>
      </c>
      <c r="B1544" s="162" t="s">
        <v>10178</v>
      </c>
      <c r="C1544" s="162" t="s">
        <v>10752</v>
      </c>
      <c r="D1544" s="162" t="s">
        <v>463</v>
      </c>
      <c r="E1544" s="162">
        <v>2</v>
      </c>
      <c r="F1544" s="162" t="s">
        <v>34</v>
      </c>
      <c r="G1544" s="162" t="s">
        <v>462</v>
      </c>
      <c r="H1544" s="162" t="s">
        <v>461</v>
      </c>
    </row>
    <row r="1545" spans="1:8" hidden="1" x14ac:dyDescent="0.2">
      <c r="A1545" s="162" t="s">
        <v>10190</v>
      </c>
      <c r="B1545" s="162" t="s">
        <v>10190</v>
      </c>
      <c r="C1545" s="162" t="s">
        <v>10764</v>
      </c>
      <c r="D1545" s="162" t="s">
        <v>123</v>
      </c>
      <c r="E1545" s="162">
        <v>6</v>
      </c>
      <c r="F1545" s="162" t="s">
        <v>28</v>
      </c>
      <c r="G1545" s="162" t="s">
        <v>489</v>
      </c>
      <c r="H1545" s="162" t="s">
        <v>488</v>
      </c>
    </row>
    <row r="1546" spans="1:8" hidden="1" x14ac:dyDescent="0.2">
      <c r="A1546" s="162" t="s">
        <v>10191</v>
      </c>
      <c r="B1546" s="162" t="s">
        <v>10191</v>
      </c>
      <c r="C1546" s="162" t="s">
        <v>10765</v>
      </c>
      <c r="D1546" s="162" t="s">
        <v>123</v>
      </c>
      <c r="E1546" s="162">
        <v>6</v>
      </c>
      <c r="F1546" s="162" t="s">
        <v>28</v>
      </c>
      <c r="G1546" s="162" t="s">
        <v>489</v>
      </c>
      <c r="H1546" s="162" t="s">
        <v>488</v>
      </c>
    </row>
    <row r="1547" spans="1:8" hidden="1" x14ac:dyDescent="0.2">
      <c r="A1547" s="162" t="s">
        <v>10192</v>
      </c>
      <c r="B1547" s="162" t="s">
        <v>10192</v>
      </c>
      <c r="C1547" s="162" t="s">
        <v>10766</v>
      </c>
      <c r="D1547" s="162" t="s">
        <v>123</v>
      </c>
      <c r="E1547" s="162">
        <v>6</v>
      </c>
      <c r="F1547" s="162" t="s">
        <v>28</v>
      </c>
      <c r="G1547" s="162" t="s">
        <v>489</v>
      </c>
      <c r="H1547" s="162" t="s">
        <v>488</v>
      </c>
    </row>
    <row r="1548" spans="1:8" hidden="1" x14ac:dyDescent="0.2">
      <c r="A1548" s="162" t="s">
        <v>10174</v>
      </c>
      <c r="B1548" s="162" t="s">
        <v>10174</v>
      </c>
      <c r="C1548" s="162" t="s">
        <v>10748</v>
      </c>
      <c r="D1548" s="162" t="s">
        <v>90</v>
      </c>
      <c r="E1548" s="162">
        <v>7</v>
      </c>
      <c r="F1548" s="162" t="s">
        <v>38</v>
      </c>
      <c r="G1548" s="162" t="s">
        <v>139</v>
      </c>
      <c r="H1548" s="162" t="s">
        <v>138</v>
      </c>
    </row>
    <row r="1549" spans="1:8" hidden="1" x14ac:dyDescent="0.2">
      <c r="A1549" s="162" t="s">
        <v>10194</v>
      </c>
      <c r="B1549" s="162" t="s">
        <v>10194</v>
      </c>
      <c r="C1549" s="162" t="s">
        <v>10768</v>
      </c>
      <c r="D1549" s="162" t="s">
        <v>123</v>
      </c>
      <c r="E1549" s="162">
        <v>6</v>
      </c>
      <c r="F1549" s="162" t="s">
        <v>28</v>
      </c>
      <c r="G1549" s="162" t="s">
        <v>489</v>
      </c>
      <c r="H1549" s="162" t="s">
        <v>488</v>
      </c>
    </row>
    <row r="1550" spans="1:8" hidden="1" x14ac:dyDescent="0.2">
      <c r="A1550" s="162" t="s">
        <v>10195</v>
      </c>
      <c r="B1550" s="162" t="s">
        <v>10195</v>
      </c>
      <c r="C1550" s="162" t="s">
        <v>10769</v>
      </c>
      <c r="D1550" s="162" t="s">
        <v>123</v>
      </c>
      <c r="E1550" s="162">
        <v>6</v>
      </c>
      <c r="F1550" s="162" t="s">
        <v>28</v>
      </c>
      <c r="G1550" s="162" t="s">
        <v>362</v>
      </c>
      <c r="H1550" s="162" t="s">
        <v>361</v>
      </c>
    </row>
    <row r="1551" spans="1:8" hidden="1" x14ac:dyDescent="0.2">
      <c r="A1551" s="162" t="s">
        <v>10199</v>
      </c>
      <c r="B1551" s="162" t="s">
        <v>10199</v>
      </c>
      <c r="C1551" s="162" t="s">
        <v>10773</v>
      </c>
      <c r="D1551" s="162" t="s">
        <v>123</v>
      </c>
      <c r="E1551" s="162">
        <v>6</v>
      </c>
      <c r="F1551" s="162" t="s">
        <v>28</v>
      </c>
      <c r="G1551" s="162" t="s">
        <v>489</v>
      </c>
      <c r="H1551" s="162" t="s">
        <v>488</v>
      </c>
    </row>
    <row r="1552" spans="1:8" hidden="1" x14ac:dyDescent="0.2">
      <c r="A1552" s="162" t="s">
        <v>10222</v>
      </c>
      <c r="B1552" s="162" t="s">
        <v>10222</v>
      </c>
      <c r="C1552" s="162" t="s">
        <v>10797</v>
      </c>
      <c r="D1552" s="162" t="s">
        <v>123</v>
      </c>
      <c r="E1552" s="162">
        <v>6</v>
      </c>
      <c r="F1552" s="162" t="s">
        <v>28</v>
      </c>
      <c r="G1552" s="162" t="s">
        <v>376</v>
      </c>
      <c r="H1552" s="162" t="s">
        <v>375</v>
      </c>
    </row>
    <row r="1553" spans="1:8" hidden="1" x14ac:dyDescent="0.2">
      <c r="A1553" s="162" t="s">
        <v>4679</v>
      </c>
      <c r="B1553" s="162" t="s">
        <v>4679</v>
      </c>
      <c r="C1553" s="162" t="s">
        <v>10801</v>
      </c>
      <c r="D1553" s="162" t="s">
        <v>123</v>
      </c>
      <c r="E1553" s="162">
        <v>6</v>
      </c>
      <c r="F1553" s="162" t="s">
        <v>28</v>
      </c>
      <c r="G1553" s="162" t="s">
        <v>475</v>
      </c>
      <c r="H1553" s="162" t="s">
        <v>474</v>
      </c>
    </row>
    <row r="1554" spans="1:8" hidden="1" x14ac:dyDescent="0.2">
      <c r="A1554" s="162" t="s">
        <v>4539</v>
      </c>
      <c r="B1554" s="162" t="s">
        <v>4539</v>
      </c>
      <c r="C1554" s="162" t="s">
        <v>10802</v>
      </c>
      <c r="D1554" s="162" t="s">
        <v>123</v>
      </c>
      <c r="E1554" s="162">
        <v>6</v>
      </c>
      <c r="F1554" s="162" t="s">
        <v>28</v>
      </c>
      <c r="G1554" s="162" t="s">
        <v>475</v>
      </c>
      <c r="H1554" s="162" t="s">
        <v>474</v>
      </c>
    </row>
    <row r="1555" spans="1:8" hidden="1" x14ac:dyDescent="0.2">
      <c r="A1555" s="162" t="s">
        <v>10180</v>
      </c>
      <c r="B1555" s="162" t="s">
        <v>10180</v>
      </c>
      <c r="C1555" s="162" t="s">
        <v>10754</v>
      </c>
      <c r="D1555" s="162" t="s">
        <v>4399</v>
      </c>
      <c r="E1555" s="162">
        <v>1</v>
      </c>
      <c r="F1555" s="162" t="s">
        <v>31</v>
      </c>
      <c r="G1555" s="162" t="s">
        <v>498</v>
      </c>
      <c r="H1555" s="162" t="s">
        <v>497</v>
      </c>
    </row>
    <row r="1556" spans="1:8" hidden="1" x14ac:dyDescent="0.2">
      <c r="A1556" s="162" t="s">
        <v>10180</v>
      </c>
      <c r="B1556" s="162" t="s">
        <v>10180</v>
      </c>
      <c r="C1556" s="162" t="s">
        <v>10754</v>
      </c>
      <c r="D1556" s="162" t="s">
        <v>4399</v>
      </c>
      <c r="E1556" s="162">
        <v>2</v>
      </c>
      <c r="F1556" s="162" t="s">
        <v>34</v>
      </c>
      <c r="G1556" s="162" t="s">
        <v>462</v>
      </c>
      <c r="H1556" s="162" t="s">
        <v>461</v>
      </c>
    </row>
    <row r="1557" spans="1:8" hidden="1" x14ac:dyDescent="0.2">
      <c r="A1557" s="162" t="s">
        <v>4634</v>
      </c>
      <c r="B1557" s="162" t="s">
        <v>4634</v>
      </c>
      <c r="C1557" s="162" t="s">
        <v>10803</v>
      </c>
      <c r="D1557" s="162" t="s">
        <v>123</v>
      </c>
      <c r="E1557" s="162">
        <v>6</v>
      </c>
      <c r="F1557" s="162" t="s">
        <v>28</v>
      </c>
      <c r="G1557" s="162" t="s">
        <v>475</v>
      </c>
      <c r="H1557" s="162" t="s">
        <v>474</v>
      </c>
    </row>
    <row r="1558" spans="1:8" hidden="1" x14ac:dyDescent="0.2">
      <c r="A1558" s="162" t="s">
        <v>4568</v>
      </c>
      <c r="B1558" s="162" t="s">
        <v>4568</v>
      </c>
      <c r="C1558" s="162" t="s">
        <v>10804</v>
      </c>
      <c r="D1558" s="162" t="s">
        <v>123</v>
      </c>
      <c r="E1558" s="162">
        <v>6</v>
      </c>
      <c r="F1558" s="162" t="s">
        <v>28</v>
      </c>
      <c r="G1558" s="162" t="s">
        <v>475</v>
      </c>
      <c r="H1558" s="162" t="s">
        <v>474</v>
      </c>
    </row>
    <row r="1559" spans="1:8" hidden="1" x14ac:dyDescent="0.2">
      <c r="A1559" s="162" t="s">
        <v>4625</v>
      </c>
      <c r="B1559" s="162" t="s">
        <v>4625</v>
      </c>
      <c r="C1559" s="162" t="s">
        <v>10805</v>
      </c>
      <c r="D1559" s="162" t="s">
        <v>123</v>
      </c>
      <c r="E1559" s="162">
        <v>6</v>
      </c>
      <c r="F1559" s="162" t="s">
        <v>28</v>
      </c>
      <c r="G1559" s="162" t="s">
        <v>475</v>
      </c>
      <c r="H1559" s="162" t="s">
        <v>474</v>
      </c>
    </row>
    <row r="1560" spans="1:8" hidden="1" x14ac:dyDescent="0.2">
      <c r="A1560" s="162" t="s">
        <v>4567</v>
      </c>
      <c r="B1560" s="162" t="s">
        <v>4567</v>
      </c>
      <c r="C1560" s="162" t="s">
        <v>10806</v>
      </c>
      <c r="D1560" s="162" t="s">
        <v>123</v>
      </c>
      <c r="E1560" s="162">
        <v>6</v>
      </c>
      <c r="F1560" s="162" t="s">
        <v>28</v>
      </c>
      <c r="G1560" s="162" t="s">
        <v>475</v>
      </c>
      <c r="H1560" s="162" t="s">
        <v>474</v>
      </c>
    </row>
    <row r="1561" spans="1:8" hidden="1" x14ac:dyDescent="0.2">
      <c r="A1561" s="162" t="s">
        <v>10181</v>
      </c>
      <c r="B1561" s="162" t="s">
        <v>10181</v>
      </c>
      <c r="C1561" s="162" t="s">
        <v>10755</v>
      </c>
      <c r="D1561" s="162" t="s">
        <v>4399</v>
      </c>
      <c r="E1561" s="162">
        <v>1</v>
      </c>
      <c r="F1561" s="162" t="s">
        <v>31</v>
      </c>
      <c r="G1561" s="162" t="s">
        <v>498</v>
      </c>
      <c r="H1561" s="162" t="s">
        <v>497</v>
      </c>
    </row>
    <row r="1562" spans="1:8" hidden="1" x14ac:dyDescent="0.2">
      <c r="A1562" s="162" t="s">
        <v>10181</v>
      </c>
      <c r="B1562" s="162" t="s">
        <v>10181</v>
      </c>
      <c r="C1562" s="162" t="s">
        <v>10755</v>
      </c>
      <c r="D1562" s="162" t="s">
        <v>4399</v>
      </c>
      <c r="E1562" s="162">
        <v>2</v>
      </c>
      <c r="F1562" s="162" t="s">
        <v>34</v>
      </c>
      <c r="G1562" s="162" t="s">
        <v>462</v>
      </c>
      <c r="H1562" s="162" t="s">
        <v>461</v>
      </c>
    </row>
    <row r="1563" spans="1:8" hidden="1" x14ac:dyDescent="0.2">
      <c r="A1563" s="162" t="s">
        <v>4623</v>
      </c>
      <c r="B1563" s="162" t="s">
        <v>4623</v>
      </c>
      <c r="C1563" s="162" t="s">
        <v>10807</v>
      </c>
      <c r="D1563" s="162" t="s">
        <v>123</v>
      </c>
      <c r="E1563" s="162">
        <v>6</v>
      </c>
      <c r="F1563" s="162" t="s">
        <v>28</v>
      </c>
      <c r="G1563" s="162" t="s">
        <v>475</v>
      </c>
      <c r="H1563" s="162" t="s">
        <v>474</v>
      </c>
    </row>
    <row r="1564" spans="1:8" hidden="1" x14ac:dyDescent="0.2">
      <c r="A1564" s="162" t="s">
        <v>4537</v>
      </c>
      <c r="B1564" s="162" t="s">
        <v>4537</v>
      </c>
      <c r="C1564" s="162" t="s">
        <v>10809</v>
      </c>
      <c r="D1564" s="162" t="s">
        <v>123</v>
      </c>
      <c r="E1564" s="162">
        <v>6</v>
      </c>
      <c r="F1564" s="162" t="s">
        <v>28</v>
      </c>
      <c r="G1564" s="162" t="s">
        <v>475</v>
      </c>
      <c r="H1564" s="162" t="s">
        <v>474</v>
      </c>
    </row>
    <row r="1565" spans="1:8" hidden="1" x14ac:dyDescent="0.2">
      <c r="A1565" s="162" t="s">
        <v>4597</v>
      </c>
      <c r="B1565" s="162" t="s">
        <v>4597</v>
      </c>
      <c r="C1565" s="162" t="s">
        <v>10810</v>
      </c>
      <c r="D1565" s="162" t="s">
        <v>123</v>
      </c>
      <c r="E1565" s="162">
        <v>6</v>
      </c>
      <c r="F1565" s="162" t="s">
        <v>28</v>
      </c>
      <c r="G1565" s="162" t="s">
        <v>475</v>
      </c>
      <c r="H1565" s="162" t="s">
        <v>474</v>
      </c>
    </row>
    <row r="1566" spans="1:8" hidden="1" x14ac:dyDescent="0.2">
      <c r="A1566" s="162" t="s">
        <v>10175</v>
      </c>
      <c r="B1566" s="162" t="s">
        <v>10175</v>
      </c>
      <c r="C1566" s="228" t="s">
        <v>10749</v>
      </c>
      <c r="D1566" s="162" t="s">
        <v>90</v>
      </c>
      <c r="E1566" s="162">
        <v>7</v>
      </c>
      <c r="F1566" s="162" t="s">
        <v>38</v>
      </c>
      <c r="G1566" s="162" t="s">
        <v>139</v>
      </c>
      <c r="H1566" s="162" t="s">
        <v>138</v>
      </c>
    </row>
    <row r="1567" spans="1:8" hidden="1" x14ac:dyDescent="0.2">
      <c r="A1567" s="162" t="s">
        <v>10233</v>
      </c>
      <c r="B1567" s="162" t="s">
        <v>10233</v>
      </c>
      <c r="C1567" s="162" t="s">
        <v>10821</v>
      </c>
      <c r="D1567" s="162" t="s">
        <v>123</v>
      </c>
      <c r="E1567" s="162">
        <v>6</v>
      </c>
      <c r="F1567" s="162" t="s">
        <v>28</v>
      </c>
      <c r="G1567" s="162" t="s">
        <v>362</v>
      </c>
      <c r="H1567" s="162" t="s">
        <v>361</v>
      </c>
    </row>
    <row r="1568" spans="1:8" hidden="1" x14ac:dyDescent="0.2">
      <c r="A1568" s="162" t="s">
        <v>10249</v>
      </c>
      <c r="B1568" s="162" t="s">
        <v>10249</v>
      </c>
      <c r="C1568" s="162" t="s">
        <v>10840</v>
      </c>
      <c r="D1568" s="162" t="s">
        <v>123</v>
      </c>
      <c r="E1568" s="162">
        <v>6</v>
      </c>
      <c r="F1568" s="162" t="s">
        <v>28</v>
      </c>
      <c r="G1568" s="162" t="s">
        <v>362</v>
      </c>
      <c r="H1568" s="162" t="s">
        <v>361</v>
      </c>
    </row>
    <row r="1569" spans="1:8" hidden="1" x14ac:dyDescent="0.2">
      <c r="A1569" s="162" t="s">
        <v>10279</v>
      </c>
      <c r="B1569" s="162" t="s">
        <v>10279</v>
      </c>
      <c r="C1569" s="162" t="s">
        <v>10874</v>
      </c>
      <c r="D1569" s="162" t="s">
        <v>123</v>
      </c>
      <c r="E1569" s="162">
        <v>6</v>
      </c>
      <c r="F1569" s="162" t="s">
        <v>28</v>
      </c>
    </row>
    <row r="1570" spans="1:8" hidden="1" x14ac:dyDescent="0.2">
      <c r="A1570" s="162" t="s">
        <v>10182</v>
      </c>
      <c r="B1570" s="162" t="s">
        <v>10182</v>
      </c>
      <c r="C1570" s="162" t="s">
        <v>10756</v>
      </c>
      <c r="D1570" s="162" t="s">
        <v>37</v>
      </c>
      <c r="E1570" s="162">
        <v>2</v>
      </c>
      <c r="F1570" s="162" t="s">
        <v>34</v>
      </c>
      <c r="G1570" s="162" t="s">
        <v>36</v>
      </c>
      <c r="H1570" s="162" t="s">
        <v>35</v>
      </c>
    </row>
    <row r="1571" spans="1:8" hidden="1" x14ac:dyDescent="0.2">
      <c r="A1571" s="162" t="s">
        <v>9978</v>
      </c>
      <c r="B1571" s="162" t="s">
        <v>9978</v>
      </c>
      <c r="C1571" s="162" t="s">
        <v>10405</v>
      </c>
      <c r="D1571" s="162" t="s">
        <v>123</v>
      </c>
      <c r="E1571" s="162">
        <v>8</v>
      </c>
      <c r="F1571" s="162" t="s">
        <v>41</v>
      </c>
      <c r="G1571" s="162" t="s">
        <v>730</v>
      </c>
      <c r="H1571" s="162" t="s">
        <v>729</v>
      </c>
    </row>
    <row r="1572" spans="1:8" hidden="1" x14ac:dyDescent="0.2">
      <c r="A1572" s="162" t="s">
        <v>10027</v>
      </c>
      <c r="B1572" s="162" t="s">
        <v>10027</v>
      </c>
      <c r="C1572" s="162" t="s">
        <v>10513</v>
      </c>
      <c r="D1572" s="162" t="s">
        <v>123</v>
      </c>
      <c r="E1572" s="162">
        <v>8</v>
      </c>
      <c r="F1572" s="162" t="s">
        <v>41</v>
      </c>
      <c r="G1572" s="162" t="s">
        <v>730</v>
      </c>
      <c r="H1572" s="162" t="s">
        <v>729</v>
      </c>
    </row>
    <row r="1573" spans="1:8" hidden="1" x14ac:dyDescent="0.2">
      <c r="A1573" s="162" t="s">
        <v>4514</v>
      </c>
      <c r="B1573" s="162" t="s">
        <v>4514</v>
      </c>
      <c r="C1573" s="162" t="s">
        <v>10517</v>
      </c>
      <c r="D1573" s="162" t="s">
        <v>123</v>
      </c>
      <c r="E1573" s="162">
        <v>8</v>
      </c>
      <c r="F1573" s="162" t="s">
        <v>41</v>
      </c>
      <c r="G1573" s="162" t="s">
        <v>810</v>
      </c>
      <c r="H1573" s="162" t="s">
        <v>809</v>
      </c>
    </row>
    <row r="1574" spans="1:8" hidden="1" x14ac:dyDescent="0.2">
      <c r="A1574" s="162" t="s">
        <v>10031</v>
      </c>
      <c r="B1574" s="162" t="s">
        <v>10031</v>
      </c>
      <c r="C1574" s="162" t="s">
        <v>10518</v>
      </c>
      <c r="D1574" s="162" t="s">
        <v>123</v>
      </c>
      <c r="E1574" s="162">
        <v>8</v>
      </c>
      <c r="F1574" s="162" t="s">
        <v>41</v>
      </c>
      <c r="G1574" s="162" t="s">
        <v>730</v>
      </c>
      <c r="H1574" s="162" t="s">
        <v>729</v>
      </c>
    </row>
    <row r="1575" spans="1:8" hidden="1" x14ac:dyDescent="0.2">
      <c r="A1575" s="162" t="s">
        <v>10184</v>
      </c>
      <c r="B1575" s="162" t="s">
        <v>10184</v>
      </c>
      <c r="C1575" s="162" t="s">
        <v>10758</v>
      </c>
      <c r="D1575" s="162" t="s">
        <v>463</v>
      </c>
      <c r="E1575" s="162">
        <v>2</v>
      </c>
      <c r="F1575" s="162" t="s">
        <v>34</v>
      </c>
      <c r="G1575" s="162" t="s">
        <v>462</v>
      </c>
      <c r="H1575" s="162" t="s">
        <v>461</v>
      </c>
    </row>
    <row r="1576" spans="1:8" hidden="1" x14ac:dyDescent="0.2">
      <c r="A1576" s="162" t="s">
        <v>10032</v>
      </c>
      <c r="B1576" s="162" t="s">
        <v>10032</v>
      </c>
      <c r="C1576" s="162" t="s">
        <v>10519</v>
      </c>
      <c r="D1576" s="162" t="s">
        <v>123</v>
      </c>
      <c r="E1576" s="162">
        <v>8</v>
      </c>
      <c r="F1576" s="162" t="s">
        <v>41</v>
      </c>
      <c r="G1576" s="162" t="s">
        <v>730</v>
      </c>
      <c r="H1576" s="162" t="s">
        <v>729</v>
      </c>
    </row>
    <row r="1577" spans="1:8" hidden="1" x14ac:dyDescent="0.2">
      <c r="A1577" s="162" t="s">
        <v>10042</v>
      </c>
      <c r="B1577" s="162" t="s">
        <v>10042</v>
      </c>
      <c r="C1577" s="162" t="s">
        <v>10531</v>
      </c>
      <c r="D1577" s="162" t="s">
        <v>123</v>
      </c>
      <c r="E1577" s="162">
        <v>8</v>
      </c>
      <c r="F1577" s="162" t="s">
        <v>41</v>
      </c>
      <c r="G1577" s="162" t="s">
        <v>810</v>
      </c>
      <c r="H1577" s="162" t="s">
        <v>809</v>
      </c>
    </row>
    <row r="1578" spans="1:8" hidden="1" x14ac:dyDescent="0.2">
      <c r="A1578" s="162" t="s">
        <v>10043</v>
      </c>
      <c r="B1578" s="162" t="s">
        <v>10043</v>
      </c>
      <c r="C1578" s="162" t="s">
        <v>10532</v>
      </c>
      <c r="D1578" s="162" t="s">
        <v>123</v>
      </c>
      <c r="E1578" s="162">
        <v>8</v>
      </c>
      <c r="F1578" s="162" t="s">
        <v>41</v>
      </c>
      <c r="G1578" s="162" t="s">
        <v>810</v>
      </c>
      <c r="H1578" s="162" t="s">
        <v>809</v>
      </c>
    </row>
    <row r="1579" spans="1:8" hidden="1" x14ac:dyDescent="0.2">
      <c r="A1579" s="162" t="s">
        <v>10176</v>
      </c>
      <c r="B1579" s="162" t="s">
        <v>10176</v>
      </c>
      <c r="C1579" s="228" t="s">
        <v>10750</v>
      </c>
      <c r="D1579" s="162" t="s">
        <v>90</v>
      </c>
      <c r="E1579" s="162">
        <v>7</v>
      </c>
      <c r="F1579" s="162" t="s">
        <v>38</v>
      </c>
      <c r="G1579" s="162" t="s">
        <v>139</v>
      </c>
      <c r="H1579" s="162" t="s">
        <v>138</v>
      </c>
    </row>
    <row r="1580" spans="1:8" hidden="1" x14ac:dyDescent="0.2">
      <c r="A1580" s="162" t="s">
        <v>10044</v>
      </c>
      <c r="B1580" s="162" t="s">
        <v>10044</v>
      </c>
      <c r="C1580" s="162" t="s">
        <v>10533</v>
      </c>
      <c r="D1580" s="162" t="s">
        <v>123</v>
      </c>
      <c r="E1580" s="162">
        <v>8</v>
      </c>
      <c r="F1580" s="162" t="s">
        <v>41</v>
      </c>
      <c r="G1580" s="162" t="s">
        <v>810</v>
      </c>
      <c r="H1580" s="162" t="s">
        <v>809</v>
      </c>
    </row>
    <row r="1581" spans="1:8" hidden="1" x14ac:dyDescent="0.2">
      <c r="A1581" s="162" t="s">
        <v>10045</v>
      </c>
      <c r="B1581" s="162" t="s">
        <v>10045</v>
      </c>
      <c r="C1581" s="162" t="s">
        <v>10534</v>
      </c>
      <c r="D1581" s="162" t="s">
        <v>123</v>
      </c>
      <c r="E1581" s="162">
        <v>8</v>
      </c>
      <c r="F1581" s="162" t="s">
        <v>41</v>
      </c>
      <c r="G1581" s="162" t="s">
        <v>810</v>
      </c>
      <c r="H1581" s="162" t="s">
        <v>809</v>
      </c>
    </row>
    <row r="1582" spans="1:8" hidden="1" x14ac:dyDescent="0.2">
      <c r="A1582" s="162" t="s">
        <v>10046</v>
      </c>
      <c r="B1582" s="162" t="s">
        <v>10046</v>
      </c>
      <c r="C1582" s="162" t="s">
        <v>10535</v>
      </c>
      <c r="D1582" s="162" t="s">
        <v>123</v>
      </c>
      <c r="E1582" s="162">
        <v>8</v>
      </c>
      <c r="F1582" s="162" t="s">
        <v>41</v>
      </c>
      <c r="G1582" s="162" t="s">
        <v>810</v>
      </c>
      <c r="H1582" s="162" t="s">
        <v>809</v>
      </c>
    </row>
    <row r="1583" spans="1:8" hidden="1" x14ac:dyDescent="0.2">
      <c r="A1583" s="162" t="s">
        <v>10047</v>
      </c>
      <c r="B1583" s="162" t="s">
        <v>10047</v>
      </c>
      <c r="C1583" s="162" t="s">
        <v>10536</v>
      </c>
      <c r="D1583" s="162" t="s">
        <v>123</v>
      </c>
      <c r="E1583" s="162">
        <v>8</v>
      </c>
      <c r="F1583" s="162" t="s">
        <v>41</v>
      </c>
      <c r="G1583" s="162" t="s">
        <v>810</v>
      </c>
      <c r="H1583" s="162" t="s">
        <v>809</v>
      </c>
    </row>
    <row r="1584" spans="1:8" hidden="1" x14ac:dyDescent="0.2">
      <c r="A1584" s="162" t="s">
        <v>10048</v>
      </c>
      <c r="B1584" s="162" t="s">
        <v>10048</v>
      </c>
      <c r="C1584" s="162" t="s">
        <v>10537</v>
      </c>
      <c r="D1584" s="162" t="s">
        <v>11167</v>
      </c>
      <c r="E1584" s="162">
        <v>8</v>
      </c>
      <c r="F1584" s="162" t="s">
        <v>41</v>
      </c>
    </row>
    <row r="1585" spans="1:8" hidden="1" x14ac:dyDescent="0.2">
      <c r="A1585" s="162" t="s">
        <v>10177</v>
      </c>
      <c r="B1585" s="162" t="s">
        <v>10177</v>
      </c>
      <c r="C1585" s="162" t="s">
        <v>10751</v>
      </c>
      <c r="D1585" s="162" t="s">
        <v>90</v>
      </c>
      <c r="E1585" s="162">
        <v>7</v>
      </c>
      <c r="F1585" s="162" t="s">
        <v>38</v>
      </c>
      <c r="G1585" s="162" t="s">
        <v>494</v>
      </c>
      <c r="H1585" s="162" t="s">
        <v>493</v>
      </c>
    </row>
    <row r="1586" spans="1:8" hidden="1" x14ac:dyDescent="0.2">
      <c r="A1586" s="162" t="s">
        <v>10049</v>
      </c>
      <c r="B1586" s="162" t="s">
        <v>10049</v>
      </c>
      <c r="C1586" s="162" t="s">
        <v>10538</v>
      </c>
      <c r="D1586" s="162" t="s">
        <v>11167</v>
      </c>
      <c r="E1586" s="162">
        <v>8</v>
      </c>
      <c r="F1586" s="162" t="s">
        <v>41</v>
      </c>
      <c r="H1586" s="162" t="s">
        <v>736</v>
      </c>
    </row>
    <row r="1587" spans="1:8" hidden="1" x14ac:dyDescent="0.2">
      <c r="A1587" s="162" t="s">
        <v>10051</v>
      </c>
      <c r="B1587" s="162" t="s">
        <v>10051</v>
      </c>
      <c r="C1587" s="162" t="s">
        <v>10540</v>
      </c>
      <c r="D1587" s="162" t="s">
        <v>123</v>
      </c>
      <c r="E1587" s="162">
        <v>8</v>
      </c>
      <c r="F1587" s="162" t="s">
        <v>41</v>
      </c>
      <c r="G1587" s="162" t="s">
        <v>810</v>
      </c>
      <c r="H1587" s="162" t="s">
        <v>809</v>
      </c>
    </row>
    <row r="1588" spans="1:8" hidden="1" x14ac:dyDescent="0.2">
      <c r="A1588" s="162" t="s">
        <v>4617</v>
      </c>
      <c r="B1588" s="162" t="s">
        <v>4617</v>
      </c>
      <c r="C1588" s="162" t="s">
        <v>10658</v>
      </c>
      <c r="D1588" s="162" t="s">
        <v>123</v>
      </c>
      <c r="E1588" s="162">
        <v>8</v>
      </c>
      <c r="F1588" s="162" t="s">
        <v>41</v>
      </c>
      <c r="G1588" s="162" t="s">
        <v>175</v>
      </c>
      <c r="H1588" s="162" t="s">
        <v>174</v>
      </c>
    </row>
    <row r="1589" spans="1:8" hidden="1" x14ac:dyDescent="0.2">
      <c r="A1589" s="162" t="s">
        <v>10126</v>
      </c>
      <c r="B1589" s="162" t="s">
        <v>10126</v>
      </c>
      <c r="C1589" s="162" t="s">
        <v>10689</v>
      </c>
      <c r="D1589" s="162" t="s">
        <v>123</v>
      </c>
      <c r="E1589" s="162">
        <v>8</v>
      </c>
      <c r="F1589" s="162" t="s">
        <v>41</v>
      </c>
      <c r="G1589" s="162" t="s">
        <v>175</v>
      </c>
      <c r="H1589" s="162" t="s">
        <v>174</v>
      </c>
    </row>
    <row r="1590" spans="1:8" hidden="1" x14ac:dyDescent="0.2">
      <c r="A1590" s="162" t="s">
        <v>10187</v>
      </c>
      <c r="B1590" s="162" t="s">
        <v>10187</v>
      </c>
      <c r="C1590" s="162" t="s">
        <v>10761</v>
      </c>
      <c r="D1590" s="162" t="s">
        <v>4399</v>
      </c>
      <c r="E1590" s="162">
        <v>1</v>
      </c>
      <c r="F1590" s="162" t="s">
        <v>31</v>
      </c>
      <c r="G1590" s="162" t="s">
        <v>498</v>
      </c>
      <c r="H1590" s="162" t="s">
        <v>497</v>
      </c>
    </row>
    <row r="1591" spans="1:8" hidden="1" x14ac:dyDescent="0.2">
      <c r="A1591" s="162" t="s">
        <v>10187</v>
      </c>
      <c r="B1591" s="162" t="s">
        <v>10187</v>
      </c>
      <c r="C1591" s="162" t="s">
        <v>10761</v>
      </c>
      <c r="D1591" s="162" t="s">
        <v>4399</v>
      </c>
      <c r="E1591" s="162">
        <v>2</v>
      </c>
      <c r="F1591" s="162" t="s">
        <v>34</v>
      </c>
      <c r="G1591" s="162" t="s">
        <v>462</v>
      </c>
      <c r="H1591" s="162" t="s">
        <v>461</v>
      </c>
    </row>
    <row r="1592" spans="1:8" hidden="1" x14ac:dyDescent="0.2">
      <c r="A1592" s="162" t="s">
        <v>10127</v>
      </c>
      <c r="B1592" s="162" t="s">
        <v>10127</v>
      </c>
      <c r="C1592" s="162" t="s">
        <v>10690</v>
      </c>
      <c r="D1592" s="162" t="s">
        <v>123</v>
      </c>
      <c r="E1592" s="162">
        <v>8</v>
      </c>
      <c r="F1592" s="162" t="s">
        <v>41</v>
      </c>
      <c r="G1592" s="162" t="s">
        <v>175</v>
      </c>
      <c r="H1592" s="162" t="s">
        <v>174</v>
      </c>
    </row>
    <row r="1593" spans="1:8" hidden="1" x14ac:dyDescent="0.2">
      <c r="A1593" s="162" t="s">
        <v>10128</v>
      </c>
      <c r="B1593" s="162" t="s">
        <v>10128</v>
      </c>
      <c r="C1593" s="162" t="s">
        <v>10691</v>
      </c>
      <c r="D1593" s="162" t="s">
        <v>123</v>
      </c>
      <c r="E1593" s="162">
        <v>8</v>
      </c>
      <c r="F1593" s="162" t="s">
        <v>41</v>
      </c>
      <c r="G1593" s="162" t="s">
        <v>175</v>
      </c>
      <c r="H1593" s="162" t="s">
        <v>174</v>
      </c>
    </row>
    <row r="1594" spans="1:8" hidden="1" x14ac:dyDescent="0.2">
      <c r="A1594" s="162" t="s">
        <v>10130</v>
      </c>
      <c r="B1594" s="162" t="s">
        <v>10130</v>
      </c>
      <c r="C1594" s="162" t="s">
        <v>10693</v>
      </c>
      <c r="D1594" s="162" t="s">
        <v>123</v>
      </c>
      <c r="E1594" s="162">
        <v>8</v>
      </c>
      <c r="F1594" s="162" t="s">
        <v>41</v>
      </c>
      <c r="G1594" s="162" t="s">
        <v>175</v>
      </c>
      <c r="H1594" s="162" t="s">
        <v>174</v>
      </c>
    </row>
    <row r="1595" spans="1:8" hidden="1" x14ac:dyDescent="0.2">
      <c r="A1595" s="162" t="s">
        <v>10178</v>
      </c>
      <c r="B1595" s="162" t="s">
        <v>10178</v>
      </c>
      <c r="C1595" s="162" t="s">
        <v>10752</v>
      </c>
      <c r="D1595" s="162" t="s">
        <v>90</v>
      </c>
      <c r="E1595" s="162">
        <v>7</v>
      </c>
      <c r="F1595" s="162" t="s">
        <v>38</v>
      </c>
      <c r="G1595" s="162" t="s">
        <v>494</v>
      </c>
      <c r="H1595" s="162" t="s">
        <v>493</v>
      </c>
    </row>
    <row r="1596" spans="1:8" hidden="1" x14ac:dyDescent="0.2">
      <c r="A1596" s="162" t="s">
        <v>10131</v>
      </c>
      <c r="B1596" s="162" t="s">
        <v>10131</v>
      </c>
      <c r="C1596" s="162" t="s">
        <v>10695</v>
      </c>
      <c r="D1596" s="162" t="s">
        <v>123</v>
      </c>
      <c r="E1596" s="162">
        <v>8</v>
      </c>
      <c r="F1596" s="162" t="s">
        <v>41</v>
      </c>
      <c r="G1596" s="162" t="s">
        <v>175</v>
      </c>
      <c r="H1596" s="162" t="s">
        <v>174</v>
      </c>
    </row>
    <row r="1597" spans="1:8" hidden="1" x14ac:dyDescent="0.2">
      <c r="A1597" s="162" t="s">
        <v>10137</v>
      </c>
      <c r="B1597" s="162" t="s">
        <v>10137</v>
      </c>
      <c r="C1597" s="162" t="s">
        <v>10702</v>
      </c>
      <c r="D1597" s="162" t="s">
        <v>123</v>
      </c>
      <c r="E1597" s="162">
        <v>8</v>
      </c>
      <c r="F1597" s="162" t="s">
        <v>41</v>
      </c>
      <c r="G1597" s="162" t="s">
        <v>506</v>
      </c>
      <c r="H1597" s="162" t="s">
        <v>505</v>
      </c>
    </row>
    <row r="1598" spans="1:8" hidden="1" x14ac:dyDescent="0.2">
      <c r="A1598" s="162" t="s">
        <v>10138</v>
      </c>
      <c r="B1598" s="162" t="s">
        <v>10138</v>
      </c>
      <c r="C1598" s="162" t="s">
        <v>10703</v>
      </c>
      <c r="D1598" s="162" t="s">
        <v>123</v>
      </c>
      <c r="E1598" s="162">
        <v>8</v>
      </c>
      <c r="F1598" s="162" t="s">
        <v>41</v>
      </c>
      <c r="G1598" s="162" t="s">
        <v>506</v>
      </c>
      <c r="H1598" s="162" t="s">
        <v>505</v>
      </c>
    </row>
    <row r="1599" spans="1:8" hidden="1" x14ac:dyDescent="0.2">
      <c r="A1599" s="162" t="s">
        <v>4533</v>
      </c>
      <c r="B1599" s="162" t="s">
        <v>4533</v>
      </c>
      <c r="C1599" s="162" t="s">
        <v>10710</v>
      </c>
      <c r="D1599" s="162" t="s">
        <v>123</v>
      </c>
      <c r="E1599" s="162">
        <v>8</v>
      </c>
      <c r="F1599" s="162" t="s">
        <v>41</v>
      </c>
      <c r="G1599" s="162" t="s">
        <v>175</v>
      </c>
      <c r="H1599" s="162" t="s">
        <v>174</v>
      </c>
    </row>
    <row r="1600" spans="1:8" hidden="1" x14ac:dyDescent="0.2">
      <c r="A1600" s="162" t="s">
        <v>10188</v>
      </c>
      <c r="B1600" s="162" t="s">
        <v>10188</v>
      </c>
      <c r="C1600" s="162" t="s">
        <v>10762</v>
      </c>
      <c r="D1600" s="162" t="s">
        <v>463</v>
      </c>
      <c r="E1600" s="162">
        <v>2</v>
      </c>
      <c r="F1600" s="162" t="s">
        <v>34</v>
      </c>
      <c r="G1600" s="162" t="s">
        <v>462</v>
      </c>
      <c r="H1600" s="162" t="s">
        <v>461</v>
      </c>
    </row>
    <row r="1601" spans="1:8" hidden="1" x14ac:dyDescent="0.2">
      <c r="A1601" s="162" t="s">
        <v>10152</v>
      </c>
      <c r="B1601" s="162" t="s">
        <v>10152</v>
      </c>
      <c r="C1601" s="162" t="s">
        <v>10721</v>
      </c>
      <c r="D1601" s="162" t="s">
        <v>123</v>
      </c>
      <c r="E1601" s="162">
        <v>8</v>
      </c>
      <c r="F1601" s="162" t="s">
        <v>41</v>
      </c>
      <c r="G1601" s="162" t="s">
        <v>506</v>
      </c>
      <c r="H1601" s="162" t="s">
        <v>505</v>
      </c>
    </row>
    <row r="1602" spans="1:8" hidden="1" x14ac:dyDescent="0.2">
      <c r="A1602" s="162" t="s">
        <v>10155</v>
      </c>
      <c r="B1602" s="162" t="s">
        <v>10155</v>
      </c>
      <c r="C1602" s="162" t="s">
        <v>10724</v>
      </c>
      <c r="D1602" s="162" t="s">
        <v>123</v>
      </c>
      <c r="E1602" s="162">
        <v>8</v>
      </c>
      <c r="F1602" s="162" t="s">
        <v>41</v>
      </c>
      <c r="G1602" s="162" t="s">
        <v>175</v>
      </c>
      <c r="H1602" s="162" t="s">
        <v>174</v>
      </c>
    </row>
    <row r="1603" spans="1:8" hidden="1" x14ac:dyDescent="0.2">
      <c r="A1603" s="162" t="s">
        <v>10165</v>
      </c>
      <c r="B1603" s="162" t="s">
        <v>10165</v>
      </c>
      <c r="C1603" s="162" t="s">
        <v>10736</v>
      </c>
      <c r="D1603" s="162" t="s">
        <v>123</v>
      </c>
      <c r="E1603" s="162">
        <v>8</v>
      </c>
      <c r="F1603" s="162" t="s">
        <v>41</v>
      </c>
      <c r="G1603" s="162" t="s">
        <v>1631</v>
      </c>
      <c r="H1603" s="162" t="s">
        <v>1630</v>
      </c>
    </row>
    <row r="1604" spans="1:8" hidden="1" x14ac:dyDescent="0.2">
      <c r="A1604" s="162" t="s">
        <v>10181</v>
      </c>
      <c r="B1604" s="162" t="s">
        <v>10181</v>
      </c>
      <c r="C1604" s="162" t="s">
        <v>10755</v>
      </c>
      <c r="D1604" s="162" t="s">
        <v>90</v>
      </c>
      <c r="E1604" s="162">
        <v>7</v>
      </c>
      <c r="F1604" s="162" t="s">
        <v>38</v>
      </c>
      <c r="G1604" s="162" t="s">
        <v>494</v>
      </c>
      <c r="H1604" s="162" t="s">
        <v>493</v>
      </c>
    </row>
    <row r="1605" spans="1:8" hidden="1" x14ac:dyDescent="0.2">
      <c r="A1605" s="162" t="s">
        <v>10177</v>
      </c>
      <c r="B1605" s="162" t="s">
        <v>10177</v>
      </c>
      <c r="C1605" s="162" t="s">
        <v>10751</v>
      </c>
      <c r="D1605" s="162" t="s">
        <v>123</v>
      </c>
      <c r="E1605" s="162">
        <v>8</v>
      </c>
      <c r="F1605" s="162" t="s">
        <v>41</v>
      </c>
      <c r="G1605" s="162" t="s">
        <v>506</v>
      </c>
      <c r="H1605" s="162" t="s">
        <v>505</v>
      </c>
    </row>
    <row r="1606" spans="1:8" hidden="1" x14ac:dyDescent="0.2">
      <c r="A1606" s="162" t="s">
        <v>10178</v>
      </c>
      <c r="B1606" s="162" t="s">
        <v>10178</v>
      </c>
      <c r="C1606" s="162" t="s">
        <v>10752</v>
      </c>
      <c r="D1606" s="162" t="s">
        <v>123</v>
      </c>
      <c r="E1606" s="162">
        <v>8</v>
      </c>
      <c r="F1606" s="162" t="s">
        <v>41</v>
      </c>
      <c r="G1606" s="162" t="s">
        <v>506</v>
      </c>
      <c r="H1606" s="162" t="s">
        <v>505</v>
      </c>
    </row>
    <row r="1607" spans="1:8" hidden="1" x14ac:dyDescent="0.2">
      <c r="A1607" s="162" t="s">
        <v>10181</v>
      </c>
      <c r="B1607" s="162" t="s">
        <v>10181</v>
      </c>
      <c r="C1607" s="162" t="s">
        <v>10755</v>
      </c>
      <c r="D1607" s="162" t="s">
        <v>123</v>
      </c>
      <c r="E1607" s="162">
        <v>8</v>
      </c>
      <c r="F1607" s="162" t="s">
        <v>41</v>
      </c>
      <c r="G1607" s="162" t="s">
        <v>506</v>
      </c>
      <c r="H1607" s="162" t="s">
        <v>505</v>
      </c>
    </row>
    <row r="1608" spans="1:8" hidden="1" x14ac:dyDescent="0.2">
      <c r="A1608" s="162" t="s">
        <v>10144</v>
      </c>
      <c r="B1608" s="162" t="s">
        <v>10144</v>
      </c>
      <c r="C1608" s="162" t="s">
        <v>10711</v>
      </c>
      <c r="D1608" s="162" t="s">
        <v>27</v>
      </c>
      <c r="E1608" s="162">
        <v>5</v>
      </c>
      <c r="F1608" s="162" t="s">
        <v>22</v>
      </c>
      <c r="G1608" s="162" t="s">
        <v>169</v>
      </c>
      <c r="H1608" s="162" t="s">
        <v>168</v>
      </c>
    </row>
    <row r="1609" spans="1:8" hidden="1" x14ac:dyDescent="0.2">
      <c r="A1609" s="162" t="s">
        <v>10145</v>
      </c>
      <c r="B1609" s="162" t="s">
        <v>10145</v>
      </c>
      <c r="C1609" s="162" t="s">
        <v>10712</v>
      </c>
      <c r="D1609" s="162" t="s">
        <v>27</v>
      </c>
      <c r="E1609" s="162">
        <v>5</v>
      </c>
      <c r="F1609" s="162" t="s">
        <v>22</v>
      </c>
      <c r="G1609" s="162" t="s">
        <v>529</v>
      </c>
      <c r="H1609" s="162" t="s">
        <v>528</v>
      </c>
    </row>
    <row r="1610" spans="1:8" hidden="1" x14ac:dyDescent="0.2">
      <c r="A1610" s="162" t="s">
        <v>10146</v>
      </c>
      <c r="B1610" s="162" t="s">
        <v>10146</v>
      </c>
      <c r="C1610" s="162" t="s">
        <v>10713</v>
      </c>
      <c r="D1610" s="162" t="s">
        <v>27</v>
      </c>
      <c r="E1610" s="162">
        <v>5</v>
      </c>
      <c r="F1610" s="162" t="s">
        <v>22</v>
      </c>
      <c r="G1610" s="162" t="s">
        <v>529</v>
      </c>
      <c r="H1610" s="162" t="s">
        <v>528</v>
      </c>
    </row>
    <row r="1611" spans="1:8" hidden="1" x14ac:dyDescent="0.2">
      <c r="A1611" s="162" t="s">
        <v>10183</v>
      </c>
      <c r="B1611" s="162" t="s">
        <v>10183</v>
      </c>
      <c r="C1611" s="162" t="s">
        <v>10757</v>
      </c>
      <c r="D1611" s="162" t="s">
        <v>123</v>
      </c>
      <c r="E1611" s="162">
        <v>8</v>
      </c>
      <c r="F1611" s="162" t="s">
        <v>41</v>
      </c>
      <c r="G1611" s="162" t="s">
        <v>1631</v>
      </c>
      <c r="H1611" s="162" t="s">
        <v>1630</v>
      </c>
    </row>
    <row r="1612" spans="1:8" hidden="1" x14ac:dyDescent="0.2">
      <c r="A1612" s="162" t="s">
        <v>10190</v>
      </c>
      <c r="B1612" s="162" t="s">
        <v>10190</v>
      </c>
      <c r="C1612" s="162" t="s">
        <v>10764</v>
      </c>
      <c r="D1612" s="162" t="s">
        <v>463</v>
      </c>
      <c r="E1612" s="162">
        <v>2</v>
      </c>
      <c r="F1612" s="162" t="s">
        <v>34</v>
      </c>
      <c r="G1612" s="162" t="s">
        <v>462</v>
      </c>
      <c r="H1612" s="162" t="s">
        <v>461</v>
      </c>
    </row>
    <row r="1613" spans="1:8" hidden="1" x14ac:dyDescent="0.2">
      <c r="A1613" s="162" t="s">
        <v>10184</v>
      </c>
      <c r="B1613" s="162" t="s">
        <v>10184</v>
      </c>
      <c r="C1613" s="162" t="s">
        <v>10758</v>
      </c>
      <c r="D1613" s="162" t="s">
        <v>123</v>
      </c>
      <c r="E1613" s="162">
        <v>8</v>
      </c>
      <c r="F1613" s="162" t="s">
        <v>41</v>
      </c>
      <c r="G1613" s="162" t="s">
        <v>506</v>
      </c>
      <c r="H1613" s="162" t="s">
        <v>505</v>
      </c>
    </row>
    <row r="1614" spans="1:8" hidden="1" x14ac:dyDescent="0.2">
      <c r="A1614" s="162" t="s">
        <v>10186</v>
      </c>
      <c r="B1614" s="162" t="s">
        <v>10186</v>
      </c>
      <c r="C1614" s="162" t="s">
        <v>10760</v>
      </c>
      <c r="D1614" s="162" t="s">
        <v>123</v>
      </c>
      <c r="E1614" s="162">
        <v>8</v>
      </c>
      <c r="F1614" s="162" t="s">
        <v>41</v>
      </c>
      <c r="G1614" s="162" t="s">
        <v>506</v>
      </c>
      <c r="H1614" s="162" t="s">
        <v>505</v>
      </c>
    </row>
    <row r="1615" spans="1:8" hidden="1" x14ac:dyDescent="0.2">
      <c r="A1615" s="162" t="s">
        <v>10187</v>
      </c>
      <c r="B1615" s="162" t="s">
        <v>10187</v>
      </c>
      <c r="C1615" s="162" t="s">
        <v>10761</v>
      </c>
      <c r="D1615" s="162" t="s">
        <v>123</v>
      </c>
      <c r="E1615" s="162">
        <v>8</v>
      </c>
      <c r="F1615" s="162" t="s">
        <v>41</v>
      </c>
      <c r="G1615" s="162" t="s">
        <v>506</v>
      </c>
      <c r="H1615" s="162" t="s">
        <v>505</v>
      </c>
    </row>
    <row r="1616" spans="1:8" hidden="1" x14ac:dyDescent="0.2">
      <c r="A1616" s="162" t="s">
        <v>10184</v>
      </c>
      <c r="B1616" s="162" t="s">
        <v>10184</v>
      </c>
      <c r="C1616" s="162" t="s">
        <v>10758</v>
      </c>
      <c r="D1616" s="162" t="s">
        <v>90</v>
      </c>
      <c r="E1616" s="162">
        <v>7</v>
      </c>
      <c r="F1616" s="162" t="s">
        <v>38</v>
      </c>
      <c r="G1616" s="162" t="s">
        <v>494</v>
      </c>
      <c r="H1616" s="162" t="s">
        <v>493</v>
      </c>
    </row>
    <row r="1617" spans="1:8" hidden="1" x14ac:dyDescent="0.2">
      <c r="A1617" s="162" t="s">
        <v>10188</v>
      </c>
      <c r="B1617" s="162" t="s">
        <v>10188</v>
      </c>
      <c r="C1617" s="162" t="s">
        <v>10762</v>
      </c>
      <c r="D1617" s="162" t="s">
        <v>123</v>
      </c>
      <c r="E1617" s="162">
        <v>8</v>
      </c>
      <c r="F1617" s="162" t="s">
        <v>41</v>
      </c>
      <c r="G1617" s="162" t="s">
        <v>506</v>
      </c>
      <c r="H1617" s="162" t="s">
        <v>505</v>
      </c>
    </row>
    <row r="1618" spans="1:8" hidden="1" x14ac:dyDescent="0.2">
      <c r="A1618" s="162" t="s">
        <v>10191</v>
      </c>
      <c r="B1618" s="162" t="s">
        <v>10191</v>
      </c>
      <c r="C1618" s="162" t="s">
        <v>10765</v>
      </c>
      <c r="D1618" s="162" t="s">
        <v>4399</v>
      </c>
      <c r="E1618" s="162">
        <v>1</v>
      </c>
      <c r="F1618" s="162" t="s">
        <v>31</v>
      </c>
      <c r="G1618" s="162" t="s">
        <v>498</v>
      </c>
      <c r="H1618" s="162" t="s">
        <v>497</v>
      </c>
    </row>
    <row r="1619" spans="1:8" hidden="1" x14ac:dyDescent="0.2">
      <c r="A1619" s="162" t="s">
        <v>10191</v>
      </c>
      <c r="B1619" s="162" t="s">
        <v>10191</v>
      </c>
      <c r="C1619" s="162" t="s">
        <v>10765</v>
      </c>
      <c r="D1619" s="162" t="s">
        <v>4399</v>
      </c>
      <c r="E1619" s="162">
        <v>2</v>
      </c>
      <c r="F1619" s="162" t="s">
        <v>34</v>
      </c>
      <c r="G1619" s="162" t="s">
        <v>462</v>
      </c>
      <c r="H1619" s="162" t="s">
        <v>461</v>
      </c>
    </row>
    <row r="1620" spans="1:8" hidden="1" x14ac:dyDescent="0.2">
      <c r="A1620" s="162" t="s">
        <v>10191</v>
      </c>
      <c r="B1620" s="162" t="s">
        <v>10191</v>
      </c>
      <c r="C1620" s="162" t="s">
        <v>10765</v>
      </c>
      <c r="D1620" s="162" t="s">
        <v>123</v>
      </c>
      <c r="E1620" s="162">
        <v>8</v>
      </c>
      <c r="F1620" s="162" t="s">
        <v>41</v>
      </c>
      <c r="G1620" s="162" t="s">
        <v>506</v>
      </c>
      <c r="H1620" s="162" t="s">
        <v>505</v>
      </c>
    </row>
    <row r="1621" spans="1:8" hidden="1" x14ac:dyDescent="0.2">
      <c r="A1621" s="162" t="s">
        <v>10192</v>
      </c>
      <c r="B1621" s="162" t="s">
        <v>10192</v>
      </c>
      <c r="C1621" s="162" t="s">
        <v>10766</v>
      </c>
      <c r="D1621" s="162" t="s">
        <v>123</v>
      </c>
      <c r="E1621" s="162">
        <v>8</v>
      </c>
      <c r="F1621" s="162" t="s">
        <v>41</v>
      </c>
      <c r="G1621" s="162" t="s">
        <v>506</v>
      </c>
      <c r="H1621" s="162" t="s">
        <v>505</v>
      </c>
    </row>
    <row r="1622" spans="1:8" hidden="1" x14ac:dyDescent="0.2">
      <c r="A1622" s="162" t="s">
        <v>10195</v>
      </c>
      <c r="B1622" s="162" t="s">
        <v>10195</v>
      </c>
      <c r="C1622" s="162" t="s">
        <v>10769</v>
      </c>
      <c r="D1622" s="162" t="s">
        <v>123</v>
      </c>
      <c r="E1622" s="162">
        <v>8</v>
      </c>
      <c r="F1622" s="162" t="s">
        <v>41</v>
      </c>
      <c r="G1622" s="162" t="s">
        <v>175</v>
      </c>
      <c r="H1622" s="162" t="s">
        <v>174</v>
      </c>
    </row>
    <row r="1623" spans="1:8" hidden="1" x14ac:dyDescent="0.2">
      <c r="A1623" s="162" t="s">
        <v>10186</v>
      </c>
      <c r="B1623" s="162" t="s">
        <v>10186</v>
      </c>
      <c r="C1623" s="162" t="s">
        <v>10760</v>
      </c>
      <c r="D1623" s="162" t="s">
        <v>90</v>
      </c>
      <c r="E1623" s="162">
        <v>7</v>
      </c>
      <c r="F1623" s="162" t="s">
        <v>38</v>
      </c>
      <c r="G1623" s="162" t="s">
        <v>494</v>
      </c>
      <c r="H1623" s="162" t="s">
        <v>493</v>
      </c>
    </row>
    <row r="1624" spans="1:8" hidden="1" x14ac:dyDescent="0.2">
      <c r="A1624" s="162" t="s">
        <v>10199</v>
      </c>
      <c r="B1624" s="162" t="s">
        <v>10199</v>
      </c>
      <c r="C1624" s="162" t="s">
        <v>10773</v>
      </c>
      <c r="D1624" s="162" t="s">
        <v>123</v>
      </c>
      <c r="E1624" s="162">
        <v>8</v>
      </c>
      <c r="F1624" s="162" t="s">
        <v>41</v>
      </c>
      <c r="G1624" s="162" t="s">
        <v>506</v>
      </c>
      <c r="H1624" s="162" t="s">
        <v>505</v>
      </c>
    </row>
    <row r="1625" spans="1:8" hidden="1" x14ac:dyDescent="0.2">
      <c r="A1625" s="162" t="s">
        <v>10233</v>
      </c>
      <c r="B1625" s="162" t="s">
        <v>10233</v>
      </c>
      <c r="C1625" s="162" t="s">
        <v>10821</v>
      </c>
      <c r="D1625" s="162" t="s">
        <v>123</v>
      </c>
      <c r="E1625" s="162">
        <v>8</v>
      </c>
      <c r="F1625" s="162" t="s">
        <v>41</v>
      </c>
      <c r="G1625" s="162" t="s">
        <v>175</v>
      </c>
      <c r="H1625" s="162" t="s">
        <v>174</v>
      </c>
    </row>
    <row r="1626" spans="1:8" hidden="1" x14ac:dyDescent="0.2">
      <c r="A1626" s="162" t="s">
        <v>10246</v>
      </c>
      <c r="B1626" s="162" t="s">
        <v>10246</v>
      </c>
      <c r="C1626" s="162" t="s">
        <v>10835</v>
      </c>
      <c r="D1626" s="162" t="s">
        <v>123</v>
      </c>
      <c r="E1626" s="162">
        <v>8</v>
      </c>
      <c r="F1626" s="162" t="s">
        <v>41</v>
      </c>
      <c r="G1626" s="162" t="s">
        <v>175</v>
      </c>
      <c r="H1626" s="162" t="s">
        <v>174</v>
      </c>
    </row>
    <row r="1627" spans="1:8" hidden="1" x14ac:dyDescent="0.2">
      <c r="A1627" s="162" t="s">
        <v>10249</v>
      </c>
      <c r="B1627" s="162" t="s">
        <v>10249</v>
      </c>
      <c r="C1627" s="162" t="s">
        <v>10840</v>
      </c>
      <c r="D1627" s="162" t="s">
        <v>123</v>
      </c>
      <c r="E1627" s="162">
        <v>8</v>
      </c>
      <c r="F1627" s="162" t="s">
        <v>41</v>
      </c>
      <c r="G1627" s="162" t="s">
        <v>175</v>
      </c>
      <c r="H1627" s="162" t="s">
        <v>174</v>
      </c>
    </row>
    <row r="1628" spans="1:8" hidden="1" x14ac:dyDescent="0.2">
      <c r="A1628" s="162" t="s">
        <v>10192</v>
      </c>
      <c r="B1628" s="162" t="s">
        <v>10192</v>
      </c>
      <c r="C1628" s="162" t="s">
        <v>10766</v>
      </c>
      <c r="D1628" s="162" t="s">
        <v>463</v>
      </c>
      <c r="E1628" s="162">
        <v>2</v>
      </c>
      <c r="F1628" s="162" t="s">
        <v>34</v>
      </c>
      <c r="G1628" s="162" t="s">
        <v>462</v>
      </c>
      <c r="H1628" s="162" t="s">
        <v>461</v>
      </c>
    </row>
    <row r="1629" spans="1:8" hidden="1" x14ac:dyDescent="0.2">
      <c r="A1629" s="162" t="s">
        <v>10279</v>
      </c>
      <c r="B1629" s="162" t="s">
        <v>10279</v>
      </c>
      <c r="C1629" s="162" t="s">
        <v>10874</v>
      </c>
      <c r="D1629" s="162" t="s">
        <v>123</v>
      </c>
      <c r="E1629" s="162">
        <v>8</v>
      </c>
      <c r="F1629" s="162" t="s">
        <v>41</v>
      </c>
    </row>
    <row r="1630" spans="1:8" hidden="1" x14ac:dyDescent="0.2">
      <c r="A1630" s="162" t="s">
        <v>10280</v>
      </c>
      <c r="B1630" s="162" t="s">
        <v>10280</v>
      </c>
      <c r="C1630" s="162" t="s">
        <v>10875</v>
      </c>
      <c r="D1630" s="162" t="s">
        <v>123</v>
      </c>
      <c r="E1630" s="162">
        <v>8</v>
      </c>
      <c r="F1630" s="162" t="s">
        <v>41</v>
      </c>
      <c r="G1630" s="162" t="s">
        <v>737</v>
      </c>
      <c r="H1630" s="162" t="s">
        <v>736</v>
      </c>
    </row>
    <row r="1631" spans="1:8" hidden="1" x14ac:dyDescent="0.2">
      <c r="A1631" s="162" t="s">
        <v>10281</v>
      </c>
      <c r="B1631" s="162" t="s">
        <v>10281</v>
      </c>
      <c r="C1631" s="162" t="s">
        <v>10876</v>
      </c>
      <c r="D1631" s="162" t="s">
        <v>123</v>
      </c>
      <c r="E1631" s="162">
        <v>8</v>
      </c>
      <c r="F1631" s="162" t="s">
        <v>41</v>
      </c>
      <c r="G1631" s="162" t="s">
        <v>737</v>
      </c>
      <c r="H1631" s="162" t="s">
        <v>736</v>
      </c>
    </row>
    <row r="1632" spans="1:8" hidden="1" x14ac:dyDescent="0.2">
      <c r="A1632" s="162" t="s">
        <v>10187</v>
      </c>
      <c r="B1632" s="162" t="s">
        <v>10187</v>
      </c>
      <c r="C1632" s="162" t="s">
        <v>10761</v>
      </c>
      <c r="D1632" s="162" t="s">
        <v>90</v>
      </c>
      <c r="E1632" s="162">
        <v>7</v>
      </c>
      <c r="F1632" s="162" t="s">
        <v>38</v>
      </c>
      <c r="G1632" s="162" t="s">
        <v>494</v>
      </c>
      <c r="H1632" s="162" t="s">
        <v>493</v>
      </c>
    </row>
    <row r="1633" spans="1:8" hidden="1" x14ac:dyDescent="0.2">
      <c r="A1633" s="162" t="s">
        <v>10282</v>
      </c>
      <c r="B1633" s="162" t="s">
        <v>10282</v>
      </c>
      <c r="C1633" s="162" t="s">
        <v>10877</v>
      </c>
      <c r="D1633" s="162" t="s">
        <v>123</v>
      </c>
      <c r="E1633" s="162">
        <v>8</v>
      </c>
      <c r="F1633" s="162" t="s">
        <v>41</v>
      </c>
      <c r="G1633" s="162" t="s">
        <v>737</v>
      </c>
      <c r="H1633" s="162" t="s">
        <v>736</v>
      </c>
    </row>
    <row r="1634" spans="1:8" hidden="1" x14ac:dyDescent="0.2">
      <c r="A1634" s="162" t="s">
        <v>10283</v>
      </c>
      <c r="B1634" s="162" t="s">
        <v>10283</v>
      </c>
      <c r="C1634" s="162" t="s">
        <v>10878</v>
      </c>
      <c r="D1634" s="162" t="s">
        <v>123</v>
      </c>
      <c r="E1634" s="162">
        <v>8</v>
      </c>
      <c r="F1634" s="162" t="s">
        <v>41</v>
      </c>
      <c r="G1634" s="162" t="s">
        <v>737</v>
      </c>
      <c r="H1634" s="162" t="s">
        <v>736</v>
      </c>
    </row>
    <row r="1635" spans="1:8" hidden="1" x14ac:dyDescent="0.2">
      <c r="A1635" s="162" t="s">
        <v>10284</v>
      </c>
      <c r="B1635" s="162" t="s">
        <v>10284</v>
      </c>
      <c r="C1635" s="162" t="s">
        <v>10879</v>
      </c>
      <c r="D1635" s="162" t="s">
        <v>123</v>
      </c>
      <c r="E1635" s="162">
        <v>8</v>
      </c>
      <c r="F1635" s="162" t="s">
        <v>41</v>
      </c>
      <c r="G1635" s="162" t="s">
        <v>737</v>
      </c>
      <c r="H1635" s="162" t="s">
        <v>736</v>
      </c>
    </row>
    <row r="1636" spans="1:8" hidden="1" x14ac:dyDescent="0.2">
      <c r="A1636" s="162" t="s">
        <v>10285</v>
      </c>
      <c r="B1636" s="162" t="s">
        <v>10285</v>
      </c>
      <c r="C1636" s="162" t="s">
        <v>10880</v>
      </c>
      <c r="D1636" s="162" t="s">
        <v>123</v>
      </c>
      <c r="E1636" s="162">
        <v>8</v>
      </c>
      <c r="F1636" s="162" t="s">
        <v>41</v>
      </c>
      <c r="G1636" s="162" t="s">
        <v>737</v>
      </c>
      <c r="H1636" s="162" t="s">
        <v>736</v>
      </c>
    </row>
    <row r="1637" spans="1:8" hidden="1" x14ac:dyDescent="0.2">
      <c r="A1637" s="162" t="s">
        <v>10286</v>
      </c>
      <c r="B1637" s="162" t="s">
        <v>10286</v>
      </c>
      <c r="C1637" s="162" t="s">
        <v>10881</v>
      </c>
      <c r="D1637" s="162" t="s">
        <v>123</v>
      </c>
      <c r="E1637" s="162">
        <v>8</v>
      </c>
      <c r="F1637" s="162" t="s">
        <v>41</v>
      </c>
      <c r="G1637" s="162" t="s">
        <v>737</v>
      </c>
      <c r="H1637" s="162" t="s">
        <v>736</v>
      </c>
    </row>
    <row r="1638" spans="1:8" hidden="1" x14ac:dyDescent="0.2">
      <c r="A1638" s="162" t="s">
        <v>10288</v>
      </c>
      <c r="B1638" s="162" t="s">
        <v>10288</v>
      </c>
      <c r="C1638" s="162" t="s">
        <v>10883</v>
      </c>
      <c r="D1638" s="162" t="s">
        <v>123</v>
      </c>
      <c r="E1638" s="162">
        <v>8</v>
      </c>
      <c r="F1638" s="162" t="s">
        <v>41</v>
      </c>
      <c r="G1638" s="162" t="s">
        <v>737</v>
      </c>
      <c r="H1638" s="162" t="s">
        <v>736</v>
      </c>
    </row>
    <row r="1639" spans="1:8" hidden="1" x14ac:dyDescent="0.2">
      <c r="A1639" s="162" t="s">
        <v>10194</v>
      </c>
      <c r="B1639" s="162" t="s">
        <v>10194</v>
      </c>
      <c r="C1639" s="162" t="s">
        <v>10768</v>
      </c>
      <c r="D1639" s="162" t="s">
        <v>4399</v>
      </c>
      <c r="E1639" s="162">
        <v>1</v>
      </c>
      <c r="F1639" s="162" t="s">
        <v>31</v>
      </c>
      <c r="G1639" s="162" t="s">
        <v>498</v>
      </c>
      <c r="H1639" s="162" t="s">
        <v>497</v>
      </c>
    </row>
    <row r="1640" spans="1:8" hidden="1" x14ac:dyDescent="0.2">
      <c r="A1640" s="162" t="s">
        <v>10194</v>
      </c>
      <c r="B1640" s="162" t="s">
        <v>10194</v>
      </c>
      <c r="C1640" s="162" t="s">
        <v>10768</v>
      </c>
      <c r="D1640" s="162" t="s">
        <v>4399</v>
      </c>
      <c r="E1640" s="162">
        <v>2</v>
      </c>
      <c r="F1640" s="162" t="s">
        <v>34</v>
      </c>
      <c r="G1640" s="162" t="s">
        <v>462</v>
      </c>
      <c r="H1640" s="162" t="s">
        <v>461</v>
      </c>
    </row>
    <row r="1641" spans="1:8" hidden="1" x14ac:dyDescent="0.2">
      <c r="A1641" s="162" t="s">
        <v>10289</v>
      </c>
      <c r="B1641" s="162" t="s">
        <v>10289</v>
      </c>
      <c r="C1641" s="162" t="s">
        <v>10884</v>
      </c>
      <c r="D1641" s="162" t="s">
        <v>123</v>
      </c>
      <c r="E1641" s="162">
        <v>8</v>
      </c>
      <c r="F1641" s="162" t="s">
        <v>41</v>
      </c>
      <c r="G1641" s="162" t="s">
        <v>737</v>
      </c>
      <c r="H1641" s="162" t="s">
        <v>736</v>
      </c>
    </row>
    <row r="1642" spans="1:8" hidden="1" x14ac:dyDescent="0.2">
      <c r="A1642" s="162" t="s">
        <v>10290</v>
      </c>
      <c r="B1642" s="162" t="s">
        <v>10290</v>
      </c>
      <c r="C1642" s="162" t="s">
        <v>10885</v>
      </c>
      <c r="D1642" s="162" t="s">
        <v>123</v>
      </c>
      <c r="E1642" s="162">
        <v>8</v>
      </c>
      <c r="F1642" s="162" t="s">
        <v>41</v>
      </c>
      <c r="G1642" s="162" t="s">
        <v>737</v>
      </c>
      <c r="H1642" s="162" t="s">
        <v>736</v>
      </c>
    </row>
    <row r="1643" spans="1:8" hidden="1" x14ac:dyDescent="0.2">
      <c r="A1643" s="162" t="s">
        <v>10291</v>
      </c>
      <c r="B1643" s="162" t="s">
        <v>10291</v>
      </c>
      <c r="C1643" s="162" t="s">
        <v>10886</v>
      </c>
      <c r="D1643" s="162" t="s">
        <v>123</v>
      </c>
      <c r="E1643" s="162">
        <v>8</v>
      </c>
      <c r="F1643" s="162" t="s">
        <v>41</v>
      </c>
      <c r="G1643" s="162" t="s">
        <v>737</v>
      </c>
      <c r="H1643" s="162" t="s">
        <v>736</v>
      </c>
    </row>
    <row r="1644" spans="1:8" hidden="1" x14ac:dyDescent="0.2">
      <c r="A1644" s="162" t="s">
        <v>10292</v>
      </c>
      <c r="B1644" s="162" t="s">
        <v>10292</v>
      </c>
      <c r="C1644" s="162" t="s">
        <v>10887</v>
      </c>
      <c r="D1644" s="162" t="s">
        <v>123</v>
      </c>
      <c r="E1644" s="162">
        <v>8</v>
      </c>
      <c r="F1644" s="162" t="s">
        <v>41</v>
      </c>
      <c r="G1644" s="162" t="s">
        <v>737</v>
      </c>
      <c r="H1644" s="162" t="s">
        <v>736</v>
      </c>
    </row>
    <row r="1645" spans="1:8" hidden="1" x14ac:dyDescent="0.2">
      <c r="A1645" s="162" t="s">
        <v>10293</v>
      </c>
      <c r="B1645" s="162" t="s">
        <v>10293</v>
      </c>
      <c r="C1645" s="162" t="s">
        <v>10888</v>
      </c>
      <c r="D1645" s="162" t="s">
        <v>123</v>
      </c>
      <c r="E1645" s="162">
        <v>8</v>
      </c>
      <c r="F1645" s="162" t="s">
        <v>41</v>
      </c>
      <c r="G1645" s="162" t="s">
        <v>737</v>
      </c>
      <c r="H1645" s="162" t="s">
        <v>736</v>
      </c>
    </row>
    <row r="1646" spans="1:8" hidden="1" x14ac:dyDescent="0.2">
      <c r="A1646" s="162" t="s">
        <v>10294</v>
      </c>
      <c r="B1646" s="162" t="s">
        <v>10294</v>
      </c>
      <c r="C1646" s="162" t="s">
        <v>10889</v>
      </c>
      <c r="D1646" s="162" t="s">
        <v>123</v>
      </c>
      <c r="E1646" s="162">
        <v>8</v>
      </c>
      <c r="F1646" s="162" t="s">
        <v>41</v>
      </c>
      <c r="G1646" s="162" t="s">
        <v>737</v>
      </c>
      <c r="H1646" s="162" t="s">
        <v>736</v>
      </c>
    </row>
    <row r="1647" spans="1:8" hidden="1" x14ac:dyDescent="0.2">
      <c r="A1647" s="162" t="s">
        <v>10188</v>
      </c>
      <c r="B1647" s="162" t="s">
        <v>10188</v>
      </c>
      <c r="C1647" s="162" t="s">
        <v>10762</v>
      </c>
      <c r="D1647" s="162" t="s">
        <v>90</v>
      </c>
      <c r="E1647" s="162">
        <v>7</v>
      </c>
      <c r="F1647" s="162" t="s">
        <v>38</v>
      </c>
      <c r="G1647" s="162" t="s">
        <v>494</v>
      </c>
      <c r="H1647" s="162" t="s">
        <v>493</v>
      </c>
    </row>
    <row r="1648" spans="1:8" hidden="1" x14ac:dyDescent="0.2">
      <c r="A1648" s="162" t="s">
        <v>10295</v>
      </c>
      <c r="B1648" s="162" t="s">
        <v>10295</v>
      </c>
      <c r="C1648" s="162" t="s">
        <v>10890</v>
      </c>
      <c r="D1648" s="162" t="s">
        <v>123</v>
      </c>
      <c r="E1648" s="162">
        <v>8</v>
      </c>
      <c r="F1648" s="162" t="s">
        <v>41</v>
      </c>
      <c r="G1648" s="162" t="s">
        <v>737</v>
      </c>
      <c r="H1648" s="162" t="s">
        <v>736</v>
      </c>
    </row>
    <row r="1649" spans="1:8" hidden="1" x14ac:dyDescent="0.2">
      <c r="A1649" s="162" t="s">
        <v>9978</v>
      </c>
      <c r="B1649" s="162" t="s">
        <v>9978</v>
      </c>
      <c r="C1649" s="162" t="s">
        <v>10405</v>
      </c>
      <c r="D1649" s="162" t="s">
        <v>123</v>
      </c>
      <c r="E1649" s="162">
        <v>9</v>
      </c>
      <c r="F1649" s="162" t="s">
        <v>66</v>
      </c>
      <c r="G1649" s="162" t="s">
        <v>724</v>
      </c>
      <c r="H1649" s="162" t="s">
        <v>723</v>
      </c>
    </row>
    <row r="1650" spans="1:8" hidden="1" x14ac:dyDescent="0.2">
      <c r="A1650" s="162" t="s">
        <v>10148</v>
      </c>
      <c r="B1650" s="162" t="s">
        <v>10148</v>
      </c>
      <c r="C1650" s="162" t="s">
        <v>10715</v>
      </c>
      <c r="D1650" s="162" t="s">
        <v>27</v>
      </c>
      <c r="E1650" s="162">
        <v>5</v>
      </c>
      <c r="F1650" s="162" t="s">
        <v>22</v>
      </c>
      <c r="G1650" s="162" t="s">
        <v>529</v>
      </c>
      <c r="H1650" s="162" t="s">
        <v>528</v>
      </c>
    </row>
    <row r="1651" spans="1:8" hidden="1" x14ac:dyDescent="0.2">
      <c r="A1651" s="162" t="s">
        <v>10151</v>
      </c>
      <c r="B1651" s="162" t="s">
        <v>10151</v>
      </c>
      <c r="C1651" s="162" t="s">
        <v>10720</v>
      </c>
      <c r="D1651" s="162" t="s">
        <v>27</v>
      </c>
      <c r="E1651" s="162">
        <v>5</v>
      </c>
      <c r="F1651" s="162" t="s">
        <v>22</v>
      </c>
      <c r="G1651" s="162" t="s">
        <v>169</v>
      </c>
      <c r="H1651" s="162" t="s">
        <v>168</v>
      </c>
    </row>
    <row r="1652" spans="1:8" hidden="1" x14ac:dyDescent="0.2">
      <c r="A1652" s="162" t="s">
        <v>10154</v>
      </c>
      <c r="B1652" s="162" t="s">
        <v>10154</v>
      </c>
      <c r="C1652" s="162" t="s">
        <v>10723</v>
      </c>
      <c r="D1652" s="162" t="s">
        <v>27</v>
      </c>
      <c r="E1652" s="162">
        <v>5</v>
      </c>
      <c r="F1652" s="162" t="s">
        <v>22</v>
      </c>
      <c r="G1652" s="162" t="s">
        <v>332</v>
      </c>
      <c r="H1652" s="162" t="s">
        <v>331</v>
      </c>
    </row>
    <row r="1653" spans="1:8" hidden="1" x14ac:dyDescent="0.2">
      <c r="A1653" s="162" t="s">
        <v>10159</v>
      </c>
      <c r="B1653" s="162" t="s">
        <v>10159</v>
      </c>
      <c r="C1653" s="162" t="s">
        <v>10728</v>
      </c>
      <c r="D1653" s="162" t="s">
        <v>27</v>
      </c>
      <c r="E1653" s="162">
        <v>5</v>
      </c>
      <c r="F1653" s="162" t="s">
        <v>22</v>
      </c>
      <c r="G1653" s="162" t="s">
        <v>205</v>
      </c>
      <c r="H1653" s="162" t="s">
        <v>204</v>
      </c>
    </row>
    <row r="1654" spans="1:8" hidden="1" x14ac:dyDescent="0.2">
      <c r="A1654" s="162" t="s">
        <v>10160</v>
      </c>
      <c r="B1654" s="162" t="s">
        <v>10160</v>
      </c>
      <c r="C1654" s="162" t="s">
        <v>10729</v>
      </c>
      <c r="D1654" s="162" t="s">
        <v>27</v>
      </c>
      <c r="E1654" s="162">
        <v>5</v>
      </c>
      <c r="F1654" s="162" t="s">
        <v>22</v>
      </c>
      <c r="G1654" s="162" t="s">
        <v>332</v>
      </c>
      <c r="H1654" s="162" t="s">
        <v>331</v>
      </c>
    </row>
    <row r="1655" spans="1:8" hidden="1" x14ac:dyDescent="0.2">
      <c r="A1655" s="162" t="s">
        <v>10166</v>
      </c>
      <c r="B1655" s="162" t="s">
        <v>10166</v>
      </c>
      <c r="C1655" s="162" t="s">
        <v>10737</v>
      </c>
      <c r="D1655" s="162" t="s">
        <v>27</v>
      </c>
      <c r="E1655" s="162">
        <v>5</v>
      </c>
      <c r="F1655" s="162" t="s">
        <v>22</v>
      </c>
      <c r="G1655" s="162" t="s">
        <v>332</v>
      </c>
      <c r="H1655" s="162" t="s">
        <v>331</v>
      </c>
    </row>
    <row r="1656" spans="1:8" hidden="1" x14ac:dyDescent="0.2">
      <c r="A1656" s="162" t="s">
        <v>10173</v>
      </c>
      <c r="B1656" s="162" t="s">
        <v>10173</v>
      </c>
      <c r="C1656" s="162" t="s">
        <v>10747</v>
      </c>
      <c r="D1656" s="162" t="s">
        <v>27</v>
      </c>
      <c r="E1656" s="162">
        <v>5</v>
      </c>
      <c r="F1656" s="162" t="s">
        <v>22</v>
      </c>
      <c r="G1656" s="162" t="s">
        <v>24</v>
      </c>
      <c r="H1656" s="162" t="s">
        <v>23</v>
      </c>
    </row>
    <row r="1657" spans="1:8" hidden="1" x14ac:dyDescent="0.2">
      <c r="A1657" s="162" t="s">
        <v>10189</v>
      </c>
      <c r="B1657" s="162" t="s">
        <v>10189</v>
      </c>
      <c r="C1657" s="162" t="s">
        <v>10763</v>
      </c>
      <c r="D1657" s="162" t="s">
        <v>27</v>
      </c>
      <c r="E1657" s="162">
        <v>5</v>
      </c>
      <c r="F1657" s="162" t="s">
        <v>22</v>
      </c>
      <c r="G1657" s="162" t="s">
        <v>205</v>
      </c>
      <c r="H1657" s="162" t="s">
        <v>204</v>
      </c>
    </row>
    <row r="1658" spans="1:8" hidden="1" x14ac:dyDescent="0.2">
      <c r="A1658" s="162" t="s">
        <v>10196</v>
      </c>
      <c r="B1658" s="162" t="s">
        <v>10196</v>
      </c>
      <c r="C1658" s="162" t="s">
        <v>10770</v>
      </c>
      <c r="D1658" s="162" t="s">
        <v>27</v>
      </c>
      <c r="E1658" s="162">
        <v>5</v>
      </c>
      <c r="F1658" s="162" t="s">
        <v>22</v>
      </c>
      <c r="G1658" s="162" t="s">
        <v>332</v>
      </c>
      <c r="H1658" s="162" t="s">
        <v>331</v>
      </c>
    </row>
    <row r="1659" spans="1:8" hidden="1" x14ac:dyDescent="0.2">
      <c r="A1659" s="162" t="s">
        <v>10027</v>
      </c>
      <c r="B1659" s="162" t="s">
        <v>10027</v>
      </c>
      <c r="C1659" s="162" t="s">
        <v>10513</v>
      </c>
      <c r="D1659" s="162" t="s">
        <v>123</v>
      </c>
      <c r="E1659" s="162">
        <v>9</v>
      </c>
      <c r="F1659" s="162" t="s">
        <v>66</v>
      </c>
      <c r="G1659" s="162" t="s">
        <v>724</v>
      </c>
      <c r="H1659" s="162" t="s">
        <v>723</v>
      </c>
    </row>
    <row r="1660" spans="1:8" hidden="1" x14ac:dyDescent="0.2">
      <c r="A1660" s="162" t="s">
        <v>10199</v>
      </c>
      <c r="B1660" s="162" t="s">
        <v>10199</v>
      </c>
      <c r="C1660" s="162" t="s">
        <v>10773</v>
      </c>
      <c r="D1660" s="162" t="s">
        <v>4399</v>
      </c>
      <c r="E1660" s="162">
        <v>1</v>
      </c>
      <c r="F1660" s="162" t="s">
        <v>31</v>
      </c>
      <c r="G1660" s="162" t="s">
        <v>498</v>
      </c>
      <c r="H1660" s="162" t="s">
        <v>497</v>
      </c>
    </row>
    <row r="1661" spans="1:8" hidden="1" x14ac:dyDescent="0.2">
      <c r="A1661" s="162" t="s">
        <v>10199</v>
      </c>
      <c r="B1661" s="162" t="s">
        <v>10199</v>
      </c>
      <c r="C1661" s="162" t="s">
        <v>10773</v>
      </c>
      <c r="D1661" s="162" t="s">
        <v>4399</v>
      </c>
      <c r="E1661" s="162">
        <v>2</v>
      </c>
      <c r="F1661" s="162" t="s">
        <v>34</v>
      </c>
      <c r="G1661" s="162" t="s">
        <v>462</v>
      </c>
      <c r="H1661" s="162" t="s">
        <v>461</v>
      </c>
    </row>
    <row r="1662" spans="1:8" hidden="1" x14ac:dyDescent="0.2">
      <c r="A1662" s="162" t="s">
        <v>4514</v>
      </c>
      <c r="B1662" s="162" t="s">
        <v>4514</v>
      </c>
      <c r="C1662" s="162" t="s">
        <v>10517</v>
      </c>
      <c r="D1662" s="162" t="s">
        <v>123</v>
      </c>
      <c r="E1662" s="162">
        <v>9</v>
      </c>
      <c r="F1662" s="162" t="s">
        <v>66</v>
      </c>
      <c r="G1662" s="162" t="s">
        <v>724</v>
      </c>
      <c r="H1662" s="162" t="s">
        <v>723</v>
      </c>
    </row>
    <row r="1663" spans="1:8" hidden="1" x14ac:dyDescent="0.2">
      <c r="A1663" s="162" t="s">
        <v>10031</v>
      </c>
      <c r="B1663" s="162" t="s">
        <v>10031</v>
      </c>
      <c r="C1663" s="162" t="s">
        <v>10518</v>
      </c>
      <c r="D1663" s="162" t="s">
        <v>123</v>
      </c>
      <c r="E1663" s="162">
        <v>9</v>
      </c>
      <c r="F1663" s="162" t="s">
        <v>66</v>
      </c>
      <c r="G1663" s="162" t="s">
        <v>724</v>
      </c>
      <c r="H1663" s="162" t="s">
        <v>723</v>
      </c>
    </row>
    <row r="1664" spans="1:8" hidden="1" x14ac:dyDescent="0.2">
      <c r="A1664" s="162" t="s">
        <v>10032</v>
      </c>
      <c r="B1664" s="162" t="s">
        <v>10032</v>
      </c>
      <c r="C1664" s="162" t="s">
        <v>10519</v>
      </c>
      <c r="D1664" s="162" t="s">
        <v>123</v>
      </c>
      <c r="E1664" s="162">
        <v>9</v>
      </c>
      <c r="F1664" s="162" t="s">
        <v>66</v>
      </c>
      <c r="G1664" s="162" t="s">
        <v>724</v>
      </c>
      <c r="H1664" s="162" t="s">
        <v>723</v>
      </c>
    </row>
    <row r="1665" spans="1:8" hidden="1" x14ac:dyDescent="0.2">
      <c r="A1665" s="162" t="s">
        <v>10190</v>
      </c>
      <c r="B1665" s="162" t="s">
        <v>10190</v>
      </c>
      <c r="C1665" s="162" t="s">
        <v>10764</v>
      </c>
      <c r="D1665" s="162" t="s">
        <v>90</v>
      </c>
      <c r="E1665" s="162">
        <v>7</v>
      </c>
      <c r="F1665" s="162" t="s">
        <v>38</v>
      </c>
      <c r="G1665" s="162" t="s">
        <v>494</v>
      </c>
      <c r="H1665" s="162" t="s">
        <v>493</v>
      </c>
    </row>
    <row r="1666" spans="1:8" hidden="1" x14ac:dyDescent="0.2">
      <c r="A1666" s="162" t="s">
        <v>10043</v>
      </c>
      <c r="B1666" s="162" t="s">
        <v>10043</v>
      </c>
      <c r="C1666" s="162" t="s">
        <v>10532</v>
      </c>
      <c r="D1666" s="162" t="s">
        <v>123</v>
      </c>
      <c r="E1666" s="162">
        <v>9</v>
      </c>
      <c r="F1666" s="162" t="s">
        <v>66</v>
      </c>
      <c r="G1666" s="162" t="s">
        <v>724</v>
      </c>
      <c r="H1666" s="162" t="s">
        <v>723</v>
      </c>
    </row>
    <row r="1667" spans="1:8" hidden="1" x14ac:dyDescent="0.2">
      <c r="A1667" s="162" t="s">
        <v>10044</v>
      </c>
      <c r="B1667" s="162" t="s">
        <v>10044</v>
      </c>
      <c r="C1667" s="162" t="s">
        <v>10533</v>
      </c>
      <c r="D1667" s="162" t="s">
        <v>123</v>
      </c>
      <c r="E1667" s="162">
        <v>9</v>
      </c>
      <c r="F1667" s="162" t="s">
        <v>66</v>
      </c>
      <c r="G1667" s="162" t="s">
        <v>724</v>
      </c>
      <c r="H1667" s="162" t="s">
        <v>723</v>
      </c>
    </row>
    <row r="1668" spans="1:8" hidden="1" x14ac:dyDescent="0.2">
      <c r="A1668" s="162" t="s">
        <v>10046</v>
      </c>
      <c r="B1668" s="162" t="s">
        <v>10046</v>
      </c>
      <c r="C1668" s="162" t="s">
        <v>10535</v>
      </c>
      <c r="D1668" s="162" t="s">
        <v>123</v>
      </c>
      <c r="E1668" s="162">
        <v>9</v>
      </c>
      <c r="F1668" s="162" t="s">
        <v>66</v>
      </c>
      <c r="G1668" s="162" t="s">
        <v>724</v>
      </c>
      <c r="H1668" s="162" t="s">
        <v>723</v>
      </c>
    </row>
    <row r="1669" spans="1:8" hidden="1" x14ac:dyDescent="0.2">
      <c r="A1669" s="162" t="s">
        <v>10200</v>
      </c>
      <c r="B1669" s="162" t="s">
        <v>10200</v>
      </c>
      <c r="C1669" s="162" t="s">
        <v>10774</v>
      </c>
      <c r="D1669" s="162" t="s">
        <v>93</v>
      </c>
      <c r="E1669" s="162">
        <v>8</v>
      </c>
      <c r="F1669" s="162" t="s">
        <v>41</v>
      </c>
      <c r="G1669" s="162" t="s">
        <v>654</v>
      </c>
      <c r="H1669" s="162" t="s">
        <v>653</v>
      </c>
    </row>
    <row r="1670" spans="1:8" hidden="1" x14ac:dyDescent="0.2">
      <c r="A1670" s="162" t="s">
        <v>10201</v>
      </c>
      <c r="B1670" s="162" t="s">
        <v>10201</v>
      </c>
      <c r="C1670" s="162" t="s">
        <v>10775</v>
      </c>
      <c r="D1670" s="162" t="s">
        <v>93</v>
      </c>
      <c r="E1670" s="162">
        <v>5</v>
      </c>
      <c r="F1670" s="162" t="s">
        <v>22</v>
      </c>
      <c r="G1670" s="162" t="s">
        <v>1423</v>
      </c>
      <c r="H1670" s="162" t="s">
        <v>1422</v>
      </c>
    </row>
    <row r="1671" spans="1:8" hidden="1" x14ac:dyDescent="0.2">
      <c r="A1671" s="162" t="s">
        <v>10201</v>
      </c>
      <c r="B1671" s="162" t="s">
        <v>10201</v>
      </c>
      <c r="C1671" s="162" t="s">
        <v>10775</v>
      </c>
      <c r="D1671" s="162" t="s">
        <v>93</v>
      </c>
      <c r="E1671" s="162">
        <v>6</v>
      </c>
      <c r="F1671" s="162" t="s">
        <v>28</v>
      </c>
      <c r="G1671" s="162" t="s">
        <v>1425</v>
      </c>
      <c r="H1671" s="162" t="s">
        <v>1424</v>
      </c>
    </row>
    <row r="1672" spans="1:8" hidden="1" x14ac:dyDescent="0.2">
      <c r="A1672" s="162" t="s">
        <v>10201</v>
      </c>
      <c r="B1672" s="162" t="s">
        <v>10201</v>
      </c>
      <c r="C1672" s="162" t="s">
        <v>10775</v>
      </c>
      <c r="D1672" s="162" t="s">
        <v>93</v>
      </c>
      <c r="E1672" s="162">
        <v>7</v>
      </c>
      <c r="F1672" s="162" t="s">
        <v>38</v>
      </c>
      <c r="G1672" s="162" t="s">
        <v>1427</v>
      </c>
      <c r="H1672" s="162" t="s">
        <v>1426</v>
      </c>
    </row>
    <row r="1673" spans="1:8" hidden="1" x14ac:dyDescent="0.2">
      <c r="A1673" s="162" t="s">
        <v>10201</v>
      </c>
      <c r="B1673" s="162" t="s">
        <v>10201</v>
      </c>
      <c r="C1673" s="162" t="s">
        <v>10775</v>
      </c>
      <c r="D1673" s="162" t="s">
        <v>93</v>
      </c>
      <c r="E1673" s="162">
        <v>8</v>
      </c>
      <c r="F1673" s="162" t="s">
        <v>41</v>
      </c>
      <c r="G1673" s="162" t="s">
        <v>654</v>
      </c>
      <c r="H1673" s="162" t="s">
        <v>653</v>
      </c>
    </row>
    <row r="1674" spans="1:8" hidden="1" x14ac:dyDescent="0.2">
      <c r="A1674" s="162" t="s">
        <v>10202</v>
      </c>
      <c r="B1674" s="162" t="s">
        <v>10202</v>
      </c>
      <c r="C1674" s="162" t="s">
        <v>10776</v>
      </c>
      <c r="D1674" s="162" t="s">
        <v>93</v>
      </c>
      <c r="E1674" s="162">
        <v>8</v>
      </c>
      <c r="F1674" s="162" t="s">
        <v>41</v>
      </c>
      <c r="G1674" s="162" t="s">
        <v>654</v>
      </c>
      <c r="H1674" s="162" t="s">
        <v>653</v>
      </c>
    </row>
    <row r="1675" spans="1:8" hidden="1" x14ac:dyDescent="0.2">
      <c r="A1675" s="162" t="s">
        <v>10191</v>
      </c>
      <c r="B1675" s="162" t="s">
        <v>10191</v>
      </c>
      <c r="C1675" s="162" t="s">
        <v>10765</v>
      </c>
      <c r="D1675" s="162" t="s">
        <v>90</v>
      </c>
      <c r="E1675" s="162">
        <v>7</v>
      </c>
      <c r="F1675" s="162" t="s">
        <v>38</v>
      </c>
      <c r="G1675" s="162" t="s">
        <v>494</v>
      </c>
      <c r="H1675" s="162" t="s">
        <v>493</v>
      </c>
    </row>
    <row r="1676" spans="1:8" hidden="1" x14ac:dyDescent="0.2">
      <c r="A1676" s="162" t="s">
        <v>10192</v>
      </c>
      <c r="B1676" s="162" t="s">
        <v>10192</v>
      </c>
      <c r="C1676" s="162" t="s">
        <v>10766</v>
      </c>
      <c r="D1676" s="162" t="s">
        <v>90</v>
      </c>
      <c r="E1676" s="162">
        <v>7</v>
      </c>
      <c r="F1676" s="162" t="s">
        <v>38</v>
      </c>
      <c r="G1676" s="162" t="s">
        <v>494</v>
      </c>
      <c r="H1676" s="162" t="s">
        <v>493</v>
      </c>
    </row>
    <row r="1677" spans="1:8" hidden="1" x14ac:dyDescent="0.2">
      <c r="A1677" s="162" t="s">
        <v>10195</v>
      </c>
      <c r="B1677" s="162" t="s">
        <v>10195</v>
      </c>
      <c r="C1677" s="162" t="s">
        <v>10769</v>
      </c>
      <c r="D1677" s="162" t="s">
        <v>90</v>
      </c>
      <c r="E1677" s="162">
        <v>7</v>
      </c>
      <c r="F1677" s="162" t="s">
        <v>38</v>
      </c>
      <c r="G1677" s="162" t="s">
        <v>360</v>
      </c>
      <c r="H1677" s="162" t="s">
        <v>359</v>
      </c>
    </row>
    <row r="1678" spans="1:8" hidden="1" x14ac:dyDescent="0.2">
      <c r="A1678" s="162" t="s">
        <v>10199</v>
      </c>
      <c r="B1678" s="162" t="s">
        <v>10199</v>
      </c>
      <c r="C1678" s="162" t="s">
        <v>10773</v>
      </c>
      <c r="D1678" s="162" t="s">
        <v>90</v>
      </c>
      <c r="E1678" s="162">
        <v>7</v>
      </c>
      <c r="F1678" s="162" t="s">
        <v>38</v>
      </c>
      <c r="G1678" s="162" t="s">
        <v>494</v>
      </c>
      <c r="H1678" s="162" t="s">
        <v>493</v>
      </c>
    </row>
    <row r="1679" spans="1:8" hidden="1" x14ac:dyDescent="0.2">
      <c r="A1679" s="162" t="s">
        <v>10210</v>
      </c>
      <c r="B1679" s="162" t="s">
        <v>10210</v>
      </c>
      <c r="C1679" s="162" t="s">
        <v>10784</v>
      </c>
      <c r="D1679" s="162" t="s">
        <v>90</v>
      </c>
      <c r="E1679" s="162">
        <v>7</v>
      </c>
      <c r="F1679" s="162" t="s">
        <v>38</v>
      </c>
      <c r="G1679" s="162" t="s">
        <v>87</v>
      </c>
      <c r="H1679" s="162" t="s">
        <v>86</v>
      </c>
    </row>
    <row r="1680" spans="1:8" hidden="1" x14ac:dyDescent="0.2">
      <c r="A1680" s="162" t="s">
        <v>4679</v>
      </c>
      <c r="B1680" s="162" t="s">
        <v>4679</v>
      </c>
      <c r="C1680" s="162" t="s">
        <v>10801</v>
      </c>
      <c r="D1680" s="162" t="s">
        <v>90</v>
      </c>
      <c r="E1680" s="162">
        <v>7</v>
      </c>
      <c r="F1680" s="162" t="s">
        <v>38</v>
      </c>
      <c r="G1680" s="162" t="s">
        <v>469</v>
      </c>
      <c r="H1680" s="162" t="s">
        <v>468</v>
      </c>
    </row>
    <row r="1681" spans="1:8" hidden="1" x14ac:dyDescent="0.2">
      <c r="A1681" s="162" t="s">
        <v>4539</v>
      </c>
      <c r="B1681" s="162" t="s">
        <v>4539</v>
      </c>
      <c r="C1681" s="162" t="s">
        <v>10802</v>
      </c>
      <c r="D1681" s="162" t="s">
        <v>90</v>
      </c>
      <c r="E1681" s="162">
        <v>7</v>
      </c>
      <c r="F1681" s="162" t="s">
        <v>38</v>
      </c>
      <c r="G1681" s="162" t="s">
        <v>469</v>
      </c>
      <c r="H1681" s="162" t="s">
        <v>468</v>
      </c>
    </row>
    <row r="1682" spans="1:8" hidden="1" x14ac:dyDescent="0.2">
      <c r="A1682" s="162" t="s">
        <v>4634</v>
      </c>
      <c r="B1682" s="162" t="s">
        <v>4634</v>
      </c>
      <c r="C1682" s="162" t="s">
        <v>10803</v>
      </c>
      <c r="D1682" s="162" t="s">
        <v>90</v>
      </c>
      <c r="E1682" s="162">
        <v>7</v>
      </c>
      <c r="F1682" s="162" t="s">
        <v>38</v>
      </c>
      <c r="G1682" s="162" t="s">
        <v>469</v>
      </c>
      <c r="H1682" s="162" t="s">
        <v>468</v>
      </c>
    </row>
    <row r="1683" spans="1:8" hidden="1" x14ac:dyDescent="0.2">
      <c r="A1683" s="162" t="s">
        <v>4568</v>
      </c>
      <c r="B1683" s="162" t="s">
        <v>4568</v>
      </c>
      <c r="C1683" s="162" t="s">
        <v>10804</v>
      </c>
      <c r="D1683" s="162" t="s">
        <v>90</v>
      </c>
      <c r="E1683" s="162">
        <v>7</v>
      </c>
      <c r="F1683" s="162" t="s">
        <v>38</v>
      </c>
      <c r="G1683" s="162" t="s">
        <v>469</v>
      </c>
      <c r="H1683" s="162" t="s">
        <v>468</v>
      </c>
    </row>
    <row r="1684" spans="1:8" hidden="1" x14ac:dyDescent="0.2">
      <c r="A1684" s="162" t="s">
        <v>4625</v>
      </c>
      <c r="B1684" s="162" t="s">
        <v>4625</v>
      </c>
      <c r="C1684" s="162" t="s">
        <v>10805</v>
      </c>
      <c r="D1684" s="162" t="s">
        <v>90</v>
      </c>
      <c r="E1684" s="162">
        <v>7</v>
      </c>
      <c r="F1684" s="162" t="s">
        <v>38</v>
      </c>
      <c r="G1684" s="162" t="s">
        <v>469</v>
      </c>
      <c r="H1684" s="162" t="s">
        <v>468</v>
      </c>
    </row>
    <row r="1685" spans="1:8" hidden="1" x14ac:dyDescent="0.2">
      <c r="A1685" s="162" t="s">
        <v>10209</v>
      </c>
      <c r="B1685" s="162" t="s">
        <v>10209</v>
      </c>
      <c r="C1685" s="162" t="s">
        <v>10783</v>
      </c>
      <c r="D1685" s="162" t="s">
        <v>93</v>
      </c>
      <c r="E1685" s="162">
        <v>8</v>
      </c>
      <c r="F1685" s="162" t="s">
        <v>41</v>
      </c>
      <c r="G1685" s="162" t="s">
        <v>654</v>
      </c>
      <c r="H1685" s="162" t="s">
        <v>653</v>
      </c>
    </row>
    <row r="1686" spans="1:8" hidden="1" x14ac:dyDescent="0.2">
      <c r="A1686" s="162" t="s">
        <v>10210</v>
      </c>
      <c r="B1686" s="162" t="s">
        <v>10210</v>
      </c>
      <c r="C1686" s="162" t="s">
        <v>10784</v>
      </c>
      <c r="D1686" s="162" t="s">
        <v>93</v>
      </c>
      <c r="E1686" s="162">
        <v>4</v>
      </c>
      <c r="F1686" s="162" t="s">
        <v>56</v>
      </c>
      <c r="G1686" s="162" t="s">
        <v>92</v>
      </c>
      <c r="H1686" s="162" t="s">
        <v>91</v>
      </c>
    </row>
    <row r="1687" spans="1:8" hidden="1" x14ac:dyDescent="0.2">
      <c r="A1687" s="162" t="s">
        <v>10210</v>
      </c>
      <c r="B1687" s="162" t="s">
        <v>10210</v>
      </c>
      <c r="C1687" s="162" t="s">
        <v>10784</v>
      </c>
      <c r="D1687" s="162" t="s">
        <v>93</v>
      </c>
      <c r="E1687" s="162">
        <v>5</v>
      </c>
      <c r="F1687" s="162" t="s">
        <v>22</v>
      </c>
      <c r="G1687" s="162" t="s">
        <v>97</v>
      </c>
      <c r="H1687" s="162" t="s">
        <v>96</v>
      </c>
    </row>
    <row r="1688" spans="1:8" hidden="1" x14ac:dyDescent="0.2">
      <c r="A1688" s="162" t="s">
        <v>4567</v>
      </c>
      <c r="B1688" s="162" t="s">
        <v>4567</v>
      </c>
      <c r="C1688" s="162" t="s">
        <v>10806</v>
      </c>
      <c r="D1688" s="162" t="s">
        <v>90</v>
      </c>
      <c r="E1688" s="162">
        <v>7</v>
      </c>
      <c r="F1688" s="162" t="s">
        <v>38</v>
      </c>
      <c r="G1688" s="162" t="s">
        <v>469</v>
      </c>
      <c r="H1688" s="162" t="s">
        <v>468</v>
      </c>
    </row>
    <row r="1689" spans="1:8" hidden="1" x14ac:dyDescent="0.2">
      <c r="A1689" s="162" t="s">
        <v>4623</v>
      </c>
      <c r="B1689" s="162" t="s">
        <v>4623</v>
      </c>
      <c r="C1689" s="162" t="s">
        <v>10807</v>
      </c>
      <c r="D1689" s="162" t="s">
        <v>90</v>
      </c>
      <c r="E1689" s="162">
        <v>7</v>
      </c>
      <c r="F1689" s="162" t="s">
        <v>38</v>
      </c>
      <c r="G1689" s="162" t="s">
        <v>469</v>
      </c>
      <c r="H1689" s="162" t="s">
        <v>468</v>
      </c>
    </row>
    <row r="1690" spans="1:8" hidden="1" x14ac:dyDescent="0.2">
      <c r="A1690" s="162" t="s">
        <v>4537</v>
      </c>
      <c r="B1690" s="162" t="s">
        <v>4537</v>
      </c>
      <c r="C1690" s="162" t="s">
        <v>10809</v>
      </c>
      <c r="D1690" s="162" t="s">
        <v>90</v>
      </c>
      <c r="E1690" s="162">
        <v>7</v>
      </c>
      <c r="F1690" s="162" t="s">
        <v>38</v>
      </c>
      <c r="G1690" s="162" t="s">
        <v>469</v>
      </c>
      <c r="H1690" s="162" t="s">
        <v>468</v>
      </c>
    </row>
    <row r="1691" spans="1:8" hidden="1" x14ac:dyDescent="0.2">
      <c r="A1691" s="162" t="s">
        <v>4597</v>
      </c>
      <c r="B1691" s="162" t="s">
        <v>4597</v>
      </c>
      <c r="C1691" s="162" t="s">
        <v>10810</v>
      </c>
      <c r="D1691" s="162" t="s">
        <v>90</v>
      </c>
      <c r="E1691" s="162">
        <v>7</v>
      </c>
      <c r="F1691" s="162" t="s">
        <v>38</v>
      </c>
      <c r="G1691" s="162" t="s">
        <v>469</v>
      </c>
      <c r="H1691" s="162" t="s">
        <v>468</v>
      </c>
    </row>
    <row r="1692" spans="1:8" hidden="1" x14ac:dyDescent="0.2">
      <c r="A1692" s="162" t="s">
        <v>10210</v>
      </c>
      <c r="B1692" s="162" t="s">
        <v>10210</v>
      </c>
      <c r="C1692" s="162" t="s">
        <v>10784</v>
      </c>
      <c r="D1692" s="162" t="s">
        <v>103</v>
      </c>
      <c r="E1692" s="162">
        <v>2</v>
      </c>
      <c r="F1692" s="162" t="s">
        <v>34</v>
      </c>
      <c r="G1692" s="162" t="s">
        <v>102</v>
      </c>
      <c r="H1692" s="162" t="s">
        <v>101</v>
      </c>
    </row>
    <row r="1693" spans="1:8" hidden="1" x14ac:dyDescent="0.2">
      <c r="A1693" s="162" t="s">
        <v>10197</v>
      </c>
      <c r="B1693" s="162" t="s">
        <v>10197</v>
      </c>
      <c r="C1693" s="162" t="s">
        <v>10771</v>
      </c>
      <c r="D1693" s="162" t="s">
        <v>27</v>
      </c>
      <c r="E1693" s="162">
        <v>5</v>
      </c>
      <c r="F1693" s="162" t="s">
        <v>22</v>
      </c>
      <c r="G1693" s="162" t="s">
        <v>332</v>
      </c>
      <c r="H1693" s="162" t="s">
        <v>331</v>
      </c>
    </row>
    <row r="1694" spans="1:8" hidden="1" x14ac:dyDescent="0.2">
      <c r="A1694" s="162" t="s">
        <v>10198</v>
      </c>
      <c r="B1694" s="162" t="s">
        <v>10198</v>
      </c>
      <c r="C1694" s="162" t="s">
        <v>10772</v>
      </c>
      <c r="D1694" s="162" t="s">
        <v>27</v>
      </c>
      <c r="E1694" s="162">
        <v>5</v>
      </c>
      <c r="F1694" s="162" t="s">
        <v>22</v>
      </c>
      <c r="G1694" s="162" t="s">
        <v>205</v>
      </c>
      <c r="H1694" s="162" t="s">
        <v>204</v>
      </c>
    </row>
    <row r="1695" spans="1:8" hidden="1" x14ac:dyDescent="0.2">
      <c r="A1695" s="162" t="s">
        <v>10211</v>
      </c>
      <c r="B1695" s="162" t="s">
        <v>10211</v>
      </c>
      <c r="C1695" s="162" t="s">
        <v>10785</v>
      </c>
      <c r="D1695" s="162" t="s">
        <v>27</v>
      </c>
      <c r="E1695" s="162">
        <v>5</v>
      </c>
      <c r="F1695" s="162" t="s">
        <v>22</v>
      </c>
      <c r="G1695" s="162" t="s">
        <v>332</v>
      </c>
      <c r="H1695" s="162" t="s">
        <v>331</v>
      </c>
    </row>
    <row r="1696" spans="1:8" hidden="1" x14ac:dyDescent="0.2">
      <c r="A1696" s="162" t="s">
        <v>4667</v>
      </c>
      <c r="B1696" s="162" t="s">
        <v>4667</v>
      </c>
      <c r="C1696" s="162" t="s">
        <v>10811</v>
      </c>
      <c r="D1696" s="162" t="s">
        <v>90</v>
      </c>
      <c r="E1696" s="162">
        <v>7</v>
      </c>
      <c r="F1696" s="162" t="s">
        <v>38</v>
      </c>
      <c r="G1696" s="162" t="s">
        <v>469</v>
      </c>
      <c r="H1696" s="162" t="s">
        <v>468</v>
      </c>
    </row>
    <row r="1697" spans="1:8" hidden="1" x14ac:dyDescent="0.2">
      <c r="A1697" s="228" t="s">
        <v>10228</v>
      </c>
      <c r="B1697" s="228" t="s">
        <v>10228</v>
      </c>
      <c r="C1697" s="228" t="s">
        <v>10815</v>
      </c>
      <c r="D1697" s="162" t="s">
        <v>90</v>
      </c>
      <c r="E1697" s="162">
        <v>7</v>
      </c>
      <c r="F1697" s="162" t="s">
        <v>38</v>
      </c>
      <c r="G1697" s="162" t="s">
        <v>139</v>
      </c>
      <c r="H1697" s="162" t="s">
        <v>138</v>
      </c>
    </row>
    <row r="1698" spans="1:8" hidden="1" x14ac:dyDescent="0.2">
      <c r="A1698" s="162" t="s">
        <v>10229</v>
      </c>
      <c r="B1698" s="162" t="s">
        <v>10229</v>
      </c>
      <c r="C1698" s="162" t="s">
        <v>10816</v>
      </c>
      <c r="D1698" s="162" t="s">
        <v>90</v>
      </c>
      <c r="E1698" s="162">
        <v>7</v>
      </c>
      <c r="F1698" s="162" t="s">
        <v>38</v>
      </c>
      <c r="G1698" s="162" t="s">
        <v>139</v>
      </c>
      <c r="H1698" s="162" t="s">
        <v>138</v>
      </c>
    </row>
    <row r="1699" spans="1:8" hidden="1" x14ac:dyDescent="0.2">
      <c r="A1699" s="228" t="s">
        <v>10231</v>
      </c>
      <c r="B1699" s="228" t="s">
        <v>10231</v>
      </c>
      <c r="C1699" s="228" t="s">
        <v>10819</v>
      </c>
      <c r="D1699" s="162" t="s">
        <v>90</v>
      </c>
      <c r="E1699" s="162">
        <v>7</v>
      </c>
      <c r="F1699" s="162" t="s">
        <v>38</v>
      </c>
      <c r="G1699" s="162" t="s">
        <v>139</v>
      </c>
      <c r="H1699" s="162" t="s">
        <v>138</v>
      </c>
    </row>
    <row r="1700" spans="1:8" hidden="1" x14ac:dyDescent="0.2">
      <c r="A1700" s="162" t="s">
        <v>10232</v>
      </c>
      <c r="B1700" s="162" t="s">
        <v>10232</v>
      </c>
      <c r="C1700" s="162" t="s">
        <v>10820</v>
      </c>
      <c r="D1700" s="162" t="s">
        <v>90</v>
      </c>
      <c r="E1700" s="162">
        <v>7</v>
      </c>
      <c r="F1700" s="162" t="s">
        <v>38</v>
      </c>
      <c r="G1700" s="162" t="s">
        <v>139</v>
      </c>
      <c r="H1700" s="162" t="s">
        <v>138</v>
      </c>
    </row>
    <row r="1701" spans="1:8" hidden="1" x14ac:dyDescent="0.2">
      <c r="A1701" s="162" t="s">
        <v>10215</v>
      </c>
      <c r="B1701" s="162" t="s">
        <v>10215</v>
      </c>
      <c r="C1701" s="162" t="s">
        <v>10789</v>
      </c>
      <c r="D1701" s="162" t="s">
        <v>27</v>
      </c>
      <c r="E1701" s="162">
        <v>5</v>
      </c>
      <c r="F1701" s="162" t="s">
        <v>22</v>
      </c>
      <c r="G1701" s="162" t="s">
        <v>205</v>
      </c>
      <c r="H1701" s="162" t="s">
        <v>204</v>
      </c>
    </row>
    <row r="1702" spans="1:8" hidden="1" x14ac:dyDescent="0.2">
      <c r="A1702" s="162" t="s">
        <v>10216</v>
      </c>
      <c r="B1702" s="162" t="s">
        <v>10216</v>
      </c>
      <c r="C1702" s="162" t="s">
        <v>10790</v>
      </c>
      <c r="D1702" s="162" t="s">
        <v>27</v>
      </c>
      <c r="E1702" s="162">
        <v>5</v>
      </c>
      <c r="F1702" s="162" t="s">
        <v>22</v>
      </c>
      <c r="G1702" s="162" t="s">
        <v>78</v>
      </c>
      <c r="H1702" s="162" t="s">
        <v>77</v>
      </c>
    </row>
    <row r="1703" spans="1:8" hidden="1" x14ac:dyDescent="0.2">
      <c r="A1703" s="162" t="s">
        <v>10217</v>
      </c>
      <c r="B1703" s="162" t="s">
        <v>10217</v>
      </c>
      <c r="C1703" s="162" t="s">
        <v>10791</v>
      </c>
      <c r="D1703" s="162" t="s">
        <v>27</v>
      </c>
      <c r="E1703" s="162">
        <v>5</v>
      </c>
      <c r="F1703" s="162" t="s">
        <v>22</v>
      </c>
      <c r="G1703" s="162" t="s">
        <v>78</v>
      </c>
      <c r="H1703" s="162" t="s">
        <v>77</v>
      </c>
    </row>
    <row r="1704" spans="1:8" hidden="1" x14ac:dyDescent="0.2">
      <c r="A1704" s="162" t="s">
        <v>10218</v>
      </c>
      <c r="B1704" s="162" t="s">
        <v>10218</v>
      </c>
      <c r="C1704" s="162" t="s">
        <v>10792</v>
      </c>
      <c r="D1704" s="162" t="s">
        <v>27</v>
      </c>
      <c r="E1704" s="162">
        <v>5</v>
      </c>
      <c r="F1704" s="162" t="s">
        <v>22</v>
      </c>
      <c r="G1704" s="162" t="s">
        <v>78</v>
      </c>
      <c r="H1704" s="162" t="s">
        <v>77</v>
      </c>
    </row>
    <row r="1705" spans="1:8" hidden="1" x14ac:dyDescent="0.2">
      <c r="A1705" s="162" t="s">
        <v>10216</v>
      </c>
      <c r="B1705" s="162" t="s">
        <v>10216</v>
      </c>
      <c r="C1705" s="162" t="s">
        <v>10790</v>
      </c>
      <c r="D1705" s="162" t="s">
        <v>4397</v>
      </c>
      <c r="E1705" s="162">
        <v>2</v>
      </c>
      <c r="F1705" s="162" t="s">
        <v>34</v>
      </c>
      <c r="G1705" s="162" t="s">
        <v>36</v>
      </c>
      <c r="H1705" s="162" t="s">
        <v>35</v>
      </c>
    </row>
    <row r="1706" spans="1:8" hidden="1" x14ac:dyDescent="0.2">
      <c r="A1706" s="162" t="s">
        <v>10216</v>
      </c>
      <c r="B1706" s="162" t="s">
        <v>10216</v>
      </c>
      <c r="C1706" s="162" t="s">
        <v>10790</v>
      </c>
      <c r="D1706" s="162" t="s">
        <v>4397</v>
      </c>
      <c r="E1706" s="162">
        <v>1</v>
      </c>
      <c r="F1706" s="162" t="s">
        <v>31</v>
      </c>
      <c r="G1706" s="162" t="s">
        <v>33</v>
      </c>
      <c r="H1706" s="162" t="s">
        <v>32</v>
      </c>
    </row>
    <row r="1707" spans="1:8" hidden="1" x14ac:dyDescent="0.2">
      <c r="A1707" s="162" t="s">
        <v>10219</v>
      </c>
      <c r="B1707" s="162" t="s">
        <v>10219</v>
      </c>
      <c r="C1707" s="162" t="s">
        <v>10793</v>
      </c>
      <c r="D1707" s="162" t="s">
        <v>27</v>
      </c>
      <c r="E1707" s="162">
        <v>5</v>
      </c>
      <c r="F1707" s="162" t="s">
        <v>22</v>
      </c>
      <c r="G1707" s="162" t="s">
        <v>78</v>
      </c>
      <c r="H1707" s="162" t="s">
        <v>77</v>
      </c>
    </row>
    <row r="1708" spans="1:8" hidden="1" x14ac:dyDescent="0.2">
      <c r="A1708" s="162" t="s">
        <v>10220</v>
      </c>
      <c r="B1708" s="162" t="s">
        <v>10220</v>
      </c>
      <c r="C1708" s="162" t="s">
        <v>10794</v>
      </c>
      <c r="D1708" s="162" t="s">
        <v>27</v>
      </c>
      <c r="E1708" s="162">
        <v>5</v>
      </c>
      <c r="F1708" s="162" t="s">
        <v>22</v>
      </c>
      <c r="G1708" s="162" t="s">
        <v>78</v>
      </c>
      <c r="H1708" s="162" t="s">
        <v>77</v>
      </c>
    </row>
    <row r="1709" spans="1:8" hidden="1" x14ac:dyDescent="0.2">
      <c r="A1709" s="162" t="s">
        <v>10221</v>
      </c>
      <c r="B1709" s="162" t="s">
        <v>10221</v>
      </c>
      <c r="C1709" s="162" t="s">
        <v>10795</v>
      </c>
      <c r="D1709" s="162" t="s">
        <v>27</v>
      </c>
      <c r="E1709" s="162">
        <v>5</v>
      </c>
      <c r="F1709" s="162" t="s">
        <v>22</v>
      </c>
      <c r="G1709" s="162" t="s">
        <v>78</v>
      </c>
      <c r="H1709" s="162" t="s">
        <v>77</v>
      </c>
    </row>
    <row r="1710" spans="1:8" hidden="1" x14ac:dyDescent="0.2">
      <c r="A1710" s="162" t="s">
        <v>10047</v>
      </c>
      <c r="B1710" s="162" t="s">
        <v>10047</v>
      </c>
      <c r="C1710" s="162" t="s">
        <v>10536</v>
      </c>
      <c r="D1710" s="162" t="s">
        <v>123</v>
      </c>
      <c r="E1710" s="162">
        <v>9</v>
      </c>
      <c r="F1710" s="162" t="s">
        <v>66</v>
      </c>
      <c r="G1710" s="162" t="s">
        <v>724</v>
      </c>
      <c r="H1710" s="162" t="s">
        <v>723</v>
      </c>
    </row>
    <row r="1711" spans="1:8" hidden="1" x14ac:dyDescent="0.2">
      <c r="A1711" s="162" t="s">
        <v>10048</v>
      </c>
      <c r="B1711" s="162" t="s">
        <v>10048</v>
      </c>
      <c r="C1711" s="162" t="s">
        <v>10537</v>
      </c>
      <c r="D1711" s="162" t="s">
        <v>123</v>
      </c>
      <c r="E1711" s="162">
        <v>9</v>
      </c>
      <c r="F1711" s="162" t="s">
        <v>66</v>
      </c>
    </row>
    <row r="1712" spans="1:8" hidden="1" x14ac:dyDescent="0.2">
      <c r="A1712" s="162" t="s">
        <v>4583</v>
      </c>
      <c r="B1712" s="162" t="s">
        <v>4583</v>
      </c>
      <c r="C1712" s="162" t="s">
        <v>10796</v>
      </c>
      <c r="D1712" s="162" t="s">
        <v>27</v>
      </c>
      <c r="E1712" s="162">
        <v>5</v>
      </c>
      <c r="F1712" s="162" t="s">
        <v>22</v>
      </c>
      <c r="G1712" s="162" t="s">
        <v>24</v>
      </c>
      <c r="H1712" s="162" t="s">
        <v>23</v>
      </c>
    </row>
    <row r="1713" spans="1:8" hidden="1" x14ac:dyDescent="0.2">
      <c r="A1713" s="162" t="s">
        <v>10217</v>
      </c>
      <c r="B1713" s="162" t="s">
        <v>10217</v>
      </c>
      <c r="C1713" s="162" t="s">
        <v>10791</v>
      </c>
      <c r="D1713" s="162" t="s">
        <v>4397</v>
      </c>
      <c r="E1713" s="162">
        <v>2</v>
      </c>
      <c r="F1713" s="162" t="s">
        <v>34</v>
      </c>
      <c r="G1713" s="162" t="s">
        <v>36</v>
      </c>
      <c r="H1713" s="162" t="s">
        <v>35</v>
      </c>
    </row>
    <row r="1714" spans="1:8" hidden="1" x14ac:dyDescent="0.2">
      <c r="A1714" s="162" t="s">
        <v>10217</v>
      </c>
      <c r="B1714" s="162" t="s">
        <v>10217</v>
      </c>
      <c r="C1714" s="162" t="s">
        <v>10791</v>
      </c>
      <c r="D1714" s="162" t="s">
        <v>4397</v>
      </c>
      <c r="E1714" s="162">
        <v>1</v>
      </c>
      <c r="F1714" s="162" t="s">
        <v>31</v>
      </c>
      <c r="G1714" s="162" t="s">
        <v>33</v>
      </c>
      <c r="H1714" s="162" t="s">
        <v>32</v>
      </c>
    </row>
    <row r="1715" spans="1:8" hidden="1" x14ac:dyDescent="0.2">
      <c r="A1715" s="162" t="s">
        <v>10224</v>
      </c>
      <c r="B1715" s="162" t="s">
        <v>10224</v>
      </c>
      <c r="C1715" s="162" t="s">
        <v>10799</v>
      </c>
      <c r="D1715" s="162" t="s">
        <v>27</v>
      </c>
      <c r="E1715" s="162">
        <v>5</v>
      </c>
      <c r="F1715" s="162" t="s">
        <v>22</v>
      </c>
      <c r="G1715" s="162" t="s">
        <v>332</v>
      </c>
      <c r="H1715" s="162" t="s">
        <v>331</v>
      </c>
    </row>
    <row r="1716" spans="1:8" hidden="1" x14ac:dyDescent="0.2">
      <c r="A1716" s="162" t="s">
        <v>10225</v>
      </c>
      <c r="B1716" s="162" t="s">
        <v>10225</v>
      </c>
      <c r="C1716" s="162" t="s">
        <v>10800</v>
      </c>
      <c r="D1716" s="162" t="s">
        <v>27</v>
      </c>
      <c r="E1716" s="162">
        <v>5</v>
      </c>
      <c r="F1716" s="162" t="s">
        <v>22</v>
      </c>
      <c r="G1716" s="162" t="s">
        <v>24</v>
      </c>
      <c r="H1716" s="162" t="s">
        <v>23</v>
      </c>
    </row>
    <row r="1717" spans="1:8" hidden="1" x14ac:dyDescent="0.2">
      <c r="A1717" s="162" t="s">
        <v>10226</v>
      </c>
      <c r="B1717" s="162" t="s">
        <v>10226</v>
      </c>
      <c r="C1717" s="162" t="s">
        <v>10813</v>
      </c>
      <c r="D1717" s="162" t="s">
        <v>27</v>
      </c>
      <c r="E1717" s="162">
        <v>5</v>
      </c>
      <c r="F1717" s="162" t="s">
        <v>22</v>
      </c>
      <c r="G1717" s="162" t="s">
        <v>24</v>
      </c>
      <c r="H1717" s="162" t="s">
        <v>23</v>
      </c>
    </row>
    <row r="1718" spans="1:8" hidden="1" x14ac:dyDescent="0.2">
      <c r="A1718" s="162" t="s">
        <v>10049</v>
      </c>
      <c r="B1718" s="162" t="s">
        <v>10049</v>
      </c>
      <c r="C1718" s="162" t="s">
        <v>10538</v>
      </c>
      <c r="D1718" s="162" t="s">
        <v>123</v>
      </c>
      <c r="E1718" s="162">
        <v>9</v>
      </c>
      <c r="F1718" s="162" t="s">
        <v>66</v>
      </c>
      <c r="H1718" s="162" t="s">
        <v>736</v>
      </c>
    </row>
    <row r="1719" spans="1:8" hidden="1" x14ac:dyDescent="0.2">
      <c r="A1719" s="162" t="s">
        <v>10051</v>
      </c>
      <c r="B1719" s="162" t="s">
        <v>10051</v>
      </c>
      <c r="C1719" s="162" t="s">
        <v>10540</v>
      </c>
      <c r="D1719" s="162" t="s">
        <v>123</v>
      </c>
      <c r="E1719" s="162">
        <v>9</v>
      </c>
      <c r="F1719" s="162" t="s">
        <v>66</v>
      </c>
      <c r="G1719" s="162" t="s">
        <v>724</v>
      </c>
      <c r="H1719" s="162" t="s">
        <v>723</v>
      </c>
    </row>
    <row r="1720" spans="1:8" hidden="1" x14ac:dyDescent="0.2">
      <c r="A1720" s="162" t="s">
        <v>10230</v>
      </c>
      <c r="B1720" s="162" t="s">
        <v>10230</v>
      </c>
      <c r="C1720" s="162" t="s">
        <v>10818</v>
      </c>
      <c r="D1720" s="162" t="s">
        <v>27</v>
      </c>
      <c r="E1720" s="162">
        <v>5</v>
      </c>
      <c r="F1720" s="162" t="s">
        <v>22</v>
      </c>
      <c r="G1720" s="162" t="s">
        <v>332</v>
      </c>
      <c r="H1720" s="162" t="s">
        <v>331</v>
      </c>
    </row>
    <row r="1721" spans="1:8" hidden="1" x14ac:dyDescent="0.2">
      <c r="A1721" s="162" t="s">
        <v>10218</v>
      </c>
      <c r="B1721" s="162" t="s">
        <v>10218</v>
      </c>
      <c r="C1721" s="162" t="s">
        <v>10792</v>
      </c>
      <c r="D1721" s="162" t="s">
        <v>4397</v>
      </c>
      <c r="E1721" s="162">
        <v>2</v>
      </c>
      <c r="F1721" s="162" t="s">
        <v>34</v>
      </c>
      <c r="G1721" s="162" t="s">
        <v>36</v>
      </c>
      <c r="H1721" s="162" t="s">
        <v>35</v>
      </c>
    </row>
    <row r="1722" spans="1:8" hidden="1" x14ac:dyDescent="0.2">
      <c r="A1722" s="162" t="s">
        <v>10218</v>
      </c>
      <c r="B1722" s="162" t="s">
        <v>10218</v>
      </c>
      <c r="C1722" s="162" t="s">
        <v>10792</v>
      </c>
      <c r="D1722" s="162" t="s">
        <v>4397</v>
      </c>
      <c r="E1722" s="162">
        <v>1</v>
      </c>
      <c r="F1722" s="162" t="s">
        <v>31</v>
      </c>
      <c r="G1722" s="162" t="s">
        <v>33</v>
      </c>
      <c r="H1722" s="162" t="s">
        <v>32</v>
      </c>
    </row>
    <row r="1723" spans="1:8" hidden="1" x14ac:dyDescent="0.2">
      <c r="A1723" s="162" t="s">
        <v>10235</v>
      </c>
      <c r="B1723" s="162" t="s">
        <v>10235</v>
      </c>
      <c r="C1723" s="162" t="s">
        <v>10824</v>
      </c>
      <c r="D1723" s="162" t="s">
        <v>27</v>
      </c>
      <c r="E1723" s="162">
        <v>5</v>
      </c>
      <c r="F1723" s="162" t="s">
        <v>22</v>
      </c>
      <c r="G1723" s="162" t="s">
        <v>332</v>
      </c>
      <c r="H1723" s="162" t="s">
        <v>331</v>
      </c>
    </row>
    <row r="1724" spans="1:8" hidden="1" x14ac:dyDescent="0.2">
      <c r="A1724" s="162" t="s">
        <v>10236</v>
      </c>
      <c r="B1724" s="162" t="s">
        <v>10236</v>
      </c>
      <c r="C1724" s="162" t="s">
        <v>10825</v>
      </c>
      <c r="D1724" s="162" t="s">
        <v>27</v>
      </c>
      <c r="E1724" s="162">
        <v>5</v>
      </c>
      <c r="F1724" s="162" t="s">
        <v>22</v>
      </c>
      <c r="G1724" s="162" t="s">
        <v>205</v>
      </c>
      <c r="H1724" s="162" t="s">
        <v>204</v>
      </c>
    </row>
    <row r="1725" spans="1:8" hidden="1" x14ac:dyDescent="0.2">
      <c r="A1725" s="162" t="s">
        <v>10237</v>
      </c>
      <c r="B1725" s="162" t="s">
        <v>10237</v>
      </c>
      <c r="C1725" s="162" t="s">
        <v>10826</v>
      </c>
      <c r="D1725" s="162" t="s">
        <v>27</v>
      </c>
      <c r="E1725" s="162">
        <v>5</v>
      </c>
      <c r="F1725" s="162" t="s">
        <v>22</v>
      </c>
      <c r="G1725" s="162" t="s">
        <v>332</v>
      </c>
      <c r="H1725" s="162" t="s">
        <v>331</v>
      </c>
    </row>
    <row r="1726" spans="1:8" hidden="1" x14ac:dyDescent="0.2">
      <c r="A1726" s="162" t="s">
        <v>4540</v>
      </c>
      <c r="B1726" s="162" t="s">
        <v>4540</v>
      </c>
      <c r="C1726" s="162" t="s">
        <v>10637</v>
      </c>
      <c r="D1726" s="162" t="s">
        <v>123</v>
      </c>
      <c r="E1726" s="162">
        <v>9</v>
      </c>
      <c r="F1726" s="162" t="s">
        <v>66</v>
      </c>
      <c r="G1726" s="162" t="s">
        <v>326</v>
      </c>
      <c r="H1726" s="162" t="s">
        <v>325</v>
      </c>
    </row>
    <row r="1727" spans="1:8" hidden="1" x14ac:dyDescent="0.2">
      <c r="A1727" s="162" t="s">
        <v>10105</v>
      </c>
      <c r="B1727" s="162" t="s">
        <v>10105</v>
      </c>
      <c r="C1727" s="162" t="s">
        <v>10638</v>
      </c>
      <c r="D1727" s="162" t="s">
        <v>123</v>
      </c>
      <c r="E1727" s="162">
        <v>9</v>
      </c>
      <c r="F1727" s="162" t="s">
        <v>66</v>
      </c>
      <c r="G1727" s="162" t="s">
        <v>326</v>
      </c>
      <c r="H1727" s="162" t="s">
        <v>325</v>
      </c>
    </row>
    <row r="1728" spans="1:8" hidden="1" x14ac:dyDescent="0.2">
      <c r="A1728" s="162" t="s">
        <v>10239</v>
      </c>
      <c r="B1728" s="162" t="s">
        <v>10239</v>
      </c>
      <c r="C1728" s="162" t="s">
        <v>10828</v>
      </c>
      <c r="D1728" s="162" t="s">
        <v>27</v>
      </c>
      <c r="E1728" s="162">
        <v>5</v>
      </c>
      <c r="F1728" s="162" t="s">
        <v>22</v>
      </c>
      <c r="G1728" s="162" t="s">
        <v>169</v>
      </c>
      <c r="H1728" s="162" t="s">
        <v>168</v>
      </c>
    </row>
    <row r="1729" spans="1:8" hidden="1" x14ac:dyDescent="0.2">
      <c r="A1729" s="162" t="s">
        <v>10219</v>
      </c>
      <c r="B1729" s="162" t="s">
        <v>10219</v>
      </c>
      <c r="C1729" s="162" t="s">
        <v>10793</v>
      </c>
      <c r="D1729" s="162" t="s">
        <v>4397</v>
      </c>
      <c r="E1729" s="162">
        <v>2</v>
      </c>
      <c r="F1729" s="162" t="s">
        <v>34</v>
      </c>
      <c r="G1729" s="162" t="s">
        <v>36</v>
      </c>
      <c r="H1729" s="162" t="s">
        <v>35</v>
      </c>
    </row>
    <row r="1730" spans="1:8" hidden="1" x14ac:dyDescent="0.2">
      <c r="A1730" s="162" t="s">
        <v>10219</v>
      </c>
      <c r="B1730" s="162" t="s">
        <v>10219</v>
      </c>
      <c r="C1730" s="162" t="s">
        <v>10793</v>
      </c>
      <c r="D1730" s="162" t="s">
        <v>4397</v>
      </c>
      <c r="E1730" s="162">
        <v>1</v>
      </c>
      <c r="F1730" s="162" t="s">
        <v>31</v>
      </c>
      <c r="G1730" s="162" t="s">
        <v>33</v>
      </c>
      <c r="H1730" s="162" t="s">
        <v>32</v>
      </c>
    </row>
    <row r="1731" spans="1:8" hidden="1" x14ac:dyDescent="0.2">
      <c r="A1731" s="162" t="s">
        <v>10240</v>
      </c>
      <c r="B1731" s="162" t="s">
        <v>10240</v>
      </c>
      <c r="C1731" s="162" t="s">
        <v>10829</v>
      </c>
      <c r="D1731" s="162" t="s">
        <v>27</v>
      </c>
      <c r="E1731" s="162">
        <v>5</v>
      </c>
      <c r="F1731" s="162" t="s">
        <v>22</v>
      </c>
      <c r="G1731" s="162" t="s">
        <v>169</v>
      </c>
      <c r="H1731" s="162" t="s">
        <v>168</v>
      </c>
    </row>
    <row r="1732" spans="1:8" hidden="1" x14ac:dyDescent="0.2">
      <c r="A1732" s="162" t="s">
        <v>10241</v>
      </c>
      <c r="B1732" s="162" t="s">
        <v>10241</v>
      </c>
      <c r="C1732" s="162" t="s">
        <v>10830</v>
      </c>
      <c r="D1732" s="162" t="s">
        <v>27</v>
      </c>
      <c r="E1732" s="162">
        <v>5</v>
      </c>
      <c r="F1732" s="162" t="s">
        <v>22</v>
      </c>
      <c r="G1732" s="162" t="s">
        <v>332</v>
      </c>
      <c r="H1732" s="162" t="s">
        <v>331</v>
      </c>
    </row>
    <row r="1733" spans="1:8" hidden="1" x14ac:dyDescent="0.2">
      <c r="A1733" s="162" t="s">
        <v>10242</v>
      </c>
      <c r="B1733" s="162" t="s">
        <v>10242</v>
      </c>
      <c r="C1733" s="162" t="s">
        <v>10831</v>
      </c>
      <c r="D1733" s="162" t="s">
        <v>27</v>
      </c>
      <c r="E1733" s="162">
        <v>5</v>
      </c>
      <c r="F1733" s="162" t="s">
        <v>22</v>
      </c>
      <c r="G1733" s="162" t="s">
        <v>332</v>
      </c>
      <c r="H1733" s="162" t="s">
        <v>331</v>
      </c>
    </row>
    <row r="1734" spans="1:8" hidden="1" x14ac:dyDescent="0.2">
      <c r="A1734" s="162" t="s">
        <v>10107</v>
      </c>
      <c r="B1734" s="162" t="s">
        <v>10107</v>
      </c>
      <c r="C1734" s="162" t="s">
        <v>10643</v>
      </c>
      <c r="D1734" s="162" t="s">
        <v>123</v>
      </c>
      <c r="E1734" s="162">
        <v>9</v>
      </c>
      <c r="F1734" s="162" t="s">
        <v>66</v>
      </c>
      <c r="G1734" s="162" t="s">
        <v>326</v>
      </c>
      <c r="H1734" s="162" t="s">
        <v>325</v>
      </c>
    </row>
    <row r="1735" spans="1:8" hidden="1" x14ac:dyDescent="0.2">
      <c r="A1735" s="162" t="s">
        <v>4536</v>
      </c>
      <c r="B1735" s="162" t="s">
        <v>4536</v>
      </c>
      <c r="C1735" s="162" t="s">
        <v>10651</v>
      </c>
      <c r="D1735" s="162" t="s">
        <v>123</v>
      </c>
      <c r="E1735" s="162">
        <v>9</v>
      </c>
      <c r="F1735" s="162" t="s">
        <v>66</v>
      </c>
      <c r="G1735" s="162" t="s">
        <v>444</v>
      </c>
      <c r="H1735" s="162" t="s">
        <v>443</v>
      </c>
    </row>
    <row r="1736" spans="1:8" hidden="1" x14ac:dyDescent="0.2">
      <c r="A1736" s="162" t="s">
        <v>10243</v>
      </c>
      <c r="B1736" s="162" t="s">
        <v>10243</v>
      </c>
      <c r="C1736" s="162" t="s">
        <v>10832</v>
      </c>
      <c r="D1736" s="162" t="s">
        <v>27</v>
      </c>
      <c r="E1736" s="162">
        <v>5</v>
      </c>
      <c r="F1736" s="162" t="s">
        <v>22</v>
      </c>
      <c r="G1736" s="162" t="s">
        <v>24</v>
      </c>
      <c r="H1736" s="162" t="s">
        <v>23</v>
      </c>
    </row>
    <row r="1737" spans="1:8" hidden="1" x14ac:dyDescent="0.2">
      <c r="A1737" s="162" t="s">
        <v>10220</v>
      </c>
      <c r="B1737" s="162" t="s">
        <v>10220</v>
      </c>
      <c r="C1737" s="162" t="s">
        <v>10794</v>
      </c>
      <c r="D1737" s="162" t="s">
        <v>4397</v>
      </c>
      <c r="E1737" s="162">
        <v>2</v>
      </c>
      <c r="F1737" s="162" t="s">
        <v>34</v>
      </c>
      <c r="G1737" s="162" t="s">
        <v>36</v>
      </c>
      <c r="H1737" s="162" t="s">
        <v>35</v>
      </c>
    </row>
    <row r="1738" spans="1:8" hidden="1" x14ac:dyDescent="0.2">
      <c r="A1738" s="162" t="s">
        <v>10220</v>
      </c>
      <c r="B1738" s="162" t="s">
        <v>10220</v>
      </c>
      <c r="C1738" s="162" t="s">
        <v>10794</v>
      </c>
      <c r="D1738" s="162" t="s">
        <v>4397</v>
      </c>
      <c r="E1738" s="162">
        <v>1</v>
      </c>
      <c r="F1738" s="162" t="s">
        <v>31</v>
      </c>
      <c r="G1738" s="162" t="s">
        <v>33</v>
      </c>
      <c r="H1738" s="162" t="s">
        <v>32</v>
      </c>
    </row>
    <row r="1739" spans="1:8" hidden="1" x14ac:dyDescent="0.2">
      <c r="A1739" s="162" t="s">
        <v>10245</v>
      </c>
      <c r="B1739" s="162" t="s">
        <v>10245</v>
      </c>
      <c r="C1739" s="162" t="s">
        <v>10834</v>
      </c>
      <c r="D1739" s="162" t="s">
        <v>27</v>
      </c>
      <c r="E1739" s="162">
        <v>5</v>
      </c>
      <c r="F1739" s="162" t="s">
        <v>22</v>
      </c>
      <c r="G1739" s="162" t="s">
        <v>332</v>
      </c>
      <c r="H1739" s="162" t="s">
        <v>331</v>
      </c>
    </row>
    <row r="1740" spans="1:8" hidden="1" x14ac:dyDescent="0.2">
      <c r="A1740" s="162" t="s">
        <v>10247</v>
      </c>
      <c r="B1740" s="162" t="s">
        <v>10247</v>
      </c>
      <c r="C1740" s="162" t="s">
        <v>10836</v>
      </c>
      <c r="D1740" s="162" t="s">
        <v>27</v>
      </c>
      <c r="E1740" s="162">
        <v>5</v>
      </c>
      <c r="F1740" s="162" t="s">
        <v>22</v>
      </c>
      <c r="G1740" s="162" t="s">
        <v>332</v>
      </c>
      <c r="H1740" s="162" t="s">
        <v>331</v>
      </c>
    </row>
    <row r="1741" spans="1:8" hidden="1" x14ac:dyDescent="0.2">
      <c r="A1741" s="162" t="s">
        <v>10248</v>
      </c>
      <c r="B1741" s="162" t="s">
        <v>10248</v>
      </c>
      <c r="C1741" s="162" t="s">
        <v>10837</v>
      </c>
      <c r="D1741" s="162" t="s">
        <v>27</v>
      </c>
      <c r="E1741" s="162">
        <v>5</v>
      </c>
      <c r="F1741" s="162" t="s">
        <v>22</v>
      </c>
      <c r="G1741" s="162" t="s">
        <v>332</v>
      </c>
      <c r="H1741" s="162" t="s">
        <v>331</v>
      </c>
    </row>
    <row r="1742" spans="1:8" hidden="1" x14ac:dyDescent="0.2">
      <c r="A1742" s="162" t="s">
        <v>10115</v>
      </c>
      <c r="B1742" s="162" t="s">
        <v>10115</v>
      </c>
      <c r="C1742" s="162" t="s">
        <v>10652</v>
      </c>
      <c r="D1742" s="162" t="s">
        <v>123</v>
      </c>
      <c r="E1742" s="162">
        <v>9</v>
      </c>
      <c r="F1742" s="162" t="s">
        <v>66</v>
      </c>
      <c r="G1742" s="162" t="s">
        <v>326</v>
      </c>
      <c r="H1742" s="162" t="s">
        <v>325</v>
      </c>
    </row>
    <row r="1743" spans="1:8" hidden="1" x14ac:dyDescent="0.2">
      <c r="A1743" s="162" t="s">
        <v>4584</v>
      </c>
      <c r="B1743" s="162" t="s">
        <v>4584</v>
      </c>
      <c r="C1743" s="162" t="s">
        <v>10655</v>
      </c>
      <c r="D1743" s="162" t="s">
        <v>123</v>
      </c>
      <c r="E1743" s="162">
        <v>9</v>
      </c>
      <c r="F1743" s="162" t="s">
        <v>66</v>
      </c>
      <c r="G1743" s="162" t="s">
        <v>326</v>
      </c>
      <c r="H1743" s="162" t="s">
        <v>325</v>
      </c>
    </row>
    <row r="1744" spans="1:8" hidden="1" x14ac:dyDescent="0.2">
      <c r="A1744" s="162" t="s">
        <v>4515</v>
      </c>
      <c r="B1744" s="162" t="s">
        <v>4515</v>
      </c>
      <c r="C1744" s="162" t="s">
        <v>10469</v>
      </c>
      <c r="D1744" s="162" t="s">
        <v>27</v>
      </c>
      <c r="E1744" s="162">
        <v>6</v>
      </c>
      <c r="F1744" s="162" t="s">
        <v>28</v>
      </c>
      <c r="G1744" s="162" t="s">
        <v>720</v>
      </c>
      <c r="H1744" s="162" t="s">
        <v>719</v>
      </c>
    </row>
    <row r="1745" spans="1:8" hidden="1" x14ac:dyDescent="0.2">
      <c r="A1745" s="162" t="s">
        <v>10221</v>
      </c>
      <c r="B1745" s="162" t="s">
        <v>10221</v>
      </c>
      <c r="C1745" s="162" t="s">
        <v>10795</v>
      </c>
      <c r="D1745" s="162" t="s">
        <v>4397</v>
      </c>
      <c r="E1745" s="162">
        <v>2</v>
      </c>
      <c r="F1745" s="162" t="s">
        <v>34</v>
      </c>
      <c r="G1745" s="162" t="s">
        <v>36</v>
      </c>
      <c r="H1745" s="162" t="s">
        <v>35</v>
      </c>
    </row>
    <row r="1746" spans="1:8" hidden="1" x14ac:dyDescent="0.2">
      <c r="A1746" s="162" t="s">
        <v>10221</v>
      </c>
      <c r="B1746" s="162" t="s">
        <v>10221</v>
      </c>
      <c r="C1746" s="162" t="s">
        <v>10795</v>
      </c>
      <c r="D1746" s="162" t="s">
        <v>4397</v>
      </c>
      <c r="E1746" s="162">
        <v>1</v>
      </c>
      <c r="F1746" s="162" t="s">
        <v>31</v>
      </c>
      <c r="G1746" s="162" t="s">
        <v>33</v>
      </c>
      <c r="H1746" s="162" t="s">
        <v>32</v>
      </c>
    </row>
    <row r="1747" spans="1:8" hidden="1" x14ac:dyDescent="0.2">
      <c r="A1747" s="162" t="s">
        <v>4514</v>
      </c>
      <c r="B1747" s="162" t="s">
        <v>4514</v>
      </c>
      <c r="C1747" s="162" t="s">
        <v>10517</v>
      </c>
      <c r="D1747" s="162" t="s">
        <v>27</v>
      </c>
      <c r="E1747" s="162">
        <v>6</v>
      </c>
      <c r="F1747" s="162" t="s">
        <v>28</v>
      </c>
      <c r="G1747" s="162" t="s">
        <v>720</v>
      </c>
      <c r="H1747" s="162" t="s">
        <v>719</v>
      </c>
    </row>
    <row r="1748" spans="1:8" hidden="1" x14ac:dyDescent="0.2">
      <c r="A1748" s="162" t="s">
        <v>10042</v>
      </c>
      <c r="B1748" s="162" t="s">
        <v>10042</v>
      </c>
      <c r="C1748" s="162" t="s">
        <v>10531</v>
      </c>
      <c r="D1748" s="162" t="s">
        <v>27</v>
      </c>
      <c r="E1748" s="162">
        <v>6</v>
      </c>
      <c r="F1748" s="162" t="s">
        <v>28</v>
      </c>
      <c r="G1748" s="162" t="s">
        <v>720</v>
      </c>
      <c r="H1748" s="162" t="s">
        <v>719</v>
      </c>
    </row>
    <row r="1749" spans="1:8" hidden="1" x14ac:dyDescent="0.2">
      <c r="A1749" s="162" t="s">
        <v>10043</v>
      </c>
      <c r="B1749" s="162" t="s">
        <v>10043</v>
      </c>
      <c r="C1749" s="162" t="s">
        <v>10532</v>
      </c>
      <c r="D1749" s="162" t="s">
        <v>27</v>
      </c>
      <c r="E1749" s="162">
        <v>6</v>
      </c>
      <c r="F1749" s="162" t="s">
        <v>28</v>
      </c>
      <c r="G1749" s="162" t="s">
        <v>720</v>
      </c>
      <c r="H1749" s="162" t="s">
        <v>719</v>
      </c>
    </row>
    <row r="1750" spans="1:8" hidden="1" x14ac:dyDescent="0.2">
      <c r="A1750" s="162" t="s">
        <v>10118</v>
      </c>
      <c r="B1750" s="162" t="s">
        <v>10118</v>
      </c>
      <c r="C1750" s="162" t="s">
        <v>10657</v>
      </c>
      <c r="D1750" s="162" t="s">
        <v>123</v>
      </c>
      <c r="E1750" s="162">
        <v>9</v>
      </c>
      <c r="F1750" s="162" t="s">
        <v>66</v>
      </c>
      <c r="G1750" s="162" t="s">
        <v>326</v>
      </c>
      <c r="H1750" s="162" t="s">
        <v>325</v>
      </c>
    </row>
    <row r="1751" spans="1:8" hidden="1" x14ac:dyDescent="0.2">
      <c r="A1751" s="162" t="s">
        <v>4617</v>
      </c>
      <c r="B1751" s="162" t="s">
        <v>4617</v>
      </c>
      <c r="C1751" s="162" t="s">
        <v>10658</v>
      </c>
      <c r="D1751" s="162" t="s">
        <v>123</v>
      </c>
      <c r="E1751" s="162">
        <v>9</v>
      </c>
      <c r="F1751" s="162" t="s">
        <v>66</v>
      </c>
      <c r="G1751" s="162" t="s">
        <v>180</v>
      </c>
      <c r="H1751" s="162" t="s">
        <v>179</v>
      </c>
    </row>
    <row r="1752" spans="1:8" hidden="1" x14ac:dyDescent="0.2">
      <c r="A1752" s="162" t="s">
        <v>4583</v>
      </c>
      <c r="B1752" s="162" t="s">
        <v>4583</v>
      </c>
      <c r="C1752" s="162" t="s">
        <v>10796</v>
      </c>
      <c r="D1752" s="162" t="s">
        <v>4397</v>
      </c>
      <c r="E1752" s="162">
        <v>2</v>
      </c>
      <c r="F1752" s="162" t="s">
        <v>34</v>
      </c>
      <c r="G1752" s="162" t="s">
        <v>36</v>
      </c>
      <c r="H1752" s="162" t="s">
        <v>35</v>
      </c>
    </row>
    <row r="1753" spans="1:8" hidden="1" x14ac:dyDescent="0.2">
      <c r="A1753" s="162" t="s">
        <v>4583</v>
      </c>
      <c r="B1753" s="162" t="s">
        <v>4583</v>
      </c>
      <c r="C1753" s="162" t="s">
        <v>10796</v>
      </c>
      <c r="D1753" s="162" t="s">
        <v>4397</v>
      </c>
      <c r="E1753" s="162">
        <v>1</v>
      </c>
      <c r="F1753" s="162" t="s">
        <v>31</v>
      </c>
      <c r="G1753" s="162" t="s">
        <v>33</v>
      </c>
      <c r="H1753" s="162" t="s">
        <v>32</v>
      </c>
    </row>
    <row r="1754" spans="1:8" hidden="1" x14ac:dyDescent="0.2">
      <c r="A1754" s="162" t="s">
        <v>10044</v>
      </c>
      <c r="B1754" s="162" t="s">
        <v>10044</v>
      </c>
      <c r="C1754" s="162" t="s">
        <v>10533</v>
      </c>
      <c r="D1754" s="162" t="s">
        <v>27</v>
      </c>
      <c r="E1754" s="162">
        <v>6</v>
      </c>
      <c r="F1754" s="162" t="s">
        <v>28</v>
      </c>
      <c r="G1754" s="162" t="s">
        <v>720</v>
      </c>
      <c r="H1754" s="162" t="s">
        <v>719</v>
      </c>
    </row>
    <row r="1755" spans="1:8" hidden="1" x14ac:dyDescent="0.2">
      <c r="A1755" s="162" t="s">
        <v>10045</v>
      </c>
      <c r="B1755" s="162" t="s">
        <v>10045</v>
      </c>
      <c r="C1755" s="162" t="s">
        <v>10534</v>
      </c>
      <c r="D1755" s="162" t="s">
        <v>27</v>
      </c>
      <c r="E1755" s="162">
        <v>6</v>
      </c>
      <c r="F1755" s="162" t="s">
        <v>28</v>
      </c>
      <c r="G1755" s="162" t="s">
        <v>720</v>
      </c>
      <c r="H1755" s="162" t="s">
        <v>719</v>
      </c>
    </row>
    <row r="1756" spans="1:8" hidden="1" x14ac:dyDescent="0.2">
      <c r="A1756" s="162" t="s">
        <v>10046</v>
      </c>
      <c r="B1756" s="162" t="s">
        <v>10046</v>
      </c>
      <c r="C1756" s="162" t="s">
        <v>10535</v>
      </c>
      <c r="D1756" s="162" t="s">
        <v>27</v>
      </c>
      <c r="E1756" s="162">
        <v>6</v>
      </c>
      <c r="F1756" s="162" t="s">
        <v>28</v>
      </c>
      <c r="G1756" s="162" t="s">
        <v>720</v>
      </c>
      <c r="H1756" s="162" t="s">
        <v>719</v>
      </c>
    </row>
    <row r="1757" spans="1:8" hidden="1" x14ac:dyDescent="0.2">
      <c r="A1757" s="162" t="s">
        <v>10047</v>
      </c>
      <c r="B1757" s="162" t="s">
        <v>10047</v>
      </c>
      <c r="C1757" s="162" t="s">
        <v>10536</v>
      </c>
      <c r="D1757" s="162" t="s">
        <v>27</v>
      </c>
      <c r="E1757" s="162">
        <v>6</v>
      </c>
      <c r="F1757" s="162" t="s">
        <v>28</v>
      </c>
      <c r="G1757" s="162" t="s">
        <v>720</v>
      </c>
      <c r="H1757" s="162" t="s">
        <v>719</v>
      </c>
    </row>
    <row r="1758" spans="1:8" hidden="1" x14ac:dyDescent="0.2">
      <c r="A1758" s="162" t="s">
        <v>10048</v>
      </c>
      <c r="B1758" s="162" t="s">
        <v>10048</v>
      </c>
      <c r="C1758" s="162" t="s">
        <v>10537</v>
      </c>
      <c r="D1758" s="162" t="s">
        <v>27</v>
      </c>
      <c r="E1758" s="162">
        <v>6</v>
      </c>
      <c r="F1758" s="162" t="s">
        <v>28</v>
      </c>
      <c r="G1758" s="162" t="s">
        <v>720</v>
      </c>
      <c r="H1758" s="162" t="s">
        <v>719</v>
      </c>
    </row>
    <row r="1759" spans="1:8" hidden="1" x14ac:dyDescent="0.2">
      <c r="A1759" s="162" t="s">
        <v>10126</v>
      </c>
      <c r="B1759" s="162" t="s">
        <v>10126</v>
      </c>
      <c r="C1759" s="162" t="s">
        <v>10689</v>
      </c>
      <c r="D1759" s="162" t="s">
        <v>123</v>
      </c>
      <c r="E1759" s="162">
        <v>9</v>
      </c>
      <c r="F1759" s="162" t="s">
        <v>66</v>
      </c>
      <c r="G1759" s="162" t="s">
        <v>180</v>
      </c>
      <c r="H1759" s="162" t="s">
        <v>179</v>
      </c>
    </row>
    <row r="1760" spans="1:8" hidden="1" x14ac:dyDescent="0.2">
      <c r="A1760" s="162" t="s">
        <v>10127</v>
      </c>
      <c r="B1760" s="162" t="s">
        <v>10127</v>
      </c>
      <c r="C1760" s="162" t="s">
        <v>10690</v>
      </c>
      <c r="D1760" s="162" t="s">
        <v>123</v>
      </c>
      <c r="E1760" s="162">
        <v>9</v>
      </c>
      <c r="F1760" s="162" t="s">
        <v>66</v>
      </c>
      <c r="G1760" s="162" t="s">
        <v>180</v>
      </c>
      <c r="H1760" s="162" t="s">
        <v>179</v>
      </c>
    </row>
    <row r="1761" spans="1:8" hidden="1" x14ac:dyDescent="0.2">
      <c r="A1761" s="162" t="s">
        <v>10128</v>
      </c>
      <c r="B1761" s="162" t="s">
        <v>10128</v>
      </c>
      <c r="C1761" s="162" t="s">
        <v>10691</v>
      </c>
      <c r="D1761" s="162" t="s">
        <v>123</v>
      </c>
      <c r="E1761" s="162">
        <v>9</v>
      </c>
      <c r="F1761" s="162" t="s">
        <v>66</v>
      </c>
      <c r="G1761" s="162" t="s">
        <v>180</v>
      </c>
      <c r="H1761" s="162" t="s">
        <v>179</v>
      </c>
    </row>
    <row r="1762" spans="1:8" hidden="1" x14ac:dyDescent="0.2">
      <c r="A1762" s="162" t="s">
        <v>10233</v>
      </c>
      <c r="B1762" s="162" t="s">
        <v>10233</v>
      </c>
      <c r="C1762" s="162" t="s">
        <v>10821</v>
      </c>
      <c r="D1762" s="162" t="s">
        <v>90</v>
      </c>
      <c r="E1762" s="162">
        <v>7</v>
      </c>
      <c r="F1762" s="162" t="s">
        <v>38</v>
      </c>
      <c r="G1762" s="162" t="s">
        <v>360</v>
      </c>
      <c r="H1762" s="162" t="s">
        <v>359</v>
      </c>
    </row>
    <row r="1763" spans="1:8" hidden="1" x14ac:dyDescent="0.2">
      <c r="A1763" s="162" t="s">
        <v>10049</v>
      </c>
      <c r="B1763" s="162" t="s">
        <v>10049</v>
      </c>
      <c r="C1763" s="162" t="s">
        <v>10538</v>
      </c>
      <c r="D1763" s="162" t="s">
        <v>27</v>
      </c>
      <c r="E1763" s="162">
        <v>6</v>
      </c>
      <c r="F1763" s="162" t="s">
        <v>28</v>
      </c>
      <c r="G1763" s="162" t="s">
        <v>720</v>
      </c>
      <c r="H1763" s="162" t="s">
        <v>719</v>
      </c>
    </row>
    <row r="1764" spans="1:8" hidden="1" x14ac:dyDescent="0.2">
      <c r="A1764" s="162" t="s">
        <v>10050</v>
      </c>
      <c r="B1764" s="162" t="s">
        <v>10050</v>
      </c>
      <c r="C1764" s="162" t="s">
        <v>10539</v>
      </c>
      <c r="D1764" s="162" t="s">
        <v>27</v>
      </c>
      <c r="E1764" s="162">
        <v>6</v>
      </c>
      <c r="F1764" s="162" t="s">
        <v>28</v>
      </c>
      <c r="G1764" s="162" t="s">
        <v>720</v>
      </c>
      <c r="H1764" s="162" t="s">
        <v>719</v>
      </c>
    </row>
    <row r="1765" spans="1:8" hidden="1" x14ac:dyDescent="0.2">
      <c r="A1765" s="162" t="s">
        <v>10051</v>
      </c>
      <c r="B1765" s="162" t="s">
        <v>10051</v>
      </c>
      <c r="C1765" s="162" t="s">
        <v>10540</v>
      </c>
      <c r="D1765" s="162" t="s">
        <v>27</v>
      </c>
      <c r="E1765" s="162">
        <v>6</v>
      </c>
      <c r="F1765" s="162" t="s">
        <v>28</v>
      </c>
      <c r="G1765" s="162" t="s">
        <v>720</v>
      </c>
      <c r="H1765" s="162" t="s">
        <v>719</v>
      </c>
    </row>
    <row r="1766" spans="1:8" hidden="1" x14ac:dyDescent="0.2">
      <c r="A1766" s="162" t="s">
        <v>10225</v>
      </c>
      <c r="B1766" s="162" t="s">
        <v>10225</v>
      </c>
      <c r="C1766" s="162" t="s">
        <v>10800</v>
      </c>
      <c r="D1766" s="162" t="s">
        <v>4397</v>
      </c>
      <c r="E1766" s="162">
        <v>2</v>
      </c>
      <c r="F1766" s="162" t="s">
        <v>34</v>
      </c>
      <c r="G1766" s="162" t="s">
        <v>36</v>
      </c>
      <c r="H1766" s="162" t="s">
        <v>35</v>
      </c>
    </row>
    <row r="1767" spans="1:8" hidden="1" x14ac:dyDescent="0.2">
      <c r="A1767" s="162" t="s">
        <v>10225</v>
      </c>
      <c r="B1767" s="162" t="s">
        <v>10225</v>
      </c>
      <c r="C1767" s="162" t="s">
        <v>10800</v>
      </c>
      <c r="D1767" s="162" t="s">
        <v>4397</v>
      </c>
      <c r="E1767" s="162">
        <v>1</v>
      </c>
      <c r="F1767" s="162" t="s">
        <v>31</v>
      </c>
      <c r="G1767" s="162" t="s">
        <v>33</v>
      </c>
      <c r="H1767" s="162" t="s">
        <v>32</v>
      </c>
    </row>
    <row r="1768" spans="1:8" hidden="1" x14ac:dyDescent="0.2">
      <c r="A1768" s="162" t="s">
        <v>4683</v>
      </c>
      <c r="B1768" s="162" t="s">
        <v>4683</v>
      </c>
      <c r="C1768" s="162" t="s">
        <v>10662</v>
      </c>
      <c r="D1768" s="162" t="s">
        <v>27</v>
      </c>
      <c r="E1768" s="162">
        <v>6</v>
      </c>
      <c r="F1768" s="162" t="s">
        <v>28</v>
      </c>
      <c r="G1768" s="162" t="s">
        <v>30</v>
      </c>
      <c r="H1768" s="162" t="s">
        <v>29</v>
      </c>
    </row>
    <row r="1769" spans="1:8" hidden="1" x14ac:dyDescent="0.2">
      <c r="A1769" s="162" t="s">
        <v>4682</v>
      </c>
      <c r="B1769" s="162" t="s">
        <v>4682</v>
      </c>
      <c r="C1769" s="162" t="s">
        <v>10663</v>
      </c>
      <c r="D1769" s="162" t="s">
        <v>27</v>
      </c>
      <c r="E1769" s="162">
        <v>6</v>
      </c>
      <c r="F1769" s="162" t="s">
        <v>28</v>
      </c>
      <c r="G1769" s="162" t="s">
        <v>30</v>
      </c>
      <c r="H1769" s="162" t="s">
        <v>29</v>
      </c>
    </row>
    <row r="1770" spans="1:8" hidden="1" x14ac:dyDescent="0.2">
      <c r="A1770" s="162" t="s">
        <v>4668</v>
      </c>
      <c r="B1770" s="162" t="s">
        <v>4668</v>
      </c>
      <c r="C1770" s="162" t="s">
        <v>10670</v>
      </c>
      <c r="D1770" s="162" t="s">
        <v>27</v>
      </c>
      <c r="E1770" s="162">
        <v>6</v>
      </c>
      <c r="F1770" s="162" t="s">
        <v>28</v>
      </c>
      <c r="G1770" s="162" t="s">
        <v>30</v>
      </c>
      <c r="H1770" s="162" t="s">
        <v>29</v>
      </c>
    </row>
    <row r="1771" spans="1:8" hidden="1" x14ac:dyDescent="0.2">
      <c r="A1771" s="162" t="s">
        <v>10132</v>
      </c>
      <c r="B1771" s="162" t="s">
        <v>10132</v>
      </c>
      <c r="C1771" s="162" t="s">
        <v>10696</v>
      </c>
      <c r="D1771" s="162" t="s">
        <v>27</v>
      </c>
      <c r="E1771" s="162">
        <v>6</v>
      </c>
      <c r="F1771" s="162" t="s">
        <v>28</v>
      </c>
      <c r="G1771" s="162" t="s">
        <v>30</v>
      </c>
      <c r="H1771" s="162" t="s">
        <v>29</v>
      </c>
    </row>
    <row r="1772" spans="1:8" hidden="1" x14ac:dyDescent="0.2">
      <c r="A1772" s="162" t="s">
        <v>10130</v>
      </c>
      <c r="B1772" s="162" t="s">
        <v>10130</v>
      </c>
      <c r="C1772" s="162" t="s">
        <v>10693</v>
      </c>
      <c r="D1772" s="162" t="s">
        <v>123</v>
      </c>
      <c r="E1772" s="162">
        <v>9</v>
      </c>
      <c r="F1772" s="162" t="s">
        <v>66</v>
      </c>
      <c r="G1772" s="162" t="s">
        <v>180</v>
      </c>
      <c r="H1772" s="162" t="s">
        <v>179</v>
      </c>
    </row>
    <row r="1773" spans="1:8" hidden="1" x14ac:dyDescent="0.2">
      <c r="A1773" s="162" t="s">
        <v>10131</v>
      </c>
      <c r="B1773" s="162" t="s">
        <v>10131</v>
      </c>
      <c r="C1773" s="162" t="s">
        <v>10695</v>
      </c>
      <c r="D1773" s="162" t="s">
        <v>123</v>
      </c>
      <c r="E1773" s="162">
        <v>9</v>
      </c>
      <c r="F1773" s="162" t="s">
        <v>66</v>
      </c>
      <c r="G1773" s="162" t="s">
        <v>180</v>
      </c>
      <c r="H1773" s="162" t="s">
        <v>179</v>
      </c>
    </row>
    <row r="1774" spans="1:8" hidden="1" x14ac:dyDescent="0.2">
      <c r="A1774" s="162" t="s">
        <v>10137</v>
      </c>
      <c r="B1774" s="162" t="s">
        <v>10137</v>
      </c>
      <c r="C1774" s="162" t="s">
        <v>10702</v>
      </c>
      <c r="D1774" s="162" t="s">
        <v>123</v>
      </c>
      <c r="E1774" s="162">
        <v>9</v>
      </c>
      <c r="F1774" s="162" t="s">
        <v>66</v>
      </c>
      <c r="G1774" s="162" t="s">
        <v>504</v>
      </c>
      <c r="H1774" s="162" t="s">
        <v>503</v>
      </c>
    </row>
    <row r="1775" spans="1:8" hidden="1" x14ac:dyDescent="0.2">
      <c r="A1775" s="162" t="s">
        <v>10138</v>
      </c>
      <c r="B1775" s="162" t="s">
        <v>10138</v>
      </c>
      <c r="C1775" s="162" t="s">
        <v>10703</v>
      </c>
      <c r="D1775" s="162" t="s">
        <v>123</v>
      </c>
      <c r="E1775" s="162">
        <v>9</v>
      </c>
      <c r="F1775" s="162" t="s">
        <v>66</v>
      </c>
      <c r="G1775" s="162" t="s">
        <v>504</v>
      </c>
      <c r="H1775" s="162" t="s">
        <v>503</v>
      </c>
    </row>
    <row r="1776" spans="1:8" hidden="1" x14ac:dyDescent="0.2">
      <c r="A1776" s="162" t="s">
        <v>10238</v>
      </c>
      <c r="B1776" s="162" t="s">
        <v>10238</v>
      </c>
      <c r="C1776" s="162" t="s">
        <v>10827</v>
      </c>
      <c r="D1776" s="162" t="s">
        <v>90</v>
      </c>
      <c r="E1776" s="162">
        <v>7</v>
      </c>
      <c r="F1776" s="162" t="s">
        <v>38</v>
      </c>
      <c r="G1776" s="162" t="s">
        <v>87</v>
      </c>
      <c r="H1776" s="162" t="s">
        <v>86</v>
      </c>
    </row>
    <row r="1777" spans="1:8" hidden="1" x14ac:dyDescent="0.2">
      <c r="A1777" s="162" t="s">
        <v>10244</v>
      </c>
      <c r="B1777" s="162" t="s">
        <v>10244</v>
      </c>
      <c r="C1777" s="162" t="s">
        <v>10833</v>
      </c>
      <c r="D1777" s="162" t="s">
        <v>90</v>
      </c>
      <c r="E1777" s="162">
        <v>7</v>
      </c>
      <c r="F1777" s="162" t="s">
        <v>38</v>
      </c>
      <c r="G1777" s="162" t="s">
        <v>139</v>
      </c>
      <c r="H1777" s="162" t="s">
        <v>138</v>
      </c>
    </row>
    <row r="1778" spans="1:8" hidden="1" x14ac:dyDescent="0.2">
      <c r="A1778" s="162" t="s">
        <v>10249</v>
      </c>
      <c r="B1778" s="162" t="s">
        <v>10249</v>
      </c>
      <c r="C1778" s="162" t="s">
        <v>10840</v>
      </c>
      <c r="D1778" s="162" t="s">
        <v>90</v>
      </c>
      <c r="E1778" s="162">
        <v>7</v>
      </c>
      <c r="F1778" s="162" t="s">
        <v>38</v>
      </c>
      <c r="G1778" s="162" t="s">
        <v>360</v>
      </c>
      <c r="H1778" s="162" t="s">
        <v>359</v>
      </c>
    </row>
    <row r="1779" spans="1:8" hidden="1" x14ac:dyDescent="0.2">
      <c r="A1779" s="162" t="s">
        <v>4679</v>
      </c>
      <c r="B1779" s="162" t="s">
        <v>4679</v>
      </c>
      <c r="C1779" s="162" t="s">
        <v>10801</v>
      </c>
      <c r="D1779" s="162" t="s">
        <v>463</v>
      </c>
      <c r="E1779" s="162">
        <v>2</v>
      </c>
      <c r="F1779" s="162" t="s">
        <v>34</v>
      </c>
      <c r="G1779" s="162" t="s">
        <v>462</v>
      </c>
      <c r="H1779" s="162" t="s">
        <v>461</v>
      </c>
    </row>
    <row r="1780" spans="1:8" hidden="1" x14ac:dyDescent="0.2">
      <c r="A1780" s="162" t="s">
        <v>4533</v>
      </c>
      <c r="B1780" s="162" t="s">
        <v>4533</v>
      </c>
      <c r="C1780" s="162" t="s">
        <v>10710</v>
      </c>
      <c r="D1780" s="162" t="s">
        <v>123</v>
      </c>
      <c r="E1780" s="162">
        <v>9</v>
      </c>
      <c r="F1780" s="162" t="s">
        <v>66</v>
      </c>
      <c r="G1780" s="162" t="s">
        <v>180</v>
      </c>
      <c r="H1780" s="162" t="s">
        <v>179</v>
      </c>
    </row>
    <row r="1781" spans="1:8" hidden="1" x14ac:dyDescent="0.2">
      <c r="A1781" s="162" t="s">
        <v>10145</v>
      </c>
      <c r="B1781" s="162" t="s">
        <v>10145</v>
      </c>
      <c r="C1781" s="162" t="s">
        <v>10712</v>
      </c>
      <c r="D1781" s="162" t="s">
        <v>123</v>
      </c>
      <c r="E1781" s="162">
        <v>9</v>
      </c>
      <c r="F1781" s="162" t="s">
        <v>66</v>
      </c>
      <c r="G1781" s="162" t="s">
        <v>1963</v>
      </c>
      <c r="H1781" s="162" t="s">
        <v>1962</v>
      </c>
    </row>
    <row r="1782" spans="1:8" hidden="1" x14ac:dyDescent="0.2">
      <c r="A1782" s="162" t="s">
        <v>10152</v>
      </c>
      <c r="B1782" s="162" t="s">
        <v>10152</v>
      </c>
      <c r="C1782" s="162" t="s">
        <v>10721</v>
      </c>
      <c r="D1782" s="162" t="s">
        <v>123</v>
      </c>
      <c r="E1782" s="162">
        <v>9</v>
      </c>
      <c r="F1782" s="162" t="s">
        <v>66</v>
      </c>
      <c r="G1782" s="162" t="s">
        <v>504</v>
      </c>
      <c r="H1782" s="162" t="s">
        <v>503</v>
      </c>
    </row>
    <row r="1783" spans="1:8" hidden="1" x14ac:dyDescent="0.2">
      <c r="A1783" s="162" t="s">
        <v>10153</v>
      </c>
      <c r="B1783" s="162" t="s">
        <v>10153</v>
      </c>
      <c r="C1783" s="162" t="s">
        <v>10722</v>
      </c>
      <c r="D1783" s="162" t="s">
        <v>123</v>
      </c>
      <c r="E1783" s="162">
        <v>9</v>
      </c>
      <c r="F1783" s="162" t="s">
        <v>66</v>
      </c>
      <c r="G1783" s="162" t="s">
        <v>1325</v>
      </c>
      <c r="H1783" s="162" t="s">
        <v>1324</v>
      </c>
    </row>
    <row r="1784" spans="1:8" hidden="1" x14ac:dyDescent="0.2">
      <c r="A1784" s="162" t="s">
        <v>4564</v>
      </c>
      <c r="B1784" s="162" t="s">
        <v>4564</v>
      </c>
      <c r="C1784" s="162" t="s">
        <v>10841</v>
      </c>
      <c r="D1784" s="162" t="s">
        <v>90</v>
      </c>
      <c r="E1784" s="162">
        <v>7</v>
      </c>
      <c r="F1784" s="162" t="s">
        <v>38</v>
      </c>
      <c r="G1784" s="162" t="s">
        <v>139</v>
      </c>
      <c r="H1784" s="162" t="s">
        <v>138</v>
      </c>
    </row>
    <row r="1785" spans="1:8" hidden="1" x14ac:dyDescent="0.2">
      <c r="A1785" s="162" t="s">
        <v>10250</v>
      </c>
      <c r="B1785" s="162" t="s">
        <v>10250</v>
      </c>
      <c r="C1785" s="162" t="s">
        <v>10842</v>
      </c>
      <c r="D1785" s="162" t="s">
        <v>90</v>
      </c>
      <c r="E1785" s="162">
        <v>7</v>
      </c>
      <c r="F1785" s="162" t="s">
        <v>38</v>
      </c>
      <c r="G1785" s="162" t="s">
        <v>423</v>
      </c>
      <c r="H1785" s="162" t="s">
        <v>422</v>
      </c>
    </row>
    <row r="1786" spans="1:8" hidden="1" x14ac:dyDescent="0.2">
      <c r="A1786" s="162" t="s">
        <v>10251</v>
      </c>
      <c r="B1786" s="162" t="s">
        <v>10251</v>
      </c>
      <c r="C1786" s="162" t="s">
        <v>10843</v>
      </c>
      <c r="D1786" s="162" t="s">
        <v>90</v>
      </c>
      <c r="E1786" s="162">
        <v>7</v>
      </c>
      <c r="F1786" s="162" t="s">
        <v>38</v>
      </c>
      <c r="G1786" s="162" t="s">
        <v>423</v>
      </c>
      <c r="H1786" s="162" t="s">
        <v>422</v>
      </c>
    </row>
    <row r="1787" spans="1:8" hidden="1" x14ac:dyDescent="0.2">
      <c r="A1787" s="162" t="s">
        <v>4539</v>
      </c>
      <c r="B1787" s="162" t="s">
        <v>4539</v>
      </c>
      <c r="C1787" s="162" t="s">
        <v>10802</v>
      </c>
      <c r="D1787" s="162" t="s">
        <v>463</v>
      </c>
      <c r="E1787" s="162">
        <v>2</v>
      </c>
      <c r="F1787" s="162" t="s">
        <v>34</v>
      </c>
      <c r="G1787" s="162" t="s">
        <v>462</v>
      </c>
      <c r="H1787" s="162" t="s">
        <v>461</v>
      </c>
    </row>
    <row r="1788" spans="1:8" hidden="1" x14ac:dyDescent="0.2">
      <c r="A1788" s="162" t="s">
        <v>10155</v>
      </c>
      <c r="B1788" s="162" t="s">
        <v>10155</v>
      </c>
      <c r="C1788" s="162" t="s">
        <v>10724</v>
      </c>
      <c r="D1788" s="162" t="s">
        <v>123</v>
      </c>
      <c r="E1788" s="162">
        <v>9</v>
      </c>
      <c r="F1788" s="162" t="s">
        <v>66</v>
      </c>
      <c r="G1788" s="162" t="s">
        <v>180</v>
      </c>
      <c r="H1788" s="162" t="s">
        <v>179</v>
      </c>
    </row>
    <row r="1789" spans="1:8" hidden="1" x14ac:dyDescent="0.2">
      <c r="A1789" s="162" t="s">
        <v>10165</v>
      </c>
      <c r="B1789" s="162" t="s">
        <v>10165</v>
      </c>
      <c r="C1789" s="162" t="s">
        <v>10736</v>
      </c>
      <c r="D1789" s="162" t="s">
        <v>123</v>
      </c>
      <c r="E1789" s="162">
        <v>9</v>
      </c>
      <c r="F1789" s="162" t="s">
        <v>66</v>
      </c>
      <c r="G1789" s="162" t="s">
        <v>504</v>
      </c>
      <c r="H1789" s="162" t="s">
        <v>503</v>
      </c>
    </row>
    <row r="1790" spans="1:8" hidden="1" x14ac:dyDescent="0.2">
      <c r="A1790" s="162" t="s">
        <v>10177</v>
      </c>
      <c r="B1790" s="162" t="s">
        <v>10177</v>
      </c>
      <c r="C1790" s="162" t="s">
        <v>10751</v>
      </c>
      <c r="D1790" s="162" t="s">
        <v>123</v>
      </c>
      <c r="E1790" s="162">
        <v>9</v>
      </c>
      <c r="F1790" s="162" t="s">
        <v>66</v>
      </c>
      <c r="G1790" s="162" t="s">
        <v>504</v>
      </c>
      <c r="H1790" s="162" t="s">
        <v>503</v>
      </c>
    </row>
    <row r="1791" spans="1:8" hidden="1" x14ac:dyDescent="0.2">
      <c r="A1791" s="162" t="s">
        <v>10178</v>
      </c>
      <c r="B1791" s="162" t="s">
        <v>10178</v>
      </c>
      <c r="C1791" s="162" t="s">
        <v>10752</v>
      </c>
      <c r="D1791" s="162" t="s">
        <v>123</v>
      </c>
      <c r="E1791" s="162">
        <v>9</v>
      </c>
      <c r="F1791" s="162" t="s">
        <v>66</v>
      </c>
      <c r="G1791" s="162" t="s">
        <v>504</v>
      </c>
      <c r="H1791" s="162" t="s">
        <v>503</v>
      </c>
    </row>
    <row r="1792" spans="1:8" hidden="1" x14ac:dyDescent="0.2">
      <c r="A1792" s="162" t="s">
        <v>10252</v>
      </c>
      <c r="B1792" s="162" t="s">
        <v>10252</v>
      </c>
      <c r="C1792" s="162" t="s">
        <v>10844</v>
      </c>
      <c r="D1792" s="162" t="s">
        <v>90</v>
      </c>
      <c r="E1792" s="162">
        <v>7</v>
      </c>
      <c r="F1792" s="162" t="s">
        <v>38</v>
      </c>
      <c r="G1792" s="162" t="s">
        <v>423</v>
      </c>
      <c r="H1792" s="162" t="s">
        <v>422</v>
      </c>
    </row>
    <row r="1793" spans="1:8" hidden="1" x14ac:dyDescent="0.2">
      <c r="A1793" s="162" t="s">
        <v>10253</v>
      </c>
      <c r="B1793" s="162" t="s">
        <v>10253</v>
      </c>
      <c r="C1793" s="162" t="s">
        <v>10845</v>
      </c>
      <c r="D1793" s="162" t="s">
        <v>90</v>
      </c>
      <c r="E1793" s="162">
        <v>7</v>
      </c>
      <c r="F1793" s="162" t="s">
        <v>38</v>
      </c>
      <c r="G1793" s="162" t="s">
        <v>423</v>
      </c>
      <c r="H1793" s="162" t="s">
        <v>422</v>
      </c>
    </row>
    <row r="1794" spans="1:8" hidden="1" x14ac:dyDescent="0.2">
      <c r="A1794" s="162" t="s">
        <v>10254</v>
      </c>
      <c r="B1794" s="162" t="s">
        <v>10254</v>
      </c>
      <c r="C1794" s="162" t="s">
        <v>10846</v>
      </c>
      <c r="D1794" s="162" t="s">
        <v>90</v>
      </c>
      <c r="E1794" s="162">
        <v>7</v>
      </c>
      <c r="F1794" s="162" t="s">
        <v>38</v>
      </c>
      <c r="G1794" s="162" t="s">
        <v>423</v>
      </c>
      <c r="H1794" s="162" t="s">
        <v>422</v>
      </c>
    </row>
    <row r="1795" spans="1:8" hidden="1" x14ac:dyDescent="0.2">
      <c r="A1795" s="162" t="s">
        <v>4634</v>
      </c>
      <c r="B1795" s="162" t="s">
        <v>4634</v>
      </c>
      <c r="C1795" s="162" t="s">
        <v>10803</v>
      </c>
      <c r="D1795" s="162" t="s">
        <v>463</v>
      </c>
      <c r="E1795" s="162">
        <v>2</v>
      </c>
      <c r="F1795" s="162" t="s">
        <v>34</v>
      </c>
      <c r="G1795" s="162" t="s">
        <v>462</v>
      </c>
      <c r="H1795" s="162" t="s">
        <v>461</v>
      </c>
    </row>
    <row r="1796" spans="1:8" hidden="1" x14ac:dyDescent="0.2">
      <c r="A1796" s="162" t="s">
        <v>10179</v>
      </c>
      <c r="B1796" s="162" t="s">
        <v>10179</v>
      </c>
      <c r="C1796" s="162" t="s">
        <v>10753</v>
      </c>
      <c r="D1796" s="162" t="s">
        <v>123</v>
      </c>
      <c r="E1796" s="162">
        <v>9</v>
      </c>
      <c r="F1796" s="162" t="s">
        <v>66</v>
      </c>
      <c r="G1796" s="162" t="s">
        <v>504</v>
      </c>
      <c r="H1796" s="162" t="s">
        <v>503</v>
      </c>
    </row>
    <row r="1797" spans="1:8" hidden="1" x14ac:dyDescent="0.2">
      <c r="A1797" s="162" t="s">
        <v>10181</v>
      </c>
      <c r="B1797" s="162" t="s">
        <v>10181</v>
      </c>
      <c r="C1797" s="162" t="s">
        <v>10755</v>
      </c>
      <c r="D1797" s="162" t="s">
        <v>123</v>
      </c>
      <c r="E1797" s="162">
        <v>9</v>
      </c>
      <c r="F1797" s="162" t="s">
        <v>66</v>
      </c>
      <c r="G1797" s="162" t="s">
        <v>504</v>
      </c>
      <c r="H1797" s="162" t="s">
        <v>503</v>
      </c>
    </row>
    <row r="1798" spans="1:8" hidden="1" x14ac:dyDescent="0.2">
      <c r="A1798" s="162" t="s">
        <v>10183</v>
      </c>
      <c r="B1798" s="162" t="s">
        <v>10183</v>
      </c>
      <c r="C1798" s="162" t="s">
        <v>10757</v>
      </c>
      <c r="D1798" s="162" t="s">
        <v>123</v>
      </c>
      <c r="E1798" s="162">
        <v>9</v>
      </c>
      <c r="F1798" s="162" t="s">
        <v>66</v>
      </c>
      <c r="G1798" s="162" t="s">
        <v>504</v>
      </c>
      <c r="H1798" s="162" t="s">
        <v>503</v>
      </c>
    </row>
    <row r="1799" spans="1:8" hidden="1" x14ac:dyDescent="0.2">
      <c r="A1799" s="162" t="s">
        <v>10184</v>
      </c>
      <c r="B1799" s="162" t="s">
        <v>10184</v>
      </c>
      <c r="C1799" s="162" t="s">
        <v>10758</v>
      </c>
      <c r="D1799" s="162" t="s">
        <v>123</v>
      </c>
      <c r="E1799" s="162">
        <v>9</v>
      </c>
      <c r="F1799" s="162" t="s">
        <v>66</v>
      </c>
      <c r="G1799" s="162" t="s">
        <v>504</v>
      </c>
      <c r="H1799" s="162" t="s">
        <v>503</v>
      </c>
    </row>
    <row r="1800" spans="1:8" hidden="1" x14ac:dyDescent="0.2">
      <c r="A1800" s="162" t="s">
        <v>4658</v>
      </c>
      <c r="B1800" s="162" t="s">
        <v>4658</v>
      </c>
      <c r="C1800" s="162" t="s">
        <v>10847</v>
      </c>
      <c r="D1800" s="162" t="s">
        <v>90</v>
      </c>
      <c r="E1800" s="162">
        <v>7</v>
      </c>
      <c r="F1800" s="162" t="s">
        <v>38</v>
      </c>
      <c r="G1800" s="162" t="s">
        <v>2034</v>
      </c>
      <c r="H1800" s="162" t="s">
        <v>2033</v>
      </c>
    </row>
    <row r="1801" spans="1:8" hidden="1" x14ac:dyDescent="0.2">
      <c r="A1801" s="162" t="s">
        <v>10255</v>
      </c>
      <c r="B1801" s="162" t="s">
        <v>10255</v>
      </c>
      <c r="C1801" s="223" t="s">
        <v>10849</v>
      </c>
      <c r="D1801" s="162" t="s">
        <v>90</v>
      </c>
      <c r="E1801" s="162">
        <v>7</v>
      </c>
      <c r="F1801" s="162" t="s">
        <v>38</v>
      </c>
      <c r="G1801" s="162" t="s">
        <v>2034</v>
      </c>
      <c r="H1801" s="162" t="s">
        <v>2033</v>
      </c>
    </row>
    <row r="1802" spans="1:8" hidden="1" x14ac:dyDescent="0.2">
      <c r="A1802" s="162" t="s">
        <v>10258</v>
      </c>
      <c r="B1802" s="162" t="s">
        <v>10258</v>
      </c>
      <c r="C1802" s="162" t="s">
        <v>10852</v>
      </c>
      <c r="D1802" s="162" t="s">
        <v>90</v>
      </c>
      <c r="E1802" s="162">
        <v>7</v>
      </c>
      <c r="F1802" s="162" t="s">
        <v>38</v>
      </c>
      <c r="G1802" s="162" t="s">
        <v>2034</v>
      </c>
      <c r="H1802" s="162" t="s">
        <v>2033</v>
      </c>
    </row>
    <row r="1803" spans="1:8" hidden="1" x14ac:dyDescent="0.2">
      <c r="A1803" s="162" t="s">
        <v>4568</v>
      </c>
      <c r="B1803" s="162" t="s">
        <v>4568</v>
      </c>
      <c r="C1803" s="162" t="s">
        <v>10804</v>
      </c>
      <c r="D1803" s="162" t="s">
        <v>463</v>
      </c>
      <c r="E1803" s="162">
        <v>2</v>
      </c>
      <c r="F1803" s="162" t="s">
        <v>34</v>
      </c>
      <c r="G1803" s="162" t="s">
        <v>462</v>
      </c>
      <c r="H1803" s="162" t="s">
        <v>461</v>
      </c>
    </row>
    <row r="1804" spans="1:8" hidden="1" x14ac:dyDescent="0.2">
      <c r="A1804" s="226" t="s">
        <v>10185</v>
      </c>
      <c r="B1804" s="226" t="s">
        <v>10185</v>
      </c>
      <c r="C1804" s="162" t="s">
        <v>10759</v>
      </c>
      <c r="D1804" s="162" t="s">
        <v>123</v>
      </c>
      <c r="E1804" s="162">
        <v>9</v>
      </c>
      <c r="F1804" s="162" t="s">
        <v>66</v>
      </c>
      <c r="G1804" s="162" t="s">
        <v>1325</v>
      </c>
      <c r="H1804" s="162" t="s">
        <v>1324</v>
      </c>
    </row>
    <row r="1805" spans="1:8" hidden="1" x14ac:dyDescent="0.2">
      <c r="A1805" s="162" t="s">
        <v>10186</v>
      </c>
      <c r="B1805" s="162" t="s">
        <v>10186</v>
      </c>
      <c r="C1805" s="162" t="s">
        <v>10760</v>
      </c>
      <c r="D1805" s="162" t="s">
        <v>123</v>
      </c>
      <c r="E1805" s="162">
        <v>9</v>
      </c>
      <c r="F1805" s="162" t="s">
        <v>66</v>
      </c>
      <c r="G1805" s="162" t="s">
        <v>504</v>
      </c>
      <c r="H1805" s="162" t="s">
        <v>503</v>
      </c>
    </row>
    <row r="1806" spans="1:8" hidden="1" x14ac:dyDescent="0.2">
      <c r="A1806" s="162" t="s">
        <v>10187</v>
      </c>
      <c r="B1806" s="162" t="s">
        <v>10187</v>
      </c>
      <c r="C1806" s="162" t="s">
        <v>10761</v>
      </c>
      <c r="D1806" s="162" t="s">
        <v>123</v>
      </c>
      <c r="E1806" s="162">
        <v>9</v>
      </c>
      <c r="F1806" s="162" t="s">
        <v>66</v>
      </c>
      <c r="G1806" s="162" t="s">
        <v>504</v>
      </c>
      <c r="H1806" s="162" t="s">
        <v>503</v>
      </c>
    </row>
    <row r="1807" spans="1:8" hidden="1" x14ac:dyDescent="0.2">
      <c r="A1807" s="162" t="s">
        <v>10188</v>
      </c>
      <c r="B1807" s="162" t="s">
        <v>10188</v>
      </c>
      <c r="C1807" s="162" t="s">
        <v>10762</v>
      </c>
      <c r="D1807" s="162" t="s">
        <v>123</v>
      </c>
      <c r="E1807" s="162">
        <v>9</v>
      </c>
      <c r="F1807" s="162" t="s">
        <v>66</v>
      </c>
      <c r="G1807" s="162" t="s">
        <v>504</v>
      </c>
      <c r="H1807" s="162" t="s">
        <v>503</v>
      </c>
    </row>
    <row r="1808" spans="1:8" hidden="1" x14ac:dyDescent="0.2">
      <c r="A1808" s="162" t="s">
        <v>10259</v>
      </c>
      <c r="B1808" s="162" t="s">
        <v>10259</v>
      </c>
      <c r="C1808" s="162" t="s">
        <v>10853</v>
      </c>
      <c r="D1808" s="162" t="s">
        <v>90</v>
      </c>
      <c r="E1808" s="162">
        <v>7</v>
      </c>
      <c r="F1808" s="162" t="s">
        <v>38</v>
      </c>
      <c r="G1808" s="162" t="s">
        <v>2034</v>
      </c>
      <c r="H1808" s="162" t="s">
        <v>2033</v>
      </c>
    </row>
    <row r="1809" spans="1:8" hidden="1" x14ac:dyDescent="0.2">
      <c r="A1809" s="162" t="s">
        <v>4625</v>
      </c>
      <c r="B1809" s="162" t="s">
        <v>4625</v>
      </c>
      <c r="C1809" s="162" t="s">
        <v>10805</v>
      </c>
      <c r="D1809" s="162" t="s">
        <v>463</v>
      </c>
      <c r="E1809" s="162">
        <v>2</v>
      </c>
      <c r="F1809" s="162" t="s">
        <v>34</v>
      </c>
      <c r="G1809" s="162" t="s">
        <v>462</v>
      </c>
      <c r="H1809" s="162" t="s">
        <v>461</v>
      </c>
    </row>
    <row r="1810" spans="1:8" hidden="1" x14ac:dyDescent="0.2">
      <c r="A1810" s="162" t="s">
        <v>10191</v>
      </c>
      <c r="B1810" s="162" t="s">
        <v>10191</v>
      </c>
      <c r="C1810" s="162" t="s">
        <v>10765</v>
      </c>
      <c r="D1810" s="162" t="s">
        <v>123</v>
      </c>
      <c r="E1810" s="162">
        <v>9</v>
      </c>
      <c r="F1810" s="162" t="s">
        <v>66</v>
      </c>
      <c r="G1810" s="162" t="s">
        <v>504</v>
      </c>
      <c r="H1810" s="162" t="s">
        <v>503</v>
      </c>
    </row>
    <row r="1811" spans="1:8" hidden="1" x14ac:dyDescent="0.2">
      <c r="A1811" s="162" t="s">
        <v>10192</v>
      </c>
      <c r="B1811" s="162" t="s">
        <v>10192</v>
      </c>
      <c r="C1811" s="162" t="s">
        <v>10766</v>
      </c>
      <c r="D1811" s="162" t="s">
        <v>123</v>
      </c>
      <c r="E1811" s="162">
        <v>9</v>
      </c>
      <c r="F1811" s="162" t="s">
        <v>66</v>
      </c>
      <c r="G1811" s="162" t="s">
        <v>504</v>
      </c>
      <c r="H1811" s="162" t="s">
        <v>503</v>
      </c>
    </row>
    <row r="1812" spans="1:8" hidden="1" x14ac:dyDescent="0.2">
      <c r="A1812" s="162" t="s">
        <v>10193</v>
      </c>
      <c r="B1812" s="162" t="s">
        <v>10193</v>
      </c>
      <c r="C1812" s="162" t="s">
        <v>10767</v>
      </c>
      <c r="D1812" s="162" t="s">
        <v>123</v>
      </c>
      <c r="E1812" s="162">
        <v>9</v>
      </c>
      <c r="F1812" s="162" t="s">
        <v>66</v>
      </c>
      <c r="G1812" s="162" t="s">
        <v>1325</v>
      </c>
      <c r="H1812" s="162" t="s">
        <v>1324</v>
      </c>
    </row>
    <row r="1813" spans="1:8" hidden="1" x14ac:dyDescent="0.2">
      <c r="A1813" s="162" t="s">
        <v>10195</v>
      </c>
      <c r="B1813" s="162" t="s">
        <v>10195</v>
      </c>
      <c r="C1813" s="162" t="s">
        <v>10769</v>
      </c>
      <c r="D1813" s="162" t="s">
        <v>123</v>
      </c>
      <c r="E1813" s="162">
        <v>9</v>
      </c>
      <c r="F1813" s="162" t="s">
        <v>66</v>
      </c>
      <c r="G1813" s="162" t="s">
        <v>180</v>
      </c>
      <c r="H1813" s="162" t="s">
        <v>179</v>
      </c>
    </row>
    <row r="1814" spans="1:8" hidden="1" x14ac:dyDescent="0.2">
      <c r="A1814" s="162" t="s">
        <v>10260</v>
      </c>
      <c r="B1814" s="162" t="s">
        <v>10260</v>
      </c>
      <c r="C1814" s="162" t="s">
        <v>10854</v>
      </c>
      <c r="D1814" s="162" t="s">
        <v>90</v>
      </c>
      <c r="E1814" s="162">
        <v>7</v>
      </c>
      <c r="F1814" s="162" t="s">
        <v>38</v>
      </c>
      <c r="G1814" s="162" t="s">
        <v>423</v>
      </c>
      <c r="H1814" s="162" t="s">
        <v>422</v>
      </c>
    </row>
    <row r="1815" spans="1:8" hidden="1" x14ac:dyDescent="0.2">
      <c r="A1815" s="162" t="s">
        <v>10261</v>
      </c>
      <c r="B1815" s="162" t="s">
        <v>10261</v>
      </c>
      <c r="C1815" s="162" t="s">
        <v>10855</v>
      </c>
      <c r="D1815" s="162" t="s">
        <v>90</v>
      </c>
      <c r="E1815" s="162">
        <v>7</v>
      </c>
      <c r="F1815" s="162" t="s">
        <v>38</v>
      </c>
      <c r="G1815" s="162" t="s">
        <v>2074</v>
      </c>
      <c r="H1815" s="162" t="s">
        <v>2073</v>
      </c>
    </row>
    <row r="1816" spans="1:8" hidden="1" x14ac:dyDescent="0.2">
      <c r="A1816" s="162" t="s">
        <v>10262</v>
      </c>
      <c r="B1816" s="162" t="s">
        <v>10262</v>
      </c>
      <c r="C1816" s="162" t="s">
        <v>10856</v>
      </c>
      <c r="D1816" s="162" t="s">
        <v>90</v>
      </c>
      <c r="E1816" s="162">
        <v>7</v>
      </c>
      <c r="F1816" s="162" t="s">
        <v>38</v>
      </c>
      <c r="G1816" s="162" t="s">
        <v>2258</v>
      </c>
      <c r="H1816" s="162" t="s">
        <v>2257</v>
      </c>
    </row>
    <row r="1817" spans="1:8" hidden="1" x14ac:dyDescent="0.2">
      <c r="A1817" s="162" t="s">
        <v>4567</v>
      </c>
      <c r="B1817" s="162" t="s">
        <v>4567</v>
      </c>
      <c r="C1817" s="162" t="s">
        <v>10806</v>
      </c>
      <c r="D1817" s="162" t="s">
        <v>463</v>
      </c>
      <c r="E1817" s="162">
        <v>2</v>
      </c>
      <c r="F1817" s="162" t="s">
        <v>34</v>
      </c>
      <c r="G1817" s="162" t="s">
        <v>462</v>
      </c>
      <c r="H1817" s="162" t="s">
        <v>461</v>
      </c>
    </row>
    <row r="1818" spans="1:8" hidden="1" x14ac:dyDescent="0.2">
      <c r="A1818" s="162" t="s">
        <v>10199</v>
      </c>
      <c r="B1818" s="162" t="s">
        <v>10199</v>
      </c>
      <c r="C1818" s="162" t="s">
        <v>10773</v>
      </c>
      <c r="D1818" s="162" t="s">
        <v>123</v>
      </c>
      <c r="E1818" s="162">
        <v>9</v>
      </c>
      <c r="F1818" s="162" t="s">
        <v>66</v>
      </c>
      <c r="G1818" s="162" t="s">
        <v>504</v>
      </c>
      <c r="H1818" s="162" t="s">
        <v>503</v>
      </c>
    </row>
    <row r="1819" spans="1:8" hidden="1" x14ac:dyDescent="0.2">
      <c r="A1819" s="162" t="s">
        <v>10216</v>
      </c>
      <c r="B1819" s="162" t="s">
        <v>10216</v>
      </c>
      <c r="C1819" s="162" t="s">
        <v>10790</v>
      </c>
      <c r="D1819" s="162" t="s">
        <v>123</v>
      </c>
      <c r="E1819" s="162">
        <v>9</v>
      </c>
      <c r="F1819" s="162" t="s">
        <v>66</v>
      </c>
      <c r="G1819" s="162" t="s">
        <v>9747</v>
      </c>
      <c r="H1819" s="162" t="s">
        <v>9749</v>
      </c>
    </row>
    <row r="1820" spans="1:8" hidden="1" x14ac:dyDescent="0.2">
      <c r="A1820" s="162" t="s">
        <v>10217</v>
      </c>
      <c r="B1820" s="162" t="s">
        <v>10217</v>
      </c>
      <c r="C1820" s="162" t="s">
        <v>10791</v>
      </c>
      <c r="D1820" s="210" t="s">
        <v>123</v>
      </c>
      <c r="E1820" s="162">
        <v>9</v>
      </c>
      <c r="F1820" s="162" t="s">
        <v>66</v>
      </c>
      <c r="G1820" s="162" t="s">
        <v>9747</v>
      </c>
      <c r="H1820" s="162" t="s">
        <v>9749</v>
      </c>
    </row>
    <row r="1821" spans="1:8" hidden="1" x14ac:dyDescent="0.2">
      <c r="A1821" s="162" t="s">
        <v>10218</v>
      </c>
      <c r="B1821" s="162" t="s">
        <v>10218</v>
      </c>
      <c r="C1821" s="162" t="s">
        <v>10792</v>
      </c>
      <c r="D1821" s="210" t="s">
        <v>123</v>
      </c>
      <c r="E1821" s="162">
        <v>9</v>
      </c>
      <c r="F1821" s="162" t="s">
        <v>66</v>
      </c>
      <c r="G1821" s="162" t="s">
        <v>9747</v>
      </c>
      <c r="H1821" s="162" t="s">
        <v>9749</v>
      </c>
    </row>
    <row r="1822" spans="1:8" hidden="1" x14ac:dyDescent="0.2">
      <c r="A1822" s="162" t="s">
        <v>10265</v>
      </c>
      <c r="B1822" s="162" t="s">
        <v>10265</v>
      </c>
      <c r="C1822" s="162" t="s">
        <v>10859</v>
      </c>
      <c r="D1822" s="162" t="s">
        <v>90</v>
      </c>
      <c r="E1822" s="162">
        <v>7</v>
      </c>
      <c r="F1822" s="162" t="s">
        <v>38</v>
      </c>
      <c r="G1822" s="162" t="s">
        <v>423</v>
      </c>
      <c r="H1822" s="162" t="s">
        <v>422</v>
      </c>
    </row>
    <row r="1823" spans="1:8" hidden="1" x14ac:dyDescent="0.2">
      <c r="A1823" s="162" t="s">
        <v>4623</v>
      </c>
      <c r="B1823" s="162" t="s">
        <v>4623</v>
      </c>
      <c r="C1823" s="162" t="s">
        <v>10807</v>
      </c>
      <c r="D1823" s="162" t="s">
        <v>463</v>
      </c>
      <c r="E1823" s="162">
        <v>2</v>
      </c>
      <c r="F1823" s="162" t="s">
        <v>34</v>
      </c>
      <c r="G1823" s="162" t="s">
        <v>462</v>
      </c>
      <c r="H1823" s="162" t="s">
        <v>461</v>
      </c>
    </row>
    <row r="1824" spans="1:8" hidden="1" x14ac:dyDescent="0.2">
      <c r="A1824" s="162" t="s">
        <v>4559</v>
      </c>
      <c r="B1824" s="162" t="s">
        <v>4559</v>
      </c>
      <c r="C1824" s="162" t="s">
        <v>10808</v>
      </c>
      <c r="D1824" s="162" t="s">
        <v>4399</v>
      </c>
      <c r="E1824" s="162">
        <v>1</v>
      </c>
      <c r="F1824" s="162" t="s">
        <v>31</v>
      </c>
      <c r="G1824" s="162" t="s">
        <v>498</v>
      </c>
      <c r="H1824" s="162" t="s">
        <v>497</v>
      </c>
    </row>
    <row r="1825" spans="1:8" hidden="1" x14ac:dyDescent="0.2">
      <c r="A1825" s="162" t="s">
        <v>4559</v>
      </c>
      <c r="B1825" s="162" t="s">
        <v>4559</v>
      </c>
      <c r="C1825" s="162" t="s">
        <v>10808</v>
      </c>
      <c r="D1825" s="162" t="s">
        <v>4399</v>
      </c>
      <c r="E1825" s="162">
        <v>2</v>
      </c>
      <c r="F1825" s="162" t="s">
        <v>34</v>
      </c>
      <c r="G1825" s="162" t="s">
        <v>462</v>
      </c>
      <c r="H1825" s="162" t="s">
        <v>461</v>
      </c>
    </row>
    <row r="1826" spans="1:8" hidden="1" x14ac:dyDescent="0.2">
      <c r="A1826" s="162" t="s">
        <v>10219</v>
      </c>
      <c r="B1826" s="162" t="s">
        <v>10219</v>
      </c>
      <c r="C1826" s="162" t="s">
        <v>10793</v>
      </c>
      <c r="D1826" s="210" t="s">
        <v>123</v>
      </c>
      <c r="E1826" s="162">
        <v>9</v>
      </c>
      <c r="F1826" s="162" t="s">
        <v>66</v>
      </c>
      <c r="G1826" s="162" t="s">
        <v>9747</v>
      </c>
      <c r="H1826" s="162" t="s">
        <v>9749</v>
      </c>
    </row>
    <row r="1827" spans="1:8" hidden="1" x14ac:dyDescent="0.2">
      <c r="A1827" s="162" t="s">
        <v>10220</v>
      </c>
      <c r="B1827" s="162" t="s">
        <v>10220</v>
      </c>
      <c r="C1827" s="162" t="s">
        <v>10794</v>
      </c>
      <c r="D1827" s="210" t="s">
        <v>123</v>
      </c>
      <c r="E1827" s="162">
        <v>9</v>
      </c>
      <c r="F1827" s="162" t="s">
        <v>66</v>
      </c>
      <c r="G1827" s="162" t="s">
        <v>9747</v>
      </c>
      <c r="H1827" s="162" t="s">
        <v>9749</v>
      </c>
    </row>
    <row r="1828" spans="1:8" hidden="1" x14ac:dyDescent="0.2">
      <c r="A1828" s="162" t="s">
        <v>10221</v>
      </c>
      <c r="B1828" s="162" t="s">
        <v>10221</v>
      </c>
      <c r="C1828" s="162" t="s">
        <v>10795</v>
      </c>
      <c r="D1828" s="210" t="s">
        <v>123</v>
      </c>
      <c r="E1828" s="162">
        <v>9</v>
      </c>
      <c r="F1828" s="162" t="s">
        <v>66</v>
      </c>
      <c r="G1828" s="162" t="s">
        <v>9747</v>
      </c>
      <c r="H1828" s="162" t="s">
        <v>9749</v>
      </c>
    </row>
    <row r="1829" spans="1:8" hidden="1" x14ac:dyDescent="0.2">
      <c r="A1829" s="162" t="s">
        <v>10233</v>
      </c>
      <c r="B1829" s="162" t="s">
        <v>10233</v>
      </c>
      <c r="C1829" s="162" t="s">
        <v>10821</v>
      </c>
      <c r="D1829" s="162" t="s">
        <v>123</v>
      </c>
      <c r="E1829" s="162">
        <v>9</v>
      </c>
      <c r="F1829" s="162" t="s">
        <v>66</v>
      </c>
      <c r="G1829" s="162" t="s">
        <v>180</v>
      </c>
      <c r="H1829" s="162" t="s">
        <v>179</v>
      </c>
    </row>
    <row r="1830" spans="1:8" hidden="1" x14ac:dyDescent="0.2">
      <c r="A1830" s="162" t="s">
        <v>10266</v>
      </c>
      <c r="B1830" s="162" t="s">
        <v>10266</v>
      </c>
      <c r="C1830" s="162" t="s">
        <v>10860</v>
      </c>
      <c r="D1830" s="210" t="s">
        <v>90</v>
      </c>
      <c r="E1830" s="162">
        <v>7</v>
      </c>
      <c r="F1830" s="162" t="s">
        <v>38</v>
      </c>
      <c r="G1830" s="162" t="s">
        <v>2034</v>
      </c>
      <c r="H1830" s="162" t="s">
        <v>2033</v>
      </c>
    </row>
    <row r="1831" spans="1:8" hidden="1" x14ac:dyDescent="0.2">
      <c r="A1831" s="162" t="s">
        <v>10267</v>
      </c>
      <c r="B1831" s="162" t="s">
        <v>10267</v>
      </c>
      <c r="C1831" s="162" t="s">
        <v>10861</v>
      </c>
      <c r="D1831" s="162" t="s">
        <v>90</v>
      </c>
      <c r="E1831" s="162">
        <v>7</v>
      </c>
      <c r="F1831" s="162" t="s">
        <v>38</v>
      </c>
      <c r="G1831" s="162" t="s">
        <v>2034</v>
      </c>
      <c r="H1831" s="162" t="s">
        <v>2033</v>
      </c>
    </row>
    <row r="1832" spans="1:8" hidden="1" x14ac:dyDescent="0.2">
      <c r="A1832" s="162" t="s">
        <v>10269</v>
      </c>
      <c r="B1832" s="162" t="s">
        <v>10269</v>
      </c>
      <c r="C1832" s="162" t="s">
        <v>10863</v>
      </c>
      <c r="D1832" s="162" t="s">
        <v>90</v>
      </c>
      <c r="E1832" s="162">
        <v>7</v>
      </c>
      <c r="F1832" s="162" t="s">
        <v>38</v>
      </c>
      <c r="G1832" s="162" t="s">
        <v>87</v>
      </c>
      <c r="H1832" s="162" t="s">
        <v>86</v>
      </c>
    </row>
    <row r="1833" spans="1:8" hidden="1" x14ac:dyDescent="0.2">
      <c r="A1833" s="162" t="s">
        <v>4537</v>
      </c>
      <c r="B1833" s="162" t="s">
        <v>4537</v>
      </c>
      <c r="C1833" s="162" t="s">
        <v>10809</v>
      </c>
      <c r="D1833" s="162" t="s">
        <v>463</v>
      </c>
      <c r="E1833" s="162">
        <v>2</v>
      </c>
      <c r="F1833" s="162" t="s">
        <v>34</v>
      </c>
      <c r="G1833" s="162" t="s">
        <v>462</v>
      </c>
      <c r="H1833" s="162" t="s">
        <v>461</v>
      </c>
    </row>
    <row r="1834" spans="1:8" hidden="1" x14ac:dyDescent="0.2">
      <c r="A1834" s="162" t="s">
        <v>10246</v>
      </c>
      <c r="B1834" s="162" t="s">
        <v>10246</v>
      </c>
      <c r="C1834" s="162" t="s">
        <v>10835</v>
      </c>
      <c r="D1834" s="162" t="s">
        <v>123</v>
      </c>
      <c r="E1834" s="162">
        <v>9</v>
      </c>
      <c r="F1834" s="162" t="s">
        <v>66</v>
      </c>
      <c r="G1834" s="162" t="s">
        <v>180</v>
      </c>
      <c r="H1834" s="162" t="s">
        <v>179</v>
      </c>
    </row>
    <row r="1835" spans="1:8" hidden="1" x14ac:dyDescent="0.2">
      <c r="A1835" s="162" t="s">
        <v>10249</v>
      </c>
      <c r="B1835" s="162" t="s">
        <v>10249</v>
      </c>
      <c r="C1835" s="162" t="s">
        <v>10840</v>
      </c>
      <c r="D1835" s="162" t="s">
        <v>123</v>
      </c>
      <c r="E1835" s="162">
        <v>9</v>
      </c>
      <c r="F1835" s="162" t="s">
        <v>66</v>
      </c>
      <c r="G1835" s="162" t="s">
        <v>180</v>
      </c>
      <c r="H1835" s="162" t="s">
        <v>179</v>
      </c>
    </row>
    <row r="1836" spans="1:8" hidden="1" x14ac:dyDescent="0.2">
      <c r="A1836" s="162" t="s">
        <v>10279</v>
      </c>
      <c r="B1836" s="162" t="s">
        <v>10279</v>
      </c>
      <c r="C1836" s="162" t="s">
        <v>10874</v>
      </c>
      <c r="D1836" s="162" t="s">
        <v>123</v>
      </c>
      <c r="E1836" s="162">
        <v>9</v>
      </c>
      <c r="F1836" s="162" t="s">
        <v>66</v>
      </c>
    </row>
    <row r="1837" spans="1:8" hidden="1" x14ac:dyDescent="0.2">
      <c r="A1837" s="162" t="s">
        <v>9978</v>
      </c>
      <c r="B1837" s="162" t="s">
        <v>9978</v>
      </c>
      <c r="C1837" s="162" t="s">
        <v>10405</v>
      </c>
      <c r="D1837" s="162" t="s">
        <v>123</v>
      </c>
      <c r="E1837" s="162">
        <v>10</v>
      </c>
      <c r="F1837" s="162" t="s">
        <v>63</v>
      </c>
      <c r="G1837" s="162" t="s">
        <v>4952</v>
      </c>
      <c r="H1837" s="162" t="s">
        <v>4951</v>
      </c>
    </row>
    <row r="1838" spans="1:8" hidden="1" x14ac:dyDescent="0.2">
      <c r="A1838" s="162" t="s">
        <v>10270</v>
      </c>
      <c r="B1838" s="162" t="s">
        <v>10270</v>
      </c>
      <c r="C1838" s="162" t="s">
        <v>10864</v>
      </c>
      <c r="D1838" s="162" t="s">
        <v>90</v>
      </c>
      <c r="E1838" s="162">
        <v>7</v>
      </c>
      <c r="F1838" s="162" t="s">
        <v>38</v>
      </c>
      <c r="G1838" s="162" t="s">
        <v>2034</v>
      </c>
      <c r="H1838" s="162" t="s">
        <v>2033</v>
      </c>
    </row>
    <row r="1839" spans="1:8" hidden="1" x14ac:dyDescent="0.2">
      <c r="A1839" s="225" t="s">
        <v>10027</v>
      </c>
      <c r="B1839" s="225" t="s">
        <v>10027</v>
      </c>
      <c r="C1839" s="162" t="s">
        <v>10513</v>
      </c>
      <c r="D1839" s="162" t="s">
        <v>123</v>
      </c>
      <c r="E1839" s="162">
        <v>10</v>
      </c>
      <c r="F1839" s="162" t="s">
        <v>63</v>
      </c>
      <c r="G1839" s="162" t="s">
        <v>4952</v>
      </c>
      <c r="H1839" s="162" t="s">
        <v>4951</v>
      </c>
    </row>
    <row r="1840" spans="1:8" hidden="1" x14ac:dyDescent="0.2">
      <c r="A1840" s="162" t="s">
        <v>4514</v>
      </c>
      <c r="B1840" s="162" t="s">
        <v>4514</v>
      </c>
      <c r="C1840" s="162" t="s">
        <v>10517</v>
      </c>
      <c r="D1840" s="162" t="s">
        <v>123</v>
      </c>
      <c r="E1840" s="162">
        <v>10</v>
      </c>
      <c r="F1840" s="162" t="s">
        <v>63</v>
      </c>
      <c r="G1840" s="162" t="s">
        <v>4952</v>
      </c>
      <c r="H1840" s="162" t="s">
        <v>4951</v>
      </c>
    </row>
    <row r="1841" spans="1:8" hidden="1" x14ac:dyDescent="0.2">
      <c r="A1841" s="162" t="s">
        <v>4657</v>
      </c>
      <c r="B1841" s="162" t="s">
        <v>4657</v>
      </c>
      <c r="C1841" s="162" t="s">
        <v>10866</v>
      </c>
      <c r="D1841" s="162" t="s">
        <v>90</v>
      </c>
      <c r="E1841" s="162">
        <v>7</v>
      </c>
      <c r="F1841" s="162" t="s">
        <v>38</v>
      </c>
      <c r="G1841" s="162" t="s">
        <v>2034</v>
      </c>
      <c r="H1841" s="162" t="s">
        <v>2033</v>
      </c>
    </row>
    <row r="1842" spans="1:8" hidden="1" x14ac:dyDescent="0.2">
      <c r="A1842" s="162" t="s">
        <v>10272</v>
      </c>
      <c r="B1842" s="162" t="s">
        <v>10272</v>
      </c>
      <c r="C1842" s="162" t="s">
        <v>10867</v>
      </c>
      <c r="D1842" s="162" t="s">
        <v>90</v>
      </c>
      <c r="E1842" s="162">
        <v>7</v>
      </c>
      <c r="F1842" s="162" t="s">
        <v>38</v>
      </c>
      <c r="G1842" s="162" t="s">
        <v>2034</v>
      </c>
      <c r="H1842" s="162" t="s">
        <v>2033</v>
      </c>
    </row>
    <row r="1843" spans="1:8" hidden="1" x14ac:dyDescent="0.2">
      <c r="A1843" s="162" t="s">
        <v>10273</v>
      </c>
      <c r="B1843" s="162" t="s">
        <v>10273</v>
      </c>
      <c r="C1843" s="162" t="s">
        <v>10868</v>
      </c>
      <c r="D1843" s="162" t="s">
        <v>90</v>
      </c>
      <c r="E1843" s="162">
        <v>7</v>
      </c>
      <c r="F1843" s="162" t="s">
        <v>38</v>
      </c>
      <c r="G1843" s="162" t="s">
        <v>2034</v>
      </c>
      <c r="H1843" s="162" t="s">
        <v>2033</v>
      </c>
    </row>
    <row r="1844" spans="1:8" hidden="1" x14ac:dyDescent="0.2">
      <c r="A1844" s="162" t="s">
        <v>10226</v>
      </c>
      <c r="B1844" s="162" t="s">
        <v>10226</v>
      </c>
      <c r="C1844" s="162" t="s">
        <v>10813</v>
      </c>
      <c r="D1844" s="162" t="s">
        <v>4397</v>
      </c>
      <c r="E1844" s="162">
        <v>2</v>
      </c>
      <c r="F1844" s="162" t="s">
        <v>34</v>
      </c>
      <c r="G1844" s="162" t="s">
        <v>36</v>
      </c>
      <c r="H1844" s="162" t="s">
        <v>35</v>
      </c>
    </row>
    <row r="1845" spans="1:8" hidden="1" x14ac:dyDescent="0.2">
      <c r="A1845" s="162" t="s">
        <v>10226</v>
      </c>
      <c r="B1845" s="162" t="s">
        <v>10226</v>
      </c>
      <c r="C1845" s="162" t="s">
        <v>10813</v>
      </c>
      <c r="D1845" s="162" t="s">
        <v>4397</v>
      </c>
      <c r="E1845" s="162">
        <v>1</v>
      </c>
      <c r="F1845" s="162" t="s">
        <v>31</v>
      </c>
      <c r="G1845" s="162" t="s">
        <v>33</v>
      </c>
      <c r="H1845" s="162" t="s">
        <v>32</v>
      </c>
    </row>
    <row r="1846" spans="1:8" hidden="1" x14ac:dyDescent="0.2">
      <c r="A1846" s="162" t="s">
        <v>4635</v>
      </c>
      <c r="B1846" s="162" t="s">
        <v>4635</v>
      </c>
      <c r="C1846" s="162" t="s">
        <v>10706</v>
      </c>
      <c r="D1846" s="162" t="s">
        <v>27</v>
      </c>
      <c r="E1846" s="162">
        <v>6</v>
      </c>
      <c r="F1846" s="162" t="s">
        <v>28</v>
      </c>
      <c r="G1846" s="162" t="s">
        <v>30</v>
      </c>
      <c r="H1846" s="162" t="s">
        <v>29</v>
      </c>
    </row>
    <row r="1847" spans="1:8" hidden="1" x14ac:dyDescent="0.2">
      <c r="A1847" s="162" t="s">
        <v>10145</v>
      </c>
      <c r="B1847" s="162" t="s">
        <v>10145</v>
      </c>
      <c r="C1847" s="162" t="s">
        <v>10712</v>
      </c>
      <c r="D1847" s="162" t="s">
        <v>27</v>
      </c>
      <c r="E1847" s="162">
        <v>6</v>
      </c>
      <c r="F1847" s="162" t="s">
        <v>28</v>
      </c>
      <c r="G1847" s="162" t="s">
        <v>534</v>
      </c>
      <c r="H1847" s="162" t="s">
        <v>533</v>
      </c>
    </row>
    <row r="1848" spans="1:8" hidden="1" x14ac:dyDescent="0.2">
      <c r="A1848" s="162" t="s">
        <v>10146</v>
      </c>
      <c r="B1848" s="162" t="s">
        <v>10146</v>
      </c>
      <c r="C1848" s="162" t="s">
        <v>10713</v>
      </c>
      <c r="D1848" s="162" t="s">
        <v>27</v>
      </c>
      <c r="E1848" s="162">
        <v>6</v>
      </c>
      <c r="F1848" s="162" t="s">
        <v>28</v>
      </c>
      <c r="G1848" s="162" t="s">
        <v>534</v>
      </c>
      <c r="H1848" s="162" t="s">
        <v>533</v>
      </c>
    </row>
    <row r="1849" spans="1:8" hidden="1" x14ac:dyDescent="0.2">
      <c r="A1849" s="162" t="s">
        <v>10148</v>
      </c>
      <c r="B1849" s="162" t="s">
        <v>10148</v>
      </c>
      <c r="C1849" s="162" t="s">
        <v>10715</v>
      </c>
      <c r="D1849" s="162" t="s">
        <v>27</v>
      </c>
      <c r="E1849" s="162">
        <v>6</v>
      </c>
      <c r="F1849" s="162" t="s">
        <v>28</v>
      </c>
      <c r="G1849" s="162" t="s">
        <v>534</v>
      </c>
      <c r="H1849" s="162" t="s">
        <v>533</v>
      </c>
    </row>
    <row r="1850" spans="1:8" hidden="1" x14ac:dyDescent="0.2">
      <c r="A1850" s="162" t="s">
        <v>10173</v>
      </c>
      <c r="B1850" s="162" t="s">
        <v>10173</v>
      </c>
      <c r="C1850" s="162" t="s">
        <v>10747</v>
      </c>
      <c r="D1850" s="162" t="s">
        <v>27</v>
      </c>
      <c r="E1850" s="162">
        <v>6</v>
      </c>
      <c r="F1850" s="162" t="s">
        <v>28</v>
      </c>
      <c r="G1850" s="162" t="s">
        <v>30</v>
      </c>
      <c r="H1850" s="162" t="s">
        <v>29</v>
      </c>
    </row>
    <row r="1851" spans="1:8" hidden="1" x14ac:dyDescent="0.2">
      <c r="A1851" s="162" t="s">
        <v>4651</v>
      </c>
      <c r="B1851" s="162" t="s">
        <v>4651</v>
      </c>
      <c r="C1851" s="162" t="s">
        <v>10629</v>
      </c>
      <c r="D1851" s="162" t="s">
        <v>52</v>
      </c>
      <c r="E1851" s="162">
        <v>10</v>
      </c>
      <c r="F1851" s="162" t="s">
        <v>63</v>
      </c>
      <c r="G1851" s="162" t="s">
        <v>65</v>
      </c>
      <c r="H1851" s="162" t="s">
        <v>64</v>
      </c>
    </row>
    <row r="1852" spans="1:8" hidden="1" x14ac:dyDescent="0.2">
      <c r="A1852" s="162" t="s">
        <v>10274</v>
      </c>
      <c r="B1852" s="162" t="s">
        <v>10274</v>
      </c>
      <c r="C1852" s="162" t="s">
        <v>10869</v>
      </c>
      <c r="D1852" s="162" t="s">
        <v>90</v>
      </c>
      <c r="E1852" s="162">
        <v>7</v>
      </c>
      <c r="F1852" s="162" t="s">
        <v>38</v>
      </c>
      <c r="G1852" s="162" t="s">
        <v>2034</v>
      </c>
      <c r="H1852" s="162" t="s">
        <v>2033</v>
      </c>
    </row>
    <row r="1853" spans="1:8" hidden="1" x14ac:dyDescent="0.2">
      <c r="A1853" s="162" t="s">
        <v>10275</v>
      </c>
      <c r="B1853" s="162" t="s">
        <v>10275</v>
      </c>
      <c r="C1853" s="162" t="s">
        <v>10870</v>
      </c>
      <c r="D1853" s="162" t="s">
        <v>90</v>
      </c>
      <c r="E1853" s="162">
        <v>7</v>
      </c>
      <c r="F1853" s="162" t="s">
        <v>38</v>
      </c>
      <c r="G1853" s="162" t="s">
        <v>423</v>
      </c>
      <c r="H1853" s="162" t="s">
        <v>422</v>
      </c>
    </row>
    <row r="1854" spans="1:8" hidden="1" x14ac:dyDescent="0.2">
      <c r="A1854" s="162" t="s">
        <v>10276</v>
      </c>
      <c r="B1854" s="162" t="s">
        <v>10276</v>
      </c>
      <c r="C1854" s="162" t="s">
        <v>10871</v>
      </c>
      <c r="D1854" s="162" t="s">
        <v>90</v>
      </c>
      <c r="E1854" s="162">
        <v>7</v>
      </c>
      <c r="F1854" s="162" t="s">
        <v>38</v>
      </c>
      <c r="G1854" s="162" t="s">
        <v>2034</v>
      </c>
      <c r="H1854" s="162" t="s">
        <v>2033</v>
      </c>
    </row>
    <row r="1855" spans="1:8" hidden="1" x14ac:dyDescent="0.2">
      <c r="A1855" s="162" t="s">
        <v>4688</v>
      </c>
      <c r="B1855" s="162" t="s">
        <v>4688</v>
      </c>
      <c r="C1855" s="162" t="s">
        <v>10630</v>
      </c>
      <c r="D1855" s="162" t="s">
        <v>52</v>
      </c>
      <c r="E1855" s="162">
        <v>10</v>
      </c>
      <c r="F1855" s="162" t="s">
        <v>63</v>
      </c>
      <c r="G1855" s="162" t="s">
        <v>65</v>
      </c>
      <c r="H1855" s="162" t="s">
        <v>64</v>
      </c>
    </row>
    <row r="1856" spans="1:8" hidden="1" x14ac:dyDescent="0.2">
      <c r="A1856" s="162" t="s">
        <v>10277</v>
      </c>
      <c r="B1856" s="162" t="s">
        <v>10277</v>
      </c>
      <c r="C1856" s="162" t="s">
        <v>10872</v>
      </c>
      <c r="D1856" s="162" t="s">
        <v>90</v>
      </c>
      <c r="E1856" s="162">
        <v>7</v>
      </c>
      <c r="F1856" s="162" t="s">
        <v>38</v>
      </c>
      <c r="G1856" s="162" t="s">
        <v>2034</v>
      </c>
      <c r="H1856" s="162" t="s">
        <v>2033</v>
      </c>
    </row>
    <row r="1857" spans="1:8" hidden="1" x14ac:dyDescent="0.2">
      <c r="A1857" s="162" t="s">
        <v>10278</v>
      </c>
      <c r="B1857" s="162" t="s">
        <v>10278</v>
      </c>
      <c r="C1857" s="162" t="s">
        <v>10873</v>
      </c>
      <c r="D1857" s="162" t="s">
        <v>90</v>
      </c>
      <c r="E1857" s="162">
        <v>7</v>
      </c>
      <c r="F1857" s="162" t="s">
        <v>38</v>
      </c>
    </row>
    <row r="1858" spans="1:8" hidden="1" x14ac:dyDescent="0.2">
      <c r="A1858" s="162" t="s">
        <v>10279</v>
      </c>
      <c r="B1858" s="162" t="s">
        <v>10279</v>
      </c>
      <c r="C1858" s="162" t="s">
        <v>10874</v>
      </c>
      <c r="D1858" s="162" t="s">
        <v>90</v>
      </c>
      <c r="E1858" s="162">
        <v>7</v>
      </c>
      <c r="F1858" s="162" t="s">
        <v>38</v>
      </c>
    </row>
    <row r="1859" spans="1:8" hidden="1" x14ac:dyDescent="0.2">
      <c r="A1859" s="162" t="s">
        <v>4673</v>
      </c>
      <c r="B1859" s="162" t="s">
        <v>4673</v>
      </c>
      <c r="C1859" s="162" t="s">
        <v>10384</v>
      </c>
      <c r="D1859" s="162" t="s">
        <v>90</v>
      </c>
      <c r="E1859" s="162">
        <v>8</v>
      </c>
      <c r="F1859" s="162" t="s">
        <v>41</v>
      </c>
      <c r="G1859" s="162" t="s">
        <v>1622</v>
      </c>
      <c r="H1859" s="162" t="s">
        <v>1621</v>
      </c>
    </row>
    <row r="1860" spans="1:8" hidden="1" x14ac:dyDescent="0.2">
      <c r="A1860" s="162" t="s">
        <v>4583</v>
      </c>
      <c r="B1860" s="162" t="s">
        <v>4583</v>
      </c>
      <c r="C1860" s="162" t="s">
        <v>10796</v>
      </c>
      <c r="D1860" s="162" t="s">
        <v>27</v>
      </c>
      <c r="E1860" s="162">
        <v>6</v>
      </c>
      <c r="F1860" s="162" t="s">
        <v>28</v>
      </c>
      <c r="G1860" s="162" t="s">
        <v>30</v>
      </c>
      <c r="H1860" s="162" t="s">
        <v>29</v>
      </c>
    </row>
    <row r="1861" spans="1:8" hidden="1" x14ac:dyDescent="0.2">
      <c r="A1861" s="162" t="s">
        <v>10225</v>
      </c>
      <c r="B1861" s="162" t="s">
        <v>10225</v>
      </c>
      <c r="C1861" s="162" t="s">
        <v>10800</v>
      </c>
      <c r="D1861" s="162" t="s">
        <v>27</v>
      </c>
      <c r="E1861" s="162">
        <v>6</v>
      </c>
      <c r="F1861" s="162" t="s">
        <v>28</v>
      </c>
      <c r="G1861" s="162" t="s">
        <v>30</v>
      </c>
      <c r="H1861" s="162" t="s">
        <v>29</v>
      </c>
    </row>
    <row r="1862" spans="1:8" hidden="1" x14ac:dyDescent="0.2">
      <c r="A1862" s="162" t="s">
        <v>10226</v>
      </c>
      <c r="B1862" s="162" t="s">
        <v>10226</v>
      </c>
      <c r="C1862" s="162" t="s">
        <v>10813</v>
      </c>
      <c r="D1862" s="162" t="s">
        <v>27</v>
      </c>
      <c r="E1862" s="162">
        <v>6</v>
      </c>
      <c r="F1862" s="162" t="s">
        <v>28</v>
      </c>
      <c r="G1862" s="162" t="s">
        <v>30</v>
      </c>
      <c r="H1862" s="162" t="s">
        <v>29</v>
      </c>
    </row>
    <row r="1863" spans="1:8" hidden="1" x14ac:dyDescent="0.2">
      <c r="A1863" s="162" t="s">
        <v>10100</v>
      </c>
      <c r="B1863" s="162" t="s">
        <v>10100</v>
      </c>
      <c r="C1863" s="162" t="s">
        <v>10631</v>
      </c>
      <c r="D1863" s="162" t="s">
        <v>52</v>
      </c>
      <c r="E1863" s="162">
        <v>10</v>
      </c>
      <c r="F1863" s="162" t="s">
        <v>63</v>
      </c>
      <c r="G1863" s="162" t="s">
        <v>65</v>
      </c>
      <c r="H1863" s="162" t="s">
        <v>64</v>
      </c>
    </row>
    <row r="1864" spans="1:8" hidden="1" x14ac:dyDescent="0.2">
      <c r="A1864" s="162" t="s">
        <v>10005</v>
      </c>
      <c r="B1864" s="162" t="s">
        <v>10005</v>
      </c>
      <c r="C1864" s="162" t="s">
        <v>10468</v>
      </c>
      <c r="D1864" s="162" t="s">
        <v>90</v>
      </c>
      <c r="E1864" s="162">
        <v>8</v>
      </c>
      <c r="F1864" s="162" t="s">
        <v>41</v>
      </c>
      <c r="G1864" s="162" t="s">
        <v>2197</v>
      </c>
      <c r="H1864" s="162" t="s">
        <v>2196</v>
      </c>
    </row>
    <row r="1865" spans="1:8" hidden="1" x14ac:dyDescent="0.2">
      <c r="A1865" s="162" t="s">
        <v>10006</v>
      </c>
      <c r="B1865" s="162" t="s">
        <v>10006</v>
      </c>
      <c r="C1865" s="162" t="s">
        <v>10490</v>
      </c>
      <c r="D1865" s="162" t="s">
        <v>90</v>
      </c>
      <c r="E1865" s="162">
        <v>8</v>
      </c>
      <c r="F1865" s="162" t="s">
        <v>41</v>
      </c>
      <c r="G1865" s="162" t="s">
        <v>1450</v>
      </c>
      <c r="H1865" s="162" t="s">
        <v>1449</v>
      </c>
    </row>
    <row r="1866" spans="1:8" hidden="1" x14ac:dyDescent="0.2">
      <c r="A1866" s="162" t="s">
        <v>10009</v>
      </c>
      <c r="B1866" s="162" t="s">
        <v>10009</v>
      </c>
      <c r="C1866" s="162" t="s">
        <v>10493</v>
      </c>
      <c r="D1866" s="162" t="s">
        <v>90</v>
      </c>
      <c r="E1866" s="162">
        <v>8</v>
      </c>
      <c r="F1866" s="162" t="s">
        <v>41</v>
      </c>
      <c r="G1866" s="162" t="s">
        <v>1622</v>
      </c>
      <c r="H1866" s="162" t="s">
        <v>1621</v>
      </c>
    </row>
    <row r="1867" spans="1:8" hidden="1" x14ac:dyDescent="0.2">
      <c r="A1867" s="162" t="s">
        <v>4687</v>
      </c>
      <c r="B1867" s="162" t="s">
        <v>4687</v>
      </c>
      <c r="C1867" s="162" t="s">
        <v>10633</v>
      </c>
      <c r="D1867" s="162" t="s">
        <v>52</v>
      </c>
      <c r="E1867" s="162">
        <v>10</v>
      </c>
      <c r="F1867" s="162" t="s">
        <v>63</v>
      </c>
      <c r="G1867" s="162" t="s">
        <v>65</v>
      </c>
      <c r="H1867" s="162" t="s">
        <v>64</v>
      </c>
    </row>
    <row r="1868" spans="1:8" hidden="1" x14ac:dyDescent="0.2">
      <c r="A1868" s="162" t="s">
        <v>10067</v>
      </c>
      <c r="B1868" s="162" t="s">
        <v>10067</v>
      </c>
      <c r="C1868" s="162" t="s">
        <v>10556</v>
      </c>
      <c r="D1868" s="162" t="s">
        <v>90</v>
      </c>
      <c r="E1868" s="162">
        <v>8</v>
      </c>
      <c r="F1868" s="162" t="s">
        <v>41</v>
      </c>
      <c r="G1868" s="162" t="s">
        <v>2165</v>
      </c>
      <c r="H1868" s="162" t="s">
        <v>2164</v>
      </c>
    </row>
    <row r="1869" spans="1:8" hidden="1" x14ac:dyDescent="0.2">
      <c r="A1869" s="162" t="s">
        <v>10074</v>
      </c>
      <c r="B1869" s="162" t="s">
        <v>10074</v>
      </c>
      <c r="C1869" s="162" t="s">
        <v>10563</v>
      </c>
      <c r="D1869" s="162" t="s">
        <v>90</v>
      </c>
      <c r="E1869" s="162">
        <v>8</v>
      </c>
      <c r="F1869" s="162" t="s">
        <v>41</v>
      </c>
      <c r="G1869" s="162" t="s">
        <v>2165</v>
      </c>
      <c r="H1869" s="162" t="s">
        <v>2164</v>
      </c>
    </row>
    <row r="1870" spans="1:8" hidden="1" x14ac:dyDescent="0.2">
      <c r="A1870" s="162" t="s">
        <v>10119</v>
      </c>
      <c r="B1870" s="162" t="s">
        <v>10119</v>
      </c>
      <c r="C1870" s="162" t="s">
        <v>10659</v>
      </c>
      <c r="D1870" s="162" t="s">
        <v>90</v>
      </c>
      <c r="E1870" s="162">
        <v>8</v>
      </c>
      <c r="F1870" s="162" t="s">
        <v>41</v>
      </c>
      <c r="G1870" s="162" t="s">
        <v>146</v>
      </c>
      <c r="H1870" s="162" t="s">
        <v>145</v>
      </c>
    </row>
    <row r="1871" spans="1:8" hidden="1" x14ac:dyDescent="0.2">
      <c r="A1871" s="162" t="s">
        <v>10031</v>
      </c>
      <c r="B1871" s="162" t="s">
        <v>10031</v>
      </c>
      <c r="C1871" s="162" t="s">
        <v>10518</v>
      </c>
      <c r="D1871" s="162" t="s">
        <v>123</v>
      </c>
      <c r="E1871" s="162">
        <v>10</v>
      </c>
      <c r="F1871" s="162" t="s">
        <v>63</v>
      </c>
      <c r="G1871" s="162" t="s">
        <v>4952</v>
      </c>
      <c r="H1871" s="162" t="s">
        <v>4951</v>
      </c>
    </row>
    <row r="1872" spans="1:8" hidden="1" x14ac:dyDescent="0.2">
      <c r="A1872" s="226" t="s">
        <v>10032</v>
      </c>
      <c r="B1872" s="226" t="s">
        <v>10032</v>
      </c>
      <c r="C1872" s="162" t="s">
        <v>10519</v>
      </c>
      <c r="D1872" s="162" t="s">
        <v>123</v>
      </c>
      <c r="E1872" s="162">
        <v>10</v>
      </c>
      <c r="F1872" s="162" t="s">
        <v>63</v>
      </c>
      <c r="G1872" s="162" t="s">
        <v>4952</v>
      </c>
      <c r="H1872" s="162" t="s">
        <v>4951</v>
      </c>
    </row>
    <row r="1873" spans="1:8" hidden="1" x14ac:dyDescent="0.2">
      <c r="A1873" s="162" t="s">
        <v>10043</v>
      </c>
      <c r="B1873" s="162" t="s">
        <v>10043</v>
      </c>
      <c r="C1873" s="162" t="s">
        <v>10532</v>
      </c>
      <c r="D1873" s="162" t="s">
        <v>123</v>
      </c>
      <c r="E1873" s="162">
        <v>10</v>
      </c>
      <c r="F1873" s="162" t="s">
        <v>63</v>
      </c>
      <c r="G1873" s="162" t="s">
        <v>4952</v>
      </c>
      <c r="H1873" s="162" t="s">
        <v>4951</v>
      </c>
    </row>
    <row r="1874" spans="1:8" hidden="1" x14ac:dyDescent="0.2">
      <c r="A1874" s="162" t="s">
        <v>4538</v>
      </c>
      <c r="B1874" s="162" t="s">
        <v>4538</v>
      </c>
      <c r="C1874" s="162" t="s">
        <v>10660</v>
      </c>
      <c r="D1874" s="162" t="s">
        <v>90</v>
      </c>
      <c r="E1874" s="162">
        <v>8</v>
      </c>
      <c r="F1874" s="162" t="s">
        <v>41</v>
      </c>
      <c r="G1874" s="162" t="s">
        <v>523</v>
      </c>
      <c r="H1874" s="162" t="s">
        <v>522</v>
      </c>
    </row>
    <row r="1875" spans="1:8" hidden="1" x14ac:dyDescent="0.2">
      <c r="A1875" s="162" t="s">
        <v>10046</v>
      </c>
      <c r="B1875" s="162" t="s">
        <v>10046</v>
      </c>
      <c r="C1875" s="162" t="s">
        <v>10535</v>
      </c>
      <c r="D1875" s="162" t="s">
        <v>123</v>
      </c>
      <c r="E1875" s="162">
        <v>10</v>
      </c>
      <c r="F1875" s="162" t="s">
        <v>63</v>
      </c>
      <c r="G1875" s="162" t="s">
        <v>4952</v>
      </c>
      <c r="H1875" s="162" t="s">
        <v>4951</v>
      </c>
    </row>
    <row r="1876" spans="1:8" hidden="1" x14ac:dyDescent="0.2">
      <c r="A1876" s="162" t="s">
        <v>10047</v>
      </c>
      <c r="B1876" s="162" t="s">
        <v>10047</v>
      </c>
      <c r="C1876" s="162" t="s">
        <v>10536</v>
      </c>
      <c r="D1876" s="162" t="s">
        <v>123</v>
      </c>
      <c r="E1876" s="162">
        <v>10</v>
      </c>
      <c r="F1876" s="162" t="s">
        <v>63</v>
      </c>
      <c r="G1876" s="162" t="s">
        <v>4952</v>
      </c>
      <c r="H1876" s="162" t="s">
        <v>4951</v>
      </c>
    </row>
    <row r="1877" spans="1:8" hidden="1" x14ac:dyDescent="0.2">
      <c r="A1877" s="162" t="s">
        <v>10120</v>
      </c>
      <c r="B1877" s="162" t="s">
        <v>10120</v>
      </c>
      <c r="C1877" s="162" t="s">
        <v>10664</v>
      </c>
      <c r="D1877" s="162" t="s">
        <v>90</v>
      </c>
      <c r="E1877" s="162">
        <v>8</v>
      </c>
      <c r="F1877" s="162" t="s">
        <v>41</v>
      </c>
      <c r="G1877" s="162" t="s">
        <v>146</v>
      </c>
      <c r="H1877" s="162" t="s">
        <v>145</v>
      </c>
    </row>
    <row r="1878" spans="1:8" hidden="1" x14ac:dyDescent="0.2">
      <c r="A1878" s="162" t="s">
        <v>4596</v>
      </c>
      <c r="B1878" s="162" t="s">
        <v>4596</v>
      </c>
      <c r="C1878" s="162" t="s">
        <v>10823</v>
      </c>
      <c r="D1878" s="162" t="s">
        <v>4397</v>
      </c>
      <c r="E1878" s="162">
        <v>2</v>
      </c>
      <c r="F1878" s="162" t="s">
        <v>34</v>
      </c>
      <c r="G1878" s="162" t="s">
        <v>36</v>
      </c>
      <c r="H1878" s="162" t="s">
        <v>35</v>
      </c>
    </row>
    <row r="1879" spans="1:8" hidden="1" x14ac:dyDescent="0.2">
      <c r="A1879" s="162" t="s">
        <v>10243</v>
      </c>
      <c r="B1879" s="162" t="s">
        <v>10243</v>
      </c>
      <c r="C1879" s="162" t="s">
        <v>10832</v>
      </c>
      <c r="D1879" s="162" t="s">
        <v>27</v>
      </c>
      <c r="E1879" s="162">
        <v>6</v>
      </c>
      <c r="F1879" s="162" t="s">
        <v>28</v>
      </c>
      <c r="G1879" s="162" t="s">
        <v>30</v>
      </c>
      <c r="H1879" s="162" t="s">
        <v>29</v>
      </c>
    </row>
    <row r="1880" spans="1:8" hidden="1" x14ac:dyDescent="0.2">
      <c r="A1880" s="162" t="s">
        <v>4596</v>
      </c>
      <c r="B1880" s="162" t="s">
        <v>4596</v>
      </c>
      <c r="C1880" s="162" t="s">
        <v>10823</v>
      </c>
      <c r="D1880" s="162" t="s">
        <v>4397</v>
      </c>
      <c r="E1880" s="162">
        <v>1</v>
      </c>
      <c r="F1880" s="162" t="s">
        <v>31</v>
      </c>
      <c r="G1880" s="162" t="s">
        <v>33</v>
      </c>
      <c r="H1880" s="162" t="s">
        <v>32</v>
      </c>
    </row>
    <row r="1881" spans="1:8" hidden="1" x14ac:dyDescent="0.2">
      <c r="A1881" s="162" t="s">
        <v>4683</v>
      </c>
      <c r="B1881" s="162" t="s">
        <v>4683</v>
      </c>
      <c r="C1881" s="162" t="s">
        <v>10662</v>
      </c>
      <c r="D1881" s="162" t="s">
        <v>27</v>
      </c>
      <c r="E1881" s="162">
        <v>7</v>
      </c>
      <c r="F1881" s="162" t="s">
        <v>38</v>
      </c>
      <c r="G1881" s="162" t="s">
        <v>40</v>
      </c>
      <c r="H1881" s="162" t="s">
        <v>39</v>
      </c>
    </row>
    <row r="1882" spans="1:8" hidden="1" x14ac:dyDescent="0.2">
      <c r="A1882" s="162" t="s">
        <v>4668</v>
      </c>
      <c r="B1882" s="162" t="s">
        <v>4668</v>
      </c>
      <c r="C1882" s="162" t="s">
        <v>10670</v>
      </c>
      <c r="D1882" s="162" t="s">
        <v>27</v>
      </c>
      <c r="E1882" s="162">
        <v>7</v>
      </c>
      <c r="F1882" s="162" t="s">
        <v>38</v>
      </c>
      <c r="G1882" s="162" t="s">
        <v>40</v>
      </c>
      <c r="H1882" s="162" t="s">
        <v>39</v>
      </c>
    </row>
    <row r="1883" spans="1:8" hidden="1" x14ac:dyDescent="0.2">
      <c r="A1883" s="162" t="s">
        <v>10145</v>
      </c>
      <c r="B1883" s="162" t="s">
        <v>10145</v>
      </c>
      <c r="C1883" s="162" t="s">
        <v>10712</v>
      </c>
      <c r="D1883" s="162" t="s">
        <v>27</v>
      </c>
      <c r="E1883" s="162">
        <v>7</v>
      </c>
      <c r="F1883" s="162" t="s">
        <v>38</v>
      </c>
      <c r="G1883" s="162" t="s">
        <v>532</v>
      </c>
      <c r="H1883" s="162" t="s">
        <v>531</v>
      </c>
    </row>
    <row r="1884" spans="1:8" hidden="1" x14ac:dyDescent="0.2">
      <c r="A1884" s="162" t="s">
        <v>10146</v>
      </c>
      <c r="B1884" s="162" t="s">
        <v>10146</v>
      </c>
      <c r="C1884" s="162" t="s">
        <v>10713</v>
      </c>
      <c r="D1884" s="162" t="s">
        <v>27</v>
      </c>
      <c r="E1884" s="162">
        <v>7</v>
      </c>
      <c r="F1884" s="162" t="s">
        <v>38</v>
      </c>
      <c r="G1884" s="162" t="s">
        <v>532</v>
      </c>
      <c r="H1884" s="162" t="s">
        <v>531</v>
      </c>
    </row>
    <row r="1885" spans="1:8" hidden="1" x14ac:dyDescent="0.2">
      <c r="A1885" s="162" t="s">
        <v>10148</v>
      </c>
      <c r="B1885" s="162" t="s">
        <v>10148</v>
      </c>
      <c r="C1885" s="162" t="s">
        <v>10715</v>
      </c>
      <c r="D1885" s="162" t="s">
        <v>27</v>
      </c>
      <c r="E1885" s="162">
        <v>7</v>
      </c>
      <c r="F1885" s="162" t="s">
        <v>38</v>
      </c>
      <c r="G1885" s="162" t="s">
        <v>532</v>
      </c>
      <c r="H1885" s="162" t="s">
        <v>531</v>
      </c>
    </row>
    <row r="1886" spans="1:8" hidden="1" x14ac:dyDescent="0.2">
      <c r="A1886" s="162" t="s">
        <v>10216</v>
      </c>
      <c r="B1886" s="162" t="s">
        <v>10216</v>
      </c>
      <c r="C1886" s="162" t="s">
        <v>10790</v>
      </c>
      <c r="D1886" s="162" t="s">
        <v>27</v>
      </c>
      <c r="E1886" s="162">
        <v>7</v>
      </c>
      <c r="F1886" s="162" t="s">
        <v>38</v>
      </c>
      <c r="G1886" s="162" t="s">
        <v>75</v>
      </c>
      <c r="H1886" s="162" t="s">
        <v>74</v>
      </c>
    </row>
    <row r="1887" spans="1:8" hidden="1" x14ac:dyDescent="0.2">
      <c r="A1887" s="162" t="s">
        <v>10217</v>
      </c>
      <c r="B1887" s="162" t="s">
        <v>10217</v>
      </c>
      <c r="C1887" s="162" t="s">
        <v>10791</v>
      </c>
      <c r="D1887" s="162" t="s">
        <v>27</v>
      </c>
      <c r="E1887" s="162">
        <v>7</v>
      </c>
      <c r="F1887" s="162" t="s">
        <v>38</v>
      </c>
      <c r="G1887" s="162" t="s">
        <v>75</v>
      </c>
      <c r="H1887" s="162" t="s">
        <v>74</v>
      </c>
    </row>
    <row r="1888" spans="1:8" hidden="1" x14ac:dyDescent="0.2">
      <c r="A1888" s="162" t="s">
        <v>10218</v>
      </c>
      <c r="B1888" s="162" t="s">
        <v>10218</v>
      </c>
      <c r="C1888" s="162" t="s">
        <v>10792</v>
      </c>
      <c r="D1888" s="162" t="s">
        <v>27</v>
      </c>
      <c r="E1888" s="162">
        <v>7</v>
      </c>
      <c r="F1888" s="162" t="s">
        <v>38</v>
      </c>
      <c r="G1888" s="162" t="s">
        <v>75</v>
      </c>
      <c r="H1888" s="162" t="s">
        <v>74</v>
      </c>
    </row>
    <row r="1889" spans="1:8" hidden="1" x14ac:dyDescent="0.2">
      <c r="A1889" s="162" t="s">
        <v>10219</v>
      </c>
      <c r="B1889" s="162" t="s">
        <v>10219</v>
      </c>
      <c r="C1889" s="162" t="s">
        <v>10793</v>
      </c>
      <c r="D1889" s="162" t="s">
        <v>27</v>
      </c>
      <c r="E1889" s="162">
        <v>7</v>
      </c>
      <c r="F1889" s="162" t="s">
        <v>38</v>
      </c>
      <c r="G1889" s="162" t="s">
        <v>75</v>
      </c>
      <c r="H1889" s="162" t="s">
        <v>74</v>
      </c>
    </row>
    <row r="1890" spans="1:8" hidden="1" x14ac:dyDescent="0.2">
      <c r="A1890" s="162" t="s">
        <v>10238</v>
      </c>
      <c r="B1890" s="162" t="s">
        <v>10238</v>
      </c>
      <c r="C1890" s="162" t="s">
        <v>10827</v>
      </c>
      <c r="D1890" s="162" t="s">
        <v>93</v>
      </c>
      <c r="E1890" s="162">
        <v>4</v>
      </c>
      <c r="F1890" s="162" t="s">
        <v>56</v>
      </c>
      <c r="G1890" s="162" t="s">
        <v>92</v>
      </c>
      <c r="H1890" s="162" t="s">
        <v>91</v>
      </c>
    </row>
    <row r="1891" spans="1:8" hidden="1" x14ac:dyDescent="0.2">
      <c r="A1891" s="162" t="s">
        <v>10238</v>
      </c>
      <c r="B1891" s="162" t="s">
        <v>10238</v>
      </c>
      <c r="C1891" s="162" t="s">
        <v>10827</v>
      </c>
      <c r="D1891" s="162" t="s">
        <v>93</v>
      </c>
      <c r="E1891" s="162">
        <v>5</v>
      </c>
      <c r="F1891" s="162" t="s">
        <v>22</v>
      </c>
      <c r="G1891" s="162" t="s">
        <v>97</v>
      </c>
      <c r="H1891" s="162" t="s">
        <v>96</v>
      </c>
    </row>
    <row r="1892" spans="1:8" hidden="1" x14ac:dyDescent="0.2">
      <c r="A1892" s="162" t="s">
        <v>4594</v>
      </c>
      <c r="B1892" s="162" t="s">
        <v>4594</v>
      </c>
      <c r="C1892" s="162" t="s">
        <v>10665</v>
      </c>
      <c r="D1892" s="162" t="s">
        <v>90</v>
      </c>
      <c r="E1892" s="162">
        <v>8</v>
      </c>
      <c r="F1892" s="162" t="s">
        <v>41</v>
      </c>
      <c r="G1892" s="162" t="s">
        <v>146</v>
      </c>
      <c r="H1892" s="162" t="s">
        <v>145</v>
      </c>
    </row>
    <row r="1893" spans="1:8" hidden="1" x14ac:dyDescent="0.2">
      <c r="A1893" s="162" t="s">
        <v>4680</v>
      </c>
      <c r="B1893" s="162" t="s">
        <v>4680</v>
      </c>
      <c r="C1893" s="162" t="s">
        <v>10666</v>
      </c>
      <c r="D1893" s="162" t="s">
        <v>90</v>
      </c>
      <c r="E1893" s="162">
        <v>8</v>
      </c>
      <c r="F1893" s="162" t="s">
        <v>41</v>
      </c>
      <c r="G1893" s="162" t="s">
        <v>523</v>
      </c>
      <c r="H1893" s="162" t="s">
        <v>522</v>
      </c>
    </row>
    <row r="1894" spans="1:8" hidden="1" x14ac:dyDescent="0.2">
      <c r="A1894" s="162" t="s">
        <v>4571</v>
      </c>
      <c r="B1894" s="162" t="s">
        <v>4571</v>
      </c>
      <c r="C1894" s="162" t="s">
        <v>10667</v>
      </c>
      <c r="D1894" s="162" t="s">
        <v>90</v>
      </c>
      <c r="E1894" s="162">
        <v>8</v>
      </c>
      <c r="F1894" s="162" t="s">
        <v>41</v>
      </c>
      <c r="G1894" s="162" t="s">
        <v>146</v>
      </c>
      <c r="H1894" s="162" t="s">
        <v>145</v>
      </c>
    </row>
    <row r="1895" spans="1:8" hidden="1" x14ac:dyDescent="0.2">
      <c r="A1895" s="162" t="s">
        <v>4681</v>
      </c>
      <c r="B1895" s="162" t="s">
        <v>4681</v>
      </c>
      <c r="C1895" s="162" t="s">
        <v>10669</v>
      </c>
      <c r="D1895" s="162" t="s">
        <v>90</v>
      </c>
      <c r="E1895" s="162">
        <v>8</v>
      </c>
      <c r="F1895" s="162" t="s">
        <v>41</v>
      </c>
      <c r="G1895" s="162" t="s">
        <v>523</v>
      </c>
      <c r="H1895" s="162" t="s">
        <v>522</v>
      </c>
    </row>
    <row r="1896" spans="1:8" hidden="1" x14ac:dyDescent="0.2">
      <c r="A1896" s="162" t="s">
        <v>10238</v>
      </c>
      <c r="B1896" s="162" t="s">
        <v>10238</v>
      </c>
      <c r="C1896" s="162" t="s">
        <v>10827</v>
      </c>
      <c r="D1896" s="162" t="s">
        <v>103</v>
      </c>
      <c r="E1896" s="162">
        <v>2</v>
      </c>
      <c r="F1896" s="162" t="s">
        <v>34</v>
      </c>
      <c r="G1896" s="162" t="s">
        <v>102</v>
      </c>
      <c r="H1896" s="162" t="s">
        <v>101</v>
      </c>
    </row>
    <row r="1897" spans="1:8" hidden="1" x14ac:dyDescent="0.2">
      <c r="A1897" s="162" t="s">
        <v>10220</v>
      </c>
      <c r="B1897" s="162" t="s">
        <v>10220</v>
      </c>
      <c r="C1897" s="162" t="s">
        <v>10794</v>
      </c>
      <c r="D1897" s="162" t="s">
        <v>27</v>
      </c>
      <c r="E1897" s="162">
        <v>7</v>
      </c>
      <c r="F1897" s="162" t="s">
        <v>38</v>
      </c>
      <c r="G1897" s="162" t="s">
        <v>75</v>
      </c>
      <c r="H1897" s="162" t="s">
        <v>74</v>
      </c>
    </row>
    <row r="1898" spans="1:8" hidden="1" x14ac:dyDescent="0.2">
      <c r="A1898" s="162" t="s">
        <v>10221</v>
      </c>
      <c r="B1898" s="162" t="s">
        <v>10221</v>
      </c>
      <c r="C1898" s="162" t="s">
        <v>10795</v>
      </c>
      <c r="D1898" s="162" t="s">
        <v>27</v>
      </c>
      <c r="E1898" s="162">
        <v>7</v>
      </c>
      <c r="F1898" s="162" t="s">
        <v>38</v>
      </c>
      <c r="G1898" s="162" t="s">
        <v>75</v>
      </c>
      <c r="H1898" s="162" t="s">
        <v>74</v>
      </c>
    </row>
    <row r="1899" spans="1:8" hidden="1" x14ac:dyDescent="0.2">
      <c r="A1899" s="162" t="s">
        <v>4583</v>
      </c>
      <c r="B1899" s="162" t="s">
        <v>4583</v>
      </c>
      <c r="C1899" s="162" t="s">
        <v>10796</v>
      </c>
      <c r="D1899" s="162" t="s">
        <v>27</v>
      </c>
      <c r="E1899" s="162">
        <v>7</v>
      </c>
      <c r="F1899" s="162" t="s">
        <v>38</v>
      </c>
      <c r="G1899" s="162" t="s">
        <v>40</v>
      </c>
      <c r="H1899" s="162" t="s">
        <v>39</v>
      </c>
    </row>
    <row r="1900" spans="1:8" hidden="1" x14ac:dyDescent="0.2">
      <c r="A1900" s="162" t="s">
        <v>10225</v>
      </c>
      <c r="B1900" s="162" t="s">
        <v>10225</v>
      </c>
      <c r="C1900" s="162" t="s">
        <v>10800</v>
      </c>
      <c r="D1900" s="162" t="s">
        <v>27</v>
      </c>
      <c r="E1900" s="162">
        <v>7</v>
      </c>
      <c r="F1900" s="162" t="s">
        <v>38</v>
      </c>
      <c r="G1900" s="162" t="s">
        <v>40</v>
      </c>
      <c r="H1900" s="162" t="s">
        <v>39</v>
      </c>
    </row>
    <row r="1901" spans="1:8" hidden="1" x14ac:dyDescent="0.2">
      <c r="A1901" s="162" t="s">
        <v>10226</v>
      </c>
      <c r="B1901" s="162" t="s">
        <v>10226</v>
      </c>
      <c r="C1901" s="162" t="s">
        <v>10813</v>
      </c>
      <c r="D1901" s="162" t="s">
        <v>27</v>
      </c>
      <c r="E1901" s="162">
        <v>7</v>
      </c>
      <c r="F1901" s="162" t="s">
        <v>38</v>
      </c>
      <c r="G1901" s="162" t="s">
        <v>40</v>
      </c>
      <c r="H1901" s="162" t="s">
        <v>39</v>
      </c>
    </row>
    <row r="1902" spans="1:8" hidden="1" x14ac:dyDescent="0.2">
      <c r="A1902" s="162" t="s">
        <v>10243</v>
      </c>
      <c r="B1902" s="162" t="s">
        <v>10243</v>
      </c>
      <c r="C1902" s="162" t="s">
        <v>10832</v>
      </c>
      <c r="D1902" s="162" t="s">
        <v>27</v>
      </c>
      <c r="E1902" s="162">
        <v>7</v>
      </c>
      <c r="F1902" s="162" t="s">
        <v>38</v>
      </c>
      <c r="G1902" s="162" t="s">
        <v>40</v>
      </c>
      <c r="H1902" s="162" t="s">
        <v>39</v>
      </c>
    </row>
    <row r="1903" spans="1:8" hidden="1" x14ac:dyDescent="0.2">
      <c r="A1903" s="162" t="s">
        <v>4573</v>
      </c>
      <c r="B1903" s="162" t="s">
        <v>4573</v>
      </c>
      <c r="C1903" s="162" t="s">
        <v>10639</v>
      </c>
      <c r="D1903" s="162" t="s">
        <v>27</v>
      </c>
      <c r="E1903" s="162">
        <v>8</v>
      </c>
      <c r="F1903" s="162" t="s">
        <v>41</v>
      </c>
      <c r="G1903" s="162" t="s">
        <v>255</v>
      </c>
      <c r="H1903" s="162" t="s">
        <v>254</v>
      </c>
    </row>
    <row r="1904" spans="1:8" hidden="1" x14ac:dyDescent="0.2">
      <c r="A1904" s="162" t="s">
        <v>4671</v>
      </c>
      <c r="B1904" s="162" t="s">
        <v>4671</v>
      </c>
      <c r="C1904" s="162" t="s">
        <v>10640</v>
      </c>
      <c r="D1904" s="162" t="s">
        <v>27</v>
      </c>
      <c r="E1904" s="162">
        <v>8</v>
      </c>
      <c r="F1904" s="162" t="s">
        <v>41</v>
      </c>
      <c r="G1904" s="162" t="s">
        <v>255</v>
      </c>
      <c r="H1904" s="162" t="s">
        <v>254</v>
      </c>
    </row>
    <row r="1905" spans="1:8" hidden="1" x14ac:dyDescent="0.2">
      <c r="A1905" s="162" t="s">
        <v>10243</v>
      </c>
      <c r="B1905" s="162" t="s">
        <v>10243</v>
      </c>
      <c r="C1905" s="162" t="s">
        <v>10832</v>
      </c>
      <c r="D1905" s="162" t="s">
        <v>4397</v>
      </c>
      <c r="E1905" s="162">
        <v>2</v>
      </c>
      <c r="F1905" s="162" t="s">
        <v>34</v>
      </c>
      <c r="G1905" s="162" t="s">
        <v>36</v>
      </c>
      <c r="H1905" s="162" t="s">
        <v>35</v>
      </c>
    </row>
    <row r="1906" spans="1:8" hidden="1" x14ac:dyDescent="0.2">
      <c r="A1906" s="162" t="s">
        <v>10243</v>
      </c>
      <c r="B1906" s="162" t="s">
        <v>10243</v>
      </c>
      <c r="C1906" s="162" t="s">
        <v>10832</v>
      </c>
      <c r="D1906" s="162" t="s">
        <v>4397</v>
      </c>
      <c r="E1906" s="162">
        <v>1</v>
      </c>
      <c r="F1906" s="162" t="s">
        <v>31</v>
      </c>
      <c r="G1906" s="162" t="s">
        <v>33</v>
      </c>
      <c r="H1906" s="162" t="s">
        <v>32</v>
      </c>
    </row>
    <row r="1907" spans="1:8" hidden="1" x14ac:dyDescent="0.2">
      <c r="A1907" s="162" t="s">
        <v>4652</v>
      </c>
      <c r="B1907" s="162" t="s">
        <v>4652</v>
      </c>
      <c r="C1907" s="162" t="s">
        <v>10641</v>
      </c>
      <c r="D1907" s="162" t="s">
        <v>27</v>
      </c>
      <c r="E1907" s="162">
        <v>8</v>
      </c>
      <c r="F1907" s="162" t="s">
        <v>41</v>
      </c>
      <c r="G1907" s="162" t="s">
        <v>255</v>
      </c>
      <c r="H1907" s="162" t="s">
        <v>254</v>
      </c>
    </row>
    <row r="1908" spans="1:8" hidden="1" x14ac:dyDescent="0.2">
      <c r="A1908" s="162" t="s">
        <v>10109</v>
      </c>
      <c r="B1908" s="162" t="s">
        <v>10109</v>
      </c>
      <c r="C1908" s="162" t="s">
        <v>10645</v>
      </c>
      <c r="D1908" s="162" t="s">
        <v>27</v>
      </c>
      <c r="E1908" s="162">
        <v>8</v>
      </c>
      <c r="F1908" s="162" t="s">
        <v>41</v>
      </c>
      <c r="G1908" s="162" t="s">
        <v>255</v>
      </c>
      <c r="H1908" s="162" t="s">
        <v>254</v>
      </c>
    </row>
    <row r="1909" spans="1:8" hidden="1" x14ac:dyDescent="0.2">
      <c r="A1909" s="162" t="s">
        <v>10110</v>
      </c>
      <c r="B1909" s="162" t="s">
        <v>10110</v>
      </c>
      <c r="C1909" s="162" t="s">
        <v>10646</v>
      </c>
      <c r="D1909" s="162" t="s">
        <v>27</v>
      </c>
      <c r="E1909" s="162">
        <v>8</v>
      </c>
      <c r="F1909" s="162" t="s">
        <v>41</v>
      </c>
      <c r="G1909" s="162" t="s">
        <v>255</v>
      </c>
      <c r="H1909" s="162" t="s">
        <v>254</v>
      </c>
    </row>
    <row r="1910" spans="1:8" hidden="1" x14ac:dyDescent="0.2">
      <c r="A1910" s="162" t="s">
        <v>10112</v>
      </c>
      <c r="B1910" s="162" t="s">
        <v>10112</v>
      </c>
      <c r="C1910" s="162" t="s">
        <v>10648</v>
      </c>
      <c r="D1910" s="162" t="s">
        <v>27</v>
      </c>
      <c r="E1910" s="162">
        <v>8</v>
      </c>
      <c r="F1910" s="162" t="s">
        <v>41</v>
      </c>
      <c r="G1910" s="162" t="s">
        <v>255</v>
      </c>
      <c r="H1910" s="162" t="s">
        <v>254</v>
      </c>
    </row>
    <row r="1911" spans="1:8" hidden="1" x14ac:dyDescent="0.2">
      <c r="A1911" s="162" t="s">
        <v>10102</v>
      </c>
      <c r="B1911" s="162" t="s">
        <v>10102</v>
      </c>
      <c r="C1911" s="162" t="s">
        <v>10634</v>
      </c>
      <c r="D1911" s="162" t="s">
        <v>52</v>
      </c>
      <c r="E1911" s="162">
        <v>10</v>
      </c>
      <c r="F1911" s="162" t="s">
        <v>63</v>
      </c>
      <c r="G1911" s="162" t="s">
        <v>65</v>
      </c>
      <c r="H1911" s="162" t="s">
        <v>64</v>
      </c>
    </row>
    <row r="1912" spans="1:8" hidden="1" x14ac:dyDescent="0.2">
      <c r="A1912" s="162" t="s">
        <v>4570</v>
      </c>
      <c r="B1912" s="162" t="s">
        <v>4570</v>
      </c>
      <c r="C1912" s="162" t="s">
        <v>10676</v>
      </c>
      <c r="D1912" s="162" t="s">
        <v>90</v>
      </c>
      <c r="E1912" s="162">
        <v>8</v>
      </c>
      <c r="F1912" s="162" t="s">
        <v>41</v>
      </c>
      <c r="G1912" s="162" t="s">
        <v>222</v>
      </c>
      <c r="H1912" s="162" t="s">
        <v>221</v>
      </c>
    </row>
    <row r="1913" spans="1:8" hidden="1" x14ac:dyDescent="0.2">
      <c r="A1913" s="228" t="s">
        <v>10122</v>
      </c>
      <c r="B1913" s="228" t="s">
        <v>10122</v>
      </c>
      <c r="C1913" s="228" t="s">
        <v>10677</v>
      </c>
      <c r="D1913" s="162" t="s">
        <v>90</v>
      </c>
      <c r="E1913" s="162">
        <v>8</v>
      </c>
      <c r="F1913" s="162" t="s">
        <v>41</v>
      </c>
      <c r="G1913" s="162" t="s">
        <v>146</v>
      </c>
      <c r="H1913" s="162" t="s">
        <v>145</v>
      </c>
    </row>
    <row r="1914" spans="1:8" hidden="1" x14ac:dyDescent="0.2">
      <c r="A1914" s="162" t="s">
        <v>10123</v>
      </c>
      <c r="B1914" s="162" t="s">
        <v>10123</v>
      </c>
      <c r="C1914" s="162" t="s">
        <v>10681</v>
      </c>
      <c r="D1914" s="162" t="s">
        <v>90</v>
      </c>
      <c r="E1914" s="162">
        <v>8</v>
      </c>
      <c r="F1914" s="162" t="s">
        <v>41</v>
      </c>
      <c r="G1914" s="162" t="s">
        <v>146</v>
      </c>
      <c r="H1914" s="162" t="s">
        <v>145</v>
      </c>
    </row>
    <row r="1915" spans="1:8" hidden="1" x14ac:dyDescent="0.2">
      <c r="A1915" s="162" t="s">
        <v>10113</v>
      </c>
      <c r="B1915" s="162" t="s">
        <v>10113</v>
      </c>
      <c r="C1915" s="162" t="s">
        <v>10649</v>
      </c>
      <c r="D1915" s="162" t="s">
        <v>27</v>
      </c>
      <c r="E1915" s="162">
        <v>8</v>
      </c>
      <c r="F1915" s="162" t="s">
        <v>41</v>
      </c>
      <c r="G1915" s="162" t="s">
        <v>255</v>
      </c>
      <c r="H1915" s="162" t="s">
        <v>254</v>
      </c>
    </row>
    <row r="1916" spans="1:8" hidden="1" x14ac:dyDescent="0.2">
      <c r="A1916" s="162" t="s">
        <v>10114</v>
      </c>
      <c r="B1916" s="162" t="s">
        <v>10114</v>
      </c>
      <c r="C1916" s="162" t="s">
        <v>10650</v>
      </c>
      <c r="D1916" s="162" t="s">
        <v>27</v>
      </c>
      <c r="E1916" s="162">
        <v>8</v>
      </c>
      <c r="F1916" s="162" t="s">
        <v>41</v>
      </c>
      <c r="G1916" s="162" t="s">
        <v>255</v>
      </c>
      <c r="H1916" s="162" t="s">
        <v>254</v>
      </c>
    </row>
    <row r="1917" spans="1:8" hidden="1" x14ac:dyDescent="0.2">
      <c r="A1917" s="162" t="s">
        <v>4572</v>
      </c>
      <c r="B1917" s="162" t="s">
        <v>4572</v>
      </c>
      <c r="C1917" s="162" t="s">
        <v>10656</v>
      </c>
      <c r="D1917" s="162" t="s">
        <v>27</v>
      </c>
      <c r="E1917" s="162">
        <v>8</v>
      </c>
      <c r="F1917" s="162" t="s">
        <v>41</v>
      </c>
      <c r="G1917" s="162" t="s">
        <v>255</v>
      </c>
      <c r="H1917" s="162" t="s">
        <v>254</v>
      </c>
    </row>
    <row r="1918" spans="1:8" hidden="1" x14ac:dyDescent="0.2">
      <c r="A1918" s="162" t="s">
        <v>10048</v>
      </c>
      <c r="B1918" s="162" t="s">
        <v>10048</v>
      </c>
      <c r="C1918" s="162" t="s">
        <v>10537</v>
      </c>
      <c r="D1918" s="162" t="s">
        <v>123</v>
      </c>
      <c r="E1918" s="162">
        <v>10</v>
      </c>
      <c r="F1918" s="162" t="s">
        <v>63</v>
      </c>
    </row>
    <row r="1919" spans="1:8" hidden="1" x14ac:dyDescent="0.2">
      <c r="A1919" s="162" t="s">
        <v>10049</v>
      </c>
      <c r="B1919" s="162" t="s">
        <v>10049</v>
      </c>
      <c r="C1919" s="162" t="s">
        <v>10538</v>
      </c>
      <c r="D1919" s="162" t="s">
        <v>123</v>
      </c>
      <c r="E1919" s="162">
        <v>10</v>
      </c>
      <c r="F1919" s="162" t="s">
        <v>63</v>
      </c>
      <c r="H1919" s="162" t="s">
        <v>4951</v>
      </c>
    </row>
    <row r="1920" spans="1:8" hidden="1" x14ac:dyDescent="0.2">
      <c r="A1920" s="162" t="s">
        <v>4683</v>
      </c>
      <c r="B1920" s="162" t="s">
        <v>4683</v>
      </c>
      <c r="C1920" s="162" t="s">
        <v>10662</v>
      </c>
      <c r="D1920" s="162" t="s">
        <v>27</v>
      </c>
      <c r="E1920" s="162">
        <v>8</v>
      </c>
      <c r="F1920" s="162" t="s">
        <v>41</v>
      </c>
      <c r="G1920" s="162" t="s">
        <v>43</v>
      </c>
      <c r="H1920" s="162" t="s">
        <v>42</v>
      </c>
    </row>
    <row r="1921" spans="1:8" hidden="1" x14ac:dyDescent="0.2">
      <c r="A1921" s="162" t="s">
        <v>4668</v>
      </c>
      <c r="B1921" s="162" t="s">
        <v>4668</v>
      </c>
      <c r="C1921" s="162" t="s">
        <v>10670</v>
      </c>
      <c r="D1921" s="162" t="s">
        <v>27</v>
      </c>
      <c r="E1921" s="162">
        <v>8</v>
      </c>
      <c r="F1921" s="162" t="s">
        <v>41</v>
      </c>
      <c r="G1921" s="162" t="s">
        <v>43</v>
      </c>
      <c r="H1921" s="162" t="s">
        <v>42</v>
      </c>
    </row>
    <row r="1922" spans="1:8" hidden="1" x14ac:dyDescent="0.2">
      <c r="A1922" s="162" t="s">
        <v>4635</v>
      </c>
      <c r="B1922" s="162" t="s">
        <v>4635</v>
      </c>
      <c r="C1922" s="162" t="s">
        <v>10706</v>
      </c>
      <c r="D1922" s="162" t="s">
        <v>27</v>
      </c>
      <c r="E1922" s="162">
        <v>8</v>
      </c>
      <c r="F1922" s="162" t="s">
        <v>41</v>
      </c>
      <c r="G1922" s="162" t="s">
        <v>43</v>
      </c>
      <c r="H1922" s="162" t="s">
        <v>42</v>
      </c>
    </row>
    <row r="1923" spans="1:8" hidden="1" x14ac:dyDescent="0.2">
      <c r="A1923" s="162" t="s">
        <v>10145</v>
      </c>
      <c r="B1923" s="162" t="s">
        <v>10145</v>
      </c>
      <c r="C1923" s="162" t="s">
        <v>10712</v>
      </c>
      <c r="D1923" s="162" t="s">
        <v>27</v>
      </c>
      <c r="E1923" s="162">
        <v>8</v>
      </c>
      <c r="F1923" s="162" t="s">
        <v>41</v>
      </c>
      <c r="G1923" s="162" t="s">
        <v>536</v>
      </c>
      <c r="H1923" s="162" t="s">
        <v>535</v>
      </c>
    </row>
    <row r="1924" spans="1:8" hidden="1" x14ac:dyDescent="0.2">
      <c r="A1924" s="162" t="s">
        <v>10146</v>
      </c>
      <c r="B1924" s="162" t="s">
        <v>10146</v>
      </c>
      <c r="C1924" s="162" t="s">
        <v>10713</v>
      </c>
      <c r="D1924" s="162" t="s">
        <v>27</v>
      </c>
      <c r="E1924" s="162">
        <v>8</v>
      </c>
      <c r="F1924" s="162" t="s">
        <v>41</v>
      </c>
      <c r="G1924" s="162" t="s">
        <v>536</v>
      </c>
      <c r="H1924" s="162" t="s">
        <v>535</v>
      </c>
    </row>
    <row r="1925" spans="1:8" hidden="1" x14ac:dyDescent="0.2">
      <c r="A1925" s="162" t="s">
        <v>10148</v>
      </c>
      <c r="B1925" s="162" t="s">
        <v>10148</v>
      </c>
      <c r="C1925" s="162" t="s">
        <v>10715</v>
      </c>
      <c r="D1925" s="162" t="s">
        <v>27</v>
      </c>
      <c r="E1925" s="162">
        <v>8</v>
      </c>
      <c r="F1925" s="162" t="s">
        <v>41</v>
      </c>
      <c r="G1925" s="162" t="s">
        <v>536</v>
      </c>
      <c r="H1925" s="162" t="s">
        <v>535</v>
      </c>
    </row>
    <row r="1926" spans="1:8" hidden="1" x14ac:dyDescent="0.2">
      <c r="A1926" s="162" t="s">
        <v>4591</v>
      </c>
      <c r="B1926" s="162" t="s">
        <v>4591</v>
      </c>
      <c r="C1926" s="162" t="s">
        <v>10682</v>
      </c>
      <c r="D1926" s="162" t="s">
        <v>90</v>
      </c>
      <c r="E1926" s="162">
        <v>8</v>
      </c>
      <c r="F1926" s="162" t="s">
        <v>41</v>
      </c>
      <c r="G1926" s="162" t="s">
        <v>1115</v>
      </c>
      <c r="H1926" s="162" t="s">
        <v>1114</v>
      </c>
    </row>
    <row r="1927" spans="1:8" hidden="1" x14ac:dyDescent="0.2">
      <c r="A1927" s="162" t="s">
        <v>10124</v>
      </c>
      <c r="B1927" s="162" t="s">
        <v>10124</v>
      </c>
      <c r="C1927" s="162" t="s">
        <v>10683</v>
      </c>
      <c r="D1927" s="162" t="s">
        <v>90</v>
      </c>
      <c r="E1927" s="162">
        <v>8</v>
      </c>
      <c r="F1927" s="162" t="s">
        <v>41</v>
      </c>
      <c r="G1927" s="162" t="s">
        <v>523</v>
      </c>
      <c r="H1927" s="162" t="s">
        <v>522</v>
      </c>
    </row>
    <row r="1928" spans="1:8" hidden="1" x14ac:dyDescent="0.2">
      <c r="A1928" s="162" t="s">
        <v>10051</v>
      </c>
      <c r="B1928" s="162" t="s">
        <v>10051</v>
      </c>
      <c r="C1928" s="162" t="s">
        <v>10540</v>
      </c>
      <c r="D1928" s="162" t="s">
        <v>123</v>
      </c>
      <c r="E1928" s="162">
        <v>10</v>
      </c>
      <c r="F1928" s="162" t="s">
        <v>63</v>
      </c>
      <c r="G1928" s="162" t="s">
        <v>4952</v>
      </c>
      <c r="H1928" s="162" t="s">
        <v>4951</v>
      </c>
    </row>
    <row r="1929" spans="1:8" hidden="1" x14ac:dyDescent="0.2">
      <c r="A1929" s="162" t="s">
        <v>10137</v>
      </c>
      <c r="B1929" s="162" t="s">
        <v>10137</v>
      </c>
      <c r="C1929" s="162" t="s">
        <v>10702</v>
      </c>
      <c r="D1929" s="162" t="s">
        <v>123</v>
      </c>
      <c r="E1929" s="162">
        <v>10</v>
      </c>
      <c r="F1929" s="162" t="s">
        <v>63</v>
      </c>
      <c r="G1929" s="162" t="s">
        <v>4959</v>
      </c>
      <c r="H1929" s="162" t="s">
        <v>4958</v>
      </c>
    </row>
    <row r="1930" spans="1:8" hidden="1" x14ac:dyDescent="0.2">
      <c r="A1930" s="162" t="s">
        <v>10138</v>
      </c>
      <c r="B1930" s="162" t="s">
        <v>10138</v>
      </c>
      <c r="C1930" s="162" t="s">
        <v>10703</v>
      </c>
      <c r="D1930" s="162" t="s">
        <v>123</v>
      </c>
      <c r="E1930" s="162">
        <v>10</v>
      </c>
      <c r="F1930" s="162" t="s">
        <v>63</v>
      </c>
      <c r="G1930" s="162" t="s">
        <v>4959</v>
      </c>
      <c r="H1930" s="162" t="s">
        <v>4958</v>
      </c>
    </row>
    <row r="1931" spans="1:8" hidden="1" x14ac:dyDescent="0.2">
      <c r="A1931" s="162" t="s">
        <v>4616</v>
      </c>
      <c r="B1931" s="162" t="s">
        <v>4616</v>
      </c>
      <c r="C1931" s="162" t="s">
        <v>10684</v>
      </c>
      <c r="D1931" s="162" t="s">
        <v>90</v>
      </c>
      <c r="E1931" s="162">
        <v>8</v>
      </c>
      <c r="F1931" s="162" t="s">
        <v>41</v>
      </c>
      <c r="G1931" s="162" t="s">
        <v>1115</v>
      </c>
      <c r="H1931" s="162" t="s">
        <v>1114</v>
      </c>
    </row>
    <row r="1932" spans="1:8" hidden="1" x14ac:dyDescent="0.2">
      <c r="A1932" s="162" t="s">
        <v>10152</v>
      </c>
      <c r="B1932" s="162" t="s">
        <v>10152</v>
      </c>
      <c r="C1932" s="162" t="s">
        <v>10721</v>
      </c>
      <c r="D1932" s="162" t="s">
        <v>123</v>
      </c>
      <c r="E1932" s="162">
        <v>10</v>
      </c>
      <c r="F1932" s="162" t="s">
        <v>63</v>
      </c>
      <c r="G1932" s="162" t="s">
        <v>4959</v>
      </c>
      <c r="H1932" s="162" t="s">
        <v>4958</v>
      </c>
    </row>
    <row r="1933" spans="1:8" hidden="1" x14ac:dyDescent="0.2">
      <c r="A1933" s="162" t="s">
        <v>10153</v>
      </c>
      <c r="B1933" s="162" t="s">
        <v>10153</v>
      </c>
      <c r="C1933" s="162" t="s">
        <v>10722</v>
      </c>
      <c r="D1933" s="162" t="s">
        <v>123</v>
      </c>
      <c r="E1933" s="162">
        <v>10</v>
      </c>
      <c r="F1933" s="162" t="s">
        <v>63</v>
      </c>
      <c r="G1933" s="162" t="s">
        <v>4959</v>
      </c>
      <c r="H1933" s="162" t="s">
        <v>4958</v>
      </c>
    </row>
    <row r="1934" spans="1:8" hidden="1" x14ac:dyDescent="0.2">
      <c r="A1934" s="162" t="s">
        <v>4583</v>
      </c>
      <c r="B1934" s="162" t="s">
        <v>4583</v>
      </c>
      <c r="C1934" s="162" t="s">
        <v>10796</v>
      </c>
      <c r="D1934" s="162" t="s">
        <v>27</v>
      </c>
      <c r="E1934" s="162">
        <v>8</v>
      </c>
      <c r="F1934" s="162" t="s">
        <v>41</v>
      </c>
      <c r="G1934" s="162" t="s">
        <v>43</v>
      </c>
      <c r="H1934" s="162" t="s">
        <v>42</v>
      </c>
    </row>
    <row r="1935" spans="1:8" hidden="1" x14ac:dyDescent="0.2">
      <c r="A1935" s="162" t="s">
        <v>10103</v>
      </c>
      <c r="B1935" s="162" t="s">
        <v>10103</v>
      </c>
      <c r="C1935" s="162" t="s">
        <v>10635</v>
      </c>
      <c r="D1935" s="162" t="s">
        <v>52</v>
      </c>
      <c r="E1935" s="162">
        <v>10</v>
      </c>
      <c r="F1935" s="162" t="s">
        <v>63</v>
      </c>
      <c r="G1935" s="162" t="s">
        <v>65</v>
      </c>
      <c r="H1935" s="162" t="s">
        <v>64</v>
      </c>
    </row>
    <row r="1936" spans="1:8" hidden="1" x14ac:dyDescent="0.2">
      <c r="A1936" s="162" t="s">
        <v>4547</v>
      </c>
      <c r="B1936" s="162" t="s">
        <v>4547</v>
      </c>
      <c r="C1936" s="162" t="s">
        <v>10686</v>
      </c>
      <c r="D1936" s="162" t="s">
        <v>90</v>
      </c>
      <c r="E1936" s="162">
        <v>8</v>
      </c>
      <c r="F1936" s="162" t="s">
        <v>41</v>
      </c>
      <c r="G1936" s="162" t="s">
        <v>146</v>
      </c>
      <c r="H1936" s="162" t="s">
        <v>145</v>
      </c>
    </row>
    <row r="1937" spans="1:8" hidden="1" x14ac:dyDescent="0.2">
      <c r="A1937" s="162" t="s">
        <v>10125</v>
      </c>
      <c r="B1937" s="162" t="s">
        <v>10125</v>
      </c>
      <c r="C1937" s="162" t="s">
        <v>10688</v>
      </c>
      <c r="D1937" s="162" t="s">
        <v>90</v>
      </c>
      <c r="E1937" s="162">
        <v>8</v>
      </c>
      <c r="F1937" s="162" t="s">
        <v>41</v>
      </c>
      <c r="G1937" s="162" t="s">
        <v>146</v>
      </c>
      <c r="H1937" s="162" t="s">
        <v>145</v>
      </c>
    </row>
    <row r="1938" spans="1:8" hidden="1" x14ac:dyDescent="0.2">
      <c r="A1938" s="162" t="s">
        <v>10129</v>
      </c>
      <c r="B1938" s="162" t="s">
        <v>10129</v>
      </c>
      <c r="C1938" s="228" t="s">
        <v>10692</v>
      </c>
      <c r="D1938" s="162" t="s">
        <v>90</v>
      </c>
      <c r="E1938" s="162">
        <v>8</v>
      </c>
      <c r="F1938" s="162" t="s">
        <v>41</v>
      </c>
      <c r="G1938" s="162" t="s">
        <v>146</v>
      </c>
      <c r="H1938" s="162" t="s">
        <v>145</v>
      </c>
    </row>
    <row r="1939" spans="1:8" hidden="1" x14ac:dyDescent="0.2">
      <c r="A1939" s="162" t="s">
        <v>10135</v>
      </c>
      <c r="B1939" s="162" t="s">
        <v>10135</v>
      </c>
      <c r="C1939" s="162" t="s">
        <v>10699</v>
      </c>
      <c r="D1939" s="162" t="s">
        <v>90</v>
      </c>
      <c r="E1939" s="162">
        <v>8</v>
      </c>
      <c r="F1939" s="162" t="s">
        <v>41</v>
      </c>
      <c r="G1939" s="162" t="s">
        <v>146</v>
      </c>
      <c r="H1939" s="162" t="s">
        <v>145</v>
      </c>
    </row>
    <row r="1940" spans="1:8" hidden="1" x14ac:dyDescent="0.2">
      <c r="A1940" s="162" t="s">
        <v>10139</v>
      </c>
      <c r="B1940" s="162" t="s">
        <v>10139</v>
      </c>
      <c r="C1940" s="162" t="s">
        <v>10704</v>
      </c>
      <c r="D1940" s="162" t="s">
        <v>90</v>
      </c>
      <c r="E1940" s="162">
        <v>8</v>
      </c>
      <c r="F1940" s="183" t="s">
        <v>41</v>
      </c>
      <c r="G1940" s="162" t="s">
        <v>1115</v>
      </c>
      <c r="H1940" s="162" t="s">
        <v>1114</v>
      </c>
    </row>
    <row r="1941" spans="1:8" hidden="1" x14ac:dyDescent="0.2">
      <c r="A1941" s="162" t="s">
        <v>10140</v>
      </c>
      <c r="B1941" s="162" t="s">
        <v>10140</v>
      </c>
      <c r="C1941" s="162" t="s">
        <v>10705</v>
      </c>
      <c r="D1941" s="162" t="s">
        <v>90</v>
      </c>
      <c r="E1941" s="162">
        <v>8</v>
      </c>
      <c r="F1941" s="183" t="s">
        <v>41</v>
      </c>
      <c r="G1941" s="162" t="s">
        <v>1115</v>
      </c>
      <c r="H1941" s="162" t="s">
        <v>1114</v>
      </c>
    </row>
    <row r="1942" spans="1:8" hidden="1" x14ac:dyDescent="0.2">
      <c r="A1942" s="162" t="s">
        <v>10142</v>
      </c>
      <c r="B1942" s="162" t="s">
        <v>10142</v>
      </c>
      <c r="C1942" s="162" t="s">
        <v>10708</v>
      </c>
      <c r="D1942" s="162" t="s">
        <v>90</v>
      </c>
      <c r="E1942" s="162">
        <v>8</v>
      </c>
      <c r="F1942" s="162" t="s">
        <v>41</v>
      </c>
      <c r="G1942" s="162" t="s">
        <v>146</v>
      </c>
      <c r="H1942" s="162" t="s">
        <v>145</v>
      </c>
    </row>
    <row r="1943" spans="1:8" hidden="1" x14ac:dyDescent="0.2">
      <c r="A1943" s="162" t="s">
        <v>10147</v>
      </c>
      <c r="B1943" s="162" t="s">
        <v>10147</v>
      </c>
      <c r="C1943" s="162" t="s">
        <v>10714</v>
      </c>
      <c r="D1943" s="162" t="s">
        <v>90</v>
      </c>
      <c r="E1943" s="162">
        <v>8</v>
      </c>
      <c r="F1943" s="162" t="s">
        <v>41</v>
      </c>
      <c r="G1943" s="162" t="s">
        <v>146</v>
      </c>
      <c r="H1943" s="162" t="s">
        <v>145</v>
      </c>
    </row>
    <row r="1944" spans="1:8" hidden="1" x14ac:dyDescent="0.2">
      <c r="A1944" s="162" t="s">
        <v>4677</v>
      </c>
      <c r="B1944" s="162" t="s">
        <v>4677</v>
      </c>
      <c r="C1944" s="162" t="s">
        <v>10717</v>
      </c>
      <c r="D1944" s="162" t="s">
        <v>90</v>
      </c>
      <c r="E1944" s="162">
        <v>8</v>
      </c>
      <c r="F1944" s="162" t="s">
        <v>41</v>
      </c>
      <c r="G1944" s="162" t="s">
        <v>523</v>
      </c>
      <c r="H1944" s="162" t="s">
        <v>522</v>
      </c>
    </row>
    <row r="1945" spans="1:8" hidden="1" x14ac:dyDescent="0.2">
      <c r="A1945" s="162" t="s">
        <v>10150</v>
      </c>
      <c r="B1945" s="162" t="s">
        <v>10150</v>
      </c>
      <c r="C1945" s="162" t="s">
        <v>10718</v>
      </c>
      <c r="D1945" s="162" t="s">
        <v>90</v>
      </c>
      <c r="E1945" s="162">
        <v>8</v>
      </c>
      <c r="F1945" s="162" t="s">
        <v>41</v>
      </c>
      <c r="G1945" s="162" t="s">
        <v>146</v>
      </c>
      <c r="H1945" s="162" t="s">
        <v>145</v>
      </c>
    </row>
    <row r="1946" spans="1:8" hidden="1" x14ac:dyDescent="0.2">
      <c r="A1946" s="162" t="s">
        <v>10161</v>
      </c>
      <c r="B1946" s="162" t="s">
        <v>10161</v>
      </c>
      <c r="C1946" s="162" t="s">
        <v>10730</v>
      </c>
      <c r="D1946" s="162" t="s">
        <v>90</v>
      </c>
      <c r="E1946" s="162">
        <v>8</v>
      </c>
      <c r="F1946" s="162" t="s">
        <v>41</v>
      </c>
      <c r="G1946" s="162" t="s">
        <v>146</v>
      </c>
      <c r="H1946" s="162" t="s">
        <v>145</v>
      </c>
    </row>
    <row r="1947" spans="1:8" hidden="1" x14ac:dyDescent="0.2">
      <c r="A1947" s="162" t="s">
        <v>4642</v>
      </c>
      <c r="B1947" s="162" t="s">
        <v>4642</v>
      </c>
      <c r="C1947" s="162" t="s">
        <v>10731</v>
      </c>
      <c r="D1947" s="162" t="s">
        <v>90</v>
      </c>
      <c r="E1947" s="162">
        <v>8</v>
      </c>
      <c r="F1947" s="162" t="s">
        <v>41</v>
      </c>
      <c r="G1947" s="162" t="s">
        <v>222</v>
      </c>
      <c r="H1947" s="162" t="s">
        <v>221</v>
      </c>
    </row>
    <row r="1948" spans="1:8" hidden="1" x14ac:dyDescent="0.2">
      <c r="A1948" s="162" t="s">
        <v>4641</v>
      </c>
      <c r="B1948" s="162" t="s">
        <v>4641</v>
      </c>
      <c r="C1948" s="162" t="s">
        <v>10732</v>
      </c>
      <c r="D1948" s="162" t="s">
        <v>90</v>
      </c>
      <c r="E1948" s="162">
        <v>8</v>
      </c>
      <c r="F1948" s="162" t="s">
        <v>41</v>
      </c>
      <c r="G1948" s="162" t="s">
        <v>222</v>
      </c>
      <c r="H1948" s="162" t="s">
        <v>221</v>
      </c>
    </row>
    <row r="1949" spans="1:8" hidden="1" x14ac:dyDescent="0.2">
      <c r="A1949" s="162" t="s">
        <v>10163</v>
      </c>
      <c r="B1949" s="162" t="s">
        <v>10163</v>
      </c>
      <c r="C1949" s="162" t="s">
        <v>10734</v>
      </c>
      <c r="D1949" s="162" t="s">
        <v>90</v>
      </c>
      <c r="E1949" s="162">
        <v>8</v>
      </c>
      <c r="F1949" s="183" t="s">
        <v>41</v>
      </c>
      <c r="G1949" s="162" t="s">
        <v>1115</v>
      </c>
      <c r="H1949" s="162" t="s">
        <v>1114</v>
      </c>
    </row>
    <row r="1950" spans="1:8" hidden="1" x14ac:dyDescent="0.2">
      <c r="A1950" s="162" t="s">
        <v>10164</v>
      </c>
      <c r="B1950" s="162" t="s">
        <v>10164</v>
      </c>
      <c r="C1950" s="162" t="s">
        <v>10735</v>
      </c>
      <c r="D1950" s="162" t="s">
        <v>90</v>
      </c>
      <c r="E1950" s="162">
        <v>8</v>
      </c>
      <c r="F1950" s="162" t="s">
        <v>41</v>
      </c>
      <c r="G1950" s="162" t="s">
        <v>146</v>
      </c>
      <c r="H1950" s="162" t="s">
        <v>145</v>
      </c>
    </row>
    <row r="1951" spans="1:8" hidden="1" x14ac:dyDescent="0.2">
      <c r="A1951" s="162" t="s">
        <v>10167</v>
      </c>
      <c r="B1951" s="162" t="s">
        <v>10167</v>
      </c>
      <c r="C1951" s="162" t="s">
        <v>10738</v>
      </c>
      <c r="D1951" s="162" t="s">
        <v>90</v>
      </c>
      <c r="E1951" s="162">
        <v>8</v>
      </c>
      <c r="F1951" s="162" t="s">
        <v>41</v>
      </c>
      <c r="G1951" s="162" t="s">
        <v>222</v>
      </c>
      <c r="H1951" s="162" t="s">
        <v>221</v>
      </c>
    </row>
    <row r="1952" spans="1:8" hidden="1" x14ac:dyDescent="0.2">
      <c r="A1952" s="228" t="s">
        <v>10168</v>
      </c>
      <c r="B1952" s="228" t="s">
        <v>10168</v>
      </c>
      <c r="C1952" s="228" t="s">
        <v>10739</v>
      </c>
      <c r="D1952" s="162" t="s">
        <v>90</v>
      </c>
      <c r="E1952" s="162">
        <v>8</v>
      </c>
      <c r="F1952" s="162" t="s">
        <v>41</v>
      </c>
      <c r="G1952" s="162" t="s">
        <v>146</v>
      </c>
      <c r="H1952" s="162" t="s">
        <v>145</v>
      </c>
    </row>
    <row r="1953" spans="1:8" hidden="1" x14ac:dyDescent="0.2">
      <c r="A1953" s="162" t="s">
        <v>10169</v>
      </c>
      <c r="B1953" s="162" t="s">
        <v>10169</v>
      </c>
      <c r="C1953" s="162" t="s">
        <v>10741</v>
      </c>
      <c r="D1953" s="162" t="s">
        <v>90</v>
      </c>
      <c r="E1953" s="162">
        <v>8</v>
      </c>
      <c r="F1953" s="162" t="s">
        <v>41</v>
      </c>
      <c r="G1953" s="162" t="s">
        <v>146</v>
      </c>
      <c r="H1953" s="162" t="s">
        <v>145</v>
      </c>
    </row>
    <row r="1954" spans="1:8" hidden="1" x14ac:dyDescent="0.2">
      <c r="A1954" s="162" t="s">
        <v>4666</v>
      </c>
      <c r="B1954" s="162" t="s">
        <v>4666</v>
      </c>
      <c r="C1954" s="162" t="s">
        <v>10744</v>
      </c>
      <c r="D1954" s="162" t="s">
        <v>90</v>
      </c>
      <c r="E1954" s="162">
        <v>8</v>
      </c>
      <c r="F1954" s="162" t="s">
        <v>41</v>
      </c>
      <c r="G1954" s="162" t="s">
        <v>222</v>
      </c>
      <c r="H1954" s="162" t="s">
        <v>221</v>
      </c>
    </row>
    <row r="1955" spans="1:8" hidden="1" x14ac:dyDescent="0.2">
      <c r="A1955" s="162" t="s">
        <v>4643</v>
      </c>
      <c r="B1955" s="162" t="s">
        <v>4643</v>
      </c>
      <c r="C1955" s="162" t="s">
        <v>10745</v>
      </c>
      <c r="D1955" s="162" t="s">
        <v>90</v>
      </c>
      <c r="E1955" s="162">
        <v>8</v>
      </c>
      <c r="F1955" s="162" t="s">
        <v>41</v>
      </c>
      <c r="G1955" s="162" t="s">
        <v>222</v>
      </c>
      <c r="H1955" s="162" t="s">
        <v>221</v>
      </c>
    </row>
    <row r="1956" spans="1:8" hidden="1" x14ac:dyDescent="0.2">
      <c r="A1956" s="162" t="s">
        <v>10172</v>
      </c>
      <c r="B1956" s="162" t="s">
        <v>10172</v>
      </c>
      <c r="C1956" s="162" t="s">
        <v>10746</v>
      </c>
      <c r="D1956" s="162" t="s">
        <v>90</v>
      </c>
      <c r="E1956" s="162">
        <v>8</v>
      </c>
      <c r="F1956" s="162" t="s">
        <v>41</v>
      </c>
      <c r="G1956" s="162" t="s">
        <v>146</v>
      </c>
      <c r="H1956" s="162" t="s">
        <v>145</v>
      </c>
    </row>
    <row r="1957" spans="1:8" hidden="1" x14ac:dyDescent="0.2">
      <c r="A1957" s="162" t="s">
        <v>10174</v>
      </c>
      <c r="B1957" s="162" t="s">
        <v>10174</v>
      </c>
      <c r="C1957" s="162" t="s">
        <v>10748</v>
      </c>
      <c r="D1957" s="162" t="s">
        <v>90</v>
      </c>
      <c r="E1957" s="162">
        <v>8</v>
      </c>
      <c r="F1957" s="162" t="s">
        <v>41</v>
      </c>
      <c r="G1957" s="162" t="s">
        <v>146</v>
      </c>
      <c r="H1957" s="162" t="s">
        <v>145</v>
      </c>
    </row>
    <row r="1958" spans="1:8" hidden="1" x14ac:dyDescent="0.2">
      <c r="A1958" s="162" t="s">
        <v>10175</v>
      </c>
      <c r="B1958" s="162" t="s">
        <v>10175</v>
      </c>
      <c r="C1958" s="228" t="s">
        <v>10749</v>
      </c>
      <c r="D1958" s="162" t="s">
        <v>90</v>
      </c>
      <c r="E1958" s="162">
        <v>8</v>
      </c>
      <c r="F1958" s="162" t="s">
        <v>41</v>
      </c>
      <c r="G1958" s="162" t="s">
        <v>146</v>
      </c>
      <c r="H1958" s="162" t="s">
        <v>145</v>
      </c>
    </row>
    <row r="1959" spans="1:8" hidden="1" x14ac:dyDescent="0.2">
      <c r="A1959" s="162" t="s">
        <v>10176</v>
      </c>
      <c r="B1959" s="162" t="s">
        <v>10176</v>
      </c>
      <c r="C1959" s="228" t="s">
        <v>10750</v>
      </c>
      <c r="D1959" s="162" t="s">
        <v>90</v>
      </c>
      <c r="E1959" s="162">
        <v>8</v>
      </c>
      <c r="F1959" s="162" t="s">
        <v>41</v>
      </c>
      <c r="G1959" s="162" t="s">
        <v>146</v>
      </c>
      <c r="H1959" s="162" t="s">
        <v>145</v>
      </c>
    </row>
    <row r="1960" spans="1:8" hidden="1" x14ac:dyDescent="0.2">
      <c r="A1960" s="162" t="s">
        <v>10203</v>
      </c>
      <c r="B1960" s="162" t="s">
        <v>10203</v>
      </c>
      <c r="C1960" s="162" t="s">
        <v>10777</v>
      </c>
      <c r="D1960" s="162" t="s">
        <v>90</v>
      </c>
      <c r="E1960" s="162">
        <v>8</v>
      </c>
      <c r="F1960" s="162" t="s">
        <v>41</v>
      </c>
      <c r="G1960" s="162" t="s">
        <v>163</v>
      </c>
      <c r="H1960" s="162" t="s">
        <v>162</v>
      </c>
    </row>
    <row r="1961" spans="1:8" hidden="1" x14ac:dyDescent="0.2">
      <c r="A1961" s="162" t="s">
        <v>10204</v>
      </c>
      <c r="B1961" s="162" t="s">
        <v>10204</v>
      </c>
      <c r="C1961" s="162" t="s">
        <v>10778</v>
      </c>
      <c r="D1961" s="162" t="s">
        <v>90</v>
      </c>
      <c r="E1961" s="162">
        <v>8</v>
      </c>
      <c r="F1961" s="162" t="s">
        <v>41</v>
      </c>
      <c r="G1961" s="162" t="s">
        <v>222</v>
      </c>
      <c r="H1961" s="162" t="s">
        <v>221</v>
      </c>
    </row>
    <row r="1962" spans="1:8" hidden="1" x14ac:dyDescent="0.2">
      <c r="A1962" s="162" t="s">
        <v>10205</v>
      </c>
      <c r="B1962" s="162" t="s">
        <v>10205</v>
      </c>
      <c r="C1962" s="162" t="s">
        <v>10779</v>
      </c>
      <c r="D1962" s="162" t="s">
        <v>90</v>
      </c>
      <c r="E1962" s="162">
        <v>8</v>
      </c>
      <c r="F1962" s="162" t="s">
        <v>41</v>
      </c>
      <c r="G1962" s="162" t="s">
        <v>1115</v>
      </c>
      <c r="H1962" s="162" t="s">
        <v>1114</v>
      </c>
    </row>
    <row r="1963" spans="1:8" hidden="1" x14ac:dyDescent="0.2">
      <c r="A1963" s="162" t="s">
        <v>10206</v>
      </c>
      <c r="B1963" s="162" t="s">
        <v>10206</v>
      </c>
      <c r="C1963" s="162" t="s">
        <v>10780</v>
      </c>
      <c r="D1963" s="162" t="s">
        <v>90</v>
      </c>
      <c r="E1963" s="162">
        <v>8</v>
      </c>
      <c r="F1963" s="162" t="s">
        <v>41</v>
      </c>
      <c r="G1963" s="162" t="s">
        <v>163</v>
      </c>
      <c r="H1963" s="162" t="s">
        <v>162</v>
      </c>
    </row>
    <row r="1964" spans="1:8" hidden="1" x14ac:dyDescent="0.2">
      <c r="A1964" s="162" t="s">
        <v>10207</v>
      </c>
      <c r="B1964" s="162" t="s">
        <v>10207</v>
      </c>
      <c r="C1964" s="162" t="s">
        <v>10781</v>
      </c>
      <c r="D1964" s="162" t="s">
        <v>90</v>
      </c>
      <c r="E1964" s="162">
        <v>8</v>
      </c>
      <c r="F1964" s="162" t="s">
        <v>41</v>
      </c>
      <c r="G1964" s="162" t="s">
        <v>163</v>
      </c>
      <c r="H1964" s="162" t="s">
        <v>162</v>
      </c>
    </row>
    <row r="1965" spans="1:8" hidden="1" x14ac:dyDescent="0.2">
      <c r="A1965" s="162" t="s">
        <v>10208</v>
      </c>
      <c r="B1965" s="162" t="s">
        <v>10208</v>
      </c>
      <c r="C1965" s="162" t="s">
        <v>10782</v>
      </c>
      <c r="D1965" s="162" t="s">
        <v>90</v>
      </c>
      <c r="E1965" s="162">
        <v>8</v>
      </c>
      <c r="F1965" s="162" t="s">
        <v>41</v>
      </c>
      <c r="G1965" s="162" t="s">
        <v>1115</v>
      </c>
      <c r="H1965" s="162" t="s">
        <v>1114</v>
      </c>
    </row>
    <row r="1966" spans="1:8" hidden="1" x14ac:dyDescent="0.2">
      <c r="A1966" s="162" t="s">
        <v>10210</v>
      </c>
      <c r="B1966" s="162" t="s">
        <v>10210</v>
      </c>
      <c r="C1966" s="162" t="s">
        <v>10784</v>
      </c>
      <c r="D1966" s="162" t="s">
        <v>90</v>
      </c>
      <c r="E1966" s="162">
        <v>8</v>
      </c>
      <c r="F1966" s="162" t="s">
        <v>41</v>
      </c>
      <c r="G1966" s="162" t="s">
        <v>99</v>
      </c>
      <c r="H1966" s="162" t="s">
        <v>98</v>
      </c>
    </row>
    <row r="1967" spans="1:8" hidden="1" x14ac:dyDescent="0.2">
      <c r="A1967" s="162" t="s">
        <v>10212</v>
      </c>
      <c r="B1967" s="162" t="s">
        <v>10212</v>
      </c>
      <c r="C1967" s="162" t="s">
        <v>10786</v>
      </c>
      <c r="D1967" s="162" t="s">
        <v>90</v>
      </c>
      <c r="E1967" s="162">
        <v>8</v>
      </c>
      <c r="F1967" s="162" t="s">
        <v>41</v>
      </c>
      <c r="G1967" s="162" t="s">
        <v>1115</v>
      </c>
      <c r="H1967" s="162" t="s">
        <v>1114</v>
      </c>
    </row>
    <row r="1968" spans="1:8" hidden="1" x14ac:dyDescent="0.2">
      <c r="A1968" s="162" t="s">
        <v>10213</v>
      </c>
      <c r="B1968" s="162" t="s">
        <v>10213</v>
      </c>
      <c r="C1968" s="162" t="s">
        <v>10787</v>
      </c>
      <c r="D1968" s="162" t="s">
        <v>90</v>
      </c>
      <c r="E1968" s="162">
        <v>8</v>
      </c>
      <c r="F1968" s="162" t="s">
        <v>41</v>
      </c>
      <c r="G1968" s="162" t="s">
        <v>163</v>
      </c>
      <c r="H1968" s="162" t="s">
        <v>162</v>
      </c>
    </row>
    <row r="1969" spans="1:8" hidden="1" x14ac:dyDescent="0.2">
      <c r="A1969" s="162" t="s">
        <v>10214</v>
      </c>
      <c r="B1969" s="162" t="s">
        <v>10214</v>
      </c>
      <c r="C1969" s="162" t="s">
        <v>10788</v>
      </c>
      <c r="D1969" s="162" t="s">
        <v>90</v>
      </c>
      <c r="E1969" s="162">
        <v>8</v>
      </c>
      <c r="F1969" s="162" t="s">
        <v>41</v>
      </c>
      <c r="G1969" s="162" t="s">
        <v>163</v>
      </c>
      <c r="H1969" s="162" t="s">
        <v>162</v>
      </c>
    </row>
    <row r="1970" spans="1:8" hidden="1" x14ac:dyDescent="0.2">
      <c r="A1970" s="162" t="s">
        <v>10223</v>
      </c>
      <c r="B1970" s="162" t="s">
        <v>10223</v>
      </c>
      <c r="C1970" s="162" t="s">
        <v>10798</v>
      </c>
      <c r="D1970" s="162" t="s">
        <v>90</v>
      </c>
      <c r="E1970" s="162">
        <v>8</v>
      </c>
      <c r="F1970" s="162" t="s">
        <v>41</v>
      </c>
      <c r="G1970" s="162" t="s">
        <v>523</v>
      </c>
      <c r="H1970" s="162" t="s">
        <v>522</v>
      </c>
    </row>
    <row r="1971" spans="1:8" hidden="1" x14ac:dyDescent="0.2">
      <c r="A1971" s="162" t="s">
        <v>4679</v>
      </c>
      <c r="B1971" s="162" t="s">
        <v>4679</v>
      </c>
      <c r="C1971" s="162" t="s">
        <v>10801</v>
      </c>
      <c r="D1971" s="162" t="s">
        <v>90</v>
      </c>
      <c r="E1971" s="162">
        <v>8</v>
      </c>
      <c r="F1971" s="162" t="s">
        <v>41</v>
      </c>
      <c r="G1971" s="162" t="s">
        <v>473</v>
      </c>
      <c r="H1971" s="162" t="s">
        <v>472</v>
      </c>
    </row>
    <row r="1972" spans="1:8" hidden="1" x14ac:dyDescent="0.2">
      <c r="A1972" s="162" t="s">
        <v>4539</v>
      </c>
      <c r="B1972" s="162" t="s">
        <v>4539</v>
      </c>
      <c r="C1972" s="162" t="s">
        <v>10802</v>
      </c>
      <c r="D1972" s="162" t="s">
        <v>90</v>
      </c>
      <c r="E1972" s="162">
        <v>8</v>
      </c>
      <c r="F1972" s="162" t="s">
        <v>41</v>
      </c>
      <c r="G1972" s="162" t="s">
        <v>473</v>
      </c>
      <c r="H1972" s="162" t="s">
        <v>472</v>
      </c>
    </row>
    <row r="1973" spans="1:8" hidden="1" x14ac:dyDescent="0.2">
      <c r="A1973" s="162" t="s">
        <v>4634</v>
      </c>
      <c r="B1973" s="162" t="s">
        <v>4634</v>
      </c>
      <c r="C1973" s="162" t="s">
        <v>10803</v>
      </c>
      <c r="D1973" s="162" t="s">
        <v>90</v>
      </c>
      <c r="E1973" s="162">
        <v>8</v>
      </c>
      <c r="F1973" s="162" t="s">
        <v>41</v>
      </c>
      <c r="G1973" s="162" t="s">
        <v>473</v>
      </c>
      <c r="H1973" s="162" t="s">
        <v>472</v>
      </c>
    </row>
    <row r="1974" spans="1:8" hidden="1" x14ac:dyDescent="0.2">
      <c r="A1974" s="162" t="s">
        <v>4568</v>
      </c>
      <c r="B1974" s="162" t="s">
        <v>4568</v>
      </c>
      <c r="C1974" s="162" t="s">
        <v>10804</v>
      </c>
      <c r="D1974" s="162" t="s">
        <v>90</v>
      </c>
      <c r="E1974" s="162">
        <v>8</v>
      </c>
      <c r="F1974" s="162" t="s">
        <v>41</v>
      </c>
      <c r="G1974" s="162" t="s">
        <v>473</v>
      </c>
      <c r="H1974" s="162" t="s">
        <v>472</v>
      </c>
    </row>
    <row r="1975" spans="1:8" hidden="1" x14ac:dyDescent="0.2">
      <c r="A1975" s="162" t="s">
        <v>4567</v>
      </c>
      <c r="B1975" s="162" t="s">
        <v>4567</v>
      </c>
      <c r="C1975" s="162" t="s">
        <v>10806</v>
      </c>
      <c r="D1975" s="162" t="s">
        <v>90</v>
      </c>
      <c r="E1975" s="162">
        <v>8</v>
      </c>
      <c r="F1975" s="162" t="s">
        <v>41</v>
      </c>
      <c r="G1975" s="162" t="s">
        <v>473</v>
      </c>
      <c r="H1975" s="162" t="s">
        <v>472</v>
      </c>
    </row>
    <row r="1976" spans="1:8" hidden="1" x14ac:dyDescent="0.2">
      <c r="A1976" s="162" t="s">
        <v>4537</v>
      </c>
      <c r="B1976" s="162" t="s">
        <v>4537</v>
      </c>
      <c r="C1976" s="162" t="s">
        <v>10809</v>
      </c>
      <c r="D1976" s="162" t="s">
        <v>90</v>
      </c>
      <c r="E1976" s="162">
        <v>8</v>
      </c>
      <c r="F1976" s="162" t="s">
        <v>41</v>
      </c>
      <c r="G1976" s="162" t="s">
        <v>473</v>
      </c>
      <c r="H1976" s="162" t="s">
        <v>472</v>
      </c>
    </row>
    <row r="1977" spans="1:8" hidden="1" x14ac:dyDescent="0.2">
      <c r="A1977" s="162" t="s">
        <v>4658</v>
      </c>
      <c r="B1977" s="162" t="s">
        <v>4658</v>
      </c>
      <c r="C1977" s="162" t="s">
        <v>10847</v>
      </c>
      <c r="D1977" s="162" t="s">
        <v>4396</v>
      </c>
      <c r="E1977" s="162">
        <v>2</v>
      </c>
      <c r="F1977" s="162" t="s">
        <v>34</v>
      </c>
      <c r="G1977" s="162" t="s">
        <v>2009</v>
      </c>
      <c r="H1977" s="162" t="s">
        <v>2008</v>
      </c>
    </row>
    <row r="1978" spans="1:8" hidden="1" x14ac:dyDescent="0.2">
      <c r="A1978" s="162" t="s">
        <v>4624</v>
      </c>
      <c r="B1978" s="162" t="s">
        <v>4624</v>
      </c>
      <c r="C1978" s="162" t="s">
        <v>10812</v>
      </c>
      <c r="D1978" s="162" t="s">
        <v>90</v>
      </c>
      <c r="E1978" s="162">
        <v>8</v>
      </c>
      <c r="F1978" s="162" t="s">
        <v>41</v>
      </c>
      <c r="G1978" s="162" t="s">
        <v>473</v>
      </c>
      <c r="H1978" s="162" t="s">
        <v>472</v>
      </c>
    </row>
    <row r="1979" spans="1:8" hidden="1" x14ac:dyDescent="0.2">
      <c r="A1979" s="162" t="s">
        <v>4658</v>
      </c>
      <c r="B1979" s="162" t="s">
        <v>4658</v>
      </c>
      <c r="C1979" s="162" t="s">
        <v>10847</v>
      </c>
      <c r="D1979" s="162" t="s">
        <v>4396</v>
      </c>
      <c r="E1979" s="162">
        <v>1</v>
      </c>
      <c r="F1979" s="162" t="s">
        <v>31</v>
      </c>
      <c r="G1979" s="162" t="s">
        <v>2012</v>
      </c>
      <c r="H1979" s="162" t="s">
        <v>2011</v>
      </c>
    </row>
    <row r="1980" spans="1:8" hidden="1" x14ac:dyDescent="0.2">
      <c r="A1980" s="228" t="s">
        <v>10228</v>
      </c>
      <c r="B1980" s="228" t="s">
        <v>10228</v>
      </c>
      <c r="C1980" s="228" t="s">
        <v>10815</v>
      </c>
      <c r="D1980" s="162" t="s">
        <v>90</v>
      </c>
      <c r="E1980" s="162">
        <v>8</v>
      </c>
      <c r="F1980" s="162" t="s">
        <v>41</v>
      </c>
      <c r="G1980" s="162" t="s">
        <v>146</v>
      </c>
      <c r="H1980" s="162" t="s">
        <v>145</v>
      </c>
    </row>
    <row r="1981" spans="1:8" hidden="1" x14ac:dyDescent="0.2">
      <c r="A1981" s="162" t="s">
        <v>10229</v>
      </c>
      <c r="B1981" s="162" t="s">
        <v>10229</v>
      </c>
      <c r="C1981" s="162" t="s">
        <v>10816</v>
      </c>
      <c r="D1981" s="162" t="s">
        <v>90</v>
      </c>
      <c r="E1981" s="162">
        <v>8</v>
      </c>
      <c r="F1981" s="162" t="s">
        <v>41</v>
      </c>
      <c r="G1981" s="162" t="s">
        <v>146</v>
      </c>
      <c r="H1981" s="162" t="s">
        <v>145</v>
      </c>
    </row>
    <row r="1982" spans="1:8" hidden="1" x14ac:dyDescent="0.2">
      <c r="A1982" s="162" t="s">
        <v>4525</v>
      </c>
      <c r="B1982" s="162" t="s">
        <v>4525</v>
      </c>
      <c r="C1982" s="162" t="s">
        <v>10817</v>
      </c>
      <c r="D1982" s="162" t="s">
        <v>90</v>
      </c>
      <c r="E1982" s="162">
        <v>8</v>
      </c>
      <c r="F1982" s="162" t="s">
        <v>41</v>
      </c>
      <c r="G1982" s="162" t="s">
        <v>222</v>
      </c>
      <c r="H1982" s="162" t="s">
        <v>221</v>
      </c>
    </row>
    <row r="1983" spans="1:8" hidden="1" x14ac:dyDescent="0.2">
      <c r="A1983" s="228" t="s">
        <v>10231</v>
      </c>
      <c r="B1983" s="228" t="s">
        <v>10231</v>
      </c>
      <c r="C1983" s="228" t="s">
        <v>10819</v>
      </c>
      <c r="D1983" s="162" t="s">
        <v>90</v>
      </c>
      <c r="E1983" s="162">
        <v>8</v>
      </c>
      <c r="F1983" s="162" t="s">
        <v>41</v>
      </c>
      <c r="G1983" s="162" t="s">
        <v>146</v>
      </c>
      <c r="H1983" s="162" t="s">
        <v>145</v>
      </c>
    </row>
    <row r="1984" spans="1:8" hidden="1" x14ac:dyDescent="0.2">
      <c r="A1984" s="162" t="s">
        <v>10232</v>
      </c>
      <c r="B1984" s="162" t="s">
        <v>10232</v>
      </c>
      <c r="C1984" s="162" t="s">
        <v>10820</v>
      </c>
      <c r="D1984" s="162" t="s">
        <v>90</v>
      </c>
      <c r="E1984" s="162">
        <v>8</v>
      </c>
      <c r="F1984" s="162" t="s">
        <v>41</v>
      </c>
      <c r="G1984" s="162" t="s">
        <v>146</v>
      </c>
      <c r="H1984" s="162" t="s">
        <v>145</v>
      </c>
    </row>
    <row r="1985" spans="1:8" hidden="1" x14ac:dyDescent="0.2">
      <c r="A1985" s="162" t="s">
        <v>10238</v>
      </c>
      <c r="B1985" s="162" t="s">
        <v>10238</v>
      </c>
      <c r="C1985" s="162" t="s">
        <v>10827</v>
      </c>
      <c r="D1985" s="162" t="s">
        <v>90</v>
      </c>
      <c r="E1985" s="162">
        <v>8</v>
      </c>
      <c r="F1985" s="162" t="s">
        <v>41</v>
      </c>
      <c r="G1985" s="162" t="s">
        <v>99</v>
      </c>
      <c r="H1985" s="162" t="s">
        <v>98</v>
      </c>
    </row>
    <row r="1986" spans="1:8" hidden="1" x14ac:dyDescent="0.2">
      <c r="A1986" s="162" t="s">
        <v>10244</v>
      </c>
      <c r="B1986" s="162" t="s">
        <v>10244</v>
      </c>
      <c r="C1986" s="162" t="s">
        <v>10833</v>
      </c>
      <c r="D1986" s="162" t="s">
        <v>90</v>
      </c>
      <c r="E1986" s="162">
        <v>8</v>
      </c>
      <c r="F1986" s="162" t="s">
        <v>41</v>
      </c>
      <c r="G1986" s="162" t="s">
        <v>146</v>
      </c>
      <c r="H1986" s="162" t="s">
        <v>145</v>
      </c>
    </row>
    <row r="1987" spans="1:8" hidden="1" x14ac:dyDescent="0.2">
      <c r="A1987" s="162" t="s">
        <v>4659</v>
      </c>
      <c r="B1987" s="162" t="s">
        <v>4659</v>
      </c>
      <c r="C1987" s="162" t="s">
        <v>10848</v>
      </c>
      <c r="D1987" s="162" t="s">
        <v>4396</v>
      </c>
      <c r="E1987" s="162">
        <v>2</v>
      </c>
      <c r="F1987" s="162" t="s">
        <v>34</v>
      </c>
      <c r="G1987" s="162" t="s">
        <v>2009</v>
      </c>
      <c r="H1987" s="162" t="s">
        <v>2008</v>
      </c>
    </row>
    <row r="1988" spans="1:8" hidden="1" x14ac:dyDescent="0.2">
      <c r="A1988" s="162" t="s">
        <v>4629</v>
      </c>
      <c r="B1988" s="162" t="s">
        <v>4629</v>
      </c>
      <c r="C1988" s="162" t="s">
        <v>10838</v>
      </c>
      <c r="D1988" s="162" t="s">
        <v>90</v>
      </c>
      <c r="E1988" s="162">
        <v>8</v>
      </c>
      <c r="F1988" s="162" t="s">
        <v>41</v>
      </c>
      <c r="G1988" s="162" t="s">
        <v>222</v>
      </c>
      <c r="H1988" s="162" t="s">
        <v>221</v>
      </c>
    </row>
    <row r="1989" spans="1:8" hidden="1" x14ac:dyDescent="0.2">
      <c r="A1989" s="162" t="s">
        <v>4659</v>
      </c>
      <c r="B1989" s="162" t="s">
        <v>4659</v>
      </c>
      <c r="C1989" s="162" t="s">
        <v>10848</v>
      </c>
      <c r="D1989" s="162" t="s">
        <v>4396</v>
      </c>
      <c r="E1989" s="162">
        <v>1</v>
      </c>
      <c r="F1989" s="162" t="s">
        <v>31</v>
      </c>
      <c r="G1989" s="162" t="s">
        <v>2012</v>
      </c>
      <c r="H1989" s="162" t="s">
        <v>2011</v>
      </c>
    </row>
    <row r="1990" spans="1:8" hidden="1" x14ac:dyDescent="0.2">
      <c r="A1990" s="162" t="s">
        <v>4630</v>
      </c>
      <c r="B1990" s="162" t="s">
        <v>4630</v>
      </c>
      <c r="C1990" s="162" t="s">
        <v>10839</v>
      </c>
      <c r="D1990" s="162" t="s">
        <v>90</v>
      </c>
      <c r="E1990" s="162">
        <v>8</v>
      </c>
      <c r="F1990" s="162" t="s">
        <v>41</v>
      </c>
      <c r="G1990" s="162" t="s">
        <v>222</v>
      </c>
      <c r="H1990" s="162" t="s">
        <v>221</v>
      </c>
    </row>
    <row r="1991" spans="1:8" hidden="1" x14ac:dyDescent="0.2">
      <c r="A1991" s="162" t="s">
        <v>4564</v>
      </c>
      <c r="B1991" s="162" t="s">
        <v>4564</v>
      </c>
      <c r="C1991" s="162" t="s">
        <v>10841</v>
      </c>
      <c r="D1991" s="162" t="s">
        <v>90</v>
      </c>
      <c r="E1991" s="162">
        <v>8</v>
      </c>
      <c r="F1991" s="162" t="s">
        <v>41</v>
      </c>
      <c r="G1991" s="162" t="s">
        <v>146</v>
      </c>
      <c r="H1991" s="162" t="s">
        <v>145</v>
      </c>
    </row>
    <row r="1992" spans="1:8" hidden="1" x14ac:dyDescent="0.2">
      <c r="A1992" s="162" t="s">
        <v>10250</v>
      </c>
      <c r="B1992" s="162" t="s">
        <v>10250</v>
      </c>
      <c r="C1992" s="162" t="s">
        <v>10842</v>
      </c>
      <c r="D1992" s="162" t="s">
        <v>90</v>
      </c>
      <c r="E1992" s="162">
        <v>8</v>
      </c>
      <c r="F1992" s="162" t="s">
        <v>41</v>
      </c>
      <c r="G1992" s="162" t="s">
        <v>431</v>
      </c>
      <c r="H1992" s="162" t="s">
        <v>430</v>
      </c>
    </row>
    <row r="1993" spans="1:8" hidden="1" x14ac:dyDescent="0.2">
      <c r="A1993" s="162" t="s">
        <v>10255</v>
      </c>
      <c r="B1993" s="162" t="s">
        <v>10255</v>
      </c>
      <c r="C1993" s="223" t="s">
        <v>10849</v>
      </c>
      <c r="D1993" s="162" t="s">
        <v>4396</v>
      </c>
      <c r="E1993" s="162">
        <v>2</v>
      </c>
      <c r="F1993" s="162" t="s">
        <v>34</v>
      </c>
      <c r="G1993" s="162" t="s">
        <v>2009</v>
      </c>
      <c r="H1993" s="162" t="s">
        <v>2008</v>
      </c>
    </row>
    <row r="1994" spans="1:8" hidden="1" x14ac:dyDescent="0.2">
      <c r="A1994" s="162" t="s">
        <v>10251</v>
      </c>
      <c r="B1994" s="162" t="s">
        <v>10251</v>
      </c>
      <c r="C1994" s="162" t="s">
        <v>10843</v>
      </c>
      <c r="D1994" s="162" t="s">
        <v>90</v>
      </c>
      <c r="E1994" s="162">
        <v>8</v>
      </c>
      <c r="F1994" s="162" t="s">
        <v>41</v>
      </c>
      <c r="G1994" s="162" t="s">
        <v>431</v>
      </c>
      <c r="H1994" s="162" t="s">
        <v>430</v>
      </c>
    </row>
    <row r="1995" spans="1:8" hidden="1" x14ac:dyDescent="0.2">
      <c r="A1995" s="162" t="s">
        <v>10255</v>
      </c>
      <c r="B1995" s="162" t="s">
        <v>10255</v>
      </c>
      <c r="C1995" s="223" t="s">
        <v>10849</v>
      </c>
      <c r="D1995" s="162" t="s">
        <v>4396</v>
      </c>
      <c r="E1995" s="162">
        <v>1</v>
      </c>
      <c r="F1995" s="162" t="s">
        <v>31</v>
      </c>
      <c r="G1995" s="162" t="s">
        <v>2012</v>
      </c>
      <c r="H1995" s="162" t="s">
        <v>2011</v>
      </c>
    </row>
    <row r="1996" spans="1:8" hidden="1" x14ac:dyDescent="0.2">
      <c r="A1996" s="162" t="s">
        <v>10252</v>
      </c>
      <c r="B1996" s="162" t="s">
        <v>10252</v>
      </c>
      <c r="C1996" s="162" t="s">
        <v>10844</v>
      </c>
      <c r="D1996" s="162" t="s">
        <v>90</v>
      </c>
      <c r="E1996" s="162">
        <v>8</v>
      </c>
      <c r="F1996" s="162" t="s">
        <v>41</v>
      </c>
      <c r="G1996" s="162" t="s">
        <v>2123</v>
      </c>
      <c r="H1996" s="162" t="s">
        <v>2122</v>
      </c>
    </row>
    <row r="1997" spans="1:8" hidden="1" x14ac:dyDescent="0.2">
      <c r="A1997" s="162" t="s">
        <v>10253</v>
      </c>
      <c r="B1997" s="162" t="s">
        <v>10253</v>
      </c>
      <c r="C1997" s="162" t="s">
        <v>10845</v>
      </c>
      <c r="D1997" s="162" t="s">
        <v>90</v>
      </c>
      <c r="E1997" s="162">
        <v>8</v>
      </c>
      <c r="F1997" s="162" t="s">
        <v>41</v>
      </c>
      <c r="G1997" s="162" t="s">
        <v>431</v>
      </c>
      <c r="H1997" s="162" t="s">
        <v>430</v>
      </c>
    </row>
    <row r="1998" spans="1:8" hidden="1" x14ac:dyDescent="0.2">
      <c r="A1998" s="162" t="s">
        <v>10254</v>
      </c>
      <c r="B1998" s="162" t="s">
        <v>10254</v>
      </c>
      <c r="C1998" s="162" t="s">
        <v>10846</v>
      </c>
      <c r="D1998" s="162" t="s">
        <v>90</v>
      </c>
      <c r="E1998" s="162">
        <v>8</v>
      </c>
      <c r="F1998" s="162" t="s">
        <v>41</v>
      </c>
      <c r="G1998" s="162" t="s">
        <v>431</v>
      </c>
      <c r="H1998" s="162" t="s">
        <v>430</v>
      </c>
    </row>
    <row r="1999" spans="1:8" hidden="1" x14ac:dyDescent="0.2">
      <c r="A1999" s="162" t="s">
        <v>4658</v>
      </c>
      <c r="B1999" s="162" t="s">
        <v>4658</v>
      </c>
      <c r="C1999" s="162" t="s">
        <v>10847</v>
      </c>
      <c r="D1999" s="162" t="s">
        <v>90</v>
      </c>
      <c r="E1999" s="162">
        <v>8</v>
      </c>
      <c r="F1999" s="162" t="s">
        <v>41</v>
      </c>
      <c r="G1999" s="162" t="s">
        <v>2042</v>
      </c>
      <c r="H1999" s="162" t="s">
        <v>2041</v>
      </c>
    </row>
    <row r="2000" spans="1:8" hidden="1" x14ac:dyDescent="0.2">
      <c r="A2000" s="162" t="s">
        <v>10255</v>
      </c>
      <c r="B2000" s="162" t="s">
        <v>10255</v>
      </c>
      <c r="C2000" s="223" t="s">
        <v>10849</v>
      </c>
      <c r="D2000" s="162" t="s">
        <v>90</v>
      </c>
      <c r="E2000" s="162">
        <v>8</v>
      </c>
      <c r="F2000" s="162" t="s">
        <v>41</v>
      </c>
      <c r="G2000" s="162" t="s">
        <v>2042</v>
      </c>
      <c r="H2000" s="162" t="s">
        <v>2041</v>
      </c>
    </row>
    <row r="2001" spans="1:8" hidden="1" x14ac:dyDescent="0.2">
      <c r="A2001" s="162" t="s">
        <v>10258</v>
      </c>
      <c r="B2001" s="162" t="s">
        <v>10258</v>
      </c>
      <c r="C2001" s="162" t="s">
        <v>10852</v>
      </c>
      <c r="D2001" s="162" t="s">
        <v>90</v>
      </c>
      <c r="E2001" s="162">
        <v>8</v>
      </c>
      <c r="F2001" s="162" t="s">
        <v>41</v>
      </c>
      <c r="G2001" s="162" t="s">
        <v>2042</v>
      </c>
      <c r="H2001" s="162" t="s">
        <v>2041</v>
      </c>
    </row>
    <row r="2002" spans="1:8" hidden="1" x14ac:dyDescent="0.2">
      <c r="A2002" s="162" t="s">
        <v>10259</v>
      </c>
      <c r="B2002" s="162" t="s">
        <v>10259</v>
      </c>
      <c r="C2002" s="162" t="s">
        <v>10853</v>
      </c>
      <c r="D2002" s="162" t="s">
        <v>90</v>
      </c>
      <c r="E2002" s="162">
        <v>8</v>
      </c>
      <c r="F2002" s="162" t="s">
        <v>41</v>
      </c>
      <c r="G2002" s="162" t="s">
        <v>2042</v>
      </c>
      <c r="H2002" s="162" t="s">
        <v>2041</v>
      </c>
    </row>
    <row r="2003" spans="1:8" hidden="1" x14ac:dyDescent="0.2">
      <c r="A2003" s="215" t="s">
        <v>10255</v>
      </c>
      <c r="B2003" s="215" t="s">
        <v>10255</v>
      </c>
      <c r="C2003" s="223" t="s">
        <v>10849</v>
      </c>
      <c r="D2003" s="210" t="s">
        <v>9719</v>
      </c>
      <c r="E2003" s="160">
        <v>-1</v>
      </c>
      <c r="F2003" s="160" t="s">
        <v>5100</v>
      </c>
      <c r="G2003" s="215"/>
      <c r="H2003" s="215"/>
    </row>
    <row r="2004" spans="1:8" hidden="1" x14ac:dyDescent="0.2">
      <c r="A2004" s="160" t="s">
        <v>10256</v>
      </c>
      <c r="B2004" s="160" t="s">
        <v>10256</v>
      </c>
      <c r="C2004" s="219" t="s">
        <v>10850</v>
      </c>
      <c r="D2004" s="210" t="s">
        <v>9719</v>
      </c>
      <c r="E2004" s="160">
        <v>-1</v>
      </c>
      <c r="F2004" s="160" t="s">
        <v>5100</v>
      </c>
      <c r="G2004" s="215" t="s">
        <v>5107</v>
      </c>
      <c r="H2004" s="215" t="s">
        <v>5588</v>
      </c>
    </row>
    <row r="2005" spans="1:8" hidden="1" x14ac:dyDescent="0.2">
      <c r="A2005" s="160" t="s">
        <v>10257</v>
      </c>
      <c r="B2005" s="160" t="s">
        <v>10257</v>
      </c>
      <c r="C2005" s="220" t="s">
        <v>10851</v>
      </c>
      <c r="D2005" s="210" t="s">
        <v>9719</v>
      </c>
      <c r="E2005" s="160">
        <v>-1</v>
      </c>
      <c r="F2005" s="215" t="s">
        <v>5123</v>
      </c>
      <c r="G2005" s="160" t="s">
        <v>5118</v>
      </c>
      <c r="H2005" s="215" t="s">
        <v>5588</v>
      </c>
    </row>
    <row r="2006" spans="1:8" hidden="1" x14ac:dyDescent="0.2">
      <c r="A2006" s="162" t="s">
        <v>10258</v>
      </c>
      <c r="B2006" s="162" t="s">
        <v>10258</v>
      </c>
      <c r="C2006" s="162" t="s">
        <v>10852</v>
      </c>
      <c r="D2006" s="162" t="s">
        <v>4396</v>
      </c>
      <c r="E2006" s="162">
        <v>2</v>
      </c>
      <c r="F2006" s="162" t="s">
        <v>34</v>
      </c>
      <c r="G2006" s="162" t="s">
        <v>2009</v>
      </c>
      <c r="H2006" s="162" t="s">
        <v>2008</v>
      </c>
    </row>
    <row r="2007" spans="1:8" hidden="1" x14ac:dyDescent="0.2">
      <c r="A2007" s="162" t="s">
        <v>10260</v>
      </c>
      <c r="B2007" s="162" t="s">
        <v>10260</v>
      </c>
      <c r="C2007" s="162" t="s">
        <v>10854</v>
      </c>
      <c r="D2007" s="162" t="s">
        <v>90</v>
      </c>
      <c r="E2007" s="162">
        <v>8</v>
      </c>
      <c r="F2007" s="162" t="s">
        <v>41</v>
      </c>
      <c r="G2007" s="162" t="s">
        <v>431</v>
      </c>
      <c r="H2007" s="162" t="s">
        <v>430</v>
      </c>
    </row>
    <row r="2008" spans="1:8" hidden="1" x14ac:dyDescent="0.2">
      <c r="A2008" s="162" t="s">
        <v>10258</v>
      </c>
      <c r="B2008" s="162" t="s">
        <v>10258</v>
      </c>
      <c r="C2008" s="162" t="s">
        <v>10852</v>
      </c>
      <c r="D2008" s="162" t="s">
        <v>4396</v>
      </c>
      <c r="E2008" s="162">
        <v>1</v>
      </c>
      <c r="F2008" s="162" t="s">
        <v>31</v>
      </c>
      <c r="G2008" s="162" t="s">
        <v>2012</v>
      </c>
      <c r="H2008" s="162" t="s">
        <v>2011</v>
      </c>
    </row>
    <row r="2009" spans="1:8" hidden="1" x14ac:dyDescent="0.2">
      <c r="A2009" s="162" t="s">
        <v>10261</v>
      </c>
      <c r="B2009" s="162" t="s">
        <v>10261</v>
      </c>
      <c r="C2009" s="162" t="s">
        <v>10855</v>
      </c>
      <c r="D2009" s="162" t="s">
        <v>90</v>
      </c>
      <c r="E2009" s="162">
        <v>8</v>
      </c>
      <c r="F2009" s="162" t="s">
        <v>41</v>
      </c>
      <c r="G2009" s="162" t="s">
        <v>2078</v>
      </c>
      <c r="H2009" s="162" t="s">
        <v>2077</v>
      </c>
    </row>
    <row r="2010" spans="1:8" hidden="1" x14ac:dyDescent="0.2">
      <c r="A2010" s="162" t="s">
        <v>10262</v>
      </c>
      <c r="B2010" s="162" t="s">
        <v>10262</v>
      </c>
      <c r="C2010" s="162" t="s">
        <v>10856</v>
      </c>
      <c r="D2010" s="162" t="s">
        <v>90</v>
      </c>
      <c r="E2010" s="162">
        <v>8</v>
      </c>
      <c r="F2010" s="162" t="s">
        <v>41</v>
      </c>
      <c r="G2010" s="162" t="s">
        <v>2262</v>
      </c>
      <c r="H2010" s="162" t="s">
        <v>2261</v>
      </c>
    </row>
    <row r="2011" spans="1:8" hidden="1" x14ac:dyDescent="0.2">
      <c r="A2011" s="162" t="s">
        <v>10265</v>
      </c>
      <c r="B2011" s="162" t="s">
        <v>10265</v>
      </c>
      <c r="C2011" s="162" t="s">
        <v>10859</v>
      </c>
      <c r="D2011" s="162" t="s">
        <v>90</v>
      </c>
      <c r="E2011" s="162">
        <v>8</v>
      </c>
      <c r="F2011" s="162" t="s">
        <v>41</v>
      </c>
      <c r="G2011" s="162" t="s">
        <v>431</v>
      </c>
      <c r="H2011" s="162" t="s">
        <v>430</v>
      </c>
    </row>
    <row r="2012" spans="1:8" hidden="1" x14ac:dyDescent="0.2">
      <c r="A2012" s="162" t="s">
        <v>10266</v>
      </c>
      <c r="B2012" s="162" t="s">
        <v>10266</v>
      </c>
      <c r="C2012" s="162" t="s">
        <v>10860</v>
      </c>
      <c r="D2012" s="210" t="s">
        <v>90</v>
      </c>
      <c r="E2012" s="162">
        <v>8</v>
      </c>
      <c r="F2012" s="162" t="s">
        <v>41</v>
      </c>
      <c r="G2012" s="162" t="s">
        <v>2042</v>
      </c>
      <c r="H2012" s="162" t="s">
        <v>2041</v>
      </c>
    </row>
    <row r="2013" spans="1:8" hidden="1" x14ac:dyDescent="0.2">
      <c r="A2013" s="162" t="s">
        <v>10267</v>
      </c>
      <c r="B2013" s="162" t="s">
        <v>10267</v>
      </c>
      <c r="C2013" s="162" t="s">
        <v>10861</v>
      </c>
      <c r="D2013" s="162" t="s">
        <v>90</v>
      </c>
      <c r="E2013" s="162">
        <v>8</v>
      </c>
      <c r="F2013" s="162" t="s">
        <v>41</v>
      </c>
      <c r="G2013" s="162" t="s">
        <v>2042</v>
      </c>
      <c r="H2013" s="162" t="s">
        <v>2041</v>
      </c>
    </row>
    <row r="2014" spans="1:8" hidden="1" x14ac:dyDescent="0.2">
      <c r="A2014" s="162" t="s">
        <v>10269</v>
      </c>
      <c r="B2014" s="162" t="s">
        <v>10269</v>
      </c>
      <c r="C2014" s="162" t="s">
        <v>10863</v>
      </c>
      <c r="D2014" s="162" t="s">
        <v>90</v>
      </c>
      <c r="E2014" s="162">
        <v>8</v>
      </c>
      <c r="F2014" s="162" t="s">
        <v>41</v>
      </c>
      <c r="G2014" s="162" t="s">
        <v>99</v>
      </c>
      <c r="H2014" s="162" t="s">
        <v>98</v>
      </c>
    </row>
    <row r="2015" spans="1:8" hidden="1" x14ac:dyDescent="0.2">
      <c r="A2015" s="162" t="s">
        <v>10270</v>
      </c>
      <c r="B2015" s="162" t="s">
        <v>10270</v>
      </c>
      <c r="C2015" s="162" t="s">
        <v>10864</v>
      </c>
      <c r="D2015" s="162" t="s">
        <v>90</v>
      </c>
      <c r="E2015" s="162">
        <v>8</v>
      </c>
      <c r="F2015" s="162" t="s">
        <v>41</v>
      </c>
      <c r="G2015" s="162" t="s">
        <v>2042</v>
      </c>
      <c r="H2015" s="162" t="s">
        <v>2041</v>
      </c>
    </row>
    <row r="2016" spans="1:8" hidden="1" x14ac:dyDescent="0.2">
      <c r="A2016" s="162" t="s">
        <v>10259</v>
      </c>
      <c r="B2016" s="162" t="s">
        <v>10259</v>
      </c>
      <c r="C2016" s="162" t="s">
        <v>10853</v>
      </c>
      <c r="D2016" s="162" t="s">
        <v>4396</v>
      </c>
      <c r="E2016" s="162">
        <v>2</v>
      </c>
      <c r="F2016" s="162" t="s">
        <v>34</v>
      </c>
      <c r="G2016" s="162" t="s">
        <v>2009</v>
      </c>
      <c r="H2016" s="162" t="s">
        <v>2008</v>
      </c>
    </row>
    <row r="2017" spans="1:8" hidden="1" x14ac:dyDescent="0.2">
      <c r="A2017" s="162" t="s">
        <v>4657</v>
      </c>
      <c r="B2017" s="162" t="s">
        <v>4657</v>
      </c>
      <c r="C2017" s="162" t="s">
        <v>10866</v>
      </c>
      <c r="D2017" s="162" t="s">
        <v>90</v>
      </c>
      <c r="E2017" s="162">
        <v>8</v>
      </c>
      <c r="F2017" s="162" t="s">
        <v>41</v>
      </c>
      <c r="G2017" s="162" t="s">
        <v>2042</v>
      </c>
      <c r="H2017" s="162" t="s">
        <v>2041</v>
      </c>
    </row>
    <row r="2018" spans="1:8" hidden="1" x14ac:dyDescent="0.2">
      <c r="A2018" s="162" t="s">
        <v>10259</v>
      </c>
      <c r="B2018" s="162" t="s">
        <v>10259</v>
      </c>
      <c r="C2018" s="162" t="s">
        <v>10853</v>
      </c>
      <c r="D2018" s="162" t="s">
        <v>4396</v>
      </c>
      <c r="E2018" s="162">
        <v>1</v>
      </c>
      <c r="F2018" s="162" t="s">
        <v>31</v>
      </c>
      <c r="G2018" s="162" t="s">
        <v>2012</v>
      </c>
      <c r="H2018" s="162" t="s">
        <v>2011</v>
      </c>
    </row>
    <row r="2019" spans="1:8" hidden="1" x14ac:dyDescent="0.2">
      <c r="A2019" s="162" t="s">
        <v>10272</v>
      </c>
      <c r="B2019" s="162" t="s">
        <v>10272</v>
      </c>
      <c r="C2019" s="162" t="s">
        <v>10867</v>
      </c>
      <c r="D2019" s="162" t="s">
        <v>90</v>
      </c>
      <c r="E2019" s="162">
        <v>8</v>
      </c>
      <c r="F2019" s="162" t="s">
        <v>41</v>
      </c>
      <c r="G2019" s="162" t="s">
        <v>2042</v>
      </c>
      <c r="H2019" s="162" t="s">
        <v>2041</v>
      </c>
    </row>
    <row r="2020" spans="1:8" hidden="1" x14ac:dyDescent="0.2">
      <c r="A2020" s="162" t="s">
        <v>10273</v>
      </c>
      <c r="B2020" s="162" t="s">
        <v>10273</v>
      </c>
      <c r="C2020" s="162" t="s">
        <v>10868</v>
      </c>
      <c r="D2020" s="162" t="s">
        <v>90</v>
      </c>
      <c r="E2020" s="162">
        <v>8</v>
      </c>
      <c r="F2020" s="162" t="s">
        <v>41</v>
      </c>
      <c r="G2020" s="162" t="s">
        <v>2042</v>
      </c>
      <c r="H2020" s="162" t="s">
        <v>2041</v>
      </c>
    </row>
    <row r="2021" spans="1:8" hidden="1" x14ac:dyDescent="0.2">
      <c r="A2021" s="162" t="s">
        <v>10274</v>
      </c>
      <c r="B2021" s="162" t="s">
        <v>10274</v>
      </c>
      <c r="C2021" s="162" t="s">
        <v>10869</v>
      </c>
      <c r="D2021" s="162" t="s">
        <v>90</v>
      </c>
      <c r="E2021" s="162">
        <v>8</v>
      </c>
      <c r="F2021" s="162" t="s">
        <v>41</v>
      </c>
      <c r="G2021" s="162" t="s">
        <v>2042</v>
      </c>
      <c r="H2021" s="162" t="s">
        <v>2041</v>
      </c>
    </row>
    <row r="2022" spans="1:8" hidden="1" x14ac:dyDescent="0.2">
      <c r="A2022" s="162" t="s">
        <v>10276</v>
      </c>
      <c r="B2022" s="162" t="s">
        <v>10276</v>
      </c>
      <c r="C2022" s="162" t="s">
        <v>10871</v>
      </c>
      <c r="D2022" s="162" t="s">
        <v>90</v>
      </c>
      <c r="E2022" s="162">
        <v>8</v>
      </c>
      <c r="F2022" s="162" t="s">
        <v>41</v>
      </c>
      <c r="G2022" s="162" t="s">
        <v>2042</v>
      </c>
      <c r="H2022" s="162" t="s">
        <v>2041</v>
      </c>
    </row>
    <row r="2023" spans="1:8" hidden="1" x14ac:dyDescent="0.2">
      <c r="A2023" s="162" t="s">
        <v>10277</v>
      </c>
      <c r="B2023" s="162" t="s">
        <v>10277</v>
      </c>
      <c r="C2023" s="162" t="s">
        <v>10872</v>
      </c>
      <c r="D2023" s="162" t="s">
        <v>90</v>
      </c>
      <c r="E2023" s="162">
        <v>8</v>
      </c>
      <c r="F2023" s="162" t="s">
        <v>41</v>
      </c>
      <c r="G2023" s="162" t="s">
        <v>2042</v>
      </c>
      <c r="H2023" s="162" t="s">
        <v>2041</v>
      </c>
    </row>
    <row r="2024" spans="1:8" hidden="1" x14ac:dyDescent="0.2">
      <c r="A2024" s="162" t="s">
        <v>10278</v>
      </c>
      <c r="B2024" s="162" t="s">
        <v>10278</v>
      </c>
      <c r="C2024" s="162" t="s">
        <v>10873</v>
      </c>
      <c r="D2024" s="162" t="s">
        <v>90</v>
      </c>
      <c r="E2024" s="162">
        <v>8</v>
      </c>
      <c r="F2024" s="162" t="s">
        <v>41</v>
      </c>
    </row>
    <row r="2025" spans="1:8" hidden="1" x14ac:dyDescent="0.2">
      <c r="A2025" s="162" t="s">
        <v>4673</v>
      </c>
      <c r="B2025" s="162" t="s">
        <v>4673</v>
      </c>
      <c r="C2025" s="162" t="s">
        <v>10384</v>
      </c>
      <c r="D2025" s="162" t="s">
        <v>90</v>
      </c>
      <c r="E2025" s="162">
        <v>9</v>
      </c>
      <c r="F2025" s="162" t="s">
        <v>66</v>
      </c>
      <c r="G2025" s="162" t="s">
        <v>1624</v>
      </c>
      <c r="H2025" s="162" t="s">
        <v>1623</v>
      </c>
    </row>
    <row r="2026" spans="1:8" hidden="1" x14ac:dyDescent="0.2">
      <c r="A2026" s="162" t="s">
        <v>10005</v>
      </c>
      <c r="B2026" s="162" t="s">
        <v>10005</v>
      </c>
      <c r="C2026" s="162" t="s">
        <v>10468</v>
      </c>
      <c r="D2026" s="162" t="s">
        <v>90</v>
      </c>
      <c r="E2026" s="162">
        <v>9</v>
      </c>
      <c r="F2026" s="162" t="s">
        <v>66</v>
      </c>
      <c r="G2026" s="162" t="s">
        <v>2200</v>
      </c>
      <c r="H2026" s="162" t="s">
        <v>2199</v>
      </c>
    </row>
    <row r="2027" spans="1:8" hidden="1" x14ac:dyDescent="0.2">
      <c r="A2027" s="162" t="s">
        <v>10006</v>
      </c>
      <c r="B2027" s="162" t="s">
        <v>10006</v>
      </c>
      <c r="C2027" s="162" t="s">
        <v>10490</v>
      </c>
      <c r="D2027" s="162" t="s">
        <v>90</v>
      </c>
      <c r="E2027" s="162">
        <v>9</v>
      </c>
      <c r="F2027" s="162" t="s">
        <v>66</v>
      </c>
      <c r="G2027" s="162" t="s">
        <v>1453</v>
      </c>
      <c r="H2027" s="162" t="s">
        <v>1452</v>
      </c>
    </row>
    <row r="2028" spans="1:8" hidden="1" x14ac:dyDescent="0.2">
      <c r="A2028" s="162" t="s">
        <v>10009</v>
      </c>
      <c r="B2028" s="162" t="s">
        <v>10009</v>
      </c>
      <c r="C2028" s="162" t="s">
        <v>10493</v>
      </c>
      <c r="D2028" s="162" t="s">
        <v>90</v>
      </c>
      <c r="E2028" s="162">
        <v>9</v>
      </c>
      <c r="F2028" s="162" t="s">
        <v>66</v>
      </c>
      <c r="G2028" s="162" t="s">
        <v>1624</v>
      </c>
      <c r="H2028" s="162" t="s">
        <v>1623</v>
      </c>
    </row>
    <row r="2029" spans="1:8" hidden="1" x14ac:dyDescent="0.2">
      <c r="A2029" s="162" t="s">
        <v>10067</v>
      </c>
      <c r="B2029" s="162" t="s">
        <v>10067</v>
      </c>
      <c r="C2029" s="162" t="s">
        <v>10556</v>
      </c>
      <c r="D2029" s="162" t="s">
        <v>90</v>
      </c>
      <c r="E2029" s="162">
        <v>9</v>
      </c>
      <c r="F2029" s="162" t="s">
        <v>66</v>
      </c>
      <c r="G2029" s="162" t="s">
        <v>2167</v>
      </c>
      <c r="H2029" s="162" t="s">
        <v>2166</v>
      </c>
    </row>
    <row r="2030" spans="1:8" hidden="1" x14ac:dyDescent="0.2">
      <c r="A2030" s="162" t="s">
        <v>10074</v>
      </c>
      <c r="B2030" s="162" t="s">
        <v>10074</v>
      </c>
      <c r="C2030" s="162" t="s">
        <v>10563</v>
      </c>
      <c r="D2030" s="162" t="s">
        <v>90</v>
      </c>
      <c r="E2030" s="162">
        <v>9</v>
      </c>
      <c r="F2030" s="162" t="s">
        <v>66</v>
      </c>
      <c r="G2030" s="162" t="s">
        <v>2167</v>
      </c>
      <c r="H2030" s="162" t="s">
        <v>2166</v>
      </c>
    </row>
    <row r="2031" spans="1:8" hidden="1" x14ac:dyDescent="0.2">
      <c r="A2031" s="162" t="s">
        <v>10119</v>
      </c>
      <c r="B2031" s="162" t="s">
        <v>10119</v>
      </c>
      <c r="C2031" s="162" t="s">
        <v>10659</v>
      </c>
      <c r="D2031" s="162" t="s">
        <v>90</v>
      </c>
      <c r="E2031" s="162">
        <v>9</v>
      </c>
      <c r="F2031" s="162" t="s">
        <v>66</v>
      </c>
      <c r="G2031" s="162" t="s">
        <v>144</v>
      </c>
      <c r="H2031" s="162" t="s">
        <v>143</v>
      </c>
    </row>
    <row r="2032" spans="1:8" hidden="1" x14ac:dyDescent="0.2">
      <c r="A2032" s="162" t="s">
        <v>10120</v>
      </c>
      <c r="B2032" s="162" t="s">
        <v>10120</v>
      </c>
      <c r="C2032" s="162" t="s">
        <v>10664</v>
      </c>
      <c r="D2032" s="162" t="s">
        <v>90</v>
      </c>
      <c r="E2032" s="162">
        <v>9</v>
      </c>
      <c r="F2032" s="162" t="s">
        <v>66</v>
      </c>
      <c r="G2032" s="162" t="s">
        <v>144</v>
      </c>
      <c r="H2032" s="162" t="s">
        <v>143</v>
      </c>
    </row>
    <row r="2033" spans="1:8" hidden="1" x14ac:dyDescent="0.2">
      <c r="A2033" s="162" t="s">
        <v>4594</v>
      </c>
      <c r="B2033" s="162" t="s">
        <v>4594</v>
      </c>
      <c r="C2033" s="162" t="s">
        <v>10665</v>
      </c>
      <c r="D2033" s="162" t="s">
        <v>90</v>
      </c>
      <c r="E2033" s="162">
        <v>9</v>
      </c>
      <c r="F2033" s="162" t="s">
        <v>66</v>
      </c>
      <c r="G2033" s="162" t="s">
        <v>144</v>
      </c>
      <c r="H2033" s="162" t="s">
        <v>143</v>
      </c>
    </row>
    <row r="2034" spans="1:8" hidden="1" x14ac:dyDescent="0.2">
      <c r="A2034" s="162" t="s">
        <v>10261</v>
      </c>
      <c r="B2034" s="162" t="s">
        <v>10261</v>
      </c>
      <c r="C2034" s="162" t="s">
        <v>10855</v>
      </c>
      <c r="D2034" s="162" t="s">
        <v>516</v>
      </c>
      <c r="E2034" s="162">
        <v>2</v>
      </c>
      <c r="F2034" s="162" t="s">
        <v>34</v>
      </c>
      <c r="G2034" s="162" t="s">
        <v>1416</v>
      </c>
      <c r="H2034" s="162" t="s">
        <v>1415</v>
      </c>
    </row>
    <row r="2035" spans="1:8" hidden="1" x14ac:dyDescent="0.2">
      <c r="A2035" s="162" t="s">
        <v>4571</v>
      </c>
      <c r="B2035" s="162" t="s">
        <v>4571</v>
      </c>
      <c r="C2035" s="162" t="s">
        <v>10667</v>
      </c>
      <c r="D2035" s="162" t="s">
        <v>90</v>
      </c>
      <c r="E2035" s="162">
        <v>9</v>
      </c>
      <c r="F2035" s="162" t="s">
        <v>66</v>
      </c>
      <c r="G2035" s="162" t="s">
        <v>144</v>
      </c>
      <c r="H2035" s="162" t="s">
        <v>143</v>
      </c>
    </row>
    <row r="2036" spans="1:8" hidden="1" x14ac:dyDescent="0.2">
      <c r="A2036" s="162" t="s">
        <v>10261</v>
      </c>
      <c r="B2036" s="162" t="s">
        <v>10261</v>
      </c>
      <c r="C2036" s="162" t="s">
        <v>10855</v>
      </c>
      <c r="D2036" s="162" t="s">
        <v>516</v>
      </c>
      <c r="E2036" s="162">
        <v>1</v>
      </c>
      <c r="F2036" s="162" t="s">
        <v>31</v>
      </c>
      <c r="G2036" s="162" t="s">
        <v>1414</v>
      </c>
      <c r="H2036" s="162" t="s">
        <v>1413</v>
      </c>
    </row>
    <row r="2037" spans="1:8" hidden="1" x14ac:dyDescent="0.2">
      <c r="A2037" s="162" t="s">
        <v>4524</v>
      </c>
      <c r="B2037" s="162" t="s">
        <v>4524</v>
      </c>
      <c r="C2037" s="162" t="s">
        <v>10671</v>
      </c>
      <c r="D2037" s="162" t="s">
        <v>90</v>
      </c>
      <c r="E2037" s="162">
        <v>9</v>
      </c>
      <c r="F2037" s="162" t="s">
        <v>66</v>
      </c>
      <c r="G2037" s="162" t="s">
        <v>185</v>
      </c>
      <c r="H2037" s="162" t="s">
        <v>184</v>
      </c>
    </row>
    <row r="2038" spans="1:8" hidden="1" x14ac:dyDescent="0.2">
      <c r="A2038" s="162" t="s">
        <v>4569</v>
      </c>
      <c r="B2038" s="162" t="s">
        <v>4569</v>
      </c>
      <c r="C2038" s="162" t="s">
        <v>10672</v>
      </c>
      <c r="D2038" s="162" t="s">
        <v>90</v>
      </c>
      <c r="E2038" s="162">
        <v>9</v>
      </c>
      <c r="F2038" s="162" t="s">
        <v>66</v>
      </c>
      <c r="G2038" s="162" t="s">
        <v>185</v>
      </c>
      <c r="H2038" s="162" t="s">
        <v>184</v>
      </c>
    </row>
    <row r="2039" spans="1:8" hidden="1" x14ac:dyDescent="0.2">
      <c r="A2039" s="162" t="s">
        <v>4566</v>
      </c>
      <c r="B2039" s="162" t="s">
        <v>4566</v>
      </c>
      <c r="C2039" s="162" t="s">
        <v>10674</v>
      </c>
      <c r="D2039" s="162" t="s">
        <v>90</v>
      </c>
      <c r="E2039" s="162">
        <v>9</v>
      </c>
      <c r="F2039" s="162" t="s">
        <v>66</v>
      </c>
      <c r="G2039" s="162" t="s">
        <v>185</v>
      </c>
      <c r="H2039" s="162" t="s">
        <v>184</v>
      </c>
    </row>
    <row r="2040" spans="1:8" hidden="1" x14ac:dyDescent="0.2">
      <c r="A2040" s="162" t="s">
        <v>4675</v>
      </c>
      <c r="B2040" s="162" t="s">
        <v>4675</v>
      </c>
      <c r="C2040" s="162" t="s">
        <v>10675</v>
      </c>
      <c r="D2040" s="162" t="s">
        <v>90</v>
      </c>
      <c r="E2040" s="162">
        <v>9</v>
      </c>
      <c r="F2040" s="162" t="s">
        <v>66</v>
      </c>
      <c r="G2040" s="162" t="s">
        <v>185</v>
      </c>
      <c r="H2040" s="162" t="s">
        <v>184</v>
      </c>
    </row>
    <row r="2041" spans="1:8" hidden="1" x14ac:dyDescent="0.2">
      <c r="A2041" s="228" t="s">
        <v>10122</v>
      </c>
      <c r="B2041" s="228" t="s">
        <v>10122</v>
      </c>
      <c r="C2041" s="228" t="s">
        <v>10677</v>
      </c>
      <c r="D2041" s="162" t="s">
        <v>90</v>
      </c>
      <c r="E2041" s="162">
        <v>9</v>
      </c>
      <c r="F2041" s="162" t="s">
        <v>66</v>
      </c>
      <c r="G2041" s="162" t="s">
        <v>144</v>
      </c>
      <c r="H2041" s="162" t="s">
        <v>143</v>
      </c>
    </row>
    <row r="2042" spans="1:8" hidden="1" x14ac:dyDescent="0.2">
      <c r="A2042" s="162" t="s">
        <v>10123</v>
      </c>
      <c r="B2042" s="162" t="s">
        <v>10123</v>
      </c>
      <c r="C2042" s="162" t="s">
        <v>10681</v>
      </c>
      <c r="D2042" s="162" t="s">
        <v>90</v>
      </c>
      <c r="E2042" s="162">
        <v>9</v>
      </c>
      <c r="F2042" s="162" t="s">
        <v>66</v>
      </c>
      <c r="G2042" s="162" t="s">
        <v>144</v>
      </c>
      <c r="H2042" s="162" t="s">
        <v>143</v>
      </c>
    </row>
    <row r="2043" spans="1:8" hidden="1" x14ac:dyDescent="0.2">
      <c r="A2043" s="162" t="s">
        <v>4591</v>
      </c>
      <c r="B2043" s="162" t="s">
        <v>4591</v>
      </c>
      <c r="C2043" s="162" t="s">
        <v>10682</v>
      </c>
      <c r="D2043" s="162" t="s">
        <v>90</v>
      </c>
      <c r="E2043" s="162">
        <v>9</v>
      </c>
      <c r="F2043" s="162" t="s">
        <v>66</v>
      </c>
      <c r="G2043" s="162" t="s">
        <v>1102</v>
      </c>
      <c r="H2043" s="162" t="s">
        <v>1101</v>
      </c>
    </row>
    <row r="2044" spans="1:8" hidden="1" x14ac:dyDescent="0.2">
      <c r="A2044" s="162" t="s">
        <v>10262</v>
      </c>
      <c r="B2044" s="162" t="s">
        <v>10262</v>
      </c>
      <c r="C2044" s="162" t="s">
        <v>10856</v>
      </c>
      <c r="D2044" s="162" t="s">
        <v>103</v>
      </c>
      <c r="E2044" s="162">
        <v>2</v>
      </c>
      <c r="F2044" s="162" t="s">
        <v>34</v>
      </c>
      <c r="G2044" s="162" t="s">
        <v>2244</v>
      </c>
      <c r="H2044" s="162" t="s">
        <v>2243</v>
      </c>
    </row>
    <row r="2045" spans="1:8" hidden="1" x14ac:dyDescent="0.2">
      <c r="A2045" s="162" t="s">
        <v>10225</v>
      </c>
      <c r="B2045" s="162" t="s">
        <v>10225</v>
      </c>
      <c r="C2045" s="162" t="s">
        <v>10800</v>
      </c>
      <c r="D2045" s="162" t="s">
        <v>27</v>
      </c>
      <c r="E2045" s="162">
        <v>8</v>
      </c>
      <c r="F2045" s="162" t="s">
        <v>41</v>
      </c>
      <c r="G2045" s="162" t="s">
        <v>43</v>
      </c>
      <c r="H2045" s="162" t="s">
        <v>42</v>
      </c>
    </row>
    <row r="2046" spans="1:8" hidden="1" x14ac:dyDescent="0.2">
      <c r="A2046" s="162" t="s">
        <v>10226</v>
      </c>
      <c r="B2046" s="162" t="s">
        <v>10226</v>
      </c>
      <c r="C2046" s="162" t="s">
        <v>10813</v>
      </c>
      <c r="D2046" s="162" t="s">
        <v>27</v>
      </c>
      <c r="E2046" s="162">
        <v>8</v>
      </c>
      <c r="F2046" s="162" t="s">
        <v>41</v>
      </c>
      <c r="G2046" s="162" t="s">
        <v>43</v>
      </c>
      <c r="H2046" s="162" t="s">
        <v>42</v>
      </c>
    </row>
    <row r="2047" spans="1:8" hidden="1" x14ac:dyDescent="0.2">
      <c r="A2047" s="162" t="s">
        <v>10262</v>
      </c>
      <c r="B2047" s="162" t="s">
        <v>10262</v>
      </c>
      <c r="C2047" s="162" t="s">
        <v>10856</v>
      </c>
      <c r="D2047" s="162" t="s">
        <v>93</v>
      </c>
      <c r="E2047" s="162">
        <v>5</v>
      </c>
      <c r="F2047" s="162" t="s">
        <v>22</v>
      </c>
      <c r="G2047" s="162" t="s">
        <v>2250</v>
      </c>
      <c r="H2047" s="162" t="s">
        <v>2249</v>
      </c>
    </row>
    <row r="2048" spans="1:8" hidden="1" x14ac:dyDescent="0.2">
      <c r="A2048" s="162" t="s">
        <v>4616</v>
      </c>
      <c r="B2048" s="162" t="s">
        <v>4616</v>
      </c>
      <c r="C2048" s="162" t="s">
        <v>10684</v>
      </c>
      <c r="D2048" s="162" t="s">
        <v>90</v>
      </c>
      <c r="E2048" s="162">
        <v>9</v>
      </c>
      <c r="F2048" s="162" t="s">
        <v>66</v>
      </c>
      <c r="G2048" s="162" t="s">
        <v>1102</v>
      </c>
      <c r="H2048" s="162" t="s">
        <v>1101</v>
      </c>
    </row>
    <row r="2049" spans="1:8" hidden="1" x14ac:dyDescent="0.2">
      <c r="A2049" s="162" t="s">
        <v>4547</v>
      </c>
      <c r="B2049" s="162" t="s">
        <v>4547</v>
      </c>
      <c r="C2049" s="162" t="s">
        <v>10686</v>
      </c>
      <c r="D2049" s="162" t="s">
        <v>90</v>
      </c>
      <c r="E2049" s="162">
        <v>9</v>
      </c>
      <c r="F2049" s="162" t="s">
        <v>66</v>
      </c>
      <c r="G2049" s="162" t="s">
        <v>144</v>
      </c>
      <c r="H2049" s="162" t="s">
        <v>143</v>
      </c>
    </row>
    <row r="2050" spans="1:8" hidden="1" x14ac:dyDescent="0.2">
      <c r="A2050" s="162" t="s">
        <v>10125</v>
      </c>
      <c r="B2050" s="162" t="s">
        <v>10125</v>
      </c>
      <c r="C2050" s="162" t="s">
        <v>10688</v>
      </c>
      <c r="D2050" s="162" t="s">
        <v>90</v>
      </c>
      <c r="E2050" s="162">
        <v>9</v>
      </c>
      <c r="F2050" s="162" t="s">
        <v>66</v>
      </c>
      <c r="G2050" s="162" t="s">
        <v>144</v>
      </c>
      <c r="H2050" s="162" t="s">
        <v>143</v>
      </c>
    </row>
    <row r="2051" spans="1:8" hidden="1" x14ac:dyDescent="0.2">
      <c r="A2051" s="162" t="s">
        <v>10129</v>
      </c>
      <c r="B2051" s="162" t="s">
        <v>10129</v>
      </c>
      <c r="C2051" s="228" t="s">
        <v>10692</v>
      </c>
      <c r="D2051" s="162" t="s">
        <v>90</v>
      </c>
      <c r="E2051" s="162">
        <v>9</v>
      </c>
      <c r="F2051" s="162" t="s">
        <v>66</v>
      </c>
      <c r="G2051" s="162" t="s">
        <v>144</v>
      </c>
      <c r="H2051" s="162" t="s">
        <v>143</v>
      </c>
    </row>
    <row r="2052" spans="1:8" hidden="1" x14ac:dyDescent="0.2">
      <c r="A2052" s="162" t="s">
        <v>10135</v>
      </c>
      <c r="B2052" s="162" t="s">
        <v>10135</v>
      </c>
      <c r="C2052" s="162" t="s">
        <v>10699</v>
      </c>
      <c r="D2052" s="162" t="s">
        <v>90</v>
      </c>
      <c r="E2052" s="162">
        <v>9</v>
      </c>
      <c r="F2052" s="162" t="s">
        <v>66</v>
      </c>
      <c r="G2052" s="162" t="s">
        <v>144</v>
      </c>
      <c r="H2052" s="162" t="s">
        <v>143</v>
      </c>
    </row>
    <row r="2053" spans="1:8" hidden="1" x14ac:dyDescent="0.2">
      <c r="A2053" s="160" t="s">
        <v>10262</v>
      </c>
      <c r="B2053" s="160" t="s">
        <v>10262</v>
      </c>
      <c r="C2053" s="162" t="s">
        <v>10856</v>
      </c>
      <c r="D2053" s="210" t="s">
        <v>9719</v>
      </c>
      <c r="E2053" s="160">
        <v>-1</v>
      </c>
      <c r="F2053" s="160" t="s">
        <v>5100</v>
      </c>
      <c r="G2053" s="160"/>
      <c r="H2053" s="215"/>
    </row>
    <row r="2054" spans="1:8" hidden="1" x14ac:dyDescent="0.2">
      <c r="A2054" s="160" t="s">
        <v>10263</v>
      </c>
      <c r="B2054" s="160" t="s">
        <v>10263</v>
      </c>
      <c r="C2054" s="229" t="s">
        <v>10857</v>
      </c>
      <c r="D2054" s="210" t="s">
        <v>9719</v>
      </c>
      <c r="E2054" s="160">
        <v>-1</v>
      </c>
      <c r="F2054" s="160" t="s">
        <v>5100</v>
      </c>
      <c r="G2054" s="215" t="s">
        <v>5107</v>
      </c>
      <c r="H2054" s="215" t="s">
        <v>5588</v>
      </c>
    </row>
    <row r="2055" spans="1:8" hidden="1" x14ac:dyDescent="0.2">
      <c r="A2055" s="160" t="s">
        <v>10264</v>
      </c>
      <c r="B2055" s="160" t="s">
        <v>10264</v>
      </c>
      <c r="C2055" s="230" t="s">
        <v>10858</v>
      </c>
      <c r="D2055" s="210" t="s">
        <v>9719</v>
      </c>
      <c r="E2055" s="160">
        <v>-1</v>
      </c>
      <c r="F2055" s="215" t="s">
        <v>5123</v>
      </c>
      <c r="G2055" s="160" t="s">
        <v>5118</v>
      </c>
      <c r="H2055" s="215" t="s">
        <v>5588</v>
      </c>
    </row>
    <row r="2056" spans="1:8" hidden="1" x14ac:dyDescent="0.2">
      <c r="A2056" s="162" t="s">
        <v>10139</v>
      </c>
      <c r="B2056" s="162" t="s">
        <v>10139</v>
      </c>
      <c r="C2056" s="162" t="s">
        <v>10704</v>
      </c>
      <c r="D2056" s="162" t="s">
        <v>90</v>
      </c>
      <c r="E2056" s="162">
        <v>9</v>
      </c>
      <c r="F2056" s="183" t="s">
        <v>66</v>
      </c>
      <c r="G2056" s="162" t="s">
        <v>1102</v>
      </c>
      <c r="H2056" s="162" t="s">
        <v>1101</v>
      </c>
    </row>
    <row r="2057" spans="1:8" hidden="1" x14ac:dyDescent="0.2">
      <c r="A2057" s="162" t="s">
        <v>10140</v>
      </c>
      <c r="B2057" s="162" t="s">
        <v>10140</v>
      </c>
      <c r="C2057" s="162" t="s">
        <v>10705</v>
      </c>
      <c r="D2057" s="162" t="s">
        <v>90</v>
      </c>
      <c r="E2057" s="162">
        <v>9</v>
      </c>
      <c r="F2057" s="183" t="s">
        <v>66</v>
      </c>
      <c r="G2057" s="162" t="s">
        <v>1102</v>
      </c>
      <c r="H2057" s="162" t="s">
        <v>1101</v>
      </c>
    </row>
    <row r="2058" spans="1:8" hidden="1" x14ac:dyDescent="0.2">
      <c r="A2058" s="162" t="s">
        <v>10141</v>
      </c>
      <c r="B2058" s="162" t="s">
        <v>10141</v>
      </c>
      <c r="C2058" s="162" t="s">
        <v>10707</v>
      </c>
      <c r="D2058" s="162" t="s">
        <v>90</v>
      </c>
      <c r="E2058" s="162">
        <v>9</v>
      </c>
      <c r="F2058" s="162" t="s">
        <v>66</v>
      </c>
      <c r="G2058" s="162" t="s">
        <v>144</v>
      </c>
      <c r="H2058" s="162" t="s">
        <v>143</v>
      </c>
    </row>
    <row r="2059" spans="1:8" hidden="1" x14ac:dyDescent="0.2">
      <c r="A2059" s="162" t="s">
        <v>10142</v>
      </c>
      <c r="B2059" s="162" t="s">
        <v>10142</v>
      </c>
      <c r="C2059" s="162" t="s">
        <v>10708</v>
      </c>
      <c r="D2059" s="162" t="s">
        <v>90</v>
      </c>
      <c r="E2059" s="162">
        <v>9</v>
      </c>
      <c r="F2059" s="162" t="s">
        <v>66</v>
      </c>
      <c r="G2059" s="162" t="s">
        <v>144</v>
      </c>
      <c r="H2059" s="162" t="s">
        <v>143</v>
      </c>
    </row>
    <row r="2060" spans="1:8" hidden="1" x14ac:dyDescent="0.2">
      <c r="A2060" s="162" t="s">
        <v>10147</v>
      </c>
      <c r="B2060" s="162" t="s">
        <v>10147</v>
      </c>
      <c r="C2060" s="162" t="s">
        <v>10714</v>
      </c>
      <c r="D2060" s="162" t="s">
        <v>90</v>
      </c>
      <c r="E2060" s="162">
        <v>9</v>
      </c>
      <c r="F2060" s="162" t="s">
        <v>66</v>
      </c>
      <c r="G2060" s="162" t="s">
        <v>144</v>
      </c>
      <c r="H2060" s="162" t="s">
        <v>143</v>
      </c>
    </row>
    <row r="2061" spans="1:8" hidden="1" x14ac:dyDescent="0.2">
      <c r="A2061" s="162" t="s">
        <v>10150</v>
      </c>
      <c r="B2061" s="162" t="s">
        <v>10150</v>
      </c>
      <c r="C2061" s="162" t="s">
        <v>10718</v>
      </c>
      <c r="D2061" s="162" t="s">
        <v>90</v>
      </c>
      <c r="E2061" s="162">
        <v>9</v>
      </c>
      <c r="F2061" s="162" t="s">
        <v>66</v>
      </c>
      <c r="G2061" s="162" t="s">
        <v>144</v>
      </c>
      <c r="H2061" s="162" t="s">
        <v>143</v>
      </c>
    </row>
    <row r="2062" spans="1:8" hidden="1" x14ac:dyDescent="0.2">
      <c r="A2062" s="162" t="s">
        <v>10161</v>
      </c>
      <c r="B2062" s="162" t="s">
        <v>10161</v>
      </c>
      <c r="C2062" s="162" t="s">
        <v>10730</v>
      </c>
      <c r="D2062" s="162" t="s">
        <v>90</v>
      </c>
      <c r="E2062" s="162">
        <v>9</v>
      </c>
      <c r="F2062" s="162" t="s">
        <v>66</v>
      </c>
      <c r="G2062" s="162" t="s">
        <v>144</v>
      </c>
      <c r="H2062" s="162" t="s">
        <v>143</v>
      </c>
    </row>
    <row r="2063" spans="1:8" hidden="1" x14ac:dyDescent="0.2">
      <c r="A2063" s="162" t="s">
        <v>10163</v>
      </c>
      <c r="B2063" s="162" t="s">
        <v>10163</v>
      </c>
      <c r="C2063" s="162" t="s">
        <v>10734</v>
      </c>
      <c r="D2063" s="162" t="s">
        <v>90</v>
      </c>
      <c r="E2063" s="162">
        <v>9</v>
      </c>
      <c r="F2063" s="183" t="s">
        <v>66</v>
      </c>
      <c r="G2063" s="162" t="s">
        <v>1102</v>
      </c>
      <c r="H2063" s="162" t="s">
        <v>1101</v>
      </c>
    </row>
    <row r="2064" spans="1:8" hidden="1" x14ac:dyDescent="0.2">
      <c r="A2064" s="162" t="s">
        <v>10164</v>
      </c>
      <c r="B2064" s="162" t="s">
        <v>10164</v>
      </c>
      <c r="C2064" s="162" t="s">
        <v>10735</v>
      </c>
      <c r="D2064" s="162" t="s">
        <v>90</v>
      </c>
      <c r="E2064" s="162">
        <v>9</v>
      </c>
      <c r="F2064" s="162" t="s">
        <v>66</v>
      </c>
      <c r="G2064" s="162" t="s">
        <v>144</v>
      </c>
      <c r="H2064" s="162" t="s">
        <v>143</v>
      </c>
    </row>
    <row r="2065" spans="1:8" hidden="1" x14ac:dyDescent="0.2">
      <c r="A2065" s="228" t="s">
        <v>10168</v>
      </c>
      <c r="B2065" s="228" t="s">
        <v>10168</v>
      </c>
      <c r="C2065" s="228" t="s">
        <v>10739</v>
      </c>
      <c r="D2065" s="162" t="s">
        <v>90</v>
      </c>
      <c r="E2065" s="162">
        <v>9</v>
      </c>
      <c r="F2065" s="162" t="s">
        <v>66</v>
      </c>
      <c r="G2065" s="162" t="s">
        <v>144</v>
      </c>
      <c r="H2065" s="162" t="s">
        <v>143</v>
      </c>
    </row>
    <row r="2066" spans="1:8" hidden="1" x14ac:dyDescent="0.2">
      <c r="A2066" s="162" t="s">
        <v>4690</v>
      </c>
      <c r="B2066" s="162" t="s">
        <v>4690</v>
      </c>
      <c r="C2066" s="162" t="s">
        <v>10740</v>
      </c>
      <c r="D2066" s="162" t="s">
        <v>90</v>
      </c>
      <c r="E2066" s="162">
        <v>9</v>
      </c>
      <c r="F2066" s="162" t="s">
        <v>66</v>
      </c>
      <c r="G2066" s="162" t="s">
        <v>1102</v>
      </c>
      <c r="H2066" s="162" t="s">
        <v>1101</v>
      </c>
    </row>
    <row r="2067" spans="1:8" hidden="1" x14ac:dyDescent="0.2">
      <c r="A2067" s="162" t="s">
        <v>10169</v>
      </c>
      <c r="B2067" s="162" t="s">
        <v>10169</v>
      </c>
      <c r="C2067" s="162" t="s">
        <v>10741</v>
      </c>
      <c r="D2067" s="162" t="s">
        <v>90</v>
      </c>
      <c r="E2067" s="162">
        <v>9</v>
      </c>
      <c r="F2067" s="162" t="s">
        <v>66</v>
      </c>
      <c r="G2067" s="162" t="s">
        <v>144</v>
      </c>
      <c r="H2067" s="162" t="s">
        <v>143</v>
      </c>
    </row>
    <row r="2068" spans="1:8" hidden="1" x14ac:dyDescent="0.2">
      <c r="A2068" s="162" t="s">
        <v>10267</v>
      </c>
      <c r="B2068" s="162" t="s">
        <v>10267</v>
      </c>
      <c r="C2068" s="162" t="s">
        <v>10861</v>
      </c>
      <c r="D2068" s="162" t="s">
        <v>4396</v>
      </c>
      <c r="E2068" s="162">
        <v>2</v>
      </c>
      <c r="F2068" s="162" t="s">
        <v>34</v>
      </c>
      <c r="G2068" s="162" t="s">
        <v>2009</v>
      </c>
      <c r="H2068" s="162" t="s">
        <v>2008</v>
      </c>
    </row>
    <row r="2069" spans="1:8" hidden="1" x14ac:dyDescent="0.2">
      <c r="A2069" s="162" t="s">
        <v>10170</v>
      </c>
      <c r="B2069" s="162" t="s">
        <v>10170</v>
      </c>
      <c r="C2069" s="228" t="s">
        <v>10742</v>
      </c>
      <c r="D2069" s="162" t="s">
        <v>90</v>
      </c>
      <c r="E2069" s="162">
        <v>9</v>
      </c>
      <c r="F2069" s="162" t="s">
        <v>66</v>
      </c>
      <c r="G2069" s="162" t="s">
        <v>144</v>
      </c>
      <c r="H2069" s="162" t="s">
        <v>143</v>
      </c>
    </row>
    <row r="2070" spans="1:8" hidden="1" x14ac:dyDescent="0.2">
      <c r="A2070" s="162" t="s">
        <v>10267</v>
      </c>
      <c r="B2070" s="162" t="s">
        <v>10267</v>
      </c>
      <c r="C2070" s="162" t="s">
        <v>10861</v>
      </c>
      <c r="D2070" s="162" t="s">
        <v>4396</v>
      </c>
      <c r="E2070" s="162">
        <v>1</v>
      </c>
      <c r="F2070" s="162" t="s">
        <v>31</v>
      </c>
      <c r="G2070" s="162" t="s">
        <v>2012</v>
      </c>
      <c r="H2070" s="162" t="s">
        <v>2011</v>
      </c>
    </row>
    <row r="2071" spans="1:8" hidden="1" x14ac:dyDescent="0.2">
      <c r="A2071" s="162" t="s">
        <v>10171</v>
      </c>
      <c r="B2071" s="162" t="s">
        <v>10171</v>
      </c>
      <c r="C2071" s="162" t="s">
        <v>10743</v>
      </c>
      <c r="D2071" s="162" t="s">
        <v>90</v>
      </c>
      <c r="E2071" s="162">
        <v>9</v>
      </c>
      <c r="F2071" s="162" t="s">
        <v>66</v>
      </c>
      <c r="G2071" s="162" t="s">
        <v>144</v>
      </c>
      <c r="H2071" s="162" t="s">
        <v>143</v>
      </c>
    </row>
    <row r="2072" spans="1:8" hidden="1" x14ac:dyDescent="0.2">
      <c r="A2072" s="162" t="s">
        <v>10172</v>
      </c>
      <c r="B2072" s="162" t="s">
        <v>10172</v>
      </c>
      <c r="C2072" s="162" t="s">
        <v>10746</v>
      </c>
      <c r="D2072" s="162" t="s">
        <v>90</v>
      </c>
      <c r="E2072" s="162">
        <v>9</v>
      </c>
      <c r="F2072" s="162" t="s">
        <v>66</v>
      </c>
      <c r="G2072" s="162" t="s">
        <v>144</v>
      </c>
      <c r="H2072" s="162" t="s">
        <v>143</v>
      </c>
    </row>
    <row r="2073" spans="1:8" hidden="1" x14ac:dyDescent="0.2">
      <c r="A2073" s="162" t="s">
        <v>10174</v>
      </c>
      <c r="B2073" s="162" t="s">
        <v>10174</v>
      </c>
      <c r="C2073" s="162" t="s">
        <v>10748</v>
      </c>
      <c r="D2073" s="162" t="s">
        <v>90</v>
      </c>
      <c r="E2073" s="162">
        <v>9</v>
      </c>
      <c r="F2073" s="162" t="s">
        <v>66</v>
      </c>
      <c r="G2073" s="162" t="s">
        <v>144</v>
      </c>
      <c r="H2073" s="162" t="s">
        <v>143</v>
      </c>
    </row>
    <row r="2074" spans="1:8" hidden="1" x14ac:dyDescent="0.2">
      <c r="A2074" s="162" t="s">
        <v>10175</v>
      </c>
      <c r="B2074" s="162" t="s">
        <v>10175</v>
      </c>
      <c r="C2074" s="228" t="s">
        <v>10749</v>
      </c>
      <c r="D2074" s="162" t="s">
        <v>90</v>
      </c>
      <c r="E2074" s="162">
        <v>9</v>
      </c>
      <c r="F2074" s="162" t="s">
        <v>66</v>
      </c>
      <c r="G2074" s="162" t="s">
        <v>144</v>
      </c>
      <c r="H2074" s="162" t="s">
        <v>143</v>
      </c>
    </row>
    <row r="2075" spans="1:8" hidden="1" x14ac:dyDescent="0.2">
      <c r="A2075" s="162" t="s">
        <v>10176</v>
      </c>
      <c r="B2075" s="162" t="s">
        <v>10176</v>
      </c>
      <c r="C2075" s="228" t="s">
        <v>10750</v>
      </c>
      <c r="D2075" s="162" t="s">
        <v>90</v>
      </c>
      <c r="E2075" s="162">
        <v>9</v>
      </c>
      <c r="F2075" s="162" t="s">
        <v>66</v>
      </c>
      <c r="G2075" s="162" t="s">
        <v>144</v>
      </c>
      <c r="H2075" s="162" t="s">
        <v>143</v>
      </c>
    </row>
    <row r="2076" spans="1:8" hidden="1" x14ac:dyDescent="0.2">
      <c r="A2076" s="162" t="s">
        <v>10205</v>
      </c>
      <c r="B2076" s="162" t="s">
        <v>10205</v>
      </c>
      <c r="C2076" s="162" t="s">
        <v>10779</v>
      </c>
      <c r="D2076" s="162" t="s">
        <v>90</v>
      </c>
      <c r="E2076" s="162">
        <v>9</v>
      </c>
      <c r="F2076" s="162" t="s">
        <v>66</v>
      </c>
      <c r="G2076" s="162" t="s">
        <v>1102</v>
      </c>
      <c r="H2076" s="162" t="s">
        <v>1101</v>
      </c>
    </row>
    <row r="2077" spans="1:8" hidden="1" x14ac:dyDescent="0.2">
      <c r="A2077" s="162" t="s">
        <v>10208</v>
      </c>
      <c r="B2077" s="162" t="s">
        <v>10208</v>
      </c>
      <c r="C2077" s="162" t="s">
        <v>10782</v>
      </c>
      <c r="D2077" s="162" t="s">
        <v>90</v>
      </c>
      <c r="E2077" s="162">
        <v>9</v>
      </c>
      <c r="F2077" s="162" t="s">
        <v>66</v>
      </c>
      <c r="G2077" s="162" t="s">
        <v>1102</v>
      </c>
      <c r="H2077" s="162" t="s">
        <v>1101</v>
      </c>
    </row>
    <row r="2078" spans="1:8" hidden="1" x14ac:dyDescent="0.2">
      <c r="A2078" s="162" t="s">
        <v>10210</v>
      </c>
      <c r="B2078" s="162" t="s">
        <v>10210</v>
      </c>
      <c r="C2078" s="162" t="s">
        <v>10784</v>
      </c>
      <c r="D2078" s="162" t="s">
        <v>90</v>
      </c>
      <c r="E2078" s="162">
        <v>9</v>
      </c>
      <c r="F2078" s="162" t="s">
        <v>66</v>
      </c>
      <c r="G2078" s="162" t="s">
        <v>105</v>
      </c>
      <c r="H2078" s="162" t="s">
        <v>104</v>
      </c>
    </row>
    <row r="2079" spans="1:8" hidden="1" x14ac:dyDescent="0.2">
      <c r="A2079" s="162" t="s">
        <v>10243</v>
      </c>
      <c r="B2079" s="162" t="s">
        <v>10243</v>
      </c>
      <c r="C2079" s="162" t="s">
        <v>10832</v>
      </c>
      <c r="D2079" s="162" t="s">
        <v>27</v>
      </c>
      <c r="E2079" s="162">
        <v>8</v>
      </c>
      <c r="F2079" s="162" t="s">
        <v>41</v>
      </c>
      <c r="G2079" s="162" t="s">
        <v>43</v>
      </c>
      <c r="H2079" s="162" t="s">
        <v>42</v>
      </c>
    </row>
    <row r="2080" spans="1:8" hidden="1" x14ac:dyDescent="0.2">
      <c r="A2080" s="162" t="s">
        <v>10269</v>
      </c>
      <c r="B2080" s="162" t="s">
        <v>10269</v>
      </c>
      <c r="C2080" s="162" t="s">
        <v>10863</v>
      </c>
      <c r="D2080" s="162" t="s">
        <v>93</v>
      </c>
      <c r="E2080" s="162">
        <v>4</v>
      </c>
      <c r="F2080" s="162" t="s">
        <v>56</v>
      </c>
      <c r="G2080" s="162" t="s">
        <v>92</v>
      </c>
      <c r="H2080" s="162" t="s">
        <v>91</v>
      </c>
    </row>
    <row r="2081" spans="1:8" hidden="1" x14ac:dyDescent="0.2">
      <c r="A2081" s="162" t="s">
        <v>10269</v>
      </c>
      <c r="B2081" s="162" t="s">
        <v>10269</v>
      </c>
      <c r="C2081" s="162" t="s">
        <v>10863</v>
      </c>
      <c r="D2081" s="162" t="s">
        <v>93</v>
      </c>
      <c r="E2081" s="162">
        <v>5</v>
      </c>
      <c r="F2081" s="162" t="s">
        <v>22</v>
      </c>
      <c r="G2081" s="162" t="s">
        <v>97</v>
      </c>
      <c r="H2081" s="162" t="s">
        <v>96</v>
      </c>
    </row>
    <row r="2082" spans="1:8" hidden="1" x14ac:dyDescent="0.2">
      <c r="A2082" s="162" t="s">
        <v>10212</v>
      </c>
      <c r="B2082" s="162" t="s">
        <v>10212</v>
      </c>
      <c r="C2082" s="162" t="s">
        <v>10786</v>
      </c>
      <c r="D2082" s="162" t="s">
        <v>90</v>
      </c>
      <c r="E2082" s="162">
        <v>9</v>
      </c>
      <c r="F2082" s="162" t="s">
        <v>66</v>
      </c>
      <c r="G2082" s="162" t="s">
        <v>1102</v>
      </c>
      <c r="H2082" s="162" t="s">
        <v>1101</v>
      </c>
    </row>
    <row r="2083" spans="1:8" hidden="1" x14ac:dyDescent="0.2">
      <c r="A2083" s="162" t="s">
        <v>4679</v>
      </c>
      <c r="B2083" s="162" t="s">
        <v>4679</v>
      </c>
      <c r="C2083" s="162" t="s">
        <v>10801</v>
      </c>
      <c r="D2083" s="162" t="s">
        <v>90</v>
      </c>
      <c r="E2083" s="162">
        <v>9</v>
      </c>
      <c r="F2083" s="162" t="s">
        <v>66</v>
      </c>
      <c r="G2083" s="162" t="s">
        <v>471</v>
      </c>
      <c r="H2083" s="162" t="s">
        <v>470</v>
      </c>
    </row>
    <row r="2084" spans="1:8" hidden="1" x14ac:dyDescent="0.2">
      <c r="A2084" s="162" t="s">
        <v>4539</v>
      </c>
      <c r="B2084" s="162" t="s">
        <v>4539</v>
      </c>
      <c r="C2084" s="162" t="s">
        <v>10802</v>
      </c>
      <c r="D2084" s="162" t="s">
        <v>90</v>
      </c>
      <c r="E2084" s="162">
        <v>9</v>
      </c>
      <c r="F2084" s="162" t="s">
        <v>66</v>
      </c>
      <c r="G2084" s="162" t="s">
        <v>471</v>
      </c>
      <c r="H2084" s="162" t="s">
        <v>470</v>
      </c>
    </row>
    <row r="2085" spans="1:8" hidden="1" x14ac:dyDescent="0.2">
      <c r="A2085" s="162" t="s">
        <v>4634</v>
      </c>
      <c r="B2085" s="162" t="s">
        <v>4634</v>
      </c>
      <c r="C2085" s="162" t="s">
        <v>10803</v>
      </c>
      <c r="D2085" s="162" t="s">
        <v>90</v>
      </c>
      <c r="E2085" s="162">
        <v>9</v>
      </c>
      <c r="F2085" s="162" t="s">
        <v>66</v>
      </c>
      <c r="G2085" s="162" t="s">
        <v>471</v>
      </c>
      <c r="H2085" s="162" t="s">
        <v>470</v>
      </c>
    </row>
    <row r="2086" spans="1:8" hidden="1" x14ac:dyDescent="0.2">
      <c r="A2086" s="162" t="s">
        <v>10269</v>
      </c>
      <c r="B2086" s="162" t="s">
        <v>10269</v>
      </c>
      <c r="C2086" s="162" t="s">
        <v>10863</v>
      </c>
      <c r="D2086" s="162" t="s">
        <v>103</v>
      </c>
      <c r="E2086" s="162">
        <v>2</v>
      </c>
      <c r="F2086" s="162" t="s">
        <v>34</v>
      </c>
      <c r="G2086" s="162" t="s">
        <v>102</v>
      </c>
      <c r="H2086" s="162" t="s">
        <v>101</v>
      </c>
    </row>
    <row r="2087" spans="1:8" hidden="1" x14ac:dyDescent="0.2">
      <c r="A2087" s="162" t="s">
        <v>10270</v>
      </c>
      <c r="B2087" s="162" t="s">
        <v>10270</v>
      </c>
      <c r="C2087" s="162" t="s">
        <v>10864</v>
      </c>
      <c r="D2087" s="162" t="s">
        <v>4396</v>
      </c>
      <c r="E2087" s="162">
        <v>2</v>
      </c>
      <c r="F2087" s="162" t="s">
        <v>34</v>
      </c>
      <c r="G2087" s="162" t="s">
        <v>2009</v>
      </c>
      <c r="H2087" s="162" t="s">
        <v>2008</v>
      </c>
    </row>
    <row r="2088" spans="1:8" hidden="1" x14ac:dyDescent="0.2">
      <c r="A2088" s="162" t="s">
        <v>4568</v>
      </c>
      <c r="B2088" s="162" t="s">
        <v>4568</v>
      </c>
      <c r="C2088" s="162" t="s">
        <v>10804</v>
      </c>
      <c r="D2088" s="162" t="s">
        <v>90</v>
      </c>
      <c r="E2088" s="162">
        <v>9</v>
      </c>
      <c r="F2088" s="162" t="s">
        <v>66</v>
      </c>
      <c r="G2088" s="162" t="s">
        <v>471</v>
      </c>
      <c r="H2088" s="162" t="s">
        <v>470</v>
      </c>
    </row>
    <row r="2089" spans="1:8" hidden="1" x14ac:dyDescent="0.2">
      <c r="A2089" s="162" t="s">
        <v>10270</v>
      </c>
      <c r="B2089" s="162" t="s">
        <v>10270</v>
      </c>
      <c r="C2089" s="162" t="s">
        <v>10864</v>
      </c>
      <c r="D2089" s="162" t="s">
        <v>4396</v>
      </c>
      <c r="E2089" s="162">
        <v>1</v>
      </c>
      <c r="F2089" s="162" t="s">
        <v>31</v>
      </c>
      <c r="G2089" s="162" t="s">
        <v>2012</v>
      </c>
      <c r="H2089" s="162" t="s">
        <v>2011</v>
      </c>
    </row>
    <row r="2090" spans="1:8" hidden="1" x14ac:dyDescent="0.2">
      <c r="A2090" s="162" t="s">
        <v>4567</v>
      </c>
      <c r="B2090" s="162" t="s">
        <v>4567</v>
      </c>
      <c r="C2090" s="162" t="s">
        <v>10806</v>
      </c>
      <c r="D2090" s="162" t="s">
        <v>90</v>
      </c>
      <c r="E2090" s="162">
        <v>9</v>
      </c>
      <c r="F2090" s="162" t="s">
        <v>66</v>
      </c>
      <c r="G2090" s="162" t="s">
        <v>471</v>
      </c>
      <c r="H2090" s="162" t="s">
        <v>470</v>
      </c>
    </row>
    <row r="2091" spans="1:8" hidden="1" x14ac:dyDescent="0.2">
      <c r="A2091" s="162" t="s">
        <v>4537</v>
      </c>
      <c r="B2091" s="162" t="s">
        <v>4537</v>
      </c>
      <c r="C2091" s="162" t="s">
        <v>10809</v>
      </c>
      <c r="D2091" s="162" t="s">
        <v>90</v>
      </c>
      <c r="E2091" s="162">
        <v>9</v>
      </c>
      <c r="F2091" s="162" t="s">
        <v>66</v>
      </c>
      <c r="G2091" s="162" t="s">
        <v>471</v>
      </c>
      <c r="H2091" s="162" t="s">
        <v>470</v>
      </c>
    </row>
    <row r="2092" spans="1:8" hidden="1" x14ac:dyDescent="0.2">
      <c r="A2092" s="162" t="s">
        <v>4624</v>
      </c>
      <c r="B2092" s="162" t="s">
        <v>4624</v>
      </c>
      <c r="C2092" s="162" t="s">
        <v>10812</v>
      </c>
      <c r="D2092" s="162" t="s">
        <v>90</v>
      </c>
      <c r="E2092" s="162">
        <v>9</v>
      </c>
      <c r="F2092" s="162" t="s">
        <v>66</v>
      </c>
      <c r="G2092" s="162" t="s">
        <v>471</v>
      </c>
      <c r="H2092" s="162" t="s">
        <v>470</v>
      </c>
    </row>
    <row r="2093" spans="1:8" hidden="1" x14ac:dyDescent="0.2">
      <c r="A2093" s="228" t="s">
        <v>10228</v>
      </c>
      <c r="B2093" s="228" t="s">
        <v>10228</v>
      </c>
      <c r="C2093" s="228" t="s">
        <v>10815</v>
      </c>
      <c r="D2093" s="162" t="s">
        <v>90</v>
      </c>
      <c r="E2093" s="162">
        <v>9</v>
      </c>
      <c r="F2093" s="162" t="s">
        <v>66</v>
      </c>
      <c r="G2093" s="162" t="s">
        <v>144</v>
      </c>
      <c r="H2093" s="162" t="s">
        <v>143</v>
      </c>
    </row>
    <row r="2094" spans="1:8" hidden="1" x14ac:dyDescent="0.2">
      <c r="A2094" s="162" t="s">
        <v>10229</v>
      </c>
      <c r="B2094" s="162" t="s">
        <v>10229</v>
      </c>
      <c r="C2094" s="162" t="s">
        <v>10816</v>
      </c>
      <c r="D2094" s="162" t="s">
        <v>90</v>
      </c>
      <c r="E2094" s="162">
        <v>9</v>
      </c>
      <c r="F2094" s="162" t="s">
        <v>66</v>
      </c>
      <c r="G2094" s="162" t="s">
        <v>144</v>
      </c>
      <c r="H2094" s="162" t="s">
        <v>143</v>
      </c>
    </row>
    <row r="2095" spans="1:8" hidden="1" x14ac:dyDescent="0.2">
      <c r="A2095" s="228" t="s">
        <v>10231</v>
      </c>
      <c r="B2095" s="228" t="s">
        <v>10231</v>
      </c>
      <c r="C2095" s="228" t="s">
        <v>10819</v>
      </c>
      <c r="D2095" s="162" t="s">
        <v>90</v>
      </c>
      <c r="E2095" s="162">
        <v>9</v>
      </c>
      <c r="F2095" s="162" t="s">
        <v>66</v>
      </c>
      <c r="G2095" s="162" t="s">
        <v>144</v>
      </c>
      <c r="H2095" s="162" t="s">
        <v>143</v>
      </c>
    </row>
    <row r="2096" spans="1:8" hidden="1" x14ac:dyDescent="0.2">
      <c r="A2096" s="162" t="s">
        <v>10232</v>
      </c>
      <c r="B2096" s="162" t="s">
        <v>10232</v>
      </c>
      <c r="C2096" s="162" t="s">
        <v>10820</v>
      </c>
      <c r="D2096" s="162" t="s">
        <v>90</v>
      </c>
      <c r="E2096" s="162">
        <v>9</v>
      </c>
      <c r="F2096" s="162" t="s">
        <v>66</v>
      </c>
      <c r="G2096" s="162" t="s">
        <v>144</v>
      </c>
      <c r="H2096" s="162" t="s">
        <v>143</v>
      </c>
    </row>
    <row r="2097" spans="1:8" hidden="1" x14ac:dyDescent="0.2">
      <c r="A2097" s="162" t="s">
        <v>10271</v>
      </c>
      <c r="B2097" s="162" t="s">
        <v>10271</v>
      </c>
      <c r="C2097" s="162" t="s">
        <v>10865</v>
      </c>
      <c r="D2097" s="162" t="s">
        <v>4396</v>
      </c>
      <c r="E2097" s="162">
        <v>2</v>
      </c>
      <c r="F2097" s="162" t="s">
        <v>34</v>
      </c>
      <c r="G2097" s="162" t="s">
        <v>2009</v>
      </c>
      <c r="H2097" s="162" t="s">
        <v>2008</v>
      </c>
    </row>
    <row r="2098" spans="1:8" hidden="1" x14ac:dyDescent="0.2">
      <c r="A2098" s="162" t="s">
        <v>10234</v>
      </c>
      <c r="B2098" s="162" t="s">
        <v>10234</v>
      </c>
      <c r="C2098" s="162" t="s">
        <v>10822</v>
      </c>
      <c r="D2098" s="162" t="s">
        <v>90</v>
      </c>
      <c r="E2098" s="162">
        <v>9</v>
      </c>
      <c r="F2098" s="162" t="s">
        <v>66</v>
      </c>
      <c r="G2098" s="162" t="s">
        <v>185</v>
      </c>
      <c r="H2098" s="162" t="s">
        <v>184</v>
      </c>
    </row>
    <row r="2099" spans="1:8" hidden="1" x14ac:dyDescent="0.2">
      <c r="A2099" s="162" t="s">
        <v>10271</v>
      </c>
      <c r="B2099" s="162" t="s">
        <v>10271</v>
      </c>
      <c r="C2099" s="162" t="s">
        <v>10865</v>
      </c>
      <c r="D2099" s="162" t="s">
        <v>4396</v>
      </c>
      <c r="E2099" s="162">
        <v>1</v>
      </c>
      <c r="F2099" s="162" t="s">
        <v>31</v>
      </c>
      <c r="G2099" s="162" t="s">
        <v>2012</v>
      </c>
      <c r="H2099" s="162" t="s">
        <v>2011</v>
      </c>
    </row>
    <row r="2100" spans="1:8" hidden="1" x14ac:dyDescent="0.2">
      <c r="A2100" s="162" t="s">
        <v>10238</v>
      </c>
      <c r="B2100" s="162" t="s">
        <v>10238</v>
      </c>
      <c r="C2100" s="162" t="s">
        <v>10827</v>
      </c>
      <c r="D2100" s="162" t="s">
        <v>90</v>
      </c>
      <c r="E2100" s="162">
        <v>9</v>
      </c>
      <c r="F2100" s="162" t="s">
        <v>66</v>
      </c>
      <c r="G2100" s="162" t="s">
        <v>105</v>
      </c>
      <c r="H2100" s="162" t="s">
        <v>104</v>
      </c>
    </row>
    <row r="2101" spans="1:8" hidden="1" x14ac:dyDescent="0.2">
      <c r="A2101" s="162" t="s">
        <v>10244</v>
      </c>
      <c r="B2101" s="162" t="s">
        <v>10244</v>
      </c>
      <c r="C2101" s="162" t="s">
        <v>10833</v>
      </c>
      <c r="D2101" s="162" t="s">
        <v>90</v>
      </c>
      <c r="E2101" s="162">
        <v>9</v>
      </c>
      <c r="F2101" s="162" t="s">
        <v>66</v>
      </c>
      <c r="G2101" s="162" t="s">
        <v>144</v>
      </c>
      <c r="H2101" s="162" t="s">
        <v>143</v>
      </c>
    </row>
    <row r="2102" spans="1:8" hidden="1" x14ac:dyDescent="0.2">
      <c r="A2102" s="162" t="s">
        <v>10250</v>
      </c>
      <c r="B2102" s="162" t="s">
        <v>10250</v>
      </c>
      <c r="C2102" s="162" t="s">
        <v>10842</v>
      </c>
      <c r="D2102" s="162" t="s">
        <v>90</v>
      </c>
      <c r="E2102" s="162">
        <v>9</v>
      </c>
      <c r="F2102" s="162" t="s">
        <v>66</v>
      </c>
      <c r="G2102" s="162" t="s">
        <v>429</v>
      </c>
      <c r="H2102" s="162" t="s">
        <v>428</v>
      </c>
    </row>
    <row r="2103" spans="1:8" hidden="1" x14ac:dyDescent="0.2">
      <c r="A2103" s="162" t="s">
        <v>4657</v>
      </c>
      <c r="B2103" s="162" t="s">
        <v>4657</v>
      </c>
      <c r="C2103" s="162" t="s">
        <v>10866</v>
      </c>
      <c r="D2103" s="162" t="s">
        <v>4396</v>
      </c>
      <c r="E2103" s="162">
        <v>2</v>
      </c>
      <c r="F2103" s="162" t="s">
        <v>34</v>
      </c>
      <c r="G2103" s="162" t="s">
        <v>2009</v>
      </c>
      <c r="H2103" s="162" t="s">
        <v>2008</v>
      </c>
    </row>
    <row r="2104" spans="1:8" hidden="1" x14ac:dyDescent="0.2">
      <c r="A2104" s="162" t="s">
        <v>10251</v>
      </c>
      <c r="B2104" s="162" t="s">
        <v>10251</v>
      </c>
      <c r="C2104" s="162" t="s">
        <v>10843</v>
      </c>
      <c r="D2104" s="162" t="s">
        <v>90</v>
      </c>
      <c r="E2104" s="162">
        <v>9</v>
      </c>
      <c r="F2104" s="162" t="s">
        <v>66</v>
      </c>
      <c r="G2104" s="162" t="s">
        <v>429</v>
      </c>
      <c r="H2104" s="162" t="s">
        <v>428</v>
      </c>
    </row>
    <row r="2105" spans="1:8" hidden="1" x14ac:dyDescent="0.2">
      <c r="A2105" s="162" t="s">
        <v>4657</v>
      </c>
      <c r="B2105" s="162" t="s">
        <v>4657</v>
      </c>
      <c r="C2105" s="162" t="s">
        <v>10866</v>
      </c>
      <c r="D2105" s="162" t="s">
        <v>4396</v>
      </c>
      <c r="E2105" s="162">
        <v>1</v>
      </c>
      <c r="F2105" s="162" t="s">
        <v>31</v>
      </c>
      <c r="G2105" s="162" t="s">
        <v>2012</v>
      </c>
      <c r="H2105" s="162" t="s">
        <v>2011</v>
      </c>
    </row>
    <row r="2106" spans="1:8" hidden="1" x14ac:dyDescent="0.2">
      <c r="A2106" s="162" t="s">
        <v>10252</v>
      </c>
      <c r="B2106" s="162" t="s">
        <v>10252</v>
      </c>
      <c r="C2106" s="162" t="s">
        <v>10844</v>
      </c>
      <c r="D2106" s="162" t="s">
        <v>90</v>
      </c>
      <c r="E2106" s="162">
        <v>9</v>
      </c>
      <c r="F2106" s="162" t="s">
        <v>66</v>
      </c>
      <c r="G2106" s="162" t="s">
        <v>2121</v>
      </c>
      <c r="H2106" s="162" t="s">
        <v>2120</v>
      </c>
    </row>
    <row r="2107" spans="1:8" hidden="1" x14ac:dyDescent="0.2">
      <c r="A2107" s="162" t="s">
        <v>10253</v>
      </c>
      <c r="B2107" s="162" t="s">
        <v>10253</v>
      </c>
      <c r="C2107" s="162" t="s">
        <v>10845</v>
      </c>
      <c r="D2107" s="162" t="s">
        <v>90</v>
      </c>
      <c r="E2107" s="162">
        <v>9</v>
      </c>
      <c r="F2107" s="162" t="s">
        <v>66</v>
      </c>
      <c r="G2107" s="162" t="s">
        <v>429</v>
      </c>
      <c r="H2107" s="162" t="s">
        <v>428</v>
      </c>
    </row>
    <row r="2108" spans="1:8" hidden="1" x14ac:dyDescent="0.2">
      <c r="A2108" s="162" t="s">
        <v>10254</v>
      </c>
      <c r="B2108" s="162" t="s">
        <v>10254</v>
      </c>
      <c r="C2108" s="162" t="s">
        <v>10846</v>
      </c>
      <c r="D2108" s="162" t="s">
        <v>90</v>
      </c>
      <c r="E2108" s="162">
        <v>9</v>
      </c>
      <c r="F2108" s="162" t="s">
        <v>66</v>
      </c>
      <c r="G2108" s="162" t="s">
        <v>429</v>
      </c>
      <c r="H2108" s="162" t="s">
        <v>428</v>
      </c>
    </row>
    <row r="2109" spans="1:8" hidden="1" x14ac:dyDescent="0.2">
      <c r="A2109" s="162" t="s">
        <v>4658</v>
      </c>
      <c r="B2109" s="162" t="s">
        <v>4658</v>
      </c>
      <c r="C2109" s="162" t="s">
        <v>10847</v>
      </c>
      <c r="D2109" s="162" t="s">
        <v>90</v>
      </c>
      <c r="E2109" s="162">
        <v>9</v>
      </c>
      <c r="F2109" s="162" t="s">
        <v>66</v>
      </c>
      <c r="G2109" s="162" t="s">
        <v>2040</v>
      </c>
      <c r="H2109" s="162" t="s">
        <v>2039</v>
      </c>
    </row>
    <row r="2110" spans="1:8" hidden="1" x14ac:dyDescent="0.2">
      <c r="A2110" s="162" t="s">
        <v>10255</v>
      </c>
      <c r="B2110" s="162" t="s">
        <v>10255</v>
      </c>
      <c r="C2110" s="223" t="s">
        <v>10849</v>
      </c>
      <c r="D2110" s="162" t="s">
        <v>90</v>
      </c>
      <c r="E2110" s="162">
        <v>9</v>
      </c>
      <c r="F2110" s="162" t="s">
        <v>66</v>
      </c>
      <c r="G2110" s="162" t="s">
        <v>2040</v>
      </c>
      <c r="H2110" s="162" t="s">
        <v>2039</v>
      </c>
    </row>
    <row r="2111" spans="1:8" hidden="1" x14ac:dyDescent="0.2">
      <c r="A2111" s="162" t="s">
        <v>10258</v>
      </c>
      <c r="B2111" s="162" t="s">
        <v>10258</v>
      </c>
      <c r="C2111" s="162" t="s">
        <v>10852</v>
      </c>
      <c r="D2111" s="162" t="s">
        <v>90</v>
      </c>
      <c r="E2111" s="162">
        <v>9</v>
      </c>
      <c r="F2111" s="162" t="s">
        <v>66</v>
      </c>
      <c r="G2111" s="162" t="s">
        <v>2040</v>
      </c>
      <c r="H2111" s="162" t="s">
        <v>2039</v>
      </c>
    </row>
    <row r="2112" spans="1:8" hidden="1" x14ac:dyDescent="0.2">
      <c r="A2112" s="162" t="s">
        <v>10259</v>
      </c>
      <c r="B2112" s="162" t="s">
        <v>10259</v>
      </c>
      <c r="C2112" s="162" t="s">
        <v>10853</v>
      </c>
      <c r="D2112" s="162" t="s">
        <v>90</v>
      </c>
      <c r="E2112" s="162">
        <v>9</v>
      </c>
      <c r="F2112" s="162" t="s">
        <v>66</v>
      </c>
      <c r="G2112" s="162" t="s">
        <v>2040</v>
      </c>
      <c r="H2112" s="162" t="s">
        <v>2039</v>
      </c>
    </row>
    <row r="2113" spans="1:8" hidden="1" x14ac:dyDescent="0.2">
      <c r="A2113" s="162" t="s">
        <v>10260</v>
      </c>
      <c r="B2113" s="162" t="s">
        <v>10260</v>
      </c>
      <c r="C2113" s="162" t="s">
        <v>10854</v>
      </c>
      <c r="D2113" s="162" t="s">
        <v>90</v>
      </c>
      <c r="E2113" s="162">
        <v>9</v>
      </c>
      <c r="F2113" s="162" t="s">
        <v>66</v>
      </c>
      <c r="G2113" s="162" t="s">
        <v>429</v>
      </c>
      <c r="H2113" s="162" t="s">
        <v>428</v>
      </c>
    </row>
    <row r="2114" spans="1:8" hidden="1" x14ac:dyDescent="0.2">
      <c r="A2114" s="162" t="s">
        <v>10261</v>
      </c>
      <c r="B2114" s="162" t="s">
        <v>10261</v>
      </c>
      <c r="C2114" s="162" t="s">
        <v>10855</v>
      </c>
      <c r="D2114" s="162" t="s">
        <v>90</v>
      </c>
      <c r="E2114" s="162">
        <v>9</v>
      </c>
      <c r="F2114" s="162" t="s">
        <v>66</v>
      </c>
      <c r="G2114" s="162" t="s">
        <v>2076</v>
      </c>
      <c r="H2114" s="162" t="s">
        <v>2075</v>
      </c>
    </row>
    <row r="2115" spans="1:8" hidden="1" x14ac:dyDescent="0.2">
      <c r="A2115" s="162" t="s">
        <v>10262</v>
      </c>
      <c r="B2115" s="162" t="s">
        <v>10262</v>
      </c>
      <c r="C2115" s="162" t="s">
        <v>10856</v>
      </c>
      <c r="D2115" s="162" t="s">
        <v>90</v>
      </c>
      <c r="E2115" s="162">
        <v>9</v>
      </c>
      <c r="F2115" s="162" t="s">
        <v>66</v>
      </c>
      <c r="G2115" s="162" t="s">
        <v>2260</v>
      </c>
      <c r="H2115" s="162" t="s">
        <v>2259</v>
      </c>
    </row>
    <row r="2116" spans="1:8" hidden="1" x14ac:dyDescent="0.2">
      <c r="A2116" s="162" t="s">
        <v>10265</v>
      </c>
      <c r="B2116" s="162" t="s">
        <v>10265</v>
      </c>
      <c r="C2116" s="162" t="s">
        <v>10859</v>
      </c>
      <c r="D2116" s="162" t="s">
        <v>90</v>
      </c>
      <c r="E2116" s="162">
        <v>9</v>
      </c>
      <c r="F2116" s="162" t="s">
        <v>66</v>
      </c>
      <c r="G2116" s="162" t="s">
        <v>429</v>
      </c>
      <c r="H2116" s="162" t="s">
        <v>428</v>
      </c>
    </row>
    <row r="2117" spans="1:8" hidden="1" x14ac:dyDescent="0.2">
      <c r="A2117" s="162" t="s">
        <v>10266</v>
      </c>
      <c r="B2117" s="162" t="s">
        <v>10266</v>
      </c>
      <c r="C2117" s="162" t="s">
        <v>10860</v>
      </c>
      <c r="D2117" s="162" t="s">
        <v>90</v>
      </c>
      <c r="E2117" s="162">
        <v>9</v>
      </c>
      <c r="F2117" s="162" t="s">
        <v>66</v>
      </c>
      <c r="G2117" s="162" t="s">
        <v>2040</v>
      </c>
      <c r="H2117" s="162" t="s">
        <v>2039</v>
      </c>
    </row>
    <row r="2118" spans="1:8" hidden="1" x14ac:dyDescent="0.2">
      <c r="A2118" s="162" t="s">
        <v>10267</v>
      </c>
      <c r="B2118" s="162" t="s">
        <v>10267</v>
      </c>
      <c r="C2118" s="162" t="s">
        <v>10861</v>
      </c>
      <c r="D2118" s="162" t="s">
        <v>90</v>
      </c>
      <c r="E2118" s="162">
        <v>9</v>
      </c>
      <c r="F2118" s="162" t="s">
        <v>66</v>
      </c>
      <c r="G2118" s="162" t="s">
        <v>2040</v>
      </c>
      <c r="H2118" s="162" t="s">
        <v>2039</v>
      </c>
    </row>
    <row r="2119" spans="1:8" hidden="1" x14ac:dyDescent="0.2">
      <c r="A2119" s="162" t="s">
        <v>10269</v>
      </c>
      <c r="B2119" s="162" t="s">
        <v>10269</v>
      </c>
      <c r="C2119" s="162" t="s">
        <v>10863</v>
      </c>
      <c r="D2119" s="162" t="s">
        <v>90</v>
      </c>
      <c r="E2119" s="162">
        <v>9</v>
      </c>
      <c r="F2119" s="162" t="s">
        <v>66</v>
      </c>
      <c r="G2119" s="162" t="s">
        <v>105</v>
      </c>
      <c r="H2119" s="162" t="s">
        <v>104</v>
      </c>
    </row>
    <row r="2120" spans="1:8" hidden="1" x14ac:dyDescent="0.2">
      <c r="A2120" s="162" t="s">
        <v>10274</v>
      </c>
      <c r="B2120" s="162" t="s">
        <v>10274</v>
      </c>
      <c r="C2120" s="162" t="s">
        <v>10869</v>
      </c>
      <c r="D2120" s="162" t="s">
        <v>4396</v>
      </c>
      <c r="E2120" s="162">
        <v>2</v>
      </c>
      <c r="F2120" s="162" t="s">
        <v>34</v>
      </c>
      <c r="G2120" s="162" t="s">
        <v>2009</v>
      </c>
      <c r="H2120" s="162" t="s">
        <v>2008</v>
      </c>
    </row>
    <row r="2121" spans="1:8" hidden="1" x14ac:dyDescent="0.2">
      <c r="A2121" s="162" t="s">
        <v>10270</v>
      </c>
      <c r="B2121" s="162" t="s">
        <v>10270</v>
      </c>
      <c r="C2121" s="162" t="s">
        <v>10864</v>
      </c>
      <c r="D2121" s="162" t="s">
        <v>90</v>
      </c>
      <c r="E2121" s="162">
        <v>9</v>
      </c>
      <c r="F2121" s="162" t="s">
        <v>66</v>
      </c>
      <c r="G2121" s="162" t="s">
        <v>2040</v>
      </c>
      <c r="H2121" s="162" t="s">
        <v>2039</v>
      </c>
    </row>
    <row r="2122" spans="1:8" hidden="1" x14ac:dyDescent="0.2">
      <c r="A2122" s="162" t="s">
        <v>10274</v>
      </c>
      <c r="B2122" s="162" t="s">
        <v>10274</v>
      </c>
      <c r="C2122" s="162" t="s">
        <v>10869</v>
      </c>
      <c r="D2122" s="162" t="s">
        <v>4396</v>
      </c>
      <c r="E2122" s="162">
        <v>1</v>
      </c>
      <c r="F2122" s="162" t="s">
        <v>31</v>
      </c>
      <c r="G2122" s="162" t="s">
        <v>2012</v>
      </c>
      <c r="H2122" s="162" t="s">
        <v>2011</v>
      </c>
    </row>
    <row r="2123" spans="1:8" hidden="1" x14ac:dyDescent="0.2">
      <c r="A2123" s="162" t="s">
        <v>4657</v>
      </c>
      <c r="B2123" s="162" t="s">
        <v>4657</v>
      </c>
      <c r="C2123" s="162" t="s">
        <v>10866</v>
      </c>
      <c r="D2123" s="162" t="s">
        <v>90</v>
      </c>
      <c r="E2123" s="162">
        <v>9</v>
      </c>
      <c r="F2123" s="162" t="s">
        <v>66</v>
      </c>
      <c r="G2123" s="162" t="s">
        <v>2040</v>
      </c>
      <c r="H2123" s="162" t="s">
        <v>2039</v>
      </c>
    </row>
    <row r="2124" spans="1:8" hidden="1" x14ac:dyDescent="0.2">
      <c r="A2124" s="162" t="s">
        <v>10272</v>
      </c>
      <c r="B2124" s="162" t="s">
        <v>10272</v>
      </c>
      <c r="C2124" s="162" t="s">
        <v>10867</v>
      </c>
      <c r="D2124" s="162" t="s">
        <v>90</v>
      </c>
      <c r="E2124" s="162">
        <v>9</v>
      </c>
      <c r="F2124" s="162" t="s">
        <v>66</v>
      </c>
      <c r="G2124" s="162" t="s">
        <v>2040</v>
      </c>
      <c r="H2124" s="162" t="s">
        <v>2039</v>
      </c>
    </row>
    <row r="2125" spans="1:8" hidden="1" x14ac:dyDescent="0.2">
      <c r="A2125" s="162" t="s">
        <v>10273</v>
      </c>
      <c r="B2125" s="162" t="s">
        <v>10273</v>
      </c>
      <c r="C2125" s="162" t="s">
        <v>10868</v>
      </c>
      <c r="D2125" s="162" t="s">
        <v>90</v>
      </c>
      <c r="E2125" s="162">
        <v>9</v>
      </c>
      <c r="F2125" s="162" t="s">
        <v>66</v>
      </c>
      <c r="G2125" s="162" t="s">
        <v>2040</v>
      </c>
      <c r="H2125" s="162" t="s">
        <v>2039</v>
      </c>
    </row>
    <row r="2126" spans="1:8" hidden="1" x14ac:dyDescent="0.2">
      <c r="A2126" s="162" t="s">
        <v>10274</v>
      </c>
      <c r="B2126" s="162" t="s">
        <v>10274</v>
      </c>
      <c r="C2126" s="162" t="s">
        <v>10869</v>
      </c>
      <c r="D2126" s="162" t="s">
        <v>90</v>
      </c>
      <c r="E2126" s="162">
        <v>9</v>
      </c>
      <c r="F2126" s="162" t="s">
        <v>66</v>
      </c>
      <c r="G2126" s="162" t="s">
        <v>2040</v>
      </c>
      <c r="H2126" s="162" t="s">
        <v>2039</v>
      </c>
    </row>
    <row r="2127" spans="1:8" hidden="1" x14ac:dyDescent="0.2">
      <c r="A2127" s="162" t="s">
        <v>10276</v>
      </c>
      <c r="B2127" s="162" t="s">
        <v>10276</v>
      </c>
      <c r="C2127" s="162" t="s">
        <v>10871</v>
      </c>
      <c r="D2127" s="162" t="s">
        <v>90</v>
      </c>
      <c r="E2127" s="162">
        <v>9</v>
      </c>
      <c r="F2127" s="162" t="s">
        <v>66</v>
      </c>
      <c r="G2127" s="162" t="s">
        <v>2040</v>
      </c>
      <c r="H2127" s="162" t="s">
        <v>2039</v>
      </c>
    </row>
    <row r="2128" spans="1:8" hidden="1" x14ac:dyDescent="0.2">
      <c r="A2128" s="162" t="s">
        <v>10277</v>
      </c>
      <c r="B2128" s="162" t="s">
        <v>10277</v>
      </c>
      <c r="C2128" s="162" t="s">
        <v>10872</v>
      </c>
      <c r="D2128" s="162" t="s">
        <v>90</v>
      </c>
      <c r="E2128" s="162">
        <v>9</v>
      </c>
      <c r="F2128" s="162" t="s">
        <v>66</v>
      </c>
      <c r="G2128" s="162" t="s">
        <v>2040</v>
      </c>
      <c r="H2128" s="162" t="s">
        <v>2039</v>
      </c>
    </row>
    <row r="2129" spans="1:8" hidden="1" x14ac:dyDescent="0.2">
      <c r="A2129" s="162" t="s">
        <v>10278</v>
      </c>
      <c r="B2129" s="162" t="s">
        <v>10278</v>
      </c>
      <c r="C2129" s="162" t="s">
        <v>10873</v>
      </c>
      <c r="D2129" s="162" t="s">
        <v>90</v>
      </c>
      <c r="E2129" s="162">
        <v>9</v>
      </c>
      <c r="F2129" s="162" t="s">
        <v>66</v>
      </c>
    </row>
    <row r="2130" spans="1:8" hidden="1" x14ac:dyDescent="0.2">
      <c r="A2130" s="162" t="s">
        <v>4591</v>
      </c>
      <c r="B2130" s="162" t="s">
        <v>4591</v>
      </c>
      <c r="C2130" s="162" t="s">
        <v>10682</v>
      </c>
      <c r="D2130" s="162" t="s">
        <v>90</v>
      </c>
      <c r="E2130" s="162">
        <v>10</v>
      </c>
      <c r="F2130" s="162" t="s">
        <v>63</v>
      </c>
      <c r="G2130" s="162" t="s">
        <v>9845</v>
      </c>
      <c r="H2130" s="162" t="s">
        <v>9851</v>
      </c>
    </row>
    <row r="2131" spans="1:8" hidden="1" x14ac:dyDescent="0.2">
      <c r="A2131" s="162" t="s">
        <v>4616</v>
      </c>
      <c r="B2131" s="162" t="s">
        <v>4616</v>
      </c>
      <c r="C2131" s="162" t="s">
        <v>10684</v>
      </c>
      <c r="D2131" s="162" t="s">
        <v>90</v>
      </c>
      <c r="E2131" s="162">
        <v>10</v>
      </c>
      <c r="F2131" s="162" t="s">
        <v>63</v>
      </c>
      <c r="G2131" s="162" t="s">
        <v>9845</v>
      </c>
      <c r="H2131" s="162" t="s">
        <v>9851</v>
      </c>
    </row>
    <row r="2132" spans="1:8" hidden="1" x14ac:dyDescent="0.2">
      <c r="A2132" s="162" t="s">
        <v>10139</v>
      </c>
      <c r="B2132" s="162" t="s">
        <v>10139</v>
      </c>
      <c r="C2132" s="162" t="s">
        <v>10704</v>
      </c>
      <c r="D2132" s="162" t="s">
        <v>90</v>
      </c>
      <c r="E2132" s="162">
        <v>10</v>
      </c>
      <c r="F2132" s="162" t="s">
        <v>63</v>
      </c>
      <c r="G2132" s="162" t="s">
        <v>9845</v>
      </c>
      <c r="H2132" s="162" t="s">
        <v>9851</v>
      </c>
    </row>
    <row r="2133" spans="1:8" hidden="1" x14ac:dyDescent="0.2">
      <c r="A2133" s="162" t="s">
        <v>10140</v>
      </c>
      <c r="B2133" s="162" t="s">
        <v>10140</v>
      </c>
      <c r="C2133" s="162" t="s">
        <v>10705</v>
      </c>
      <c r="D2133" s="162" t="s">
        <v>90</v>
      </c>
      <c r="E2133" s="162">
        <v>10</v>
      </c>
      <c r="F2133" s="162" t="s">
        <v>63</v>
      </c>
      <c r="G2133" s="162" t="s">
        <v>9845</v>
      </c>
      <c r="H2133" s="162" t="s">
        <v>9851</v>
      </c>
    </row>
    <row r="2134" spans="1:8" hidden="1" x14ac:dyDescent="0.2">
      <c r="A2134" s="162" t="s">
        <v>10163</v>
      </c>
      <c r="B2134" s="162" t="s">
        <v>10163</v>
      </c>
      <c r="C2134" s="162" t="s">
        <v>10734</v>
      </c>
      <c r="D2134" s="162" t="s">
        <v>90</v>
      </c>
      <c r="E2134" s="162">
        <v>10</v>
      </c>
      <c r="F2134" s="162" t="s">
        <v>63</v>
      </c>
      <c r="G2134" s="162" t="s">
        <v>9845</v>
      </c>
      <c r="H2134" s="162" t="s">
        <v>9851</v>
      </c>
    </row>
    <row r="2135" spans="1:8" hidden="1" x14ac:dyDescent="0.2">
      <c r="A2135" s="162" t="s">
        <v>10276</v>
      </c>
      <c r="B2135" s="162" t="s">
        <v>10276</v>
      </c>
      <c r="C2135" s="162" t="s">
        <v>10871</v>
      </c>
      <c r="D2135" s="162" t="s">
        <v>4396</v>
      </c>
      <c r="E2135" s="162">
        <v>2</v>
      </c>
      <c r="F2135" s="162" t="s">
        <v>34</v>
      </c>
      <c r="G2135" s="162" t="s">
        <v>2009</v>
      </c>
      <c r="H2135" s="162" t="s">
        <v>2008</v>
      </c>
    </row>
    <row r="2136" spans="1:8" hidden="1" x14ac:dyDescent="0.2">
      <c r="A2136" s="162" t="s">
        <v>10205</v>
      </c>
      <c r="B2136" s="162" t="s">
        <v>10205</v>
      </c>
      <c r="C2136" s="162" t="s">
        <v>10779</v>
      </c>
      <c r="D2136" s="162" t="s">
        <v>90</v>
      </c>
      <c r="E2136" s="162">
        <v>10</v>
      </c>
      <c r="F2136" s="162" t="s">
        <v>63</v>
      </c>
      <c r="G2136" s="162" t="s">
        <v>9845</v>
      </c>
      <c r="H2136" s="162" t="s">
        <v>9851</v>
      </c>
    </row>
    <row r="2137" spans="1:8" hidden="1" x14ac:dyDescent="0.2">
      <c r="A2137" s="162" t="s">
        <v>10276</v>
      </c>
      <c r="B2137" s="162" t="s">
        <v>10276</v>
      </c>
      <c r="C2137" s="162" t="s">
        <v>10871</v>
      </c>
      <c r="D2137" s="162" t="s">
        <v>4396</v>
      </c>
      <c r="E2137" s="162">
        <v>1</v>
      </c>
      <c r="F2137" s="162" t="s">
        <v>31</v>
      </c>
      <c r="G2137" s="162" t="s">
        <v>2012</v>
      </c>
      <c r="H2137" s="162" t="s">
        <v>2011</v>
      </c>
    </row>
    <row r="2138" spans="1:8" hidden="1" x14ac:dyDescent="0.2">
      <c r="A2138" s="162" t="s">
        <v>10208</v>
      </c>
      <c r="B2138" s="162" t="s">
        <v>10208</v>
      </c>
      <c r="C2138" s="162" t="s">
        <v>10782</v>
      </c>
      <c r="D2138" s="162" t="s">
        <v>90</v>
      </c>
      <c r="E2138" s="162">
        <v>10</v>
      </c>
      <c r="F2138" s="162" t="s">
        <v>63</v>
      </c>
      <c r="G2138" s="162" t="s">
        <v>9845</v>
      </c>
      <c r="H2138" s="162" t="s">
        <v>9851</v>
      </c>
    </row>
    <row r="2139" spans="1:8" hidden="1" x14ac:dyDescent="0.2">
      <c r="A2139" s="162" t="s">
        <v>10212</v>
      </c>
      <c r="B2139" s="162" t="s">
        <v>10212</v>
      </c>
      <c r="C2139" s="162" t="s">
        <v>10786</v>
      </c>
      <c r="D2139" s="162" t="s">
        <v>90</v>
      </c>
      <c r="E2139" s="162">
        <v>10</v>
      </c>
      <c r="F2139" s="162" t="s">
        <v>63</v>
      </c>
      <c r="G2139" s="162" t="s">
        <v>9845</v>
      </c>
      <c r="H2139" s="162" t="s">
        <v>9851</v>
      </c>
    </row>
    <row r="2140" spans="1:8" hidden="1" x14ac:dyDescent="0.2">
      <c r="A2140" s="162" t="s">
        <v>10250</v>
      </c>
      <c r="B2140" s="162" t="s">
        <v>10250</v>
      </c>
      <c r="C2140" s="162" t="s">
        <v>10842</v>
      </c>
      <c r="D2140" s="162" t="s">
        <v>90</v>
      </c>
      <c r="E2140" s="162">
        <v>10</v>
      </c>
      <c r="F2140" s="162" t="s">
        <v>63</v>
      </c>
      <c r="G2140" s="162" t="s">
        <v>9856</v>
      </c>
      <c r="H2140" s="162" t="s">
        <v>9858</v>
      </c>
    </row>
    <row r="2141" spans="1:8" hidden="1" x14ac:dyDescent="0.2">
      <c r="A2141" s="162" t="s">
        <v>10251</v>
      </c>
      <c r="B2141" s="162" t="s">
        <v>10251</v>
      </c>
      <c r="C2141" s="162" t="s">
        <v>10843</v>
      </c>
      <c r="D2141" s="162" t="s">
        <v>90</v>
      </c>
      <c r="E2141" s="162">
        <v>10</v>
      </c>
      <c r="F2141" s="162" t="s">
        <v>63</v>
      </c>
      <c r="G2141" s="162" t="s">
        <v>9856</v>
      </c>
      <c r="H2141" s="162" t="s">
        <v>9858</v>
      </c>
    </row>
    <row r="2142" spans="1:8" hidden="1" x14ac:dyDescent="0.2">
      <c r="A2142" s="162" t="s">
        <v>10253</v>
      </c>
      <c r="B2142" s="162" t="s">
        <v>10253</v>
      </c>
      <c r="C2142" s="162" t="s">
        <v>10845</v>
      </c>
      <c r="D2142" s="162" t="s">
        <v>90</v>
      </c>
      <c r="E2142" s="162">
        <v>10</v>
      </c>
      <c r="F2142" s="162" t="s">
        <v>63</v>
      </c>
      <c r="G2142" s="162" t="s">
        <v>9856</v>
      </c>
      <c r="H2142" s="162" t="s">
        <v>9858</v>
      </c>
    </row>
    <row r="2143" spans="1:8" hidden="1" x14ac:dyDescent="0.2">
      <c r="A2143" s="162" t="s">
        <v>10254</v>
      </c>
      <c r="B2143" s="162" t="s">
        <v>10254</v>
      </c>
      <c r="C2143" s="162" t="s">
        <v>10846</v>
      </c>
      <c r="D2143" s="162" t="s">
        <v>90</v>
      </c>
      <c r="E2143" s="162">
        <v>10</v>
      </c>
      <c r="F2143" s="162" t="s">
        <v>63</v>
      </c>
      <c r="G2143" s="162" t="s">
        <v>9856</v>
      </c>
      <c r="H2143" s="162" t="s">
        <v>9858</v>
      </c>
    </row>
    <row r="2144" spans="1:8" hidden="1" x14ac:dyDescent="0.2">
      <c r="A2144" s="162" t="s">
        <v>4658</v>
      </c>
      <c r="B2144" s="162" t="s">
        <v>4658</v>
      </c>
      <c r="C2144" s="162" t="s">
        <v>10847</v>
      </c>
      <c r="D2144" s="162" t="s">
        <v>90</v>
      </c>
      <c r="E2144" s="162">
        <v>10</v>
      </c>
      <c r="F2144" s="160" t="s">
        <v>63</v>
      </c>
      <c r="G2144" s="162" t="s">
        <v>6572</v>
      </c>
      <c r="H2144" s="162" t="s">
        <v>9871</v>
      </c>
    </row>
    <row r="2145" spans="1:8" hidden="1" x14ac:dyDescent="0.2">
      <c r="A2145" s="162" t="s">
        <v>10277</v>
      </c>
      <c r="B2145" s="162" t="s">
        <v>10277</v>
      </c>
      <c r="C2145" s="162" t="s">
        <v>10872</v>
      </c>
      <c r="D2145" s="162" t="s">
        <v>2010</v>
      </c>
      <c r="E2145" s="162">
        <v>2</v>
      </c>
      <c r="F2145" s="162" t="s">
        <v>34</v>
      </c>
      <c r="G2145" s="162" t="s">
        <v>2009</v>
      </c>
      <c r="H2145" s="162" t="s">
        <v>2008</v>
      </c>
    </row>
    <row r="2146" spans="1:8" hidden="1" x14ac:dyDescent="0.2">
      <c r="A2146" s="160" t="s">
        <v>10255</v>
      </c>
      <c r="B2146" s="160" t="s">
        <v>10255</v>
      </c>
      <c r="C2146" s="223" t="s">
        <v>10849</v>
      </c>
      <c r="D2146" s="162" t="s">
        <v>90</v>
      </c>
      <c r="E2146" s="162">
        <v>10</v>
      </c>
      <c r="F2146" s="160" t="s">
        <v>63</v>
      </c>
      <c r="G2146" s="162" t="s">
        <v>6572</v>
      </c>
      <c r="H2146" s="162" t="s">
        <v>9871</v>
      </c>
    </row>
    <row r="2147" spans="1:8" hidden="1" x14ac:dyDescent="0.2">
      <c r="A2147" s="162" t="s">
        <v>10258</v>
      </c>
      <c r="B2147" s="162" t="s">
        <v>10258</v>
      </c>
      <c r="C2147" s="162" t="s">
        <v>10852</v>
      </c>
      <c r="D2147" s="162" t="s">
        <v>90</v>
      </c>
      <c r="E2147" s="162">
        <v>10</v>
      </c>
      <c r="F2147" s="160" t="s">
        <v>63</v>
      </c>
      <c r="G2147" s="162" t="s">
        <v>6572</v>
      </c>
      <c r="H2147" s="162" t="s">
        <v>9871</v>
      </c>
    </row>
    <row r="2148" spans="1:8" hidden="1" x14ac:dyDescent="0.2">
      <c r="A2148" s="162" t="s">
        <v>10259</v>
      </c>
      <c r="B2148" s="162" t="s">
        <v>10259</v>
      </c>
      <c r="C2148" s="162" t="s">
        <v>10853</v>
      </c>
      <c r="D2148" s="162" t="s">
        <v>90</v>
      </c>
      <c r="E2148" s="162">
        <v>10</v>
      </c>
      <c r="F2148" s="160" t="s">
        <v>63</v>
      </c>
      <c r="G2148" s="162" t="s">
        <v>6572</v>
      </c>
      <c r="H2148" s="162" t="s">
        <v>9871</v>
      </c>
    </row>
    <row r="2149" spans="1:8" hidden="1" x14ac:dyDescent="0.2">
      <c r="A2149" s="162" t="s">
        <v>10260</v>
      </c>
      <c r="B2149" s="162" t="s">
        <v>10260</v>
      </c>
      <c r="C2149" s="162" t="s">
        <v>10854</v>
      </c>
      <c r="D2149" s="162" t="s">
        <v>90</v>
      </c>
      <c r="E2149" s="162">
        <v>10</v>
      </c>
      <c r="F2149" s="162" t="s">
        <v>63</v>
      </c>
      <c r="G2149" s="162" t="s">
        <v>9856</v>
      </c>
      <c r="H2149" s="162" t="s">
        <v>9858</v>
      </c>
    </row>
    <row r="2150" spans="1:8" hidden="1" x14ac:dyDescent="0.2">
      <c r="A2150" s="162" t="s">
        <v>10261</v>
      </c>
      <c r="B2150" s="162" t="s">
        <v>10261</v>
      </c>
      <c r="C2150" s="162" t="s">
        <v>10855</v>
      </c>
      <c r="D2150" s="162" t="s">
        <v>90</v>
      </c>
      <c r="E2150" s="162">
        <v>10</v>
      </c>
      <c r="F2150" s="162" t="s">
        <v>63</v>
      </c>
      <c r="G2150" s="162" t="s">
        <v>2051</v>
      </c>
      <c r="H2150" s="162" t="s">
        <v>2050</v>
      </c>
    </row>
    <row r="2151" spans="1:8" hidden="1" x14ac:dyDescent="0.2">
      <c r="A2151" s="162" t="s">
        <v>10262</v>
      </c>
      <c r="B2151" s="162" t="s">
        <v>10262</v>
      </c>
      <c r="C2151" s="162" t="s">
        <v>10856</v>
      </c>
      <c r="D2151" s="162" t="s">
        <v>90</v>
      </c>
      <c r="E2151" s="162">
        <v>10</v>
      </c>
      <c r="F2151" s="162" t="s">
        <v>63</v>
      </c>
      <c r="G2151" s="162" t="s">
        <v>2253</v>
      </c>
      <c r="H2151" s="162" t="s">
        <v>2252</v>
      </c>
    </row>
    <row r="2152" spans="1:8" hidden="1" x14ac:dyDescent="0.2">
      <c r="A2152" s="162" t="s">
        <v>10265</v>
      </c>
      <c r="B2152" s="162" t="s">
        <v>10265</v>
      </c>
      <c r="C2152" s="162" t="s">
        <v>10859</v>
      </c>
      <c r="D2152" s="162" t="s">
        <v>90</v>
      </c>
      <c r="E2152" s="162">
        <v>10</v>
      </c>
      <c r="F2152" s="162" t="s">
        <v>63</v>
      </c>
      <c r="G2152" s="162" t="s">
        <v>9856</v>
      </c>
      <c r="H2152" s="162" t="s">
        <v>9858</v>
      </c>
    </row>
    <row r="2153" spans="1:8" hidden="1" x14ac:dyDescent="0.2">
      <c r="A2153" s="162" t="s">
        <v>10266</v>
      </c>
      <c r="B2153" s="162" t="s">
        <v>10266</v>
      </c>
      <c r="C2153" s="162" t="s">
        <v>10860</v>
      </c>
      <c r="D2153" s="162" t="s">
        <v>90</v>
      </c>
      <c r="E2153" s="162">
        <v>10</v>
      </c>
      <c r="F2153" s="160" t="s">
        <v>63</v>
      </c>
      <c r="G2153" s="162" t="s">
        <v>6572</v>
      </c>
      <c r="H2153" s="162" t="s">
        <v>9871</v>
      </c>
    </row>
    <row r="2154" spans="1:8" hidden="1" x14ac:dyDescent="0.2">
      <c r="A2154" s="162" t="s">
        <v>10267</v>
      </c>
      <c r="B2154" s="162" t="s">
        <v>10267</v>
      </c>
      <c r="C2154" s="162" t="s">
        <v>10861</v>
      </c>
      <c r="D2154" s="162" t="s">
        <v>90</v>
      </c>
      <c r="E2154" s="162">
        <v>10</v>
      </c>
      <c r="F2154" s="160" t="s">
        <v>63</v>
      </c>
      <c r="G2154" s="162" t="s">
        <v>6572</v>
      </c>
      <c r="H2154" s="162" t="s">
        <v>9871</v>
      </c>
    </row>
    <row r="2155" spans="1:8" hidden="1" x14ac:dyDescent="0.2">
      <c r="A2155" s="162" t="s">
        <v>10268</v>
      </c>
      <c r="B2155" s="162" t="s">
        <v>10268</v>
      </c>
      <c r="C2155" s="162" t="s">
        <v>10862</v>
      </c>
      <c r="D2155" s="162" t="s">
        <v>90</v>
      </c>
      <c r="E2155" s="162">
        <v>10</v>
      </c>
      <c r="F2155" s="162" t="s">
        <v>63</v>
      </c>
      <c r="G2155" s="162" t="s">
        <v>2087</v>
      </c>
      <c r="H2155" s="162" t="s">
        <v>2086</v>
      </c>
    </row>
    <row r="2156" spans="1:8" hidden="1" x14ac:dyDescent="0.2">
      <c r="A2156" s="160" t="s">
        <v>10270</v>
      </c>
      <c r="B2156" s="160" t="s">
        <v>10270</v>
      </c>
      <c r="C2156" s="162" t="s">
        <v>10864</v>
      </c>
      <c r="D2156" s="162" t="s">
        <v>90</v>
      </c>
      <c r="E2156" s="162">
        <v>10</v>
      </c>
      <c r="F2156" s="160" t="s">
        <v>63</v>
      </c>
      <c r="G2156" s="162" t="s">
        <v>6572</v>
      </c>
      <c r="H2156" s="162" t="s">
        <v>9871</v>
      </c>
    </row>
    <row r="2157" spans="1:8" hidden="1" x14ac:dyDescent="0.2">
      <c r="A2157" s="162" t="s">
        <v>4657</v>
      </c>
      <c r="B2157" s="162" t="s">
        <v>4657</v>
      </c>
      <c r="C2157" s="162" t="s">
        <v>10866</v>
      </c>
      <c r="D2157" s="162" t="s">
        <v>90</v>
      </c>
      <c r="E2157" s="162">
        <v>10</v>
      </c>
      <c r="F2157" s="160" t="s">
        <v>63</v>
      </c>
      <c r="G2157" s="162" t="s">
        <v>6572</v>
      </c>
      <c r="H2157" s="162" t="s">
        <v>9871</v>
      </c>
    </row>
    <row r="2158" spans="1:8" hidden="1" x14ac:dyDescent="0.2">
      <c r="A2158" s="162" t="s">
        <v>10272</v>
      </c>
      <c r="B2158" s="162" t="s">
        <v>10272</v>
      </c>
      <c r="C2158" s="162" t="s">
        <v>10867</v>
      </c>
      <c r="D2158" s="162" t="s">
        <v>90</v>
      </c>
      <c r="E2158" s="162">
        <v>10</v>
      </c>
      <c r="F2158" s="160" t="s">
        <v>63</v>
      </c>
      <c r="G2158" s="162" t="s">
        <v>6572</v>
      </c>
      <c r="H2158" s="162" t="s">
        <v>9871</v>
      </c>
    </row>
    <row r="2159" spans="1:8" hidden="1" x14ac:dyDescent="0.2">
      <c r="A2159" s="162" t="s">
        <v>10274</v>
      </c>
      <c r="B2159" s="162" t="s">
        <v>10274</v>
      </c>
      <c r="C2159" s="162" t="s">
        <v>10869</v>
      </c>
      <c r="D2159" s="162" t="s">
        <v>90</v>
      </c>
      <c r="E2159" s="162">
        <v>10</v>
      </c>
      <c r="F2159" s="160" t="s">
        <v>63</v>
      </c>
      <c r="G2159" s="162" t="s">
        <v>6572</v>
      </c>
      <c r="H2159" s="162" t="s">
        <v>9871</v>
      </c>
    </row>
    <row r="2160" spans="1:8" hidden="1" x14ac:dyDescent="0.2">
      <c r="A2160" s="162" t="s">
        <v>10276</v>
      </c>
      <c r="B2160" s="162" t="s">
        <v>10276</v>
      </c>
      <c r="C2160" s="162" t="s">
        <v>10871</v>
      </c>
      <c r="D2160" s="162" t="s">
        <v>90</v>
      </c>
      <c r="E2160" s="162">
        <v>10</v>
      </c>
      <c r="F2160" s="160" t="s">
        <v>63</v>
      </c>
      <c r="G2160" s="162" t="s">
        <v>6572</v>
      </c>
      <c r="H2160" s="162" t="s">
        <v>9871</v>
      </c>
    </row>
    <row r="2161" spans="1:8" hidden="1" x14ac:dyDescent="0.2">
      <c r="A2161" s="162" t="s">
        <v>10165</v>
      </c>
      <c r="B2161" s="162" t="s">
        <v>10165</v>
      </c>
      <c r="C2161" s="162" t="s">
        <v>10736</v>
      </c>
      <c r="D2161" s="210" t="s">
        <v>123</v>
      </c>
      <c r="E2161" s="162">
        <v>10</v>
      </c>
      <c r="F2161" s="162" t="s">
        <v>63</v>
      </c>
      <c r="G2161" s="162" t="s">
        <v>4959</v>
      </c>
      <c r="H2161" s="162" t="s">
        <v>4958</v>
      </c>
    </row>
    <row r="2162" spans="1:8" hidden="1" x14ac:dyDescent="0.2">
      <c r="A2162" s="162" t="s">
        <v>10177</v>
      </c>
      <c r="B2162" s="162" t="s">
        <v>10177</v>
      </c>
      <c r="C2162" s="162" t="s">
        <v>10751</v>
      </c>
      <c r="D2162" s="210" t="s">
        <v>123</v>
      </c>
      <c r="E2162" s="162">
        <v>10</v>
      </c>
      <c r="F2162" s="162" t="s">
        <v>63</v>
      </c>
      <c r="G2162" s="162" t="s">
        <v>4959</v>
      </c>
      <c r="H2162" s="162" t="s">
        <v>4958</v>
      </c>
    </row>
    <row r="2163" spans="1:8" hidden="1" x14ac:dyDescent="0.2">
      <c r="A2163" s="162" t="s">
        <v>10178</v>
      </c>
      <c r="B2163" s="162" t="s">
        <v>10178</v>
      </c>
      <c r="C2163" s="162" t="s">
        <v>10752</v>
      </c>
      <c r="D2163" s="210" t="s">
        <v>123</v>
      </c>
      <c r="E2163" s="162">
        <v>10</v>
      </c>
      <c r="F2163" s="162" t="s">
        <v>63</v>
      </c>
      <c r="G2163" s="162" t="s">
        <v>4959</v>
      </c>
      <c r="H2163" s="162" t="s">
        <v>4958</v>
      </c>
    </row>
    <row r="2164" spans="1:8" hidden="1" x14ac:dyDescent="0.2">
      <c r="A2164" s="162" t="s">
        <v>10179</v>
      </c>
      <c r="B2164" s="162" t="s">
        <v>10179</v>
      </c>
      <c r="C2164" s="162" t="s">
        <v>10753</v>
      </c>
      <c r="D2164" s="210" t="s">
        <v>123</v>
      </c>
      <c r="E2164" s="162">
        <v>10</v>
      </c>
      <c r="F2164" s="162" t="s">
        <v>63</v>
      </c>
      <c r="G2164" s="162" t="s">
        <v>4959</v>
      </c>
      <c r="H2164" s="162" t="s">
        <v>4958</v>
      </c>
    </row>
    <row r="2165" spans="1:8" hidden="1" x14ac:dyDescent="0.2">
      <c r="A2165" s="162" t="s">
        <v>10278</v>
      </c>
      <c r="B2165" s="162" t="s">
        <v>10278</v>
      </c>
      <c r="C2165" s="162" t="s">
        <v>10873</v>
      </c>
      <c r="D2165" s="162" t="s">
        <v>90</v>
      </c>
      <c r="E2165" s="162">
        <v>10</v>
      </c>
      <c r="F2165" s="183" t="s">
        <v>63</v>
      </c>
    </row>
    <row r="2166" spans="1:8" hidden="1" x14ac:dyDescent="0.2">
      <c r="A2166" s="162" t="s">
        <v>10181</v>
      </c>
      <c r="B2166" s="162" t="s">
        <v>10181</v>
      </c>
      <c r="C2166" s="162" t="s">
        <v>10755</v>
      </c>
      <c r="D2166" s="210" t="s">
        <v>123</v>
      </c>
      <c r="E2166" s="162">
        <v>10</v>
      </c>
      <c r="F2166" s="162" t="s">
        <v>63</v>
      </c>
      <c r="G2166" s="162" t="s">
        <v>4959</v>
      </c>
      <c r="H2166" s="162" t="s">
        <v>4958</v>
      </c>
    </row>
    <row r="2167" spans="1:8" hidden="1" x14ac:dyDescent="0.2">
      <c r="A2167" s="162" t="s">
        <v>10183</v>
      </c>
      <c r="B2167" s="162" t="s">
        <v>10183</v>
      </c>
      <c r="C2167" s="162" t="s">
        <v>10757</v>
      </c>
      <c r="D2167" s="210" t="s">
        <v>123</v>
      </c>
      <c r="E2167" s="162">
        <v>10</v>
      </c>
      <c r="F2167" s="162" t="s">
        <v>63</v>
      </c>
      <c r="G2167" s="162" t="s">
        <v>4959</v>
      </c>
      <c r="H2167" s="162" t="s">
        <v>4958</v>
      </c>
    </row>
    <row r="2168" spans="1:8" hidden="1" x14ac:dyDescent="0.2">
      <c r="A2168" s="162" t="s">
        <v>10184</v>
      </c>
      <c r="B2168" s="162" t="s">
        <v>10184</v>
      </c>
      <c r="C2168" s="162" t="s">
        <v>10758</v>
      </c>
      <c r="D2168" s="210" t="s">
        <v>123</v>
      </c>
      <c r="E2168" s="162">
        <v>10</v>
      </c>
      <c r="F2168" s="162" t="s">
        <v>63</v>
      </c>
      <c r="G2168" s="162" t="s">
        <v>4959</v>
      </c>
      <c r="H2168" s="162" t="s">
        <v>4958</v>
      </c>
    </row>
    <row r="2169" spans="1:8" hidden="1" x14ac:dyDescent="0.2">
      <c r="A2169" s="162" t="s">
        <v>10185</v>
      </c>
      <c r="B2169" s="162" t="s">
        <v>10185</v>
      </c>
      <c r="C2169" s="162" t="s">
        <v>10759</v>
      </c>
      <c r="D2169" s="210" t="s">
        <v>123</v>
      </c>
      <c r="E2169" s="162">
        <v>10</v>
      </c>
      <c r="F2169" s="162" t="s">
        <v>63</v>
      </c>
      <c r="G2169" s="162" t="s">
        <v>4959</v>
      </c>
      <c r="H2169" s="162" t="s">
        <v>4958</v>
      </c>
    </row>
    <row r="2170" spans="1:8" hidden="1" x14ac:dyDescent="0.2">
      <c r="A2170" s="162" t="s">
        <v>10186</v>
      </c>
      <c r="B2170" s="162" t="s">
        <v>10186</v>
      </c>
      <c r="C2170" s="162" t="s">
        <v>10760</v>
      </c>
      <c r="D2170" s="210" t="s">
        <v>123</v>
      </c>
      <c r="E2170" s="162">
        <v>10</v>
      </c>
      <c r="F2170" s="162" t="s">
        <v>63</v>
      </c>
      <c r="G2170" s="162" t="s">
        <v>4959</v>
      </c>
      <c r="H2170" s="162" t="s">
        <v>4958</v>
      </c>
    </row>
    <row r="2171" spans="1:8" hidden="1" x14ac:dyDescent="0.2">
      <c r="A2171" s="162" t="s">
        <v>10187</v>
      </c>
      <c r="B2171" s="162" t="s">
        <v>10187</v>
      </c>
      <c r="C2171" s="162" t="s">
        <v>10761</v>
      </c>
      <c r="D2171" s="210" t="s">
        <v>123</v>
      </c>
      <c r="E2171" s="162">
        <v>10</v>
      </c>
      <c r="F2171" s="162" t="s">
        <v>63</v>
      </c>
      <c r="G2171" s="162" t="s">
        <v>4959</v>
      </c>
      <c r="H2171" s="162" t="s">
        <v>4958</v>
      </c>
    </row>
    <row r="2172" spans="1:8" hidden="1" x14ac:dyDescent="0.2">
      <c r="A2172" s="162" t="s">
        <v>10188</v>
      </c>
      <c r="B2172" s="162" t="s">
        <v>10188</v>
      </c>
      <c r="C2172" s="162" t="s">
        <v>10762</v>
      </c>
      <c r="D2172" s="210" t="s">
        <v>123</v>
      </c>
      <c r="E2172" s="162">
        <v>10</v>
      </c>
      <c r="F2172" s="162" t="s">
        <v>63</v>
      </c>
      <c r="G2172" s="162" t="s">
        <v>4959</v>
      </c>
      <c r="H2172" s="162" t="s">
        <v>4958</v>
      </c>
    </row>
    <row r="2173" spans="1:8" hidden="1" x14ac:dyDescent="0.2">
      <c r="A2173" s="162" t="s">
        <v>10191</v>
      </c>
      <c r="B2173" s="162" t="s">
        <v>10191</v>
      </c>
      <c r="C2173" s="162" t="s">
        <v>10765</v>
      </c>
      <c r="D2173" s="210" t="s">
        <v>123</v>
      </c>
      <c r="E2173" s="162">
        <v>10</v>
      </c>
      <c r="F2173" s="162" t="s">
        <v>63</v>
      </c>
      <c r="G2173" s="162" t="s">
        <v>4959</v>
      </c>
      <c r="H2173" s="162" t="s">
        <v>4958</v>
      </c>
    </row>
    <row r="2174" spans="1:8" hidden="1" x14ac:dyDescent="0.2">
      <c r="A2174" s="162" t="s">
        <v>10192</v>
      </c>
      <c r="B2174" s="162" t="s">
        <v>10192</v>
      </c>
      <c r="C2174" s="162" t="s">
        <v>10766</v>
      </c>
      <c r="D2174" s="210" t="s">
        <v>123</v>
      </c>
      <c r="E2174" s="162">
        <v>10</v>
      </c>
      <c r="F2174" s="162" t="s">
        <v>63</v>
      </c>
      <c r="G2174" s="162" t="s">
        <v>4959</v>
      </c>
      <c r="H2174" s="162" t="s">
        <v>4958</v>
      </c>
    </row>
    <row r="2175" spans="1:8" hidden="1" x14ac:dyDescent="0.2">
      <c r="A2175" s="162" t="s">
        <v>10193</v>
      </c>
      <c r="B2175" s="162" t="s">
        <v>10193</v>
      </c>
      <c r="C2175" s="162" t="s">
        <v>10767</v>
      </c>
      <c r="D2175" s="210" t="s">
        <v>123</v>
      </c>
      <c r="E2175" s="162">
        <v>10</v>
      </c>
      <c r="F2175" s="162" t="s">
        <v>63</v>
      </c>
      <c r="G2175" s="162" t="s">
        <v>4959</v>
      </c>
      <c r="H2175" s="162" t="s">
        <v>4958</v>
      </c>
    </row>
    <row r="2176" spans="1:8" hidden="1" x14ac:dyDescent="0.2">
      <c r="A2176" s="162" t="s">
        <v>10287</v>
      </c>
      <c r="B2176" s="162" t="s">
        <v>10287</v>
      </c>
      <c r="C2176" s="162" t="s">
        <v>10882</v>
      </c>
      <c r="D2176" s="162" t="s">
        <v>90</v>
      </c>
      <c r="E2176" s="162">
        <v>10</v>
      </c>
      <c r="F2176" s="162" t="s">
        <v>63</v>
      </c>
      <c r="G2176" s="162" t="s">
        <v>9845</v>
      </c>
      <c r="H2176" s="162" t="s">
        <v>9851</v>
      </c>
    </row>
    <row r="2177" spans="1:8" hidden="1" x14ac:dyDescent="0.2">
      <c r="A2177" s="162" t="s">
        <v>10199</v>
      </c>
      <c r="B2177" s="162" t="s">
        <v>10199</v>
      </c>
      <c r="C2177" s="162" t="s">
        <v>10773</v>
      </c>
      <c r="D2177" s="210" t="s">
        <v>123</v>
      </c>
      <c r="E2177" s="162">
        <v>10</v>
      </c>
      <c r="F2177" s="162" t="s">
        <v>63</v>
      </c>
      <c r="G2177" s="162" t="s">
        <v>4959</v>
      </c>
      <c r="H2177" s="162" t="s">
        <v>4958</v>
      </c>
    </row>
    <row r="2178" spans="1:8" hidden="1" x14ac:dyDescent="0.2">
      <c r="A2178" s="162" t="s">
        <v>10216</v>
      </c>
      <c r="B2178" s="162" t="s">
        <v>10216</v>
      </c>
      <c r="C2178" s="162" t="s">
        <v>10790</v>
      </c>
      <c r="D2178" s="162" t="s">
        <v>123</v>
      </c>
      <c r="E2178" s="162">
        <v>10</v>
      </c>
      <c r="F2178" s="162" t="s">
        <v>63</v>
      </c>
      <c r="G2178" s="162" t="s">
        <v>9748</v>
      </c>
      <c r="H2178" s="162" t="s">
        <v>9750</v>
      </c>
    </row>
    <row r="2179" spans="1:8" hidden="1" x14ac:dyDescent="0.2">
      <c r="A2179" s="162" t="s">
        <v>10217</v>
      </c>
      <c r="B2179" s="162" t="s">
        <v>10217</v>
      </c>
      <c r="C2179" s="162" t="s">
        <v>10791</v>
      </c>
      <c r="D2179" s="210" t="s">
        <v>123</v>
      </c>
      <c r="E2179" s="162">
        <v>10</v>
      </c>
      <c r="F2179" s="162" t="s">
        <v>63</v>
      </c>
      <c r="G2179" s="162" t="s">
        <v>9748</v>
      </c>
      <c r="H2179" s="162" t="s">
        <v>9750</v>
      </c>
    </row>
    <row r="2180" spans="1:8" hidden="1" x14ac:dyDescent="0.2">
      <c r="A2180" s="162" t="s">
        <v>10218</v>
      </c>
      <c r="B2180" s="162" t="s">
        <v>10218</v>
      </c>
      <c r="C2180" s="162" t="s">
        <v>10792</v>
      </c>
      <c r="D2180" s="210" t="s">
        <v>123</v>
      </c>
      <c r="E2180" s="162">
        <v>10</v>
      </c>
      <c r="F2180" s="162" t="s">
        <v>63</v>
      </c>
      <c r="G2180" s="162" t="s">
        <v>9748</v>
      </c>
      <c r="H2180" s="162" t="s">
        <v>9750</v>
      </c>
    </row>
    <row r="2181" spans="1:8" hidden="1" x14ac:dyDescent="0.2">
      <c r="A2181" s="162" t="s">
        <v>10219</v>
      </c>
      <c r="B2181" s="162" t="s">
        <v>10219</v>
      </c>
      <c r="C2181" s="162" t="s">
        <v>10793</v>
      </c>
      <c r="D2181" s="210" t="s">
        <v>123</v>
      </c>
      <c r="E2181" s="162">
        <v>10</v>
      </c>
      <c r="F2181" s="162" t="s">
        <v>63</v>
      </c>
      <c r="G2181" s="162" t="s">
        <v>9748</v>
      </c>
      <c r="H2181" s="162" t="s">
        <v>9750</v>
      </c>
    </row>
    <row r="2182" spans="1:8" hidden="1" x14ac:dyDescent="0.2">
      <c r="A2182" s="162" t="s">
        <v>10220</v>
      </c>
      <c r="B2182" s="162" t="s">
        <v>10220</v>
      </c>
      <c r="C2182" s="162" t="s">
        <v>10794</v>
      </c>
      <c r="D2182" s="210" t="s">
        <v>123</v>
      </c>
      <c r="E2182" s="162">
        <v>10</v>
      </c>
      <c r="F2182" s="162" t="s">
        <v>63</v>
      </c>
      <c r="G2182" s="162" t="s">
        <v>9748</v>
      </c>
      <c r="H2182" s="162" t="s">
        <v>9750</v>
      </c>
    </row>
    <row r="2183" spans="1:8" hidden="1" x14ac:dyDescent="0.2">
      <c r="A2183" s="162" t="s">
        <v>10221</v>
      </c>
      <c r="B2183" s="162" t="s">
        <v>10221</v>
      </c>
      <c r="C2183" s="162" t="s">
        <v>10795</v>
      </c>
      <c r="D2183" s="210" t="s">
        <v>123</v>
      </c>
      <c r="E2183" s="162">
        <v>10</v>
      </c>
      <c r="F2183" s="162" t="s">
        <v>63</v>
      </c>
      <c r="G2183" s="162" t="s">
        <v>9748</v>
      </c>
      <c r="H2183" s="162" t="s">
        <v>9750</v>
      </c>
    </row>
    <row r="2184" spans="1:8" hidden="1" x14ac:dyDescent="0.2">
      <c r="A2184" s="162" t="s">
        <v>10279</v>
      </c>
      <c r="B2184" s="162" t="s">
        <v>10279</v>
      </c>
      <c r="C2184" s="162" t="s">
        <v>10874</v>
      </c>
      <c r="D2184" s="210" t="s">
        <v>123</v>
      </c>
      <c r="E2184" s="162">
        <v>10</v>
      </c>
      <c r="F2184" s="162" t="s">
        <v>63</v>
      </c>
    </row>
    <row r="2185" spans="1:8" hidden="1" x14ac:dyDescent="0.2">
      <c r="A2185" s="162" t="s">
        <v>2687</v>
      </c>
      <c r="B2185" s="162" t="s">
        <v>2687</v>
      </c>
      <c r="C2185" s="162" t="s">
        <v>2955</v>
      </c>
      <c r="D2185" s="162" t="s">
        <v>2687</v>
      </c>
      <c r="E2185" s="162">
        <v>1</v>
      </c>
      <c r="F2185" s="183" t="s">
        <v>2971</v>
      </c>
      <c r="G2185" s="162" t="s">
        <v>2707</v>
      </c>
      <c r="H2185" s="232" t="s">
        <v>2619</v>
      </c>
    </row>
    <row r="2186" spans="1:8" hidden="1" x14ac:dyDescent="0.2">
      <c r="A2186" s="162" t="s">
        <v>2687</v>
      </c>
      <c r="B2186" s="162" t="s">
        <v>2687</v>
      </c>
      <c r="C2186" s="162" t="s">
        <v>2955</v>
      </c>
      <c r="D2186" s="162" t="s">
        <v>2687</v>
      </c>
      <c r="E2186" s="162">
        <v>2</v>
      </c>
      <c r="F2186" s="183" t="s">
        <v>2972</v>
      </c>
      <c r="G2186" s="162" t="s">
        <v>2699</v>
      </c>
      <c r="H2186" s="232" t="s">
        <v>2619</v>
      </c>
    </row>
    <row r="2187" spans="1:8" hidden="1" x14ac:dyDescent="0.2">
      <c r="A2187" s="162" t="s">
        <v>2687</v>
      </c>
      <c r="B2187" s="162" t="s">
        <v>2687</v>
      </c>
      <c r="C2187" s="162" t="s">
        <v>2955</v>
      </c>
      <c r="D2187" s="162" t="s">
        <v>2687</v>
      </c>
      <c r="E2187" s="162">
        <v>3</v>
      </c>
      <c r="F2187" s="183" t="s">
        <v>2965</v>
      </c>
      <c r="G2187" s="162" t="s">
        <v>2695</v>
      </c>
      <c r="H2187" s="233" t="s">
        <v>2619</v>
      </c>
    </row>
    <row r="2188" spans="1:8" hidden="1" x14ac:dyDescent="0.2">
      <c r="A2188" s="162" t="s">
        <v>2687</v>
      </c>
      <c r="B2188" s="162" t="s">
        <v>2687</v>
      </c>
      <c r="C2188" s="162" t="s">
        <v>2955</v>
      </c>
      <c r="D2188" s="162" t="s">
        <v>2687</v>
      </c>
      <c r="E2188" s="162">
        <v>4</v>
      </c>
      <c r="F2188" s="183" t="s">
        <v>2963</v>
      </c>
      <c r="G2188" s="162" t="s">
        <v>2618</v>
      </c>
      <c r="H2188" s="232" t="s">
        <v>2619</v>
      </c>
    </row>
    <row r="2189" spans="1:8" hidden="1" x14ac:dyDescent="0.2">
      <c r="A2189" s="162" t="s">
        <v>2687</v>
      </c>
      <c r="B2189" s="162" t="s">
        <v>2687</v>
      </c>
      <c r="C2189" s="162" t="s">
        <v>2955</v>
      </c>
      <c r="D2189" s="162" t="s">
        <v>2687</v>
      </c>
      <c r="E2189" s="162">
        <v>5</v>
      </c>
      <c r="F2189" s="183" t="s">
        <v>2964</v>
      </c>
      <c r="G2189" s="162" t="s">
        <v>2688</v>
      </c>
      <c r="H2189" s="233" t="s">
        <v>2619</v>
      </c>
    </row>
    <row r="2190" spans="1:8" hidden="1" x14ac:dyDescent="0.2">
      <c r="A2190" s="162" t="s">
        <v>2687</v>
      </c>
      <c r="B2190" s="162" t="s">
        <v>2687</v>
      </c>
      <c r="C2190" s="162" t="s">
        <v>2955</v>
      </c>
      <c r="D2190" s="162" t="s">
        <v>2687</v>
      </c>
      <c r="E2190" s="162">
        <v>6</v>
      </c>
      <c r="F2190" s="183" t="s">
        <v>2966</v>
      </c>
      <c r="G2190" s="162" t="s">
        <v>2920</v>
      </c>
      <c r="H2190" s="233" t="s">
        <v>2619</v>
      </c>
    </row>
    <row r="2191" spans="1:8" hidden="1" x14ac:dyDescent="0.2">
      <c r="A2191" s="162" t="s">
        <v>2687</v>
      </c>
      <c r="B2191" s="162" t="s">
        <v>2687</v>
      </c>
      <c r="C2191" s="162" t="s">
        <v>2955</v>
      </c>
      <c r="D2191" s="162" t="s">
        <v>2687</v>
      </c>
      <c r="E2191" s="162">
        <v>7</v>
      </c>
      <c r="F2191" s="183" t="s">
        <v>2967</v>
      </c>
      <c r="G2191" s="162" t="s">
        <v>2922</v>
      </c>
      <c r="H2191" s="233" t="s">
        <v>2619</v>
      </c>
    </row>
    <row r="2192" spans="1:8" hidden="1" x14ac:dyDescent="0.2">
      <c r="A2192" s="162" t="s">
        <v>2687</v>
      </c>
      <c r="B2192" s="162" t="s">
        <v>2687</v>
      </c>
      <c r="C2192" s="162" t="s">
        <v>2955</v>
      </c>
      <c r="D2192" s="162" t="s">
        <v>2687</v>
      </c>
      <c r="E2192" s="162">
        <v>8</v>
      </c>
      <c r="F2192" s="183" t="s">
        <v>2968</v>
      </c>
      <c r="G2192" s="162" t="s">
        <v>2953</v>
      </c>
      <c r="H2192" s="232" t="s">
        <v>2954</v>
      </c>
    </row>
    <row r="2193" spans="1:8" hidden="1" x14ac:dyDescent="0.2">
      <c r="A2193" s="162" t="s">
        <v>2687</v>
      </c>
      <c r="B2193" s="162" t="s">
        <v>2687</v>
      </c>
      <c r="C2193" s="162" t="s">
        <v>2955</v>
      </c>
      <c r="D2193" s="162" t="s">
        <v>2687</v>
      </c>
      <c r="E2193" s="162">
        <v>9</v>
      </c>
      <c r="F2193" s="183" t="s">
        <v>2969</v>
      </c>
      <c r="G2193" s="162" t="s">
        <v>2957</v>
      </c>
      <c r="H2193" s="233" t="s">
        <v>2954</v>
      </c>
    </row>
    <row r="2194" spans="1:8" hidden="1" x14ac:dyDescent="0.2">
      <c r="A2194" s="162" t="s">
        <v>2687</v>
      </c>
      <c r="B2194" s="162" t="s">
        <v>2687</v>
      </c>
      <c r="C2194" s="162" t="s">
        <v>2955</v>
      </c>
      <c r="D2194" s="162" t="s">
        <v>2687</v>
      </c>
      <c r="E2194" s="162">
        <v>10</v>
      </c>
      <c r="F2194" s="183" t="s">
        <v>2970</v>
      </c>
      <c r="G2194" s="162" t="s">
        <v>2958</v>
      </c>
      <c r="H2194" s="232" t="s">
        <v>2954</v>
      </c>
    </row>
    <row r="2195" spans="1:8" hidden="1" x14ac:dyDescent="0.2">
      <c r="A2195" s="162" t="s">
        <v>2702</v>
      </c>
      <c r="B2195" s="162" t="s">
        <v>2702</v>
      </c>
      <c r="C2195" s="162" t="s">
        <v>2703</v>
      </c>
      <c r="D2195" s="162" t="s">
        <v>2702</v>
      </c>
      <c r="E2195" s="162">
        <v>1</v>
      </c>
      <c r="F2195" s="183" t="s">
        <v>2971</v>
      </c>
      <c r="G2195" s="162" t="s">
        <v>2707</v>
      </c>
      <c r="H2195" s="233" t="s">
        <v>2619</v>
      </c>
    </row>
    <row r="2196" spans="1:8" hidden="1" x14ac:dyDescent="0.2">
      <c r="A2196" s="162" t="s">
        <v>2702</v>
      </c>
      <c r="B2196" s="162" t="s">
        <v>2702</v>
      </c>
      <c r="C2196" s="162" t="s">
        <v>2703</v>
      </c>
      <c r="D2196" s="162" t="s">
        <v>2702</v>
      </c>
      <c r="E2196" s="162">
        <v>2</v>
      </c>
      <c r="F2196" s="183" t="s">
        <v>2972</v>
      </c>
      <c r="G2196" s="162" t="s">
        <v>2699</v>
      </c>
      <c r="H2196" s="233" t="s">
        <v>2619</v>
      </c>
    </row>
    <row r="2197" spans="1:8" hidden="1" x14ac:dyDescent="0.2">
      <c r="A2197" s="162" t="s">
        <v>2712</v>
      </c>
      <c r="B2197" s="162" t="s">
        <v>2712</v>
      </c>
      <c r="C2197" s="162" t="s">
        <v>2713</v>
      </c>
      <c r="D2197" s="162" t="s">
        <v>2712</v>
      </c>
      <c r="E2197" s="162">
        <v>1</v>
      </c>
      <c r="F2197" s="183" t="s">
        <v>2971</v>
      </c>
      <c r="G2197" s="162" t="s">
        <v>2707</v>
      </c>
      <c r="H2197" s="232" t="s">
        <v>2619</v>
      </c>
    </row>
    <row r="2198" spans="1:8" hidden="1" x14ac:dyDescent="0.2">
      <c r="A2198" s="162" t="s">
        <v>2714</v>
      </c>
      <c r="B2198" s="162" t="s">
        <v>2714</v>
      </c>
      <c r="C2198" s="162" t="s">
        <v>2715</v>
      </c>
      <c r="D2198" s="162" t="s">
        <v>2714</v>
      </c>
      <c r="E2198" s="162">
        <v>1</v>
      </c>
      <c r="F2198" s="183" t="s">
        <v>2971</v>
      </c>
      <c r="G2198" s="162" t="s">
        <v>2707</v>
      </c>
      <c r="H2198" s="233" t="s">
        <v>2619</v>
      </c>
    </row>
    <row r="2199" spans="1:8" hidden="1" x14ac:dyDescent="0.2">
      <c r="A2199" s="162" t="s">
        <v>2716</v>
      </c>
      <c r="B2199" s="162" t="s">
        <v>2716</v>
      </c>
      <c r="C2199" s="162" t="s">
        <v>2717</v>
      </c>
      <c r="D2199" s="162" t="s">
        <v>2716</v>
      </c>
      <c r="E2199" s="162">
        <v>1</v>
      </c>
      <c r="F2199" s="183" t="s">
        <v>2971</v>
      </c>
      <c r="G2199" s="162" t="s">
        <v>2707</v>
      </c>
      <c r="H2199" s="232" t="s">
        <v>2619</v>
      </c>
    </row>
    <row r="2200" spans="1:8" hidden="1" x14ac:dyDescent="0.2">
      <c r="A2200" s="162" t="s">
        <v>2718</v>
      </c>
      <c r="B2200" s="162" t="s">
        <v>2718</v>
      </c>
      <c r="C2200" s="162" t="s">
        <v>2719</v>
      </c>
      <c r="D2200" s="162" t="s">
        <v>2718</v>
      </c>
      <c r="E2200" s="162">
        <v>1</v>
      </c>
      <c r="F2200" s="183" t="s">
        <v>2971</v>
      </c>
      <c r="G2200" s="162" t="s">
        <v>2707</v>
      </c>
      <c r="H2200" s="233" t="s">
        <v>2619</v>
      </c>
    </row>
    <row r="2201" spans="1:8" hidden="1" x14ac:dyDescent="0.2">
      <c r="A2201" s="162" t="s">
        <v>2720</v>
      </c>
      <c r="B2201" s="162" t="s">
        <v>2720</v>
      </c>
      <c r="C2201" s="162" t="s">
        <v>2721</v>
      </c>
      <c r="D2201" s="162" t="s">
        <v>2720</v>
      </c>
      <c r="E2201" s="162">
        <v>1</v>
      </c>
      <c r="F2201" s="183" t="s">
        <v>2971</v>
      </c>
      <c r="G2201" s="162" t="s">
        <v>2707</v>
      </c>
      <c r="H2201" s="232" t="s">
        <v>2619</v>
      </c>
    </row>
    <row r="2202" spans="1:8" hidden="1" x14ac:dyDescent="0.2">
      <c r="A2202" s="162" t="s">
        <v>2722</v>
      </c>
      <c r="B2202" s="162" t="s">
        <v>2722</v>
      </c>
      <c r="C2202" s="162" t="s">
        <v>2723</v>
      </c>
      <c r="D2202" s="162" t="s">
        <v>2722</v>
      </c>
      <c r="E2202" s="162">
        <v>1</v>
      </c>
      <c r="F2202" s="183" t="s">
        <v>2971</v>
      </c>
      <c r="G2202" s="162" t="s">
        <v>2707</v>
      </c>
      <c r="H2202" s="233" t="s">
        <v>2619</v>
      </c>
    </row>
    <row r="2203" spans="1:8" hidden="1" x14ac:dyDescent="0.2">
      <c r="A2203" s="162" t="s">
        <v>2724</v>
      </c>
      <c r="B2203" s="162" t="s">
        <v>2724</v>
      </c>
      <c r="C2203" s="162" t="s">
        <v>2725</v>
      </c>
      <c r="D2203" s="162" t="s">
        <v>2724</v>
      </c>
      <c r="E2203" s="162">
        <v>1</v>
      </c>
      <c r="F2203" s="183" t="s">
        <v>2971</v>
      </c>
      <c r="G2203" s="162" t="s">
        <v>2707</v>
      </c>
      <c r="H2203" s="232" t="s">
        <v>2619</v>
      </c>
    </row>
    <row r="2204" spans="1:8" hidden="1" x14ac:dyDescent="0.2">
      <c r="A2204" s="162" t="s">
        <v>2726</v>
      </c>
      <c r="B2204" s="162" t="s">
        <v>2726</v>
      </c>
      <c r="C2204" s="162" t="s">
        <v>2727</v>
      </c>
      <c r="D2204" s="162" t="s">
        <v>2726</v>
      </c>
      <c r="E2204" s="162">
        <v>1</v>
      </c>
      <c r="F2204" s="183" t="s">
        <v>2971</v>
      </c>
      <c r="G2204" s="162" t="s">
        <v>2707</v>
      </c>
      <c r="H2204" s="233" t="s">
        <v>2619</v>
      </c>
    </row>
    <row r="2205" spans="1:8" hidden="1" x14ac:dyDescent="0.2">
      <c r="A2205" s="162" t="s">
        <v>2728</v>
      </c>
      <c r="B2205" s="162" t="s">
        <v>2728</v>
      </c>
      <c r="C2205" s="162" t="s">
        <v>2729</v>
      </c>
      <c r="D2205" s="162" t="s">
        <v>2728</v>
      </c>
      <c r="E2205" s="162">
        <v>1</v>
      </c>
      <c r="F2205" s="183" t="s">
        <v>2971</v>
      </c>
      <c r="G2205" s="162" t="s">
        <v>2707</v>
      </c>
      <c r="H2205" s="232" t="s">
        <v>2619</v>
      </c>
    </row>
    <row r="2206" spans="1:8" hidden="1" x14ac:dyDescent="0.2">
      <c r="A2206" s="162" t="s">
        <v>2730</v>
      </c>
      <c r="B2206" s="162" t="s">
        <v>2730</v>
      </c>
      <c r="C2206" s="162" t="s">
        <v>2731</v>
      </c>
      <c r="D2206" s="162" t="s">
        <v>2730</v>
      </c>
      <c r="E2206" s="162">
        <v>1</v>
      </c>
      <c r="F2206" s="183" t="s">
        <v>2971</v>
      </c>
      <c r="G2206" s="162" t="s">
        <v>2707</v>
      </c>
      <c r="H2206" s="233" t="s">
        <v>2619</v>
      </c>
    </row>
    <row r="2207" spans="1:8" hidden="1" x14ac:dyDescent="0.2">
      <c r="A2207" s="162" t="s">
        <v>2732</v>
      </c>
      <c r="B2207" s="162" t="s">
        <v>2732</v>
      </c>
      <c r="C2207" s="162" t="s">
        <v>2733</v>
      </c>
      <c r="D2207" s="162" t="s">
        <v>2732</v>
      </c>
      <c r="E2207" s="162">
        <v>1</v>
      </c>
      <c r="F2207" s="183" t="s">
        <v>2971</v>
      </c>
      <c r="G2207" s="162" t="s">
        <v>2707</v>
      </c>
      <c r="H2207" s="232" t="s">
        <v>2619</v>
      </c>
    </row>
    <row r="2208" spans="1:8" hidden="1" x14ac:dyDescent="0.2">
      <c r="A2208" s="162" t="s">
        <v>2734</v>
      </c>
      <c r="B2208" s="162" t="s">
        <v>2734</v>
      </c>
      <c r="C2208" s="162" t="s">
        <v>2735</v>
      </c>
      <c r="D2208" s="162" t="s">
        <v>2734</v>
      </c>
      <c r="E2208" s="162">
        <v>1</v>
      </c>
      <c r="F2208" s="183" t="s">
        <v>2971</v>
      </c>
      <c r="G2208" s="162" t="s">
        <v>2707</v>
      </c>
      <c r="H2208" s="233" t="s">
        <v>2619</v>
      </c>
    </row>
    <row r="2209" spans="1:8" hidden="1" x14ac:dyDescent="0.2">
      <c r="A2209" s="162" t="s">
        <v>2736</v>
      </c>
      <c r="B2209" s="162" t="s">
        <v>2736</v>
      </c>
      <c r="C2209" s="162" t="s">
        <v>2737</v>
      </c>
      <c r="D2209" s="162" t="s">
        <v>2736</v>
      </c>
      <c r="E2209" s="162">
        <v>1</v>
      </c>
      <c r="F2209" s="183" t="s">
        <v>2971</v>
      </c>
      <c r="G2209" s="162" t="s">
        <v>2707</v>
      </c>
      <c r="H2209" s="232" t="s">
        <v>2619</v>
      </c>
    </row>
    <row r="2210" spans="1:8" hidden="1" x14ac:dyDescent="0.2">
      <c r="A2210" s="162" t="s">
        <v>2738</v>
      </c>
      <c r="B2210" s="162" t="s">
        <v>2738</v>
      </c>
      <c r="C2210" s="162" t="s">
        <v>2739</v>
      </c>
      <c r="D2210" s="162" t="s">
        <v>2738</v>
      </c>
      <c r="E2210" s="162">
        <v>1</v>
      </c>
      <c r="F2210" s="183" t="s">
        <v>2971</v>
      </c>
      <c r="G2210" s="162" t="s">
        <v>2707</v>
      </c>
      <c r="H2210" s="233" t="s">
        <v>2619</v>
      </c>
    </row>
    <row r="2211" spans="1:8" hidden="1" x14ac:dyDescent="0.2">
      <c r="A2211" s="162" t="s">
        <v>2740</v>
      </c>
      <c r="B2211" s="162" t="s">
        <v>2740</v>
      </c>
      <c r="C2211" s="162" t="s">
        <v>2741</v>
      </c>
      <c r="D2211" s="162" t="s">
        <v>2740</v>
      </c>
      <c r="E2211" s="162">
        <v>1</v>
      </c>
      <c r="F2211" s="183" t="s">
        <v>2971</v>
      </c>
      <c r="G2211" s="162" t="s">
        <v>2707</v>
      </c>
      <c r="H2211" s="232" t="s">
        <v>2619</v>
      </c>
    </row>
    <row r="2212" spans="1:8" hidden="1" x14ac:dyDescent="0.2">
      <c r="A2212" s="162" t="s">
        <v>2742</v>
      </c>
      <c r="B2212" s="162" t="s">
        <v>2742</v>
      </c>
      <c r="C2212" s="162" t="s">
        <v>2743</v>
      </c>
      <c r="D2212" s="162" t="s">
        <v>2742</v>
      </c>
      <c r="E2212" s="162">
        <v>1</v>
      </c>
      <c r="F2212" s="183" t="s">
        <v>2971</v>
      </c>
      <c r="G2212" s="162" t="s">
        <v>2707</v>
      </c>
      <c r="H2212" s="233" t="s">
        <v>2619</v>
      </c>
    </row>
    <row r="2213" spans="1:8" hidden="1" x14ac:dyDescent="0.2">
      <c r="A2213" s="162" t="s">
        <v>2744</v>
      </c>
      <c r="B2213" s="162" t="s">
        <v>2744</v>
      </c>
      <c r="C2213" s="162" t="s">
        <v>2745</v>
      </c>
      <c r="D2213" s="162" t="s">
        <v>2744</v>
      </c>
      <c r="E2213" s="162">
        <v>1</v>
      </c>
      <c r="F2213" s="183" t="s">
        <v>2971</v>
      </c>
      <c r="G2213" s="162" t="s">
        <v>2707</v>
      </c>
      <c r="H2213" s="232" t="s">
        <v>2619</v>
      </c>
    </row>
    <row r="2214" spans="1:8" hidden="1" x14ac:dyDescent="0.2">
      <c r="A2214" s="162" t="s">
        <v>2746</v>
      </c>
      <c r="B2214" s="162" t="s">
        <v>2746</v>
      </c>
      <c r="C2214" s="162" t="s">
        <v>2747</v>
      </c>
      <c r="D2214" s="162" t="s">
        <v>2746</v>
      </c>
      <c r="E2214" s="162">
        <v>1</v>
      </c>
      <c r="F2214" s="183" t="s">
        <v>2971</v>
      </c>
      <c r="G2214" s="162" t="s">
        <v>2707</v>
      </c>
      <c r="H2214" s="233" t="s">
        <v>2619</v>
      </c>
    </row>
    <row r="2215" spans="1:8" hidden="1" x14ac:dyDescent="0.2">
      <c r="A2215" s="162" t="s">
        <v>2748</v>
      </c>
      <c r="B2215" s="162" t="s">
        <v>2748</v>
      </c>
      <c r="C2215" s="162" t="s">
        <v>2749</v>
      </c>
      <c r="D2215" s="162" t="s">
        <v>2748</v>
      </c>
      <c r="E2215" s="162">
        <v>1</v>
      </c>
      <c r="F2215" s="183" t="s">
        <v>2971</v>
      </c>
      <c r="G2215" s="162" t="s">
        <v>2707</v>
      </c>
      <c r="H2215" s="232" t="s">
        <v>2619</v>
      </c>
    </row>
    <row r="2216" spans="1:8" hidden="1" x14ac:dyDescent="0.2">
      <c r="A2216" s="162" t="s">
        <v>2750</v>
      </c>
      <c r="B2216" s="162" t="s">
        <v>2750</v>
      </c>
      <c r="C2216" s="162" t="s">
        <v>2751</v>
      </c>
      <c r="D2216" s="162" t="s">
        <v>2750</v>
      </c>
      <c r="E2216" s="162">
        <v>1</v>
      </c>
      <c r="F2216" s="183" t="s">
        <v>2971</v>
      </c>
      <c r="G2216" s="162" t="s">
        <v>2707</v>
      </c>
      <c r="H2216" s="233" t="s">
        <v>2619</v>
      </c>
    </row>
    <row r="2217" spans="1:8" hidden="1" x14ac:dyDescent="0.2">
      <c r="A2217" s="162" t="s">
        <v>2752</v>
      </c>
      <c r="B2217" s="162" t="s">
        <v>2752</v>
      </c>
      <c r="C2217" s="162" t="s">
        <v>2753</v>
      </c>
      <c r="D2217" s="162" t="s">
        <v>2752</v>
      </c>
      <c r="E2217" s="162">
        <v>1</v>
      </c>
      <c r="F2217" s="183" t="s">
        <v>2971</v>
      </c>
      <c r="G2217" s="162" t="s">
        <v>2707</v>
      </c>
      <c r="H2217" s="232" t="s">
        <v>2619</v>
      </c>
    </row>
    <row r="2218" spans="1:8" hidden="1" x14ac:dyDescent="0.2">
      <c r="A2218" s="162" t="s">
        <v>2754</v>
      </c>
      <c r="B2218" s="162" t="s">
        <v>2754</v>
      </c>
      <c r="C2218" s="162" t="s">
        <v>2755</v>
      </c>
      <c r="D2218" s="162" t="s">
        <v>2754</v>
      </c>
      <c r="E2218" s="162">
        <v>1</v>
      </c>
      <c r="F2218" s="183" t="s">
        <v>2971</v>
      </c>
      <c r="G2218" s="162" t="s">
        <v>2707</v>
      </c>
      <c r="H2218" s="233" t="s">
        <v>2619</v>
      </c>
    </row>
    <row r="2219" spans="1:8" hidden="1" x14ac:dyDescent="0.2">
      <c r="A2219" s="162" t="s">
        <v>2756</v>
      </c>
      <c r="B2219" s="162" t="s">
        <v>2756</v>
      </c>
      <c r="C2219" s="162" t="s">
        <v>2757</v>
      </c>
      <c r="D2219" s="162" t="s">
        <v>2756</v>
      </c>
      <c r="E2219" s="162">
        <v>1</v>
      </c>
      <c r="F2219" s="183" t="s">
        <v>2971</v>
      </c>
      <c r="G2219" s="162" t="s">
        <v>2707</v>
      </c>
      <c r="H2219" s="232" t="s">
        <v>2619</v>
      </c>
    </row>
    <row r="2220" spans="1:8" hidden="1" x14ac:dyDescent="0.2">
      <c r="A2220" s="162" t="s">
        <v>2758</v>
      </c>
      <c r="B2220" s="162" t="s">
        <v>2758</v>
      </c>
      <c r="C2220" s="162" t="s">
        <v>2759</v>
      </c>
      <c r="D2220" s="162" t="s">
        <v>2758</v>
      </c>
      <c r="E2220" s="162">
        <v>1</v>
      </c>
      <c r="F2220" s="183" t="s">
        <v>2971</v>
      </c>
      <c r="G2220" s="162" t="s">
        <v>2707</v>
      </c>
      <c r="H2220" s="233" t="s">
        <v>2619</v>
      </c>
    </row>
    <row r="2221" spans="1:8" hidden="1" x14ac:dyDescent="0.2">
      <c r="A2221" s="162" t="s">
        <v>2760</v>
      </c>
      <c r="B2221" s="162" t="s">
        <v>2760</v>
      </c>
      <c r="C2221" s="162" t="s">
        <v>2761</v>
      </c>
      <c r="D2221" s="162" t="s">
        <v>2760</v>
      </c>
      <c r="E2221" s="162">
        <v>1</v>
      </c>
      <c r="F2221" s="183" t="s">
        <v>2971</v>
      </c>
      <c r="G2221" s="162" t="s">
        <v>2707</v>
      </c>
      <c r="H2221" s="232" t="s">
        <v>2619</v>
      </c>
    </row>
    <row r="2222" spans="1:8" hidden="1" x14ac:dyDescent="0.2">
      <c r="A2222" s="162" t="s">
        <v>2762</v>
      </c>
      <c r="B2222" s="162" t="s">
        <v>2762</v>
      </c>
      <c r="C2222" s="162" t="s">
        <v>2763</v>
      </c>
      <c r="D2222" s="162" t="s">
        <v>2762</v>
      </c>
      <c r="E2222" s="162">
        <v>1</v>
      </c>
      <c r="F2222" s="183" t="s">
        <v>2971</v>
      </c>
      <c r="G2222" s="162" t="s">
        <v>2707</v>
      </c>
      <c r="H2222" s="233" t="s">
        <v>2619</v>
      </c>
    </row>
    <row r="2223" spans="1:8" hidden="1" x14ac:dyDescent="0.2">
      <c r="A2223" s="162" t="s">
        <v>2764</v>
      </c>
      <c r="B2223" s="162" t="s">
        <v>2764</v>
      </c>
      <c r="C2223" s="162" t="s">
        <v>2765</v>
      </c>
      <c r="D2223" s="162" t="s">
        <v>2764</v>
      </c>
      <c r="E2223" s="162">
        <v>1</v>
      </c>
      <c r="F2223" s="183" t="s">
        <v>2971</v>
      </c>
      <c r="G2223" s="162" t="s">
        <v>2707</v>
      </c>
      <c r="H2223" s="232" t="s">
        <v>2619</v>
      </c>
    </row>
    <row r="2224" spans="1:8" hidden="1" x14ac:dyDescent="0.2">
      <c r="A2224" s="162" t="s">
        <v>2766</v>
      </c>
      <c r="B2224" s="162" t="s">
        <v>2766</v>
      </c>
      <c r="C2224" s="162" t="s">
        <v>2767</v>
      </c>
      <c r="D2224" s="162" t="s">
        <v>2766</v>
      </c>
      <c r="E2224" s="162">
        <v>1</v>
      </c>
      <c r="F2224" s="183" t="s">
        <v>2971</v>
      </c>
      <c r="G2224" s="162" t="s">
        <v>2707</v>
      </c>
      <c r="H2224" s="233" t="s">
        <v>2619</v>
      </c>
    </row>
    <row r="2225" spans="1:8" hidden="1" x14ac:dyDescent="0.2">
      <c r="A2225" s="162" t="s">
        <v>2768</v>
      </c>
      <c r="B2225" s="162" t="s">
        <v>2768</v>
      </c>
      <c r="C2225" s="162" t="s">
        <v>2769</v>
      </c>
      <c r="D2225" s="162" t="s">
        <v>2768</v>
      </c>
      <c r="E2225" s="162">
        <v>1</v>
      </c>
      <c r="F2225" s="183" t="s">
        <v>2971</v>
      </c>
      <c r="G2225" s="162" t="s">
        <v>2707</v>
      </c>
      <c r="H2225" s="232" t="s">
        <v>2619</v>
      </c>
    </row>
    <row r="2226" spans="1:8" hidden="1" x14ac:dyDescent="0.2">
      <c r="A2226" s="162" t="s">
        <v>2770</v>
      </c>
      <c r="B2226" s="162" t="s">
        <v>2770</v>
      </c>
      <c r="C2226" s="162" t="s">
        <v>2771</v>
      </c>
      <c r="D2226" s="162" t="s">
        <v>2770</v>
      </c>
      <c r="E2226" s="162">
        <v>1</v>
      </c>
      <c r="F2226" s="183" t="s">
        <v>2971</v>
      </c>
      <c r="G2226" s="162" t="s">
        <v>2707</v>
      </c>
      <c r="H2226" s="233" t="s">
        <v>2619</v>
      </c>
    </row>
    <row r="2227" spans="1:8" hidden="1" x14ac:dyDescent="0.2">
      <c r="A2227" s="162" t="s">
        <v>2772</v>
      </c>
      <c r="B2227" s="162" t="s">
        <v>2772</v>
      </c>
      <c r="C2227" s="162" t="s">
        <v>2773</v>
      </c>
      <c r="D2227" s="162" t="s">
        <v>2772</v>
      </c>
      <c r="E2227" s="162">
        <v>1</v>
      </c>
      <c r="F2227" s="183" t="s">
        <v>2971</v>
      </c>
      <c r="G2227" s="162" t="s">
        <v>2707</v>
      </c>
      <c r="H2227" s="232" t="s">
        <v>2619</v>
      </c>
    </row>
    <row r="2228" spans="1:8" hidden="1" x14ac:dyDescent="0.2">
      <c r="A2228" s="162" t="s">
        <v>2774</v>
      </c>
      <c r="B2228" s="162" t="s">
        <v>2774</v>
      </c>
      <c r="C2228" s="162" t="s">
        <v>2775</v>
      </c>
      <c r="D2228" s="162" t="s">
        <v>2774</v>
      </c>
      <c r="E2228" s="162">
        <v>1</v>
      </c>
      <c r="F2228" s="183" t="s">
        <v>2971</v>
      </c>
      <c r="G2228" s="162" t="s">
        <v>2707</v>
      </c>
      <c r="H2228" s="233" t="s">
        <v>2619</v>
      </c>
    </row>
    <row r="2229" spans="1:8" hidden="1" x14ac:dyDescent="0.2">
      <c r="A2229" s="162" t="s">
        <v>2776</v>
      </c>
      <c r="B2229" s="162" t="s">
        <v>2776</v>
      </c>
      <c r="C2229" s="162" t="s">
        <v>2777</v>
      </c>
      <c r="D2229" s="162" t="s">
        <v>2776</v>
      </c>
      <c r="E2229" s="162">
        <v>1</v>
      </c>
      <c r="F2229" s="183" t="s">
        <v>2971</v>
      </c>
      <c r="G2229" s="162" t="s">
        <v>2707</v>
      </c>
      <c r="H2229" s="232" t="s">
        <v>2619</v>
      </c>
    </row>
    <row r="2230" spans="1:8" hidden="1" x14ac:dyDescent="0.2">
      <c r="A2230" s="162" t="s">
        <v>2778</v>
      </c>
      <c r="B2230" s="162" t="s">
        <v>2778</v>
      </c>
      <c r="C2230" s="162" t="s">
        <v>2779</v>
      </c>
      <c r="D2230" s="162" t="s">
        <v>2778</v>
      </c>
      <c r="E2230" s="162">
        <v>1</v>
      </c>
      <c r="F2230" s="183" t="s">
        <v>2971</v>
      </c>
      <c r="G2230" s="162" t="s">
        <v>2707</v>
      </c>
      <c r="H2230" s="233" t="s">
        <v>2619</v>
      </c>
    </row>
    <row r="2231" spans="1:8" hidden="1" x14ac:dyDescent="0.2">
      <c r="A2231" s="162" t="s">
        <v>2780</v>
      </c>
      <c r="B2231" s="162" t="s">
        <v>2780</v>
      </c>
      <c r="C2231" s="162" t="s">
        <v>2781</v>
      </c>
      <c r="D2231" s="162" t="s">
        <v>2780</v>
      </c>
      <c r="E2231" s="162">
        <v>1</v>
      </c>
      <c r="F2231" s="183" t="s">
        <v>2971</v>
      </c>
      <c r="G2231" s="162" t="s">
        <v>2707</v>
      </c>
      <c r="H2231" s="232" t="s">
        <v>2619</v>
      </c>
    </row>
    <row r="2232" spans="1:8" hidden="1" x14ac:dyDescent="0.2">
      <c r="A2232" s="162" t="s">
        <v>2782</v>
      </c>
      <c r="B2232" s="162" t="s">
        <v>2782</v>
      </c>
      <c r="C2232" s="162" t="s">
        <v>2783</v>
      </c>
      <c r="D2232" s="162" t="s">
        <v>2782</v>
      </c>
      <c r="E2232" s="162">
        <v>1</v>
      </c>
      <c r="F2232" s="183" t="s">
        <v>2971</v>
      </c>
      <c r="G2232" s="162" t="s">
        <v>2707</v>
      </c>
      <c r="H2232" s="233" t="s">
        <v>2619</v>
      </c>
    </row>
    <row r="2233" spans="1:8" hidden="1" x14ac:dyDescent="0.2">
      <c r="A2233" s="162" t="s">
        <v>2784</v>
      </c>
      <c r="B2233" s="162" t="s">
        <v>2784</v>
      </c>
      <c r="C2233" s="162" t="s">
        <v>2785</v>
      </c>
      <c r="D2233" s="162" t="s">
        <v>2784</v>
      </c>
      <c r="E2233" s="162">
        <v>1</v>
      </c>
      <c r="F2233" s="183" t="s">
        <v>2971</v>
      </c>
      <c r="G2233" s="162" t="s">
        <v>2707</v>
      </c>
      <c r="H2233" s="232" t="s">
        <v>2619</v>
      </c>
    </row>
    <row r="2234" spans="1:8" hidden="1" x14ac:dyDescent="0.2">
      <c r="A2234" s="162" t="s">
        <v>2786</v>
      </c>
      <c r="B2234" s="162" t="s">
        <v>2786</v>
      </c>
      <c r="C2234" s="162" t="s">
        <v>2787</v>
      </c>
      <c r="D2234" s="162" t="s">
        <v>2786</v>
      </c>
      <c r="E2234" s="162">
        <v>1</v>
      </c>
      <c r="F2234" s="183" t="s">
        <v>2971</v>
      </c>
      <c r="G2234" s="162" t="s">
        <v>2707</v>
      </c>
      <c r="H2234" s="233" t="s">
        <v>2619</v>
      </c>
    </row>
    <row r="2235" spans="1:8" hidden="1" x14ac:dyDescent="0.2">
      <c r="A2235" s="162" t="s">
        <v>2788</v>
      </c>
      <c r="B2235" s="162" t="s">
        <v>2788</v>
      </c>
      <c r="C2235" s="162" t="s">
        <v>2789</v>
      </c>
      <c r="D2235" s="162" t="s">
        <v>2788</v>
      </c>
      <c r="E2235" s="162">
        <v>1</v>
      </c>
      <c r="F2235" s="183" t="s">
        <v>2971</v>
      </c>
      <c r="G2235" s="162" t="s">
        <v>2707</v>
      </c>
      <c r="H2235" s="232" t="s">
        <v>2619</v>
      </c>
    </row>
    <row r="2236" spans="1:8" hidden="1" x14ac:dyDescent="0.2">
      <c r="A2236" s="162" t="s">
        <v>2790</v>
      </c>
      <c r="B2236" s="162" t="s">
        <v>2790</v>
      </c>
      <c r="C2236" s="162" t="s">
        <v>2791</v>
      </c>
      <c r="D2236" s="162" t="s">
        <v>2790</v>
      </c>
      <c r="E2236" s="162">
        <v>1</v>
      </c>
      <c r="F2236" s="183" t="s">
        <v>2971</v>
      </c>
      <c r="G2236" s="162" t="s">
        <v>2707</v>
      </c>
      <c r="H2236" s="233" t="s">
        <v>2619</v>
      </c>
    </row>
    <row r="2237" spans="1:8" hidden="1" x14ac:dyDescent="0.2">
      <c r="A2237" s="162" t="s">
        <v>2792</v>
      </c>
      <c r="B2237" s="162" t="s">
        <v>2792</v>
      </c>
      <c r="C2237" s="162" t="s">
        <v>2793</v>
      </c>
      <c r="D2237" s="162" t="s">
        <v>2792</v>
      </c>
      <c r="E2237" s="162">
        <v>1</v>
      </c>
      <c r="F2237" s="183" t="s">
        <v>2971</v>
      </c>
      <c r="G2237" s="162" t="s">
        <v>2707</v>
      </c>
      <c r="H2237" s="232" t="s">
        <v>2619</v>
      </c>
    </row>
    <row r="2238" spans="1:8" hidden="1" x14ac:dyDescent="0.2">
      <c r="A2238" s="162" t="s">
        <v>2794</v>
      </c>
      <c r="B2238" s="162" t="s">
        <v>2794</v>
      </c>
      <c r="C2238" s="162" t="s">
        <v>2795</v>
      </c>
      <c r="D2238" s="162" t="s">
        <v>2794</v>
      </c>
      <c r="E2238" s="162">
        <v>1</v>
      </c>
      <c r="F2238" s="183" t="s">
        <v>2971</v>
      </c>
      <c r="G2238" s="162" t="s">
        <v>2707</v>
      </c>
      <c r="H2238" s="233" t="s">
        <v>2619</v>
      </c>
    </row>
    <row r="2239" spans="1:8" hidden="1" x14ac:dyDescent="0.2">
      <c r="A2239" s="162" t="s">
        <v>2796</v>
      </c>
      <c r="B2239" s="162" t="s">
        <v>2796</v>
      </c>
      <c r="C2239" s="162" t="s">
        <v>2797</v>
      </c>
      <c r="D2239" s="162" t="s">
        <v>2796</v>
      </c>
      <c r="E2239" s="162">
        <v>1</v>
      </c>
      <c r="F2239" s="183" t="s">
        <v>2971</v>
      </c>
      <c r="G2239" s="162" t="s">
        <v>2707</v>
      </c>
      <c r="H2239" s="232" t="s">
        <v>2619</v>
      </c>
    </row>
    <row r="2240" spans="1:8" hidden="1" x14ac:dyDescent="0.2">
      <c r="A2240" s="162" t="s">
        <v>2798</v>
      </c>
      <c r="B2240" s="162" t="s">
        <v>2798</v>
      </c>
      <c r="C2240" s="162" t="s">
        <v>2799</v>
      </c>
      <c r="D2240" s="162" t="s">
        <v>2798</v>
      </c>
      <c r="E2240" s="162">
        <v>1</v>
      </c>
      <c r="F2240" s="183" t="s">
        <v>2971</v>
      </c>
      <c r="G2240" s="162" t="s">
        <v>2707</v>
      </c>
      <c r="H2240" s="233" t="s">
        <v>2619</v>
      </c>
    </row>
    <row r="2241" spans="1:8" hidden="1" x14ac:dyDescent="0.2">
      <c r="A2241" s="162" t="s">
        <v>2800</v>
      </c>
      <c r="B2241" s="162" t="s">
        <v>2800</v>
      </c>
      <c r="C2241" s="162" t="s">
        <v>2801</v>
      </c>
      <c r="D2241" s="162" t="s">
        <v>2800</v>
      </c>
      <c r="E2241" s="162">
        <v>1</v>
      </c>
      <c r="F2241" s="183" t="s">
        <v>2971</v>
      </c>
      <c r="G2241" s="162" t="s">
        <v>2707</v>
      </c>
      <c r="H2241" s="232" t="s">
        <v>2619</v>
      </c>
    </row>
    <row r="2242" spans="1:8" hidden="1" x14ac:dyDescent="0.2">
      <c r="A2242" s="162" t="s">
        <v>2802</v>
      </c>
      <c r="B2242" s="162" t="s">
        <v>2802</v>
      </c>
      <c r="C2242" s="162" t="s">
        <v>2803</v>
      </c>
      <c r="D2242" s="162" t="s">
        <v>2802</v>
      </c>
      <c r="E2242" s="162">
        <v>1</v>
      </c>
      <c r="F2242" s="183" t="s">
        <v>2971</v>
      </c>
      <c r="G2242" s="162" t="s">
        <v>2707</v>
      </c>
      <c r="H2242" s="233" t="s">
        <v>2619</v>
      </c>
    </row>
    <row r="2243" spans="1:8" hidden="1" x14ac:dyDescent="0.2">
      <c r="A2243" s="162" t="s">
        <v>2804</v>
      </c>
      <c r="B2243" s="162" t="s">
        <v>2804</v>
      </c>
      <c r="C2243" s="162" t="s">
        <v>2805</v>
      </c>
      <c r="D2243" s="162" t="s">
        <v>2804</v>
      </c>
      <c r="E2243" s="162">
        <v>1</v>
      </c>
      <c r="F2243" s="183" t="s">
        <v>2971</v>
      </c>
      <c r="G2243" s="162" t="s">
        <v>2707</v>
      </c>
      <c r="H2243" s="232" t="s">
        <v>2619</v>
      </c>
    </row>
    <row r="2244" spans="1:8" hidden="1" x14ac:dyDescent="0.2">
      <c r="A2244" s="162" t="s">
        <v>2806</v>
      </c>
      <c r="B2244" s="162" t="s">
        <v>2806</v>
      </c>
      <c r="C2244" s="162" t="s">
        <v>2807</v>
      </c>
      <c r="D2244" s="162" t="s">
        <v>2806</v>
      </c>
      <c r="E2244" s="162">
        <v>1</v>
      </c>
      <c r="F2244" s="183" t="s">
        <v>2971</v>
      </c>
      <c r="G2244" s="162" t="s">
        <v>2707</v>
      </c>
      <c r="H2244" s="233" t="s">
        <v>2619</v>
      </c>
    </row>
    <row r="2245" spans="1:8" hidden="1" x14ac:dyDescent="0.2">
      <c r="A2245" s="162" t="s">
        <v>2808</v>
      </c>
      <c r="B2245" s="162" t="s">
        <v>2808</v>
      </c>
      <c r="C2245" s="162" t="s">
        <v>2809</v>
      </c>
      <c r="D2245" s="162" t="s">
        <v>2808</v>
      </c>
      <c r="E2245" s="162">
        <v>1</v>
      </c>
      <c r="F2245" s="183" t="s">
        <v>2971</v>
      </c>
      <c r="G2245" s="162" t="s">
        <v>2707</v>
      </c>
      <c r="H2245" s="232" t="s">
        <v>2619</v>
      </c>
    </row>
    <row r="2246" spans="1:8" hidden="1" x14ac:dyDescent="0.2">
      <c r="A2246" s="162" t="s">
        <v>2810</v>
      </c>
      <c r="B2246" s="162" t="s">
        <v>2810</v>
      </c>
      <c r="C2246" s="162" t="s">
        <v>2811</v>
      </c>
      <c r="D2246" s="162" t="s">
        <v>2810</v>
      </c>
      <c r="E2246" s="162">
        <v>1</v>
      </c>
      <c r="F2246" s="183" t="s">
        <v>2971</v>
      </c>
      <c r="G2246" s="162" t="s">
        <v>2707</v>
      </c>
      <c r="H2246" s="233" t="s">
        <v>2619</v>
      </c>
    </row>
    <row r="2247" spans="1:8" hidden="1" x14ac:dyDescent="0.2">
      <c r="A2247" s="162" t="s">
        <v>2812</v>
      </c>
      <c r="B2247" s="162" t="s">
        <v>2812</v>
      </c>
      <c r="C2247" s="162" t="s">
        <v>2813</v>
      </c>
      <c r="D2247" s="162" t="s">
        <v>2812</v>
      </c>
      <c r="E2247" s="162">
        <v>1</v>
      </c>
      <c r="F2247" s="183" t="s">
        <v>2971</v>
      </c>
      <c r="G2247" s="162" t="s">
        <v>2707</v>
      </c>
      <c r="H2247" s="232" t="s">
        <v>2619</v>
      </c>
    </row>
    <row r="2248" spans="1:8" hidden="1" x14ac:dyDescent="0.2">
      <c r="A2248" s="162" t="s">
        <v>2814</v>
      </c>
      <c r="B2248" s="162" t="s">
        <v>2814</v>
      </c>
      <c r="C2248" s="162" t="s">
        <v>2815</v>
      </c>
      <c r="D2248" s="162" t="s">
        <v>2814</v>
      </c>
      <c r="E2248" s="162">
        <v>1</v>
      </c>
      <c r="F2248" s="183" t="s">
        <v>2971</v>
      </c>
      <c r="G2248" s="162" t="s">
        <v>2707</v>
      </c>
      <c r="H2248" s="233" t="s">
        <v>2619</v>
      </c>
    </row>
    <row r="2249" spans="1:8" hidden="1" x14ac:dyDescent="0.2">
      <c r="A2249" s="162" t="s">
        <v>93</v>
      </c>
      <c r="B2249" s="162" t="s">
        <v>93</v>
      </c>
      <c r="C2249" s="162" t="s">
        <v>2956</v>
      </c>
      <c r="D2249" s="162" t="s">
        <v>93</v>
      </c>
      <c r="E2249" s="162">
        <v>1</v>
      </c>
      <c r="F2249" s="183" t="s">
        <v>2971</v>
      </c>
      <c r="G2249" s="162" t="s">
        <v>2707</v>
      </c>
      <c r="H2249" s="232" t="s">
        <v>2619</v>
      </c>
    </row>
    <row r="2250" spans="1:8" hidden="1" x14ac:dyDescent="0.2">
      <c r="A2250" s="162" t="s">
        <v>93</v>
      </c>
      <c r="B2250" s="162" t="s">
        <v>93</v>
      </c>
      <c r="C2250" s="162" t="s">
        <v>2956</v>
      </c>
      <c r="D2250" s="162" t="s">
        <v>93</v>
      </c>
      <c r="E2250" s="162">
        <v>2</v>
      </c>
      <c r="F2250" s="183" t="s">
        <v>2972</v>
      </c>
      <c r="G2250" s="162" t="s">
        <v>2699</v>
      </c>
      <c r="H2250" s="232" t="s">
        <v>2619</v>
      </c>
    </row>
    <row r="2251" spans="1:8" hidden="1" x14ac:dyDescent="0.2">
      <c r="A2251" s="162" t="s">
        <v>93</v>
      </c>
      <c r="B2251" s="162" t="s">
        <v>93</v>
      </c>
      <c r="C2251" s="162" t="s">
        <v>2956</v>
      </c>
      <c r="D2251" s="162" t="s">
        <v>93</v>
      </c>
      <c r="E2251" s="162">
        <v>3</v>
      </c>
      <c r="F2251" s="183" t="s">
        <v>2965</v>
      </c>
      <c r="G2251" s="162" t="s">
        <v>2695</v>
      </c>
      <c r="H2251" s="232" t="s">
        <v>2619</v>
      </c>
    </row>
    <row r="2252" spans="1:8" hidden="1" x14ac:dyDescent="0.2">
      <c r="A2252" s="162" t="s">
        <v>93</v>
      </c>
      <c r="B2252" s="162" t="s">
        <v>93</v>
      </c>
      <c r="C2252" s="162" t="s">
        <v>2956</v>
      </c>
      <c r="D2252" s="162" t="s">
        <v>93</v>
      </c>
      <c r="E2252" s="162">
        <v>4</v>
      </c>
      <c r="F2252" s="183" t="s">
        <v>2963</v>
      </c>
      <c r="G2252" s="162" t="s">
        <v>2618</v>
      </c>
      <c r="H2252" s="233" t="s">
        <v>2619</v>
      </c>
    </row>
    <row r="2253" spans="1:8" hidden="1" x14ac:dyDescent="0.2">
      <c r="A2253" s="162" t="s">
        <v>93</v>
      </c>
      <c r="B2253" s="162" t="s">
        <v>93</v>
      </c>
      <c r="C2253" s="162" t="s">
        <v>2956</v>
      </c>
      <c r="D2253" s="162" t="s">
        <v>93</v>
      </c>
      <c r="E2253" s="162">
        <v>5</v>
      </c>
      <c r="F2253" s="183" t="s">
        <v>2964</v>
      </c>
      <c r="G2253" s="162" t="s">
        <v>2688</v>
      </c>
      <c r="H2253" s="232" t="s">
        <v>2619</v>
      </c>
    </row>
    <row r="2254" spans="1:8" hidden="1" x14ac:dyDescent="0.2">
      <c r="A2254" s="162" t="s">
        <v>93</v>
      </c>
      <c r="B2254" s="162" t="s">
        <v>93</v>
      </c>
      <c r="C2254" s="162" t="s">
        <v>2956</v>
      </c>
      <c r="D2254" s="162" t="s">
        <v>93</v>
      </c>
      <c r="E2254" s="162">
        <v>6</v>
      </c>
      <c r="F2254" s="183" t="s">
        <v>2966</v>
      </c>
      <c r="G2254" s="162" t="s">
        <v>2920</v>
      </c>
      <c r="H2254" s="232" t="s">
        <v>2619</v>
      </c>
    </row>
    <row r="2255" spans="1:8" hidden="1" x14ac:dyDescent="0.2">
      <c r="A2255" s="162" t="s">
        <v>93</v>
      </c>
      <c r="B2255" s="162" t="s">
        <v>93</v>
      </c>
      <c r="C2255" s="162" t="s">
        <v>2956</v>
      </c>
      <c r="D2255" s="162" t="s">
        <v>93</v>
      </c>
      <c r="E2255" s="162">
        <v>7</v>
      </c>
      <c r="F2255" s="183" t="s">
        <v>2967</v>
      </c>
      <c r="G2255" s="162" t="s">
        <v>2922</v>
      </c>
      <c r="H2255" s="232" t="s">
        <v>2619</v>
      </c>
    </row>
    <row r="2256" spans="1:8" hidden="1" x14ac:dyDescent="0.2">
      <c r="A2256" s="162" t="s">
        <v>93</v>
      </c>
      <c r="B2256" s="162" t="s">
        <v>93</v>
      </c>
      <c r="C2256" s="162" t="s">
        <v>2956</v>
      </c>
      <c r="D2256" s="162" t="s">
        <v>93</v>
      </c>
      <c r="E2256" s="162">
        <v>8</v>
      </c>
      <c r="F2256" s="183" t="s">
        <v>2968</v>
      </c>
      <c r="G2256" s="162" t="s">
        <v>2953</v>
      </c>
      <c r="H2256" s="233" t="s">
        <v>2954</v>
      </c>
    </row>
    <row r="2257" spans="1:8" hidden="1" x14ac:dyDescent="0.2">
      <c r="A2257" s="162" t="s">
        <v>93</v>
      </c>
      <c r="B2257" s="162" t="s">
        <v>93</v>
      </c>
      <c r="C2257" s="162" t="s">
        <v>2956</v>
      </c>
      <c r="D2257" s="162" t="s">
        <v>93</v>
      </c>
      <c r="E2257" s="162">
        <v>9</v>
      </c>
      <c r="F2257" s="183" t="s">
        <v>2969</v>
      </c>
      <c r="G2257" s="162" t="s">
        <v>2957</v>
      </c>
      <c r="H2257" s="232" t="s">
        <v>2954</v>
      </c>
    </row>
    <row r="2258" spans="1:8" hidden="1" x14ac:dyDescent="0.2">
      <c r="A2258" s="162" t="s">
        <v>93</v>
      </c>
      <c r="B2258" s="162" t="s">
        <v>93</v>
      </c>
      <c r="C2258" s="162" t="s">
        <v>2956</v>
      </c>
      <c r="D2258" s="162" t="s">
        <v>93</v>
      </c>
      <c r="E2258" s="162">
        <v>10</v>
      </c>
      <c r="F2258" s="183" t="s">
        <v>2970</v>
      </c>
      <c r="G2258" s="162" t="s">
        <v>2958</v>
      </c>
      <c r="H2258" s="233" t="s">
        <v>2954</v>
      </c>
    </row>
    <row r="2259" spans="1:8" hidden="1" x14ac:dyDescent="0.2">
      <c r="A2259" s="162" t="s">
        <v>516</v>
      </c>
      <c r="B2259" s="162" t="s">
        <v>516</v>
      </c>
      <c r="C2259" s="162" t="s">
        <v>2704</v>
      </c>
      <c r="D2259" s="162" t="s">
        <v>516</v>
      </c>
      <c r="E2259" s="162">
        <v>1</v>
      </c>
      <c r="F2259" s="183" t="s">
        <v>2971</v>
      </c>
      <c r="G2259" s="162" t="s">
        <v>2707</v>
      </c>
      <c r="H2259" s="233" t="s">
        <v>2619</v>
      </c>
    </row>
    <row r="2260" spans="1:8" hidden="1" x14ac:dyDescent="0.2">
      <c r="A2260" s="162" t="s">
        <v>516</v>
      </c>
      <c r="B2260" s="162" t="s">
        <v>516</v>
      </c>
      <c r="C2260" s="162" t="s">
        <v>2704</v>
      </c>
      <c r="D2260" s="162" t="s">
        <v>516</v>
      </c>
      <c r="E2260" s="162">
        <v>2</v>
      </c>
      <c r="F2260" s="183" t="s">
        <v>11159</v>
      </c>
      <c r="G2260" s="162" t="s">
        <v>2699</v>
      </c>
      <c r="H2260" s="233" t="s">
        <v>2619</v>
      </c>
    </row>
    <row r="2261" spans="1:8" hidden="1" x14ac:dyDescent="0.2">
      <c r="A2261" s="162" t="s">
        <v>2816</v>
      </c>
      <c r="B2261" s="162" t="s">
        <v>2816</v>
      </c>
      <c r="C2261" s="162" t="s">
        <v>2817</v>
      </c>
      <c r="D2261" s="162" t="s">
        <v>2816</v>
      </c>
      <c r="E2261" s="162">
        <v>1</v>
      </c>
      <c r="F2261" s="183" t="s">
        <v>2971</v>
      </c>
      <c r="G2261" s="162" t="s">
        <v>2707</v>
      </c>
      <c r="H2261" s="232" t="s">
        <v>2619</v>
      </c>
    </row>
    <row r="2262" spans="1:8" hidden="1" x14ac:dyDescent="0.2">
      <c r="A2262" s="162" t="s">
        <v>2818</v>
      </c>
      <c r="B2262" s="162" t="s">
        <v>2818</v>
      </c>
      <c r="C2262" s="162" t="s">
        <v>2819</v>
      </c>
      <c r="D2262" s="162" t="s">
        <v>2818</v>
      </c>
      <c r="E2262" s="162">
        <v>1</v>
      </c>
      <c r="F2262" s="183" t="s">
        <v>2971</v>
      </c>
      <c r="G2262" s="162" t="s">
        <v>2707</v>
      </c>
      <c r="H2262" s="233" t="s">
        <v>2619</v>
      </c>
    </row>
    <row r="2263" spans="1:8" hidden="1" x14ac:dyDescent="0.2">
      <c r="A2263" s="162" t="s">
        <v>2820</v>
      </c>
      <c r="B2263" s="162" t="s">
        <v>2820</v>
      </c>
      <c r="C2263" s="162" t="s">
        <v>2821</v>
      </c>
      <c r="D2263" s="162" t="s">
        <v>2820</v>
      </c>
      <c r="E2263" s="162">
        <v>1</v>
      </c>
      <c r="F2263" s="183" t="s">
        <v>2971</v>
      </c>
      <c r="G2263" s="162" t="s">
        <v>2707</v>
      </c>
      <c r="H2263" s="232" t="s">
        <v>2619</v>
      </c>
    </row>
    <row r="2264" spans="1:8" hidden="1" x14ac:dyDescent="0.2">
      <c r="A2264" s="162" t="s">
        <v>2822</v>
      </c>
      <c r="B2264" s="162" t="s">
        <v>2822</v>
      </c>
      <c r="C2264" s="162" t="s">
        <v>2823</v>
      </c>
      <c r="D2264" s="162" t="s">
        <v>2822</v>
      </c>
      <c r="E2264" s="162">
        <v>1</v>
      </c>
      <c r="F2264" s="183" t="s">
        <v>2971</v>
      </c>
      <c r="G2264" s="162" t="s">
        <v>2707</v>
      </c>
      <c r="H2264" s="233" t="s">
        <v>2619</v>
      </c>
    </row>
    <row r="2265" spans="1:8" hidden="1" x14ac:dyDescent="0.2">
      <c r="A2265" s="162" t="s">
        <v>2824</v>
      </c>
      <c r="B2265" s="162" t="s">
        <v>2824</v>
      </c>
      <c r="C2265" s="162" t="s">
        <v>2825</v>
      </c>
      <c r="D2265" s="162" t="s">
        <v>2824</v>
      </c>
      <c r="E2265" s="162">
        <v>1</v>
      </c>
      <c r="F2265" s="183" t="s">
        <v>2971</v>
      </c>
      <c r="G2265" s="162" t="s">
        <v>2707</v>
      </c>
      <c r="H2265" s="232" t="s">
        <v>2619</v>
      </c>
    </row>
    <row r="2266" spans="1:8" hidden="1" x14ac:dyDescent="0.2">
      <c r="A2266" s="162" t="s">
        <v>2826</v>
      </c>
      <c r="B2266" s="162" t="s">
        <v>2826</v>
      </c>
      <c r="C2266" s="162" t="s">
        <v>2827</v>
      </c>
      <c r="D2266" s="162" t="s">
        <v>2826</v>
      </c>
      <c r="E2266" s="162">
        <v>1</v>
      </c>
      <c r="F2266" s="183" t="s">
        <v>2971</v>
      </c>
      <c r="G2266" s="162" t="s">
        <v>2707</v>
      </c>
      <c r="H2266" s="233" t="s">
        <v>2619</v>
      </c>
    </row>
    <row r="2267" spans="1:8" hidden="1" x14ac:dyDescent="0.2">
      <c r="A2267" s="162" t="s">
        <v>2828</v>
      </c>
      <c r="B2267" s="162" t="s">
        <v>2828</v>
      </c>
      <c r="C2267" s="162" t="s">
        <v>2829</v>
      </c>
      <c r="D2267" s="162" t="s">
        <v>2828</v>
      </c>
      <c r="E2267" s="162">
        <v>1</v>
      </c>
      <c r="F2267" s="183" t="s">
        <v>2971</v>
      </c>
      <c r="G2267" s="162" t="s">
        <v>2707</v>
      </c>
      <c r="H2267" s="232" t="s">
        <v>2619</v>
      </c>
    </row>
    <row r="2268" spans="1:8" hidden="1" x14ac:dyDescent="0.2">
      <c r="A2268" s="162" t="s">
        <v>2830</v>
      </c>
      <c r="B2268" s="162" t="s">
        <v>2830</v>
      </c>
      <c r="C2268" s="162" t="s">
        <v>2831</v>
      </c>
      <c r="D2268" s="162" t="s">
        <v>2830</v>
      </c>
      <c r="E2268" s="162">
        <v>1</v>
      </c>
      <c r="F2268" s="183" t="s">
        <v>2971</v>
      </c>
      <c r="G2268" s="162" t="s">
        <v>2707</v>
      </c>
      <c r="H2268" s="233" t="s">
        <v>2619</v>
      </c>
    </row>
    <row r="2269" spans="1:8" hidden="1" x14ac:dyDescent="0.2">
      <c r="A2269" s="162" t="s">
        <v>2832</v>
      </c>
      <c r="B2269" s="162" t="s">
        <v>2832</v>
      </c>
      <c r="C2269" s="162" t="s">
        <v>2833</v>
      </c>
      <c r="D2269" s="162" t="s">
        <v>2832</v>
      </c>
      <c r="E2269" s="162">
        <v>1</v>
      </c>
      <c r="F2269" s="183" t="s">
        <v>2971</v>
      </c>
      <c r="G2269" s="162" t="s">
        <v>2707</v>
      </c>
      <c r="H2269" s="232" t="s">
        <v>2619</v>
      </c>
    </row>
    <row r="2270" spans="1:8" hidden="1" x14ac:dyDescent="0.2">
      <c r="A2270" s="162" t="s">
        <v>2834</v>
      </c>
      <c r="B2270" s="162" t="s">
        <v>2834</v>
      </c>
      <c r="C2270" s="162" t="s">
        <v>2835</v>
      </c>
      <c r="D2270" s="162" t="s">
        <v>2834</v>
      </c>
      <c r="E2270" s="162">
        <v>1</v>
      </c>
      <c r="F2270" s="183" t="s">
        <v>2971</v>
      </c>
      <c r="G2270" s="162" t="s">
        <v>2707</v>
      </c>
      <c r="H2270" s="233" t="s">
        <v>2619</v>
      </c>
    </row>
    <row r="2271" spans="1:8" hidden="1" x14ac:dyDescent="0.2">
      <c r="A2271" s="162" t="s">
        <v>2836</v>
      </c>
      <c r="B2271" s="162" t="s">
        <v>2836</v>
      </c>
      <c r="C2271" s="162" t="s">
        <v>2837</v>
      </c>
      <c r="D2271" s="162" t="s">
        <v>2836</v>
      </c>
      <c r="E2271" s="162">
        <v>1</v>
      </c>
      <c r="F2271" s="183" t="s">
        <v>2971</v>
      </c>
      <c r="G2271" s="162" t="s">
        <v>2707</v>
      </c>
      <c r="H2271" s="232" t="s">
        <v>2619</v>
      </c>
    </row>
    <row r="2272" spans="1:8" hidden="1" x14ac:dyDescent="0.2">
      <c r="A2272" s="162" t="s">
        <v>2838</v>
      </c>
      <c r="B2272" s="162" t="s">
        <v>2838</v>
      </c>
      <c r="C2272" s="162" t="s">
        <v>2839</v>
      </c>
      <c r="D2272" s="162" t="s">
        <v>2838</v>
      </c>
      <c r="E2272" s="162">
        <v>1</v>
      </c>
      <c r="F2272" s="183" t="s">
        <v>2971</v>
      </c>
      <c r="G2272" s="162" t="s">
        <v>2707</v>
      </c>
      <c r="H2272" s="233" t="s">
        <v>2619</v>
      </c>
    </row>
    <row r="2273" spans="1:8" hidden="1" x14ac:dyDescent="0.2">
      <c r="A2273" s="162" t="s">
        <v>2840</v>
      </c>
      <c r="B2273" s="162" t="s">
        <v>2840</v>
      </c>
      <c r="C2273" s="162" t="s">
        <v>2841</v>
      </c>
      <c r="D2273" s="162" t="s">
        <v>2840</v>
      </c>
      <c r="E2273" s="162">
        <v>1</v>
      </c>
      <c r="F2273" s="183" t="s">
        <v>2971</v>
      </c>
      <c r="G2273" s="162" t="s">
        <v>2707</v>
      </c>
      <c r="H2273" s="232" t="s">
        <v>2619</v>
      </c>
    </row>
    <row r="2274" spans="1:8" hidden="1" x14ac:dyDescent="0.2">
      <c r="A2274" s="162" t="s">
        <v>2842</v>
      </c>
      <c r="B2274" s="162" t="s">
        <v>2842</v>
      </c>
      <c r="C2274" s="162" t="s">
        <v>2843</v>
      </c>
      <c r="D2274" s="162" t="s">
        <v>2842</v>
      </c>
      <c r="E2274" s="162">
        <v>1</v>
      </c>
      <c r="F2274" s="183" t="s">
        <v>2971</v>
      </c>
      <c r="G2274" s="162" t="s">
        <v>2707</v>
      </c>
      <c r="H2274" s="233" t="s">
        <v>2619</v>
      </c>
    </row>
    <row r="2275" spans="1:8" hidden="1" x14ac:dyDescent="0.2">
      <c r="A2275" s="162" t="s">
        <v>2844</v>
      </c>
      <c r="B2275" s="162" t="s">
        <v>2844</v>
      </c>
      <c r="C2275" s="162" t="s">
        <v>2845</v>
      </c>
      <c r="D2275" s="162" t="s">
        <v>2844</v>
      </c>
      <c r="E2275" s="162">
        <v>1</v>
      </c>
      <c r="F2275" s="183" t="s">
        <v>2971</v>
      </c>
      <c r="G2275" s="162" t="s">
        <v>2707</v>
      </c>
      <c r="H2275" s="232" t="s">
        <v>2619</v>
      </c>
    </row>
    <row r="2276" spans="1:8" hidden="1" x14ac:dyDescent="0.2">
      <c r="A2276" s="162" t="s">
        <v>2846</v>
      </c>
      <c r="B2276" s="162" t="s">
        <v>2846</v>
      </c>
      <c r="C2276" s="162" t="s">
        <v>2847</v>
      </c>
      <c r="D2276" s="162" t="s">
        <v>2846</v>
      </c>
      <c r="E2276" s="162">
        <v>1</v>
      </c>
      <c r="F2276" s="183" t="s">
        <v>2971</v>
      </c>
      <c r="G2276" s="162" t="s">
        <v>2707</v>
      </c>
      <c r="H2276" s="233" t="s">
        <v>2619</v>
      </c>
    </row>
    <row r="2277" spans="1:8" hidden="1" x14ac:dyDescent="0.2">
      <c r="A2277" s="162" t="s">
        <v>2848</v>
      </c>
      <c r="B2277" s="162" t="s">
        <v>2848</v>
      </c>
      <c r="C2277" s="162" t="s">
        <v>2849</v>
      </c>
      <c r="D2277" s="162" t="s">
        <v>2848</v>
      </c>
      <c r="E2277" s="162">
        <v>1</v>
      </c>
      <c r="F2277" s="183" t="s">
        <v>2971</v>
      </c>
      <c r="G2277" s="162" t="s">
        <v>2707</v>
      </c>
      <c r="H2277" s="232" t="s">
        <v>2619</v>
      </c>
    </row>
    <row r="2278" spans="1:8" hidden="1" x14ac:dyDescent="0.2">
      <c r="A2278" s="162" t="s">
        <v>2850</v>
      </c>
      <c r="B2278" s="162" t="s">
        <v>2850</v>
      </c>
      <c r="C2278" s="162" t="s">
        <v>2851</v>
      </c>
      <c r="D2278" s="162" t="s">
        <v>2850</v>
      </c>
      <c r="E2278" s="162">
        <v>1</v>
      </c>
      <c r="F2278" s="183" t="s">
        <v>2971</v>
      </c>
      <c r="G2278" s="162" t="s">
        <v>2707</v>
      </c>
      <c r="H2278" s="233" t="s">
        <v>2619</v>
      </c>
    </row>
    <row r="2279" spans="1:8" hidden="1" x14ac:dyDescent="0.2">
      <c r="A2279" s="162" t="s">
        <v>2852</v>
      </c>
      <c r="B2279" s="162" t="s">
        <v>2852</v>
      </c>
      <c r="C2279" s="162" t="s">
        <v>2853</v>
      </c>
      <c r="D2279" s="162" t="s">
        <v>2852</v>
      </c>
      <c r="E2279" s="162">
        <v>1</v>
      </c>
      <c r="F2279" s="183" t="s">
        <v>2971</v>
      </c>
      <c r="G2279" s="162" t="s">
        <v>2707</v>
      </c>
      <c r="H2279" s="232" t="s">
        <v>2619</v>
      </c>
    </row>
    <row r="2280" spans="1:8" hidden="1" x14ac:dyDescent="0.2">
      <c r="A2280" s="162" t="s">
        <v>2854</v>
      </c>
      <c r="B2280" s="162" t="s">
        <v>2854</v>
      </c>
      <c r="C2280" s="162" t="s">
        <v>2855</v>
      </c>
      <c r="D2280" s="162" t="s">
        <v>2854</v>
      </c>
      <c r="E2280" s="162">
        <v>1</v>
      </c>
      <c r="F2280" s="183" t="s">
        <v>2971</v>
      </c>
      <c r="G2280" s="162" t="s">
        <v>2707</v>
      </c>
      <c r="H2280" s="233" t="s">
        <v>2619</v>
      </c>
    </row>
    <row r="2281" spans="1:8" hidden="1" x14ac:dyDescent="0.2">
      <c r="A2281" s="162" t="s">
        <v>2856</v>
      </c>
      <c r="B2281" s="162" t="s">
        <v>2856</v>
      </c>
      <c r="C2281" s="162" t="s">
        <v>2857</v>
      </c>
      <c r="D2281" s="162" t="s">
        <v>2856</v>
      </c>
      <c r="E2281" s="162">
        <v>1</v>
      </c>
      <c r="F2281" s="183" t="s">
        <v>2971</v>
      </c>
      <c r="G2281" s="162" t="s">
        <v>2707</v>
      </c>
      <c r="H2281" s="232" t="s">
        <v>2619</v>
      </c>
    </row>
    <row r="2282" spans="1:8" hidden="1" x14ac:dyDescent="0.2">
      <c r="A2282" s="162" t="s">
        <v>2858</v>
      </c>
      <c r="B2282" s="162" t="s">
        <v>2858</v>
      </c>
      <c r="C2282" s="162" t="s">
        <v>2859</v>
      </c>
      <c r="D2282" s="162" t="s">
        <v>2858</v>
      </c>
      <c r="E2282" s="162">
        <v>1</v>
      </c>
      <c r="F2282" s="183" t="s">
        <v>2971</v>
      </c>
      <c r="G2282" s="162" t="s">
        <v>2707</v>
      </c>
      <c r="H2282" s="233" t="s">
        <v>2619</v>
      </c>
    </row>
    <row r="2283" spans="1:8" hidden="1" x14ac:dyDescent="0.2">
      <c r="A2283" s="162" t="s">
        <v>2860</v>
      </c>
      <c r="B2283" s="162" t="s">
        <v>2860</v>
      </c>
      <c r="C2283" s="162" t="s">
        <v>2861</v>
      </c>
      <c r="D2283" s="162" t="s">
        <v>2860</v>
      </c>
      <c r="E2283" s="162">
        <v>1</v>
      </c>
      <c r="F2283" s="183" t="s">
        <v>2971</v>
      </c>
      <c r="G2283" s="162" t="s">
        <v>2707</v>
      </c>
      <c r="H2283" s="232" t="s">
        <v>2619</v>
      </c>
    </row>
    <row r="2284" spans="1:8" hidden="1" x14ac:dyDescent="0.2">
      <c r="A2284" s="162" t="s">
        <v>2862</v>
      </c>
      <c r="B2284" s="162" t="s">
        <v>2862</v>
      </c>
      <c r="C2284" s="162" t="s">
        <v>2863</v>
      </c>
      <c r="D2284" s="162" t="s">
        <v>2862</v>
      </c>
      <c r="E2284" s="162">
        <v>1</v>
      </c>
      <c r="F2284" s="183" t="s">
        <v>2971</v>
      </c>
      <c r="G2284" s="162" t="s">
        <v>2707</v>
      </c>
      <c r="H2284" s="233" t="s">
        <v>2619</v>
      </c>
    </row>
    <row r="2285" spans="1:8" hidden="1" x14ac:dyDescent="0.2">
      <c r="A2285" s="162" t="s">
        <v>2864</v>
      </c>
      <c r="B2285" s="162" t="s">
        <v>2864</v>
      </c>
      <c r="C2285" s="162" t="s">
        <v>2865</v>
      </c>
      <c r="D2285" s="162" t="s">
        <v>2864</v>
      </c>
      <c r="E2285" s="162">
        <v>1</v>
      </c>
      <c r="F2285" s="183" t="s">
        <v>2971</v>
      </c>
      <c r="G2285" s="162" t="s">
        <v>2707</v>
      </c>
      <c r="H2285" s="232" t="s">
        <v>2619</v>
      </c>
    </row>
    <row r="2286" spans="1:8" hidden="1" x14ac:dyDescent="0.2">
      <c r="A2286" s="162" t="s">
        <v>2866</v>
      </c>
      <c r="B2286" s="162" t="s">
        <v>2866</v>
      </c>
      <c r="C2286" s="162" t="s">
        <v>2867</v>
      </c>
      <c r="D2286" s="162" t="s">
        <v>2866</v>
      </c>
      <c r="E2286" s="162">
        <v>1</v>
      </c>
      <c r="F2286" s="183" t="s">
        <v>2971</v>
      </c>
      <c r="G2286" s="162" t="s">
        <v>2707</v>
      </c>
      <c r="H2286" s="233" t="s">
        <v>2619</v>
      </c>
    </row>
    <row r="2287" spans="1:8" hidden="1" x14ac:dyDescent="0.2">
      <c r="A2287" s="162" t="s">
        <v>2868</v>
      </c>
      <c r="B2287" s="162" t="s">
        <v>2868</v>
      </c>
      <c r="C2287" s="162" t="s">
        <v>2869</v>
      </c>
      <c r="D2287" s="162" t="s">
        <v>2868</v>
      </c>
      <c r="E2287" s="162">
        <v>1</v>
      </c>
      <c r="F2287" s="183" t="s">
        <v>2971</v>
      </c>
      <c r="G2287" s="162" t="s">
        <v>2707</v>
      </c>
      <c r="H2287" s="232" t="s">
        <v>2619</v>
      </c>
    </row>
    <row r="2288" spans="1:8" hidden="1" x14ac:dyDescent="0.2">
      <c r="A2288" s="162" t="s">
        <v>2870</v>
      </c>
      <c r="B2288" s="162" t="s">
        <v>2870</v>
      </c>
      <c r="C2288" s="162" t="s">
        <v>2871</v>
      </c>
      <c r="D2288" s="162" t="s">
        <v>2870</v>
      </c>
      <c r="E2288" s="162">
        <v>1</v>
      </c>
      <c r="F2288" s="183" t="s">
        <v>2971</v>
      </c>
      <c r="G2288" s="162" t="s">
        <v>2707</v>
      </c>
      <c r="H2288" s="233" t="s">
        <v>2619</v>
      </c>
    </row>
    <row r="2289" spans="1:8" hidden="1" x14ac:dyDescent="0.2">
      <c r="A2289" s="162" t="s">
        <v>2872</v>
      </c>
      <c r="B2289" s="162" t="s">
        <v>2872</v>
      </c>
      <c r="C2289" s="162" t="s">
        <v>2873</v>
      </c>
      <c r="D2289" s="162" t="s">
        <v>2872</v>
      </c>
      <c r="E2289" s="162">
        <v>1</v>
      </c>
      <c r="F2289" s="183" t="s">
        <v>2971</v>
      </c>
      <c r="G2289" s="162" t="s">
        <v>2707</v>
      </c>
      <c r="H2289" s="232" t="s">
        <v>2619</v>
      </c>
    </row>
    <row r="2290" spans="1:8" hidden="1" x14ac:dyDescent="0.2">
      <c r="A2290" s="162" t="s">
        <v>2874</v>
      </c>
      <c r="B2290" s="162" t="s">
        <v>2874</v>
      </c>
      <c r="C2290" s="162" t="s">
        <v>2875</v>
      </c>
      <c r="D2290" s="162" t="s">
        <v>2874</v>
      </c>
      <c r="E2290" s="162">
        <v>1</v>
      </c>
      <c r="F2290" s="183" t="s">
        <v>2971</v>
      </c>
      <c r="G2290" s="162" t="s">
        <v>2707</v>
      </c>
      <c r="H2290" s="233" t="s">
        <v>2619</v>
      </c>
    </row>
    <row r="2291" spans="1:8" hidden="1" x14ac:dyDescent="0.2">
      <c r="A2291" s="162" t="s">
        <v>2876</v>
      </c>
      <c r="B2291" s="162" t="s">
        <v>2876</v>
      </c>
      <c r="C2291" s="162" t="s">
        <v>2877</v>
      </c>
      <c r="D2291" s="162" t="s">
        <v>2876</v>
      </c>
      <c r="E2291" s="162">
        <v>1</v>
      </c>
      <c r="F2291" s="183" t="s">
        <v>2971</v>
      </c>
      <c r="G2291" s="162" t="s">
        <v>2707</v>
      </c>
      <c r="H2291" s="232" t="s">
        <v>2619</v>
      </c>
    </row>
    <row r="2292" spans="1:8" hidden="1" x14ac:dyDescent="0.2">
      <c r="A2292" s="162" t="s">
        <v>2878</v>
      </c>
      <c r="B2292" s="162" t="s">
        <v>2878</v>
      </c>
      <c r="C2292" s="162" t="s">
        <v>2879</v>
      </c>
      <c r="D2292" s="162" t="s">
        <v>2878</v>
      </c>
      <c r="E2292" s="162">
        <v>1</v>
      </c>
      <c r="F2292" s="183" t="s">
        <v>2971</v>
      </c>
      <c r="G2292" s="162" t="s">
        <v>2707</v>
      </c>
      <c r="H2292" s="233" t="s">
        <v>2619</v>
      </c>
    </row>
    <row r="2293" spans="1:8" hidden="1" x14ac:dyDescent="0.2">
      <c r="A2293" s="162" t="s">
        <v>2880</v>
      </c>
      <c r="B2293" s="162" t="s">
        <v>2880</v>
      </c>
      <c r="C2293" s="162" t="s">
        <v>2881</v>
      </c>
      <c r="D2293" s="162" t="s">
        <v>2880</v>
      </c>
      <c r="E2293" s="162">
        <v>1</v>
      </c>
      <c r="F2293" s="183" t="s">
        <v>2971</v>
      </c>
      <c r="G2293" s="162" t="s">
        <v>2707</v>
      </c>
      <c r="H2293" s="232" t="s">
        <v>2619</v>
      </c>
    </row>
    <row r="2294" spans="1:8" hidden="1" x14ac:dyDescent="0.2">
      <c r="A2294" s="162" t="s">
        <v>2882</v>
      </c>
      <c r="B2294" s="162" t="s">
        <v>2882</v>
      </c>
      <c r="C2294" s="162" t="s">
        <v>2883</v>
      </c>
      <c r="D2294" s="162" t="s">
        <v>2882</v>
      </c>
      <c r="E2294" s="162">
        <v>1</v>
      </c>
      <c r="F2294" s="183" t="s">
        <v>2971</v>
      </c>
      <c r="G2294" s="162" t="s">
        <v>2707</v>
      </c>
      <c r="H2294" s="233" t="s">
        <v>2619</v>
      </c>
    </row>
    <row r="2295" spans="1:8" hidden="1" x14ac:dyDescent="0.2">
      <c r="A2295" s="162" t="s">
        <v>2884</v>
      </c>
      <c r="B2295" s="162" t="s">
        <v>2884</v>
      </c>
      <c r="C2295" s="162" t="s">
        <v>2885</v>
      </c>
      <c r="D2295" s="162" t="s">
        <v>2884</v>
      </c>
      <c r="E2295" s="162">
        <v>1</v>
      </c>
      <c r="F2295" s="183" t="s">
        <v>2971</v>
      </c>
      <c r="G2295" s="162" t="s">
        <v>2707</v>
      </c>
      <c r="H2295" s="232" t="s">
        <v>2619</v>
      </c>
    </row>
    <row r="2296" spans="1:8" hidden="1" x14ac:dyDescent="0.2">
      <c r="A2296" s="162" t="s">
        <v>2886</v>
      </c>
      <c r="B2296" s="162" t="s">
        <v>2886</v>
      </c>
      <c r="C2296" s="162" t="s">
        <v>2887</v>
      </c>
      <c r="D2296" s="162" t="s">
        <v>2886</v>
      </c>
      <c r="E2296" s="162">
        <v>1</v>
      </c>
      <c r="F2296" s="183" t="s">
        <v>2971</v>
      </c>
      <c r="G2296" s="162" t="s">
        <v>2707</v>
      </c>
      <c r="H2296" s="233" t="s">
        <v>2619</v>
      </c>
    </row>
    <row r="2297" spans="1:8" hidden="1" x14ac:dyDescent="0.2">
      <c r="A2297" s="162" t="s">
        <v>2888</v>
      </c>
      <c r="B2297" s="162" t="s">
        <v>2888</v>
      </c>
      <c r="C2297" s="162" t="s">
        <v>2889</v>
      </c>
      <c r="D2297" s="162" t="s">
        <v>2888</v>
      </c>
      <c r="E2297" s="162">
        <v>1</v>
      </c>
      <c r="F2297" s="183" t="s">
        <v>2971</v>
      </c>
      <c r="G2297" s="162" t="s">
        <v>2707</v>
      </c>
      <c r="H2297" s="232" t="s">
        <v>2619</v>
      </c>
    </row>
    <row r="2298" spans="1:8" hidden="1" x14ac:dyDescent="0.2">
      <c r="A2298" s="162" t="s">
        <v>2890</v>
      </c>
      <c r="B2298" s="162" t="s">
        <v>2890</v>
      </c>
      <c r="C2298" s="162" t="s">
        <v>2891</v>
      </c>
      <c r="D2298" s="162" t="s">
        <v>2890</v>
      </c>
      <c r="E2298" s="162">
        <v>1</v>
      </c>
      <c r="F2298" s="183" t="s">
        <v>2971</v>
      </c>
      <c r="G2298" s="162" t="s">
        <v>2707</v>
      </c>
      <c r="H2298" s="233" t="s">
        <v>2619</v>
      </c>
    </row>
    <row r="2299" spans="1:8" hidden="1" x14ac:dyDescent="0.2">
      <c r="A2299" s="162" t="s">
        <v>2892</v>
      </c>
      <c r="B2299" s="162" t="s">
        <v>2892</v>
      </c>
      <c r="C2299" s="162" t="s">
        <v>2893</v>
      </c>
      <c r="D2299" s="162" t="s">
        <v>2892</v>
      </c>
      <c r="E2299" s="162">
        <v>1</v>
      </c>
      <c r="F2299" s="183" t="s">
        <v>2971</v>
      </c>
      <c r="G2299" s="162" t="s">
        <v>2707</v>
      </c>
      <c r="H2299" s="232" t="s">
        <v>2619</v>
      </c>
    </row>
    <row r="2300" spans="1:8" hidden="1" x14ac:dyDescent="0.2">
      <c r="A2300" s="162" t="s">
        <v>2894</v>
      </c>
      <c r="B2300" s="162" t="s">
        <v>2894</v>
      </c>
      <c r="C2300" s="162" t="s">
        <v>2895</v>
      </c>
      <c r="D2300" s="162" t="s">
        <v>2894</v>
      </c>
      <c r="E2300" s="162">
        <v>1</v>
      </c>
      <c r="F2300" s="183" t="s">
        <v>2971</v>
      </c>
      <c r="G2300" s="162" t="s">
        <v>2707</v>
      </c>
      <c r="H2300" s="233" t="s">
        <v>2619</v>
      </c>
    </row>
    <row r="2301" spans="1:8" hidden="1" x14ac:dyDescent="0.2">
      <c r="A2301" s="162" t="s">
        <v>2896</v>
      </c>
      <c r="B2301" s="162" t="s">
        <v>2896</v>
      </c>
      <c r="C2301" s="162" t="s">
        <v>2897</v>
      </c>
      <c r="D2301" s="162" t="s">
        <v>2896</v>
      </c>
      <c r="E2301" s="162">
        <v>1</v>
      </c>
      <c r="F2301" s="183" t="s">
        <v>2971</v>
      </c>
      <c r="G2301" s="162" t="s">
        <v>2707</v>
      </c>
      <c r="H2301" s="232" t="s">
        <v>2619</v>
      </c>
    </row>
    <row r="2302" spans="1:8" hidden="1" x14ac:dyDescent="0.2">
      <c r="A2302" s="162" t="s">
        <v>2898</v>
      </c>
      <c r="B2302" s="162" t="s">
        <v>2898</v>
      </c>
      <c r="C2302" s="162" t="s">
        <v>2899</v>
      </c>
      <c r="D2302" s="162" t="s">
        <v>2898</v>
      </c>
      <c r="E2302" s="162">
        <v>1</v>
      </c>
      <c r="F2302" s="183" t="s">
        <v>2971</v>
      </c>
      <c r="G2302" s="162" t="s">
        <v>2707</v>
      </c>
      <c r="H2302" s="233" t="s">
        <v>2619</v>
      </c>
    </row>
    <row r="2303" spans="1:8" hidden="1" x14ac:dyDescent="0.2">
      <c r="A2303" s="162" t="s">
        <v>2900</v>
      </c>
      <c r="B2303" s="162" t="s">
        <v>2900</v>
      </c>
      <c r="C2303" s="162" t="s">
        <v>2901</v>
      </c>
      <c r="D2303" s="162" t="s">
        <v>2900</v>
      </c>
      <c r="E2303" s="162">
        <v>1</v>
      </c>
      <c r="F2303" s="183" t="s">
        <v>2971</v>
      </c>
      <c r="G2303" s="162" t="s">
        <v>2707</v>
      </c>
      <c r="H2303" s="232" t="s">
        <v>2619</v>
      </c>
    </row>
    <row r="2304" spans="1:8" hidden="1" x14ac:dyDescent="0.2">
      <c r="A2304" s="162" t="s">
        <v>2902</v>
      </c>
      <c r="B2304" s="162" t="s">
        <v>2902</v>
      </c>
      <c r="C2304" s="162" t="s">
        <v>2903</v>
      </c>
      <c r="D2304" s="162" t="s">
        <v>2902</v>
      </c>
      <c r="E2304" s="162">
        <v>1</v>
      </c>
      <c r="F2304" s="183" t="s">
        <v>2971</v>
      </c>
      <c r="G2304" s="162" t="s">
        <v>2707</v>
      </c>
      <c r="H2304" s="233" t="s">
        <v>2619</v>
      </c>
    </row>
    <row r="2305" spans="1:8" hidden="1" x14ac:dyDescent="0.2">
      <c r="A2305" s="162" t="s">
        <v>2904</v>
      </c>
      <c r="B2305" s="162" t="s">
        <v>2904</v>
      </c>
      <c r="C2305" s="162" t="s">
        <v>2905</v>
      </c>
      <c r="D2305" s="162" t="s">
        <v>2904</v>
      </c>
      <c r="E2305" s="162">
        <v>1</v>
      </c>
      <c r="F2305" s="183" t="s">
        <v>2971</v>
      </c>
      <c r="G2305" s="162" t="s">
        <v>2707</v>
      </c>
      <c r="H2305" s="232" t="s">
        <v>2619</v>
      </c>
    </row>
    <row r="2306" spans="1:8" hidden="1" x14ac:dyDescent="0.2">
      <c r="A2306" s="162" t="s">
        <v>2906</v>
      </c>
      <c r="B2306" s="162" t="s">
        <v>2906</v>
      </c>
      <c r="C2306" s="162" t="s">
        <v>2907</v>
      </c>
      <c r="D2306" s="162" t="s">
        <v>2906</v>
      </c>
      <c r="E2306" s="162">
        <v>1</v>
      </c>
      <c r="F2306" s="183" t="s">
        <v>2971</v>
      </c>
      <c r="G2306" s="162" t="s">
        <v>2707</v>
      </c>
      <c r="H2306" s="233" t="s">
        <v>2619</v>
      </c>
    </row>
    <row r="2307" spans="1:8" hidden="1" x14ac:dyDescent="0.2">
      <c r="A2307" s="162" t="s">
        <v>2908</v>
      </c>
      <c r="B2307" s="162" t="s">
        <v>2908</v>
      </c>
      <c r="C2307" s="162" t="s">
        <v>2909</v>
      </c>
      <c r="D2307" s="162" t="s">
        <v>2908</v>
      </c>
      <c r="E2307" s="162">
        <v>1</v>
      </c>
      <c r="F2307" s="183" t="s">
        <v>2971</v>
      </c>
      <c r="G2307" s="162" t="s">
        <v>2707</v>
      </c>
      <c r="H2307" s="232" t="s">
        <v>2619</v>
      </c>
    </row>
    <row r="2308" spans="1:8" hidden="1" x14ac:dyDescent="0.2">
      <c r="A2308" s="162" t="s">
        <v>2910</v>
      </c>
      <c r="B2308" s="162" t="s">
        <v>2910</v>
      </c>
      <c r="C2308" s="162" t="s">
        <v>2911</v>
      </c>
      <c r="D2308" s="162" t="s">
        <v>2910</v>
      </c>
      <c r="E2308" s="162">
        <v>1</v>
      </c>
      <c r="F2308" s="183" t="s">
        <v>2971</v>
      </c>
      <c r="G2308" s="162" t="s">
        <v>2707</v>
      </c>
      <c r="H2308" s="233" t="s">
        <v>2619</v>
      </c>
    </row>
    <row r="2309" spans="1:8" hidden="1" x14ac:dyDescent="0.2">
      <c r="A2309" s="162" t="s">
        <v>2912</v>
      </c>
      <c r="B2309" s="162" t="s">
        <v>2912</v>
      </c>
      <c r="C2309" s="162" t="s">
        <v>2913</v>
      </c>
      <c r="D2309" s="162" t="s">
        <v>2912</v>
      </c>
      <c r="E2309" s="162">
        <v>1</v>
      </c>
      <c r="F2309" s="183" t="s">
        <v>2971</v>
      </c>
      <c r="G2309" s="162" t="s">
        <v>2707</v>
      </c>
      <c r="H2309" s="232" t="s">
        <v>2619</v>
      </c>
    </row>
    <row r="2310" spans="1:8" hidden="1" x14ac:dyDescent="0.2">
      <c r="A2310" s="162" t="s">
        <v>2914</v>
      </c>
      <c r="B2310" s="162" t="s">
        <v>2914</v>
      </c>
      <c r="C2310" s="162" t="s">
        <v>2915</v>
      </c>
      <c r="D2310" s="162" t="s">
        <v>2914</v>
      </c>
      <c r="E2310" s="162">
        <v>1</v>
      </c>
      <c r="F2310" s="183" t="s">
        <v>2971</v>
      </c>
      <c r="G2310" s="162" t="s">
        <v>2707</v>
      </c>
      <c r="H2310" s="233" t="s">
        <v>2619</v>
      </c>
    </row>
    <row r="2311" spans="1:8" hidden="1" x14ac:dyDescent="0.2">
      <c r="A2311" s="162" t="s">
        <v>2916</v>
      </c>
      <c r="B2311" s="162" t="s">
        <v>2916</v>
      </c>
      <c r="C2311" s="162" t="s">
        <v>2917</v>
      </c>
      <c r="D2311" s="162" t="s">
        <v>2916</v>
      </c>
      <c r="E2311" s="162">
        <v>1</v>
      </c>
      <c r="F2311" s="183" t="s">
        <v>2971</v>
      </c>
      <c r="G2311" s="162" t="s">
        <v>2707</v>
      </c>
      <c r="H2311" s="232" t="s">
        <v>2619</v>
      </c>
    </row>
    <row r="2312" spans="1:8" hidden="1" x14ac:dyDescent="0.2">
      <c r="A2312" s="162" t="s">
        <v>2918</v>
      </c>
      <c r="B2312" s="162" t="s">
        <v>2918</v>
      </c>
      <c r="C2312" s="162" t="s">
        <v>2919</v>
      </c>
      <c r="D2312" s="162" t="s">
        <v>2918</v>
      </c>
      <c r="E2312" s="162">
        <v>1</v>
      </c>
      <c r="F2312" s="183" t="s">
        <v>2971</v>
      </c>
      <c r="G2312" s="162" t="s">
        <v>2707</v>
      </c>
      <c r="H2312" s="233" t="s">
        <v>2619</v>
      </c>
    </row>
    <row r="2313" spans="1:8" hidden="1" x14ac:dyDescent="0.2">
      <c r="A2313" s="231" t="s">
        <v>10891</v>
      </c>
      <c r="B2313" s="231" t="s">
        <v>10891</v>
      </c>
      <c r="C2313" s="231" t="s">
        <v>10892</v>
      </c>
      <c r="D2313" s="231" t="s">
        <v>10891</v>
      </c>
      <c r="E2313" s="231">
        <v>-1</v>
      </c>
      <c r="F2313" s="231" t="s">
        <v>10895</v>
      </c>
      <c r="G2313" s="231" t="s">
        <v>10893</v>
      </c>
      <c r="H2313" s="162" t="s">
        <v>10894</v>
      </c>
    </row>
    <row r="2314" spans="1:8" hidden="1" x14ac:dyDescent="0.2">
      <c r="A2314" s="231" t="s">
        <v>10896</v>
      </c>
      <c r="B2314" s="231" t="s">
        <v>10896</v>
      </c>
      <c r="C2314" s="231" t="s">
        <v>10897</v>
      </c>
      <c r="D2314" s="231" t="s">
        <v>10896</v>
      </c>
      <c r="E2314" s="231">
        <v>-1</v>
      </c>
      <c r="F2314" s="231" t="s">
        <v>10895</v>
      </c>
      <c r="G2314" s="231" t="s">
        <v>10893</v>
      </c>
      <c r="H2314" s="162" t="s">
        <v>10898</v>
      </c>
    </row>
    <row r="2315" spans="1:8" hidden="1" x14ac:dyDescent="0.2">
      <c r="A2315" s="231" t="s">
        <v>10899</v>
      </c>
      <c r="B2315" s="231" t="s">
        <v>10899</v>
      </c>
      <c r="C2315" s="231" t="s">
        <v>10900</v>
      </c>
      <c r="D2315" s="231" t="s">
        <v>10899</v>
      </c>
      <c r="E2315" s="231">
        <v>-1</v>
      </c>
      <c r="F2315" s="231" t="s">
        <v>10895</v>
      </c>
      <c r="G2315" s="231" t="s">
        <v>10893</v>
      </c>
      <c r="H2315" s="162" t="s">
        <v>10901</v>
      </c>
    </row>
    <row r="2316" spans="1:8" hidden="1" x14ac:dyDescent="0.2">
      <c r="A2316" s="231" t="s">
        <v>10902</v>
      </c>
      <c r="B2316" s="231" t="s">
        <v>10902</v>
      </c>
      <c r="C2316" s="231" t="s">
        <v>10903</v>
      </c>
      <c r="D2316" s="231" t="s">
        <v>10902</v>
      </c>
      <c r="E2316" s="231">
        <v>-1</v>
      </c>
      <c r="F2316" s="231" t="s">
        <v>10895</v>
      </c>
      <c r="G2316" s="231" t="s">
        <v>10893</v>
      </c>
      <c r="H2316" s="162" t="s">
        <v>10894</v>
      </c>
    </row>
    <row r="2317" spans="1:8" hidden="1" x14ac:dyDescent="0.2">
      <c r="A2317" s="231" t="s">
        <v>10904</v>
      </c>
      <c r="B2317" s="231" t="s">
        <v>10904</v>
      </c>
      <c r="C2317" s="231" t="s">
        <v>10905</v>
      </c>
      <c r="D2317" s="231" t="s">
        <v>10904</v>
      </c>
      <c r="E2317" s="231">
        <v>-1</v>
      </c>
      <c r="F2317" s="231" t="s">
        <v>10895</v>
      </c>
      <c r="G2317" s="231" t="s">
        <v>10893</v>
      </c>
      <c r="H2317" s="162" t="s">
        <v>10898</v>
      </c>
    </row>
    <row r="2318" spans="1:8" hidden="1" x14ac:dyDescent="0.2">
      <c r="A2318" s="231" t="s">
        <v>10906</v>
      </c>
      <c r="B2318" s="231" t="s">
        <v>10906</v>
      </c>
      <c r="C2318" s="231" t="s">
        <v>10907</v>
      </c>
      <c r="D2318" s="231" t="s">
        <v>10906</v>
      </c>
      <c r="E2318" s="231">
        <v>-1</v>
      </c>
      <c r="F2318" s="231" t="s">
        <v>10895</v>
      </c>
      <c r="G2318" s="231" t="s">
        <v>10893</v>
      </c>
      <c r="H2318" s="162" t="s">
        <v>10901</v>
      </c>
    </row>
    <row r="2319" spans="1:8" hidden="1" x14ac:dyDescent="0.2">
      <c r="A2319" s="231" t="s">
        <v>10908</v>
      </c>
      <c r="B2319" s="231" t="s">
        <v>10908</v>
      </c>
      <c r="C2319" s="231" t="s">
        <v>10909</v>
      </c>
      <c r="D2319" s="231" t="s">
        <v>10908</v>
      </c>
      <c r="E2319" s="231">
        <v>-1</v>
      </c>
      <c r="F2319" s="231" t="s">
        <v>10895</v>
      </c>
      <c r="G2319" s="231" t="s">
        <v>10893</v>
      </c>
      <c r="H2319" s="162" t="s">
        <v>10894</v>
      </c>
    </row>
    <row r="2320" spans="1:8" hidden="1" x14ac:dyDescent="0.2">
      <c r="A2320" s="231" t="s">
        <v>10910</v>
      </c>
      <c r="B2320" s="231" t="s">
        <v>10910</v>
      </c>
      <c r="C2320" s="231" t="s">
        <v>10911</v>
      </c>
      <c r="D2320" s="231" t="s">
        <v>10910</v>
      </c>
      <c r="E2320" s="231">
        <v>-1</v>
      </c>
      <c r="F2320" s="231" t="s">
        <v>10895</v>
      </c>
      <c r="G2320" s="231" t="s">
        <v>10893</v>
      </c>
      <c r="H2320" s="162" t="s">
        <v>10898</v>
      </c>
    </row>
    <row r="2321" spans="1:8" hidden="1" x14ac:dyDescent="0.2">
      <c r="A2321" s="231" t="s">
        <v>9719</v>
      </c>
      <c r="B2321" s="231" t="s">
        <v>9719</v>
      </c>
      <c r="C2321" s="231" t="s">
        <v>10912</v>
      </c>
      <c r="D2321" s="231" t="s">
        <v>9719</v>
      </c>
      <c r="E2321" s="231">
        <v>-1</v>
      </c>
      <c r="F2321" s="231" t="s">
        <v>10895</v>
      </c>
      <c r="G2321" s="231" t="s">
        <v>10893</v>
      </c>
      <c r="H2321" s="162" t="s">
        <v>10901</v>
      </c>
    </row>
    <row r="2322" spans="1:8" hidden="1" x14ac:dyDescent="0.2">
      <c r="A2322" s="231" t="s">
        <v>10913</v>
      </c>
      <c r="B2322" s="231" t="s">
        <v>10913</v>
      </c>
      <c r="C2322" s="231" t="s">
        <v>10914</v>
      </c>
      <c r="D2322" s="231" t="s">
        <v>10913</v>
      </c>
      <c r="E2322" s="231">
        <v>-1</v>
      </c>
      <c r="F2322" s="231" t="s">
        <v>10895</v>
      </c>
      <c r="G2322" s="231" t="s">
        <v>10893</v>
      </c>
      <c r="H2322" s="162" t="s">
        <v>10894</v>
      </c>
    </row>
    <row r="2323" spans="1:8" hidden="1" x14ac:dyDescent="0.2">
      <c r="A2323" s="231" t="s">
        <v>10915</v>
      </c>
      <c r="B2323" s="231" t="s">
        <v>10915</v>
      </c>
      <c r="C2323" s="231" t="s">
        <v>10916</v>
      </c>
      <c r="D2323" s="231" t="s">
        <v>10915</v>
      </c>
      <c r="E2323" s="231">
        <v>-1</v>
      </c>
      <c r="F2323" s="231" t="s">
        <v>10895</v>
      </c>
      <c r="G2323" s="231" t="s">
        <v>10893</v>
      </c>
      <c r="H2323" s="162" t="s">
        <v>10898</v>
      </c>
    </row>
    <row r="2324" spans="1:8" hidden="1" x14ac:dyDescent="0.2">
      <c r="A2324" s="231" t="s">
        <v>10917</v>
      </c>
      <c r="B2324" s="231" t="s">
        <v>10917</v>
      </c>
      <c r="C2324" s="231" t="s">
        <v>10918</v>
      </c>
      <c r="D2324" s="231" t="s">
        <v>10917</v>
      </c>
      <c r="E2324" s="231">
        <v>-1</v>
      </c>
      <c r="F2324" s="231" t="s">
        <v>10895</v>
      </c>
      <c r="G2324" s="231" t="s">
        <v>10893</v>
      </c>
      <c r="H2324" s="162" t="s">
        <v>10901</v>
      </c>
    </row>
    <row r="2325" spans="1:8" hidden="1" x14ac:dyDescent="0.2">
      <c r="A2325" s="231" t="s">
        <v>10919</v>
      </c>
      <c r="B2325" s="231" t="s">
        <v>10919</v>
      </c>
      <c r="C2325" s="231" t="s">
        <v>10920</v>
      </c>
      <c r="D2325" s="231" t="s">
        <v>10919</v>
      </c>
      <c r="E2325" s="231">
        <v>-1</v>
      </c>
      <c r="F2325" s="231" t="s">
        <v>10895</v>
      </c>
      <c r="G2325" s="231" t="s">
        <v>10893</v>
      </c>
      <c r="H2325" s="162" t="s">
        <v>10894</v>
      </c>
    </row>
    <row r="2326" spans="1:8" hidden="1" x14ac:dyDescent="0.2">
      <c r="A2326" s="231" t="s">
        <v>10921</v>
      </c>
      <c r="B2326" s="231" t="s">
        <v>10921</v>
      </c>
      <c r="C2326" s="231" t="s">
        <v>10922</v>
      </c>
      <c r="D2326" s="231" t="s">
        <v>10921</v>
      </c>
      <c r="E2326" s="231">
        <v>-1</v>
      </c>
      <c r="F2326" s="231" t="s">
        <v>10895</v>
      </c>
      <c r="G2326" s="231" t="s">
        <v>10893</v>
      </c>
      <c r="H2326" s="162" t="s">
        <v>10898</v>
      </c>
    </row>
    <row r="2327" spans="1:8" hidden="1" x14ac:dyDescent="0.2">
      <c r="A2327" s="231" t="s">
        <v>10923</v>
      </c>
      <c r="B2327" s="231" t="s">
        <v>10923</v>
      </c>
      <c r="C2327" s="231" t="s">
        <v>10924</v>
      </c>
      <c r="D2327" s="231" t="s">
        <v>10923</v>
      </c>
      <c r="E2327" s="231">
        <v>-1</v>
      </c>
      <c r="F2327" s="231" t="s">
        <v>10895</v>
      </c>
      <c r="G2327" s="231" t="s">
        <v>10893</v>
      </c>
      <c r="H2327" s="162" t="s">
        <v>10901</v>
      </c>
    </row>
    <row r="2328" spans="1:8" hidden="1" x14ac:dyDescent="0.2">
      <c r="A2328" s="231" t="s">
        <v>10925</v>
      </c>
      <c r="B2328" s="231" t="s">
        <v>10925</v>
      </c>
      <c r="C2328" s="231" t="s">
        <v>10926</v>
      </c>
      <c r="D2328" s="231" t="s">
        <v>10925</v>
      </c>
      <c r="E2328" s="231">
        <v>-1</v>
      </c>
      <c r="F2328" s="231" t="s">
        <v>10895</v>
      </c>
      <c r="G2328" s="231" t="s">
        <v>10893</v>
      </c>
      <c r="H2328" s="162" t="s">
        <v>10894</v>
      </c>
    </row>
    <row r="2329" spans="1:8" hidden="1" x14ac:dyDescent="0.2">
      <c r="A2329" s="231" t="s">
        <v>10927</v>
      </c>
      <c r="B2329" s="231" t="s">
        <v>10927</v>
      </c>
      <c r="C2329" s="231" t="s">
        <v>10928</v>
      </c>
      <c r="D2329" s="231" t="s">
        <v>10927</v>
      </c>
      <c r="E2329" s="231">
        <v>-1</v>
      </c>
      <c r="F2329" s="231" t="s">
        <v>10895</v>
      </c>
      <c r="G2329" s="231" t="s">
        <v>10893</v>
      </c>
      <c r="H2329" s="162" t="s">
        <v>10898</v>
      </c>
    </row>
    <row r="2330" spans="1:8" hidden="1" x14ac:dyDescent="0.2">
      <c r="A2330" s="231" t="s">
        <v>10929</v>
      </c>
      <c r="B2330" s="231" t="s">
        <v>10929</v>
      </c>
      <c r="C2330" s="231" t="s">
        <v>10930</v>
      </c>
      <c r="D2330" s="231" t="s">
        <v>10929</v>
      </c>
      <c r="E2330" s="231">
        <v>-1</v>
      </c>
      <c r="F2330" s="231" t="s">
        <v>10895</v>
      </c>
      <c r="G2330" s="231" t="s">
        <v>10893</v>
      </c>
      <c r="H2330" s="162" t="s">
        <v>10901</v>
      </c>
    </row>
    <row r="2331" spans="1:8" hidden="1" x14ac:dyDescent="0.2">
      <c r="A2331" s="231" t="s">
        <v>10931</v>
      </c>
      <c r="B2331" s="231" t="s">
        <v>10931</v>
      </c>
      <c r="C2331" s="231" t="s">
        <v>10932</v>
      </c>
      <c r="D2331" s="231" t="s">
        <v>10931</v>
      </c>
      <c r="E2331" s="231">
        <v>-1</v>
      </c>
      <c r="F2331" s="231" t="s">
        <v>10895</v>
      </c>
      <c r="G2331" s="231" t="s">
        <v>10893</v>
      </c>
      <c r="H2331" s="162" t="s">
        <v>10894</v>
      </c>
    </row>
    <row r="2332" spans="1:8" hidden="1" x14ac:dyDescent="0.2">
      <c r="A2332" s="231" t="s">
        <v>10933</v>
      </c>
      <c r="B2332" s="231" t="s">
        <v>10933</v>
      </c>
      <c r="C2332" s="231" t="s">
        <v>10934</v>
      </c>
      <c r="D2332" s="231" t="s">
        <v>10933</v>
      </c>
      <c r="E2332" s="231">
        <v>-1</v>
      </c>
      <c r="F2332" s="231" t="s">
        <v>10895</v>
      </c>
      <c r="G2332" s="231" t="s">
        <v>10893</v>
      </c>
      <c r="H2332" s="162" t="s">
        <v>10898</v>
      </c>
    </row>
    <row r="2333" spans="1:8" hidden="1" x14ac:dyDescent="0.2">
      <c r="A2333" s="231" t="s">
        <v>10935</v>
      </c>
      <c r="B2333" s="231" t="s">
        <v>10935</v>
      </c>
      <c r="C2333" s="231" t="s">
        <v>10936</v>
      </c>
      <c r="D2333" s="231" t="s">
        <v>10935</v>
      </c>
      <c r="E2333" s="231">
        <v>-1</v>
      </c>
      <c r="F2333" s="231" t="s">
        <v>10895</v>
      </c>
      <c r="G2333" s="231" t="s">
        <v>10893</v>
      </c>
      <c r="H2333" s="162" t="s">
        <v>10901</v>
      </c>
    </row>
    <row r="2334" spans="1:8" hidden="1" x14ac:dyDescent="0.2">
      <c r="A2334" s="231" t="s">
        <v>10937</v>
      </c>
      <c r="B2334" s="231" t="s">
        <v>10937</v>
      </c>
      <c r="C2334" s="231" t="s">
        <v>10938</v>
      </c>
      <c r="D2334" s="231" t="s">
        <v>10937</v>
      </c>
      <c r="E2334" s="231">
        <v>-1</v>
      </c>
      <c r="F2334" s="231" t="s">
        <v>10895</v>
      </c>
      <c r="G2334" s="231" t="s">
        <v>10893</v>
      </c>
      <c r="H2334" s="162" t="s">
        <v>10894</v>
      </c>
    </row>
    <row r="2335" spans="1:8" hidden="1" x14ac:dyDescent="0.2">
      <c r="A2335" s="231" t="s">
        <v>10939</v>
      </c>
      <c r="B2335" s="231" t="s">
        <v>10939</v>
      </c>
      <c r="C2335" s="231" t="s">
        <v>10940</v>
      </c>
      <c r="D2335" s="231" t="s">
        <v>10939</v>
      </c>
      <c r="E2335" s="231">
        <v>-1</v>
      </c>
      <c r="F2335" s="231" t="s">
        <v>10895</v>
      </c>
      <c r="G2335" s="231" t="s">
        <v>10893</v>
      </c>
      <c r="H2335" s="162" t="s">
        <v>10898</v>
      </c>
    </row>
    <row r="2336" spans="1:8" hidden="1" x14ac:dyDescent="0.2">
      <c r="A2336" s="231" t="s">
        <v>10941</v>
      </c>
      <c r="B2336" s="231" t="s">
        <v>10941</v>
      </c>
      <c r="C2336" s="231" t="s">
        <v>10942</v>
      </c>
      <c r="D2336" s="231" t="s">
        <v>10941</v>
      </c>
      <c r="E2336" s="231">
        <v>-1</v>
      </c>
      <c r="F2336" s="231" t="s">
        <v>10895</v>
      </c>
      <c r="G2336" s="231" t="s">
        <v>10893</v>
      </c>
      <c r="H2336" s="162" t="s">
        <v>10901</v>
      </c>
    </row>
    <row r="2337" spans="1:8" hidden="1" x14ac:dyDescent="0.2">
      <c r="A2337" s="231" t="s">
        <v>10943</v>
      </c>
      <c r="B2337" s="231" t="s">
        <v>10943</v>
      </c>
      <c r="C2337" s="231" t="s">
        <v>10944</v>
      </c>
      <c r="D2337" s="231" t="s">
        <v>10943</v>
      </c>
      <c r="E2337" s="231">
        <v>-1</v>
      </c>
      <c r="F2337" s="231" t="s">
        <v>10895</v>
      </c>
      <c r="G2337" s="231" t="s">
        <v>10893</v>
      </c>
      <c r="H2337" s="162" t="s">
        <v>10894</v>
      </c>
    </row>
    <row r="2338" spans="1:8" hidden="1" x14ac:dyDescent="0.2">
      <c r="A2338" s="231" t="s">
        <v>10945</v>
      </c>
      <c r="B2338" s="231" t="s">
        <v>10945</v>
      </c>
      <c r="C2338" s="231" t="s">
        <v>10946</v>
      </c>
      <c r="D2338" s="231" t="s">
        <v>10945</v>
      </c>
      <c r="E2338" s="231">
        <v>-1</v>
      </c>
      <c r="F2338" s="231" t="s">
        <v>10895</v>
      </c>
      <c r="G2338" s="231" t="s">
        <v>10893</v>
      </c>
      <c r="H2338" s="162" t="s">
        <v>10898</v>
      </c>
    </row>
    <row r="2339" spans="1:8" hidden="1" x14ac:dyDescent="0.2">
      <c r="A2339" s="231" t="s">
        <v>10947</v>
      </c>
      <c r="B2339" s="231" t="s">
        <v>10947</v>
      </c>
      <c r="C2339" s="231" t="s">
        <v>10948</v>
      </c>
      <c r="D2339" s="231" t="s">
        <v>10947</v>
      </c>
      <c r="E2339" s="231">
        <v>-1</v>
      </c>
      <c r="F2339" s="231" t="s">
        <v>10895</v>
      </c>
      <c r="G2339" s="231" t="s">
        <v>10893</v>
      </c>
      <c r="H2339" s="162" t="s">
        <v>10901</v>
      </c>
    </row>
    <row r="2340" spans="1:8" hidden="1" x14ac:dyDescent="0.2">
      <c r="A2340" s="231" t="s">
        <v>10949</v>
      </c>
      <c r="B2340" s="231" t="s">
        <v>10949</v>
      </c>
      <c r="C2340" s="231" t="s">
        <v>10950</v>
      </c>
      <c r="D2340" s="231" t="s">
        <v>10949</v>
      </c>
      <c r="E2340" s="231">
        <v>-1</v>
      </c>
      <c r="F2340" s="231" t="s">
        <v>10895</v>
      </c>
      <c r="G2340" s="231" t="s">
        <v>10893</v>
      </c>
      <c r="H2340" s="162" t="s">
        <v>10951</v>
      </c>
    </row>
    <row r="2341" spans="1:8" hidden="1" x14ac:dyDescent="0.2">
      <c r="A2341" s="231" t="s">
        <v>10952</v>
      </c>
      <c r="B2341" s="231" t="s">
        <v>10952</v>
      </c>
      <c r="C2341" s="231" t="s">
        <v>10953</v>
      </c>
      <c r="D2341" s="231" t="s">
        <v>10952</v>
      </c>
      <c r="E2341" s="231">
        <v>-1</v>
      </c>
      <c r="F2341" s="231" t="s">
        <v>10895</v>
      </c>
      <c r="G2341" s="231" t="s">
        <v>10893</v>
      </c>
      <c r="H2341" s="162" t="s">
        <v>10951</v>
      </c>
    </row>
    <row r="2342" spans="1:8" hidden="1" x14ac:dyDescent="0.2">
      <c r="A2342" s="231" t="s">
        <v>10954</v>
      </c>
      <c r="B2342" s="231" t="s">
        <v>10954</v>
      </c>
      <c r="C2342" s="231" t="s">
        <v>10955</v>
      </c>
      <c r="D2342" s="231" t="s">
        <v>10954</v>
      </c>
      <c r="E2342" s="231">
        <v>-1</v>
      </c>
      <c r="F2342" s="231" t="s">
        <v>10895</v>
      </c>
      <c r="G2342" s="231" t="s">
        <v>10893</v>
      </c>
      <c r="H2342" s="162" t="s">
        <v>10951</v>
      </c>
    </row>
    <row r="2343" spans="1:8" hidden="1" x14ac:dyDescent="0.2">
      <c r="A2343" s="231" t="s">
        <v>10956</v>
      </c>
      <c r="B2343" s="231" t="s">
        <v>10956</v>
      </c>
      <c r="C2343" s="231" t="s">
        <v>10957</v>
      </c>
      <c r="D2343" s="231" t="s">
        <v>10956</v>
      </c>
      <c r="E2343" s="231">
        <v>-1</v>
      </c>
      <c r="F2343" s="231" t="s">
        <v>10895</v>
      </c>
      <c r="G2343" s="231" t="s">
        <v>10893</v>
      </c>
      <c r="H2343" s="162" t="s">
        <v>10951</v>
      </c>
    </row>
    <row r="2344" spans="1:8" hidden="1" x14ac:dyDescent="0.2">
      <c r="A2344" s="231" t="s">
        <v>10958</v>
      </c>
      <c r="B2344" s="231" t="s">
        <v>10958</v>
      </c>
      <c r="C2344" s="231" t="s">
        <v>10959</v>
      </c>
      <c r="D2344" s="231" t="s">
        <v>10958</v>
      </c>
      <c r="E2344" s="231">
        <v>-1</v>
      </c>
      <c r="F2344" s="231" t="s">
        <v>10895</v>
      </c>
      <c r="G2344" s="231" t="s">
        <v>10893</v>
      </c>
      <c r="H2344" s="162" t="s">
        <v>10951</v>
      </c>
    </row>
    <row r="2345" spans="1:8" hidden="1" x14ac:dyDescent="0.2">
      <c r="A2345" s="231" t="s">
        <v>10960</v>
      </c>
      <c r="B2345" s="231" t="s">
        <v>10960</v>
      </c>
      <c r="C2345" s="231" t="s">
        <v>10961</v>
      </c>
      <c r="D2345" s="231" t="s">
        <v>10960</v>
      </c>
      <c r="E2345" s="231">
        <v>-1</v>
      </c>
      <c r="F2345" s="231" t="s">
        <v>10895</v>
      </c>
      <c r="G2345" s="231" t="s">
        <v>10893</v>
      </c>
      <c r="H2345" s="162" t="s">
        <v>10951</v>
      </c>
    </row>
    <row r="2346" spans="1:8" hidden="1" x14ac:dyDescent="0.2">
      <c r="A2346" s="231" t="s">
        <v>10962</v>
      </c>
      <c r="B2346" s="231" t="s">
        <v>10962</v>
      </c>
      <c r="C2346" s="231" t="s">
        <v>10963</v>
      </c>
      <c r="D2346" s="231" t="s">
        <v>10962</v>
      </c>
      <c r="E2346" s="231">
        <v>-1</v>
      </c>
      <c r="F2346" s="231" t="s">
        <v>10895</v>
      </c>
      <c r="G2346" s="231" t="s">
        <v>10893</v>
      </c>
      <c r="H2346" s="162" t="s">
        <v>10951</v>
      </c>
    </row>
    <row r="2347" spans="1:8" hidden="1" x14ac:dyDescent="0.2">
      <c r="A2347" s="231" t="s">
        <v>10964</v>
      </c>
      <c r="B2347" s="231" t="s">
        <v>10964</v>
      </c>
      <c r="C2347" s="231" t="s">
        <v>10965</v>
      </c>
      <c r="D2347" s="231" t="s">
        <v>10964</v>
      </c>
      <c r="E2347" s="231">
        <v>-1</v>
      </c>
      <c r="F2347" s="231" t="s">
        <v>10895</v>
      </c>
      <c r="G2347" s="231" t="s">
        <v>10893</v>
      </c>
      <c r="H2347" s="162" t="s">
        <v>10951</v>
      </c>
    </row>
    <row r="2348" spans="1:8" hidden="1" x14ac:dyDescent="0.2">
      <c r="A2348" s="231" t="s">
        <v>10966</v>
      </c>
      <c r="B2348" s="231" t="s">
        <v>10966</v>
      </c>
      <c r="C2348" s="231" t="s">
        <v>10967</v>
      </c>
      <c r="D2348" s="231" t="s">
        <v>10966</v>
      </c>
      <c r="E2348" s="231">
        <v>-1</v>
      </c>
      <c r="F2348" s="231" t="s">
        <v>10895</v>
      </c>
      <c r="G2348" s="231" t="s">
        <v>10893</v>
      </c>
      <c r="H2348" s="162" t="s">
        <v>10951</v>
      </c>
    </row>
    <row r="2349" spans="1:8" hidden="1" x14ac:dyDescent="0.2">
      <c r="A2349" s="231" t="s">
        <v>10968</v>
      </c>
      <c r="B2349" s="231" t="s">
        <v>10968</v>
      </c>
      <c r="C2349" s="231" t="s">
        <v>10969</v>
      </c>
      <c r="D2349" s="231" t="s">
        <v>10968</v>
      </c>
      <c r="E2349" s="231">
        <v>-1</v>
      </c>
      <c r="F2349" s="231" t="s">
        <v>10895</v>
      </c>
      <c r="G2349" s="231" t="s">
        <v>10893</v>
      </c>
      <c r="H2349" s="162" t="s">
        <v>10951</v>
      </c>
    </row>
    <row r="2350" spans="1:8" hidden="1" x14ac:dyDescent="0.2">
      <c r="A2350" s="231" t="s">
        <v>10970</v>
      </c>
      <c r="B2350" s="231" t="s">
        <v>10970</v>
      </c>
      <c r="C2350" s="231" t="s">
        <v>10971</v>
      </c>
      <c r="D2350" s="231" t="s">
        <v>10970</v>
      </c>
      <c r="E2350" s="231">
        <v>-1</v>
      </c>
      <c r="F2350" s="231" t="s">
        <v>10895</v>
      </c>
      <c r="G2350" s="231" t="s">
        <v>10893</v>
      </c>
      <c r="H2350" s="162" t="s">
        <v>10951</v>
      </c>
    </row>
    <row r="2351" spans="1:8" hidden="1" x14ac:dyDescent="0.2">
      <c r="A2351" s="231" t="s">
        <v>10972</v>
      </c>
      <c r="B2351" s="231" t="s">
        <v>10972</v>
      </c>
      <c r="C2351" s="231" t="s">
        <v>10973</v>
      </c>
      <c r="D2351" s="231" t="s">
        <v>10972</v>
      </c>
      <c r="E2351" s="231">
        <v>-1</v>
      </c>
      <c r="F2351" s="231" t="s">
        <v>10895</v>
      </c>
      <c r="G2351" s="231" t="s">
        <v>10893</v>
      </c>
      <c r="H2351" s="162" t="s">
        <v>10951</v>
      </c>
    </row>
    <row r="2352" spans="1:8" hidden="1" x14ac:dyDescent="0.2">
      <c r="A2352" s="231" t="s">
        <v>10974</v>
      </c>
      <c r="B2352" s="231" t="s">
        <v>10974</v>
      </c>
      <c r="C2352" s="231" t="s">
        <v>10975</v>
      </c>
      <c r="D2352" s="231" t="s">
        <v>10974</v>
      </c>
      <c r="E2352" s="231">
        <v>-1</v>
      </c>
      <c r="F2352" s="231" t="s">
        <v>10895</v>
      </c>
      <c r="G2352" s="231" t="s">
        <v>10893</v>
      </c>
      <c r="H2352" s="162" t="s">
        <v>10951</v>
      </c>
    </row>
    <row r="2353" spans="1:8" hidden="1" x14ac:dyDescent="0.2">
      <c r="A2353" s="231" t="s">
        <v>10976</v>
      </c>
      <c r="B2353" s="231" t="s">
        <v>10976</v>
      </c>
      <c r="C2353" s="231" t="s">
        <v>10977</v>
      </c>
      <c r="D2353" s="231" t="s">
        <v>10976</v>
      </c>
      <c r="E2353" s="231">
        <v>-1</v>
      </c>
      <c r="F2353" s="231" t="s">
        <v>10895</v>
      </c>
      <c r="G2353" s="231" t="s">
        <v>10893</v>
      </c>
      <c r="H2353" s="162" t="s">
        <v>10951</v>
      </c>
    </row>
    <row r="2354" spans="1:8" hidden="1" x14ac:dyDescent="0.2">
      <c r="A2354" s="231" t="s">
        <v>10978</v>
      </c>
      <c r="B2354" s="231" t="s">
        <v>10978</v>
      </c>
      <c r="C2354" s="231" t="s">
        <v>10979</v>
      </c>
      <c r="D2354" s="231" t="s">
        <v>10978</v>
      </c>
      <c r="E2354" s="231">
        <v>-1</v>
      </c>
      <c r="F2354" s="231" t="s">
        <v>10895</v>
      </c>
      <c r="G2354" s="231" t="s">
        <v>10893</v>
      </c>
      <c r="H2354" s="162" t="s">
        <v>10951</v>
      </c>
    </row>
    <row r="2355" spans="1:8" hidden="1" x14ac:dyDescent="0.2">
      <c r="A2355" s="231" t="s">
        <v>10980</v>
      </c>
      <c r="B2355" s="231" t="s">
        <v>10980</v>
      </c>
      <c r="C2355" s="231" t="s">
        <v>10981</v>
      </c>
      <c r="D2355" s="231" t="s">
        <v>10980</v>
      </c>
      <c r="E2355" s="231">
        <v>-1</v>
      </c>
      <c r="F2355" s="231" t="s">
        <v>10895</v>
      </c>
      <c r="G2355" s="231" t="s">
        <v>10893</v>
      </c>
      <c r="H2355" s="162" t="s">
        <v>10951</v>
      </c>
    </row>
    <row r="2356" spans="1:8" hidden="1" x14ac:dyDescent="0.2">
      <c r="A2356" s="231" t="s">
        <v>10982</v>
      </c>
      <c r="B2356" s="231" t="s">
        <v>10982</v>
      </c>
      <c r="C2356" s="231" t="s">
        <v>10983</v>
      </c>
      <c r="D2356" s="231" t="s">
        <v>10982</v>
      </c>
      <c r="E2356" s="231">
        <v>-1</v>
      </c>
      <c r="F2356" s="231" t="s">
        <v>10895</v>
      </c>
      <c r="G2356" s="231" t="s">
        <v>10893</v>
      </c>
      <c r="H2356" s="162" t="s">
        <v>10951</v>
      </c>
    </row>
    <row r="2357" spans="1:8" hidden="1" x14ac:dyDescent="0.2">
      <c r="A2357" s="231" t="s">
        <v>10984</v>
      </c>
      <c r="B2357" s="231" t="s">
        <v>10984</v>
      </c>
      <c r="C2357" s="231" t="s">
        <v>10985</v>
      </c>
      <c r="D2357" s="231" t="s">
        <v>10984</v>
      </c>
      <c r="E2357" s="231">
        <v>-1</v>
      </c>
      <c r="F2357" s="231" t="s">
        <v>10895</v>
      </c>
      <c r="G2357" s="231" t="s">
        <v>10893</v>
      </c>
      <c r="H2357" s="162" t="s">
        <v>10951</v>
      </c>
    </row>
    <row r="2358" spans="1:8" hidden="1" x14ac:dyDescent="0.2">
      <c r="A2358" s="231" t="s">
        <v>10986</v>
      </c>
      <c r="B2358" s="231" t="s">
        <v>10986</v>
      </c>
      <c r="C2358" s="231" t="s">
        <v>10987</v>
      </c>
      <c r="D2358" s="231" t="s">
        <v>10986</v>
      </c>
      <c r="E2358" s="231">
        <v>-1</v>
      </c>
      <c r="F2358" s="231" t="s">
        <v>10895</v>
      </c>
      <c r="G2358" s="231" t="s">
        <v>10893</v>
      </c>
      <c r="H2358" s="162" t="s">
        <v>10951</v>
      </c>
    </row>
    <row r="2359" spans="1:8" hidden="1" x14ac:dyDescent="0.2">
      <c r="A2359" s="231" t="s">
        <v>10988</v>
      </c>
      <c r="B2359" s="231" t="s">
        <v>10988</v>
      </c>
      <c r="C2359" s="231" t="s">
        <v>10989</v>
      </c>
      <c r="D2359" s="231" t="s">
        <v>10988</v>
      </c>
      <c r="E2359" s="231">
        <v>-1</v>
      </c>
      <c r="F2359" s="231" t="s">
        <v>10895</v>
      </c>
      <c r="G2359" s="231" t="s">
        <v>10893</v>
      </c>
      <c r="H2359" s="162" t="s">
        <v>10951</v>
      </c>
    </row>
    <row r="2360" spans="1:8" hidden="1" x14ac:dyDescent="0.2">
      <c r="A2360" s="231" t="s">
        <v>10990</v>
      </c>
      <c r="B2360" s="231" t="s">
        <v>10990</v>
      </c>
      <c r="C2360" s="231" t="s">
        <v>10991</v>
      </c>
      <c r="D2360" s="231" t="s">
        <v>10990</v>
      </c>
      <c r="E2360" s="231">
        <v>-1</v>
      </c>
      <c r="F2360" s="231" t="s">
        <v>10895</v>
      </c>
      <c r="G2360" s="231" t="s">
        <v>10893</v>
      </c>
      <c r="H2360" s="162" t="s">
        <v>10951</v>
      </c>
    </row>
    <row r="2361" spans="1:8" hidden="1" x14ac:dyDescent="0.2">
      <c r="A2361" s="231" t="s">
        <v>10992</v>
      </c>
      <c r="B2361" s="231" t="s">
        <v>10992</v>
      </c>
      <c r="C2361" s="231" t="s">
        <v>10993</v>
      </c>
      <c r="D2361" s="231" t="s">
        <v>10992</v>
      </c>
      <c r="E2361" s="231">
        <v>-1</v>
      </c>
      <c r="F2361" s="231" t="s">
        <v>10895</v>
      </c>
      <c r="G2361" s="231" t="s">
        <v>10893</v>
      </c>
      <c r="H2361" s="162" t="s">
        <v>10951</v>
      </c>
    </row>
    <row r="2362" spans="1:8" hidden="1" x14ac:dyDescent="0.2">
      <c r="A2362" s="231" t="s">
        <v>10994</v>
      </c>
      <c r="B2362" s="231" t="s">
        <v>10994</v>
      </c>
      <c r="C2362" s="231" t="s">
        <v>10995</v>
      </c>
      <c r="D2362" s="231" t="s">
        <v>10994</v>
      </c>
      <c r="E2362" s="231">
        <v>-1</v>
      </c>
      <c r="F2362" s="231" t="s">
        <v>10895</v>
      </c>
      <c r="G2362" s="231" t="s">
        <v>10893</v>
      </c>
      <c r="H2362" s="162" t="s">
        <v>10951</v>
      </c>
    </row>
    <row r="2363" spans="1:8" hidden="1" x14ac:dyDescent="0.2">
      <c r="A2363" s="231" t="s">
        <v>10996</v>
      </c>
      <c r="B2363" s="231" t="s">
        <v>10996</v>
      </c>
      <c r="C2363" s="231" t="s">
        <v>10997</v>
      </c>
      <c r="D2363" s="231" t="s">
        <v>10996</v>
      </c>
      <c r="E2363" s="231">
        <v>-1</v>
      </c>
      <c r="F2363" s="231" t="s">
        <v>10895</v>
      </c>
      <c r="G2363" s="231" t="s">
        <v>10893</v>
      </c>
      <c r="H2363" s="162" t="s">
        <v>10951</v>
      </c>
    </row>
    <row r="2364" spans="1:8" hidden="1" x14ac:dyDescent="0.2">
      <c r="A2364" s="231" t="s">
        <v>10998</v>
      </c>
      <c r="B2364" s="231" t="s">
        <v>10998</v>
      </c>
      <c r="C2364" s="231" t="s">
        <v>10999</v>
      </c>
      <c r="D2364" s="231" t="s">
        <v>10998</v>
      </c>
      <c r="E2364" s="231">
        <v>-1</v>
      </c>
      <c r="F2364" s="231" t="s">
        <v>10895</v>
      </c>
      <c r="G2364" s="231" t="s">
        <v>10893</v>
      </c>
      <c r="H2364" s="162" t="s">
        <v>10951</v>
      </c>
    </row>
    <row r="2365" spans="1:8" hidden="1" x14ac:dyDescent="0.2">
      <c r="A2365" s="231" t="s">
        <v>11000</v>
      </c>
      <c r="B2365" s="231" t="s">
        <v>11000</v>
      </c>
      <c r="C2365" s="231" t="s">
        <v>11001</v>
      </c>
      <c r="D2365" s="231" t="s">
        <v>11000</v>
      </c>
      <c r="E2365" s="231">
        <v>-1</v>
      </c>
      <c r="F2365" s="231" t="s">
        <v>10895</v>
      </c>
      <c r="G2365" s="231" t="s">
        <v>10893</v>
      </c>
      <c r="H2365" s="162" t="s">
        <v>10951</v>
      </c>
    </row>
    <row r="2366" spans="1:8" hidden="1" x14ac:dyDescent="0.2">
      <c r="A2366" s="231" t="s">
        <v>11002</v>
      </c>
      <c r="B2366" s="231" t="s">
        <v>11002</v>
      </c>
      <c r="C2366" s="231" t="s">
        <v>11003</v>
      </c>
      <c r="D2366" s="231" t="s">
        <v>11002</v>
      </c>
      <c r="E2366" s="231">
        <v>-1</v>
      </c>
      <c r="F2366" s="231" t="s">
        <v>10895</v>
      </c>
      <c r="G2366" s="231" t="s">
        <v>10893</v>
      </c>
      <c r="H2366" s="162" t="s">
        <v>10951</v>
      </c>
    </row>
    <row r="2367" spans="1:8" hidden="1" x14ac:dyDescent="0.2">
      <c r="A2367" s="231" t="s">
        <v>11004</v>
      </c>
      <c r="B2367" s="231" t="s">
        <v>11004</v>
      </c>
      <c r="C2367" s="231" t="s">
        <v>11005</v>
      </c>
      <c r="D2367" s="231" t="s">
        <v>11004</v>
      </c>
      <c r="E2367" s="231">
        <v>-1</v>
      </c>
      <c r="F2367" s="231" t="s">
        <v>10895</v>
      </c>
      <c r="G2367" s="231" t="s">
        <v>10893</v>
      </c>
      <c r="H2367" s="162" t="s">
        <v>10951</v>
      </c>
    </row>
    <row r="2368" spans="1:8" hidden="1" x14ac:dyDescent="0.2">
      <c r="A2368" s="231" t="s">
        <v>11006</v>
      </c>
      <c r="B2368" s="231" t="s">
        <v>11006</v>
      </c>
      <c r="C2368" s="231" t="s">
        <v>11007</v>
      </c>
      <c r="D2368" s="231" t="s">
        <v>11006</v>
      </c>
      <c r="E2368" s="231">
        <v>-1</v>
      </c>
      <c r="F2368" s="231" t="s">
        <v>10895</v>
      </c>
      <c r="G2368" s="231" t="s">
        <v>10893</v>
      </c>
      <c r="H2368" s="162" t="s">
        <v>10951</v>
      </c>
    </row>
    <row r="2369" spans="1:8" hidden="1" x14ac:dyDescent="0.2">
      <c r="A2369" s="231" t="s">
        <v>11008</v>
      </c>
      <c r="B2369" s="231" t="s">
        <v>11008</v>
      </c>
      <c r="C2369" s="231" t="s">
        <v>11009</v>
      </c>
      <c r="D2369" s="231" t="s">
        <v>11008</v>
      </c>
      <c r="E2369" s="231">
        <v>-1</v>
      </c>
      <c r="F2369" s="231" t="s">
        <v>10895</v>
      </c>
      <c r="G2369" s="231" t="s">
        <v>10893</v>
      </c>
      <c r="H2369" s="162" t="s">
        <v>10951</v>
      </c>
    </row>
    <row r="2370" spans="1:8" hidden="1" x14ac:dyDescent="0.2">
      <c r="A2370" s="231" t="s">
        <v>11010</v>
      </c>
      <c r="B2370" s="231" t="s">
        <v>11010</v>
      </c>
      <c r="C2370" s="231" t="s">
        <v>11011</v>
      </c>
      <c r="D2370" s="231" t="s">
        <v>11010</v>
      </c>
      <c r="E2370" s="231">
        <v>-1</v>
      </c>
      <c r="F2370" s="231" t="s">
        <v>10895</v>
      </c>
      <c r="G2370" s="231" t="s">
        <v>10893</v>
      </c>
      <c r="H2370" s="162" t="s">
        <v>10951</v>
      </c>
    </row>
    <row r="2371" spans="1:8" hidden="1" x14ac:dyDescent="0.2">
      <c r="A2371" s="231" t="s">
        <v>11012</v>
      </c>
      <c r="B2371" s="231" t="s">
        <v>11012</v>
      </c>
      <c r="C2371" s="231" t="s">
        <v>11013</v>
      </c>
      <c r="D2371" s="231" t="s">
        <v>11012</v>
      </c>
      <c r="E2371" s="231">
        <v>-1</v>
      </c>
      <c r="F2371" s="231" t="s">
        <v>10895</v>
      </c>
      <c r="G2371" s="231" t="s">
        <v>10893</v>
      </c>
      <c r="H2371" s="162" t="s">
        <v>10951</v>
      </c>
    </row>
    <row r="2372" spans="1:8" hidden="1" x14ac:dyDescent="0.2">
      <c r="A2372" s="231" t="s">
        <v>11014</v>
      </c>
      <c r="B2372" s="231" t="s">
        <v>11014</v>
      </c>
      <c r="C2372" s="231" t="s">
        <v>11015</v>
      </c>
      <c r="D2372" s="231" t="s">
        <v>11014</v>
      </c>
      <c r="E2372" s="231">
        <v>-1</v>
      </c>
      <c r="F2372" s="231" t="s">
        <v>10895</v>
      </c>
      <c r="G2372" s="231" t="s">
        <v>10893</v>
      </c>
      <c r="H2372" s="162" t="s">
        <v>10951</v>
      </c>
    </row>
    <row r="2373" spans="1:8" hidden="1" x14ac:dyDescent="0.2">
      <c r="A2373" s="231" t="s">
        <v>11016</v>
      </c>
      <c r="B2373" s="231" t="s">
        <v>11016</v>
      </c>
      <c r="C2373" s="231" t="s">
        <v>11017</v>
      </c>
      <c r="D2373" s="231" t="s">
        <v>11016</v>
      </c>
      <c r="E2373" s="231">
        <v>-1</v>
      </c>
      <c r="F2373" s="231" t="s">
        <v>10895</v>
      </c>
      <c r="G2373" s="231" t="s">
        <v>10893</v>
      </c>
      <c r="H2373" s="162" t="s">
        <v>10951</v>
      </c>
    </row>
    <row r="2374" spans="1:8" hidden="1" x14ac:dyDescent="0.2">
      <c r="A2374" s="231" t="s">
        <v>11018</v>
      </c>
      <c r="B2374" s="231" t="s">
        <v>11018</v>
      </c>
      <c r="C2374" s="231" t="s">
        <v>11019</v>
      </c>
      <c r="D2374" s="231" t="s">
        <v>11018</v>
      </c>
      <c r="E2374" s="231">
        <v>-1</v>
      </c>
      <c r="F2374" s="231" t="s">
        <v>10895</v>
      </c>
      <c r="G2374" s="231" t="s">
        <v>10893</v>
      </c>
      <c r="H2374" s="162" t="s">
        <v>10951</v>
      </c>
    </row>
    <row r="2375" spans="1:8" hidden="1" x14ac:dyDescent="0.2">
      <c r="A2375" s="231" t="s">
        <v>11020</v>
      </c>
      <c r="B2375" s="231" t="s">
        <v>11020</v>
      </c>
      <c r="C2375" s="231" t="s">
        <v>11021</v>
      </c>
      <c r="D2375" s="231" t="s">
        <v>11020</v>
      </c>
      <c r="E2375" s="231">
        <v>-1</v>
      </c>
      <c r="F2375" s="231" t="s">
        <v>10895</v>
      </c>
      <c r="G2375" s="231" t="s">
        <v>10893</v>
      </c>
      <c r="H2375" s="162" t="s">
        <v>10951</v>
      </c>
    </row>
    <row r="2376" spans="1:8" hidden="1" x14ac:dyDescent="0.2">
      <c r="A2376" s="231" t="s">
        <v>11022</v>
      </c>
      <c r="B2376" s="231" t="s">
        <v>11022</v>
      </c>
      <c r="C2376" s="231" t="s">
        <v>11023</v>
      </c>
      <c r="D2376" s="231" t="s">
        <v>11022</v>
      </c>
      <c r="E2376" s="231">
        <v>-1</v>
      </c>
      <c r="F2376" s="231" t="s">
        <v>10895</v>
      </c>
      <c r="G2376" s="231" t="s">
        <v>10893</v>
      </c>
      <c r="H2376" s="162" t="s">
        <v>10951</v>
      </c>
    </row>
    <row r="2377" spans="1:8" hidden="1" x14ac:dyDescent="0.2">
      <c r="A2377" s="231" t="s">
        <v>11024</v>
      </c>
      <c r="B2377" s="231" t="s">
        <v>11024</v>
      </c>
      <c r="C2377" s="231" t="s">
        <v>11025</v>
      </c>
      <c r="D2377" s="231" t="s">
        <v>11024</v>
      </c>
      <c r="E2377" s="231">
        <v>-1</v>
      </c>
      <c r="F2377" s="231" t="s">
        <v>10895</v>
      </c>
      <c r="G2377" s="231" t="s">
        <v>10893</v>
      </c>
      <c r="H2377" s="162" t="s">
        <v>10951</v>
      </c>
    </row>
    <row r="2378" spans="1:8" hidden="1" x14ac:dyDescent="0.2">
      <c r="A2378" s="231" t="s">
        <v>11026</v>
      </c>
      <c r="B2378" s="231" t="s">
        <v>11026</v>
      </c>
      <c r="C2378" s="231" t="s">
        <v>11027</v>
      </c>
      <c r="D2378" s="231" t="s">
        <v>11026</v>
      </c>
      <c r="E2378" s="231">
        <v>-1</v>
      </c>
      <c r="F2378" s="231" t="s">
        <v>10895</v>
      </c>
      <c r="G2378" s="231" t="s">
        <v>10893</v>
      </c>
      <c r="H2378" s="162" t="s">
        <v>10951</v>
      </c>
    </row>
    <row r="2379" spans="1:8" hidden="1" x14ac:dyDescent="0.2">
      <c r="A2379" s="231" t="s">
        <v>11028</v>
      </c>
      <c r="B2379" s="231" t="s">
        <v>11028</v>
      </c>
      <c r="C2379" s="231" t="s">
        <v>11029</v>
      </c>
      <c r="D2379" s="231" t="s">
        <v>11028</v>
      </c>
      <c r="E2379" s="231">
        <v>-1</v>
      </c>
      <c r="F2379" s="231" t="s">
        <v>10895</v>
      </c>
      <c r="G2379" s="231" t="s">
        <v>10893</v>
      </c>
      <c r="H2379" s="162" t="s">
        <v>10951</v>
      </c>
    </row>
    <row r="2380" spans="1:8" hidden="1" x14ac:dyDescent="0.2">
      <c r="A2380" s="231" t="s">
        <v>11030</v>
      </c>
      <c r="B2380" s="231" t="s">
        <v>11030</v>
      </c>
      <c r="C2380" s="231" t="s">
        <v>11031</v>
      </c>
      <c r="D2380" s="231" t="s">
        <v>11030</v>
      </c>
      <c r="E2380" s="231">
        <v>-1</v>
      </c>
      <c r="F2380" s="231" t="s">
        <v>10895</v>
      </c>
      <c r="G2380" s="231" t="s">
        <v>10893</v>
      </c>
      <c r="H2380" s="162" t="s">
        <v>10951</v>
      </c>
    </row>
    <row r="2381" spans="1:8" hidden="1" x14ac:dyDescent="0.2">
      <c r="A2381" s="231" t="s">
        <v>11032</v>
      </c>
      <c r="B2381" s="231" t="s">
        <v>11032</v>
      </c>
      <c r="C2381" s="231" t="s">
        <v>11033</v>
      </c>
      <c r="D2381" s="231" t="s">
        <v>11032</v>
      </c>
      <c r="E2381" s="231">
        <v>-1</v>
      </c>
      <c r="F2381" s="231" t="s">
        <v>10895</v>
      </c>
      <c r="G2381" s="231" t="s">
        <v>10893</v>
      </c>
      <c r="H2381" s="162" t="s">
        <v>10951</v>
      </c>
    </row>
    <row r="2382" spans="1:8" hidden="1" x14ac:dyDescent="0.2">
      <c r="A2382" s="231" t="s">
        <v>11034</v>
      </c>
      <c r="B2382" s="231" t="s">
        <v>11034</v>
      </c>
      <c r="C2382" s="231" t="s">
        <v>11035</v>
      </c>
      <c r="D2382" s="231" t="s">
        <v>11034</v>
      </c>
      <c r="E2382" s="231">
        <v>-1</v>
      </c>
      <c r="F2382" s="231" t="s">
        <v>10895</v>
      </c>
      <c r="G2382" s="231" t="s">
        <v>10893</v>
      </c>
      <c r="H2382" s="162" t="s">
        <v>10951</v>
      </c>
    </row>
    <row r="2383" spans="1:8" hidden="1" x14ac:dyDescent="0.2">
      <c r="A2383" s="231" t="s">
        <v>11036</v>
      </c>
      <c r="B2383" s="231" t="s">
        <v>11036</v>
      </c>
      <c r="C2383" s="231" t="s">
        <v>11037</v>
      </c>
      <c r="D2383" s="231" t="s">
        <v>11036</v>
      </c>
      <c r="E2383" s="231">
        <v>-1</v>
      </c>
      <c r="F2383" s="231" t="s">
        <v>10895</v>
      </c>
      <c r="G2383" s="231" t="s">
        <v>10893</v>
      </c>
      <c r="H2383" s="162" t="s">
        <v>10951</v>
      </c>
    </row>
    <row r="2384" spans="1:8" hidden="1" x14ac:dyDescent="0.2">
      <c r="A2384" s="231" t="s">
        <v>11038</v>
      </c>
      <c r="B2384" s="231" t="s">
        <v>11038</v>
      </c>
      <c r="C2384" s="231" t="s">
        <v>11039</v>
      </c>
      <c r="D2384" s="231" t="s">
        <v>11038</v>
      </c>
      <c r="E2384" s="231">
        <v>-1</v>
      </c>
      <c r="F2384" s="231" t="s">
        <v>10895</v>
      </c>
      <c r="G2384" s="231" t="s">
        <v>10893</v>
      </c>
      <c r="H2384" s="162" t="s">
        <v>10951</v>
      </c>
    </row>
    <row r="2385" spans="1:8" hidden="1" x14ac:dyDescent="0.2">
      <c r="A2385" s="231" t="s">
        <v>11040</v>
      </c>
      <c r="B2385" s="231" t="s">
        <v>11040</v>
      </c>
      <c r="C2385" s="231" t="s">
        <v>11041</v>
      </c>
      <c r="D2385" s="231" t="s">
        <v>11040</v>
      </c>
      <c r="E2385" s="231">
        <v>-1</v>
      </c>
      <c r="F2385" s="231" t="s">
        <v>10895</v>
      </c>
      <c r="G2385" s="231" t="s">
        <v>10893</v>
      </c>
      <c r="H2385" s="162" t="s">
        <v>10951</v>
      </c>
    </row>
    <row r="2386" spans="1:8" hidden="1" x14ac:dyDescent="0.2">
      <c r="A2386" s="231" t="s">
        <v>11042</v>
      </c>
      <c r="B2386" s="231" t="s">
        <v>11042</v>
      </c>
      <c r="C2386" s="231" t="s">
        <v>11043</v>
      </c>
      <c r="D2386" s="231" t="s">
        <v>11042</v>
      </c>
      <c r="E2386" s="231">
        <v>-1</v>
      </c>
      <c r="F2386" s="231" t="s">
        <v>10895</v>
      </c>
      <c r="G2386" s="231" t="s">
        <v>10893</v>
      </c>
      <c r="H2386" s="162" t="s">
        <v>10951</v>
      </c>
    </row>
    <row r="2387" spans="1:8" hidden="1" x14ac:dyDescent="0.2">
      <c r="A2387" s="231" t="s">
        <v>11044</v>
      </c>
      <c r="B2387" s="231" t="s">
        <v>11044</v>
      </c>
      <c r="C2387" s="231" t="s">
        <v>11045</v>
      </c>
      <c r="D2387" s="231" t="s">
        <v>11044</v>
      </c>
      <c r="E2387" s="231">
        <v>-1</v>
      </c>
      <c r="F2387" s="231" t="s">
        <v>10895</v>
      </c>
      <c r="G2387" s="231" t="s">
        <v>10893</v>
      </c>
      <c r="H2387" s="162" t="s">
        <v>10951</v>
      </c>
    </row>
    <row r="2388" spans="1:8" hidden="1" x14ac:dyDescent="0.2">
      <c r="A2388" s="231" t="s">
        <v>11046</v>
      </c>
      <c r="B2388" s="231" t="s">
        <v>11046</v>
      </c>
      <c r="C2388" s="231" t="s">
        <v>11047</v>
      </c>
      <c r="D2388" s="231" t="s">
        <v>11046</v>
      </c>
      <c r="E2388" s="231">
        <v>-1</v>
      </c>
      <c r="F2388" s="231" t="s">
        <v>10895</v>
      </c>
      <c r="G2388" s="231" t="s">
        <v>10893</v>
      </c>
      <c r="H2388" s="162" t="s">
        <v>10951</v>
      </c>
    </row>
    <row r="2389" spans="1:8" hidden="1" x14ac:dyDescent="0.2">
      <c r="A2389" s="231" t="s">
        <v>11048</v>
      </c>
      <c r="B2389" s="231" t="s">
        <v>11048</v>
      </c>
      <c r="C2389" s="231" t="s">
        <v>11049</v>
      </c>
      <c r="D2389" s="231" t="s">
        <v>11048</v>
      </c>
      <c r="E2389" s="231">
        <v>-1</v>
      </c>
      <c r="F2389" s="231" t="s">
        <v>10895</v>
      </c>
      <c r="G2389" s="231" t="s">
        <v>10893</v>
      </c>
      <c r="H2389" s="162" t="s">
        <v>10951</v>
      </c>
    </row>
    <row r="2390" spans="1:8" hidden="1" x14ac:dyDescent="0.2">
      <c r="A2390" s="231" t="s">
        <v>11050</v>
      </c>
      <c r="B2390" s="231" t="s">
        <v>11050</v>
      </c>
      <c r="C2390" s="231" t="s">
        <v>11051</v>
      </c>
      <c r="D2390" s="231" t="s">
        <v>11050</v>
      </c>
      <c r="E2390" s="231">
        <v>-1</v>
      </c>
      <c r="F2390" s="231" t="s">
        <v>10895</v>
      </c>
      <c r="G2390" s="231" t="s">
        <v>10893</v>
      </c>
      <c r="H2390" s="162" t="s">
        <v>10951</v>
      </c>
    </row>
    <row r="2391" spans="1:8" hidden="1" x14ac:dyDescent="0.2">
      <c r="A2391" s="231" t="s">
        <v>11052</v>
      </c>
      <c r="B2391" s="231" t="s">
        <v>11052</v>
      </c>
      <c r="C2391" s="231" t="s">
        <v>11053</v>
      </c>
      <c r="D2391" s="231" t="s">
        <v>11052</v>
      </c>
      <c r="E2391" s="231">
        <v>-1</v>
      </c>
      <c r="F2391" s="231" t="s">
        <v>10895</v>
      </c>
      <c r="G2391" s="231" t="s">
        <v>10893</v>
      </c>
      <c r="H2391" s="162" t="s">
        <v>10951</v>
      </c>
    </row>
    <row r="2392" spans="1:8" hidden="1" x14ac:dyDescent="0.2">
      <c r="A2392" s="231" t="s">
        <v>11054</v>
      </c>
      <c r="B2392" s="231" t="s">
        <v>11054</v>
      </c>
      <c r="C2392" s="231" t="s">
        <v>11055</v>
      </c>
      <c r="D2392" s="231" t="s">
        <v>11054</v>
      </c>
      <c r="E2392" s="231">
        <v>-1</v>
      </c>
      <c r="F2392" s="231" t="s">
        <v>10895</v>
      </c>
      <c r="G2392" s="231" t="s">
        <v>10893</v>
      </c>
      <c r="H2392" s="162" t="s">
        <v>11056</v>
      </c>
    </row>
    <row r="2393" spans="1:8" hidden="1" x14ac:dyDescent="0.2">
      <c r="A2393" s="231" t="s">
        <v>11057</v>
      </c>
      <c r="B2393" s="231" t="s">
        <v>11057</v>
      </c>
      <c r="C2393" s="231" t="s">
        <v>11058</v>
      </c>
      <c r="D2393" s="231" t="s">
        <v>11057</v>
      </c>
      <c r="E2393" s="231">
        <v>-1</v>
      </c>
      <c r="F2393" s="231" t="s">
        <v>10895</v>
      </c>
      <c r="G2393" s="231" t="s">
        <v>10893</v>
      </c>
      <c r="H2393" s="162" t="s">
        <v>11056</v>
      </c>
    </row>
    <row r="2394" spans="1:8" hidden="1" x14ac:dyDescent="0.2">
      <c r="A2394" s="231" t="s">
        <v>11059</v>
      </c>
      <c r="B2394" s="231" t="s">
        <v>11059</v>
      </c>
      <c r="C2394" s="231" t="s">
        <v>11060</v>
      </c>
      <c r="D2394" s="231" t="s">
        <v>11059</v>
      </c>
      <c r="E2394" s="231">
        <v>-1</v>
      </c>
      <c r="F2394" s="231" t="s">
        <v>10895</v>
      </c>
      <c r="G2394" s="231" t="s">
        <v>10893</v>
      </c>
      <c r="H2394" s="162" t="s">
        <v>11056</v>
      </c>
    </row>
    <row r="2395" spans="1:8" hidden="1" x14ac:dyDescent="0.2">
      <c r="A2395" s="231" t="s">
        <v>11061</v>
      </c>
      <c r="B2395" s="231" t="s">
        <v>11061</v>
      </c>
      <c r="C2395" s="231" t="s">
        <v>11062</v>
      </c>
      <c r="D2395" s="231" t="s">
        <v>11061</v>
      </c>
      <c r="E2395" s="231">
        <v>-1</v>
      </c>
      <c r="F2395" s="231" t="s">
        <v>10895</v>
      </c>
      <c r="G2395" s="231" t="s">
        <v>10893</v>
      </c>
      <c r="H2395" s="162" t="s">
        <v>11056</v>
      </c>
    </row>
    <row r="2396" spans="1:8" hidden="1" x14ac:dyDescent="0.2">
      <c r="A2396" s="231" t="s">
        <v>11063</v>
      </c>
      <c r="B2396" s="231" t="s">
        <v>11063</v>
      </c>
      <c r="C2396" s="231" t="s">
        <v>11064</v>
      </c>
      <c r="D2396" s="231" t="s">
        <v>11063</v>
      </c>
      <c r="E2396" s="231">
        <v>-1</v>
      </c>
      <c r="F2396" s="231" t="s">
        <v>10895</v>
      </c>
      <c r="G2396" s="231" t="s">
        <v>10893</v>
      </c>
      <c r="H2396" s="162" t="s">
        <v>11056</v>
      </c>
    </row>
    <row r="2397" spans="1:8" hidden="1" x14ac:dyDescent="0.2">
      <c r="A2397" s="231" t="s">
        <v>11065</v>
      </c>
      <c r="B2397" s="231" t="s">
        <v>11065</v>
      </c>
      <c r="C2397" s="231" t="s">
        <v>11066</v>
      </c>
      <c r="D2397" s="231" t="s">
        <v>11065</v>
      </c>
      <c r="E2397" s="231">
        <v>-1</v>
      </c>
      <c r="F2397" s="231" t="s">
        <v>10895</v>
      </c>
      <c r="G2397" s="231" t="s">
        <v>10893</v>
      </c>
      <c r="H2397" s="162" t="s">
        <v>11056</v>
      </c>
    </row>
    <row r="2398" spans="1:8" hidden="1" x14ac:dyDescent="0.2">
      <c r="A2398" s="231" t="s">
        <v>11067</v>
      </c>
      <c r="B2398" s="231" t="s">
        <v>11067</v>
      </c>
      <c r="C2398" s="231" t="s">
        <v>11068</v>
      </c>
      <c r="D2398" s="231" t="s">
        <v>11067</v>
      </c>
      <c r="E2398" s="231">
        <v>-1</v>
      </c>
      <c r="F2398" s="231" t="s">
        <v>10895</v>
      </c>
      <c r="G2398" s="231" t="s">
        <v>10893</v>
      </c>
      <c r="H2398" s="162" t="s">
        <v>11056</v>
      </c>
    </row>
    <row r="2399" spans="1:8" hidden="1" x14ac:dyDescent="0.2">
      <c r="A2399" s="231" t="s">
        <v>11069</v>
      </c>
      <c r="B2399" s="231" t="s">
        <v>11069</v>
      </c>
      <c r="C2399" s="231" t="s">
        <v>11070</v>
      </c>
      <c r="D2399" s="231" t="s">
        <v>11069</v>
      </c>
      <c r="E2399" s="231">
        <v>-1</v>
      </c>
      <c r="F2399" s="231" t="s">
        <v>10895</v>
      </c>
      <c r="G2399" s="231" t="s">
        <v>10893</v>
      </c>
      <c r="H2399" s="162" t="s">
        <v>11056</v>
      </c>
    </row>
    <row r="2400" spans="1:8" hidden="1" x14ac:dyDescent="0.2">
      <c r="A2400" s="231" t="s">
        <v>11071</v>
      </c>
      <c r="B2400" s="231" t="s">
        <v>11071</v>
      </c>
      <c r="C2400" s="231" t="s">
        <v>11072</v>
      </c>
      <c r="D2400" s="231" t="s">
        <v>11071</v>
      </c>
      <c r="E2400" s="231">
        <v>-1</v>
      </c>
      <c r="F2400" s="231" t="s">
        <v>10895</v>
      </c>
      <c r="G2400" s="231" t="s">
        <v>10893</v>
      </c>
      <c r="H2400" s="162" t="s">
        <v>11056</v>
      </c>
    </row>
    <row r="2401" spans="1:8" hidden="1" x14ac:dyDescent="0.2">
      <c r="A2401" s="231" t="s">
        <v>11073</v>
      </c>
      <c r="B2401" s="231" t="s">
        <v>11073</v>
      </c>
      <c r="C2401" s="231" t="s">
        <v>11074</v>
      </c>
      <c r="D2401" s="231" t="s">
        <v>11073</v>
      </c>
      <c r="E2401" s="231">
        <v>-1</v>
      </c>
      <c r="F2401" s="231" t="s">
        <v>10895</v>
      </c>
      <c r="G2401" s="231" t="s">
        <v>10893</v>
      </c>
      <c r="H2401" s="162" t="s">
        <v>11056</v>
      </c>
    </row>
    <row r="2402" spans="1:8" hidden="1" x14ac:dyDescent="0.2">
      <c r="A2402" s="231" t="s">
        <v>11075</v>
      </c>
      <c r="B2402" s="231" t="s">
        <v>11075</v>
      </c>
      <c r="C2402" s="231" t="s">
        <v>11076</v>
      </c>
      <c r="D2402" s="231" t="s">
        <v>11075</v>
      </c>
      <c r="E2402" s="231">
        <v>-1</v>
      </c>
      <c r="F2402" s="231" t="s">
        <v>10895</v>
      </c>
      <c r="G2402" s="231" t="s">
        <v>10893</v>
      </c>
      <c r="H2402" s="162" t="s">
        <v>11056</v>
      </c>
    </row>
    <row r="2403" spans="1:8" hidden="1" x14ac:dyDescent="0.2">
      <c r="A2403" s="231" t="s">
        <v>11077</v>
      </c>
      <c r="B2403" s="231" t="s">
        <v>11077</v>
      </c>
      <c r="C2403" s="231" t="s">
        <v>11078</v>
      </c>
      <c r="D2403" s="231" t="s">
        <v>11077</v>
      </c>
      <c r="E2403" s="231">
        <v>-1</v>
      </c>
      <c r="F2403" s="231" t="s">
        <v>10895</v>
      </c>
      <c r="G2403" s="231" t="s">
        <v>10893</v>
      </c>
      <c r="H2403" s="162" t="s">
        <v>11056</v>
      </c>
    </row>
    <row r="2404" spans="1:8" hidden="1" x14ac:dyDescent="0.2">
      <c r="A2404" s="231" t="s">
        <v>11079</v>
      </c>
      <c r="B2404" s="231" t="s">
        <v>11079</v>
      </c>
      <c r="C2404" s="231" t="s">
        <v>11080</v>
      </c>
      <c r="D2404" s="231" t="s">
        <v>11079</v>
      </c>
      <c r="E2404" s="231">
        <v>-1</v>
      </c>
      <c r="F2404" s="231" t="s">
        <v>10895</v>
      </c>
      <c r="G2404" s="231" t="s">
        <v>10893</v>
      </c>
      <c r="H2404" s="162" t="s">
        <v>11056</v>
      </c>
    </row>
    <row r="2405" spans="1:8" hidden="1" x14ac:dyDescent="0.2">
      <c r="A2405" s="231" t="s">
        <v>11081</v>
      </c>
      <c r="B2405" s="231" t="s">
        <v>11081</v>
      </c>
      <c r="C2405" s="231" t="s">
        <v>11082</v>
      </c>
      <c r="D2405" s="231" t="s">
        <v>11081</v>
      </c>
      <c r="E2405" s="231">
        <v>-1</v>
      </c>
      <c r="F2405" s="231" t="s">
        <v>10895</v>
      </c>
      <c r="G2405" s="231" t="s">
        <v>10893</v>
      </c>
      <c r="H2405" s="162" t="s">
        <v>11056</v>
      </c>
    </row>
    <row r="2406" spans="1:8" hidden="1" x14ac:dyDescent="0.2">
      <c r="A2406" s="231" t="s">
        <v>11083</v>
      </c>
      <c r="B2406" s="231" t="s">
        <v>11083</v>
      </c>
      <c r="C2406" s="231" t="s">
        <v>11084</v>
      </c>
      <c r="D2406" s="231" t="s">
        <v>11083</v>
      </c>
      <c r="E2406" s="231">
        <v>-1</v>
      </c>
      <c r="F2406" s="231" t="s">
        <v>10895</v>
      </c>
      <c r="G2406" s="231" t="s">
        <v>10893</v>
      </c>
      <c r="H2406" s="162" t="s">
        <v>11056</v>
      </c>
    </row>
    <row r="2407" spans="1:8" hidden="1" x14ac:dyDescent="0.2">
      <c r="A2407" s="231" t="s">
        <v>11085</v>
      </c>
      <c r="B2407" s="231" t="s">
        <v>11085</v>
      </c>
      <c r="C2407" s="231" t="s">
        <v>11086</v>
      </c>
      <c r="D2407" s="231" t="s">
        <v>11085</v>
      </c>
      <c r="E2407" s="231">
        <v>-1</v>
      </c>
      <c r="F2407" s="231" t="s">
        <v>10895</v>
      </c>
      <c r="G2407" s="231" t="s">
        <v>10893</v>
      </c>
      <c r="H2407" s="162" t="s">
        <v>11056</v>
      </c>
    </row>
    <row r="2408" spans="1:8" hidden="1" x14ac:dyDescent="0.2">
      <c r="A2408" s="231" t="s">
        <v>11087</v>
      </c>
      <c r="B2408" s="231" t="s">
        <v>11087</v>
      </c>
      <c r="C2408" s="231" t="s">
        <v>11088</v>
      </c>
      <c r="D2408" s="231" t="s">
        <v>11087</v>
      </c>
      <c r="E2408" s="231">
        <v>-1</v>
      </c>
      <c r="F2408" s="231" t="s">
        <v>10895</v>
      </c>
      <c r="G2408" s="231" t="s">
        <v>10893</v>
      </c>
      <c r="H2408" s="162" t="s">
        <v>11056</v>
      </c>
    </row>
    <row r="2409" spans="1:8" hidden="1" x14ac:dyDescent="0.2">
      <c r="A2409" s="231" t="s">
        <v>11089</v>
      </c>
      <c r="B2409" s="231" t="s">
        <v>11089</v>
      </c>
      <c r="C2409" s="231" t="s">
        <v>11090</v>
      </c>
      <c r="D2409" s="231" t="s">
        <v>11089</v>
      </c>
      <c r="E2409" s="231">
        <v>-1</v>
      </c>
      <c r="F2409" s="231" t="s">
        <v>10895</v>
      </c>
      <c r="G2409" s="231" t="s">
        <v>10893</v>
      </c>
      <c r="H2409" s="162" t="s">
        <v>11056</v>
      </c>
    </row>
    <row r="2410" spans="1:8" hidden="1" x14ac:dyDescent="0.2">
      <c r="A2410" s="231" t="s">
        <v>11091</v>
      </c>
      <c r="B2410" s="231" t="s">
        <v>11091</v>
      </c>
      <c r="C2410" s="231" t="s">
        <v>11092</v>
      </c>
      <c r="D2410" s="231" t="s">
        <v>11091</v>
      </c>
      <c r="E2410" s="231">
        <v>-1</v>
      </c>
      <c r="F2410" s="231" t="s">
        <v>10895</v>
      </c>
      <c r="G2410" s="231" t="s">
        <v>10893</v>
      </c>
      <c r="H2410" s="162" t="s">
        <v>11056</v>
      </c>
    </row>
    <row r="2411" spans="1:8" hidden="1" x14ac:dyDescent="0.2">
      <c r="A2411" s="231" t="s">
        <v>11093</v>
      </c>
      <c r="B2411" s="231" t="s">
        <v>11093</v>
      </c>
      <c r="C2411" s="231" t="s">
        <v>11094</v>
      </c>
      <c r="D2411" s="231" t="s">
        <v>11093</v>
      </c>
      <c r="E2411" s="231">
        <v>-1</v>
      </c>
      <c r="F2411" s="231" t="s">
        <v>10895</v>
      </c>
      <c r="G2411" s="231" t="s">
        <v>10893</v>
      </c>
      <c r="H2411" s="162" t="s">
        <v>11056</v>
      </c>
    </row>
    <row r="2412" spans="1:8" hidden="1" x14ac:dyDescent="0.2">
      <c r="A2412" s="231" t="s">
        <v>11095</v>
      </c>
      <c r="B2412" s="231" t="s">
        <v>11095</v>
      </c>
      <c r="C2412" s="231" t="s">
        <v>11096</v>
      </c>
      <c r="D2412" s="231" t="s">
        <v>11095</v>
      </c>
      <c r="E2412" s="231">
        <v>-1</v>
      </c>
      <c r="F2412" s="231" t="s">
        <v>10895</v>
      </c>
      <c r="G2412" s="231" t="s">
        <v>10893</v>
      </c>
      <c r="H2412" s="162" t="s">
        <v>11056</v>
      </c>
    </row>
    <row r="2413" spans="1:8" hidden="1" x14ac:dyDescent="0.2">
      <c r="A2413" s="231" t="s">
        <v>11097</v>
      </c>
      <c r="B2413" s="231" t="s">
        <v>11097</v>
      </c>
      <c r="C2413" s="231" t="s">
        <v>11098</v>
      </c>
      <c r="D2413" s="231" t="s">
        <v>11097</v>
      </c>
      <c r="E2413" s="231">
        <v>-1</v>
      </c>
      <c r="F2413" s="231" t="s">
        <v>10895</v>
      </c>
      <c r="G2413" s="231" t="s">
        <v>10893</v>
      </c>
      <c r="H2413" s="162" t="s">
        <v>11056</v>
      </c>
    </row>
    <row r="2414" spans="1:8" hidden="1" x14ac:dyDescent="0.2">
      <c r="A2414" s="231" t="s">
        <v>11099</v>
      </c>
      <c r="B2414" s="231" t="s">
        <v>11099</v>
      </c>
      <c r="C2414" s="231" t="s">
        <v>11100</v>
      </c>
      <c r="D2414" s="231" t="s">
        <v>11099</v>
      </c>
      <c r="E2414" s="231">
        <v>-1</v>
      </c>
      <c r="F2414" s="231" t="s">
        <v>10895</v>
      </c>
      <c r="G2414" s="231" t="s">
        <v>10893</v>
      </c>
      <c r="H2414" s="162" t="s">
        <v>11056</v>
      </c>
    </row>
    <row r="2415" spans="1:8" hidden="1" x14ac:dyDescent="0.2">
      <c r="A2415" s="231" t="s">
        <v>11101</v>
      </c>
      <c r="B2415" s="231" t="s">
        <v>11101</v>
      </c>
      <c r="C2415" s="231" t="s">
        <v>11102</v>
      </c>
      <c r="D2415" s="231" t="s">
        <v>11101</v>
      </c>
      <c r="E2415" s="231">
        <v>-1</v>
      </c>
      <c r="F2415" s="231" t="s">
        <v>10895</v>
      </c>
      <c r="G2415" s="231" t="s">
        <v>10893</v>
      </c>
      <c r="H2415" s="162" t="s">
        <v>11056</v>
      </c>
    </row>
    <row r="2416" spans="1:8" hidden="1" x14ac:dyDescent="0.2">
      <c r="A2416" s="231" t="s">
        <v>11103</v>
      </c>
      <c r="B2416" s="231" t="s">
        <v>11103</v>
      </c>
      <c r="C2416" s="231" t="s">
        <v>11104</v>
      </c>
      <c r="D2416" s="231" t="s">
        <v>11103</v>
      </c>
      <c r="E2416" s="231">
        <v>-1</v>
      </c>
      <c r="F2416" s="231" t="s">
        <v>10895</v>
      </c>
      <c r="G2416" s="231" t="s">
        <v>10893</v>
      </c>
      <c r="H2416" s="162" t="s">
        <v>11056</v>
      </c>
    </row>
    <row r="2417" spans="1:8" hidden="1" x14ac:dyDescent="0.2">
      <c r="A2417" s="231" t="s">
        <v>11105</v>
      </c>
      <c r="B2417" s="231" t="s">
        <v>11105</v>
      </c>
      <c r="C2417" s="231" t="s">
        <v>11106</v>
      </c>
      <c r="D2417" s="231" t="s">
        <v>11105</v>
      </c>
      <c r="E2417" s="231">
        <v>-1</v>
      </c>
      <c r="F2417" s="231" t="s">
        <v>10895</v>
      </c>
      <c r="G2417" s="231" t="s">
        <v>10893</v>
      </c>
      <c r="H2417" s="162" t="s">
        <v>11056</v>
      </c>
    </row>
    <row r="2418" spans="1:8" hidden="1" x14ac:dyDescent="0.2">
      <c r="A2418" s="231" t="s">
        <v>11107</v>
      </c>
      <c r="B2418" s="231" t="s">
        <v>11107</v>
      </c>
      <c r="C2418" s="231" t="s">
        <v>11108</v>
      </c>
      <c r="D2418" s="231" t="s">
        <v>11107</v>
      </c>
      <c r="E2418" s="231">
        <v>-1</v>
      </c>
      <c r="F2418" s="231" t="s">
        <v>10895</v>
      </c>
      <c r="G2418" s="231" t="s">
        <v>10893</v>
      </c>
      <c r="H2418" s="162" t="s">
        <v>11056</v>
      </c>
    </row>
    <row r="2419" spans="1:8" hidden="1" x14ac:dyDescent="0.2">
      <c r="A2419" s="231" t="s">
        <v>11109</v>
      </c>
      <c r="B2419" s="231" t="s">
        <v>11109</v>
      </c>
      <c r="C2419" s="231" t="s">
        <v>11110</v>
      </c>
      <c r="D2419" s="231" t="s">
        <v>11109</v>
      </c>
      <c r="E2419" s="231">
        <v>-1</v>
      </c>
      <c r="F2419" s="231" t="s">
        <v>10895</v>
      </c>
      <c r="G2419" s="231" t="s">
        <v>10893</v>
      </c>
      <c r="H2419" s="162" t="s">
        <v>11056</v>
      </c>
    </row>
    <row r="2420" spans="1:8" hidden="1" x14ac:dyDescent="0.2">
      <c r="A2420" s="231" t="s">
        <v>11111</v>
      </c>
      <c r="B2420" s="231" t="s">
        <v>11111</v>
      </c>
      <c r="C2420" s="231" t="s">
        <v>11112</v>
      </c>
      <c r="D2420" s="231" t="s">
        <v>11111</v>
      </c>
      <c r="E2420" s="231">
        <v>-1</v>
      </c>
      <c r="F2420" s="231" t="s">
        <v>10895</v>
      </c>
      <c r="G2420" s="231" t="s">
        <v>10893</v>
      </c>
      <c r="H2420" s="162" t="s">
        <v>11056</v>
      </c>
    </row>
    <row r="2421" spans="1:8" hidden="1" x14ac:dyDescent="0.2">
      <c r="A2421" s="231" t="s">
        <v>11113</v>
      </c>
      <c r="B2421" s="231" t="s">
        <v>11113</v>
      </c>
      <c r="C2421" s="231" t="s">
        <v>11114</v>
      </c>
      <c r="D2421" s="231" t="s">
        <v>11113</v>
      </c>
      <c r="E2421" s="231">
        <v>-1</v>
      </c>
      <c r="F2421" s="231" t="s">
        <v>10895</v>
      </c>
      <c r="G2421" s="231" t="s">
        <v>10893</v>
      </c>
      <c r="H2421" s="162" t="s">
        <v>11056</v>
      </c>
    </row>
    <row r="2422" spans="1:8" hidden="1" x14ac:dyDescent="0.2">
      <c r="A2422" s="231" t="s">
        <v>11115</v>
      </c>
      <c r="B2422" s="231" t="s">
        <v>11115</v>
      </c>
      <c r="C2422" s="231" t="s">
        <v>11116</v>
      </c>
      <c r="D2422" s="231" t="s">
        <v>11115</v>
      </c>
      <c r="E2422" s="231">
        <v>-1</v>
      </c>
      <c r="F2422" s="231" t="s">
        <v>10895</v>
      </c>
      <c r="G2422" s="231" t="s">
        <v>10893</v>
      </c>
      <c r="H2422" s="162" t="s">
        <v>11056</v>
      </c>
    </row>
    <row r="2423" spans="1:8" hidden="1" x14ac:dyDescent="0.2">
      <c r="A2423" s="231" t="s">
        <v>11117</v>
      </c>
      <c r="B2423" s="231" t="s">
        <v>11117</v>
      </c>
      <c r="C2423" s="231" t="s">
        <v>11118</v>
      </c>
      <c r="D2423" s="231" t="s">
        <v>11117</v>
      </c>
      <c r="E2423" s="231">
        <v>-1</v>
      </c>
      <c r="F2423" s="231" t="s">
        <v>10895</v>
      </c>
      <c r="G2423" s="231" t="s">
        <v>10893</v>
      </c>
      <c r="H2423" s="162" t="s">
        <v>11056</v>
      </c>
    </row>
    <row r="2424" spans="1:8" hidden="1" x14ac:dyDescent="0.2">
      <c r="A2424" s="231" t="s">
        <v>11119</v>
      </c>
      <c r="B2424" s="231" t="s">
        <v>11119</v>
      </c>
      <c r="C2424" s="231" t="s">
        <v>11120</v>
      </c>
      <c r="D2424" s="231" t="s">
        <v>11119</v>
      </c>
      <c r="E2424" s="231">
        <v>-1</v>
      </c>
      <c r="F2424" s="231" t="s">
        <v>10895</v>
      </c>
      <c r="G2424" s="231" t="s">
        <v>10893</v>
      </c>
      <c r="H2424" s="162" t="s">
        <v>11056</v>
      </c>
    </row>
    <row r="2425" spans="1:8" hidden="1" x14ac:dyDescent="0.2">
      <c r="A2425" s="231" t="s">
        <v>11121</v>
      </c>
      <c r="B2425" s="231" t="s">
        <v>11121</v>
      </c>
      <c r="C2425" s="231" t="s">
        <v>11122</v>
      </c>
      <c r="D2425" s="231" t="s">
        <v>11121</v>
      </c>
      <c r="E2425" s="231">
        <v>-1</v>
      </c>
      <c r="F2425" s="231" t="s">
        <v>10895</v>
      </c>
      <c r="G2425" s="231" t="s">
        <v>10893</v>
      </c>
      <c r="H2425" s="162" t="s">
        <v>11056</v>
      </c>
    </row>
    <row r="2426" spans="1:8" hidden="1" x14ac:dyDescent="0.2">
      <c r="A2426" s="231" t="s">
        <v>11123</v>
      </c>
      <c r="B2426" s="231" t="s">
        <v>11123</v>
      </c>
      <c r="C2426" s="231" t="s">
        <v>11124</v>
      </c>
      <c r="D2426" s="231" t="s">
        <v>11123</v>
      </c>
      <c r="E2426" s="231">
        <v>-1</v>
      </c>
      <c r="F2426" s="231" t="s">
        <v>10895</v>
      </c>
      <c r="G2426" s="231" t="s">
        <v>10893</v>
      </c>
      <c r="H2426" s="162" t="s">
        <v>11056</v>
      </c>
    </row>
    <row r="2427" spans="1:8" hidden="1" x14ac:dyDescent="0.2">
      <c r="A2427" s="231" t="s">
        <v>11125</v>
      </c>
      <c r="B2427" s="231" t="s">
        <v>11125</v>
      </c>
      <c r="C2427" s="231" t="s">
        <v>11126</v>
      </c>
      <c r="D2427" s="231" t="s">
        <v>11125</v>
      </c>
      <c r="E2427" s="231">
        <v>-1</v>
      </c>
      <c r="F2427" s="231" t="s">
        <v>10895</v>
      </c>
      <c r="G2427" s="231" t="s">
        <v>10893</v>
      </c>
      <c r="H2427" s="162" t="s">
        <v>11056</v>
      </c>
    </row>
    <row r="2428" spans="1:8" hidden="1" x14ac:dyDescent="0.2">
      <c r="A2428" s="231" t="s">
        <v>11127</v>
      </c>
      <c r="B2428" s="231" t="s">
        <v>11127</v>
      </c>
      <c r="C2428" s="231" t="s">
        <v>11128</v>
      </c>
      <c r="D2428" s="231" t="s">
        <v>11127</v>
      </c>
      <c r="E2428" s="231">
        <v>-1</v>
      </c>
      <c r="F2428" s="231" t="s">
        <v>10895</v>
      </c>
      <c r="G2428" s="231" t="s">
        <v>10893</v>
      </c>
      <c r="H2428" s="162" t="s">
        <v>11056</v>
      </c>
    </row>
    <row r="2429" spans="1:8" hidden="1" x14ac:dyDescent="0.2">
      <c r="A2429" s="231" t="s">
        <v>11129</v>
      </c>
      <c r="B2429" s="231" t="s">
        <v>11129</v>
      </c>
      <c r="C2429" s="231" t="s">
        <v>11130</v>
      </c>
      <c r="D2429" s="231" t="s">
        <v>11129</v>
      </c>
      <c r="E2429" s="231">
        <v>-1</v>
      </c>
      <c r="F2429" s="231" t="s">
        <v>10895</v>
      </c>
      <c r="G2429" s="231" t="s">
        <v>10893</v>
      </c>
      <c r="H2429" s="162" t="s">
        <v>11056</v>
      </c>
    </row>
    <row r="2430" spans="1:8" hidden="1" x14ac:dyDescent="0.2">
      <c r="A2430" s="231" t="s">
        <v>11131</v>
      </c>
      <c r="B2430" s="231" t="s">
        <v>11131</v>
      </c>
      <c r="C2430" s="231" t="s">
        <v>11132</v>
      </c>
      <c r="D2430" s="231" t="s">
        <v>11131</v>
      </c>
      <c r="E2430" s="231">
        <v>-1</v>
      </c>
      <c r="F2430" s="231" t="s">
        <v>10895</v>
      </c>
      <c r="G2430" s="231" t="s">
        <v>10893</v>
      </c>
      <c r="H2430" s="162" t="s">
        <v>11056</v>
      </c>
    </row>
    <row r="2431" spans="1:8" hidden="1" x14ac:dyDescent="0.2">
      <c r="A2431" s="231" t="s">
        <v>11133</v>
      </c>
      <c r="B2431" s="231" t="s">
        <v>11133</v>
      </c>
      <c r="C2431" s="231" t="s">
        <v>11134</v>
      </c>
      <c r="D2431" s="231" t="s">
        <v>11133</v>
      </c>
      <c r="E2431" s="231">
        <v>-1</v>
      </c>
      <c r="F2431" s="231" t="s">
        <v>10895</v>
      </c>
      <c r="G2431" s="231" t="s">
        <v>10893</v>
      </c>
      <c r="H2431" s="162" t="s">
        <v>11056</v>
      </c>
    </row>
    <row r="2432" spans="1:8" hidden="1" x14ac:dyDescent="0.2">
      <c r="A2432" s="231" t="s">
        <v>11135</v>
      </c>
      <c r="B2432" s="231" t="s">
        <v>11135</v>
      </c>
      <c r="C2432" s="231" t="s">
        <v>11136</v>
      </c>
      <c r="D2432" s="231" t="s">
        <v>11135</v>
      </c>
      <c r="E2432" s="231">
        <v>-1</v>
      </c>
      <c r="F2432" s="231" t="s">
        <v>10895</v>
      </c>
      <c r="G2432" s="231" t="s">
        <v>10893</v>
      </c>
      <c r="H2432" s="162" t="s">
        <v>11056</v>
      </c>
    </row>
    <row r="2433" spans="1:8" hidden="1" x14ac:dyDescent="0.2">
      <c r="A2433" s="231" t="s">
        <v>11137</v>
      </c>
      <c r="B2433" s="231" t="s">
        <v>11137</v>
      </c>
      <c r="C2433" s="231" t="s">
        <v>11138</v>
      </c>
      <c r="D2433" s="231" t="s">
        <v>11137</v>
      </c>
      <c r="E2433" s="231">
        <v>-1</v>
      </c>
      <c r="F2433" s="231" t="s">
        <v>10895</v>
      </c>
      <c r="G2433" s="231" t="s">
        <v>10893</v>
      </c>
      <c r="H2433" s="162" t="s">
        <v>11056</v>
      </c>
    </row>
    <row r="2434" spans="1:8" hidden="1" x14ac:dyDescent="0.2">
      <c r="A2434" s="231" t="s">
        <v>11139</v>
      </c>
      <c r="B2434" s="231" t="s">
        <v>11139</v>
      </c>
      <c r="C2434" s="231" t="s">
        <v>11140</v>
      </c>
      <c r="D2434" s="231" t="s">
        <v>11139</v>
      </c>
      <c r="E2434" s="231">
        <v>-1</v>
      </c>
      <c r="F2434" s="231" t="s">
        <v>10895</v>
      </c>
      <c r="G2434" s="231" t="s">
        <v>10893</v>
      </c>
      <c r="H2434" s="162" t="s">
        <v>11056</v>
      </c>
    </row>
    <row r="2435" spans="1:8" hidden="1" x14ac:dyDescent="0.2">
      <c r="A2435" s="231" t="s">
        <v>11141</v>
      </c>
      <c r="B2435" s="231" t="s">
        <v>11141</v>
      </c>
      <c r="C2435" s="231" t="s">
        <v>11142</v>
      </c>
      <c r="D2435" s="231" t="s">
        <v>11141</v>
      </c>
      <c r="E2435" s="231">
        <v>-1</v>
      </c>
      <c r="F2435" s="231" t="s">
        <v>10895</v>
      </c>
      <c r="G2435" s="231" t="s">
        <v>10893</v>
      </c>
      <c r="H2435" s="162" t="s">
        <v>11056</v>
      </c>
    </row>
    <row r="2436" spans="1:8" hidden="1" x14ac:dyDescent="0.2">
      <c r="A2436" s="231" t="s">
        <v>11143</v>
      </c>
      <c r="B2436" s="231" t="s">
        <v>11143</v>
      </c>
      <c r="C2436" s="231" t="s">
        <v>11144</v>
      </c>
      <c r="D2436" s="231" t="s">
        <v>11143</v>
      </c>
      <c r="E2436" s="231">
        <v>-1</v>
      </c>
      <c r="F2436" s="231" t="s">
        <v>10895</v>
      </c>
      <c r="G2436" s="231" t="s">
        <v>10893</v>
      </c>
      <c r="H2436" s="162" t="s">
        <v>11056</v>
      </c>
    </row>
    <row r="2437" spans="1:8" hidden="1" x14ac:dyDescent="0.2">
      <c r="A2437" s="231" t="s">
        <v>11145</v>
      </c>
      <c r="B2437" s="231" t="s">
        <v>11145</v>
      </c>
      <c r="C2437" s="231" t="s">
        <v>11146</v>
      </c>
      <c r="D2437" s="231" t="s">
        <v>11145</v>
      </c>
      <c r="E2437" s="231">
        <v>-1</v>
      </c>
      <c r="F2437" s="231" t="s">
        <v>10895</v>
      </c>
      <c r="G2437" s="231" t="s">
        <v>10893</v>
      </c>
      <c r="H2437" s="162" t="s">
        <v>11056</v>
      </c>
    </row>
    <row r="2438" spans="1:8" hidden="1" x14ac:dyDescent="0.2">
      <c r="A2438" s="231" t="s">
        <v>11147</v>
      </c>
      <c r="B2438" s="231" t="s">
        <v>11147</v>
      </c>
      <c r="C2438" s="231" t="s">
        <v>11148</v>
      </c>
      <c r="D2438" s="231" t="s">
        <v>11147</v>
      </c>
      <c r="E2438" s="231">
        <v>-1</v>
      </c>
      <c r="F2438" s="231" t="s">
        <v>10895</v>
      </c>
      <c r="G2438" s="231" t="s">
        <v>10893</v>
      </c>
      <c r="H2438" s="162" t="s">
        <v>11056</v>
      </c>
    </row>
    <row r="2439" spans="1:8" hidden="1" x14ac:dyDescent="0.2">
      <c r="A2439" s="231" t="s">
        <v>11149</v>
      </c>
      <c r="B2439" s="231" t="s">
        <v>11149</v>
      </c>
      <c r="C2439" s="231" t="s">
        <v>11150</v>
      </c>
      <c r="D2439" s="231" t="s">
        <v>11149</v>
      </c>
      <c r="E2439" s="231">
        <v>-1</v>
      </c>
      <c r="F2439" s="231" t="s">
        <v>10895</v>
      </c>
      <c r="G2439" s="231" t="s">
        <v>10893</v>
      </c>
      <c r="H2439" s="162" t="s">
        <v>11056</v>
      </c>
    </row>
    <row r="2440" spans="1:8" hidden="1" x14ac:dyDescent="0.2">
      <c r="A2440" s="231" t="s">
        <v>11151</v>
      </c>
      <c r="B2440" s="231" t="s">
        <v>11151</v>
      </c>
      <c r="C2440" s="231" t="s">
        <v>11152</v>
      </c>
      <c r="D2440" s="231" t="s">
        <v>11151</v>
      </c>
      <c r="E2440" s="231">
        <v>-1</v>
      </c>
      <c r="F2440" s="231" t="s">
        <v>10895</v>
      </c>
      <c r="G2440" s="231" t="s">
        <v>10893</v>
      </c>
      <c r="H2440" s="162" t="s">
        <v>11056</v>
      </c>
    </row>
    <row r="2441" spans="1:8" hidden="1" x14ac:dyDescent="0.2">
      <c r="A2441" s="231" t="s">
        <v>11153</v>
      </c>
      <c r="B2441" s="231" t="s">
        <v>11153</v>
      </c>
      <c r="C2441" s="231" t="s">
        <v>11154</v>
      </c>
      <c r="D2441" s="231" t="s">
        <v>11153</v>
      </c>
      <c r="E2441" s="231">
        <v>-1</v>
      </c>
      <c r="F2441" s="231" t="s">
        <v>10895</v>
      </c>
      <c r="G2441" s="231" t="s">
        <v>10893</v>
      </c>
      <c r="H2441" s="162" t="s">
        <v>11056</v>
      </c>
    </row>
    <row r="2442" spans="1:8" hidden="1" x14ac:dyDescent="0.2">
      <c r="A2442" s="231" t="s">
        <v>11155</v>
      </c>
      <c r="B2442" s="231" t="s">
        <v>11155</v>
      </c>
      <c r="C2442" s="231" t="s">
        <v>11156</v>
      </c>
      <c r="D2442" s="231" t="s">
        <v>11155</v>
      </c>
      <c r="E2442" s="231">
        <v>-1</v>
      </c>
      <c r="F2442" s="231" t="s">
        <v>10895</v>
      </c>
      <c r="G2442" s="231" t="s">
        <v>10893</v>
      </c>
      <c r="H2442" s="162" t="s">
        <v>11056</v>
      </c>
    </row>
    <row r="2443" spans="1:8" hidden="1" x14ac:dyDescent="0.2">
      <c r="A2443" s="231" t="s">
        <v>11157</v>
      </c>
      <c r="B2443" s="231" t="s">
        <v>11157</v>
      </c>
      <c r="C2443" s="231" t="s">
        <v>11158</v>
      </c>
      <c r="D2443" s="231" t="s">
        <v>11157</v>
      </c>
      <c r="E2443" s="231">
        <v>-1</v>
      </c>
      <c r="F2443" s="231" t="s">
        <v>10895</v>
      </c>
      <c r="G2443" s="231" t="s">
        <v>10893</v>
      </c>
      <c r="H2443" s="162" t="s">
        <v>11056</v>
      </c>
    </row>
    <row r="2444" spans="1:8" hidden="1" x14ac:dyDescent="0.2">
      <c r="A2444" s="162" t="s">
        <v>4395</v>
      </c>
      <c r="B2444" s="162" t="s">
        <v>4395</v>
      </c>
      <c r="C2444" s="162" t="s">
        <v>11168</v>
      </c>
      <c r="D2444" s="162" t="s">
        <v>4395</v>
      </c>
      <c r="E2444" s="162">
        <v>2</v>
      </c>
      <c r="F2444" s="162" t="s">
        <v>34</v>
      </c>
      <c r="G2444" s="162" t="s">
        <v>129</v>
      </c>
      <c r="H2444" s="162" t="s">
        <v>128</v>
      </c>
    </row>
    <row r="2445" spans="1:8" hidden="1" x14ac:dyDescent="0.2">
      <c r="A2445" s="162" t="s">
        <v>4395</v>
      </c>
      <c r="B2445" s="162" t="s">
        <v>4395</v>
      </c>
      <c r="C2445" s="162" t="s">
        <v>11168</v>
      </c>
      <c r="D2445" s="162" t="s">
        <v>4395</v>
      </c>
      <c r="E2445" s="162">
        <v>1</v>
      </c>
      <c r="F2445" s="162" t="s">
        <v>31</v>
      </c>
      <c r="G2445" s="162" t="s">
        <v>131</v>
      </c>
      <c r="H2445" s="162" t="s">
        <v>130</v>
      </c>
    </row>
    <row r="2446" spans="1:8" hidden="1" x14ac:dyDescent="0.2">
      <c r="A2446" s="162" t="s">
        <v>4396</v>
      </c>
      <c r="B2446" s="162" t="s">
        <v>4396</v>
      </c>
      <c r="C2446" s="162" t="s">
        <v>11169</v>
      </c>
      <c r="D2446" s="162" t="s">
        <v>4396</v>
      </c>
      <c r="E2446" s="162">
        <v>2</v>
      </c>
      <c r="F2446" s="162" t="s">
        <v>34</v>
      </c>
      <c r="G2446" s="162" t="s">
        <v>2009</v>
      </c>
      <c r="H2446" s="162" t="s">
        <v>2008</v>
      </c>
    </row>
    <row r="2447" spans="1:8" hidden="1" x14ac:dyDescent="0.2">
      <c r="A2447" s="162" t="s">
        <v>4396</v>
      </c>
      <c r="B2447" s="162" t="s">
        <v>4396</v>
      </c>
      <c r="C2447" s="162" t="s">
        <v>11169</v>
      </c>
      <c r="D2447" s="162" t="s">
        <v>4396</v>
      </c>
      <c r="E2447" s="162">
        <v>1</v>
      </c>
      <c r="F2447" s="162" t="s">
        <v>31</v>
      </c>
      <c r="G2447" s="162" t="s">
        <v>2012</v>
      </c>
      <c r="H2447" s="162" t="s">
        <v>2011</v>
      </c>
    </row>
    <row r="2448" spans="1:8" hidden="1" x14ac:dyDescent="0.2">
      <c r="A2448" s="162" t="s">
        <v>4397</v>
      </c>
      <c r="B2448" s="162" t="s">
        <v>4397</v>
      </c>
      <c r="C2448" s="162" t="s">
        <v>11170</v>
      </c>
      <c r="D2448" s="162" t="s">
        <v>4397</v>
      </c>
      <c r="E2448" s="162">
        <v>2</v>
      </c>
      <c r="F2448" s="162" t="s">
        <v>34</v>
      </c>
      <c r="G2448" s="162" t="s">
        <v>36</v>
      </c>
      <c r="H2448" s="162" t="s">
        <v>35</v>
      </c>
    </row>
    <row r="2449" spans="1:8" hidden="1" x14ac:dyDescent="0.2">
      <c r="A2449" s="162" t="s">
        <v>4397</v>
      </c>
      <c r="B2449" s="162" t="s">
        <v>4397</v>
      </c>
      <c r="C2449" s="162" t="s">
        <v>11170</v>
      </c>
      <c r="D2449" s="162" t="s">
        <v>4397</v>
      </c>
      <c r="E2449" s="162">
        <v>1</v>
      </c>
      <c r="F2449" s="162" t="s">
        <v>31</v>
      </c>
      <c r="G2449" s="162" t="s">
        <v>33</v>
      </c>
      <c r="H2449" s="162" t="s">
        <v>32</v>
      </c>
    </row>
    <row r="2450" spans="1:8" hidden="1" x14ac:dyDescent="0.2">
      <c r="A2450" s="162" t="s">
        <v>37</v>
      </c>
      <c r="B2450" s="162" t="s">
        <v>37</v>
      </c>
      <c r="C2450" s="162" t="s">
        <v>11171</v>
      </c>
      <c r="D2450" s="162" t="s">
        <v>37</v>
      </c>
      <c r="E2450" s="162">
        <v>1</v>
      </c>
      <c r="F2450" s="162" t="s">
        <v>31</v>
      </c>
      <c r="G2450" s="162" t="s">
        <v>33</v>
      </c>
      <c r="H2450" s="162" t="s">
        <v>32</v>
      </c>
    </row>
    <row r="2451" spans="1:8" hidden="1" x14ac:dyDescent="0.2">
      <c r="A2451" s="162" t="s">
        <v>37</v>
      </c>
      <c r="B2451" s="162" t="s">
        <v>37</v>
      </c>
      <c r="C2451" s="162" t="s">
        <v>11171</v>
      </c>
      <c r="D2451" s="162" t="s">
        <v>37</v>
      </c>
      <c r="E2451" s="162">
        <v>2</v>
      </c>
      <c r="F2451" s="162" t="s">
        <v>34</v>
      </c>
      <c r="G2451" s="162" t="s">
        <v>36</v>
      </c>
      <c r="H2451" s="162" t="s">
        <v>35</v>
      </c>
    </row>
    <row r="2452" spans="1:8" hidden="1" x14ac:dyDescent="0.2">
      <c r="A2452" s="162" t="s">
        <v>116</v>
      </c>
      <c r="B2452" s="162" t="s">
        <v>116</v>
      </c>
      <c r="C2452" s="162" t="s">
        <v>11172</v>
      </c>
      <c r="D2452" s="162" t="s">
        <v>116</v>
      </c>
      <c r="E2452" s="162">
        <v>2</v>
      </c>
      <c r="F2452" s="162" t="s">
        <v>34</v>
      </c>
      <c r="G2452" s="162" t="s">
        <v>114</v>
      </c>
      <c r="H2452" s="162" t="s">
        <v>113</v>
      </c>
    </row>
    <row r="2453" spans="1:8" hidden="1" x14ac:dyDescent="0.2">
      <c r="A2453" s="162" t="s">
        <v>116</v>
      </c>
      <c r="B2453" s="162" t="s">
        <v>116</v>
      </c>
      <c r="C2453" s="162" t="s">
        <v>11172</v>
      </c>
      <c r="D2453" s="162" t="s">
        <v>116</v>
      </c>
      <c r="E2453" s="162">
        <v>1</v>
      </c>
      <c r="F2453" s="162" t="s">
        <v>31</v>
      </c>
      <c r="G2453" s="162" t="s">
        <v>120</v>
      </c>
      <c r="H2453" s="162" t="s">
        <v>119</v>
      </c>
    </row>
    <row r="2454" spans="1:8" hidden="1" x14ac:dyDescent="0.2">
      <c r="A2454" s="162" t="s">
        <v>4398</v>
      </c>
      <c r="B2454" s="162" t="s">
        <v>4398</v>
      </c>
      <c r="C2454" s="162" t="s">
        <v>11173</v>
      </c>
      <c r="D2454" s="162" t="s">
        <v>4398</v>
      </c>
      <c r="E2454" s="162">
        <v>2</v>
      </c>
      <c r="F2454" s="162" t="s">
        <v>34</v>
      </c>
      <c r="G2454" s="162" t="s">
        <v>114</v>
      </c>
      <c r="H2454" s="162" t="s">
        <v>113</v>
      </c>
    </row>
    <row r="2455" spans="1:8" hidden="1" x14ac:dyDescent="0.2">
      <c r="A2455" s="162" t="s">
        <v>4398</v>
      </c>
      <c r="B2455" s="162" t="s">
        <v>4398</v>
      </c>
      <c r="C2455" s="162" t="s">
        <v>11173</v>
      </c>
      <c r="D2455" s="162" t="s">
        <v>4398</v>
      </c>
      <c r="E2455" s="162">
        <v>1</v>
      </c>
      <c r="F2455" s="162" t="s">
        <v>31</v>
      </c>
      <c r="G2455" s="162" t="s">
        <v>120</v>
      </c>
      <c r="H2455" s="162" t="s">
        <v>119</v>
      </c>
    </row>
    <row r="2456" spans="1:8" hidden="1" x14ac:dyDescent="0.2">
      <c r="A2456" s="162" t="s">
        <v>4399</v>
      </c>
      <c r="B2456" s="162" t="s">
        <v>4399</v>
      </c>
      <c r="C2456" s="162" t="s">
        <v>11174</v>
      </c>
      <c r="D2456" s="162" t="s">
        <v>4399</v>
      </c>
      <c r="E2456" s="162">
        <v>1</v>
      </c>
      <c r="F2456" s="162" t="s">
        <v>31</v>
      </c>
      <c r="G2456" s="162" t="s">
        <v>498</v>
      </c>
      <c r="H2456" s="162" t="s">
        <v>497</v>
      </c>
    </row>
    <row r="2457" spans="1:8" hidden="1" x14ac:dyDescent="0.2">
      <c r="A2457" s="162" t="s">
        <v>4399</v>
      </c>
      <c r="B2457" s="162" t="s">
        <v>4399</v>
      </c>
      <c r="C2457" s="162" t="s">
        <v>11174</v>
      </c>
      <c r="D2457" s="162" t="s">
        <v>4399</v>
      </c>
      <c r="E2457" s="162">
        <v>2</v>
      </c>
      <c r="F2457" s="162" t="s">
        <v>34</v>
      </c>
      <c r="G2457" s="162" t="s">
        <v>462</v>
      </c>
      <c r="H2457" s="162" t="s">
        <v>461</v>
      </c>
    </row>
    <row r="2458" spans="1:8" hidden="1" x14ac:dyDescent="0.2">
      <c r="A2458" s="162" t="s">
        <v>2010</v>
      </c>
      <c r="B2458" s="162" t="s">
        <v>2010</v>
      </c>
      <c r="C2458" s="162" t="s">
        <v>11175</v>
      </c>
      <c r="D2458" s="162" t="s">
        <v>2010</v>
      </c>
      <c r="E2458" s="162">
        <v>2</v>
      </c>
      <c r="F2458" s="162" t="s">
        <v>34</v>
      </c>
      <c r="G2458" s="162" t="s">
        <v>2009</v>
      </c>
      <c r="H2458" s="162" t="s">
        <v>2008</v>
      </c>
    </row>
    <row r="2459" spans="1:8" hidden="1" x14ac:dyDescent="0.2">
      <c r="A2459" s="162" t="s">
        <v>2010</v>
      </c>
      <c r="B2459" s="162" t="s">
        <v>2010</v>
      </c>
      <c r="C2459" s="162" t="s">
        <v>11175</v>
      </c>
      <c r="D2459" s="162" t="s">
        <v>2010</v>
      </c>
      <c r="E2459" s="162">
        <v>1</v>
      </c>
      <c r="F2459" s="183" t="s">
        <v>31</v>
      </c>
      <c r="G2459" s="162" t="s">
        <v>2012</v>
      </c>
      <c r="H2459" s="162" t="s">
        <v>2011</v>
      </c>
    </row>
    <row r="2460" spans="1:8" hidden="1" x14ac:dyDescent="0.2">
      <c r="A2460" s="162" t="s">
        <v>103</v>
      </c>
      <c r="B2460" s="162" t="s">
        <v>103</v>
      </c>
      <c r="C2460" s="162" t="s">
        <v>11176</v>
      </c>
      <c r="D2460" s="162" t="s">
        <v>103</v>
      </c>
      <c r="E2460" s="162">
        <v>2</v>
      </c>
      <c r="F2460" s="162" t="s">
        <v>34</v>
      </c>
    </row>
    <row r="2461" spans="1:8" hidden="1" x14ac:dyDescent="0.2">
      <c r="A2461" s="162" t="s">
        <v>463</v>
      </c>
      <c r="B2461" s="162" t="s">
        <v>463</v>
      </c>
      <c r="C2461" s="162" t="s">
        <v>11177</v>
      </c>
      <c r="D2461" s="162" t="s">
        <v>463</v>
      </c>
      <c r="E2461" s="162">
        <v>2</v>
      </c>
      <c r="F2461" s="162" t="s">
        <v>34</v>
      </c>
      <c r="G2461" s="162" t="s">
        <v>462</v>
      </c>
      <c r="H2461" s="162" t="s">
        <v>461</v>
      </c>
    </row>
    <row r="2462" spans="1:8" hidden="1" x14ac:dyDescent="0.2">
      <c r="A2462" s="162" t="s">
        <v>463</v>
      </c>
      <c r="B2462" s="162" t="s">
        <v>463</v>
      </c>
      <c r="C2462" s="162" t="s">
        <v>11177</v>
      </c>
      <c r="D2462" s="162" t="s">
        <v>463</v>
      </c>
      <c r="E2462" s="162">
        <v>1</v>
      </c>
      <c r="F2462" s="183" t="s">
        <v>31</v>
      </c>
      <c r="G2462" s="162" t="s">
        <v>498</v>
      </c>
      <c r="H2462" s="162" t="s">
        <v>497</v>
      </c>
    </row>
    <row r="2463" spans="1:8" hidden="1" x14ac:dyDescent="0.2">
      <c r="A2463" s="162" t="s">
        <v>27</v>
      </c>
      <c r="B2463" s="162" t="s">
        <v>27</v>
      </c>
      <c r="C2463" s="162" t="s">
        <v>11178</v>
      </c>
      <c r="D2463" s="162" t="s">
        <v>27</v>
      </c>
      <c r="E2463" s="162">
        <v>3</v>
      </c>
      <c r="F2463" s="183" t="s">
        <v>53</v>
      </c>
    </row>
    <row r="2464" spans="1:8" hidden="1" x14ac:dyDescent="0.2">
      <c r="A2464" s="162" t="s">
        <v>27</v>
      </c>
      <c r="B2464" s="162" t="s">
        <v>27</v>
      </c>
      <c r="C2464" s="162" t="s">
        <v>11178</v>
      </c>
      <c r="D2464" s="162" t="s">
        <v>27</v>
      </c>
      <c r="E2464" s="162">
        <v>4</v>
      </c>
      <c r="F2464" s="183" t="s">
        <v>56</v>
      </c>
    </row>
    <row r="2465" spans="1:6" hidden="1" x14ac:dyDescent="0.2">
      <c r="A2465" s="162" t="s">
        <v>27</v>
      </c>
      <c r="B2465" s="162" t="s">
        <v>27</v>
      </c>
      <c r="C2465" s="162" t="s">
        <v>11178</v>
      </c>
      <c r="D2465" s="162" t="s">
        <v>27</v>
      </c>
      <c r="E2465" s="162">
        <v>5</v>
      </c>
      <c r="F2465" s="183" t="s">
        <v>22</v>
      </c>
    </row>
    <row r="2466" spans="1:6" hidden="1" x14ac:dyDescent="0.2">
      <c r="A2466" s="162" t="s">
        <v>27</v>
      </c>
      <c r="B2466" s="162" t="s">
        <v>27</v>
      </c>
      <c r="C2466" s="162" t="s">
        <v>11178</v>
      </c>
      <c r="D2466" s="162" t="s">
        <v>27</v>
      </c>
      <c r="E2466" s="162">
        <v>6</v>
      </c>
      <c r="F2466" s="183" t="s">
        <v>28</v>
      </c>
    </row>
    <row r="2467" spans="1:6" hidden="1" x14ac:dyDescent="0.2">
      <c r="A2467" s="162" t="s">
        <v>27</v>
      </c>
      <c r="B2467" s="162" t="s">
        <v>27</v>
      </c>
      <c r="C2467" s="162" t="s">
        <v>11178</v>
      </c>
      <c r="D2467" s="162" t="s">
        <v>27</v>
      </c>
      <c r="E2467" s="162">
        <v>7</v>
      </c>
      <c r="F2467" s="183" t="s">
        <v>38</v>
      </c>
    </row>
    <row r="2468" spans="1:6" hidden="1" x14ac:dyDescent="0.2">
      <c r="A2468" s="162" t="s">
        <v>27</v>
      </c>
      <c r="B2468" s="162" t="s">
        <v>27</v>
      </c>
      <c r="C2468" s="162" t="s">
        <v>11178</v>
      </c>
      <c r="D2468" s="162" t="s">
        <v>27</v>
      </c>
      <c r="E2468" s="162">
        <v>8</v>
      </c>
      <c r="F2468" s="183" t="s">
        <v>41</v>
      </c>
    </row>
    <row r="2469" spans="1:6" hidden="1" x14ac:dyDescent="0.2">
      <c r="A2469" s="162" t="s">
        <v>52</v>
      </c>
      <c r="B2469" s="162" t="s">
        <v>52</v>
      </c>
      <c r="C2469" s="162" t="s">
        <v>11179</v>
      </c>
      <c r="D2469" s="162" t="s">
        <v>52</v>
      </c>
      <c r="E2469" s="162">
        <v>1</v>
      </c>
      <c r="F2469" s="183" t="s">
        <v>31</v>
      </c>
    </row>
    <row r="2470" spans="1:6" hidden="1" x14ac:dyDescent="0.2">
      <c r="A2470" s="162" t="s">
        <v>52</v>
      </c>
      <c r="B2470" s="162" t="s">
        <v>52</v>
      </c>
      <c r="C2470" s="162" t="s">
        <v>11179</v>
      </c>
      <c r="D2470" s="162" t="s">
        <v>52</v>
      </c>
      <c r="E2470" s="162">
        <v>2</v>
      </c>
      <c r="F2470" s="183" t="s">
        <v>34</v>
      </c>
    </row>
    <row r="2471" spans="1:6" hidden="1" x14ac:dyDescent="0.2">
      <c r="A2471" s="162" t="s">
        <v>52</v>
      </c>
      <c r="B2471" s="162" t="s">
        <v>52</v>
      </c>
      <c r="C2471" s="162" t="s">
        <v>11179</v>
      </c>
      <c r="D2471" s="162" t="s">
        <v>52</v>
      </c>
      <c r="E2471" s="162">
        <v>3</v>
      </c>
      <c r="F2471" s="183" t="s">
        <v>53</v>
      </c>
    </row>
    <row r="2472" spans="1:6" hidden="1" x14ac:dyDescent="0.2">
      <c r="A2472" s="162" t="s">
        <v>52</v>
      </c>
      <c r="B2472" s="162" t="s">
        <v>52</v>
      </c>
      <c r="C2472" s="162" t="s">
        <v>11179</v>
      </c>
      <c r="D2472" s="162" t="s">
        <v>52</v>
      </c>
      <c r="E2472" s="162">
        <v>4</v>
      </c>
      <c r="F2472" s="183" t="s">
        <v>56</v>
      </c>
    </row>
    <row r="2473" spans="1:6" hidden="1" x14ac:dyDescent="0.2">
      <c r="A2473" s="162" t="s">
        <v>52</v>
      </c>
      <c r="B2473" s="162" t="s">
        <v>52</v>
      </c>
      <c r="C2473" s="162" t="s">
        <v>11179</v>
      </c>
      <c r="D2473" s="162" t="s">
        <v>52</v>
      </c>
      <c r="E2473" s="162">
        <v>5</v>
      </c>
      <c r="F2473" s="183" t="s">
        <v>22</v>
      </c>
    </row>
    <row r="2474" spans="1:6" hidden="1" x14ac:dyDescent="0.2">
      <c r="A2474" s="162" t="s">
        <v>52</v>
      </c>
      <c r="B2474" s="162" t="s">
        <v>52</v>
      </c>
      <c r="C2474" s="162" t="s">
        <v>11179</v>
      </c>
      <c r="D2474" s="162" t="s">
        <v>52</v>
      </c>
      <c r="E2474" s="162">
        <v>6</v>
      </c>
      <c r="F2474" s="183" t="s">
        <v>28</v>
      </c>
    </row>
    <row r="2475" spans="1:6" hidden="1" x14ac:dyDescent="0.2">
      <c r="A2475" s="162" t="s">
        <v>52</v>
      </c>
      <c r="B2475" s="162" t="s">
        <v>52</v>
      </c>
      <c r="C2475" s="162" t="s">
        <v>11179</v>
      </c>
      <c r="D2475" s="162" t="s">
        <v>52</v>
      </c>
      <c r="E2475" s="162">
        <v>7</v>
      </c>
      <c r="F2475" s="183" t="s">
        <v>38</v>
      </c>
    </row>
    <row r="2476" spans="1:6" hidden="1" x14ac:dyDescent="0.2">
      <c r="A2476" s="162" t="s">
        <v>52</v>
      </c>
      <c r="B2476" s="162" t="s">
        <v>52</v>
      </c>
      <c r="C2476" s="162" t="s">
        <v>11179</v>
      </c>
      <c r="D2476" s="162" t="s">
        <v>52</v>
      </c>
      <c r="E2476" s="162">
        <v>8</v>
      </c>
      <c r="F2476" s="183" t="s">
        <v>41</v>
      </c>
    </row>
    <row r="2477" spans="1:6" hidden="1" x14ac:dyDescent="0.2">
      <c r="A2477" s="162" t="s">
        <v>52</v>
      </c>
      <c r="B2477" s="162" t="s">
        <v>52</v>
      </c>
      <c r="C2477" s="162" t="s">
        <v>11179</v>
      </c>
      <c r="D2477" s="162" t="s">
        <v>52</v>
      </c>
      <c r="E2477" s="162">
        <v>9</v>
      </c>
      <c r="F2477" s="183" t="s">
        <v>66</v>
      </c>
    </row>
    <row r="2478" spans="1:6" hidden="1" x14ac:dyDescent="0.2">
      <c r="A2478" s="162" t="s">
        <v>52</v>
      </c>
      <c r="B2478" s="162" t="s">
        <v>52</v>
      </c>
      <c r="C2478" s="162" t="s">
        <v>11179</v>
      </c>
      <c r="D2478" s="162" t="s">
        <v>52</v>
      </c>
      <c r="E2478" s="162">
        <v>10</v>
      </c>
      <c r="F2478" s="183" t="s">
        <v>63</v>
      </c>
    </row>
    <row r="2479" spans="1:6" hidden="1" x14ac:dyDescent="0.2">
      <c r="A2479" s="162" t="s">
        <v>90</v>
      </c>
      <c r="B2479" s="162" t="s">
        <v>90</v>
      </c>
      <c r="C2479" s="162" t="s">
        <v>11180</v>
      </c>
      <c r="D2479" s="162" t="s">
        <v>90</v>
      </c>
      <c r="E2479" s="162">
        <v>3</v>
      </c>
      <c r="F2479" s="183" t="s">
        <v>53</v>
      </c>
    </row>
    <row r="2480" spans="1:6" hidden="1" x14ac:dyDescent="0.2">
      <c r="A2480" s="162" t="s">
        <v>90</v>
      </c>
      <c r="B2480" s="162" t="s">
        <v>90</v>
      </c>
      <c r="C2480" s="162" t="s">
        <v>11180</v>
      </c>
      <c r="D2480" s="162" t="s">
        <v>90</v>
      </c>
      <c r="E2480" s="162">
        <v>4</v>
      </c>
      <c r="F2480" s="183" t="s">
        <v>56</v>
      </c>
    </row>
    <row r="2481" spans="1:8" hidden="1" x14ac:dyDescent="0.2">
      <c r="A2481" s="162" t="s">
        <v>90</v>
      </c>
      <c r="B2481" s="162" t="s">
        <v>90</v>
      </c>
      <c r="C2481" s="162" t="s">
        <v>11180</v>
      </c>
      <c r="D2481" s="162" t="s">
        <v>90</v>
      </c>
      <c r="E2481" s="162">
        <v>5</v>
      </c>
      <c r="F2481" s="183" t="s">
        <v>22</v>
      </c>
    </row>
    <row r="2482" spans="1:8" hidden="1" x14ac:dyDescent="0.2">
      <c r="A2482" s="162" t="s">
        <v>90</v>
      </c>
      <c r="B2482" s="162" t="s">
        <v>90</v>
      </c>
      <c r="C2482" s="162" t="s">
        <v>11180</v>
      </c>
      <c r="D2482" s="162" t="s">
        <v>90</v>
      </c>
      <c r="E2482" s="162">
        <v>6</v>
      </c>
      <c r="F2482" s="183" t="s">
        <v>28</v>
      </c>
    </row>
    <row r="2483" spans="1:8" hidden="1" x14ac:dyDescent="0.2">
      <c r="A2483" s="162" t="s">
        <v>90</v>
      </c>
      <c r="B2483" s="162" t="s">
        <v>90</v>
      </c>
      <c r="C2483" s="162" t="s">
        <v>11180</v>
      </c>
      <c r="D2483" s="162" t="s">
        <v>90</v>
      </c>
      <c r="E2483" s="162">
        <v>7</v>
      </c>
      <c r="F2483" s="183" t="s">
        <v>38</v>
      </c>
    </row>
    <row r="2484" spans="1:8" hidden="1" x14ac:dyDescent="0.2">
      <c r="A2484" s="162" t="s">
        <v>90</v>
      </c>
      <c r="B2484" s="162" t="s">
        <v>90</v>
      </c>
      <c r="C2484" s="162" t="s">
        <v>11180</v>
      </c>
      <c r="D2484" s="162" t="s">
        <v>90</v>
      </c>
      <c r="E2484" s="162">
        <v>8</v>
      </c>
      <c r="F2484" s="183" t="s">
        <v>41</v>
      </c>
    </row>
    <row r="2485" spans="1:8" hidden="1" x14ac:dyDescent="0.2">
      <c r="A2485" s="162" t="s">
        <v>90</v>
      </c>
      <c r="B2485" s="162" t="s">
        <v>90</v>
      </c>
      <c r="C2485" s="162" t="s">
        <v>11180</v>
      </c>
      <c r="D2485" s="162" t="s">
        <v>90</v>
      </c>
      <c r="E2485" s="162">
        <v>9</v>
      </c>
      <c r="F2485" s="183" t="s">
        <v>66</v>
      </c>
    </row>
    <row r="2486" spans="1:8" hidden="1" x14ac:dyDescent="0.2">
      <c r="A2486" s="162" t="s">
        <v>90</v>
      </c>
      <c r="B2486" s="162" t="s">
        <v>90</v>
      </c>
      <c r="C2486" s="162" t="s">
        <v>11180</v>
      </c>
      <c r="D2486" s="162" t="s">
        <v>90</v>
      </c>
      <c r="E2486" s="162">
        <v>10</v>
      </c>
      <c r="F2486" s="183" t="s">
        <v>63</v>
      </c>
    </row>
    <row r="2487" spans="1:8" hidden="1" x14ac:dyDescent="0.2">
      <c r="A2487" s="210" t="s">
        <v>123</v>
      </c>
      <c r="B2487" s="210" t="s">
        <v>123</v>
      </c>
      <c r="C2487" s="162" t="s">
        <v>11181</v>
      </c>
      <c r="D2487" s="210" t="s">
        <v>123</v>
      </c>
      <c r="E2487" s="6">
        <v>3</v>
      </c>
      <c r="F2487" s="6" t="s">
        <v>53</v>
      </c>
    </row>
    <row r="2488" spans="1:8" hidden="1" x14ac:dyDescent="0.2">
      <c r="A2488" s="210" t="s">
        <v>123</v>
      </c>
      <c r="B2488" s="210" t="s">
        <v>123</v>
      </c>
      <c r="C2488" s="162" t="s">
        <v>11181</v>
      </c>
      <c r="D2488" s="210" t="s">
        <v>123</v>
      </c>
      <c r="E2488" s="6">
        <v>4</v>
      </c>
      <c r="F2488" s="6" t="s">
        <v>56</v>
      </c>
    </row>
    <row r="2489" spans="1:8" hidden="1" x14ac:dyDescent="0.2">
      <c r="A2489" s="210" t="s">
        <v>123</v>
      </c>
      <c r="B2489" s="210" t="s">
        <v>123</v>
      </c>
      <c r="C2489" s="162" t="s">
        <v>11181</v>
      </c>
      <c r="D2489" s="210" t="s">
        <v>123</v>
      </c>
      <c r="E2489" s="6">
        <v>5</v>
      </c>
      <c r="F2489" s="6" t="s">
        <v>22</v>
      </c>
    </row>
    <row r="2490" spans="1:8" hidden="1" x14ac:dyDescent="0.2">
      <c r="A2490" s="210" t="s">
        <v>123</v>
      </c>
      <c r="B2490" s="210" t="s">
        <v>123</v>
      </c>
      <c r="C2490" s="162" t="s">
        <v>11181</v>
      </c>
      <c r="D2490" s="210" t="s">
        <v>123</v>
      </c>
      <c r="E2490" s="6">
        <v>6</v>
      </c>
      <c r="F2490" s="6" t="s">
        <v>28</v>
      </c>
    </row>
    <row r="2491" spans="1:8" hidden="1" x14ac:dyDescent="0.2">
      <c r="A2491" s="210" t="s">
        <v>123</v>
      </c>
      <c r="B2491" s="210" t="s">
        <v>123</v>
      </c>
      <c r="C2491" s="162" t="s">
        <v>11181</v>
      </c>
      <c r="D2491" s="210" t="s">
        <v>123</v>
      </c>
      <c r="E2491" s="6">
        <v>8</v>
      </c>
      <c r="F2491" s="6" t="s">
        <v>41</v>
      </c>
    </row>
    <row r="2492" spans="1:8" hidden="1" x14ac:dyDescent="0.2">
      <c r="A2492" s="210" t="s">
        <v>123</v>
      </c>
      <c r="B2492" s="210" t="s">
        <v>123</v>
      </c>
      <c r="C2492" s="162" t="s">
        <v>11181</v>
      </c>
      <c r="D2492" s="210" t="s">
        <v>123</v>
      </c>
      <c r="E2492" s="6">
        <v>9</v>
      </c>
      <c r="F2492" s="6" t="s">
        <v>66</v>
      </c>
    </row>
    <row r="2493" spans="1:8" hidden="1" x14ac:dyDescent="0.2">
      <c r="A2493" s="210" t="s">
        <v>123</v>
      </c>
      <c r="B2493" s="210" t="s">
        <v>123</v>
      </c>
      <c r="C2493" s="162" t="s">
        <v>11181</v>
      </c>
      <c r="D2493" s="210" t="s">
        <v>123</v>
      </c>
      <c r="E2493" s="6">
        <v>10</v>
      </c>
      <c r="F2493" s="6" t="s">
        <v>63</v>
      </c>
    </row>
    <row r="2494" spans="1:8" hidden="1" x14ac:dyDescent="0.2">
      <c r="A2494" s="162" t="s">
        <v>270</v>
      </c>
      <c r="B2494" s="162" t="s">
        <v>270</v>
      </c>
      <c r="C2494" s="162" t="s">
        <v>11182</v>
      </c>
      <c r="D2494" s="162" t="s">
        <v>270</v>
      </c>
      <c r="E2494" s="162">
        <v>3</v>
      </c>
      <c r="F2494" s="162" t="s">
        <v>53</v>
      </c>
      <c r="G2494" s="162" t="s">
        <v>268</v>
      </c>
      <c r="H2494" s="162" t="s">
        <v>267</v>
      </c>
    </row>
    <row r="2495" spans="1:8" hidden="1" x14ac:dyDescent="0.2">
      <c r="A2495" s="162" t="s">
        <v>11165</v>
      </c>
      <c r="B2495" s="162" t="s">
        <v>11165</v>
      </c>
      <c r="C2495" s="162" t="s">
        <v>11183</v>
      </c>
      <c r="D2495" s="162" t="s">
        <v>11165</v>
      </c>
      <c r="E2495" s="162">
        <v>7</v>
      </c>
      <c r="F2495" s="162" t="s">
        <v>38</v>
      </c>
      <c r="G2495" s="162" t="s">
        <v>250</v>
      </c>
      <c r="H2495" s="162" t="s">
        <v>249</v>
      </c>
    </row>
    <row r="2496" spans="1:8" hidden="1" x14ac:dyDescent="0.2">
      <c r="A2496" s="162" t="s">
        <v>158</v>
      </c>
      <c r="B2496" s="162" t="s">
        <v>158</v>
      </c>
      <c r="C2496" s="162" t="s">
        <v>11184</v>
      </c>
      <c r="D2496" s="162" t="s">
        <v>158</v>
      </c>
      <c r="E2496" s="162">
        <v>8</v>
      </c>
      <c r="F2496" s="162" t="s">
        <v>41</v>
      </c>
      <c r="G2496" s="162" t="s">
        <v>155</v>
      </c>
      <c r="H2496" s="162" t="s">
        <v>154</v>
      </c>
    </row>
    <row r="2497" spans="1:8" hidden="1" x14ac:dyDescent="0.2">
      <c r="A2497" s="162" t="s">
        <v>871</v>
      </c>
      <c r="B2497" s="162" t="s">
        <v>871</v>
      </c>
      <c r="C2497" s="162" t="s">
        <v>11185</v>
      </c>
      <c r="D2497" s="162" t="s">
        <v>871</v>
      </c>
      <c r="E2497" s="162">
        <v>8</v>
      </c>
      <c r="F2497" s="162" t="s">
        <v>41</v>
      </c>
    </row>
    <row r="2498" spans="1:8" hidden="1" x14ac:dyDescent="0.2">
      <c r="A2498" s="162" t="s">
        <v>871</v>
      </c>
      <c r="B2498" s="162" t="s">
        <v>871</v>
      </c>
      <c r="C2498" s="162" t="s">
        <v>11185</v>
      </c>
      <c r="D2498" s="162" t="s">
        <v>871</v>
      </c>
      <c r="E2498" s="162">
        <v>9</v>
      </c>
      <c r="F2498" s="162" t="s">
        <v>66</v>
      </c>
    </row>
    <row r="2499" spans="1:8" hidden="1" x14ac:dyDescent="0.2">
      <c r="A2499" s="162" t="s">
        <v>11166</v>
      </c>
      <c r="B2499" s="162" t="s">
        <v>11166</v>
      </c>
      <c r="C2499" s="162" t="s">
        <v>11186</v>
      </c>
      <c r="D2499" s="162" t="s">
        <v>11166</v>
      </c>
      <c r="E2499" s="162">
        <v>8</v>
      </c>
      <c r="F2499" s="162" t="s">
        <v>41</v>
      </c>
    </row>
    <row r="2500" spans="1:8" hidden="1" x14ac:dyDescent="0.2">
      <c r="A2500" s="210" t="s">
        <v>9842</v>
      </c>
      <c r="B2500" s="210" t="s">
        <v>9842</v>
      </c>
      <c r="C2500" s="162" t="s">
        <v>11187</v>
      </c>
      <c r="D2500" s="210" t="s">
        <v>9842</v>
      </c>
      <c r="E2500" s="162">
        <v>9</v>
      </c>
      <c r="F2500" s="162" t="s">
        <v>66</v>
      </c>
      <c r="G2500" s="162" t="s">
        <v>9831</v>
      </c>
      <c r="H2500" s="162" t="s">
        <v>9843</v>
      </c>
    </row>
  </sheetData>
  <autoFilter ref="B1:I2500" xr:uid="{00000000-0001-0000-0D00-000000000000}">
    <filterColumn colId="0">
      <filters>
        <filter val="WT_LBXVIDMS"/>
        <filter val="WT_LBXVIDMS1"/>
        <filter val="WT_LBXVIDMS2"/>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77"/>
  <sheetViews>
    <sheetView tabSelected="1" topLeftCell="A142" workbookViewId="0">
      <selection activeCell="C167" sqref="C167"/>
    </sheetView>
    <sheetView workbookViewId="1">
      <selection activeCell="H16" sqref="H16"/>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23.83203125" style="13" bestFit="1" customWidth="1"/>
    <col min="7" max="7" width="10" style="13" bestFit="1" customWidth="1"/>
    <col min="8" max="8" width="20.83203125" style="13" bestFit="1" customWidth="1"/>
    <col min="9" max="16384" width="10.83203125" style="13"/>
  </cols>
  <sheetData>
    <row r="1" spans="1:9" x14ac:dyDescent="0.2">
      <c r="A1" s="13" t="s">
        <v>2973</v>
      </c>
      <c r="B1" s="13" t="s">
        <v>4855</v>
      </c>
      <c r="C1" s="13" t="s">
        <v>9598</v>
      </c>
      <c r="D1" s="13" t="s">
        <v>6</v>
      </c>
      <c r="E1" s="13" t="s">
        <v>4</v>
      </c>
      <c r="F1" s="13" t="s">
        <v>3</v>
      </c>
      <c r="G1" s="13" t="s">
        <v>5</v>
      </c>
      <c r="H1" t="s">
        <v>4720</v>
      </c>
      <c r="I1" s="13" t="s">
        <v>8302</v>
      </c>
    </row>
    <row r="2" spans="1:9" x14ac:dyDescent="0.2">
      <c r="A2" s="14" t="s">
        <v>4465</v>
      </c>
      <c r="B2" s="14" t="s">
        <v>4465</v>
      </c>
      <c r="C2" s="14" t="s">
        <v>4476</v>
      </c>
      <c r="D2" s="13" t="s">
        <v>8298</v>
      </c>
      <c r="E2" s="13" t="s">
        <v>8295</v>
      </c>
      <c r="F2" s="13" t="s">
        <v>8299</v>
      </c>
      <c r="G2" s="13">
        <v>-1</v>
      </c>
    </row>
    <row r="3" spans="1:9" x14ac:dyDescent="0.2">
      <c r="A3" s="14" t="s">
        <v>4465</v>
      </c>
      <c r="B3" s="14" t="s">
        <v>4465</v>
      </c>
      <c r="C3" s="14" t="s">
        <v>4476</v>
      </c>
      <c r="D3" s="13" t="s">
        <v>8287</v>
      </c>
      <c r="E3" s="13" t="s">
        <v>8295</v>
      </c>
      <c r="F3" s="13" t="s">
        <v>4484</v>
      </c>
      <c r="G3" s="13">
        <v>1</v>
      </c>
    </row>
    <row r="4" spans="1:9" x14ac:dyDescent="0.2">
      <c r="A4" s="14" t="s">
        <v>4465</v>
      </c>
      <c r="B4" s="14" t="s">
        <v>4465</v>
      </c>
      <c r="C4" s="14" t="s">
        <v>4476</v>
      </c>
      <c r="D4" s="13" t="s">
        <v>8288</v>
      </c>
      <c r="E4" s="13" t="s">
        <v>8295</v>
      </c>
      <c r="F4" s="13" t="s">
        <v>4485</v>
      </c>
      <c r="G4" s="13">
        <v>2</v>
      </c>
    </row>
    <row r="5" spans="1:9" x14ac:dyDescent="0.2">
      <c r="A5" s="14" t="s">
        <v>4465</v>
      </c>
      <c r="B5" s="14" t="s">
        <v>4465</v>
      </c>
      <c r="C5" s="14" t="s">
        <v>4476</v>
      </c>
      <c r="D5" s="13" t="s">
        <v>8289</v>
      </c>
      <c r="E5" s="13" t="s">
        <v>8295</v>
      </c>
      <c r="F5" s="13" t="s">
        <v>4486</v>
      </c>
      <c r="G5" s="13">
        <v>3</v>
      </c>
    </row>
    <row r="6" spans="1:9" x14ac:dyDescent="0.2">
      <c r="A6" s="14" t="s">
        <v>4465</v>
      </c>
      <c r="B6" s="14" t="s">
        <v>4465</v>
      </c>
      <c r="C6" s="14" t="s">
        <v>4476</v>
      </c>
      <c r="D6" s="13" t="s">
        <v>8290</v>
      </c>
      <c r="E6" s="13" t="s">
        <v>8295</v>
      </c>
      <c r="F6" s="13" t="s">
        <v>4487</v>
      </c>
      <c r="G6" s="13">
        <v>4</v>
      </c>
    </row>
    <row r="7" spans="1:9" x14ac:dyDescent="0.2">
      <c r="A7" s="14" t="s">
        <v>4465</v>
      </c>
      <c r="B7" s="14" t="s">
        <v>4465</v>
      </c>
      <c r="C7" s="14" t="s">
        <v>4476</v>
      </c>
      <c r="D7" s="13" t="s">
        <v>8291</v>
      </c>
      <c r="E7" s="13" t="s">
        <v>8295</v>
      </c>
      <c r="F7" s="13" t="s">
        <v>4488</v>
      </c>
      <c r="G7" s="13">
        <v>5</v>
      </c>
    </row>
    <row r="8" spans="1:9" x14ac:dyDescent="0.2">
      <c r="A8" s="14" t="s">
        <v>4465</v>
      </c>
      <c r="B8" s="14" t="s">
        <v>4465</v>
      </c>
      <c r="C8" s="14" t="s">
        <v>4476</v>
      </c>
      <c r="D8" s="13" t="s">
        <v>8292</v>
      </c>
      <c r="E8" s="13" t="s">
        <v>8295</v>
      </c>
      <c r="F8" s="13" t="s">
        <v>4489</v>
      </c>
      <c r="G8" s="13">
        <v>6</v>
      </c>
    </row>
    <row r="9" spans="1:9" x14ac:dyDescent="0.2">
      <c r="A9" s="14" t="s">
        <v>4465</v>
      </c>
      <c r="B9" s="14" t="s">
        <v>4465</v>
      </c>
      <c r="C9" s="14" t="s">
        <v>4476</v>
      </c>
      <c r="D9" s="13" t="s">
        <v>8293</v>
      </c>
      <c r="E9" s="13" t="s">
        <v>8295</v>
      </c>
      <c r="F9" s="13" t="s">
        <v>4490</v>
      </c>
      <c r="G9" s="13">
        <v>7</v>
      </c>
    </row>
    <row r="10" spans="1:9" x14ac:dyDescent="0.2">
      <c r="A10" s="14" t="s">
        <v>4465</v>
      </c>
      <c r="B10" s="14" t="s">
        <v>4465</v>
      </c>
      <c r="C10" s="14" t="s">
        <v>4476</v>
      </c>
      <c r="D10" s="13" t="s">
        <v>8294</v>
      </c>
      <c r="E10" s="13" t="s">
        <v>8295</v>
      </c>
      <c r="F10" s="13" t="s">
        <v>4491</v>
      </c>
      <c r="G10" s="13">
        <v>8</v>
      </c>
    </row>
    <row r="11" spans="1:9" x14ac:dyDescent="0.2">
      <c r="A11" s="14" t="s">
        <v>4465</v>
      </c>
      <c r="B11" s="14" t="s">
        <v>4465</v>
      </c>
      <c r="C11" s="14" t="s">
        <v>4476</v>
      </c>
      <c r="D11" s="13" t="s">
        <v>8300</v>
      </c>
      <c r="E11" s="13" t="s">
        <v>8295</v>
      </c>
      <c r="F11" s="13" t="s">
        <v>8296</v>
      </c>
      <c r="G11" s="13">
        <v>9</v>
      </c>
    </row>
    <row r="12" spans="1:9" x14ac:dyDescent="0.2">
      <c r="A12" s="14" t="s">
        <v>4465</v>
      </c>
      <c r="B12" s="14" t="s">
        <v>4465</v>
      </c>
      <c r="C12" s="14" t="s">
        <v>4476</v>
      </c>
      <c r="D12" s="13" t="s">
        <v>8301</v>
      </c>
      <c r="E12" s="13" t="s">
        <v>8295</v>
      </c>
      <c r="F12" s="13" t="s">
        <v>8297</v>
      </c>
      <c r="G12" s="13">
        <v>10</v>
      </c>
    </row>
    <row r="13" spans="1:9" x14ac:dyDescent="0.2">
      <c r="A13" s="14" t="s">
        <v>4467</v>
      </c>
      <c r="B13" s="14" t="s">
        <v>4467</v>
      </c>
      <c r="C13" s="14" t="s">
        <v>4478</v>
      </c>
      <c r="D13" s="13" t="s">
        <v>8298</v>
      </c>
      <c r="E13" s="13" t="s">
        <v>8295</v>
      </c>
      <c r="F13" s="13" t="s">
        <v>8299</v>
      </c>
      <c r="G13" s="13">
        <v>-1</v>
      </c>
      <c r="H13" s="13" t="s">
        <v>4719</v>
      </c>
    </row>
    <row r="14" spans="1:9" x14ac:dyDescent="0.2">
      <c r="A14" s="14" t="s">
        <v>4467</v>
      </c>
      <c r="B14" s="14" t="s">
        <v>4467</v>
      </c>
      <c r="C14" s="14" t="s">
        <v>4478</v>
      </c>
      <c r="D14" s="13" t="s">
        <v>8287</v>
      </c>
      <c r="E14" s="13" t="s">
        <v>8295</v>
      </c>
      <c r="F14" s="13" t="s">
        <v>4484</v>
      </c>
      <c r="G14" s="13">
        <v>1</v>
      </c>
      <c r="H14" s="13" t="s">
        <v>4719</v>
      </c>
    </row>
    <row r="15" spans="1:9" x14ac:dyDescent="0.2">
      <c r="A15" s="14" t="s">
        <v>4467</v>
      </c>
      <c r="B15" s="14" t="s">
        <v>4467</v>
      </c>
      <c r="C15" s="14" t="s">
        <v>4478</v>
      </c>
      <c r="D15" s="13" t="s">
        <v>8288</v>
      </c>
      <c r="E15" s="13" t="s">
        <v>8295</v>
      </c>
      <c r="F15" s="13" t="s">
        <v>4485</v>
      </c>
      <c r="G15" s="13">
        <v>2</v>
      </c>
      <c r="H15" s="13" t="s">
        <v>4719</v>
      </c>
    </row>
    <row r="16" spans="1:9" x14ac:dyDescent="0.2">
      <c r="A16" s="14" t="s">
        <v>4467</v>
      </c>
      <c r="B16" s="14" t="s">
        <v>4467</v>
      </c>
      <c r="C16" s="14" t="s">
        <v>4478</v>
      </c>
      <c r="D16" s="13" t="s">
        <v>8289</v>
      </c>
      <c r="E16" s="13" t="s">
        <v>8295</v>
      </c>
      <c r="F16" s="13" t="s">
        <v>4486</v>
      </c>
      <c r="G16" s="13">
        <v>3</v>
      </c>
      <c r="H16" s="13" t="s">
        <v>4719</v>
      </c>
    </row>
    <row r="17" spans="1:8" x14ac:dyDescent="0.2">
      <c r="A17" s="14" t="s">
        <v>4467</v>
      </c>
      <c r="B17" s="14" t="s">
        <v>4467</v>
      </c>
      <c r="C17" s="14" t="s">
        <v>4478</v>
      </c>
      <c r="D17" s="13" t="s">
        <v>8290</v>
      </c>
      <c r="E17" s="13" t="s">
        <v>8295</v>
      </c>
      <c r="F17" s="13" t="s">
        <v>4487</v>
      </c>
      <c r="G17" s="13">
        <v>4</v>
      </c>
      <c r="H17" s="13" t="s">
        <v>4719</v>
      </c>
    </row>
    <row r="18" spans="1:8" x14ac:dyDescent="0.2">
      <c r="A18" s="14" t="s">
        <v>4467</v>
      </c>
      <c r="B18" s="14" t="s">
        <v>4467</v>
      </c>
      <c r="C18" s="14" t="s">
        <v>4478</v>
      </c>
      <c r="D18" s="13" t="s">
        <v>8291</v>
      </c>
      <c r="E18" s="13" t="s">
        <v>8295</v>
      </c>
      <c r="F18" s="13" t="s">
        <v>4488</v>
      </c>
      <c r="G18" s="13">
        <v>5</v>
      </c>
      <c r="H18" s="13" t="s">
        <v>4719</v>
      </c>
    </row>
    <row r="19" spans="1:8" x14ac:dyDescent="0.2">
      <c r="A19" s="14" t="s">
        <v>4467</v>
      </c>
      <c r="B19" s="14" t="s">
        <v>4467</v>
      </c>
      <c r="C19" s="14" t="s">
        <v>4478</v>
      </c>
      <c r="D19" s="13" t="s">
        <v>8292</v>
      </c>
      <c r="E19" s="13" t="s">
        <v>8295</v>
      </c>
      <c r="F19" s="13" t="s">
        <v>4489</v>
      </c>
      <c r="G19" s="13">
        <v>6</v>
      </c>
      <c r="H19" s="13" t="s">
        <v>4719</v>
      </c>
    </row>
    <row r="20" spans="1:8" x14ac:dyDescent="0.2">
      <c r="A20" s="14" t="s">
        <v>4467</v>
      </c>
      <c r="B20" s="14" t="s">
        <v>4467</v>
      </c>
      <c r="C20" s="14" t="s">
        <v>4478</v>
      </c>
      <c r="D20" s="13" t="s">
        <v>8293</v>
      </c>
      <c r="E20" s="13" t="s">
        <v>8295</v>
      </c>
      <c r="F20" s="13" t="s">
        <v>4490</v>
      </c>
      <c r="G20" s="13">
        <v>7</v>
      </c>
      <c r="H20" s="13" t="s">
        <v>4719</v>
      </c>
    </row>
    <row r="21" spans="1:8" x14ac:dyDescent="0.2">
      <c r="A21" s="14" t="s">
        <v>4467</v>
      </c>
      <c r="B21" s="14" t="s">
        <v>4467</v>
      </c>
      <c r="C21" s="14" t="s">
        <v>4478</v>
      </c>
      <c r="D21" s="13" t="s">
        <v>8294</v>
      </c>
      <c r="E21" s="13" t="s">
        <v>8295</v>
      </c>
      <c r="F21" s="13" t="s">
        <v>4491</v>
      </c>
      <c r="G21" s="13">
        <v>8</v>
      </c>
      <c r="H21" s="13" t="s">
        <v>4719</v>
      </c>
    </row>
    <row r="22" spans="1:8" x14ac:dyDescent="0.2">
      <c r="A22" s="14" t="s">
        <v>4467</v>
      </c>
      <c r="B22" s="14" t="s">
        <v>4467</v>
      </c>
      <c r="C22" s="14" t="s">
        <v>4478</v>
      </c>
      <c r="D22" s="13" t="s">
        <v>8300</v>
      </c>
      <c r="E22" s="13" t="s">
        <v>8295</v>
      </c>
      <c r="F22" s="13" t="s">
        <v>8296</v>
      </c>
      <c r="G22" s="13">
        <v>9</v>
      </c>
      <c r="H22" s="13" t="s">
        <v>4719</v>
      </c>
    </row>
    <row r="23" spans="1:8" x14ac:dyDescent="0.2">
      <c r="A23" s="14" t="s">
        <v>4467</v>
      </c>
      <c r="B23" s="14" t="s">
        <v>4467</v>
      </c>
      <c r="C23" s="14" t="s">
        <v>4478</v>
      </c>
      <c r="D23" s="13" t="s">
        <v>8301</v>
      </c>
      <c r="E23" s="13" t="s">
        <v>8295</v>
      </c>
      <c r="F23" s="13" t="s">
        <v>8297</v>
      </c>
      <c r="G23" s="13">
        <v>10</v>
      </c>
      <c r="H23" s="13" t="s">
        <v>4719</v>
      </c>
    </row>
    <row r="24" spans="1:8" x14ac:dyDescent="0.2">
      <c r="A24" s="14" t="s">
        <v>4468</v>
      </c>
      <c r="B24" s="14" t="s">
        <v>4468</v>
      </c>
      <c r="C24" s="14" t="s">
        <v>4479</v>
      </c>
      <c r="D24" s="13" t="s">
        <v>8298</v>
      </c>
      <c r="E24" s="13" t="s">
        <v>8295</v>
      </c>
      <c r="F24" s="13" t="s">
        <v>8299</v>
      </c>
      <c r="G24" s="13">
        <v>-1</v>
      </c>
      <c r="H24" s="13" t="s">
        <v>4719</v>
      </c>
    </row>
    <row r="25" spans="1:8" x14ac:dyDescent="0.2">
      <c r="A25" s="14" t="s">
        <v>4468</v>
      </c>
      <c r="B25" s="14" t="s">
        <v>4468</v>
      </c>
      <c r="C25" s="14" t="s">
        <v>4479</v>
      </c>
      <c r="D25" s="13" t="s">
        <v>8287</v>
      </c>
      <c r="E25" s="13" t="s">
        <v>8295</v>
      </c>
      <c r="F25" s="13" t="s">
        <v>4484</v>
      </c>
      <c r="G25" s="13">
        <v>1</v>
      </c>
      <c r="H25" s="13" t="s">
        <v>4719</v>
      </c>
    </row>
    <row r="26" spans="1:8" x14ac:dyDescent="0.2">
      <c r="A26" s="14" t="s">
        <v>4468</v>
      </c>
      <c r="B26" s="14" t="s">
        <v>4468</v>
      </c>
      <c r="C26" s="14" t="s">
        <v>4479</v>
      </c>
      <c r="D26" s="13" t="s">
        <v>8288</v>
      </c>
      <c r="E26" s="13" t="s">
        <v>8295</v>
      </c>
      <c r="F26" s="13" t="s">
        <v>4485</v>
      </c>
      <c r="G26" s="13">
        <v>2</v>
      </c>
      <c r="H26" s="13" t="s">
        <v>4719</v>
      </c>
    </row>
    <row r="27" spans="1:8" x14ac:dyDescent="0.2">
      <c r="A27" s="14" t="s">
        <v>4468</v>
      </c>
      <c r="B27" s="14" t="s">
        <v>4468</v>
      </c>
      <c r="C27" s="14" t="s">
        <v>4479</v>
      </c>
      <c r="D27" s="13" t="s">
        <v>8289</v>
      </c>
      <c r="E27" s="13" t="s">
        <v>8295</v>
      </c>
      <c r="F27" s="13" t="s">
        <v>4486</v>
      </c>
      <c r="G27" s="13">
        <v>3</v>
      </c>
      <c r="H27" s="13" t="s">
        <v>4719</v>
      </c>
    </row>
    <row r="28" spans="1:8" x14ac:dyDescent="0.2">
      <c r="A28" s="14" t="s">
        <v>4468</v>
      </c>
      <c r="B28" s="14" t="s">
        <v>4468</v>
      </c>
      <c r="C28" s="14" t="s">
        <v>4479</v>
      </c>
      <c r="D28" s="13" t="s">
        <v>8290</v>
      </c>
      <c r="E28" s="13" t="s">
        <v>8295</v>
      </c>
      <c r="F28" s="13" t="s">
        <v>4487</v>
      </c>
      <c r="G28" s="13">
        <v>4</v>
      </c>
      <c r="H28" s="13" t="s">
        <v>4719</v>
      </c>
    </row>
    <row r="29" spans="1:8" x14ac:dyDescent="0.2">
      <c r="A29" s="14" t="s">
        <v>4468</v>
      </c>
      <c r="B29" s="14" t="s">
        <v>4468</v>
      </c>
      <c r="C29" s="14" t="s">
        <v>4479</v>
      </c>
      <c r="D29" s="13" t="s">
        <v>8291</v>
      </c>
      <c r="E29" s="13" t="s">
        <v>8295</v>
      </c>
      <c r="F29" s="13" t="s">
        <v>4488</v>
      </c>
      <c r="G29" s="13">
        <v>5</v>
      </c>
      <c r="H29" s="13" t="s">
        <v>4719</v>
      </c>
    </row>
    <row r="30" spans="1:8" x14ac:dyDescent="0.2">
      <c r="A30" s="14" t="s">
        <v>4468</v>
      </c>
      <c r="B30" s="14" t="s">
        <v>4468</v>
      </c>
      <c r="C30" s="14" t="s">
        <v>4479</v>
      </c>
      <c r="D30" s="13" t="s">
        <v>8292</v>
      </c>
      <c r="E30" s="13" t="s">
        <v>8295</v>
      </c>
      <c r="F30" s="13" t="s">
        <v>4489</v>
      </c>
      <c r="G30" s="13">
        <v>6</v>
      </c>
      <c r="H30" s="13" t="s">
        <v>4719</v>
      </c>
    </row>
    <row r="31" spans="1:8" x14ac:dyDescent="0.2">
      <c r="A31" s="14" t="s">
        <v>4468</v>
      </c>
      <c r="B31" s="14" t="s">
        <v>4468</v>
      </c>
      <c r="C31" s="14" t="s">
        <v>4479</v>
      </c>
      <c r="D31" s="13" t="s">
        <v>8293</v>
      </c>
      <c r="E31" s="13" t="s">
        <v>8295</v>
      </c>
      <c r="F31" s="13" t="s">
        <v>4490</v>
      </c>
      <c r="G31" s="13">
        <v>7</v>
      </c>
      <c r="H31" s="13" t="s">
        <v>4719</v>
      </c>
    </row>
    <row r="32" spans="1:8" x14ac:dyDescent="0.2">
      <c r="A32" s="14" t="s">
        <v>4468</v>
      </c>
      <c r="B32" s="14" t="s">
        <v>4468</v>
      </c>
      <c r="C32" s="14" t="s">
        <v>4479</v>
      </c>
      <c r="D32" s="13" t="s">
        <v>8294</v>
      </c>
      <c r="E32" s="13" t="s">
        <v>8295</v>
      </c>
      <c r="F32" s="13" t="s">
        <v>4491</v>
      </c>
      <c r="G32" s="13">
        <v>8</v>
      </c>
      <c r="H32" s="13" t="s">
        <v>4719</v>
      </c>
    </row>
    <row r="33" spans="1:8" x14ac:dyDescent="0.2">
      <c r="A33" s="14" t="s">
        <v>4468</v>
      </c>
      <c r="B33" s="14" t="s">
        <v>4468</v>
      </c>
      <c r="C33" s="14" t="s">
        <v>4479</v>
      </c>
      <c r="D33" s="13" t="s">
        <v>8300</v>
      </c>
      <c r="E33" s="13" t="s">
        <v>8295</v>
      </c>
      <c r="F33" s="13" t="s">
        <v>8296</v>
      </c>
      <c r="G33" s="13">
        <v>9</v>
      </c>
      <c r="H33" s="13" t="s">
        <v>4719</v>
      </c>
    </row>
    <row r="34" spans="1:8" x14ac:dyDescent="0.2">
      <c r="A34" s="14" t="s">
        <v>4468</v>
      </c>
      <c r="B34" s="14" t="s">
        <v>4468</v>
      </c>
      <c r="C34" s="14" t="s">
        <v>4479</v>
      </c>
      <c r="D34" s="13" t="s">
        <v>8301</v>
      </c>
      <c r="E34" s="13" t="s">
        <v>8295</v>
      </c>
      <c r="F34" s="13" t="s">
        <v>8297</v>
      </c>
      <c r="G34" s="13">
        <v>10</v>
      </c>
      <c r="H34" s="13" t="s">
        <v>4719</v>
      </c>
    </row>
    <row r="35" spans="1:8" x14ac:dyDescent="0.2">
      <c r="A35" s="14" t="s">
        <v>4462</v>
      </c>
      <c r="B35" s="14" t="s">
        <v>4462</v>
      </c>
      <c r="C35" s="14" t="s">
        <v>4473</v>
      </c>
      <c r="D35" s="13" t="s">
        <v>8298</v>
      </c>
      <c r="E35" s="13" t="s">
        <v>8295</v>
      </c>
      <c r="F35" s="13" t="s">
        <v>8299</v>
      </c>
      <c r="G35" s="13">
        <v>-1</v>
      </c>
    </row>
    <row r="36" spans="1:8" x14ac:dyDescent="0.2">
      <c r="A36" s="14" t="s">
        <v>4462</v>
      </c>
      <c r="B36" s="14" t="s">
        <v>4462</v>
      </c>
      <c r="C36" s="14" t="s">
        <v>4473</v>
      </c>
      <c r="D36" s="13" t="s">
        <v>8287</v>
      </c>
      <c r="E36" s="13" t="s">
        <v>8295</v>
      </c>
      <c r="F36" s="13" t="s">
        <v>4484</v>
      </c>
      <c r="G36" s="13">
        <v>1</v>
      </c>
    </row>
    <row r="37" spans="1:8" x14ac:dyDescent="0.2">
      <c r="A37" s="14" t="s">
        <v>4462</v>
      </c>
      <c r="B37" s="14" t="s">
        <v>4462</v>
      </c>
      <c r="C37" s="14" t="s">
        <v>4473</v>
      </c>
      <c r="D37" s="13" t="s">
        <v>8288</v>
      </c>
      <c r="E37" s="13" t="s">
        <v>8295</v>
      </c>
      <c r="F37" s="13" t="s">
        <v>4485</v>
      </c>
      <c r="G37" s="13">
        <v>2</v>
      </c>
    </row>
    <row r="38" spans="1:8" x14ac:dyDescent="0.2">
      <c r="A38" s="14" t="s">
        <v>4462</v>
      </c>
      <c r="B38" s="14" t="s">
        <v>4462</v>
      </c>
      <c r="C38" s="14" t="s">
        <v>4473</v>
      </c>
      <c r="D38" s="13" t="s">
        <v>8289</v>
      </c>
      <c r="E38" s="13" t="s">
        <v>8295</v>
      </c>
      <c r="F38" s="13" t="s">
        <v>4486</v>
      </c>
      <c r="G38" s="13">
        <v>3</v>
      </c>
    </row>
    <row r="39" spans="1:8" x14ac:dyDescent="0.2">
      <c r="A39" s="14" t="s">
        <v>4462</v>
      </c>
      <c r="B39" s="14" t="s">
        <v>4462</v>
      </c>
      <c r="C39" s="14" t="s">
        <v>4473</v>
      </c>
      <c r="D39" s="13" t="s">
        <v>8290</v>
      </c>
      <c r="E39" s="13" t="s">
        <v>8295</v>
      </c>
      <c r="F39" s="13" t="s">
        <v>4487</v>
      </c>
      <c r="G39" s="13">
        <v>4</v>
      </c>
    </row>
    <row r="40" spans="1:8" x14ac:dyDescent="0.2">
      <c r="A40" s="14" t="s">
        <v>4462</v>
      </c>
      <c r="B40" s="14" t="s">
        <v>4462</v>
      </c>
      <c r="C40" s="14" t="s">
        <v>4473</v>
      </c>
      <c r="D40" s="13" t="s">
        <v>8291</v>
      </c>
      <c r="E40" s="13" t="s">
        <v>8295</v>
      </c>
      <c r="F40" s="13" t="s">
        <v>4488</v>
      </c>
      <c r="G40" s="13">
        <v>5</v>
      </c>
    </row>
    <row r="41" spans="1:8" x14ac:dyDescent="0.2">
      <c r="A41" s="14" t="s">
        <v>4462</v>
      </c>
      <c r="B41" s="14" t="s">
        <v>4462</v>
      </c>
      <c r="C41" s="14" t="s">
        <v>4473</v>
      </c>
      <c r="D41" s="13" t="s">
        <v>8292</v>
      </c>
      <c r="E41" s="13" t="s">
        <v>8295</v>
      </c>
      <c r="F41" s="13" t="s">
        <v>4489</v>
      </c>
      <c r="G41" s="13">
        <v>6</v>
      </c>
    </row>
    <row r="42" spans="1:8" x14ac:dyDescent="0.2">
      <c r="A42" s="14" t="s">
        <v>4462</v>
      </c>
      <c r="B42" s="14" t="s">
        <v>4462</v>
      </c>
      <c r="C42" s="14" t="s">
        <v>4473</v>
      </c>
      <c r="D42" s="13" t="s">
        <v>8293</v>
      </c>
      <c r="E42" s="13" t="s">
        <v>8295</v>
      </c>
      <c r="F42" s="13" t="s">
        <v>4490</v>
      </c>
      <c r="G42" s="13">
        <v>7</v>
      </c>
    </row>
    <row r="43" spans="1:8" x14ac:dyDescent="0.2">
      <c r="A43" s="14" t="s">
        <v>4462</v>
      </c>
      <c r="B43" s="14" t="s">
        <v>4462</v>
      </c>
      <c r="C43" s="14" t="s">
        <v>4473</v>
      </c>
      <c r="D43" s="13" t="s">
        <v>8294</v>
      </c>
      <c r="E43" s="13" t="s">
        <v>8295</v>
      </c>
      <c r="F43" s="13" t="s">
        <v>4491</v>
      </c>
      <c r="G43" s="13">
        <v>8</v>
      </c>
    </row>
    <row r="44" spans="1:8" x14ac:dyDescent="0.2">
      <c r="A44" s="14" t="s">
        <v>4462</v>
      </c>
      <c r="B44" s="14" t="s">
        <v>4462</v>
      </c>
      <c r="C44" s="14" t="s">
        <v>4473</v>
      </c>
      <c r="D44" s="13" t="s">
        <v>8300</v>
      </c>
      <c r="E44" s="13" t="s">
        <v>8295</v>
      </c>
      <c r="F44" s="13" t="s">
        <v>8296</v>
      </c>
      <c r="G44" s="13">
        <v>9</v>
      </c>
    </row>
    <row r="45" spans="1:8" x14ac:dyDescent="0.2">
      <c r="A45" s="14" t="s">
        <v>4462</v>
      </c>
      <c r="B45" s="14" t="s">
        <v>4462</v>
      </c>
      <c r="C45" s="14" t="s">
        <v>4473</v>
      </c>
      <c r="D45" s="13" t="s">
        <v>8301</v>
      </c>
      <c r="E45" s="13" t="s">
        <v>8295</v>
      </c>
      <c r="F45" s="13" t="s">
        <v>8297</v>
      </c>
      <c r="G45" s="13">
        <v>10</v>
      </c>
    </row>
    <row r="46" spans="1:8" x14ac:dyDescent="0.2">
      <c r="A46" s="14" t="s">
        <v>4466</v>
      </c>
      <c r="B46" s="14" t="s">
        <v>4466</v>
      </c>
      <c r="C46" s="14" t="s">
        <v>4477</v>
      </c>
      <c r="D46" s="13" t="s">
        <v>8298</v>
      </c>
      <c r="E46" s="13" t="s">
        <v>8295</v>
      </c>
      <c r="F46" s="13" t="s">
        <v>8299</v>
      </c>
      <c r="G46" s="13">
        <v>-1</v>
      </c>
    </row>
    <row r="47" spans="1:8" x14ac:dyDescent="0.2">
      <c r="A47" s="14" t="s">
        <v>4466</v>
      </c>
      <c r="B47" s="14" t="s">
        <v>4466</v>
      </c>
      <c r="C47" s="14" t="s">
        <v>4477</v>
      </c>
      <c r="D47" s="13" t="s">
        <v>8287</v>
      </c>
      <c r="E47" s="13" t="s">
        <v>8295</v>
      </c>
      <c r="F47" s="13" t="s">
        <v>4484</v>
      </c>
      <c r="G47" s="13">
        <v>1</v>
      </c>
    </row>
    <row r="48" spans="1:8" x14ac:dyDescent="0.2">
      <c r="A48" s="14" t="s">
        <v>4466</v>
      </c>
      <c r="B48" s="14" t="s">
        <v>4466</v>
      </c>
      <c r="C48" s="14" t="s">
        <v>4477</v>
      </c>
      <c r="D48" s="13" t="s">
        <v>8288</v>
      </c>
      <c r="E48" s="13" t="s">
        <v>8295</v>
      </c>
      <c r="F48" s="13" t="s">
        <v>4485</v>
      </c>
      <c r="G48" s="13">
        <v>2</v>
      </c>
    </row>
    <row r="49" spans="1:7" x14ac:dyDescent="0.2">
      <c r="A49" s="14" t="s">
        <v>4466</v>
      </c>
      <c r="B49" s="14" t="s">
        <v>4466</v>
      </c>
      <c r="C49" s="14" t="s">
        <v>4477</v>
      </c>
      <c r="D49" s="13" t="s">
        <v>8289</v>
      </c>
      <c r="E49" s="13" t="s">
        <v>8295</v>
      </c>
      <c r="F49" s="13" t="s">
        <v>4486</v>
      </c>
      <c r="G49" s="13">
        <v>3</v>
      </c>
    </row>
    <row r="50" spans="1:7" x14ac:dyDescent="0.2">
      <c r="A50" s="14" t="s">
        <v>4466</v>
      </c>
      <c r="B50" s="14" t="s">
        <v>4466</v>
      </c>
      <c r="C50" s="14" t="s">
        <v>4477</v>
      </c>
      <c r="D50" s="13" t="s">
        <v>8290</v>
      </c>
      <c r="E50" s="13" t="s">
        <v>8295</v>
      </c>
      <c r="F50" s="13" t="s">
        <v>4487</v>
      </c>
      <c r="G50" s="13">
        <v>4</v>
      </c>
    </row>
    <row r="51" spans="1:7" x14ac:dyDescent="0.2">
      <c r="A51" s="14" t="s">
        <v>4466</v>
      </c>
      <c r="B51" s="14" t="s">
        <v>4466</v>
      </c>
      <c r="C51" s="14" t="s">
        <v>4477</v>
      </c>
      <c r="D51" s="13" t="s">
        <v>8291</v>
      </c>
      <c r="E51" s="13" t="s">
        <v>8295</v>
      </c>
      <c r="F51" s="13" t="s">
        <v>4488</v>
      </c>
      <c r="G51" s="13">
        <v>5</v>
      </c>
    </row>
    <row r="52" spans="1:7" x14ac:dyDescent="0.2">
      <c r="A52" s="14" t="s">
        <v>4466</v>
      </c>
      <c r="B52" s="14" t="s">
        <v>4466</v>
      </c>
      <c r="C52" s="14" t="s">
        <v>4477</v>
      </c>
      <c r="D52" s="13" t="s">
        <v>8292</v>
      </c>
      <c r="E52" s="13" t="s">
        <v>8295</v>
      </c>
      <c r="F52" s="13" t="s">
        <v>4489</v>
      </c>
      <c r="G52" s="13">
        <v>6</v>
      </c>
    </row>
    <row r="53" spans="1:7" x14ac:dyDescent="0.2">
      <c r="A53" s="14" t="s">
        <v>4466</v>
      </c>
      <c r="B53" s="14" t="s">
        <v>4466</v>
      </c>
      <c r="C53" s="14" t="s">
        <v>4477</v>
      </c>
      <c r="D53" s="13" t="s">
        <v>8293</v>
      </c>
      <c r="E53" s="13" t="s">
        <v>8295</v>
      </c>
      <c r="F53" s="13" t="s">
        <v>4490</v>
      </c>
      <c r="G53" s="13">
        <v>7</v>
      </c>
    </row>
    <row r="54" spans="1:7" x14ac:dyDescent="0.2">
      <c r="A54" s="14" t="s">
        <v>4466</v>
      </c>
      <c r="B54" s="14" t="s">
        <v>4466</v>
      </c>
      <c r="C54" s="14" t="s">
        <v>4477</v>
      </c>
      <c r="D54" s="13" t="s">
        <v>8294</v>
      </c>
      <c r="E54" s="13" t="s">
        <v>8295</v>
      </c>
      <c r="F54" s="13" t="s">
        <v>4491</v>
      </c>
      <c r="G54" s="13">
        <v>8</v>
      </c>
    </row>
    <row r="55" spans="1:7" x14ac:dyDescent="0.2">
      <c r="A55" s="14" t="s">
        <v>4466</v>
      </c>
      <c r="B55" s="14" t="s">
        <v>4466</v>
      </c>
      <c r="C55" s="14" t="s">
        <v>4477</v>
      </c>
      <c r="D55" s="13" t="s">
        <v>8300</v>
      </c>
      <c r="E55" s="13" t="s">
        <v>8295</v>
      </c>
      <c r="F55" s="13" t="s">
        <v>8296</v>
      </c>
      <c r="G55" s="13">
        <v>9</v>
      </c>
    </row>
    <row r="56" spans="1:7" x14ac:dyDescent="0.2">
      <c r="A56" s="14" t="s">
        <v>4466</v>
      </c>
      <c r="B56" s="14" t="s">
        <v>4466</v>
      </c>
      <c r="C56" s="14" t="s">
        <v>4477</v>
      </c>
      <c r="D56" s="13" t="s">
        <v>8301</v>
      </c>
      <c r="E56" s="13" t="s">
        <v>8295</v>
      </c>
      <c r="F56" s="13" t="s">
        <v>8297</v>
      </c>
      <c r="G56" s="13">
        <v>10</v>
      </c>
    </row>
    <row r="57" spans="1:7" x14ac:dyDescent="0.2">
      <c r="A57" s="14" t="s">
        <v>4463</v>
      </c>
      <c r="B57" s="14" t="s">
        <v>4463</v>
      </c>
      <c r="C57" s="14" t="s">
        <v>4474</v>
      </c>
      <c r="D57" s="13" t="s">
        <v>8298</v>
      </c>
      <c r="E57" s="13" t="s">
        <v>8295</v>
      </c>
      <c r="F57" s="13" t="s">
        <v>8299</v>
      </c>
      <c r="G57" s="13">
        <v>-1</v>
      </c>
    </row>
    <row r="58" spans="1:7" x14ac:dyDescent="0.2">
      <c r="A58" s="14" t="s">
        <v>4463</v>
      </c>
      <c r="B58" s="14" t="s">
        <v>4463</v>
      </c>
      <c r="C58" s="14" t="s">
        <v>4474</v>
      </c>
      <c r="D58" s="13" t="s">
        <v>8287</v>
      </c>
      <c r="E58" s="13" t="s">
        <v>8295</v>
      </c>
      <c r="F58" s="13" t="s">
        <v>4484</v>
      </c>
      <c r="G58" s="13">
        <v>1</v>
      </c>
    </row>
    <row r="59" spans="1:7" x14ac:dyDescent="0.2">
      <c r="A59" s="14" t="s">
        <v>4463</v>
      </c>
      <c r="B59" s="14" t="s">
        <v>4463</v>
      </c>
      <c r="C59" s="14" t="s">
        <v>4474</v>
      </c>
      <c r="D59" s="13" t="s">
        <v>8288</v>
      </c>
      <c r="E59" s="13" t="s">
        <v>8295</v>
      </c>
      <c r="F59" s="13" t="s">
        <v>4485</v>
      </c>
      <c r="G59" s="13">
        <v>2</v>
      </c>
    </row>
    <row r="60" spans="1:7" x14ac:dyDescent="0.2">
      <c r="A60" s="14" t="s">
        <v>4463</v>
      </c>
      <c r="B60" s="14" t="s">
        <v>4463</v>
      </c>
      <c r="C60" s="14" t="s">
        <v>4474</v>
      </c>
      <c r="D60" s="13" t="s">
        <v>8289</v>
      </c>
      <c r="E60" s="13" t="s">
        <v>8295</v>
      </c>
      <c r="F60" s="13" t="s">
        <v>4486</v>
      </c>
      <c r="G60" s="13">
        <v>3</v>
      </c>
    </row>
    <row r="61" spans="1:7" x14ac:dyDescent="0.2">
      <c r="A61" s="14" t="s">
        <v>4463</v>
      </c>
      <c r="B61" s="14" t="s">
        <v>4463</v>
      </c>
      <c r="C61" s="14" t="s">
        <v>4474</v>
      </c>
      <c r="D61" s="13" t="s">
        <v>8290</v>
      </c>
      <c r="E61" s="13" t="s">
        <v>8295</v>
      </c>
      <c r="F61" s="13" t="s">
        <v>4487</v>
      </c>
      <c r="G61" s="13">
        <v>4</v>
      </c>
    </row>
    <row r="62" spans="1:7" x14ac:dyDescent="0.2">
      <c r="A62" s="14" t="s">
        <v>4463</v>
      </c>
      <c r="B62" s="14" t="s">
        <v>4463</v>
      </c>
      <c r="C62" s="14" t="s">
        <v>4474</v>
      </c>
      <c r="D62" s="13" t="s">
        <v>8291</v>
      </c>
      <c r="E62" s="13" t="s">
        <v>8295</v>
      </c>
      <c r="F62" s="13" t="s">
        <v>4488</v>
      </c>
      <c r="G62" s="13">
        <v>5</v>
      </c>
    </row>
    <row r="63" spans="1:7" x14ac:dyDescent="0.2">
      <c r="A63" s="14" t="s">
        <v>4463</v>
      </c>
      <c r="B63" s="14" t="s">
        <v>4463</v>
      </c>
      <c r="C63" s="14" t="s">
        <v>4474</v>
      </c>
      <c r="D63" s="13" t="s">
        <v>8292</v>
      </c>
      <c r="E63" s="13" t="s">
        <v>8295</v>
      </c>
      <c r="F63" s="13" t="s">
        <v>4489</v>
      </c>
      <c r="G63" s="13">
        <v>6</v>
      </c>
    </row>
    <row r="64" spans="1:7" x14ac:dyDescent="0.2">
      <c r="A64" s="14" t="s">
        <v>4463</v>
      </c>
      <c r="B64" s="14" t="s">
        <v>4463</v>
      </c>
      <c r="C64" s="14" t="s">
        <v>4474</v>
      </c>
      <c r="D64" s="13" t="s">
        <v>8293</v>
      </c>
      <c r="E64" s="13" t="s">
        <v>8295</v>
      </c>
      <c r="F64" s="13" t="s">
        <v>4490</v>
      </c>
      <c r="G64" s="13">
        <v>7</v>
      </c>
    </row>
    <row r="65" spans="1:7" x14ac:dyDescent="0.2">
      <c r="A65" s="14" t="s">
        <v>4463</v>
      </c>
      <c r="B65" s="14" t="s">
        <v>4463</v>
      </c>
      <c r="C65" s="14" t="s">
        <v>4474</v>
      </c>
      <c r="D65" s="13" t="s">
        <v>8294</v>
      </c>
      <c r="E65" s="13" t="s">
        <v>8295</v>
      </c>
      <c r="F65" s="13" t="s">
        <v>4491</v>
      </c>
      <c r="G65" s="13">
        <v>8</v>
      </c>
    </row>
    <row r="66" spans="1:7" x14ac:dyDescent="0.2">
      <c r="A66" s="14" t="s">
        <v>4463</v>
      </c>
      <c r="B66" s="14" t="s">
        <v>4463</v>
      </c>
      <c r="C66" s="14" t="s">
        <v>4474</v>
      </c>
      <c r="D66" s="13" t="s">
        <v>8300</v>
      </c>
      <c r="E66" s="13" t="s">
        <v>8295</v>
      </c>
      <c r="F66" s="13" t="s">
        <v>8296</v>
      </c>
      <c r="G66" s="13">
        <v>9</v>
      </c>
    </row>
    <row r="67" spans="1:7" x14ac:dyDescent="0.2">
      <c r="A67" s="14" t="s">
        <v>4463</v>
      </c>
      <c r="B67" s="14" t="s">
        <v>4463</v>
      </c>
      <c r="C67" s="14" t="s">
        <v>4474</v>
      </c>
      <c r="D67" s="13" t="s">
        <v>8301</v>
      </c>
      <c r="E67" s="13" t="s">
        <v>8295</v>
      </c>
      <c r="F67" s="13" t="s">
        <v>8297</v>
      </c>
      <c r="G67" s="13">
        <v>10</v>
      </c>
    </row>
    <row r="68" spans="1:7" x14ac:dyDescent="0.2">
      <c r="A68" s="14" t="s">
        <v>4472</v>
      </c>
      <c r="B68" s="14" t="s">
        <v>4472</v>
      </c>
      <c r="C68" s="14" t="s">
        <v>4483</v>
      </c>
      <c r="D68" s="13" t="s">
        <v>8298</v>
      </c>
      <c r="E68" s="13" t="s">
        <v>8295</v>
      </c>
      <c r="F68" s="13" t="s">
        <v>8299</v>
      </c>
      <c r="G68" s="13">
        <v>-1</v>
      </c>
    </row>
    <row r="69" spans="1:7" x14ac:dyDescent="0.2">
      <c r="A69" s="14" t="s">
        <v>4472</v>
      </c>
      <c r="B69" s="14" t="s">
        <v>4472</v>
      </c>
      <c r="C69" s="14" t="s">
        <v>4483</v>
      </c>
      <c r="D69" s="13" t="s">
        <v>8287</v>
      </c>
      <c r="E69" s="13" t="s">
        <v>8295</v>
      </c>
      <c r="F69" s="13" t="s">
        <v>4484</v>
      </c>
      <c r="G69" s="13">
        <v>1</v>
      </c>
    </row>
    <row r="70" spans="1:7" x14ac:dyDescent="0.2">
      <c r="A70" s="14" t="s">
        <v>4472</v>
      </c>
      <c r="B70" s="14" t="s">
        <v>4472</v>
      </c>
      <c r="C70" s="14" t="s">
        <v>4483</v>
      </c>
      <c r="D70" s="13" t="s">
        <v>8288</v>
      </c>
      <c r="E70" s="13" t="s">
        <v>8295</v>
      </c>
      <c r="F70" s="13" t="s">
        <v>4485</v>
      </c>
      <c r="G70" s="13">
        <v>2</v>
      </c>
    </row>
    <row r="71" spans="1:7" x14ac:dyDescent="0.2">
      <c r="A71" s="14" t="s">
        <v>4472</v>
      </c>
      <c r="B71" s="14" t="s">
        <v>4472</v>
      </c>
      <c r="C71" s="14" t="s">
        <v>4483</v>
      </c>
      <c r="D71" s="13" t="s">
        <v>8289</v>
      </c>
      <c r="E71" s="13" t="s">
        <v>8295</v>
      </c>
      <c r="F71" s="13" t="s">
        <v>4486</v>
      </c>
      <c r="G71" s="13">
        <v>3</v>
      </c>
    </row>
    <row r="72" spans="1:7" x14ac:dyDescent="0.2">
      <c r="A72" s="14" t="s">
        <v>4472</v>
      </c>
      <c r="B72" s="14" t="s">
        <v>4472</v>
      </c>
      <c r="C72" s="14" t="s">
        <v>4483</v>
      </c>
      <c r="D72" s="13" t="s">
        <v>8290</v>
      </c>
      <c r="E72" s="13" t="s">
        <v>8295</v>
      </c>
      <c r="F72" s="13" t="s">
        <v>4487</v>
      </c>
      <c r="G72" s="13">
        <v>4</v>
      </c>
    </row>
    <row r="73" spans="1:7" x14ac:dyDescent="0.2">
      <c r="A73" s="14" t="s">
        <v>4472</v>
      </c>
      <c r="B73" s="14" t="s">
        <v>4472</v>
      </c>
      <c r="C73" s="14" t="s">
        <v>4483</v>
      </c>
      <c r="D73" s="13" t="s">
        <v>8291</v>
      </c>
      <c r="E73" s="13" t="s">
        <v>8295</v>
      </c>
      <c r="F73" s="13" t="s">
        <v>4488</v>
      </c>
      <c r="G73" s="13">
        <v>5</v>
      </c>
    </row>
    <row r="74" spans="1:7" x14ac:dyDescent="0.2">
      <c r="A74" s="14" t="s">
        <v>4472</v>
      </c>
      <c r="B74" s="14" t="s">
        <v>4472</v>
      </c>
      <c r="C74" s="14" t="s">
        <v>4483</v>
      </c>
      <c r="D74" s="13" t="s">
        <v>8292</v>
      </c>
      <c r="E74" s="13" t="s">
        <v>8295</v>
      </c>
      <c r="F74" s="13" t="s">
        <v>4489</v>
      </c>
      <c r="G74" s="13">
        <v>6</v>
      </c>
    </row>
    <row r="75" spans="1:7" x14ac:dyDescent="0.2">
      <c r="A75" s="14" t="s">
        <v>4472</v>
      </c>
      <c r="B75" s="14" t="s">
        <v>4472</v>
      </c>
      <c r="C75" s="14" t="s">
        <v>4483</v>
      </c>
      <c r="D75" s="13" t="s">
        <v>8293</v>
      </c>
      <c r="E75" s="13" t="s">
        <v>8295</v>
      </c>
      <c r="F75" s="13" t="s">
        <v>4490</v>
      </c>
      <c r="G75" s="13">
        <v>7</v>
      </c>
    </row>
    <row r="76" spans="1:7" x14ac:dyDescent="0.2">
      <c r="A76" s="14" t="s">
        <v>4472</v>
      </c>
      <c r="B76" s="14" t="s">
        <v>4472</v>
      </c>
      <c r="C76" s="14" t="s">
        <v>4483</v>
      </c>
      <c r="D76" s="13" t="s">
        <v>8294</v>
      </c>
      <c r="E76" s="13" t="s">
        <v>8295</v>
      </c>
      <c r="F76" s="13" t="s">
        <v>4491</v>
      </c>
      <c r="G76" s="13">
        <v>8</v>
      </c>
    </row>
    <row r="77" spans="1:7" x14ac:dyDescent="0.2">
      <c r="A77" s="14" t="s">
        <v>4472</v>
      </c>
      <c r="B77" s="14" t="s">
        <v>4472</v>
      </c>
      <c r="C77" s="14" t="s">
        <v>4483</v>
      </c>
      <c r="D77" s="13" t="s">
        <v>8300</v>
      </c>
      <c r="E77" s="13" t="s">
        <v>8295</v>
      </c>
      <c r="F77" s="13" t="s">
        <v>8296</v>
      </c>
      <c r="G77" s="13">
        <v>9</v>
      </c>
    </row>
    <row r="78" spans="1:7" x14ac:dyDescent="0.2">
      <c r="A78" s="14" t="s">
        <v>4472</v>
      </c>
      <c r="B78" s="14" t="s">
        <v>4472</v>
      </c>
      <c r="C78" s="14" t="s">
        <v>4483</v>
      </c>
      <c r="D78" s="13" t="s">
        <v>8301</v>
      </c>
      <c r="E78" s="13" t="s">
        <v>8295</v>
      </c>
      <c r="F78" s="13" t="s">
        <v>8297</v>
      </c>
      <c r="G78" s="13">
        <v>10</v>
      </c>
    </row>
    <row r="79" spans="1:7" x14ac:dyDescent="0.2">
      <c r="A79" s="14" t="s">
        <v>4471</v>
      </c>
      <c r="B79" s="14" t="s">
        <v>4471</v>
      </c>
      <c r="C79" s="14" t="s">
        <v>4482</v>
      </c>
      <c r="D79" s="13" t="s">
        <v>8298</v>
      </c>
      <c r="E79" s="13" t="s">
        <v>8295</v>
      </c>
      <c r="F79" s="13" t="s">
        <v>8299</v>
      </c>
      <c r="G79" s="13">
        <v>-1</v>
      </c>
    </row>
    <row r="80" spans="1:7" x14ac:dyDescent="0.2">
      <c r="A80" s="14" t="s">
        <v>4471</v>
      </c>
      <c r="B80" s="14" t="s">
        <v>4471</v>
      </c>
      <c r="C80" s="14" t="s">
        <v>4482</v>
      </c>
      <c r="D80" s="13" t="s">
        <v>8287</v>
      </c>
      <c r="E80" s="13" t="s">
        <v>8295</v>
      </c>
      <c r="F80" s="13" t="s">
        <v>4484</v>
      </c>
      <c r="G80" s="13">
        <v>1</v>
      </c>
    </row>
    <row r="81" spans="1:8" x14ac:dyDescent="0.2">
      <c r="A81" s="14" t="s">
        <v>4471</v>
      </c>
      <c r="B81" s="14" t="s">
        <v>4471</v>
      </c>
      <c r="C81" s="14" t="s">
        <v>4482</v>
      </c>
      <c r="D81" s="13" t="s">
        <v>8288</v>
      </c>
      <c r="E81" s="13" t="s">
        <v>8295</v>
      </c>
      <c r="F81" s="13" t="s">
        <v>4485</v>
      </c>
      <c r="G81" s="13">
        <v>2</v>
      </c>
    </row>
    <row r="82" spans="1:8" x14ac:dyDescent="0.2">
      <c r="A82" s="14" t="s">
        <v>4471</v>
      </c>
      <c r="B82" s="14" t="s">
        <v>4471</v>
      </c>
      <c r="C82" s="14" t="s">
        <v>4482</v>
      </c>
      <c r="D82" s="13" t="s">
        <v>8289</v>
      </c>
      <c r="E82" s="13" t="s">
        <v>8295</v>
      </c>
      <c r="F82" s="13" t="s">
        <v>4486</v>
      </c>
      <c r="G82" s="13">
        <v>3</v>
      </c>
    </row>
    <row r="83" spans="1:8" x14ac:dyDescent="0.2">
      <c r="A83" s="14" t="s">
        <v>4471</v>
      </c>
      <c r="B83" s="14" t="s">
        <v>4471</v>
      </c>
      <c r="C83" s="14" t="s">
        <v>4482</v>
      </c>
      <c r="D83" s="13" t="s">
        <v>8290</v>
      </c>
      <c r="E83" s="13" t="s">
        <v>8295</v>
      </c>
      <c r="F83" s="13" t="s">
        <v>4487</v>
      </c>
      <c r="G83" s="13">
        <v>4</v>
      </c>
    </row>
    <row r="84" spans="1:8" x14ac:dyDescent="0.2">
      <c r="A84" s="14" t="s">
        <v>4471</v>
      </c>
      <c r="B84" s="14" t="s">
        <v>4471</v>
      </c>
      <c r="C84" s="14" t="s">
        <v>4482</v>
      </c>
      <c r="D84" s="13" t="s">
        <v>8291</v>
      </c>
      <c r="E84" s="13" t="s">
        <v>8295</v>
      </c>
      <c r="F84" s="13" t="s">
        <v>4488</v>
      </c>
      <c r="G84" s="13">
        <v>5</v>
      </c>
    </row>
    <row r="85" spans="1:8" x14ac:dyDescent="0.2">
      <c r="A85" s="14" t="s">
        <v>4471</v>
      </c>
      <c r="B85" s="14" t="s">
        <v>4471</v>
      </c>
      <c r="C85" s="14" t="s">
        <v>4482</v>
      </c>
      <c r="D85" s="13" t="s">
        <v>8292</v>
      </c>
      <c r="E85" s="13" t="s">
        <v>8295</v>
      </c>
      <c r="F85" s="13" t="s">
        <v>4489</v>
      </c>
      <c r="G85" s="13">
        <v>6</v>
      </c>
    </row>
    <row r="86" spans="1:8" x14ac:dyDescent="0.2">
      <c r="A86" s="14" t="s">
        <v>4471</v>
      </c>
      <c r="B86" s="14" t="s">
        <v>4471</v>
      </c>
      <c r="C86" s="14" t="s">
        <v>4482</v>
      </c>
      <c r="D86" s="13" t="s">
        <v>8293</v>
      </c>
      <c r="E86" s="13" t="s">
        <v>8295</v>
      </c>
      <c r="F86" s="13" t="s">
        <v>4490</v>
      </c>
      <c r="G86" s="13">
        <v>7</v>
      </c>
    </row>
    <row r="87" spans="1:8" x14ac:dyDescent="0.2">
      <c r="A87" s="14" t="s">
        <v>4471</v>
      </c>
      <c r="B87" s="14" t="s">
        <v>4471</v>
      </c>
      <c r="C87" s="14" t="s">
        <v>4482</v>
      </c>
      <c r="D87" s="13" t="s">
        <v>8294</v>
      </c>
      <c r="E87" s="13" t="s">
        <v>8295</v>
      </c>
      <c r="F87" s="13" t="s">
        <v>4491</v>
      </c>
      <c r="G87" s="13">
        <v>8</v>
      </c>
    </row>
    <row r="88" spans="1:8" x14ac:dyDescent="0.2">
      <c r="A88" s="14" t="s">
        <v>4471</v>
      </c>
      <c r="B88" s="14" t="s">
        <v>4471</v>
      </c>
      <c r="C88" s="14" t="s">
        <v>4482</v>
      </c>
      <c r="D88" s="13" t="s">
        <v>8300</v>
      </c>
      <c r="E88" s="13" t="s">
        <v>8295</v>
      </c>
      <c r="F88" s="13" t="s">
        <v>8296</v>
      </c>
      <c r="G88" s="13">
        <v>9</v>
      </c>
    </row>
    <row r="89" spans="1:8" x14ac:dyDescent="0.2">
      <c r="A89" s="14" t="s">
        <v>4471</v>
      </c>
      <c r="B89" s="14" t="s">
        <v>4471</v>
      </c>
      <c r="C89" s="14" t="s">
        <v>4482</v>
      </c>
      <c r="D89" s="13" t="s">
        <v>8301</v>
      </c>
      <c r="E89" s="13" t="s">
        <v>8295</v>
      </c>
      <c r="F89" s="13" t="s">
        <v>8297</v>
      </c>
      <c r="G89" s="13">
        <v>10</v>
      </c>
    </row>
    <row r="90" spans="1:8" x14ac:dyDescent="0.2">
      <c r="A90" s="14" t="s">
        <v>4470</v>
      </c>
      <c r="B90" s="14" t="s">
        <v>4470</v>
      </c>
      <c r="C90" s="14" t="s">
        <v>4481</v>
      </c>
      <c r="D90" s="13" t="s">
        <v>8298</v>
      </c>
      <c r="E90" s="13" t="s">
        <v>8295</v>
      </c>
      <c r="F90" s="13" t="s">
        <v>8299</v>
      </c>
      <c r="G90" s="13">
        <v>-1</v>
      </c>
      <c r="H90" s="13" t="s">
        <v>4719</v>
      </c>
    </row>
    <row r="91" spans="1:8" x14ac:dyDescent="0.2">
      <c r="A91" s="14" t="s">
        <v>4470</v>
      </c>
      <c r="B91" s="14" t="s">
        <v>4470</v>
      </c>
      <c r="C91" s="14" t="s">
        <v>4481</v>
      </c>
      <c r="D91" s="13" t="s">
        <v>8287</v>
      </c>
      <c r="E91" s="13" t="s">
        <v>8295</v>
      </c>
      <c r="F91" s="13" t="s">
        <v>4484</v>
      </c>
      <c r="G91" s="13">
        <v>1</v>
      </c>
      <c r="H91" s="13" t="s">
        <v>4719</v>
      </c>
    </row>
    <row r="92" spans="1:8" x14ac:dyDescent="0.2">
      <c r="A92" s="14" t="s">
        <v>4470</v>
      </c>
      <c r="B92" s="14" t="s">
        <v>4470</v>
      </c>
      <c r="C92" s="14" t="s">
        <v>4481</v>
      </c>
      <c r="D92" s="13" t="s">
        <v>8288</v>
      </c>
      <c r="E92" s="13" t="s">
        <v>8295</v>
      </c>
      <c r="F92" s="13" t="s">
        <v>4485</v>
      </c>
      <c r="G92" s="13">
        <v>2</v>
      </c>
      <c r="H92" s="13" t="s">
        <v>4719</v>
      </c>
    </row>
    <row r="93" spans="1:8" x14ac:dyDescent="0.2">
      <c r="A93" s="14" t="s">
        <v>4470</v>
      </c>
      <c r="B93" s="14" t="s">
        <v>4470</v>
      </c>
      <c r="C93" s="14" t="s">
        <v>4481</v>
      </c>
      <c r="D93" s="13" t="s">
        <v>8289</v>
      </c>
      <c r="E93" s="13" t="s">
        <v>8295</v>
      </c>
      <c r="F93" s="13" t="s">
        <v>4486</v>
      </c>
      <c r="G93" s="13">
        <v>3</v>
      </c>
      <c r="H93" s="13" t="s">
        <v>4719</v>
      </c>
    </row>
    <row r="94" spans="1:8" x14ac:dyDescent="0.2">
      <c r="A94" s="14" t="s">
        <v>4470</v>
      </c>
      <c r="B94" s="14" t="s">
        <v>4470</v>
      </c>
      <c r="C94" s="14" t="s">
        <v>4481</v>
      </c>
      <c r="D94" s="13" t="s">
        <v>8290</v>
      </c>
      <c r="E94" s="13" t="s">
        <v>8295</v>
      </c>
      <c r="F94" s="13" t="s">
        <v>4487</v>
      </c>
      <c r="G94" s="13">
        <v>4</v>
      </c>
      <c r="H94" s="13" t="s">
        <v>4719</v>
      </c>
    </row>
    <row r="95" spans="1:8" x14ac:dyDescent="0.2">
      <c r="A95" s="14" t="s">
        <v>4470</v>
      </c>
      <c r="B95" s="14" t="s">
        <v>4470</v>
      </c>
      <c r="C95" s="14" t="s">
        <v>4481</v>
      </c>
      <c r="D95" s="13" t="s">
        <v>8291</v>
      </c>
      <c r="E95" s="13" t="s">
        <v>8295</v>
      </c>
      <c r="F95" s="13" t="s">
        <v>4488</v>
      </c>
      <c r="G95" s="13">
        <v>5</v>
      </c>
      <c r="H95" s="13" t="s">
        <v>4719</v>
      </c>
    </row>
    <row r="96" spans="1:8" x14ac:dyDescent="0.2">
      <c r="A96" s="14" t="s">
        <v>4470</v>
      </c>
      <c r="B96" s="14" t="s">
        <v>4470</v>
      </c>
      <c r="C96" s="14" t="s">
        <v>4481</v>
      </c>
      <c r="D96" s="13" t="s">
        <v>8292</v>
      </c>
      <c r="E96" s="13" t="s">
        <v>8295</v>
      </c>
      <c r="F96" s="13" t="s">
        <v>4489</v>
      </c>
      <c r="G96" s="13">
        <v>6</v>
      </c>
      <c r="H96" s="13" t="s">
        <v>4719</v>
      </c>
    </row>
    <row r="97" spans="1:8" x14ac:dyDescent="0.2">
      <c r="A97" s="14" t="s">
        <v>4470</v>
      </c>
      <c r="B97" s="14" t="s">
        <v>4470</v>
      </c>
      <c r="C97" s="14" t="s">
        <v>4481</v>
      </c>
      <c r="D97" s="13" t="s">
        <v>8293</v>
      </c>
      <c r="E97" s="13" t="s">
        <v>8295</v>
      </c>
      <c r="F97" s="13" t="s">
        <v>4490</v>
      </c>
      <c r="G97" s="13">
        <v>7</v>
      </c>
      <c r="H97" s="13" t="s">
        <v>4719</v>
      </c>
    </row>
    <row r="98" spans="1:8" x14ac:dyDescent="0.2">
      <c r="A98" s="14" t="s">
        <v>4470</v>
      </c>
      <c r="B98" s="14" t="s">
        <v>4470</v>
      </c>
      <c r="C98" s="14" t="s">
        <v>4481</v>
      </c>
      <c r="D98" s="13" t="s">
        <v>8294</v>
      </c>
      <c r="E98" s="13" t="s">
        <v>8295</v>
      </c>
      <c r="F98" s="13" t="s">
        <v>4491</v>
      </c>
      <c r="G98" s="13">
        <v>8</v>
      </c>
      <c r="H98" s="13" t="s">
        <v>4719</v>
      </c>
    </row>
    <row r="99" spans="1:8" x14ac:dyDescent="0.2">
      <c r="A99" s="14" t="s">
        <v>4470</v>
      </c>
      <c r="B99" s="14" t="s">
        <v>4470</v>
      </c>
      <c r="C99" s="14" t="s">
        <v>4481</v>
      </c>
      <c r="D99" s="13" t="s">
        <v>8300</v>
      </c>
      <c r="E99" s="13" t="s">
        <v>8295</v>
      </c>
      <c r="F99" s="13" t="s">
        <v>8296</v>
      </c>
      <c r="G99" s="13">
        <v>9</v>
      </c>
      <c r="H99" s="13" t="s">
        <v>4719</v>
      </c>
    </row>
    <row r="100" spans="1:8" x14ac:dyDescent="0.2">
      <c r="A100" s="14" t="s">
        <v>4470</v>
      </c>
      <c r="B100" s="14" t="s">
        <v>4470</v>
      </c>
      <c r="C100" s="14" t="s">
        <v>4481</v>
      </c>
      <c r="D100" s="13" t="s">
        <v>8301</v>
      </c>
      <c r="E100" s="13" t="s">
        <v>8295</v>
      </c>
      <c r="F100" s="13" t="s">
        <v>8297</v>
      </c>
      <c r="G100" s="13">
        <v>10</v>
      </c>
      <c r="H100" s="13" t="s">
        <v>4719</v>
      </c>
    </row>
    <row r="101" spans="1:8" x14ac:dyDescent="0.2">
      <c r="A101" s="14" t="s">
        <v>4464</v>
      </c>
      <c r="B101" s="14" t="s">
        <v>4464</v>
      </c>
      <c r="C101" s="14" t="s">
        <v>4475</v>
      </c>
      <c r="D101" s="13" t="s">
        <v>8298</v>
      </c>
      <c r="E101" s="13" t="s">
        <v>8295</v>
      </c>
      <c r="F101" s="13" t="s">
        <v>8299</v>
      </c>
      <c r="G101" s="13">
        <v>-1</v>
      </c>
    </row>
    <row r="102" spans="1:8" x14ac:dyDescent="0.2">
      <c r="A102" s="14" t="s">
        <v>4464</v>
      </c>
      <c r="B102" s="14" t="s">
        <v>4464</v>
      </c>
      <c r="C102" s="14" t="s">
        <v>4475</v>
      </c>
      <c r="D102" s="13" t="s">
        <v>8287</v>
      </c>
      <c r="E102" s="13" t="s">
        <v>8295</v>
      </c>
      <c r="F102" s="13" t="s">
        <v>4484</v>
      </c>
      <c r="G102" s="13">
        <v>1</v>
      </c>
    </row>
    <row r="103" spans="1:8" x14ac:dyDescent="0.2">
      <c r="A103" s="14" t="s">
        <v>4464</v>
      </c>
      <c r="B103" s="14" t="s">
        <v>4464</v>
      </c>
      <c r="C103" s="14" t="s">
        <v>4475</v>
      </c>
      <c r="D103" s="13" t="s">
        <v>8288</v>
      </c>
      <c r="E103" s="13" t="s">
        <v>8295</v>
      </c>
      <c r="F103" s="13" t="s">
        <v>4485</v>
      </c>
      <c r="G103" s="13">
        <v>2</v>
      </c>
    </row>
    <row r="104" spans="1:8" x14ac:dyDescent="0.2">
      <c r="A104" s="14" t="s">
        <v>4464</v>
      </c>
      <c r="B104" s="14" t="s">
        <v>4464</v>
      </c>
      <c r="C104" s="14" t="s">
        <v>4475</v>
      </c>
      <c r="D104" s="13" t="s">
        <v>8289</v>
      </c>
      <c r="E104" s="13" t="s">
        <v>8295</v>
      </c>
      <c r="F104" s="13" t="s">
        <v>4486</v>
      </c>
      <c r="G104" s="13">
        <v>3</v>
      </c>
    </row>
    <row r="105" spans="1:8" x14ac:dyDescent="0.2">
      <c r="A105" s="14" t="s">
        <v>4464</v>
      </c>
      <c r="B105" s="14" t="s">
        <v>4464</v>
      </c>
      <c r="C105" s="14" t="s">
        <v>4475</v>
      </c>
      <c r="D105" s="13" t="s">
        <v>8290</v>
      </c>
      <c r="E105" s="13" t="s">
        <v>8295</v>
      </c>
      <c r="F105" s="13" t="s">
        <v>4487</v>
      </c>
      <c r="G105" s="13">
        <v>4</v>
      </c>
    </row>
    <row r="106" spans="1:8" x14ac:dyDescent="0.2">
      <c r="A106" s="14" t="s">
        <v>4464</v>
      </c>
      <c r="B106" s="14" t="s">
        <v>4464</v>
      </c>
      <c r="C106" s="14" t="s">
        <v>4475</v>
      </c>
      <c r="D106" s="13" t="s">
        <v>8291</v>
      </c>
      <c r="E106" s="13" t="s">
        <v>8295</v>
      </c>
      <c r="F106" s="13" t="s">
        <v>4488</v>
      </c>
      <c r="G106" s="13">
        <v>5</v>
      </c>
    </row>
    <row r="107" spans="1:8" x14ac:dyDescent="0.2">
      <c r="A107" s="14" t="s">
        <v>4464</v>
      </c>
      <c r="B107" s="14" t="s">
        <v>4464</v>
      </c>
      <c r="C107" s="14" t="s">
        <v>4475</v>
      </c>
      <c r="D107" s="13" t="s">
        <v>8292</v>
      </c>
      <c r="E107" s="13" t="s">
        <v>8295</v>
      </c>
      <c r="F107" s="13" t="s">
        <v>4489</v>
      </c>
      <c r="G107" s="13">
        <v>6</v>
      </c>
    </row>
    <row r="108" spans="1:8" x14ac:dyDescent="0.2">
      <c r="A108" s="14" t="s">
        <v>4464</v>
      </c>
      <c r="B108" s="14" t="s">
        <v>4464</v>
      </c>
      <c r="C108" s="14" t="s">
        <v>4475</v>
      </c>
      <c r="D108" s="13" t="s">
        <v>8293</v>
      </c>
      <c r="E108" s="13" t="s">
        <v>8295</v>
      </c>
      <c r="F108" s="13" t="s">
        <v>4490</v>
      </c>
      <c r="G108" s="13">
        <v>7</v>
      </c>
    </row>
    <row r="109" spans="1:8" x14ac:dyDescent="0.2">
      <c r="A109" s="14" t="s">
        <v>4464</v>
      </c>
      <c r="B109" s="14" t="s">
        <v>4464</v>
      </c>
      <c r="C109" s="14" t="s">
        <v>4475</v>
      </c>
      <c r="D109" s="13" t="s">
        <v>8294</v>
      </c>
      <c r="E109" s="13" t="s">
        <v>8295</v>
      </c>
      <c r="F109" s="13" t="s">
        <v>4491</v>
      </c>
      <c r="G109" s="13">
        <v>8</v>
      </c>
    </row>
    <row r="110" spans="1:8" x14ac:dyDescent="0.2">
      <c r="A110" s="14" t="s">
        <v>4464</v>
      </c>
      <c r="B110" s="14" t="s">
        <v>4464</v>
      </c>
      <c r="C110" s="14" t="s">
        <v>4475</v>
      </c>
      <c r="D110" s="13" t="s">
        <v>8300</v>
      </c>
      <c r="E110" s="13" t="s">
        <v>8295</v>
      </c>
      <c r="F110" s="13" t="s">
        <v>8296</v>
      </c>
      <c r="G110" s="13">
        <v>9</v>
      </c>
    </row>
    <row r="111" spans="1:8" x14ac:dyDescent="0.2">
      <c r="A111" s="14" t="s">
        <v>4464</v>
      </c>
      <c r="B111" s="14" t="s">
        <v>4464</v>
      </c>
      <c r="C111" s="14" t="s">
        <v>4475</v>
      </c>
      <c r="D111" s="13" t="s">
        <v>8301</v>
      </c>
      <c r="E111" s="13" t="s">
        <v>8295</v>
      </c>
      <c r="F111" s="13" t="s">
        <v>8297</v>
      </c>
      <c r="G111" s="13">
        <v>10</v>
      </c>
    </row>
    <row r="112" spans="1:8" x14ac:dyDescent="0.2">
      <c r="A112" s="14" t="s">
        <v>4469</v>
      </c>
      <c r="B112" s="14" t="s">
        <v>4469</v>
      </c>
      <c r="C112" s="14" t="s">
        <v>4480</v>
      </c>
      <c r="D112" s="13" t="s">
        <v>8298</v>
      </c>
      <c r="E112" s="13" t="s">
        <v>8295</v>
      </c>
      <c r="F112" s="13" t="s">
        <v>8299</v>
      </c>
      <c r="G112" s="13">
        <v>-1</v>
      </c>
      <c r="H112" s="13" t="s">
        <v>4719</v>
      </c>
    </row>
    <row r="113" spans="1:8" x14ac:dyDescent="0.2">
      <c r="A113" s="14" t="s">
        <v>4469</v>
      </c>
      <c r="B113" s="14" t="s">
        <v>4469</v>
      </c>
      <c r="C113" s="14" t="s">
        <v>4480</v>
      </c>
      <c r="D113" s="13" t="s">
        <v>8287</v>
      </c>
      <c r="E113" s="13" t="s">
        <v>8295</v>
      </c>
      <c r="F113" s="13" t="s">
        <v>4484</v>
      </c>
      <c r="G113" s="13">
        <v>1</v>
      </c>
      <c r="H113" s="13" t="s">
        <v>4719</v>
      </c>
    </row>
    <row r="114" spans="1:8" x14ac:dyDescent="0.2">
      <c r="A114" s="14" t="s">
        <v>4469</v>
      </c>
      <c r="B114" s="14" t="s">
        <v>4469</v>
      </c>
      <c r="C114" s="14" t="s">
        <v>4480</v>
      </c>
      <c r="D114" s="13" t="s">
        <v>8288</v>
      </c>
      <c r="E114" s="13" t="s">
        <v>8295</v>
      </c>
      <c r="F114" s="13" t="s">
        <v>4485</v>
      </c>
      <c r="G114" s="13">
        <v>2</v>
      </c>
      <c r="H114" s="13" t="s">
        <v>4719</v>
      </c>
    </row>
    <row r="115" spans="1:8" x14ac:dyDescent="0.2">
      <c r="A115" s="14" t="s">
        <v>4469</v>
      </c>
      <c r="B115" s="14" t="s">
        <v>4469</v>
      </c>
      <c r="C115" s="14" t="s">
        <v>4480</v>
      </c>
      <c r="D115" s="13" t="s">
        <v>8289</v>
      </c>
      <c r="E115" s="13" t="s">
        <v>8295</v>
      </c>
      <c r="F115" s="13" t="s">
        <v>4486</v>
      </c>
      <c r="G115" s="13">
        <v>3</v>
      </c>
      <c r="H115" s="13" t="s">
        <v>4719</v>
      </c>
    </row>
    <row r="116" spans="1:8" x14ac:dyDescent="0.2">
      <c r="A116" s="14" t="s">
        <v>4469</v>
      </c>
      <c r="B116" s="14" t="s">
        <v>4469</v>
      </c>
      <c r="C116" s="14" t="s">
        <v>4480</v>
      </c>
      <c r="D116" s="13" t="s">
        <v>8290</v>
      </c>
      <c r="E116" s="13" t="s">
        <v>8295</v>
      </c>
      <c r="F116" s="13" t="s">
        <v>4487</v>
      </c>
      <c r="G116" s="13">
        <v>4</v>
      </c>
      <c r="H116" s="13" t="s">
        <v>4719</v>
      </c>
    </row>
    <row r="117" spans="1:8" x14ac:dyDescent="0.2">
      <c r="A117" s="14" t="s">
        <v>4469</v>
      </c>
      <c r="B117" s="14" t="s">
        <v>4469</v>
      </c>
      <c r="C117" s="14" t="s">
        <v>4480</v>
      </c>
      <c r="D117" s="13" t="s">
        <v>8291</v>
      </c>
      <c r="E117" s="13" t="s">
        <v>8295</v>
      </c>
      <c r="F117" s="13" t="s">
        <v>4488</v>
      </c>
      <c r="G117" s="13">
        <v>5</v>
      </c>
      <c r="H117" s="13" t="s">
        <v>4719</v>
      </c>
    </row>
    <row r="118" spans="1:8" x14ac:dyDescent="0.2">
      <c r="A118" s="14" t="s">
        <v>4469</v>
      </c>
      <c r="B118" s="14" t="s">
        <v>4469</v>
      </c>
      <c r="C118" s="14" t="s">
        <v>4480</v>
      </c>
      <c r="D118" s="13" t="s">
        <v>8292</v>
      </c>
      <c r="E118" s="13" t="s">
        <v>8295</v>
      </c>
      <c r="F118" s="13" t="s">
        <v>4489</v>
      </c>
      <c r="G118" s="13">
        <v>6</v>
      </c>
      <c r="H118" s="13" t="s">
        <v>4719</v>
      </c>
    </row>
    <row r="119" spans="1:8" x14ac:dyDescent="0.2">
      <c r="A119" s="14" t="s">
        <v>4469</v>
      </c>
      <c r="B119" s="14" t="s">
        <v>4469</v>
      </c>
      <c r="C119" s="14" t="s">
        <v>4480</v>
      </c>
      <c r="D119" s="13" t="s">
        <v>8293</v>
      </c>
      <c r="E119" s="13" t="s">
        <v>8295</v>
      </c>
      <c r="F119" s="13" t="s">
        <v>4490</v>
      </c>
      <c r="G119" s="13">
        <v>7</v>
      </c>
      <c r="H119" s="13" t="s">
        <v>4719</v>
      </c>
    </row>
    <row r="120" spans="1:8" x14ac:dyDescent="0.2">
      <c r="A120" s="14" t="s">
        <v>4469</v>
      </c>
      <c r="B120" s="14" t="s">
        <v>4469</v>
      </c>
      <c r="C120" s="14" t="s">
        <v>4480</v>
      </c>
      <c r="D120" s="13" t="s">
        <v>8294</v>
      </c>
      <c r="E120" s="13" t="s">
        <v>8295</v>
      </c>
      <c r="F120" s="13" t="s">
        <v>4491</v>
      </c>
      <c r="G120" s="13">
        <v>8</v>
      </c>
      <c r="H120" s="13" t="s">
        <v>4719</v>
      </c>
    </row>
    <row r="121" spans="1:8" x14ac:dyDescent="0.2">
      <c r="A121" s="14" t="s">
        <v>4469</v>
      </c>
      <c r="B121" s="14" t="s">
        <v>4469</v>
      </c>
      <c r="C121" s="14" t="s">
        <v>4480</v>
      </c>
      <c r="D121" s="13" t="s">
        <v>8300</v>
      </c>
      <c r="E121" s="13" t="s">
        <v>8295</v>
      </c>
      <c r="F121" s="13" t="s">
        <v>8296</v>
      </c>
      <c r="G121" s="13">
        <v>9</v>
      </c>
      <c r="H121" s="13" t="s">
        <v>4719</v>
      </c>
    </row>
    <row r="122" spans="1:8" x14ac:dyDescent="0.2">
      <c r="A122" s="14" t="s">
        <v>4469</v>
      </c>
      <c r="B122" s="14" t="s">
        <v>4469</v>
      </c>
      <c r="C122" s="14" t="s">
        <v>4480</v>
      </c>
      <c r="D122" s="13" t="s">
        <v>8301</v>
      </c>
      <c r="E122" s="13" t="s">
        <v>8295</v>
      </c>
      <c r="F122" s="13" t="s">
        <v>8297</v>
      </c>
      <c r="G122" s="13">
        <v>10</v>
      </c>
      <c r="H122" s="13" t="s">
        <v>4719</v>
      </c>
    </row>
    <row r="123" spans="1:8" x14ac:dyDescent="0.2">
      <c r="A123" t="s">
        <v>4509</v>
      </c>
      <c r="B123" t="s">
        <v>4509</v>
      </c>
      <c r="C123" s="14" t="s">
        <v>13684</v>
      </c>
      <c r="D123" t="s">
        <v>8287</v>
      </c>
      <c r="E123" t="s">
        <v>8295</v>
      </c>
      <c r="F123" t="s">
        <v>4484</v>
      </c>
      <c r="G123">
        <v>1</v>
      </c>
    </row>
    <row r="124" spans="1:8" x14ac:dyDescent="0.2">
      <c r="A124" t="s">
        <v>4509</v>
      </c>
      <c r="B124" t="s">
        <v>4509</v>
      </c>
      <c r="C124" s="14" t="s">
        <v>13684</v>
      </c>
      <c r="D124" t="s">
        <v>8288</v>
      </c>
      <c r="E124" t="s">
        <v>8295</v>
      </c>
      <c r="F124" t="s">
        <v>4485</v>
      </c>
      <c r="G124">
        <v>2</v>
      </c>
    </row>
    <row r="125" spans="1:8" x14ac:dyDescent="0.2">
      <c r="A125" t="s">
        <v>4509</v>
      </c>
      <c r="B125" t="s">
        <v>4509</v>
      </c>
      <c r="C125" s="14" t="s">
        <v>13684</v>
      </c>
      <c r="D125" t="s">
        <v>8289</v>
      </c>
      <c r="E125" t="s">
        <v>8295</v>
      </c>
      <c r="F125" t="s">
        <v>4486</v>
      </c>
      <c r="G125">
        <v>3</v>
      </c>
    </row>
    <row r="126" spans="1:8" x14ac:dyDescent="0.2">
      <c r="A126" t="s">
        <v>4509</v>
      </c>
      <c r="B126" t="s">
        <v>4509</v>
      </c>
      <c r="C126" s="14" t="s">
        <v>13684</v>
      </c>
      <c r="D126" t="s">
        <v>8290</v>
      </c>
      <c r="E126" t="s">
        <v>8295</v>
      </c>
      <c r="F126" t="s">
        <v>4487</v>
      </c>
      <c r="G126">
        <v>4</v>
      </c>
    </row>
    <row r="127" spans="1:8" x14ac:dyDescent="0.2">
      <c r="A127" t="s">
        <v>4509</v>
      </c>
      <c r="B127" t="s">
        <v>4509</v>
      </c>
      <c r="C127" s="14" t="s">
        <v>13684</v>
      </c>
      <c r="D127" t="s">
        <v>8291</v>
      </c>
      <c r="E127" t="s">
        <v>8295</v>
      </c>
      <c r="F127" t="s">
        <v>4488</v>
      </c>
      <c r="G127">
        <v>5</v>
      </c>
    </row>
    <row r="128" spans="1:8" x14ac:dyDescent="0.2">
      <c r="A128" t="s">
        <v>4509</v>
      </c>
      <c r="B128" t="s">
        <v>4509</v>
      </c>
      <c r="C128" s="14" t="s">
        <v>13684</v>
      </c>
      <c r="D128" t="s">
        <v>8292</v>
      </c>
      <c r="E128" t="s">
        <v>8295</v>
      </c>
      <c r="F128" t="s">
        <v>4489</v>
      </c>
      <c r="G128">
        <v>6</v>
      </c>
    </row>
    <row r="129" spans="1:7" x14ac:dyDescent="0.2">
      <c r="A129" t="s">
        <v>4509</v>
      </c>
      <c r="B129" t="s">
        <v>4509</v>
      </c>
      <c r="C129" s="14" t="s">
        <v>13684</v>
      </c>
      <c r="D129" t="s">
        <v>8293</v>
      </c>
      <c r="E129" t="s">
        <v>8295</v>
      </c>
      <c r="F129" t="s">
        <v>4490</v>
      </c>
      <c r="G129">
        <v>7</v>
      </c>
    </row>
    <row r="130" spans="1:7" x14ac:dyDescent="0.2">
      <c r="A130" t="s">
        <v>4509</v>
      </c>
      <c r="B130" t="s">
        <v>4509</v>
      </c>
      <c r="C130" s="14" t="s">
        <v>13684</v>
      </c>
      <c r="D130" t="s">
        <v>8294</v>
      </c>
      <c r="E130" t="s">
        <v>8295</v>
      </c>
      <c r="F130" t="s">
        <v>4491</v>
      </c>
      <c r="G130">
        <v>8</v>
      </c>
    </row>
    <row r="131" spans="1:7" x14ac:dyDescent="0.2">
      <c r="A131" t="s">
        <v>4509</v>
      </c>
      <c r="B131" t="s">
        <v>4509</v>
      </c>
      <c r="C131" s="14" t="s">
        <v>13684</v>
      </c>
      <c r="D131" t="s">
        <v>8300</v>
      </c>
      <c r="E131" t="s">
        <v>8295</v>
      </c>
      <c r="F131" t="s">
        <v>8296</v>
      </c>
      <c r="G131">
        <v>9</v>
      </c>
    </row>
    <row r="132" spans="1:7" x14ac:dyDescent="0.2">
      <c r="A132" t="s">
        <v>4509</v>
      </c>
      <c r="B132" t="s">
        <v>4509</v>
      </c>
      <c r="C132" s="14" t="s">
        <v>13684</v>
      </c>
      <c r="D132" t="s">
        <v>8301</v>
      </c>
      <c r="E132" t="s">
        <v>8295</v>
      </c>
      <c r="F132" t="s">
        <v>8297</v>
      </c>
      <c r="G132">
        <v>10</v>
      </c>
    </row>
    <row r="133" spans="1:7" x14ac:dyDescent="0.2">
      <c r="A133" t="s">
        <v>4509</v>
      </c>
      <c r="B133" t="s">
        <v>4509</v>
      </c>
      <c r="C133" s="14" t="s">
        <v>13684</v>
      </c>
      <c r="D133" t="s">
        <v>8298</v>
      </c>
      <c r="E133" t="s">
        <v>8295</v>
      </c>
      <c r="F133" t="s">
        <v>8299</v>
      </c>
      <c r="G133">
        <v>-1</v>
      </c>
    </row>
    <row r="134" spans="1:7" x14ac:dyDescent="0.2">
      <c r="A134" t="s">
        <v>4510</v>
      </c>
      <c r="B134" t="s">
        <v>4510</v>
      </c>
      <c r="C134" s="14" t="s">
        <v>13683</v>
      </c>
      <c r="D134" t="s">
        <v>8287</v>
      </c>
      <c r="E134" t="s">
        <v>8295</v>
      </c>
      <c r="F134" t="s">
        <v>4484</v>
      </c>
      <c r="G134">
        <v>1</v>
      </c>
    </row>
    <row r="135" spans="1:7" x14ac:dyDescent="0.2">
      <c r="A135" t="s">
        <v>4510</v>
      </c>
      <c r="B135" t="s">
        <v>4510</v>
      </c>
      <c r="C135" s="14" t="s">
        <v>13683</v>
      </c>
      <c r="D135" t="s">
        <v>8288</v>
      </c>
      <c r="E135" t="s">
        <v>8295</v>
      </c>
      <c r="F135" t="s">
        <v>4485</v>
      </c>
      <c r="G135">
        <v>2</v>
      </c>
    </row>
    <row r="136" spans="1:7" x14ac:dyDescent="0.2">
      <c r="A136" t="s">
        <v>4510</v>
      </c>
      <c r="B136" t="s">
        <v>4510</v>
      </c>
      <c r="C136" s="14" t="s">
        <v>13683</v>
      </c>
      <c r="D136" t="s">
        <v>8289</v>
      </c>
      <c r="E136" t="s">
        <v>8295</v>
      </c>
      <c r="F136" t="s">
        <v>4486</v>
      </c>
      <c r="G136">
        <v>3</v>
      </c>
    </row>
    <row r="137" spans="1:7" x14ac:dyDescent="0.2">
      <c r="A137" t="s">
        <v>4510</v>
      </c>
      <c r="B137" t="s">
        <v>4510</v>
      </c>
      <c r="C137" s="14" t="s">
        <v>13683</v>
      </c>
      <c r="D137" t="s">
        <v>8290</v>
      </c>
      <c r="E137" t="s">
        <v>8295</v>
      </c>
      <c r="F137" t="s">
        <v>4487</v>
      </c>
      <c r="G137">
        <v>4</v>
      </c>
    </row>
    <row r="138" spans="1:7" x14ac:dyDescent="0.2">
      <c r="A138" t="s">
        <v>4510</v>
      </c>
      <c r="B138" t="s">
        <v>4510</v>
      </c>
      <c r="C138" s="14" t="s">
        <v>13683</v>
      </c>
      <c r="D138" t="s">
        <v>8291</v>
      </c>
      <c r="E138" t="s">
        <v>8295</v>
      </c>
      <c r="F138" t="s">
        <v>4488</v>
      </c>
      <c r="G138">
        <v>5</v>
      </c>
    </row>
    <row r="139" spans="1:7" x14ac:dyDescent="0.2">
      <c r="A139" t="s">
        <v>4510</v>
      </c>
      <c r="B139" t="s">
        <v>4510</v>
      </c>
      <c r="C139" s="14" t="s">
        <v>13683</v>
      </c>
      <c r="D139" t="s">
        <v>8292</v>
      </c>
      <c r="E139" t="s">
        <v>8295</v>
      </c>
      <c r="F139" t="s">
        <v>4489</v>
      </c>
      <c r="G139">
        <v>6</v>
      </c>
    </row>
    <row r="140" spans="1:7" x14ac:dyDescent="0.2">
      <c r="A140" t="s">
        <v>4510</v>
      </c>
      <c r="B140" t="s">
        <v>4510</v>
      </c>
      <c r="C140" s="14" t="s">
        <v>13683</v>
      </c>
      <c r="D140" t="s">
        <v>8293</v>
      </c>
      <c r="E140" t="s">
        <v>8295</v>
      </c>
      <c r="F140" t="s">
        <v>4490</v>
      </c>
      <c r="G140">
        <v>7</v>
      </c>
    </row>
    <row r="141" spans="1:7" x14ac:dyDescent="0.2">
      <c r="A141" t="s">
        <v>4510</v>
      </c>
      <c r="B141" t="s">
        <v>4510</v>
      </c>
      <c r="C141" s="14" t="s">
        <v>13683</v>
      </c>
      <c r="D141" t="s">
        <v>8294</v>
      </c>
      <c r="E141" t="s">
        <v>8295</v>
      </c>
      <c r="F141" t="s">
        <v>4491</v>
      </c>
      <c r="G141">
        <v>8</v>
      </c>
    </row>
    <row r="142" spans="1:7" x14ac:dyDescent="0.2">
      <c r="A142" t="s">
        <v>4510</v>
      </c>
      <c r="B142" t="s">
        <v>4510</v>
      </c>
      <c r="C142" s="14" t="s">
        <v>13683</v>
      </c>
      <c r="D142" t="s">
        <v>8300</v>
      </c>
      <c r="E142" t="s">
        <v>8295</v>
      </c>
      <c r="F142" t="s">
        <v>8296</v>
      </c>
      <c r="G142">
        <v>9</v>
      </c>
    </row>
    <row r="143" spans="1:7" x14ac:dyDescent="0.2">
      <c r="A143" t="s">
        <v>4510</v>
      </c>
      <c r="B143" t="s">
        <v>4510</v>
      </c>
      <c r="C143" s="14" t="s">
        <v>13683</v>
      </c>
      <c r="D143" t="s">
        <v>8301</v>
      </c>
      <c r="E143" t="s">
        <v>8295</v>
      </c>
      <c r="F143" t="s">
        <v>8297</v>
      </c>
      <c r="G143">
        <v>10</v>
      </c>
    </row>
    <row r="144" spans="1:7" x14ac:dyDescent="0.2">
      <c r="A144" t="s">
        <v>4510</v>
      </c>
      <c r="B144" t="s">
        <v>4510</v>
      </c>
      <c r="C144" s="14" t="s">
        <v>13683</v>
      </c>
      <c r="D144" t="s">
        <v>8298</v>
      </c>
      <c r="E144" t="s">
        <v>8295</v>
      </c>
      <c r="F144" t="s">
        <v>8299</v>
      </c>
      <c r="G144">
        <v>-1</v>
      </c>
    </row>
    <row r="145" spans="1:7" x14ac:dyDescent="0.2">
      <c r="A145" t="s">
        <v>4511</v>
      </c>
      <c r="B145" t="s">
        <v>4511</v>
      </c>
      <c r="C145" s="14" t="s">
        <v>13682</v>
      </c>
      <c r="D145" t="s">
        <v>8287</v>
      </c>
      <c r="E145" t="s">
        <v>8295</v>
      </c>
      <c r="F145" t="s">
        <v>4484</v>
      </c>
      <c r="G145">
        <v>1</v>
      </c>
    </row>
    <row r="146" spans="1:7" x14ac:dyDescent="0.2">
      <c r="A146" t="s">
        <v>4511</v>
      </c>
      <c r="B146" t="s">
        <v>4511</v>
      </c>
      <c r="C146" s="14" t="s">
        <v>13682</v>
      </c>
      <c r="D146" t="s">
        <v>8288</v>
      </c>
      <c r="E146" t="s">
        <v>8295</v>
      </c>
      <c r="F146" t="s">
        <v>4485</v>
      </c>
      <c r="G146">
        <v>2</v>
      </c>
    </row>
    <row r="147" spans="1:7" x14ac:dyDescent="0.2">
      <c r="A147" t="s">
        <v>4511</v>
      </c>
      <c r="B147" t="s">
        <v>4511</v>
      </c>
      <c r="C147" s="14" t="s">
        <v>13682</v>
      </c>
      <c r="D147" t="s">
        <v>8289</v>
      </c>
      <c r="E147" t="s">
        <v>8295</v>
      </c>
      <c r="F147" t="s">
        <v>4486</v>
      </c>
      <c r="G147">
        <v>3</v>
      </c>
    </row>
    <row r="148" spans="1:7" x14ac:dyDescent="0.2">
      <c r="A148" t="s">
        <v>4511</v>
      </c>
      <c r="B148" t="s">
        <v>4511</v>
      </c>
      <c r="C148" s="14" t="s">
        <v>13682</v>
      </c>
      <c r="D148" t="s">
        <v>8290</v>
      </c>
      <c r="E148" t="s">
        <v>8295</v>
      </c>
      <c r="F148" t="s">
        <v>4487</v>
      </c>
      <c r="G148">
        <v>4</v>
      </c>
    </row>
    <row r="149" spans="1:7" x14ac:dyDescent="0.2">
      <c r="A149" t="s">
        <v>4511</v>
      </c>
      <c r="B149" t="s">
        <v>4511</v>
      </c>
      <c r="C149" s="14" t="s">
        <v>13682</v>
      </c>
      <c r="D149" t="s">
        <v>8291</v>
      </c>
      <c r="E149" t="s">
        <v>8295</v>
      </c>
      <c r="F149" t="s">
        <v>4488</v>
      </c>
      <c r="G149">
        <v>5</v>
      </c>
    </row>
    <row r="150" spans="1:7" x14ac:dyDescent="0.2">
      <c r="A150" t="s">
        <v>4511</v>
      </c>
      <c r="B150" t="s">
        <v>4511</v>
      </c>
      <c r="C150" s="14" t="s">
        <v>13682</v>
      </c>
      <c r="D150" t="s">
        <v>8292</v>
      </c>
      <c r="E150" t="s">
        <v>8295</v>
      </c>
      <c r="F150" t="s">
        <v>4489</v>
      </c>
      <c r="G150">
        <v>6</v>
      </c>
    </row>
    <row r="151" spans="1:7" x14ac:dyDescent="0.2">
      <c r="A151" t="s">
        <v>4511</v>
      </c>
      <c r="B151" t="s">
        <v>4511</v>
      </c>
      <c r="C151" s="14" t="s">
        <v>13682</v>
      </c>
      <c r="D151" t="s">
        <v>8293</v>
      </c>
      <c r="E151" t="s">
        <v>8295</v>
      </c>
      <c r="F151" t="s">
        <v>4490</v>
      </c>
      <c r="G151">
        <v>7</v>
      </c>
    </row>
    <row r="152" spans="1:7" x14ac:dyDescent="0.2">
      <c r="A152" t="s">
        <v>4511</v>
      </c>
      <c r="B152" t="s">
        <v>4511</v>
      </c>
      <c r="C152" s="14" t="s">
        <v>13682</v>
      </c>
      <c r="D152" t="s">
        <v>8294</v>
      </c>
      <c r="E152" t="s">
        <v>8295</v>
      </c>
      <c r="F152" t="s">
        <v>4491</v>
      </c>
      <c r="G152">
        <v>8</v>
      </c>
    </row>
    <row r="153" spans="1:7" x14ac:dyDescent="0.2">
      <c r="A153" t="s">
        <v>4511</v>
      </c>
      <c r="B153" t="s">
        <v>4511</v>
      </c>
      <c r="C153" s="14" t="s">
        <v>13682</v>
      </c>
      <c r="D153" t="s">
        <v>8300</v>
      </c>
      <c r="E153" t="s">
        <v>8295</v>
      </c>
      <c r="F153" t="s">
        <v>8296</v>
      </c>
      <c r="G153">
        <v>9</v>
      </c>
    </row>
    <row r="154" spans="1:7" x14ac:dyDescent="0.2">
      <c r="A154" t="s">
        <v>4511</v>
      </c>
      <c r="B154" t="s">
        <v>4511</v>
      </c>
      <c r="C154" s="14" t="s">
        <v>13682</v>
      </c>
      <c r="D154" t="s">
        <v>8301</v>
      </c>
      <c r="E154" t="s">
        <v>8295</v>
      </c>
      <c r="F154" t="s">
        <v>8297</v>
      </c>
      <c r="G154">
        <v>10</v>
      </c>
    </row>
    <row r="155" spans="1:7" x14ac:dyDescent="0.2">
      <c r="A155" t="s">
        <v>4511</v>
      </c>
      <c r="B155" t="s">
        <v>4511</v>
      </c>
      <c r="C155" s="14" t="s">
        <v>13682</v>
      </c>
      <c r="D155" t="s">
        <v>8298</v>
      </c>
      <c r="E155" t="s">
        <v>8295</v>
      </c>
      <c r="F155" t="s">
        <v>8299</v>
      </c>
      <c r="G155">
        <v>-1</v>
      </c>
    </row>
    <row r="156" spans="1:7" x14ac:dyDescent="0.2">
      <c r="A156" t="s">
        <v>4512</v>
      </c>
      <c r="B156" t="s">
        <v>4512</v>
      </c>
      <c r="C156" s="14" t="s">
        <v>13681</v>
      </c>
      <c r="D156" t="s">
        <v>8287</v>
      </c>
      <c r="E156" t="s">
        <v>8295</v>
      </c>
      <c r="F156" t="s">
        <v>4484</v>
      </c>
      <c r="G156">
        <v>1</v>
      </c>
    </row>
    <row r="157" spans="1:7" x14ac:dyDescent="0.2">
      <c r="A157" t="s">
        <v>4512</v>
      </c>
      <c r="B157" t="s">
        <v>4512</v>
      </c>
      <c r="C157" s="14" t="s">
        <v>13681</v>
      </c>
      <c r="D157" t="s">
        <v>8288</v>
      </c>
      <c r="E157" t="s">
        <v>8295</v>
      </c>
      <c r="F157" t="s">
        <v>4485</v>
      </c>
      <c r="G157">
        <v>2</v>
      </c>
    </row>
    <row r="158" spans="1:7" x14ac:dyDescent="0.2">
      <c r="A158" t="s">
        <v>4512</v>
      </c>
      <c r="B158" t="s">
        <v>4512</v>
      </c>
      <c r="C158" s="14" t="s">
        <v>13681</v>
      </c>
      <c r="D158" t="s">
        <v>8289</v>
      </c>
      <c r="E158" t="s">
        <v>8295</v>
      </c>
      <c r="F158" t="s">
        <v>4486</v>
      </c>
      <c r="G158">
        <v>3</v>
      </c>
    </row>
    <row r="159" spans="1:7" x14ac:dyDescent="0.2">
      <c r="A159" t="s">
        <v>4512</v>
      </c>
      <c r="B159" t="s">
        <v>4512</v>
      </c>
      <c r="C159" s="14" t="s">
        <v>13681</v>
      </c>
      <c r="D159" t="s">
        <v>8290</v>
      </c>
      <c r="E159" t="s">
        <v>8295</v>
      </c>
      <c r="F159" t="s">
        <v>4487</v>
      </c>
      <c r="G159">
        <v>4</v>
      </c>
    </row>
    <row r="160" spans="1:7" x14ac:dyDescent="0.2">
      <c r="A160" t="s">
        <v>4512</v>
      </c>
      <c r="B160" t="s">
        <v>4512</v>
      </c>
      <c r="C160" s="14" t="s">
        <v>13681</v>
      </c>
      <c r="D160" t="s">
        <v>8291</v>
      </c>
      <c r="E160" t="s">
        <v>8295</v>
      </c>
      <c r="F160" t="s">
        <v>4488</v>
      </c>
      <c r="G160">
        <v>5</v>
      </c>
    </row>
    <row r="161" spans="1:7" x14ac:dyDescent="0.2">
      <c r="A161" t="s">
        <v>4512</v>
      </c>
      <c r="B161" t="s">
        <v>4512</v>
      </c>
      <c r="C161" s="14" t="s">
        <v>13681</v>
      </c>
      <c r="D161" t="s">
        <v>8292</v>
      </c>
      <c r="E161" t="s">
        <v>8295</v>
      </c>
      <c r="F161" t="s">
        <v>4489</v>
      </c>
      <c r="G161">
        <v>6</v>
      </c>
    </row>
    <row r="162" spans="1:7" x14ac:dyDescent="0.2">
      <c r="A162" t="s">
        <v>4512</v>
      </c>
      <c r="B162" t="s">
        <v>4512</v>
      </c>
      <c r="C162" s="14" t="s">
        <v>13681</v>
      </c>
      <c r="D162" t="s">
        <v>8293</v>
      </c>
      <c r="E162" t="s">
        <v>8295</v>
      </c>
      <c r="F162" t="s">
        <v>4490</v>
      </c>
      <c r="G162">
        <v>7</v>
      </c>
    </row>
    <row r="163" spans="1:7" x14ac:dyDescent="0.2">
      <c r="A163" t="s">
        <v>4512</v>
      </c>
      <c r="B163" t="s">
        <v>4512</v>
      </c>
      <c r="C163" s="14" t="s">
        <v>13681</v>
      </c>
      <c r="D163" t="s">
        <v>8294</v>
      </c>
      <c r="E163" t="s">
        <v>8295</v>
      </c>
      <c r="F163" t="s">
        <v>4491</v>
      </c>
      <c r="G163">
        <v>8</v>
      </c>
    </row>
    <row r="164" spans="1:7" x14ac:dyDescent="0.2">
      <c r="A164" t="s">
        <v>4512</v>
      </c>
      <c r="B164" t="s">
        <v>4512</v>
      </c>
      <c r="C164" s="14" t="s">
        <v>13681</v>
      </c>
      <c r="D164" t="s">
        <v>8300</v>
      </c>
      <c r="E164" t="s">
        <v>8295</v>
      </c>
      <c r="F164" t="s">
        <v>8296</v>
      </c>
      <c r="G164">
        <v>9</v>
      </c>
    </row>
    <row r="165" spans="1:7" x14ac:dyDescent="0.2">
      <c r="A165" t="s">
        <v>4512</v>
      </c>
      <c r="B165" t="s">
        <v>4512</v>
      </c>
      <c r="C165" s="14" t="s">
        <v>13681</v>
      </c>
      <c r="D165" t="s">
        <v>8301</v>
      </c>
      <c r="E165" t="s">
        <v>8295</v>
      </c>
      <c r="F165" t="s">
        <v>8297</v>
      </c>
      <c r="G165">
        <v>10</v>
      </c>
    </row>
    <row r="166" spans="1:7" x14ac:dyDescent="0.2">
      <c r="A166" t="s">
        <v>4512</v>
      </c>
      <c r="B166" t="s">
        <v>4512</v>
      </c>
      <c r="C166" s="14" t="s">
        <v>13681</v>
      </c>
      <c r="D166" t="s">
        <v>8298</v>
      </c>
      <c r="E166" t="s">
        <v>8295</v>
      </c>
      <c r="F166" t="s">
        <v>8299</v>
      </c>
      <c r="G166">
        <v>-1</v>
      </c>
    </row>
    <row r="167" spans="1:7" x14ac:dyDescent="0.2">
      <c r="A167" t="s">
        <v>4513</v>
      </c>
      <c r="B167" t="s">
        <v>4513</v>
      </c>
      <c r="C167" s="14" t="s">
        <v>13680</v>
      </c>
      <c r="D167" t="s">
        <v>8287</v>
      </c>
      <c r="E167" t="s">
        <v>8295</v>
      </c>
      <c r="F167" t="s">
        <v>4484</v>
      </c>
      <c r="G167">
        <v>1</v>
      </c>
    </row>
    <row r="168" spans="1:7" x14ac:dyDescent="0.2">
      <c r="A168" t="s">
        <v>4513</v>
      </c>
      <c r="B168" t="s">
        <v>4513</v>
      </c>
      <c r="C168" s="14" t="s">
        <v>13680</v>
      </c>
      <c r="D168" t="s">
        <v>8288</v>
      </c>
      <c r="E168" t="s">
        <v>8295</v>
      </c>
      <c r="F168" t="s">
        <v>4485</v>
      </c>
      <c r="G168">
        <v>2</v>
      </c>
    </row>
    <row r="169" spans="1:7" x14ac:dyDescent="0.2">
      <c r="A169" t="s">
        <v>4513</v>
      </c>
      <c r="B169" t="s">
        <v>4513</v>
      </c>
      <c r="C169" s="14" t="s">
        <v>13680</v>
      </c>
      <c r="D169" t="s">
        <v>8289</v>
      </c>
      <c r="E169" t="s">
        <v>8295</v>
      </c>
      <c r="F169" t="s">
        <v>4486</v>
      </c>
      <c r="G169">
        <v>3</v>
      </c>
    </row>
    <row r="170" spans="1:7" x14ac:dyDescent="0.2">
      <c r="A170" t="s">
        <v>4513</v>
      </c>
      <c r="B170" t="s">
        <v>4513</v>
      </c>
      <c r="C170" s="14" t="s">
        <v>13680</v>
      </c>
      <c r="D170" t="s">
        <v>8290</v>
      </c>
      <c r="E170" t="s">
        <v>8295</v>
      </c>
      <c r="F170" t="s">
        <v>4487</v>
      </c>
      <c r="G170">
        <v>4</v>
      </c>
    </row>
    <row r="171" spans="1:7" x14ac:dyDescent="0.2">
      <c r="A171" t="s">
        <v>4513</v>
      </c>
      <c r="B171" t="s">
        <v>4513</v>
      </c>
      <c r="C171" s="14" t="s">
        <v>13680</v>
      </c>
      <c r="D171" t="s">
        <v>8291</v>
      </c>
      <c r="E171" t="s">
        <v>8295</v>
      </c>
      <c r="F171" t="s">
        <v>4488</v>
      </c>
      <c r="G171">
        <v>5</v>
      </c>
    </row>
    <row r="172" spans="1:7" x14ac:dyDescent="0.2">
      <c r="A172" t="s">
        <v>4513</v>
      </c>
      <c r="B172" t="s">
        <v>4513</v>
      </c>
      <c r="C172" s="14" t="s">
        <v>13680</v>
      </c>
      <c r="D172" t="s">
        <v>8292</v>
      </c>
      <c r="E172" t="s">
        <v>8295</v>
      </c>
      <c r="F172" t="s">
        <v>4489</v>
      </c>
      <c r="G172">
        <v>6</v>
      </c>
    </row>
    <row r="173" spans="1:7" x14ac:dyDescent="0.2">
      <c r="A173" t="s">
        <v>4513</v>
      </c>
      <c r="B173" t="s">
        <v>4513</v>
      </c>
      <c r="C173" s="14" t="s">
        <v>13680</v>
      </c>
      <c r="D173" t="s">
        <v>8293</v>
      </c>
      <c r="E173" t="s">
        <v>8295</v>
      </c>
      <c r="F173" t="s">
        <v>4490</v>
      </c>
      <c r="G173">
        <v>7</v>
      </c>
    </row>
    <row r="174" spans="1:7" x14ac:dyDescent="0.2">
      <c r="A174" t="s">
        <v>4513</v>
      </c>
      <c r="B174" t="s">
        <v>4513</v>
      </c>
      <c r="C174" s="14" t="s">
        <v>13680</v>
      </c>
      <c r="D174" t="s">
        <v>8294</v>
      </c>
      <c r="E174" t="s">
        <v>8295</v>
      </c>
      <c r="F174" t="s">
        <v>4491</v>
      </c>
      <c r="G174">
        <v>8</v>
      </c>
    </row>
    <row r="175" spans="1:7" x14ac:dyDescent="0.2">
      <c r="A175" t="s">
        <v>4513</v>
      </c>
      <c r="B175" t="s">
        <v>4513</v>
      </c>
      <c r="C175" s="14" t="s">
        <v>13680</v>
      </c>
      <c r="D175" t="s">
        <v>8300</v>
      </c>
      <c r="E175" t="s">
        <v>8295</v>
      </c>
      <c r="F175" t="s">
        <v>8296</v>
      </c>
      <c r="G175">
        <v>9</v>
      </c>
    </row>
    <row r="176" spans="1:7" x14ac:dyDescent="0.2">
      <c r="A176" t="s">
        <v>4513</v>
      </c>
      <c r="B176" t="s">
        <v>4513</v>
      </c>
      <c r="C176" s="14" t="s">
        <v>13680</v>
      </c>
      <c r="D176" t="s">
        <v>8301</v>
      </c>
      <c r="E176" t="s">
        <v>8295</v>
      </c>
      <c r="F176" t="s">
        <v>8297</v>
      </c>
      <c r="G176">
        <v>10</v>
      </c>
    </row>
    <row r="177" spans="1:7" x14ac:dyDescent="0.2">
      <c r="A177" t="s">
        <v>4513</v>
      </c>
      <c r="B177" t="s">
        <v>4513</v>
      </c>
      <c r="C177" s="14" t="s">
        <v>13680</v>
      </c>
      <c r="D177" t="s">
        <v>8298</v>
      </c>
      <c r="E177" t="s">
        <v>8295</v>
      </c>
      <c r="F177" t="s">
        <v>8299</v>
      </c>
      <c r="G177">
        <v>-1</v>
      </c>
    </row>
  </sheetData>
  <autoFilter ref="A1:I123" xr:uid="{00000000-0001-0000-0E00-000000000000}"/>
  <sortState xmlns:xlrd2="http://schemas.microsoft.com/office/spreadsheetml/2017/richdata2" ref="A2:G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D8" sqref="D8"/>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13684</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13684</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13684</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13683</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13683</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13682</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13682</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13682</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13682</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13682</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13682</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13682</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13682</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13682</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13682</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13681</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13681</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13680</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13680</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V3324"/>
  <sheetViews>
    <sheetView zoomScaleNormal="100" workbookViewId="0">
      <pane ySplit="1" topLeftCell="A3280" activePane="bottomLeft" state="frozen"/>
      <selection pane="bottomLeft" activeCell="E3291" sqref="E3291"/>
    </sheetView>
    <sheetView topLeftCell="A3060" workbookViewId="1">
      <selection activeCell="C3089" sqref="C3089"/>
    </sheetView>
  </sheetViews>
  <sheetFormatPr baseColWidth="10" defaultRowHeight="16" x14ac:dyDescent="0.2"/>
  <cols>
    <col min="1" max="1" width="24.33203125" style="13" bestFit="1" customWidth="1"/>
    <col min="2" max="2" width="24.33203125" style="13" customWidth="1"/>
    <col min="3" max="3" width="42.33203125" customWidth="1"/>
    <col min="4" max="4" width="47.83203125" customWidth="1"/>
    <col min="5" max="5" width="25" customWidth="1"/>
    <col min="6" max="6" width="47" customWidth="1"/>
    <col min="7" max="7" width="18" bestFit="1" customWidth="1"/>
    <col min="8" max="8" width="10.83203125" style="123" customWidth="1"/>
    <col min="9" max="9" width="10.83203125" customWidth="1"/>
    <col min="10" max="10" width="15.6640625" customWidth="1"/>
    <col min="11" max="11" width="30.33203125" customWidth="1"/>
    <col min="12" max="12" width="18.5" style="143" bestFit="1" customWidth="1"/>
    <col min="13" max="13" width="26" customWidth="1"/>
    <col min="14" max="14" width="29.33203125" style="143" bestFit="1" customWidth="1"/>
    <col min="15" max="15" width="26" style="143" customWidth="1"/>
    <col min="16" max="16" width="10.83203125" customWidth="1"/>
    <col min="17" max="17" width="19.33203125" customWidth="1"/>
    <col min="18" max="18" width="26.33203125" customWidth="1"/>
    <col min="19" max="19" width="19.1640625" customWidth="1"/>
    <col min="20" max="20" width="12.33203125" customWidth="1"/>
    <col min="21" max="21" width="14.33203125" bestFit="1" customWidth="1"/>
    <col min="22" max="22" width="32.83203125" bestFit="1" customWidth="1"/>
  </cols>
  <sheetData>
    <row r="1" spans="1:22" x14ac:dyDescent="0.2">
      <c r="A1" s="5" t="s">
        <v>2973</v>
      </c>
      <c r="B1" s="5" t="s">
        <v>4855</v>
      </c>
      <c r="C1" s="134" t="s">
        <v>2974</v>
      </c>
      <c r="D1" s="134" t="s">
        <v>9598</v>
      </c>
      <c r="E1" s="134" t="s">
        <v>6</v>
      </c>
      <c r="F1" s="134" t="s">
        <v>4</v>
      </c>
      <c r="G1" s="134" t="s">
        <v>8302</v>
      </c>
      <c r="H1" s="17" t="s">
        <v>5</v>
      </c>
      <c r="I1" s="134" t="s">
        <v>3</v>
      </c>
      <c r="J1" s="134" t="s">
        <v>7</v>
      </c>
      <c r="K1" s="134" t="s">
        <v>8327</v>
      </c>
      <c r="L1" s="125" t="s">
        <v>9630</v>
      </c>
      <c r="M1" s="134" t="s">
        <v>4720</v>
      </c>
      <c r="N1" s="125" t="s">
        <v>6940</v>
      </c>
      <c r="O1" s="125" t="s">
        <v>6939</v>
      </c>
      <c r="P1" s="134" t="s">
        <v>8</v>
      </c>
      <c r="Q1" s="134" t="s">
        <v>8328</v>
      </c>
      <c r="R1" s="134" t="s">
        <v>8329</v>
      </c>
      <c r="S1" s="134" t="s">
        <v>8330</v>
      </c>
      <c r="T1" s="134" t="s">
        <v>8331</v>
      </c>
      <c r="U1" t="s">
        <v>9538</v>
      </c>
      <c r="V1" t="s">
        <v>9539</v>
      </c>
    </row>
    <row r="2" spans="1:22" x14ac:dyDescent="0.2">
      <c r="A2" s="141" t="s">
        <v>9283</v>
      </c>
      <c r="B2" s="141" t="s">
        <v>9283</v>
      </c>
      <c r="C2" s="7" t="s">
        <v>9284</v>
      </c>
      <c r="D2" s="7" t="s">
        <v>9284</v>
      </c>
      <c r="E2" s="7" t="s">
        <v>9281</v>
      </c>
      <c r="F2" s="7" t="s">
        <v>9282</v>
      </c>
      <c r="G2" s="7" t="s">
        <v>13685</v>
      </c>
      <c r="H2" s="94">
        <v>3</v>
      </c>
      <c r="I2" s="7" t="s">
        <v>8340</v>
      </c>
      <c r="J2" s="7"/>
      <c r="K2" s="7"/>
      <c r="L2" s="7"/>
      <c r="M2" s="7"/>
      <c r="N2" s="7"/>
      <c r="O2" s="7"/>
      <c r="P2" s="7"/>
      <c r="Q2" s="7"/>
      <c r="R2" s="7"/>
      <c r="S2" s="7"/>
      <c r="T2" s="7" t="s">
        <v>8376</v>
      </c>
      <c r="U2" t="e">
        <v>#N/A</v>
      </c>
      <c r="V2" s="141" t="s">
        <v>9283</v>
      </c>
    </row>
    <row r="3" spans="1:22" x14ac:dyDescent="0.2">
      <c r="A3" s="140" t="s">
        <v>9283</v>
      </c>
      <c r="B3" s="140" t="s">
        <v>9283</v>
      </c>
      <c r="C3" s="16" t="s">
        <v>9284</v>
      </c>
      <c r="D3" s="16" t="s">
        <v>9284</v>
      </c>
      <c r="E3" s="7" t="s">
        <v>9342</v>
      </c>
      <c r="F3" s="7" t="s">
        <v>9282</v>
      </c>
      <c r="G3" s="7" t="s">
        <v>13685</v>
      </c>
      <c r="H3" s="94">
        <v>3</v>
      </c>
      <c r="I3" s="16" t="s">
        <v>8340</v>
      </c>
      <c r="J3" s="16"/>
      <c r="K3" s="16"/>
      <c r="L3" s="16"/>
      <c r="M3" s="16"/>
      <c r="N3" s="16"/>
      <c r="O3" s="16"/>
      <c r="P3" s="16"/>
      <c r="Q3" s="16"/>
      <c r="R3" s="16"/>
      <c r="S3" s="16"/>
      <c r="T3" s="7" t="s">
        <v>8376</v>
      </c>
      <c r="U3" t="e">
        <v>#N/A</v>
      </c>
      <c r="V3" s="140" t="s">
        <v>9283</v>
      </c>
    </row>
    <row r="4" spans="1:22" x14ac:dyDescent="0.2">
      <c r="A4" s="140" t="s">
        <v>8868</v>
      </c>
      <c r="B4" s="157" t="s">
        <v>8332</v>
      </c>
      <c r="C4" s="16" t="s">
        <v>8333</v>
      </c>
      <c r="D4" s="16" t="s">
        <v>8333</v>
      </c>
      <c r="E4" s="16" t="s">
        <v>8791</v>
      </c>
      <c r="F4" s="16" t="s">
        <v>8792</v>
      </c>
      <c r="G4" s="16"/>
      <c r="H4" s="94">
        <v>-1</v>
      </c>
      <c r="I4" s="16" t="s">
        <v>8793</v>
      </c>
      <c r="J4" s="16">
        <v>1</v>
      </c>
      <c r="K4" s="16" t="s">
        <v>8332</v>
      </c>
      <c r="L4" s="142" t="s">
        <v>9647</v>
      </c>
      <c r="M4" s="16" t="s">
        <v>8358</v>
      </c>
      <c r="N4" s="16"/>
      <c r="O4" s="16"/>
      <c r="P4" s="135"/>
      <c r="Q4" s="136"/>
      <c r="R4" s="136"/>
      <c r="S4" s="135"/>
      <c r="T4" s="16" t="s">
        <v>8337</v>
      </c>
      <c r="U4">
        <v>1</v>
      </c>
      <c r="V4" t="s">
        <v>8332</v>
      </c>
    </row>
    <row r="5" spans="1:22" x14ac:dyDescent="0.2">
      <c r="A5" s="140" t="s">
        <v>8332</v>
      </c>
      <c r="B5" s="140" t="s">
        <v>8332</v>
      </c>
      <c r="C5" s="16" t="s">
        <v>8333</v>
      </c>
      <c r="D5" s="16" t="s">
        <v>8333</v>
      </c>
      <c r="E5" s="16" t="s">
        <v>8334</v>
      </c>
      <c r="F5" s="16" t="s">
        <v>8335</v>
      </c>
      <c r="G5" s="16"/>
      <c r="H5" s="16">
        <v>2</v>
      </c>
      <c r="I5" s="16" t="s">
        <v>8336</v>
      </c>
      <c r="J5" s="16"/>
      <c r="K5" s="16"/>
      <c r="L5" s="16"/>
      <c r="M5" s="16"/>
      <c r="N5" s="16"/>
      <c r="O5" s="16"/>
      <c r="P5" s="135"/>
      <c r="Q5" s="136"/>
      <c r="R5" s="136"/>
      <c r="S5" s="135"/>
      <c r="T5" s="16" t="s">
        <v>8337</v>
      </c>
      <c r="U5">
        <v>1</v>
      </c>
      <c r="V5" t="s">
        <v>8332</v>
      </c>
    </row>
    <row r="6" spans="1:22" x14ac:dyDescent="0.2">
      <c r="A6" s="140" t="s">
        <v>8332</v>
      </c>
      <c r="B6" s="140" t="s">
        <v>8332</v>
      </c>
      <c r="C6" s="16" t="s">
        <v>8333</v>
      </c>
      <c r="D6" s="16" t="s">
        <v>8333</v>
      </c>
      <c r="E6" s="16" t="s">
        <v>8338</v>
      </c>
      <c r="F6" s="16" t="s">
        <v>8339</v>
      </c>
      <c r="G6" s="16"/>
      <c r="H6" s="16">
        <v>3</v>
      </c>
      <c r="I6" s="16" t="s">
        <v>8340</v>
      </c>
      <c r="J6" s="16"/>
      <c r="K6" s="16"/>
      <c r="L6" s="16"/>
      <c r="M6" s="16"/>
      <c r="N6" s="16"/>
      <c r="O6" s="16"/>
      <c r="P6" s="135"/>
      <c r="Q6" s="136"/>
      <c r="R6" s="136"/>
      <c r="S6" s="135"/>
      <c r="T6" s="16" t="s">
        <v>8337</v>
      </c>
      <c r="U6">
        <v>1</v>
      </c>
      <c r="V6" t="s">
        <v>8332</v>
      </c>
    </row>
    <row r="7" spans="1:22" x14ac:dyDescent="0.2">
      <c r="A7" s="140" t="s">
        <v>8332</v>
      </c>
      <c r="B7" s="140" t="s">
        <v>8332</v>
      </c>
      <c r="C7" s="16" t="s">
        <v>8333</v>
      </c>
      <c r="D7" s="16" t="s">
        <v>8333</v>
      </c>
      <c r="E7" s="16" t="s">
        <v>8341</v>
      </c>
      <c r="F7" s="16" t="s">
        <v>8339</v>
      </c>
      <c r="G7" s="16"/>
      <c r="H7" s="16">
        <v>6</v>
      </c>
      <c r="I7" s="16" t="s">
        <v>8342</v>
      </c>
      <c r="J7" s="16"/>
      <c r="K7" s="16"/>
      <c r="L7" s="16"/>
      <c r="M7" s="16"/>
      <c r="N7" s="16"/>
      <c r="O7" s="16"/>
      <c r="P7" s="135"/>
      <c r="Q7" s="136"/>
      <c r="R7" s="136"/>
      <c r="S7" s="135"/>
      <c r="T7" s="16" t="s">
        <v>8337</v>
      </c>
      <c r="U7">
        <v>1</v>
      </c>
      <c r="V7" t="s">
        <v>8332</v>
      </c>
    </row>
    <row r="8" spans="1:22" x14ac:dyDescent="0.2">
      <c r="A8" s="140" t="s">
        <v>8332</v>
      </c>
      <c r="B8" s="140" t="s">
        <v>8332</v>
      </c>
      <c r="C8" s="16" t="s">
        <v>8333</v>
      </c>
      <c r="D8" s="16" t="s">
        <v>8333</v>
      </c>
      <c r="E8" s="16" t="s">
        <v>8343</v>
      </c>
      <c r="F8" s="16" t="s">
        <v>8339</v>
      </c>
      <c r="G8" s="16"/>
      <c r="H8" s="16">
        <v>5</v>
      </c>
      <c r="I8" s="16" t="s">
        <v>8344</v>
      </c>
      <c r="J8" s="16"/>
      <c r="K8" s="16"/>
      <c r="L8" s="16"/>
      <c r="M8" s="16"/>
      <c r="N8" s="16"/>
      <c r="O8" s="16"/>
      <c r="P8" s="135"/>
      <c r="Q8" s="136"/>
      <c r="R8" s="136"/>
      <c r="S8" s="135"/>
      <c r="T8" s="16" t="s">
        <v>8337</v>
      </c>
      <c r="U8">
        <v>1</v>
      </c>
      <c r="V8" t="s">
        <v>8332</v>
      </c>
    </row>
    <row r="9" spans="1:22" x14ac:dyDescent="0.2">
      <c r="A9" s="140" t="s">
        <v>8332</v>
      </c>
      <c r="B9" s="140" t="s">
        <v>8332</v>
      </c>
      <c r="C9" s="16" t="s">
        <v>8333</v>
      </c>
      <c r="D9" s="16" t="s">
        <v>8333</v>
      </c>
      <c r="E9" s="16" t="s">
        <v>8345</v>
      </c>
      <c r="F9" s="16" t="s">
        <v>8339</v>
      </c>
      <c r="G9" s="16"/>
      <c r="H9" s="16">
        <v>7</v>
      </c>
      <c r="I9" s="16" t="s">
        <v>8346</v>
      </c>
      <c r="J9" s="16"/>
      <c r="K9" s="16"/>
      <c r="L9" s="16"/>
      <c r="M9" s="16"/>
      <c r="N9" s="16"/>
      <c r="O9" s="16"/>
      <c r="P9" s="135"/>
      <c r="Q9" s="136"/>
      <c r="R9" s="136"/>
      <c r="S9" s="135"/>
      <c r="T9" s="16" t="s">
        <v>8337</v>
      </c>
      <c r="U9">
        <v>1</v>
      </c>
      <c r="V9" t="s">
        <v>8332</v>
      </c>
    </row>
    <row r="10" spans="1:22" x14ac:dyDescent="0.2">
      <c r="A10" s="140" t="s">
        <v>8332</v>
      </c>
      <c r="B10" s="140" t="s">
        <v>8332</v>
      </c>
      <c r="C10" s="16" t="s">
        <v>8333</v>
      </c>
      <c r="D10" s="16" t="s">
        <v>8333</v>
      </c>
      <c r="E10" s="16" t="s">
        <v>8347</v>
      </c>
      <c r="F10" s="16" t="s">
        <v>8339</v>
      </c>
      <c r="G10" s="16"/>
      <c r="H10" s="16">
        <v>4</v>
      </c>
      <c r="I10" s="16" t="s">
        <v>8348</v>
      </c>
      <c r="J10" s="16"/>
      <c r="K10" s="16"/>
      <c r="L10" s="16"/>
      <c r="M10" s="16"/>
      <c r="N10" s="16"/>
      <c r="O10" s="16"/>
      <c r="P10" s="135"/>
      <c r="Q10" s="136"/>
      <c r="R10" s="136"/>
      <c r="S10" s="135"/>
      <c r="T10" s="16" t="s">
        <v>8337</v>
      </c>
      <c r="U10">
        <v>1</v>
      </c>
      <c r="V10" t="s">
        <v>8332</v>
      </c>
    </row>
    <row r="11" spans="1:22" x14ac:dyDescent="0.2">
      <c r="A11" s="140" t="s">
        <v>8332</v>
      </c>
      <c r="B11" s="140" t="s">
        <v>8332</v>
      </c>
      <c r="C11" s="16" t="s">
        <v>8333</v>
      </c>
      <c r="D11" s="16" t="s">
        <v>8333</v>
      </c>
      <c r="E11" s="16" t="s">
        <v>8349</v>
      </c>
      <c r="F11" s="16" t="s">
        <v>8339</v>
      </c>
      <c r="G11" s="16"/>
      <c r="H11" s="16">
        <v>8</v>
      </c>
      <c r="I11" s="16" t="s">
        <v>8350</v>
      </c>
      <c r="J11" s="16"/>
      <c r="K11" s="16"/>
      <c r="L11" s="16"/>
      <c r="M11" s="16"/>
      <c r="N11" s="16"/>
      <c r="O11" s="16"/>
      <c r="P11" s="135"/>
      <c r="Q11" s="136"/>
      <c r="R11" s="136"/>
      <c r="S11" s="135"/>
      <c r="T11" s="16" t="s">
        <v>8337</v>
      </c>
      <c r="U11">
        <v>1</v>
      </c>
      <c r="V11" t="s">
        <v>8332</v>
      </c>
    </row>
    <row r="12" spans="1:22" x14ac:dyDescent="0.2">
      <c r="A12" s="140" t="s">
        <v>8332</v>
      </c>
      <c r="B12" s="140" t="s">
        <v>8332</v>
      </c>
      <c r="C12" s="16" t="s">
        <v>8333</v>
      </c>
      <c r="D12" s="16" t="s">
        <v>8333</v>
      </c>
      <c r="E12" s="16" t="s">
        <v>8351</v>
      </c>
      <c r="F12" s="16" t="s">
        <v>8339</v>
      </c>
      <c r="G12" s="16"/>
      <c r="H12" s="16">
        <v>9</v>
      </c>
      <c r="I12" s="16" t="s">
        <v>8352</v>
      </c>
      <c r="J12" s="16"/>
      <c r="K12" s="16"/>
      <c r="L12" s="16"/>
      <c r="M12" s="16"/>
      <c r="N12" s="16"/>
      <c r="O12" s="16"/>
      <c r="P12" s="135"/>
      <c r="Q12" s="136"/>
      <c r="R12" s="136"/>
      <c r="S12" s="135"/>
      <c r="T12" s="16" t="s">
        <v>8337</v>
      </c>
      <c r="U12">
        <v>1</v>
      </c>
      <c r="V12" t="s">
        <v>8332</v>
      </c>
    </row>
    <row r="13" spans="1:22" x14ac:dyDescent="0.2">
      <c r="A13" s="140" t="s">
        <v>8332</v>
      </c>
      <c r="B13" s="140" t="s">
        <v>8332</v>
      </c>
      <c r="C13" s="16" t="s">
        <v>8333</v>
      </c>
      <c r="D13" s="16" t="s">
        <v>8333</v>
      </c>
      <c r="E13" s="16" t="s">
        <v>8353</v>
      </c>
      <c r="F13" s="16" t="s">
        <v>8339</v>
      </c>
      <c r="G13" s="16"/>
      <c r="H13" s="16">
        <v>10</v>
      </c>
      <c r="I13" s="16" t="s">
        <v>8354</v>
      </c>
      <c r="J13" s="16"/>
      <c r="K13" s="16"/>
      <c r="L13" s="16"/>
      <c r="M13" s="16"/>
      <c r="N13" s="16"/>
      <c r="O13" s="16"/>
      <c r="P13" s="135"/>
      <c r="Q13" s="136"/>
      <c r="R13" s="136"/>
      <c r="S13" s="135"/>
      <c r="T13" s="16" t="s">
        <v>8337</v>
      </c>
      <c r="U13">
        <v>1</v>
      </c>
      <c r="V13" t="s">
        <v>8332</v>
      </c>
    </row>
    <row r="14" spans="1:22" x14ac:dyDescent="0.2">
      <c r="A14" s="140" t="s">
        <v>8355</v>
      </c>
      <c r="B14" s="140" t="s">
        <v>8357</v>
      </c>
      <c r="C14" s="16" t="s">
        <v>8356</v>
      </c>
      <c r="D14" s="16" t="s">
        <v>8867</v>
      </c>
      <c r="E14" s="16" t="s">
        <v>8334</v>
      </c>
      <c r="F14" s="16" t="s">
        <v>8335</v>
      </c>
      <c r="G14" s="16"/>
      <c r="H14" s="16">
        <v>2</v>
      </c>
      <c r="I14" s="16" t="s">
        <v>8336</v>
      </c>
      <c r="J14" s="16">
        <v>1</v>
      </c>
      <c r="K14" s="16" t="s">
        <v>8357</v>
      </c>
      <c r="L14" s="16"/>
      <c r="M14" s="16" t="s">
        <v>8358</v>
      </c>
      <c r="N14" s="16"/>
      <c r="O14" s="16"/>
      <c r="P14" s="135"/>
      <c r="Q14" s="136"/>
      <c r="R14" s="136"/>
      <c r="S14" s="135"/>
      <c r="T14" s="16" t="s">
        <v>8337</v>
      </c>
      <c r="U14">
        <v>1</v>
      </c>
      <c r="V14" t="s">
        <v>8357</v>
      </c>
    </row>
    <row r="15" spans="1:22" x14ac:dyDescent="0.2">
      <c r="A15" s="140" t="s">
        <v>8866</v>
      </c>
      <c r="B15" s="140" t="s">
        <v>8357</v>
      </c>
      <c r="C15" s="16" t="s">
        <v>8867</v>
      </c>
      <c r="D15" s="16" t="s">
        <v>8867</v>
      </c>
      <c r="E15" s="16" t="s">
        <v>8791</v>
      </c>
      <c r="F15" s="16" t="s">
        <v>8792</v>
      </c>
      <c r="G15" s="16"/>
      <c r="H15" s="94">
        <v>-1</v>
      </c>
      <c r="I15" s="16" t="s">
        <v>8793</v>
      </c>
      <c r="J15" s="16">
        <v>1</v>
      </c>
      <c r="K15" s="16" t="s">
        <v>8357</v>
      </c>
      <c r="L15" s="142" t="s">
        <v>9648</v>
      </c>
      <c r="M15" s="16" t="s">
        <v>8358</v>
      </c>
      <c r="N15" s="16"/>
      <c r="O15" s="16"/>
      <c r="P15" s="135"/>
      <c r="Q15" s="136"/>
      <c r="R15" s="136"/>
      <c r="S15" s="135"/>
      <c r="T15" s="16" t="s">
        <v>8337</v>
      </c>
      <c r="U15">
        <v>1</v>
      </c>
      <c r="V15" t="s">
        <v>8357</v>
      </c>
    </row>
    <row r="16" spans="1:22" x14ac:dyDescent="0.2">
      <c r="A16" s="140" t="s">
        <v>8357</v>
      </c>
      <c r="B16" s="140" t="s">
        <v>8357</v>
      </c>
      <c r="C16" s="16" t="s">
        <v>8356</v>
      </c>
      <c r="D16" s="16" t="s">
        <v>8867</v>
      </c>
      <c r="E16" s="16" t="s">
        <v>8338</v>
      </c>
      <c r="F16" s="16" t="s">
        <v>8339</v>
      </c>
      <c r="G16" s="16"/>
      <c r="H16" s="16">
        <v>3</v>
      </c>
      <c r="I16" s="16" t="s">
        <v>8340</v>
      </c>
      <c r="J16" s="16"/>
      <c r="K16" s="16"/>
      <c r="L16" s="16"/>
      <c r="M16" s="16"/>
      <c r="N16" s="16"/>
      <c r="O16" s="16"/>
      <c r="P16" s="135"/>
      <c r="Q16" s="136"/>
      <c r="R16" s="136"/>
      <c r="S16" s="135"/>
      <c r="T16" s="16" t="s">
        <v>8337</v>
      </c>
      <c r="U16">
        <v>1</v>
      </c>
      <c r="V16" t="s">
        <v>8357</v>
      </c>
    </row>
    <row r="17" spans="1:22" x14ac:dyDescent="0.2">
      <c r="A17" s="140" t="s">
        <v>8357</v>
      </c>
      <c r="B17" s="140" t="s">
        <v>8357</v>
      </c>
      <c r="C17" s="16" t="s">
        <v>8356</v>
      </c>
      <c r="D17" s="16" t="s">
        <v>8867</v>
      </c>
      <c r="E17" s="16" t="s">
        <v>8341</v>
      </c>
      <c r="F17" s="16" t="s">
        <v>8339</v>
      </c>
      <c r="G17" s="16"/>
      <c r="H17" s="16">
        <v>6</v>
      </c>
      <c r="I17" s="16" t="s">
        <v>8342</v>
      </c>
      <c r="J17" s="16"/>
      <c r="K17" s="16"/>
      <c r="L17" s="16"/>
      <c r="M17" s="16"/>
      <c r="N17" s="16"/>
      <c r="O17" s="16"/>
      <c r="P17" s="135"/>
      <c r="Q17" s="136"/>
      <c r="R17" s="136"/>
      <c r="S17" s="135"/>
      <c r="T17" s="16" t="s">
        <v>8337</v>
      </c>
      <c r="U17">
        <v>1</v>
      </c>
      <c r="V17" t="s">
        <v>8357</v>
      </c>
    </row>
    <row r="18" spans="1:22" x14ac:dyDescent="0.2">
      <c r="A18" s="140" t="s">
        <v>8357</v>
      </c>
      <c r="B18" s="140" t="s">
        <v>8357</v>
      </c>
      <c r="C18" s="16" t="s">
        <v>8356</v>
      </c>
      <c r="D18" s="16" t="s">
        <v>8867</v>
      </c>
      <c r="E18" s="16" t="s">
        <v>8343</v>
      </c>
      <c r="F18" s="16" t="s">
        <v>8339</v>
      </c>
      <c r="G18" s="16"/>
      <c r="H18" s="16">
        <v>5</v>
      </c>
      <c r="I18" s="16" t="s">
        <v>8344</v>
      </c>
      <c r="J18" s="16"/>
      <c r="K18" s="16"/>
      <c r="L18" s="16"/>
      <c r="M18" s="16"/>
      <c r="N18" s="16"/>
      <c r="O18" s="16"/>
      <c r="P18" s="135"/>
      <c r="Q18" s="136"/>
      <c r="R18" s="136"/>
      <c r="S18" s="135"/>
      <c r="T18" s="16" t="s">
        <v>8337</v>
      </c>
      <c r="U18">
        <v>1</v>
      </c>
      <c r="V18" t="s">
        <v>8357</v>
      </c>
    </row>
    <row r="19" spans="1:22" x14ac:dyDescent="0.2">
      <c r="A19" s="140" t="s">
        <v>8357</v>
      </c>
      <c r="B19" s="140" t="s">
        <v>8357</v>
      </c>
      <c r="C19" s="16" t="s">
        <v>8356</v>
      </c>
      <c r="D19" s="16" t="s">
        <v>8867</v>
      </c>
      <c r="E19" s="16" t="s">
        <v>8345</v>
      </c>
      <c r="F19" s="16" t="s">
        <v>8339</v>
      </c>
      <c r="G19" s="16"/>
      <c r="H19" s="16">
        <v>7</v>
      </c>
      <c r="I19" s="16" t="s">
        <v>8346</v>
      </c>
      <c r="J19" s="16"/>
      <c r="K19" s="16"/>
      <c r="L19" s="16"/>
      <c r="M19" s="16"/>
      <c r="N19" s="16"/>
      <c r="O19" s="16"/>
      <c r="P19" s="135"/>
      <c r="Q19" s="136"/>
      <c r="R19" s="136"/>
      <c r="S19" s="135"/>
      <c r="T19" s="16" t="s">
        <v>8337</v>
      </c>
      <c r="U19">
        <v>1</v>
      </c>
      <c r="V19" t="s">
        <v>8357</v>
      </c>
    </row>
    <row r="20" spans="1:22" x14ac:dyDescent="0.2">
      <c r="A20" s="140" t="s">
        <v>8357</v>
      </c>
      <c r="B20" s="140" t="s">
        <v>8357</v>
      </c>
      <c r="C20" s="16" t="s">
        <v>8356</v>
      </c>
      <c r="D20" s="16" t="s">
        <v>8867</v>
      </c>
      <c r="E20" s="16" t="s">
        <v>8347</v>
      </c>
      <c r="F20" s="16" t="s">
        <v>8339</v>
      </c>
      <c r="G20" s="16"/>
      <c r="H20" s="16">
        <v>4</v>
      </c>
      <c r="I20" s="16" t="s">
        <v>8348</v>
      </c>
      <c r="J20" s="16"/>
      <c r="K20" s="16"/>
      <c r="L20" s="16"/>
      <c r="M20" s="16"/>
      <c r="N20" s="16"/>
      <c r="O20" s="16"/>
      <c r="P20" s="135"/>
      <c r="Q20" s="136"/>
      <c r="R20" s="136"/>
      <c r="S20" s="135"/>
      <c r="T20" s="16" t="s">
        <v>8337</v>
      </c>
      <c r="U20">
        <v>1</v>
      </c>
      <c r="V20" t="s">
        <v>8357</v>
      </c>
    </row>
    <row r="21" spans="1:22" x14ac:dyDescent="0.2">
      <c r="A21" s="140" t="s">
        <v>8357</v>
      </c>
      <c r="B21" s="140" t="s">
        <v>8357</v>
      </c>
      <c r="C21" s="16" t="s">
        <v>8356</v>
      </c>
      <c r="D21" s="16" t="s">
        <v>8867</v>
      </c>
      <c r="E21" s="16" t="s">
        <v>8349</v>
      </c>
      <c r="F21" s="16" t="s">
        <v>8339</v>
      </c>
      <c r="G21" s="16"/>
      <c r="H21" s="16">
        <v>8</v>
      </c>
      <c r="I21" s="16" t="s">
        <v>8350</v>
      </c>
      <c r="J21" s="16"/>
      <c r="K21" s="16"/>
      <c r="L21" s="16"/>
      <c r="M21" s="16"/>
      <c r="N21" s="16"/>
      <c r="O21" s="16"/>
      <c r="P21" s="135"/>
      <c r="Q21" s="136"/>
      <c r="R21" s="136"/>
      <c r="S21" s="135"/>
      <c r="T21" s="16" t="s">
        <v>8337</v>
      </c>
      <c r="U21">
        <v>1</v>
      </c>
      <c r="V21" t="s">
        <v>8357</v>
      </c>
    </row>
    <row r="22" spans="1:22" x14ac:dyDescent="0.2">
      <c r="A22" s="140" t="s">
        <v>8357</v>
      </c>
      <c r="B22" s="140" t="s">
        <v>8357</v>
      </c>
      <c r="C22" s="16" t="s">
        <v>8356</v>
      </c>
      <c r="D22" s="16" t="s">
        <v>8867</v>
      </c>
      <c r="E22" s="16" t="s">
        <v>8351</v>
      </c>
      <c r="F22" s="16" t="s">
        <v>8339</v>
      </c>
      <c r="G22" s="16"/>
      <c r="H22" s="16">
        <v>9</v>
      </c>
      <c r="I22" s="16" t="s">
        <v>8352</v>
      </c>
      <c r="J22" s="16"/>
      <c r="K22" s="16"/>
      <c r="L22" s="16"/>
      <c r="M22" s="16"/>
      <c r="N22" s="16"/>
      <c r="O22" s="16"/>
      <c r="P22" s="135"/>
      <c r="Q22" s="136"/>
      <c r="R22" s="136"/>
      <c r="S22" s="135"/>
      <c r="T22" s="16" t="s">
        <v>8337</v>
      </c>
      <c r="U22">
        <v>1</v>
      </c>
      <c r="V22" t="s">
        <v>8357</v>
      </c>
    </row>
    <row r="23" spans="1:22" x14ac:dyDescent="0.2">
      <c r="A23" s="140" t="s">
        <v>8357</v>
      </c>
      <c r="B23" s="140" t="s">
        <v>8357</v>
      </c>
      <c r="C23" s="16" t="s">
        <v>8356</v>
      </c>
      <c r="D23" s="16" t="s">
        <v>8867</v>
      </c>
      <c r="E23" s="16" t="s">
        <v>8353</v>
      </c>
      <c r="F23" s="16" t="s">
        <v>8339</v>
      </c>
      <c r="G23" s="16"/>
      <c r="H23" s="16">
        <v>10</v>
      </c>
      <c r="I23" s="16" t="s">
        <v>8354</v>
      </c>
      <c r="J23" s="16"/>
      <c r="K23" s="16"/>
      <c r="L23" s="16"/>
      <c r="M23" s="16"/>
      <c r="N23" s="16"/>
      <c r="O23" s="16"/>
      <c r="P23" s="135"/>
      <c r="Q23" s="136"/>
      <c r="R23" s="136"/>
      <c r="S23" s="135"/>
      <c r="T23" s="16" t="s">
        <v>8337</v>
      </c>
      <c r="U23">
        <v>1</v>
      </c>
      <c r="V23" t="s">
        <v>8357</v>
      </c>
    </row>
    <row r="24" spans="1:22" x14ac:dyDescent="0.2">
      <c r="A24" s="140" t="s">
        <v>8629</v>
      </c>
      <c r="B24" s="140" t="s">
        <v>8629</v>
      </c>
      <c r="C24" s="16" t="s">
        <v>8630</v>
      </c>
      <c r="D24" s="7" t="s">
        <v>9286</v>
      </c>
      <c r="E24" s="16" t="s">
        <v>8338</v>
      </c>
      <c r="F24" s="16" t="s">
        <v>8339</v>
      </c>
      <c r="G24" s="16"/>
      <c r="H24" s="16">
        <v>3</v>
      </c>
      <c r="I24" s="16" t="s">
        <v>8340</v>
      </c>
      <c r="J24" s="16"/>
      <c r="K24" s="16"/>
      <c r="L24" s="16"/>
      <c r="M24" s="16"/>
      <c r="N24" s="16"/>
      <c r="O24" s="16"/>
      <c r="P24" s="135"/>
      <c r="Q24" s="136"/>
      <c r="R24" s="136"/>
      <c r="S24" s="135"/>
      <c r="T24" s="16" t="s">
        <v>8376</v>
      </c>
      <c r="U24">
        <v>1</v>
      </c>
      <c r="V24" t="s">
        <v>8629</v>
      </c>
    </row>
    <row r="25" spans="1:22" x14ac:dyDescent="0.2">
      <c r="A25" s="140" t="s">
        <v>8629</v>
      </c>
      <c r="B25" s="140" t="s">
        <v>8629</v>
      </c>
      <c r="C25" s="16" t="s">
        <v>8630</v>
      </c>
      <c r="D25" s="7" t="s">
        <v>9286</v>
      </c>
      <c r="E25" s="16" t="s">
        <v>8534</v>
      </c>
      <c r="F25" s="16" t="s">
        <v>8535</v>
      </c>
      <c r="G25" s="16"/>
      <c r="H25" s="16">
        <v>3</v>
      </c>
      <c r="I25" s="16" t="s">
        <v>8340</v>
      </c>
      <c r="J25" s="16"/>
      <c r="K25" s="16"/>
      <c r="L25" s="16"/>
      <c r="M25" s="16"/>
      <c r="N25" s="16"/>
      <c r="O25" s="16"/>
      <c r="P25" s="135"/>
      <c r="Q25" s="136"/>
      <c r="R25" s="136"/>
      <c r="S25" s="135"/>
      <c r="T25" s="16" t="s">
        <v>8376</v>
      </c>
      <c r="U25">
        <v>1</v>
      </c>
      <c r="V25" t="s">
        <v>8629</v>
      </c>
    </row>
    <row r="26" spans="1:22" x14ac:dyDescent="0.2">
      <c r="A26" s="140" t="s">
        <v>8629</v>
      </c>
      <c r="B26" s="140" t="s">
        <v>8629</v>
      </c>
      <c r="C26" s="16" t="s">
        <v>8630</v>
      </c>
      <c r="D26" s="7" t="s">
        <v>9286</v>
      </c>
      <c r="E26" s="16" t="s">
        <v>8341</v>
      </c>
      <c r="F26" s="16" t="s">
        <v>8339</v>
      </c>
      <c r="G26" s="16"/>
      <c r="H26" s="16">
        <v>6</v>
      </c>
      <c r="I26" s="16" t="s">
        <v>8342</v>
      </c>
      <c r="J26" s="16"/>
      <c r="K26" s="16"/>
      <c r="L26" s="16"/>
      <c r="M26" s="16"/>
      <c r="N26" s="16"/>
      <c r="O26" s="16"/>
      <c r="P26" s="135"/>
      <c r="Q26" s="136"/>
      <c r="R26" s="136"/>
      <c r="S26" s="135"/>
      <c r="T26" s="16" t="s">
        <v>8376</v>
      </c>
      <c r="U26">
        <v>1</v>
      </c>
      <c r="V26" t="s">
        <v>8629</v>
      </c>
    </row>
    <row r="27" spans="1:22" x14ac:dyDescent="0.2">
      <c r="A27" s="140" t="s">
        <v>8629</v>
      </c>
      <c r="B27" s="140" t="s">
        <v>8629</v>
      </c>
      <c r="C27" s="16" t="s">
        <v>8630</v>
      </c>
      <c r="D27" s="7" t="s">
        <v>9286</v>
      </c>
      <c r="E27" s="16" t="s">
        <v>8536</v>
      </c>
      <c r="F27" s="16" t="s">
        <v>8535</v>
      </c>
      <c r="G27" s="16"/>
      <c r="H27" s="16">
        <v>6</v>
      </c>
      <c r="I27" s="16" t="s">
        <v>8342</v>
      </c>
      <c r="J27" s="16"/>
      <c r="K27" s="16"/>
      <c r="L27" s="16"/>
      <c r="M27" s="16"/>
      <c r="N27" s="16"/>
      <c r="O27" s="16"/>
      <c r="P27" s="135"/>
      <c r="Q27" s="136"/>
      <c r="R27" s="136"/>
      <c r="S27" s="135"/>
      <c r="T27" s="16" t="s">
        <v>8376</v>
      </c>
      <c r="U27">
        <v>1</v>
      </c>
      <c r="V27" t="s">
        <v>8629</v>
      </c>
    </row>
    <row r="28" spans="1:22" x14ac:dyDescent="0.2">
      <c r="A28" s="140" t="s">
        <v>8629</v>
      </c>
      <c r="B28" s="140" t="s">
        <v>8629</v>
      </c>
      <c r="C28" s="16" t="s">
        <v>8630</v>
      </c>
      <c r="D28" s="7" t="s">
        <v>9286</v>
      </c>
      <c r="E28" s="16" t="s">
        <v>8343</v>
      </c>
      <c r="F28" s="16" t="s">
        <v>8339</v>
      </c>
      <c r="G28" s="16"/>
      <c r="H28" s="16">
        <v>5</v>
      </c>
      <c r="I28" s="16" t="s">
        <v>8344</v>
      </c>
      <c r="J28" s="16"/>
      <c r="K28" s="16"/>
      <c r="L28" s="16"/>
      <c r="M28" s="16"/>
      <c r="N28" s="16"/>
      <c r="O28" s="16"/>
      <c r="P28" s="135"/>
      <c r="Q28" s="136"/>
      <c r="R28" s="136"/>
      <c r="S28" s="135"/>
      <c r="T28" s="16" t="s">
        <v>8376</v>
      </c>
      <c r="U28">
        <v>1</v>
      </c>
      <c r="V28" t="s">
        <v>8629</v>
      </c>
    </row>
    <row r="29" spans="1:22" x14ac:dyDescent="0.2">
      <c r="A29" s="140" t="s">
        <v>8629</v>
      </c>
      <c r="B29" s="140" t="s">
        <v>8629</v>
      </c>
      <c r="C29" s="16" t="s">
        <v>8630</v>
      </c>
      <c r="D29" s="7" t="s">
        <v>9286</v>
      </c>
      <c r="E29" s="16" t="s">
        <v>8537</v>
      </c>
      <c r="F29" s="16" t="s">
        <v>8535</v>
      </c>
      <c r="G29" s="16"/>
      <c r="H29" s="16">
        <v>5</v>
      </c>
      <c r="I29" s="16" t="s">
        <v>8344</v>
      </c>
      <c r="J29" s="16"/>
      <c r="K29" s="16"/>
      <c r="L29" s="16"/>
      <c r="M29" s="16"/>
      <c r="N29" s="16"/>
      <c r="O29" s="16"/>
      <c r="P29" s="135"/>
      <c r="Q29" s="136"/>
      <c r="R29" s="136"/>
      <c r="S29" s="135"/>
      <c r="T29" s="16" t="s">
        <v>8376</v>
      </c>
      <c r="U29">
        <v>1</v>
      </c>
      <c r="V29" t="s">
        <v>8629</v>
      </c>
    </row>
    <row r="30" spans="1:22" x14ac:dyDescent="0.2">
      <c r="A30" s="140" t="s">
        <v>8629</v>
      </c>
      <c r="B30" s="140" t="s">
        <v>8629</v>
      </c>
      <c r="C30" s="16" t="s">
        <v>8630</v>
      </c>
      <c r="D30" s="7" t="s">
        <v>9286</v>
      </c>
      <c r="E30" s="16" t="s">
        <v>8345</v>
      </c>
      <c r="F30" s="16" t="s">
        <v>8339</v>
      </c>
      <c r="G30" s="16"/>
      <c r="H30" s="16">
        <v>7</v>
      </c>
      <c r="I30" s="16" t="s">
        <v>8346</v>
      </c>
      <c r="J30" s="16"/>
      <c r="K30" s="16"/>
      <c r="L30" s="16"/>
      <c r="M30" s="16"/>
      <c r="N30" s="16"/>
      <c r="O30" s="16"/>
      <c r="P30" s="135"/>
      <c r="Q30" s="136"/>
      <c r="R30" s="136"/>
      <c r="S30" s="135"/>
      <c r="T30" s="16" t="s">
        <v>8376</v>
      </c>
      <c r="U30">
        <v>1</v>
      </c>
      <c r="V30" t="s">
        <v>8629</v>
      </c>
    </row>
    <row r="31" spans="1:22" x14ac:dyDescent="0.2">
      <c r="A31" s="140" t="s">
        <v>8629</v>
      </c>
      <c r="B31" s="140" t="s">
        <v>8629</v>
      </c>
      <c r="C31" s="16" t="s">
        <v>8630</v>
      </c>
      <c r="D31" s="7" t="s">
        <v>9286</v>
      </c>
      <c r="E31" s="16" t="s">
        <v>8538</v>
      </c>
      <c r="F31" s="16" t="s">
        <v>8535</v>
      </c>
      <c r="G31" s="16"/>
      <c r="H31" s="16">
        <v>7</v>
      </c>
      <c r="I31" s="16" t="s">
        <v>8346</v>
      </c>
      <c r="J31" s="16"/>
      <c r="K31" s="16"/>
      <c r="L31" s="16"/>
      <c r="M31" s="16"/>
      <c r="N31" s="16"/>
      <c r="O31" s="16"/>
      <c r="P31" s="135"/>
      <c r="Q31" s="136"/>
      <c r="R31" s="136"/>
      <c r="S31" s="135"/>
      <c r="T31" s="16" t="s">
        <v>8376</v>
      </c>
      <c r="U31">
        <v>1</v>
      </c>
      <c r="V31" t="s">
        <v>8629</v>
      </c>
    </row>
    <row r="32" spans="1:22" x14ac:dyDescent="0.2">
      <c r="A32" s="140" t="s">
        <v>8629</v>
      </c>
      <c r="B32" s="140" t="s">
        <v>8629</v>
      </c>
      <c r="C32" s="16" t="s">
        <v>8630</v>
      </c>
      <c r="D32" s="7" t="s">
        <v>9286</v>
      </c>
      <c r="E32" s="16" t="s">
        <v>8347</v>
      </c>
      <c r="F32" s="16" t="s">
        <v>8339</v>
      </c>
      <c r="G32" s="16"/>
      <c r="H32" s="16">
        <v>4</v>
      </c>
      <c r="I32" s="16" t="s">
        <v>8348</v>
      </c>
      <c r="J32" s="16"/>
      <c r="K32" s="16"/>
      <c r="L32" s="16"/>
      <c r="M32" s="16"/>
      <c r="N32" s="16"/>
      <c r="O32" s="16"/>
      <c r="P32" s="135"/>
      <c r="Q32" s="136"/>
      <c r="R32" s="136"/>
      <c r="S32" s="135"/>
      <c r="T32" s="16" t="s">
        <v>8376</v>
      </c>
      <c r="U32">
        <v>1</v>
      </c>
      <c r="V32" t="s">
        <v>8629</v>
      </c>
    </row>
    <row r="33" spans="1:22" x14ac:dyDescent="0.2">
      <c r="A33" s="140" t="s">
        <v>8629</v>
      </c>
      <c r="B33" s="140" t="s">
        <v>8629</v>
      </c>
      <c r="C33" s="16" t="s">
        <v>8630</v>
      </c>
      <c r="D33" s="7" t="s">
        <v>9286</v>
      </c>
      <c r="E33" s="16" t="s">
        <v>8539</v>
      </c>
      <c r="F33" s="16" t="s">
        <v>8535</v>
      </c>
      <c r="G33" s="16"/>
      <c r="H33" s="16">
        <v>4</v>
      </c>
      <c r="I33" s="16" t="s">
        <v>8348</v>
      </c>
      <c r="J33" s="16"/>
      <c r="K33" s="16"/>
      <c r="L33" s="16"/>
      <c r="M33" s="16"/>
      <c r="N33" s="16"/>
      <c r="O33" s="16"/>
      <c r="P33" s="135"/>
      <c r="Q33" s="136"/>
      <c r="R33" s="136"/>
      <c r="S33" s="135"/>
      <c r="T33" s="16" t="s">
        <v>8376</v>
      </c>
      <c r="U33">
        <v>1</v>
      </c>
      <c r="V33" t="s">
        <v>8629</v>
      </c>
    </row>
    <row r="34" spans="1:22" x14ac:dyDescent="0.2">
      <c r="A34" s="140" t="s">
        <v>8629</v>
      </c>
      <c r="B34" s="140" t="s">
        <v>8629</v>
      </c>
      <c r="C34" s="16" t="s">
        <v>8630</v>
      </c>
      <c r="D34" s="7" t="s">
        <v>9286</v>
      </c>
      <c r="E34" s="16" t="s">
        <v>8349</v>
      </c>
      <c r="F34" s="16" t="s">
        <v>8339</v>
      </c>
      <c r="G34" s="16"/>
      <c r="H34" s="16">
        <v>8</v>
      </c>
      <c r="I34" s="16" t="s">
        <v>8350</v>
      </c>
      <c r="J34" s="16"/>
      <c r="K34" s="16"/>
      <c r="L34" s="16"/>
      <c r="M34" s="16"/>
      <c r="N34" s="16"/>
      <c r="O34" s="16"/>
      <c r="P34" s="135"/>
      <c r="Q34" s="136"/>
      <c r="R34" s="136"/>
      <c r="S34" s="135"/>
      <c r="T34" s="16" t="s">
        <v>8376</v>
      </c>
      <c r="U34">
        <v>1</v>
      </c>
      <c r="V34" t="s">
        <v>8629</v>
      </c>
    </row>
    <row r="35" spans="1:22" x14ac:dyDescent="0.2">
      <c r="A35" s="140" t="s">
        <v>8629</v>
      </c>
      <c r="B35" s="140" t="s">
        <v>8629</v>
      </c>
      <c r="C35" s="16" t="s">
        <v>8630</v>
      </c>
      <c r="D35" s="7" t="s">
        <v>9286</v>
      </c>
      <c r="E35" s="16" t="s">
        <v>8540</v>
      </c>
      <c r="F35" s="16" t="s">
        <v>8535</v>
      </c>
      <c r="G35" s="16"/>
      <c r="H35" s="16">
        <v>8</v>
      </c>
      <c r="I35" s="16" t="s">
        <v>8350</v>
      </c>
      <c r="J35" s="16"/>
      <c r="K35" s="16"/>
      <c r="L35" s="16"/>
      <c r="M35" s="16"/>
      <c r="N35" s="16"/>
      <c r="O35" s="16"/>
      <c r="P35" s="135"/>
      <c r="Q35" s="136"/>
      <c r="R35" s="136"/>
      <c r="S35" s="135"/>
      <c r="T35" s="16" t="s">
        <v>8376</v>
      </c>
      <c r="U35">
        <v>1</v>
      </c>
      <c r="V35" t="s">
        <v>8629</v>
      </c>
    </row>
    <row r="36" spans="1:22" x14ac:dyDescent="0.2">
      <c r="A36" s="140" t="s">
        <v>8629</v>
      </c>
      <c r="B36" s="140" t="s">
        <v>8629</v>
      </c>
      <c r="C36" s="16" t="s">
        <v>8630</v>
      </c>
      <c r="D36" s="7" t="s">
        <v>9286</v>
      </c>
      <c r="E36" s="16" t="s">
        <v>8351</v>
      </c>
      <c r="F36" s="16" t="s">
        <v>8339</v>
      </c>
      <c r="G36" s="16"/>
      <c r="H36" s="16">
        <v>9</v>
      </c>
      <c r="I36" s="16" t="s">
        <v>8352</v>
      </c>
      <c r="J36" s="16"/>
      <c r="K36" s="16"/>
      <c r="L36" s="16"/>
      <c r="M36" s="16"/>
      <c r="N36" s="16"/>
      <c r="O36" s="16"/>
      <c r="P36" s="135"/>
      <c r="Q36" s="136"/>
      <c r="R36" s="136"/>
      <c r="S36" s="135"/>
      <c r="T36" s="16" t="s">
        <v>8376</v>
      </c>
      <c r="U36">
        <v>1</v>
      </c>
      <c r="V36" t="s">
        <v>8629</v>
      </c>
    </row>
    <row r="37" spans="1:22" x14ac:dyDescent="0.2">
      <c r="A37" s="140" t="s">
        <v>8629</v>
      </c>
      <c r="B37" s="140" t="s">
        <v>8629</v>
      </c>
      <c r="C37" s="16" t="s">
        <v>8630</v>
      </c>
      <c r="D37" s="7" t="s">
        <v>9286</v>
      </c>
      <c r="E37" s="16" t="s">
        <v>8541</v>
      </c>
      <c r="F37" s="16" t="s">
        <v>8535</v>
      </c>
      <c r="G37" s="16"/>
      <c r="H37" s="16">
        <v>9</v>
      </c>
      <c r="I37" s="16" t="s">
        <v>8352</v>
      </c>
      <c r="J37" s="16"/>
      <c r="K37" s="16"/>
      <c r="L37" s="16"/>
      <c r="M37" s="16"/>
      <c r="N37" s="16"/>
      <c r="O37" s="16"/>
      <c r="P37" s="135"/>
      <c r="Q37" s="136"/>
      <c r="R37" s="136"/>
      <c r="S37" s="135"/>
      <c r="T37" s="16" t="s">
        <v>8376</v>
      </c>
      <c r="U37">
        <v>1</v>
      </c>
      <c r="V37" t="s">
        <v>8629</v>
      </c>
    </row>
    <row r="38" spans="1:22" x14ac:dyDescent="0.2">
      <c r="A38" s="140" t="s">
        <v>8629</v>
      </c>
      <c r="B38" s="140" t="s">
        <v>8629</v>
      </c>
      <c r="C38" s="16" t="s">
        <v>8630</v>
      </c>
      <c r="D38" s="7" t="s">
        <v>9286</v>
      </c>
      <c r="E38" s="16" t="s">
        <v>8353</v>
      </c>
      <c r="F38" s="16" t="s">
        <v>8339</v>
      </c>
      <c r="G38" s="16"/>
      <c r="H38" s="16">
        <v>10</v>
      </c>
      <c r="I38" s="16" t="s">
        <v>8354</v>
      </c>
      <c r="J38" s="16"/>
      <c r="K38" s="16"/>
      <c r="L38" s="16"/>
      <c r="M38" s="16"/>
      <c r="N38" s="16"/>
      <c r="O38" s="16"/>
      <c r="P38" s="135"/>
      <c r="Q38" s="136"/>
      <c r="R38" s="136"/>
      <c r="S38" s="135"/>
      <c r="T38" s="16" t="s">
        <v>8376</v>
      </c>
      <c r="U38">
        <v>1</v>
      </c>
      <c r="V38" t="s">
        <v>8629</v>
      </c>
    </row>
    <row r="39" spans="1:22" x14ac:dyDescent="0.2">
      <c r="A39" s="140" t="s">
        <v>8629</v>
      </c>
      <c r="B39" s="140" t="s">
        <v>8629</v>
      </c>
      <c r="C39" s="16" t="s">
        <v>8630</v>
      </c>
      <c r="D39" s="7" t="s">
        <v>9286</v>
      </c>
      <c r="E39" s="16" t="s">
        <v>8542</v>
      </c>
      <c r="F39" s="16" t="s">
        <v>8535</v>
      </c>
      <c r="G39" s="16"/>
      <c r="H39" s="16">
        <v>10</v>
      </c>
      <c r="I39" s="16" t="s">
        <v>8354</v>
      </c>
      <c r="J39" s="16"/>
      <c r="K39" s="16"/>
      <c r="L39" s="16"/>
      <c r="M39" s="16"/>
      <c r="N39" s="16"/>
      <c r="O39" s="16"/>
      <c r="P39" s="135"/>
      <c r="Q39" s="136"/>
      <c r="R39" s="136"/>
      <c r="S39" s="135"/>
      <c r="T39" s="16" t="s">
        <v>8376</v>
      </c>
      <c r="U39">
        <v>1</v>
      </c>
      <c r="V39" t="s">
        <v>8629</v>
      </c>
    </row>
    <row r="40" spans="1:22" x14ac:dyDescent="0.2">
      <c r="A40" s="141" t="s">
        <v>8629</v>
      </c>
      <c r="B40" s="141" t="s">
        <v>8629</v>
      </c>
      <c r="C40" s="7" t="s">
        <v>9286</v>
      </c>
      <c r="D40" s="7" t="s">
        <v>9286</v>
      </c>
      <c r="E40" s="7" t="s">
        <v>9281</v>
      </c>
      <c r="F40" s="7" t="s">
        <v>9282</v>
      </c>
      <c r="G40" s="7"/>
      <c r="H40" s="7">
        <v>3</v>
      </c>
      <c r="I40" s="7" t="s">
        <v>8340</v>
      </c>
      <c r="J40" s="7"/>
      <c r="K40" s="7"/>
      <c r="L40" s="7"/>
      <c r="M40" s="7"/>
      <c r="N40" s="7"/>
      <c r="O40" s="7"/>
      <c r="P40" s="7"/>
      <c r="Q40" s="7"/>
      <c r="R40" s="7"/>
      <c r="S40" s="7"/>
      <c r="T40" s="7" t="s">
        <v>8376</v>
      </c>
      <c r="U40">
        <v>1</v>
      </c>
      <c r="V40" t="s">
        <v>8629</v>
      </c>
    </row>
    <row r="41" spans="1:22" x14ac:dyDescent="0.2">
      <c r="A41" s="141" t="s">
        <v>8629</v>
      </c>
      <c r="B41" s="141" t="s">
        <v>8629</v>
      </c>
      <c r="C41" s="7" t="s">
        <v>9286</v>
      </c>
      <c r="D41" s="7" t="s">
        <v>9286</v>
      </c>
      <c r="E41" s="7" t="s">
        <v>9291</v>
      </c>
      <c r="F41" s="7" t="s">
        <v>9182</v>
      </c>
      <c r="G41" s="7"/>
      <c r="H41" s="7">
        <v>4</v>
      </c>
      <c r="I41" s="7" t="s">
        <v>8348</v>
      </c>
      <c r="J41" s="7"/>
      <c r="K41" s="7"/>
      <c r="L41" s="7"/>
      <c r="M41" s="7"/>
      <c r="N41" s="7"/>
      <c r="O41" s="7"/>
      <c r="P41" s="7"/>
      <c r="Q41" s="7"/>
      <c r="R41" s="7"/>
      <c r="S41" s="7"/>
      <c r="T41" s="7" t="s">
        <v>8376</v>
      </c>
      <c r="U41">
        <v>1</v>
      </c>
      <c r="V41" t="s">
        <v>8629</v>
      </c>
    </row>
    <row r="42" spans="1:22" x14ac:dyDescent="0.2">
      <c r="A42" s="141" t="s">
        <v>8629</v>
      </c>
      <c r="B42" s="141" t="s">
        <v>8629</v>
      </c>
      <c r="C42" s="7" t="s">
        <v>9286</v>
      </c>
      <c r="D42" s="7" t="s">
        <v>9286</v>
      </c>
      <c r="E42" s="7" t="s">
        <v>9336</v>
      </c>
      <c r="F42" s="7" t="s">
        <v>9182</v>
      </c>
      <c r="G42" s="7"/>
      <c r="H42" s="7">
        <v>5</v>
      </c>
      <c r="I42" s="7" t="s">
        <v>8344</v>
      </c>
      <c r="J42" s="7"/>
      <c r="K42" s="7"/>
      <c r="L42" s="7"/>
      <c r="M42" s="7"/>
      <c r="N42" s="7"/>
      <c r="O42" s="7"/>
      <c r="P42" s="7"/>
      <c r="Q42" s="7"/>
      <c r="R42" s="7"/>
      <c r="S42" s="7"/>
      <c r="T42" s="7" t="s">
        <v>8376</v>
      </c>
      <c r="U42">
        <v>1</v>
      </c>
      <c r="V42" t="s">
        <v>8629</v>
      </c>
    </row>
    <row r="43" spans="1:22" x14ac:dyDescent="0.2">
      <c r="A43" s="141" t="s">
        <v>8629</v>
      </c>
      <c r="B43" s="141" t="s">
        <v>8629</v>
      </c>
      <c r="C43" s="7" t="s">
        <v>9286</v>
      </c>
      <c r="D43" s="7" t="s">
        <v>9286</v>
      </c>
      <c r="E43" s="7" t="s">
        <v>9337</v>
      </c>
      <c r="F43" s="7" t="s">
        <v>9182</v>
      </c>
      <c r="G43" s="7"/>
      <c r="H43" s="7">
        <v>6</v>
      </c>
      <c r="I43" s="7" t="s">
        <v>8342</v>
      </c>
      <c r="J43" s="7"/>
      <c r="K43" s="7"/>
      <c r="L43" s="7"/>
      <c r="M43" s="7"/>
      <c r="N43" s="7"/>
      <c r="O43" s="7"/>
      <c r="P43" s="7"/>
      <c r="Q43" s="7"/>
      <c r="R43" s="7"/>
      <c r="S43" s="7"/>
      <c r="T43" s="7" t="s">
        <v>8376</v>
      </c>
      <c r="U43">
        <v>1</v>
      </c>
      <c r="V43" t="s">
        <v>8629</v>
      </c>
    </row>
    <row r="44" spans="1:22" x14ac:dyDescent="0.2">
      <c r="A44" s="141" t="s">
        <v>8629</v>
      </c>
      <c r="B44" s="141" t="s">
        <v>8629</v>
      </c>
      <c r="C44" s="7" t="s">
        <v>9286</v>
      </c>
      <c r="D44" s="7" t="s">
        <v>9286</v>
      </c>
      <c r="E44" s="7" t="s">
        <v>9338</v>
      </c>
      <c r="F44" s="7" t="s">
        <v>9182</v>
      </c>
      <c r="G44" s="7"/>
      <c r="H44" s="7">
        <v>7</v>
      </c>
      <c r="I44" s="7" t="s">
        <v>8346</v>
      </c>
      <c r="J44" s="7"/>
      <c r="K44" s="7"/>
      <c r="L44" s="7"/>
      <c r="M44" s="7"/>
      <c r="N44" s="7"/>
      <c r="O44" s="7"/>
      <c r="P44" s="7"/>
      <c r="Q44" s="7"/>
      <c r="R44" s="7"/>
      <c r="S44" s="7"/>
      <c r="T44" s="7" t="s">
        <v>8376</v>
      </c>
      <c r="U44">
        <v>1</v>
      </c>
      <c r="V44" t="s">
        <v>8629</v>
      </c>
    </row>
    <row r="45" spans="1:22" x14ac:dyDescent="0.2">
      <c r="A45" s="141" t="s">
        <v>8629</v>
      </c>
      <c r="B45" s="141" t="s">
        <v>8629</v>
      </c>
      <c r="C45" s="7" t="s">
        <v>9286</v>
      </c>
      <c r="D45" s="7" t="s">
        <v>9286</v>
      </c>
      <c r="E45" s="7" t="s">
        <v>9339</v>
      </c>
      <c r="F45" s="7" t="s">
        <v>9182</v>
      </c>
      <c r="G45" s="7"/>
      <c r="H45" s="7">
        <v>8</v>
      </c>
      <c r="I45" s="7" t="s">
        <v>8350</v>
      </c>
      <c r="J45" s="7"/>
      <c r="K45" s="7"/>
      <c r="L45" s="7"/>
      <c r="M45" s="7"/>
      <c r="N45" s="7"/>
      <c r="O45" s="7"/>
      <c r="P45" s="7"/>
      <c r="Q45" s="7"/>
      <c r="R45" s="7"/>
      <c r="S45" s="7"/>
      <c r="T45" s="7" t="s">
        <v>8376</v>
      </c>
      <c r="U45">
        <v>1</v>
      </c>
      <c r="V45" t="s">
        <v>8629</v>
      </c>
    </row>
    <row r="46" spans="1:22" x14ac:dyDescent="0.2">
      <c r="A46" s="141" t="s">
        <v>8629</v>
      </c>
      <c r="B46" s="141" t="s">
        <v>8629</v>
      </c>
      <c r="C46" s="7" t="s">
        <v>9286</v>
      </c>
      <c r="D46" s="7" t="s">
        <v>9286</v>
      </c>
      <c r="E46" s="7" t="s">
        <v>9340</v>
      </c>
      <c r="F46" s="7" t="s">
        <v>9182</v>
      </c>
      <c r="G46" s="7"/>
      <c r="H46" s="7">
        <v>9</v>
      </c>
      <c r="I46" s="7" t="s">
        <v>8352</v>
      </c>
      <c r="J46" s="7"/>
      <c r="K46" s="7"/>
      <c r="L46" s="7"/>
      <c r="M46" s="7"/>
      <c r="N46" s="7"/>
      <c r="O46" s="7"/>
      <c r="P46" s="7"/>
      <c r="Q46" s="7"/>
      <c r="R46" s="7"/>
      <c r="S46" s="7"/>
      <c r="T46" s="7" t="s">
        <v>8376</v>
      </c>
      <c r="U46">
        <v>1</v>
      </c>
      <c r="V46" t="s">
        <v>8629</v>
      </c>
    </row>
    <row r="47" spans="1:22" x14ac:dyDescent="0.2">
      <c r="A47" s="141" t="s">
        <v>8629</v>
      </c>
      <c r="B47" s="141" t="s">
        <v>8629</v>
      </c>
      <c r="C47" s="7" t="s">
        <v>9286</v>
      </c>
      <c r="D47" s="7" t="s">
        <v>9286</v>
      </c>
      <c r="E47" s="7" t="s">
        <v>9341</v>
      </c>
      <c r="F47" s="7" t="s">
        <v>9182</v>
      </c>
      <c r="G47" s="7"/>
      <c r="H47" s="7">
        <v>10</v>
      </c>
      <c r="I47" s="7" t="s">
        <v>8354</v>
      </c>
      <c r="J47" s="7"/>
      <c r="K47" s="7"/>
      <c r="L47" s="7"/>
      <c r="M47" s="7"/>
      <c r="N47" s="7"/>
      <c r="O47" s="7"/>
      <c r="P47" s="7"/>
      <c r="Q47" s="7"/>
      <c r="R47" s="7"/>
      <c r="S47" s="7"/>
      <c r="T47" s="7" t="s">
        <v>8376</v>
      </c>
      <c r="U47">
        <v>1</v>
      </c>
      <c r="V47" t="s">
        <v>8629</v>
      </c>
    </row>
    <row r="48" spans="1:22" x14ac:dyDescent="0.2">
      <c r="A48" s="140" t="s">
        <v>8629</v>
      </c>
      <c r="B48" s="140" t="s">
        <v>8629</v>
      </c>
      <c r="C48" s="16" t="s">
        <v>9286</v>
      </c>
      <c r="D48" s="16" t="s">
        <v>9286</v>
      </c>
      <c r="E48" s="7" t="s">
        <v>9342</v>
      </c>
      <c r="F48" s="7" t="s">
        <v>9282</v>
      </c>
      <c r="G48" s="7"/>
      <c r="H48" s="7">
        <v>3</v>
      </c>
      <c r="I48" s="16" t="s">
        <v>8340</v>
      </c>
      <c r="J48" s="16"/>
      <c r="K48" s="16"/>
      <c r="L48" s="16"/>
      <c r="M48" s="16"/>
      <c r="N48" s="16"/>
      <c r="O48" s="16"/>
      <c r="P48" s="16"/>
      <c r="Q48" s="16"/>
      <c r="R48" s="16"/>
      <c r="S48" s="16"/>
      <c r="T48" s="7" t="s">
        <v>8376</v>
      </c>
      <c r="U48">
        <v>1</v>
      </c>
      <c r="V48" t="s">
        <v>8629</v>
      </c>
    </row>
    <row r="49" spans="1:22" x14ac:dyDescent="0.2">
      <c r="A49" s="140" t="s">
        <v>8629</v>
      </c>
      <c r="B49" s="140" t="s">
        <v>8629</v>
      </c>
      <c r="C49" s="16" t="s">
        <v>9286</v>
      </c>
      <c r="D49" s="16" t="s">
        <v>9286</v>
      </c>
      <c r="E49" s="7" t="s">
        <v>9375</v>
      </c>
      <c r="F49" s="7" t="s">
        <v>9182</v>
      </c>
      <c r="G49" s="7"/>
      <c r="H49" s="7">
        <v>4</v>
      </c>
      <c r="I49" s="16" t="s">
        <v>8348</v>
      </c>
      <c r="J49" s="16"/>
      <c r="K49" s="16"/>
      <c r="L49" s="16"/>
      <c r="M49" s="16"/>
      <c r="N49" s="16"/>
      <c r="O49" s="16"/>
      <c r="P49" s="16"/>
      <c r="Q49" s="16"/>
      <c r="R49" s="16"/>
      <c r="S49" s="16"/>
      <c r="T49" s="7" t="s">
        <v>8376</v>
      </c>
      <c r="U49">
        <v>1</v>
      </c>
      <c r="V49" t="s">
        <v>8629</v>
      </c>
    </row>
    <row r="50" spans="1:22" x14ac:dyDescent="0.2">
      <c r="A50" s="140" t="s">
        <v>8629</v>
      </c>
      <c r="B50" s="140" t="s">
        <v>8629</v>
      </c>
      <c r="C50" s="16" t="s">
        <v>9286</v>
      </c>
      <c r="D50" s="16" t="s">
        <v>9286</v>
      </c>
      <c r="E50" s="7" t="s">
        <v>9381</v>
      </c>
      <c r="F50" s="7" t="s">
        <v>9182</v>
      </c>
      <c r="G50" s="7"/>
      <c r="H50" s="7">
        <v>5</v>
      </c>
      <c r="I50" s="16" t="s">
        <v>8344</v>
      </c>
      <c r="J50" s="16"/>
      <c r="K50" s="16"/>
      <c r="L50" s="16"/>
      <c r="M50" s="16"/>
      <c r="N50" s="16"/>
      <c r="O50" s="16"/>
      <c r="P50" s="16"/>
      <c r="Q50" s="16"/>
      <c r="R50" s="16"/>
      <c r="S50" s="16"/>
      <c r="T50" s="7" t="s">
        <v>8376</v>
      </c>
      <c r="U50">
        <v>1</v>
      </c>
      <c r="V50" t="s">
        <v>8629</v>
      </c>
    </row>
    <row r="51" spans="1:22" x14ac:dyDescent="0.2">
      <c r="A51" s="140" t="s">
        <v>8629</v>
      </c>
      <c r="B51" s="140" t="s">
        <v>8629</v>
      </c>
      <c r="C51" s="16" t="s">
        <v>9286</v>
      </c>
      <c r="D51" s="16" t="s">
        <v>9286</v>
      </c>
      <c r="E51" s="7" t="s">
        <v>9382</v>
      </c>
      <c r="F51" s="7" t="s">
        <v>9182</v>
      </c>
      <c r="G51" s="7"/>
      <c r="H51" s="7">
        <v>6</v>
      </c>
      <c r="I51" s="16" t="s">
        <v>8342</v>
      </c>
      <c r="J51" s="16"/>
      <c r="K51" s="16"/>
      <c r="L51" s="16"/>
      <c r="M51" s="16"/>
      <c r="N51" s="16"/>
      <c r="O51" s="16"/>
      <c r="P51" s="16"/>
      <c r="Q51" s="16"/>
      <c r="R51" s="16"/>
      <c r="S51" s="16"/>
      <c r="T51" s="7" t="s">
        <v>8376</v>
      </c>
      <c r="U51">
        <v>1</v>
      </c>
      <c r="V51" t="s">
        <v>8629</v>
      </c>
    </row>
    <row r="52" spans="1:22" x14ac:dyDescent="0.2">
      <c r="A52" s="140" t="s">
        <v>8629</v>
      </c>
      <c r="B52" s="140" t="s">
        <v>8629</v>
      </c>
      <c r="C52" s="16" t="s">
        <v>9286</v>
      </c>
      <c r="D52" s="16" t="s">
        <v>9286</v>
      </c>
      <c r="E52" s="7" t="s">
        <v>9383</v>
      </c>
      <c r="F52" s="7" t="s">
        <v>9182</v>
      </c>
      <c r="G52" s="7"/>
      <c r="H52" s="7">
        <v>7</v>
      </c>
      <c r="I52" s="16" t="s">
        <v>8346</v>
      </c>
      <c r="J52" s="16"/>
      <c r="K52" s="16"/>
      <c r="L52" s="16"/>
      <c r="M52" s="16"/>
      <c r="N52" s="16"/>
      <c r="O52" s="16"/>
      <c r="P52" s="16"/>
      <c r="Q52" s="16"/>
      <c r="R52" s="16"/>
      <c r="S52" s="16"/>
      <c r="T52" s="7" t="s">
        <v>8376</v>
      </c>
      <c r="U52">
        <v>1</v>
      </c>
      <c r="V52" t="s">
        <v>8629</v>
      </c>
    </row>
    <row r="53" spans="1:22" x14ac:dyDescent="0.2">
      <c r="A53" s="140" t="s">
        <v>8629</v>
      </c>
      <c r="B53" s="140" t="s">
        <v>8629</v>
      </c>
      <c r="C53" s="16" t="s">
        <v>9286</v>
      </c>
      <c r="D53" s="16" t="s">
        <v>9286</v>
      </c>
      <c r="E53" s="7" t="s">
        <v>9384</v>
      </c>
      <c r="F53" s="7" t="s">
        <v>9182</v>
      </c>
      <c r="G53" s="7"/>
      <c r="H53" s="7">
        <v>8</v>
      </c>
      <c r="I53" s="16" t="s">
        <v>8350</v>
      </c>
      <c r="J53" s="16"/>
      <c r="K53" s="16"/>
      <c r="L53" s="16"/>
      <c r="M53" s="16"/>
      <c r="N53" s="16"/>
      <c r="O53" s="16"/>
      <c r="P53" s="16"/>
      <c r="Q53" s="16"/>
      <c r="R53" s="16"/>
      <c r="S53" s="16"/>
      <c r="T53" s="7" t="s">
        <v>8376</v>
      </c>
      <c r="U53">
        <v>1</v>
      </c>
      <c r="V53" t="s">
        <v>8629</v>
      </c>
    </row>
    <row r="54" spans="1:22" x14ac:dyDescent="0.2">
      <c r="A54" s="140" t="s">
        <v>8629</v>
      </c>
      <c r="B54" s="140" t="s">
        <v>8629</v>
      </c>
      <c r="C54" s="16" t="s">
        <v>9286</v>
      </c>
      <c r="D54" s="16" t="s">
        <v>9286</v>
      </c>
      <c r="E54" s="7" t="s">
        <v>9385</v>
      </c>
      <c r="F54" s="7" t="s">
        <v>9182</v>
      </c>
      <c r="G54" s="7"/>
      <c r="H54" s="7">
        <v>9</v>
      </c>
      <c r="I54" s="16" t="s">
        <v>8352</v>
      </c>
      <c r="J54" s="16"/>
      <c r="K54" s="16"/>
      <c r="L54" s="16"/>
      <c r="M54" s="16"/>
      <c r="N54" s="16"/>
      <c r="O54" s="16"/>
      <c r="P54" s="16"/>
      <c r="Q54" s="16"/>
      <c r="R54" s="16"/>
      <c r="S54" s="16"/>
      <c r="T54" s="7" t="s">
        <v>8376</v>
      </c>
      <c r="U54">
        <v>1</v>
      </c>
      <c r="V54" t="s">
        <v>8629</v>
      </c>
    </row>
    <row r="55" spans="1:22" x14ac:dyDescent="0.2">
      <c r="A55" s="140" t="s">
        <v>8629</v>
      </c>
      <c r="B55" s="140" t="s">
        <v>8629</v>
      </c>
      <c r="C55" s="16" t="s">
        <v>9286</v>
      </c>
      <c r="D55" s="16" t="s">
        <v>9286</v>
      </c>
      <c r="E55" s="7" t="s">
        <v>9386</v>
      </c>
      <c r="F55" s="7" t="s">
        <v>9182</v>
      </c>
      <c r="G55" s="7"/>
      <c r="H55" s="7">
        <v>10</v>
      </c>
      <c r="I55" s="16" t="s">
        <v>8354</v>
      </c>
      <c r="J55" s="16"/>
      <c r="K55" s="16"/>
      <c r="L55" s="16"/>
      <c r="M55" s="16"/>
      <c r="N55" s="16"/>
      <c r="O55" s="16"/>
      <c r="P55" s="16"/>
      <c r="Q55" s="16"/>
      <c r="R55" s="16"/>
      <c r="S55" s="16"/>
      <c r="T55" s="7" t="s">
        <v>8376</v>
      </c>
      <c r="U55">
        <v>1</v>
      </c>
      <c r="V55" t="s">
        <v>8629</v>
      </c>
    </row>
    <row r="56" spans="1:22" x14ac:dyDescent="0.2">
      <c r="A56" s="140" t="s">
        <v>8635</v>
      </c>
      <c r="B56" s="140" t="s">
        <v>8635</v>
      </c>
      <c r="C56" s="16" t="s">
        <v>8636</v>
      </c>
      <c r="D56" s="16" t="s">
        <v>8636</v>
      </c>
      <c r="E56" s="16" t="s">
        <v>8632</v>
      </c>
      <c r="F56" s="16" t="s">
        <v>8335</v>
      </c>
      <c r="G56" s="16"/>
      <c r="H56" s="16">
        <v>1</v>
      </c>
      <c r="I56" s="16" t="s">
        <v>8633</v>
      </c>
      <c r="J56" s="16"/>
      <c r="K56" s="16"/>
      <c r="L56" s="16"/>
      <c r="M56" s="16"/>
      <c r="N56" s="16"/>
      <c r="O56" s="16"/>
      <c r="P56" s="135"/>
      <c r="Q56" s="136"/>
      <c r="R56" s="136"/>
      <c r="S56" s="135"/>
      <c r="T56" s="16" t="s">
        <v>8376</v>
      </c>
      <c r="U56">
        <v>1</v>
      </c>
      <c r="V56" t="s">
        <v>8635</v>
      </c>
    </row>
    <row r="57" spans="1:22" x14ac:dyDescent="0.2">
      <c r="A57" s="140" t="s">
        <v>8884</v>
      </c>
      <c r="B57" s="140" t="s">
        <v>8641</v>
      </c>
      <c r="C57" s="16" t="s">
        <v>8642</v>
      </c>
      <c r="D57" s="16" t="s">
        <v>9611</v>
      </c>
      <c r="E57" s="16" t="s">
        <v>8632</v>
      </c>
      <c r="F57" s="16" t="s">
        <v>8335</v>
      </c>
      <c r="G57" s="16"/>
      <c r="H57" s="16">
        <v>1</v>
      </c>
      <c r="I57" s="16" t="s">
        <v>8633</v>
      </c>
      <c r="J57" s="16">
        <v>1</v>
      </c>
      <c r="K57" s="16" t="s">
        <v>8641</v>
      </c>
      <c r="L57" s="16"/>
      <c r="M57" s="16"/>
      <c r="N57" s="16"/>
      <c r="O57" s="16"/>
      <c r="P57" s="135"/>
      <c r="Q57" s="136"/>
      <c r="R57" s="136"/>
      <c r="S57" s="135"/>
      <c r="T57" s="16" t="s">
        <v>8643</v>
      </c>
      <c r="U57">
        <v>1</v>
      </c>
      <c r="V57" t="s">
        <v>8641</v>
      </c>
    </row>
    <row r="58" spans="1:22" x14ac:dyDescent="0.2">
      <c r="A58" s="140" t="s">
        <v>8641</v>
      </c>
      <c r="B58" s="140" t="s">
        <v>8641</v>
      </c>
      <c r="C58" s="16" t="s">
        <v>8642</v>
      </c>
      <c r="D58" s="16" t="s">
        <v>9611</v>
      </c>
      <c r="E58" s="16" t="s">
        <v>8334</v>
      </c>
      <c r="F58" s="16" t="s">
        <v>8335</v>
      </c>
      <c r="G58" s="16"/>
      <c r="H58" s="16">
        <v>2</v>
      </c>
      <c r="I58" s="16" t="s">
        <v>8336</v>
      </c>
      <c r="J58" s="16"/>
      <c r="K58" s="16"/>
      <c r="L58" s="16"/>
      <c r="M58" s="16"/>
      <c r="N58" s="16"/>
      <c r="O58" s="16"/>
      <c r="P58" s="135"/>
      <c r="Q58" s="136"/>
      <c r="R58" s="136"/>
      <c r="S58" s="135"/>
      <c r="T58" s="16" t="s">
        <v>8643</v>
      </c>
      <c r="U58">
        <v>1</v>
      </c>
      <c r="V58" t="s">
        <v>8641</v>
      </c>
    </row>
    <row r="59" spans="1:22" x14ac:dyDescent="0.2">
      <c r="A59" s="140" t="s">
        <v>8641</v>
      </c>
      <c r="B59" s="140" t="s">
        <v>8641</v>
      </c>
      <c r="C59" s="16" t="s">
        <v>8642</v>
      </c>
      <c r="D59" s="16" t="s">
        <v>9611</v>
      </c>
      <c r="E59" s="16" t="s">
        <v>8338</v>
      </c>
      <c r="F59" s="16" t="s">
        <v>8339</v>
      </c>
      <c r="G59" s="16"/>
      <c r="H59" s="16">
        <v>3</v>
      </c>
      <c r="I59" s="16" t="s">
        <v>8340</v>
      </c>
      <c r="J59" s="16"/>
      <c r="K59" s="16"/>
      <c r="L59" s="16"/>
      <c r="M59" s="16"/>
      <c r="N59" s="16"/>
      <c r="O59" s="16"/>
      <c r="P59" s="135"/>
      <c r="Q59" s="136"/>
      <c r="R59" s="136"/>
      <c r="S59" s="135"/>
      <c r="T59" s="16" t="s">
        <v>8643</v>
      </c>
      <c r="U59">
        <v>1</v>
      </c>
      <c r="V59" t="s">
        <v>8641</v>
      </c>
    </row>
    <row r="60" spans="1:22" x14ac:dyDescent="0.2">
      <c r="A60" s="140" t="s">
        <v>8641</v>
      </c>
      <c r="B60" s="140" t="s">
        <v>8641</v>
      </c>
      <c r="C60" s="16" t="s">
        <v>8642</v>
      </c>
      <c r="D60" s="16" t="s">
        <v>9611</v>
      </c>
      <c r="E60" s="16" t="s">
        <v>8341</v>
      </c>
      <c r="F60" s="16" t="s">
        <v>8339</v>
      </c>
      <c r="G60" s="16"/>
      <c r="H60" s="16">
        <v>6</v>
      </c>
      <c r="I60" s="16" t="s">
        <v>8342</v>
      </c>
      <c r="J60" s="16"/>
      <c r="K60" s="16"/>
      <c r="L60" s="16"/>
      <c r="M60" s="16"/>
      <c r="N60" s="16"/>
      <c r="O60" s="16"/>
      <c r="P60" s="135"/>
      <c r="Q60" s="136"/>
      <c r="R60" s="136"/>
      <c r="S60" s="135"/>
      <c r="T60" s="16" t="s">
        <v>8643</v>
      </c>
      <c r="U60">
        <v>1</v>
      </c>
      <c r="V60" t="s">
        <v>8641</v>
      </c>
    </row>
    <row r="61" spans="1:22" x14ac:dyDescent="0.2">
      <c r="A61" s="140" t="s">
        <v>8641</v>
      </c>
      <c r="B61" s="140" t="s">
        <v>8641</v>
      </c>
      <c r="C61" s="16" t="s">
        <v>8642</v>
      </c>
      <c r="D61" s="16" t="s">
        <v>9611</v>
      </c>
      <c r="E61" s="16" t="s">
        <v>8343</v>
      </c>
      <c r="F61" s="16" t="s">
        <v>8339</v>
      </c>
      <c r="G61" s="16"/>
      <c r="H61" s="16">
        <v>5</v>
      </c>
      <c r="I61" s="16" t="s">
        <v>8344</v>
      </c>
      <c r="J61" s="16"/>
      <c r="K61" s="16"/>
      <c r="L61" s="16"/>
      <c r="M61" s="16"/>
      <c r="N61" s="16"/>
      <c r="O61" s="16"/>
      <c r="P61" s="135"/>
      <c r="Q61" s="136"/>
      <c r="R61" s="136"/>
      <c r="S61" s="135"/>
      <c r="T61" s="16" t="s">
        <v>8643</v>
      </c>
      <c r="U61">
        <v>1</v>
      </c>
      <c r="V61" t="s">
        <v>8641</v>
      </c>
    </row>
    <row r="62" spans="1:22" x14ac:dyDescent="0.2">
      <c r="A62" s="140" t="s">
        <v>8641</v>
      </c>
      <c r="B62" s="140" t="s">
        <v>8641</v>
      </c>
      <c r="C62" s="16" t="s">
        <v>8642</v>
      </c>
      <c r="D62" s="16" t="s">
        <v>9611</v>
      </c>
      <c r="E62" s="16" t="s">
        <v>8345</v>
      </c>
      <c r="F62" s="16" t="s">
        <v>8339</v>
      </c>
      <c r="G62" s="16"/>
      <c r="H62" s="16">
        <v>7</v>
      </c>
      <c r="I62" s="16" t="s">
        <v>8346</v>
      </c>
      <c r="J62" s="16"/>
      <c r="K62" s="16"/>
      <c r="L62" s="16"/>
      <c r="M62" s="16"/>
      <c r="N62" s="16"/>
      <c r="O62" s="16"/>
      <c r="P62" s="135"/>
      <c r="Q62" s="136"/>
      <c r="R62" s="136"/>
      <c r="S62" s="135"/>
      <c r="T62" s="16" t="s">
        <v>8643</v>
      </c>
      <c r="U62">
        <v>1</v>
      </c>
      <c r="V62" t="s">
        <v>8641</v>
      </c>
    </row>
    <row r="63" spans="1:22" x14ac:dyDescent="0.2">
      <c r="A63" s="140" t="s">
        <v>8641</v>
      </c>
      <c r="B63" s="140" t="s">
        <v>8641</v>
      </c>
      <c r="C63" s="16" t="s">
        <v>8642</v>
      </c>
      <c r="D63" s="16" t="s">
        <v>9611</v>
      </c>
      <c r="E63" s="16" t="s">
        <v>8347</v>
      </c>
      <c r="F63" s="16" t="s">
        <v>8339</v>
      </c>
      <c r="G63" s="16"/>
      <c r="H63" s="16">
        <v>4</v>
      </c>
      <c r="I63" s="16" t="s">
        <v>8348</v>
      </c>
      <c r="J63" s="16"/>
      <c r="K63" s="16"/>
      <c r="L63" s="16"/>
      <c r="M63" s="16"/>
      <c r="N63" s="16"/>
      <c r="O63" s="16"/>
      <c r="P63" s="135"/>
      <c r="Q63" s="136"/>
      <c r="R63" s="136"/>
      <c r="S63" s="135"/>
      <c r="T63" s="16" t="s">
        <v>8643</v>
      </c>
      <c r="U63">
        <v>1</v>
      </c>
      <c r="V63" t="s">
        <v>8641</v>
      </c>
    </row>
    <row r="64" spans="1:22" x14ac:dyDescent="0.2">
      <c r="A64" s="140" t="s">
        <v>8641</v>
      </c>
      <c r="B64" s="140" t="s">
        <v>8641</v>
      </c>
      <c r="C64" s="16" t="s">
        <v>8642</v>
      </c>
      <c r="D64" s="16" t="s">
        <v>9611</v>
      </c>
      <c r="E64" s="16" t="s">
        <v>8349</v>
      </c>
      <c r="F64" s="16" t="s">
        <v>8339</v>
      </c>
      <c r="G64" s="16"/>
      <c r="H64" s="16">
        <v>8</v>
      </c>
      <c r="I64" s="16" t="s">
        <v>8350</v>
      </c>
      <c r="J64" s="16"/>
      <c r="K64" s="16"/>
      <c r="L64" s="16"/>
      <c r="M64" s="16"/>
      <c r="N64" s="16"/>
      <c r="O64" s="16"/>
      <c r="P64" s="135"/>
      <c r="Q64" s="136"/>
      <c r="R64" s="136"/>
      <c r="S64" s="135"/>
      <c r="T64" s="16" t="s">
        <v>8643</v>
      </c>
      <c r="U64">
        <v>1</v>
      </c>
      <c r="V64" t="s">
        <v>8641</v>
      </c>
    </row>
    <row r="65" spans="1:22" x14ac:dyDescent="0.2">
      <c r="A65" s="140" t="s">
        <v>8641</v>
      </c>
      <c r="B65" s="140" t="s">
        <v>8641</v>
      </c>
      <c r="C65" s="16" t="s">
        <v>8642</v>
      </c>
      <c r="D65" s="16" t="s">
        <v>9611</v>
      </c>
      <c r="E65" s="16" t="s">
        <v>8351</v>
      </c>
      <c r="F65" s="16" t="s">
        <v>8339</v>
      </c>
      <c r="G65" s="16"/>
      <c r="H65" s="16">
        <v>9</v>
      </c>
      <c r="I65" s="16" t="s">
        <v>8352</v>
      </c>
      <c r="J65" s="16"/>
      <c r="K65" s="16"/>
      <c r="L65" s="16"/>
      <c r="M65" s="16"/>
      <c r="N65" s="16"/>
      <c r="O65" s="16"/>
      <c r="P65" s="135"/>
      <c r="Q65" s="136"/>
      <c r="R65" s="136"/>
      <c r="S65" s="135"/>
      <c r="T65" s="16" t="s">
        <v>8643</v>
      </c>
      <c r="U65">
        <v>1</v>
      </c>
      <c r="V65" t="s">
        <v>8641</v>
      </c>
    </row>
    <row r="66" spans="1:22" x14ac:dyDescent="0.2">
      <c r="A66" s="140" t="s">
        <v>8641</v>
      </c>
      <c r="B66" s="140" t="s">
        <v>8641</v>
      </c>
      <c r="C66" s="16" t="s">
        <v>8642</v>
      </c>
      <c r="D66" s="16" t="s">
        <v>9611</v>
      </c>
      <c r="E66" s="16" t="s">
        <v>8353</v>
      </c>
      <c r="F66" s="16" t="s">
        <v>8339</v>
      </c>
      <c r="G66" s="16"/>
      <c r="H66" s="16">
        <v>10</v>
      </c>
      <c r="I66" s="16" t="s">
        <v>8354</v>
      </c>
      <c r="J66" s="16"/>
      <c r="K66" s="16"/>
      <c r="L66" s="16"/>
      <c r="M66" s="16"/>
      <c r="N66" s="16"/>
      <c r="O66" s="16"/>
      <c r="P66" s="135"/>
      <c r="Q66" s="136"/>
      <c r="R66" s="136"/>
      <c r="S66" s="135"/>
      <c r="T66" s="16" t="s">
        <v>8643</v>
      </c>
      <c r="U66">
        <v>1</v>
      </c>
      <c r="V66" t="s">
        <v>8641</v>
      </c>
    </row>
    <row r="67" spans="1:22" x14ac:dyDescent="0.2">
      <c r="A67" s="140" t="s">
        <v>8644</v>
      </c>
      <c r="B67" s="140" t="s">
        <v>8644</v>
      </c>
      <c r="C67" s="16" t="s">
        <v>8645</v>
      </c>
      <c r="D67" s="16" t="s">
        <v>8645</v>
      </c>
      <c r="E67" s="16" t="s">
        <v>8632</v>
      </c>
      <c r="F67" s="16" t="s">
        <v>8335</v>
      </c>
      <c r="G67" s="16"/>
      <c r="H67" s="16">
        <v>1</v>
      </c>
      <c r="I67" s="16" t="s">
        <v>8633</v>
      </c>
      <c r="J67" s="16"/>
      <c r="K67" s="16"/>
      <c r="L67" s="16"/>
      <c r="M67" s="16"/>
      <c r="N67" s="16"/>
      <c r="O67" s="16"/>
      <c r="P67" s="135"/>
      <c r="Q67" s="136"/>
      <c r="R67" s="136"/>
      <c r="S67" s="135"/>
      <c r="T67" s="16" t="s">
        <v>8643</v>
      </c>
      <c r="U67">
        <v>1</v>
      </c>
      <c r="V67" t="s">
        <v>8644</v>
      </c>
    </row>
    <row r="68" spans="1:22" x14ac:dyDescent="0.2">
      <c r="A68" s="140" t="s">
        <v>8644</v>
      </c>
      <c r="B68" s="140" t="s">
        <v>8644</v>
      </c>
      <c r="C68" s="16" t="s">
        <v>8645</v>
      </c>
      <c r="D68" s="16" t="s">
        <v>8645</v>
      </c>
      <c r="E68" s="16" t="s">
        <v>8334</v>
      </c>
      <c r="F68" s="16" t="s">
        <v>8335</v>
      </c>
      <c r="G68" s="16"/>
      <c r="H68" s="16">
        <v>2</v>
      </c>
      <c r="I68" s="16" t="s">
        <v>8336</v>
      </c>
      <c r="J68" s="16"/>
      <c r="K68" s="16"/>
      <c r="L68" s="16"/>
      <c r="M68" s="16"/>
      <c r="N68" s="16"/>
      <c r="O68" s="16"/>
      <c r="P68" s="135"/>
      <c r="Q68" s="136"/>
      <c r="R68" s="136"/>
      <c r="S68" s="135"/>
      <c r="T68" s="16" t="s">
        <v>8643</v>
      </c>
      <c r="U68">
        <v>1</v>
      </c>
      <c r="V68" t="s">
        <v>8644</v>
      </c>
    </row>
    <row r="69" spans="1:22" x14ac:dyDescent="0.2">
      <c r="A69" s="140" t="s">
        <v>8644</v>
      </c>
      <c r="B69" s="140" t="s">
        <v>8644</v>
      </c>
      <c r="C69" s="16" t="s">
        <v>8645</v>
      </c>
      <c r="D69" s="16" t="s">
        <v>8645</v>
      </c>
      <c r="E69" s="16" t="s">
        <v>8338</v>
      </c>
      <c r="F69" s="16" t="s">
        <v>8339</v>
      </c>
      <c r="G69" s="16"/>
      <c r="H69" s="16">
        <v>3</v>
      </c>
      <c r="I69" s="16" t="s">
        <v>8340</v>
      </c>
      <c r="J69" s="16"/>
      <c r="K69" s="16"/>
      <c r="L69" s="16"/>
      <c r="M69" s="16"/>
      <c r="N69" s="16"/>
      <c r="O69" s="16"/>
      <c r="P69" s="135"/>
      <c r="Q69" s="136"/>
      <c r="R69" s="136"/>
      <c r="S69" s="135"/>
      <c r="T69" s="16" t="s">
        <v>8643</v>
      </c>
      <c r="U69">
        <v>1</v>
      </c>
      <c r="V69" t="s">
        <v>8644</v>
      </c>
    </row>
    <row r="70" spans="1:22" x14ac:dyDescent="0.2">
      <c r="A70" s="140" t="s">
        <v>8644</v>
      </c>
      <c r="B70" s="140" t="s">
        <v>8644</v>
      </c>
      <c r="C70" s="16" t="s">
        <v>8645</v>
      </c>
      <c r="D70" s="16" t="s">
        <v>8645</v>
      </c>
      <c r="E70" s="16" t="s">
        <v>8341</v>
      </c>
      <c r="F70" s="16" t="s">
        <v>8339</v>
      </c>
      <c r="G70" s="16"/>
      <c r="H70" s="16">
        <v>6</v>
      </c>
      <c r="I70" s="16" t="s">
        <v>8342</v>
      </c>
      <c r="J70" s="16"/>
      <c r="K70" s="16"/>
      <c r="L70" s="16"/>
      <c r="M70" s="16"/>
      <c r="N70" s="16"/>
      <c r="O70" s="16"/>
      <c r="P70" s="135"/>
      <c r="Q70" s="136"/>
      <c r="R70" s="136"/>
      <c r="S70" s="135"/>
      <c r="T70" s="16" t="s">
        <v>8643</v>
      </c>
      <c r="U70">
        <v>1</v>
      </c>
      <c r="V70" t="s">
        <v>8644</v>
      </c>
    </row>
    <row r="71" spans="1:22" x14ac:dyDescent="0.2">
      <c r="A71" s="140" t="s">
        <v>8644</v>
      </c>
      <c r="B71" s="140" t="s">
        <v>8644</v>
      </c>
      <c r="C71" s="16" t="s">
        <v>8645</v>
      </c>
      <c r="D71" s="16" t="s">
        <v>8645</v>
      </c>
      <c r="E71" s="16" t="s">
        <v>8343</v>
      </c>
      <c r="F71" s="16" t="s">
        <v>8339</v>
      </c>
      <c r="G71" s="16"/>
      <c r="H71" s="16">
        <v>5</v>
      </c>
      <c r="I71" s="16" t="s">
        <v>8344</v>
      </c>
      <c r="J71" s="16"/>
      <c r="K71" s="16"/>
      <c r="L71" s="16"/>
      <c r="M71" s="16"/>
      <c r="N71" s="16"/>
      <c r="O71" s="16"/>
      <c r="P71" s="135"/>
      <c r="Q71" s="136"/>
      <c r="R71" s="136"/>
      <c r="S71" s="135"/>
      <c r="T71" s="16" t="s">
        <v>8643</v>
      </c>
      <c r="U71">
        <v>1</v>
      </c>
      <c r="V71" t="s">
        <v>8644</v>
      </c>
    </row>
    <row r="72" spans="1:22" x14ac:dyDescent="0.2">
      <c r="A72" s="140" t="s">
        <v>8644</v>
      </c>
      <c r="B72" s="140" t="s">
        <v>8644</v>
      </c>
      <c r="C72" s="16" t="s">
        <v>8645</v>
      </c>
      <c r="D72" s="16" t="s">
        <v>8645</v>
      </c>
      <c r="E72" s="16" t="s">
        <v>8345</v>
      </c>
      <c r="F72" s="16" t="s">
        <v>8339</v>
      </c>
      <c r="G72" s="16"/>
      <c r="H72" s="16">
        <v>7</v>
      </c>
      <c r="I72" s="16" t="s">
        <v>8346</v>
      </c>
      <c r="J72" s="16"/>
      <c r="K72" s="16"/>
      <c r="L72" s="16"/>
      <c r="M72" s="16"/>
      <c r="N72" s="16"/>
      <c r="O72" s="16"/>
      <c r="P72" s="135"/>
      <c r="Q72" s="136"/>
      <c r="R72" s="136"/>
      <c r="S72" s="135"/>
      <c r="T72" s="16" t="s">
        <v>8643</v>
      </c>
      <c r="U72">
        <v>1</v>
      </c>
      <c r="V72" t="s">
        <v>8644</v>
      </c>
    </row>
    <row r="73" spans="1:22" x14ac:dyDescent="0.2">
      <c r="A73" s="140" t="s">
        <v>8644</v>
      </c>
      <c r="B73" s="140" t="s">
        <v>8644</v>
      </c>
      <c r="C73" s="16" t="s">
        <v>8645</v>
      </c>
      <c r="D73" s="16" t="s">
        <v>8645</v>
      </c>
      <c r="E73" s="16" t="s">
        <v>8347</v>
      </c>
      <c r="F73" s="16" t="s">
        <v>8339</v>
      </c>
      <c r="G73" s="16"/>
      <c r="H73" s="16">
        <v>4</v>
      </c>
      <c r="I73" s="16" t="s">
        <v>8348</v>
      </c>
      <c r="J73" s="16"/>
      <c r="K73" s="16"/>
      <c r="L73" s="16"/>
      <c r="M73" s="16"/>
      <c r="N73" s="16"/>
      <c r="O73" s="16"/>
      <c r="P73" s="135"/>
      <c r="Q73" s="136"/>
      <c r="R73" s="136"/>
      <c r="S73" s="135"/>
      <c r="T73" s="16" t="s">
        <v>8643</v>
      </c>
      <c r="U73">
        <v>1</v>
      </c>
      <c r="V73" t="s">
        <v>8644</v>
      </c>
    </row>
    <row r="74" spans="1:22" x14ac:dyDescent="0.2">
      <c r="A74" s="140" t="s">
        <v>8644</v>
      </c>
      <c r="B74" s="140" t="s">
        <v>8644</v>
      </c>
      <c r="C74" s="16" t="s">
        <v>8645</v>
      </c>
      <c r="D74" s="16" t="s">
        <v>8645</v>
      </c>
      <c r="E74" s="16" t="s">
        <v>8349</v>
      </c>
      <c r="F74" s="16" t="s">
        <v>8339</v>
      </c>
      <c r="G74" s="16"/>
      <c r="H74" s="16">
        <v>8</v>
      </c>
      <c r="I74" s="16" t="s">
        <v>8350</v>
      </c>
      <c r="J74" s="16"/>
      <c r="K74" s="16"/>
      <c r="L74" s="16"/>
      <c r="M74" s="16"/>
      <c r="N74" s="16"/>
      <c r="O74" s="16"/>
      <c r="P74" s="135"/>
      <c r="Q74" s="136"/>
      <c r="R74" s="136"/>
      <c r="S74" s="135"/>
      <c r="T74" s="16" t="s">
        <v>8643</v>
      </c>
      <c r="U74">
        <v>1</v>
      </c>
      <c r="V74" t="s">
        <v>8644</v>
      </c>
    </row>
    <row r="75" spans="1:22" x14ac:dyDescent="0.2">
      <c r="A75" s="140" t="s">
        <v>8644</v>
      </c>
      <c r="B75" s="140" t="s">
        <v>8644</v>
      </c>
      <c r="C75" s="16" t="s">
        <v>8645</v>
      </c>
      <c r="D75" s="16" t="s">
        <v>8645</v>
      </c>
      <c r="E75" s="16" t="s">
        <v>8351</v>
      </c>
      <c r="F75" s="16" t="s">
        <v>8339</v>
      </c>
      <c r="G75" s="16"/>
      <c r="H75" s="16">
        <v>9</v>
      </c>
      <c r="I75" s="16" t="s">
        <v>8352</v>
      </c>
      <c r="J75" s="16"/>
      <c r="K75" s="16"/>
      <c r="L75" s="16"/>
      <c r="M75" s="16"/>
      <c r="N75" s="16"/>
      <c r="O75" s="16"/>
      <c r="P75" s="135"/>
      <c r="Q75" s="136"/>
      <c r="R75" s="136"/>
      <c r="S75" s="135"/>
      <c r="T75" s="16" t="s">
        <v>8643</v>
      </c>
      <c r="U75">
        <v>1</v>
      </c>
      <c r="V75" t="s">
        <v>8644</v>
      </c>
    </row>
    <row r="76" spans="1:22" x14ac:dyDescent="0.2">
      <c r="A76" s="140" t="s">
        <v>8644</v>
      </c>
      <c r="B76" s="140" t="s">
        <v>8644</v>
      </c>
      <c r="C76" s="16" t="s">
        <v>8645</v>
      </c>
      <c r="D76" s="16" t="s">
        <v>8645</v>
      </c>
      <c r="E76" s="16" t="s">
        <v>8353</v>
      </c>
      <c r="F76" s="16" t="s">
        <v>8339</v>
      </c>
      <c r="G76" s="16"/>
      <c r="H76" s="16">
        <v>10</v>
      </c>
      <c r="I76" s="16" t="s">
        <v>8354</v>
      </c>
      <c r="J76" s="16"/>
      <c r="K76" s="16"/>
      <c r="L76" s="16"/>
      <c r="M76" s="16"/>
      <c r="N76" s="16"/>
      <c r="O76" s="16"/>
      <c r="P76" s="135"/>
      <c r="Q76" s="136"/>
      <c r="R76" s="136"/>
      <c r="S76" s="135"/>
      <c r="T76" s="16" t="s">
        <v>8643</v>
      </c>
      <c r="U76">
        <v>1</v>
      </c>
      <c r="V76" t="s">
        <v>8644</v>
      </c>
    </row>
    <row r="77" spans="1:22" x14ac:dyDescent="0.2">
      <c r="A77" s="140" t="s">
        <v>8885</v>
      </c>
      <c r="B77" s="140" t="s">
        <v>8646</v>
      </c>
      <c r="C77" s="16" t="s">
        <v>8647</v>
      </c>
      <c r="D77" s="16" t="s">
        <v>8647</v>
      </c>
      <c r="E77" s="16" t="s">
        <v>8632</v>
      </c>
      <c r="F77" s="16" t="s">
        <v>8335</v>
      </c>
      <c r="G77" s="16"/>
      <c r="H77" s="16">
        <v>1</v>
      </c>
      <c r="I77" s="16" t="s">
        <v>8633</v>
      </c>
      <c r="J77" s="16">
        <v>1</v>
      </c>
      <c r="K77" s="16" t="s">
        <v>8646</v>
      </c>
      <c r="L77" s="16"/>
      <c r="M77" s="16"/>
      <c r="N77" s="16"/>
      <c r="O77" s="16"/>
      <c r="P77" s="135"/>
      <c r="Q77" s="136"/>
      <c r="R77" s="136"/>
      <c r="S77" s="135"/>
      <c r="T77" s="16" t="s">
        <v>8643</v>
      </c>
      <c r="U77">
        <v>1</v>
      </c>
      <c r="V77" t="s">
        <v>8646</v>
      </c>
    </row>
    <row r="78" spans="1:22" x14ac:dyDescent="0.2">
      <c r="A78" s="140" t="s">
        <v>8646</v>
      </c>
      <c r="B78" s="140" t="s">
        <v>8646</v>
      </c>
      <c r="C78" s="16" t="s">
        <v>8647</v>
      </c>
      <c r="D78" s="16" t="s">
        <v>8647</v>
      </c>
      <c r="E78" s="16" t="s">
        <v>8334</v>
      </c>
      <c r="F78" s="16" t="s">
        <v>8335</v>
      </c>
      <c r="G78" s="16"/>
      <c r="H78" s="16">
        <v>2</v>
      </c>
      <c r="I78" s="16" t="s">
        <v>8336</v>
      </c>
      <c r="J78" s="16"/>
      <c r="K78" s="16"/>
      <c r="L78" s="16"/>
      <c r="M78" s="16"/>
      <c r="N78" s="16"/>
      <c r="O78" s="16"/>
      <c r="P78" s="135"/>
      <c r="Q78" s="136"/>
      <c r="R78" s="136"/>
      <c r="S78" s="135"/>
      <c r="T78" s="16" t="s">
        <v>8643</v>
      </c>
      <c r="U78">
        <v>1</v>
      </c>
      <c r="V78" t="s">
        <v>8646</v>
      </c>
    </row>
    <row r="79" spans="1:22" x14ac:dyDescent="0.2">
      <c r="A79" s="140" t="s">
        <v>8646</v>
      </c>
      <c r="B79" s="140" t="s">
        <v>8646</v>
      </c>
      <c r="C79" s="16" t="s">
        <v>8647</v>
      </c>
      <c r="D79" s="16" t="s">
        <v>8647</v>
      </c>
      <c r="E79" s="16" t="s">
        <v>8338</v>
      </c>
      <c r="F79" s="16" t="s">
        <v>8339</v>
      </c>
      <c r="G79" s="16"/>
      <c r="H79" s="16">
        <v>3</v>
      </c>
      <c r="I79" s="16" t="s">
        <v>8340</v>
      </c>
      <c r="J79" s="16"/>
      <c r="K79" s="16"/>
      <c r="L79" s="16"/>
      <c r="M79" s="16"/>
      <c r="N79" s="16"/>
      <c r="O79" s="16"/>
      <c r="P79" s="135"/>
      <c r="Q79" s="136"/>
      <c r="R79" s="136"/>
      <c r="S79" s="135"/>
      <c r="T79" s="16" t="s">
        <v>8643</v>
      </c>
      <c r="U79">
        <v>1</v>
      </c>
      <c r="V79" t="s">
        <v>8646</v>
      </c>
    </row>
    <row r="80" spans="1:22" x14ac:dyDescent="0.2">
      <c r="A80" s="140" t="s">
        <v>8646</v>
      </c>
      <c r="B80" s="140" t="s">
        <v>8646</v>
      </c>
      <c r="C80" s="16" t="s">
        <v>8647</v>
      </c>
      <c r="D80" s="16" t="s">
        <v>8647</v>
      </c>
      <c r="E80" s="16" t="s">
        <v>8341</v>
      </c>
      <c r="F80" s="16" t="s">
        <v>8339</v>
      </c>
      <c r="G80" s="16"/>
      <c r="H80" s="16">
        <v>6</v>
      </c>
      <c r="I80" s="16" t="s">
        <v>8342</v>
      </c>
      <c r="J80" s="16"/>
      <c r="K80" s="16"/>
      <c r="L80" s="16"/>
      <c r="M80" s="16"/>
      <c r="N80" s="16"/>
      <c r="O80" s="16"/>
      <c r="P80" s="135"/>
      <c r="Q80" s="136"/>
      <c r="R80" s="136"/>
      <c r="S80" s="135"/>
      <c r="T80" s="16" t="s">
        <v>8643</v>
      </c>
      <c r="U80">
        <v>1</v>
      </c>
      <c r="V80" t="s">
        <v>8646</v>
      </c>
    </row>
    <row r="81" spans="1:22" x14ac:dyDescent="0.2">
      <c r="A81" s="140" t="s">
        <v>8646</v>
      </c>
      <c r="B81" s="140" t="s">
        <v>8646</v>
      </c>
      <c r="C81" s="16" t="s">
        <v>8647</v>
      </c>
      <c r="D81" s="16" t="s">
        <v>8647</v>
      </c>
      <c r="E81" s="16" t="s">
        <v>8343</v>
      </c>
      <c r="F81" s="16" t="s">
        <v>8339</v>
      </c>
      <c r="G81" s="16"/>
      <c r="H81" s="16">
        <v>5</v>
      </c>
      <c r="I81" s="16" t="s">
        <v>8344</v>
      </c>
      <c r="J81" s="16"/>
      <c r="K81" s="16"/>
      <c r="L81" s="16"/>
      <c r="M81" s="16"/>
      <c r="N81" s="16"/>
      <c r="O81" s="16"/>
      <c r="P81" s="135"/>
      <c r="Q81" s="136"/>
      <c r="R81" s="136"/>
      <c r="S81" s="135"/>
      <c r="T81" s="16" t="s">
        <v>8643</v>
      </c>
      <c r="U81">
        <v>1</v>
      </c>
      <c r="V81" t="s">
        <v>8646</v>
      </c>
    </row>
    <row r="82" spans="1:22" x14ac:dyDescent="0.2">
      <c r="A82" s="140" t="s">
        <v>8646</v>
      </c>
      <c r="B82" s="140" t="s">
        <v>8646</v>
      </c>
      <c r="C82" s="16" t="s">
        <v>8647</v>
      </c>
      <c r="D82" s="16" t="s">
        <v>8647</v>
      </c>
      <c r="E82" s="16" t="s">
        <v>8345</v>
      </c>
      <c r="F82" s="16" t="s">
        <v>8339</v>
      </c>
      <c r="G82" s="16"/>
      <c r="H82" s="16">
        <v>7</v>
      </c>
      <c r="I82" s="16" t="s">
        <v>8346</v>
      </c>
      <c r="J82" s="16"/>
      <c r="K82" s="16"/>
      <c r="L82" s="16"/>
      <c r="M82" s="16"/>
      <c r="N82" s="16"/>
      <c r="O82" s="16"/>
      <c r="P82" s="135"/>
      <c r="Q82" s="136"/>
      <c r="R82" s="136"/>
      <c r="S82" s="135"/>
      <c r="T82" s="16" t="s">
        <v>8643</v>
      </c>
      <c r="U82">
        <v>1</v>
      </c>
      <c r="V82" t="s">
        <v>8646</v>
      </c>
    </row>
    <row r="83" spans="1:22" x14ac:dyDescent="0.2">
      <c r="A83" s="140" t="s">
        <v>8646</v>
      </c>
      <c r="B83" s="140" t="s">
        <v>8646</v>
      </c>
      <c r="C83" s="16" t="s">
        <v>8647</v>
      </c>
      <c r="D83" s="16" t="s">
        <v>8647</v>
      </c>
      <c r="E83" s="16" t="s">
        <v>8347</v>
      </c>
      <c r="F83" s="16" t="s">
        <v>8339</v>
      </c>
      <c r="G83" s="16"/>
      <c r="H83" s="16">
        <v>4</v>
      </c>
      <c r="I83" s="16" t="s">
        <v>8348</v>
      </c>
      <c r="J83" s="16"/>
      <c r="K83" s="16"/>
      <c r="L83" s="16"/>
      <c r="M83" s="16"/>
      <c r="N83" s="16"/>
      <c r="O83" s="16"/>
      <c r="P83" s="135"/>
      <c r="Q83" s="136"/>
      <c r="R83" s="136"/>
      <c r="S83" s="135"/>
      <c r="T83" s="16" t="s">
        <v>8643</v>
      </c>
      <c r="U83">
        <v>1</v>
      </c>
      <c r="V83" t="s">
        <v>8646</v>
      </c>
    </row>
    <row r="84" spans="1:22" x14ac:dyDescent="0.2">
      <c r="A84" s="140" t="s">
        <v>8646</v>
      </c>
      <c r="B84" s="140" t="s">
        <v>8646</v>
      </c>
      <c r="C84" s="16" t="s">
        <v>8647</v>
      </c>
      <c r="D84" s="16" t="s">
        <v>8647</v>
      </c>
      <c r="E84" s="16" t="s">
        <v>8349</v>
      </c>
      <c r="F84" s="16" t="s">
        <v>8339</v>
      </c>
      <c r="G84" s="16"/>
      <c r="H84" s="16">
        <v>8</v>
      </c>
      <c r="I84" s="16" t="s">
        <v>8350</v>
      </c>
      <c r="J84" s="16"/>
      <c r="K84" s="16"/>
      <c r="L84" s="16"/>
      <c r="M84" s="16"/>
      <c r="N84" s="16"/>
      <c r="O84" s="16"/>
      <c r="P84" s="135"/>
      <c r="Q84" s="136"/>
      <c r="R84" s="136"/>
      <c r="S84" s="135"/>
      <c r="T84" s="16" t="s">
        <v>8643</v>
      </c>
      <c r="U84">
        <v>1</v>
      </c>
      <c r="V84" t="s">
        <v>8646</v>
      </c>
    </row>
    <row r="85" spans="1:22" x14ac:dyDescent="0.2">
      <c r="A85" s="140" t="s">
        <v>8646</v>
      </c>
      <c r="B85" s="140" t="s">
        <v>8646</v>
      </c>
      <c r="C85" s="16" t="s">
        <v>8647</v>
      </c>
      <c r="D85" s="16" t="s">
        <v>8647</v>
      </c>
      <c r="E85" s="16" t="s">
        <v>8351</v>
      </c>
      <c r="F85" s="16" t="s">
        <v>8339</v>
      </c>
      <c r="G85" s="16"/>
      <c r="H85" s="16">
        <v>9</v>
      </c>
      <c r="I85" s="16" t="s">
        <v>8352</v>
      </c>
      <c r="J85" s="16"/>
      <c r="K85" s="16"/>
      <c r="L85" s="16"/>
      <c r="M85" s="16"/>
      <c r="N85" s="16"/>
      <c r="O85" s="16"/>
      <c r="P85" s="135"/>
      <c r="Q85" s="136"/>
      <c r="R85" s="136"/>
      <c r="S85" s="135"/>
      <c r="T85" s="16" t="s">
        <v>8643</v>
      </c>
      <c r="U85">
        <v>1</v>
      </c>
      <c r="V85" t="s">
        <v>8646</v>
      </c>
    </row>
    <row r="86" spans="1:22" x14ac:dyDescent="0.2">
      <c r="A86" s="140" t="s">
        <v>8646</v>
      </c>
      <c r="B86" s="140" t="s">
        <v>8646</v>
      </c>
      <c r="C86" s="16" t="s">
        <v>8647</v>
      </c>
      <c r="D86" s="16" t="s">
        <v>8647</v>
      </c>
      <c r="E86" s="16" t="s">
        <v>8353</v>
      </c>
      <c r="F86" s="16" t="s">
        <v>8339</v>
      </c>
      <c r="G86" s="16"/>
      <c r="H86" s="16">
        <v>10</v>
      </c>
      <c r="I86" s="16" t="s">
        <v>8354</v>
      </c>
      <c r="J86" s="16"/>
      <c r="K86" s="16"/>
      <c r="L86" s="16"/>
      <c r="M86" s="16"/>
      <c r="N86" s="16"/>
      <c r="O86" s="16"/>
      <c r="P86" s="135"/>
      <c r="Q86" s="136"/>
      <c r="R86" s="136"/>
      <c r="S86" s="135"/>
      <c r="T86" s="16" t="s">
        <v>8643</v>
      </c>
      <c r="U86">
        <v>1</v>
      </c>
      <c r="V86" t="s">
        <v>8646</v>
      </c>
    </row>
    <row r="87" spans="1:22" x14ac:dyDescent="0.2">
      <c r="A87" s="140" t="s">
        <v>8648</v>
      </c>
      <c r="B87" s="140" t="s">
        <v>8648</v>
      </c>
      <c r="C87" s="16" t="s">
        <v>8649</v>
      </c>
      <c r="D87" s="16" t="s">
        <v>8649</v>
      </c>
      <c r="E87" s="16" t="s">
        <v>8632</v>
      </c>
      <c r="F87" s="16" t="s">
        <v>8335</v>
      </c>
      <c r="G87" s="16"/>
      <c r="H87" s="16">
        <v>1</v>
      </c>
      <c r="I87" s="16" t="s">
        <v>8633</v>
      </c>
      <c r="J87" s="16"/>
      <c r="K87" s="16"/>
      <c r="L87" s="16"/>
      <c r="M87" s="16"/>
      <c r="N87" s="16"/>
      <c r="O87" s="16"/>
      <c r="P87" s="135"/>
      <c r="Q87" s="136"/>
      <c r="R87" s="136"/>
      <c r="S87" s="135"/>
      <c r="T87" s="16" t="s">
        <v>8643</v>
      </c>
      <c r="U87">
        <v>1</v>
      </c>
      <c r="V87" t="s">
        <v>8648</v>
      </c>
    </row>
    <row r="88" spans="1:22" x14ac:dyDescent="0.2">
      <c r="A88" s="140" t="s">
        <v>8648</v>
      </c>
      <c r="B88" s="140" t="s">
        <v>8648</v>
      </c>
      <c r="C88" s="16" t="s">
        <v>8649</v>
      </c>
      <c r="D88" s="16" t="s">
        <v>8649</v>
      </c>
      <c r="E88" s="16" t="s">
        <v>8334</v>
      </c>
      <c r="F88" s="16" t="s">
        <v>8335</v>
      </c>
      <c r="G88" s="16"/>
      <c r="H88" s="16">
        <v>2</v>
      </c>
      <c r="I88" s="16" t="s">
        <v>8336</v>
      </c>
      <c r="J88" s="16"/>
      <c r="K88" s="16"/>
      <c r="L88" s="16"/>
      <c r="M88" s="16"/>
      <c r="N88" s="16"/>
      <c r="O88" s="16"/>
      <c r="P88" s="135"/>
      <c r="Q88" s="136"/>
      <c r="R88" s="136"/>
      <c r="S88" s="135"/>
      <c r="T88" s="16" t="s">
        <v>8643</v>
      </c>
      <c r="U88">
        <v>1</v>
      </c>
      <c r="V88" t="s">
        <v>8648</v>
      </c>
    </row>
    <row r="89" spans="1:22" x14ac:dyDescent="0.2">
      <c r="A89" s="140" t="s">
        <v>8648</v>
      </c>
      <c r="B89" s="140" t="s">
        <v>8648</v>
      </c>
      <c r="C89" s="16" t="s">
        <v>8649</v>
      </c>
      <c r="D89" s="16" t="s">
        <v>8649</v>
      </c>
      <c r="E89" s="16" t="s">
        <v>8338</v>
      </c>
      <c r="F89" s="16" t="s">
        <v>8339</v>
      </c>
      <c r="G89" s="16"/>
      <c r="H89" s="16">
        <v>3</v>
      </c>
      <c r="I89" s="16" t="s">
        <v>8340</v>
      </c>
      <c r="J89" s="16"/>
      <c r="K89" s="16"/>
      <c r="L89" s="16"/>
      <c r="M89" s="16"/>
      <c r="N89" s="16"/>
      <c r="O89" s="16"/>
      <c r="P89" s="135"/>
      <c r="Q89" s="136"/>
      <c r="R89" s="136"/>
      <c r="S89" s="135"/>
      <c r="T89" s="16" t="s">
        <v>8643</v>
      </c>
      <c r="U89">
        <v>1</v>
      </c>
      <c r="V89" t="s">
        <v>8648</v>
      </c>
    </row>
    <row r="90" spans="1:22" x14ac:dyDescent="0.2">
      <c r="A90" s="140" t="s">
        <v>8648</v>
      </c>
      <c r="B90" s="140" t="s">
        <v>8648</v>
      </c>
      <c r="C90" s="16" t="s">
        <v>8649</v>
      </c>
      <c r="D90" s="16" t="s">
        <v>8649</v>
      </c>
      <c r="E90" s="16" t="s">
        <v>8341</v>
      </c>
      <c r="F90" s="16" t="s">
        <v>8339</v>
      </c>
      <c r="G90" s="16"/>
      <c r="H90" s="16">
        <v>6</v>
      </c>
      <c r="I90" s="16" t="s">
        <v>8342</v>
      </c>
      <c r="J90" s="16"/>
      <c r="K90" s="16"/>
      <c r="L90" s="16"/>
      <c r="M90" s="16"/>
      <c r="N90" s="16"/>
      <c r="O90" s="16"/>
      <c r="P90" s="135"/>
      <c r="Q90" s="136"/>
      <c r="R90" s="136"/>
      <c r="S90" s="135"/>
      <c r="T90" s="16" t="s">
        <v>8643</v>
      </c>
      <c r="U90">
        <v>1</v>
      </c>
      <c r="V90" t="s">
        <v>8648</v>
      </c>
    </row>
    <row r="91" spans="1:22" x14ac:dyDescent="0.2">
      <c r="A91" s="140" t="s">
        <v>8648</v>
      </c>
      <c r="B91" s="140" t="s">
        <v>8648</v>
      </c>
      <c r="C91" s="16" t="s">
        <v>8649</v>
      </c>
      <c r="D91" s="16" t="s">
        <v>8649</v>
      </c>
      <c r="E91" s="16" t="s">
        <v>8343</v>
      </c>
      <c r="F91" s="16" t="s">
        <v>8339</v>
      </c>
      <c r="G91" s="16"/>
      <c r="H91" s="16">
        <v>5</v>
      </c>
      <c r="I91" s="16" t="s">
        <v>8344</v>
      </c>
      <c r="J91" s="16"/>
      <c r="K91" s="16"/>
      <c r="L91" s="16"/>
      <c r="M91" s="16"/>
      <c r="N91" s="16"/>
      <c r="O91" s="16"/>
      <c r="P91" s="135"/>
      <c r="Q91" s="136"/>
      <c r="R91" s="136"/>
      <c r="S91" s="135"/>
      <c r="T91" s="16" t="s">
        <v>8643</v>
      </c>
      <c r="U91">
        <v>1</v>
      </c>
      <c r="V91" t="s">
        <v>8648</v>
      </c>
    </row>
    <row r="92" spans="1:22" x14ac:dyDescent="0.2">
      <c r="A92" s="140" t="s">
        <v>8648</v>
      </c>
      <c r="B92" s="140" t="s">
        <v>8648</v>
      </c>
      <c r="C92" s="16" t="s">
        <v>8649</v>
      </c>
      <c r="D92" s="16" t="s">
        <v>8649</v>
      </c>
      <c r="E92" s="16" t="s">
        <v>8345</v>
      </c>
      <c r="F92" s="16" t="s">
        <v>8339</v>
      </c>
      <c r="G92" s="16"/>
      <c r="H92" s="16">
        <v>7</v>
      </c>
      <c r="I92" s="16" t="s">
        <v>8346</v>
      </c>
      <c r="J92" s="16"/>
      <c r="K92" s="16"/>
      <c r="L92" s="16"/>
      <c r="M92" s="16"/>
      <c r="N92" s="16"/>
      <c r="O92" s="16"/>
      <c r="P92" s="135"/>
      <c r="Q92" s="136"/>
      <c r="R92" s="136"/>
      <c r="S92" s="135"/>
      <c r="T92" s="16" t="s">
        <v>8643</v>
      </c>
      <c r="U92">
        <v>1</v>
      </c>
      <c r="V92" t="s">
        <v>8648</v>
      </c>
    </row>
    <row r="93" spans="1:22" x14ac:dyDescent="0.2">
      <c r="A93" s="140" t="s">
        <v>8648</v>
      </c>
      <c r="B93" s="140" t="s">
        <v>8648</v>
      </c>
      <c r="C93" s="16" t="s">
        <v>8649</v>
      </c>
      <c r="D93" s="16" t="s">
        <v>8649</v>
      </c>
      <c r="E93" s="16" t="s">
        <v>8347</v>
      </c>
      <c r="F93" s="16" t="s">
        <v>8339</v>
      </c>
      <c r="G93" s="16"/>
      <c r="H93" s="16">
        <v>4</v>
      </c>
      <c r="I93" s="16" t="s">
        <v>8348</v>
      </c>
      <c r="J93" s="16"/>
      <c r="K93" s="16"/>
      <c r="L93" s="16"/>
      <c r="M93" s="16"/>
      <c r="N93" s="16"/>
      <c r="O93" s="16"/>
      <c r="P93" s="135"/>
      <c r="Q93" s="136"/>
      <c r="R93" s="136"/>
      <c r="S93" s="135"/>
      <c r="T93" s="16" t="s">
        <v>8643</v>
      </c>
      <c r="U93">
        <v>1</v>
      </c>
      <c r="V93" t="s">
        <v>8648</v>
      </c>
    </row>
    <row r="94" spans="1:22" x14ac:dyDescent="0.2">
      <c r="A94" s="140" t="s">
        <v>8648</v>
      </c>
      <c r="B94" s="140" t="s">
        <v>8648</v>
      </c>
      <c r="C94" s="16" t="s">
        <v>8649</v>
      </c>
      <c r="D94" s="16" t="s">
        <v>8649</v>
      </c>
      <c r="E94" s="16" t="s">
        <v>8349</v>
      </c>
      <c r="F94" s="16" t="s">
        <v>8339</v>
      </c>
      <c r="G94" s="16"/>
      <c r="H94" s="16">
        <v>8</v>
      </c>
      <c r="I94" s="16" t="s">
        <v>8350</v>
      </c>
      <c r="J94" s="16"/>
      <c r="K94" s="16"/>
      <c r="L94" s="16"/>
      <c r="M94" s="16"/>
      <c r="N94" s="16"/>
      <c r="O94" s="16"/>
      <c r="P94" s="135"/>
      <c r="Q94" s="136"/>
      <c r="R94" s="136"/>
      <c r="S94" s="135"/>
      <c r="T94" s="16" t="s">
        <v>8643</v>
      </c>
      <c r="U94">
        <v>1</v>
      </c>
      <c r="V94" t="s">
        <v>8648</v>
      </c>
    </row>
    <row r="95" spans="1:22" x14ac:dyDescent="0.2">
      <c r="A95" s="140" t="s">
        <v>8648</v>
      </c>
      <c r="B95" s="140" t="s">
        <v>8648</v>
      </c>
      <c r="C95" s="16" t="s">
        <v>8649</v>
      </c>
      <c r="D95" s="16" t="s">
        <v>8649</v>
      </c>
      <c r="E95" s="16" t="s">
        <v>8351</v>
      </c>
      <c r="F95" s="16" t="s">
        <v>8339</v>
      </c>
      <c r="G95" s="16"/>
      <c r="H95" s="16">
        <v>9</v>
      </c>
      <c r="I95" s="16" t="s">
        <v>8352</v>
      </c>
      <c r="J95" s="16"/>
      <c r="K95" s="16"/>
      <c r="L95" s="16"/>
      <c r="M95" s="16"/>
      <c r="N95" s="16"/>
      <c r="O95" s="16"/>
      <c r="P95" s="135"/>
      <c r="Q95" s="136"/>
      <c r="R95" s="136"/>
      <c r="S95" s="135"/>
      <c r="T95" s="16" t="s">
        <v>8643</v>
      </c>
      <c r="U95">
        <v>1</v>
      </c>
      <c r="V95" t="s">
        <v>8648</v>
      </c>
    </row>
    <row r="96" spans="1:22" x14ac:dyDescent="0.2">
      <c r="A96" s="140" t="s">
        <v>8648</v>
      </c>
      <c r="B96" s="140" t="s">
        <v>8648</v>
      </c>
      <c r="C96" s="16" t="s">
        <v>8649</v>
      </c>
      <c r="D96" s="16" t="s">
        <v>8649</v>
      </c>
      <c r="E96" s="16" t="s">
        <v>8353</v>
      </c>
      <c r="F96" s="16" t="s">
        <v>8339</v>
      </c>
      <c r="G96" s="16"/>
      <c r="H96" s="16">
        <v>10</v>
      </c>
      <c r="I96" s="16" t="s">
        <v>8354</v>
      </c>
      <c r="J96" s="16"/>
      <c r="K96" s="16"/>
      <c r="L96" s="16"/>
      <c r="M96" s="16"/>
      <c r="N96" s="16"/>
      <c r="O96" s="16"/>
      <c r="P96" s="135"/>
      <c r="Q96" s="136"/>
      <c r="R96" s="136"/>
      <c r="S96" s="135"/>
      <c r="T96" s="16" t="s">
        <v>8643</v>
      </c>
      <c r="U96">
        <v>1</v>
      </c>
      <c r="V96" t="s">
        <v>8648</v>
      </c>
    </row>
    <row r="97" spans="1:22" x14ac:dyDescent="0.2">
      <c r="A97" s="140" t="s">
        <v>8886</v>
      </c>
      <c r="B97" s="140" t="s">
        <v>8650</v>
      </c>
      <c r="C97" s="16" t="s">
        <v>8651</v>
      </c>
      <c r="D97" s="16" t="s">
        <v>8651</v>
      </c>
      <c r="E97" s="16" t="s">
        <v>8632</v>
      </c>
      <c r="F97" s="16" t="s">
        <v>8335</v>
      </c>
      <c r="G97" s="16"/>
      <c r="H97" s="16">
        <v>1</v>
      </c>
      <c r="I97" s="16" t="s">
        <v>8633</v>
      </c>
      <c r="J97" s="16">
        <v>1</v>
      </c>
      <c r="K97" s="16" t="s">
        <v>8650</v>
      </c>
      <c r="L97" s="16"/>
      <c r="M97" s="16"/>
      <c r="N97" s="16"/>
      <c r="O97" s="16"/>
      <c r="P97" s="135"/>
      <c r="Q97" s="136"/>
      <c r="R97" s="136"/>
      <c r="S97" s="135"/>
      <c r="T97" s="16" t="s">
        <v>8643</v>
      </c>
      <c r="U97">
        <v>1</v>
      </c>
      <c r="V97" t="s">
        <v>8650</v>
      </c>
    </row>
    <row r="98" spans="1:22" x14ac:dyDescent="0.2">
      <c r="A98" s="140" t="s">
        <v>8650</v>
      </c>
      <c r="B98" s="140" t="s">
        <v>8650</v>
      </c>
      <c r="C98" s="16" t="s">
        <v>8651</v>
      </c>
      <c r="D98" s="16" t="s">
        <v>8651</v>
      </c>
      <c r="E98" s="16" t="s">
        <v>8334</v>
      </c>
      <c r="F98" s="16" t="s">
        <v>8335</v>
      </c>
      <c r="G98" s="16"/>
      <c r="H98" s="16">
        <v>2</v>
      </c>
      <c r="I98" s="16" t="s">
        <v>8336</v>
      </c>
      <c r="J98" s="16"/>
      <c r="K98" s="16"/>
      <c r="L98" s="16"/>
      <c r="M98" s="16"/>
      <c r="N98" s="16"/>
      <c r="O98" s="16"/>
      <c r="P98" s="135"/>
      <c r="Q98" s="136"/>
      <c r="R98" s="136"/>
      <c r="S98" s="135"/>
      <c r="T98" s="16" t="s">
        <v>8643</v>
      </c>
      <c r="U98">
        <v>1</v>
      </c>
      <c r="V98" t="s">
        <v>8650</v>
      </c>
    </row>
    <row r="99" spans="1:22" x14ac:dyDescent="0.2">
      <c r="A99" s="140" t="s">
        <v>8650</v>
      </c>
      <c r="B99" s="140" t="s">
        <v>8650</v>
      </c>
      <c r="C99" s="16" t="s">
        <v>8651</v>
      </c>
      <c r="D99" s="16" t="s">
        <v>8651</v>
      </c>
      <c r="E99" s="16" t="s">
        <v>8338</v>
      </c>
      <c r="F99" s="16" t="s">
        <v>8339</v>
      </c>
      <c r="G99" s="16"/>
      <c r="H99" s="16">
        <v>3</v>
      </c>
      <c r="I99" s="16" t="s">
        <v>8340</v>
      </c>
      <c r="J99" s="16"/>
      <c r="K99" s="16"/>
      <c r="L99" s="16"/>
      <c r="M99" s="16"/>
      <c r="N99" s="16"/>
      <c r="O99" s="16"/>
      <c r="P99" s="135"/>
      <c r="Q99" s="136"/>
      <c r="R99" s="136"/>
      <c r="S99" s="135"/>
      <c r="T99" s="16" t="s">
        <v>8643</v>
      </c>
      <c r="U99">
        <v>1</v>
      </c>
      <c r="V99" t="s">
        <v>8650</v>
      </c>
    </row>
    <row r="100" spans="1:22" x14ac:dyDescent="0.2">
      <c r="A100" s="140" t="s">
        <v>8650</v>
      </c>
      <c r="B100" s="140" t="s">
        <v>8650</v>
      </c>
      <c r="C100" s="16" t="s">
        <v>8651</v>
      </c>
      <c r="D100" s="16" t="s">
        <v>8651</v>
      </c>
      <c r="E100" s="16" t="s">
        <v>8341</v>
      </c>
      <c r="F100" s="16" t="s">
        <v>8339</v>
      </c>
      <c r="G100" s="16"/>
      <c r="H100" s="16">
        <v>6</v>
      </c>
      <c r="I100" s="16" t="s">
        <v>8342</v>
      </c>
      <c r="J100" s="16"/>
      <c r="K100" s="16"/>
      <c r="L100" s="16"/>
      <c r="M100" s="16"/>
      <c r="N100" s="16"/>
      <c r="O100" s="16"/>
      <c r="P100" s="135"/>
      <c r="Q100" s="136"/>
      <c r="R100" s="136"/>
      <c r="S100" s="135"/>
      <c r="T100" s="16" t="s">
        <v>8643</v>
      </c>
      <c r="U100">
        <v>1</v>
      </c>
      <c r="V100" t="s">
        <v>8650</v>
      </c>
    </row>
    <row r="101" spans="1:22" x14ac:dyDescent="0.2">
      <c r="A101" s="140" t="s">
        <v>8650</v>
      </c>
      <c r="B101" s="140" t="s">
        <v>8650</v>
      </c>
      <c r="C101" s="16" t="s">
        <v>8651</v>
      </c>
      <c r="D101" s="16" t="s">
        <v>8651</v>
      </c>
      <c r="E101" s="16" t="s">
        <v>8343</v>
      </c>
      <c r="F101" s="16" t="s">
        <v>8339</v>
      </c>
      <c r="G101" s="16"/>
      <c r="H101" s="16">
        <v>5</v>
      </c>
      <c r="I101" s="16" t="s">
        <v>8344</v>
      </c>
      <c r="J101" s="16"/>
      <c r="K101" s="16"/>
      <c r="L101" s="16"/>
      <c r="M101" s="16"/>
      <c r="N101" s="16"/>
      <c r="O101" s="16"/>
      <c r="P101" s="135"/>
      <c r="Q101" s="136"/>
      <c r="R101" s="136"/>
      <c r="S101" s="135"/>
      <c r="T101" s="16" t="s">
        <v>8643</v>
      </c>
      <c r="U101">
        <v>1</v>
      </c>
      <c r="V101" t="s">
        <v>8650</v>
      </c>
    </row>
    <row r="102" spans="1:22" x14ac:dyDescent="0.2">
      <c r="A102" s="140" t="s">
        <v>8650</v>
      </c>
      <c r="B102" s="140" t="s">
        <v>8650</v>
      </c>
      <c r="C102" s="16" t="s">
        <v>8651</v>
      </c>
      <c r="D102" s="16" t="s">
        <v>8651</v>
      </c>
      <c r="E102" s="16" t="s">
        <v>8345</v>
      </c>
      <c r="F102" s="16" t="s">
        <v>8339</v>
      </c>
      <c r="G102" s="16"/>
      <c r="H102" s="16">
        <v>7</v>
      </c>
      <c r="I102" s="16" t="s">
        <v>8346</v>
      </c>
      <c r="J102" s="16"/>
      <c r="K102" s="16"/>
      <c r="L102" s="16"/>
      <c r="M102" s="16"/>
      <c r="N102" s="16"/>
      <c r="O102" s="16"/>
      <c r="P102" s="135"/>
      <c r="Q102" s="136"/>
      <c r="R102" s="136"/>
      <c r="S102" s="135"/>
      <c r="T102" s="16" t="s">
        <v>8643</v>
      </c>
      <c r="U102">
        <v>1</v>
      </c>
      <c r="V102" t="s">
        <v>8650</v>
      </c>
    </row>
    <row r="103" spans="1:22" x14ac:dyDescent="0.2">
      <c r="A103" s="140" t="s">
        <v>8650</v>
      </c>
      <c r="B103" s="140" t="s">
        <v>8650</v>
      </c>
      <c r="C103" s="16" t="s">
        <v>8651</v>
      </c>
      <c r="D103" s="16" t="s">
        <v>8651</v>
      </c>
      <c r="E103" s="16" t="s">
        <v>8347</v>
      </c>
      <c r="F103" s="16" t="s">
        <v>8339</v>
      </c>
      <c r="G103" s="16"/>
      <c r="H103" s="16">
        <v>4</v>
      </c>
      <c r="I103" s="16" t="s">
        <v>8348</v>
      </c>
      <c r="J103" s="16"/>
      <c r="K103" s="16"/>
      <c r="L103" s="16"/>
      <c r="M103" s="16"/>
      <c r="N103" s="16"/>
      <c r="O103" s="16"/>
      <c r="P103" s="135"/>
      <c r="Q103" s="136"/>
      <c r="R103" s="136"/>
      <c r="S103" s="135"/>
      <c r="T103" s="16" t="s">
        <v>8643</v>
      </c>
      <c r="U103">
        <v>1</v>
      </c>
      <c r="V103" t="s">
        <v>8650</v>
      </c>
    </row>
    <row r="104" spans="1:22" x14ac:dyDescent="0.2">
      <c r="A104" s="140" t="s">
        <v>8650</v>
      </c>
      <c r="B104" s="140" t="s">
        <v>8650</v>
      </c>
      <c r="C104" s="16" t="s">
        <v>8651</v>
      </c>
      <c r="D104" s="16" t="s">
        <v>8651</v>
      </c>
      <c r="E104" s="16" t="s">
        <v>8349</v>
      </c>
      <c r="F104" s="16" t="s">
        <v>8339</v>
      </c>
      <c r="G104" s="16"/>
      <c r="H104" s="16">
        <v>8</v>
      </c>
      <c r="I104" s="16" t="s">
        <v>8350</v>
      </c>
      <c r="J104" s="16"/>
      <c r="K104" s="16"/>
      <c r="L104" s="16"/>
      <c r="M104" s="16"/>
      <c r="N104" s="16"/>
      <c r="O104" s="16"/>
      <c r="P104" s="135"/>
      <c r="Q104" s="136"/>
      <c r="R104" s="136"/>
      <c r="S104" s="135"/>
      <c r="T104" s="16" t="s">
        <v>8643</v>
      </c>
      <c r="U104">
        <v>1</v>
      </c>
      <c r="V104" t="s">
        <v>8650</v>
      </c>
    </row>
    <row r="105" spans="1:22" x14ac:dyDescent="0.2">
      <c r="A105" s="140" t="s">
        <v>8650</v>
      </c>
      <c r="B105" s="140" t="s">
        <v>8650</v>
      </c>
      <c r="C105" s="16" t="s">
        <v>8651</v>
      </c>
      <c r="D105" s="16" t="s">
        <v>8651</v>
      </c>
      <c r="E105" s="16" t="s">
        <v>8351</v>
      </c>
      <c r="F105" s="16" t="s">
        <v>8339</v>
      </c>
      <c r="G105" s="16"/>
      <c r="H105" s="16">
        <v>9</v>
      </c>
      <c r="I105" s="16" t="s">
        <v>8352</v>
      </c>
      <c r="J105" s="16"/>
      <c r="K105" s="16"/>
      <c r="L105" s="16"/>
      <c r="M105" s="16"/>
      <c r="N105" s="16"/>
      <c r="O105" s="16"/>
      <c r="P105" s="135"/>
      <c r="Q105" s="136"/>
      <c r="R105" s="136"/>
      <c r="S105" s="135"/>
      <c r="T105" s="16" t="s">
        <v>8643</v>
      </c>
      <c r="U105">
        <v>1</v>
      </c>
      <c r="V105" t="s">
        <v>8650</v>
      </c>
    </row>
    <row r="106" spans="1:22" x14ac:dyDescent="0.2">
      <c r="A106" s="140" t="s">
        <v>8650</v>
      </c>
      <c r="B106" s="140" t="s">
        <v>8650</v>
      </c>
      <c r="C106" s="16" t="s">
        <v>8651</v>
      </c>
      <c r="D106" s="16" t="s">
        <v>8651</v>
      </c>
      <c r="E106" s="16" t="s">
        <v>8353</v>
      </c>
      <c r="F106" s="16" t="s">
        <v>8339</v>
      </c>
      <c r="G106" s="16"/>
      <c r="H106" s="16">
        <v>10</v>
      </c>
      <c r="I106" s="16" t="s">
        <v>8354</v>
      </c>
      <c r="J106" s="16"/>
      <c r="K106" s="16"/>
      <c r="L106" s="16"/>
      <c r="M106" s="16"/>
      <c r="N106" s="16"/>
      <c r="O106" s="16"/>
      <c r="P106" s="135"/>
      <c r="Q106" s="136"/>
      <c r="R106" s="136"/>
      <c r="S106" s="135"/>
      <c r="T106" s="16" t="s">
        <v>8643</v>
      </c>
      <c r="U106">
        <v>1</v>
      </c>
      <c r="V106" t="s">
        <v>8650</v>
      </c>
    </row>
    <row r="107" spans="1:22" x14ac:dyDescent="0.2">
      <c r="A107" s="140" t="s">
        <v>8652</v>
      </c>
      <c r="B107" s="140" t="s">
        <v>8652</v>
      </c>
      <c r="C107" s="16" t="s">
        <v>8653</v>
      </c>
      <c r="D107" s="16" t="s">
        <v>8653</v>
      </c>
      <c r="E107" s="16" t="s">
        <v>8632</v>
      </c>
      <c r="F107" s="16" t="s">
        <v>8335</v>
      </c>
      <c r="G107" s="16"/>
      <c r="H107" s="16">
        <v>1</v>
      </c>
      <c r="I107" s="16" t="s">
        <v>8633</v>
      </c>
      <c r="J107" s="16"/>
      <c r="K107" s="16"/>
      <c r="L107" s="16"/>
      <c r="M107" s="16"/>
      <c r="N107" s="16"/>
      <c r="O107" s="16"/>
      <c r="P107" s="135"/>
      <c r="Q107" s="136"/>
      <c r="R107" s="136"/>
      <c r="S107" s="135"/>
      <c r="T107" s="16" t="s">
        <v>8643</v>
      </c>
      <c r="U107">
        <v>1</v>
      </c>
      <c r="V107" t="s">
        <v>8652</v>
      </c>
    </row>
    <row r="108" spans="1:22" x14ac:dyDescent="0.2">
      <c r="A108" s="140" t="s">
        <v>8652</v>
      </c>
      <c r="B108" s="140" t="s">
        <v>8652</v>
      </c>
      <c r="C108" s="16" t="s">
        <v>8653</v>
      </c>
      <c r="D108" s="16" t="s">
        <v>8653</v>
      </c>
      <c r="E108" s="16" t="s">
        <v>8334</v>
      </c>
      <c r="F108" s="16" t="s">
        <v>8335</v>
      </c>
      <c r="G108" s="16"/>
      <c r="H108" s="16">
        <v>2</v>
      </c>
      <c r="I108" s="16" t="s">
        <v>8336</v>
      </c>
      <c r="J108" s="16"/>
      <c r="K108" s="16"/>
      <c r="L108" s="16"/>
      <c r="M108" s="16"/>
      <c r="N108" s="16"/>
      <c r="O108" s="16"/>
      <c r="P108" s="135"/>
      <c r="Q108" s="136"/>
      <c r="R108" s="136"/>
      <c r="S108" s="135"/>
      <c r="T108" s="16" t="s">
        <v>8643</v>
      </c>
      <c r="U108">
        <v>1</v>
      </c>
      <c r="V108" t="s">
        <v>8652</v>
      </c>
    </row>
    <row r="109" spans="1:22" x14ac:dyDescent="0.2">
      <c r="A109" s="140" t="s">
        <v>8652</v>
      </c>
      <c r="B109" s="140" t="s">
        <v>8652</v>
      </c>
      <c r="C109" s="16" t="s">
        <v>8653</v>
      </c>
      <c r="D109" s="16" t="s">
        <v>8653</v>
      </c>
      <c r="E109" s="16" t="s">
        <v>8338</v>
      </c>
      <c r="F109" s="16" t="s">
        <v>8339</v>
      </c>
      <c r="G109" s="16"/>
      <c r="H109" s="16">
        <v>3</v>
      </c>
      <c r="I109" s="16" t="s">
        <v>8340</v>
      </c>
      <c r="J109" s="16"/>
      <c r="K109" s="16"/>
      <c r="L109" s="16"/>
      <c r="M109" s="16"/>
      <c r="N109" s="16"/>
      <c r="O109" s="16"/>
      <c r="P109" s="135"/>
      <c r="Q109" s="136"/>
      <c r="R109" s="136"/>
      <c r="S109" s="135"/>
      <c r="T109" s="16" t="s">
        <v>8643</v>
      </c>
      <c r="U109">
        <v>1</v>
      </c>
      <c r="V109" t="s">
        <v>8652</v>
      </c>
    </row>
    <row r="110" spans="1:22" x14ac:dyDescent="0.2">
      <c r="A110" s="140" t="s">
        <v>8652</v>
      </c>
      <c r="B110" s="140" t="s">
        <v>8652</v>
      </c>
      <c r="C110" s="16" t="s">
        <v>8653</v>
      </c>
      <c r="D110" s="16" t="s">
        <v>8653</v>
      </c>
      <c r="E110" s="16" t="s">
        <v>8341</v>
      </c>
      <c r="F110" s="16" t="s">
        <v>8339</v>
      </c>
      <c r="G110" s="16"/>
      <c r="H110" s="16">
        <v>6</v>
      </c>
      <c r="I110" s="16" t="s">
        <v>8342</v>
      </c>
      <c r="J110" s="16"/>
      <c r="K110" s="16"/>
      <c r="L110" s="16"/>
      <c r="M110" s="16"/>
      <c r="N110" s="16"/>
      <c r="O110" s="16"/>
      <c r="P110" s="135"/>
      <c r="Q110" s="136"/>
      <c r="R110" s="136"/>
      <c r="S110" s="135"/>
      <c r="T110" s="16" t="s">
        <v>8643</v>
      </c>
      <c r="U110">
        <v>1</v>
      </c>
      <c r="V110" t="s">
        <v>8652</v>
      </c>
    </row>
    <row r="111" spans="1:22" x14ac:dyDescent="0.2">
      <c r="A111" s="140" t="s">
        <v>8652</v>
      </c>
      <c r="B111" s="140" t="s">
        <v>8652</v>
      </c>
      <c r="C111" s="16" t="s">
        <v>8653</v>
      </c>
      <c r="D111" s="16" t="s">
        <v>8653</v>
      </c>
      <c r="E111" s="16" t="s">
        <v>8343</v>
      </c>
      <c r="F111" s="16" t="s">
        <v>8339</v>
      </c>
      <c r="G111" s="16"/>
      <c r="H111" s="16">
        <v>5</v>
      </c>
      <c r="I111" s="16" t="s">
        <v>8344</v>
      </c>
      <c r="J111" s="16"/>
      <c r="K111" s="16"/>
      <c r="L111" s="16"/>
      <c r="M111" s="16"/>
      <c r="N111" s="16"/>
      <c r="O111" s="16"/>
      <c r="P111" s="135"/>
      <c r="Q111" s="136"/>
      <c r="R111" s="136"/>
      <c r="S111" s="135"/>
      <c r="T111" s="16" t="s">
        <v>8643</v>
      </c>
      <c r="U111">
        <v>1</v>
      </c>
      <c r="V111" t="s">
        <v>8652</v>
      </c>
    </row>
    <row r="112" spans="1:22" x14ac:dyDescent="0.2">
      <c r="A112" s="140" t="s">
        <v>8652</v>
      </c>
      <c r="B112" s="140" t="s">
        <v>8652</v>
      </c>
      <c r="C112" s="16" t="s">
        <v>8653</v>
      </c>
      <c r="D112" s="16" t="s">
        <v>8653</v>
      </c>
      <c r="E112" s="16" t="s">
        <v>8345</v>
      </c>
      <c r="F112" s="16" t="s">
        <v>8339</v>
      </c>
      <c r="G112" s="16"/>
      <c r="H112" s="16">
        <v>7</v>
      </c>
      <c r="I112" s="16" t="s">
        <v>8346</v>
      </c>
      <c r="J112" s="16"/>
      <c r="K112" s="16"/>
      <c r="L112" s="16"/>
      <c r="M112" s="16"/>
      <c r="N112" s="16"/>
      <c r="O112" s="16"/>
      <c r="P112" s="135"/>
      <c r="Q112" s="136"/>
      <c r="R112" s="136"/>
      <c r="S112" s="135"/>
      <c r="T112" s="16" t="s">
        <v>8643</v>
      </c>
      <c r="U112">
        <v>1</v>
      </c>
      <c r="V112" t="s">
        <v>8652</v>
      </c>
    </row>
    <row r="113" spans="1:22" x14ac:dyDescent="0.2">
      <c r="A113" s="140" t="s">
        <v>8652</v>
      </c>
      <c r="B113" s="140" t="s">
        <v>8652</v>
      </c>
      <c r="C113" s="16" t="s">
        <v>8653</v>
      </c>
      <c r="D113" s="16" t="s">
        <v>8653</v>
      </c>
      <c r="E113" s="16" t="s">
        <v>8347</v>
      </c>
      <c r="F113" s="16" t="s">
        <v>8339</v>
      </c>
      <c r="G113" s="16"/>
      <c r="H113" s="16">
        <v>4</v>
      </c>
      <c r="I113" s="16" t="s">
        <v>8348</v>
      </c>
      <c r="J113" s="16"/>
      <c r="K113" s="16"/>
      <c r="L113" s="16"/>
      <c r="M113" s="16"/>
      <c r="N113" s="16"/>
      <c r="O113" s="16"/>
      <c r="P113" s="135"/>
      <c r="Q113" s="136"/>
      <c r="R113" s="136"/>
      <c r="S113" s="135"/>
      <c r="T113" s="16" t="s">
        <v>8643</v>
      </c>
      <c r="U113">
        <v>1</v>
      </c>
      <c r="V113" t="s">
        <v>8652</v>
      </c>
    </row>
    <row r="114" spans="1:22" x14ac:dyDescent="0.2">
      <c r="A114" s="140" t="s">
        <v>8652</v>
      </c>
      <c r="B114" s="140" t="s">
        <v>8652</v>
      </c>
      <c r="C114" s="16" t="s">
        <v>8653</v>
      </c>
      <c r="D114" s="16" t="s">
        <v>8653</v>
      </c>
      <c r="E114" s="16" t="s">
        <v>8349</v>
      </c>
      <c r="F114" s="16" t="s">
        <v>8339</v>
      </c>
      <c r="G114" s="16"/>
      <c r="H114" s="16">
        <v>8</v>
      </c>
      <c r="I114" s="16" t="s">
        <v>8350</v>
      </c>
      <c r="J114" s="16"/>
      <c r="K114" s="16"/>
      <c r="L114" s="16"/>
      <c r="M114" s="16"/>
      <c r="N114" s="16"/>
      <c r="O114" s="16"/>
      <c r="P114" s="135"/>
      <c r="Q114" s="136"/>
      <c r="R114" s="136"/>
      <c r="S114" s="135"/>
      <c r="T114" s="16" t="s">
        <v>8643</v>
      </c>
      <c r="U114">
        <v>1</v>
      </c>
      <c r="V114" t="s">
        <v>8652</v>
      </c>
    </row>
    <row r="115" spans="1:22" x14ac:dyDescent="0.2">
      <c r="A115" s="140" t="s">
        <v>8652</v>
      </c>
      <c r="B115" s="140" t="s">
        <v>8652</v>
      </c>
      <c r="C115" s="16" t="s">
        <v>8653</v>
      </c>
      <c r="D115" s="16" t="s">
        <v>8653</v>
      </c>
      <c r="E115" s="16" t="s">
        <v>8351</v>
      </c>
      <c r="F115" s="16" t="s">
        <v>8339</v>
      </c>
      <c r="G115" s="16"/>
      <c r="H115" s="16">
        <v>9</v>
      </c>
      <c r="I115" s="16" t="s">
        <v>8352</v>
      </c>
      <c r="J115" s="16"/>
      <c r="K115" s="16"/>
      <c r="L115" s="16"/>
      <c r="M115" s="16"/>
      <c r="N115" s="16"/>
      <c r="O115" s="16"/>
      <c r="P115" s="135"/>
      <c r="Q115" s="136"/>
      <c r="R115" s="136"/>
      <c r="S115" s="135"/>
      <c r="T115" s="16" t="s">
        <v>8643</v>
      </c>
      <c r="U115">
        <v>1</v>
      </c>
      <c r="V115" t="s">
        <v>8652</v>
      </c>
    </row>
    <row r="116" spans="1:22" x14ac:dyDescent="0.2">
      <c r="A116" s="140" t="s">
        <v>8652</v>
      </c>
      <c r="B116" s="140" t="s">
        <v>8652</v>
      </c>
      <c r="C116" s="16" t="s">
        <v>8653</v>
      </c>
      <c r="D116" s="16" t="s">
        <v>8653</v>
      </c>
      <c r="E116" s="16" t="s">
        <v>8353</v>
      </c>
      <c r="F116" s="16" t="s">
        <v>8339</v>
      </c>
      <c r="G116" s="16"/>
      <c r="H116" s="16">
        <v>10</v>
      </c>
      <c r="I116" s="16" t="s">
        <v>8354</v>
      </c>
      <c r="J116" s="16"/>
      <c r="K116" s="16"/>
      <c r="L116" s="16"/>
      <c r="M116" s="16"/>
      <c r="N116" s="16"/>
      <c r="O116" s="16"/>
      <c r="P116" s="135"/>
      <c r="Q116" s="136"/>
      <c r="R116" s="136"/>
      <c r="S116" s="135"/>
      <c r="T116" s="16" t="s">
        <v>8643</v>
      </c>
      <c r="U116">
        <v>1</v>
      </c>
      <c r="V116" t="s">
        <v>8652</v>
      </c>
    </row>
    <row r="117" spans="1:22" x14ac:dyDescent="0.2">
      <c r="A117" s="140" t="s">
        <v>8887</v>
      </c>
      <c r="B117" s="140" t="s">
        <v>8654</v>
      </c>
      <c r="C117" s="16" t="s">
        <v>8655</v>
      </c>
      <c r="D117" s="16" t="s">
        <v>8655</v>
      </c>
      <c r="E117" s="16" t="s">
        <v>8632</v>
      </c>
      <c r="F117" s="16" t="s">
        <v>8335</v>
      </c>
      <c r="G117" s="16"/>
      <c r="H117" s="16">
        <v>1</v>
      </c>
      <c r="I117" s="16" t="s">
        <v>8633</v>
      </c>
      <c r="J117" s="16">
        <v>1</v>
      </c>
      <c r="K117" s="16" t="s">
        <v>8654</v>
      </c>
      <c r="L117" s="16"/>
      <c r="M117" s="16"/>
      <c r="N117" s="16"/>
      <c r="O117" s="16"/>
      <c r="P117" s="135"/>
      <c r="Q117" s="136"/>
      <c r="R117" s="136"/>
      <c r="S117" s="135"/>
      <c r="T117" s="16" t="s">
        <v>8643</v>
      </c>
      <c r="U117">
        <v>1</v>
      </c>
      <c r="V117" t="s">
        <v>8654</v>
      </c>
    </row>
    <row r="118" spans="1:22" x14ac:dyDescent="0.2">
      <c r="A118" s="140" t="s">
        <v>8654</v>
      </c>
      <c r="B118" s="140" t="s">
        <v>8654</v>
      </c>
      <c r="C118" s="16" t="s">
        <v>8655</v>
      </c>
      <c r="D118" s="16" t="s">
        <v>8655</v>
      </c>
      <c r="E118" s="16" t="s">
        <v>8334</v>
      </c>
      <c r="F118" s="16" t="s">
        <v>8335</v>
      </c>
      <c r="G118" s="16"/>
      <c r="H118" s="16">
        <v>2</v>
      </c>
      <c r="I118" s="16" t="s">
        <v>8336</v>
      </c>
      <c r="J118" s="16"/>
      <c r="K118" s="16"/>
      <c r="L118" s="16"/>
      <c r="M118" s="16"/>
      <c r="N118" s="16"/>
      <c r="O118" s="16"/>
      <c r="P118" s="135"/>
      <c r="Q118" s="136"/>
      <c r="R118" s="136"/>
      <c r="S118" s="135"/>
      <c r="T118" s="16" t="s">
        <v>8643</v>
      </c>
      <c r="U118">
        <v>1</v>
      </c>
      <c r="V118" t="s">
        <v>8654</v>
      </c>
    </row>
    <row r="119" spans="1:22" x14ac:dyDescent="0.2">
      <c r="A119" s="140" t="s">
        <v>8654</v>
      </c>
      <c r="B119" s="140" t="s">
        <v>8654</v>
      </c>
      <c r="C119" s="16" t="s">
        <v>8655</v>
      </c>
      <c r="D119" s="16" t="s">
        <v>8655</v>
      </c>
      <c r="E119" s="16" t="s">
        <v>8338</v>
      </c>
      <c r="F119" s="16" t="s">
        <v>8339</v>
      </c>
      <c r="G119" s="16"/>
      <c r="H119" s="16">
        <v>3</v>
      </c>
      <c r="I119" s="16" t="s">
        <v>8340</v>
      </c>
      <c r="J119" s="16"/>
      <c r="K119" s="16"/>
      <c r="L119" s="16"/>
      <c r="M119" s="16"/>
      <c r="N119" s="16"/>
      <c r="O119" s="16"/>
      <c r="P119" s="135"/>
      <c r="Q119" s="136"/>
      <c r="R119" s="136"/>
      <c r="S119" s="135"/>
      <c r="T119" s="16" t="s">
        <v>8643</v>
      </c>
      <c r="U119">
        <v>1</v>
      </c>
      <c r="V119" t="s">
        <v>8654</v>
      </c>
    </row>
    <row r="120" spans="1:22" x14ac:dyDescent="0.2">
      <c r="A120" s="140" t="s">
        <v>8654</v>
      </c>
      <c r="B120" s="140" t="s">
        <v>8654</v>
      </c>
      <c r="C120" s="16" t="s">
        <v>8655</v>
      </c>
      <c r="D120" s="16" t="s">
        <v>8655</v>
      </c>
      <c r="E120" s="16" t="s">
        <v>8341</v>
      </c>
      <c r="F120" s="16" t="s">
        <v>8339</v>
      </c>
      <c r="G120" s="16"/>
      <c r="H120" s="16">
        <v>6</v>
      </c>
      <c r="I120" s="16" t="s">
        <v>8342</v>
      </c>
      <c r="J120" s="16"/>
      <c r="K120" s="16"/>
      <c r="L120" s="16"/>
      <c r="M120" s="16"/>
      <c r="N120" s="16"/>
      <c r="O120" s="16"/>
      <c r="P120" s="135"/>
      <c r="Q120" s="136"/>
      <c r="R120" s="136"/>
      <c r="S120" s="135"/>
      <c r="T120" s="16" t="s">
        <v>8643</v>
      </c>
      <c r="U120">
        <v>1</v>
      </c>
      <c r="V120" t="s">
        <v>8654</v>
      </c>
    </row>
    <row r="121" spans="1:22" x14ac:dyDescent="0.2">
      <c r="A121" s="140" t="s">
        <v>8654</v>
      </c>
      <c r="B121" s="140" t="s">
        <v>8654</v>
      </c>
      <c r="C121" s="16" t="s">
        <v>8655</v>
      </c>
      <c r="D121" s="16" t="s">
        <v>8655</v>
      </c>
      <c r="E121" s="16" t="s">
        <v>8343</v>
      </c>
      <c r="F121" s="16" t="s">
        <v>8339</v>
      </c>
      <c r="G121" s="16"/>
      <c r="H121" s="16">
        <v>5</v>
      </c>
      <c r="I121" s="16" t="s">
        <v>8344</v>
      </c>
      <c r="J121" s="16"/>
      <c r="K121" s="16"/>
      <c r="L121" s="16"/>
      <c r="M121" s="16"/>
      <c r="N121" s="16"/>
      <c r="O121" s="16"/>
      <c r="P121" s="135"/>
      <c r="Q121" s="136"/>
      <c r="R121" s="136"/>
      <c r="S121" s="135"/>
      <c r="T121" s="16" t="s">
        <v>8643</v>
      </c>
      <c r="U121">
        <v>1</v>
      </c>
      <c r="V121" t="s">
        <v>8654</v>
      </c>
    </row>
    <row r="122" spans="1:22" x14ac:dyDescent="0.2">
      <c r="A122" s="140" t="s">
        <v>8654</v>
      </c>
      <c r="B122" s="140" t="s">
        <v>8654</v>
      </c>
      <c r="C122" s="16" t="s">
        <v>8655</v>
      </c>
      <c r="D122" s="16" t="s">
        <v>8655</v>
      </c>
      <c r="E122" s="16" t="s">
        <v>8345</v>
      </c>
      <c r="F122" s="16" t="s">
        <v>8339</v>
      </c>
      <c r="G122" s="16"/>
      <c r="H122" s="16">
        <v>7</v>
      </c>
      <c r="I122" s="16" t="s">
        <v>8346</v>
      </c>
      <c r="J122" s="16"/>
      <c r="K122" s="16"/>
      <c r="L122" s="16"/>
      <c r="M122" s="16"/>
      <c r="N122" s="16"/>
      <c r="O122" s="16"/>
      <c r="P122" s="135"/>
      <c r="Q122" s="136"/>
      <c r="R122" s="136"/>
      <c r="S122" s="135"/>
      <c r="T122" s="16" t="s">
        <v>8643</v>
      </c>
      <c r="U122">
        <v>1</v>
      </c>
      <c r="V122" t="s">
        <v>8654</v>
      </c>
    </row>
    <row r="123" spans="1:22" x14ac:dyDescent="0.2">
      <c r="A123" s="140" t="s">
        <v>8654</v>
      </c>
      <c r="B123" s="140" t="s">
        <v>8654</v>
      </c>
      <c r="C123" s="16" t="s">
        <v>8655</v>
      </c>
      <c r="D123" s="16" t="s">
        <v>8655</v>
      </c>
      <c r="E123" s="16" t="s">
        <v>8347</v>
      </c>
      <c r="F123" s="16" t="s">
        <v>8339</v>
      </c>
      <c r="G123" s="16"/>
      <c r="H123" s="16">
        <v>4</v>
      </c>
      <c r="I123" s="16" t="s">
        <v>8348</v>
      </c>
      <c r="J123" s="16"/>
      <c r="K123" s="16"/>
      <c r="L123" s="16"/>
      <c r="M123" s="16"/>
      <c r="N123" s="16"/>
      <c r="O123" s="16"/>
      <c r="P123" s="135"/>
      <c r="Q123" s="136"/>
      <c r="R123" s="136"/>
      <c r="S123" s="135"/>
      <c r="T123" s="16" t="s">
        <v>8643</v>
      </c>
      <c r="U123">
        <v>1</v>
      </c>
      <c r="V123" t="s">
        <v>8654</v>
      </c>
    </row>
    <row r="124" spans="1:22" x14ac:dyDescent="0.2">
      <c r="A124" s="140" t="s">
        <v>8654</v>
      </c>
      <c r="B124" s="140" t="s">
        <v>8654</v>
      </c>
      <c r="C124" s="16" t="s">
        <v>8655</v>
      </c>
      <c r="D124" s="16" t="s">
        <v>8655</v>
      </c>
      <c r="E124" s="16" t="s">
        <v>8349</v>
      </c>
      <c r="F124" s="16" t="s">
        <v>8339</v>
      </c>
      <c r="G124" s="16"/>
      <c r="H124" s="16">
        <v>8</v>
      </c>
      <c r="I124" s="16" t="s">
        <v>8350</v>
      </c>
      <c r="J124" s="16"/>
      <c r="K124" s="16"/>
      <c r="L124" s="16"/>
      <c r="M124" s="16"/>
      <c r="N124" s="16"/>
      <c r="O124" s="16"/>
      <c r="P124" s="135"/>
      <c r="Q124" s="136"/>
      <c r="R124" s="136"/>
      <c r="S124" s="135"/>
      <c r="T124" s="16" t="s">
        <v>8643</v>
      </c>
      <c r="U124">
        <v>1</v>
      </c>
      <c r="V124" t="s">
        <v>8654</v>
      </c>
    </row>
    <row r="125" spans="1:22" x14ac:dyDescent="0.2">
      <c r="A125" s="140" t="s">
        <v>8654</v>
      </c>
      <c r="B125" s="140" t="s">
        <v>8654</v>
      </c>
      <c r="C125" s="16" t="s">
        <v>8655</v>
      </c>
      <c r="D125" s="16" t="s">
        <v>8655</v>
      </c>
      <c r="E125" s="16" t="s">
        <v>8351</v>
      </c>
      <c r="F125" s="16" t="s">
        <v>8339</v>
      </c>
      <c r="G125" s="16"/>
      <c r="H125" s="16">
        <v>9</v>
      </c>
      <c r="I125" s="16" t="s">
        <v>8352</v>
      </c>
      <c r="J125" s="16"/>
      <c r="K125" s="16"/>
      <c r="L125" s="16"/>
      <c r="M125" s="16"/>
      <c r="N125" s="16"/>
      <c r="O125" s="16"/>
      <c r="P125" s="135"/>
      <c r="Q125" s="136"/>
      <c r="R125" s="136"/>
      <c r="S125" s="135"/>
      <c r="T125" s="16" t="s">
        <v>8643</v>
      </c>
      <c r="U125">
        <v>1</v>
      </c>
      <c r="V125" t="s">
        <v>8654</v>
      </c>
    </row>
    <row r="126" spans="1:22" x14ac:dyDescent="0.2">
      <c r="A126" s="140" t="s">
        <v>8654</v>
      </c>
      <c r="B126" s="140" t="s">
        <v>8654</v>
      </c>
      <c r="C126" s="16" t="s">
        <v>8655</v>
      </c>
      <c r="D126" s="16" t="s">
        <v>8655</v>
      </c>
      <c r="E126" s="16" t="s">
        <v>8353</v>
      </c>
      <c r="F126" s="16" t="s">
        <v>8339</v>
      </c>
      <c r="G126" s="16"/>
      <c r="H126" s="16">
        <v>10</v>
      </c>
      <c r="I126" s="16" t="s">
        <v>8354</v>
      </c>
      <c r="J126" s="16"/>
      <c r="K126" s="16"/>
      <c r="L126" s="16"/>
      <c r="M126" s="16"/>
      <c r="N126" s="16"/>
      <c r="O126" s="16"/>
      <c r="P126" s="135"/>
      <c r="Q126" s="136"/>
      <c r="R126" s="136"/>
      <c r="S126" s="135"/>
      <c r="T126" s="16" t="s">
        <v>8643</v>
      </c>
      <c r="U126">
        <v>1</v>
      </c>
      <c r="V126" t="s">
        <v>8654</v>
      </c>
    </row>
    <row r="127" spans="1:22" x14ac:dyDescent="0.2">
      <c r="A127" s="140" t="s">
        <v>8656</v>
      </c>
      <c r="B127" s="140" t="s">
        <v>8656</v>
      </c>
      <c r="C127" s="16" t="s">
        <v>8657</v>
      </c>
      <c r="D127" s="16" t="s">
        <v>8657</v>
      </c>
      <c r="E127" s="16" t="s">
        <v>8632</v>
      </c>
      <c r="F127" s="16" t="s">
        <v>8335</v>
      </c>
      <c r="G127" s="16"/>
      <c r="H127" s="16">
        <v>1</v>
      </c>
      <c r="I127" s="16" t="s">
        <v>8633</v>
      </c>
      <c r="J127" s="16"/>
      <c r="K127" s="16"/>
      <c r="L127" s="16"/>
      <c r="M127" s="16"/>
      <c r="N127" s="16"/>
      <c r="O127" s="16"/>
      <c r="P127" s="135"/>
      <c r="Q127" s="136"/>
      <c r="R127" s="136"/>
      <c r="S127" s="135"/>
      <c r="T127" s="16" t="s">
        <v>8643</v>
      </c>
      <c r="U127">
        <v>1</v>
      </c>
      <c r="V127" t="s">
        <v>8656</v>
      </c>
    </row>
    <row r="128" spans="1:22" x14ac:dyDescent="0.2">
      <c r="A128" s="140" t="s">
        <v>8656</v>
      </c>
      <c r="B128" s="140" t="s">
        <v>8656</v>
      </c>
      <c r="C128" s="16" t="s">
        <v>8657</v>
      </c>
      <c r="D128" s="16" t="s">
        <v>8657</v>
      </c>
      <c r="E128" s="16" t="s">
        <v>8334</v>
      </c>
      <c r="F128" s="16" t="s">
        <v>8335</v>
      </c>
      <c r="G128" s="16"/>
      <c r="H128" s="16">
        <v>2</v>
      </c>
      <c r="I128" s="16" t="s">
        <v>8336</v>
      </c>
      <c r="J128" s="16"/>
      <c r="K128" s="16"/>
      <c r="L128" s="16"/>
      <c r="M128" s="16"/>
      <c r="N128" s="16"/>
      <c r="O128" s="16"/>
      <c r="P128" s="135"/>
      <c r="Q128" s="136"/>
      <c r="R128" s="136"/>
      <c r="S128" s="135"/>
      <c r="T128" s="16" t="s">
        <v>8643</v>
      </c>
      <c r="U128">
        <v>1</v>
      </c>
      <c r="V128" t="s">
        <v>8656</v>
      </c>
    </row>
    <row r="129" spans="1:22" x14ac:dyDescent="0.2">
      <c r="A129" s="140" t="s">
        <v>8656</v>
      </c>
      <c r="B129" s="140" t="s">
        <v>8656</v>
      </c>
      <c r="C129" s="16" t="s">
        <v>8657</v>
      </c>
      <c r="D129" s="16" t="s">
        <v>8657</v>
      </c>
      <c r="E129" s="16" t="s">
        <v>8338</v>
      </c>
      <c r="F129" s="16" t="s">
        <v>8339</v>
      </c>
      <c r="G129" s="16"/>
      <c r="H129" s="16">
        <v>3</v>
      </c>
      <c r="I129" s="16" t="s">
        <v>8340</v>
      </c>
      <c r="J129" s="16"/>
      <c r="K129" s="16"/>
      <c r="L129" s="16"/>
      <c r="M129" s="16"/>
      <c r="N129" s="16"/>
      <c r="O129" s="16"/>
      <c r="P129" s="135"/>
      <c r="Q129" s="136"/>
      <c r="R129" s="136"/>
      <c r="S129" s="135"/>
      <c r="T129" s="16" t="s">
        <v>8643</v>
      </c>
      <c r="U129">
        <v>1</v>
      </c>
      <c r="V129" t="s">
        <v>8656</v>
      </c>
    </row>
    <row r="130" spans="1:22" x14ac:dyDescent="0.2">
      <c r="A130" s="140" t="s">
        <v>8656</v>
      </c>
      <c r="B130" s="140" t="s">
        <v>8656</v>
      </c>
      <c r="C130" s="16" t="s">
        <v>8657</v>
      </c>
      <c r="D130" s="16" t="s">
        <v>8657</v>
      </c>
      <c r="E130" s="16" t="s">
        <v>8341</v>
      </c>
      <c r="F130" s="16" t="s">
        <v>8339</v>
      </c>
      <c r="G130" s="16"/>
      <c r="H130" s="16">
        <v>6</v>
      </c>
      <c r="I130" s="16" t="s">
        <v>8342</v>
      </c>
      <c r="J130" s="16"/>
      <c r="K130" s="16"/>
      <c r="L130" s="16"/>
      <c r="M130" s="16"/>
      <c r="N130" s="16"/>
      <c r="O130" s="16"/>
      <c r="P130" s="135"/>
      <c r="Q130" s="136"/>
      <c r="R130" s="136"/>
      <c r="S130" s="135"/>
      <c r="T130" s="16" t="s">
        <v>8643</v>
      </c>
      <c r="U130">
        <v>1</v>
      </c>
      <c r="V130" t="s">
        <v>8656</v>
      </c>
    </row>
    <row r="131" spans="1:22" x14ac:dyDescent="0.2">
      <c r="A131" s="140" t="s">
        <v>8656</v>
      </c>
      <c r="B131" s="140" t="s">
        <v>8656</v>
      </c>
      <c r="C131" s="16" t="s">
        <v>8657</v>
      </c>
      <c r="D131" s="16" t="s">
        <v>8657</v>
      </c>
      <c r="E131" s="16" t="s">
        <v>8343</v>
      </c>
      <c r="F131" s="16" t="s">
        <v>8339</v>
      </c>
      <c r="G131" s="16"/>
      <c r="H131" s="16">
        <v>5</v>
      </c>
      <c r="I131" s="16" t="s">
        <v>8344</v>
      </c>
      <c r="J131" s="16"/>
      <c r="K131" s="16"/>
      <c r="L131" s="16"/>
      <c r="M131" s="16"/>
      <c r="N131" s="16"/>
      <c r="O131" s="16"/>
      <c r="P131" s="135"/>
      <c r="Q131" s="136"/>
      <c r="R131" s="136"/>
      <c r="S131" s="135"/>
      <c r="T131" s="16" t="s">
        <v>8643</v>
      </c>
      <c r="U131">
        <v>1</v>
      </c>
      <c r="V131" t="s">
        <v>8656</v>
      </c>
    </row>
    <row r="132" spans="1:22" x14ac:dyDescent="0.2">
      <c r="A132" s="140" t="s">
        <v>8656</v>
      </c>
      <c r="B132" s="140" t="s">
        <v>8656</v>
      </c>
      <c r="C132" s="16" t="s">
        <v>8657</v>
      </c>
      <c r="D132" s="16" t="s">
        <v>8657</v>
      </c>
      <c r="E132" s="16" t="s">
        <v>8345</v>
      </c>
      <c r="F132" s="16" t="s">
        <v>8339</v>
      </c>
      <c r="G132" s="16"/>
      <c r="H132" s="16">
        <v>7</v>
      </c>
      <c r="I132" s="16" t="s">
        <v>8346</v>
      </c>
      <c r="J132" s="16"/>
      <c r="K132" s="16"/>
      <c r="L132" s="16"/>
      <c r="M132" s="16"/>
      <c r="N132" s="16"/>
      <c r="O132" s="16"/>
      <c r="P132" s="135"/>
      <c r="Q132" s="136"/>
      <c r="R132" s="136"/>
      <c r="S132" s="135"/>
      <c r="T132" s="16" t="s">
        <v>8643</v>
      </c>
      <c r="U132">
        <v>1</v>
      </c>
      <c r="V132" t="s">
        <v>8656</v>
      </c>
    </row>
    <row r="133" spans="1:22" x14ac:dyDescent="0.2">
      <c r="A133" s="140" t="s">
        <v>8656</v>
      </c>
      <c r="B133" s="140" t="s">
        <v>8656</v>
      </c>
      <c r="C133" s="16" t="s">
        <v>8657</v>
      </c>
      <c r="D133" s="16" t="s">
        <v>8657</v>
      </c>
      <c r="E133" s="16" t="s">
        <v>8347</v>
      </c>
      <c r="F133" s="16" t="s">
        <v>8339</v>
      </c>
      <c r="G133" s="16"/>
      <c r="H133" s="16">
        <v>4</v>
      </c>
      <c r="I133" s="16" t="s">
        <v>8348</v>
      </c>
      <c r="J133" s="16"/>
      <c r="K133" s="16"/>
      <c r="L133" s="16"/>
      <c r="M133" s="16"/>
      <c r="N133" s="16"/>
      <c r="O133" s="16"/>
      <c r="P133" s="135"/>
      <c r="Q133" s="136"/>
      <c r="R133" s="136"/>
      <c r="S133" s="135"/>
      <c r="T133" s="16" t="s">
        <v>8643</v>
      </c>
      <c r="U133">
        <v>1</v>
      </c>
      <c r="V133" t="s">
        <v>8656</v>
      </c>
    </row>
    <row r="134" spans="1:22" x14ac:dyDescent="0.2">
      <c r="A134" s="140" t="s">
        <v>8656</v>
      </c>
      <c r="B134" s="140" t="s">
        <v>8656</v>
      </c>
      <c r="C134" s="16" t="s">
        <v>8657</v>
      </c>
      <c r="D134" s="16" t="s">
        <v>8657</v>
      </c>
      <c r="E134" s="16" t="s">
        <v>8349</v>
      </c>
      <c r="F134" s="16" t="s">
        <v>8339</v>
      </c>
      <c r="G134" s="16"/>
      <c r="H134" s="16">
        <v>8</v>
      </c>
      <c r="I134" s="16" t="s">
        <v>8350</v>
      </c>
      <c r="J134" s="16"/>
      <c r="K134" s="16"/>
      <c r="L134" s="16"/>
      <c r="M134" s="16"/>
      <c r="N134" s="16"/>
      <c r="O134" s="16"/>
      <c r="P134" s="135"/>
      <c r="Q134" s="136"/>
      <c r="R134" s="136"/>
      <c r="S134" s="135"/>
      <c r="T134" s="16" t="s">
        <v>8643</v>
      </c>
      <c r="U134">
        <v>1</v>
      </c>
      <c r="V134" t="s">
        <v>8656</v>
      </c>
    </row>
    <row r="135" spans="1:22" x14ac:dyDescent="0.2">
      <c r="A135" s="140" t="s">
        <v>8656</v>
      </c>
      <c r="B135" s="140" t="s">
        <v>8656</v>
      </c>
      <c r="C135" s="16" t="s">
        <v>8657</v>
      </c>
      <c r="D135" s="16" t="s">
        <v>8657</v>
      </c>
      <c r="E135" s="16" t="s">
        <v>8351</v>
      </c>
      <c r="F135" s="16" t="s">
        <v>8339</v>
      </c>
      <c r="G135" s="16"/>
      <c r="H135" s="16">
        <v>9</v>
      </c>
      <c r="I135" s="16" t="s">
        <v>8352</v>
      </c>
      <c r="J135" s="16"/>
      <c r="K135" s="16"/>
      <c r="L135" s="16"/>
      <c r="M135" s="16"/>
      <c r="N135" s="16"/>
      <c r="O135" s="16"/>
      <c r="P135" s="135"/>
      <c r="Q135" s="136"/>
      <c r="R135" s="136"/>
      <c r="S135" s="135"/>
      <c r="T135" s="16" t="s">
        <v>8643</v>
      </c>
      <c r="U135">
        <v>1</v>
      </c>
      <c r="V135" t="s">
        <v>8656</v>
      </c>
    </row>
    <row r="136" spans="1:22" x14ac:dyDescent="0.2">
      <c r="A136" s="140" t="s">
        <v>8656</v>
      </c>
      <c r="B136" s="140" t="s">
        <v>8656</v>
      </c>
      <c r="C136" s="16" t="s">
        <v>8657</v>
      </c>
      <c r="D136" s="16" t="s">
        <v>8657</v>
      </c>
      <c r="E136" s="16" t="s">
        <v>8353</v>
      </c>
      <c r="F136" s="16" t="s">
        <v>8339</v>
      </c>
      <c r="G136" s="16"/>
      <c r="H136" s="16">
        <v>10</v>
      </c>
      <c r="I136" s="16" t="s">
        <v>8354</v>
      </c>
      <c r="J136" s="16"/>
      <c r="K136" s="16"/>
      <c r="L136" s="16"/>
      <c r="M136" s="16"/>
      <c r="N136" s="16"/>
      <c r="O136" s="16"/>
      <c r="P136" s="135"/>
      <c r="Q136" s="136"/>
      <c r="R136" s="136"/>
      <c r="S136" s="135"/>
      <c r="T136" s="16" t="s">
        <v>8643</v>
      </c>
      <c r="U136">
        <v>1</v>
      </c>
      <c r="V136" t="s">
        <v>8656</v>
      </c>
    </row>
    <row r="137" spans="1:22" x14ac:dyDescent="0.2">
      <c r="A137" s="140" t="s">
        <v>8888</v>
      </c>
      <c r="B137" s="140" t="s">
        <v>8658</v>
      </c>
      <c r="C137" s="16" t="s">
        <v>8659</v>
      </c>
      <c r="D137" s="16" t="s">
        <v>8659</v>
      </c>
      <c r="E137" s="16" t="s">
        <v>8632</v>
      </c>
      <c r="F137" s="16" t="s">
        <v>8335</v>
      </c>
      <c r="G137" s="16"/>
      <c r="H137" s="16">
        <v>1</v>
      </c>
      <c r="I137" s="16" t="s">
        <v>8633</v>
      </c>
      <c r="J137" s="16">
        <v>1</v>
      </c>
      <c r="K137" s="16" t="s">
        <v>8658</v>
      </c>
      <c r="L137" s="16"/>
      <c r="M137" s="16"/>
      <c r="N137" s="16"/>
      <c r="O137" s="16"/>
      <c r="P137" s="135"/>
      <c r="Q137" s="136"/>
      <c r="R137" s="136"/>
      <c r="S137" s="135"/>
      <c r="T137" s="16" t="s">
        <v>8643</v>
      </c>
      <c r="U137">
        <v>1</v>
      </c>
      <c r="V137" t="s">
        <v>8658</v>
      </c>
    </row>
    <row r="138" spans="1:22" x14ac:dyDescent="0.2">
      <c r="A138" s="140" t="s">
        <v>8658</v>
      </c>
      <c r="B138" s="140" t="s">
        <v>8658</v>
      </c>
      <c r="C138" s="16" t="s">
        <v>8659</v>
      </c>
      <c r="D138" s="16" t="s">
        <v>8659</v>
      </c>
      <c r="E138" s="16" t="s">
        <v>8334</v>
      </c>
      <c r="F138" s="16" t="s">
        <v>8335</v>
      </c>
      <c r="G138" s="16"/>
      <c r="H138" s="16">
        <v>2</v>
      </c>
      <c r="I138" s="16" t="s">
        <v>8336</v>
      </c>
      <c r="J138" s="16"/>
      <c r="K138" s="16"/>
      <c r="L138" s="16"/>
      <c r="M138" s="16"/>
      <c r="N138" s="16"/>
      <c r="O138" s="16"/>
      <c r="P138" s="135"/>
      <c r="Q138" s="136"/>
      <c r="R138" s="136"/>
      <c r="S138" s="135"/>
      <c r="T138" s="16" t="s">
        <v>8643</v>
      </c>
      <c r="U138">
        <v>1</v>
      </c>
      <c r="V138" t="s">
        <v>8658</v>
      </c>
    </row>
    <row r="139" spans="1:22" x14ac:dyDescent="0.2">
      <c r="A139" s="140" t="s">
        <v>8658</v>
      </c>
      <c r="B139" s="140" t="s">
        <v>8658</v>
      </c>
      <c r="C139" s="16" t="s">
        <v>8659</v>
      </c>
      <c r="D139" s="16" t="s">
        <v>8659</v>
      </c>
      <c r="E139" s="16" t="s">
        <v>8338</v>
      </c>
      <c r="F139" s="16" t="s">
        <v>8339</v>
      </c>
      <c r="G139" s="16"/>
      <c r="H139" s="16">
        <v>3</v>
      </c>
      <c r="I139" s="16" t="s">
        <v>8340</v>
      </c>
      <c r="J139" s="16"/>
      <c r="K139" s="16"/>
      <c r="L139" s="16"/>
      <c r="M139" s="16"/>
      <c r="N139" s="16"/>
      <c r="O139" s="16"/>
      <c r="P139" s="135"/>
      <c r="Q139" s="136"/>
      <c r="R139" s="136"/>
      <c r="S139" s="135"/>
      <c r="T139" s="16" t="s">
        <v>8643</v>
      </c>
      <c r="U139">
        <v>1</v>
      </c>
      <c r="V139" t="s">
        <v>8658</v>
      </c>
    </row>
    <row r="140" spans="1:22" x14ac:dyDescent="0.2">
      <c r="A140" s="140" t="s">
        <v>8658</v>
      </c>
      <c r="B140" s="140" t="s">
        <v>8658</v>
      </c>
      <c r="C140" s="16" t="s">
        <v>8659</v>
      </c>
      <c r="D140" s="16" t="s">
        <v>8659</v>
      </c>
      <c r="E140" s="16" t="s">
        <v>8341</v>
      </c>
      <c r="F140" s="16" t="s">
        <v>8339</v>
      </c>
      <c r="G140" s="16"/>
      <c r="H140" s="16">
        <v>6</v>
      </c>
      <c r="I140" s="16" t="s">
        <v>8342</v>
      </c>
      <c r="J140" s="16"/>
      <c r="K140" s="16"/>
      <c r="L140" s="16"/>
      <c r="M140" s="16"/>
      <c r="N140" s="16"/>
      <c r="O140" s="16"/>
      <c r="P140" s="135"/>
      <c r="Q140" s="136"/>
      <c r="R140" s="136"/>
      <c r="S140" s="135"/>
      <c r="T140" s="16" t="s">
        <v>8643</v>
      </c>
      <c r="U140">
        <v>1</v>
      </c>
      <c r="V140" t="s">
        <v>8658</v>
      </c>
    </row>
    <row r="141" spans="1:22" x14ac:dyDescent="0.2">
      <c r="A141" s="140" t="s">
        <v>8658</v>
      </c>
      <c r="B141" s="140" t="s">
        <v>8658</v>
      </c>
      <c r="C141" s="16" t="s">
        <v>8659</v>
      </c>
      <c r="D141" s="16" t="s">
        <v>8659</v>
      </c>
      <c r="E141" s="16" t="s">
        <v>8343</v>
      </c>
      <c r="F141" s="16" t="s">
        <v>8339</v>
      </c>
      <c r="G141" s="16"/>
      <c r="H141" s="16">
        <v>5</v>
      </c>
      <c r="I141" s="16" t="s">
        <v>8344</v>
      </c>
      <c r="J141" s="16"/>
      <c r="K141" s="16"/>
      <c r="L141" s="16"/>
      <c r="M141" s="16"/>
      <c r="N141" s="16"/>
      <c r="O141" s="16"/>
      <c r="P141" s="135"/>
      <c r="Q141" s="136"/>
      <c r="R141" s="136"/>
      <c r="S141" s="135"/>
      <c r="T141" s="16" t="s">
        <v>8643</v>
      </c>
      <c r="U141">
        <v>1</v>
      </c>
      <c r="V141" t="s">
        <v>8658</v>
      </c>
    </row>
    <row r="142" spans="1:22" x14ac:dyDescent="0.2">
      <c r="A142" s="140" t="s">
        <v>8658</v>
      </c>
      <c r="B142" s="140" t="s">
        <v>8658</v>
      </c>
      <c r="C142" s="16" t="s">
        <v>8659</v>
      </c>
      <c r="D142" s="16" t="s">
        <v>8659</v>
      </c>
      <c r="E142" s="16" t="s">
        <v>8345</v>
      </c>
      <c r="F142" s="16" t="s">
        <v>8339</v>
      </c>
      <c r="G142" s="16"/>
      <c r="H142" s="16">
        <v>7</v>
      </c>
      <c r="I142" s="16" t="s">
        <v>8346</v>
      </c>
      <c r="J142" s="16"/>
      <c r="K142" s="16"/>
      <c r="L142" s="16"/>
      <c r="M142" s="16"/>
      <c r="N142" s="16"/>
      <c r="O142" s="16"/>
      <c r="P142" s="135"/>
      <c r="Q142" s="136"/>
      <c r="R142" s="136"/>
      <c r="S142" s="135"/>
      <c r="T142" s="16" t="s">
        <v>8643</v>
      </c>
      <c r="U142">
        <v>1</v>
      </c>
      <c r="V142" t="s">
        <v>8658</v>
      </c>
    </row>
    <row r="143" spans="1:22" x14ac:dyDescent="0.2">
      <c r="A143" s="140" t="s">
        <v>8658</v>
      </c>
      <c r="B143" s="140" t="s">
        <v>8658</v>
      </c>
      <c r="C143" s="16" t="s">
        <v>8659</v>
      </c>
      <c r="D143" s="16" t="s">
        <v>8659</v>
      </c>
      <c r="E143" s="16" t="s">
        <v>8347</v>
      </c>
      <c r="F143" s="16" t="s">
        <v>8339</v>
      </c>
      <c r="G143" s="16"/>
      <c r="H143" s="16">
        <v>4</v>
      </c>
      <c r="I143" s="16" t="s">
        <v>8348</v>
      </c>
      <c r="J143" s="16"/>
      <c r="K143" s="16"/>
      <c r="L143" s="16"/>
      <c r="M143" s="16"/>
      <c r="N143" s="16"/>
      <c r="O143" s="16"/>
      <c r="P143" s="135"/>
      <c r="Q143" s="136"/>
      <c r="R143" s="136"/>
      <c r="S143" s="135"/>
      <c r="T143" s="16" t="s">
        <v>8643</v>
      </c>
      <c r="U143">
        <v>1</v>
      </c>
      <c r="V143" t="s">
        <v>8658</v>
      </c>
    </row>
    <row r="144" spans="1:22" x14ac:dyDescent="0.2">
      <c r="A144" s="140" t="s">
        <v>8658</v>
      </c>
      <c r="B144" s="140" t="s">
        <v>8658</v>
      </c>
      <c r="C144" s="16" t="s">
        <v>8659</v>
      </c>
      <c r="D144" s="16" t="s">
        <v>8659</v>
      </c>
      <c r="E144" s="16" t="s">
        <v>8349</v>
      </c>
      <c r="F144" s="16" t="s">
        <v>8339</v>
      </c>
      <c r="G144" s="16"/>
      <c r="H144" s="16">
        <v>8</v>
      </c>
      <c r="I144" s="16" t="s">
        <v>8350</v>
      </c>
      <c r="J144" s="16"/>
      <c r="K144" s="16"/>
      <c r="L144" s="16"/>
      <c r="M144" s="16"/>
      <c r="N144" s="16"/>
      <c r="O144" s="16"/>
      <c r="P144" s="135"/>
      <c r="Q144" s="136"/>
      <c r="R144" s="136"/>
      <c r="S144" s="135"/>
      <c r="T144" s="16" t="s">
        <v>8643</v>
      </c>
      <c r="U144">
        <v>1</v>
      </c>
      <c r="V144" t="s">
        <v>8658</v>
      </c>
    </row>
    <row r="145" spans="1:22" x14ac:dyDescent="0.2">
      <c r="A145" s="140" t="s">
        <v>8658</v>
      </c>
      <c r="B145" s="140" t="s">
        <v>8658</v>
      </c>
      <c r="C145" s="16" t="s">
        <v>8659</v>
      </c>
      <c r="D145" s="16" t="s">
        <v>8659</v>
      </c>
      <c r="E145" s="16" t="s">
        <v>8351</v>
      </c>
      <c r="F145" s="16" t="s">
        <v>8339</v>
      </c>
      <c r="G145" s="16"/>
      <c r="H145" s="16">
        <v>9</v>
      </c>
      <c r="I145" s="16" t="s">
        <v>8352</v>
      </c>
      <c r="J145" s="16"/>
      <c r="K145" s="16"/>
      <c r="L145" s="16"/>
      <c r="M145" s="16"/>
      <c r="N145" s="16"/>
      <c r="O145" s="16"/>
      <c r="P145" s="135"/>
      <c r="Q145" s="136"/>
      <c r="R145" s="136"/>
      <c r="S145" s="135"/>
      <c r="T145" s="16" t="s">
        <v>8643</v>
      </c>
      <c r="U145">
        <v>1</v>
      </c>
      <c r="V145" t="s">
        <v>8658</v>
      </c>
    </row>
    <row r="146" spans="1:22" x14ac:dyDescent="0.2">
      <c r="A146" s="140" t="s">
        <v>8658</v>
      </c>
      <c r="B146" s="140" t="s">
        <v>8658</v>
      </c>
      <c r="C146" s="16" t="s">
        <v>8659</v>
      </c>
      <c r="D146" s="16" t="s">
        <v>8659</v>
      </c>
      <c r="E146" s="16" t="s">
        <v>8353</v>
      </c>
      <c r="F146" s="16" t="s">
        <v>8339</v>
      </c>
      <c r="G146" s="16"/>
      <c r="H146" s="16">
        <v>10</v>
      </c>
      <c r="I146" s="16" t="s">
        <v>8354</v>
      </c>
      <c r="J146" s="16"/>
      <c r="K146" s="16"/>
      <c r="L146" s="16"/>
      <c r="M146" s="16"/>
      <c r="N146" s="16"/>
      <c r="O146" s="16"/>
      <c r="P146" s="135"/>
      <c r="Q146" s="136"/>
      <c r="R146" s="136"/>
      <c r="S146" s="135"/>
      <c r="T146" s="16" t="s">
        <v>8643</v>
      </c>
      <c r="U146">
        <v>1</v>
      </c>
      <c r="V146" t="s">
        <v>8658</v>
      </c>
    </row>
    <row r="147" spans="1:22" x14ac:dyDescent="0.2">
      <c r="A147" s="140" t="s">
        <v>8660</v>
      </c>
      <c r="B147" s="140" t="s">
        <v>8660</v>
      </c>
      <c r="C147" s="16" t="s">
        <v>8661</v>
      </c>
      <c r="D147" s="16" t="s">
        <v>8661</v>
      </c>
      <c r="E147" s="16" t="s">
        <v>8632</v>
      </c>
      <c r="F147" s="16" t="s">
        <v>8335</v>
      </c>
      <c r="G147" s="16"/>
      <c r="H147" s="16">
        <v>1</v>
      </c>
      <c r="I147" s="16" t="s">
        <v>8633</v>
      </c>
      <c r="J147" s="16"/>
      <c r="K147" s="16"/>
      <c r="L147" s="16"/>
      <c r="M147" s="16"/>
      <c r="N147" s="16"/>
      <c r="O147" s="16"/>
      <c r="P147" s="135"/>
      <c r="Q147" s="136"/>
      <c r="R147" s="136"/>
      <c r="S147" s="135"/>
      <c r="T147" s="16" t="s">
        <v>8643</v>
      </c>
      <c r="U147">
        <v>1</v>
      </c>
      <c r="V147" t="s">
        <v>8660</v>
      </c>
    </row>
    <row r="148" spans="1:22" x14ac:dyDescent="0.2">
      <c r="A148" s="140" t="s">
        <v>8660</v>
      </c>
      <c r="B148" s="140" t="s">
        <v>8660</v>
      </c>
      <c r="C148" s="16" t="s">
        <v>8661</v>
      </c>
      <c r="D148" s="16" t="s">
        <v>8661</v>
      </c>
      <c r="E148" s="16" t="s">
        <v>8334</v>
      </c>
      <c r="F148" s="16" t="s">
        <v>8335</v>
      </c>
      <c r="G148" s="16"/>
      <c r="H148" s="16">
        <v>2</v>
      </c>
      <c r="I148" s="16" t="s">
        <v>8336</v>
      </c>
      <c r="J148" s="16"/>
      <c r="K148" s="16"/>
      <c r="L148" s="16"/>
      <c r="M148" s="16"/>
      <c r="N148" s="16"/>
      <c r="O148" s="16"/>
      <c r="P148" s="135"/>
      <c r="Q148" s="136"/>
      <c r="R148" s="136"/>
      <c r="S148" s="135"/>
      <c r="T148" s="16" t="s">
        <v>8643</v>
      </c>
      <c r="U148">
        <v>1</v>
      </c>
      <c r="V148" t="s">
        <v>8660</v>
      </c>
    </row>
    <row r="149" spans="1:22" x14ac:dyDescent="0.2">
      <c r="A149" s="140" t="s">
        <v>8660</v>
      </c>
      <c r="B149" s="140" t="s">
        <v>8660</v>
      </c>
      <c r="C149" s="16" t="s">
        <v>8661</v>
      </c>
      <c r="D149" s="16" t="s">
        <v>8661</v>
      </c>
      <c r="E149" s="16" t="s">
        <v>8338</v>
      </c>
      <c r="F149" s="16" t="s">
        <v>8339</v>
      </c>
      <c r="G149" s="16"/>
      <c r="H149" s="16">
        <v>3</v>
      </c>
      <c r="I149" s="16" t="s">
        <v>8340</v>
      </c>
      <c r="J149" s="16"/>
      <c r="K149" s="16"/>
      <c r="L149" s="16"/>
      <c r="M149" s="16"/>
      <c r="N149" s="16"/>
      <c r="O149" s="16"/>
      <c r="P149" s="135"/>
      <c r="Q149" s="136"/>
      <c r="R149" s="136"/>
      <c r="S149" s="135"/>
      <c r="T149" s="16" t="s">
        <v>8643</v>
      </c>
      <c r="U149">
        <v>1</v>
      </c>
      <c r="V149" t="s">
        <v>8660</v>
      </c>
    </row>
    <row r="150" spans="1:22" x14ac:dyDescent="0.2">
      <c r="A150" s="140" t="s">
        <v>8660</v>
      </c>
      <c r="B150" s="140" t="s">
        <v>8660</v>
      </c>
      <c r="C150" s="16" t="s">
        <v>8661</v>
      </c>
      <c r="D150" s="16" t="s">
        <v>8661</v>
      </c>
      <c r="E150" s="16" t="s">
        <v>8341</v>
      </c>
      <c r="F150" s="16" t="s">
        <v>8339</v>
      </c>
      <c r="G150" s="16"/>
      <c r="H150" s="16">
        <v>6</v>
      </c>
      <c r="I150" s="16" t="s">
        <v>8342</v>
      </c>
      <c r="J150" s="16"/>
      <c r="K150" s="16"/>
      <c r="L150" s="16"/>
      <c r="M150" s="16"/>
      <c r="N150" s="16"/>
      <c r="O150" s="16"/>
      <c r="P150" s="135"/>
      <c r="Q150" s="136"/>
      <c r="R150" s="136"/>
      <c r="S150" s="135"/>
      <c r="T150" s="16" t="s">
        <v>8643</v>
      </c>
      <c r="U150">
        <v>1</v>
      </c>
      <c r="V150" t="s">
        <v>8660</v>
      </c>
    </row>
    <row r="151" spans="1:22" x14ac:dyDescent="0.2">
      <c r="A151" s="140" t="s">
        <v>8660</v>
      </c>
      <c r="B151" s="140" t="s">
        <v>8660</v>
      </c>
      <c r="C151" s="16" t="s">
        <v>8661</v>
      </c>
      <c r="D151" s="16" t="s">
        <v>8661</v>
      </c>
      <c r="E151" s="16" t="s">
        <v>8343</v>
      </c>
      <c r="F151" s="16" t="s">
        <v>8339</v>
      </c>
      <c r="G151" s="16"/>
      <c r="H151" s="16">
        <v>5</v>
      </c>
      <c r="I151" s="16" t="s">
        <v>8344</v>
      </c>
      <c r="J151" s="16"/>
      <c r="K151" s="16"/>
      <c r="L151" s="16"/>
      <c r="M151" s="16"/>
      <c r="N151" s="16"/>
      <c r="O151" s="16"/>
      <c r="P151" s="135"/>
      <c r="Q151" s="136"/>
      <c r="R151" s="136"/>
      <c r="S151" s="135"/>
      <c r="T151" s="16" t="s">
        <v>8643</v>
      </c>
      <c r="U151">
        <v>1</v>
      </c>
      <c r="V151" t="s">
        <v>8660</v>
      </c>
    </row>
    <row r="152" spans="1:22" x14ac:dyDescent="0.2">
      <c r="A152" s="140" t="s">
        <v>8660</v>
      </c>
      <c r="B152" s="140" t="s">
        <v>8660</v>
      </c>
      <c r="C152" s="16" t="s">
        <v>8661</v>
      </c>
      <c r="D152" s="16" t="s">
        <v>8661</v>
      </c>
      <c r="E152" s="16" t="s">
        <v>8345</v>
      </c>
      <c r="F152" s="16" t="s">
        <v>8339</v>
      </c>
      <c r="G152" s="16"/>
      <c r="H152" s="16">
        <v>7</v>
      </c>
      <c r="I152" s="16" t="s">
        <v>8346</v>
      </c>
      <c r="J152" s="16"/>
      <c r="K152" s="16"/>
      <c r="L152" s="16"/>
      <c r="M152" s="16"/>
      <c r="N152" s="16"/>
      <c r="O152" s="16"/>
      <c r="P152" s="135"/>
      <c r="Q152" s="136"/>
      <c r="R152" s="136"/>
      <c r="S152" s="135"/>
      <c r="T152" s="16" t="s">
        <v>8643</v>
      </c>
      <c r="U152">
        <v>1</v>
      </c>
      <c r="V152" t="s">
        <v>8660</v>
      </c>
    </row>
    <row r="153" spans="1:22" x14ac:dyDescent="0.2">
      <c r="A153" s="140" t="s">
        <v>8660</v>
      </c>
      <c r="B153" s="140" t="s">
        <v>8660</v>
      </c>
      <c r="C153" s="16" t="s">
        <v>8661</v>
      </c>
      <c r="D153" s="16" t="s">
        <v>8661</v>
      </c>
      <c r="E153" s="16" t="s">
        <v>8347</v>
      </c>
      <c r="F153" s="16" t="s">
        <v>8339</v>
      </c>
      <c r="G153" s="16"/>
      <c r="H153" s="16">
        <v>4</v>
      </c>
      <c r="I153" s="16" t="s">
        <v>8348</v>
      </c>
      <c r="J153" s="16"/>
      <c r="K153" s="16"/>
      <c r="L153" s="16"/>
      <c r="M153" s="16"/>
      <c r="N153" s="16"/>
      <c r="O153" s="16"/>
      <c r="P153" s="135"/>
      <c r="Q153" s="136"/>
      <c r="R153" s="136"/>
      <c r="S153" s="135"/>
      <c r="T153" s="16" t="s">
        <v>8643</v>
      </c>
      <c r="U153">
        <v>1</v>
      </c>
      <c r="V153" t="s">
        <v>8660</v>
      </c>
    </row>
    <row r="154" spans="1:22" x14ac:dyDescent="0.2">
      <c r="A154" s="140" t="s">
        <v>8660</v>
      </c>
      <c r="B154" s="140" t="s">
        <v>8660</v>
      </c>
      <c r="C154" s="16" t="s">
        <v>8661</v>
      </c>
      <c r="D154" s="16" t="s">
        <v>8661</v>
      </c>
      <c r="E154" s="16" t="s">
        <v>8349</v>
      </c>
      <c r="F154" s="16" t="s">
        <v>8339</v>
      </c>
      <c r="G154" s="16"/>
      <c r="H154" s="16">
        <v>8</v>
      </c>
      <c r="I154" s="16" t="s">
        <v>8350</v>
      </c>
      <c r="J154" s="16"/>
      <c r="K154" s="16"/>
      <c r="L154" s="16"/>
      <c r="M154" s="16"/>
      <c r="N154" s="16"/>
      <c r="O154" s="16"/>
      <c r="P154" s="135"/>
      <c r="Q154" s="136"/>
      <c r="R154" s="136"/>
      <c r="S154" s="135"/>
      <c r="T154" s="16" t="s">
        <v>8643</v>
      </c>
      <c r="U154">
        <v>1</v>
      </c>
      <c r="V154" t="s">
        <v>8660</v>
      </c>
    </row>
    <row r="155" spans="1:22" x14ac:dyDescent="0.2">
      <c r="A155" s="140" t="s">
        <v>8660</v>
      </c>
      <c r="B155" s="140" t="s">
        <v>8660</v>
      </c>
      <c r="C155" s="16" t="s">
        <v>8661</v>
      </c>
      <c r="D155" s="16" t="s">
        <v>8661</v>
      </c>
      <c r="E155" s="16" t="s">
        <v>8351</v>
      </c>
      <c r="F155" s="16" t="s">
        <v>8339</v>
      </c>
      <c r="G155" s="16"/>
      <c r="H155" s="16">
        <v>9</v>
      </c>
      <c r="I155" s="16" t="s">
        <v>8352</v>
      </c>
      <c r="J155" s="16"/>
      <c r="K155" s="16"/>
      <c r="L155" s="16"/>
      <c r="M155" s="16"/>
      <c r="N155" s="16"/>
      <c r="O155" s="16"/>
      <c r="P155" s="135"/>
      <c r="Q155" s="136"/>
      <c r="R155" s="136"/>
      <c r="S155" s="135"/>
      <c r="T155" s="16" t="s">
        <v>8643</v>
      </c>
      <c r="U155">
        <v>1</v>
      </c>
      <c r="V155" t="s">
        <v>8660</v>
      </c>
    </row>
    <row r="156" spans="1:22" x14ac:dyDescent="0.2">
      <c r="A156" s="140" t="s">
        <v>8660</v>
      </c>
      <c r="B156" s="140" t="s">
        <v>8660</v>
      </c>
      <c r="C156" s="16" t="s">
        <v>8661</v>
      </c>
      <c r="D156" s="16" t="s">
        <v>8661</v>
      </c>
      <c r="E156" s="16" t="s">
        <v>8353</v>
      </c>
      <c r="F156" s="16" t="s">
        <v>8339</v>
      </c>
      <c r="G156" s="16"/>
      <c r="H156" s="16">
        <v>10</v>
      </c>
      <c r="I156" s="16" t="s">
        <v>8354</v>
      </c>
      <c r="J156" s="16"/>
      <c r="K156" s="16"/>
      <c r="L156" s="16"/>
      <c r="M156" s="16"/>
      <c r="N156" s="16"/>
      <c r="O156" s="16"/>
      <c r="P156" s="135"/>
      <c r="Q156" s="136"/>
      <c r="R156" s="136"/>
      <c r="S156" s="135"/>
      <c r="T156" s="16" t="s">
        <v>8643</v>
      </c>
      <c r="U156">
        <v>1</v>
      </c>
      <c r="V156" t="s">
        <v>8660</v>
      </c>
    </row>
    <row r="157" spans="1:22" x14ac:dyDescent="0.2">
      <c r="A157" s="140" t="s">
        <v>8889</v>
      </c>
      <c r="B157" s="140" t="s">
        <v>8662</v>
      </c>
      <c r="C157" s="16" t="s">
        <v>8890</v>
      </c>
      <c r="D157" s="16" t="s">
        <v>8663</v>
      </c>
      <c r="E157" s="16" t="s">
        <v>8632</v>
      </c>
      <c r="F157" s="16" t="s">
        <v>8335</v>
      </c>
      <c r="G157" s="16"/>
      <c r="H157" s="16">
        <v>1</v>
      </c>
      <c r="I157" s="16" t="s">
        <v>8633</v>
      </c>
      <c r="J157" s="16">
        <v>1</v>
      </c>
      <c r="K157" s="16" t="s">
        <v>8662</v>
      </c>
      <c r="L157" s="16"/>
      <c r="M157" s="16"/>
      <c r="N157" s="16"/>
      <c r="O157" s="16"/>
      <c r="P157" s="135"/>
      <c r="Q157" s="136"/>
      <c r="R157" s="136"/>
      <c r="S157" s="135"/>
      <c r="T157" s="16" t="s">
        <v>8643</v>
      </c>
      <c r="U157">
        <v>1</v>
      </c>
      <c r="V157" t="s">
        <v>8662</v>
      </c>
    </row>
    <row r="158" spans="1:22" x14ac:dyDescent="0.2">
      <c r="A158" s="140" t="s">
        <v>8662</v>
      </c>
      <c r="B158" s="140" t="s">
        <v>8662</v>
      </c>
      <c r="C158" s="16" t="s">
        <v>8663</v>
      </c>
      <c r="D158" s="16" t="s">
        <v>8663</v>
      </c>
      <c r="E158" s="16" t="s">
        <v>8334</v>
      </c>
      <c r="F158" s="16" t="s">
        <v>8335</v>
      </c>
      <c r="G158" s="16"/>
      <c r="H158" s="16">
        <v>2</v>
      </c>
      <c r="I158" s="16" t="s">
        <v>8336</v>
      </c>
      <c r="J158" s="16"/>
      <c r="K158" s="16"/>
      <c r="L158" s="16"/>
      <c r="M158" s="16"/>
      <c r="N158" s="16"/>
      <c r="O158" s="16"/>
      <c r="P158" s="135"/>
      <c r="Q158" s="136"/>
      <c r="R158" s="136"/>
      <c r="S158" s="135"/>
      <c r="T158" s="16" t="s">
        <v>8643</v>
      </c>
      <c r="U158">
        <v>1</v>
      </c>
      <c r="V158" t="s">
        <v>8662</v>
      </c>
    </row>
    <row r="159" spans="1:22" x14ac:dyDescent="0.2">
      <c r="A159" s="140" t="s">
        <v>8662</v>
      </c>
      <c r="B159" s="140" t="s">
        <v>8662</v>
      </c>
      <c r="C159" s="16" t="s">
        <v>8663</v>
      </c>
      <c r="D159" s="16" t="s">
        <v>8663</v>
      </c>
      <c r="E159" s="16" t="s">
        <v>8338</v>
      </c>
      <c r="F159" s="16" t="s">
        <v>8339</v>
      </c>
      <c r="G159" s="16"/>
      <c r="H159" s="16">
        <v>3</v>
      </c>
      <c r="I159" s="16" t="s">
        <v>8340</v>
      </c>
      <c r="J159" s="16"/>
      <c r="K159" s="16"/>
      <c r="L159" s="16"/>
      <c r="M159" s="16"/>
      <c r="N159" s="16"/>
      <c r="O159" s="16"/>
      <c r="P159" s="135"/>
      <c r="Q159" s="136"/>
      <c r="R159" s="136"/>
      <c r="S159" s="135"/>
      <c r="T159" s="16" t="s">
        <v>8643</v>
      </c>
      <c r="U159">
        <v>1</v>
      </c>
      <c r="V159" t="s">
        <v>8662</v>
      </c>
    </row>
    <row r="160" spans="1:22" x14ac:dyDescent="0.2">
      <c r="A160" s="140" t="s">
        <v>8662</v>
      </c>
      <c r="B160" s="140" t="s">
        <v>8662</v>
      </c>
      <c r="C160" s="16" t="s">
        <v>8663</v>
      </c>
      <c r="D160" s="16" t="s">
        <v>8663</v>
      </c>
      <c r="E160" s="16" t="s">
        <v>8341</v>
      </c>
      <c r="F160" s="16" t="s">
        <v>8339</v>
      </c>
      <c r="G160" s="16"/>
      <c r="H160" s="16">
        <v>6</v>
      </c>
      <c r="I160" s="16" t="s">
        <v>8342</v>
      </c>
      <c r="J160" s="16"/>
      <c r="K160" s="16"/>
      <c r="L160" s="16"/>
      <c r="M160" s="16"/>
      <c r="N160" s="16"/>
      <c r="O160" s="16"/>
      <c r="P160" s="135"/>
      <c r="Q160" s="136"/>
      <c r="R160" s="136"/>
      <c r="S160" s="135"/>
      <c r="T160" s="16" t="s">
        <v>8643</v>
      </c>
      <c r="U160">
        <v>1</v>
      </c>
      <c r="V160" t="s">
        <v>8662</v>
      </c>
    </row>
    <row r="161" spans="1:22" x14ac:dyDescent="0.2">
      <c r="A161" s="140" t="s">
        <v>8662</v>
      </c>
      <c r="B161" s="140" t="s">
        <v>8662</v>
      </c>
      <c r="C161" s="16" t="s">
        <v>8663</v>
      </c>
      <c r="D161" s="16" t="s">
        <v>8663</v>
      </c>
      <c r="E161" s="16" t="s">
        <v>8343</v>
      </c>
      <c r="F161" s="16" t="s">
        <v>8339</v>
      </c>
      <c r="G161" s="16"/>
      <c r="H161" s="16">
        <v>5</v>
      </c>
      <c r="I161" s="16" t="s">
        <v>8344</v>
      </c>
      <c r="J161" s="16"/>
      <c r="K161" s="16"/>
      <c r="L161" s="16"/>
      <c r="M161" s="16"/>
      <c r="N161" s="16"/>
      <c r="O161" s="16"/>
      <c r="P161" s="135"/>
      <c r="Q161" s="136"/>
      <c r="R161" s="136"/>
      <c r="S161" s="135"/>
      <c r="T161" s="16" t="s">
        <v>8643</v>
      </c>
      <c r="U161">
        <v>1</v>
      </c>
      <c r="V161" t="s">
        <v>8662</v>
      </c>
    </row>
    <row r="162" spans="1:22" x14ac:dyDescent="0.2">
      <c r="A162" s="140" t="s">
        <v>8662</v>
      </c>
      <c r="B162" s="140" t="s">
        <v>8662</v>
      </c>
      <c r="C162" s="16" t="s">
        <v>8663</v>
      </c>
      <c r="D162" s="16" t="s">
        <v>8663</v>
      </c>
      <c r="E162" s="16" t="s">
        <v>8345</v>
      </c>
      <c r="F162" s="16" t="s">
        <v>8339</v>
      </c>
      <c r="G162" s="16"/>
      <c r="H162" s="16">
        <v>7</v>
      </c>
      <c r="I162" s="16" t="s">
        <v>8346</v>
      </c>
      <c r="J162" s="16"/>
      <c r="K162" s="16"/>
      <c r="L162" s="16"/>
      <c r="M162" s="16"/>
      <c r="N162" s="16"/>
      <c r="O162" s="16"/>
      <c r="P162" s="135"/>
      <c r="Q162" s="136"/>
      <c r="R162" s="136"/>
      <c r="S162" s="135"/>
      <c r="T162" s="16" t="s">
        <v>8643</v>
      </c>
      <c r="U162">
        <v>1</v>
      </c>
      <c r="V162" t="s">
        <v>8662</v>
      </c>
    </row>
    <row r="163" spans="1:22" x14ac:dyDescent="0.2">
      <c r="A163" s="140" t="s">
        <v>8662</v>
      </c>
      <c r="B163" s="140" t="s">
        <v>8662</v>
      </c>
      <c r="C163" s="16" t="s">
        <v>8663</v>
      </c>
      <c r="D163" s="16" t="s">
        <v>8663</v>
      </c>
      <c r="E163" s="16" t="s">
        <v>8347</v>
      </c>
      <c r="F163" s="16" t="s">
        <v>8339</v>
      </c>
      <c r="G163" s="16"/>
      <c r="H163" s="16">
        <v>4</v>
      </c>
      <c r="I163" s="16" t="s">
        <v>8348</v>
      </c>
      <c r="J163" s="16"/>
      <c r="K163" s="16"/>
      <c r="L163" s="16"/>
      <c r="M163" s="16"/>
      <c r="N163" s="16"/>
      <c r="O163" s="16"/>
      <c r="P163" s="135"/>
      <c r="Q163" s="136"/>
      <c r="R163" s="136"/>
      <c r="S163" s="135"/>
      <c r="T163" s="16" t="s">
        <v>8643</v>
      </c>
      <c r="U163">
        <v>1</v>
      </c>
      <c r="V163" t="s">
        <v>8662</v>
      </c>
    </row>
    <row r="164" spans="1:22" x14ac:dyDescent="0.2">
      <c r="A164" s="140" t="s">
        <v>8662</v>
      </c>
      <c r="B164" s="140" t="s">
        <v>8662</v>
      </c>
      <c r="C164" s="16" t="s">
        <v>8663</v>
      </c>
      <c r="D164" s="16" t="s">
        <v>8663</v>
      </c>
      <c r="E164" s="16" t="s">
        <v>8349</v>
      </c>
      <c r="F164" s="16" t="s">
        <v>8339</v>
      </c>
      <c r="G164" s="16"/>
      <c r="H164" s="16">
        <v>8</v>
      </c>
      <c r="I164" s="16" t="s">
        <v>8350</v>
      </c>
      <c r="J164" s="16"/>
      <c r="K164" s="16"/>
      <c r="L164" s="16"/>
      <c r="M164" s="16"/>
      <c r="N164" s="16"/>
      <c r="O164" s="16"/>
      <c r="P164" s="135"/>
      <c r="Q164" s="136"/>
      <c r="R164" s="136"/>
      <c r="S164" s="135"/>
      <c r="T164" s="16" t="s">
        <v>8643</v>
      </c>
      <c r="U164">
        <v>1</v>
      </c>
      <c r="V164" t="s">
        <v>8662</v>
      </c>
    </row>
    <row r="165" spans="1:22" x14ac:dyDescent="0.2">
      <c r="A165" s="140" t="s">
        <v>8662</v>
      </c>
      <c r="B165" s="140" t="s">
        <v>8662</v>
      </c>
      <c r="C165" s="16" t="s">
        <v>8663</v>
      </c>
      <c r="D165" s="16" t="s">
        <v>8663</v>
      </c>
      <c r="E165" s="16" t="s">
        <v>8351</v>
      </c>
      <c r="F165" s="16" t="s">
        <v>8339</v>
      </c>
      <c r="G165" s="16"/>
      <c r="H165" s="16">
        <v>9</v>
      </c>
      <c r="I165" s="16" t="s">
        <v>8352</v>
      </c>
      <c r="J165" s="16"/>
      <c r="K165" s="16"/>
      <c r="L165" s="16"/>
      <c r="M165" s="16"/>
      <c r="N165" s="16"/>
      <c r="O165" s="16"/>
      <c r="P165" s="135"/>
      <c r="Q165" s="136"/>
      <c r="R165" s="136"/>
      <c r="S165" s="135"/>
      <c r="T165" s="16" t="s">
        <v>8643</v>
      </c>
      <c r="U165">
        <v>1</v>
      </c>
      <c r="V165" t="s">
        <v>8662</v>
      </c>
    </row>
    <row r="166" spans="1:22" x14ac:dyDescent="0.2">
      <c r="A166" s="140" t="s">
        <v>8662</v>
      </c>
      <c r="B166" s="140" t="s">
        <v>8662</v>
      </c>
      <c r="C166" s="16" t="s">
        <v>8663</v>
      </c>
      <c r="D166" s="16" t="s">
        <v>8663</v>
      </c>
      <c r="E166" s="16" t="s">
        <v>8353</v>
      </c>
      <c r="F166" s="16" t="s">
        <v>8339</v>
      </c>
      <c r="G166" s="16"/>
      <c r="H166" s="16">
        <v>10</v>
      </c>
      <c r="I166" s="16" t="s">
        <v>8354</v>
      </c>
      <c r="J166" s="16"/>
      <c r="K166" s="16"/>
      <c r="L166" s="16"/>
      <c r="M166" s="16"/>
      <c r="N166" s="16"/>
      <c r="O166" s="16"/>
      <c r="P166" s="135"/>
      <c r="Q166" s="136"/>
      <c r="R166" s="136"/>
      <c r="S166" s="135"/>
      <c r="T166" s="16" t="s">
        <v>8643</v>
      </c>
      <c r="U166">
        <v>1</v>
      </c>
      <c r="V166" t="s">
        <v>8662</v>
      </c>
    </row>
    <row r="167" spans="1:22" x14ac:dyDescent="0.2">
      <c r="A167" s="140" t="s">
        <v>8664</v>
      </c>
      <c r="B167" s="140" t="s">
        <v>8664</v>
      </c>
      <c r="C167" s="16" t="s">
        <v>8665</v>
      </c>
      <c r="D167" s="16" t="s">
        <v>8665</v>
      </c>
      <c r="E167" s="16" t="s">
        <v>8632</v>
      </c>
      <c r="F167" s="16" t="s">
        <v>8335</v>
      </c>
      <c r="G167" s="16"/>
      <c r="H167" s="16">
        <v>1</v>
      </c>
      <c r="I167" s="16" t="s">
        <v>8633</v>
      </c>
      <c r="J167" s="16"/>
      <c r="K167" s="16"/>
      <c r="L167" s="16"/>
      <c r="M167" s="16"/>
      <c r="N167" s="16"/>
      <c r="O167" s="16"/>
      <c r="P167" s="135"/>
      <c r="Q167" s="136"/>
      <c r="R167" s="136"/>
      <c r="S167" s="135"/>
      <c r="T167" s="16" t="s">
        <v>8643</v>
      </c>
      <c r="U167">
        <v>1</v>
      </c>
      <c r="V167" t="s">
        <v>8664</v>
      </c>
    </row>
    <row r="168" spans="1:22" x14ac:dyDescent="0.2">
      <c r="A168" s="140" t="s">
        <v>8664</v>
      </c>
      <c r="B168" s="140" t="s">
        <v>8664</v>
      </c>
      <c r="C168" s="16" t="s">
        <v>8665</v>
      </c>
      <c r="D168" s="16" t="s">
        <v>8665</v>
      </c>
      <c r="E168" s="16" t="s">
        <v>8334</v>
      </c>
      <c r="F168" s="16" t="s">
        <v>8335</v>
      </c>
      <c r="G168" s="16"/>
      <c r="H168" s="16">
        <v>2</v>
      </c>
      <c r="I168" s="16" t="s">
        <v>8336</v>
      </c>
      <c r="J168" s="16"/>
      <c r="K168" s="16"/>
      <c r="L168" s="16"/>
      <c r="M168" s="16"/>
      <c r="N168" s="16"/>
      <c r="O168" s="16"/>
      <c r="P168" s="135"/>
      <c r="Q168" s="136"/>
      <c r="R168" s="136"/>
      <c r="S168" s="135"/>
      <c r="T168" s="16" t="s">
        <v>8643</v>
      </c>
      <c r="U168">
        <v>1</v>
      </c>
      <c r="V168" t="s">
        <v>8664</v>
      </c>
    </row>
    <row r="169" spans="1:22" x14ac:dyDescent="0.2">
      <c r="A169" s="140" t="s">
        <v>8664</v>
      </c>
      <c r="B169" s="140" t="s">
        <v>8664</v>
      </c>
      <c r="C169" s="16" t="s">
        <v>8665</v>
      </c>
      <c r="D169" s="16" t="s">
        <v>8665</v>
      </c>
      <c r="E169" s="16" t="s">
        <v>8338</v>
      </c>
      <c r="F169" s="16" t="s">
        <v>8339</v>
      </c>
      <c r="G169" s="16"/>
      <c r="H169" s="16">
        <v>3</v>
      </c>
      <c r="I169" s="16" t="s">
        <v>8340</v>
      </c>
      <c r="J169" s="16"/>
      <c r="K169" s="16"/>
      <c r="L169" s="16"/>
      <c r="M169" s="16"/>
      <c r="N169" s="16"/>
      <c r="O169" s="16"/>
      <c r="P169" s="135"/>
      <c r="Q169" s="136"/>
      <c r="R169" s="136"/>
      <c r="S169" s="135"/>
      <c r="T169" s="16" t="s">
        <v>8643</v>
      </c>
      <c r="U169">
        <v>1</v>
      </c>
      <c r="V169" t="s">
        <v>8664</v>
      </c>
    </row>
    <row r="170" spans="1:22" x14ac:dyDescent="0.2">
      <c r="A170" s="140" t="s">
        <v>8664</v>
      </c>
      <c r="B170" s="140" t="s">
        <v>8664</v>
      </c>
      <c r="C170" s="16" t="s">
        <v>8665</v>
      </c>
      <c r="D170" s="16" t="s">
        <v>8665</v>
      </c>
      <c r="E170" s="16" t="s">
        <v>8341</v>
      </c>
      <c r="F170" s="16" t="s">
        <v>8339</v>
      </c>
      <c r="G170" s="16"/>
      <c r="H170" s="16">
        <v>6</v>
      </c>
      <c r="I170" s="16" t="s">
        <v>8342</v>
      </c>
      <c r="J170" s="16"/>
      <c r="K170" s="16"/>
      <c r="L170" s="16"/>
      <c r="M170" s="16"/>
      <c r="N170" s="16"/>
      <c r="O170" s="16"/>
      <c r="P170" s="135"/>
      <c r="Q170" s="136"/>
      <c r="R170" s="136"/>
      <c r="S170" s="135"/>
      <c r="T170" s="16" t="s">
        <v>8643</v>
      </c>
      <c r="U170">
        <v>1</v>
      </c>
      <c r="V170" t="s">
        <v>8664</v>
      </c>
    </row>
    <row r="171" spans="1:22" x14ac:dyDescent="0.2">
      <c r="A171" s="140" t="s">
        <v>8664</v>
      </c>
      <c r="B171" s="140" t="s">
        <v>8664</v>
      </c>
      <c r="C171" s="16" t="s">
        <v>8665</v>
      </c>
      <c r="D171" s="16" t="s">
        <v>8665</v>
      </c>
      <c r="E171" s="16" t="s">
        <v>8343</v>
      </c>
      <c r="F171" s="16" t="s">
        <v>8339</v>
      </c>
      <c r="G171" s="16"/>
      <c r="H171" s="16">
        <v>5</v>
      </c>
      <c r="I171" s="16" t="s">
        <v>8344</v>
      </c>
      <c r="J171" s="16"/>
      <c r="K171" s="16"/>
      <c r="L171" s="16"/>
      <c r="M171" s="16"/>
      <c r="N171" s="16"/>
      <c r="O171" s="16"/>
      <c r="P171" s="135"/>
      <c r="Q171" s="136"/>
      <c r="R171" s="136"/>
      <c r="S171" s="135"/>
      <c r="T171" s="16" t="s">
        <v>8643</v>
      </c>
      <c r="U171">
        <v>1</v>
      </c>
      <c r="V171" t="s">
        <v>8664</v>
      </c>
    </row>
    <row r="172" spans="1:22" x14ac:dyDescent="0.2">
      <c r="A172" s="140" t="s">
        <v>8664</v>
      </c>
      <c r="B172" s="140" t="s">
        <v>8664</v>
      </c>
      <c r="C172" s="16" t="s">
        <v>8665</v>
      </c>
      <c r="D172" s="16" t="s">
        <v>8665</v>
      </c>
      <c r="E172" s="16" t="s">
        <v>8345</v>
      </c>
      <c r="F172" s="16" t="s">
        <v>8339</v>
      </c>
      <c r="G172" s="16"/>
      <c r="H172" s="16">
        <v>7</v>
      </c>
      <c r="I172" s="16" t="s">
        <v>8346</v>
      </c>
      <c r="J172" s="16"/>
      <c r="K172" s="16"/>
      <c r="L172" s="16"/>
      <c r="M172" s="16"/>
      <c r="N172" s="16"/>
      <c r="O172" s="16"/>
      <c r="P172" s="135"/>
      <c r="Q172" s="136"/>
      <c r="R172" s="136"/>
      <c r="S172" s="135"/>
      <c r="T172" s="16" t="s">
        <v>8643</v>
      </c>
      <c r="U172">
        <v>1</v>
      </c>
      <c r="V172" t="s">
        <v>8664</v>
      </c>
    </row>
    <row r="173" spans="1:22" x14ac:dyDescent="0.2">
      <c r="A173" s="140" t="s">
        <v>8664</v>
      </c>
      <c r="B173" s="140" t="s">
        <v>8664</v>
      </c>
      <c r="C173" s="16" t="s">
        <v>8665</v>
      </c>
      <c r="D173" s="16" t="s">
        <v>8665</v>
      </c>
      <c r="E173" s="16" t="s">
        <v>8347</v>
      </c>
      <c r="F173" s="16" t="s">
        <v>8339</v>
      </c>
      <c r="G173" s="16"/>
      <c r="H173" s="16">
        <v>4</v>
      </c>
      <c r="I173" s="16" t="s">
        <v>8348</v>
      </c>
      <c r="J173" s="16"/>
      <c r="K173" s="16"/>
      <c r="L173" s="16"/>
      <c r="M173" s="16"/>
      <c r="N173" s="16"/>
      <c r="O173" s="16"/>
      <c r="P173" s="135"/>
      <c r="Q173" s="136"/>
      <c r="R173" s="136"/>
      <c r="S173" s="135"/>
      <c r="T173" s="16" t="s">
        <v>8643</v>
      </c>
      <c r="U173">
        <v>1</v>
      </c>
      <c r="V173" t="s">
        <v>8664</v>
      </c>
    </row>
    <row r="174" spans="1:22" x14ac:dyDescent="0.2">
      <c r="A174" s="140" t="s">
        <v>8664</v>
      </c>
      <c r="B174" s="140" t="s">
        <v>8664</v>
      </c>
      <c r="C174" s="16" t="s">
        <v>8665</v>
      </c>
      <c r="D174" s="16" t="s">
        <v>8665</v>
      </c>
      <c r="E174" s="16" t="s">
        <v>8349</v>
      </c>
      <c r="F174" s="16" t="s">
        <v>8339</v>
      </c>
      <c r="G174" s="16"/>
      <c r="H174" s="16">
        <v>8</v>
      </c>
      <c r="I174" s="16" t="s">
        <v>8350</v>
      </c>
      <c r="J174" s="16"/>
      <c r="K174" s="16"/>
      <c r="L174" s="16"/>
      <c r="M174" s="16"/>
      <c r="N174" s="16"/>
      <c r="O174" s="16"/>
      <c r="P174" s="135"/>
      <c r="Q174" s="136"/>
      <c r="R174" s="136"/>
      <c r="S174" s="135"/>
      <c r="T174" s="16" t="s">
        <v>8643</v>
      </c>
      <c r="U174">
        <v>1</v>
      </c>
      <c r="V174" t="s">
        <v>8664</v>
      </c>
    </row>
    <row r="175" spans="1:22" x14ac:dyDescent="0.2">
      <c r="A175" s="140" t="s">
        <v>8664</v>
      </c>
      <c r="B175" s="140" t="s">
        <v>8664</v>
      </c>
      <c r="C175" s="16" t="s">
        <v>8665</v>
      </c>
      <c r="D175" s="16" t="s">
        <v>8665</v>
      </c>
      <c r="E175" s="16" t="s">
        <v>8351</v>
      </c>
      <c r="F175" s="16" t="s">
        <v>8339</v>
      </c>
      <c r="G175" s="16"/>
      <c r="H175" s="16">
        <v>9</v>
      </c>
      <c r="I175" s="16" t="s">
        <v>8352</v>
      </c>
      <c r="J175" s="16"/>
      <c r="K175" s="16"/>
      <c r="L175" s="16"/>
      <c r="M175" s="16"/>
      <c r="N175" s="16"/>
      <c r="O175" s="16"/>
      <c r="P175" s="135"/>
      <c r="Q175" s="136"/>
      <c r="R175" s="136"/>
      <c r="S175" s="135"/>
      <c r="T175" s="16" t="s">
        <v>8643</v>
      </c>
      <c r="U175">
        <v>1</v>
      </c>
      <c r="V175" t="s">
        <v>8664</v>
      </c>
    </row>
    <row r="176" spans="1:22" x14ac:dyDescent="0.2">
      <c r="A176" s="140" t="s">
        <v>8664</v>
      </c>
      <c r="B176" s="140" t="s">
        <v>8664</v>
      </c>
      <c r="C176" s="16" t="s">
        <v>8665</v>
      </c>
      <c r="D176" s="16" t="s">
        <v>8665</v>
      </c>
      <c r="E176" s="16" t="s">
        <v>8353</v>
      </c>
      <c r="F176" s="16" t="s">
        <v>8339</v>
      </c>
      <c r="G176" s="16"/>
      <c r="H176" s="16">
        <v>10</v>
      </c>
      <c r="I176" s="16" t="s">
        <v>8354</v>
      </c>
      <c r="J176" s="16"/>
      <c r="K176" s="16"/>
      <c r="L176" s="16"/>
      <c r="M176" s="16"/>
      <c r="N176" s="16"/>
      <c r="O176" s="16"/>
      <c r="P176" s="135"/>
      <c r="Q176" s="136"/>
      <c r="R176" s="136"/>
      <c r="S176" s="135"/>
      <c r="T176" s="16" t="s">
        <v>8643</v>
      </c>
      <c r="U176">
        <v>1</v>
      </c>
      <c r="V176" t="s">
        <v>8664</v>
      </c>
    </row>
    <row r="177" spans="1:22" x14ac:dyDescent="0.2">
      <c r="A177" s="140" t="s">
        <v>8891</v>
      </c>
      <c r="B177" s="140" t="s">
        <v>8666</v>
      </c>
      <c r="C177" s="16" t="s">
        <v>8892</v>
      </c>
      <c r="D177" s="16" t="s">
        <v>8667</v>
      </c>
      <c r="E177" s="16" t="s">
        <v>8632</v>
      </c>
      <c r="F177" s="16" t="s">
        <v>8335</v>
      </c>
      <c r="G177" s="16"/>
      <c r="H177" s="16">
        <v>1</v>
      </c>
      <c r="I177" s="16" t="s">
        <v>8633</v>
      </c>
      <c r="J177" s="16">
        <v>1</v>
      </c>
      <c r="K177" s="16" t="s">
        <v>8666</v>
      </c>
      <c r="L177" s="16"/>
      <c r="M177" s="16"/>
      <c r="N177" s="16"/>
      <c r="O177" s="16"/>
      <c r="P177" s="135"/>
      <c r="Q177" s="136"/>
      <c r="R177" s="136"/>
      <c r="S177" s="135"/>
      <c r="T177" s="16" t="s">
        <v>8643</v>
      </c>
      <c r="U177">
        <v>1</v>
      </c>
      <c r="V177" t="s">
        <v>8666</v>
      </c>
    </row>
    <row r="178" spans="1:22" x14ac:dyDescent="0.2">
      <c r="A178" s="140" t="s">
        <v>8666</v>
      </c>
      <c r="B178" s="140" t="s">
        <v>8666</v>
      </c>
      <c r="C178" s="16" t="s">
        <v>8667</v>
      </c>
      <c r="D178" s="16" t="s">
        <v>8667</v>
      </c>
      <c r="E178" s="16" t="s">
        <v>8334</v>
      </c>
      <c r="F178" s="16" t="s">
        <v>8335</v>
      </c>
      <c r="G178" s="16"/>
      <c r="H178" s="16">
        <v>2</v>
      </c>
      <c r="I178" s="16" t="s">
        <v>8336</v>
      </c>
      <c r="J178" s="16"/>
      <c r="K178" s="16"/>
      <c r="L178" s="16"/>
      <c r="M178" s="16"/>
      <c r="N178" s="16"/>
      <c r="O178" s="16"/>
      <c r="P178" s="135"/>
      <c r="Q178" s="136"/>
      <c r="R178" s="136"/>
      <c r="S178" s="135"/>
      <c r="T178" s="16" t="s">
        <v>8643</v>
      </c>
      <c r="U178">
        <v>1</v>
      </c>
      <c r="V178" t="s">
        <v>8666</v>
      </c>
    </row>
    <row r="179" spans="1:22" x14ac:dyDescent="0.2">
      <c r="A179" s="140" t="s">
        <v>8666</v>
      </c>
      <c r="B179" s="140" t="s">
        <v>8666</v>
      </c>
      <c r="C179" s="16" t="s">
        <v>8667</v>
      </c>
      <c r="D179" s="16" t="s">
        <v>8667</v>
      </c>
      <c r="E179" s="16" t="s">
        <v>8338</v>
      </c>
      <c r="F179" s="16" t="s">
        <v>8339</v>
      </c>
      <c r="G179" s="16"/>
      <c r="H179" s="16">
        <v>3</v>
      </c>
      <c r="I179" s="16" t="s">
        <v>8340</v>
      </c>
      <c r="J179" s="16"/>
      <c r="K179" s="16"/>
      <c r="L179" s="16"/>
      <c r="M179" s="16"/>
      <c r="N179" s="16"/>
      <c r="O179" s="16"/>
      <c r="P179" s="135"/>
      <c r="Q179" s="136"/>
      <c r="R179" s="136"/>
      <c r="S179" s="135"/>
      <c r="T179" s="16" t="s">
        <v>8643</v>
      </c>
      <c r="U179">
        <v>1</v>
      </c>
      <c r="V179" t="s">
        <v>8666</v>
      </c>
    </row>
    <row r="180" spans="1:22" x14ac:dyDescent="0.2">
      <c r="A180" s="140" t="s">
        <v>8666</v>
      </c>
      <c r="B180" s="140" t="s">
        <v>8666</v>
      </c>
      <c r="C180" s="16" t="s">
        <v>8667</v>
      </c>
      <c r="D180" s="16" t="s">
        <v>8667</v>
      </c>
      <c r="E180" s="16" t="s">
        <v>8341</v>
      </c>
      <c r="F180" s="16" t="s">
        <v>8339</v>
      </c>
      <c r="G180" s="16"/>
      <c r="H180" s="16">
        <v>6</v>
      </c>
      <c r="I180" s="16" t="s">
        <v>8342</v>
      </c>
      <c r="J180" s="16"/>
      <c r="K180" s="16"/>
      <c r="L180" s="16"/>
      <c r="M180" s="16"/>
      <c r="N180" s="16"/>
      <c r="O180" s="16"/>
      <c r="P180" s="135"/>
      <c r="Q180" s="136"/>
      <c r="R180" s="136"/>
      <c r="S180" s="135"/>
      <c r="T180" s="16" t="s">
        <v>8643</v>
      </c>
      <c r="U180">
        <v>1</v>
      </c>
      <c r="V180" t="s">
        <v>8666</v>
      </c>
    </row>
    <row r="181" spans="1:22" x14ac:dyDescent="0.2">
      <c r="A181" s="140" t="s">
        <v>8666</v>
      </c>
      <c r="B181" s="140" t="s">
        <v>8666</v>
      </c>
      <c r="C181" s="16" t="s">
        <v>8667</v>
      </c>
      <c r="D181" s="16" t="s">
        <v>8667</v>
      </c>
      <c r="E181" s="16" t="s">
        <v>8343</v>
      </c>
      <c r="F181" s="16" t="s">
        <v>8339</v>
      </c>
      <c r="G181" s="16"/>
      <c r="H181" s="16">
        <v>5</v>
      </c>
      <c r="I181" s="16" t="s">
        <v>8344</v>
      </c>
      <c r="J181" s="16"/>
      <c r="K181" s="16"/>
      <c r="L181" s="16"/>
      <c r="M181" s="16"/>
      <c r="N181" s="16"/>
      <c r="O181" s="16"/>
      <c r="P181" s="135"/>
      <c r="Q181" s="136"/>
      <c r="R181" s="136"/>
      <c r="S181" s="135"/>
      <c r="T181" s="16" t="s">
        <v>8643</v>
      </c>
      <c r="U181">
        <v>1</v>
      </c>
      <c r="V181" t="s">
        <v>8666</v>
      </c>
    </row>
    <row r="182" spans="1:22" x14ac:dyDescent="0.2">
      <c r="A182" s="140" t="s">
        <v>8666</v>
      </c>
      <c r="B182" s="140" t="s">
        <v>8666</v>
      </c>
      <c r="C182" s="16" t="s">
        <v>8667</v>
      </c>
      <c r="D182" s="16" t="s">
        <v>8667</v>
      </c>
      <c r="E182" s="16" t="s">
        <v>8345</v>
      </c>
      <c r="F182" s="16" t="s">
        <v>8339</v>
      </c>
      <c r="G182" s="16"/>
      <c r="H182" s="16">
        <v>7</v>
      </c>
      <c r="I182" s="16" t="s">
        <v>8346</v>
      </c>
      <c r="J182" s="16"/>
      <c r="K182" s="16"/>
      <c r="L182" s="16"/>
      <c r="M182" s="16"/>
      <c r="N182" s="16"/>
      <c r="O182" s="16"/>
      <c r="P182" s="135"/>
      <c r="Q182" s="136"/>
      <c r="R182" s="136"/>
      <c r="S182" s="135"/>
      <c r="T182" s="16" t="s">
        <v>8643</v>
      </c>
      <c r="U182">
        <v>1</v>
      </c>
      <c r="V182" t="s">
        <v>8666</v>
      </c>
    </row>
    <row r="183" spans="1:22" x14ac:dyDescent="0.2">
      <c r="A183" s="140" t="s">
        <v>8666</v>
      </c>
      <c r="B183" s="140" t="s">
        <v>8666</v>
      </c>
      <c r="C183" s="16" t="s">
        <v>8667</v>
      </c>
      <c r="D183" s="16" t="s">
        <v>8667</v>
      </c>
      <c r="E183" s="16" t="s">
        <v>8347</v>
      </c>
      <c r="F183" s="16" t="s">
        <v>8339</v>
      </c>
      <c r="G183" s="16"/>
      <c r="H183" s="16">
        <v>4</v>
      </c>
      <c r="I183" s="16" t="s">
        <v>8348</v>
      </c>
      <c r="J183" s="16"/>
      <c r="K183" s="16"/>
      <c r="L183" s="16"/>
      <c r="M183" s="16"/>
      <c r="N183" s="16"/>
      <c r="O183" s="16"/>
      <c r="P183" s="135"/>
      <c r="Q183" s="136"/>
      <c r="R183" s="136"/>
      <c r="S183" s="135"/>
      <c r="T183" s="16" t="s">
        <v>8643</v>
      </c>
      <c r="U183">
        <v>1</v>
      </c>
      <c r="V183" t="s">
        <v>8666</v>
      </c>
    </row>
    <row r="184" spans="1:22" x14ac:dyDescent="0.2">
      <c r="A184" s="140" t="s">
        <v>8666</v>
      </c>
      <c r="B184" s="140" t="s">
        <v>8666</v>
      </c>
      <c r="C184" s="16" t="s">
        <v>8667</v>
      </c>
      <c r="D184" s="16" t="s">
        <v>8667</v>
      </c>
      <c r="E184" s="16" t="s">
        <v>8349</v>
      </c>
      <c r="F184" s="16" t="s">
        <v>8339</v>
      </c>
      <c r="G184" s="16"/>
      <c r="H184" s="16">
        <v>8</v>
      </c>
      <c r="I184" s="16" t="s">
        <v>8350</v>
      </c>
      <c r="J184" s="16"/>
      <c r="K184" s="16"/>
      <c r="L184" s="16"/>
      <c r="M184" s="16"/>
      <c r="N184" s="16"/>
      <c r="O184" s="16"/>
      <c r="P184" s="135"/>
      <c r="Q184" s="136"/>
      <c r="R184" s="136"/>
      <c r="S184" s="135"/>
      <c r="T184" s="16" t="s">
        <v>8643</v>
      </c>
      <c r="U184">
        <v>1</v>
      </c>
      <c r="V184" t="s">
        <v>8666</v>
      </c>
    </row>
    <row r="185" spans="1:22" x14ac:dyDescent="0.2">
      <c r="A185" s="140" t="s">
        <v>8666</v>
      </c>
      <c r="B185" s="140" t="s">
        <v>8666</v>
      </c>
      <c r="C185" s="16" t="s">
        <v>8667</v>
      </c>
      <c r="D185" s="16" t="s">
        <v>8667</v>
      </c>
      <c r="E185" s="16" t="s">
        <v>8351</v>
      </c>
      <c r="F185" s="16" t="s">
        <v>8339</v>
      </c>
      <c r="G185" s="16"/>
      <c r="H185" s="16">
        <v>9</v>
      </c>
      <c r="I185" s="16" t="s">
        <v>8352</v>
      </c>
      <c r="J185" s="16"/>
      <c r="K185" s="16"/>
      <c r="L185" s="16"/>
      <c r="M185" s="16"/>
      <c r="N185" s="16"/>
      <c r="O185" s="16"/>
      <c r="P185" s="135"/>
      <c r="Q185" s="136"/>
      <c r="R185" s="136"/>
      <c r="S185" s="135"/>
      <c r="T185" s="16" t="s">
        <v>8643</v>
      </c>
      <c r="U185">
        <v>1</v>
      </c>
      <c r="V185" t="s">
        <v>8666</v>
      </c>
    </row>
    <row r="186" spans="1:22" x14ac:dyDescent="0.2">
      <c r="A186" s="140" t="s">
        <v>8666</v>
      </c>
      <c r="B186" s="140" t="s">
        <v>8666</v>
      </c>
      <c r="C186" s="16" t="s">
        <v>8667</v>
      </c>
      <c r="D186" s="16" t="s">
        <v>8667</v>
      </c>
      <c r="E186" s="16" t="s">
        <v>8353</v>
      </c>
      <c r="F186" s="16" t="s">
        <v>8339</v>
      </c>
      <c r="G186" s="16"/>
      <c r="H186" s="16">
        <v>10</v>
      </c>
      <c r="I186" s="16" t="s">
        <v>8354</v>
      </c>
      <c r="J186" s="16"/>
      <c r="K186" s="16"/>
      <c r="L186" s="16"/>
      <c r="M186" s="16"/>
      <c r="N186" s="16"/>
      <c r="O186" s="16"/>
      <c r="P186" s="135"/>
      <c r="Q186" s="136"/>
      <c r="R186" s="136"/>
      <c r="S186" s="135"/>
      <c r="T186" s="16" t="s">
        <v>8643</v>
      </c>
      <c r="U186">
        <v>1</v>
      </c>
      <c r="V186" t="s">
        <v>8666</v>
      </c>
    </row>
    <row r="187" spans="1:22" x14ac:dyDescent="0.2">
      <c r="A187" s="140" t="s">
        <v>8668</v>
      </c>
      <c r="B187" s="140" t="s">
        <v>8668</v>
      </c>
      <c r="C187" s="16" t="s">
        <v>8669</v>
      </c>
      <c r="D187" s="16" t="s">
        <v>8669</v>
      </c>
      <c r="E187" s="16" t="s">
        <v>8632</v>
      </c>
      <c r="F187" s="16" t="s">
        <v>8335</v>
      </c>
      <c r="G187" s="16"/>
      <c r="H187" s="16">
        <v>1</v>
      </c>
      <c r="I187" s="16" t="s">
        <v>8633</v>
      </c>
      <c r="J187" s="16"/>
      <c r="K187" s="16"/>
      <c r="L187" s="16"/>
      <c r="M187" s="16"/>
      <c r="N187" s="16"/>
      <c r="O187" s="16"/>
      <c r="P187" s="135"/>
      <c r="Q187" s="136"/>
      <c r="R187" s="136"/>
      <c r="S187" s="135"/>
      <c r="T187" s="16" t="s">
        <v>8643</v>
      </c>
      <c r="U187">
        <v>1</v>
      </c>
      <c r="V187" t="s">
        <v>8668</v>
      </c>
    </row>
    <row r="188" spans="1:22" x14ac:dyDescent="0.2">
      <c r="A188" s="140" t="s">
        <v>8668</v>
      </c>
      <c r="B188" s="140" t="s">
        <v>8668</v>
      </c>
      <c r="C188" s="16" t="s">
        <v>8669</v>
      </c>
      <c r="D188" s="16" t="s">
        <v>8669</v>
      </c>
      <c r="E188" s="16" t="s">
        <v>8334</v>
      </c>
      <c r="F188" s="16" t="s">
        <v>8335</v>
      </c>
      <c r="G188" s="16"/>
      <c r="H188" s="16">
        <v>2</v>
      </c>
      <c r="I188" s="16" t="s">
        <v>8336</v>
      </c>
      <c r="J188" s="16"/>
      <c r="K188" s="16"/>
      <c r="L188" s="16"/>
      <c r="M188" s="16"/>
      <c r="N188" s="16"/>
      <c r="O188" s="16"/>
      <c r="P188" s="135"/>
      <c r="Q188" s="136"/>
      <c r="R188" s="136"/>
      <c r="S188" s="135"/>
      <c r="T188" s="16" t="s">
        <v>8643</v>
      </c>
      <c r="U188">
        <v>1</v>
      </c>
      <c r="V188" t="s">
        <v>8668</v>
      </c>
    </row>
    <row r="189" spans="1:22" x14ac:dyDescent="0.2">
      <c r="A189" s="140" t="s">
        <v>8668</v>
      </c>
      <c r="B189" s="140" t="s">
        <v>8668</v>
      </c>
      <c r="C189" s="16" t="s">
        <v>8669</v>
      </c>
      <c r="D189" s="16" t="s">
        <v>8669</v>
      </c>
      <c r="E189" s="16" t="s">
        <v>8338</v>
      </c>
      <c r="F189" s="16" t="s">
        <v>8339</v>
      </c>
      <c r="G189" s="16"/>
      <c r="H189" s="16">
        <v>3</v>
      </c>
      <c r="I189" s="16" t="s">
        <v>8340</v>
      </c>
      <c r="J189" s="16"/>
      <c r="K189" s="16"/>
      <c r="L189" s="16"/>
      <c r="M189" s="16"/>
      <c r="N189" s="16"/>
      <c r="O189" s="16"/>
      <c r="P189" s="135"/>
      <c r="Q189" s="136"/>
      <c r="R189" s="136"/>
      <c r="S189" s="135"/>
      <c r="T189" s="16" t="s">
        <v>8643</v>
      </c>
      <c r="U189">
        <v>1</v>
      </c>
      <c r="V189" t="s">
        <v>8668</v>
      </c>
    </row>
    <row r="190" spans="1:22" x14ac:dyDescent="0.2">
      <c r="A190" s="140" t="s">
        <v>8668</v>
      </c>
      <c r="B190" s="140" t="s">
        <v>8668</v>
      </c>
      <c r="C190" s="16" t="s">
        <v>8669</v>
      </c>
      <c r="D190" s="16" t="s">
        <v>8669</v>
      </c>
      <c r="E190" s="16" t="s">
        <v>8341</v>
      </c>
      <c r="F190" s="16" t="s">
        <v>8339</v>
      </c>
      <c r="G190" s="16"/>
      <c r="H190" s="16">
        <v>6</v>
      </c>
      <c r="I190" s="16" t="s">
        <v>8342</v>
      </c>
      <c r="J190" s="16"/>
      <c r="K190" s="16"/>
      <c r="L190" s="16"/>
      <c r="M190" s="16"/>
      <c r="N190" s="16"/>
      <c r="O190" s="16"/>
      <c r="P190" s="135"/>
      <c r="Q190" s="136"/>
      <c r="R190" s="136"/>
      <c r="S190" s="135"/>
      <c r="T190" s="16" t="s">
        <v>8643</v>
      </c>
      <c r="U190">
        <v>1</v>
      </c>
      <c r="V190" t="s">
        <v>8668</v>
      </c>
    </row>
    <row r="191" spans="1:22" x14ac:dyDescent="0.2">
      <c r="A191" s="140" t="s">
        <v>8668</v>
      </c>
      <c r="B191" s="140" t="s">
        <v>8668</v>
      </c>
      <c r="C191" s="16" t="s">
        <v>8669</v>
      </c>
      <c r="D191" s="16" t="s">
        <v>8669</v>
      </c>
      <c r="E191" s="16" t="s">
        <v>8343</v>
      </c>
      <c r="F191" s="16" t="s">
        <v>8339</v>
      </c>
      <c r="G191" s="16"/>
      <c r="H191" s="16">
        <v>5</v>
      </c>
      <c r="I191" s="16" t="s">
        <v>8344</v>
      </c>
      <c r="J191" s="16"/>
      <c r="K191" s="16"/>
      <c r="L191" s="16"/>
      <c r="M191" s="16"/>
      <c r="N191" s="16"/>
      <c r="O191" s="16"/>
      <c r="P191" s="135"/>
      <c r="Q191" s="136"/>
      <c r="R191" s="136"/>
      <c r="S191" s="135"/>
      <c r="T191" s="16" t="s">
        <v>8643</v>
      </c>
      <c r="U191">
        <v>1</v>
      </c>
      <c r="V191" t="s">
        <v>8668</v>
      </c>
    </row>
    <row r="192" spans="1:22" x14ac:dyDescent="0.2">
      <c r="A192" s="140" t="s">
        <v>8668</v>
      </c>
      <c r="B192" s="140" t="s">
        <v>8668</v>
      </c>
      <c r="C192" s="16" t="s">
        <v>8669</v>
      </c>
      <c r="D192" s="16" t="s">
        <v>8669</v>
      </c>
      <c r="E192" s="16" t="s">
        <v>8345</v>
      </c>
      <c r="F192" s="16" t="s">
        <v>8339</v>
      </c>
      <c r="G192" s="16"/>
      <c r="H192" s="16">
        <v>7</v>
      </c>
      <c r="I192" s="16" t="s">
        <v>8346</v>
      </c>
      <c r="J192" s="16"/>
      <c r="K192" s="16"/>
      <c r="L192" s="16"/>
      <c r="M192" s="16"/>
      <c r="N192" s="16"/>
      <c r="O192" s="16"/>
      <c r="P192" s="135"/>
      <c r="Q192" s="136"/>
      <c r="R192" s="136"/>
      <c r="S192" s="135"/>
      <c r="T192" s="16" t="s">
        <v>8643</v>
      </c>
      <c r="U192">
        <v>1</v>
      </c>
      <c r="V192" t="s">
        <v>8668</v>
      </c>
    </row>
    <row r="193" spans="1:22" x14ac:dyDescent="0.2">
      <c r="A193" s="140" t="s">
        <v>8668</v>
      </c>
      <c r="B193" s="140" t="s">
        <v>8668</v>
      </c>
      <c r="C193" s="16" t="s">
        <v>8669</v>
      </c>
      <c r="D193" s="16" t="s">
        <v>8669</v>
      </c>
      <c r="E193" s="16" t="s">
        <v>8347</v>
      </c>
      <c r="F193" s="16" t="s">
        <v>8339</v>
      </c>
      <c r="G193" s="16"/>
      <c r="H193" s="16">
        <v>4</v>
      </c>
      <c r="I193" s="16" t="s">
        <v>8348</v>
      </c>
      <c r="J193" s="16"/>
      <c r="K193" s="16"/>
      <c r="L193" s="16"/>
      <c r="M193" s="16"/>
      <c r="N193" s="16"/>
      <c r="O193" s="16"/>
      <c r="P193" s="135"/>
      <c r="Q193" s="136"/>
      <c r="R193" s="136"/>
      <c r="S193" s="135"/>
      <c r="T193" s="16" t="s">
        <v>8643</v>
      </c>
      <c r="U193">
        <v>1</v>
      </c>
      <c r="V193" t="s">
        <v>8668</v>
      </c>
    </row>
    <row r="194" spans="1:22" x14ac:dyDescent="0.2">
      <c r="A194" s="140" t="s">
        <v>8668</v>
      </c>
      <c r="B194" s="140" t="s">
        <v>8668</v>
      </c>
      <c r="C194" s="16" t="s">
        <v>8669</v>
      </c>
      <c r="D194" s="16" t="s">
        <v>8669</v>
      </c>
      <c r="E194" s="16" t="s">
        <v>8349</v>
      </c>
      <c r="F194" s="16" t="s">
        <v>8339</v>
      </c>
      <c r="G194" s="16"/>
      <c r="H194" s="16">
        <v>8</v>
      </c>
      <c r="I194" s="16" t="s">
        <v>8350</v>
      </c>
      <c r="J194" s="16"/>
      <c r="K194" s="16"/>
      <c r="L194" s="16"/>
      <c r="M194" s="16"/>
      <c r="N194" s="16"/>
      <c r="O194" s="16"/>
      <c r="P194" s="135"/>
      <c r="Q194" s="136"/>
      <c r="R194" s="136"/>
      <c r="S194" s="135"/>
      <c r="T194" s="16" t="s">
        <v>8643</v>
      </c>
      <c r="U194">
        <v>1</v>
      </c>
      <c r="V194" t="s">
        <v>8668</v>
      </c>
    </row>
    <row r="195" spans="1:22" x14ac:dyDescent="0.2">
      <c r="A195" s="140" t="s">
        <v>8668</v>
      </c>
      <c r="B195" s="140" t="s">
        <v>8668</v>
      </c>
      <c r="C195" s="16" t="s">
        <v>8669</v>
      </c>
      <c r="D195" s="16" t="s">
        <v>8669</v>
      </c>
      <c r="E195" s="16" t="s">
        <v>8351</v>
      </c>
      <c r="F195" s="16" t="s">
        <v>8339</v>
      </c>
      <c r="G195" s="16"/>
      <c r="H195" s="16">
        <v>9</v>
      </c>
      <c r="I195" s="16" t="s">
        <v>8352</v>
      </c>
      <c r="J195" s="16"/>
      <c r="K195" s="16"/>
      <c r="L195" s="16"/>
      <c r="M195" s="16"/>
      <c r="N195" s="16"/>
      <c r="O195" s="16"/>
      <c r="P195" s="135"/>
      <c r="Q195" s="136"/>
      <c r="R195" s="136"/>
      <c r="S195" s="135"/>
      <c r="T195" s="16" t="s">
        <v>8643</v>
      </c>
      <c r="U195">
        <v>1</v>
      </c>
      <c r="V195" t="s">
        <v>8668</v>
      </c>
    </row>
    <row r="196" spans="1:22" x14ac:dyDescent="0.2">
      <c r="A196" s="140" t="s">
        <v>8668</v>
      </c>
      <c r="B196" s="140" t="s">
        <v>8668</v>
      </c>
      <c r="C196" s="16" t="s">
        <v>8669</v>
      </c>
      <c r="D196" s="16" t="s">
        <v>8669</v>
      </c>
      <c r="E196" s="16" t="s">
        <v>8353</v>
      </c>
      <c r="F196" s="16" t="s">
        <v>8339</v>
      </c>
      <c r="G196" s="16"/>
      <c r="H196" s="16">
        <v>10</v>
      </c>
      <c r="I196" s="16" t="s">
        <v>8354</v>
      </c>
      <c r="J196" s="16"/>
      <c r="K196" s="16"/>
      <c r="L196" s="16"/>
      <c r="M196" s="16"/>
      <c r="N196" s="16"/>
      <c r="O196" s="16"/>
      <c r="P196" s="135"/>
      <c r="Q196" s="136"/>
      <c r="R196" s="136"/>
      <c r="S196" s="135"/>
      <c r="T196" s="16" t="s">
        <v>8643</v>
      </c>
      <c r="U196">
        <v>1</v>
      </c>
      <c r="V196" t="s">
        <v>8668</v>
      </c>
    </row>
    <row r="197" spans="1:22" x14ac:dyDescent="0.2">
      <c r="A197" s="140" t="s">
        <v>8893</v>
      </c>
      <c r="B197" s="140" t="s">
        <v>8670</v>
      </c>
      <c r="C197" s="16" t="s">
        <v>8894</v>
      </c>
      <c r="D197" s="16" t="s">
        <v>8671</v>
      </c>
      <c r="E197" s="16" t="s">
        <v>8632</v>
      </c>
      <c r="F197" s="16" t="s">
        <v>8335</v>
      </c>
      <c r="G197" s="16"/>
      <c r="H197" s="16">
        <v>1</v>
      </c>
      <c r="I197" s="16" t="s">
        <v>8633</v>
      </c>
      <c r="J197" s="16">
        <v>1</v>
      </c>
      <c r="K197" s="16" t="s">
        <v>8670</v>
      </c>
      <c r="L197" s="16"/>
      <c r="M197" s="16"/>
      <c r="N197" s="16"/>
      <c r="O197" s="16"/>
      <c r="P197" s="135"/>
      <c r="Q197" s="136"/>
      <c r="R197" s="136"/>
      <c r="S197" s="135"/>
      <c r="T197" s="16" t="s">
        <v>8643</v>
      </c>
      <c r="U197">
        <v>1</v>
      </c>
      <c r="V197" t="s">
        <v>8670</v>
      </c>
    </row>
    <row r="198" spans="1:22" x14ac:dyDescent="0.2">
      <c r="A198" s="140" t="s">
        <v>8670</v>
      </c>
      <c r="B198" s="140" t="s">
        <v>8670</v>
      </c>
      <c r="C198" s="16" t="s">
        <v>8671</v>
      </c>
      <c r="D198" s="16" t="s">
        <v>8671</v>
      </c>
      <c r="E198" s="16" t="s">
        <v>8334</v>
      </c>
      <c r="F198" s="16" t="s">
        <v>8335</v>
      </c>
      <c r="G198" s="16"/>
      <c r="H198" s="16">
        <v>2</v>
      </c>
      <c r="I198" s="16" t="s">
        <v>8336</v>
      </c>
      <c r="J198" s="16"/>
      <c r="K198" s="16"/>
      <c r="L198" s="16"/>
      <c r="M198" s="16"/>
      <c r="N198" s="16"/>
      <c r="O198" s="16"/>
      <c r="P198" s="135"/>
      <c r="Q198" s="136"/>
      <c r="R198" s="136"/>
      <c r="S198" s="135"/>
      <c r="T198" s="16" t="s">
        <v>8643</v>
      </c>
      <c r="U198">
        <v>1</v>
      </c>
      <c r="V198" t="s">
        <v>8670</v>
      </c>
    </row>
    <row r="199" spans="1:22" x14ac:dyDescent="0.2">
      <c r="A199" s="140" t="s">
        <v>8670</v>
      </c>
      <c r="B199" s="140" t="s">
        <v>8670</v>
      </c>
      <c r="C199" s="16" t="s">
        <v>8671</v>
      </c>
      <c r="D199" s="16" t="s">
        <v>8671</v>
      </c>
      <c r="E199" s="16" t="s">
        <v>8338</v>
      </c>
      <c r="F199" s="16" t="s">
        <v>8339</v>
      </c>
      <c r="G199" s="16"/>
      <c r="H199" s="16">
        <v>3</v>
      </c>
      <c r="I199" s="16" t="s">
        <v>8340</v>
      </c>
      <c r="J199" s="16"/>
      <c r="K199" s="16"/>
      <c r="L199" s="16"/>
      <c r="M199" s="16"/>
      <c r="N199" s="16"/>
      <c r="O199" s="16"/>
      <c r="P199" s="135"/>
      <c r="Q199" s="136"/>
      <c r="R199" s="136"/>
      <c r="S199" s="135"/>
      <c r="T199" s="16" t="s">
        <v>8643</v>
      </c>
      <c r="U199">
        <v>1</v>
      </c>
      <c r="V199" t="s">
        <v>8670</v>
      </c>
    </row>
    <row r="200" spans="1:22" x14ac:dyDescent="0.2">
      <c r="A200" s="140" t="s">
        <v>8670</v>
      </c>
      <c r="B200" s="140" t="s">
        <v>8670</v>
      </c>
      <c r="C200" s="16" t="s">
        <v>8671</v>
      </c>
      <c r="D200" s="16" t="s">
        <v>8671</v>
      </c>
      <c r="E200" s="16" t="s">
        <v>8341</v>
      </c>
      <c r="F200" s="16" t="s">
        <v>8339</v>
      </c>
      <c r="G200" s="16"/>
      <c r="H200" s="16">
        <v>6</v>
      </c>
      <c r="I200" s="16" t="s">
        <v>8342</v>
      </c>
      <c r="J200" s="16"/>
      <c r="K200" s="16"/>
      <c r="L200" s="16"/>
      <c r="M200" s="16"/>
      <c r="N200" s="16"/>
      <c r="O200" s="16"/>
      <c r="P200" s="135"/>
      <c r="Q200" s="136"/>
      <c r="R200" s="136"/>
      <c r="S200" s="135"/>
      <c r="T200" s="16" t="s">
        <v>8643</v>
      </c>
      <c r="U200">
        <v>1</v>
      </c>
      <c r="V200" t="s">
        <v>8670</v>
      </c>
    </row>
    <row r="201" spans="1:22" x14ac:dyDescent="0.2">
      <c r="A201" s="140" t="s">
        <v>8670</v>
      </c>
      <c r="B201" s="140" t="s">
        <v>8670</v>
      </c>
      <c r="C201" s="16" t="s">
        <v>8671</v>
      </c>
      <c r="D201" s="16" t="s">
        <v>8671</v>
      </c>
      <c r="E201" s="16" t="s">
        <v>8343</v>
      </c>
      <c r="F201" s="16" t="s">
        <v>8339</v>
      </c>
      <c r="G201" s="16"/>
      <c r="H201" s="16">
        <v>5</v>
      </c>
      <c r="I201" s="16" t="s">
        <v>8344</v>
      </c>
      <c r="J201" s="16"/>
      <c r="K201" s="16"/>
      <c r="L201" s="16"/>
      <c r="M201" s="16"/>
      <c r="N201" s="16"/>
      <c r="O201" s="16"/>
      <c r="P201" s="135"/>
      <c r="Q201" s="136"/>
      <c r="R201" s="136"/>
      <c r="S201" s="135"/>
      <c r="T201" s="16" t="s">
        <v>8643</v>
      </c>
      <c r="U201">
        <v>1</v>
      </c>
      <c r="V201" t="s">
        <v>8670</v>
      </c>
    </row>
    <row r="202" spans="1:22" x14ac:dyDescent="0.2">
      <c r="A202" s="140" t="s">
        <v>8670</v>
      </c>
      <c r="B202" s="140" t="s">
        <v>8670</v>
      </c>
      <c r="C202" s="16" t="s">
        <v>8671</v>
      </c>
      <c r="D202" s="16" t="s">
        <v>8671</v>
      </c>
      <c r="E202" s="16" t="s">
        <v>8345</v>
      </c>
      <c r="F202" s="16" t="s">
        <v>8339</v>
      </c>
      <c r="G202" s="16"/>
      <c r="H202" s="16">
        <v>7</v>
      </c>
      <c r="I202" s="16" t="s">
        <v>8346</v>
      </c>
      <c r="J202" s="16"/>
      <c r="K202" s="16"/>
      <c r="L202" s="16"/>
      <c r="M202" s="16"/>
      <c r="N202" s="16"/>
      <c r="O202" s="16"/>
      <c r="P202" s="135"/>
      <c r="Q202" s="136"/>
      <c r="R202" s="136"/>
      <c r="S202" s="135"/>
      <c r="T202" s="16" t="s">
        <v>8643</v>
      </c>
      <c r="U202">
        <v>1</v>
      </c>
      <c r="V202" t="s">
        <v>8670</v>
      </c>
    </row>
    <row r="203" spans="1:22" x14ac:dyDescent="0.2">
      <c r="A203" s="140" t="s">
        <v>8670</v>
      </c>
      <c r="B203" s="140" t="s">
        <v>8670</v>
      </c>
      <c r="C203" s="16" t="s">
        <v>8671</v>
      </c>
      <c r="D203" s="16" t="s">
        <v>8671</v>
      </c>
      <c r="E203" s="16" t="s">
        <v>8347</v>
      </c>
      <c r="F203" s="16" t="s">
        <v>8339</v>
      </c>
      <c r="G203" s="16"/>
      <c r="H203" s="16">
        <v>4</v>
      </c>
      <c r="I203" s="16" t="s">
        <v>8348</v>
      </c>
      <c r="J203" s="16"/>
      <c r="K203" s="16"/>
      <c r="L203" s="16"/>
      <c r="M203" s="16"/>
      <c r="N203" s="16"/>
      <c r="O203" s="16"/>
      <c r="P203" s="135"/>
      <c r="Q203" s="136"/>
      <c r="R203" s="136"/>
      <c r="S203" s="135"/>
      <c r="T203" s="16" t="s">
        <v>8643</v>
      </c>
      <c r="U203">
        <v>1</v>
      </c>
      <c r="V203" t="s">
        <v>8670</v>
      </c>
    </row>
    <row r="204" spans="1:22" x14ac:dyDescent="0.2">
      <c r="A204" s="140" t="s">
        <v>8670</v>
      </c>
      <c r="B204" s="140" t="s">
        <v>8670</v>
      </c>
      <c r="C204" s="16" t="s">
        <v>8671</v>
      </c>
      <c r="D204" s="16" t="s">
        <v>8671</v>
      </c>
      <c r="E204" s="16" t="s">
        <v>8349</v>
      </c>
      <c r="F204" s="16" t="s">
        <v>8339</v>
      </c>
      <c r="G204" s="16"/>
      <c r="H204" s="16">
        <v>8</v>
      </c>
      <c r="I204" s="16" t="s">
        <v>8350</v>
      </c>
      <c r="J204" s="16"/>
      <c r="K204" s="16"/>
      <c r="L204" s="16"/>
      <c r="M204" s="16"/>
      <c r="N204" s="16"/>
      <c r="O204" s="16"/>
      <c r="P204" s="135"/>
      <c r="Q204" s="136"/>
      <c r="R204" s="136"/>
      <c r="S204" s="135"/>
      <c r="T204" s="16" t="s">
        <v>8643</v>
      </c>
      <c r="U204">
        <v>1</v>
      </c>
      <c r="V204" t="s">
        <v>8670</v>
      </c>
    </row>
    <row r="205" spans="1:22" x14ac:dyDescent="0.2">
      <c r="A205" s="140" t="s">
        <v>8670</v>
      </c>
      <c r="B205" s="140" t="s">
        <v>8670</v>
      </c>
      <c r="C205" s="16" t="s">
        <v>8671</v>
      </c>
      <c r="D205" s="16" t="s">
        <v>8671</v>
      </c>
      <c r="E205" s="16" t="s">
        <v>8351</v>
      </c>
      <c r="F205" s="16" t="s">
        <v>8339</v>
      </c>
      <c r="G205" s="16"/>
      <c r="H205" s="16">
        <v>9</v>
      </c>
      <c r="I205" s="16" t="s">
        <v>8352</v>
      </c>
      <c r="J205" s="16"/>
      <c r="K205" s="16"/>
      <c r="L205" s="16"/>
      <c r="M205" s="16"/>
      <c r="N205" s="16"/>
      <c r="O205" s="16"/>
      <c r="P205" s="135"/>
      <c r="Q205" s="136"/>
      <c r="R205" s="136"/>
      <c r="S205" s="135"/>
      <c r="T205" s="16" t="s">
        <v>8643</v>
      </c>
      <c r="U205">
        <v>1</v>
      </c>
      <c r="V205" t="s">
        <v>8670</v>
      </c>
    </row>
    <row r="206" spans="1:22" x14ac:dyDescent="0.2">
      <c r="A206" s="140" t="s">
        <v>8670</v>
      </c>
      <c r="B206" s="140" t="s">
        <v>8670</v>
      </c>
      <c r="C206" s="16" t="s">
        <v>8671</v>
      </c>
      <c r="D206" s="16" t="s">
        <v>8671</v>
      </c>
      <c r="E206" s="16" t="s">
        <v>8353</v>
      </c>
      <c r="F206" s="16" t="s">
        <v>8339</v>
      </c>
      <c r="G206" s="16"/>
      <c r="H206" s="16">
        <v>10</v>
      </c>
      <c r="I206" s="16" t="s">
        <v>8354</v>
      </c>
      <c r="J206" s="16"/>
      <c r="K206" s="16"/>
      <c r="L206" s="16"/>
      <c r="M206" s="16"/>
      <c r="N206" s="16"/>
      <c r="O206" s="16"/>
      <c r="P206" s="135"/>
      <c r="Q206" s="136"/>
      <c r="R206" s="136"/>
      <c r="S206" s="135"/>
      <c r="T206" s="16" t="s">
        <v>8643</v>
      </c>
      <c r="U206">
        <v>1</v>
      </c>
      <c r="V206" t="s">
        <v>8670</v>
      </c>
    </row>
    <row r="207" spans="1:22" x14ac:dyDescent="0.2">
      <c r="A207" s="140" t="s">
        <v>8672</v>
      </c>
      <c r="B207" s="140" t="s">
        <v>8672</v>
      </c>
      <c r="C207" s="16" t="s">
        <v>8673</v>
      </c>
      <c r="D207" s="16" t="s">
        <v>8673</v>
      </c>
      <c r="E207" s="16" t="s">
        <v>8632</v>
      </c>
      <c r="F207" s="16" t="s">
        <v>8335</v>
      </c>
      <c r="G207" s="16"/>
      <c r="H207" s="16">
        <v>1</v>
      </c>
      <c r="I207" s="16" t="s">
        <v>8633</v>
      </c>
      <c r="J207" s="16"/>
      <c r="K207" s="16"/>
      <c r="L207" s="16"/>
      <c r="M207" s="16"/>
      <c r="N207" s="16"/>
      <c r="O207" s="16"/>
      <c r="P207" s="135"/>
      <c r="Q207" s="136"/>
      <c r="R207" s="136"/>
      <c r="S207" s="135"/>
      <c r="T207" s="16" t="s">
        <v>8643</v>
      </c>
      <c r="U207">
        <v>1</v>
      </c>
      <c r="V207" t="s">
        <v>8672</v>
      </c>
    </row>
    <row r="208" spans="1:22" x14ac:dyDescent="0.2">
      <c r="A208" s="140" t="s">
        <v>8672</v>
      </c>
      <c r="B208" s="140" t="s">
        <v>8672</v>
      </c>
      <c r="C208" s="16" t="s">
        <v>8673</v>
      </c>
      <c r="D208" s="16" t="s">
        <v>8673</v>
      </c>
      <c r="E208" s="16" t="s">
        <v>8334</v>
      </c>
      <c r="F208" s="16" t="s">
        <v>8335</v>
      </c>
      <c r="G208" s="16"/>
      <c r="H208" s="16">
        <v>2</v>
      </c>
      <c r="I208" s="16" t="s">
        <v>8336</v>
      </c>
      <c r="J208" s="16"/>
      <c r="K208" s="16"/>
      <c r="L208" s="16"/>
      <c r="M208" s="16"/>
      <c r="N208" s="16"/>
      <c r="O208" s="16"/>
      <c r="P208" s="135"/>
      <c r="Q208" s="136"/>
      <c r="R208" s="136"/>
      <c r="S208" s="135"/>
      <c r="T208" s="16" t="s">
        <v>8643</v>
      </c>
      <c r="U208">
        <v>1</v>
      </c>
      <c r="V208" t="s">
        <v>8672</v>
      </c>
    </row>
    <row r="209" spans="1:22" x14ac:dyDescent="0.2">
      <c r="A209" s="140" t="s">
        <v>8672</v>
      </c>
      <c r="B209" s="140" t="s">
        <v>8672</v>
      </c>
      <c r="C209" s="16" t="s">
        <v>8673</v>
      </c>
      <c r="D209" s="16" t="s">
        <v>8673</v>
      </c>
      <c r="E209" s="16" t="s">
        <v>8338</v>
      </c>
      <c r="F209" s="16" t="s">
        <v>8339</v>
      </c>
      <c r="G209" s="16"/>
      <c r="H209" s="16">
        <v>3</v>
      </c>
      <c r="I209" s="16" t="s">
        <v>8340</v>
      </c>
      <c r="J209" s="16"/>
      <c r="K209" s="16"/>
      <c r="L209" s="16"/>
      <c r="M209" s="16"/>
      <c r="N209" s="16"/>
      <c r="O209" s="16"/>
      <c r="P209" s="135"/>
      <c r="Q209" s="136"/>
      <c r="R209" s="136"/>
      <c r="S209" s="135"/>
      <c r="T209" s="16" t="s">
        <v>8643</v>
      </c>
      <c r="U209">
        <v>1</v>
      </c>
      <c r="V209" t="s">
        <v>8672</v>
      </c>
    </row>
    <row r="210" spans="1:22" x14ac:dyDescent="0.2">
      <c r="A210" s="140" t="s">
        <v>8672</v>
      </c>
      <c r="B210" s="140" t="s">
        <v>8672</v>
      </c>
      <c r="C210" s="16" t="s">
        <v>8673</v>
      </c>
      <c r="D210" s="16" t="s">
        <v>8673</v>
      </c>
      <c r="E210" s="16" t="s">
        <v>8341</v>
      </c>
      <c r="F210" s="16" t="s">
        <v>8339</v>
      </c>
      <c r="G210" s="16"/>
      <c r="H210" s="16">
        <v>6</v>
      </c>
      <c r="I210" s="16" t="s">
        <v>8342</v>
      </c>
      <c r="J210" s="16"/>
      <c r="K210" s="16"/>
      <c r="L210" s="16"/>
      <c r="M210" s="16"/>
      <c r="N210" s="16"/>
      <c r="O210" s="16"/>
      <c r="P210" s="135"/>
      <c r="Q210" s="136"/>
      <c r="R210" s="136"/>
      <c r="S210" s="135"/>
      <c r="T210" s="16" t="s">
        <v>8643</v>
      </c>
      <c r="U210">
        <v>1</v>
      </c>
      <c r="V210" t="s">
        <v>8672</v>
      </c>
    </row>
    <row r="211" spans="1:22" x14ac:dyDescent="0.2">
      <c r="A211" s="140" t="s">
        <v>8672</v>
      </c>
      <c r="B211" s="140" t="s">
        <v>8672</v>
      </c>
      <c r="C211" s="16" t="s">
        <v>8673</v>
      </c>
      <c r="D211" s="16" t="s">
        <v>8673</v>
      </c>
      <c r="E211" s="16" t="s">
        <v>8343</v>
      </c>
      <c r="F211" s="16" t="s">
        <v>8339</v>
      </c>
      <c r="G211" s="16"/>
      <c r="H211" s="16">
        <v>5</v>
      </c>
      <c r="I211" s="16" t="s">
        <v>8344</v>
      </c>
      <c r="J211" s="16"/>
      <c r="K211" s="16"/>
      <c r="L211" s="16"/>
      <c r="M211" s="16"/>
      <c r="N211" s="16"/>
      <c r="O211" s="16"/>
      <c r="P211" s="135"/>
      <c r="Q211" s="136"/>
      <c r="R211" s="136"/>
      <c r="S211" s="135"/>
      <c r="T211" s="16" t="s">
        <v>8643</v>
      </c>
      <c r="U211">
        <v>1</v>
      </c>
      <c r="V211" t="s">
        <v>8672</v>
      </c>
    </row>
    <row r="212" spans="1:22" x14ac:dyDescent="0.2">
      <c r="A212" s="140" t="s">
        <v>8672</v>
      </c>
      <c r="B212" s="140" t="s">
        <v>8672</v>
      </c>
      <c r="C212" s="16" t="s">
        <v>8673</v>
      </c>
      <c r="D212" s="16" t="s">
        <v>8673</v>
      </c>
      <c r="E212" s="16" t="s">
        <v>8345</v>
      </c>
      <c r="F212" s="16" t="s">
        <v>8339</v>
      </c>
      <c r="G212" s="16"/>
      <c r="H212" s="16">
        <v>7</v>
      </c>
      <c r="I212" s="16" t="s">
        <v>8346</v>
      </c>
      <c r="J212" s="16"/>
      <c r="K212" s="16"/>
      <c r="L212" s="16"/>
      <c r="M212" s="16"/>
      <c r="N212" s="16"/>
      <c r="O212" s="16"/>
      <c r="P212" s="135"/>
      <c r="Q212" s="136"/>
      <c r="R212" s="136"/>
      <c r="S212" s="135"/>
      <c r="T212" s="16" t="s">
        <v>8643</v>
      </c>
      <c r="U212">
        <v>1</v>
      </c>
      <c r="V212" t="s">
        <v>8672</v>
      </c>
    </row>
    <row r="213" spans="1:22" x14ac:dyDescent="0.2">
      <c r="A213" s="140" t="s">
        <v>8672</v>
      </c>
      <c r="B213" s="140" t="s">
        <v>8672</v>
      </c>
      <c r="C213" s="16" t="s">
        <v>8673</v>
      </c>
      <c r="D213" s="16" t="s">
        <v>8673</v>
      </c>
      <c r="E213" s="16" t="s">
        <v>8347</v>
      </c>
      <c r="F213" s="16" t="s">
        <v>8339</v>
      </c>
      <c r="G213" s="16"/>
      <c r="H213" s="16">
        <v>4</v>
      </c>
      <c r="I213" s="16" t="s">
        <v>8348</v>
      </c>
      <c r="J213" s="16"/>
      <c r="K213" s="16"/>
      <c r="L213" s="16"/>
      <c r="M213" s="16"/>
      <c r="N213" s="16"/>
      <c r="O213" s="16"/>
      <c r="P213" s="135"/>
      <c r="Q213" s="136"/>
      <c r="R213" s="136"/>
      <c r="S213" s="135"/>
      <c r="T213" s="16" t="s">
        <v>8643</v>
      </c>
      <c r="U213">
        <v>1</v>
      </c>
      <c r="V213" t="s">
        <v>8672</v>
      </c>
    </row>
    <row r="214" spans="1:22" x14ac:dyDescent="0.2">
      <c r="A214" s="140" t="s">
        <v>8672</v>
      </c>
      <c r="B214" s="140" t="s">
        <v>8672</v>
      </c>
      <c r="C214" s="16" t="s">
        <v>8673</v>
      </c>
      <c r="D214" s="16" t="s">
        <v>8673</v>
      </c>
      <c r="E214" s="16" t="s">
        <v>8349</v>
      </c>
      <c r="F214" s="16" t="s">
        <v>8339</v>
      </c>
      <c r="G214" s="16"/>
      <c r="H214" s="16">
        <v>8</v>
      </c>
      <c r="I214" s="16" t="s">
        <v>8350</v>
      </c>
      <c r="J214" s="16"/>
      <c r="K214" s="16"/>
      <c r="L214" s="16"/>
      <c r="M214" s="16"/>
      <c r="N214" s="16"/>
      <c r="O214" s="16"/>
      <c r="P214" s="135"/>
      <c r="Q214" s="136"/>
      <c r="R214" s="136"/>
      <c r="S214" s="135"/>
      <c r="T214" s="16" t="s">
        <v>8643</v>
      </c>
      <c r="U214">
        <v>1</v>
      </c>
      <c r="V214" t="s">
        <v>8672</v>
      </c>
    </row>
    <row r="215" spans="1:22" x14ac:dyDescent="0.2">
      <c r="A215" s="140" t="s">
        <v>8672</v>
      </c>
      <c r="B215" s="140" t="s">
        <v>8672</v>
      </c>
      <c r="C215" s="16" t="s">
        <v>8673</v>
      </c>
      <c r="D215" s="16" t="s">
        <v>8673</v>
      </c>
      <c r="E215" s="16" t="s">
        <v>8351</v>
      </c>
      <c r="F215" s="16" t="s">
        <v>8339</v>
      </c>
      <c r="G215" s="16"/>
      <c r="H215" s="16">
        <v>9</v>
      </c>
      <c r="I215" s="16" t="s">
        <v>8352</v>
      </c>
      <c r="J215" s="16"/>
      <c r="K215" s="16"/>
      <c r="L215" s="16"/>
      <c r="M215" s="16"/>
      <c r="N215" s="16"/>
      <c r="O215" s="16"/>
      <c r="P215" s="135"/>
      <c r="Q215" s="136"/>
      <c r="R215" s="136"/>
      <c r="S215" s="135"/>
      <c r="T215" s="16" t="s">
        <v>8643</v>
      </c>
      <c r="U215">
        <v>1</v>
      </c>
      <c r="V215" t="s">
        <v>8672</v>
      </c>
    </row>
    <row r="216" spans="1:22" x14ac:dyDescent="0.2">
      <c r="A216" s="140" t="s">
        <v>8672</v>
      </c>
      <c r="B216" s="140" t="s">
        <v>8672</v>
      </c>
      <c r="C216" s="16" t="s">
        <v>8673</v>
      </c>
      <c r="D216" s="16" t="s">
        <v>8673</v>
      </c>
      <c r="E216" s="16" t="s">
        <v>8353</v>
      </c>
      <c r="F216" s="16" t="s">
        <v>8339</v>
      </c>
      <c r="G216" s="16"/>
      <c r="H216" s="16">
        <v>10</v>
      </c>
      <c r="I216" s="16" t="s">
        <v>8354</v>
      </c>
      <c r="J216" s="16"/>
      <c r="K216" s="16"/>
      <c r="L216" s="16"/>
      <c r="M216" s="16"/>
      <c r="N216" s="16"/>
      <c r="O216" s="16"/>
      <c r="P216" s="135"/>
      <c r="Q216" s="136"/>
      <c r="R216" s="136"/>
      <c r="S216" s="135"/>
      <c r="T216" s="16" t="s">
        <v>8643</v>
      </c>
      <c r="U216">
        <v>1</v>
      </c>
      <c r="V216" t="s">
        <v>8672</v>
      </c>
    </row>
    <row r="217" spans="1:22" x14ac:dyDescent="0.2">
      <c r="A217" s="140" t="s">
        <v>8895</v>
      </c>
      <c r="B217" s="140" t="s">
        <v>8674</v>
      </c>
      <c r="C217" s="16" t="s">
        <v>8675</v>
      </c>
      <c r="D217" s="16" t="s">
        <v>8675</v>
      </c>
      <c r="E217" s="16" t="s">
        <v>8632</v>
      </c>
      <c r="F217" s="16" t="s">
        <v>8335</v>
      </c>
      <c r="G217" s="16"/>
      <c r="H217" s="16">
        <v>1</v>
      </c>
      <c r="I217" s="16" t="s">
        <v>8633</v>
      </c>
      <c r="J217" s="16">
        <v>1</v>
      </c>
      <c r="K217" s="16" t="s">
        <v>8674</v>
      </c>
      <c r="L217" s="16"/>
      <c r="M217" s="16"/>
      <c r="N217" s="16"/>
      <c r="O217" s="16"/>
      <c r="P217" s="135"/>
      <c r="Q217" s="136"/>
      <c r="R217" s="136"/>
      <c r="S217" s="135"/>
      <c r="T217" s="16" t="s">
        <v>8643</v>
      </c>
      <c r="U217">
        <v>1</v>
      </c>
      <c r="V217" t="s">
        <v>8674</v>
      </c>
    </row>
    <row r="218" spans="1:22" x14ac:dyDescent="0.2">
      <c r="A218" s="140" t="s">
        <v>8674</v>
      </c>
      <c r="B218" s="140" t="s">
        <v>8674</v>
      </c>
      <c r="C218" s="16" t="s">
        <v>8675</v>
      </c>
      <c r="D218" s="16" t="s">
        <v>8675</v>
      </c>
      <c r="E218" s="16" t="s">
        <v>8334</v>
      </c>
      <c r="F218" s="16" t="s">
        <v>8335</v>
      </c>
      <c r="G218" s="16"/>
      <c r="H218" s="16">
        <v>2</v>
      </c>
      <c r="I218" s="16" t="s">
        <v>8336</v>
      </c>
      <c r="J218" s="16"/>
      <c r="K218" s="16"/>
      <c r="L218" s="16"/>
      <c r="M218" s="16"/>
      <c r="N218" s="16"/>
      <c r="O218" s="16"/>
      <c r="P218" s="135"/>
      <c r="Q218" s="136"/>
      <c r="R218" s="136"/>
      <c r="S218" s="135"/>
      <c r="T218" s="16" t="s">
        <v>8643</v>
      </c>
      <c r="U218">
        <v>1</v>
      </c>
      <c r="V218" t="s">
        <v>8674</v>
      </c>
    </row>
    <row r="219" spans="1:22" x14ac:dyDescent="0.2">
      <c r="A219" s="140" t="s">
        <v>8674</v>
      </c>
      <c r="B219" s="140" t="s">
        <v>8674</v>
      </c>
      <c r="C219" s="16" t="s">
        <v>8675</v>
      </c>
      <c r="D219" s="16" t="s">
        <v>8675</v>
      </c>
      <c r="E219" s="16" t="s">
        <v>8338</v>
      </c>
      <c r="F219" s="16" t="s">
        <v>8339</v>
      </c>
      <c r="G219" s="16"/>
      <c r="H219" s="16">
        <v>3</v>
      </c>
      <c r="I219" s="16" t="s">
        <v>8340</v>
      </c>
      <c r="J219" s="16"/>
      <c r="K219" s="16"/>
      <c r="L219" s="16"/>
      <c r="M219" s="16"/>
      <c r="N219" s="16"/>
      <c r="O219" s="16"/>
      <c r="P219" s="135"/>
      <c r="Q219" s="136"/>
      <c r="R219" s="136"/>
      <c r="S219" s="135"/>
      <c r="T219" s="16" t="s">
        <v>8643</v>
      </c>
      <c r="U219">
        <v>1</v>
      </c>
      <c r="V219" t="s">
        <v>8674</v>
      </c>
    </row>
    <row r="220" spans="1:22" x14ac:dyDescent="0.2">
      <c r="A220" s="140" t="s">
        <v>8674</v>
      </c>
      <c r="B220" s="140" t="s">
        <v>8674</v>
      </c>
      <c r="C220" s="16" t="s">
        <v>8675</v>
      </c>
      <c r="D220" s="16" t="s">
        <v>8675</v>
      </c>
      <c r="E220" s="16" t="s">
        <v>8341</v>
      </c>
      <c r="F220" s="16" t="s">
        <v>8339</v>
      </c>
      <c r="G220" s="16"/>
      <c r="H220" s="16">
        <v>6</v>
      </c>
      <c r="I220" s="16" t="s">
        <v>8342</v>
      </c>
      <c r="J220" s="16"/>
      <c r="K220" s="16"/>
      <c r="L220" s="16"/>
      <c r="M220" s="16"/>
      <c r="N220" s="16"/>
      <c r="O220" s="16"/>
      <c r="P220" s="135"/>
      <c r="Q220" s="136"/>
      <c r="R220" s="136"/>
      <c r="S220" s="135"/>
      <c r="T220" s="16" t="s">
        <v>8643</v>
      </c>
      <c r="U220">
        <v>1</v>
      </c>
      <c r="V220" t="s">
        <v>8674</v>
      </c>
    </row>
    <row r="221" spans="1:22" x14ac:dyDescent="0.2">
      <c r="A221" s="140" t="s">
        <v>8674</v>
      </c>
      <c r="B221" s="140" t="s">
        <v>8674</v>
      </c>
      <c r="C221" s="16" t="s">
        <v>8675</v>
      </c>
      <c r="D221" s="16" t="s">
        <v>8675</v>
      </c>
      <c r="E221" s="16" t="s">
        <v>8343</v>
      </c>
      <c r="F221" s="16" t="s">
        <v>8339</v>
      </c>
      <c r="G221" s="16"/>
      <c r="H221" s="16">
        <v>5</v>
      </c>
      <c r="I221" s="16" t="s">
        <v>8344</v>
      </c>
      <c r="J221" s="16"/>
      <c r="K221" s="16"/>
      <c r="L221" s="16"/>
      <c r="M221" s="16"/>
      <c r="N221" s="16"/>
      <c r="O221" s="16"/>
      <c r="P221" s="135"/>
      <c r="Q221" s="136"/>
      <c r="R221" s="136"/>
      <c r="S221" s="135"/>
      <c r="T221" s="16" t="s">
        <v>8643</v>
      </c>
      <c r="U221">
        <v>1</v>
      </c>
      <c r="V221" t="s">
        <v>8674</v>
      </c>
    </row>
    <row r="222" spans="1:22" x14ac:dyDescent="0.2">
      <c r="A222" s="140" t="s">
        <v>8674</v>
      </c>
      <c r="B222" s="140" t="s">
        <v>8674</v>
      </c>
      <c r="C222" s="16" t="s">
        <v>8675</v>
      </c>
      <c r="D222" s="16" t="s">
        <v>8675</v>
      </c>
      <c r="E222" s="16" t="s">
        <v>8345</v>
      </c>
      <c r="F222" s="16" t="s">
        <v>8339</v>
      </c>
      <c r="G222" s="16"/>
      <c r="H222" s="16">
        <v>7</v>
      </c>
      <c r="I222" s="16" t="s">
        <v>8346</v>
      </c>
      <c r="J222" s="16"/>
      <c r="K222" s="16"/>
      <c r="L222" s="16"/>
      <c r="M222" s="16"/>
      <c r="N222" s="16"/>
      <c r="O222" s="16"/>
      <c r="P222" s="135"/>
      <c r="Q222" s="136"/>
      <c r="R222" s="136"/>
      <c r="S222" s="135"/>
      <c r="T222" s="16" t="s">
        <v>8643</v>
      </c>
      <c r="U222">
        <v>1</v>
      </c>
      <c r="V222" t="s">
        <v>8674</v>
      </c>
    </row>
    <row r="223" spans="1:22" x14ac:dyDescent="0.2">
      <c r="A223" s="140" t="s">
        <v>8674</v>
      </c>
      <c r="B223" s="140" t="s">
        <v>8674</v>
      </c>
      <c r="C223" s="16" t="s">
        <v>8675</v>
      </c>
      <c r="D223" s="16" t="s">
        <v>8675</v>
      </c>
      <c r="E223" s="16" t="s">
        <v>8347</v>
      </c>
      <c r="F223" s="16" t="s">
        <v>8339</v>
      </c>
      <c r="G223" s="16"/>
      <c r="H223" s="16">
        <v>4</v>
      </c>
      <c r="I223" s="16" t="s">
        <v>8348</v>
      </c>
      <c r="J223" s="16"/>
      <c r="K223" s="16"/>
      <c r="L223" s="16"/>
      <c r="M223" s="16"/>
      <c r="N223" s="16"/>
      <c r="O223" s="16"/>
      <c r="P223" s="135"/>
      <c r="Q223" s="136"/>
      <c r="R223" s="136"/>
      <c r="S223" s="135"/>
      <c r="T223" s="16" t="s">
        <v>8643</v>
      </c>
      <c r="U223">
        <v>1</v>
      </c>
      <c r="V223" t="s">
        <v>8674</v>
      </c>
    </row>
    <row r="224" spans="1:22" x14ac:dyDescent="0.2">
      <c r="A224" s="140" t="s">
        <v>8674</v>
      </c>
      <c r="B224" s="140" t="s">
        <v>8674</v>
      </c>
      <c r="C224" s="16" t="s">
        <v>8675</v>
      </c>
      <c r="D224" s="16" t="s">
        <v>8675</v>
      </c>
      <c r="E224" s="16" t="s">
        <v>8349</v>
      </c>
      <c r="F224" s="16" t="s">
        <v>8339</v>
      </c>
      <c r="G224" s="16"/>
      <c r="H224" s="16">
        <v>8</v>
      </c>
      <c r="I224" s="16" t="s">
        <v>8350</v>
      </c>
      <c r="J224" s="16"/>
      <c r="K224" s="16"/>
      <c r="L224" s="16"/>
      <c r="M224" s="16"/>
      <c r="N224" s="16"/>
      <c r="O224" s="16"/>
      <c r="P224" s="135"/>
      <c r="Q224" s="136"/>
      <c r="R224" s="136"/>
      <c r="S224" s="135"/>
      <c r="T224" s="16" t="s">
        <v>8643</v>
      </c>
      <c r="U224">
        <v>1</v>
      </c>
      <c r="V224" t="s">
        <v>8674</v>
      </c>
    </row>
    <row r="225" spans="1:22" x14ac:dyDescent="0.2">
      <c r="A225" s="140" t="s">
        <v>8674</v>
      </c>
      <c r="B225" s="140" t="s">
        <v>8674</v>
      </c>
      <c r="C225" s="16" t="s">
        <v>8675</v>
      </c>
      <c r="D225" s="16" t="s">
        <v>8675</v>
      </c>
      <c r="E225" s="16" t="s">
        <v>8351</v>
      </c>
      <c r="F225" s="16" t="s">
        <v>8339</v>
      </c>
      <c r="G225" s="16"/>
      <c r="H225" s="16">
        <v>9</v>
      </c>
      <c r="I225" s="16" t="s">
        <v>8352</v>
      </c>
      <c r="J225" s="16"/>
      <c r="K225" s="16"/>
      <c r="L225" s="16"/>
      <c r="M225" s="16"/>
      <c r="N225" s="16"/>
      <c r="O225" s="16"/>
      <c r="P225" s="135"/>
      <c r="Q225" s="136"/>
      <c r="R225" s="136"/>
      <c r="S225" s="135"/>
      <c r="T225" s="16" t="s">
        <v>8643</v>
      </c>
      <c r="U225">
        <v>1</v>
      </c>
      <c r="V225" t="s">
        <v>8674</v>
      </c>
    </row>
    <row r="226" spans="1:22" x14ac:dyDescent="0.2">
      <c r="A226" s="140" t="s">
        <v>8674</v>
      </c>
      <c r="B226" s="140" t="s">
        <v>8674</v>
      </c>
      <c r="C226" s="16" t="s">
        <v>8675</v>
      </c>
      <c r="D226" s="16" t="s">
        <v>8675</v>
      </c>
      <c r="E226" s="16" t="s">
        <v>8353</v>
      </c>
      <c r="F226" s="16" t="s">
        <v>8339</v>
      </c>
      <c r="G226" s="16"/>
      <c r="H226" s="16">
        <v>10</v>
      </c>
      <c r="I226" s="16" t="s">
        <v>8354</v>
      </c>
      <c r="J226" s="16"/>
      <c r="K226" s="16"/>
      <c r="L226" s="16"/>
      <c r="M226" s="16"/>
      <c r="N226" s="16"/>
      <c r="O226" s="16"/>
      <c r="P226" s="135"/>
      <c r="Q226" s="136"/>
      <c r="R226" s="136"/>
      <c r="S226" s="135"/>
      <c r="T226" s="16" t="s">
        <v>8643</v>
      </c>
      <c r="U226">
        <v>1</v>
      </c>
      <c r="V226" t="s">
        <v>8674</v>
      </c>
    </row>
    <row r="227" spans="1:22" x14ac:dyDescent="0.2">
      <c r="A227" s="140" t="s">
        <v>8676</v>
      </c>
      <c r="B227" s="140" t="s">
        <v>8676</v>
      </c>
      <c r="C227" s="16" t="s">
        <v>8677</v>
      </c>
      <c r="D227" s="16" t="s">
        <v>8677</v>
      </c>
      <c r="E227" s="16" t="s">
        <v>8632</v>
      </c>
      <c r="F227" s="16" t="s">
        <v>8335</v>
      </c>
      <c r="G227" s="16"/>
      <c r="H227" s="16">
        <v>1</v>
      </c>
      <c r="I227" s="16" t="s">
        <v>8633</v>
      </c>
      <c r="J227" s="16"/>
      <c r="K227" s="16"/>
      <c r="L227" s="16"/>
      <c r="M227" s="16"/>
      <c r="N227" s="16"/>
      <c r="O227" s="16"/>
      <c r="P227" s="135"/>
      <c r="Q227" s="136"/>
      <c r="R227" s="136"/>
      <c r="S227" s="135"/>
      <c r="T227" s="16" t="s">
        <v>8643</v>
      </c>
      <c r="U227">
        <v>1</v>
      </c>
      <c r="V227" t="s">
        <v>8676</v>
      </c>
    </row>
    <row r="228" spans="1:22" x14ac:dyDescent="0.2">
      <c r="A228" s="140" t="s">
        <v>8676</v>
      </c>
      <c r="B228" s="140" t="s">
        <v>8676</v>
      </c>
      <c r="C228" s="16" t="s">
        <v>8677</v>
      </c>
      <c r="D228" s="16" t="s">
        <v>8677</v>
      </c>
      <c r="E228" s="16" t="s">
        <v>8334</v>
      </c>
      <c r="F228" s="16" t="s">
        <v>8335</v>
      </c>
      <c r="G228" s="16"/>
      <c r="H228" s="16">
        <v>2</v>
      </c>
      <c r="I228" s="16" t="s">
        <v>8336</v>
      </c>
      <c r="J228" s="16"/>
      <c r="K228" s="16"/>
      <c r="L228" s="16"/>
      <c r="M228" s="16"/>
      <c r="N228" s="16"/>
      <c r="O228" s="16"/>
      <c r="P228" s="135"/>
      <c r="Q228" s="136"/>
      <c r="R228" s="136"/>
      <c r="S228" s="135"/>
      <c r="T228" s="16" t="s">
        <v>8643</v>
      </c>
      <c r="U228">
        <v>1</v>
      </c>
      <c r="V228" t="s">
        <v>8676</v>
      </c>
    </row>
    <row r="229" spans="1:22" x14ac:dyDescent="0.2">
      <c r="A229" s="140" t="s">
        <v>8676</v>
      </c>
      <c r="B229" s="140" t="s">
        <v>8676</v>
      </c>
      <c r="C229" s="16" t="s">
        <v>8677</v>
      </c>
      <c r="D229" s="16" t="s">
        <v>8677</v>
      </c>
      <c r="E229" s="16" t="s">
        <v>8338</v>
      </c>
      <c r="F229" s="16" t="s">
        <v>8339</v>
      </c>
      <c r="G229" s="16"/>
      <c r="H229" s="16">
        <v>3</v>
      </c>
      <c r="I229" s="16" t="s">
        <v>8340</v>
      </c>
      <c r="J229" s="16"/>
      <c r="K229" s="16"/>
      <c r="L229" s="16"/>
      <c r="M229" s="16"/>
      <c r="N229" s="16"/>
      <c r="O229" s="16"/>
      <c r="P229" s="135"/>
      <c r="Q229" s="136"/>
      <c r="R229" s="136"/>
      <c r="S229" s="135"/>
      <c r="T229" s="16" t="s">
        <v>8643</v>
      </c>
      <c r="U229">
        <v>1</v>
      </c>
      <c r="V229" t="s">
        <v>8676</v>
      </c>
    </row>
    <row r="230" spans="1:22" x14ac:dyDescent="0.2">
      <c r="A230" s="140" t="s">
        <v>8676</v>
      </c>
      <c r="B230" s="140" t="s">
        <v>8676</v>
      </c>
      <c r="C230" s="16" t="s">
        <v>8677</v>
      </c>
      <c r="D230" s="16" t="s">
        <v>8677</v>
      </c>
      <c r="E230" s="16" t="s">
        <v>8341</v>
      </c>
      <c r="F230" s="16" t="s">
        <v>8339</v>
      </c>
      <c r="G230" s="16"/>
      <c r="H230" s="16">
        <v>6</v>
      </c>
      <c r="I230" s="16" t="s">
        <v>8342</v>
      </c>
      <c r="J230" s="16"/>
      <c r="K230" s="16"/>
      <c r="L230" s="16"/>
      <c r="M230" s="16"/>
      <c r="N230" s="16"/>
      <c r="O230" s="16"/>
      <c r="P230" s="135"/>
      <c r="Q230" s="136"/>
      <c r="R230" s="136"/>
      <c r="S230" s="135"/>
      <c r="T230" s="16" t="s">
        <v>8643</v>
      </c>
      <c r="U230">
        <v>1</v>
      </c>
      <c r="V230" t="s">
        <v>8676</v>
      </c>
    </row>
    <row r="231" spans="1:22" x14ac:dyDescent="0.2">
      <c r="A231" s="140" t="s">
        <v>8676</v>
      </c>
      <c r="B231" s="140" t="s">
        <v>8676</v>
      </c>
      <c r="C231" s="16" t="s">
        <v>8677</v>
      </c>
      <c r="D231" s="16" t="s">
        <v>8677</v>
      </c>
      <c r="E231" s="16" t="s">
        <v>8343</v>
      </c>
      <c r="F231" s="16" t="s">
        <v>8339</v>
      </c>
      <c r="G231" s="16"/>
      <c r="H231" s="16">
        <v>5</v>
      </c>
      <c r="I231" s="16" t="s">
        <v>8344</v>
      </c>
      <c r="J231" s="16"/>
      <c r="K231" s="16"/>
      <c r="L231" s="16"/>
      <c r="M231" s="16"/>
      <c r="N231" s="16"/>
      <c r="O231" s="16"/>
      <c r="P231" s="135"/>
      <c r="Q231" s="136"/>
      <c r="R231" s="136"/>
      <c r="S231" s="135"/>
      <c r="T231" s="16" t="s">
        <v>8643</v>
      </c>
      <c r="U231">
        <v>1</v>
      </c>
      <c r="V231" t="s">
        <v>8676</v>
      </c>
    </row>
    <row r="232" spans="1:22" x14ac:dyDescent="0.2">
      <c r="A232" s="140" t="s">
        <v>8676</v>
      </c>
      <c r="B232" s="140" t="s">
        <v>8676</v>
      </c>
      <c r="C232" s="16" t="s">
        <v>8677</v>
      </c>
      <c r="D232" s="16" t="s">
        <v>8677</v>
      </c>
      <c r="E232" s="16" t="s">
        <v>8345</v>
      </c>
      <c r="F232" s="16" t="s">
        <v>8339</v>
      </c>
      <c r="G232" s="16"/>
      <c r="H232" s="16">
        <v>7</v>
      </c>
      <c r="I232" s="16" t="s">
        <v>8346</v>
      </c>
      <c r="J232" s="16"/>
      <c r="K232" s="16"/>
      <c r="L232" s="16"/>
      <c r="M232" s="16"/>
      <c r="N232" s="16"/>
      <c r="O232" s="16"/>
      <c r="P232" s="135"/>
      <c r="Q232" s="136"/>
      <c r="R232" s="136"/>
      <c r="S232" s="135"/>
      <c r="T232" s="16" t="s">
        <v>8643</v>
      </c>
      <c r="U232">
        <v>1</v>
      </c>
      <c r="V232" t="s">
        <v>8676</v>
      </c>
    </row>
    <row r="233" spans="1:22" x14ac:dyDescent="0.2">
      <c r="A233" s="140" t="s">
        <v>8676</v>
      </c>
      <c r="B233" s="140" t="s">
        <v>8676</v>
      </c>
      <c r="C233" s="16" t="s">
        <v>8677</v>
      </c>
      <c r="D233" s="16" t="s">
        <v>8677</v>
      </c>
      <c r="E233" s="16" t="s">
        <v>8347</v>
      </c>
      <c r="F233" s="16" t="s">
        <v>8339</v>
      </c>
      <c r="G233" s="16"/>
      <c r="H233" s="16">
        <v>4</v>
      </c>
      <c r="I233" s="16" t="s">
        <v>8348</v>
      </c>
      <c r="J233" s="16"/>
      <c r="K233" s="16"/>
      <c r="L233" s="16"/>
      <c r="M233" s="16"/>
      <c r="N233" s="16"/>
      <c r="O233" s="16"/>
      <c r="P233" s="135"/>
      <c r="Q233" s="136"/>
      <c r="R233" s="136"/>
      <c r="S233" s="135"/>
      <c r="T233" s="16" t="s">
        <v>8643</v>
      </c>
      <c r="U233">
        <v>1</v>
      </c>
      <c r="V233" t="s">
        <v>8676</v>
      </c>
    </row>
    <row r="234" spans="1:22" x14ac:dyDescent="0.2">
      <c r="A234" s="140" t="s">
        <v>8676</v>
      </c>
      <c r="B234" s="140" t="s">
        <v>8676</v>
      </c>
      <c r="C234" s="16" t="s">
        <v>8677</v>
      </c>
      <c r="D234" s="16" t="s">
        <v>8677</v>
      </c>
      <c r="E234" s="16" t="s">
        <v>8349</v>
      </c>
      <c r="F234" s="16" t="s">
        <v>8339</v>
      </c>
      <c r="G234" s="16"/>
      <c r="H234" s="16">
        <v>8</v>
      </c>
      <c r="I234" s="16" t="s">
        <v>8350</v>
      </c>
      <c r="J234" s="16"/>
      <c r="K234" s="16"/>
      <c r="L234" s="16"/>
      <c r="M234" s="16"/>
      <c r="N234" s="16"/>
      <c r="O234" s="16"/>
      <c r="P234" s="135"/>
      <c r="Q234" s="136"/>
      <c r="R234" s="136"/>
      <c r="S234" s="135"/>
      <c r="T234" s="16" t="s">
        <v>8643</v>
      </c>
      <c r="U234">
        <v>1</v>
      </c>
      <c r="V234" t="s">
        <v>8676</v>
      </c>
    </row>
    <row r="235" spans="1:22" x14ac:dyDescent="0.2">
      <c r="A235" s="140" t="s">
        <v>8676</v>
      </c>
      <c r="B235" s="140" t="s">
        <v>8676</v>
      </c>
      <c r="C235" s="16" t="s">
        <v>8677</v>
      </c>
      <c r="D235" s="16" t="s">
        <v>8677</v>
      </c>
      <c r="E235" s="16" t="s">
        <v>8351</v>
      </c>
      <c r="F235" s="16" t="s">
        <v>8339</v>
      </c>
      <c r="G235" s="16"/>
      <c r="H235" s="16">
        <v>9</v>
      </c>
      <c r="I235" s="16" t="s">
        <v>8352</v>
      </c>
      <c r="J235" s="16"/>
      <c r="K235" s="16"/>
      <c r="L235" s="16"/>
      <c r="M235" s="16"/>
      <c r="N235" s="16"/>
      <c r="O235" s="16"/>
      <c r="P235" s="135"/>
      <c r="Q235" s="136"/>
      <c r="R235" s="136"/>
      <c r="S235" s="135"/>
      <c r="T235" s="16" t="s">
        <v>8643</v>
      </c>
      <c r="U235">
        <v>1</v>
      </c>
      <c r="V235" t="s">
        <v>8676</v>
      </c>
    </row>
    <row r="236" spans="1:22" x14ac:dyDescent="0.2">
      <c r="A236" s="140" t="s">
        <v>8676</v>
      </c>
      <c r="B236" s="140" t="s">
        <v>8676</v>
      </c>
      <c r="C236" s="16" t="s">
        <v>8677</v>
      </c>
      <c r="D236" s="16" t="s">
        <v>8677</v>
      </c>
      <c r="E236" s="16" t="s">
        <v>8353</v>
      </c>
      <c r="F236" s="16" t="s">
        <v>8339</v>
      </c>
      <c r="G236" s="16"/>
      <c r="H236" s="16">
        <v>10</v>
      </c>
      <c r="I236" s="16" t="s">
        <v>8354</v>
      </c>
      <c r="J236" s="16"/>
      <c r="K236" s="16"/>
      <c r="L236" s="16"/>
      <c r="M236" s="16"/>
      <c r="N236" s="16"/>
      <c r="O236" s="16"/>
      <c r="P236" s="135"/>
      <c r="Q236" s="136"/>
      <c r="R236" s="136"/>
      <c r="S236" s="135"/>
      <c r="T236" s="16" t="s">
        <v>8643</v>
      </c>
      <c r="U236">
        <v>1</v>
      </c>
      <c r="V236" t="s">
        <v>8676</v>
      </c>
    </row>
    <row r="237" spans="1:22" x14ac:dyDescent="0.2">
      <c r="A237" s="140" t="s">
        <v>8896</v>
      </c>
      <c r="B237" s="140" t="s">
        <v>8678</v>
      </c>
      <c r="C237" s="16" t="s">
        <v>8679</v>
      </c>
      <c r="D237" s="16" t="s">
        <v>8679</v>
      </c>
      <c r="E237" s="16" t="s">
        <v>8632</v>
      </c>
      <c r="F237" s="16" t="s">
        <v>8335</v>
      </c>
      <c r="G237" s="16"/>
      <c r="H237" s="16">
        <v>1</v>
      </c>
      <c r="I237" s="16" t="s">
        <v>8633</v>
      </c>
      <c r="J237" s="16">
        <v>1</v>
      </c>
      <c r="K237" s="16" t="s">
        <v>8678</v>
      </c>
      <c r="L237" s="16"/>
      <c r="M237" s="16"/>
      <c r="N237" s="16"/>
      <c r="O237" s="16"/>
      <c r="P237" s="135"/>
      <c r="Q237" s="136"/>
      <c r="R237" s="136"/>
      <c r="S237" s="135"/>
      <c r="T237" s="16" t="s">
        <v>8643</v>
      </c>
      <c r="U237">
        <v>1</v>
      </c>
      <c r="V237" t="s">
        <v>8678</v>
      </c>
    </row>
    <row r="238" spans="1:22" x14ac:dyDescent="0.2">
      <c r="A238" s="140" t="s">
        <v>8678</v>
      </c>
      <c r="B238" s="140" t="s">
        <v>8678</v>
      </c>
      <c r="C238" s="16" t="s">
        <v>8679</v>
      </c>
      <c r="D238" s="16" t="s">
        <v>8679</v>
      </c>
      <c r="E238" s="16" t="s">
        <v>8334</v>
      </c>
      <c r="F238" s="16" t="s">
        <v>8335</v>
      </c>
      <c r="G238" s="16"/>
      <c r="H238" s="16">
        <v>2</v>
      </c>
      <c r="I238" s="16" t="s">
        <v>8336</v>
      </c>
      <c r="J238" s="16"/>
      <c r="K238" s="16"/>
      <c r="L238" s="16"/>
      <c r="M238" s="16"/>
      <c r="N238" s="16"/>
      <c r="O238" s="16"/>
      <c r="P238" s="135"/>
      <c r="Q238" s="136"/>
      <c r="R238" s="136"/>
      <c r="S238" s="135"/>
      <c r="T238" s="16" t="s">
        <v>8643</v>
      </c>
      <c r="U238">
        <v>1</v>
      </c>
      <c r="V238" t="s">
        <v>8678</v>
      </c>
    </row>
    <row r="239" spans="1:22" x14ac:dyDescent="0.2">
      <c r="A239" s="140" t="s">
        <v>8678</v>
      </c>
      <c r="B239" s="140" t="s">
        <v>8678</v>
      </c>
      <c r="C239" s="16" t="s">
        <v>8679</v>
      </c>
      <c r="D239" s="16" t="s">
        <v>8679</v>
      </c>
      <c r="E239" s="16" t="s">
        <v>8338</v>
      </c>
      <c r="F239" s="16" t="s">
        <v>8339</v>
      </c>
      <c r="G239" s="16"/>
      <c r="H239" s="16">
        <v>3</v>
      </c>
      <c r="I239" s="16" t="s">
        <v>8340</v>
      </c>
      <c r="J239" s="16"/>
      <c r="K239" s="16"/>
      <c r="L239" s="16"/>
      <c r="M239" s="16"/>
      <c r="N239" s="16"/>
      <c r="O239" s="16"/>
      <c r="P239" s="135"/>
      <c r="Q239" s="136"/>
      <c r="R239" s="136"/>
      <c r="S239" s="135"/>
      <c r="T239" s="16" t="s">
        <v>8643</v>
      </c>
      <c r="U239">
        <v>1</v>
      </c>
      <c r="V239" t="s">
        <v>8678</v>
      </c>
    </row>
    <row r="240" spans="1:22" x14ac:dyDescent="0.2">
      <c r="A240" s="140" t="s">
        <v>8678</v>
      </c>
      <c r="B240" s="140" t="s">
        <v>8678</v>
      </c>
      <c r="C240" s="16" t="s">
        <v>8679</v>
      </c>
      <c r="D240" s="16" t="s">
        <v>8679</v>
      </c>
      <c r="E240" s="16" t="s">
        <v>8341</v>
      </c>
      <c r="F240" s="16" t="s">
        <v>8339</v>
      </c>
      <c r="G240" s="16"/>
      <c r="H240" s="16">
        <v>6</v>
      </c>
      <c r="I240" s="16" t="s">
        <v>8342</v>
      </c>
      <c r="J240" s="16"/>
      <c r="K240" s="16"/>
      <c r="L240" s="16"/>
      <c r="M240" s="16"/>
      <c r="N240" s="16"/>
      <c r="O240" s="16"/>
      <c r="P240" s="135"/>
      <c r="Q240" s="136"/>
      <c r="R240" s="136"/>
      <c r="S240" s="135"/>
      <c r="T240" s="16" t="s">
        <v>8643</v>
      </c>
      <c r="U240">
        <v>1</v>
      </c>
      <c r="V240" t="s">
        <v>8678</v>
      </c>
    </row>
    <row r="241" spans="1:22" x14ac:dyDescent="0.2">
      <c r="A241" s="140" t="s">
        <v>8678</v>
      </c>
      <c r="B241" s="140" t="s">
        <v>8678</v>
      </c>
      <c r="C241" s="16" t="s">
        <v>8679</v>
      </c>
      <c r="D241" s="16" t="s">
        <v>8679</v>
      </c>
      <c r="E241" s="16" t="s">
        <v>8343</v>
      </c>
      <c r="F241" s="16" t="s">
        <v>8339</v>
      </c>
      <c r="G241" s="16"/>
      <c r="H241" s="16">
        <v>5</v>
      </c>
      <c r="I241" s="16" t="s">
        <v>8344</v>
      </c>
      <c r="J241" s="16"/>
      <c r="K241" s="16"/>
      <c r="L241" s="16"/>
      <c r="M241" s="16"/>
      <c r="N241" s="16"/>
      <c r="O241" s="16"/>
      <c r="P241" s="135"/>
      <c r="Q241" s="136"/>
      <c r="R241" s="136"/>
      <c r="S241" s="135"/>
      <c r="T241" s="16" t="s">
        <v>8643</v>
      </c>
      <c r="U241">
        <v>1</v>
      </c>
      <c r="V241" t="s">
        <v>8678</v>
      </c>
    </row>
    <row r="242" spans="1:22" x14ac:dyDescent="0.2">
      <c r="A242" s="140" t="s">
        <v>8678</v>
      </c>
      <c r="B242" s="140" t="s">
        <v>8678</v>
      </c>
      <c r="C242" s="16" t="s">
        <v>8679</v>
      </c>
      <c r="D242" s="16" t="s">
        <v>8679</v>
      </c>
      <c r="E242" s="16" t="s">
        <v>8345</v>
      </c>
      <c r="F242" s="16" t="s">
        <v>8339</v>
      </c>
      <c r="G242" s="16"/>
      <c r="H242" s="16">
        <v>7</v>
      </c>
      <c r="I242" s="16" t="s">
        <v>8346</v>
      </c>
      <c r="J242" s="16"/>
      <c r="K242" s="16"/>
      <c r="L242" s="16"/>
      <c r="M242" s="16"/>
      <c r="N242" s="16"/>
      <c r="O242" s="16"/>
      <c r="P242" s="135"/>
      <c r="Q242" s="136"/>
      <c r="R242" s="136"/>
      <c r="S242" s="135"/>
      <c r="T242" s="16" t="s">
        <v>8643</v>
      </c>
      <c r="U242">
        <v>1</v>
      </c>
      <c r="V242" t="s">
        <v>8678</v>
      </c>
    </row>
    <row r="243" spans="1:22" x14ac:dyDescent="0.2">
      <c r="A243" s="140" t="s">
        <v>8678</v>
      </c>
      <c r="B243" s="140" t="s">
        <v>8678</v>
      </c>
      <c r="C243" s="16" t="s">
        <v>8679</v>
      </c>
      <c r="D243" s="16" t="s">
        <v>8679</v>
      </c>
      <c r="E243" s="16" t="s">
        <v>8347</v>
      </c>
      <c r="F243" s="16" t="s">
        <v>8339</v>
      </c>
      <c r="G243" s="16"/>
      <c r="H243" s="16">
        <v>4</v>
      </c>
      <c r="I243" s="16" t="s">
        <v>8348</v>
      </c>
      <c r="J243" s="16"/>
      <c r="K243" s="16"/>
      <c r="L243" s="16"/>
      <c r="M243" s="16"/>
      <c r="N243" s="16"/>
      <c r="O243" s="16"/>
      <c r="P243" s="135"/>
      <c r="Q243" s="136"/>
      <c r="R243" s="136"/>
      <c r="S243" s="135"/>
      <c r="T243" s="16" t="s">
        <v>8643</v>
      </c>
      <c r="U243">
        <v>1</v>
      </c>
      <c r="V243" t="s">
        <v>8678</v>
      </c>
    </row>
    <row r="244" spans="1:22" x14ac:dyDescent="0.2">
      <c r="A244" s="140" t="s">
        <v>8678</v>
      </c>
      <c r="B244" s="140" t="s">
        <v>8678</v>
      </c>
      <c r="C244" s="16" t="s">
        <v>8679</v>
      </c>
      <c r="D244" s="16" t="s">
        <v>8679</v>
      </c>
      <c r="E244" s="16" t="s">
        <v>8349</v>
      </c>
      <c r="F244" s="16" t="s">
        <v>8339</v>
      </c>
      <c r="G244" s="16"/>
      <c r="H244" s="16">
        <v>8</v>
      </c>
      <c r="I244" s="16" t="s">
        <v>8350</v>
      </c>
      <c r="J244" s="16"/>
      <c r="K244" s="16"/>
      <c r="L244" s="16"/>
      <c r="M244" s="16"/>
      <c r="N244" s="16"/>
      <c r="O244" s="16"/>
      <c r="P244" s="135"/>
      <c r="Q244" s="136"/>
      <c r="R244" s="136"/>
      <c r="S244" s="135"/>
      <c r="T244" s="16" t="s">
        <v>8643</v>
      </c>
      <c r="U244">
        <v>1</v>
      </c>
      <c r="V244" t="s">
        <v>8678</v>
      </c>
    </row>
    <row r="245" spans="1:22" x14ac:dyDescent="0.2">
      <c r="A245" s="140" t="s">
        <v>8678</v>
      </c>
      <c r="B245" s="140" t="s">
        <v>8678</v>
      </c>
      <c r="C245" s="16" t="s">
        <v>8679</v>
      </c>
      <c r="D245" s="16" t="s">
        <v>8679</v>
      </c>
      <c r="E245" s="16" t="s">
        <v>8351</v>
      </c>
      <c r="F245" s="16" t="s">
        <v>8339</v>
      </c>
      <c r="G245" s="16"/>
      <c r="H245" s="16">
        <v>9</v>
      </c>
      <c r="I245" s="16" t="s">
        <v>8352</v>
      </c>
      <c r="J245" s="16"/>
      <c r="K245" s="16"/>
      <c r="L245" s="16"/>
      <c r="M245" s="16"/>
      <c r="N245" s="16"/>
      <c r="O245" s="16"/>
      <c r="P245" s="135"/>
      <c r="Q245" s="136"/>
      <c r="R245" s="136"/>
      <c r="S245" s="135"/>
      <c r="T245" s="16" t="s">
        <v>8643</v>
      </c>
      <c r="U245">
        <v>1</v>
      </c>
      <c r="V245" t="s">
        <v>8678</v>
      </c>
    </row>
    <row r="246" spans="1:22" x14ac:dyDescent="0.2">
      <c r="A246" s="140" t="s">
        <v>8678</v>
      </c>
      <c r="B246" s="140" t="s">
        <v>8678</v>
      </c>
      <c r="C246" s="16" t="s">
        <v>8679</v>
      </c>
      <c r="D246" s="16" t="s">
        <v>8679</v>
      </c>
      <c r="E246" s="16" t="s">
        <v>8353</v>
      </c>
      <c r="F246" s="16" t="s">
        <v>8339</v>
      </c>
      <c r="G246" s="16"/>
      <c r="H246" s="16">
        <v>10</v>
      </c>
      <c r="I246" s="16" t="s">
        <v>8354</v>
      </c>
      <c r="J246" s="16"/>
      <c r="K246" s="16"/>
      <c r="L246" s="16"/>
      <c r="M246" s="16"/>
      <c r="N246" s="16"/>
      <c r="O246" s="16"/>
      <c r="P246" s="135"/>
      <c r="Q246" s="136"/>
      <c r="R246" s="136"/>
      <c r="S246" s="135"/>
      <c r="T246" s="16" t="s">
        <v>8643</v>
      </c>
      <c r="U246">
        <v>1</v>
      </c>
      <c r="V246" t="s">
        <v>8678</v>
      </c>
    </row>
    <row r="247" spans="1:22" x14ac:dyDescent="0.2">
      <c r="A247" s="140" t="s">
        <v>8680</v>
      </c>
      <c r="B247" s="140" t="s">
        <v>8680</v>
      </c>
      <c r="C247" s="16" t="s">
        <v>8681</v>
      </c>
      <c r="D247" s="16" t="s">
        <v>8681</v>
      </c>
      <c r="E247" s="16" t="s">
        <v>8632</v>
      </c>
      <c r="F247" s="16" t="s">
        <v>8335</v>
      </c>
      <c r="G247" s="16"/>
      <c r="H247" s="16">
        <v>1</v>
      </c>
      <c r="I247" s="16" t="s">
        <v>8633</v>
      </c>
      <c r="J247" s="16"/>
      <c r="K247" s="16"/>
      <c r="L247" s="16"/>
      <c r="M247" s="16"/>
      <c r="N247" s="16"/>
      <c r="O247" s="16"/>
      <c r="P247" s="135"/>
      <c r="Q247" s="136"/>
      <c r="R247" s="136"/>
      <c r="S247" s="135"/>
      <c r="T247" s="16" t="s">
        <v>8643</v>
      </c>
      <c r="U247">
        <v>1</v>
      </c>
      <c r="V247" t="s">
        <v>8680</v>
      </c>
    </row>
    <row r="248" spans="1:22" x14ac:dyDescent="0.2">
      <c r="A248" s="140" t="s">
        <v>8680</v>
      </c>
      <c r="B248" s="140" t="s">
        <v>8680</v>
      </c>
      <c r="C248" s="16" t="s">
        <v>8681</v>
      </c>
      <c r="D248" s="16" t="s">
        <v>8681</v>
      </c>
      <c r="E248" s="16" t="s">
        <v>8334</v>
      </c>
      <c r="F248" s="16" t="s">
        <v>8335</v>
      </c>
      <c r="G248" s="16"/>
      <c r="H248" s="16">
        <v>2</v>
      </c>
      <c r="I248" s="16" t="s">
        <v>8336</v>
      </c>
      <c r="J248" s="16"/>
      <c r="K248" s="16"/>
      <c r="L248" s="16"/>
      <c r="M248" s="16"/>
      <c r="N248" s="16"/>
      <c r="O248" s="16"/>
      <c r="P248" s="135"/>
      <c r="Q248" s="136"/>
      <c r="R248" s="136"/>
      <c r="S248" s="135"/>
      <c r="T248" s="16" t="s">
        <v>8643</v>
      </c>
      <c r="U248">
        <v>1</v>
      </c>
      <c r="V248" t="s">
        <v>8680</v>
      </c>
    </row>
    <row r="249" spans="1:22" x14ac:dyDescent="0.2">
      <c r="A249" s="140" t="s">
        <v>8680</v>
      </c>
      <c r="B249" s="140" t="s">
        <v>8680</v>
      </c>
      <c r="C249" s="16" t="s">
        <v>8681</v>
      </c>
      <c r="D249" s="16" t="s">
        <v>8681</v>
      </c>
      <c r="E249" s="16" t="s">
        <v>8338</v>
      </c>
      <c r="F249" s="16" t="s">
        <v>8339</v>
      </c>
      <c r="G249" s="16"/>
      <c r="H249" s="16">
        <v>3</v>
      </c>
      <c r="I249" s="16" t="s">
        <v>8340</v>
      </c>
      <c r="J249" s="16"/>
      <c r="K249" s="16"/>
      <c r="L249" s="16"/>
      <c r="M249" s="16"/>
      <c r="N249" s="16"/>
      <c r="O249" s="16"/>
      <c r="P249" s="135"/>
      <c r="Q249" s="136"/>
      <c r="R249" s="136"/>
      <c r="S249" s="135"/>
      <c r="T249" s="16" t="s">
        <v>8643</v>
      </c>
      <c r="U249">
        <v>1</v>
      </c>
      <c r="V249" t="s">
        <v>8680</v>
      </c>
    </row>
    <row r="250" spans="1:22" x14ac:dyDescent="0.2">
      <c r="A250" s="140" t="s">
        <v>8680</v>
      </c>
      <c r="B250" s="140" t="s">
        <v>8680</v>
      </c>
      <c r="C250" s="16" t="s">
        <v>8681</v>
      </c>
      <c r="D250" s="16" t="s">
        <v>8681</v>
      </c>
      <c r="E250" s="16" t="s">
        <v>8341</v>
      </c>
      <c r="F250" s="16" t="s">
        <v>8339</v>
      </c>
      <c r="G250" s="16"/>
      <c r="H250" s="16">
        <v>6</v>
      </c>
      <c r="I250" s="16" t="s">
        <v>8342</v>
      </c>
      <c r="J250" s="16"/>
      <c r="K250" s="16"/>
      <c r="L250" s="16"/>
      <c r="M250" s="16"/>
      <c r="N250" s="16"/>
      <c r="O250" s="16"/>
      <c r="P250" s="135"/>
      <c r="Q250" s="136"/>
      <c r="R250" s="136"/>
      <c r="S250" s="135"/>
      <c r="T250" s="16" t="s">
        <v>8643</v>
      </c>
      <c r="U250">
        <v>1</v>
      </c>
      <c r="V250" t="s">
        <v>8680</v>
      </c>
    </row>
    <row r="251" spans="1:22" x14ac:dyDescent="0.2">
      <c r="A251" s="140" t="s">
        <v>8680</v>
      </c>
      <c r="B251" s="140" t="s">
        <v>8680</v>
      </c>
      <c r="C251" s="16" t="s">
        <v>8681</v>
      </c>
      <c r="D251" s="16" t="s">
        <v>8681</v>
      </c>
      <c r="E251" s="16" t="s">
        <v>8343</v>
      </c>
      <c r="F251" s="16" t="s">
        <v>8339</v>
      </c>
      <c r="G251" s="16"/>
      <c r="H251" s="16">
        <v>5</v>
      </c>
      <c r="I251" s="16" t="s">
        <v>8344</v>
      </c>
      <c r="J251" s="16"/>
      <c r="K251" s="16"/>
      <c r="L251" s="16"/>
      <c r="M251" s="16"/>
      <c r="N251" s="16"/>
      <c r="O251" s="16"/>
      <c r="P251" s="135"/>
      <c r="Q251" s="136"/>
      <c r="R251" s="136"/>
      <c r="S251" s="135"/>
      <c r="T251" s="16" t="s">
        <v>8643</v>
      </c>
      <c r="U251">
        <v>1</v>
      </c>
      <c r="V251" t="s">
        <v>8680</v>
      </c>
    </row>
    <row r="252" spans="1:22" x14ac:dyDescent="0.2">
      <c r="A252" s="140" t="s">
        <v>8680</v>
      </c>
      <c r="B252" s="140" t="s">
        <v>8680</v>
      </c>
      <c r="C252" s="16" t="s">
        <v>8681</v>
      </c>
      <c r="D252" s="16" t="s">
        <v>8681</v>
      </c>
      <c r="E252" s="16" t="s">
        <v>8345</v>
      </c>
      <c r="F252" s="16" t="s">
        <v>8339</v>
      </c>
      <c r="G252" s="16"/>
      <c r="H252" s="16">
        <v>7</v>
      </c>
      <c r="I252" s="16" t="s">
        <v>8346</v>
      </c>
      <c r="J252" s="16"/>
      <c r="K252" s="16"/>
      <c r="L252" s="16"/>
      <c r="M252" s="16"/>
      <c r="N252" s="16"/>
      <c r="O252" s="16"/>
      <c r="P252" s="135"/>
      <c r="Q252" s="136"/>
      <c r="R252" s="136"/>
      <c r="S252" s="135"/>
      <c r="T252" s="16" t="s">
        <v>8643</v>
      </c>
      <c r="U252">
        <v>1</v>
      </c>
      <c r="V252" t="s">
        <v>8680</v>
      </c>
    </row>
    <row r="253" spans="1:22" x14ac:dyDescent="0.2">
      <c r="A253" s="140" t="s">
        <v>8680</v>
      </c>
      <c r="B253" s="140" t="s">
        <v>8680</v>
      </c>
      <c r="C253" s="16" t="s">
        <v>8681</v>
      </c>
      <c r="D253" s="16" t="s">
        <v>8681</v>
      </c>
      <c r="E253" s="16" t="s">
        <v>8347</v>
      </c>
      <c r="F253" s="16" t="s">
        <v>8339</v>
      </c>
      <c r="G253" s="16"/>
      <c r="H253" s="16">
        <v>4</v>
      </c>
      <c r="I253" s="16" t="s">
        <v>8348</v>
      </c>
      <c r="J253" s="16"/>
      <c r="K253" s="16"/>
      <c r="L253" s="16"/>
      <c r="M253" s="16"/>
      <c r="N253" s="16"/>
      <c r="O253" s="16"/>
      <c r="P253" s="135"/>
      <c r="Q253" s="136"/>
      <c r="R253" s="136"/>
      <c r="S253" s="135"/>
      <c r="T253" s="16" t="s">
        <v>8643</v>
      </c>
      <c r="U253">
        <v>1</v>
      </c>
      <c r="V253" t="s">
        <v>8680</v>
      </c>
    </row>
    <row r="254" spans="1:22" x14ac:dyDescent="0.2">
      <c r="A254" s="140" t="s">
        <v>8680</v>
      </c>
      <c r="B254" s="140" t="s">
        <v>8680</v>
      </c>
      <c r="C254" s="16" t="s">
        <v>8681</v>
      </c>
      <c r="D254" s="16" t="s">
        <v>8681</v>
      </c>
      <c r="E254" s="16" t="s">
        <v>8349</v>
      </c>
      <c r="F254" s="16" t="s">
        <v>8339</v>
      </c>
      <c r="G254" s="16"/>
      <c r="H254" s="16">
        <v>8</v>
      </c>
      <c r="I254" s="16" t="s">
        <v>8350</v>
      </c>
      <c r="J254" s="16"/>
      <c r="K254" s="16"/>
      <c r="L254" s="16"/>
      <c r="M254" s="16"/>
      <c r="N254" s="16"/>
      <c r="O254" s="16"/>
      <c r="P254" s="135"/>
      <c r="Q254" s="136"/>
      <c r="R254" s="136"/>
      <c r="S254" s="135"/>
      <c r="T254" s="16" t="s">
        <v>8643</v>
      </c>
      <c r="U254">
        <v>1</v>
      </c>
      <c r="V254" t="s">
        <v>8680</v>
      </c>
    </row>
    <row r="255" spans="1:22" x14ac:dyDescent="0.2">
      <c r="A255" s="140" t="s">
        <v>8680</v>
      </c>
      <c r="B255" s="140" t="s">
        <v>8680</v>
      </c>
      <c r="C255" s="16" t="s">
        <v>8681</v>
      </c>
      <c r="D255" s="16" t="s">
        <v>8681</v>
      </c>
      <c r="E255" s="16" t="s">
        <v>8351</v>
      </c>
      <c r="F255" s="16" t="s">
        <v>8339</v>
      </c>
      <c r="G255" s="16"/>
      <c r="H255" s="16">
        <v>9</v>
      </c>
      <c r="I255" s="16" t="s">
        <v>8352</v>
      </c>
      <c r="J255" s="16"/>
      <c r="K255" s="16"/>
      <c r="L255" s="16"/>
      <c r="M255" s="16"/>
      <c r="N255" s="16"/>
      <c r="O255" s="16"/>
      <c r="P255" s="135"/>
      <c r="Q255" s="136"/>
      <c r="R255" s="136"/>
      <c r="S255" s="135"/>
      <c r="T255" s="16" t="s">
        <v>8643</v>
      </c>
      <c r="U255">
        <v>1</v>
      </c>
      <c r="V255" t="s">
        <v>8680</v>
      </c>
    </row>
    <row r="256" spans="1:22" x14ac:dyDescent="0.2">
      <c r="A256" s="140" t="s">
        <v>8680</v>
      </c>
      <c r="B256" s="140" t="s">
        <v>8680</v>
      </c>
      <c r="C256" s="16" t="s">
        <v>8681</v>
      </c>
      <c r="D256" s="16" t="s">
        <v>8681</v>
      </c>
      <c r="E256" s="16" t="s">
        <v>8353</v>
      </c>
      <c r="F256" s="16" t="s">
        <v>8339</v>
      </c>
      <c r="G256" s="16"/>
      <c r="H256" s="16">
        <v>10</v>
      </c>
      <c r="I256" s="16" t="s">
        <v>8354</v>
      </c>
      <c r="J256" s="16"/>
      <c r="K256" s="16"/>
      <c r="L256" s="16"/>
      <c r="M256" s="16"/>
      <c r="N256" s="16"/>
      <c r="O256" s="16"/>
      <c r="P256" s="135"/>
      <c r="Q256" s="136"/>
      <c r="R256" s="136"/>
      <c r="S256" s="135"/>
      <c r="T256" s="16" t="s">
        <v>8643</v>
      </c>
      <c r="U256">
        <v>1</v>
      </c>
      <c r="V256" t="s">
        <v>8680</v>
      </c>
    </row>
    <row r="257" spans="1:22" x14ac:dyDescent="0.2">
      <c r="A257" s="140" t="s">
        <v>8897</v>
      </c>
      <c r="B257" s="140" t="s">
        <v>8682</v>
      </c>
      <c r="C257" s="16" t="s">
        <v>8683</v>
      </c>
      <c r="D257" s="16" t="s">
        <v>8683</v>
      </c>
      <c r="E257" s="16" t="s">
        <v>8632</v>
      </c>
      <c r="F257" s="16" t="s">
        <v>8335</v>
      </c>
      <c r="G257" s="16"/>
      <c r="H257" s="16">
        <v>1</v>
      </c>
      <c r="I257" s="16" t="s">
        <v>8633</v>
      </c>
      <c r="J257" s="16">
        <v>1</v>
      </c>
      <c r="K257" s="16" t="s">
        <v>8682</v>
      </c>
      <c r="L257" s="16"/>
      <c r="M257" s="16"/>
      <c r="N257" s="16"/>
      <c r="O257" s="16"/>
      <c r="P257" s="135"/>
      <c r="Q257" s="136"/>
      <c r="R257" s="136"/>
      <c r="S257" s="135"/>
      <c r="T257" s="16" t="s">
        <v>8643</v>
      </c>
      <c r="U257">
        <v>1</v>
      </c>
      <c r="V257" t="s">
        <v>8682</v>
      </c>
    </row>
    <row r="258" spans="1:22" x14ac:dyDescent="0.2">
      <c r="A258" s="140" t="s">
        <v>8682</v>
      </c>
      <c r="B258" s="140" t="s">
        <v>8682</v>
      </c>
      <c r="C258" s="16" t="s">
        <v>8683</v>
      </c>
      <c r="D258" s="16" t="s">
        <v>8683</v>
      </c>
      <c r="E258" s="16" t="s">
        <v>8334</v>
      </c>
      <c r="F258" s="16" t="s">
        <v>8335</v>
      </c>
      <c r="G258" s="16"/>
      <c r="H258" s="16">
        <v>2</v>
      </c>
      <c r="I258" s="16" t="s">
        <v>8336</v>
      </c>
      <c r="J258" s="16"/>
      <c r="K258" s="16"/>
      <c r="L258" s="16"/>
      <c r="M258" s="16"/>
      <c r="N258" s="16"/>
      <c r="O258" s="16"/>
      <c r="P258" s="135"/>
      <c r="Q258" s="136"/>
      <c r="R258" s="136"/>
      <c r="S258" s="135"/>
      <c r="T258" s="16" t="s">
        <v>8643</v>
      </c>
      <c r="U258">
        <v>1</v>
      </c>
      <c r="V258" t="s">
        <v>8682</v>
      </c>
    </row>
    <row r="259" spans="1:22" x14ac:dyDescent="0.2">
      <c r="A259" s="140" t="s">
        <v>8682</v>
      </c>
      <c r="B259" s="140" t="s">
        <v>8682</v>
      </c>
      <c r="C259" s="16" t="s">
        <v>8683</v>
      </c>
      <c r="D259" s="16" t="s">
        <v>8683</v>
      </c>
      <c r="E259" s="16" t="s">
        <v>8338</v>
      </c>
      <c r="F259" s="16" t="s">
        <v>8339</v>
      </c>
      <c r="G259" s="16"/>
      <c r="H259" s="16">
        <v>3</v>
      </c>
      <c r="I259" s="16" t="s">
        <v>8340</v>
      </c>
      <c r="J259" s="16"/>
      <c r="K259" s="16"/>
      <c r="L259" s="16"/>
      <c r="M259" s="16"/>
      <c r="N259" s="16"/>
      <c r="O259" s="16"/>
      <c r="P259" s="135"/>
      <c r="Q259" s="136"/>
      <c r="R259" s="136"/>
      <c r="S259" s="135"/>
      <c r="T259" s="16" t="s">
        <v>8643</v>
      </c>
      <c r="U259">
        <v>1</v>
      </c>
      <c r="V259" t="s">
        <v>8682</v>
      </c>
    </row>
    <row r="260" spans="1:22" x14ac:dyDescent="0.2">
      <c r="A260" s="140" t="s">
        <v>8682</v>
      </c>
      <c r="B260" s="140" t="s">
        <v>8682</v>
      </c>
      <c r="C260" s="16" t="s">
        <v>8683</v>
      </c>
      <c r="D260" s="16" t="s">
        <v>8683</v>
      </c>
      <c r="E260" s="16" t="s">
        <v>8341</v>
      </c>
      <c r="F260" s="16" t="s">
        <v>8339</v>
      </c>
      <c r="G260" s="16"/>
      <c r="H260" s="16">
        <v>6</v>
      </c>
      <c r="I260" s="16" t="s">
        <v>8342</v>
      </c>
      <c r="J260" s="16"/>
      <c r="K260" s="16"/>
      <c r="L260" s="16"/>
      <c r="M260" s="16"/>
      <c r="N260" s="16"/>
      <c r="O260" s="16"/>
      <c r="P260" s="135"/>
      <c r="Q260" s="136"/>
      <c r="R260" s="136"/>
      <c r="S260" s="135"/>
      <c r="T260" s="16" t="s">
        <v>8643</v>
      </c>
      <c r="U260">
        <v>1</v>
      </c>
      <c r="V260" t="s">
        <v>8682</v>
      </c>
    </row>
    <row r="261" spans="1:22" x14ac:dyDescent="0.2">
      <c r="A261" s="140" t="s">
        <v>8682</v>
      </c>
      <c r="B261" s="140" t="s">
        <v>8682</v>
      </c>
      <c r="C261" s="16" t="s">
        <v>8683</v>
      </c>
      <c r="D261" s="16" t="s">
        <v>8683</v>
      </c>
      <c r="E261" s="16" t="s">
        <v>8343</v>
      </c>
      <c r="F261" s="16" t="s">
        <v>8339</v>
      </c>
      <c r="G261" s="16"/>
      <c r="H261" s="16">
        <v>5</v>
      </c>
      <c r="I261" s="16" t="s">
        <v>8344</v>
      </c>
      <c r="J261" s="16"/>
      <c r="K261" s="16"/>
      <c r="L261" s="16"/>
      <c r="M261" s="16"/>
      <c r="N261" s="16"/>
      <c r="O261" s="16"/>
      <c r="P261" s="135"/>
      <c r="Q261" s="136"/>
      <c r="R261" s="136"/>
      <c r="S261" s="135"/>
      <c r="T261" s="16" t="s">
        <v>8643</v>
      </c>
      <c r="U261">
        <v>1</v>
      </c>
      <c r="V261" t="s">
        <v>8682</v>
      </c>
    </row>
    <row r="262" spans="1:22" x14ac:dyDescent="0.2">
      <c r="A262" s="140" t="s">
        <v>8682</v>
      </c>
      <c r="B262" s="140" t="s">
        <v>8682</v>
      </c>
      <c r="C262" s="16" t="s">
        <v>8683</v>
      </c>
      <c r="D262" s="16" t="s">
        <v>8683</v>
      </c>
      <c r="E262" s="16" t="s">
        <v>8345</v>
      </c>
      <c r="F262" s="16" t="s">
        <v>8339</v>
      </c>
      <c r="G262" s="16"/>
      <c r="H262" s="16">
        <v>7</v>
      </c>
      <c r="I262" s="16" t="s">
        <v>8346</v>
      </c>
      <c r="J262" s="16"/>
      <c r="K262" s="16"/>
      <c r="L262" s="16"/>
      <c r="M262" s="16"/>
      <c r="N262" s="16"/>
      <c r="O262" s="16"/>
      <c r="P262" s="135"/>
      <c r="Q262" s="136"/>
      <c r="R262" s="136"/>
      <c r="S262" s="135"/>
      <c r="T262" s="16" t="s">
        <v>8643</v>
      </c>
      <c r="U262">
        <v>1</v>
      </c>
      <c r="V262" t="s">
        <v>8682</v>
      </c>
    </row>
    <row r="263" spans="1:22" x14ac:dyDescent="0.2">
      <c r="A263" s="140" t="s">
        <v>8682</v>
      </c>
      <c r="B263" s="140" t="s">
        <v>8682</v>
      </c>
      <c r="C263" s="16" t="s">
        <v>8683</v>
      </c>
      <c r="D263" s="16" t="s">
        <v>8683</v>
      </c>
      <c r="E263" s="16" t="s">
        <v>8347</v>
      </c>
      <c r="F263" s="16" t="s">
        <v>8339</v>
      </c>
      <c r="G263" s="16"/>
      <c r="H263" s="16">
        <v>4</v>
      </c>
      <c r="I263" s="16" t="s">
        <v>8348</v>
      </c>
      <c r="J263" s="16"/>
      <c r="K263" s="16"/>
      <c r="L263" s="16"/>
      <c r="M263" s="16"/>
      <c r="N263" s="16"/>
      <c r="O263" s="16"/>
      <c r="P263" s="135"/>
      <c r="Q263" s="136"/>
      <c r="R263" s="136"/>
      <c r="S263" s="135"/>
      <c r="T263" s="16" t="s">
        <v>8643</v>
      </c>
      <c r="U263">
        <v>1</v>
      </c>
      <c r="V263" t="s">
        <v>8682</v>
      </c>
    </row>
    <row r="264" spans="1:22" x14ac:dyDescent="0.2">
      <c r="A264" s="140" t="s">
        <v>8682</v>
      </c>
      <c r="B264" s="140" t="s">
        <v>8682</v>
      </c>
      <c r="C264" s="16" t="s">
        <v>8683</v>
      </c>
      <c r="D264" s="16" t="s">
        <v>8683</v>
      </c>
      <c r="E264" s="16" t="s">
        <v>8349</v>
      </c>
      <c r="F264" s="16" t="s">
        <v>8339</v>
      </c>
      <c r="G264" s="16"/>
      <c r="H264" s="16">
        <v>8</v>
      </c>
      <c r="I264" s="16" t="s">
        <v>8350</v>
      </c>
      <c r="J264" s="16"/>
      <c r="K264" s="16"/>
      <c r="L264" s="16"/>
      <c r="M264" s="16"/>
      <c r="N264" s="16"/>
      <c r="O264" s="16"/>
      <c r="P264" s="135"/>
      <c r="Q264" s="136"/>
      <c r="R264" s="136"/>
      <c r="S264" s="135"/>
      <c r="T264" s="16" t="s">
        <v>8643</v>
      </c>
      <c r="U264">
        <v>1</v>
      </c>
      <c r="V264" t="s">
        <v>8682</v>
      </c>
    </row>
    <row r="265" spans="1:22" x14ac:dyDescent="0.2">
      <c r="A265" s="140" t="s">
        <v>8682</v>
      </c>
      <c r="B265" s="140" t="s">
        <v>8682</v>
      </c>
      <c r="C265" s="16" t="s">
        <v>8683</v>
      </c>
      <c r="D265" s="16" t="s">
        <v>8683</v>
      </c>
      <c r="E265" s="16" t="s">
        <v>8351</v>
      </c>
      <c r="F265" s="16" t="s">
        <v>8339</v>
      </c>
      <c r="G265" s="16"/>
      <c r="H265" s="16">
        <v>9</v>
      </c>
      <c r="I265" s="16" t="s">
        <v>8352</v>
      </c>
      <c r="J265" s="16"/>
      <c r="K265" s="16"/>
      <c r="L265" s="16"/>
      <c r="M265" s="16"/>
      <c r="N265" s="16"/>
      <c r="O265" s="16"/>
      <c r="P265" s="135"/>
      <c r="Q265" s="136"/>
      <c r="R265" s="136"/>
      <c r="S265" s="135"/>
      <c r="T265" s="16" t="s">
        <v>8643</v>
      </c>
      <c r="U265">
        <v>1</v>
      </c>
      <c r="V265" t="s">
        <v>8682</v>
      </c>
    </row>
    <row r="266" spans="1:22" x14ac:dyDescent="0.2">
      <c r="A266" s="140" t="s">
        <v>8682</v>
      </c>
      <c r="B266" s="140" t="s">
        <v>8682</v>
      </c>
      <c r="C266" s="16" t="s">
        <v>8683</v>
      </c>
      <c r="D266" s="16" t="s">
        <v>8683</v>
      </c>
      <c r="E266" s="16" t="s">
        <v>8353</v>
      </c>
      <c r="F266" s="16" t="s">
        <v>8339</v>
      </c>
      <c r="G266" s="16"/>
      <c r="H266" s="16">
        <v>10</v>
      </c>
      <c r="I266" s="16" t="s">
        <v>8354</v>
      </c>
      <c r="J266" s="16"/>
      <c r="K266" s="16"/>
      <c r="L266" s="16"/>
      <c r="M266" s="16"/>
      <c r="N266" s="16"/>
      <c r="O266" s="16"/>
      <c r="P266" s="135"/>
      <c r="Q266" s="136"/>
      <c r="R266" s="136"/>
      <c r="S266" s="135"/>
      <c r="T266" s="16" t="s">
        <v>8643</v>
      </c>
      <c r="U266">
        <v>1</v>
      </c>
      <c r="V266" t="s">
        <v>8682</v>
      </c>
    </row>
    <row r="267" spans="1:22" x14ac:dyDescent="0.2">
      <c r="A267" s="140" t="s">
        <v>8684</v>
      </c>
      <c r="B267" s="140" t="s">
        <v>8684</v>
      </c>
      <c r="C267" s="16" t="s">
        <v>8685</v>
      </c>
      <c r="D267" s="16" t="s">
        <v>8685</v>
      </c>
      <c r="E267" s="16" t="s">
        <v>8632</v>
      </c>
      <c r="F267" s="16" t="s">
        <v>8335</v>
      </c>
      <c r="G267" s="16"/>
      <c r="H267" s="16">
        <v>1</v>
      </c>
      <c r="I267" s="16" t="s">
        <v>8633</v>
      </c>
      <c r="J267" s="16"/>
      <c r="K267" s="16"/>
      <c r="L267" s="16"/>
      <c r="M267" s="16"/>
      <c r="N267" s="16"/>
      <c r="O267" s="16"/>
      <c r="P267" s="135"/>
      <c r="Q267" s="136"/>
      <c r="R267" s="136"/>
      <c r="S267" s="135"/>
      <c r="T267" s="16" t="s">
        <v>8643</v>
      </c>
      <c r="U267">
        <v>1</v>
      </c>
      <c r="V267" t="s">
        <v>8684</v>
      </c>
    </row>
    <row r="268" spans="1:22" x14ac:dyDescent="0.2">
      <c r="A268" s="140" t="s">
        <v>8684</v>
      </c>
      <c r="B268" s="140" t="s">
        <v>8684</v>
      </c>
      <c r="C268" s="16" t="s">
        <v>8685</v>
      </c>
      <c r="D268" s="16" t="s">
        <v>8685</v>
      </c>
      <c r="E268" s="16" t="s">
        <v>8334</v>
      </c>
      <c r="F268" s="16" t="s">
        <v>8335</v>
      </c>
      <c r="G268" s="16"/>
      <c r="H268" s="16">
        <v>2</v>
      </c>
      <c r="I268" s="16" t="s">
        <v>8336</v>
      </c>
      <c r="J268" s="16"/>
      <c r="K268" s="16"/>
      <c r="L268" s="16"/>
      <c r="M268" s="16"/>
      <c r="N268" s="16"/>
      <c r="O268" s="16"/>
      <c r="P268" s="135"/>
      <c r="Q268" s="136"/>
      <c r="R268" s="136"/>
      <c r="S268" s="135"/>
      <c r="T268" s="16" t="s">
        <v>8643</v>
      </c>
      <c r="U268">
        <v>1</v>
      </c>
      <c r="V268" t="s">
        <v>8684</v>
      </c>
    </row>
    <row r="269" spans="1:22" x14ac:dyDescent="0.2">
      <c r="A269" s="140" t="s">
        <v>8684</v>
      </c>
      <c r="B269" s="140" t="s">
        <v>8684</v>
      </c>
      <c r="C269" s="16" t="s">
        <v>8685</v>
      </c>
      <c r="D269" s="16" t="s">
        <v>8685</v>
      </c>
      <c r="E269" s="16" t="s">
        <v>8338</v>
      </c>
      <c r="F269" s="16" t="s">
        <v>8339</v>
      </c>
      <c r="G269" s="16"/>
      <c r="H269" s="16">
        <v>3</v>
      </c>
      <c r="I269" s="16" t="s">
        <v>8340</v>
      </c>
      <c r="J269" s="16"/>
      <c r="K269" s="16"/>
      <c r="L269" s="16"/>
      <c r="M269" s="16"/>
      <c r="N269" s="16"/>
      <c r="O269" s="16"/>
      <c r="P269" s="135"/>
      <c r="Q269" s="136"/>
      <c r="R269" s="136"/>
      <c r="S269" s="135"/>
      <c r="T269" s="16" t="s">
        <v>8643</v>
      </c>
      <c r="U269">
        <v>1</v>
      </c>
      <c r="V269" t="s">
        <v>8684</v>
      </c>
    </row>
    <row r="270" spans="1:22" x14ac:dyDescent="0.2">
      <c r="A270" s="140" t="s">
        <v>8684</v>
      </c>
      <c r="B270" s="140" t="s">
        <v>8684</v>
      </c>
      <c r="C270" s="16" t="s">
        <v>8685</v>
      </c>
      <c r="D270" s="16" t="s">
        <v>8685</v>
      </c>
      <c r="E270" s="16" t="s">
        <v>8341</v>
      </c>
      <c r="F270" s="16" t="s">
        <v>8339</v>
      </c>
      <c r="G270" s="16"/>
      <c r="H270" s="16">
        <v>6</v>
      </c>
      <c r="I270" s="16" t="s">
        <v>8342</v>
      </c>
      <c r="J270" s="16"/>
      <c r="K270" s="16"/>
      <c r="L270" s="16"/>
      <c r="M270" s="16"/>
      <c r="N270" s="16"/>
      <c r="O270" s="16"/>
      <c r="P270" s="135"/>
      <c r="Q270" s="136"/>
      <c r="R270" s="136"/>
      <c r="S270" s="135"/>
      <c r="T270" s="16" t="s">
        <v>8643</v>
      </c>
      <c r="U270">
        <v>1</v>
      </c>
      <c r="V270" t="s">
        <v>8684</v>
      </c>
    </row>
    <row r="271" spans="1:22" x14ac:dyDescent="0.2">
      <c r="A271" s="140" t="s">
        <v>8684</v>
      </c>
      <c r="B271" s="140" t="s">
        <v>8684</v>
      </c>
      <c r="C271" s="16" t="s">
        <v>8685</v>
      </c>
      <c r="D271" s="16" t="s">
        <v>8685</v>
      </c>
      <c r="E271" s="16" t="s">
        <v>8343</v>
      </c>
      <c r="F271" s="16" t="s">
        <v>8339</v>
      </c>
      <c r="G271" s="16"/>
      <c r="H271" s="16">
        <v>5</v>
      </c>
      <c r="I271" s="16" t="s">
        <v>8344</v>
      </c>
      <c r="J271" s="16"/>
      <c r="K271" s="16"/>
      <c r="L271" s="16"/>
      <c r="M271" s="16"/>
      <c r="N271" s="16"/>
      <c r="O271" s="16"/>
      <c r="P271" s="135"/>
      <c r="Q271" s="136"/>
      <c r="R271" s="136"/>
      <c r="S271" s="135"/>
      <c r="T271" s="16" t="s">
        <v>8643</v>
      </c>
      <c r="U271">
        <v>1</v>
      </c>
      <c r="V271" t="s">
        <v>8684</v>
      </c>
    </row>
    <row r="272" spans="1:22" x14ac:dyDescent="0.2">
      <c r="A272" s="140" t="s">
        <v>8684</v>
      </c>
      <c r="B272" s="140" t="s">
        <v>8684</v>
      </c>
      <c r="C272" s="16" t="s">
        <v>8685</v>
      </c>
      <c r="D272" s="16" t="s">
        <v>8685</v>
      </c>
      <c r="E272" s="16" t="s">
        <v>8345</v>
      </c>
      <c r="F272" s="16" t="s">
        <v>8339</v>
      </c>
      <c r="G272" s="16"/>
      <c r="H272" s="16">
        <v>7</v>
      </c>
      <c r="I272" s="16" t="s">
        <v>8346</v>
      </c>
      <c r="J272" s="16"/>
      <c r="K272" s="16"/>
      <c r="L272" s="16"/>
      <c r="M272" s="16"/>
      <c r="N272" s="16"/>
      <c r="O272" s="16"/>
      <c r="P272" s="135"/>
      <c r="Q272" s="136"/>
      <c r="R272" s="136"/>
      <c r="S272" s="135"/>
      <c r="T272" s="16" t="s">
        <v>8643</v>
      </c>
      <c r="U272">
        <v>1</v>
      </c>
      <c r="V272" t="s">
        <v>8684</v>
      </c>
    </row>
    <row r="273" spans="1:22" x14ac:dyDescent="0.2">
      <c r="A273" s="140" t="s">
        <v>8684</v>
      </c>
      <c r="B273" s="140" t="s">
        <v>8684</v>
      </c>
      <c r="C273" s="16" t="s">
        <v>8685</v>
      </c>
      <c r="D273" s="16" t="s">
        <v>8685</v>
      </c>
      <c r="E273" s="16" t="s">
        <v>8347</v>
      </c>
      <c r="F273" s="16" t="s">
        <v>8339</v>
      </c>
      <c r="G273" s="16"/>
      <c r="H273" s="16">
        <v>4</v>
      </c>
      <c r="I273" s="16" t="s">
        <v>8348</v>
      </c>
      <c r="J273" s="16"/>
      <c r="K273" s="16"/>
      <c r="L273" s="16"/>
      <c r="M273" s="16"/>
      <c r="N273" s="16"/>
      <c r="O273" s="16"/>
      <c r="P273" s="135"/>
      <c r="Q273" s="136"/>
      <c r="R273" s="136"/>
      <c r="S273" s="135"/>
      <c r="T273" s="16" t="s">
        <v>8643</v>
      </c>
      <c r="U273">
        <v>1</v>
      </c>
      <c r="V273" t="s">
        <v>8684</v>
      </c>
    </row>
    <row r="274" spans="1:22" x14ac:dyDescent="0.2">
      <c r="A274" s="140" t="s">
        <v>8684</v>
      </c>
      <c r="B274" s="140" t="s">
        <v>8684</v>
      </c>
      <c r="C274" s="16" t="s">
        <v>8685</v>
      </c>
      <c r="D274" s="16" t="s">
        <v>8685</v>
      </c>
      <c r="E274" s="16" t="s">
        <v>8349</v>
      </c>
      <c r="F274" s="16" t="s">
        <v>8339</v>
      </c>
      <c r="G274" s="16"/>
      <c r="H274" s="16">
        <v>8</v>
      </c>
      <c r="I274" s="16" t="s">
        <v>8350</v>
      </c>
      <c r="J274" s="16"/>
      <c r="K274" s="16"/>
      <c r="L274" s="16"/>
      <c r="M274" s="16"/>
      <c r="N274" s="16"/>
      <c r="O274" s="16"/>
      <c r="P274" s="135"/>
      <c r="Q274" s="136"/>
      <c r="R274" s="136"/>
      <c r="S274" s="135"/>
      <c r="T274" s="16" t="s">
        <v>8643</v>
      </c>
      <c r="U274">
        <v>1</v>
      </c>
      <c r="V274" t="s">
        <v>8684</v>
      </c>
    </row>
    <row r="275" spans="1:22" x14ac:dyDescent="0.2">
      <c r="A275" s="140" t="s">
        <v>8684</v>
      </c>
      <c r="B275" s="140" t="s">
        <v>8684</v>
      </c>
      <c r="C275" s="16" t="s">
        <v>8685</v>
      </c>
      <c r="D275" s="16" t="s">
        <v>8685</v>
      </c>
      <c r="E275" s="16" t="s">
        <v>8351</v>
      </c>
      <c r="F275" s="16" t="s">
        <v>8339</v>
      </c>
      <c r="G275" s="16"/>
      <c r="H275" s="16">
        <v>9</v>
      </c>
      <c r="I275" s="16" t="s">
        <v>8352</v>
      </c>
      <c r="J275" s="16"/>
      <c r="K275" s="16"/>
      <c r="L275" s="16"/>
      <c r="M275" s="16"/>
      <c r="N275" s="16"/>
      <c r="O275" s="16"/>
      <c r="P275" s="135"/>
      <c r="Q275" s="136"/>
      <c r="R275" s="136"/>
      <c r="S275" s="135"/>
      <c r="T275" s="16" t="s">
        <v>8643</v>
      </c>
      <c r="U275">
        <v>1</v>
      </c>
      <c r="V275" t="s">
        <v>8684</v>
      </c>
    </row>
    <row r="276" spans="1:22" x14ac:dyDescent="0.2">
      <c r="A276" s="140" t="s">
        <v>8684</v>
      </c>
      <c r="B276" s="140" t="s">
        <v>8684</v>
      </c>
      <c r="C276" s="16" t="s">
        <v>8685</v>
      </c>
      <c r="D276" s="16" t="s">
        <v>8685</v>
      </c>
      <c r="E276" s="16" t="s">
        <v>8353</v>
      </c>
      <c r="F276" s="16" t="s">
        <v>8339</v>
      </c>
      <c r="G276" s="16"/>
      <c r="H276" s="16">
        <v>10</v>
      </c>
      <c r="I276" s="16" t="s">
        <v>8354</v>
      </c>
      <c r="J276" s="16"/>
      <c r="K276" s="16"/>
      <c r="L276" s="16"/>
      <c r="M276" s="16"/>
      <c r="N276" s="16"/>
      <c r="O276" s="16"/>
      <c r="P276" s="135"/>
      <c r="Q276" s="136"/>
      <c r="R276" s="136"/>
      <c r="S276" s="135"/>
      <c r="T276" s="16" t="s">
        <v>8643</v>
      </c>
      <c r="U276">
        <v>1</v>
      </c>
      <c r="V276" t="s">
        <v>8684</v>
      </c>
    </row>
    <row r="277" spans="1:22" x14ac:dyDescent="0.2">
      <c r="A277" s="140" t="s">
        <v>8898</v>
      </c>
      <c r="B277" s="140" t="s">
        <v>8686</v>
      </c>
      <c r="C277" s="16" t="s">
        <v>8687</v>
      </c>
      <c r="D277" s="16" t="s">
        <v>9612</v>
      </c>
      <c r="E277" s="16" t="s">
        <v>8632</v>
      </c>
      <c r="F277" s="16" t="s">
        <v>8335</v>
      </c>
      <c r="G277" s="16"/>
      <c r="H277" s="16">
        <v>1</v>
      </c>
      <c r="I277" s="16" t="s">
        <v>8633</v>
      </c>
      <c r="J277" s="16">
        <v>1</v>
      </c>
      <c r="K277" s="16" t="s">
        <v>8686</v>
      </c>
      <c r="L277" s="16"/>
      <c r="M277" s="16"/>
      <c r="N277" s="16"/>
      <c r="O277" s="16"/>
      <c r="P277" s="135"/>
      <c r="Q277" s="136"/>
      <c r="R277" s="136"/>
      <c r="S277" s="135"/>
      <c r="T277" s="16" t="s">
        <v>8643</v>
      </c>
      <c r="U277">
        <v>1</v>
      </c>
      <c r="V277" t="s">
        <v>8686</v>
      </c>
    </row>
    <row r="278" spans="1:22" x14ac:dyDescent="0.2">
      <c r="A278" s="140" t="s">
        <v>8686</v>
      </c>
      <c r="B278" s="140" t="s">
        <v>8686</v>
      </c>
      <c r="C278" s="16" t="s">
        <v>8687</v>
      </c>
      <c r="D278" s="16" t="s">
        <v>9612</v>
      </c>
      <c r="E278" s="16" t="s">
        <v>8334</v>
      </c>
      <c r="F278" s="16" t="s">
        <v>8335</v>
      </c>
      <c r="G278" s="16"/>
      <c r="H278" s="16">
        <v>2</v>
      </c>
      <c r="I278" s="16" t="s">
        <v>8336</v>
      </c>
      <c r="J278" s="16"/>
      <c r="K278" s="16"/>
      <c r="L278" s="16"/>
      <c r="M278" s="16"/>
      <c r="N278" s="16"/>
      <c r="O278" s="16"/>
      <c r="P278" s="135"/>
      <c r="Q278" s="136"/>
      <c r="R278" s="136"/>
      <c r="S278" s="135"/>
      <c r="T278" s="16" t="s">
        <v>8643</v>
      </c>
      <c r="U278">
        <v>1</v>
      </c>
      <c r="V278" t="s">
        <v>8686</v>
      </c>
    </row>
    <row r="279" spans="1:22" x14ac:dyDescent="0.2">
      <c r="A279" s="140" t="s">
        <v>8686</v>
      </c>
      <c r="B279" s="140" t="s">
        <v>8686</v>
      </c>
      <c r="C279" s="16" t="s">
        <v>8687</v>
      </c>
      <c r="D279" s="16" t="s">
        <v>9612</v>
      </c>
      <c r="E279" s="16" t="s">
        <v>8338</v>
      </c>
      <c r="F279" s="16" t="s">
        <v>8339</v>
      </c>
      <c r="G279" s="16"/>
      <c r="H279" s="16">
        <v>3</v>
      </c>
      <c r="I279" s="16" t="s">
        <v>8340</v>
      </c>
      <c r="J279" s="16"/>
      <c r="K279" s="16"/>
      <c r="L279" s="16"/>
      <c r="M279" s="16"/>
      <c r="N279" s="16"/>
      <c r="O279" s="16"/>
      <c r="P279" s="135"/>
      <c r="Q279" s="136"/>
      <c r="R279" s="136"/>
      <c r="S279" s="135"/>
      <c r="T279" s="16" t="s">
        <v>8643</v>
      </c>
      <c r="U279">
        <v>1</v>
      </c>
      <c r="V279" t="s">
        <v>8686</v>
      </c>
    </row>
    <row r="280" spans="1:22" x14ac:dyDescent="0.2">
      <c r="A280" s="140" t="s">
        <v>8686</v>
      </c>
      <c r="B280" s="140" t="s">
        <v>8686</v>
      </c>
      <c r="C280" s="16" t="s">
        <v>8687</v>
      </c>
      <c r="D280" s="16" t="s">
        <v>9612</v>
      </c>
      <c r="E280" s="16" t="s">
        <v>8341</v>
      </c>
      <c r="F280" s="16" t="s">
        <v>8339</v>
      </c>
      <c r="G280" s="16"/>
      <c r="H280" s="16">
        <v>6</v>
      </c>
      <c r="I280" s="16" t="s">
        <v>8342</v>
      </c>
      <c r="J280" s="16"/>
      <c r="K280" s="16"/>
      <c r="L280" s="16"/>
      <c r="M280" s="16"/>
      <c r="N280" s="16"/>
      <c r="O280" s="16"/>
      <c r="P280" s="135"/>
      <c r="Q280" s="136"/>
      <c r="R280" s="136"/>
      <c r="S280" s="135"/>
      <c r="T280" s="16" t="s">
        <v>8643</v>
      </c>
      <c r="U280">
        <v>1</v>
      </c>
      <c r="V280" t="s">
        <v>8686</v>
      </c>
    </row>
    <row r="281" spans="1:22" x14ac:dyDescent="0.2">
      <c r="A281" s="140" t="s">
        <v>8686</v>
      </c>
      <c r="B281" s="140" t="s">
        <v>8686</v>
      </c>
      <c r="C281" s="16" t="s">
        <v>8687</v>
      </c>
      <c r="D281" s="16" t="s">
        <v>9612</v>
      </c>
      <c r="E281" s="16" t="s">
        <v>8343</v>
      </c>
      <c r="F281" s="16" t="s">
        <v>8339</v>
      </c>
      <c r="G281" s="16"/>
      <c r="H281" s="16">
        <v>5</v>
      </c>
      <c r="I281" s="16" t="s">
        <v>8344</v>
      </c>
      <c r="J281" s="16"/>
      <c r="K281" s="16"/>
      <c r="L281" s="16"/>
      <c r="M281" s="16"/>
      <c r="N281" s="16"/>
      <c r="O281" s="16"/>
      <c r="P281" s="135"/>
      <c r="Q281" s="136"/>
      <c r="R281" s="136"/>
      <c r="S281" s="135"/>
      <c r="T281" s="16" t="s">
        <v>8643</v>
      </c>
      <c r="U281">
        <v>1</v>
      </c>
      <c r="V281" t="s">
        <v>8686</v>
      </c>
    </row>
    <row r="282" spans="1:22" x14ac:dyDescent="0.2">
      <c r="A282" s="140" t="s">
        <v>8686</v>
      </c>
      <c r="B282" s="140" t="s">
        <v>8686</v>
      </c>
      <c r="C282" s="16" t="s">
        <v>8687</v>
      </c>
      <c r="D282" s="16" t="s">
        <v>9612</v>
      </c>
      <c r="E282" s="16" t="s">
        <v>8345</v>
      </c>
      <c r="F282" s="16" t="s">
        <v>8339</v>
      </c>
      <c r="G282" s="16"/>
      <c r="H282" s="16">
        <v>7</v>
      </c>
      <c r="I282" s="16" t="s">
        <v>8346</v>
      </c>
      <c r="J282" s="16"/>
      <c r="K282" s="16"/>
      <c r="L282" s="16"/>
      <c r="M282" s="16"/>
      <c r="N282" s="16"/>
      <c r="O282" s="16"/>
      <c r="P282" s="135"/>
      <c r="Q282" s="136"/>
      <c r="R282" s="136"/>
      <c r="S282" s="135"/>
      <c r="T282" s="16" t="s">
        <v>8643</v>
      </c>
      <c r="U282">
        <v>1</v>
      </c>
      <c r="V282" t="s">
        <v>8686</v>
      </c>
    </row>
    <row r="283" spans="1:22" x14ac:dyDescent="0.2">
      <c r="A283" s="140" t="s">
        <v>8686</v>
      </c>
      <c r="B283" s="140" t="s">
        <v>8686</v>
      </c>
      <c r="C283" s="16" t="s">
        <v>8687</v>
      </c>
      <c r="D283" s="16" t="s">
        <v>9612</v>
      </c>
      <c r="E283" s="16" t="s">
        <v>8347</v>
      </c>
      <c r="F283" s="16" t="s">
        <v>8339</v>
      </c>
      <c r="G283" s="16"/>
      <c r="H283" s="16">
        <v>4</v>
      </c>
      <c r="I283" s="16" t="s">
        <v>8348</v>
      </c>
      <c r="J283" s="16"/>
      <c r="K283" s="16"/>
      <c r="L283" s="16"/>
      <c r="M283" s="16"/>
      <c r="N283" s="16"/>
      <c r="O283" s="16"/>
      <c r="P283" s="135"/>
      <c r="Q283" s="136"/>
      <c r="R283" s="136"/>
      <c r="S283" s="135"/>
      <c r="T283" s="16" t="s">
        <v>8643</v>
      </c>
      <c r="U283">
        <v>1</v>
      </c>
      <c r="V283" t="s">
        <v>8686</v>
      </c>
    </row>
    <row r="284" spans="1:22" x14ac:dyDescent="0.2">
      <c r="A284" s="140" t="s">
        <v>8686</v>
      </c>
      <c r="B284" s="140" t="s">
        <v>8686</v>
      </c>
      <c r="C284" s="16" t="s">
        <v>8687</v>
      </c>
      <c r="D284" s="16" t="s">
        <v>9612</v>
      </c>
      <c r="E284" s="16" t="s">
        <v>8349</v>
      </c>
      <c r="F284" s="16" t="s">
        <v>8339</v>
      </c>
      <c r="G284" s="16"/>
      <c r="H284" s="16">
        <v>8</v>
      </c>
      <c r="I284" s="16" t="s">
        <v>8350</v>
      </c>
      <c r="J284" s="16"/>
      <c r="K284" s="16"/>
      <c r="L284" s="16"/>
      <c r="M284" s="16"/>
      <c r="N284" s="16"/>
      <c r="O284" s="16"/>
      <c r="P284" s="135"/>
      <c r="Q284" s="136"/>
      <c r="R284" s="136"/>
      <c r="S284" s="135"/>
      <c r="T284" s="16" t="s">
        <v>8643</v>
      </c>
      <c r="U284">
        <v>1</v>
      </c>
      <c r="V284" t="s">
        <v>8686</v>
      </c>
    </row>
    <row r="285" spans="1:22" x14ac:dyDescent="0.2">
      <c r="A285" s="140" t="s">
        <v>8686</v>
      </c>
      <c r="B285" s="140" t="s">
        <v>8686</v>
      </c>
      <c r="C285" s="16" t="s">
        <v>8687</v>
      </c>
      <c r="D285" s="16" t="s">
        <v>9612</v>
      </c>
      <c r="E285" s="16" t="s">
        <v>8351</v>
      </c>
      <c r="F285" s="16" t="s">
        <v>8339</v>
      </c>
      <c r="G285" s="16"/>
      <c r="H285" s="16">
        <v>9</v>
      </c>
      <c r="I285" s="16" t="s">
        <v>8352</v>
      </c>
      <c r="J285" s="16"/>
      <c r="K285" s="16"/>
      <c r="L285" s="16"/>
      <c r="M285" s="16"/>
      <c r="N285" s="16"/>
      <c r="O285" s="16"/>
      <c r="P285" s="135"/>
      <c r="Q285" s="136"/>
      <c r="R285" s="136"/>
      <c r="S285" s="135"/>
      <c r="T285" s="16" t="s">
        <v>8643</v>
      </c>
      <c r="U285">
        <v>1</v>
      </c>
      <c r="V285" t="s">
        <v>8686</v>
      </c>
    </row>
    <row r="286" spans="1:22" x14ac:dyDescent="0.2">
      <c r="A286" s="140" t="s">
        <v>8686</v>
      </c>
      <c r="B286" s="140" t="s">
        <v>8686</v>
      </c>
      <c r="C286" s="16" t="s">
        <v>8687</v>
      </c>
      <c r="D286" s="16" t="s">
        <v>9612</v>
      </c>
      <c r="E286" s="16" t="s">
        <v>8353</v>
      </c>
      <c r="F286" s="16" t="s">
        <v>8339</v>
      </c>
      <c r="G286" s="16"/>
      <c r="H286" s="16">
        <v>10</v>
      </c>
      <c r="I286" s="16" t="s">
        <v>8354</v>
      </c>
      <c r="J286" s="16"/>
      <c r="K286" s="16"/>
      <c r="L286" s="16"/>
      <c r="M286" s="16"/>
      <c r="N286" s="16"/>
      <c r="O286" s="16"/>
      <c r="P286" s="135"/>
      <c r="Q286" s="136"/>
      <c r="R286" s="136"/>
      <c r="S286" s="135"/>
      <c r="T286" s="16" t="s">
        <v>8643</v>
      </c>
      <c r="U286">
        <v>1</v>
      </c>
      <c r="V286" t="s">
        <v>8686</v>
      </c>
    </row>
    <row r="287" spans="1:22" x14ac:dyDescent="0.2">
      <c r="A287" s="140" t="s">
        <v>8688</v>
      </c>
      <c r="B287" s="140" t="s">
        <v>8688</v>
      </c>
      <c r="C287" s="16" t="s">
        <v>8689</v>
      </c>
      <c r="D287" s="16" t="s">
        <v>8689</v>
      </c>
      <c r="E287" s="16" t="s">
        <v>8632</v>
      </c>
      <c r="F287" s="16" t="s">
        <v>8335</v>
      </c>
      <c r="G287" s="16"/>
      <c r="H287" s="16">
        <v>1</v>
      </c>
      <c r="I287" s="16" t="s">
        <v>8633</v>
      </c>
      <c r="J287" s="16"/>
      <c r="K287" s="16"/>
      <c r="L287" s="16"/>
      <c r="M287" s="16"/>
      <c r="N287" s="16"/>
      <c r="O287" s="16"/>
      <c r="P287" s="135"/>
      <c r="Q287" s="136"/>
      <c r="R287" s="136"/>
      <c r="S287" s="135"/>
      <c r="T287" s="16" t="s">
        <v>8643</v>
      </c>
      <c r="U287">
        <v>1</v>
      </c>
      <c r="V287" t="s">
        <v>8688</v>
      </c>
    </row>
    <row r="288" spans="1:22" x14ac:dyDescent="0.2">
      <c r="A288" s="140" t="s">
        <v>8688</v>
      </c>
      <c r="B288" s="140" t="s">
        <v>8688</v>
      </c>
      <c r="C288" s="16" t="s">
        <v>8689</v>
      </c>
      <c r="D288" s="16" t="s">
        <v>8689</v>
      </c>
      <c r="E288" s="16" t="s">
        <v>8334</v>
      </c>
      <c r="F288" s="16" t="s">
        <v>8335</v>
      </c>
      <c r="G288" s="16"/>
      <c r="H288" s="16">
        <v>2</v>
      </c>
      <c r="I288" s="16" t="s">
        <v>8336</v>
      </c>
      <c r="J288" s="16"/>
      <c r="K288" s="16"/>
      <c r="L288" s="16"/>
      <c r="M288" s="16"/>
      <c r="N288" s="16"/>
      <c r="O288" s="16"/>
      <c r="P288" s="135"/>
      <c r="Q288" s="136"/>
      <c r="R288" s="136"/>
      <c r="S288" s="135"/>
      <c r="T288" s="16" t="s">
        <v>8643</v>
      </c>
      <c r="U288">
        <v>1</v>
      </c>
      <c r="V288" t="s">
        <v>8688</v>
      </c>
    </row>
    <row r="289" spans="1:22" x14ac:dyDescent="0.2">
      <c r="A289" s="140" t="s">
        <v>8688</v>
      </c>
      <c r="B289" s="140" t="s">
        <v>8688</v>
      </c>
      <c r="C289" s="16" t="s">
        <v>8689</v>
      </c>
      <c r="D289" s="16" t="s">
        <v>8689</v>
      </c>
      <c r="E289" s="16" t="s">
        <v>8338</v>
      </c>
      <c r="F289" s="16" t="s">
        <v>8339</v>
      </c>
      <c r="G289" s="16"/>
      <c r="H289" s="16">
        <v>3</v>
      </c>
      <c r="I289" s="16" t="s">
        <v>8340</v>
      </c>
      <c r="J289" s="16"/>
      <c r="K289" s="16"/>
      <c r="L289" s="16"/>
      <c r="M289" s="16"/>
      <c r="N289" s="16"/>
      <c r="O289" s="16"/>
      <c r="P289" s="135"/>
      <c r="Q289" s="136"/>
      <c r="R289" s="136"/>
      <c r="S289" s="135"/>
      <c r="T289" s="16" t="s">
        <v>8643</v>
      </c>
      <c r="U289">
        <v>1</v>
      </c>
      <c r="V289" t="s">
        <v>8688</v>
      </c>
    </row>
    <row r="290" spans="1:22" x14ac:dyDescent="0.2">
      <c r="A290" s="140" t="s">
        <v>8688</v>
      </c>
      <c r="B290" s="140" t="s">
        <v>8688</v>
      </c>
      <c r="C290" s="16" t="s">
        <v>8689</v>
      </c>
      <c r="D290" s="16" t="s">
        <v>8689</v>
      </c>
      <c r="E290" s="16" t="s">
        <v>8341</v>
      </c>
      <c r="F290" s="16" t="s">
        <v>8339</v>
      </c>
      <c r="G290" s="16"/>
      <c r="H290" s="16">
        <v>6</v>
      </c>
      <c r="I290" s="16" t="s">
        <v>8342</v>
      </c>
      <c r="J290" s="16"/>
      <c r="K290" s="16"/>
      <c r="L290" s="16"/>
      <c r="M290" s="16"/>
      <c r="N290" s="16"/>
      <c r="O290" s="16"/>
      <c r="P290" s="135"/>
      <c r="Q290" s="136"/>
      <c r="R290" s="136"/>
      <c r="S290" s="135"/>
      <c r="T290" s="16" t="s">
        <v>8643</v>
      </c>
      <c r="U290">
        <v>1</v>
      </c>
      <c r="V290" t="s">
        <v>8688</v>
      </c>
    </row>
    <row r="291" spans="1:22" x14ac:dyDescent="0.2">
      <c r="A291" s="140" t="s">
        <v>8688</v>
      </c>
      <c r="B291" s="140" t="s">
        <v>8688</v>
      </c>
      <c r="C291" s="16" t="s">
        <v>8689</v>
      </c>
      <c r="D291" s="16" t="s">
        <v>8689</v>
      </c>
      <c r="E291" s="16" t="s">
        <v>8343</v>
      </c>
      <c r="F291" s="16" t="s">
        <v>8339</v>
      </c>
      <c r="G291" s="16"/>
      <c r="H291" s="16">
        <v>5</v>
      </c>
      <c r="I291" s="16" t="s">
        <v>8344</v>
      </c>
      <c r="J291" s="16"/>
      <c r="K291" s="16"/>
      <c r="L291" s="16"/>
      <c r="M291" s="16"/>
      <c r="N291" s="16"/>
      <c r="O291" s="16"/>
      <c r="P291" s="135"/>
      <c r="Q291" s="136"/>
      <c r="R291" s="136"/>
      <c r="S291" s="135"/>
      <c r="T291" s="16" t="s">
        <v>8643</v>
      </c>
      <c r="U291">
        <v>1</v>
      </c>
      <c r="V291" t="s">
        <v>8688</v>
      </c>
    </row>
    <row r="292" spans="1:22" x14ac:dyDescent="0.2">
      <c r="A292" s="140" t="s">
        <v>8688</v>
      </c>
      <c r="B292" s="140" t="s">
        <v>8688</v>
      </c>
      <c r="C292" s="16" t="s">
        <v>8689</v>
      </c>
      <c r="D292" s="16" t="s">
        <v>8689</v>
      </c>
      <c r="E292" s="16" t="s">
        <v>8345</v>
      </c>
      <c r="F292" s="16" t="s">
        <v>8339</v>
      </c>
      <c r="G292" s="16"/>
      <c r="H292" s="16">
        <v>7</v>
      </c>
      <c r="I292" s="16" t="s">
        <v>8346</v>
      </c>
      <c r="J292" s="16"/>
      <c r="K292" s="16"/>
      <c r="L292" s="16"/>
      <c r="M292" s="16"/>
      <c r="N292" s="16"/>
      <c r="O292" s="16"/>
      <c r="P292" s="135"/>
      <c r="Q292" s="136"/>
      <c r="R292" s="136"/>
      <c r="S292" s="135"/>
      <c r="T292" s="16" t="s">
        <v>8643</v>
      </c>
      <c r="U292">
        <v>1</v>
      </c>
      <c r="V292" t="s">
        <v>8688</v>
      </c>
    </row>
    <row r="293" spans="1:22" x14ac:dyDescent="0.2">
      <c r="A293" s="140" t="s">
        <v>8688</v>
      </c>
      <c r="B293" s="140" t="s">
        <v>8688</v>
      </c>
      <c r="C293" s="16" t="s">
        <v>8689</v>
      </c>
      <c r="D293" s="16" t="s">
        <v>8689</v>
      </c>
      <c r="E293" s="16" t="s">
        <v>8347</v>
      </c>
      <c r="F293" s="16" t="s">
        <v>8339</v>
      </c>
      <c r="G293" s="16"/>
      <c r="H293" s="16">
        <v>4</v>
      </c>
      <c r="I293" s="16" t="s">
        <v>8348</v>
      </c>
      <c r="J293" s="16"/>
      <c r="K293" s="16"/>
      <c r="L293" s="16"/>
      <c r="M293" s="16"/>
      <c r="N293" s="16"/>
      <c r="O293" s="16"/>
      <c r="P293" s="135"/>
      <c r="Q293" s="136"/>
      <c r="R293" s="136"/>
      <c r="S293" s="135"/>
      <c r="T293" s="16" t="s">
        <v>8643</v>
      </c>
      <c r="U293">
        <v>1</v>
      </c>
      <c r="V293" t="s">
        <v>8688</v>
      </c>
    </row>
    <row r="294" spans="1:22" x14ac:dyDescent="0.2">
      <c r="A294" s="140" t="s">
        <v>8688</v>
      </c>
      <c r="B294" s="140" t="s">
        <v>8688</v>
      </c>
      <c r="C294" s="16" t="s">
        <v>8689</v>
      </c>
      <c r="D294" s="16" t="s">
        <v>8689</v>
      </c>
      <c r="E294" s="16" t="s">
        <v>8349</v>
      </c>
      <c r="F294" s="16" t="s">
        <v>8339</v>
      </c>
      <c r="G294" s="16"/>
      <c r="H294" s="16">
        <v>8</v>
      </c>
      <c r="I294" s="16" t="s">
        <v>8350</v>
      </c>
      <c r="J294" s="16"/>
      <c r="K294" s="16"/>
      <c r="L294" s="16"/>
      <c r="M294" s="16"/>
      <c r="N294" s="16"/>
      <c r="O294" s="16"/>
      <c r="P294" s="135"/>
      <c r="Q294" s="136"/>
      <c r="R294" s="136"/>
      <c r="S294" s="135"/>
      <c r="T294" s="16" t="s">
        <v>8643</v>
      </c>
      <c r="U294">
        <v>1</v>
      </c>
      <c r="V294" t="s">
        <v>8688</v>
      </c>
    </row>
    <row r="295" spans="1:22" x14ac:dyDescent="0.2">
      <c r="A295" s="140" t="s">
        <v>8688</v>
      </c>
      <c r="B295" s="140" t="s">
        <v>8688</v>
      </c>
      <c r="C295" s="16" t="s">
        <v>8689</v>
      </c>
      <c r="D295" s="16" t="s">
        <v>8689</v>
      </c>
      <c r="E295" s="16" t="s">
        <v>8351</v>
      </c>
      <c r="F295" s="16" t="s">
        <v>8339</v>
      </c>
      <c r="G295" s="16"/>
      <c r="H295" s="16">
        <v>9</v>
      </c>
      <c r="I295" s="16" t="s">
        <v>8352</v>
      </c>
      <c r="J295" s="16"/>
      <c r="K295" s="16"/>
      <c r="L295" s="16"/>
      <c r="M295" s="16"/>
      <c r="N295" s="16"/>
      <c r="O295" s="16"/>
      <c r="P295" s="135"/>
      <c r="Q295" s="136"/>
      <c r="R295" s="136"/>
      <c r="S295" s="135"/>
      <c r="T295" s="16" t="s">
        <v>8643</v>
      </c>
      <c r="U295">
        <v>1</v>
      </c>
      <c r="V295" t="s">
        <v>8688</v>
      </c>
    </row>
    <row r="296" spans="1:22" x14ac:dyDescent="0.2">
      <c r="A296" s="140" t="s">
        <v>8688</v>
      </c>
      <c r="B296" s="140" t="s">
        <v>8688</v>
      </c>
      <c r="C296" s="16" t="s">
        <v>8689</v>
      </c>
      <c r="D296" s="16" t="s">
        <v>8689</v>
      </c>
      <c r="E296" s="16" t="s">
        <v>8353</v>
      </c>
      <c r="F296" s="16" t="s">
        <v>8339</v>
      </c>
      <c r="G296" s="16"/>
      <c r="H296" s="16">
        <v>10</v>
      </c>
      <c r="I296" s="16" t="s">
        <v>8354</v>
      </c>
      <c r="J296" s="16"/>
      <c r="K296" s="16"/>
      <c r="L296" s="16"/>
      <c r="M296" s="16"/>
      <c r="N296" s="16"/>
      <c r="O296" s="16"/>
      <c r="P296" s="135"/>
      <c r="Q296" s="136"/>
      <c r="R296" s="136"/>
      <c r="S296" s="135"/>
      <c r="T296" s="16" t="s">
        <v>8643</v>
      </c>
      <c r="U296">
        <v>1</v>
      </c>
      <c r="V296" t="s">
        <v>8688</v>
      </c>
    </row>
    <row r="297" spans="1:22" x14ac:dyDescent="0.2">
      <c r="A297" s="140" t="s">
        <v>8899</v>
      </c>
      <c r="B297" s="140" t="s">
        <v>8690</v>
      </c>
      <c r="C297" s="16" t="s">
        <v>8900</v>
      </c>
      <c r="D297" s="16" t="s">
        <v>8691</v>
      </c>
      <c r="E297" s="16" t="s">
        <v>8632</v>
      </c>
      <c r="F297" s="16" t="s">
        <v>8335</v>
      </c>
      <c r="G297" s="16"/>
      <c r="H297" s="16">
        <v>1</v>
      </c>
      <c r="I297" s="16" t="s">
        <v>8633</v>
      </c>
      <c r="J297" s="16">
        <v>1</v>
      </c>
      <c r="K297" s="16" t="s">
        <v>8690</v>
      </c>
      <c r="L297" s="16"/>
      <c r="M297" s="16"/>
      <c r="N297" s="16"/>
      <c r="O297" s="16"/>
      <c r="P297" s="135"/>
      <c r="Q297" s="136"/>
      <c r="R297" s="136"/>
      <c r="S297" s="135"/>
      <c r="T297" s="16" t="s">
        <v>8643</v>
      </c>
      <c r="U297">
        <v>1</v>
      </c>
      <c r="V297" t="s">
        <v>8690</v>
      </c>
    </row>
    <row r="298" spans="1:22" x14ac:dyDescent="0.2">
      <c r="A298" s="140" t="s">
        <v>8690</v>
      </c>
      <c r="B298" s="140" t="s">
        <v>8690</v>
      </c>
      <c r="C298" s="16" t="s">
        <v>8691</v>
      </c>
      <c r="D298" s="16" t="s">
        <v>8691</v>
      </c>
      <c r="E298" s="16" t="s">
        <v>8334</v>
      </c>
      <c r="F298" s="16" t="s">
        <v>8335</v>
      </c>
      <c r="G298" s="16"/>
      <c r="H298" s="16">
        <v>2</v>
      </c>
      <c r="I298" s="16" t="s">
        <v>8336</v>
      </c>
      <c r="J298" s="16"/>
      <c r="K298" s="16"/>
      <c r="L298" s="16"/>
      <c r="M298" s="16"/>
      <c r="N298" s="16"/>
      <c r="O298" s="16"/>
      <c r="P298" s="135"/>
      <c r="Q298" s="136"/>
      <c r="R298" s="136"/>
      <c r="S298" s="135"/>
      <c r="T298" s="16" t="s">
        <v>8643</v>
      </c>
      <c r="U298">
        <v>1</v>
      </c>
      <c r="V298" t="s">
        <v>8690</v>
      </c>
    </row>
    <row r="299" spans="1:22" x14ac:dyDescent="0.2">
      <c r="A299" s="140" t="s">
        <v>8690</v>
      </c>
      <c r="B299" s="140" t="s">
        <v>8690</v>
      </c>
      <c r="C299" s="16" t="s">
        <v>8691</v>
      </c>
      <c r="D299" s="16" t="s">
        <v>8691</v>
      </c>
      <c r="E299" s="16" t="s">
        <v>8338</v>
      </c>
      <c r="F299" s="16" t="s">
        <v>8339</v>
      </c>
      <c r="G299" s="16"/>
      <c r="H299" s="16">
        <v>3</v>
      </c>
      <c r="I299" s="16" t="s">
        <v>8340</v>
      </c>
      <c r="J299" s="16"/>
      <c r="K299" s="16"/>
      <c r="L299" s="16"/>
      <c r="M299" s="16"/>
      <c r="N299" s="16"/>
      <c r="O299" s="16"/>
      <c r="P299" s="135"/>
      <c r="Q299" s="136"/>
      <c r="R299" s="136"/>
      <c r="S299" s="135"/>
      <c r="T299" s="16" t="s">
        <v>8643</v>
      </c>
      <c r="U299">
        <v>1</v>
      </c>
      <c r="V299" t="s">
        <v>8690</v>
      </c>
    </row>
    <row r="300" spans="1:22" x14ac:dyDescent="0.2">
      <c r="A300" s="140" t="s">
        <v>8690</v>
      </c>
      <c r="B300" s="140" t="s">
        <v>8690</v>
      </c>
      <c r="C300" s="16" t="s">
        <v>8691</v>
      </c>
      <c r="D300" s="16" t="s">
        <v>8691</v>
      </c>
      <c r="E300" s="16" t="s">
        <v>8341</v>
      </c>
      <c r="F300" s="16" t="s">
        <v>8339</v>
      </c>
      <c r="G300" s="16"/>
      <c r="H300" s="16">
        <v>6</v>
      </c>
      <c r="I300" s="16" t="s">
        <v>8342</v>
      </c>
      <c r="J300" s="16"/>
      <c r="K300" s="16"/>
      <c r="L300" s="16"/>
      <c r="M300" s="16"/>
      <c r="N300" s="16"/>
      <c r="O300" s="16"/>
      <c r="P300" s="135"/>
      <c r="Q300" s="136"/>
      <c r="R300" s="136"/>
      <c r="S300" s="135"/>
      <c r="T300" s="16" t="s">
        <v>8643</v>
      </c>
      <c r="U300">
        <v>1</v>
      </c>
      <c r="V300" t="s">
        <v>8690</v>
      </c>
    </row>
    <row r="301" spans="1:22" x14ac:dyDescent="0.2">
      <c r="A301" s="140" t="s">
        <v>8690</v>
      </c>
      <c r="B301" s="140" t="s">
        <v>8690</v>
      </c>
      <c r="C301" s="16" t="s">
        <v>8691</v>
      </c>
      <c r="D301" s="16" t="s">
        <v>8691</v>
      </c>
      <c r="E301" s="16" t="s">
        <v>8343</v>
      </c>
      <c r="F301" s="16" t="s">
        <v>8339</v>
      </c>
      <c r="G301" s="16"/>
      <c r="H301" s="16">
        <v>5</v>
      </c>
      <c r="I301" s="16" t="s">
        <v>8344</v>
      </c>
      <c r="J301" s="16"/>
      <c r="K301" s="16"/>
      <c r="L301" s="16"/>
      <c r="M301" s="16"/>
      <c r="N301" s="16"/>
      <c r="O301" s="16"/>
      <c r="P301" s="135"/>
      <c r="Q301" s="136"/>
      <c r="R301" s="136"/>
      <c r="S301" s="135"/>
      <c r="T301" s="16" t="s">
        <v>8643</v>
      </c>
      <c r="U301">
        <v>1</v>
      </c>
      <c r="V301" t="s">
        <v>8690</v>
      </c>
    </row>
    <row r="302" spans="1:22" x14ac:dyDescent="0.2">
      <c r="A302" s="140" t="s">
        <v>8690</v>
      </c>
      <c r="B302" s="140" t="s">
        <v>8690</v>
      </c>
      <c r="C302" s="16" t="s">
        <v>8691</v>
      </c>
      <c r="D302" s="16" t="s">
        <v>8691</v>
      </c>
      <c r="E302" s="16" t="s">
        <v>8345</v>
      </c>
      <c r="F302" s="16" t="s">
        <v>8339</v>
      </c>
      <c r="G302" s="16"/>
      <c r="H302" s="16">
        <v>7</v>
      </c>
      <c r="I302" s="16" t="s">
        <v>8346</v>
      </c>
      <c r="J302" s="16"/>
      <c r="K302" s="16"/>
      <c r="L302" s="16"/>
      <c r="M302" s="16"/>
      <c r="N302" s="16"/>
      <c r="O302" s="16"/>
      <c r="P302" s="135"/>
      <c r="Q302" s="136"/>
      <c r="R302" s="136"/>
      <c r="S302" s="135"/>
      <c r="T302" s="16" t="s">
        <v>8643</v>
      </c>
      <c r="U302">
        <v>1</v>
      </c>
      <c r="V302" t="s">
        <v>8690</v>
      </c>
    </row>
    <row r="303" spans="1:22" x14ac:dyDescent="0.2">
      <c r="A303" s="140" t="s">
        <v>8690</v>
      </c>
      <c r="B303" s="140" t="s">
        <v>8690</v>
      </c>
      <c r="C303" s="16" t="s">
        <v>8691</v>
      </c>
      <c r="D303" s="16" t="s">
        <v>8691</v>
      </c>
      <c r="E303" s="16" t="s">
        <v>8347</v>
      </c>
      <c r="F303" s="16" t="s">
        <v>8339</v>
      </c>
      <c r="G303" s="16"/>
      <c r="H303" s="16">
        <v>4</v>
      </c>
      <c r="I303" s="16" t="s">
        <v>8348</v>
      </c>
      <c r="J303" s="16"/>
      <c r="K303" s="16"/>
      <c r="L303" s="16"/>
      <c r="M303" s="16"/>
      <c r="N303" s="16"/>
      <c r="O303" s="16"/>
      <c r="P303" s="135"/>
      <c r="Q303" s="136"/>
      <c r="R303" s="136"/>
      <c r="S303" s="135"/>
      <c r="T303" s="16" t="s">
        <v>8643</v>
      </c>
      <c r="U303">
        <v>1</v>
      </c>
      <c r="V303" t="s">
        <v>8690</v>
      </c>
    </row>
    <row r="304" spans="1:22" x14ac:dyDescent="0.2">
      <c r="A304" s="140" t="s">
        <v>8690</v>
      </c>
      <c r="B304" s="140" t="s">
        <v>8690</v>
      </c>
      <c r="C304" s="16" t="s">
        <v>8691</v>
      </c>
      <c r="D304" s="16" t="s">
        <v>8691</v>
      </c>
      <c r="E304" s="16" t="s">
        <v>8349</v>
      </c>
      <c r="F304" s="16" t="s">
        <v>8339</v>
      </c>
      <c r="G304" s="16"/>
      <c r="H304" s="16">
        <v>8</v>
      </c>
      <c r="I304" s="16" t="s">
        <v>8350</v>
      </c>
      <c r="J304" s="16"/>
      <c r="K304" s="16"/>
      <c r="L304" s="16"/>
      <c r="M304" s="16"/>
      <c r="N304" s="16"/>
      <c r="O304" s="16"/>
      <c r="P304" s="135"/>
      <c r="Q304" s="136"/>
      <c r="R304" s="136"/>
      <c r="S304" s="135"/>
      <c r="T304" s="16" t="s">
        <v>8643</v>
      </c>
      <c r="U304">
        <v>1</v>
      </c>
      <c r="V304" t="s">
        <v>8690</v>
      </c>
    </row>
    <row r="305" spans="1:22" x14ac:dyDescent="0.2">
      <c r="A305" s="140" t="s">
        <v>8690</v>
      </c>
      <c r="B305" s="140" t="s">
        <v>8690</v>
      </c>
      <c r="C305" s="16" t="s">
        <v>8691</v>
      </c>
      <c r="D305" s="16" t="s">
        <v>8691</v>
      </c>
      <c r="E305" s="16" t="s">
        <v>8351</v>
      </c>
      <c r="F305" s="16" t="s">
        <v>8339</v>
      </c>
      <c r="G305" s="16"/>
      <c r="H305" s="16">
        <v>9</v>
      </c>
      <c r="I305" s="16" t="s">
        <v>8352</v>
      </c>
      <c r="J305" s="16"/>
      <c r="K305" s="16"/>
      <c r="L305" s="16"/>
      <c r="M305" s="16"/>
      <c r="N305" s="16"/>
      <c r="O305" s="16"/>
      <c r="P305" s="135"/>
      <c r="Q305" s="136"/>
      <c r="R305" s="136"/>
      <c r="S305" s="135"/>
      <c r="T305" s="16" t="s">
        <v>8643</v>
      </c>
      <c r="U305">
        <v>1</v>
      </c>
      <c r="V305" t="s">
        <v>8690</v>
      </c>
    </row>
    <row r="306" spans="1:22" x14ac:dyDescent="0.2">
      <c r="A306" s="140" t="s">
        <v>8690</v>
      </c>
      <c r="B306" s="140" t="s">
        <v>8690</v>
      </c>
      <c r="C306" s="16" t="s">
        <v>8691</v>
      </c>
      <c r="D306" s="16" t="s">
        <v>8691</v>
      </c>
      <c r="E306" s="16" t="s">
        <v>8353</v>
      </c>
      <c r="F306" s="16" t="s">
        <v>8339</v>
      </c>
      <c r="G306" s="16"/>
      <c r="H306" s="16">
        <v>10</v>
      </c>
      <c r="I306" s="16" t="s">
        <v>8354</v>
      </c>
      <c r="J306" s="16"/>
      <c r="K306" s="16"/>
      <c r="L306" s="16"/>
      <c r="M306" s="16"/>
      <c r="N306" s="16"/>
      <c r="O306" s="16"/>
      <c r="P306" s="135"/>
      <c r="Q306" s="136"/>
      <c r="R306" s="136"/>
      <c r="S306" s="135"/>
      <c r="T306" s="16" t="s">
        <v>8643</v>
      </c>
      <c r="U306">
        <v>1</v>
      </c>
      <c r="V306" t="s">
        <v>8690</v>
      </c>
    </row>
    <row r="307" spans="1:22" x14ac:dyDescent="0.2">
      <c r="A307" s="140" t="s">
        <v>8692</v>
      </c>
      <c r="B307" s="140" t="s">
        <v>8692</v>
      </c>
      <c r="C307" s="16" t="s">
        <v>8693</v>
      </c>
      <c r="D307" s="16" t="s">
        <v>8693</v>
      </c>
      <c r="E307" s="16" t="s">
        <v>8632</v>
      </c>
      <c r="F307" s="16" t="s">
        <v>8335</v>
      </c>
      <c r="G307" s="16"/>
      <c r="H307" s="16">
        <v>1</v>
      </c>
      <c r="I307" s="16" t="s">
        <v>8633</v>
      </c>
      <c r="J307" s="16"/>
      <c r="K307" s="16"/>
      <c r="L307" s="16"/>
      <c r="M307" s="16"/>
      <c r="N307" s="16"/>
      <c r="O307" s="16"/>
      <c r="P307" s="135"/>
      <c r="Q307" s="136"/>
      <c r="R307" s="136"/>
      <c r="S307" s="135"/>
      <c r="T307" s="16" t="s">
        <v>8643</v>
      </c>
      <c r="U307">
        <v>1</v>
      </c>
      <c r="V307" t="s">
        <v>8692</v>
      </c>
    </row>
    <row r="308" spans="1:22" x14ac:dyDescent="0.2">
      <c r="A308" s="140" t="s">
        <v>8692</v>
      </c>
      <c r="B308" s="140" t="s">
        <v>8692</v>
      </c>
      <c r="C308" s="16" t="s">
        <v>8693</v>
      </c>
      <c r="D308" s="16" t="s">
        <v>8693</v>
      </c>
      <c r="E308" s="16" t="s">
        <v>8334</v>
      </c>
      <c r="F308" s="16" t="s">
        <v>8335</v>
      </c>
      <c r="G308" s="16"/>
      <c r="H308" s="16">
        <v>2</v>
      </c>
      <c r="I308" s="16" t="s">
        <v>8336</v>
      </c>
      <c r="J308" s="16"/>
      <c r="K308" s="16"/>
      <c r="L308" s="16"/>
      <c r="M308" s="16"/>
      <c r="N308" s="16"/>
      <c r="O308" s="16"/>
      <c r="P308" s="135"/>
      <c r="Q308" s="136"/>
      <c r="R308" s="136"/>
      <c r="S308" s="135"/>
      <c r="T308" s="16" t="s">
        <v>8643</v>
      </c>
      <c r="U308">
        <v>1</v>
      </c>
      <c r="V308" t="s">
        <v>8692</v>
      </c>
    </row>
    <row r="309" spans="1:22" x14ac:dyDescent="0.2">
      <c r="A309" s="140" t="s">
        <v>8692</v>
      </c>
      <c r="B309" s="140" t="s">
        <v>8692</v>
      </c>
      <c r="C309" s="16" t="s">
        <v>8693</v>
      </c>
      <c r="D309" s="16" t="s">
        <v>8693</v>
      </c>
      <c r="E309" s="16" t="s">
        <v>8338</v>
      </c>
      <c r="F309" s="16" t="s">
        <v>8339</v>
      </c>
      <c r="G309" s="16"/>
      <c r="H309" s="16">
        <v>3</v>
      </c>
      <c r="I309" s="16" t="s">
        <v>8340</v>
      </c>
      <c r="J309" s="16"/>
      <c r="K309" s="16"/>
      <c r="L309" s="16"/>
      <c r="M309" s="16"/>
      <c r="N309" s="16"/>
      <c r="O309" s="16"/>
      <c r="P309" s="135"/>
      <c r="Q309" s="136"/>
      <c r="R309" s="136"/>
      <c r="S309" s="135"/>
      <c r="T309" s="16" t="s">
        <v>8643</v>
      </c>
      <c r="U309">
        <v>1</v>
      </c>
      <c r="V309" t="s">
        <v>8692</v>
      </c>
    </row>
    <row r="310" spans="1:22" x14ac:dyDescent="0.2">
      <c r="A310" s="140" t="s">
        <v>8692</v>
      </c>
      <c r="B310" s="140" t="s">
        <v>8692</v>
      </c>
      <c r="C310" s="16" t="s">
        <v>8693</v>
      </c>
      <c r="D310" s="16" t="s">
        <v>8693</v>
      </c>
      <c r="E310" s="16" t="s">
        <v>8341</v>
      </c>
      <c r="F310" s="16" t="s">
        <v>8339</v>
      </c>
      <c r="G310" s="16"/>
      <c r="H310" s="16">
        <v>6</v>
      </c>
      <c r="I310" s="16" t="s">
        <v>8342</v>
      </c>
      <c r="J310" s="16"/>
      <c r="K310" s="16"/>
      <c r="L310" s="16"/>
      <c r="M310" s="16"/>
      <c r="N310" s="16"/>
      <c r="O310" s="16"/>
      <c r="P310" s="135"/>
      <c r="Q310" s="136"/>
      <c r="R310" s="136"/>
      <c r="S310" s="135"/>
      <c r="T310" s="16" t="s">
        <v>8643</v>
      </c>
      <c r="U310">
        <v>1</v>
      </c>
      <c r="V310" t="s">
        <v>8692</v>
      </c>
    </row>
    <row r="311" spans="1:22" x14ac:dyDescent="0.2">
      <c r="A311" s="140" t="s">
        <v>8692</v>
      </c>
      <c r="B311" s="140" t="s">
        <v>8692</v>
      </c>
      <c r="C311" s="16" t="s">
        <v>8693</v>
      </c>
      <c r="D311" s="16" t="s">
        <v>8693</v>
      </c>
      <c r="E311" s="16" t="s">
        <v>8343</v>
      </c>
      <c r="F311" s="16" t="s">
        <v>8339</v>
      </c>
      <c r="G311" s="16"/>
      <c r="H311" s="16">
        <v>5</v>
      </c>
      <c r="I311" s="16" t="s">
        <v>8344</v>
      </c>
      <c r="J311" s="16"/>
      <c r="K311" s="16"/>
      <c r="L311" s="16"/>
      <c r="M311" s="16"/>
      <c r="N311" s="16"/>
      <c r="O311" s="16"/>
      <c r="P311" s="135"/>
      <c r="Q311" s="136"/>
      <c r="R311" s="136"/>
      <c r="S311" s="135"/>
      <c r="T311" s="16" t="s">
        <v>8643</v>
      </c>
      <c r="U311">
        <v>1</v>
      </c>
      <c r="V311" t="s">
        <v>8692</v>
      </c>
    </row>
    <row r="312" spans="1:22" x14ac:dyDescent="0.2">
      <c r="A312" s="140" t="s">
        <v>8692</v>
      </c>
      <c r="B312" s="140" t="s">
        <v>8692</v>
      </c>
      <c r="C312" s="16" t="s">
        <v>8693</v>
      </c>
      <c r="D312" s="16" t="s">
        <v>8693</v>
      </c>
      <c r="E312" s="16" t="s">
        <v>8345</v>
      </c>
      <c r="F312" s="16" t="s">
        <v>8339</v>
      </c>
      <c r="G312" s="16"/>
      <c r="H312" s="16">
        <v>7</v>
      </c>
      <c r="I312" s="16" t="s">
        <v>8346</v>
      </c>
      <c r="J312" s="16"/>
      <c r="K312" s="16"/>
      <c r="L312" s="16"/>
      <c r="M312" s="16"/>
      <c r="N312" s="16"/>
      <c r="O312" s="16"/>
      <c r="P312" s="135"/>
      <c r="Q312" s="136"/>
      <c r="R312" s="136"/>
      <c r="S312" s="135"/>
      <c r="T312" s="16" t="s">
        <v>8643</v>
      </c>
      <c r="U312">
        <v>1</v>
      </c>
      <c r="V312" t="s">
        <v>8692</v>
      </c>
    </row>
    <row r="313" spans="1:22" x14ac:dyDescent="0.2">
      <c r="A313" s="140" t="s">
        <v>8692</v>
      </c>
      <c r="B313" s="140" t="s">
        <v>8692</v>
      </c>
      <c r="C313" s="16" t="s">
        <v>8693</v>
      </c>
      <c r="D313" s="16" t="s">
        <v>8693</v>
      </c>
      <c r="E313" s="16" t="s">
        <v>8347</v>
      </c>
      <c r="F313" s="16" t="s">
        <v>8339</v>
      </c>
      <c r="G313" s="16"/>
      <c r="H313" s="16">
        <v>4</v>
      </c>
      <c r="I313" s="16" t="s">
        <v>8348</v>
      </c>
      <c r="J313" s="16"/>
      <c r="K313" s="16"/>
      <c r="L313" s="16"/>
      <c r="M313" s="16"/>
      <c r="N313" s="16"/>
      <c r="O313" s="16"/>
      <c r="P313" s="135"/>
      <c r="Q313" s="136"/>
      <c r="R313" s="136"/>
      <c r="S313" s="135"/>
      <c r="T313" s="16" t="s">
        <v>8643</v>
      </c>
      <c r="U313">
        <v>1</v>
      </c>
      <c r="V313" t="s">
        <v>8692</v>
      </c>
    </row>
    <row r="314" spans="1:22" x14ac:dyDescent="0.2">
      <c r="A314" s="140" t="s">
        <v>8692</v>
      </c>
      <c r="B314" s="140" t="s">
        <v>8692</v>
      </c>
      <c r="C314" s="16" t="s">
        <v>8693</v>
      </c>
      <c r="D314" s="16" t="s">
        <v>8693</v>
      </c>
      <c r="E314" s="16" t="s">
        <v>8349</v>
      </c>
      <c r="F314" s="16" t="s">
        <v>8339</v>
      </c>
      <c r="G314" s="16"/>
      <c r="H314" s="16">
        <v>8</v>
      </c>
      <c r="I314" s="16" t="s">
        <v>8350</v>
      </c>
      <c r="J314" s="16"/>
      <c r="K314" s="16"/>
      <c r="L314" s="16"/>
      <c r="M314" s="16"/>
      <c r="N314" s="16"/>
      <c r="O314" s="16"/>
      <c r="P314" s="135"/>
      <c r="Q314" s="136"/>
      <c r="R314" s="136"/>
      <c r="S314" s="135"/>
      <c r="T314" s="16" t="s">
        <v>8643</v>
      </c>
      <c r="U314">
        <v>1</v>
      </c>
      <c r="V314" t="s">
        <v>8692</v>
      </c>
    </row>
    <row r="315" spans="1:22" x14ac:dyDescent="0.2">
      <c r="A315" s="140" t="s">
        <v>8692</v>
      </c>
      <c r="B315" s="140" t="s">
        <v>8692</v>
      </c>
      <c r="C315" s="16" t="s">
        <v>8693</v>
      </c>
      <c r="D315" s="16" t="s">
        <v>8693</v>
      </c>
      <c r="E315" s="16" t="s">
        <v>8351</v>
      </c>
      <c r="F315" s="16" t="s">
        <v>8339</v>
      </c>
      <c r="G315" s="16"/>
      <c r="H315" s="16">
        <v>9</v>
      </c>
      <c r="I315" s="16" t="s">
        <v>8352</v>
      </c>
      <c r="J315" s="16"/>
      <c r="K315" s="16"/>
      <c r="L315" s="16"/>
      <c r="M315" s="16"/>
      <c r="N315" s="16"/>
      <c r="O315" s="16"/>
      <c r="P315" s="135"/>
      <c r="Q315" s="136"/>
      <c r="R315" s="136"/>
      <c r="S315" s="135"/>
      <c r="T315" s="16" t="s">
        <v>8643</v>
      </c>
      <c r="U315">
        <v>1</v>
      </c>
      <c r="V315" t="s">
        <v>8692</v>
      </c>
    </row>
    <row r="316" spans="1:22" x14ac:dyDescent="0.2">
      <c r="A316" s="140" t="s">
        <v>8692</v>
      </c>
      <c r="B316" s="140" t="s">
        <v>8692</v>
      </c>
      <c r="C316" s="16" t="s">
        <v>8693</v>
      </c>
      <c r="D316" s="16" t="s">
        <v>8693</v>
      </c>
      <c r="E316" s="16" t="s">
        <v>8353</v>
      </c>
      <c r="F316" s="16" t="s">
        <v>8339</v>
      </c>
      <c r="G316" s="16"/>
      <c r="H316" s="16">
        <v>10</v>
      </c>
      <c r="I316" s="16" t="s">
        <v>8354</v>
      </c>
      <c r="J316" s="16"/>
      <c r="K316" s="16"/>
      <c r="L316" s="16"/>
      <c r="M316" s="16"/>
      <c r="N316" s="16"/>
      <c r="O316" s="16"/>
      <c r="P316" s="135"/>
      <c r="Q316" s="136"/>
      <c r="R316" s="136"/>
      <c r="S316" s="135"/>
      <c r="T316" s="16" t="s">
        <v>8643</v>
      </c>
      <c r="U316">
        <v>1</v>
      </c>
      <c r="V316" t="s">
        <v>8692</v>
      </c>
    </row>
    <row r="317" spans="1:22" x14ac:dyDescent="0.2">
      <c r="A317" s="140" t="s">
        <v>8901</v>
      </c>
      <c r="B317" s="140" t="s">
        <v>8694</v>
      </c>
      <c r="C317" s="16" t="s">
        <v>8695</v>
      </c>
      <c r="D317" s="16" t="s">
        <v>8695</v>
      </c>
      <c r="E317" s="16" t="s">
        <v>8632</v>
      </c>
      <c r="F317" s="16" t="s">
        <v>8335</v>
      </c>
      <c r="G317" s="16"/>
      <c r="H317" s="16">
        <v>1</v>
      </c>
      <c r="I317" s="16" t="s">
        <v>8633</v>
      </c>
      <c r="J317" s="16">
        <v>1</v>
      </c>
      <c r="K317" s="16" t="s">
        <v>8694</v>
      </c>
      <c r="L317" s="16"/>
      <c r="M317" s="16"/>
      <c r="N317" s="16"/>
      <c r="O317" s="16"/>
      <c r="P317" s="135"/>
      <c r="Q317" s="136"/>
      <c r="R317" s="136"/>
      <c r="S317" s="135"/>
      <c r="T317" s="16" t="s">
        <v>8643</v>
      </c>
      <c r="U317">
        <v>1</v>
      </c>
      <c r="V317" t="s">
        <v>8694</v>
      </c>
    </row>
    <row r="318" spans="1:22" x14ac:dyDescent="0.2">
      <c r="A318" s="140" t="s">
        <v>8694</v>
      </c>
      <c r="B318" s="140" t="s">
        <v>8694</v>
      </c>
      <c r="C318" s="16" t="s">
        <v>8695</v>
      </c>
      <c r="D318" s="16" t="s">
        <v>8695</v>
      </c>
      <c r="E318" s="16" t="s">
        <v>8334</v>
      </c>
      <c r="F318" s="16" t="s">
        <v>8335</v>
      </c>
      <c r="G318" s="16"/>
      <c r="H318" s="16">
        <v>2</v>
      </c>
      <c r="I318" s="16" t="s">
        <v>8336</v>
      </c>
      <c r="J318" s="16"/>
      <c r="K318" s="16"/>
      <c r="L318" s="16"/>
      <c r="M318" s="16"/>
      <c r="N318" s="16"/>
      <c r="O318" s="16"/>
      <c r="P318" s="135"/>
      <c r="Q318" s="136"/>
      <c r="R318" s="136"/>
      <c r="S318" s="135"/>
      <c r="T318" s="16" t="s">
        <v>8643</v>
      </c>
      <c r="U318">
        <v>1</v>
      </c>
      <c r="V318" t="s">
        <v>8694</v>
      </c>
    </row>
    <row r="319" spans="1:22" x14ac:dyDescent="0.2">
      <c r="A319" s="140" t="s">
        <v>8694</v>
      </c>
      <c r="B319" s="140" t="s">
        <v>8694</v>
      </c>
      <c r="C319" s="16" t="s">
        <v>8695</v>
      </c>
      <c r="D319" s="16" t="s">
        <v>8695</v>
      </c>
      <c r="E319" s="16" t="s">
        <v>8338</v>
      </c>
      <c r="F319" s="16" t="s">
        <v>8339</v>
      </c>
      <c r="G319" s="16"/>
      <c r="H319" s="16">
        <v>3</v>
      </c>
      <c r="I319" s="16" t="s">
        <v>8340</v>
      </c>
      <c r="J319" s="16"/>
      <c r="K319" s="16"/>
      <c r="L319" s="16"/>
      <c r="M319" s="16"/>
      <c r="N319" s="16"/>
      <c r="O319" s="16"/>
      <c r="P319" s="135"/>
      <c r="Q319" s="136"/>
      <c r="R319" s="136"/>
      <c r="S319" s="135"/>
      <c r="T319" s="16" t="s">
        <v>8643</v>
      </c>
      <c r="U319">
        <v>1</v>
      </c>
      <c r="V319" t="s">
        <v>8694</v>
      </c>
    </row>
    <row r="320" spans="1:22" x14ac:dyDescent="0.2">
      <c r="A320" s="140" t="s">
        <v>8694</v>
      </c>
      <c r="B320" s="140" t="s">
        <v>8694</v>
      </c>
      <c r="C320" s="16" t="s">
        <v>8695</v>
      </c>
      <c r="D320" s="16" t="s">
        <v>8695</v>
      </c>
      <c r="E320" s="16" t="s">
        <v>8341</v>
      </c>
      <c r="F320" s="16" t="s">
        <v>8339</v>
      </c>
      <c r="G320" s="16"/>
      <c r="H320" s="16">
        <v>6</v>
      </c>
      <c r="I320" s="16" t="s">
        <v>8342</v>
      </c>
      <c r="J320" s="16"/>
      <c r="K320" s="16"/>
      <c r="L320" s="16"/>
      <c r="M320" s="16"/>
      <c r="N320" s="16"/>
      <c r="O320" s="16"/>
      <c r="P320" s="135"/>
      <c r="Q320" s="136"/>
      <c r="R320" s="136"/>
      <c r="S320" s="135"/>
      <c r="T320" s="16" t="s">
        <v>8643</v>
      </c>
      <c r="U320">
        <v>1</v>
      </c>
      <c r="V320" t="s">
        <v>8694</v>
      </c>
    </row>
    <row r="321" spans="1:22" x14ac:dyDescent="0.2">
      <c r="A321" s="140" t="s">
        <v>8694</v>
      </c>
      <c r="B321" s="140" t="s">
        <v>8694</v>
      </c>
      <c r="C321" s="16" t="s">
        <v>8695</v>
      </c>
      <c r="D321" s="16" t="s">
        <v>8695</v>
      </c>
      <c r="E321" s="16" t="s">
        <v>8343</v>
      </c>
      <c r="F321" s="16" t="s">
        <v>8339</v>
      </c>
      <c r="G321" s="16"/>
      <c r="H321" s="16">
        <v>5</v>
      </c>
      <c r="I321" s="16" t="s">
        <v>8344</v>
      </c>
      <c r="J321" s="16"/>
      <c r="K321" s="16"/>
      <c r="L321" s="16"/>
      <c r="M321" s="16"/>
      <c r="N321" s="16"/>
      <c r="O321" s="16"/>
      <c r="P321" s="135"/>
      <c r="Q321" s="136"/>
      <c r="R321" s="136"/>
      <c r="S321" s="135"/>
      <c r="T321" s="16" t="s">
        <v>8643</v>
      </c>
      <c r="U321">
        <v>1</v>
      </c>
      <c r="V321" t="s">
        <v>8694</v>
      </c>
    </row>
    <row r="322" spans="1:22" x14ac:dyDescent="0.2">
      <c r="A322" s="140" t="s">
        <v>8694</v>
      </c>
      <c r="B322" s="140" t="s">
        <v>8694</v>
      </c>
      <c r="C322" s="16" t="s">
        <v>8695</v>
      </c>
      <c r="D322" s="16" t="s">
        <v>8695</v>
      </c>
      <c r="E322" s="16" t="s">
        <v>8345</v>
      </c>
      <c r="F322" s="16" t="s">
        <v>8339</v>
      </c>
      <c r="G322" s="16"/>
      <c r="H322" s="16">
        <v>7</v>
      </c>
      <c r="I322" s="16" t="s">
        <v>8346</v>
      </c>
      <c r="J322" s="16"/>
      <c r="K322" s="16"/>
      <c r="L322" s="16"/>
      <c r="M322" s="16"/>
      <c r="N322" s="16"/>
      <c r="O322" s="16"/>
      <c r="P322" s="135"/>
      <c r="Q322" s="136"/>
      <c r="R322" s="136"/>
      <c r="S322" s="135"/>
      <c r="T322" s="16" t="s">
        <v>8643</v>
      </c>
      <c r="U322">
        <v>1</v>
      </c>
      <c r="V322" t="s">
        <v>8694</v>
      </c>
    </row>
    <row r="323" spans="1:22" x14ac:dyDescent="0.2">
      <c r="A323" s="140" t="s">
        <v>8694</v>
      </c>
      <c r="B323" s="140" t="s">
        <v>8694</v>
      </c>
      <c r="C323" s="16" t="s">
        <v>8695</v>
      </c>
      <c r="D323" s="16" t="s">
        <v>8695</v>
      </c>
      <c r="E323" s="16" t="s">
        <v>8347</v>
      </c>
      <c r="F323" s="16" t="s">
        <v>8339</v>
      </c>
      <c r="G323" s="16"/>
      <c r="H323" s="16">
        <v>4</v>
      </c>
      <c r="I323" s="16" t="s">
        <v>8348</v>
      </c>
      <c r="J323" s="16"/>
      <c r="K323" s="16"/>
      <c r="L323" s="16"/>
      <c r="M323" s="16"/>
      <c r="N323" s="16"/>
      <c r="O323" s="16"/>
      <c r="P323" s="135"/>
      <c r="Q323" s="136"/>
      <c r="R323" s="136"/>
      <c r="S323" s="135"/>
      <c r="T323" s="16" t="s">
        <v>8643</v>
      </c>
      <c r="U323">
        <v>1</v>
      </c>
      <c r="V323" t="s">
        <v>8694</v>
      </c>
    </row>
    <row r="324" spans="1:22" x14ac:dyDescent="0.2">
      <c r="A324" s="140" t="s">
        <v>8694</v>
      </c>
      <c r="B324" s="140" t="s">
        <v>8694</v>
      </c>
      <c r="C324" s="16" t="s">
        <v>8695</v>
      </c>
      <c r="D324" s="16" t="s">
        <v>8695</v>
      </c>
      <c r="E324" s="16" t="s">
        <v>8349</v>
      </c>
      <c r="F324" s="16" t="s">
        <v>8339</v>
      </c>
      <c r="G324" s="16"/>
      <c r="H324" s="16">
        <v>8</v>
      </c>
      <c r="I324" s="16" t="s">
        <v>8350</v>
      </c>
      <c r="J324" s="16"/>
      <c r="K324" s="16"/>
      <c r="L324" s="16"/>
      <c r="M324" s="16"/>
      <c r="N324" s="16"/>
      <c r="O324" s="16"/>
      <c r="P324" s="135"/>
      <c r="Q324" s="136"/>
      <c r="R324" s="136"/>
      <c r="S324" s="135"/>
      <c r="T324" s="16" t="s">
        <v>8643</v>
      </c>
      <c r="U324">
        <v>1</v>
      </c>
      <c r="V324" t="s">
        <v>8694</v>
      </c>
    </row>
    <row r="325" spans="1:22" x14ac:dyDescent="0.2">
      <c r="A325" s="140" t="s">
        <v>8694</v>
      </c>
      <c r="B325" s="140" t="s">
        <v>8694</v>
      </c>
      <c r="C325" s="16" t="s">
        <v>8695</v>
      </c>
      <c r="D325" s="16" t="s">
        <v>8695</v>
      </c>
      <c r="E325" s="16" t="s">
        <v>8351</v>
      </c>
      <c r="F325" s="16" t="s">
        <v>8339</v>
      </c>
      <c r="G325" s="16"/>
      <c r="H325" s="16">
        <v>9</v>
      </c>
      <c r="I325" s="16" t="s">
        <v>8352</v>
      </c>
      <c r="J325" s="16"/>
      <c r="K325" s="16"/>
      <c r="L325" s="16"/>
      <c r="M325" s="16"/>
      <c r="N325" s="16"/>
      <c r="O325" s="16"/>
      <c r="P325" s="135"/>
      <c r="Q325" s="136"/>
      <c r="R325" s="136"/>
      <c r="S325" s="135"/>
      <c r="T325" s="16" t="s">
        <v>8643</v>
      </c>
      <c r="U325">
        <v>1</v>
      </c>
      <c r="V325" t="s">
        <v>8694</v>
      </c>
    </row>
    <row r="326" spans="1:22" x14ac:dyDescent="0.2">
      <c r="A326" s="140" t="s">
        <v>8694</v>
      </c>
      <c r="B326" s="140" t="s">
        <v>8694</v>
      </c>
      <c r="C326" s="16" t="s">
        <v>8695</v>
      </c>
      <c r="D326" s="16" t="s">
        <v>8695</v>
      </c>
      <c r="E326" s="16" t="s">
        <v>8353</v>
      </c>
      <c r="F326" s="16" t="s">
        <v>8339</v>
      </c>
      <c r="G326" s="16"/>
      <c r="H326" s="16">
        <v>10</v>
      </c>
      <c r="I326" s="16" t="s">
        <v>8354</v>
      </c>
      <c r="J326" s="16"/>
      <c r="K326" s="16"/>
      <c r="L326" s="16"/>
      <c r="M326" s="16"/>
      <c r="N326" s="16"/>
      <c r="O326" s="16"/>
      <c r="P326" s="135"/>
      <c r="Q326" s="136"/>
      <c r="R326" s="136"/>
      <c r="S326" s="135"/>
      <c r="T326" s="16" t="s">
        <v>8643</v>
      </c>
      <c r="U326">
        <v>1</v>
      </c>
      <c r="V326" t="s">
        <v>8694</v>
      </c>
    </row>
    <row r="327" spans="1:22" x14ac:dyDescent="0.2">
      <c r="A327" s="140" t="s">
        <v>8696</v>
      </c>
      <c r="B327" s="140" t="s">
        <v>8696</v>
      </c>
      <c r="C327" s="16" t="s">
        <v>8697</v>
      </c>
      <c r="D327" s="16" t="s">
        <v>8697</v>
      </c>
      <c r="E327" s="16" t="s">
        <v>8632</v>
      </c>
      <c r="F327" s="16" t="s">
        <v>8335</v>
      </c>
      <c r="G327" s="16"/>
      <c r="H327" s="16">
        <v>1</v>
      </c>
      <c r="I327" s="16" t="s">
        <v>8633</v>
      </c>
      <c r="J327" s="16"/>
      <c r="K327" s="16"/>
      <c r="L327" s="16"/>
      <c r="M327" s="16"/>
      <c r="N327" s="16"/>
      <c r="O327" s="16"/>
      <c r="P327" s="135"/>
      <c r="Q327" s="136"/>
      <c r="R327" s="136"/>
      <c r="S327" s="135"/>
      <c r="T327" s="16" t="s">
        <v>8643</v>
      </c>
      <c r="U327">
        <v>1</v>
      </c>
      <c r="V327" t="s">
        <v>8696</v>
      </c>
    </row>
    <row r="328" spans="1:22" x14ac:dyDescent="0.2">
      <c r="A328" s="140" t="s">
        <v>8696</v>
      </c>
      <c r="B328" s="140" t="s">
        <v>8696</v>
      </c>
      <c r="C328" s="16" t="s">
        <v>8697</v>
      </c>
      <c r="D328" s="16" t="s">
        <v>8697</v>
      </c>
      <c r="E328" s="16" t="s">
        <v>8334</v>
      </c>
      <c r="F328" s="16" t="s">
        <v>8335</v>
      </c>
      <c r="G328" s="16"/>
      <c r="H328" s="16">
        <v>2</v>
      </c>
      <c r="I328" s="16" t="s">
        <v>8336</v>
      </c>
      <c r="J328" s="16"/>
      <c r="K328" s="16"/>
      <c r="L328" s="16"/>
      <c r="M328" s="16"/>
      <c r="N328" s="16"/>
      <c r="O328" s="16"/>
      <c r="P328" s="135"/>
      <c r="Q328" s="136"/>
      <c r="R328" s="136"/>
      <c r="S328" s="135"/>
      <c r="T328" s="16" t="s">
        <v>8643</v>
      </c>
      <c r="U328">
        <v>1</v>
      </c>
      <c r="V328" t="s">
        <v>8696</v>
      </c>
    </row>
    <row r="329" spans="1:22" x14ac:dyDescent="0.2">
      <c r="A329" s="140" t="s">
        <v>8696</v>
      </c>
      <c r="B329" s="140" t="s">
        <v>8696</v>
      </c>
      <c r="C329" s="16" t="s">
        <v>8697</v>
      </c>
      <c r="D329" s="16" t="s">
        <v>8697</v>
      </c>
      <c r="E329" s="16" t="s">
        <v>8338</v>
      </c>
      <c r="F329" s="16" t="s">
        <v>8339</v>
      </c>
      <c r="G329" s="16"/>
      <c r="H329" s="16">
        <v>3</v>
      </c>
      <c r="I329" s="16" t="s">
        <v>8340</v>
      </c>
      <c r="J329" s="16"/>
      <c r="K329" s="16"/>
      <c r="L329" s="16"/>
      <c r="M329" s="16"/>
      <c r="N329" s="16"/>
      <c r="O329" s="16"/>
      <c r="P329" s="135"/>
      <c r="Q329" s="136"/>
      <c r="R329" s="136"/>
      <c r="S329" s="135"/>
      <c r="T329" s="16" t="s">
        <v>8643</v>
      </c>
      <c r="U329">
        <v>1</v>
      </c>
      <c r="V329" t="s">
        <v>8696</v>
      </c>
    </row>
    <row r="330" spans="1:22" x14ac:dyDescent="0.2">
      <c r="A330" s="140" t="s">
        <v>8696</v>
      </c>
      <c r="B330" s="140" t="s">
        <v>8696</v>
      </c>
      <c r="C330" s="16" t="s">
        <v>8697</v>
      </c>
      <c r="D330" s="16" t="s">
        <v>8697</v>
      </c>
      <c r="E330" s="16" t="s">
        <v>8341</v>
      </c>
      <c r="F330" s="16" t="s">
        <v>8339</v>
      </c>
      <c r="G330" s="16"/>
      <c r="H330" s="16">
        <v>6</v>
      </c>
      <c r="I330" s="16" t="s">
        <v>8342</v>
      </c>
      <c r="J330" s="16"/>
      <c r="K330" s="16"/>
      <c r="L330" s="16"/>
      <c r="M330" s="16"/>
      <c r="N330" s="16"/>
      <c r="O330" s="16"/>
      <c r="P330" s="135"/>
      <c r="Q330" s="136"/>
      <c r="R330" s="136"/>
      <c r="S330" s="135"/>
      <c r="T330" s="16" t="s">
        <v>8643</v>
      </c>
      <c r="U330">
        <v>1</v>
      </c>
      <c r="V330" t="s">
        <v>8696</v>
      </c>
    </row>
    <row r="331" spans="1:22" x14ac:dyDescent="0.2">
      <c r="A331" s="140" t="s">
        <v>8696</v>
      </c>
      <c r="B331" s="140" t="s">
        <v>8696</v>
      </c>
      <c r="C331" s="16" t="s">
        <v>8697</v>
      </c>
      <c r="D331" s="16" t="s">
        <v>8697</v>
      </c>
      <c r="E331" s="16" t="s">
        <v>8343</v>
      </c>
      <c r="F331" s="16" t="s">
        <v>8339</v>
      </c>
      <c r="G331" s="16"/>
      <c r="H331" s="16">
        <v>5</v>
      </c>
      <c r="I331" s="16" t="s">
        <v>8344</v>
      </c>
      <c r="J331" s="16"/>
      <c r="K331" s="16"/>
      <c r="L331" s="16"/>
      <c r="M331" s="16"/>
      <c r="N331" s="16"/>
      <c r="O331" s="16"/>
      <c r="P331" s="135"/>
      <c r="Q331" s="136"/>
      <c r="R331" s="136"/>
      <c r="S331" s="135"/>
      <c r="T331" s="16" t="s">
        <v>8643</v>
      </c>
      <c r="U331">
        <v>1</v>
      </c>
      <c r="V331" t="s">
        <v>8696</v>
      </c>
    </row>
    <row r="332" spans="1:22" x14ac:dyDescent="0.2">
      <c r="A332" s="140" t="s">
        <v>8696</v>
      </c>
      <c r="B332" s="140" t="s">
        <v>8696</v>
      </c>
      <c r="C332" s="16" t="s">
        <v>8697</v>
      </c>
      <c r="D332" s="16" t="s">
        <v>8697</v>
      </c>
      <c r="E332" s="16" t="s">
        <v>8345</v>
      </c>
      <c r="F332" s="16" t="s">
        <v>8339</v>
      </c>
      <c r="G332" s="16"/>
      <c r="H332" s="16">
        <v>7</v>
      </c>
      <c r="I332" s="16" t="s">
        <v>8346</v>
      </c>
      <c r="J332" s="16"/>
      <c r="K332" s="16"/>
      <c r="L332" s="16"/>
      <c r="M332" s="16"/>
      <c r="N332" s="16"/>
      <c r="O332" s="16"/>
      <c r="P332" s="135"/>
      <c r="Q332" s="136"/>
      <c r="R332" s="136"/>
      <c r="S332" s="135"/>
      <c r="T332" s="16" t="s">
        <v>8643</v>
      </c>
      <c r="U332">
        <v>1</v>
      </c>
      <c r="V332" t="s">
        <v>8696</v>
      </c>
    </row>
    <row r="333" spans="1:22" x14ac:dyDescent="0.2">
      <c r="A333" s="140" t="s">
        <v>8696</v>
      </c>
      <c r="B333" s="140" t="s">
        <v>8696</v>
      </c>
      <c r="C333" s="16" t="s">
        <v>8697</v>
      </c>
      <c r="D333" s="16" t="s">
        <v>8697</v>
      </c>
      <c r="E333" s="16" t="s">
        <v>8347</v>
      </c>
      <c r="F333" s="16" t="s">
        <v>8339</v>
      </c>
      <c r="G333" s="16"/>
      <c r="H333" s="16">
        <v>4</v>
      </c>
      <c r="I333" s="16" t="s">
        <v>8348</v>
      </c>
      <c r="J333" s="16"/>
      <c r="K333" s="16"/>
      <c r="L333" s="16"/>
      <c r="M333" s="16"/>
      <c r="N333" s="16"/>
      <c r="O333" s="16"/>
      <c r="P333" s="135"/>
      <c r="Q333" s="136"/>
      <c r="R333" s="136"/>
      <c r="S333" s="135"/>
      <c r="T333" s="16" t="s">
        <v>8643</v>
      </c>
      <c r="U333">
        <v>1</v>
      </c>
      <c r="V333" t="s">
        <v>8696</v>
      </c>
    </row>
    <row r="334" spans="1:22" x14ac:dyDescent="0.2">
      <c r="A334" s="140" t="s">
        <v>8696</v>
      </c>
      <c r="B334" s="140" t="s">
        <v>8696</v>
      </c>
      <c r="C334" s="16" t="s">
        <v>8697</v>
      </c>
      <c r="D334" s="16" t="s">
        <v>8697</v>
      </c>
      <c r="E334" s="16" t="s">
        <v>8349</v>
      </c>
      <c r="F334" s="16" t="s">
        <v>8339</v>
      </c>
      <c r="G334" s="16"/>
      <c r="H334" s="16">
        <v>8</v>
      </c>
      <c r="I334" s="16" t="s">
        <v>8350</v>
      </c>
      <c r="J334" s="16"/>
      <c r="K334" s="16"/>
      <c r="L334" s="16"/>
      <c r="M334" s="16"/>
      <c r="N334" s="16"/>
      <c r="O334" s="16"/>
      <c r="P334" s="135"/>
      <c r="Q334" s="136"/>
      <c r="R334" s="136"/>
      <c r="S334" s="135"/>
      <c r="T334" s="16" t="s">
        <v>8643</v>
      </c>
      <c r="U334">
        <v>1</v>
      </c>
      <c r="V334" t="s">
        <v>8696</v>
      </c>
    </row>
    <row r="335" spans="1:22" x14ac:dyDescent="0.2">
      <c r="A335" s="140" t="s">
        <v>8696</v>
      </c>
      <c r="B335" s="140" t="s">
        <v>8696</v>
      </c>
      <c r="C335" s="16" t="s">
        <v>8697</v>
      </c>
      <c r="D335" s="16" t="s">
        <v>8697</v>
      </c>
      <c r="E335" s="16" t="s">
        <v>8351</v>
      </c>
      <c r="F335" s="16" t="s">
        <v>8339</v>
      </c>
      <c r="G335" s="16"/>
      <c r="H335" s="16">
        <v>9</v>
      </c>
      <c r="I335" s="16" t="s">
        <v>8352</v>
      </c>
      <c r="J335" s="16"/>
      <c r="K335" s="16"/>
      <c r="L335" s="16"/>
      <c r="M335" s="16"/>
      <c r="N335" s="16"/>
      <c r="O335" s="16"/>
      <c r="P335" s="135"/>
      <c r="Q335" s="136"/>
      <c r="R335" s="136"/>
      <c r="S335" s="135"/>
      <c r="T335" s="16" t="s">
        <v>8643</v>
      </c>
      <c r="U335">
        <v>1</v>
      </c>
      <c r="V335" t="s">
        <v>8696</v>
      </c>
    </row>
    <row r="336" spans="1:22" x14ac:dyDescent="0.2">
      <c r="A336" s="140" t="s">
        <v>8696</v>
      </c>
      <c r="B336" s="140" t="s">
        <v>8696</v>
      </c>
      <c r="C336" s="16" t="s">
        <v>8697</v>
      </c>
      <c r="D336" s="16" t="s">
        <v>8697</v>
      </c>
      <c r="E336" s="16" t="s">
        <v>8353</v>
      </c>
      <c r="F336" s="16" t="s">
        <v>8339</v>
      </c>
      <c r="G336" s="16"/>
      <c r="H336" s="16">
        <v>10</v>
      </c>
      <c r="I336" s="16" t="s">
        <v>8354</v>
      </c>
      <c r="J336" s="16"/>
      <c r="K336" s="16"/>
      <c r="L336" s="16"/>
      <c r="M336" s="16"/>
      <c r="N336" s="16"/>
      <c r="O336" s="16"/>
      <c r="P336" s="135"/>
      <c r="Q336" s="136"/>
      <c r="R336" s="136"/>
      <c r="S336" s="135"/>
      <c r="T336" s="16" t="s">
        <v>8643</v>
      </c>
      <c r="U336">
        <v>1</v>
      </c>
      <c r="V336" t="s">
        <v>8696</v>
      </c>
    </row>
    <row r="337" spans="1:22" x14ac:dyDescent="0.2">
      <c r="A337" s="140" t="s">
        <v>8902</v>
      </c>
      <c r="B337" s="140" t="s">
        <v>8698</v>
      </c>
      <c r="C337" s="16" t="s">
        <v>8699</v>
      </c>
      <c r="D337" s="16" t="s">
        <v>8699</v>
      </c>
      <c r="E337" s="16" t="s">
        <v>8632</v>
      </c>
      <c r="F337" s="16" t="s">
        <v>8335</v>
      </c>
      <c r="G337" s="16"/>
      <c r="H337" s="16">
        <v>1</v>
      </c>
      <c r="I337" s="16" t="s">
        <v>8633</v>
      </c>
      <c r="J337" s="16">
        <v>1</v>
      </c>
      <c r="K337" s="16" t="s">
        <v>8698</v>
      </c>
      <c r="L337" s="16"/>
      <c r="M337" s="16"/>
      <c r="N337" s="16"/>
      <c r="O337" s="16"/>
      <c r="P337" s="135"/>
      <c r="Q337" s="136"/>
      <c r="R337" s="136"/>
      <c r="S337" s="135"/>
      <c r="T337" s="16" t="s">
        <v>8643</v>
      </c>
      <c r="U337">
        <v>1</v>
      </c>
      <c r="V337" t="s">
        <v>8698</v>
      </c>
    </row>
    <row r="338" spans="1:22" x14ac:dyDescent="0.2">
      <c r="A338" s="140" t="s">
        <v>8698</v>
      </c>
      <c r="B338" s="140" t="s">
        <v>8698</v>
      </c>
      <c r="C338" s="16" t="s">
        <v>8699</v>
      </c>
      <c r="D338" s="16" t="s">
        <v>8699</v>
      </c>
      <c r="E338" s="16" t="s">
        <v>8334</v>
      </c>
      <c r="F338" s="16" t="s">
        <v>8335</v>
      </c>
      <c r="G338" s="16"/>
      <c r="H338" s="16">
        <v>2</v>
      </c>
      <c r="I338" s="16" t="s">
        <v>8336</v>
      </c>
      <c r="J338" s="16"/>
      <c r="K338" s="16"/>
      <c r="L338" s="16"/>
      <c r="M338" s="16"/>
      <c r="N338" s="16"/>
      <c r="O338" s="16"/>
      <c r="P338" s="135"/>
      <c r="Q338" s="136"/>
      <c r="R338" s="136"/>
      <c r="S338" s="135"/>
      <c r="T338" s="16" t="s">
        <v>8643</v>
      </c>
      <c r="U338">
        <v>1</v>
      </c>
      <c r="V338" t="s">
        <v>8698</v>
      </c>
    </row>
    <row r="339" spans="1:22" x14ac:dyDescent="0.2">
      <c r="A339" s="140" t="s">
        <v>8698</v>
      </c>
      <c r="B339" s="140" t="s">
        <v>8698</v>
      </c>
      <c r="C339" s="16" t="s">
        <v>8699</v>
      </c>
      <c r="D339" s="16" t="s">
        <v>8699</v>
      </c>
      <c r="E339" s="16" t="s">
        <v>8338</v>
      </c>
      <c r="F339" s="16" t="s">
        <v>8339</v>
      </c>
      <c r="G339" s="16"/>
      <c r="H339" s="16">
        <v>3</v>
      </c>
      <c r="I339" s="16" t="s">
        <v>8340</v>
      </c>
      <c r="J339" s="16"/>
      <c r="K339" s="16"/>
      <c r="L339" s="16"/>
      <c r="M339" s="16"/>
      <c r="N339" s="16"/>
      <c r="O339" s="16"/>
      <c r="P339" s="135"/>
      <c r="Q339" s="136"/>
      <c r="R339" s="136"/>
      <c r="S339" s="135"/>
      <c r="T339" s="16" t="s">
        <v>8643</v>
      </c>
      <c r="U339">
        <v>1</v>
      </c>
      <c r="V339" t="s">
        <v>8698</v>
      </c>
    </row>
    <row r="340" spans="1:22" x14ac:dyDescent="0.2">
      <c r="A340" s="140" t="s">
        <v>8698</v>
      </c>
      <c r="B340" s="140" t="s">
        <v>8698</v>
      </c>
      <c r="C340" s="16" t="s">
        <v>8699</v>
      </c>
      <c r="D340" s="16" t="s">
        <v>8699</v>
      </c>
      <c r="E340" s="16" t="s">
        <v>8341</v>
      </c>
      <c r="F340" s="16" t="s">
        <v>8339</v>
      </c>
      <c r="G340" s="16"/>
      <c r="H340" s="16">
        <v>6</v>
      </c>
      <c r="I340" s="16" t="s">
        <v>8342</v>
      </c>
      <c r="J340" s="16"/>
      <c r="K340" s="16"/>
      <c r="L340" s="16"/>
      <c r="M340" s="16"/>
      <c r="N340" s="16"/>
      <c r="O340" s="16"/>
      <c r="P340" s="135"/>
      <c r="Q340" s="136"/>
      <c r="R340" s="136"/>
      <c r="S340" s="135"/>
      <c r="T340" s="16" t="s">
        <v>8643</v>
      </c>
      <c r="U340">
        <v>1</v>
      </c>
      <c r="V340" t="s">
        <v>8698</v>
      </c>
    </row>
    <row r="341" spans="1:22" x14ac:dyDescent="0.2">
      <c r="A341" s="140" t="s">
        <v>8698</v>
      </c>
      <c r="B341" s="140" t="s">
        <v>8698</v>
      </c>
      <c r="C341" s="16" t="s">
        <v>8699</v>
      </c>
      <c r="D341" s="16" t="s">
        <v>8699</v>
      </c>
      <c r="E341" s="16" t="s">
        <v>8343</v>
      </c>
      <c r="F341" s="16" t="s">
        <v>8339</v>
      </c>
      <c r="G341" s="16"/>
      <c r="H341" s="16">
        <v>5</v>
      </c>
      <c r="I341" s="16" t="s">
        <v>8344</v>
      </c>
      <c r="J341" s="16"/>
      <c r="K341" s="16"/>
      <c r="L341" s="16"/>
      <c r="M341" s="16"/>
      <c r="N341" s="16"/>
      <c r="O341" s="16"/>
      <c r="P341" s="135"/>
      <c r="Q341" s="136"/>
      <c r="R341" s="136"/>
      <c r="S341" s="135"/>
      <c r="T341" s="16" t="s">
        <v>8643</v>
      </c>
      <c r="U341">
        <v>1</v>
      </c>
      <c r="V341" t="s">
        <v>8698</v>
      </c>
    </row>
    <row r="342" spans="1:22" x14ac:dyDescent="0.2">
      <c r="A342" s="140" t="s">
        <v>8698</v>
      </c>
      <c r="B342" s="140" t="s">
        <v>8698</v>
      </c>
      <c r="C342" s="16" t="s">
        <v>8699</v>
      </c>
      <c r="D342" s="16" t="s">
        <v>8699</v>
      </c>
      <c r="E342" s="16" t="s">
        <v>8345</v>
      </c>
      <c r="F342" s="16" t="s">
        <v>8339</v>
      </c>
      <c r="G342" s="16"/>
      <c r="H342" s="16">
        <v>7</v>
      </c>
      <c r="I342" s="16" t="s">
        <v>8346</v>
      </c>
      <c r="J342" s="16"/>
      <c r="K342" s="16"/>
      <c r="L342" s="16"/>
      <c r="M342" s="16"/>
      <c r="N342" s="16"/>
      <c r="O342" s="16"/>
      <c r="P342" s="135"/>
      <c r="Q342" s="136"/>
      <c r="R342" s="136"/>
      <c r="S342" s="135"/>
      <c r="T342" s="16" t="s">
        <v>8643</v>
      </c>
      <c r="U342">
        <v>1</v>
      </c>
      <c r="V342" t="s">
        <v>8698</v>
      </c>
    </row>
    <row r="343" spans="1:22" x14ac:dyDescent="0.2">
      <c r="A343" s="140" t="s">
        <v>8698</v>
      </c>
      <c r="B343" s="140" t="s">
        <v>8698</v>
      </c>
      <c r="C343" s="16" t="s">
        <v>8699</v>
      </c>
      <c r="D343" s="16" t="s">
        <v>8699</v>
      </c>
      <c r="E343" s="16" t="s">
        <v>8347</v>
      </c>
      <c r="F343" s="16" t="s">
        <v>8339</v>
      </c>
      <c r="G343" s="16"/>
      <c r="H343" s="16">
        <v>4</v>
      </c>
      <c r="I343" s="16" t="s">
        <v>8348</v>
      </c>
      <c r="J343" s="16"/>
      <c r="K343" s="16"/>
      <c r="L343" s="16"/>
      <c r="M343" s="16"/>
      <c r="N343" s="16"/>
      <c r="O343" s="16"/>
      <c r="P343" s="135"/>
      <c r="Q343" s="136"/>
      <c r="R343" s="136"/>
      <c r="S343" s="135"/>
      <c r="T343" s="16" t="s">
        <v>8643</v>
      </c>
      <c r="U343">
        <v>1</v>
      </c>
      <c r="V343" t="s">
        <v>8698</v>
      </c>
    </row>
    <row r="344" spans="1:22" x14ac:dyDescent="0.2">
      <c r="A344" s="140" t="s">
        <v>8698</v>
      </c>
      <c r="B344" s="140" t="s">
        <v>8698</v>
      </c>
      <c r="C344" s="16" t="s">
        <v>8699</v>
      </c>
      <c r="D344" s="16" t="s">
        <v>8699</v>
      </c>
      <c r="E344" s="16" t="s">
        <v>8349</v>
      </c>
      <c r="F344" s="16" t="s">
        <v>8339</v>
      </c>
      <c r="G344" s="16"/>
      <c r="H344" s="16">
        <v>8</v>
      </c>
      <c r="I344" s="16" t="s">
        <v>8350</v>
      </c>
      <c r="J344" s="16"/>
      <c r="K344" s="16"/>
      <c r="L344" s="16"/>
      <c r="M344" s="16"/>
      <c r="N344" s="16"/>
      <c r="O344" s="16"/>
      <c r="P344" s="135"/>
      <c r="Q344" s="136"/>
      <c r="R344" s="136"/>
      <c r="S344" s="135"/>
      <c r="T344" s="16" t="s">
        <v>8643</v>
      </c>
      <c r="U344">
        <v>1</v>
      </c>
      <c r="V344" t="s">
        <v>8698</v>
      </c>
    </row>
    <row r="345" spans="1:22" x14ac:dyDescent="0.2">
      <c r="A345" s="140" t="s">
        <v>8698</v>
      </c>
      <c r="B345" s="140" t="s">
        <v>8698</v>
      </c>
      <c r="C345" s="16" t="s">
        <v>8699</v>
      </c>
      <c r="D345" s="16" t="s">
        <v>8699</v>
      </c>
      <c r="E345" s="16" t="s">
        <v>8351</v>
      </c>
      <c r="F345" s="16" t="s">
        <v>8339</v>
      </c>
      <c r="G345" s="16"/>
      <c r="H345" s="16">
        <v>9</v>
      </c>
      <c r="I345" s="16" t="s">
        <v>8352</v>
      </c>
      <c r="J345" s="16"/>
      <c r="K345" s="16"/>
      <c r="L345" s="16"/>
      <c r="M345" s="16"/>
      <c r="N345" s="16"/>
      <c r="O345" s="16"/>
      <c r="P345" s="135"/>
      <c r="Q345" s="136"/>
      <c r="R345" s="136"/>
      <c r="S345" s="135"/>
      <c r="T345" s="16" t="s">
        <v>8643</v>
      </c>
      <c r="U345">
        <v>1</v>
      </c>
      <c r="V345" t="s">
        <v>8698</v>
      </c>
    </row>
    <row r="346" spans="1:22" x14ac:dyDescent="0.2">
      <c r="A346" s="140" t="s">
        <v>8698</v>
      </c>
      <c r="B346" s="140" t="s">
        <v>8698</v>
      </c>
      <c r="C346" s="16" t="s">
        <v>8699</v>
      </c>
      <c r="D346" s="16" t="s">
        <v>8699</v>
      </c>
      <c r="E346" s="16" t="s">
        <v>8353</v>
      </c>
      <c r="F346" s="16" t="s">
        <v>8339</v>
      </c>
      <c r="G346" s="16"/>
      <c r="H346" s="16">
        <v>10</v>
      </c>
      <c r="I346" s="16" t="s">
        <v>8354</v>
      </c>
      <c r="J346" s="16"/>
      <c r="K346" s="16"/>
      <c r="L346" s="16"/>
      <c r="M346" s="16"/>
      <c r="N346" s="16"/>
      <c r="O346" s="16"/>
      <c r="P346" s="135"/>
      <c r="Q346" s="136"/>
      <c r="R346" s="136"/>
      <c r="S346" s="135"/>
      <c r="T346" s="16" t="s">
        <v>8643</v>
      </c>
      <c r="U346">
        <v>1</v>
      </c>
      <c r="V346" t="s">
        <v>8698</v>
      </c>
    </row>
    <row r="347" spans="1:22" x14ac:dyDescent="0.2">
      <c r="A347" s="140" t="s">
        <v>8700</v>
      </c>
      <c r="B347" s="140" t="s">
        <v>8700</v>
      </c>
      <c r="C347" s="16" t="s">
        <v>8701</v>
      </c>
      <c r="D347" s="16" t="s">
        <v>8701</v>
      </c>
      <c r="E347" s="16" t="s">
        <v>8632</v>
      </c>
      <c r="F347" s="16" t="s">
        <v>8335</v>
      </c>
      <c r="G347" s="16"/>
      <c r="H347" s="16">
        <v>1</v>
      </c>
      <c r="I347" s="16" t="s">
        <v>8633</v>
      </c>
      <c r="J347" s="16"/>
      <c r="K347" s="16"/>
      <c r="L347" s="16"/>
      <c r="M347" s="16"/>
      <c r="N347" s="16"/>
      <c r="O347" s="16"/>
      <c r="P347" s="135"/>
      <c r="Q347" s="136"/>
      <c r="R347" s="136"/>
      <c r="S347" s="135"/>
      <c r="T347" s="16" t="s">
        <v>8643</v>
      </c>
      <c r="U347">
        <v>1</v>
      </c>
      <c r="V347" t="s">
        <v>8700</v>
      </c>
    </row>
    <row r="348" spans="1:22" x14ac:dyDescent="0.2">
      <c r="A348" s="140" t="s">
        <v>8700</v>
      </c>
      <c r="B348" s="140" t="s">
        <v>8700</v>
      </c>
      <c r="C348" s="16" t="s">
        <v>8701</v>
      </c>
      <c r="D348" s="16" t="s">
        <v>8701</v>
      </c>
      <c r="E348" s="16" t="s">
        <v>8334</v>
      </c>
      <c r="F348" s="16" t="s">
        <v>8335</v>
      </c>
      <c r="G348" s="16"/>
      <c r="H348" s="16">
        <v>2</v>
      </c>
      <c r="I348" s="16" t="s">
        <v>8336</v>
      </c>
      <c r="J348" s="16"/>
      <c r="K348" s="16"/>
      <c r="L348" s="16"/>
      <c r="M348" s="16"/>
      <c r="N348" s="16"/>
      <c r="O348" s="16"/>
      <c r="P348" s="135"/>
      <c r="Q348" s="136"/>
      <c r="R348" s="136"/>
      <c r="S348" s="135"/>
      <c r="T348" s="16" t="s">
        <v>8643</v>
      </c>
      <c r="U348">
        <v>1</v>
      </c>
      <c r="V348" t="s">
        <v>8700</v>
      </c>
    </row>
    <row r="349" spans="1:22" x14ac:dyDescent="0.2">
      <c r="A349" s="140" t="s">
        <v>8700</v>
      </c>
      <c r="B349" s="140" t="s">
        <v>8700</v>
      </c>
      <c r="C349" s="16" t="s">
        <v>8701</v>
      </c>
      <c r="D349" s="16" t="s">
        <v>8701</v>
      </c>
      <c r="E349" s="16" t="s">
        <v>8338</v>
      </c>
      <c r="F349" s="16" t="s">
        <v>8339</v>
      </c>
      <c r="G349" s="16"/>
      <c r="H349" s="16">
        <v>3</v>
      </c>
      <c r="I349" s="16" t="s">
        <v>8340</v>
      </c>
      <c r="J349" s="16"/>
      <c r="K349" s="16"/>
      <c r="L349" s="16"/>
      <c r="M349" s="16"/>
      <c r="N349" s="16"/>
      <c r="O349" s="16"/>
      <c r="P349" s="135"/>
      <c r="Q349" s="136"/>
      <c r="R349" s="136"/>
      <c r="S349" s="135"/>
      <c r="T349" s="16" t="s">
        <v>8643</v>
      </c>
      <c r="U349">
        <v>1</v>
      </c>
      <c r="V349" t="s">
        <v>8700</v>
      </c>
    </row>
    <row r="350" spans="1:22" x14ac:dyDescent="0.2">
      <c r="A350" s="140" t="s">
        <v>8700</v>
      </c>
      <c r="B350" s="140" t="s">
        <v>8700</v>
      </c>
      <c r="C350" s="16" t="s">
        <v>8701</v>
      </c>
      <c r="D350" s="16" t="s">
        <v>8701</v>
      </c>
      <c r="E350" s="16" t="s">
        <v>8341</v>
      </c>
      <c r="F350" s="16" t="s">
        <v>8339</v>
      </c>
      <c r="G350" s="16"/>
      <c r="H350" s="16">
        <v>6</v>
      </c>
      <c r="I350" s="16" t="s">
        <v>8342</v>
      </c>
      <c r="J350" s="16"/>
      <c r="K350" s="16"/>
      <c r="L350" s="16"/>
      <c r="M350" s="16"/>
      <c r="N350" s="16"/>
      <c r="O350" s="16"/>
      <c r="P350" s="135"/>
      <c r="Q350" s="136"/>
      <c r="R350" s="136"/>
      <c r="S350" s="135"/>
      <c r="T350" s="16" t="s">
        <v>8643</v>
      </c>
      <c r="U350">
        <v>1</v>
      </c>
      <c r="V350" t="s">
        <v>8700</v>
      </c>
    </row>
    <row r="351" spans="1:22" x14ac:dyDescent="0.2">
      <c r="A351" s="140" t="s">
        <v>8700</v>
      </c>
      <c r="B351" s="140" t="s">
        <v>8700</v>
      </c>
      <c r="C351" s="16" t="s">
        <v>8701</v>
      </c>
      <c r="D351" s="16" t="s">
        <v>8701</v>
      </c>
      <c r="E351" s="16" t="s">
        <v>8343</v>
      </c>
      <c r="F351" s="16" t="s">
        <v>8339</v>
      </c>
      <c r="G351" s="16"/>
      <c r="H351" s="16">
        <v>5</v>
      </c>
      <c r="I351" s="16" t="s">
        <v>8344</v>
      </c>
      <c r="J351" s="16"/>
      <c r="K351" s="16"/>
      <c r="L351" s="16"/>
      <c r="M351" s="16"/>
      <c r="N351" s="16"/>
      <c r="O351" s="16"/>
      <c r="P351" s="135"/>
      <c r="Q351" s="136"/>
      <c r="R351" s="136"/>
      <c r="S351" s="135"/>
      <c r="T351" s="16" t="s">
        <v>8643</v>
      </c>
      <c r="U351">
        <v>1</v>
      </c>
      <c r="V351" t="s">
        <v>8700</v>
      </c>
    </row>
    <row r="352" spans="1:22" x14ac:dyDescent="0.2">
      <c r="A352" s="140" t="s">
        <v>8700</v>
      </c>
      <c r="B352" s="140" t="s">
        <v>8700</v>
      </c>
      <c r="C352" s="16" t="s">
        <v>8701</v>
      </c>
      <c r="D352" s="16" t="s">
        <v>8701</v>
      </c>
      <c r="E352" s="16" t="s">
        <v>8345</v>
      </c>
      <c r="F352" s="16" t="s">
        <v>8339</v>
      </c>
      <c r="G352" s="16"/>
      <c r="H352" s="16">
        <v>7</v>
      </c>
      <c r="I352" s="16" t="s">
        <v>8346</v>
      </c>
      <c r="J352" s="16"/>
      <c r="K352" s="16"/>
      <c r="L352" s="16"/>
      <c r="M352" s="16"/>
      <c r="N352" s="16"/>
      <c r="O352" s="16"/>
      <c r="P352" s="135"/>
      <c r="Q352" s="136"/>
      <c r="R352" s="136"/>
      <c r="S352" s="135"/>
      <c r="T352" s="16" t="s">
        <v>8643</v>
      </c>
      <c r="U352">
        <v>1</v>
      </c>
      <c r="V352" t="s">
        <v>8700</v>
      </c>
    </row>
    <row r="353" spans="1:22" x14ac:dyDescent="0.2">
      <c r="A353" s="140" t="s">
        <v>8700</v>
      </c>
      <c r="B353" s="140" t="s">
        <v>8700</v>
      </c>
      <c r="C353" s="16" t="s">
        <v>8701</v>
      </c>
      <c r="D353" s="16" t="s">
        <v>8701</v>
      </c>
      <c r="E353" s="16" t="s">
        <v>8347</v>
      </c>
      <c r="F353" s="16" t="s">
        <v>8339</v>
      </c>
      <c r="G353" s="16"/>
      <c r="H353" s="16">
        <v>4</v>
      </c>
      <c r="I353" s="16" t="s">
        <v>8348</v>
      </c>
      <c r="J353" s="16"/>
      <c r="K353" s="16"/>
      <c r="L353" s="16"/>
      <c r="M353" s="16"/>
      <c r="N353" s="16"/>
      <c r="O353" s="16"/>
      <c r="P353" s="135"/>
      <c r="Q353" s="136"/>
      <c r="R353" s="136"/>
      <c r="S353" s="135"/>
      <c r="T353" s="16" t="s">
        <v>8643</v>
      </c>
      <c r="U353">
        <v>1</v>
      </c>
      <c r="V353" t="s">
        <v>8700</v>
      </c>
    </row>
    <row r="354" spans="1:22" x14ac:dyDescent="0.2">
      <c r="A354" s="140" t="s">
        <v>8700</v>
      </c>
      <c r="B354" s="140" t="s">
        <v>8700</v>
      </c>
      <c r="C354" s="16" t="s">
        <v>8701</v>
      </c>
      <c r="D354" s="16" t="s">
        <v>8701</v>
      </c>
      <c r="E354" s="16" t="s">
        <v>8349</v>
      </c>
      <c r="F354" s="16" t="s">
        <v>8339</v>
      </c>
      <c r="G354" s="16"/>
      <c r="H354" s="16">
        <v>8</v>
      </c>
      <c r="I354" s="16" t="s">
        <v>8350</v>
      </c>
      <c r="J354" s="16"/>
      <c r="K354" s="16"/>
      <c r="L354" s="16"/>
      <c r="M354" s="16"/>
      <c r="N354" s="16"/>
      <c r="O354" s="16"/>
      <c r="P354" s="135"/>
      <c r="Q354" s="136"/>
      <c r="R354" s="136"/>
      <c r="S354" s="135"/>
      <c r="T354" s="16" t="s">
        <v>8643</v>
      </c>
      <c r="U354">
        <v>1</v>
      </c>
      <c r="V354" t="s">
        <v>8700</v>
      </c>
    </row>
    <row r="355" spans="1:22" x14ac:dyDescent="0.2">
      <c r="A355" s="140" t="s">
        <v>8700</v>
      </c>
      <c r="B355" s="140" t="s">
        <v>8700</v>
      </c>
      <c r="C355" s="16" t="s">
        <v>8701</v>
      </c>
      <c r="D355" s="16" t="s">
        <v>8701</v>
      </c>
      <c r="E355" s="16" t="s">
        <v>8351</v>
      </c>
      <c r="F355" s="16" t="s">
        <v>8339</v>
      </c>
      <c r="G355" s="16"/>
      <c r="H355" s="16">
        <v>9</v>
      </c>
      <c r="I355" s="16" t="s">
        <v>8352</v>
      </c>
      <c r="J355" s="16"/>
      <c r="K355" s="16"/>
      <c r="L355" s="16"/>
      <c r="M355" s="16"/>
      <c r="N355" s="16"/>
      <c r="O355" s="16"/>
      <c r="P355" s="135"/>
      <c r="Q355" s="136"/>
      <c r="R355" s="136"/>
      <c r="S355" s="135"/>
      <c r="T355" s="16" t="s">
        <v>8643</v>
      </c>
      <c r="U355">
        <v>1</v>
      </c>
      <c r="V355" t="s">
        <v>8700</v>
      </c>
    </row>
    <row r="356" spans="1:22" x14ac:dyDescent="0.2">
      <c r="A356" s="140" t="s">
        <v>8700</v>
      </c>
      <c r="B356" s="140" t="s">
        <v>8700</v>
      </c>
      <c r="C356" s="16" t="s">
        <v>8701</v>
      </c>
      <c r="D356" s="16" t="s">
        <v>8701</v>
      </c>
      <c r="E356" s="16" t="s">
        <v>8353</v>
      </c>
      <c r="F356" s="16" t="s">
        <v>8339</v>
      </c>
      <c r="G356" s="16"/>
      <c r="H356" s="16">
        <v>10</v>
      </c>
      <c r="I356" s="16" t="s">
        <v>8354</v>
      </c>
      <c r="J356" s="16"/>
      <c r="K356" s="16"/>
      <c r="L356" s="16"/>
      <c r="M356" s="16"/>
      <c r="N356" s="16"/>
      <c r="O356" s="16"/>
      <c r="P356" s="135"/>
      <c r="Q356" s="136"/>
      <c r="R356" s="136"/>
      <c r="S356" s="135"/>
      <c r="T356" s="16" t="s">
        <v>8643</v>
      </c>
      <c r="U356">
        <v>1</v>
      </c>
      <c r="V356" t="s">
        <v>8700</v>
      </c>
    </row>
    <row r="357" spans="1:22" x14ac:dyDescent="0.2">
      <c r="A357" s="140" t="s">
        <v>8903</v>
      </c>
      <c r="B357" s="140" t="s">
        <v>8702</v>
      </c>
      <c r="C357" s="16" t="s">
        <v>8703</v>
      </c>
      <c r="D357" s="16" t="s">
        <v>8703</v>
      </c>
      <c r="E357" s="16" t="s">
        <v>8632</v>
      </c>
      <c r="F357" s="16" t="s">
        <v>8335</v>
      </c>
      <c r="G357" s="16"/>
      <c r="H357" s="16">
        <v>1</v>
      </c>
      <c r="I357" s="16" t="s">
        <v>8633</v>
      </c>
      <c r="J357" s="16">
        <v>1</v>
      </c>
      <c r="K357" s="16" t="s">
        <v>8702</v>
      </c>
      <c r="L357" s="16"/>
      <c r="M357" s="16"/>
      <c r="N357" s="16"/>
      <c r="O357" s="16"/>
      <c r="P357" s="135"/>
      <c r="Q357" s="136"/>
      <c r="R357" s="136"/>
      <c r="S357" s="135"/>
      <c r="T357" s="16" t="s">
        <v>8643</v>
      </c>
      <c r="U357">
        <v>1</v>
      </c>
      <c r="V357" t="s">
        <v>8702</v>
      </c>
    </row>
    <row r="358" spans="1:22" x14ac:dyDescent="0.2">
      <c r="A358" s="140" t="s">
        <v>8702</v>
      </c>
      <c r="B358" s="140" t="s">
        <v>8702</v>
      </c>
      <c r="C358" s="16" t="s">
        <v>8703</v>
      </c>
      <c r="D358" s="16" t="s">
        <v>8703</v>
      </c>
      <c r="E358" s="16" t="s">
        <v>8334</v>
      </c>
      <c r="F358" s="16" t="s">
        <v>8335</v>
      </c>
      <c r="G358" s="16"/>
      <c r="H358" s="16">
        <v>2</v>
      </c>
      <c r="I358" s="16" t="s">
        <v>8336</v>
      </c>
      <c r="J358" s="16"/>
      <c r="K358" s="16"/>
      <c r="L358" s="16"/>
      <c r="M358" s="16"/>
      <c r="N358" s="16"/>
      <c r="O358" s="16"/>
      <c r="P358" s="135"/>
      <c r="Q358" s="136"/>
      <c r="R358" s="136"/>
      <c r="S358" s="135"/>
      <c r="T358" s="16" t="s">
        <v>8643</v>
      </c>
      <c r="U358">
        <v>1</v>
      </c>
      <c r="V358" t="s">
        <v>8702</v>
      </c>
    </row>
    <row r="359" spans="1:22" x14ac:dyDescent="0.2">
      <c r="A359" s="140" t="s">
        <v>8702</v>
      </c>
      <c r="B359" s="140" t="s">
        <v>8702</v>
      </c>
      <c r="C359" s="16" t="s">
        <v>8703</v>
      </c>
      <c r="D359" s="16" t="s">
        <v>8703</v>
      </c>
      <c r="E359" s="16" t="s">
        <v>8338</v>
      </c>
      <c r="F359" s="16" t="s">
        <v>8339</v>
      </c>
      <c r="G359" s="16"/>
      <c r="H359" s="16">
        <v>3</v>
      </c>
      <c r="I359" s="16" t="s">
        <v>8340</v>
      </c>
      <c r="J359" s="16"/>
      <c r="K359" s="16"/>
      <c r="L359" s="16"/>
      <c r="M359" s="16"/>
      <c r="N359" s="16"/>
      <c r="O359" s="16"/>
      <c r="P359" s="135"/>
      <c r="Q359" s="136"/>
      <c r="R359" s="136"/>
      <c r="S359" s="135"/>
      <c r="T359" s="16" t="s">
        <v>8643</v>
      </c>
      <c r="U359">
        <v>1</v>
      </c>
      <c r="V359" t="s">
        <v>8702</v>
      </c>
    </row>
    <row r="360" spans="1:22" x14ac:dyDescent="0.2">
      <c r="A360" s="140" t="s">
        <v>8702</v>
      </c>
      <c r="B360" s="140" t="s">
        <v>8702</v>
      </c>
      <c r="C360" s="16" t="s">
        <v>8703</v>
      </c>
      <c r="D360" s="16" t="s">
        <v>8703</v>
      </c>
      <c r="E360" s="16" t="s">
        <v>8341</v>
      </c>
      <c r="F360" s="16" t="s">
        <v>8339</v>
      </c>
      <c r="G360" s="16"/>
      <c r="H360" s="16">
        <v>6</v>
      </c>
      <c r="I360" s="16" t="s">
        <v>8342</v>
      </c>
      <c r="J360" s="16"/>
      <c r="K360" s="16"/>
      <c r="L360" s="16"/>
      <c r="M360" s="16"/>
      <c r="N360" s="16"/>
      <c r="O360" s="16"/>
      <c r="P360" s="135"/>
      <c r="Q360" s="136"/>
      <c r="R360" s="136"/>
      <c r="S360" s="135"/>
      <c r="T360" s="16" t="s">
        <v>8643</v>
      </c>
      <c r="U360">
        <v>1</v>
      </c>
      <c r="V360" t="s">
        <v>8702</v>
      </c>
    </row>
    <row r="361" spans="1:22" x14ac:dyDescent="0.2">
      <c r="A361" s="140" t="s">
        <v>8702</v>
      </c>
      <c r="B361" s="140" t="s">
        <v>8702</v>
      </c>
      <c r="C361" s="16" t="s">
        <v>8703</v>
      </c>
      <c r="D361" s="16" t="s">
        <v>8703</v>
      </c>
      <c r="E361" s="16" t="s">
        <v>8343</v>
      </c>
      <c r="F361" s="16" t="s">
        <v>8339</v>
      </c>
      <c r="G361" s="16"/>
      <c r="H361" s="16">
        <v>5</v>
      </c>
      <c r="I361" s="16" t="s">
        <v>8344</v>
      </c>
      <c r="J361" s="16"/>
      <c r="K361" s="16"/>
      <c r="L361" s="16"/>
      <c r="M361" s="16"/>
      <c r="N361" s="16"/>
      <c r="O361" s="16"/>
      <c r="P361" s="135"/>
      <c r="Q361" s="136"/>
      <c r="R361" s="136"/>
      <c r="S361" s="135"/>
      <c r="T361" s="16" t="s">
        <v>8643</v>
      </c>
      <c r="U361">
        <v>1</v>
      </c>
      <c r="V361" t="s">
        <v>8702</v>
      </c>
    </row>
    <row r="362" spans="1:22" x14ac:dyDescent="0.2">
      <c r="A362" s="140" t="s">
        <v>8702</v>
      </c>
      <c r="B362" s="140" t="s">
        <v>8702</v>
      </c>
      <c r="C362" s="16" t="s">
        <v>8703</v>
      </c>
      <c r="D362" s="16" t="s">
        <v>8703</v>
      </c>
      <c r="E362" s="16" t="s">
        <v>8345</v>
      </c>
      <c r="F362" s="16" t="s">
        <v>8339</v>
      </c>
      <c r="G362" s="16"/>
      <c r="H362" s="16">
        <v>7</v>
      </c>
      <c r="I362" s="16" t="s">
        <v>8346</v>
      </c>
      <c r="J362" s="16"/>
      <c r="K362" s="16"/>
      <c r="L362" s="16"/>
      <c r="M362" s="16"/>
      <c r="N362" s="16"/>
      <c r="O362" s="16"/>
      <c r="P362" s="135"/>
      <c r="Q362" s="136"/>
      <c r="R362" s="136"/>
      <c r="S362" s="135"/>
      <c r="T362" s="16" t="s">
        <v>8643</v>
      </c>
      <c r="U362">
        <v>1</v>
      </c>
      <c r="V362" t="s">
        <v>8702</v>
      </c>
    </row>
    <row r="363" spans="1:22" x14ac:dyDescent="0.2">
      <c r="A363" s="140" t="s">
        <v>8702</v>
      </c>
      <c r="B363" s="140" t="s">
        <v>8702</v>
      </c>
      <c r="C363" s="16" t="s">
        <v>8703</v>
      </c>
      <c r="D363" s="16" t="s">
        <v>8703</v>
      </c>
      <c r="E363" s="16" t="s">
        <v>8347</v>
      </c>
      <c r="F363" s="16" t="s">
        <v>8339</v>
      </c>
      <c r="G363" s="16"/>
      <c r="H363" s="16">
        <v>4</v>
      </c>
      <c r="I363" s="16" t="s">
        <v>8348</v>
      </c>
      <c r="J363" s="16"/>
      <c r="K363" s="16"/>
      <c r="L363" s="16"/>
      <c r="M363" s="16"/>
      <c r="N363" s="16"/>
      <c r="O363" s="16"/>
      <c r="P363" s="135"/>
      <c r="Q363" s="136"/>
      <c r="R363" s="136"/>
      <c r="S363" s="135"/>
      <c r="T363" s="16" t="s">
        <v>8643</v>
      </c>
      <c r="U363">
        <v>1</v>
      </c>
      <c r="V363" t="s">
        <v>8702</v>
      </c>
    </row>
    <row r="364" spans="1:22" x14ac:dyDescent="0.2">
      <c r="A364" s="140" t="s">
        <v>8702</v>
      </c>
      <c r="B364" s="140" t="s">
        <v>8702</v>
      </c>
      <c r="C364" s="16" t="s">
        <v>8703</v>
      </c>
      <c r="D364" s="16" t="s">
        <v>8703</v>
      </c>
      <c r="E364" s="16" t="s">
        <v>8349</v>
      </c>
      <c r="F364" s="16" t="s">
        <v>8339</v>
      </c>
      <c r="G364" s="16"/>
      <c r="H364" s="16">
        <v>8</v>
      </c>
      <c r="I364" s="16" t="s">
        <v>8350</v>
      </c>
      <c r="J364" s="16"/>
      <c r="K364" s="16"/>
      <c r="L364" s="16"/>
      <c r="M364" s="16"/>
      <c r="N364" s="16"/>
      <c r="O364" s="16"/>
      <c r="P364" s="135"/>
      <c r="Q364" s="136"/>
      <c r="R364" s="136"/>
      <c r="S364" s="135"/>
      <c r="T364" s="16" t="s">
        <v>8643</v>
      </c>
      <c r="U364">
        <v>1</v>
      </c>
      <c r="V364" t="s">
        <v>8702</v>
      </c>
    </row>
    <row r="365" spans="1:22" x14ac:dyDescent="0.2">
      <c r="A365" s="140" t="s">
        <v>8702</v>
      </c>
      <c r="B365" s="140" t="s">
        <v>8702</v>
      </c>
      <c r="C365" s="16" t="s">
        <v>8703</v>
      </c>
      <c r="D365" s="16" t="s">
        <v>8703</v>
      </c>
      <c r="E365" s="16" t="s">
        <v>8351</v>
      </c>
      <c r="F365" s="16" t="s">
        <v>8339</v>
      </c>
      <c r="G365" s="16"/>
      <c r="H365" s="16">
        <v>9</v>
      </c>
      <c r="I365" s="16" t="s">
        <v>8352</v>
      </c>
      <c r="J365" s="16"/>
      <c r="K365" s="16"/>
      <c r="L365" s="16"/>
      <c r="M365" s="16"/>
      <c r="N365" s="16"/>
      <c r="O365" s="16"/>
      <c r="P365" s="135"/>
      <c r="Q365" s="136"/>
      <c r="R365" s="136"/>
      <c r="S365" s="135"/>
      <c r="T365" s="16" t="s">
        <v>8643</v>
      </c>
      <c r="U365">
        <v>1</v>
      </c>
      <c r="V365" t="s">
        <v>8702</v>
      </c>
    </row>
    <row r="366" spans="1:22" x14ac:dyDescent="0.2">
      <c r="A366" s="140" t="s">
        <v>8702</v>
      </c>
      <c r="B366" s="140" t="s">
        <v>8702</v>
      </c>
      <c r="C366" s="16" t="s">
        <v>8703</v>
      </c>
      <c r="D366" s="16" t="s">
        <v>8703</v>
      </c>
      <c r="E366" s="16" t="s">
        <v>8353</v>
      </c>
      <c r="F366" s="16" t="s">
        <v>8339</v>
      </c>
      <c r="G366" s="16"/>
      <c r="H366" s="16">
        <v>10</v>
      </c>
      <c r="I366" s="16" t="s">
        <v>8354</v>
      </c>
      <c r="J366" s="16"/>
      <c r="K366" s="16"/>
      <c r="L366" s="16"/>
      <c r="M366" s="16"/>
      <c r="N366" s="16"/>
      <c r="O366" s="16"/>
      <c r="P366" s="135"/>
      <c r="Q366" s="136"/>
      <c r="R366" s="136"/>
      <c r="S366" s="135"/>
      <c r="T366" s="16" t="s">
        <v>8643</v>
      </c>
      <c r="U366">
        <v>1</v>
      </c>
      <c r="V366" t="s">
        <v>8702</v>
      </c>
    </row>
    <row r="367" spans="1:22" x14ac:dyDescent="0.2">
      <c r="A367" s="140" t="s">
        <v>8704</v>
      </c>
      <c r="B367" s="140" t="s">
        <v>8704</v>
      </c>
      <c r="C367" s="16" t="s">
        <v>8705</v>
      </c>
      <c r="D367" s="16" t="s">
        <v>8705</v>
      </c>
      <c r="E367" s="16" t="s">
        <v>8632</v>
      </c>
      <c r="F367" s="16" t="s">
        <v>8335</v>
      </c>
      <c r="G367" s="16"/>
      <c r="H367" s="16">
        <v>1</v>
      </c>
      <c r="I367" s="16" t="s">
        <v>8633</v>
      </c>
      <c r="J367" s="16"/>
      <c r="K367" s="16"/>
      <c r="L367" s="16"/>
      <c r="M367" s="16"/>
      <c r="N367" s="16"/>
      <c r="O367" s="16"/>
      <c r="P367" s="135"/>
      <c r="Q367" s="136"/>
      <c r="R367" s="136"/>
      <c r="S367" s="135"/>
      <c r="T367" s="16" t="s">
        <v>8643</v>
      </c>
      <c r="U367">
        <v>1</v>
      </c>
      <c r="V367" t="s">
        <v>8704</v>
      </c>
    </row>
    <row r="368" spans="1:22" x14ac:dyDescent="0.2">
      <c r="A368" s="140" t="s">
        <v>8704</v>
      </c>
      <c r="B368" s="140" t="s">
        <v>8704</v>
      </c>
      <c r="C368" s="16" t="s">
        <v>8705</v>
      </c>
      <c r="D368" s="16" t="s">
        <v>8705</v>
      </c>
      <c r="E368" s="16" t="s">
        <v>8334</v>
      </c>
      <c r="F368" s="16" t="s">
        <v>8335</v>
      </c>
      <c r="G368" s="16"/>
      <c r="H368" s="16">
        <v>2</v>
      </c>
      <c r="I368" s="16" t="s">
        <v>8336</v>
      </c>
      <c r="J368" s="16"/>
      <c r="K368" s="16"/>
      <c r="L368" s="16"/>
      <c r="M368" s="16"/>
      <c r="N368" s="16"/>
      <c r="O368" s="16"/>
      <c r="P368" s="135"/>
      <c r="Q368" s="136"/>
      <c r="R368" s="136"/>
      <c r="S368" s="135"/>
      <c r="T368" s="16" t="s">
        <v>8643</v>
      </c>
      <c r="U368">
        <v>1</v>
      </c>
      <c r="V368" t="s">
        <v>8704</v>
      </c>
    </row>
    <row r="369" spans="1:22" x14ac:dyDescent="0.2">
      <c r="A369" s="140" t="s">
        <v>8704</v>
      </c>
      <c r="B369" s="140" t="s">
        <v>8704</v>
      </c>
      <c r="C369" s="16" t="s">
        <v>8705</v>
      </c>
      <c r="D369" s="16" t="s">
        <v>8705</v>
      </c>
      <c r="E369" s="16" t="s">
        <v>8338</v>
      </c>
      <c r="F369" s="16" t="s">
        <v>8339</v>
      </c>
      <c r="G369" s="16"/>
      <c r="H369" s="16">
        <v>3</v>
      </c>
      <c r="I369" s="16" t="s">
        <v>8340</v>
      </c>
      <c r="J369" s="16"/>
      <c r="K369" s="16"/>
      <c r="L369" s="16"/>
      <c r="M369" s="16"/>
      <c r="N369" s="16"/>
      <c r="O369" s="16"/>
      <c r="P369" s="135"/>
      <c r="Q369" s="136"/>
      <c r="R369" s="136"/>
      <c r="S369" s="135"/>
      <c r="T369" s="16" t="s">
        <v>8643</v>
      </c>
      <c r="U369">
        <v>1</v>
      </c>
      <c r="V369" t="s">
        <v>8704</v>
      </c>
    </row>
    <row r="370" spans="1:22" x14ac:dyDescent="0.2">
      <c r="A370" s="140" t="s">
        <v>8704</v>
      </c>
      <c r="B370" s="140" t="s">
        <v>8704</v>
      </c>
      <c r="C370" s="16" t="s">
        <v>8705</v>
      </c>
      <c r="D370" s="16" t="s">
        <v>8705</v>
      </c>
      <c r="E370" s="16" t="s">
        <v>8341</v>
      </c>
      <c r="F370" s="16" t="s">
        <v>8339</v>
      </c>
      <c r="G370" s="16"/>
      <c r="H370" s="16">
        <v>6</v>
      </c>
      <c r="I370" s="16" t="s">
        <v>8342</v>
      </c>
      <c r="J370" s="16"/>
      <c r="K370" s="16"/>
      <c r="L370" s="16"/>
      <c r="M370" s="16"/>
      <c r="N370" s="16"/>
      <c r="O370" s="16"/>
      <c r="P370" s="135"/>
      <c r="Q370" s="136"/>
      <c r="R370" s="136"/>
      <c r="S370" s="135"/>
      <c r="T370" s="16" t="s">
        <v>8643</v>
      </c>
      <c r="U370">
        <v>1</v>
      </c>
      <c r="V370" t="s">
        <v>8704</v>
      </c>
    </row>
    <row r="371" spans="1:22" x14ac:dyDescent="0.2">
      <c r="A371" s="140" t="s">
        <v>8704</v>
      </c>
      <c r="B371" s="140" t="s">
        <v>8704</v>
      </c>
      <c r="C371" s="16" t="s">
        <v>8705</v>
      </c>
      <c r="D371" s="16" t="s">
        <v>8705</v>
      </c>
      <c r="E371" s="16" t="s">
        <v>8343</v>
      </c>
      <c r="F371" s="16" t="s">
        <v>8339</v>
      </c>
      <c r="G371" s="16"/>
      <c r="H371" s="16">
        <v>5</v>
      </c>
      <c r="I371" s="16" t="s">
        <v>8344</v>
      </c>
      <c r="J371" s="16"/>
      <c r="K371" s="16"/>
      <c r="L371" s="16"/>
      <c r="M371" s="16"/>
      <c r="N371" s="16"/>
      <c r="O371" s="16"/>
      <c r="P371" s="135"/>
      <c r="Q371" s="136"/>
      <c r="R371" s="136"/>
      <c r="S371" s="135"/>
      <c r="T371" s="16" t="s">
        <v>8643</v>
      </c>
      <c r="U371">
        <v>1</v>
      </c>
      <c r="V371" t="s">
        <v>8704</v>
      </c>
    </row>
    <row r="372" spans="1:22" x14ac:dyDescent="0.2">
      <c r="A372" s="140" t="s">
        <v>8704</v>
      </c>
      <c r="B372" s="140" t="s">
        <v>8704</v>
      </c>
      <c r="C372" s="16" t="s">
        <v>8705</v>
      </c>
      <c r="D372" s="16" t="s">
        <v>8705</v>
      </c>
      <c r="E372" s="16" t="s">
        <v>8345</v>
      </c>
      <c r="F372" s="16" t="s">
        <v>8339</v>
      </c>
      <c r="G372" s="16"/>
      <c r="H372" s="16">
        <v>7</v>
      </c>
      <c r="I372" s="16" t="s">
        <v>8346</v>
      </c>
      <c r="J372" s="16"/>
      <c r="K372" s="16"/>
      <c r="L372" s="16"/>
      <c r="M372" s="16"/>
      <c r="N372" s="16"/>
      <c r="O372" s="16"/>
      <c r="P372" s="135"/>
      <c r="Q372" s="136"/>
      <c r="R372" s="136"/>
      <c r="S372" s="135"/>
      <c r="T372" s="16" t="s">
        <v>8643</v>
      </c>
      <c r="U372">
        <v>1</v>
      </c>
      <c r="V372" t="s">
        <v>8704</v>
      </c>
    </row>
    <row r="373" spans="1:22" x14ac:dyDescent="0.2">
      <c r="A373" s="140" t="s">
        <v>8704</v>
      </c>
      <c r="B373" s="140" t="s">
        <v>8704</v>
      </c>
      <c r="C373" s="16" t="s">
        <v>8705</v>
      </c>
      <c r="D373" s="16" t="s">
        <v>8705</v>
      </c>
      <c r="E373" s="16" t="s">
        <v>8347</v>
      </c>
      <c r="F373" s="16" t="s">
        <v>8339</v>
      </c>
      <c r="G373" s="16"/>
      <c r="H373" s="16">
        <v>4</v>
      </c>
      <c r="I373" s="16" t="s">
        <v>8348</v>
      </c>
      <c r="J373" s="16"/>
      <c r="K373" s="16"/>
      <c r="L373" s="16"/>
      <c r="M373" s="16"/>
      <c r="N373" s="16"/>
      <c r="O373" s="16"/>
      <c r="P373" s="135"/>
      <c r="Q373" s="136"/>
      <c r="R373" s="136"/>
      <c r="S373" s="135"/>
      <c r="T373" s="16" t="s">
        <v>8643</v>
      </c>
      <c r="U373">
        <v>1</v>
      </c>
      <c r="V373" t="s">
        <v>8704</v>
      </c>
    </row>
    <row r="374" spans="1:22" x14ac:dyDescent="0.2">
      <c r="A374" s="140" t="s">
        <v>8704</v>
      </c>
      <c r="B374" s="140" t="s">
        <v>8704</v>
      </c>
      <c r="C374" s="16" t="s">
        <v>8705</v>
      </c>
      <c r="D374" s="16" t="s">
        <v>8705</v>
      </c>
      <c r="E374" s="16" t="s">
        <v>8349</v>
      </c>
      <c r="F374" s="16" t="s">
        <v>8339</v>
      </c>
      <c r="G374" s="16"/>
      <c r="H374" s="16">
        <v>8</v>
      </c>
      <c r="I374" s="16" t="s">
        <v>8350</v>
      </c>
      <c r="J374" s="16"/>
      <c r="K374" s="16"/>
      <c r="L374" s="16"/>
      <c r="M374" s="16"/>
      <c r="N374" s="16"/>
      <c r="O374" s="16"/>
      <c r="P374" s="135"/>
      <c r="Q374" s="136"/>
      <c r="R374" s="136"/>
      <c r="S374" s="135"/>
      <c r="T374" s="16" t="s">
        <v>8643</v>
      </c>
      <c r="U374">
        <v>1</v>
      </c>
      <c r="V374" t="s">
        <v>8704</v>
      </c>
    </row>
    <row r="375" spans="1:22" x14ac:dyDescent="0.2">
      <c r="A375" s="140" t="s">
        <v>8704</v>
      </c>
      <c r="B375" s="140" t="s">
        <v>8704</v>
      </c>
      <c r="C375" s="16" t="s">
        <v>8705</v>
      </c>
      <c r="D375" s="16" t="s">
        <v>8705</v>
      </c>
      <c r="E375" s="16" t="s">
        <v>8351</v>
      </c>
      <c r="F375" s="16" t="s">
        <v>8339</v>
      </c>
      <c r="G375" s="16"/>
      <c r="H375" s="16">
        <v>9</v>
      </c>
      <c r="I375" s="16" t="s">
        <v>8352</v>
      </c>
      <c r="J375" s="16"/>
      <c r="K375" s="16"/>
      <c r="L375" s="16"/>
      <c r="M375" s="16"/>
      <c r="N375" s="16"/>
      <c r="O375" s="16"/>
      <c r="P375" s="135"/>
      <c r="Q375" s="136"/>
      <c r="R375" s="136"/>
      <c r="S375" s="135"/>
      <c r="T375" s="16" t="s">
        <v>8643</v>
      </c>
      <c r="U375">
        <v>1</v>
      </c>
      <c r="V375" t="s">
        <v>8704</v>
      </c>
    </row>
    <row r="376" spans="1:22" x14ac:dyDescent="0.2">
      <c r="A376" s="140" t="s">
        <v>8704</v>
      </c>
      <c r="B376" s="140" t="s">
        <v>8704</v>
      </c>
      <c r="C376" s="16" t="s">
        <v>8705</v>
      </c>
      <c r="D376" s="16" t="s">
        <v>8705</v>
      </c>
      <c r="E376" s="16" t="s">
        <v>8353</v>
      </c>
      <c r="F376" s="16" t="s">
        <v>8339</v>
      </c>
      <c r="G376" s="16"/>
      <c r="H376" s="16">
        <v>10</v>
      </c>
      <c r="I376" s="16" t="s">
        <v>8354</v>
      </c>
      <c r="J376" s="16"/>
      <c r="K376" s="16"/>
      <c r="L376" s="16"/>
      <c r="M376" s="16"/>
      <c r="N376" s="16"/>
      <c r="O376" s="16"/>
      <c r="P376" s="135"/>
      <c r="Q376" s="136"/>
      <c r="R376" s="136"/>
      <c r="S376" s="135"/>
      <c r="T376" s="16" t="s">
        <v>8643</v>
      </c>
      <c r="U376">
        <v>1</v>
      </c>
      <c r="V376" t="s">
        <v>8704</v>
      </c>
    </row>
    <row r="377" spans="1:22" x14ac:dyDescent="0.2">
      <c r="A377" s="140" t="s">
        <v>8904</v>
      </c>
      <c r="B377" s="140" t="s">
        <v>8706</v>
      </c>
      <c r="C377" s="16" t="s">
        <v>8707</v>
      </c>
      <c r="D377" s="16" t="s">
        <v>8707</v>
      </c>
      <c r="E377" s="16" t="s">
        <v>8632</v>
      </c>
      <c r="F377" s="16" t="s">
        <v>8335</v>
      </c>
      <c r="G377" s="16"/>
      <c r="H377" s="16">
        <v>1</v>
      </c>
      <c r="I377" s="16" t="s">
        <v>8633</v>
      </c>
      <c r="J377" s="16">
        <v>1</v>
      </c>
      <c r="K377" s="16" t="s">
        <v>8706</v>
      </c>
      <c r="L377" s="16"/>
      <c r="M377" s="16"/>
      <c r="N377" s="16"/>
      <c r="O377" s="16"/>
      <c r="P377" s="135"/>
      <c r="Q377" s="136"/>
      <c r="R377" s="136"/>
      <c r="S377" s="135"/>
      <c r="T377" s="16" t="s">
        <v>8643</v>
      </c>
      <c r="U377">
        <v>1</v>
      </c>
      <c r="V377" t="s">
        <v>8706</v>
      </c>
    </row>
    <row r="378" spans="1:22" x14ac:dyDescent="0.2">
      <c r="A378" s="140" t="s">
        <v>8706</v>
      </c>
      <c r="B378" s="140" t="s">
        <v>8706</v>
      </c>
      <c r="C378" s="16" t="s">
        <v>8707</v>
      </c>
      <c r="D378" s="16" t="s">
        <v>8707</v>
      </c>
      <c r="E378" s="16" t="s">
        <v>8334</v>
      </c>
      <c r="F378" s="16" t="s">
        <v>8335</v>
      </c>
      <c r="G378" s="16"/>
      <c r="H378" s="16">
        <v>2</v>
      </c>
      <c r="I378" s="16" t="s">
        <v>8336</v>
      </c>
      <c r="J378" s="16"/>
      <c r="K378" s="16"/>
      <c r="L378" s="16"/>
      <c r="M378" s="16"/>
      <c r="N378" s="16"/>
      <c r="O378" s="16"/>
      <c r="P378" s="135"/>
      <c r="Q378" s="136"/>
      <c r="R378" s="136"/>
      <c r="S378" s="135"/>
      <c r="T378" s="16" t="s">
        <v>8643</v>
      </c>
      <c r="U378">
        <v>1</v>
      </c>
      <c r="V378" t="s">
        <v>8706</v>
      </c>
    </row>
    <row r="379" spans="1:22" x14ac:dyDescent="0.2">
      <c r="A379" s="140" t="s">
        <v>8706</v>
      </c>
      <c r="B379" s="140" t="s">
        <v>8706</v>
      </c>
      <c r="C379" s="16" t="s">
        <v>8707</v>
      </c>
      <c r="D379" s="16" t="s">
        <v>8707</v>
      </c>
      <c r="E379" s="16" t="s">
        <v>8338</v>
      </c>
      <c r="F379" s="16" t="s">
        <v>8339</v>
      </c>
      <c r="G379" s="16"/>
      <c r="H379" s="16">
        <v>3</v>
      </c>
      <c r="I379" s="16" t="s">
        <v>8340</v>
      </c>
      <c r="J379" s="16"/>
      <c r="K379" s="16"/>
      <c r="L379" s="16"/>
      <c r="M379" s="16"/>
      <c r="N379" s="16"/>
      <c r="O379" s="16"/>
      <c r="P379" s="135"/>
      <c r="Q379" s="136"/>
      <c r="R379" s="136"/>
      <c r="S379" s="135"/>
      <c r="T379" s="16" t="s">
        <v>8643</v>
      </c>
      <c r="U379">
        <v>1</v>
      </c>
      <c r="V379" t="s">
        <v>8706</v>
      </c>
    </row>
    <row r="380" spans="1:22" x14ac:dyDescent="0.2">
      <c r="A380" s="140" t="s">
        <v>8706</v>
      </c>
      <c r="B380" s="140" t="s">
        <v>8706</v>
      </c>
      <c r="C380" s="16" t="s">
        <v>8707</v>
      </c>
      <c r="D380" s="16" t="s">
        <v>8707</v>
      </c>
      <c r="E380" s="16" t="s">
        <v>8341</v>
      </c>
      <c r="F380" s="16" t="s">
        <v>8339</v>
      </c>
      <c r="G380" s="16"/>
      <c r="H380" s="16">
        <v>6</v>
      </c>
      <c r="I380" s="16" t="s">
        <v>8342</v>
      </c>
      <c r="J380" s="16"/>
      <c r="K380" s="16"/>
      <c r="L380" s="16"/>
      <c r="M380" s="16"/>
      <c r="N380" s="16"/>
      <c r="O380" s="16"/>
      <c r="P380" s="135"/>
      <c r="Q380" s="136"/>
      <c r="R380" s="136"/>
      <c r="S380" s="135"/>
      <c r="T380" s="16" t="s">
        <v>8643</v>
      </c>
      <c r="U380">
        <v>1</v>
      </c>
      <c r="V380" t="s">
        <v>8706</v>
      </c>
    </row>
    <row r="381" spans="1:22" x14ac:dyDescent="0.2">
      <c r="A381" s="140" t="s">
        <v>8706</v>
      </c>
      <c r="B381" s="140" t="s">
        <v>8706</v>
      </c>
      <c r="C381" s="16" t="s">
        <v>8707</v>
      </c>
      <c r="D381" s="16" t="s">
        <v>8707</v>
      </c>
      <c r="E381" s="16" t="s">
        <v>8343</v>
      </c>
      <c r="F381" s="16" t="s">
        <v>8339</v>
      </c>
      <c r="G381" s="16"/>
      <c r="H381" s="16">
        <v>5</v>
      </c>
      <c r="I381" s="16" t="s">
        <v>8344</v>
      </c>
      <c r="J381" s="16"/>
      <c r="K381" s="16"/>
      <c r="L381" s="16"/>
      <c r="M381" s="16"/>
      <c r="N381" s="16"/>
      <c r="O381" s="16"/>
      <c r="P381" s="135"/>
      <c r="Q381" s="136"/>
      <c r="R381" s="136"/>
      <c r="S381" s="135"/>
      <c r="T381" s="16" t="s">
        <v>8643</v>
      </c>
      <c r="U381">
        <v>1</v>
      </c>
      <c r="V381" t="s">
        <v>8706</v>
      </c>
    </row>
    <row r="382" spans="1:22" x14ac:dyDescent="0.2">
      <c r="A382" s="140" t="s">
        <v>8706</v>
      </c>
      <c r="B382" s="140" t="s">
        <v>8706</v>
      </c>
      <c r="C382" s="16" t="s">
        <v>8707</v>
      </c>
      <c r="D382" s="16" t="s">
        <v>8707</v>
      </c>
      <c r="E382" s="16" t="s">
        <v>8345</v>
      </c>
      <c r="F382" s="16" t="s">
        <v>8339</v>
      </c>
      <c r="G382" s="16"/>
      <c r="H382" s="16">
        <v>7</v>
      </c>
      <c r="I382" s="16" t="s">
        <v>8346</v>
      </c>
      <c r="J382" s="16"/>
      <c r="K382" s="16"/>
      <c r="L382" s="16"/>
      <c r="M382" s="16"/>
      <c r="N382" s="16"/>
      <c r="O382" s="16"/>
      <c r="P382" s="135"/>
      <c r="Q382" s="136"/>
      <c r="R382" s="136"/>
      <c r="S382" s="135"/>
      <c r="T382" s="16" t="s">
        <v>8643</v>
      </c>
      <c r="U382">
        <v>1</v>
      </c>
      <c r="V382" t="s">
        <v>8706</v>
      </c>
    </row>
    <row r="383" spans="1:22" x14ac:dyDescent="0.2">
      <c r="A383" s="140" t="s">
        <v>8706</v>
      </c>
      <c r="B383" s="140" t="s">
        <v>8706</v>
      </c>
      <c r="C383" s="16" t="s">
        <v>8707</v>
      </c>
      <c r="D383" s="16" t="s">
        <v>8707</v>
      </c>
      <c r="E383" s="16" t="s">
        <v>8347</v>
      </c>
      <c r="F383" s="16" t="s">
        <v>8339</v>
      </c>
      <c r="G383" s="16"/>
      <c r="H383" s="16">
        <v>4</v>
      </c>
      <c r="I383" s="16" t="s">
        <v>8348</v>
      </c>
      <c r="J383" s="16"/>
      <c r="K383" s="16"/>
      <c r="L383" s="16"/>
      <c r="M383" s="16"/>
      <c r="N383" s="16"/>
      <c r="O383" s="16"/>
      <c r="P383" s="135"/>
      <c r="Q383" s="136"/>
      <c r="R383" s="136"/>
      <c r="S383" s="135"/>
      <c r="T383" s="16" t="s">
        <v>8643</v>
      </c>
      <c r="U383">
        <v>1</v>
      </c>
      <c r="V383" t="s">
        <v>8706</v>
      </c>
    </row>
    <row r="384" spans="1:22" x14ac:dyDescent="0.2">
      <c r="A384" s="140" t="s">
        <v>8706</v>
      </c>
      <c r="B384" s="140" t="s">
        <v>8706</v>
      </c>
      <c r="C384" s="16" t="s">
        <v>8707</v>
      </c>
      <c r="D384" s="16" t="s">
        <v>8707</v>
      </c>
      <c r="E384" s="16" t="s">
        <v>8349</v>
      </c>
      <c r="F384" s="16" t="s">
        <v>8339</v>
      </c>
      <c r="G384" s="16"/>
      <c r="H384" s="16">
        <v>8</v>
      </c>
      <c r="I384" s="16" t="s">
        <v>8350</v>
      </c>
      <c r="J384" s="16"/>
      <c r="K384" s="16"/>
      <c r="L384" s="16"/>
      <c r="M384" s="16"/>
      <c r="N384" s="16"/>
      <c r="O384" s="16"/>
      <c r="P384" s="135"/>
      <c r="Q384" s="136"/>
      <c r="R384" s="136"/>
      <c r="S384" s="135"/>
      <c r="T384" s="16" t="s">
        <v>8643</v>
      </c>
      <c r="U384">
        <v>1</v>
      </c>
      <c r="V384" t="s">
        <v>8706</v>
      </c>
    </row>
    <row r="385" spans="1:22" x14ac:dyDescent="0.2">
      <c r="A385" s="140" t="s">
        <v>8706</v>
      </c>
      <c r="B385" s="140" t="s">
        <v>8706</v>
      </c>
      <c r="C385" s="16" t="s">
        <v>8707</v>
      </c>
      <c r="D385" s="16" t="s">
        <v>8707</v>
      </c>
      <c r="E385" s="16" t="s">
        <v>8351</v>
      </c>
      <c r="F385" s="16" t="s">
        <v>8339</v>
      </c>
      <c r="G385" s="16"/>
      <c r="H385" s="16">
        <v>9</v>
      </c>
      <c r="I385" s="16" t="s">
        <v>8352</v>
      </c>
      <c r="J385" s="16"/>
      <c r="K385" s="16"/>
      <c r="L385" s="16"/>
      <c r="M385" s="16"/>
      <c r="N385" s="16"/>
      <c r="O385" s="16"/>
      <c r="P385" s="135"/>
      <c r="Q385" s="136"/>
      <c r="R385" s="136"/>
      <c r="S385" s="135"/>
      <c r="T385" s="16" t="s">
        <v>8643</v>
      </c>
      <c r="U385">
        <v>1</v>
      </c>
      <c r="V385" t="s">
        <v>8706</v>
      </c>
    </row>
    <row r="386" spans="1:22" x14ac:dyDescent="0.2">
      <c r="A386" s="140" t="s">
        <v>8706</v>
      </c>
      <c r="B386" s="140" t="s">
        <v>8706</v>
      </c>
      <c r="C386" s="16" t="s">
        <v>8707</v>
      </c>
      <c r="D386" s="16" t="s">
        <v>8707</v>
      </c>
      <c r="E386" s="16" t="s">
        <v>8353</v>
      </c>
      <c r="F386" s="16" t="s">
        <v>8339</v>
      </c>
      <c r="G386" s="16"/>
      <c r="H386" s="16">
        <v>10</v>
      </c>
      <c r="I386" s="16" t="s">
        <v>8354</v>
      </c>
      <c r="J386" s="16"/>
      <c r="K386" s="16"/>
      <c r="L386" s="16"/>
      <c r="M386" s="16"/>
      <c r="N386" s="16"/>
      <c r="O386" s="16"/>
      <c r="P386" s="135"/>
      <c r="Q386" s="136"/>
      <c r="R386" s="136"/>
      <c r="S386" s="135"/>
      <c r="T386" s="16" t="s">
        <v>8643</v>
      </c>
      <c r="U386">
        <v>1</v>
      </c>
      <c r="V386" t="s">
        <v>8706</v>
      </c>
    </row>
    <row r="387" spans="1:22" x14ac:dyDescent="0.2">
      <c r="A387" s="140" t="s">
        <v>8708</v>
      </c>
      <c r="B387" s="140" t="s">
        <v>8708</v>
      </c>
      <c r="C387" s="16" t="s">
        <v>8709</v>
      </c>
      <c r="D387" s="16" t="s">
        <v>8709</v>
      </c>
      <c r="E387" s="16" t="s">
        <v>8632</v>
      </c>
      <c r="F387" s="16" t="s">
        <v>8335</v>
      </c>
      <c r="G387" s="16"/>
      <c r="H387" s="16">
        <v>1</v>
      </c>
      <c r="I387" s="16" t="s">
        <v>8633</v>
      </c>
      <c r="J387" s="16"/>
      <c r="K387" s="16"/>
      <c r="L387" s="16"/>
      <c r="M387" s="16"/>
      <c r="N387" s="16"/>
      <c r="O387" s="16"/>
      <c r="P387" s="135"/>
      <c r="Q387" s="136"/>
      <c r="R387" s="136"/>
      <c r="S387" s="135"/>
      <c r="T387" s="16" t="s">
        <v>8643</v>
      </c>
      <c r="U387">
        <v>1</v>
      </c>
      <c r="V387" t="s">
        <v>8708</v>
      </c>
    </row>
    <row r="388" spans="1:22" x14ac:dyDescent="0.2">
      <c r="A388" s="140" t="s">
        <v>8708</v>
      </c>
      <c r="B388" s="140" t="s">
        <v>8708</v>
      </c>
      <c r="C388" s="16" t="s">
        <v>8709</v>
      </c>
      <c r="D388" s="16" t="s">
        <v>8709</v>
      </c>
      <c r="E388" s="16" t="s">
        <v>8334</v>
      </c>
      <c r="F388" s="16" t="s">
        <v>8335</v>
      </c>
      <c r="G388" s="16"/>
      <c r="H388" s="16">
        <v>2</v>
      </c>
      <c r="I388" s="16" t="s">
        <v>8336</v>
      </c>
      <c r="J388" s="16"/>
      <c r="K388" s="16"/>
      <c r="L388" s="16"/>
      <c r="M388" s="16"/>
      <c r="N388" s="16"/>
      <c r="O388" s="16"/>
      <c r="P388" s="135"/>
      <c r="Q388" s="136"/>
      <c r="R388" s="136"/>
      <c r="S388" s="135"/>
      <c r="T388" s="16" t="s">
        <v>8643</v>
      </c>
      <c r="U388">
        <v>1</v>
      </c>
      <c r="V388" t="s">
        <v>8708</v>
      </c>
    </row>
    <row r="389" spans="1:22" x14ac:dyDescent="0.2">
      <c r="A389" s="140" t="s">
        <v>8708</v>
      </c>
      <c r="B389" s="140" t="s">
        <v>8708</v>
      </c>
      <c r="C389" s="16" t="s">
        <v>8709</v>
      </c>
      <c r="D389" s="16" t="s">
        <v>8709</v>
      </c>
      <c r="E389" s="16" t="s">
        <v>8338</v>
      </c>
      <c r="F389" s="16" t="s">
        <v>8339</v>
      </c>
      <c r="G389" s="16"/>
      <c r="H389" s="16">
        <v>3</v>
      </c>
      <c r="I389" s="16" t="s">
        <v>8340</v>
      </c>
      <c r="J389" s="16"/>
      <c r="K389" s="16"/>
      <c r="L389" s="16"/>
      <c r="M389" s="16"/>
      <c r="N389" s="16"/>
      <c r="O389" s="16"/>
      <c r="P389" s="135"/>
      <c r="Q389" s="136"/>
      <c r="R389" s="136"/>
      <c r="S389" s="135"/>
      <c r="T389" s="16" t="s">
        <v>8643</v>
      </c>
      <c r="U389">
        <v>1</v>
      </c>
      <c r="V389" t="s">
        <v>8708</v>
      </c>
    </row>
    <row r="390" spans="1:22" x14ac:dyDescent="0.2">
      <c r="A390" s="140" t="s">
        <v>8708</v>
      </c>
      <c r="B390" s="140" t="s">
        <v>8708</v>
      </c>
      <c r="C390" s="16" t="s">
        <v>8709</v>
      </c>
      <c r="D390" s="16" t="s">
        <v>8709</v>
      </c>
      <c r="E390" s="16" t="s">
        <v>8341</v>
      </c>
      <c r="F390" s="16" t="s">
        <v>8339</v>
      </c>
      <c r="G390" s="16"/>
      <c r="H390" s="16">
        <v>6</v>
      </c>
      <c r="I390" s="16" t="s">
        <v>8342</v>
      </c>
      <c r="J390" s="16"/>
      <c r="K390" s="16"/>
      <c r="L390" s="16"/>
      <c r="M390" s="16"/>
      <c r="N390" s="16"/>
      <c r="O390" s="16"/>
      <c r="P390" s="135"/>
      <c r="Q390" s="136"/>
      <c r="R390" s="136"/>
      <c r="S390" s="135"/>
      <c r="T390" s="16" t="s">
        <v>8643</v>
      </c>
      <c r="U390">
        <v>1</v>
      </c>
      <c r="V390" t="s">
        <v>8708</v>
      </c>
    </row>
    <row r="391" spans="1:22" x14ac:dyDescent="0.2">
      <c r="A391" s="140" t="s">
        <v>8708</v>
      </c>
      <c r="B391" s="140" t="s">
        <v>8708</v>
      </c>
      <c r="C391" s="16" t="s">
        <v>8709</v>
      </c>
      <c r="D391" s="16" t="s">
        <v>8709</v>
      </c>
      <c r="E391" s="16" t="s">
        <v>8343</v>
      </c>
      <c r="F391" s="16" t="s">
        <v>8339</v>
      </c>
      <c r="G391" s="16"/>
      <c r="H391" s="16">
        <v>5</v>
      </c>
      <c r="I391" s="16" t="s">
        <v>8344</v>
      </c>
      <c r="J391" s="16"/>
      <c r="K391" s="16"/>
      <c r="L391" s="16"/>
      <c r="M391" s="16"/>
      <c r="N391" s="16"/>
      <c r="O391" s="16"/>
      <c r="P391" s="135"/>
      <c r="Q391" s="136"/>
      <c r="R391" s="136"/>
      <c r="S391" s="135"/>
      <c r="T391" s="16" t="s">
        <v>8643</v>
      </c>
      <c r="U391">
        <v>1</v>
      </c>
      <c r="V391" t="s">
        <v>8708</v>
      </c>
    </row>
    <row r="392" spans="1:22" x14ac:dyDescent="0.2">
      <c r="A392" s="140" t="s">
        <v>8708</v>
      </c>
      <c r="B392" s="140" t="s">
        <v>8708</v>
      </c>
      <c r="C392" s="16" t="s">
        <v>8709</v>
      </c>
      <c r="D392" s="16" t="s">
        <v>8709</v>
      </c>
      <c r="E392" s="16" t="s">
        <v>8345</v>
      </c>
      <c r="F392" s="16" t="s">
        <v>8339</v>
      </c>
      <c r="G392" s="16"/>
      <c r="H392" s="16">
        <v>7</v>
      </c>
      <c r="I392" s="16" t="s">
        <v>8346</v>
      </c>
      <c r="J392" s="16"/>
      <c r="K392" s="16"/>
      <c r="L392" s="16"/>
      <c r="M392" s="16"/>
      <c r="N392" s="16"/>
      <c r="O392" s="16"/>
      <c r="P392" s="135"/>
      <c r="Q392" s="136"/>
      <c r="R392" s="136"/>
      <c r="S392" s="135"/>
      <c r="T392" s="16" t="s">
        <v>8643</v>
      </c>
      <c r="U392">
        <v>1</v>
      </c>
      <c r="V392" t="s">
        <v>8708</v>
      </c>
    </row>
    <row r="393" spans="1:22" x14ac:dyDescent="0.2">
      <c r="A393" s="140" t="s">
        <v>8708</v>
      </c>
      <c r="B393" s="140" t="s">
        <v>8708</v>
      </c>
      <c r="C393" s="16" t="s">
        <v>8709</v>
      </c>
      <c r="D393" s="16" t="s">
        <v>8709</v>
      </c>
      <c r="E393" s="16" t="s">
        <v>8347</v>
      </c>
      <c r="F393" s="16" t="s">
        <v>8339</v>
      </c>
      <c r="G393" s="16"/>
      <c r="H393" s="16">
        <v>4</v>
      </c>
      <c r="I393" s="16" t="s">
        <v>8348</v>
      </c>
      <c r="J393" s="16"/>
      <c r="K393" s="16"/>
      <c r="L393" s="16"/>
      <c r="M393" s="16"/>
      <c r="N393" s="16"/>
      <c r="O393" s="16"/>
      <c r="P393" s="135"/>
      <c r="Q393" s="136"/>
      <c r="R393" s="136"/>
      <c r="S393" s="135"/>
      <c r="T393" s="16" t="s">
        <v>8643</v>
      </c>
      <c r="U393">
        <v>1</v>
      </c>
      <c r="V393" t="s">
        <v>8708</v>
      </c>
    </row>
    <row r="394" spans="1:22" x14ac:dyDescent="0.2">
      <c r="A394" s="140" t="s">
        <v>8708</v>
      </c>
      <c r="B394" s="140" t="s">
        <v>8708</v>
      </c>
      <c r="C394" s="16" t="s">
        <v>8709</v>
      </c>
      <c r="D394" s="16" t="s">
        <v>8709</v>
      </c>
      <c r="E394" s="16" t="s">
        <v>8349</v>
      </c>
      <c r="F394" s="16" t="s">
        <v>8339</v>
      </c>
      <c r="G394" s="16"/>
      <c r="H394" s="16">
        <v>8</v>
      </c>
      <c r="I394" s="16" t="s">
        <v>8350</v>
      </c>
      <c r="J394" s="16"/>
      <c r="K394" s="16"/>
      <c r="L394" s="16"/>
      <c r="M394" s="16"/>
      <c r="N394" s="16"/>
      <c r="O394" s="16"/>
      <c r="P394" s="135"/>
      <c r="Q394" s="136"/>
      <c r="R394" s="136"/>
      <c r="S394" s="135"/>
      <c r="T394" s="16" t="s">
        <v>8643</v>
      </c>
      <c r="U394">
        <v>1</v>
      </c>
      <c r="V394" t="s">
        <v>8708</v>
      </c>
    </row>
    <row r="395" spans="1:22" x14ac:dyDescent="0.2">
      <c r="A395" s="140" t="s">
        <v>8708</v>
      </c>
      <c r="B395" s="140" t="s">
        <v>8708</v>
      </c>
      <c r="C395" s="16" t="s">
        <v>8709</v>
      </c>
      <c r="D395" s="16" t="s">
        <v>8709</v>
      </c>
      <c r="E395" s="16" t="s">
        <v>8351</v>
      </c>
      <c r="F395" s="16" t="s">
        <v>8339</v>
      </c>
      <c r="G395" s="16"/>
      <c r="H395" s="16">
        <v>9</v>
      </c>
      <c r="I395" s="16" t="s">
        <v>8352</v>
      </c>
      <c r="J395" s="16"/>
      <c r="K395" s="16"/>
      <c r="L395" s="16"/>
      <c r="M395" s="16"/>
      <c r="N395" s="16"/>
      <c r="O395" s="16"/>
      <c r="P395" s="135"/>
      <c r="Q395" s="136"/>
      <c r="R395" s="136"/>
      <c r="S395" s="135"/>
      <c r="T395" s="16" t="s">
        <v>8643</v>
      </c>
      <c r="U395">
        <v>1</v>
      </c>
      <c r="V395" t="s">
        <v>8708</v>
      </c>
    </row>
    <row r="396" spans="1:22" x14ac:dyDescent="0.2">
      <c r="A396" s="140" t="s">
        <v>8708</v>
      </c>
      <c r="B396" s="140" t="s">
        <v>8708</v>
      </c>
      <c r="C396" s="16" t="s">
        <v>8709</v>
      </c>
      <c r="D396" s="16" t="s">
        <v>8709</v>
      </c>
      <c r="E396" s="16" t="s">
        <v>8353</v>
      </c>
      <c r="F396" s="16" t="s">
        <v>8339</v>
      </c>
      <c r="G396" s="16"/>
      <c r="H396" s="16">
        <v>10</v>
      </c>
      <c r="I396" s="16" t="s">
        <v>8354</v>
      </c>
      <c r="J396" s="16"/>
      <c r="K396" s="16"/>
      <c r="L396" s="16"/>
      <c r="M396" s="16"/>
      <c r="N396" s="16"/>
      <c r="O396" s="16"/>
      <c r="P396" s="135"/>
      <c r="Q396" s="136"/>
      <c r="R396" s="136"/>
      <c r="S396" s="135"/>
      <c r="T396" s="16" t="s">
        <v>8643</v>
      </c>
      <c r="U396">
        <v>1</v>
      </c>
      <c r="V396" t="s">
        <v>8708</v>
      </c>
    </row>
    <row r="397" spans="1:22" x14ac:dyDescent="0.2">
      <c r="A397" s="140" t="s">
        <v>8905</v>
      </c>
      <c r="B397" s="140" t="s">
        <v>8710</v>
      </c>
      <c r="C397" s="16" t="s">
        <v>8711</v>
      </c>
      <c r="D397" s="16" t="s">
        <v>8711</v>
      </c>
      <c r="E397" s="16" t="s">
        <v>8632</v>
      </c>
      <c r="F397" s="16" t="s">
        <v>8335</v>
      </c>
      <c r="G397" s="16"/>
      <c r="H397" s="16">
        <v>1</v>
      </c>
      <c r="I397" s="16" t="s">
        <v>8633</v>
      </c>
      <c r="J397" s="16">
        <v>1</v>
      </c>
      <c r="K397" s="16" t="s">
        <v>8710</v>
      </c>
      <c r="L397" s="16"/>
      <c r="M397" s="16"/>
      <c r="N397" s="16"/>
      <c r="O397" s="16"/>
      <c r="P397" s="135"/>
      <c r="Q397" s="136"/>
      <c r="R397" s="136"/>
      <c r="S397" s="135"/>
      <c r="T397" s="16" t="s">
        <v>8643</v>
      </c>
      <c r="U397">
        <v>1</v>
      </c>
      <c r="V397" t="s">
        <v>8710</v>
      </c>
    </row>
    <row r="398" spans="1:22" x14ac:dyDescent="0.2">
      <c r="A398" s="140" t="s">
        <v>8710</v>
      </c>
      <c r="B398" s="140" t="s">
        <v>8710</v>
      </c>
      <c r="C398" s="16" t="s">
        <v>8711</v>
      </c>
      <c r="D398" s="16" t="s">
        <v>8711</v>
      </c>
      <c r="E398" s="16" t="s">
        <v>8334</v>
      </c>
      <c r="F398" s="16" t="s">
        <v>8335</v>
      </c>
      <c r="G398" s="16"/>
      <c r="H398" s="16">
        <v>2</v>
      </c>
      <c r="I398" s="16" t="s">
        <v>8336</v>
      </c>
      <c r="J398" s="16"/>
      <c r="K398" s="16"/>
      <c r="L398" s="16"/>
      <c r="M398" s="16"/>
      <c r="N398" s="16"/>
      <c r="O398" s="16"/>
      <c r="P398" s="135"/>
      <c r="Q398" s="136"/>
      <c r="R398" s="136"/>
      <c r="S398" s="135"/>
      <c r="T398" s="16" t="s">
        <v>8643</v>
      </c>
      <c r="U398">
        <v>1</v>
      </c>
      <c r="V398" t="s">
        <v>8710</v>
      </c>
    </row>
    <row r="399" spans="1:22" x14ac:dyDescent="0.2">
      <c r="A399" s="140" t="s">
        <v>8710</v>
      </c>
      <c r="B399" s="140" t="s">
        <v>8710</v>
      </c>
      <c r="C399" s="16" t="s">
        <v>8711</v>
      </c>
      <c r="D399" s="16" t="s">
        <v>8711</v>
      </c>
      <c r="E399" s="16" t="s">
        <v>8338</v>
      </c>
      <c r="F399" s="16" t="s">
        <v>8339</v>
      </c>
      <c r="G399" s="16"/>
      <c r="H399" s="16">
        <v>3</v>
      </c>
      <c r="I399" s="16" t="s">
        <v>8340</v>
      </c>
      <c r="J399" s="16"/>
      <c r="K399" s="16"/>
      <c r="L399" s="16"/>
      <c r="M399" s="16"/>
      <c r="N399" s="16"/>
      <c r="O399" s="16"/>
      <c r="P399" s="135"/>
      <c r="Q399" s="136"/>
      <c r="R399" s="136"/>
      <c r="S399" s="135"/>
      <c r="T399" s="16" t="s">
        <v>8643</v>
      </c>
      <c r="U399">
        <v>1</v>
      </c>
      <c r="V399" t="s">
        <v>8710</v>
      </c>
    </row>
    <row r="400" spans="1:22" x14ac:dyDescent="0.2">
      <c r="A400" s="140" t="s">
        <v>8710</v>
      </c>
      <c r="B400" s="140" t="s">
        <v>8710</v>
      </c>
      <c r="C400" s="16" t="s">
        <v>8711</v>
      </c>
      <c r="D400" s="16" t="s">
        <v>8711</v>
      </c>
      <c r="E400" s="16" t="s">
        <v>8341</v>
      </c>
      <c r="F400" s="16" t="s">
        <v>8339</v>
      </c>
      <c r="G400" s="16"/>
      <c r="H400" s="16">
        <v>6</v>
      </c>
      <c r="I400" s="16" t="s">
        <v>8342</v>
      </c>
      <c r="J400" s="16"/>
      <c r="K400" s="16"/>
      <c r="L400" s="16"/>
      <c r="M400" s="16"/>
      <c r="N400" s="16"/>
      <c r="O400" s="16"/>
      <c r="P400" s="135"/>
      <c r="Q400" s="136"/>
      <c r="R400" s="136"/>
      <c r="S400" s="135"/>
      <c r="T400" s="16" t="s">
        <v>8643</v>
      </c>
      <c r="U400">
        <v>1</v>
      </c>
      <c r="V400" t="s">
        <v>8710</v>
      </c>
    </row>
    <row r="401" spans="1:22" x14ac:dyDescent="0.2">
      <c r="A401" s="140" t="s">
        <v>8710</v>
      </c>
      <c r="B401" s="140" t="s">
        <v>8710</v>
      </c>
      <c r="C401" s="16" t="s">
        <v>8711</v>
      </c>
      <c r="D401" s="16" t="s">
        <v>8711</v>
      </c>
      <c r="E401" s="16" t="s">
        <v>8343</v>
      </c>
      <c r="F401" s="16" t="s">
        <v>8339</v>
      </c>
      <c r="G401" s="16"/>
      <c r="H401" s="16">
        <v>5</v>
      </c>
      <c r="I401" s="16" t="s">
        <v>8344</v>
      </c>
      <c r="J401" s="16"/>
      <c r="K401" s="16"/>
      <c r="L401" s="16"/>
      <c r="M401" s="16"/>
      <c r="N401" s="16"/>
      <c r="O401" s="16"/>
      <c r="P401" s="135"/>
      <c r="Q401" s="136"/>
      <c r="R401" s="136"/>
      <c r="S401" s="135"/>
      <c r="T401" s="16" t="s">
        <v>8643</v>
      </c>
      <c r="U401">
        <v>1</v>
      </c>
      <c r="V401" t="s">
        <v>8710</v>
      </c>
    </row>
    <row r="402" spans="1:22" x14ac:dyDescent="0.2">
      <c r="A402" s="140" t="s">
        <v>8710</v>
      </c>
      <c r="B402" s="140" t="s">
        <v>8710</v>
      </c>
      <c r="C402" s="16" t="s">
        <v>8711</v>
      </c>
      <c r="D402" s="16" t="s">
        <v>8711</v>
      </c>
      <c r="E402" s="16" t="s">
        <v>8345</v>
      </c>
      <c r="F402" s="16" t="s">
        <v>8339</v>
      </c>
      <c r="G402" s="16"/>
      <c r="H402" s="16">
        <v>7</v>
      </c>
      <c r="I402" s="16" t="s">
        <v>8346</v>
      </c>
      <c r="J402" s="16"/>
      <c r="K402" s="16"/>
      <c r="L402" s="16"/>
      <c r="M402" s="16"/>
      <c r="N402" s="16"/>
      <c r="O402" s="16"/>
      <c r="P402" s="135"/>
      <c r="Q402" s="136"/>
      <c r="R402" s="136"/>
      <c r="S402" s="135"/>
      <c r="T402" s="16" t="s">
        <v>8643</v>
      </c>
      <c r="U402">
        <v>1</v>
      </c>
      <c r="V402" t="s">
        <v>8710</v>
      </c>
    </row>
    <row r="403" spans="1:22" x14ac:dyDescent="0.2">
      <c r="A403" s="140" t="s">
        <v>8710</v>
      </c>
      <c r="B403" s="140" t="s">
        <v>8710</v>
      </c>
      <c r="C403" s="16" t="s">
        <v>8711</v>
      </c>
      <c r="D403" s="16" t="s">
        <v>8711</v>
      </c>
      <c r="E403" s="16" t="s">
        <v>8347</v>
      </c>
      <c r="F403" s="16" t="s">
        <v>8339</v>
      </c>
      <c r="G403" s="16"/>
      <c r="H403" s="16">
        <v>4</v>
      </c>
      <c r="I403" s="16" t="s">
        <v>8348</v>
      </c>
      <c r="J403" s="16"/>
      <c r="K403" s="16"/>
      <c r="L403" s="16"/>
      <c r="M403" s="16"/>
      <c r="N403" s="16"/>
      <c r="O403" s="16"/>
      <c r="P403" s="135"/>
      <c r="Q403" s="136"/>
      <c r="R403" s="136"/>
      <c r="S403" s="135"/>
      <c r="T403" s="16" t="s">
        <v>8643</v>
      </c>
      <c r="U403">
        <v>1</v>
      </c>
      <c r="V403" t="s">
        <v>8710</v>
      </c>
    </row>
    <row r="404" spans="1:22" x14ac:dyDescent="0.2">
      <c r="A404" s="140" t="s">
        <v>8710</v>
      </c>
      <c r="B404" s="140" t="s">
        <v>8710</v>
      </c>
      <c r="C404" s="16" t="s">
        <v>8711</v>
      </c>
      <c r="D404" s="16" t="s">
        <v>8711</v>
      </c>
      <c r="E404" s="16" t="s">
        <v>8349</v>
      </c>
      <c r="F404" s="16" t="s">
        <v>8339</v>
      </c>
      <c r="G404" s="16"/>
      <c r="H404" s="16">
        <v>8</v>
      </c>
      <c r="I404" s="16" t="s">
        <v>8350</v>
      </c>
      <c r="J404" s="16"/>
      <c r="K404" s="16"/>
      <c r="L404" s="16"/>
      <c r="M404" s="16"/>
      <c r="N404" s="16"/>
      <c r="O404" s="16"/>
      <c r="P404" s="135"/>
      <c r="Q404" s="136"/>
      <c r="R404" s="136"/>
      <c r="S404" s="135"/>
      <c r="T404" s="16" t="s">
        <v>8643</v>
      </c>
      <c r="U404">
        <v>1</v>
      </c>
      <c r="V404" t="s">
        <v>8710</v>
      </c>
    </row>
    <row r="405" spans="1:22" x14ac:dyDescent="0.2">
      <c r="A405" s="140" t="s">
        <v>8710</v>
      </c>
      <c r="B405" s="140" t="s">
        <v>8710</v>
      </c>
      <c r="C405" s="16" t="s">
        <v>8711</v>
      </c>
      <c r="D405" s="16" t="s">
        <v>8711</v>
      </c>
      <c r="E405" s="16" t="s">
        <v>8351</v>
      </c>
      <c r="F405" s="16" t="s">
        <v>8339</v>
      </c>
      <c r="G405" s="16"/>
      <c r="H405" s="16">
        <v>9</v>
      </c>
      <c r="I405" s="16" t="s">
        <v>8352</v>
      </c>
      <c r="J405" s="16"/>
      <c r="K405" s="16"/>
      <c r="L405" s="16"/>
      <c r="M405" s="16"/>
      <c r="N405" s="16"/>
      <c r="O405" s="16"/>
      <c r="P405" s="135"/>
      <c r="Q405" s="136"/>
      <c r="R405" s="136"/>
      <c r="S405" s="135"/>
      <c r="T405" s="16" t="s">
        <v>8643</v>
      </c>
      <c r="U405">
        <v>1</v>
      </c>
      <c r="V405" t="s">
        <v>8710</v>
      </c>
    </row>
    <row r="406" spans="1:22" x14ac:dyDescent="0.2">
      <c r="A406" s="140" t="s">
        <v>8710</v>
      </c>
      <c r="B406" s="140" t="s">
        <v>8710</v>
      </c>
      <c r="C406" s="16" t="s">
        <v>8711</v>
      </c>
      <c r="D406" s="16" t="s">
        <v>8711</v>
      </c>
      <c r="E406" s="16" t="s">
        <v>8353</v>
      </c>
      <c r="F406" s="16" t="s">
        <v>8339</v>
      </c>
      <c r="G406" s="16"/>
      <c r="H406" s="16">
        <v>10</v>
      </c>
      <c r="I406" s="16" t="s">
        <v>8354</v>
      </c>
      <c r="J406" s="16"/>
      <c r="K406" s="16"/>
      <c r="L406" s="16"/>
      <c r="M406" s="16"/>
      <c r="N406" s="16"/>
      <c r="O406" s="16"/>
      <c r="P406" s="135"/>
      <c r="Q406" s="136"/>
      <c r="R406" s="136"/>
      <c r="S406" s="135"/>
      <c r="T406" s="16" t="s">
        <v>8643</v>
      </c>
      <c r="U406">
        <v>1</v>
      </c>
      <c r="V406" t="s">
        <v>8710</v>
      </c>
    </row>
    <row r="407" spans="1:22" x14ac:dyDescent="0.2">
      <c r="A407" s="140" t="s">
        <v>8712</v>
      </c>
      <c r="B407" s="140" t="s">
        <v>8712</v>
      </c>
      <c r="C407" s="16" t="s">
        <v>8713</v>
      </c>
      <c r="D407" s="16" t="s">
        <v>8713</v>
      </c>
      <c r="E407" s="16" t="s">
        <v>8632</v>
      </c>
      <c r="F407" s="16" t="s">
        <v>8335</v>
      </c>
      <c r="G407" s="16"/>
      <c r="H407" s="16">
        <v>1</v>
      </c>
      <c r="I407" s="16" t="s">
        <v>8633</v>
      </c>
      <c r="J407" s="16"/>
      <c r="K407" s="16"/>
      <c r="L407" s="16"/>
      <c r="M407" s="16"/>
      <c r="N407" s="16"/>
      <c r="O407" s="16"/>
      <c r="P407" s="135"/>
      <c r="Q407" s="136"/>
      <c r="R407" s="136"/>
      <c r="S407" s="135"/>
      <c r="T407" s="16" t="s">
        <v>8643</v>
      </c>
      <c r="U407">
        <v>1</v>
      </c>
      <c r="V407" t="s">
        <v>8712</v>
      </c>
    </row>
    <row r="408" spans="1:22" x14ac:dyDescent="0.2">
      <c r="A408" s="140" t="s">
        <v>8712</v>
      </c>
      <c r="B408" s="140" t="s">
        <v>8712</v>
      </c>
      <c r="C408" s="16" t="s">
        <v>8713</v>
      </c>
      <c r="D408" s="16" t="s">
        <v>8713</v>
      </c>
      <c r="E408" s="16" t="s">
        <v>8334</v>
      </c>
      <c r="F408" s="16" t="s">
        <v>8335</v>
      </c>
      <c r="G408" s="16"/>
      <c r="H408" s="16">
        <v>2</v>
      </c>
      <c r="I408" s="16" t="s">
        <v>8336</v>
      </c>
      <c r="J408" s="16"/>
      <c r="K408" s="16"/>
      <c r="L408" s="16"/>
      <c r="M408" s="16"/>
      <c r="N408" s="16"/>
      <c r="O408" s="16"/>
      <c r="P408" s="135"/>
      <c r="Q408" s="136"/>
      <c r="R408" s="136"/>
      <c r="S408" s="135"/>
      <c r="T408" s="16" t="s">
        <v>8643</v>
      </c>
      <c r="U408">
        <v>1</v>
      </c>
      <c r="V408" t="s">
        <v>8712</v>
      </c>
    </row>
    <row r="409" spans="1:22" x14ac:dyDescent="0.2">
      <c r="A409" s="140" t="s">
        <v>8712</v>
      </c>
      <c r="B409" s="140" t="s">
        <v>8712</v>
      </c>
      <c r="C409" s="16" t="s">
        <v>8713</v>
      </c>
      <c r="D409" s="16" t="s">
        <v>8713</v>
      </c>
      <c r="E409" s="16" t="s">
        <v>8338</v>
      </c>
      <c r="F409" s="16" t="s">
        <v>8339</v>
      </c>
      <c r="G409" s="16"/>
      <c r="H409" s="16">
        <v>3</v>
      </c>
      <c r="I409" s="16" t="s">
        <v>8340</v>
      </c>
      <c r="J409" s="16"/>
      <c r="K409" s="16"/>
      <c r="L409" s="16"/>
      <c r="M409" s="16"/>
      <c r="N409" s="16"/>
      <c r="O409" s="16"/>
      <c r="P409" s="135"/>
      <c r="Q409" s="136"/>
      <c r="R409" s="136"/>
      <c r="S409" s="135"/>
      <c r="T409" s="16" t="s">
        <v>8643</v>
      </c>
      <c r="U409">
        <v>1</v>
      </c>
      <c r="V409" t="s">
        <v>8712</v>
      </c>
    </row>
    <row r="410" spans="1:22" x14ac:dyDescent="0.2">
      <c r="A410" s="140" t="s">
        <v>8712</v>
      </c>
      <c r="B410" s="140" t="s">
        <v>8712</v>
      </c>
      <c r="C410" s="16" t="s">
        <v>8713</v>
      </c>
      <c r="D410" s="16" t="s">
        <v>8713</v>
      </c>
      <c r="E410" s="16" t="s">
        <v>8341</v>
      </c>
      <c r="F410" s="16" t="s">
        <v>8339</v>
      </c>
      <c r="G410" s="16"/>
      <c r="H410" s="16">
        <v>6</v>
      </c>
      <c r="I410" s="16" t="s">
        <v>8342</v>
      </c>
      <c r="J410" s="16"/>
      <c r="K410" s="16"/>
      <c r="L410" s="16"/>
      <c r="M410" s="16"/>
      <c r="N410" s="16"/>
      <c r="O410" s="16"/>
      <c r="P410" s="135"/>
      <c r="Q410" s="136"/>
      <c r="R410" s="136"/>
      <c r="S410" s="135"/>
      <c r="T410" s="16" t="s">
        <v>8643</v>
      </c>
      <c r="U410">
        <v>1</v>
      </c>
      <c r="V410" t="s">
        <v>8712</v>
      </c>
    </row>
    <row r="411" spans="1:22" x14ac:dyDescent="0.2">
      <c r="A411" s="140" t="s">
        <v>8712</v>
      </c>
      <c r="B411" s="140" t="s">
        <v>8712</v>
      </c>
      <c r="C411" s="16" t="s">
        <v>8713</v>
      </c>
      <c r="D411" s="16" t="s">
        <v>8713</v>
      </c>
      <c r="E411" s="16" t="s">
        <v>8343</v>
      </c>
      <c r="F411" s="16" t="s">
        <v>8339</v>
      </c>
      <c r="G411" s="16"/>
      <c r="H411" s="16">
        <v>5</v>
      </c>
      <c r="I411" s="16" t="s">
        <v>8344</v>
      </c>
      <c r="J411" s="16"/>
      <c r="K411" s="16"/>
      <c r="L411" s="16"/>
      <c r="M411" s="16"/>
      <c r="N411" s="16"/>
      <c r="O411" s="16"/>
      <c r="P411" s="135"/>
      <c r="Q411" s="136"/>
      <c r="R411" s="136"/>
      <c r="S411" s="135"/>
      <c r="T411" s="16" t="s">
        <v>8643</v>
      </c>
      <c r="U411">
        <v>1</v>
      </c>
      <c r="V411" t="s">
        <v>8712</v>
      </c>
    </row>
    <row r="412" spans="1:22" x14ac:dyDescent="0.2">
      <c r="A412" s="140" t="s">
        <v>8712</v>
      </c>
      <c r="B412" s="140" t="s">
        <v>8712</v>
      </c>
      <c r="C412" s="16" t="s">
        <v>8713</v>
      </c>
      <c r="D412" s="16" t="s">
        <v>8713</v>
      </c>
      <c r="E412" s="16" t="s">
        <v>8345</v>
      </c>
      <c r="F412" s="16" t="s">
        <v>8339</v>
      </c>
      <c r="G412" s="16"/>
      <c r="H412" s="16">
        <v>7</v>
      </c>
      <c r="I412" s="16" t="s">
        <v>8346</v>
      </c>
      <c r="J412" s="16"/>
      <c r="K412" s="16"/>
      <c r="L412" s="16"/>
      <c r="M412" s="16"/>
      <c r="N412" s="16"/>
      <c r="O412" s="16"/>
      <c r="P412" s="135"/>
      <c r="Q412" s="136"/>
      <c r="R412" s="136"/>
      <c r="S412" s="135"/>
      <c r="T412" s="16" t="s">
        <v>8643</v>
      </c>
      <c r="U412">
        <v>1</v>
      </c>
      <c r="V412" t="s">
        <v>8712</v>
      </c>
    </row>
    <row r="413" spans="1:22" x14ac:dyDescent="0.2">
      <c r="A413" s="140" t="s">
        <v>8712</v>
      </c>
      <c r="B413" s="140" t="s">
        <v>8712</v>
      </c>
      <c r="C413" s="16" t="s">
        <v>8713</v>
      </c>
      <c r="D413" s="16" t="s">
        <v>8713</v>
      </c>
      <c r="E413" s="16" t="s">
        <v>8347</v>
      </c>
      <c r="F413" s="16" t="s">
        <v>8339</v>
      </c>
      <c r="G413" s="16"/>
      <c r="H413" s="16">
        <v>4</v>
      </c>
      <c r="I413" s="16" t="s">
        <v>8348</v>
      </c>
      <c r="J413" s="16"/>
      <c r="K413" s="16"/>
      <c r="L413" s="16"/>
      <c r="M413" s="16"/>
      <c r="N413" s="16"/>
      <c r="O413" s="16"/>
      <c r="P413" s="135"/>
      <c r="Q413" s="136"/>
      <c r="R413" s="136"/>
      <c r="S413" s="135"/>
      <c r="T413" s="16" t="s">
        <v>8643</v>
      </c>
      <c r="U413">
        <v>1</v>
      </c>
      <c r="V413" t="s">
        <v>8712</v>
      </c>
    </row>
    <row r="414" spans="1:22" x14ac:dyDescent="0.2">
      <c r="A414" s="140" t="s">
        <v>8712</v>
      </c>
      <c r="B414" s="140" t="s">
        <v>8712</v>
      </c>
      <c r="C414" s="16" t="s">
        <v>8713</v>
      </c>
      <c r="D414" s="16" t="s">
        <v>8713</v>
      </c>
      <c r="E414" s="16" t="s">
        <v>8349</v>
      </c>
      <c r="F414" s="16" t="s">
        <v>8339</v>
      </c>
      <c r="G414" s="16"/>
      <c r="H414" s="16">
        <v>8</v>
      </c>
      <c r="I414" s="16" t="s">
        <v>8350</v>
      </c>
      <c r="J414" s="16"/>
      <c r="K414" s="16"/>
      <c r="L414" s="16"/>
      <c r="M414" s="16"/>
      <c r="N414" s="16"/>
      <c r="O414" s="16"/>
      <c r="P414" s="135"/>
      <c r="Q414" s="136"/>
      <c r="R414" s="136"/>
      <c r="S414" s="135"/>
      <c r="T414" s="16" t="s">
        <v>8643</v>
      </c>
      <c r="U414">
        <v>1</v>
      </c>
      <c r="V414" t="s">
        <v>8712</v>
      </c>
    </row>
    <row r="415" spans="1:22" x14ac:dyDescent="0.2">
      <c r="A415" s="140" t="s">
        <v>8712</v>
      </c>
      <c r="B415" s="140" t="s">
        <v>8712</v>
      </c>
      <c r="C415" s="16" t="s">
        <v>8713</v>
      </c>
      <c r="D415" s="16" t="s">
        <v>8713</v>
      </c>
      <c r="E415" s="16" t="s">
        <v>8351</v>
      </c>
      <c r="F415" s="16" t="s">
        <v>8339</v>
      </c>
      <c r="G415" s="16"/>
      <c r="H415" s="16">
        <v>9</v>
      </c>
      <c r="I415" s="16" t="s">
        <v>8352</v>
      </c>
      <c r="J415" s="16"/>
      <c r="K415" s="16"/>
      <c r="L415" s="16"/>
      <c r="M415" s="16"/>
      <c r="N415" s="16"/>
      <c r="O415" s="16"/>
      <c r="P415" s="135"/>
      <c r="Q415" s="136"/>
      <c r="R415" s="136"/>
      <c r="S415" s="135"/>
      <c r="T415" s="16" t="s">
        <v>8643</v>
      </c>
      <c r="U415">
        <v>1</v>
      </c>
      <c r="V415" t="s">
        <v>8712</v>
      </c>
    </row>
    <row r="416" spans="1:22" x14ac:dyDescent="0.2">
      <c r="A416" s="140" t="s">
        <v>8712</v>
      </c>
      <c r="B416" s="140" t="s">
        <v>8712</v>
      </c>
      <c r="C416" s="16" t="s">
        <v>8713</v>
      </c>
      <c r="D416" s="16" t="s">
        <v>8713</v>
      </c>
      <c r="E416" s="16" t="s">
        <v>8353</v>
      </c>
      <c r="F416" s="16" t="s">
        <v>8339</v>
      </c>
      <c r="G416" s="16"/>
      <c r="H416" s="16">
        <v>10</v>
      </c>
      <c r="I416" s="16" t="s">
        <v>8354</v>
      </c>
      <c r="J416" s="16"/>
      <c r="K416" s="16"/>
      <c r="L416" s="16"/>
      <c r="M416" s="16"/>
      <c r="N416" s="16"/>
      <c r="O416" s="16"/>
      <c r="P416" s="135"/>
      <c r="Q416" s="136"/>
      <c r="R416" s="136"/>
      <c r="S416" s="135"/>
      <c r="T416" s="16" t="s">
        <v>8643</v>
      </c>
      <c r="U416">
        <v>1</v>
      </c>
      <c r="V416" t="s">
        <v>8712</v>
      </c>
    </row>
    <row r="417" spans="1:22" x14ac:dyDescent="0.2">
      <c r="A417" s="140" t="s">
        <v>8906</v>
      </c>
      <c r="B417" s="140" t="s">
        <v>8714</v>
      </c>
      <c r="C417" s="16" t="s">
        <v>8715</v>
      </c>
      <c r="D417" s="16" t="s">
        <v>8715</v>
      </c>
      <c r="E417" s="16" t="s">
        <v>8632</v>
      </c>
      <c r="F417" s="16" t="s">
        <v>8335</v>
      </c>
      <c r="G417" s="16"/>
      <c r="H417" s="16">
        <v>1</v>
      </c>
      <c r="I417" s="16" t="s">
        <v>8633</v>
      </c>
      <c r="J417" s="16">
        <v>1</v>
      </c>
      <c r="K417" s="16" t="s">
        <v>8714</v>
      </c>
      <c r="L417" s="16"/>
      <c r="M417" s="16"/>
      <c r="N417" s="16"/>
      <c r="O417" s="16"/>
      <c r="P417" s="135"/>
      <c r="Q417" s="136"/>
      <c r="R417" s="136"/>
      <c r="S417" s="135"/>
      <c r="T417" s="16" t="s">
        <v>8643</v>
      </c>
      <c r="U417">
        <v>1</v>
      </c>
      <c r="V417" t="s">
        <v>8714</v>
      </c>
    </row>
    <row r="418" spans="1:22" x14ac:dyDescent="0.2">
      <c r="A418" s="140" t="s">
        <v>8714</v>
      </c>
      <c r="B418" s="140" t="s">
        <v>8714</v>
      </c>
      <c r="C418" s="16" t="s">
        <v>8715</v>
      </c>
      <c r="D418" s="16" t="s">
        <v>8715</v>
      </c>
      <c r="E418" s="16" t="s">
        <v>8334</v>
      </c>
      <c r="F418" s="16" t="s">
        <v>8335</v>
      </c>
      <c r="G418" s="16"/>
      <c r="H418" s="16">
        <v>2</v>
      </c>
      <c r="I418" s="16" t="s">
        <v>8336</v>
      </c>
      <c r="J418" s="16"/>
      <c r="K418" s="16"/>
      <c r="L418" s="16"/>
      <c r="M418" s="16"/>
      <c r="N418" s="16"/>
      <c r="O418" s="16"/>
      <c r="P418" s="135"/>
      <c r="Q418" s="136"/>
      <c r="R418" s="136"/>
      <c r="S418" s="135"/>
      <c r="T418" s="16" t="s">
        <v>8643</v>
      </c>
      <c r="U418">
        <v>1</v>
      </c>
      <c r="V418" t="s">
        <v>8714</v>
      </c>
    </row>
    <row r="419" spans="1:22" x14ac:dyDescent="0.2">
      <c r="A419" s="140" t="s">
        <v>8714</v>
      </c>
      <c r="B419" s="140" t="s">
        <v>8714</v>
      </c>
      <c r="C419" s="16" t="s">
        <v>8715</v>
      </c>
      <c r="D419" s="16" t="s">
        <v>8715</v>
      </c>
      <c r="E419" s="16" t="s">
        <v>8338</v>
      </c>
      <c r="F419" s="16" t="s">
        <v>8339</v>
      </c>
      <c r="G419" s="16"/>
      <c r="H419" s="16">
        <v>3</v>
      </c>
      <c r="I419" s="16" t="s">
        <v>8340</v>
      </c>
      <c r="J419" s="16"/>
      <c r="K419" s="16"/>
      <c r="L419" s="16"/>
      <c r="M419" s="16"/>
      <c r="N419" s="16"/>
      <c r="O419" s="16"/>
      <c r="P419" s="135"/>
      <c r="Q419" s="136"/>
      <c r="R419" s="136"/>
      <c r="S419" s="135"/>
      <c r="T419" s="16" t="s">
        <v>8643</v>
      </c>
      <c r="U419">
        <v>1</v>
      </c>
      <c r="V419" t="s">
        <v>8714</v>
      </c>
    </row>
    <row r="420" spans="1:22" x14ac:dyDescent="0.2">
      <c r="A420" s="140" t="s">
        <v>8714</v>
      </c>
      <c r="B420" s="140" t="s">
        <v>8714</v>
      </c>
      <c r="C420" s="16" t="s">
        <v>8715</v>
      </c>
      <c r="D420" s="16" t="s">
        <v>8715</v>
      </c>
      <c r="E420" s="16" t="s">
        <v>8341</v>
      </c>
      <c r="F420" s="16" t="s">
        <v>8339</v>
      </c>
      <c r="G420" s="16"/>
      <c r="H420" s="16">
        <v>6</v>
      </c>
      <c r="I420" s="16" t="s">
        <v>8342</v>
      </c>
      <c r="J420" s="16"/>
      <c r="K420" s="16"/>
      <c r="L420" s="16"/>
      <c r="M420" s="16"/>
      <c r="N420" s="16"/>
      <c r="O420" s="16"/>
      <c r="P420" s="135"/>
      <c r="Q420" s="136"/>
      <c r="R420" s="136"/>
      <c r="S420" s="135"/>
      <c r="T420" s="16" t="s">
        <v>8643</v>
      </c>
      <c r="U420">
        <v>1</v>
      </c>
      <c r="V420" t="s">
        <v>8714</v>
      </c>
    </row>
    <row r="421" spans="1:22" x14ac:dyDescent="0.2">
      <c r="A421" s="140" t="s">
        <v>8714</v>
      </c>
      <c r="B421" s="140" t="s">
        <v>8714</v>
      </c>
      <c r="C421" s="16" t="s">
        <v>8715</v>
      </c>
      <c r="D421" s="16" t="s">
        <v>8715</v>
      </c>
      <c r="E421" s="16" t="s">
        <v>8343</v>
      </c>
      <c r="F421" s="16" t="s">
        <v>8339</v>
      </c>
      <c r="G421" s="16"/>
      <c r="H421" s="16">
        <v>5</v>
      </c>
      <c r="I421" s="16" t="s">
        <v>8344</v>
      </c>
      <c r="J421" s="16"/>
      <c r="K421" s="16"/>
      <c r="L421" s="16"/>
      <c r="M421" s="16"/>
      <c r="N421" s="16"/>
      <c r="O421" s="16"/>
      <c r="P421" s="135"/>
      <c r="Q421" s="136"/>
      <c r="R421" s="136"/>
      <c r="S421" s="135"/>
      <c r="T421" s="16" t="s">
        <v>8643</v>
      </c>
      <c r="U421">
        <v>1</v>
      </c>
      <c r="V421" t="s">
        <v>8714</v>
      </c>
    </row>
    <row r="422" spans="1:22" x14ac:dyDescent="0.2">
      <c r="A422" s="140" t="s">
        <v>8714</v>
      </c>
      <c r="B422" s="140" t="s">
        <v>8714</v>
      </c>
      <c r="C422" s="16" t="s">
        <v>8715</v>
      </c>
      <c r="D422" s="16" t="s">
        <v>8715</v>
      </c>
      <c r="E422" s="16" t="s">
        <v>8345</v>
      </c>
      <c r="F422" s="16" t="s">
        <v>8339</v>
      </c>
      <c r="G422" s="16"/>
      <c r="H422" s="16">
        <v>7</v>
      </c>
      <c r="I422" s="16" t="s">
        <v>8346</v>
      </c>
      <c r="J422" s="16"/>
      <c r="K422" s="16"/>
      <c r="L422" s="16"/>
      <c r="M422" s="16"/>
      <c r="N422" s="16"/>
      <c r="O422" s="16"/>
      <c r="P422" s="135"/>
      <c r="Q422" s="136"/>
      <c r="R422" s="136"/>
      <c r="S422" s="135"/>
      <c r="T422" s="16" t="s">
        <v>8643</v>
      </c>
      <c r="U422">
        <v>1</v>
      </c>
      <c r="V422" t="s">
        <v>8714</v>
      </c>
    </row>
    <row r="423" spans="1:22" x14ac:dyDescent="0.2">
      <c r="A423" s="140" t="s">
        <v>8714</v>
      </c>
      <c r="B423" s="140" t="s">
        <v>8714</v>
      </c>
      <c r="C423" s="16" t="s">
        <v>8715</v>
      </c>
      <c r="D423" s="16" t="s">
        <v>8715</v>
      </c>
      <c r="E423" s="16" t="s">
        <v>8347</v>
      </c>
      <c r="F423" s="16" t="s">
        <v>8339</v>
      </c>
      <c r="G423" s="16"/>
      <c r="H423" s="16">
        <v>4</v>
      </c>
      <c r="I423" s="16" t="s">
        <v>8348</v>
      </c>
      <c r="J423" s="16"/>
      <c r="K423" s="16"/>
      <c r="L423" s="16"/>
      <c r="M423" s="16"/>
      <c r="N423" s="16"/>
      <c r="O423" s="16"/>
      <c r="P423" s="135"/>
      <c r="Q423" s="136"/>
      <c r="R423" s="136"/>
      <c r="S423" s="135"/>
      <c r="T423" s="16" t="s">
        <v>8643</v>
      </c>
      <c r="U423">
        <v>1</v>
      </c>
      <c r="V423" t="s">
        <v>8714</v>
      </c>
    </row>
    <row r="424" spans="1:22" x14ac:dyDescent="0.2">
      <c r="A424" s="140" t="s">
        <v>8714</v>
      </c>
      <c r="B424" s="140" t="s">
        <v>8714</v>
      </c>
      <c r="C424" s="16" t="s">
        <v>8715</v>
      </c>
      <c r="D424" s="16" t="s">
        <v>8715</v>
      </c>
      <c r="E424" s="16" t="s">
        <v>8349</v>
      </c>
      <c r="F424" s="16" t="s">
        <v>8339</v>
      </c>
      <c r="G424" s="16"/>
      <c r="H424" s="16">
        <v>8</v>
      </c>
      <c r="I424" s="16" t="s">
        <v>8350</v>
      </c>
      <c r="J424" s="16"/>
      <c r="K424" s="16"/>
      <c r="L424" s="16"/>
      <c r="M424" s="16"/>
      <c r="N424" s="16"/>
      <c r="O424" s="16"/>
      <c r="P424" s="135"/>
      <c r="Q424" s="136"/>
      <c r="R424" s="136"/>
      <c r="S424" s="135"/>
      <c r="T424" s="16" t="s">
        <v>8643</v>
      </c>
      <c r="U424">
        <v>1</v>
      </c>
      <c r="V424" t="s">
        <v>8714</v>
      </c>
    </row>
    <row r="425" spans="1:22" x14ac:dyDescent="0.2">
      <c r="A425" s="140" t="s">
        <v>8714</v>
      </c>
      <c r="B425" s="140" t="s">
        <v>8714</v>
      </c>
      <c r="C425" s="16" t="s">
        <v>8715</v>
      </c>
      <c r="D425" s="16" t="s">
        <v>8715</v>
      </c>
      <c r="E425" s="16" t="s">
        <v>8351</v>
      </c>
      <c r="F425" s="16" t="s">
        <v>8339</v>
      </c>
      <c r="G425" s="16"/>
      <c r="H425" s="16">
        <v>9</v>
      </c>
      <c r="I425" s="16" t="s">
        <v>8352</v>
      </c>
      <c r="J425" s="16"/>
      <c r="K425" s="16"/>
      <c r="L425" s="16"/>
      <c r="M425" s="16"/>
      <c r="N425" s="16"/>
      <c r="O425" s="16"/>
      <c r="P425" s="135"/>
      <c r="Q425" s="136"/>
      <c r="R425" s="136"/>
      <c r="S425" s="135"/>
      <c r="T425" s="16" t="s">
        <v>8643</v>
      </c>
      <c r="U425">
        <v>1</v>
      </c>
      <c r="V425" t="s">
        <v>8714</v>
      </c>
    </row>
    <row r="426" spans="1:22" x14ac:dyDescent="0.2">
      <c r="A426" s="140" t="s">
        <v>8714</v>
      </c>
      <c r="B426" s="140" t="s">
        <v>8714</v>
      </c>
      <c r="C426" s="16" t="s">
        <v>8715</v>
      </c>
      <c r="D426" s="16" t="s">
        <v>8715</v>
      </c>
      <c r="E426" s="16" t="s">
        <v>8353</v>
      </c>
      <c r="F426" s="16" t="s">
        <v>8339</v>
      </c>
      <c r="G426" s="16"/>
      <c r="H426" s="16">
        <v>10</v>
      </c>
      <c r="I426" s="16" t="s">
        <v>8354</v>
      </c>
      <c r="J426" s="16"/>
      <c r="K426" s="16"/>
      <c r="L426" s="16"/>
      <c r="M426" s="16"/>
      <c r="N426" s="16"/>
      <c r="O426" s="16"/>
      <c r="P426" s="135"/>
      <c r="Q426" s="136"/>
      <c r="R426" s="136"/>
      <c r="S426" s="135"/>
      <c r="T426" s="16" t="s">
        <v>8643</v>
      </c>
      <c r="U426">
        <v>1</v>
      </c>
      <c r="V426" t="s">
        <v>8714</v>
      </c>
    </row>
    <row r="427" spans="1:22" x14ac:dyDescent="0.2">
      <c r="A427" s="140" t="s">
        <v>8716</v>
      </c>
      <c r="B427" s="140" t="s">
        <v>8716</v>
      </c>
      <c r="C427" s="16" t="s">
        <v>8717</v>
      </c>
      <c r="D427" s="16" t="s">
        <v>8717</v>
      </c>
      <c r="E427" s="16" t="s">
        <v>8632</v>
      </c>
      <c r="F427" s="16" t="s">
        <v>8335</v>
      </c>
      <c r="G427" s="16"/>
      <c r="H427" s="16">
        <v>1</v>
      </c>
      <c r="I427" s="16" t="s">
        <v>8633</v>
      </c>
      <c r="J427" s="16"/>
      <c r="K427" s="16"/>
      <c r="L427" s="16"/>
      <c r="M427" s="16"/>
      <c r="N427" s="16"/>
      <c r="O427" s="16"/>
      <c r="P427" s="135"/>
      <c r="Q427" s="136"/>
      <c r="R427" s="136"/>
      <c r="S427" s="135"/>
      <c r="T427" s="16" t="s">
        <v>8643</v>
      </c>
      <c r="U427">
        <v>1</v>
      </c>
      <c r="V427" t="s">
        <v>8716</v>
      </c>
    </row>
    <row r="428" spans="1:22" x14ac:dyDescent="0.2">
      <c r="A428" s="140" t="s">
        <v>8716</v>
      </c>
      <c r="B428" s="140" t="s">
        <v>8716</v>
      </c>
      <c r="C428" s="16" t="s">
        <v>8717</v>
      </c>
      <c r="D428" s="16" t="s">
        <v>8717</v>
      </c>
      <c r="E428" s="16" t="s">
        <v>8334</v>
      </c>
      <c r="F428" s="16" t="s">
        <v>8335</v>
      </c>
      <c r="G428" s="16"/>
      <c r="H428" s="16">
        <v>2</v>
      </c>
      <c r="I428" s="16" t="s">
        <v>8336</v>
      </c>
      <c r="J428" s="16"/>
      <c r="K428" s="16"/>
      <c r="L428" s="16"/>
      <c r="M428" s="16"/>
      <c r="N428" s="16"/>
      <c r="O428" s="16"/>
      <c r="P428" s="135"/>
      <c r="Q428" s="136"/>
      <c r="R428" s="136"/>
      <c r="S428" s="135"/>
      <c r="T428" s="16" t="s">
        <v>8643</v>
      </c>
      <c r="U428">
        <v>1</v>
      </c>
      <c r="V428" t="s">
        <v>8716</v>
      </c>
    </row>
    <row r="429" spans="1:22" x14ac:dyDescent="0.2">
      <c r="A429" s="140" t="s">
        <v>8716</v>
      </c>
      <c r="B429" s="140" t="s">
        <v>8716</v>
      </c>
      <c r="C429" s="16" t="s">
        <v>8717</v>
      </c>
      <c r="D429" s="16" t="s">
        <v>8717</v>
      </c>
      <c r="E429" s="16" t="s">
        <v>8338</v>
      </c>
      <c r="F429" s="16" t="s">
        <v>8339</v>
      </c>
      <c r="G429" s="16"/>
      <c r="H429" s="16">
        <v>3</v>
      </c>
      <c r="I429" s="16" t="s">
        <v>8340</v>
      </c>
      <c r="J429" s="16"/>
      <c r="K429" s="16"/>
      <c r="L429" s="16"/>
      <c r="M429" s="16"/>
      <c r="N429" s="16"/>
      <c r="O429" s="16"/>
      <c r="P429" s="135"/>
      <c r="Q429" s="136"/>
      <c r="R429" s="136"/>
      <c r="S429" s="135"/>
      <c r="T429" s="16" t="s">
        <v>8643</v>
      </c>
      <c r="U429">
        <v>1</v>
      </c>
      <c r="V429" t="s">
        <v>8716</v>
      </c>
    </row>
    <row r="430" spans="1:22" x14ac:dyDescent="0.2">
      <c r="A430" s="140" t="s">
        <v>8716</v>
      </c>
      <c r="B430" s="140" t="s">
        <v>8716</v>
      </c>
      <c r="C430" s="16" t="s">
        <v>8717</v>
      </c>
      <c r="D430" s="16" t="s">
        <v>8717</v>
      </c>
      <c r="E430" s="16" t="s">
        <v>8341</v>
      </c>
      <c r="F430" s="16" t="s">
        <v>8339</v>
      </c>
      <c r="G430" s="16"/>
      <c r="H430" s="16">
        <v>6</v>
      </c>
      <c r="I430" s="16" t="s">
        <v>8342</v>
      </c>
      <c r="J430" s="16"/>
      <c r="K430" s="16"/>
      <c r="L430" s="16"/>
      <c r="M430" s="16"/>
      <c r="N430" s="16"/>
      <c r="O430" s="16"/>
      <c r="P430" s="135"/>
      <c r="Q430" s="136"/>
      <c r="R430" s="136"/>
      <c r="S430" s="135"/>
      <c r="T430" s="16" t="s">
        <v>8643</v>
      </c>
      <c r="U430">
        <v>1</v>
      </c>
      <c r="V430" t="s">
        <v>8716</v>
      </c>
    </row>
    <row r="431" spans="1:22" x14ac:dyDescent="0.2">
      <c r="A431" s="140" t="s">
        <v>8716</v>
      </c>
      <c r="B431" s="140" t="s">
        <v>8716</v>
      </c>
      <c r="C431" s="16" t="s">
        <v>8717</v>
      </c>
      <c r="D431" s="16" t="s">
        <v>8717</v>
      </c>
      <c r="E431" s="16" t="s">
        <v>8343</v>
      </c>
      <c r="F431" s="16" t="s">
        <v>8339</v>
      </c>
      <c r="G431" s="16"/>
      <c r="H431" s="16">
        <v>5</v>
      </c>
      <c r="I431" s="16" t="s">
        <v>8344</v>
      </c>
      <c r="J431" s="16"/>
      <c r="K431" s="16"/>
      <c r="L431" s="16"/>
      <c r="M431" s="16"/>
      <c r="N431" s="16"/>
      <c r="O431" s="16"/>
      <c r="P431" s="135"/>
      <c r="Q431" s="136"/>
      <c r="R431" s="136"/>
      <c r="S431" s="135"/>
      <c r="T431" s="16" t="s">
        <v>8643</v>
      </c>
      <c r="U431">
        <v>1</v>
      </c>
      <c r="V431" t="s">
        <v>8716</v>
      </c>
    </row>
    <row r="432" spans="1:22" x14ac:dyDescent="0.2">
      <c r="A432" s="140" t="s">
        <v>8716</v>
      </c>
      <c r="B432" s="140" t="s">
        <v>8716</v>
      </c>
      <c r="C432" s="16" t="s">
        <v>8717</v>
      </c>
      <c r="D432" s="16" t="s">
        <v>8717</v>
      </c>
      <c r="E432" s="16" t="s">
        <v>8345</v>
      </c>
      <c r="F432" s="16" t="s">
        <v>8339</v>
      </c>
      <c r="G432" s="16"/>
      <c r="H432" s="16">
        <v>7</v>
      </c>
      <c r="I432" s="16" t="s">
        <v>8346</v>
      </c>
      <c r="J432" s="16"/>
      <c r="K432" s="16"/>
      <c r="L432" s="16"/>
      <c r="M432" s="16"/>
      <c r="N432" s="16"/>
      <c r="O432" s="16"/>
      <c r="P432" s="135"/>
      <c r="Q432" s="136"/>
      <c r="R432" s="136"/>
      <c r="S432" s="135"/>
      <c r="T432" s="16" t="s">
        <v>8643</v>
      </c>
      <c r="U432">
        <v>1</v>
      </c>
      <c r="V432" t="s">
        <v>8716</v>
      </c>
    </row>
    <row r="433" spans="1:22" x14ac:dyDescent="0.2">
      <c r="A433" s="140" t="s">
        <v>8716</v>
      </c>
      <c r="B433" s="140" t="s">
        <v>8716</v>
      </c>
      <c r="C433" s="16" t="s">
        <v>8717</v>
      </c>
      <c r="D433" s="16" t="s">
        <v>8717</v>
      </c>
      <c r="E433" s="16" t="s">
        <v>8347</v>
      </c>
      <c r="F433" s="16" t="s">
        <v>8339</v>
      </c>
      <c r="G433" s="16"/>
      <c r="H433" s="16">
        <v>4</v>
      </c>
      <c r="I433" s="16" t="s">
        <v>8348</v>
      </c>
      <c r="J433" s="16"/>
      <c r="K433" s="16"/>
      <c r="L433" s="16"/>
      <c r="M433" s="16"/>
      <c r="N433" s="16"/>
      <c r="O433" s="16"/>
      <c r="P433" s="135"/>
      <c r="Q433" s="136"/>
      <c r="R433" s="136"/>
      <c r="S433" s="135"/>
      <c r="T433" s="16" t="s">
        <v>8643</v>
      </c>
      <c r="U433">
        <v>1</v>
      </c>
      <c r="V433" t="s">
        <v>8716</v>
      </c>
    </row>
    <row r="434" spans="1:22" x14ac:dyDescent="0.2">
      <c r="A434" s="140" t="s">
        <v>8716</v>
      </c>
      <c r="B434" s="140" t="s">
        <v>8716</v>
      </c>
      <c r="C434" s="16" t="s">
        <v>8717</v>
      </c>
      <c r="D434" s="16" t="s">
        <v>8717</v>
      </c>
      <c r="E434" s="16" t="s">
        <v>8349</v>
      </c>
      <c r="F434" s="16" t="s">
        <v>8339</v>
      </c>
      <c r="G434" s="16"/>
      <c r="H434" s="16">
        <v>8</v>
      </c>
      <c r="I434" s="16" t="s">
        <v>8350</v>
      </c>
      <c r="J434" s="16"/>
      <c r="K434" s="16"/>
      <c r="L434" s="16"/>
      <c r="M434" s="16"/>
      <c r="N434" s="16"/>
      <c r="O434" s="16"/>
      <c r="P434" s="135"/>
      <c r="Q434" s="136"/>
      <c r="R434" s="136"/>
      <c r="S434" s="135"/>
      <c r="T434" s="16" t="s">
        <v>8643</v>
      </c>
      <c r="U434">
        <v>1</v>
      </c>
      <c r="V434" t="s">
        <v>8716</v>
      </c>
    </row>
    <row r="435" spans="1:22" x14ac:dyDescent="0.2">
      <c r="A435" s="140" t="s">
        <v>8716</v>
      </c>
      <c r="B435" s="140" t="s">
        <v>8716</v>
      </c>
      <c r="C435" s="16" t="s">
        <v>8717</v>
      </c>
      <c r="D435" s="16" t="s">
        <v>8717</v>
      </c>
      <c r="E435" s="16" t="s">
        <v>8351</v>
      </c>
      <c r="F435" s="16" t="s">
        <v>8339</v>
      </c>
      <c r="G435" s="16"/>
      <c r="H435" s="16">
        <v>9</v>
      </c>
      <c r="I435" s="16" t="s">
        <v>8352</v>
      </c>
      <c r="J435" s="16"/>
      <c r="K435" s="16"/>
      <c r="L435" s="16"/>
      <c r="M435" s="16"/>
      <c r="N435" s="16"/>
      <c r="O435" s="16"/>
      <c r="P435" s="135"/>
      <c r="Q435" s="136"/>
      <c r="R435" s="136"/>
      <c r="S435" s="135"/>
      <c r="T435" s="16" t="s">
        <v>8643</v>
      </c>
      <c r="U435">
        <v>1</v>
      </c>
      <c r="V435" t="s">
        <v>8716</v>
      </c>
    </row>
    <row r="436" spans="1:22" x14ac:dyDescent="0.2">
      <c r="A436" s="140" t="s">
        <v>8716</v>
      </c>
      <c r="B436" s="140" t="s">
        <v>8716</v>
      </c>
      <c r="C436" s="16" t="s">
        <v>8717</v>
      </c>
      <c r="D436" s="16" t="s">
        <v>8717</v>
      </c>
      <c r="E436" s="16" t="s">
        <v>8353</v>
      </c>
      <c r="F436" s="16" t="s">
        <v>8339</v>
      </c>
      <c r="G436" s="16"/>
      <c r="H436" s="16">
        <v>10</v>
      </c>
      <c r="I436" s="16" t="s">
        <v>8354</v>
      </c>
      <c r="J436" s="16"/>
      <c r="K436" s="16"/>
      <c r="L436" s="16"/>
      <c r="M436" s="16"/>
      <c r="N436" s="16"/>
      <c r="O436" s="16"/>
      <c r="P436" s="135"/>
      <c r="Q436" s="136"/>
      <c r="R436" s="136"/>
      <c r="S436" s="135"/>
      <c r="T436" s="16" t="s">
        <v>8643</v>
      </c>
      <c r="U436">
        <v>1</v>
      </c>
      <c r="V436" t="s">
        <v>8716</v>
      </c>
    </row>
    <row r="437" spans="1:22" x14ac:dyDescent="0.2">
      <c r="A437" s="140" t="s">
        <v>8907</v>
      </c>
      <c r="B437" s="140" t="s">
        <v>8718</v>
      </c>
      <c r="C437" s="16" t="s">
        <v>8719</v>
      </c>
      <c r="D437" s="16" t="s">
        <v>8719</v>
      </c>
      <c r="E437" s="16" t="s">
        <v>8632</v>
      </c>
      <c r="F437" s="16" t="s">
        <v>8335</v>
      </c>
      <c r="G437" s="16"/>
      <c r="H437" s="16">
        <v>1</v>
      </c>
      <c r="I437" s="16" t="s">
        <v>8633</v>
      </c>
      <c r="J437" s="16">
        <v>1</v>
      </c>
      <c r="K437" s="16" t="s">
        <v>8718</v>
      </c>
      <c r="L437" s="16"/>
      <c r="M437" s="16"/>
      <c r="N437" s="16"/>
      <c r="O437" s="16"/>
      <c r="P437" s="135"/>
      <c r="Q437" s="136"/>
      <c r="R437" s="136"/>
      <c r="S437" s="135"/>
      <c r="T437" s="16" t="s">
        <v>8643</v>
      </c>
      <c r="U437">
        <v>1</v>
      </c>
      <c r="V437" t="s">
        <v>8718</v>
      </c>
    </row>
    <row r="438" spans="1:22" x14ac:dyDescent="0.2">
      <c r="A438" s="140" t="s">
        <v>8718</v>
      </c>
      <c r="B438" s="140" t="s">
        <v>8718</v>
      </c>
      <c r="C438" s="16" t="s">
        <v>8719</v>
      </c>
      <c r="D438" s="16" t="s">
        <v>8719</v>
      </c>
      <c r="E438" s="16" t="s">
        <v>8334</v>
      </c>
      <c r="F438" s="16" t="s">
        <v>8335</v>
      </c>
      <c r="G438" s="16"/>
      <c r="H438" s="16">
        <v>2</v>
      </c>
      <c r="I438" s="16" t="s">
        <v>8336</v>
      </c>
      <c r="J438" s="16"/>
      <c r="K438" s="16"/>
      <c r="L438" s="16"/>
      <c r="M438" s="16"/>
      <c r="N438" s="16"/>
      <c r="O438" s="16"/>
      <c r="P438" s="135"/>
      <c r="Q438" s="136"/>
      <c r="R438" s="136"/>
      <c r="S438" s="135"/>
      <c r="T438" s="16" t="s">
        <v>8643</v>
      </c>
      <c r="U438">
        <v>1</v>
      </c>
      <c r="V438" t="s">
        <v>8718</v>
      </c>
    </row>
    <row r="439" spans="1:22" x14ac:dyDescent="0.2">
      <c r="A439" s="140" t="s">
        <v>8718</v>
      </c>
      <c r="B439" s="140" t="s">
        <v>8718</v>
      </c>
      <c r="C439" s="16" t="s">
        <v>8719</v>
      </c>
      <c r="D439" s="16" t="s">
        <v>8719</v>
      </c>
      <c r="E439" s="16" t="s">
        <v>8338</v>
      </c>
      <c r="F439" s="16" t="s">
        <v>8339</v>
      </c>
      <c r="G439" s="16"/>
      <c r="H439" s="16">
        <v>3</v>
      </c>
      <c r="I439" s="16" t="s">
        <v>8340</v>
      </c>
      <c r="J439" s="16"/>
      <c r="K439" s="16"/>
      <c r="L439" s="16"/>
      <c r="M439" s="16"/>
      <c r="N439" s="16"/>
      <c r="O439" s="16"/>
      <c r="P439" s="135"/>
      <c r="Q439" s="136"/>
      <c r="R439" s="136"/>
      <c r="S439" s="135"/>
      <c r="T439" s="16" t="s">
        <v>8643</v>
      </c>
      <c r="U439">
        <v>1</v>
      </c>
      <c r="V439" t="s">
        <v>8718</v>
      </c>
    </row>
    <row r="440" spans="1:22" x14ac:dyDescent="0.2">
      <c r="A440" s="140" t="s">
        <v>8718</v>
      </c>
      <c r="B440" s="140" t="s">
        <v>8718</v>
      </c>
      <c r="C440" s="16" t="s">
        <v>8719</v>
      </c>
      <c r="D440" s="16" t="s">
        <v>8719</v>
      </c>
      <c r="E440" s="16" t="s">
        <v>8341</v>
      </c>
      <c r="F440" s="16" t="s">
        <v>8339</v>
      </c>
      <c r="G440" s="16"/>
      <c r="H440" s="16">
        <v>6</v>
      </c>
      <c r="I440" s="16" t="s">
        <v>8342</v>
      </c>
      <c r="J440" s="16"/>
      <c r="K440" s="16"/>
      <c r="L440" s="16"/>
      <c r="M440" s="16"/>
      <c r="N440" s="16"/>
      <c r="O440" s="16"/>
      <c r="P440" s="135"/>
      <c r="Q440" s="136"/>
      <c r="R440" s="136"/>
      <c r="S440" s="135"/>
      <c r="T440" s="16" t="s">
        <v>8643</v>
      </c>
      <c r="U440">
        <v>1</v>
      </c>
      <c r="V440" t="s">
        <v>8718</v>
      </c>
    </row>
    <row r="441" spans="1:22" x14ac:dyDescent="0.2">
      <c r="A441" s="140" t="s">
        <v>8718</v>
      </c>
      <c r="B441" s="140" t="s">
        <v>8718</v>
      </c>
      <c r="C441" s="16" t="s">
        <v>8719</v>
      </c>
      <c r="D441" s="16" t="s">
        <v>8719</v>
      </c>
      <c r="E441" s="16" t="s">
        <v>8343</v>
      </c>
      <c r="F441" s="16" t="s">
        <v>8339</v>
      </c>
      <c r="G441" s="16"/>
      <c r="H441" s="16">
        <v>5</v>
      </c>
      <c r="I441" s="16" t="s">
        <v>8344</v>
      </c>
      <c r="J441" s="16"/>
      <c r="K441" s="16"/>
      <c r="L441" s="16"/>
      <c r="M441" s="16"/>
      <c r="N441" s="16"/>
      <c r="O441" s="16"/>
      <c r="P441" s="135"/>
      <c r="Q441" s="136"/>
      <c r="R441" s="136"/>
      <c r="S441" s="135"/>
      <c r="T441" s="16" t="s">
        <v>8643</v>
      </c>
      <c r="U441">
        <v>1</v>
      </c>
      <c r="V441" t="s">
        <v>8718</v>
      </c>
    </row>
    <row r="442" spans="1:22" x14ac:dyDescent="0.2">
      <c r="A442" s="140" t="s">
        <v>8718</v>
      </c>
      <c r="B442" s="140" t="s">
        <v>8718</v>
      </c>
      <c r="C442" s="16" t="s">
        <v>8719</v>
      </c>
      <c r="D442" s="16" t="s">
        <v>8719</v>
      </c>
      <c r="E442" s="16" t="s">
        <v>8345</v>
      </c>
      <c r="F442" s="16" t="s">
        <v>8339</v>
      </c>
      <c r="G442" s="16"/>
      <c r="H442" s="16">
        <v>7</v>
      </c>
      <c r="I442" s="16" t="s">
        <v>8346</v>
      </c>
      <c r="J442" s="16"/>
      <c r="K442" s="16"/>
      <c r="L442" s="16"/>
      <c r="M442" s="16"/>
      <c r="N442" s="16"/>
      <c r="O442" s="16"/>
      <c r="P442" s="135"/>
      <c r="Q442" s="136"/>
      <c r="R442" s="136"/>
      <c r="S442" s="135"/>
      <c r="T442" s="16" t="s">
        <v>8643</v>
      </c>
      <c r="U442">
        <v>1</v>
      </c>
      <c r="V442" t="s">
        <v>8718</v>
      </c>
    </row>
    <row r="443" spans="1:22" x14ac:dyDescent="0.2">
      <c r="A443" s="140" t="s">
        <v>8718</v>
      </c>
      <c r="B443" s="140" t="s">
        <v>8718</v>
      </c>
      <c r="C443" s="16" t="s">
        <v>8719</v>
      </c>
      <c r="D443" s="16" t="s">
        <v>8719</v>
      </c>
      <c r="E443" s="16" t="s">
        <v>8347</v>
      </c>
      <c r="F443" s="16" t="s">
        <v>8339</v>
      </c>
      <c r="G443" s="16"/>
      <c r="H443" s="16">
        <v>4</v>
      </c>
      <c r="I443" s="16" t="s">
        <v>8348</v>
      </c>
      <c r="J443" s="16"/>
      <c r="K443" s="16"/>
      <c r="L443" s="16"/>
      <c r="M443" s="16"/>
      <c r="N443" s="16"/>
      <c r="O443" s="16"/>
      <c r="P443" s="135"/>
      <c r="Q443" s="136"/>
      <c r="R443" s="136"/>
      <c r="S443" s="135"/>
      <c r="T443" s="16" t="s">
        <v>8643</v>
      </c>
      <c r="U443">
        <v>1</v>
      </c>
      <c r="V443" t="s">
        <v>8718</v>
      </c>
    </row>
    <row r="444" spans="1:22" x14ac:dyDescent="0.2">
      <c r="A444" s="140" t="s">
        <v>8718</v>
      </c>
      <c r="B444" s="140" t="s">
        <v>8718</v>
      </c>
      <c r="C444" s="16" t="s">
        <v>8719</v>
      </c>
      <c r="D444" s="16" t="s">
        <v>8719</v>
      </c>
      <c r="E444" s="16" t="s">
        <v>8349</v>
      </c>
      <c r="F444" s="16" t="s">
        <v>8339</v>
      </c>
      <c r="G444" s="16"/>
      <c r="H444" s="16">
        <v>8</v>
      </c>
      <c r="I444" s="16" t="s">
        <v>8350</v>
      </c>
      <c r="J444" s="16"/>
      <c r="K444" s="16"/>
      <c r="L444" s="16"/>
      <c r="M444" s="16"/>
      <c r="N444" s="16"/>
      <c r="O444" s="16"/>
      <c r="P444" s="135"/>
      <c r="Q444" s="136"/>
      <c r="R444" s="136"/>
      <c r="S444" s="135"/>
      <c r="T444" s="16" t="s">
        <v>8643</v>
      </c>
      <c r="U444">
        <v>1</v>
      </c>
      <c r="V444" t="s">
        <v>8718</v>
      </c>
    </row>
    <row r="445" spans="1:22" x14ac:dyDescent="0.2">
      <c r="A445" s="140" t="s">
        <v>8718</v>
      </c>
      <c r="B445" s="140" t="s">
        <v>8718</v>
      </c>
      <c r="C445" s="16" t="s">
        <v>8719</v>
      </c>
      <c r="D445" s="16" t="s">
        <v>8719</v>
      </c>
      <c r="E445" s="16" t="s">
        <v>8351</v>
      </c>
      <c r="F445" s="16" t="s">
        <v>8339</v>
      </c>
      <c r="G445" s="16"/>
      <c r="H445" s="16">
        <v>9</v>
      </c>
      <c r="I445" s="16" t="s">
        <v>8352</v>
      </c>
      <c r="J445" s="16"/>
      <c r="K445" s="16"/>
      <c r="L445" s="16"/>
      <c r="M445" s="16"/>
      <c r="N445" s="16"/>
      <c r="O445" s="16"/>
      <c r="P445" s="135"/>
      <c r="Q445" s="136"/>
      <c r="R445" s="136"/>
      <c r="S445" s="135"/>
      <c r="T445" s="16" t="s">
        <v>8643</v>
      </c>
      <c r="U445">
        <v>1</v>
      </c>
      <c r="V445" t="s">
        <v>8718</v>
      </c>
    </row>
    <row r="446" spans="1:22" x14ac:dyDescent="0.2">
      <c r="A446" s="140" t="s">
        <v>8718</v>
      </c>
      <c r="B446" s="140" t="s">
        <v>8718</v>
      </c>
      <c r="C446" s="16" t="s">
        <v>8719</v>
      </c>
      <c r="D446" s="16" t="s">
        <v>8719</v>
      </c>
      <c r="E446" s="16" t="s">
        <v>8353</v>
      </c>
      <c r="F446" s="16" t="s">
        <v>8339</v>
      </c>
      <c r="G446" s="16"/>
      <c r="H446" s="16">
        <v>10</v>
      </c>
      <c r="I446" s="16" t="s">
        <v>8354</v>
      </c>
      <c r="J446" s="16"/>
      <c r="K446" s="16"/>
      <c r="L446" s="16"/>
      <c r="M446" s="16"/>
      <c r="N446" s="16"/>
      <c r="O446" s="16"/>
      <c r="P446" s="135"/>
      <c r="Q446" s="136"/>
      <c r="R446" s="136"/>
      <c r="S446" s="135"/>
      <c r="T446" s="16" t="s">
        <v>8643</v>
      </c>
      <c r="U446">
        <v>1</v>
      </c>
      <c r="V446" t="s">
        <v>8718</v>
      </c>
    </row>
    <row r="447" spans="1:22" x14ac:dyDescent="0.2">
      <c r="A447" s="140" t="s">
        <v>8720</v>
      </c>
      <c r="B447" s="140" t="s">
        <v>8720</v>
      </c>
      <c r="C447" s="16" t="s">
        <v>8721</v>
      </c>
      <c r="D447" s="16" t="s">
        <v>8721</v>
      </c>
      <c r="E447" s="16" t="s">
        <v>8632</v>
      </c>
      <c r="F447" s="16" t="s">
        <v>8335</v>
      </c>
      <c r="G447" s="16"/>
      <c r="H447" s="16">
        <v>1</v>
      </c>
      <c r="I447" s="16" t="s">
        <v>8633</v>
      </c>
      <c r="J447" s="16"/>
      <c r="K447" s="16"/>
      <c r="L447" s="16"/>
      <c r="M447" s="16"/>
      <c r="N447" s="16"/>
      <c r="O447" s="16"/>
      <c r="P447" s="135"/>
      <c r="Q447" s="136"/>
      <c r="R447" s="136"/>
      <c r="S447" s="135"/>
      <c r="T447" s="16" t="s">
        <v>8643</v>
      </c>
      <c r="U447">
        <v>1</v>
      </c>
      <c r="V447" t="s">
        <v>8720</v>
      </c>
    </row>
    <row r="448" spans="1:22" x14ac:dyDescent="0.2">
      <c r="A448" s="140" t="s">
        <v>8720</v>
      </c>
      <c r="B448" s="140" t="s">
        <v>8720</v>
      </c>
      <c r="C448" s="16" t="s">
        <v>8721</v>
      </c>
      <c r="D448" s="16" t="s">
        <v>8721</v>
      </c>
      <c r="E448" s="16" t="s">
        <v>8334</v>
      </c>
      <c r="F448" s="16" t="s">
        <v>8335</v>
      </c>
      <c r="G448" s="16"/>
      <c r="H448" s="16">
        <v>2</v>
      </c>
      <c r="I448" s="16" t="s">
        <v>8336</v>
      </c>
      <c r="J448" s="16"/>
      <c r="K448" s="16"/>
      <c r="L448" s="16"/>
      <c r="M448" s="16"/>
      <c r="N448" s="16"/>
      <c r="O448" s="16"/>
      <c r="P448" s="135"/>
      <c r="Q448" s="136"/>
      <c r="R448" s="136"/>
      <c r="S448" s="135"/>
      <c r="T448" s="16" t="s">
        <v>8643</v>
      </c>
      <c r="U448">
        <v>1</v>
      </c>
      <c r="V448" t="s">
        <v>8720</v>
      </c>
    </row>
    <row r="449" spans="1:22" x14ac:dyDescent="0.2">
      <c r="A449" s="140" t="s">
        <v>8720</v>
      </c>
      <c r="B449" s="140" t="s">
        <v>8720</v>
      </c>
      <c r="C449" s="16" t="s">
        <v>8721</v>
      </c>
      <c r="D449" s="16" t="s">
        <v>8721</v>
      </c>
      <c r="E449" s="16" t="s">
        <v>8338</v>
      </c>
      <c r="F449" s="16" t="s">
        <v>8339</v>
      </c>
      <c r="G449" s="16"/>
      <c r="H449" s="16">
        <v>3</v>
      </c>
      <c r="I449" s="16" t="s">
        <v>8340</v>
      </c>
      <c r="J449" s="16"/>
      <c r="K449" s="16"/>
      <c r="L449" s="16"/>
      <c r="M449" s="16"/>
      <c r="N449" s="16"/>
      <c r="O449" s="16"/>
      <c r="P449" s="135"/>
      <c r="Q449" s="136"/>
      <c r="R449" s="136"/>
      <c r="S449" s="135"/>
      <c r="T449" s="16" t="s">
        <v>8643</v>
      </c>
      <c r="U449">
        <v>1</v>
      </c>
      <c r="V449" t="s">
        <v>8720</v>
      </c>
    </row>
    <row r="450" spans="1:22" x14ac:dyDescent="0.2">
      <c r="A450" s="140" t="s">
        <v>8720</v>
      </c>
      <c r="B450" s="140" t="s">
        <v>8720</v>
      </c>
      <c r="C450" s="16" t="s">
        <v>8721</v>
      </c>
      <c r="D450" s="16" t="s">
        <v>8721</v>
      </c>
      <c r="E450" s="16" t="s">
        <v>8341</v>
      </c>
      <c r="F450" s="16" t="s">
        <v>8339</v>
      </c>
      <c r="G450" s="16"/>
      <c r="H450" s="16">
        <v>6</v>
      </c>
      <c r="I450" s="16" t="s">
        <v>8342</v>
      </c>
      <c r="J450" s="16"/>
      <c r="K450" s="16"/>
      <c r="L450" s="16"/>
      <c r="M450" s="16"/>
      <c r="N450" s="16"/>
      <c r="O450" s="16"/>
      <c r="P450" s="135"/>
      <c r="Q450" s="136"/>
      <c r="R450" s="136"/>
      <c r="S450" s="135"/>
      <c r="T450" s="16" t="s">
        <v>8643</v>
      </c>
      <c r="U450">
        <v>1</v>
      </c>
      <c r="V450" t="s">
        <v>8720</v>
      </c>
    </row>
    <row r="451" spans="1:22" x14ac:dyDescent="0.2">
      <c r="A451" s="140" t="s">
        <v>8720</v>
      </c>
      <c r="B451" s="140" t="s">
        <v>8720</v>
      </c>
      <c r="C451" s="16" t="s">
        <v>8721</v>
      </c>
      <c r="D451" s="16" t="s">
        <v>8721</v>
      </c>
      <c r="E451" s="16" t="s">
        <v>8343</v>
      </c>
      <c r="F451" s="16" t="s">
        <v>8339</v>
      </c>
      <c r="G451" s="16"/>
      <c r="H451" s="16">
        <v>5</v>
      </c>
      <c r="I451" s="16" t="s">
        <v>8344</v>
      </c>
      <c r="J451" s="16"/>
      <c r="K451" s="16"/>
      <c r="L451" s="16"/>
      <c r="M451" s="16"/>
      <c r="N451" s="16"/>
      <c r="O451" s="16"/>
      <c r="P451" s="135"/>
      <c r="Q451" s="136"/>
      <c r="R451" s="136"/>
      <c r="S451" s="135"/>
      <c r="T451" s="16" t="s">
        <v>8643</v>
      </c>
      <c r="U451">
        <v>1</v>
      </c>
      <c r="V451" t="s">
        <v>8720</v>
      </c>
    </row>
    <row r="452" spans="1:22" x14ac:dyDescent="0.2">
      <c r="A452" s="140" t="s">
        <v>8720</v>
      </c>
      <c r="B452" s="140" t="s">
        <v>8720</v>
      </c>
      <c r="C452" s="16" t="s">
        <v>8721</v>
      </c>
      <c r="D452" s="16" t="s">
        <v>8721</v>
      </c>
      <c r="E452" s="16" t="s">
        <v>8345</v>
      </c>
      <c r="F452" s="16" t="s">
        <v>8339</v>
      </c>
      <c r="G452" s="16"/>
      <c r="H452" s="16">
        <v>7</v>
      </c>
      <c r="I452" s="16" t="s">
        <v>8346</v>
      </c>
      <c r="J452" s="16"/>
      <c r="K452" s="16"/>
      <c r="L452" s="16"/>
      <c r="M452" s="16"/>
      <c r="N452" s="16"/>
      <c r="O452" s="16"/>
      <c r="P452" s="135"/>
      <c r="Q452" s="136"/>
      <c r="R452" s="136"/>
      <c r="S452" s="135"/>
      <c r="T452" s="16" t="s">
        <v>8643</v>
      </c>
      <c r="U452">
        <v>1</v>
      </c>
      <c r="V452" t="s">
        <v>8720</v>
      </c>
    </row>
    <row r="453" spans="1:22" x14ac:dyDescent="0.2">
      <c r="A453" s="140" t="s">
        <v>8720</v>
      </c>
      <c r="B453" s="140" t="s">
        <v>8720</v>
      </c>
      <c r="C453" s="16" t="s">
        <v>8721</v>
      </c>
      <c r="D453" s="16" t="s">
        <v>8721</v>
      </c>
      <c r="E453" s="16" t="s">
        <v>8347</v>
      </c>
      <c r="F453" s="16" t="s">
        <v>8339</v>
      </c>
      <c r="G453" s="16"/>
      <c r="H453" s="16">
        <v>4</v>
      </c>
      <c r="I453" s="16" t="s">
        <v>8348</v>
      </c>
      <c r="J453" s="16"/>
      <c r="K453" s="16"/>
      <c r="L453" s="16"/>
      <c r="M453" s="16"/>
      <c r="N453" s="16"/>
      <c r="O453" s="16"/>
      <c r="P453" s="135"/>
      <c r="Q453" s="136"/>
      <c r="R453" s="136"/>
      <c r="S453" s="135"/>
      <c r="T453" s="16" t="s">
        <v>8643</v>
      </c>
      <c r="U453">
        <v>1</v>
      </c>
      <c r="V453" t="s">
        <v>8720</v>
      </c>
    </row>
    <row r="454" spans="1:22" x14ac:dyDescent="0.2">
      <c r="A454" s="140" t="s">
        <v>8720</v>
      </c>
      <c r="B454" s="140" t="s">
        <v>8720</v>
      </c>
      <c r="C454" s="16" t="s">
        <v>8721</v>
      </c>
      <c r="D454" s="16" t="s">
        <v>8721</v>
      </c>
      <c r="E454" s="16" t="s">
        <v>8349</v>
      </c>
      <c r="F454" s="16" t="s">
        <v>8339</v>
      </c>
      <c r="G454" s="16"/>
      <c r="H454" s="16">
        <v>8</v>
      </c>
      <c r="I454" s="16" t="s">
        <v>8350</v>
      </c>
      <c r="J454" s="16"/>
      <c r="K454" s="16"/>
      <c r="L454" s="16"/>
      <c r="M454" s="16"/>
      <c r="N454" s="16"/>
      <c r="O454" s="16"/>
      <c r="P454" s="135"/>
      <c r="Q454" s="136"/>
      <c r="R454" s="136"/>
      <c r="S454" s="135"/>
      <c r="T454" s="16" t="s">
        <v>8643</v>
      </c>
      <c r="U454">
        <v>1</v>
      </c>
      <c r="V454" t="s">
        <v>8720</v>
      </c>
    </row>
    <row r="455" spans="1:22" x14ac:dyDescent="0.2">
      <c r="A455" s="140" t="s">
        <v>8720</v>
      </c>
      <c r="B455" s="140" t="s">
        <v>8720</v>
      </c>
      <c r="C455" s="16" t="s">
        <v>8721</v>
      </c>
      <c r="D455" s="16" t="s">
        <v>8721</v>
      </c>
      <c r="E455" s="16" t="s">
        <v>8351</v>
      </c>
      <c r="F455" s="16" t="s">
        <v>8339</v>
      </c>
      <c r="G455" s="16"/>
      <c r="H455" s="16">
        <v>9</v>
      </c>
      <c r="I455" s="16" t="s">
        <v>8352</v>
      </c>
      <c r="J455" s="16"/>
      <c r="K455" s="16"/>
      <c r="L455" s="16"/>
      <c r="M455" s="16"/>
      <c r="N455" s="16"/>
      <c r="O455" s="16"/>
      <c r="P455" s="135"/>
      <c r="Q455" s="136"/>
      <c r="R455" s="136"/>
      <c r="S455" s="135"/>
      <c r="T455" s="16" t="s">
        <v>8643</v>
      </c>
      <c r="U455">
        <v>1</v>
      </c>
      <c r="V455" t="s">
        <v>8720</v>
      </c>
    </row>
    <row r="456" spans="1:22" x14ac:dyDescent="0.2">
      <c r="A456" s="140" t="s">
        <v>8720</v>
      </c>
      <c r="B456" s="140" t="s">
        <v>8720</v>
      </c>
      <c r="C456" s="16" t="s">
        <v>8721</v>
      </c>
      <c r="D456" s="16" t="s">
        <v>8721</v>
      </c>
      <c r="E456" s="16" t="s">
        <v>8353</v>
      </c>
      <c r="F456" s="16" t="s">
        <v>8339</v>
      </c>
      <c r="G456" s="16"/>
      <c r="H456" s="16">
        <v>10</v>
      </c>
      <c r="I456" s="16" t="s">
        <v>8354</v>
      </c>
      <c r="J456" s="16"/>
      <c r="K456" s="16"/>
      <c r="L456" s="16"/>
      <c r="M456" s="16"/>
      <c r="N456" s="16"/>
      <c r="O456" s="16"/>
      <c r="P456" s="135"/>
      <c r="Q456" s="136"/>
      <c r="R456" s="136"/>
      <c r="S456" s="135"/>
      <c r="T456" s="16" t="s">
        <v>8643</v>
      </c>
      <c r="U456">
        <v>1</v>
      </c>
      <c r="V456" t="s">
        <v>8720</v>
      </c>
    </row>
    <row r="457" spans="1:22" x14ac:dyDescent="0.2">
      <c r="A457" s="140" t="s">
        <v>8908</v>
      </c>
      <c r="B457" s="140" t="s">
        <v>8722</v>
      </c>
      <c r="C457" s="16" t="s">
        <v>8723</v>
      </c>
      <c r="D457" s="16" t="s">
        <v>8723</v>
      </c>
      <c r="E457" s="16" t="s">
        <v>8632</v>
      </c>
      <c r="F457" s="16" t="s">
        <v>8335</v>
      </c>
      <c r="G457" s="16"/>
      <c r="H457" s="16">
        <v>1</v>
      </c>
      <c r="I457" s="16" t="s">
        <v>8633</v>
      </c>
      <c r="J457" s="16">
        <v>1</v>
      </c>
      <c r="K457" s="16" t="s">
        <v>8722</v>
      </c>
      <c r="L457" s="16"/>
      <c r="M457" s="16"/>
      <c r="N457" s="16"/>
      <c r="O457" s="16"/>
      <c r="P457" s="135"/>
      <c r="Q457" s="136"/>
      <c r="R457" s="136"/>
      <c r="S457" s="135"/>
      <c r="T457" s="16" t="s">
        <v>8643</v>
      </c>
      <c r="U457">
        <v>1</v>
      </c>
      <c r="V457" t="s">
        <v>8722</v>
      </c>
    </row>
    <row r="458" spans="1:22" x14ac:dyDescent="0.2">
      <c r="A458" s="140" t="s">
        <v>8722</v>
      </c>
      <c r="B458" s="140" t="s">
        <v>8722</v>
      </c>
      <c r="C458" s="16" t="s">
        <v>8723</v>
      </c>
      <c r="D458" s="16" t="s">
        <v>8723</v>
      </c>
      <c r="E458" s="16" t="s">
        <v>8334</v>
      </c>
      <c r="F458" s="16" t="s">
        <v>8335</v>
      </c>
      <c r="G458" s="16"/>
      <c r="H458" s="16">
        <v>2</v>
      </c>
      <c r="I458" s="16" t="s">
        <v>8336</v>
      </c>
      <c r="J458" s="16"/>
      <c r="K458" s="16"/>
      <c r="L458" s="16"/>
      <c r="M458" s="16"/>
      <c r="N458" s="16"/>
      <c r="O458" s="16"/>
      <c r="P458" s="135"/>
      <c r="Q458" s="136"/>
      <c r="R458" s="136"/>
      <c r="S458" s="135"/>
      <c r="T458" s="16" t="s">
        <v>8643</v>
      </c>
      <c r="U458">
        <v>1</v>
      </c>
      <c r="V458" t="s">
        <v>8722</v>
      </c>
    </row>
    <row r="459" spans="1:22" x14ac:dyDescent="0.2">
      <c r="A459" s="140" t="s">
        <v>8722</v>
      </c>
      <c r="B459" s="140" t="s">
        <v>8722</v>
      </c>
      <c r="C459" s="16" t="s">
        <v>8723</v>
      </c>
      <c r="D459" s="16" t="s">
        <v>8723</v>
      </c>
      <c r="E459" s="16" t="s">
        <v>8338</v>
      </c>
      <c r="F459" s="16" t="s">
        <v>8339</v>
      </c>
      <c r="G459" s="16"/>
      <c r="H459" s="16">
        <v>3</v>
      </c>
      <c r="I459" s="16" t="s">
        <v>8340</v>
      </c>
      <c r="J459" s="16"/>
      <c r="K459" s="16"/>
      <c r="L459" s="16"/>
      <c r="M459" s="16"/>
      <c r="N459" s="16"/>
      <c r="O459" s="16"/>
      <c r="P459" s="135"/>
      <c r="Q459" s="136"/>
      <c r="R459" s="136"/>
      <c r="S459" s="135"/>
      <c r="T459" s="16" t="s">
        <v>8643</v>
      </c>
      <c r="U459">
        <v>1</v>
      </c>
      <c r="V459" t="s">
        <v>8722</v>
      </c>
    </row>
    <row r="460" spans="1:22" x14ac:dyDescent="0.2">
      <c r="A460" s="140" t="s">
        <v>8722</v>
      </c>
      <c r="B460" s="140" t="s">
        <v>8722</v>
      </c>
      <c r="C460" s="16" t="s">
        <v>8723</v>
      </c>
      <c r="D460" s="16" t="s">
        <v>8723</v>
      </c>
      <c r="E460" s="16" t="s">
        <v>8341</v>
      </c>
      <c r="F460" s="16" t="s">
        <v>8339</v>
      </c>
      <c r="G460" s="16"/>
      <c r="H460" s="16">
        <v>6</v>
      </c>
      <c r="I460" s="16" t="s">
        <v>8342</v>
      </c>
      <c r="J460" s="16"/>
      <c r="K460" s="16"/>
      <c r="L460" s="16"/>
      <c r="M460" s="16"/>
      <c r="N460" s="16"/>
      <c r="O460" s="16"/>
      <c r="P460" s="135"/>
      <c r="Q460" s="136"/>
      <c r="R460" s="136"/>
      <c r="S460" s="135"/>
      <c r="T460" s="16" t="s">
        <v>8643</v>
      </c>
      <c r="U460">
        <v>1</v>
      </c>
      <c r="V460" t="s">
        <v>8722</v>
      </c>
    </row>
    <row r="461" spans="1:22" x14ac:dyDescent="0.2">
      <c r="A461" s="140" t="s">
        <v>8722</v>
      </c>
      <c r="B461" s="140" t="s">
        <v>8722</v>
      </c>
      <c r="C461" s="16" t="s">
        <v>8723</v>
      </c>
      <c r="D461" s="16" t="s">
        <v>8723</v>
      </c>
      <c r="E461" s="16" t="s">
        <v>8343</v>
      </c>
      <c r="F461" s="16" t="s">
        <v>8339</v>
      </c>
      <c r="G461" s="16"/>
      <c r="H461" s="16">
        <v>5</v>
      </c>
      <c r="I461" s="16" t="s">
        <v>8344</v>
      </c>
      <c r="J461" s="16"/>
      <c r="K461" s="16"/>
      <c r="L461" s="16"/>
      <c r="M461" s="16"/>
      <c r="N461" s="16"/>
      <c r="O461" s="16"/>
      <c r="P461" s="135"/>
      <c r="Q461" s="136"/>
      <c r="R461" s="136"/>
      <c r="S461" s="135"/>
      <c r="T461" s="16" t="s">
        <v>8643</v>
      </c>
      <c r="U461">
        <v>1</v>
      </c>
      <c r="V461" t="s">
        <v>8722</v>
      </c>
    </row>
    <row r="462" spans="1:22" x14ac:dyDescent="0.2">
      <c r="A462" s="140" t="s">
        <v>8722</v>
      </c>
      <c r="B462" s="140" t="s">
        <v>8722</v>
      </c>
      <c r="C462" s="16" t="s">
        <v>8723</v>
      </c>
      <c r="D462" s="16" t="s">
        <v>8723</v>
      </c>
      <c r="E462" s="16" t="s">
        <v>8345</v>
      </c>
      <c r="F462" s="16" t="s">
        <v>8339</v>
      </c>
      <c r="G462" s="16"/>
      <c r="H462" s="16">
        <v>7</v>
      </c>
      <c r="I462" s="16" t="s">
        <v>8346</v>
      </c>
      <c r="J462" s="16"/>
      <c r="K462" s="16"/>
      <c r="L462" s="16"/>
      <c r="M462" s="16"/>
      <c r="N462" s="16"/>
      <c r="O462" s="16"/>
      <c r="P462" s="135"/>
      <c r="Q462" s="136"/>
      <c r="R462" s="136"/>
      <c r="S462" s="135"/>
      <c r="T462" s="16" t="s">
        <v>8643</v>
      </c>
      <c r="U462">
        <v>1</v>
      </c>
      <c r="V462" t="s">
        <v>8722</v>
      </c>
    </row>
    <row r="463" spans="1:22" x14ac:dyDescent="0.2">
      <c r="A463" s="140" t="s">
        <v>8722</v>
      </c>
      <c r="B463" s="140" t="s">
        <v>8722</v>
      </c>
      <c r="C463" s="16" t="s">
        <v>8723</v>
      </c>
      <c r="D463" s="16" t="s">
        <v>8723</v>
      </c>
      <c r="E463" s="16" t="s">
        <v>8347</v>
      </c>
      <c r="F463" s="16" t="s">
        <v>8339</v>
      </c>
      <c r="G463" s="16"/>
      <c r="H463" s="16">
        <v>4</v>
      </c>
      <c r="I463" s="16" t="s">
        <v>8348</v>
      </c>
      <c r="J463" s="16"/>
      <c r="K463" s="16"/>
      <c r="L463" s="16"/>
      <c r="M463" s="16"/>
      <c r="N463" s="16"/>
      <c r="O463" s="16"/>
      <c r="P463" s="135"/>
      <c r="Q463" s="136"/>
      <c r="R463" s="136"/>
      <c r="S463" s="135"/>
      <c r="T463" s="16" t="s">
        <v>8643</v>
      </c>
      <c r="U463">
        <v>1</v>
      </c>
      <c r="V463" t="s">
        <v>8722</v>
      </c>
    </row>
    <row r="464" spans="1:22" x14ac:dyDescent="0.2">
      <c r="A464" s="140" t="s">
        <v>8722</v>
      </c>
      <c r="B464" s="140" t="s">
        <v>8722</v>
      </c>
      <c r="C464" s="16" t="s">
        <v>8723</v>
      </c>
      <c r="D464" s="16" t="s">
        <v>8723</v>
      </c>
      <c r="E464" s="16" t="s">
        <v>8349</v>
      </c>
      <c r="F464" s="16" t="s">
        <v>8339</v>
      </c>
      <c r="G464" s="16"/>
      <c r="H464" s="16">
        <v>8</v>
      </c>
      <c r="I464" s="16" t="s">
        <v>8350</v>
      </c>
      <c r="J464" s="16"/>
      <c r="K464" s="16"/>
      <c r="L464" s="16"/>
      <c r="M464" s="16"/>
      <c r="N464" s="16"/>
      <c r="O464" s="16"/>
      <c r="P464" s="135"/>
      <c r="Q464" s="136"/>
      <c r="R464" s="136"/>
      <c r="S464" s="135"/>
      <c r="T464" s="16" t="s">
        <v>8643</v>
      </c>
      <c r="U464">
        <v>1</v>
      </c>
      <c r="V464" t="s">
        <v>8722</v>
      </c>
    </row>
    <row r="465" spans="1:22" x14ac:dyDescent="0.2">
      <c r="A465" s="140" t="s">
        <v>8722</v>
      </c>
      <c r="B465" s="140" t="s">
        <v>8722</v>
      </c>
      <c r="C465" s="16" t="s">
        <v>8723</v>
      </c>
      <c r="D465" s="16" t="s">
        <v>8723</v>
      </c>
      <c r="E465" s="16" t="s">
        <v>8351</v>
      </c>
      <c r="F465" s="16" t="s">
        <v>8339</v>
      </c>
      <c r="G465" s="16"/>
      <c r="H465" s="16">
        <v>9</v>
      </c>
      <c r="I465" s="16" t="s">
        <v>8352</v>
      </c>
      <c r="J465" s="16"/>
      <c r="K465" s="16"/>
      <c r="L465" s="16"/>
      <c r="M465" s="16"/>
      <c r="N465" s="16"/>
      <c r="O465" s="16"/>
      <c r="P465" s="135"/>
      <c r="Q465" s="136"/>
      <c r="R465" s="136"/>
      <c r="S465" s="135"/>
      <c r="T465" s="16" t="s">
        <v>8643</v>
      </c>
      <c r="U465">
        <v>1</v>
      </c>
      <c r="V465" t="s">
        <v>8722</v>
      </c>
    </row>
    <row r="466" spans="1:22" x14ac:dyDescent="0.2">
      <c r="A466" s="140" t="s">
        <v>8722</v>
      </c>
      <c r="B466" s="140" t="s">
        <v>8722</v>
      </c>
      <c r="C466" s="16" t="s">
        <v>8723</v>
      </c>
      <c r="D466" s="16" t="s">
        <v>8723</v>
      </c>
      <c r="E466" s="16" t="s">
        <v>8353</v>
      </c>
      <c r="F466" s="16" t="s">
        <v>8339</v>
      </c>
      <c r="G466" s="16"/>
      <c r="H466" s="16">
        <v>10</v>
      </c>
      <c r="I466" s="16" t="s">
        <v>8354</v>
      </c>
      <c r="J466" s="16"/>
      <c r="K466" s="16"/>
      <c r="L466" s="16"/>
      <c r="M466" s="16"/>
      <c r="N466" s="16"/>
      <c r="O466" s="16"/>
      <c r="P466" s="135"/>
      <c r="Q466" s="136"/>
      <c r="R466" s="136"/>
      <c r="S466" s="135"/>
      <c r="T466" s="16" t="s">
        <v>8643</v>
      </c>
      <c r="U466">
        <v>1</v>
      </c>
      <c r="V466" t="s">
        <v>8722</v>
      </c>
    </row>
    <row r="467" spans="1:22" x14ac:dyDescent="0.2">
      <c r="A467" s="140" t="s">
        <v>8724</v>
      </c>
      <c r="B467" s="140" t="s">
        <v>8724</v>
      </c>
      <c r="C467" s="16" t="s">
        <v>8725</v>
      </c>
      <c r="D467" s="16" t="s">
        <v>8725</v>
      </c>
      <c r="E467" s="16" t="s">
        <v>8632</v>
      </c>
      <c r="F467" s="16" t="s">
        <v>8335</v>
      </c>
      <c r="G467" s="16"/>
      <c r="H467" s="16">
        <v>1</v>
      </c>
      <c r="I467" s="16" t="s">
        <v>8633</v>
      </c>
      <c r="J467" s="16"/>
      <c r="K467" s="16"/>
      <c r="L467" s="16"/>
      <c r="M467" s="16"/>
      <c r="N467" s="16"/>
      <c r="O467" s="16"/>
      <c r="P467" s="135"/>
      <c r="Q467" s="136"/>
      <c r="R467" s="136"/>
      <c r="S467" s="135"/>
      <c r="T467" s="16" t="s">
        <v>8643</v>
      </c>
      <c r="U467">
        <v>1</v>
      </c>
      <c r="V467" t="s">
        <v>8724</v>
      </c>
    </row>
    <row r="468" spans="1:22" x14ac:dyDescent="0.2">
      <c r="A468" s="140" t="s">
        <v>8724</v>
      </c>
      <c r="B468" s="140" t="s">
        <v>8724</v>
      </c>
      <c r="C468" s="16" t="s">
        <v>8725</v>
      </c>
      <c r="D468" s="16" t="s">
        <v>8725</v>
      </c>
      <c r="E468" s="16" t="s">
        <v>8334</v>
      </c>
      <c r="F468" s="16" t="s">
        <v>8335</v>
      </c>
      <c r="G468" s="16"/>
      <c r="H468" s="16">
        <v>2</v>
      </c>
      <c r="I468" s="16" t="s">
        <v>8336</v>
      </c>
      <c r="J468" s="16"/>
      <c r="K468" s="16"/>
      <c r="L468" s="16"/>
      <c r="M468" s="16"/>
      <c r="N468" s="16"/>
      <c r="O468" s="16"/>
      <c r="P468" s="135"/>
      <c r="Q468" s="136"/>
      <c r="R468" s="136"/>
      <c r="S468" s="135"/>
      <c r="T468" s="16" t="s">
        <v>8643</v>
      </c>
      <c r="U468">
        <v>1</v>
      </c>
      <c r="V468" t="s">
        <v>8724</v>
      </c>
    </row>
    <row r="469" spans="1:22" x14ac:dyDescent="0.2">
      <c r="A469" s="140" t="s">
        <v>8724</v>
      </c>
      <c r="B469" s="140" t="s">
        <v>8724</v>
      </c>
      <c r="C469" s="16" t="s">
        <v>8725</v>
      </c>
      <c r="D469" s="16" t="s">
        <v>8725</v>
      </c>
      <c r="E469" s="16" t="s">
        <v>8338</v>
      </c>
      <c r="F469" s="16" t="s">
        <v>8339</v>
      </c>
      <c r="G469" s="16"/>
      <c r="H469" s="16">
        <v>3</v>
      </c>
      <c r="I469" s="16" t="s">
        <v>8340</v>
      </c>
      <c r="J469" s="16"/>
      <c r="K469" s="16"/>
      <c r="L469" s="16"/>
      <c r="M469" s="16"/>
      <c r="N469" s="16"/>
      <c r="O469" s="16"/>
      <c r="P469" s="135"/>
      <c r="Q469" s="136"/>
      <c r="R469" s="136"/>
      <c r="S469" s="135"/>
      <c r="T469" s="16" t="s">
        <v>8643</v>
      </c>
      <c r="U469">
        <v>1</v>
      </c>
      <c r="V469" t="s">
        <v>8724</v>
      </c>
    </row>
    <row r="470" spans="1:22" x14ac:dyDescent="0.2">
      <c r="A470" s="140" t="s">
        <v>8724</v>
      </c>
      <c r="B470" s="140" t="s">
        <v>8724</v>
      </c>
      <c r="C470" s="16" t="s">
        <v>8725</v>
      </c>
      <c r="D470" s="16" t="s">
        <v>8725</v>
      </c>
      <c r="E470" s="16" t="s">
        <v>8341</v>
      </c>
      <c r="F470" s="16" t="s">
        <v>8339</v>
      </c>
      <c r="G470" s="16"/>
      <c r="H470" s="16">
        <v>6</v>
      </c>
      <c r="I470" s="16" t="s">
        <v>8342</v>
      </c>
      <c r="J470" s="16"/>
      <c r="K470" s="16"/>
      <c r="L470" s="16"/>
      <c r="M470" s="16"/>
      <c r="N470" s="16"/>
      <c r="O470" s="16"/>
      <c r="P470" s="135"/>
      <c r="Q470" s="136"/>
      <c r="R470" s="136"/>
      <c r="S470" s="135"/>
      <c r="T470" s="16" t="s">
        <v>8643</v>
      </c>
      <c r="U470">
        <v>1</v>
      </c>
      <c r="V470" t="s">
        <v>8724</v>
      </c>
    </row>
    <row r="471" spans="1:22" x14ac:dyDescent="0.2">
      <c r="A471" s="140" t="s">
        <v>8724</v>
      </c>
      <c r="B471" s="140" t="s">
        <v>8724</v>
      </c>
      <c r="C471" s="16" t="s">
        <v>8725</v>
      </c>
      <c r="D471" s="16" t="s">
        <v>8725</v>
      </c>
      <c r="E471" s="16" t="s">
        <v>8343</v>
      </c>
      <c r="F471" s="16" t="s">
        <v>8339</v>
      </c>
      <c r="G471" s="16"/>
      <c r="H471" s="16">
        <v>5</v>
      </c>
      <c r="I471" s="16" t="s">
        <v>8344</v>
      </c>
      <c r="J471" s="16"/>
      <c r="K471" s="16"/>
      <c r="L471" s="16"/>
      <c r="M471" s="16"/>
      <c r="N471" s="16"/>
      <c r="O471" s="16"/>
      <c r="P471" s="135"/>
      <c r="Q471" s="136"/>
      <c r="R471" s="136"/>
      <c r="S471" s="135"/>
      <c r="T471" s="16" t="s">
        <v>8643</v>
      </c>
      <c r="U471">
        <v>1</v>
      </c>
      <c r="V471" t="s">
        <v>8724</v>
      </c>
    </row>
    <row r="472" spans="1:22" x14ac:dyDescent="0.2">
      <c r="A472" s="140" t="s">
        <v>8724</v>
      </c>
      <c r="B472" s="140" t="s">
        <v>8724</v>
      </c>
      <c r="C472" s="16" t="s">
        <v>8725</v>
      </c>
      <c r="D472" s="16" t="s">
        <v>8725</v>
      </c>
      <c r="E472" s="16" t="s">
        <v>8345</v>
      </c>
      <c r="F472" s="16" t="s">
        <v>8339</v>
      </c>
      <c r="G472" s="16"/>
      <c r="H472" s="16">
        <v>7</v>
      </c>
      <c r="I472" s="16" t="s">
        <v>8346</v>
      </c>
      <c r="J472" s="16"/>
      <c r="K472" s="16"/>
      <c r="L472" s="16"/>
      <c r="M472" s="16"/>
      <c r="N472" s="16"/>
      <c r="O472" s="16"/>
      <c r="P472" s="135"/>
      <c r="Q472" s="136"/>
      <c r="R472" s="136"/>
      <c r="S472" s="135"/>
      <c r="T472" s="16" t="s">
        <v>8643</v>
      </c>
      <c r="U472">
        <v>1</v>
      </c>
      <c r="V472" t="s">
        <v>8724</v>
      </c>
    </row>
    <row r="473" spans="1:22" x14ac:dyDescent="0.2">
      <c r="A473" s="140" t="s">
        <v>8724</v>
      </c>
      <c r="B473" s="140" t="s">
        <v>8724</v>
      </c>
      <c r="C473" s="16" t="s">
        <v>8725</v>
      </c>
      <c r="D473" s="16" t="s">
        <v>8725</v>
      </c>
      <c r="E473" s="16" t="s">
        <v>8347</v>
      </c>
      <c r="F473" s="16" t="s">
        <v>8339</v>
      </c>
      <c r="G473" s="16"/>
      <c r="H473" s="16">
        <v>4</v>
      </c>
      <c r="I473" s="16" t="s">
        <v>8348</v>
      </c>
      <c r="J473" s="16"/>
      <c r="K473" s="16"/>
      <c r="L473" s="16"/>
      <c r="M473" s="16"/>
      <c r="N473" s="16"/>
      <c r="O473" s="16"/>
      <c r="P473" s="135"/>
      <c r="Q473" s="136"/>
      <c r="R473" s="136"/>
      <c r="S473" s="135"/>
      <c r="T473" s="16" t="s">
        <v>8643</v>
      </c>
      <c r="U473">
        <v>1</v>
      </c>
      <c r="V473" t="s">
        <v>8724</v>
      </c>
    </row>
    <row r="474" spans="1:22" x14ac:dyDescent="0.2">
      <c r="A474" s="140" t="s">
        <v>8724</v>
      </c>
      <c r="B474" s="140" t="s">
        <v>8724</v>
      </c>
      <c r="C474" s="16" t="s">
        <v>8725</v>
      </c>
      <c r="D474" s="16" t="s">
        <v>8725</v>
      </c>
      <c r="E474" s="16" t="s">
        <v>8349</v>
      </c>
      <c r="F474" s="16" t="s">
        <v>8339</v>
      </c>
      <c r="G474" s="16"/>
      <c r="H474" s="16">
        <v>8</v>
      </c>
      <c r="I474" s="16" t="s">
        <v>8350</v>
      </c>
      <c r="J474" s="16"/>
      <c r="K474" s="16"/>
      <c r="L474" s="16"/>
      <c r="M474" s="16"/>
      <c r="N474" s="16"/>
      <c r="O474" s="16"/>
      <c r="P474" s="135"/>
      <c r="Q474" s="136"/>
      <c r="R474" s="136"/>
      <c r="S474" s="135"/>
      <c r="T474" s="16" t="s">
        <v>8643</v>
      </c>
      <c r="U474">
        <v>1</v>
      </c>
      <c r="V474" t="s">
        <v>8724</v>
      </c>
    </row>
    <row r="475" spans="1:22" x14ac:dyDescent="0.2">
      <c r="A475" s="140" t="s">
        <v>8724</v>
      </c>
      <c r="B475" s="140" t="s">
        <v>8724</v>
      </c>
      <c r="C475" s="16" t="s">
        <v>8725</v>
      </c>
      <c r="D475" s="16" t="s">
        <v>8725</v>
      </c>
      <c r="E475" s="16" t="s">
        <v>8351</v>
      </c>
      <c r="F475" s="16" t="s">
        <v>8339</v>
      </c>
      <c r="G475" s="16"/>
      <c r="H475" s="16">
        <v>9</v>
      </c>
      <c r="I475" s="16" t="s">
        <v>8352</v>
      </c>
      <c r="J475" s="16"/>
      <c r="K475" s="16"/>
      <c r="L475" s="16"/>
      <c r="M475" s="16"/>
      <c r="N475" s="16"/>
      <c r="O475" s="16"/>
      <c r="P475" s="135"/>
      <c r="Q475" s="136"/>
      <c r="R475" s="136"/>
      <c r="S475" s="135"/>
      <c r="T475" s="16" t="s">
        <v>8643</v>
      </c>
      <c r="U475">
        <v>1</v>
      </c>
      <c r="V475" t="s">
        <v>8724</v>
      </c>
    </row>
    <row r="476" spans="1:22" x14ac:dyDescent="0.2">
      <c r="A476" s="140" t="s">
        <v>8724</v>
      </c>
      <c r="B476" s="140" t="s">
        <v>8724</v>
      </c>
      <c r="C476" s="16" t="s">
        <v>8725</v>
      </c>
      <c r="D476" s="16" t="s">
        <v>8725</v>
      </c>
      <c r="E476" s="16" t="s">
        <v>8353</v>
      </c>
      <c r="F476" s="16" t="s">
        <v>8339</v>
      </c>
      <c r="G476" s="16"/>
      <c r="H476" s="16">
        <v>10</v>
      </c>
      <c r="I476" s="16" t="s">
        <v>8354</v>
      </c>
      <c r="J476" s="16"/>
      <c r="K476" s="16"/>
      <c r="L476" s="16"/>
      <c r="M476" s="16"/>
      <c r="N476" s="16"/>
      <c r="O476" s="16"/>
      <c r="P476" s="135"/>
      <c r="Q476" s="136"/>
      <c r="R476" s="136"/>
      <c r="S476" s="135"/>
      <c r="T476" s="16" t="s">
        <v>8643</v>
      </c>
      <c r="U476">
        <v>1</v>
      </c>
      <c r="V476" t="s">
        <v>8724</v>
      </c>
    </row>
    <row r="477" spans="1:22" x14ac:dyDescent="0.2">
      <c r="A477" s="140" t="s">
        <v>8909</v>
      </c>
      <c r="B477" s="140" t="s">
        <v>8726</v>
      </c>
      <c r="C477" s="16" t="s">
        <v>8727</v>
      </c>
      <c r="D477" s="16" t="s">
        <v>8727</v>
      </c>
      <c r="E477" s="16" t="s">
        <v>8632</v>
      </c>
      <c r="F477" s="16" t="s">
        <v>8335</v>
      </c>
      <c r="G477" s="16"/>
      <c r="H477" s="16">
        <v>1</v>
      </c>
      <c r="I477" s="16" t="s">
        <v>8633</v>
      </c>
      <c r="J477" s="16">
        <v>1</v>
      </c>
      <c r="K477" s="16" t="s">
        <v>8726</v>
      </c>
      <c r="L477" s="16"/>
      <c r="M477" s="16"/>
      <c r="N477" s="16"/>
      <c r="O477" s="16"/>
      <c r="P477" s="135"/>
      <c r="Q477" s="136"/>
      <c r="R477" s="136"/>
      <c r="S477" s="135"/>
      <c r="T477" s="16" t="s">
        <v>8643</v>
      </c>
      <c r="U477">
        <v>1</v>
      </c>
      <c r="V477" t="s">
        <v>8726</v>
      </c>
    </row>
    <row r="478" spans="1:22" x14ac:dyDescent="0.2">
      <c r="A478" s="140" t="s">
        <v>8726</v>
      </c>
      <c r="B478" s="140" t="s">
        <v>8726</v>
      </c>
      <c r="C478" s="16" t="s">
        <v>8727</v>
      </c>
      <c r="D478" s="16" t="s">
        <v>8727</v>
      </c>
      <c r="E478" s="16" t="s">
        <v>8334</v>
      </c>
      <c r="F478" s="16" t="s">
        <v>8335</v>
      </c>
      <c r="G478" s="16"/>
      <c r="H478" s="16">
        <v>2</v>
      </c>
      <c r="I478" s="16" t="s">
        <v>8336</v>
      </c>
      <c r="J478" s="16"/>
      <c r="K478" s="16"/>
      <c r="L478" s="16"/>
      <c r="M478" s="16"/>
      <c r="N478" s="16"/>
      <c r="O478" s="16"/>
      <c r="P478" s="135"/>
      <c r="Q478" s="136"/>
      <c r="R478" s="136"/>
      <c r="S478" s="135"/>
      <c r="T478" s="16" t="s">
        <v>8643</v>
      </c>
      <c r="U478">
        <v>1</v>
      </c>
      <c r="V478" t="s">
        <v>8726</v>
      </c>
    </row>
    <row r="479" spans="1:22" x14ac:dyDescent="0.2">
      <c r="A479" s="140" t="s">
        <v>8726</v>
      </c>
      <c r="B479" s="140" t="s">
        <v>8726</v>
      </c>
      <c r="C479" s="16" t="s">
        <v>8727</v>
      </c>
      <c r="D479" s="16" t="s">
        <v>8727</v>
      </c>
      <c r="E479" s="16" t="s">
        <v>8338</v>
      </c>
      <c r="F479" s="16" t="s">
        <v>8339</v>
      </c>
      <c r="G479" s="16"/>
      <c r="H479" s="16">
        <v>3</v>
      </c>
      <c r="I479" s="16" t="s">
        <v>8340</v>
      </c>
      <c r="J479" s="16"/>
      <c r="K479" s="16"/>
      <c r="L479" s="16"/>
      <c r="M479" s="16"/>
      <c r="N479" s="16"/>
      <c r="O479" s="16"/>
      <c r="P479" s="135"/>
      <c r="Q479" s="136"/>
      <c r="R479" s="136"/>
      <c r="S479" s="135"/>
      <c r="T479" s="16" t="s">
        <v>8643</v>
      </c>
      <c r="U479">
        <v>1</v>
      </c>
      <c r="V479" t="s">
        <v>8726</v>
      </c>
    </row>
    <row r="480" spans="1:22" x14ac:dyDescent="0.2">
      <c r="A480" s="140" t="s">
        <v>8726</v>
      </c>
      <c r="B480" s="140" t="s">
        <v>8726</v>
      </c>
      <c r="C480" s="16" t="s">
        <v>8727</v>
      </c>
      <c r="D480" s="16" t="s">
        <v>8727</v>
      </c>
      <c r="E480" s="16" t="s">
        <v>8341</v>
      </c>
      <c r="F480" s="16" t="s">
        <v>8339</v>
      </c>
      <c r="G480" s="16"/>
      <c r="H480" s="16">
        <v>6</v>
      </c>
      <c r="I480" s="16" t="s">
        <v>8342</v>
      </c>
      <c r="J480" s="16"/>
      <c r="K480" s="16"/>
      <c r="L480" s="16"/>
      <c r="M480" s="16"/>
      <c r="N480" s="16"/>
      <c r="O480" s="16"/>
      <c r="P480" s="135"/>
      <c r="Q480" s="136"/>
      <c r="R480" s="136"/>
      <c r="S480" s="135"/>
      <c r="T480" s="16" t="s">
        <v>8643</v>
      </c>
      <c r="U480">
        <v>1</v>
      </c>
      <c r="V480" t="s">
        <v>8726</v>
      </c>
    </row>
    <row r="481" spans="1:22" x14ac:dyDescent="0.2">
      <c r="A481" s="140" t="s">
        <v>8726</v>
      </c>
      <c r="B481" s="140" t="s">
        <v>8726</v>
      </c>
      <c r="C481" s="16" t="s">
        <v>8727</v>
      </c>
      <c r="D481" s="16" t="s">
        <v>8727</v>
      </c>
      <c r="E481" s="16" t="s">
        <v>8343</v>
      </c>
      <c r="F481" s="16" t="s">
        <v>8339</v>
      </c>
      <c r="G481" s="16"/>
      <c r="H481" s="16">
        <v>5</v>
      </c>
      <c r="I481" s="16" t="s">
        <v>8344</v>
      </c>
      <c r="J481" s="16"/>
      <c r="K481" s="16"/>
      <c r="L481" s="16"/>
      <c r="M481" s="16"/>
      <c r="N481" s="16"/>
      <c r="O481" s="16"/>
      <c r="P481" s="135"/>
      <c r="Q481" s="136"/>
      <c r="R481" s="136"/>
      <c r="S481" s="135"/>
      <c r="T481" s="16" t="s">
        <v>8643</v>
      </c>
      <c r="U481">
        <v>1</v>
      </c>
      <c r="V481" t="s">
        <v>8726</v>
      </c>
    </row>
    <row r="482" spans="1:22" x14ac:dyDescent="0.2">
      <c r="A482" s="140" t="s">
        <v>8726</v>
      </c>
      <c r="B482" s="140" t="s">
        <v>8726</v>
      </c>
      <c r="C482" s="16" t="s">
        <v>8727</v>
      </c>
      <c r="D482" s="16" t="s">
        <v>8727</v>
      </c>
      <c r="E482" s="16" t="s">
        <v>8345</v>
      </c>
      <c r="F482" s="16" t="s">
        <v>8339</v>
      </c>
      <c r="G482" s="16"/>
      <c r="H482" s="16">
        <v>7</v>
      </c>
      <c r="I482" s="16" t="s">
        <v>8346</v>
      </c>
      <c r="J482" s="16"/>
      <c r="K482" s="16"/>
      <c r="L482" s="16"/>
      <c r="M482" s="16"/>
      <c r="N482" s="16"/>
      <c r="O482" s="16"/>
      <c r="P482" s="135"/>
      <c r="Q482" s="136"/>
      <c r="R482" s="136"/>
      <c r="S482" s="135"/>
      <c r="T482" s="16" t="s">
        <v>8643</v>
      </c>
      <c r="U482">
        <v>1</v>
      </c>
      <c r="V482" t="s">
        <v>8726</v>
      </c>
    </row>
    <row r="483" spans="1:22" x14ac:dyDescent="0.2">
      <c r="A483" s="140" t="s">
        <v>8726</v>
      </c>
      <c r="B483" s="140" t="s">
        <v>8726</v>
      </c>
      <c r="C483" s="16" t="s">
        <v>8727</v>
      </c>
      <c r="D483" s="16" t="s">
        <v>8727</v>
      </c>
      <c r="E483" s="16" t="s">
        <v>8347</v>
      </c>
      <c r="F483" s="16" t="s">
        <v>8339</v>
      </c>
      <c r="G483" s="16"/>
      <c r="H483" s="16">
        <v>4</v>
      </c>
      <c r="I483" s="16" t="s">
        <v>8348</v>
      </c>
      <c r="J483" s="16"/>
      <c r="K483" s="16"/>
      <c r="L483" s="16"/>
      <c r="M483" s="16"/>
      <c r="N483" s="16"/>
      <c r="O483" s="16"/>
      <c r="P483" s="135"/>
      <c r="Q483" s="136"/>
      <c r="R483" s="136"/>
      <c r="S483" s="135"/>
      <c r="T483" s="16" t="s">
        <v>8643</v>
      </c>
      <c r="U483">
        <v>1</v>
      </c>
      <c r="V483" t="s">
        <v>8726</v>
      </c>
    </row>
    <row r="484" spans="1:22" x14ac:dyDescent="0.2">
      <c r="A484" s="140" t="s">
        <v>8726</v>
      </c>
      <c r="B484" s="140" t="s">
        <v>8726</v>
      </c>
      <c r="C484" s="16" t="s">
        <v>8727</v>
      </c>
      <c r="D484" s="16" t="s">
        <v>8727</v>
      </c>
      <c r="E484" s="16" t="s">
        <v>8349</v>
      </c>
      <c r="F484" s="16" t="s">
        <v>8339</v>
      </c>
      <c r="G484" s="16"/>
      <c r="H484" s="16">
        <v>8</v>
      </c>
      <c r="I484" s="16" t="s">
        <v>8350</v>
      </c>
      <c r="J484" s="16"/>
      <c r="K484" s="16"/>
      <c r="L484" s="16"/>
      <c r="M484" s="16"/>
      <c r="N484" s="16"/>
      <c r="O484" s="16"/>
      <c r="P484" s="135"/>
      <c r="Q484" s="136"/>
      <c r="R484" s="136"/>
      <c r="S484" s="135"/>
      <c r="T484" s="16" t="s">
        <v>8643</v>
      </c>
      <c r="U484">
        <v>1</v>
      </c>
      <c r="V484" t="s">
        <v>8726</v>
      </c>
    </row>
    <row r="485" spans="1:22" x14ac:dyDescent="0.2">
      <c r="A485" s="140" t="s">
        <v>8726</v>
      </c>
      <c r="B485" s="140" t="s">
        <v>8726</v>
      </c>
      <c r="C485" s="16" t="s">
        <v>8727</v>
      </c>
      <c r="D485" s="16" t="s">
        <v>8727</v>
      </c>
      <c r="E485" s="16" t="s">
        <v>8351</v>
      </c>
      <c r="F485" s="16" t="s">
        <v>8339</v>
      </c>
      <c r="G485" s="16"/>
      <c r="H485" s="16">
        <v>9</v>
      </c>
      <c r="I485" s="16" t="s">
        <v>8352</v>
      </c>
      <c r="J485" s="16"/>
      <c r="K485" s="16"/>
      <c r="L485" s="16"/>
      <c r="M485" s="16"/>
      <c r="N485" s="16"/>
      <c r="O485" s="16"/>
      <c r="P485" s="135"/>
      <c r="Q485" s="136"/>
      <c r="R485" s="136"/>
      <c r="S485" s="135"/>
      <c r="T485" s="16" t="s">
        <v>8643</v>
      </c>
      <c r="U485">
        <v>1</v>
      </c>
      <c r="V485" t="s">
        <v>8726</v>
      </c>
    </row>
    <row r="486" spans="1:22" x14ac:dyDescent="0.2">
      <c r="A486" s="140" t="s">
        <v>8726</v>
      </c>
      <c r="B486" s="140" t="s">
        <v>8726</v>
      </c>
      <c r="C486" s="16" t="s">
        <v>8727</v>
      </c>
      <c r="D486" s="16" t="s">
        <v>8727</v>
      </c>
      <c r="E486" s="16" t="s">
        <v>8353</v>
      </c>
      <c r="F486" s="16" t="s">
        <v>8339</v>
      </c>
      <c r="G486" s="16"/>
      <c r="H486" s="16">
        <v>10</v>
      </c>
      <c r="I486" s="16" t="s">
        <v>8354</v>
      </c>
      <c r="J486" s="16"/>
      <c r="K486" s="16"/>
      <c r="L486" s="16"/>
      <c r="M486" s="16"/>
      <c r="N486" s="16"/>
      <c r="O486" s="16"/>
      <c r="P486" s="135"/>
      <c r="Q486" s="136"/>
      <c r="R486" s="136"/>
      <c r="S486" s="135"/>
      <c r="T486" s="16" t="s">
        <v>8643</v>
      </c>
      <c r="U486">
        <v>1</v>
      </c>
      <c r="V486" t="s">
        <v>8726</v>
      </c>
    </row>
    <row r="487" spans="1:22" x14ac:dyDescent="0.2">
      <c r="A487" s="140" t="s">
        <v>8728</v>
      </c>
      <c r="B487" s="140" t="s">
        <v>8728</v>
      </c>
      <c r="C487" s="16" t="s">
        <v>8729</v>
      </c>
      <c r="D487" s="16" t="s">
        <v>8729</v>
      </c>
      <c r="E487" s="16" t="s">
        <v>8632</v>
      </c>
      <c r="F487" s="16" t="s">
        <v>8335</v>
      </c>
      <c r="G487" s="16"/>
      <c r="H487" s="16">
        <v>1</v>
      </c>
      <c r="I487" s="16" t="s">
        <v>8633</v>
      </c>
      <c r="J487" s="16"/>
      <c r="K487" s="16"/>
      <c r="L487" s="16"/>
      <c r="M487" s="16"/>
      <c r="N487" s="16"/>
      <c r="O487" s="16"/>
      <c r="P487" s="135"/>
      <c r="Q487" s="136"/>
      <c r="R487" s="136"/>
      <c r="S487" s="135"/>
      <c r="T487" s="16" t="s">
        <v>8643</v>
      </c>
      <c r="U487">
        <v>1</v>
      </c>
      <c r="V487" t="s">
        <v>8728</v>
      </c>
    </row>
    <row r="488" spans="1:22" x14ac:dyDescent="0.2">
      <c r="A488" s="140" t="s">
        <v>8728</v>
      </c>
      <c r="B488" s="140" t="s">
        <v>8728</v>
      </c>
      <c r="C488" s="16" t="s">
        <v>8729</v>
      </c>
      <c r="D488" s="16" t="s">
        <v>8729</v>
      </c>
      <c r="E488" s="16" t="s">
        <v>8334</v>
      </c>
      <c r="F488" s="16" t="s">
        <v>8335</v>
      </c>
      <c r="G488" s="16"/>
      <c r="H488" s="16">
        <v>2</v>
      </c>
      <c r="I488" s="16" t="s">
        <v>8336</v>
      </c>
      <c r="J488" s="16"/>
      <c r="K488" s="16"/>
      <c r="L488" s="16"/>
      <c r="M488" s="16"/>
      <c r="N488" s="16"/>
      <c r="O488" s="16"/>
      <c r="P488" s="135"/>
      <c r="Q488" s="136"/>
      <c r="R488" s="136"/>
      <c r="S488" s="135"/>
      <c r="T488" s="16" t="s">
        <v>8643</v>
      </c>
      <c r="U488">
        <v>1</v>
      </c>
      <c r="V488" t="s">
        <v>8728</v>
      </c>
    </row>
    <row r="489" spans="1:22" x14ac:dyDescent="0.2">
      <c r="A489" s="140" t="s">
        <v>8728</v>
      </c>
      <c r="B489" s="140" t="s">
        <v>8728</v>
      </c>
      <c r="C489" s="16" t="s">
        <v>8729</v>
      </c>
      <c r="D489" s="16" t="s">
        <v>8729</v>
      </c>
      <c r="E489" s="16" t="s">
        <v>8338</v>
      </c>
      <c r="F489" s="16" t="s">
        <v>8339</v>
      </c>
      <c r="G489" s="16"/>
      <c r="H489" s="16">
        <v>3</v>
      </c>
      <c r="I489" s="16" t="s">
        <v>8340</v>
      </c>
      <c r="J489" s="16"/>
      <c r="K489" s="16"/>
      <c r="L489" s="16"/>
      <c r="M489" s="16"/>
      <c r="N489" s="16"/>
      <c r="O489" s="16"/>
      <c r="P489" s="135"/>
      <c r="Q489" s="136"/>
      <c r="R489" s="136"/>
      <c r="S489" s="135"/>
      <c r="T489" s="16" t="s">
        <v>8643</v>
      </c>
      <c r="U489">
        <v>1</v>
      </c>
      <c r="V489" t="s">
        <v>8728</v>
      </c>
    </row>
    <row r="490" spans="1:22" x14ac:dyDescent="0.2">
      <c r="A490" s="140" t="s">
        <v>8728</v>
      </c>
      <c r="B490" s="140" t="s">
        <v>8728</v>
      </c>
      <c r="C490" s="16" t="s">
        <v>8729</v>
      </c>
      <c r="D490" s="16" t="s">
        <v>8729</v>
      </c>
      <c r="E490" s="16" t="s">
        <v>8341</v>
      </c>
      <c r="F490" s="16" t="s">
        <v>8339</v>
      </c>
      <c r="G490" s="16"/>
      <c r="H490" s="16">
        <v>6</v>
      </c>
      <c r="I490" s="16" t="s">
        <v>8342</v>
      </c>
      <c r="J490" s="16"/>
      <c r="K490" s="16"/>
      <c r="L490" s="16"/>
      <c r="M490" s="16"/>
      <c r="N490" s="16"/>
      <c r="O490" s="16"/>
      <c r="P490" s="135"/>
      <c r="Q490" s="136"/>
      <c r="R490" s="136"/>
      <c r="S490" s="135"/>
      <c r="T490" s="16" t="s">
        <v>8643</v>
      </c>
      <c r="U490">
        <v>1</v>
      </c>
      <c r="V490" t="s">
        <v>8728</v>
      </c>
    </row>
    <row r="491" spans="1:22" x14ac:dyDescent="0.2">
      <c r="A491" s="140" t="s">
        <v>8728</v>
      </c>
      <c r="B491" s="140" t="s">
        <v>8728</v>
      </c>
      <c r="C491" s="16" t="s">
        <v>8729</v>
      </c>
      <c r="D491" s="16" t="s">
        <v>8729</v>
      </c>
      <c r="E491" s="16" t="s">
        <v>8343</v>
      </c>
      <c r="F491" s="16" t="s">
        <v>8339</v>
      </c>
      <c r="G491" s="16"/>
      <c r="H491" s="16">
        <v>5</v>
      </c>
      <c r="I491" s="16" t="s">
        <v>8344</v>
      </c>
      <c r="J491" s="16"/>
      <c r="K491" s="16"/>
      <c r="L491" s="16"/>
      <c r="M491" s="16"/>
      <c r="N491" s="16"/>
      <c r="O491" s="16"/>
      <c r="P491" s="135"/>
      <c r="Q491" s="136"/>
      <c r="R491" s="136"/>
      <c r="S491" s="135"/>
      <c r="T491" s="16" t="s">
        <v>8643</v>
      </c>
      <c r="U491">
        <v>1</v>
      </c>
      <c r="V491" t="s">
        <v>8728</v>
      </c>
    </row>
    <row r="492" spans="1:22" x14ac:dyDescent="0.2">
      <c r="A492" s="140" t="s">
        <v>8728</v>
      </c>
      <c r="B492" s="140" t="s">
        <v>8728</v>
      </c>
      <c r="C492" s="16" t="s">
        <v>8729</v>
      </c>
      <c r="D492" s="16" t="s">
        <v>8729</v>
      </c>
      <c r="E492" s="16" t="s">
        <v>8345</v>
      </c>
      <c r="F492" s="16" t="s">
        <v>8339</v>
      </c>
      <c r="G492" s="16"/>
      <c r="H492" s="16">
        <v>7</v>
      </c>
      <c r="I492" s="16" t="s">
        <v>8346</v>
      </c>
      <c r="J492" s="16"/>
      <c r="K492" s="16"/>
      <c r="L492" s="16"/>
      <c r="M492" s="16"/>
      <c r="N492" s="16"/>
      <c r="O492" s="16"/>
      <c r="P492" s="135"/>
      <c r="Q492" s="136"/>
      <c r="R492" s="136"/>
      <c r="S492" s="135"/>
      <c r="T492" s="16" t="s">
        <v>8643</v>
      </c>
      <c r="U492">
        <v>1</v>
      </c>
      <c r="V492" t="s">
        <v>8728</v>
      </c>
    </row>
    <row r="493" spans="1:22" x14ac:dyDescent="0.2">
      <c r="A493" s="140" t="s">
        <v>8728</v>
      </c>
      <c r="B493" s="140" t="s">
        <v>8728</v>
      </c>
      <c r="C493" s="16" t="s">
        <v>8729</v>
      </c>
      <c r="D493" s="16" t="s">
        <v>8729</v>
      </c>
      <c r="E493" s="16" t="s">
        <v>8347</v>
      </c>
      <c r="F493" s="16" t="s">
        <v>8339</v>
      </c>
      <c r="G493" s="16"/>
      <c r="H493" s="16">
        <v>4</v>
      </c>
      <c r="I493" s="16" t="s">
        <v>8348</v>
      </c>
      <c r="J493" s="16"/>
      <c r="K493" s="16"/>
      <c r="L493" s="16"/>
      <c r="M493" s="16"/>
      <c r="N493" s="16"/>
      <c r="O493" s="16"/>
      <c r="P493" s="135"/>
      <c r="Q493" s="136"/>
      <c r="R493" s="136"/>
      <c r="S493" s="135"/>
      <c r="T493" s="16" t="s">
        <v>8643</v>
      </c>
      <c r="U493">
        <v>1</v>
      </c>
      <c r="V493" t="s">
        <v>8728</v>
      </c>
    </row>
    <row r="494" spans="1:22" x14ac:dyDescent="0.2">
      <c r="A494" s="140" t="s">
        <v>8728</v>
      </c>
      <c r="B494" s="140" t="s">
        <v>8728</v>
      </c>
      <c r="C494" s="16" t="s">
        <v>8729</v>
      </c>
      <c r="D494" s="16" t="s">
        <v>8729</v>
      </c>
      <c r="E494" s="16" t="s">
        <v>8349</v>
      </c>
      <c r="F494" s="16" t="s">
        <v>8339</v>
      </c>
      <c r="G494" s="16"/>
      <c r="H494" s="16">
        <v>8</v>
      </c>
      <c r="I494" s="16" t="s">
        <v>8350</v>
      </c>
      <c r="J494" s="16"/>
      <c r="K494" s="16"/>
      <c r="L494" s="16"/>
      <c r="M494" s="16"/>
      <c r="N494" s="16"/>
      <c r="O494" s="16"/>
      <c r="P494" s="135"/>
      <c r="Q494" s="136"/>
      <c r="R494" s="136"/>
      <c r="S494" s="135"/>
      <c r="T494" s="16" t="s">
        <v>8643</v>
      </c>
      <c r="U494">
        <v>1</v>
      </c>
      <c r="V494" t="s">
        <v>8728</v>
      </c>
    </row>
    <row r="495" spans="1:22" x14ac:dyDescent="0.2">
      <c r="A495" s="140" t="s">
        <v>8728</v>
      </c>
      <c r="B495" s="140" t="s">
        <v>8728</v>
      </c>
      <c r="C495" s="16" t="s">
        <v>8729</v>
      </c>
      <c r="D495" s="16" t="s">
        <v>8729</v>
      </c>
      <c r="E495" s="16" t="s">
        <v>8351</v>
      </c>
      <c r="F495" s="16" t="s">
        <v>8339</v>
      </c>
      <c r="G495" s="16"/>
      <c r="H495" s="16">
        <v>9</v>
      </c>
      <c r="I495" s="16" t="s">
        <v>8352</v>
      </c>
      <c r="J495" s="16"/>
      <c r="K495" s="16"/>
      <c r="L495" s="16"/>
      <c r="M495" s="16"/>
      <c r="N495" s="16"/>
      <c r="O495" s="16"/>
      <c r="P495" s="135"/>
      <c r="Q495" s="136"/>
      <c r="R495" s="136"/>
      <c r="S495" s="135"/>
      <c r="T495" s="16" t="s">
        <v>8643</v>
      </c>
      <c r="U495">
        <v>1</v>
      </c>
      <c r="V495" t="s">
        <v>8728</v>
      </c>
    </row>
    <row r="496" spans="1:22" x14ac:dyDescent="0.2">
      <c r="A496" s="140" t="s">
        <v>8728</v>
      </c>
      <c r="B496" s="140" t="s">
        <v>8728</v>
      </c>
      <c r="C496" s="16" t="s">
        <v>8729</v>
      </c>
      <c r="D496" s="16" t="s">
        <v>8729</v>
      </c>
      <c r="E496" s="16" t="s">
        <v>8353</v>
      </c>
      <c r="F496" s="16" t="s">
        <v>8339</v>
      </c>
      <c r="G496" s="16"/>
      <c r="H496" s="16">
        <v>10</v>
      </c>
      <c r="I496" s="16" t="s">
        <v>8354</v>
      </c>
      <c r="J496" s="16"/>
      <c r="K496" s="16"/>
      <c r="L496" s="16"/>
      <c r="M496" s="16"/>
      <c r="N496" s="16"/>
      <c r="O496" s="16"/>
      <c r="P496" s="135"/>
      <c r="Q496" s="136"/>
      <c r="R496" s="136"/>
      <c r="S496" s="135"/>
      <c r="T496" s="16" t="s">
        <v>8643</v>
      </c>
      <c r="U496">
        <v>1</v>
      </c>
      <c r="V496" t="s">
        <v>8728</v>
      </c>
    </row>
    <row r="497" spans="1:22" x14ac:dyDescent="0.2">
      <c r="A497" s="140" t="s">
        <v>8910</v>
      </c>
      <c r="B497" s="140" t="s">
        <v>8730</v>
      </c>
      <c r="C497" s="16" t="s">
        <v>8731</v>
      </c>
      <c r="D497" s="16" t="s">
        <v>8731</v>
      </c>
      <c r="E497" s="16" t="s">
        <v>8632</v>
      </c>
      <c r="F497" s="16" t="s">
        <v>8335</v>
      </c>
      <c r="G497" s="16"/>
      <c r="H497" s="16">
        <v>1</v>
      </c>
      <c r="I497" s="16" t="s">
        <v>8633</v>
      </c>
      <c r="J497" s="16">
        <v>1</v>
      </c>
      <c r="K497" s="16" t="s">
        <v>8730</v>
      </c>
      <c r="L497" s="16"/>
      <c r="M497" s="16"/>
      <c r="N497" s="16"/>
      <c r="O497" s="16"/>
      <c r="P497" s="135"/>
      <c r="Q497" s="136"/>
      <c r="R497" s="136"/>
      <c r="S497" s="135"/>
      <c r="T497" s="16" t="s">
        <v>8643</v>
      </c>
      <c r="U497">
        <v>1</v>
      </c>
      <c r="V497" t="s">
        <v>8730</v>
      </c>
    </row>
    <row r="498" spans="1:22" x14ac:dyDescent="0.2">
      <c r="A498" s="140" t="s">
        <v>8730</v>
      </c>
      <c r="B498" s="140" t="s">
        <v>8730</v>
      </c>
      <c r="C498" s="16" t="s">
        <v>8731</v>
      </c>
      <c r="D498" s="16" t="s">
        <v>8731</v>
      </c>
      <c r="E498" s="16" t="s">
        <v>8334</v>
      </c>
      <c r="F498" s="16" t="s">
        <v>8335</v>
      </c>
      <c r="G498" s="16"/>
      <c r="H498" s="16">
        <v>2</v>
      </c>
      <c r="I498" s="16" t="s">
        <v>8336</v>
      </c>
      <c r="J498" s="16"/>
      <c r="K498" s="16"/>
      <c r="L498" s="16"/>
      <c r="M498" s="16"/>
      <c r="N498" s="16"/>
      <c r="O498" s="16"/>
      <c r="P498" s="135"/>
      <c r="Q498" s="136"/>
      <c r="R498" s="136"/>
      <c r="S498" s="135"/>
      <c r="T498" s="16" t="s">
        <v>8643</v>
      </c>
      <c r="U498">
        <v>1</v>
      </c>
      <c r="V498" t="s">
        <v>8730</v>
      </c>
    </row>
    <row r="499" spans="1:22" x14ac:dyDescent="0.2">
      <c r="A499" s="140" t="s">
        <v>8730</v>
      </c>
      <c r="B499" s="140" t="s">
        <v>8730</v>
      </c>
      <c r="C499" s="16" t="s">
        <v>8731</v>
      </c>
      <c r="D499" s="16" t="s">
        <v>8731</v>
      </c>
      <c r="E499" s="16" t="s">
        <v>8338</v>
      </c>
      <c r="F499" s="16" t="s">
        <v>8339</v>
      </c>
      <c r="G499" s="16"/>
      <c r="H499" s="16">
        <v>3</v>
      </c>
      <c r="I499" s="16" t="s">
        <v>8340</v>
      </c>
      <c r="J499" s="16"/>
      <c r="K499" s="16"/>
      <c r="L499" s="16"/>
      <c r="M499" s="16"/>
      <c r="N499" s="16"/>
      <c r="O499" s="16"/>
      <c r="P499" s="135"/>
      <c r="Q499" s="136"/>
      <c r="R499" s="136"/>
      <c r="S499" s="135"/>
      <c r="T499" s="16" t="s">
        <v>8643</v>
      </c>
      <c r="U499">
        <v>1</v>
      </c>
      <c r="V499" t="s">
        <v>8730</v>
      </c>
    </row>
    <row r="500" spans="1:22" x14ac:dyDescent="0.2">
      <c r="A500" s="140" t="s">
        <v>8730</v>
      </c>
      <c r="B500" s="140" t="s">
        <v>8730</v>
      </c>
      <c r="C500" s="16" t="s">
        <v>8731</v>
      </c>
      <c r="D500" s="16" t="s">
        <v>8731</v>
      </c>
      <c r="E500" s="16" t="s">
        <v>8341</v>
      </c>
      <c r="F500" s="16" t="s">
        <v>8339</v>
      </c>
      <c r="G500" s="16"/>
      <c r="H500" s="16">
        <v>6</v>
      </c>
      <c r="I500" s="16" t="s">
        <v>8342</v>
      </c>
      <c r="J500" s="16"/>
      <c r="K500" s="16"/>
      <c r="L500" s="16"/>
      <c r="M500" s="16"/>
      <c r="N500" s="16"/>
      <c r="O500" s="16"/>
      <c r="P500" s="135"/>
      <c r="Q500" s="136"/>
      <c r="R500" s="136"/>
      <c r="S500" s="135"/>
      <c r="T500" s="16" t="s">
        <v>8643</v>
      </c>
      <c r="U500">
        <v>1</v>
      </c>
      <c r="V500" t="s">
        <v>8730</v>
      </c>
    </row>
    <row r="501" spans="1:22" x14ac:dyDescent="0.2">
      <c r="A501" s="140" t="s">
        <v>8730</v>
      </c>
      <c r="B501" s="140" t="s">
        <v>8730</v>
      </c>
      <c r="C501" s="16" t="s">
        <v>8731</v>
      </c>
      <c r="D501" s="16" t="s">
        <v>8731</v>
      </c>
      <c r="E501" s="16" t="s">
        <v>8343</v>
      </c>
      <c r="F501" s="16" t="s">
        <v>8339</v>
      </c>
      <c r="G501" s="16"/>
      <c r="H501" s="16">
        <v>5</v>
      </c>
      <c r="I501" s="16" t="s">
        <v>8344</v>
      </c>
      <c r="J501" s="16"/>
      <c r="K501" s="16"/>
      <c r="L501" s="16"/>
      <c r="M501" s="16"/>
      <c r="N501" s="16"/>
      <c r="O501" s="16"/>
      <c r="P501" s="135"/>
      <c r="Q501" s="136"/>
      <c r="R501" s="136"/>
      <c r="S501" s="135"/>
      <c r="T501" s="16" t="s">
        <v>8643</v>
      </c>
      <c r="U501">
        <v>1</v>
      </c>
      <c r="V501" t="s">
        <v>8730</v>
      </c>
    </row>
    <row r="502" spans="1:22" x14ac:dyDescent="0.2">
      <c r="A502" s="140" t="s">
        <v>8730</v>
      </c>
      <c r="B502" s="140" t="s">
        <v>8730</v>
      </c>
      <c r="C502" s="16" t="s">
        <v>8731</v>
      </c>
      <c r="D502" s="16" t="s">
        <v>8731</v>
      </c>
      <c r="E502" s="16" t="s">
        <v>8345</v>
      </c>
      <c r="F502" s="16" t="s">
        <v>8339</v>
      </c>
      <c r="G502" s="16"/>
      <c r="H502" s="16">
        <v>7</v>
      </c>
      <c r="I502" s="16" t="s">
        <v>8346</v>
      </c>
      <c r="J502" s="16"/>
      <c r="K502" s="16"/>
      <c r="L502" s="16"/>
      <c r="M502" s="16"/>
      <c r="N502" s="16"/>
      <c r="O502" s="16"/>
      <c r="P502" s="135"/>
      <c r="Q502" s="136"/>
      <c r="R502" s="136"/>
      <c r="S502" s="135"/>
      <c r="T502" s="16" t="s">
        <v>8643</v>
      </c>
      <c r="U502">
        <v>1</v>
      </c>
      <c r="V502" t="s">
        <v>8730</v>
      </c>
    </row>
    <row r="503" spans="1:22" x14ac:dyDescent="0.2">
      <c r="A503" s="140" t="s">
        <v>8730</v>
      </c>
      <c r="B503" s="140" t="s">
        <v>8730</v>
      </c>
      <c r="C503" s="16" t="s">
        <v>8731</v>
      </c>
      <c r="D503" s="16" t="s">
        <v>8731</v>
      </c>
      <c r="E503" s="16" t="s">
        <v>8347</v>
      </c>
      <c r="F503" s="16" t="s">
        <v>8339</v>
      </c>
      <c r="G503" s="16"/>
      <c r="H503" s="16">
        <v>4</v>
      </c>
      <c r="I503" s="16" t="s">
        <v>8348</v>
      </c>
      <c r="J503" s="16"/>
      <c r="K503" s="16"/>
      <c r="L503" s="16"/>
      <c r="M503" s="16"/>
      <c r="N503" s="16"/>
      <c r="O503" s="16"/>
      <c r="P503" s="135"/>
      <c r="Q503" s="136"/>
      <c r="R503" s="136"/>
      <c r="S503" s="135"/>
      <c r="T503" s="16" t="s">
        <v>8643</v>
      </c>
      <c r="U503">
        <v>1</v>
      </c>
      <c r="V503" t="s">
        <v>8730</v>
      </c>
    </row>
    <row r="504" spans="1:22" x14ac:dyDescent="0.2">
      <c r="A504" s="140" t="s">
        <v>8730</v>
      </c>
      <c r="B504" s="140" t="s">
        <v>8730</v>
      </c>
      <c r="C504" s="16" t="s">
        <v>8731</v>
      </c>
      <c r="D504" s="16" t="s">
        <v>8731</v>
      </c>
      <c r="E504" s="16" t="s">
        <v>8349</v>
      </c>
      <c r="F504" s="16" t="s">
        <v>8339</v>
      </c>
      <c r="G504" s="16"/>
      <c r="H504" s="16">
        <v>8</v>
      </c>
      <c r="I504" s="16" t="s">
        <v>8350</v>
      </c>
      <c r="J504" s="16"/>
      <c r="K504" s="16"/>
      <c r="L504" s="16"/>
      <c r="M504" s="16"/>
      <c r="N504" s="16"/>
      <c r="O504" s="16"/>
      <c r="P504" s="135"/>
      <c r="Q504" s="136"/>
      <c r="R504" s="136"/>
      <c r="S504" s="135"/>
      <c r="T504" s="16" t="s">
        <v>8643</v>
      </c>
      <c r="U504">
        <v>1</v>
      </c>
      <c r="V504" t="s">
        <v>8730</v>
      </c>
    </row>
    <row r="505" spans="1:22" x14ac:dyDescent="0.2">
      <c r="A505" s="140" t="s">
        <v>8730</v>
      </c>
      <c r="B505" s="140" t="s">
        <v>8730</v>
      </c>
      <c r="C505" s="16" t="s">
        <v>8731</v>
      </c>
      <c r="D505" s="16" t="s">
        <v>8731</v>
      </c>
      <c r="E505" s="16" t="s">
        <v>8351</v>
      </c>
      <c r="F505" s="16" t="s">
        <v>8339</v>
      </c>
      <c r="G505" s="16"/>
      <c r="H505" s="16">
        <v>9</v>
      </c>
      <c r="I505" s="16" t="s">
        <v>8352</v>
      </c>
      <c r="J505" s="16"/>
      <c r="K505" s="16"/>
      <c r="L505" s="16"/>
      <c r="M505" s="16"/>
      <c r="N505" s="16"/>
      <c r="O505" s="16"/>
      <c r="P505" s="135"/>
      <c r="Q505" s="136"/>
      <c r="R505" s="136"/>
      <c r="S505" s="135"/>
      <c r="T505" s="16" t="s">
        <v>8643</v>
      </c>
      <c r="U505">
        <v>1</v>
      </c>
      <c r="V505" t="s">
        <v>8730</v>
      </c>
    </row>
    <row r="506" spans="1:22" x14ac:dyDescent="0.2">
      <c r="A506" s="140" t="s">
        <v>8730</v>
      </c>
      <c r="B506" s="140" t="s">
        <v>8730</v>
      </c>
      <c r="C506" s="16" t="s">
        <v>8731</v>
      </c>
      <c r="D506" s="16" t="s">
        <v>8731</v>
      </c>
      <c r="E506" s="16" t="s">
        <v>8353</v>
      </c>
      <c r="F506" s="16" t="s">
        <v>8339</v>
      </c>
      <c r="G506" s="16"/>
      <c r="H506" s="16">
        <v>10</v>
      </c>
      <c r="I506" s="16" t="s">
        <v>8354</v>
      </c>
      <c r="J506" s="16"/>
      <c r="K506" s="16"/>
      <c r="L506" s="16"/>
      <c r="M506" s="16"/>
      <c r="N506" s="16"/>
      <c r="O506" s="16"/>
      <c r="P506" s="135"/>
      <c r="Q506" s="136"/>
      <c r="R506" s="136"/>
      <c r="S506" s="135"/>
      <c r="T506" s="16" t="s">
        <v>8643</v>
      </c>
      <c r="U506">
        <v>1</v>
      </c>
      <c r="V506" t="s">
        <v>8730</v>
      </c>
    </row>
    <row r="507" spans="1:22" x14ac:dyDescent="0.2">
      <c r="A507" s="140" t="s">
        <v>8732</v>
      </c>
      <c r="B507" s="140" t="s">
        <v>8732</v>
      </c>
      <c r="C507" s="16" t="s">
        <v>8733</v>
      </c>
      <c r="D507" s="16" t="s">
        <v>8733</v>
      </c>
      <c r="E507" s="16" t="s">
        <v>8632</v>
      </c>
      <c r="F507" s="16" t="s">
        <v>8335</v>
      </c>
      <c r="G507" s="16"/>
      <c r="H507" s="16">
        <v>1</v>
      </c>
      <c r="I507" s="16" t="s">
        <v>8633</v>
      </c>
      <c r="J507" s="16"/>
      <c r="K507" s="16"/>
      <c r="L507" s="16"/>
      <c r="M507" s="16"/>
      <c r="N507" s="16"/>
      <c r="O507" s="16"/>
      <c r="P507" s="135"/>
      <c r="Q507" s="136"/>
      <c r="R507" s="136"/>
      <c r="S507" s="135"/>
      <c r="T507" s="16" t="s">
        <v>8643</v>
      </c>
      <c r="U507">
        <v>1</v>
      </c>
      <c r="V507" t="s">
        <v>8732</v>
      </c>
    </row>
    <row r="508" spans="1:22" x14ac:dyDescent="0.2">
      <c r="A508" s="140" t="s">
        <v>8732</v>
      </c>
      <c r="B508" s="140" t="s">
        <v>8732</v>
      </c>
      <c r="C508" s="16" t="s">
        <v>8733</v>
      </c>
      <c r="D508" s="16" t="s">
        <v>8733</v>
      </c>
      <c r="E508" s="16" t="s">
        <v>8334</v>
      </c>
      <c r="F508" s="16" t="s">
        <v>8335</v>
      </c>
      <c r="G508" s="16"/>
      <c r="H508" s="16">
        <v>2</v>
      </c>
      <c r="I508" s="16" t="s">
        <v>8336</v>
      </c>
      <c r="J508" s="16"/>
      <c r="K508" s="16"/>
      <c r="L508" s="16"/>
      <c r="M508" s="16"/>
      <c r="N508" s="16"/>
      <c r="O508" s="16"/>
      <c r="P508" s="135"/>
      <c r="Q508" s="136"/>
      <c r="R508" s="136"/>
      <c r="S508" s="135"/>
      <c r="T508" s="16" t="s">
        <v>8643</v>
      </c>
      <c r="U508">
        <v>1</v>
      </c>
      <c r="V508" t="s">
        <v>8732</v>
      </c>
    </row>
    <row r="509" spans="1:22" x14ac:dyDescent="0.2">
      <c r="A509" s="140" t="s">
        <v>8732</v>
      </c>
      <c r="B509" s="140" t="s">
        <v>8732</v>
      </c>
      <c r="C509" s="16" t="s">
        <v>8733</v>
      </c>
      <c r="D509" s="16" t="s">
        <v>8733</v>
      </c>
      <c r="E509" s="16" t="s">
        <v>8338</v>
      </c>
      <c r="F509" s="16" t="s">
        <v>8339</v>
      </c>
      <c r="G509" s="16"/>
      <c r="H509" s="16">
        <v>3</v>
      </c>
      <c r="I509" s="16" t="s">
        <v>8340</v>
      </c>
      <c r="J509" s="16"/>
      <c r="K509" s="16"/>
      <c r="L509" s="16"/>
      <c r="M509" s="16"/>
      <c r="N509" s="16"/>
      <c r="O509" s="16"/>
      <c r="P509" s="135"/>
      <c r="Q509" s="136"/>
      <c r="R509" s="136"/>
      <c r="S509" s="135"/>
      <c r="T509" s="16" t="s">
        <v>8643</v>
      </c>
      <c r="U509">
        <v>1</v>
      </c>
      <c r="V509" t="s">
        <v>8732</v>
      </c>
    </row>
    <row r="510" spans="1:22" x14ac:dyDescent="0.2">
      <c r="A510" s="140" t="s">
        <v>8732</v>
      </c>
      <c r="B510" s="140" t="s">
        <v>8732</v>
      </c>
      <c r="C510" s="16" t="s">
        <v>8733</v>
      </c>
      <c r="D510" s="16" t="s">
        <v>8733</v>
      </c>
      <c r="E510" s="16" t="s">
        <v>8341</v>
      </c>
      <c r="F510" s="16" t="s">
        <v>8339</v>
      </c>
      <c r="G510" s="16"/>
      <c r="H510" s="16">
        <v>6</v>
      </c>
      <c r="I510" s="16" t="s">
        <v>8342</v>
      </c>
      <c r="J510" s="16"/>
      <c r="K510" s="16"/>
      <c r="L510" s="16"/>
      <c r="M510" s="16"/>
      <c r="N510" s="16"/>
      <c r="O510" s="16"/>
      <c r="P510" s="135"/>
      <c r="Q510" s="136"/>
      <c r="R510" s="136"/>
      <c r="S510" s="135"/>
      <c r="T510" s="16" t="s">
        <v>8643</v>
      </c>
      <c r="U510">
        <v>1</v>
      </c>
      <c r="V510" t="s">
        <v>8732</v>
      </c>
    </row>
    <row r="511" spans="1:22" x14ac:dyDescent="0.2">
      <c r="A511" s="140" t="s">
        <v>8732</v>
      </c>
      <c r="B511" s="140" t="s">
        <v>8732</v>
      </c>
      <c r="C511" s="16" t="s">
        <v>8733</v>
      </c>
      <c r="D511" s="16" t="s">
        <v>8733</v>
      </c>
      <c r="E511" s="16" t="s">
        <v>8343</v>
      </c>
      <c r="F511" s="16" t="s">
        <v>8339</v>
      </c>
      <c r="G511" s="16"/>
      <c r="H511" s="16">
        <v>5</v>
      </c>
      <c r="I511" s="16" t="s">
        <v>8344</v>
      </c>
      <c r="J511" s="16"/>
      <c r="K511" s="16"/>
      <c r="L511" s="16"/>
      <c r="M511" s="16"/>
      <c r="N511" s="16"/>
      <c r="O511" s="16"/>
      <c r="P511" s="135"/>
      <c r="Q511" s="136"/>
      <c r="R511" s="136"/>
      <c r="S511" s="135"/>
      <c r="T511" s="16" t="s">
        <v>8643</v>
      </c>
      <c r="U511">
        <v>1</v>
      </c>
      <c r="V511" t="s">
        <v>8732</v>
      </c>
    </row>
    <row r="512" spans="1:22" x14ac:dyDescent="0.2">
      <c r="A512" s="140" t="s">
        <v>8732</v>
      </c>
      <c r="B512" s="140" t="s">
        <v>8732</v>
      </c>
      <c r="C512" s="16" t="s">
        <v>8733</v>
      </c>
      <c r="D512" s="16" t="s">
        <v>8733</v>
      </c>
      <c r="E512" s="16" t="s">
        <v>8345</v>
      </c>
      <c r="F512" s="16" t="s">
        <v>8339</v>
      </c>
      <c r="G512" s="16"/>
      <c r="H512" s="16">
        <v>7</v>
      </c>
      <c r="I512" s="16" t="s">
        <v>8346</v>
      </c>
      <c r="J512" s="16"/>
      <c r="K512" s="16"/>
      <c r="L512" s="16"/>
      <c r="M512" s="16"/>
      <c r="N512" s="16"/>
      <c r="O512" s="16"/>
      <c r="P512" s="135"/>
      <c r="Q512" s="136"/>
      <c r="R512" s="136"/>
      <c r="S512" s="135"/>
      <c r="T512" s="16" t="s">
        <v>8643</v>
      </c>
      <c r="U512">
        <v>1</v>
      </c>
      <c r="V512" t="s">
        <v>8732</v>
      </c>
    </row>
    <row r="513" spans="1:22" x14ac:dyDescent="0.2">
      <c r="A513" s="140" t="s">
        <v>8732</v>
      </c>
      <c r="B513" s="140" t="s">
        <v>8732</v>
      </c>
      <c r="C513" s="16" t="s">
        <v>8733</v>
      </c>
      <c r="D513" s="16" t="s">
        <v>8733</v>
      </c>
      <c r="E513" s="16" t="s">
        <v>8347</v>
      </c>
      <c r="F513" s="16" t="s">
        <v>8339</v>
      </c>
      <c r="G513" s="16"/>
      <c r="H513" s="16">
        <v>4</v>
      </c>
      <c r="I513" s="16" t="s">
        <v>8348</v>
      </c>
      <c r="J513" s="16"/>
      <c r="K513" s="16"/>
      <c r="L513" s="16"/>
      <c r="M513" s="16"/>
      <c r="N513" s="16"/>
      <c r="O513" s="16"/>
      <c r="P513" s="135"/>
      <c r="Q513" s="136"/>
      <c r="R513" s="136"/>
      <c r="S513" s="135"/>
      <c r="T513" s="16" t="s">
        <v>8643</v>
      </c>
      <c r="U513">
        <v>1</v>
      </c>
      <c r="V513" t="s">
        <v>8732</v>
      </c>
    </row>
    <row r="514" spans="1:22" x14ac:dyDescent="0.2">
      <c r="A514" s="140" t="s">
        <v>8732</v>
      </c>
      <c r="B514" s="140" t="s">
        <v>8732</v>
      </c>
      <c r="C514" s="16" t="s">
        <v>8733</v>
      </c>
      <c r="D514" s="16" t="s">
        <v>8733</v>
      </c>
      <c r="E514" s="16" t="s">
        <v>8349</v>
      </c>
      <c r="F514" s="16" t="s">
        <v>8339</v>
      </c>
      <c r="G514" s="16"/>
      <c r="H514" s="16">
        <v>8</v>
      </c>
      <c r="I514" s="16" t="s">
        <v>8350</v>
      </c>
      <c r="J514" s="16"/>
      <c r="K514" s="16"/>
      <c r="L514" s="16"/>
      <c r="M514" s="16"/>
      <c r="N514" s="16"/>
      <c r="O514" s="16"/>
      <c r="P514" s="135"/>
      <c r="Q514" s="136"/>
      <c r="R514" s="136"/>
      <c r="S514" s="135"/>
      <c r="T514" s="16" t="s">
        <v>8643</v>
      </c>
      <c r="U514">
        <v>1</v>
      </c>
      <c r="V514" t="s">
        <v>8732</v>
      </c>
    </row>
    <row r="515" spans="1:22" x14ac:dyDescent="0.2">
      <c r="A515" s="140" t="s">
        <v>8732</v>
      </c>
      <c r="B515" s="140" t="s">
        <v>8732</v>
      </c>
      <c r="C515" s="16" t="s">
        <v>8733</v>
      </c>
      <c r="D515" s="16" t="s">
        <v>8733</v>
      </c>
      <c r="E515" s="16" t="s">
        <v>8351</v>
      </c>
      <c r="F515" s="16" t="s">
        <v>8339</v>
      </c>
      <c r="G515" s="16"/>
      <c r="H515" s="16">
        <v>9</v>
      </c>
      <c r="I515" s="16" t="s">
        <v>8352</v>
      </c>
      <c r="J515" s="16"/>
      <c r="K515" s="16"/>
      <c r="L515" s="16"/>
      <c r="M515" s="16"/>
      <c r="N515" s="16"/>
      <c r="O515" s="16"/>
      <c r="P515" s="135"/>
      <c r="Q515" s="136"/>
      <c r="R515" s="136"/>
      <c r="S515" s="135"/>
      <c r="T515" s="16" t="s">
        <v>8643</v>
      </c>
      <c r="U515">
        <v>1</v>
      </c>
      <c r="V515" t="s">
        <v>8732</v>
      </c>
    </row>
    <row r="516" spans="1:22" x14ac:dyDescent="0.2">
      <c r="A516" s="140" t="s">
        <v>8732</v>
      </c>
      <c r="B516" s="140" t="s">
        <v>8732</v>
      </c>
      <c r="C516" s="16" t="s">
        <v>8733</v>
      </c>
      <c r="D516" s="16" t="s">
        <v>8733</v>
      </c>
      <c r="E516" s="16" t="s">
        <v>8353</v>
      </c>
      <c r="F516" s="16" t="s">
        <v>8339</v>
      </c>
      <c r="G516" s="16"/>
      <c r="H516" s="16">
        <v>10</v>
      </c>
      <c r="I516" s="16" t="s">
        <v>8354</v>
      </c>
      <c r="J516" s="16"/>
      <c r="K516" s="16"/>
      <c r="L516" s="16"/>
      <c r="M516" s="16"/>
      <c r="N516" s="16"/>
      <c r="O516" s="16"/>
      <c r="P516" s="135"/>
      <c r="Q516" s="136"/>
      <c r="R516" s="136"/>
      <c r="S516" s="135"/>
      <c r="T516" s="16" t="s">
        <v>8643</v>
      </c>
      <c r="U516">
        <v>1</v>
      </c>
      <c r="V516" t="s">
        <v>8732</v>
      </c>
    </row>
    <row r="517" spans="1:22" x14ac:dyDescent="0.2">
      <c r="A517" s="140" t="s">
        <v>8911</v>
      </c>
      <c r="B517" s="140" t="s">
        <v>8734</v>
      </c>
      <c r="C517" s="16" t="s">
        <v>8735</v>
      </c>
      <c r="D517" s="16" t="s">
        <v>8735</v>
      </c>
      <c r="E517" s="16" t="s">
        <v>8632</v>
      </c>
      <c r="F517" s="16" t="s">
        <v>8335</v>
      </c>
      <c r="G517" s="16"/>
      <c r="H517" s="16">
        <v>1</v>
      </c>
      <c r="I517" s="16" t="s">
        <v>8633</v>
      </c>
      <c r="J517" s="16">
        <v>1</v>
      </c>
      <c r="K517" s="16" t="s">
        <v>8734</v>
      </c>
      <c r="L517" s="16"/>
      <c r="M517" s="16"/>
      <c r="N517" s="16"/>
      <c r="O517" s="16"/>
      <c r="P517" s="135"/>
      <c r="Q517" s="136"/>
      <c r="R517" s="136"/>
      <c r="S517" s="135"/>
      <c r="T517" s="16" t="s">
        <v>8643</v>
      </c>
      <c r="U517">
        <v>1</v>
      </c>
      <c r="V517" t="s">
        <v>8734</v>
      </c>
    </row>
    <row r="518" spans="1:22" x14ac:dyDescent="0.2">
      <c r="A518" s="140" t="s">
        <v>8734</v>
      </c>
      <c r="B518" s="140" t="s">
        <v>8734</v>
      </c>
      <c r="C518" s="16" t="s">
        <v>8735</v>
      </c>
      <c r="D518" s="16" t="s">
        <v>8735</v>
      </c>
      <c r="E518" s="16" t="s">
        <v>8334</v>
      </c>
      <c r="F518" s="16" t="s">
        <v>8335</v>
      </c>
      <c r="G518" s="16"/>
      <c r="H518" s="16">
        <v>2</v>
      </c>
      <c r="I518" s="16" t="s">
        <v>8336</v>
      </c>
      <c r="J518" s="16"/>
      <c r="K518" s="16"/>
      <c r="L518" s="16"/>
      <c r="M518" s="16"/>
      <c r="N518" s="16"/>
      <c r="O518" s="16"/>
      <c r="P518" s="135"/>
      <c r="Q518" s="136"/>
      <c r="R518" s="136"/>
      <c r="S518" s="135"/>
      <c r="T518" s="16" t="s">
        <v>8643</v>
      </c>
      <c r="U518">
        <v>1</v>
      </c>
      <c r="V518" t="s">
        <v>8734</v>
      </c>
    </row>
    <row r="519" spans="1:22" x14ac:dyDescent="0.2">
      <c r="A519" s="140" t="s">
        <v>8734</v>
      </c>
      <c r="B519" s="140" t="s">
        <v>8734</v>
      </c>
      <c r="C519" s="16" t="s">
        <v>8735</v>
      </c>
      <c r="D519" s="16" t="s">
        <v>8735</v>
      </c>
      <c r="E519" s="16" t="s">
        <v>8338</v>
      </c>
      <c r="F519" s="16" t="s">
        <v>8339</v>
      </c>
      <c r="G519" s="16"/>
      <c r="H519" s="16">
        <v>3</v>
      </c>
      <c r="I519" s="16" t="s">
        <v>8340</v>
      </c>
      <c r="J519" s="16"/>
      <c r="K519" s="16"/>
      <c r="L519" s="16"/>
      <c r="M519" s="16"/>
      <c r="N519" s="16"/>
      <c r="O519" s="16"/>
      <c r="P519" s="135"/>
      <c r="Q519" s="136"/>
      <c r="R519" s="136"/>
      <c r="S519" s="135"/>
      <c r="T519" s="16" t="s">
        <v>8643</v>
      </c>
      <c r="U519">
        <v>1</v>
      </c>
      <c r="V519" t="s">
        <v>8734</v>
      </c>
    </row>
    <row r="520" spans="1:22" x14ac:dyDescent="0.2">
      <c r="A520" s="140" t="s">
        <v>8734</v>
      </c>
      <c r="B520" s="140" t="s">
        <v>8734</v>
      </c>
      <c r="C520" s="16" t="s">
        <v>8735</v>
      </c>
      <c r="D520" s="16" t="s">
        <v>8735</v>
      </c>
      <c r="E520" s="16" t="s">
        <v>8341</v>
      </c>
      <c r="F520" s="16" t="s">
        <v>8339</v>
      </c>
      <c r="G520" s="16"/>
      <c r="H520" s="16">
        <v>6</v>
      </c>
      <c r="I520" s="16" t="s">
        <v>8342</v>
      </c>
      <c r="J520" s="16"/>
      <c r="K520" s="16"/>
      <c r="L520" s="16"/>
      <c r="M520" s="16"/>
      <c r="N520" s="16"/>
      <c r="O520" s="16"/>
      <c r="P520" s="135"/>
      <c r="Q520" s="136"/>
      <c r="R520" s="136"/>
      <c r="S520" s="135"/>
      <c r="T520" s="16" t="s">
        <v>8643</v>
      </c>
      <c r="U520">
        <v>1</v>
      </c>
      <c r="V520" t="s">
        <v>8734</v>
      </c>
    </row>
    <row r="521" spans="1:22" x14ac:dyDescent="0.2">
      <c r="A521" s="140" t="s">
        <v>8734</v>
      </c>
      <c r="B521" s="140" t="s">
        <v>8734</v>
      </c>
      <c r="C521" s="16" t="s">
        <v>8735</v>
      </c>
      <c r="D521" s="16" t="s">
        <v>8735</v>
      </c>
      <c r="E521" s="16" t="s">
        <v>8343</v>
      </c>
      <c r="F521" s="16" t="s">
        <v>8339</v>
      </c>
      <c r="G521" s="16"/>
      <c r="H521" s="16">
        <v>5</v>
      </c>
      <c r="I521" s="16" t="s">
        <v>8344</v>
      </c>
      <c r="J521" s="16"/>
      <c r="K521" s="16"/>
      <c r="L521" s="16"/>
      <c r="M521" s="16"/>
      <c r="N521" s="16"/>
      <c r="O521" s="16"/>
      <c r="P521" s="135"/>
      <c r="Q521" s="136"/>
      <c r="R521" s="136"/>
      <c r="S521" s="135"/>
      <c r="T521" s="16" t="s">
        <v>8643</v>
      </c>
      <c r="U521">
        <v>1</v>
      </c>
      <c r="V521" t="s">
        <v>8734</v>
      </c>
    </row>
    <row r="522" spans="1:22" x14ac:dyDescent="0.2">
      <c r="A522" s="140" t="s">
        <v>8734</v>
      </c>
      <c r="B522" s="140" t="s">
        <v>8734</v>
      </c>
      <c r="C522" s="16" t="s">
        <v>8735</v>
      </c>
      <c r="D522" s="16" t="s">
        <v>8735</v>
      </c>
      <c r="E522" s="16" t="s">
        <v>8345</v>
      </c>
      <c r="F522" s="16" t="s">
        <v>8339</v>
      </c>
      <c r="G522" s="16"/>
      <c r="H522" s="16">
        <v>7</v>
      </c>
      <c r="I522" s="16" t="s">
        <v>8346</v>
      </c>
      <c r="J522" s="16"/>
      <c r="K522" s="16"/>
      <c r="L522" s="16"/>
      <c r="M522" s="16"/>
      <c r="N522" s="16"/>
      <c r="O522" s="16"/>
      <c r="P522" s="135"/>
      <c r="Q522" s="136"/>
      <c r="R522" s="136"/>
      <c r="S522" s="135"/>
      <c r="T522" s="16" t="s">
        <v>8643</v>
      </c>
      <c r="U522">
        <v>1</v>
      </c>
      <c r="V522" t="s">
        <v>8734</v>
      </c>
    </row>
    <row r="523" spans="1:22" x14ac:dyDescent="0.2">
      <c r="A523" s="140" t="s">
        <v>8734</v>
      </c>
      <c r="B523" s="140" t="s">
        <v>8734</v>
      </c>
      <c r="C523" s="16" t="s">
        <v>8735</v>
      </c>
      <c r="D523" s="16" t="s">
        <v>8735</v>
      </c>
      <c r="E523" s="16" t="s">
        <v>8347</v>
      </c>
      <c r="F523" s="16" t="s">
        <v>8339</v>
      </c>
      <c r="G523" s="16"/>
      <c r="H523" s="16">
        <v>4</v>
      </c>
      <c r="I523" s="16" t="s">
        <v>8348</v>
      </c>
      <c r="J523" s="16"/>
      <c r="K523" s="16"/>
      <c r="L523" s="16"/>
      <c r="M523" s="16"/>
      <c r="N523" s="16"/>
      <c r="O523" s="16"/>
      <c r="P523" s="135"/>
      <c r="Q523" s="136"/>
      <c r="R523" s="136"/>
      <c r="S523" s="135"/>
      <c r="T523" s="16" t="s">
        <v>8643</v>
      </c>
      <c r="U523">
        <v>1</v>
      </c>
      <c r="V523" t="s">
        <v>8734</v>
      </c>
    </row>
    <row r="524" spans="1:22" x14ac:dyDescent="0.2">
      <c r="A524" s="140" t="s">
        <v>8734</v>
      </c>
      <c r="B524" s="140" t="s">
        <v>8734</v>
      </c>
      <c r="C524" s="16" t="s">
        <v>8735</v>
      </c>
      <c r="D524" s="16" t="s">
        <v>8735</v>
      </c>
      <c r="E524" s="16" t="s">
        <v>8349</v>
      </c>
      <c r="F524" s="16" t="s">
        <v>8339</v>
      </c>
      <c r="G524" s="16"/>
      <c r="H524" s="16">
        <v>8</v>
      </c>
      <c r="I524" s="16" t="s">
        <v>8350</v>
      </c>
      <c r="J524" s="16"/>
      <c r="K524" s="16"/>
      <c r="L524" s="16"/>
      <c r="M524" s="16"/>
      <c r="N524" s="16"/>
      <c r="O524" s="16"/>
      <c r="P524" s="135"/>
      <c r="Q524" s="136"/>
      <c r="R524" s="136"/>
      <c r="S524" s="135"/>
      <c r="T524" s="16" t="s">
        <v>8643</v>
      </c>
      <c r="U524">
        <v>1</v>
      </c>
      <c r="V524" t="s">
        <v>8734</v>
      </c>
    </row>
    <row r="525" spans="1:22" x14ac:dyDescent="0.2">
      <c r="A525" s="140" t="s">
        <v>8734</v>
      </c>
      <c r="B525" s="140" t="s">
        <v>8734</v>
      </c>
      <c r="C525" s="16" t="s">
        <v>8735</v>
      </c>
      <c r="D525" s="16" t="s">
        <v>8735</v>
      </c>
      <c r="E525" s="16" t="s">
        <v>8351</v>
      </c>
      <c r="F525" s="16" t="s">
        <v>8339</v>
      </c>
      <c r="G525" s="16"/>
      <c r="H525" s="16">
        <v>9</v>
      </c>
      <c r="I525" s="16" t="s">
        <v>8352</v>
      </c>
      <c r="J525" s="16"/>
      <c r="K525" s="16"/>
      <c r="L525" s="16"/>
      <c r="M525" s="16"/>
      <c r="N525" s="16"/>
      <c r="O525" s="16"/>
      <c r="P525" s="135"/>
      <c r="Q525" s="136"/>
      <c r="R525" s="136"/>
      <c r="S525" s="135"/>
      <c r="T525" s="16" t="s">
        <v>8643</v>
      </c>
      <c r="U525">
        <v>1</v>
      </c>
      <c r="V525" t="s">
        <v>8734</v>
      </c>
    </row>
    <row r="526" spans="1:22" x14ac:dyDescent="0.2">
      <c r="A526" s="140" t="s">
        <v>8734</v>
      </c>
      <c r="B526" s="140" t="s">
        <v>8734</v>
      </c>
      <c r="C526" s="16" t="s">
        <v>8735</v>
      </c>
      <c r="D526" s="16" t="s">
        <v>8735</v>
      </c>
      <c r="E526" s="16" t="s">
        <v>8353</v>
      </c>
      <c r="F526" s="16" t="s">
        <v>8339</v>
      </c>
      <c r="G526" s="16"/>
      <c r="H526" s="16">
        <v>10</v>
      </c>
      <c r="I526" s="16" t="s">
        <v>8354</v>
      </c>
      <c r="J526" s="16"/>
      <c r="K526" s="16"/>
      <c r="L526" s="16"/>
      <c r="M526" s="16"/>
      <c r="N526" s="16"/>
      <c r="O526" s="16"/>
      <c r="P526" s="135"/>
      <c r="Q526" s="136"/>
      <c r="R526" s="136"/>
      <c r="S526" s="135"/>
      <c r="T526" s="16" t="s">
        <v>8643</v>
      </c>
      <c r="U526">
        <v>1</v>
      </c>
      <c r="V526" t="s">
        <v>8734</v>
      </c>
    </row>
    <row r="527" spans="1:22" x14ac:dyDescent="0.2">
      <c r="A527" s="140" t="s">
        <v>8736</v>
      </c>
      <c r="B527" s="140" t="s">
        <v>8736</v>
      </c>
      <c r="C527" s="16" t="s">
        <v>8737</v>
      </c>
      <c r="D527" s="16" t="s">
        <v>8737</v>
      </c>
      <c r="E527" s="16" t="s">
        <v>8632</v>
      </c>
      <c r="F527" s="16" t="s">
        <v>8335</v>
      </c>
      <c r="G527" s="16"/>
      <c r="H527" s="16">
        <v>1</v>
      </c>
      <c r="I527" s="16" t="s">
        <v>8633</v>
      </c>
      <c r="J527" s="16"/>
      <c r="K527" s="16"/>
      <c r="L527" s="16"/>
      <c r="M527" s="16"/>
      <c r="N527" s="16"/>
      <c r="O527" s="16"/>
      <c r="P527" s="135"/>
      <c r="Q527" s="136"/>
      <c r="R527" s="136"/>
      <c r="S527" s="135"/>
      <c r="T527" s="16" t="s">
        <v>8643</v>
      </c>
      <c r="U527">
        <v>1</v>
      </c>
      <c r="V527" t="s">
        <v>8736</v>
      </c>
    </row>
    <row r="528" spans="1:22" x14ac:dyDescent="0.2">
      <c r="A528" s="140" t="s">
        <v>8736</v>
      </c>
      <c r="B528" s="140" t="s">
        <v>8736</v>
      </c>
      <c r="C528" s="16" t="s">
        <v>8737</v>
      </c>
      <c r="D528" s="16" t="s">
        <v>8737</v>
      </c>
      <c r="E528" s="16" t="s">
        <v>8334</v>
      </c>
      <c r="F528" s="16" t="s">
        <v>8335</v>
      </c>
      <c r="G528" s="16"/>
      <c r="H528" s="16">
        <v>2</v>
      </c>
      <c r="I528" s="16" t="s">
        <v>8336</v>
      </c>
      <c r="J528" s="16"/>
      <c r="K528" s="16"/>
      <c r="L528" s="16"/>
      <c r="M528" s="16"/>
      <c r="N528" s="16"/>
      <c r="O528" s="16"/>
      <c r="P528" s="135"/>
      <c r="Q528" s="136"/>
      <c r="R528" s="136"/>
      <c r="S528" s="135"/>
      <c r="T528" s="16" t="s">
        <v>8643</v>
      </c>
      <c r="U528">
        <v>1</v>
      </c>
      <c r="V528" t="s">
        <v>8736</v>
      </c>
    </row>
    <row r="529" spans="1:22" x14ac:dyDescent="0.2">
      <c r="A529" s="140" t="s">
        <v>8736</v>
      </c>
      <c r="B529" s="140" t="s">
        <v>8736</v>
      </c>
      <c r="C529" s="16" t="s">
        <v>8737</v>
      </c>
      <c r="D529" s="16" t="s">
        <v>8737</v>
      </c>
      <c r="E529" s="16" t="s">
        <v>8338</v>
      </c>
      <c r="F529" s="16" t="s">
        <v>8339</v>
      </c>
      <c r="G529" s="16"/>
      <c r="H529" s="16">
        <v>3</v>
      </c>
      <c r="I529" s="16" t="s">
        <v>8340</v>
      </c>
      <c r="J529" s="16"/>
      <c r="K529" s="16"/>
      <c r="L529" s="16"/>
      <c r="M529" s="16"/>
      <c r="N529" s="16"/>
      <c r="O529" s="16"/>
      <c r="P529" s="135"/>
      <c r="Q529" s="136"/>
      <c r="R529" s="136"/>
      <c r="S529" s="135"/>
      <c r="T529" s="16" t="s">
        <v>8643</v>
      </c>
      <c r="U529">
        <v>1</v>
      </c>
      <c r="V529" t="s">
        <v>8736</v>
      </c>
    </row>
    <row r="530" spans="1:22" x14ac:dyDescent="0.2">
      <c r="A530" s="140" t="s">
        <v>8736</v>
      </c>
      <c r="B530" s="140" t="s">
        <v>8736</v>
      </c>
      <c r="C530" s="16" t="s">
        <v>8737</v>
      </c>
      <c r="D530" s="16" t="s">
        <v>8737</v>
      </c>
      <c r="E530" s="16" t="s">
        <v>8341</v>
      </c>
      <c r="F530" s="16" t="s">
        <v>8339</v>
      </c>
      <c r="G530" s="16"/>
      <c r="H530" s="16">
        <v>6</v>
      </c>
      <c r="I530" s="16" t="s">
        <v>8342</v>
      </c>
      <c r="J530" s="16"/>
      <c r="K530" s="16"/>
      <c r="L530" s="16"/>
      <c r="M530" s="16"/>
      <c r="N530" s="16"/>
      <c r="O530" s="16"/>
      <c r="P530" s="135"/>
      <c r="Q530" s="136"/>
      <c r="R530" s="136"/>
      <c r="S530" s="135"/>
      <c r="T530" s="16" t="s">
        <v>8643</v>
      </c>
      <c r="U530">
        <v>1</v>
      </c>
      <c r="V530" t="s">
        <v>8736</v>
      </c>
    </row>
    <row r="531" spans="1:22" x14ac:dyDescent="0.2">
      <c r="A531" s="140" t="s">
        <v>8736</v>
      </c>
      <c r="B531" s="140" t="s">
        <v>8736</v>
      </c>
      <c r="C531" s="16" t="s">
        <v>8737</v>
      </c>
      <c r="D531" s="16" t="s">
        <v>8737</v>
      </c>
      <c r="E531" s="16" t="s">
        <v>8343</v>
      </c>
      <c r="F531" s="16" t="s">
        <v>8339</v>
      </c>
      <c r="G531" s="16"/>
      <c r="H531" s="16">
        <v>5</v>
      </c>
      <c r="I531" s="16" t="s">
        <v>8344</v>
      </c>
      <c r="J531" s="16"/>
      <c r="K531" s="16"/>
      <c r="L531" s="16"/>
      <c r="M531" s="16"/>
      <c r="N531" s="16"/>
      <c r="O531" s="16"/>
      <c r="P531" s="135"/>
      <c r="Q531" s="136"/>
      <c r="R531" s="136"/>
      <c r="S531" s="135"/>
      <c r="T531" s="16" t="s">
        <v>8643</v>
      </c>
      <c r="U531">
        <v>1</v>
      </c>
      <c r="V531" t="s">
        <v>8736</v>
      </c>
    </row>
    <row r="532" spans="1:22" x14ac:dyDescent="0.2">
      <c r="A532" s="140" t="s">
        <v>8736</v>
      </c>
      <c r="B532" s="140" t="s">
        <v>8736</v>
      </c>
      <c r="C532" s="16" t="s">
        <v>8737</v>
      </c>
      <c r="D532" s="16" t="s">
        <v>8737</v>
      </c>
      <c r="E532" s="16" t="s">
        <v>8345</v>
      </c>
      <c r="F532" s="16" t="s">
        <v>8339</v>
      </c>
      <c r="G532" s="16"/>
      <c r="H532" s="16">
        <v>7</v>
      </c>
      <c r="I532" s="16" t="s">
        <v>8346</v>
      </c>
      <c r="J532" s="16"/>
      <c r="K532" s="16"/>
      <c r="L532" s="16"/>
      <c r="M532" s="16"/>
      <c r="N532" s="16"/>
      <c r="O532" s="16"/>
      <c r="P532" s="135"/>
      <c r="Q532" s="136"/>
      <c r="R532" s="136"/>
      <c r="S532" s="135"/>
      <c r="T532" s="16" t="s">
        <v>8643</v>
      </c>
      <c r="U532">
        <v>1</v>
      </c>
      <c r="V532" t="s">
        <v>8736</v>
      </c>
    </row>
    <row r="533" spans="1:22" x14ac:dyDescent="0.2">
      <c r="A533" s="140" t="s">
        <v>8736</v>
      </c>
      <c r="B533" s="140" t="s">
        <v>8736</v>
      </c>
      <c r="C533" s="16" t="s">
        <v>8737</v>
      </c>
      <c r="D533" s="16" t="s">
        <v>8737</v>
      </c>
      <c r="E533" s="16" t="s">
        <v>8347</v>
      </c>
      <c r="F533" s="16" t="s">
        <v>8339</v>
      </c>
      <c r="G533" s="16"/>
      <c r="H533" s="16">
        <v>4</v>
      </c>
      <c r="I533" s="16" t="s">
        <v>8348</v>
      </c>
      <c r="J533" s="16"/>
      <c r="K533" s="16"/>
      <c r="L533" s="16"/>
      <c r="M533" s="16"/>
      <c r="N533" s="16"/>
      <c r="O533" s="16"/>
      <c r="P533" s="135"/>
      <c r="Q533" s="136"/>
      <c r="R533" s="136"/>
      <c r="S533" s="135"/>
      <c r="T533" s="16" t="s">
        <v>8643</v>
      </c>
      <c r="U533">
        <v>1</v>
      </c>
      <c r="V533" t="s">
        <v>8736</v>
      </c>
    </row>
    <row r="534" spans="1:22" x14ac:dyDescent="0.2">
      <c r="A534" s="140" t="s">
        <v>8736</v>
      </c>
      <c r="B534" s="140" t="s">
        <v>8736</v>
      </c>
      <c r="C534" s="16" t="s">
        <v>8737</v>
      </c>
      <c r="D534" s="16" t="s">
        <v>8737</v>
      </c>
      <c r="E534" s="16" t="s">
        <v>8349</v>
      </c>
      <c r="F534" s="16" t="s">
        <v>8339</v>
      </c>
      <c r="G534" s="16"/>
      <c r="H534" s="16">
        <v>8</v>
      </c>
      <c r="I534" s="16" t="s">
        <v>8350</v>
      </c>
      <c r="J534" s="16"/>
      <c r="K534" s="16"/>
      <c r="L534" s="16"/>
      <c r="M534" s="16"/>
      <c r="N534" s="16"/>
      <c r="O534" s="16"/>
      <c r="P534" s="135"/>
      <c r="Q534" s="136"/>
      <c r="R534" s="136"/>
      <c r="S534" s="135"/>
      <c r="T534" s="16" t="s">
        <v>8643</v>
      </c>
      <c r="U534">
        <v>1</v>
      </c>
      <c r="V534" t="s">
        <v>8736</v>
      </c>
    </row>
    <row r="535" spans="1:22" x14ac:dyDescent="0.2">
      <c r="A535" s="140" t="s">
        <v>8736</v>
      </c>
      <c r="B535" s="140" t="s">
        <v>8736</v>
      </c>
      <c r="C535" s="16" t="s">
        <v>8737</v>
      </c>
      <c r="D535" s="16" t="s">
        <v>8737</v>
      </c>
      <c r="E535" s="16" t="s">
        <v>8351</v>
      </c>
      <c r="F535" s="16" t="s">
        <v>8339</v>
      </c>
      <c r="G535" s="16"/>
      <c r="H535" s="16">
        <v>9</v>
      </c>
      <c r="I535" s="16" t="s">
        <v>8352</v>
      </c>
      <c r="J535" s="16"/>
      <c r="K535" s="16"/>
      <c r="L535" s="16"/>
      <c r="M535" s="16"/>
      <c r="N535" s="16"/>
      <c r="O535" s="16"/>
      <c r="P535" s="135"/>
      <c r="Q535" s="136"/>
      <c r="R535" s="136"/>
      <c r="S535" s="135"/>
      <c r="T535" s="16" t="s">
        <v>8643</v>
      </c>
      <c r="U535">
        <v>1</v>
      </c>
      <c r="V535" t="s">
        <v>8736</v>
      </c>
    </row>
    <row r="536" spans="1:22" x14ac:dyDescent="0.2">
      <c r="A536" s="140" t="s">
        <v>8736</v>
      </c>
      <c r="B536" s="140" t="s">
        <v>8736</v>
      </c>
      <c r="C536" s="16" t="s">
        <v>8737</v>
      </c>
      <c r="D536" s="16" t="s">
        <v>8737</v>
      </c>
      <c r="E536" s="16" t="s">
        <v>8353</v>
      </c>
      <c r="F536" s="16" t="s">
        <v>8339</v>
      </c>
      <c r="G536" s="16"/>
      <c r="H536" s="16">
        <v>10</v>
      </c>
      <c r="I536" s="16" t="s">
        <v>8354</v>
      </c>
      <c r="J536" s="16"/>
      <c r="K536" s="16"/>
      <c r="L536" s="16"/>
      <c r="M536" s="16"/>
      <c r="N536" s="16"/>
      <c r="O536" s="16"/>
      <c r="P536" s="135"/>
      <c r="Q536" s="136"/>
      <c r="R536" s="136"/>
      <c r="S536" s="135"/>
      <c r="T536" s="16" t="s">
        <v>8643</v>
      </c>
      <c r="U536">
        <v>1</v>
      </c>
      <c r="V536" t="s">
        <v>8736</v>
      </c>
    </row>
    <row r="537" spans="1:22" x14ac:dyDescent="0.2">
      <c r="A537" s="140" t="s">
        <v>8912</v>
      </c>
      <c r="B537" s="140" t="s">
        <v>8738</v>
      </c>
      <c r="C537" s="16" t="s">
        <v>8739</v>
      </c>
      <c r="D537" s="16" t="s">
        <v>8739</v>
      </c>
      <c r="E537" s="16" t="s">
        <v>8632</v>
      </c>
      <c r="F537" s="16" t="s">
        <v>8335</v>
      </c>
      <c r="G537" s="16"/>
      <c r="H537" s="16">
        <v>1</v>
      </c>
      <c r="I537" s="16" t="s">
        <v>8633</v>
      </c>
      <c r="J537" s="16">
        <v>1</v>
      </c>
      <c r="K537" s="16" t="s">
        <v>8738</v>
      </c>
      <c r="L537" s="16"/>
      <c r="M537" s="16"/>
      <c r="N537" s="16"/>
      <c r="O537" s="16"/>
      <c r="P537" s="135"/>
      <c r="Q537" s="136"/>
      <c r="R537" s="136"/>
      <c r="S537" s="135"/>
      <c r="T537" s="16" t="s">
        <v>8643</v>
      </c>
      <c r="U537">
        <v>1</v>
      </c>
      <c r="V537" t="s">
        <v>8738</v>
      </c>
    </row>
    <row r="538" spans="1:22" x14ac:dyDescent="0.2">
      <c r="A538" s="140" t="s">
        <v>8738</v>
      </c>
      <c r="B538" s="140" t="s">
        <v>8738</v>
      </c>
      <c r="C538" s="16" t="s">
        <v>8739</v>
      </c>
      <c r="D538" s="16" t="s">
        <v>8739</v>
      </c>
      <c r="E538" s="16" t="s">
        <v>8334</v>
      </c>
      <c r="F538" s="16" t="s">
        <v>8335</v>
      </c>
      <c r="G538" s="16"/>
      <c r="H538" s="16">
        <v>2</v>
      </c>
      <c r="I538" s="16" t="s">
        <v>8336</v>
      </c>
      <c r="J538" s="16"/>
      <c r="K538" s="16"/>
      <c r="L538" s="16"/>
      <c r="M538" s="16"/>
      <c r="N538" s="16"/>
      <c r="O538" s="16"/>
      <c r="P538" s="135"/>
      <c r="Q538" s="136"/>
      <c r="R538" s="136"/>
      <c r="S538" s="135"/>
      <c r="T538" s="16" t="s">
        <v>8643</v>
      </c>
      <c r="U538">
        <v>1</v>
      </c>
      <c r="V538" t="s">
        <v>8738</v>
      </c>
    </row>
    <row r="539" spans="1:22" x14ac:dyDescent="0.2">
      <c r="A539" s="140" t="s">
        <v>8738</v>
      </c>
      <c r="B539" s="140" t="s">
        <v>8738</v>
      </c>
      <c r="C539" s="16" t="s">
        <v>8739</v>
      </c>
      <c r="D539" s="16" t="s">
        <v>8739</v>
      </c>
      <c r="E539" s="16" t="s">
        <v>8338</v>
      </c>
      <c r="F539" s="16" t="s">
        <v>8339</v>
      </c>
      <c r="G539" s="16"/>
      <c r="H539" s="16">
        <v>3</v>
      </c>
      <c r="I539" s="16" t="s">
        <v>8340</v>
      </c>
      <c r="J539" s="16"/>
      <c r="K539" s="16"/>
      <c r="L539" s="16"/>
      <c r="M539" s="16"/>
      <c r="N539" s="16"/>
      <c r="O539" s="16"/>
      <c r="P539" s="135"/>
      <c r="Q539" s="136"/>
      <c r="R539" s="136"/>
      <c r="S539" s="135"/>
      <c r="T539" s="16" t="s">
        <v>8643</v>
      </c>
      <c r="U539">
        <v>1</v>
      </c>
      <c r="V539" t="s">
        <v>8738</v>
      </c>
    </row>
    <row r="540" spans="1:22" x14ac:dyDescent="0.2">
      <c r="A540" s="140" t="s">
        <v>8738</v>
      </c>
      <c r="B540" s="140" t="s">
        <v>8738</v>
      </c>
      <c r="C540" s="16" t="s">
        <v>8739</v>
      </c>
      <c r="D540" s="16" t="s">
        <v>8739</v>
      </c>
      <c r="E540" s="16" t="s">
        <v>8341</v>
      </c>
      <c r="F540" s="16" t="s">
        <v>8339</v>
      </c>
      <c r="G540" s="16"/>
      <c r="H540" s="16">
        <v>6</v>
      </c>
      <c r="I540" s="16" t="s">
        <v>8342</v>
      </c>
      <c r="J540" s="16"/>
      <c r="K540" s="16"/>
      <c r="L540" s="16"/>
      <c r="M540" s="16"/>
      <c r="N540" s="16"/>
      <c r="O540" s="16"/>
      <c r="P540" s="135"/>
      <c r="Q540" s="136"/>
      <c r="R540" s="136"/>
      <c r="S540" s="135"/>
      <c r="T540" s="16" t="s">
        <v>8643</v>
      </c>
      <c r="U540">
        <v>1</v>
      </c>
      <c r="V540" t="s">
        <v>8738</v>
      </c>
    </row>
    <row r="541" spans="1:22" x14ac:dyDescent="0.2">
      <c r="A541" s="140" t="s">
        <v>8738</v>
      </c>
      <c r="B541" s="140" t="s">
        <v>8738</v>
      </c>
      <c r="C541" s="16" t="s">
        <v>8739</v>
      </c>
      <c r="D541" s="16" t="s">
        <v>8739</v>
      </c>
      <c r="E541" s="16" t="s">
        <v>8343</v>
      </c>
      <c r="F541" s="16" t="s">
        <v>8339</v>
      </c>
      <c r="G541" s="16"/>
      <c r="H541" s="16">
        <v>5</v>
      </c>
      <c r="I541" s="16" t="s">
        <v>8344</v>
      </c>
      <c r="J541" s="16"/>
      <c r="K541" s="16"/>
      <c r="L541" s="16"/>
      <c r="M541" s="16"/>
      <c r="N541" s="16"/>
      <c r="O541" s="16"/>
      <c r="P541" s="135"/>
      <c r="Q541" s="136"/>
      <c r="R541" s="136"/>
      <c r="S541" s="135"/>
      <c r="T541" s="16" t="s">
        <v>8643</v>
      </c>
      <c r="U541">
        <v>1</v>
      </c>
      <c r="V541" t="s">
        <v>8738</v>
      </c>
    </row>
    <row r="542" spans="1:22" x14ac:dyDescent="0.2">
      <c r="A542" s="140" t="s">
        <v>8738</v>
      </c>
      <c r="B542" s="140" t="s">
        <v>8738</v>
      </c>
      <c r="C542" s="16" t="s">
        <v>8739</v>
      </c>
      <c r="D542" s="16" t="s">
        <v>8739</v>
      </c>
      <c r="E542" s="16" t="s">
        <v>8345</v>
      </c>
      <c r="F542" s="16" t="s">
        <v>8339</v>
      </c>
      <c r="G542" s="16"/>
      <c r="H542" s="16">
        <v>7</v>
      </c>
      <c r="I542" s="16" t="s">
        <v>8346</v>
      </c>
      <c r="J542" s="16"/>
      <c r="K542" s="16"/>
      <c r="L542" s="16"/>
      <c r="M542" s="16"/>
      <c r="N542" s="16"/>
      <c r="O542" s="16"/>
      <c r="P542" s="135"/>
      <c r="Q542" s="136"/>
      <c r="R542" s="136"/>
      <c r="S542" s="135"/>
      <c r="T542" s="16" t="s">
        <v>8643</v>
      </c>
      <c r="U542">
        <v>1</v>
      </c>
      <c r="V542" t="s">
        <v>8738</v>
      </c>
    </row>
    <row r="543" spans="1:22" x14ac:dyDescent="0.2">
      <c r="A543" s="140" t="s">
        <v>8738</v>
      </c>
      <c r="B543" s="140" t="s">
        <v>8738</v>
      </c>
      <c r="C543" s="16" t="s">
        <v>8739</v>
      </c>
      <c r="D543" s="16" t="s">
        <v>8739</v>
      </c>
      <c r="E543" s="16" t="s">
        <v>8347</v>
      </c>
      <c r="F543" s="16" t="s">
        <v>8339</v>
      </c>
      <c r="G543" s="16"/>
      <c r="H543" s="16">
        <v>4</v>
      </c>
      <c r="I543" s="16" t="s">
        <v>8348</v>
      </c>
      <c r="J543" s="16"/>
      <c r="K543" s="16"/>
      <c r="L543" s="16"/>
      <c r="M543" s="16"/>
      <c r="N543" s="16"/>
      <c r="O543" s="16"/>
      <c r="P543" s="135"/>
      <c r="Q543" s="136"/>
      <c r="R543" s="136"/>
      <c r="S543" s="135"/>
      <c r="T543" s="16" t="s">
        <v>8643</v>
      </c>
      <c r="U543">
        <v>1</v>
      </c>
      <c r="V543" t="s">
        <v>8738</v>
      </c>
    </row>
    <row r="544" spans="1:22" x14ac:dyDescent="0.2">
      <c r="A544" s="140" t="s">
        <v>8738</v>
      </c>
      <c r="B544" s="140" t="s">
        <v>8738</v>
      </c>
      <c r="C544" s="16" t="s">
        <v>8739</v>
      </c>
      <c r="D544" s="16" t="s">
        <v>8739</v>
      </c>
      <c r="E544" s="16" t="s">
        <v>8349</v>
      </c>
      <c r="F544" s="16" t="s">
        <v>8339</v>
      </c>
      <c r="G544" s="16"/>
      <c r="H544" s="16">
        <v>8</v>
      </c>
      <c r="I544" s="16" t="s">
        <v>8350</v>
      </c>
      <c r="J544" s="16"/>
      <c r="K544" s="16"/>
      <c r="L544" s="16"/>
      <c r="M544" s="16"/>
      <c r="N544" s="16"/>
      <c r="O544" s="16"/>
      <c r="P544" s="135"/>
      <c r="Q544" s="136"/>
      <c r="R544" s="136"/>
      <c r="S544" s="135"/>
      <c r="T544" s="16" t="s">
        <v>8643</v>
      </c>
      <c r="U544">
        <v>1</v>
      </c>
      <c r="V544" t="s">
        <v>8738</v>
      </c>
    </row>
    <row r="545" spans="1:22" x14ac:dyDescent="0.2">
      <c r="A545" s="140" t="s">
        <v>8738</v>
      </c>
      <c r="B545" s="140" t="s">
        <v>8738</v>
      </c>
      <c r="C545" s="16" t="s">
        <v>8739</v>
      </c>
      <c r="D545" s="16" t="s">
        <v>8739</v>
      </c>
      <c r="E545" s="16" t="s">
        <v>8351</v>
      </c>
      <c r="F545" s="16" t="s">
        <v>8339</v>
      </c>
      <c r="G545" s="16"/>
      <c r="H545" s="16">
        <v>9</v>
      </c>
      <c r="I545" s="16" t="s">
        <v>8352</v>
      </c>
      <c r="J545" s="16"/>
      <c r="K545" s="16"/>
      <c r="L545" s="16"/>
      <c r="M545" s="16"/>
      <c r="N545" s="16"/>
      <c r="O545" s="16"/>
      <c r="P545" s="135"/>
      <c r="Q545" s="136"/>
      <c r="R545" s="136"/>
      <c r="S545" s="135"/>
      <c r="T545" s="16" t="s">
        <v>8643</v>
      </c>
      <c r="U545">
        <v>1</v>
      </c>
      <c r="V545" t="s">
        <v>8738</v>
      </c>
    </row>
    <row r="546" spans="1:22" x14ac:dyDescent="0.2">
      <c r="A546" s="140" t="s">
        <v>8738</v>
      </c>
      <c r="B546" s="140" t="s">
        <v>8738</v>
      </c>
      <c r="C546" s="16" t="s">
        <v>8739</v>
      </c>
      <c r="D546" s="16" t="s">
        <v>8739</v>
      </c>
      <c r="E546" s="16" t="s">
        <v>8353</v>
      </c>
      <c r="F546" s="16" t="s">
        <v>8339</v>
      </c>
      <c r="G546" s="16"/>
      <c r="H546" s="16">
        <v>10</v>
      </c>
      <c r="I546" s="16" t="s">
        <v>8354</v>
      </c>
      <c r="J546" s="16"/>
      <c r="K546" s="16"/>
      <c r="L546" s="16"/>
      <c r="M546" s="16"/>
      <c r="N546" s="16"/>
      <c r="O546" s="16"/>
      <c r="P546" s="135"/>
      <c r="Q546" s="136"/>
      <c r="R546" s="136"/>
      <c r="S546" s="135"/>
      <c r="T546" s="16" t="s">
        <v>8643</v>
      </c>
      <c r="U546">
        <v>1</v>
      </c>
      <c r="V546" t="s">
        <v>8738</v>
      </c>
    </row>
    <row r="547" spans="1:22" x14ac:dyDescent="0.2">
      <c r="A547" s="140" t="s">
        <v>8740</v>
      </c>
      <c r="B547" s="140" t="s">
        <v>8740</v>
      </c>
      <c r="C547" s="16" t="s">
        <v>8741</v>
      </c>
      <c r="D547" s="16" t="s">
        <v>8741</v>
      </c>
      <c r="E547" s="16" t="s">
        <v>8632</v>
      </c>
      <c r="F547" s="16" t="s">
        <v>8335</v>
      </c>
      <c r="G547" s="16"/>
      <c r="H547" s="16">
        <v>1</v>
      </c>
      <c r="I547" s="16" t="s">
        <v>8633</v>
      </c>
      <c r="J547" s="16"/>
      <c r="K547" s="16"/>
      <c r="L547" s="16"/>
      <c r="M547" s="16"/>
      <c r="N547" s="16"/>
      <c r="O547" s="16"/>
      <c r="P547" s="135"/>
      <c r="Q547" s="136"/>
      <c r="R547" s="136"/>
      <c r="S547" s="135"/>
      <c r="T547" s="16" t="s">
        <v>8643</v>
      </c>
      <c r="U547">
        <v>1</v>
      </c>
      <c r="V547" t="s">
        <v>8740</v>
      </c>
    </row>
    <row r="548" spans="1:22" x14ac:dyDescent="0.2">
      <c r="A548" s="140" t="s">
        <v>8740</v>
      </c>
      <c r="B548" s="140" t="s">
        <v>8740</v>
      </c>
      <c r="C548" s="16" t="s">
        <v>8741</v>
      </c>
      <c r="D548" s="16" t="s">
        <v>8741</v>
      </c>
      <c r="E548" s="16" t="s">
        <v>8334</v>
      </c>
      <c r="F548" s="16" t="s">
        <v>8335</v>
      </c>
      <c r="G548" s="16"/>
      <c r="H548" s="16">
        <v>2</v>
      </c>
      <c r="I548" s="16" t="s">
        <v>8336</v>
      </c>
      <c r="J548" s="16"/>
      <c r="K548" s="16"/>
      <c r="L548" s="16"/>
      <c r="M548" s="16"/>
      <c r="N548" s="16"/>
      <c r="O548" s="16"/>
      <c r="P548" s="135"/>
      <c r="Q548" s="136"/>
      <c r="R548" s="136"/>
      <c r="S548" s="135"/>
      <c r="T548" s="16" t="s">
        <v>8643</v>
      </c>
      <c r="U548">
        <v>1</v>
      </c>
      <c r="V548" t="s">
        <v>8740</v>
      </c>
    </row>
    <row r="549" spans="1:22" x14ac:dyDescent="0.2">
      <c r="A549" s="140" t="s">
        <v>8740</v>
      </c>
      <c r="B549" s="140" t="s">
        <v>8740</v>
      </c>
      <c r="C549" s="16" t="s">
        <v>8741</v>
      </c>
      <c r="D549" s="16" t="s">
        <v>8741</v>
      </c>
      <c r="E549" s="16" t="s">
        <v>8338</v>
      </c>
      <c r="F549" s="16" t="s">
        <v>8339</v>
      </c>
      <c r="G549" s="16"/>
      <c r="H549" s="16">
        <v>3</v>
      </c>
      <c r="I549" s="16" t="s">
        <v>8340</v>
      </c>
      <c r="J549" s="16"/>
      <c r="K549" s="16"/>
      <c r="L549" s="16"/>
      <c r="M549" s="16"/>
      <c r="N549" s="16"/>
      <c r="O549" s="16"/>
      <c r="P549" s="135"/>
      <c r="Q549" s="136"/>
      <c r="R549" s="136"/>
      <c r="S549" s="135"/>
      <c r="T549" s="16" t="s">
        <v>8643</v>
      </c>
      <c r="U549">
        <v>1</v>
      </c>
      <c r="V549" t="s">
        <v>8740</v>
      </c>
    </row>
    <row r="550" spans="1:22" x14ac:dyDescent="0.2">
      <c r="A550" s="140" t="s">
        <v>8740</v>
      </c>
      <c r="B550" s="140" t="s">
        <v>8740</v>
      </c>
      <c r="C550" s="16" t="s">
        <v>8741</v>
      </c>
      <c r="D550" s="16" t="s">
        <v>8741</v>
      </c>
      <c r="E550" s="16" t="s">
        <v>8341</v>
      </c>
      <c r="F550" s="16" t="s">
        <v>8339</v>
      </c>
      <c r="G550" s="16"/>
      <c r="H550" s="16">
        <v>6</v>
      </c>
      <c r="I550" s="16" t="s">
        <v>8342</v>
      </c>
      <c r="J550" s="16"/>
      <c r="K550" s="16"/>
      <c r="L550" s="16"/>
      <c r="M550" s="16"/>
      <c r="N550" s="16"/>
      <c r="O550" s="16"/>
      <c r="P550" s="135"/>
      <c r="Q550" s="136"/>
      <c r="R550" s="136"/>
      <c r="S550" s="135"/>
      <c r="T550" s="16" t="s">
        <v>8643</v>
      </c>
      <c r="U550">
        <v>1</v>
      </c>
      <c r="V550" t="s">
        <v>8740</v>
      </c>
    </row>
    <row r="551" spans="1:22" x14ac:dyDescent="0.2">
      <c r="A551" s="140" t="s">
        <v>8740</v>
      </c>
      <c r="B551" s="140" t="s">
        <v>8740</v>
      </c>
      <c r="C551" s="16" t="s">
        <v>8741</v>
      </c>
      <c r="D551" s="16" t="s">
        <v>8741</v>
      </c>
      <c r="E551" s="16" t="s">
        <v>8343</v>
      </c>
      <c r="F551" s="16" t="s">
        <v>8339</v>
      </c>
      <c r="G551" s="16"/>
      <c r="H551" s="16">
        <v>5</v>
      </c>
      <c r="I551" s="16" t="s">
        <v>8344</v>
      </c>
      <c r="J551" s="16"/>
      <c r="K551" s="16"/>
      <c r="L551" s="16"/>
      <c r="M551" s="16"/>
      <c r="N551" s="16"/>
      <c r="O551" s="16"/>
      <c r="P551" s="135"/>
      <c r="Q551" s="136"/>
      <c r="R551" s="136"/>
      <c r="S551" s="135"/>
      <c r="T551" s="16" t="s">
        <v>8643</v>
      </c>
      <c r="U551">
        <v>1</v>
      </c>
      <c r="V551" t="s">
        <v>8740</v>
      </c>
    </row>
    <row r="552" spans="1:22" x14ac:dyDescent="0.2">
      <c r="A552" s="140" t="s">
        <v>8740</v>
      </c>
      <c r="B552" s="140" t="s">
        <v>8740</v>
      </c>
      <c r="C552" s="16" t="s">
        <v>8741</v>
      </c>
      <c r="D552" s="16" t="s">
        <v>8741</v>
      </c>
      <c r="E552" s="16" t="s">
        <v>8345</v>
      </c>
      <c r="F552" s="16" t="s">
        <v>8339</v>
      </c>
      <c r="G552" s="16"/>
      <c r="H552" s="16">
        <v>7</v>
      </c>
      <c r="I552" s="16" t="s">
        <v>8346</v>
      </c>
      <c r="J552" s="16"/>
      <c r="K552" s="16"/>
      <c r="L552" s="16"/>
      <c r="M552" s="16"/>
      <c r="N552" s="16"/>
      <c r="O552" s="16"/>
      <c r="P552" s="135"/>
      <c r="Q552" s="136"/>
      <c r="R552" s="136"/>
      <c r="S552" s="135"/>
      <c r="T552" s="16" t="s">
        <v>8643</v>
      </c>
      <c r="U552">
        <v>1</v>
      </c>
      <c r="V552" t="s">
        <v>8740</v>
      </c>
    </row>
    <row r="553" spans="1:22" x14ac:dyDescent="0.2">
      <c r="A553" s="140" t="s">
        <v>8740</v>
      </c>
      <c r="B553" s="140" t="s">
        <v>8740</v>
      </c>
      <c r="C553" s="16" t="s">
        <v>8741</v>
      </c>
      <c r="D553" s="16" t="s">
        <v>8741</v>
      </c>
      <c r="E553" s="16" t="s">
        <v>8347</v>
      </c>
      <c r="F553" s="16" t="s">
        <v>8339</v>
      </c>
      <c r="G553" s="16"/>
      <c r="H553" s="16">
        <v>4</v>
      </c>
      <c r="I553" s="16" t="s">
        <v>8348</v>
      </c>
      <c r="J553" s="16"/>
      <c r="K553" s="16"/>
      <c r="L553" s="16"/>
      <c r="M553" s="16"/>
      <c r="N553" s="16"/>
      <c r="O553" s="16"/>
      <c r="P553" s="135"/>
      <c r="Q553" s="136"/>
      <c r="R553" s="136"/>
      <c r="S553" s="135"/>
      <c r="T553" s="16" t="s">
        <v>8643</v>
      </c>
      <c r="U553">
        <v>1</v>
      </c>
      <c r="V553" t="s">
        <v>8740</v>
      </c>
    </row>
    <row r="554" spans="1:22" x14ac:dyDescent="0.2">
      <c r="A554" s="140" t="s">
        <v>8740</v>
      </c>
      <c r="B554" s="140" t="s">
        <v>8740</v>
      </c>
      <c r="C554" s="16" t="s">
        <v>8741</v>
      </c>
      <c r="D554" s="16" t="s">
        <v>8741</v>
      </c>
      <c r="E554" s="16" t="s">
        <v>8349</v>
      </c>
      <c r="F554" s="16" t="s">
        <v>8339</v>
      </c>
      <c r="G554" s="16"/>
      <c r="H554" s="16">
        <v>8</v>
      </c>
      <c r="I554" s="16" t="s">
        <v>8350</v>
      </c>
      <c r="J554" s="16"/>
      <c r="K554" s="16"/>
      <c r="L554" s="16"/>
      <c r="M554" s="16"/>
      <c r="N554" s="16"/>
      <c r="O554" s="16"/>
      <c r="P554" s="135"/>
      <c r="Q554" s="136"/>
      <c r="R554" s="136"/>
      <c r="S554" s="135"/>
      <c r="T554" s="16" t="s">
        <v>8643</v>
      </c>
      <c r="U554">
        <v>1</v>
      </c>
      <c r="V554" t="s">
        <v>8740</v>
      </c>
    </row>
    <row r="555" spans="1:22" x14ac:dyDescent="0.2">
      <c r="A555" s="140" t="s">
        <v>8740</v>
      </c>
      <c r="B555" s="140" t="s">
        <v>8740</v>
      </c>
      <c r="C555" s="16" t="s">
        <v>8741</v>
      </c>
      <c r="D555" s="16" t="s">
        <v>8741</v>
      </c>
      <c r="E555" s="16" t="s">
        <v>8351</v>
      </c>
      <c r="F555" s="16" t="s">
        <v>8339</v>
      </c>
      <c r="G555" s="16"/>
      <c r="H555" s="16">
        <v>9</v>
      </c>
      <c r="I555" s="16" t="s">
        <v>8352</v>
      </c>
      <c r="J555" s="16"/>
      <c r="K555" s="16"/>
      <c r="L555" s="16"/>
      <c r="M555" s="16"/>
      <c r="N555" s="16"/>
      <c r="O555" s="16"/>
      <c r="P555" s="135"/>
      <c r="Q555" s="136"/>
      <c r="R555" s="136"/>
      <c r="S555" s="135"/>
      <c r="T555" s="16" t="s">
        <v>8643</v>
      </c>
      <c r="U555">
        <v>1</v>
      </c>
      <c r="V555" t="s">
        <v>8740</v>
      </c>
    </row>
    <row r="556" spans="1:22" x14ac:dyDescent="0.2">
      <c r="A556" s="140" t="s">
        <v>8740</v>
      </c>
      <c r="B556" s="140" t="s">
        <v>8740</v>
      </c>
      <c r="C556" s="16" t="s">
        <v>8741</v>
      </c>
      <c r="D556" s="16" t="s">
        <v>8741</v>
      </c>
      <c r="E556" s="16" t="s">
        <v>8353</v>
      </c>
      <c r="F556" s="16" t="s">
        <v>8339</v>
      </c>
      <c r="G556" s="16"/>
      <c r="H556" s="16">
        <v>10</v>
      </c>
      <c r="I556" s="16" t="s">
        <v>8354</v>
      </c>
      <c r="J556" s="16"/>
      <c r="K556" s="16"/>
      <c r="L556" s="16"/>
      <c r="M556" s="16"/>
      <c r="N556" s="16"/>
      <c r="O556" s="16"/>
      <c r="P556" s="135"/>
      <c r="Q556" s="136"/>
      <c r="R556" s="136"/>
      <c r="S556" s="135"/>
      <c r="T556" s="16" t="s">
        <v>8643</v>
      </c>
      <c r="U556">
        <v>1</v>
      </c>
      <c r="V556" t="s">
        <v>8740</v>
      </c>
    </row>
    <row r="557" spans="1:22" x14ac:dyDescent="0.2">
      <c r="A557" s="140" t="s">
        <v>8913</v>
      </c>
      <c r="B557" s="140" t="s">
        <v>8742</v>
      </c>
      <c r="C557" s="16" t="s">
        <v>8914</v>
      </c>
      <c r="D557" s="16" t="s">
        <v>8743</v>
      </c>
      <c r="E557" s="16" t="s">
        <v>8632</v>
      </c>
      <c r="F557" s="16" t="s">
        <v>8335</v>
      </c>
      <c r="G557" s="16"/>
      <c r="H557" s="16">
        <v>1</v>
      </c>
      <c r="I557" s="16" t="s">
        <v>8633</v>
      </c>
      <c r="J557" s="16">
        <v>1</v>
      </c>
      <c r="K557" s="16" t="s">
        <v>8742</v>
      </c>
      <c r="L557" s="16"/>
      <c r="M557" s="16"/>
      <c r="N557" s="16"/>
      <c r="O557" s="16"/>
      <c r="P557" s="135"/>
      <c r="Q557" s="136"/>
      <c r="R557" s="136"/>
      <c r="S557" s="135"/>
      <c r="T557" s="16" t="s">
        <v>8643</v>
      </c>
      <c r="U557">
        <v>1</v>
      </c>
      <c r="V557" t="s">
        <v>8742</v>
      </c>
    </row>
    <row r="558" spans="1:22" x14ac:dyDescent="0.2">
      <c r="A558" s="140" t="s">
        <v>8742</v>
      </c>
      <c r="B558" s="140" t="s">
        <v>8742</v>
      </c>
      <c r="C558" s="16" t="s">
        <v>8743</v>
      </c>
      <c r="D558" s="16" t="s">
        <v>8743</v>
      </c>
      <c r="E558" s="16" t="s">
        <v>8334</v>
      </c>
      <c r="F558" s="16" t="s">
        <v>8335</v>
      </c>
      <c r="G558" s="16"/>
      <c r="H558" s="16">
        <v>2</v>
      </c>
      <c r="I558" s="16" t="s">
        <v>8336</v>
      </c>
      <c r="J558" s="16"/>
      <c r="K558" s="16"/>
      <c r="L558" s="16"/>
      <c r="M558" s="16"/>
      <c r="N558" s="16"/>
      <c r="O558" s="16"/>
      <c r="P558" s="135"/>
      <c r="Q558" s="136"/>
      <c r="R558" s="136"/>
      <c r="S558" s="135"/>
      <c r="T558" s="16" t="s">
        <v>8643</v>
      </c>
      <c r="U558">
        <v>1</v>
      </c>
      <c r="V558" t="s">
        <v>8742</v>
      </c>
    </row>
    <row r="559" spans="1:22" x14ac:dyDescent="0.2">
      <c r="A559" s="140" t="s">
        <v>8742</v>
      </c>
      <c r="B559" s="140" t="s">
        <v>8742</v>
      </c>
      <c r="C559" s="16" t="s">
        <v>8743</v>
      </c>
      <c r="D559" s="16" t="s">
        <v>8743</v>
      </c>
      <c r="E559" s="16" t="s">
        <v>8338</v>
      </c>
      <c r="F559" s="16" t="s">
        <v>8339</v>
      </c>
      <c r="G559" s="16"/>
      <c r="H559" s="16">
        <v>3</v>
      </c>
      <c r="I559" s="16" t="s">
        <v>8340</v>
      </c>
      <c r="J559" s="16"/>
      <c r="K559" s="16"/>
      <c r="L559" s="16"/>
      <c r="M559" s="16"/>
      <c r="N559" s="16"/>
      <c r="O559" s="16"/>
      <c r="P559" s="135"/>
      <c r="Q559" s="136"/>
      <c r="R559" s="136"/>
      <c r="S559" s="135"/>
      <c r="T559" s="16" t="s">
        <v>8643</v>
      </c>
      <c r="U559">
        <v>1</v>
      </c>
      <c r="V559" t="s">
        <v>8742</v>
      </c>
    </row>
    <row r="560" spans="1:22" x14ac:dyDescent="0.2">
      <c r="A560" s="140" t="s">
        <v>8742</v>
      </c>
      <c r="B560" s="140" t="s">
        <v>8742</v>
      </c>
      <c r="C560" s="16" t="s">
        <v>8743</v>
      </c>
      <c r="D560" s="16" t="s">
        <v>8743</v>
      </c>
      <c r="E560" s="16" t="s">
        <v>8341</v>
      </c>
      <c r="F560" s="16" t="s">
        <v>8339</v>
      </c>
      <c r="G560" s="16"/>
      <c r="H560" s="16">
        <v>6</v>
      </c>
      <c r="I560" s="16" t="s">
        <v>8342</v>
      </c>
      <c r="J560" s="16"/>
      <c r="K560" s="16"/>
      <c r="L560" s="16"/>
      <c r="M560" s="16"/>
      <c r="N560" s="16"/>
      <c r="O560" s="16"/>
      <c r="P560" s="135"/>
      <c r="Q560" s="136"/>
      <c r="R560" s="136"/>
      <c r="S560" s="135"/>
      <c r="T560" s="16" t="s">
        <v>8643</v>
      </c>
      <c r="U560">
        <v>1</v>
      </c>
      <c r="V560" t="s">
        <v>8742</v>
      </c>
    </row>
    <row r="561" spans="1:22" x14ac:dyDescent="0.2">
      <c r="A561" s="140" t="s">
        <v>8742</v>
      </c>
      <c r="B561" s="140" t="s">
        <v>8742</v>
      </c>
      <c r="C561" s="16" t="s">
        <v>8743</v>
      </c>
      <c r="D561" s="16" t="s">
        <v>8743</v>
      </c>
      <c r="E561" s="16" t="s">
        <v>8343</v>
      </c>
      <c r="F561" s="16" t="s">
        <v>8339</v>
      </c>
      <c r="G561" s="16"/>
      <c r="H561" s="16">
        <v>5</v>
      </c>
      <c r="I561" s="16" t="s">
        <v>8344</v>
      </c>
      <c r="J561" s="16"/>
      <c r="K561" s="16"/>
      <c r="L561" s="16"/>
      <c r="M561" s="16"/>
      <c r="N561" s="16"/>
      <c r="O561" s="16"/>
      <c r="P561" s="135"/>
      <c r="Q561" s="136"/>
      <c r="R561" s="136"/>
      <c r="S561" s="135"/>
      <c r="T561" s="16" t="s">
        <v>8643</v>
      </c>
      <c r="U561">
        <v>1</v>
      </c>
      <c r="V561" t="s">
        <v>8742</v>
      </c>
    </row>
    <row r="562" spans="1:22" x14ac:dyDescent="0.2">
      <c r="A562" s="140" t="s">
        <v>8742</v>
      </c>
      <c r="B562" s="140" t="s">
        <v>8742</v>
      </c>
      <c r="C562" s="16" t="s">
        <v>8743</v>
      </c>
      <c r="D562" s="16" t="s">
        <v>8743</v>
      </c>
      <c r="E562" s="16" t="s">
        <v>8345</v>
      </c>
      <c r="F562" s="16" t="s">
        <v>8339</v>
      </c>
      <c r="G562" s="16"/>
      <c r="H562" s="16">
        <v>7</v>
      </c>
      <c r="I562" s="16" t="s">
        <v>8346</v>
      </c>
      <c r="J562" s="16"/>
      <c r="K562" s="16"/>
      <c r="L562" s="16"/>
      <c r="M562" s="16"/>
      <c r="N562" s="16"/>
      <c r="O562" s="16"/>
      <c r="P562" s="135"/>
      <c r="Q562" s="136"/>
      <c r="R562" s="136"/>
      <c r="S562" s="135"/>
      <c r="T562" s="16" t="s">
        <v>8643</v>
      </c>
      <c r="U562">
        <v>1</v>
      </c>
      <c r="V562" t="s">
        <v>8742</v>
      </c>
    </row>
    <row r="563" spans="1:22" x14ac:dyDescent="0.2">
      <c r="A563" s="140" t="s">
        <v>8742</v>
      </c>
      <c r="B563" s="140" t="s">
        <v>8742</v>
      </c>
      <c r="C563" s="16" t="s">
        <v>8743</v>
      </c>
      <c r="D563" s="16" t="s">
        <v>8743</v>
      </c>
      <c r="E563" s="16" t="s">
        <v>8347</v>
      </c>
      <c r="F563" s="16" t="s">
        <v>8339</v>
      </c>
      <c r="G563" s="16"/>
      <c r="H563" s="16">
        <v>4</v>
      </c>
      <c r="I563" s="16" t="s">
        <v>8348</v>
      </c>
      <c r="J563" s="16"/>
      <c r="K563" s="16"/>
      <c r="L563" s="16"/>
      <c r="M563" s="16"/>
      <c r="N563" s="16"/>
      <c r="O563" s="16"/>
      <c r="P563" s="135"/>
      <c r="Q563" s="136"/>
      <c r="R563" s="136"/>
      <c r="S563" s="135"/>
      <c r="T563" s="16" t="s">
        <v>8643</v>
      </c>
      <c r="U563">
        <v>1</v>
      </c>
      <c r="V563" t="s">
        <v>8742</v>
      </c>
    </row>
    <row r="564" spans="1:22" x14ac:dyDescent="0.2">
      <c r="A564" s="140" t="s">
        <v>8742</v>
      </c>
      <c r="B564" s="140" t="s">
        <v>8742</v>
      </c>
      <c r="C564" s="16" t="s">
        <v>8743</v>
      </c>
      <c r="D564" s="16" t="s">
        <v>8743</v>
      </c>
      <c r="E564" s="16" t="s">
        <v>8349</v>
      </c>
      <c r="F564" s="16" t="s">
        <v>8339</v>
      </c>
      <c r="G564" s="16"/>
      <c r="H564" s="16">
        <v>8</v>
      </c>
      <c r="I564" s="16" t="s">
        <v>8350</v>
      </c>
      <c r="J564" s="16"/>
      <c r="K564" s="16"/>
      <c r="L564" s="16"/>
      <c r="M564" s="16"/>
      <c r="N564" s="16"/>
      <c r="O564" s="16"/>
      <c r="P564" s="135"/>
      <c r="Q564" s="136"/>
      <c r="R564" s="136"/>
      <c r="S564" s="135"/>
      <c r="T564" s="16" t="s">
        <v>8643</v>
      </c>
      <c r="U564">
        <v>1</v>
      </c>
      <c r="V564" t="s">
        <v>8742</v>
      </c>
    </row>
    <row r="565" spans="1:22" x14ac:dyDescent="0.2">
      <c r="A565" s="140" t="s">
        <v>8742</v>
      </c>
      <c r="B565" s="140" t="s">
        <v>8742</v>
      </c>
      <c r="C565" s="16" t="s">
        <v>8743</v>
      </c>
      <c r="D565" s="16" t="s">
        <v>8743</v>
      </c>
      <c r="E565" s="16" t="s">
        <v>8351</v>
      </c>
      <c r="F565" s="16" t="s">
        <v>8339</v>
      </c>
      <c r="G565" s="16"/>
      <c r="H565" s="16">
        <v>9</v>
      </c>
      <c r="I565" s="16" t="s">
        <v>8352</v>
      </c>
      <c r="J565" s="16"/>
      <c r="K565" s="16"/>
      <c r="L565" s="16"/>
      <c r="M565" s="16"/>
      <c r="N565" s="16"/>
      <c r="O565" s="16"/>
      <c r="P565" s="135"/>
      <c r="Q565" s="136"/>
      <c r="R565" s="136"/>
      <c r="S565" s="135"/>
      <c r="T565" s="16" t="s">
        <v>8643</v>
      </c>
      <c r="U565">
        <v>1</v>
      </c>
      <c r="V565" t="s">
        <v>8742</v>
      </c>
    </row>
    <row r="566" spans="1:22" x14ac:dyDescent="0.2">
      <c r="A566" s="140" t="s">
        <v>8742</v>
      </c>
      <c r="B566" s="140" t="s">
        <v>8742</v>
      </c>
      <c r="C566" s="16" t="s">
        <v>8743</v>
      </c>
      <c r="D566" s="16" t="s">
        <v>8743</v>
      </c>
      <c r="E566" s="16" t="s">
        <v>8353</v>
      </c>
      <c r="F566" s="16" t="s">
        <v>8339</v>
      </c>
      <c r="G566" s="16"/>
      <c r="H566" s="16">
        <v>10</v>
      </c>
      <c r="I566" s="16" t="s">
        <v>8354</v>
      </c>
      <c r="J566" s="16"/>
      <c r="K566" s="16"/>
      <c r="L566" s="16"/>
      <c r="M566" s="16"/>
      <c r="N566" s="16"/>
      <c r="O566" s="16"/>
      <c r="P566" s="135"/>
      <c r="Q566" s="136"/>
      <c r="R566" s="136"/>
      <c r="S566" s="135"/>
      <c r="T566" s="16" t="s">
        <v>8643</v>
      </c>
      <c r="U566">
        <v>1</v>
      </c>
      <c r="V566" t="s">
        <v>8742</v>
      </c>
    </row>
    <row r="567" spans="1:22" x14ac:dyDescent="0.2">
      <c r="A567" s="140" t="s">
        <v>8744</v>
      </c>
      <c r="B567" s="140" t="s">
        <v>8744</v>
      </c>
      <c r="C567" s="16" t="s">
        <v>8745</v>
      </c>
      <c r="D567" s="16" t="s">
        <v>8745</v>
      </c>
      <c r="E567" s="16" t="s">
        <v>8632</v>
      </c>
      <c r="F567" s="16" t="s">
        <v>8335</v>
      </c>
      <c r="G567" s="16"/>
      <c r="H567" s="16">
        <v>1</v>
      </c>
      <c r="I567" s="16" t="s">
        <v>8633</v>
      </c>
      <c r="J567" s="16"/>
      <c r="K567" s="16"/>
      <c r="L567" s="16"/>
      <c r="M567" s="16"/>
      <c r="N567" s="16"/>
      <c r="O567" s="16"/>
      <c r="P567" s="135"/>
      <c r="Q567" s="136"/>
      <c r="R567" s="136"/>
      <c r="S567" s="135"/>
      <c r="T567" s="16" t="s">
        <v>8643</v>
      </c>
      <c r="U567">
        <v>1</v>
      </c>
      <c r="V567" t="s">
        <v>8744</v>
      </c>
    </row>
    <row r="568" spans="1:22" x14ac:dyDescent="0.2">
      <c r="A568" s="140" t="s">
        <v>8744</v>
      </c>
      <c r="B568" s="140" t="s">
        <v>8744</v>
      </c>
      <c r="C568" s="16" t="s">
        <v>8745</v>
      </c>
      <c r="D568" s="16" t="s">
        <v>8745</v>
      </c>
      <c r="E568" s="16" t="s">
        <v>8334</v>
      </c>
      <c r="F568" s="16" t="s">
        <v>8335</v>
      </c>
      <c r="G568" s="16"/>
      <c r="H568" s="16">
        <v>2</v>
      </c>
      <c r="I568" s="16" t="s">
        <v>8336</v>
      </c>
      <c r="J568" s="16"/>
      <c r="K568" s="16"/>
      <c r="L568" s="16"/>
      <c r="M568" s="16"/>
      <c r="N568" s="16"/>
      <c r="O568" s="16"/>
      <c r="P568" s="135"/>
      <c r="Q568" s="136"/>
      <c r="R568" s="136"/>
      <c r="S568" s="135"/>
      <c r="T568" s="16" t="s">
        <v>8643</v>
      </c>
      <c r="U568">
        <v>1</v>
      </c>
      <c r="V568" t="s">
        <v>8744</v>
      </c>
    </row>
    <row r="569" spans="1:22" x14ac:dyDescent="0.2">
      <c r="A569" s="140" t="s">
        <v>8744</v>
      </c>
      <c r="B569" s="140" t="s">
        <v>8744</v>
      </c>
      <c r="C569" s="16" t="s">
        <v>8745</v>
      </c>
      <c r="D569" s="16" t="s">
        <v>8745</v>
      </c>
      <c r="E569" s="16" t="s">
        <v>8338</v>
      </c>
      <c r="F569" s="16" t="s">
        <v>8339</v>
      </c>
      <c r="G569" s="16"/>
      <c r="H569" s="16">
        <v>3</v>
      </c>
      <c r="I569" s="16" t="s">
        <v>8340</v>
      </c>
      <c r="J569" s="16"/>
      <c r="K569" s="16"/>
      <c r="L569" s="16"/>
      <c r="M569" s="16"/>
      <c r="N569" s="16"/>
      <c r="O569" s="16"/>
      <c r="P569" s="135"/>
      <c r="Q569" s="136"/>
      <c r="R569" s="136"/>
      <c r="S569" s="135"/>
      <c r="T569" s="16" t="s">
        <v>8643</v>
      </c>
      <c r="U569">
        <v>1</v>
      </c>
      <c r="V569" t="s">
        <v>8744</v>
      </c>
    </row>
    <row r="570" spans="1:22" x14ac:dyDescent="0.2">
      <c r="A570" s="140" t="s">
        <v>8744</v>
      </c>
      <c r="B570" s="140" t="s">
        <v>8744</v>
      </c>
      <c r="C570" s="16" t="s">
        <v>8745</v>
      </c>
      <c r="D570" s="16" t="s">
        <v>8745</v>
      </c>
      <c r="E570" s="16" t="s">
        <v>8341</v>
      </c>
      <c r="F570" s="16" t="s">
        <v>8339</v>
      </c>
      <c r="G570" s="16"/>
      <c r="H570" s="16">
        <v>6</v>
      </c>
      <c r="I570" s="16" t="s">
        <v>8342</v>
      </c>
      <c r="J570" s="16"/>
      <c r="K570" s="16"/>
      <c r="L570" s="16"/>
      <c r="M570" s="16"/>
      <c r="N570" s="16"/>
      <c r="O570" s="16"/>
      <c r="P570" s="135"/>
      <c r="Q570" s="136"/>
      <c r="R570" s="136"/>
      <c r="S570" s="135"/>
      <c r="T570" s="16" t="s">
        <v>8643</v>
      </c>
      <c r="U570">
        <v>1</v>
      </c>
      <c r="V570" t="s">
        <v>8744</v>
      </c>
    </row>
    <row r="571" spans="1:22" x14ac:dyDescent="0.2">
      <c r="A571" s="140" t="s">
        <v>8744</v>
      </c>
      <c r="B571" s="140" t="s">
        <v>8744</v>
      </c>
      <c r="C571" s="16" t="s">
        <v>8745</v>
      </c>
      <c r="D571" s="16" t="s">
        <v>8745</v>
      </c>
      <c r="E571" s="16" t="s">
        <v>8343</v>
      </c>
      <c r="F571" s="16" t="s">
        <v>8339</v>
      </c>
      <c r="G571" s="16"/>
      <c r="H571" s="16">
        <v>5</v>
      </c>
      <c r="I571" s="16" t="s">
        <v>8344</v>
      </c>
      <c r="J571" s="16"/>
      <c r="K571" s="16"/>
      <c r="L571" s="16"/>
      <c r="M571" s="16"/>
      <c r="N571" s="16"/>
      <c r="O571" s="16"/>
      <c r="P571" s="135"/>
      <c r="Q571" s="136"/>
      <c r="R571" s="136"/>
      <c r="S571" s="135"/>
      <c r="T571" s="16" t="s">
        <v>8643</v>
      </c>
      <c r="U571">
        <v>1</v>
      </c>
      <c r="V571" t="s">
        <v>8744</v>
      </c>
    </row>
    <row r="572" spans="1:22" x14ac:dyDescent="0.2">
      <c r="A572" s="140" t="s">
        <v>8744</v>
      </c>
      <c r="B572" s="140" t="s">
        <v>8744</v>
      </c>
      <c r="C572" s="16" t="s">
        <v>8745</v>
      </c>
      <c r="D572" s="16" t="s">
        <v>8745</v>
      </c>
      <c r="E572" s="16" t="s">
        <v>8345</v>
      </c>
      <c r="F572" s="16" t="s">
        <v>8339</v>
      </c>
      <c r="G572" s="16"/>
      <c r="H572" s="16">
        <v>7</v>
      </c>
      <c r="I572" s="16" t="s">
        <v>8346</v>
      </c>
      <c r="J572" s="16"/>
      <c r="K572" s="16"/>
      <c r="L572" s="16"/>
      <c r="M572" s="16"/>
      <c r="N572" s="16"/>
      <c r="O572" s="16"/>
      <c r="P572" s="135"/>
      <c r="Q572" s="136"/>
      <c r="R572" s="136"/>
      <c r="S572" s="135"/>
      <c r="T572" s="16" t="s">
        <v>8643</v>
      </c>
      <c r="U572">
        <v>1</v>
      </c>
      <c r="V572" t="s">
        <v>8744</v>
      </c>
    </row>
    <row r="573" spans="1:22" x14ac:dyDescent="0.2">
      <c r="A573" s="140" t="s">
        <v>8744</v>
      </c>
      <c r="B573" s="140" t="s">
        <v>8744</v>
      </c>
      <c r="C573" s="16" t="s">
        <v>8745</v>
      </c>
      <c r="D573" s="16" t="s">
        <v>8745</v>
      </c>
      <c r="E573" s="16" t="s">
        <v>8347</v>
      </c>
      <c r="F573" s="16" t="s">
        <v>8339</v>
      </c>
      <c r="G573" s="16"/>
      <c r="H573" s="16">
        <v>4</v>
      </c>
      <c r="I573" s="16" t="s">
        <v>8348</v>
      </c>
      <c r="J573" s="16"/>
      <c r="K573" s="16"/>
      <c r="L573" s="16"/>
      <c r="M573" s="16"/>
      <c r="N573" s="16"/>
      <c r="O573" s="16"/>
      <c r="P573" s="135"/>
      <c r="Q573" s="136"/>
      <c r="R573" s="136"/>
      <c r="S573" s="135"/>
      <c r="T573" s="16" t="s">
        <v>8643</v>
      </c>
      <c r="U573">
        <v>1</v>
      </c>
      <c r="V573" t="s">
        <v>8744</v>
      </c>
    </row>
    <row r="574" spans="1:22" x14ac:dyDescent="0.2">
      <c r="A574" s="140" t="s">
        <v>8744</v>
      </c>
      <c r="B574" s="140" t="s">
        <v>8744</v>
      </c>
      <c r="C574" s="16" t="s">
        <v>8745</v>
      </c>
      <c r="D574" s="16" t="s">
        <v>8745</v>
      </c>
      <c r="E574" s="16" t="s">
        <v>8349</v>
      </c>
      <c r="F574" s="16" t="s">
        <v>8339</v>
      </c>
      <c r="G574" s="16"/>
      <c r="H574" s="16">
        <v>8</v>
      </c>
      <c r="I574" s="16" t="s">
        <v>8350</v>
      </c>
      <c r="J574" s="16"/>
      <c r="K574" s="16"/>
      <c r="L574" s="16"/>
      <c r="M574" s="16"/>
      <c r="N574" s="16"/>
      <c r="O574" s="16"/>
      <c r="P574" s="135"/>
      <c r="Q574" s="136"/>
      <c r="R574" s="136"/>
      <c r="S574" s="135"/>
      <c r="T574" s="16" t="s">
        <v>8643</v>
      </c>
      <c r="U574">
        <v>1</v>
      </c>
      <c r="V574" t="s">
        <v>8744</v>
      </c>
    </row>
    <row r="575" spans="1:22" x14ac:dyDescent="0.2">
      <c r="A575" s="140" t="s">
        <v>8744</v>
      </c>
      <c r="B575" s="140" t="s">
        <v>8744</v>
      </c>
      <c r="C575" s="16" t="s">
        <v>8745</v>
      </c>
      <c r="D575" s="16" t="s">
        <v>8745</v>
      </c>
      <c r="E575" s="16" t="s">
        <v>8351</v>
      </c>
      <c r="F575" s="16" t="s">
        <v>8339</v>
      </c>
      <c r="G575" s="16"/>
      <c r="H575" s="16">
        <v>9</v>
      </c>
      <c r="I575" s="16" t="s">
        <v>8352</v>
      </c>
      <c r="J575" s="16"/>
      <c r="K575" s="16"/>
      <c r="L575" s="16"/>
      <c r="M575" s="16"/>
      <c r="N575" s="16"/>
      <c r="O575" s="16"/>
      <c r="P575" s="135"/>
      <c r="Q575" s="136"/>
      <c r="R575" s="136"/>
      <c r="S575" s="135"/>
      <c r="T575" s="16" t="s">
        <v>8643</v>
      </c>
      <c r="U575">
        <v>1</v>
      </c>
      <c r="V575" t="s">
        <v>8744</v>
      </c>
    </row>
    <row r="576" spans="1:22" x14ac:dyDescent="0.2">
      <c r="A576" s="140" t="s">
        <v>8744</v>
      </c>
      <c r="B576" s="140" t="s">
        <v>8744</v>
      </c>
      <c r="C576" s="16" t="s">
        <v>8745</v>
      </c>
      <c r="D576" s="16" t="s">
        <v>8745</v>
      </c>
      <c r="E576" s="16" t="s">
        <v>8353</v>
      </c>
      <c r="F576" s="16" t="s">
        <v>8339</v>
      </c>
      <c r="G576" s="16"/>
      <c r="H576" s="16">
        <v>10</v>
      </c>
      <c r="I576" s="16" t="s">
        <v>8354</v>
      </c>
      <c r="J576" s="16"/>
      <c r="K576" s="16"/>
      <c r="L576" s="16"/>
      <c r="M576" s="16"/>
      <c r="N576" s="16"/>
      <c r="O576" s="16"/>
      <c r="P576" s="135"/>
      <c r="Q576" s="136"/>
      <c r="R576" s="136"/>
      <c r="S576" s="135"/>
      <c r="T576" s="16" t="s">
        <v>8643</v>
      </c>
      <c r="U576">
        <v>1</v>
      </c>
      <c r="V576" t="s">
        <v>8744</v>
      </c>
    </row>
    <row r="577" spans="1:22" x14ac:dyDescent="0.2">
      <c r="A577" s="140" t="s">
        <v>8915</v>
      </c>
      <c r="B577" s="140" t="s">
        <v>8746</v>
      </c>
      <c r="C577" s="16" t="s">
        <v>8747</v>
      </c>
      <c r="D577" s="16" t="s">
        <v>8747</v>
      </c>
      <c r="E577" s="16" t="s">
        <v>8632</v>
      </c>
      <c r="F577" s="16" t="s">
        <v>8335</v>
      </c>
      <c r="G577" s="16"/>
      <c r="H577" s="16">
        <v>1</v>
      </c>
      <c r="I577" s="16" t="s">
        <v>8633</v>
      </c>
      <c r="J577" s="16">
        <v>1</v>
      </c>
      <c r="K577" s="16" t="s">
        <v>8746</v>
      </c>
      <c r="L577" s="16"/>
      <c r="M577" s="16"/>
      <c r="N577" s="16"/>
      <c r="O577" s="16"/>
      <c r="P577" s="135"/>
      <c r="Q577" s="136"/>
      <c r="R577" s="136"/>
      <c r="S577" s="135"/>
      <c r="T577" s="16" t="s">
        <v>8643</v>
      </c>
      <c r="U577">
        <v>1</v>
      </c>
      <c r="V577" t="s">
        <v>8746</v>
      </c>
    </row>
    <row r="578" spans="1:22" x14ac:dyDescent="0.2">
      <c r="A578" s="140" t="s">
        <v>8746</v>
      </c>
      <c r="B578" s="140" t="s">
        <v>8746</v>
      </c>
      <c r="C578" s="16" t="s">
        <v>8747</v>
      </c>
      <c r="D578" s="16" t="s">
        <v>8747</v>
      </c>
      <c r="E578" s="16" t="s">
        <v>8334</v>
      </c>
      <c r="F578" s="16" t="s">
        <v>8335</v>
      </c>
      <c r="G578" s="16"/>
      <c r="H578" s="16">
        <v>2</v>
      </c>
      <c r="I578" s="16" t="s">
        <v>8336</v>
      </c>
      <c r="J578" s="16"/>
      <c r="K578" s="16"/>
      <c r="L578" s="16"/>
      <c r="M578" s="16"/>
      <c r="N578" s="16"/>
      <c r="O578" s="16"/>
      <c r="P578" s="135"/>
      <c r="Q578" s="136"/>
      <c r="R578" s="136"/>
      <c r="S578" s="135"/>
      <c r="T578" s="16" t="s">
        <v>8643</v>
      </c>
      <c r="U578">
        <v>1</v>
      </c>
      <c r="V578" t="s">
        <v>8746</v>
      </c>
    </row>
    <row r="579" spans="1:22" x14ac:dyDescent="0.2">
      <c r="A579" s="140" t="s">
        <v>8746</v>
      </c>
      <c r="B579" s="140" t="s">
        <v>8746</v>
      </c>
      <c r="C579" s="16" t="s">
        <v>8747</v>
      </c>
      <c r="D579" s="16" t="s">
        <v>8747</v>
      </c>
      <c r="E579" s="16" t="s">
        <v>8338</v>
      </c>
      <c r="F579" s="16" t="s">
        <v>8339</v>
      </c>
      <c r="G579" s="16"/>
      <c r="H579" s="16">
        <v>3</v>
      </c>
      <c r="I579" s="16" t="s">
        <v>8340</v>
      </c>
      <c r="J579" s="16"/>
      <c r="K579" s="16"/>
      <c r="L579" s="16"/>
      <c r="M579" s="16"/>
      <c r="N579" s="16"/>
      <c r="O579" s="16"/>
      <c r="P579" s="135"/>
      <c r="Q579" s="136"/>
      <c r="R579" s="136"/>
      <c r="S579" s="135"/>
      <c r="T579" s="16" t="s">
        <v>8643</v>
      </c>
      <c r="U579">
        <v>1</v>
      </c>
      <c r="V579" t="s">
        <v>8746</v>
      </c>
    </row>
    <row r="580" spans="1:22" x14ac:dyDescent="0.2">
      <c r="A580" s="140" t="s">
        <v>8746</v>
      </c>
      <c r="B580" s="140" t="s">
        <v>8746</v>
      </c>
      <c r="C580" s="16" t="s">
        <v>8747</v>
      </c>
      <c r="D580" s="16" t="s">
        <v>8747</v>
      </c>
      <c r="E580" s="16" t="s">
        <v>8341</v>
      </c>
      <c r="F580" s="16" t="s">
        <v>8339</v>
      </c>
      <c r="G580" s="16"/>
      <c r="H580" s="16">
        <v>6</v>
      </c>
      <c r="I580" s="16" t="s">
        <v>8342</v>
      </c>
      <c r="J580" s="16"/>
      <c r="K580" s="16"/>
      <c r="L580" s="16"/>
      <c r="M580" s="16"/>
      <c r="N580" s="16"/>
      <c r="O580" s="16"/>
      <c r="P580" s="135"/>
      <c r="Q580" s="136"/>
      <c r="R580" s="136"/>
      <c r="S580" s="135"/>
      <c r="T580" s="16" t="s">
        <v>8643</v>
      </c>
      <c r="U580">
        <v>1</v>
      </c>
      <c r="V580" t="s">
        <v>8746</v>
      </c>
    </row>
    <row r="581" spans="1:22" x14ac:dyDescent="0.2">
      <c r="A581" s="140" t="s">
        <v>8746</v>
      </c>
      <c r="B581" s="140" t="s">
        <v>8746</v>
      </c>
      <c r="C581" s="16" t="s">
        <v>8747</v>
      </c>
      <c r="D581" s="16" t="s">
        <v>8747</v>
      </c>
      <c r="E581" s="16" t="s">
        <v>8343</v>
      </c>
      <c r="F581" s="16" t="s">
        <v>8339</v>
      </c>
      <c r="G581" s="16"/>
      <c r="H581" s="16">
        <v>5</v>
      </c>
      <c r="I581" s="16" t="s">
        <v>8344</v>
      </c>
      <c r="J581" s="16"/>
      <c r="K581" s="16"/>
      <c r="L581" s="16"/>
      <c r="M581" s="16"/>
      <c r="N581" s="16"/>
      <c r="O581" s="16"/>
      <c r="P581" s="135"/>
      <c r="Q581" s="136"/>
      <c r="R581" s="136"/>
      <c r="S581" s="135"/>
      <c r="T581" s="16" t="s">
        <v>8643</v>
      </c>
      <c r="U581">
        <v>1</v>
      </c>
      <c r="V581" t="s">
        <v>8746</v>
      </c>
    </row>
    <row r="582" spans="1:22" x14ac:dyDescent="0.2">
      <c r="A582" s="140" t="s">
        <v>8746</v>
      </c>
      <c r="B582" s="140" t="s">
        <v>8746</v>
      </c>
      <c r="C582" s="16" t="s">
        <v>8747</v>
      </c>
      <c r="D582" s="16" t="s">
        <v>8747</v>
      </c>
      <c r="E582" s="16" t="s">
        <v>8345</v>
      </c>
      <c r="F582" s="16" t="s">
        <v>8339</v>
      </c>
      <c r="G582" s="16"/>
      <c r="H582" s="16">
        <v>7</v>
      </c>
      <c r="I582" s="16" t="s">
        <v>8346</v>
      </c>
      <c r="J582" s="16"/>
      <c r="K582" s="16"/>
      <c r="L582" s="16"/>
      <c r="M582" s="16"/>
      <c r="N582" s="16"/>
      <c r="O582" s="16"/>
      <c r="P582" s="135"/>
      <c r="Q582" s="136"/>
      <c r="R582" s="136"/>
      <c r="S582" s="135"/>
      <c r="T582" s="16" t="s">
        <v>8643</v>
      </c>
      <c r="U582">
        <v>1</v>
      </c>
      <c r="V582" t="s">
        <v>8746</v>
      </c>
    </row>
    <row r="583" spans="1:22" x14ac:dyDescent="0.2">
      <c r="A583" s="140" t="s">
        <v>8746</v>
      </c>
      <c r="B583" s="140" t="s">
        <v>8746</v>
      </c>
      <c r="C583" s="16" t="s">
        <v>8747</v>
      </c>
      <c r="D583" s="16" t="s">
        <v>8747</v>
      </c>
      <c r="E583" s="16" t="s">
        <v>8347</v>
      </c>
      <c r="F583" s="16" t="s">
        <v>8339</v>
      </c>
      <c r="G583" s="16"/>
      <c r="H583" s="16">
        <v>4</v>
      </c>
      <c r="I583" s="16" t="s">
        <v>8348</v>
      </c>
      <c r="J583" s="16"/>
      <c r="K583" s="16"/>
      <c r="L583" s="16"/>
      <c r="M583" s="16"/>
      <c r="N583" s="16"/>
      <c r="O583" s="16"/>
      <c r="P583" s="135"/>
      <c r="Q583" s="136"/>
      <c r="R583" s="136"/>
      <c r="S583" s="135"/>
      <c r="T583" s="16" t="s">
        <v>8643</v>
      </c>
      <c r="U583">
        <v>1</v>
      </c>
      <c r="V583" t="s">
        <v>8746</v>
      </c>
    </row>
    <row r="584" spans="1:22" x14ac:dyDescent="0.2">
      <c r="A584" s="140" t="s">
        <v>8746</v>
      </c>
      <c r="B584" s="140" t="s">
        <v>8746</v>
      </c>
      <c r="C584" s="16" t="s">
        <v>8747</v>
      </c>
      <c r="D584" s="16" t="s">
        <v>8747</v>
      </c>
      <c r="E584" s="16" t="s">
        <v>8349</v>
      </c>
      <c r="F584" s="16" t="s">
        <v>8339</v>
      </c>
      <c r="G584" s="16"/>
      <c r="H584" s="16">
        <v>8</v>
      </c>
      <c r="I584" s="16" t="s">
        <v>8350</v>
      </c>
      <c r="J584" s="16"/>
      <c r="K584" s="16"/>
      <c r="L584" s="16"/>
      <c r="M584" s="16"/>
      <c r="N584" s="16"/>
      <c r="O584" s="16"/>
      <c r="P584" s="135"/>
      <c r="Q584" s="136"/>
      <c r="R584" s="136"/>
      <c r="S584" s="135"/>
      <c r="T584" s="16" t="s">
        <v>8643</v>
      </c>
      <c r="U584">
        <v>1</v>
      </c>
      <c r="V584" t="s">
        <v>8746</v>
      </c>
    </row>
    <row r="585" spans="1:22" x14ac:dyDescent="0.2">
      <c r="A585" s="140" t="s">
        <v>8746</v>
      </c>
      <c r="B585" s="140" t="s">
        <v>8746</v>
      </c>
      <c r="C585" s="16" t="s">
        <v>8747</v>
      </c>
      <c r="D585" s="16" t="s">
        <v>8747</v>
      </c>
      <c r="E585" s="16" t="s">
        <v>8351</v>
      </c>
      <c r="F585" s="16" t="s">
        <v>8339</v>
      </c>
      <c r="G585" s="16"/>
      <c r="H585" s="16">
        <v>9</v>
      </c>
      <c r="I585" s="16" t="s">
        <v>8352</v>
      </c>
      <c r="J585" s="16"/>
      <c r="K585" s="16"/>
      <c r="L585" s="16"/>
      <c r="M585" s="16"/>
      <c r="N585" s="16"/>
      <c r="O585" s="16"/>
      <c r="P585" s="135"/>
      <c r="Q585" s="136"/>
      <c r="R585" s="136"/>
      <c r="S585" s="135"/>
      <c r="T585" s="16" t="s">
        <v>8643</v>
      </c>
      <c r="U585">
        <v>1</v>
      </c>
      <c r="V585" t="s">
        <v>8746</v>
      </c>
    </row>
    <row r="586" spans="1:22" x14ac:dyDescent="0.2">
      <c r="A586" s="140" t="s">
        <v>8746</v>
      </c>
      <c r="B586" s="140" t="s">
        <v>8746</v>
      </c>
      <c r="C586" s="16" t="s">
        <v>8747</v>
      </c>
      <c r="D586" s="16" t="s">
        <v>8747</v>
      </c>
      <c r="E586" s="16" t="s">
        <v>8353</v>
      </c>
      <c r="F586" s="16" t="s">
        <v>8339</v>
      </c>
      <c r="G586" s="16"/>
      <c r="H586" s="16">
        <v>10</v>
      </c>
      <c r="I586" s="16" t="s">
        <v>8354</v>
      </c>
      <c r="J586" s="16"/>
      <c r="K586" s="16"/>
      <c r="L586" s="16"/>
      <c r="M586" s="16"/>
      <c r="N586" s="16"/>
      <c r="O586" s="16"/>
      <c r="P586" s="135"/>
      <c r="Q586" s="136"/>
      <c r="R586" s="136"/>
      <c r="S586" s="135"/>
      <c r="T586" s="16" t="s">
        <v>8643</v>
      </c>
      <c r="U586">
        <v>1</v>
      </c>
      <c r="V586" t="s">
        <v>8746</v>
      </c>
    </row>
    <row r="587" spans="1:22" x14ac:dyDescent="0.2">
      <c r="A587" s="140" t="s">
        <v>8748</v>
      </c>
      <c r="B587" s="140" t="s">
        <v>8748</v>
      </c>
      <c r="C587" s="16" t="s">
        <v>8749</v>
      </c>
      <c r="D587" s="16" t="s">
        <v>8749</v>
      </c>
      <c r="E587" s="16" t="s">
        <v>8632</v>
      </c>
      <c r="F587" s="16" t="s">
        <v>8335</v>
      </c>
      <c r="G587" s="16"/>
      <c r="H587" s="16">
        <v>1</v>
      </c>
      <c r="I587" s="16" t="s">
        <v>8633</v>
      </c>
      <c r="J587" s="16"/>
      <c r="K587" s="16"/>
      <c r="L587" s="16"/>
      <c r="M587" s="16"/>
      <c r="N587" s="16"/>
      <c r="O587" s="16"/>
      <c r="P587" s="135"/>
      <c r="Q587" s="136"/>
      <c r="R587" s="136"/>
      <c r="S587" s="135"/>
      <c r="T587" s="16" t="s">
        <v>8643</v>
      </c>
      <c r="U587">
        <v>1</v>
      </c>
      <c r="V587" t="s">
        <v>8748</v>
      </c>
    </row>
    <row r="588" spans="1:22" x14ac:dyDescent="0.2">
      <c r="A588" s="140" t="s">
        <v>8748</v>
      </c>
      <c r="B588" s="140" t="s">
        <v>8748</v>
      </c>
      <c r="C588" s="16" t="s">
        <v>8749</v>
      </c>
      <c r="D588" s="16" t="s">
        <v>8749</v>
      </c>
      <c r="E588" s="16" t="s">
        <v>8334</v>
      </c>
      <c r="F588" s="16" t="s">
        <v>8335</v>
      </c>
      <c r="G588" s="16"/>
      <c r="H588" s="16">
        <v>2</v>
      </c>
      <c r="I588" s="16" t="s">
        <v>8336</v>
      </c>
      <c r="J588" s="16"/>
      <c r="K588" s="16"/>
      <c r="L588" s="16"/>
      <c r="M588" s="16"/>
      <c r="N588" s="16"/>
      <c r="O588" s="16"/>
      <c r="P588" s="135"/>
      <c r="Q588" s="136"/>
      <c r="R588" s="136"/>
      <c r="S588" s="135"/>
      <c r="T588" s="16" t="s">
        <v>8643</v>
      </c>
      <c r="U588">
        <v>1</v>
      </c>
      <c r="V588" t="s">
        <v>8748</v>
      </c>
    </row>
    <row r="589" spans="1:22" x14ac:dyDescent="0.2">
      <c r="A589" s="140" t="s">
        <v>8748</v>
      </c>
      <c r="B589" s="140" t="s">
        <v>8748</v>
      </c>
      <c r="C589" s="16" t="s">
        <v>8749</v>
      </c>
      <c r="D589" s="16" t="s">
        <v>8749</v>
      </c>
      <c r="E589" s="16" t="s">
        <v>8338</v>
      </c>
      <c r="F589" s="16" t="s">
        <v>8339</v>
      </c>
      <c r="G589" s="16"/>
      <c r="H589" s="16">
        <v>3</v>
      </c>
      <c r="I589" s="16" t="s">
        <v>8340</v>
      </c>
      <c r="J589" s="16"/>
      <c r="K589" s="16"/>
      <c r="L589" s="16"/>
      <c r="M589" s="16"/>
      <c r="N589" s="16"/>
      <c r="O589" s="16"/>
      <c r="P589" s="135"/>
      <c r="Q589" s="136"/>
      <c r="R589" s="136"/>
      <c r="S589" s="135"/>
      <c r="T589" s="16" t="s">
        <v>8643</v>
      </c>
      <c r="U589">
        <v>1</v>
      </c>
      <c r="V589" t="s">
        <v>8748</v>
      </c>
    </row>
    <row r="590" spans="1:22" x14ac:dyDescent="0.2">
      <c r="A590" s="140" t="s">
        <v>8748</v>
      </c>
      <c r="B590" s="140" t="s">
        <v>8748</v>
      </c>
      <c r="C590" s="16" t="s">
        <v>8749</v>
      </c>
      <c r="D590" s="16" t="s">
        <v>8749</v>
      </c>
      <c r="E590" s="16" t="s">
        <v>8341</v>
      </c>
      <c r="F590" s="16" t="s">
        <v>8339</v>
      </c>
      <c r="G590" s="16"/>
      <c r="H590" s="16">
        <v>6</v>
      </c>
      <c r="I590" s="16" t="s">
        <v>8342</v>
      </c>
      <c r="J590" s="16"/>
      <c r="K590" s="16"/>
      <c r="L590" s="16"/>
      <c r="M590" s="16"/>
      <c r="N590" s="16"/>
      <c r="O590" s="16"/>
      <c r="P590" s="135"/>
      <c r="Q590" s="136"/>
      <c r="R590" s="136"/>
      <c r="S590" s="135"/>
      <c r="T590" s="16" t="s">
        <v>8643</v>
      </c>
      <c r="U590">
        <v>1</v>
      </c>
      <c r="V590" t="s">
        <v>8748</v>
      </c>
    </row>
    <row r="591" spans="1:22" x14ac:dyDescent="0.2">
      <c r="A591" s="140" t="s">
        <v>8748</v>
      </c>
      <c r="B591" s="140" t="s">
        <v>8748</v>
      </c>
      <c r="C591" s="16" t="s">
        <v>8749</v>
      </c>
      <c r="D591" s="16" t="s">
        <v>8749</v>
      </c>
      <c r="E591" s="16" t="s">
        <v>8343</v>
      </c>
      <c r="F591" s="16" t="s">
        <v>8339</v>
      </c>
      <c r="G591" s="16"/>
      <c r="H591" s="16">
        <v>5</v>
      </c>
      <c r="I591" s="16" t="s">
        <v>8344</v>
      </c>
      <c r="J591" s="16"/>
      <c r="K591" s="16"/>
      <c r="L591" s="16"/>
      <c r="M591" s="16"/>
      <c r="N591" s="16"/>
      <c r="O591" s="16"/>
      <c r="P591" s="135"/>
      <c r="Q591" s="136"/>
      <c r="R591" s="136"/>
      <c r="S591" s="135"/>
      <c r="T591" s="16" t="s">
        <v>8643</v>
      </c>
      <c r="U591">
        <v>1</v>
      </c>
      <c r="V591" t="s">
        <v>8748</v>
      </c>
    </row>
    <row r="592" spans="1:22" x14ac:dyDescent="0.2">
      <c r="A592" s="140" t="s">
        <v>8748</v>
      </c>
      <c r="B592" s="140" t="s">
        <v>8748</v>
      </c>
      <c r="C592" s="16" t="s">
        <v>8749</v>
      </c>
      <c r="D592" s="16" t="s">
        <v>8749</v>
      </c>
      <c r="E592" s="16" t="s">
        <v>8345</v>
      </c>
      <c r="F592" s="16" t="s">
        <v>8339</v>
      </c>
      <c r="G592" s="16"/>
      <c r="H592" s="16">
        <v>7</v>
      </c>
      <c r="I592" s="16" t="s">
        <v>8346</v>
      </c>
      <c r="J592" s="16"/>
      <c r="K592" s="16"/>
      <c r="L592" s="16"/>
      <c r="M592" s="16"/>
      <c r="N592" s="16"/>
      <c r="O592" s="16"/>
      <c r="P592" s="135"/>
      <c r="Q592" s="136"/>
      <c r="R592" s="136"/>
      <c r="S592" s="135"/>
      <c r="T592" s="16" t="s">
        <v>8643</v>
      </c>
      <c r="U592">
        <v>1</v>
      </c>
      <c r="V592" t="s">
        <v>8748</v>
      </c>
    </row>
    <row r="593" spans="1:22" x14ac:dyDescent="0.2">
      <c r="A593" s="140" t="s">
        <v>8748</v>
      </c>
      <c r="B593" s="140" t="s">
        <v>8748</v>
      </c>
      <c r="C593" s="16" t="s">
        <v>8749</v>
      </c>
      <c r="D593" s="16" t="s">
        <v>8749</v>
      </c>
      <c r="E593" s="16" t="s">
        <v>8347</v>
      </c>
      <c r="F593" s="16" t="s">
        <v>8339</v>
      </c>
      <c r="G593" s="16"/>
      <c r="H593" s="16">
        <v>4</v>
      </c>
      <c r="I593" s="16" t="s">
        <v>8348</v>
      </c>
      <c r="J593" s="16"/>
      <c r="K593" s="16"/>
      <c r="L593" s="16"/>
      <c r="M593" s="16"/>
      <c r="N593" s="16"/>
      <c r="O593" s="16"/>
      <c r="P593" s="135"/>
      <c r="Q593" s="136"/>
      <c r="R593" s="136"/>
      <c r="S593" s="135"/>
      <c r="T593" s="16" t="s">
        <v>8643</v>
      </c>
      <c r="U593">
        <v>1</v>
      </c>
      <c r="V593" t="s">
        <v>8748</v>
      </c>
    </row>
    <row r="594" spans="1:22" x14ac:dyDescent="0.2">
      <c r="A594" s="140" t="s">
        <v>8748</v>
      </c>
      <c r="B594" s="140" t="s">
        <v>8748</v>
      </c>
      <c r="C594" s="16" t="s">
        <v>8749</v>
      </c>
      <c r="D594" s="16" t="s">
        <v>8749</v>
      </c>
      <c r="E594" s="16" t="s">
        <v>8349</v>
      </c>
      <c r="F594" s="16" t="s">
        <v>8339</v>
      </c>
      <c r="G594" s="16"/>
      <c r="H594" s="16">
        <v>8</v>
      </c>
      <c r="I594" s="16" t="s">
        <v>8350</v>
      </c>
      <c r="J594" s="16"/>
      <c r="K594" s="16"/>
      <c r="L594" s="16"/>
      <c r="M594" s="16"/>
      <c r="N594" s="16"/>
      <c r="O594" s="16"/>
      <c r="P594" s="135"/>
      <c r="Q594" s="136"/>
      <c r="R594" s="136"/>
      <c r="S594" s="135"/>
      <c r="T594" s="16" t="s">
        <v>8643</v>
      </c>
      <c r="U594">
        <v>1</v>
      </c>
      <c r="V594" t="s">
        <v>8748</v>
      </c>
    </row>
    <row r="595" spans="1:22" x14ac:dyDescent="0.2">
      <c r="A595" s="140" t="s">
        <v>8748</v>
      </c>
      <c r="B595" s="140" t="s">
        <v>8748</v>
      </c>
      <c r="C595" s="16" t="s">
        <v>8749</v>
      </c>
      <c r="D595" s="16" t="s">
        <v>8749</v>
      </c>
      <c r="E595" s="16" t="s">
        <v>8351</v>
      </c>
      <c r="F595" s="16" t="s">
        <v>8339</v>
      </c>
      <c r="G595" s="16"/>
      <c r="H595" s="16">
        <v>9</v>
      </c>
      <c r="I595" s="16" t="s">
        <v>8352</v>
      </c>
      <c r="J595" s="16"/>
      <c r="K595" s="16"/>
      <c r="L595" s="16"/>
      <c r="M595" s="16"/>
      <c r="N595" s="16"/>
      <c r="O595" s="16"/>
      <c r="P595" s="135"/>
      <c r="Q595" s="136"/>
      <c r="R595" s="136"/>
      <c r="S595" s="135"/>
      <c r="T595" s="16" t="s">
        <v>8643</v>
      </c>
      <c r="U595">
        <v>1</v>
      </c>
      <c r="V595" t="s">
        <v>8748</v>
      </c>
    </row>
    <row r="596" spans="1:22" x14ac:dyDescent="0.2">
      <c r="A596" s="140" t="s">
        <v>8748</v>
      </c>
      <c r="B596" s="140" t="s">
        <v>8748</v>
      </c>
      <c r="C596" s="16" t="s">
        <v>8749</v>
      </c>
      <c r="D596" s="16" t="s">
        <v>8749</v>
      </c>
      <c r="E596" s="16" t="s">
        <v>8353</v>
      </c>
      <c r="F596" s="16" t="s">
        <v>8339</v>
      </c>
      <c r="G596" s="16"/>
      <c r="H596" s="16">
        <v>10</v>
      </c>
      <c r="I596" s="16" t="s">
        <v>8354</v>
      </c>
      <c r="J596" s="16"/>
      <c r="K596" s="16"/>
      <c r="L596" s="16"/>
      <c r="M596" s="16"/>
      <c r="N596" s="16"/>
      <c r="O596" s="16"/>
      <c r="P596" s="135"/>
      <c r="Q596" s="136"/>
      <c r="R596" s="136"/>
      <c r="S596" s="135"/>
      <c r="T596" s="16" t="s">
        <v>8643</v>
      </c>
      <c r="U596">
        <v>1</v>
      </c>
      <c r="V596" t="s">
        <v>8748</v>
      </c>
    </row>
    <row r="597" spans="1:22" x14ac:dyDescent="0.2">
      <c r="A597" s="140" t="s">
        <v>8916</v>
      </c>
      <c r="B597" s="140" t="s">
        <v>8750</v>
      </c>
      <c r="C597" s="16" t="s">
        <v>8751</v>
      </c>
      <c r="D597" s="16" t="s">
        <v>8751</v>
      </c>
      <c r="E597" s="16" t="s">
        <v>8632</v>
      </c>
      <c r="F597" s="16" t="s">
        <v>8335</v>
      </c>
      <c r="G597" s="16"/>
      <c r="H597" s="16">
        <v>1</v>
      </c>
      <c r="I597" s="16" t="s">
        <v>8633</v>
      </c>
      <c r="J597" s="16">
        <v>1</v>
      </c>
      <c r="K597" s="16" t="s">
        <v>8750</v>
      </c>
      <c r="L597" s="16"/>
      <c r="M597" s="16"/>
      <c r="N597" s="16"/>
      <c r="O597" s="16"/>
      <c r="P597" s="135"/>
      <c r="Q597" s="136"/>
      <c r="R597" s="136"/>
      <c r="S597" s="135"/>
      <c r="T597" s="16" t="s">
        <v>8643</v>
      </c>
      <c r="U597">
        <v>1</v>
      </c>
      <c r="V597" t="s">
        <v>8750</v>
      </c>
    </row>
    <row r="598" spans="1:22" x14ac:dyDescent="0.2">
      <c r="A598" s="140" t="s">
        <v>8750</v>
      </c>
      <c r="B598" s="140" t="s">
        <v>8750</v>
      </c>
      <c r="C598" s="16" t="s">
        <v>8751</v>
      </c>
      <c r="D598" s="16" t="s">
        <v>8751</v>
      </c>
      <c r="E598" s="16" t="s">
        <v>8334</v>
      </c>
      <c r="F598" s="16" t="s">
        <v>8335</v>
      </c>
      <c r="G598" s="16"/>
      <c r="H598" s="16">
        <v>2</v>
      </c>
      <c r="I598" s="16" t="s">
        <v>8336</v>
      </c>
      <c r="J598" s="16"/>
      <c r="K598" s="16"/>
      <c r="L598" s="16"/>
      <c r="M598" s="16"/>
      <c r="N598" s="16"/>
      <c r="O598" s="16"/>
      <c r="P598" s="135"/>
      <c r="Q598" s="136"/>
      <c r="R598" s="136"/>
      <c r="S598" s="135"/>
      <c r="T598" s="16" t="s">
        <v>8643</v>
      </c>
      <c r="U598">
        <v>1</v>
      </c>
      <c r="V598" t="s">
        <v>8750</v>
      </c>
    </row>
    <row r="599" spans="1:22" x14ac:dyDescent="0.2">
      <c r="A599" s="140" t="s">
        <v>8750</v>
      </c>
      <c r="B599" s="140" t="s">
        <v>8750</v>
      </c>
      <c r="C599" s="16" t="s">
        <v>8751</v>
      </c>
      <c r="D599" s="16" t="s">
        <v>8751</v>
      </c>
      <c r="E599" s="16" t="s">
        <v>8338</v>
      </c>
      <c r="F599" s="16" t="s">
        <v>8339</v>
      </c>
      <c r="G599" s="16"/>
      <c r="H599" s="16">
        <v>3</v>
      </c>
      <c r="I599" s="16" t="s">
        <v>8340</v>
      </c>
      <c r="J599" s="16"/>
      <c r="K599" s="16"/>
      <c r="L599" s="16"/>
      <c r="M599" s="16"/>
      <c r="N599" s="16"/>
      <c r="O599" s="16"/>
      <c r="P599" s="135"/>
      <c r="Q599" s="136"/>
      <c r="R599" s="136"/>
      <c r="S599" s="135"/>
      <c r="T599" s="16" t="s">
        <v>8643</v>
      </c>
      <c r="U599">
        <v>1</v>
      </c>
      <c r="V599" t="s">
        <v>8750</v>
      </c>
    </row>
    <row r="600" spans="1:22" x14ac:dyDescent="0.2">
      <c r="A600" s="140" t="s">
        <v>8750</v>
      </c>
      <c r="B600" s="140" t="s">
        <v>8750</v>
      </c>
      <c r="C600" s="16" t="s">
        <v>8751</v>
      </c>
      <c r="D600" s="16" t="s">
        <v>8751</v>
      </c>
      <c r="E600" s="16" t="s">
        <v>8341</v>
      </c>
      <c r="F600" s="16" t="s">
        <v>8339</v>
      </c>
      <c r="G600" s="16"/>
      <c r="H600" s="16">
        <v>6</v>
      </c>
      <c r="I600" s="16" t="s">
        <v>8342</v>
      </c>
      <c r="J600" s="16"/>
      <c r="K600" s="16"/>
      <c r="L600" s="16"/>
      <c r="M600" s="16"/>
      <c r="N600" s="16"/>
      <c r="O600" s="16"/>
      <c r="P600" s="135"/>
      <c r="Q600" s="136"/>
      <c r="R600" s="136"/>
      <c r="S600" s="135"/>
      <c r="T600" s="16" t="s">
        <v>8643</v>
      </c>
      <c r="U600">
        <v>1</v>
      </c>
      <c r="V600" t="s">
        <v>8750</v>
      </c>
    </row>
    <row r="601" spans="1:22" x14ac:dyDescent="0.2">
      <c r="A601" s="140" t="s">
        <v>8750</v>
      </c>
      <c r="B601" s="140" t="s">
        <v>8750</v>
      </c>
      <c r="C601" s="16" t="s">
        <v>8751</v>
      </c>
      <c r="D601" s="16" t="s">
        <v>8751</v>
      </c>
      <c r="E601" s="16" t="s">
        <v>8343</v>
      </c>
      <c r="F601" s="16" t="s">
        <v>8339</v>
      </c>
      <c r="G601" s="16"/>
      <c r="H601" s="16">
        <v>5</v>
      </c>
      <c r="I601" s="16" t="s">
        <v>8344</v>
      </c>
      <c r="J601" s="16"/>
      <c r="K601" s="16"/>
      <c r="L601" s="16"/>
      <c r="M601" s="16"/>
      <c r="N601" s="16"/>
      <c r="O601" s="16"/>
      <c r="P601" s="135"/>
      <c r="Q601" s="136"/>
      <c r="R601" s="136"/>
      <c r="S601" s="135"/>
      <c r="T601" s="16" t="s">
        <v>8643</v>
      </c>
      <c r="U601">
        <v>1</v>
      </c>
      <c r="V601" t="s">
        <v>8750</v>
      </c>
    </row>
    <row r="602" spans="1:22" x14ac:dyDescent="0.2">
      <c r="A602" s="140" t="s">
        <v>8750</v>
      </c>
      <c r="B602" s="140" t="s">
        <v>8750</v>
      </c>
      <c r="C602" s="16" t="s">
        <v>8751</v>
      </c>
      <c r="D602" s="16" t="s">
        <v>8751</v>
      </c>
      <c r="E602" s="16" t="s">
        <v>8345</v>
      </c>
      <c r="F602" s="16" t="s">
        <v>8339</v>
      </c>
      <c r="G602" s="16"/>
      <c r="H602" s="16">
        <v>7</v>
      </c>
      <c r="I602" s="16" t="s">
        <v>8346</v>
      </c>
      <c r="J602" s="16"/>
      <c r="K602" s="16"/>
      <c r="L602" s="16"/>
      <c r="M602" s="16"/>
      <c r="N602" s="16"/>
      <c r="O602" s="16"/>
      <c r="P602" s="135"/>
      <c r="Q602" s="136"/>
      <c r="R602" s="136"/>
      <c r="S602" s="135"/>
      <c r="T602" s="16" t="s">
        <v>8643</v>
      </c>
      <c r="U602">
        <v>1</v>
      </c>
      <c r="V602" t="s">
        <v>8750</v>
      </c>
    </row>
    <row r="603" spans="1:22" x14ac:dyDescent="0.2">
      <c r="A603" s="140" t="s">
        <v>8750</v>
      </c>
      <c r="B603" s="140" t="s">
        <v>8750</v>
      </c>
      <c r="C603" s="16" t="s">
        <v>8751</v>
      </c>
      <c r="D603" s="16" t="s">
        <v>8751</v>
      </c>
      <c r="E603" s="16" t="s">
        <v>8347</v>
      </c>
      <c r="F603" s="16" t="s">
        <v>8339</v>
      </c>
      <c r="G603" s="16"/>
      <c r="H603" s="16">
        <v>4</v>
      </c>
      <c r="I603" s="16" t="s">
        <v>8348</v>
      </c>
      <c r="J603" s="16"/>
      <c r="K603" s="16"/>
      <c r="L603" s="16"/>
      <c r="M603" s="16"/>
      <c r="N603" s="16"/>
      <c r="O603" s="16"/>
      <c r="P603" s="135"/>
      <c r="Q603" s="136"/>
      <c r="R603" s="136"/>
      <c r="S603" s="135"/>
      <c r="T603" s="16" t="s">
        <v>8643</v>
      </c>
      <c r="U603">
        <v>1</v>
      </c>
      <c r="V603" t="s">
        <v>8750</v>
      </c>
    </row>
    <row r="604" spans="1:22" x14ac:dyDescent="0.2">
      <c r="A604" s="140" t="s">
        <v>8750</v>
      </c>
      <c r="B604" s="140" t="s">
        <v>8750</v>
      </c>
      <c r="C604" s="16" t="s">
        <v>8751</v>
      </c>
      <c r="D604" s="16" t="s">
        <v>8751</v>
      </c>
      <c r="E604" s="16" t="s">
        <v>8349</v>
      </c>
      <c r="F604" s="16" t="s">
        <v>8339</v>
      </c>
      <c r="G604" s="16"/>
      <c r="H604" s="16">
        <v>8</v>
      </c>
      <c r="I604" s="16" t="s">
        <v>8350</v>
      </c>
      <c r="J604" s="16"/>
      <c r="K604" s="16"/>
      <c r="L604" s="16"/>
      <c r="M604" s="16"/>
      <c r="N604" s="16"/>
      <c r="O604" s="16"/>
      <c r="P604" s="135"/>
      <c r="Q604" s="136"/>
      <c r="R604" s="136"/>
      <c r="S604" s="135"/>
      <c r="T604" s="16" t="s">
        <v>8643</v>
      </c>
      <c r="U604">
        <v>1</v>
      </c>
      <c r="V604" t="s">
        <v>8750</v>
      </c>
    </row>
    <row r="605" spans="1:22" x14ac:dyDescent="0.2">
      <c r="A605" s="140" t="s">
        <v>8750</v>
      </c>
      <c r="B605" s="140" t="s">
        <v>8750</v>
      </c>
      <c r="C605" s="16" t="s">
        <v>8751</v>
      </c>
      <c r="D605" s="16" t="s">
        <v>8751</v>
      </c>
      <c r="E605" s="16" t="s">
        <v>8351</v>
      </c>
      <c r="F605" s="16" t="s">
        <v>8339</v>
      </c>
      <c r="G605" s="16"/>
      <c r="H605" s="16">
        <v>9</v>
      </c>
      <c r="I605" s="16" t="s">
        <v>8352</v>
      </c>
      <c r="J605" s="16"/>
      <c r="K605" s="16"/>
      <c r="L605" s="16"/>
      <c r="M605" s="16"/>
      <c r="N605" s="16"/>
      <c r="O605" s="16"/>
      <c r="P605" s="135"/>
      <c r="Q605" s="136"/>
      <c r="R605" s="136"/>
      <c r="S605" s="135"/>
      <c r="T605" s="16" t="s">
        <v>8643</v>
      </c>
      <c r="U605">
        <v>1</v>
      </c>
      <c r="V605" t="s">
        <v>8750</v>
      </c>
    </row>
    <row r="606" spans="1:22" x14ac:dyDescent="0.2">
      <c r="A606" s="140" t="s">
        <v>8750</v>
      </c>
      <c r="B606" s="140" t="s">
        <v>8750</v>
      </c>
      <c r="C606" s="16" t="s">
        <v>8751</v>
      </c>
      <c r="D606" s="16" t="s">
        <v>8751</v>
      </c>
      <c r="E606" s="16" t="s">
        <v>8353</v>
      </c>
      <c r="F606" s="16" t="s">
        <v>8339</v>
      </c>
      <c r="G606" s="16"/>
      <c r="H606" s="16">
        <v>10</v>
      </c>
      <c r="I606" s="16" t="s">
        <v>8354</v>
      </c>
      <c r="J606" s="16"/>
      <c r="K606" s="16"/>
      <c r="L606" s="16"/>
      <c r="M606" s="16"/>
      <c r="N606" s="16"/>
      <c r="O606" s="16"/>
      <c r="P606" s="135"/>
      <c r="Q606" s="136"/>
      <c r="R606" s="136"/>
      <c r="S606" s="135"/>
      <c r="T606" s="16" t="s">
        <v>8643</v>
      </c>
      <c r="U606">
        <v>1</v>
      </c>
      <c r="V606" t="s">
        <v>8750</v>
      </c>
    </row>
    <row r="607" spans="1:22" x14ac:dyDescent="0.2">
      <c r="A607" s="140" t="s">
        <v>8752</v>
      </c>
      <c r="B607" s="140" t="s">
        <v>8752</v>
      </c>
      <c r="C607" s="16" t="s">
        <v>8753</v>
      </c>
      <c r="D607" s="16" t="s">
        <v>8753</v>
      </c>
      <c r="E607" s="16" t="s">
        <v>8632</v>
      </c>
      <c r="F607" s="16" t="s">
        <v>8335</v>
      </c>
      <c r="G607" s="16"/>
      <c r="H607" s="16">
        <v>1</v>
      </c>
      <c r="I607" s="16" t="s">
        <v>8633</v>
      </c>
      <c r="J607" s="16"/>
      <c r="K607" s="16"/>
      <c r="L607" s="16"/>
      <c r="M607" s="16"/>
      <c r="N607" s="16"/>
      <c r="O607" s="16"/>
      <c r="P607" s="135"/>
      <c r="Q607" s="136"/>
      <c r="R607" s="136"/>
      <c r="S607" s="135"/>
      <c r="T607" s="16" t="s">
        <v>8643</v>
      </c>
      <c r="U607">
        <v>1</v>
      </c>
      <c r="V607" t="s">
        <v>8752</v>
      </c>
    </row>
    <row r="608" spans="1:22" x14ac:dyDescent="0.2">
      <c r="A608" s="140" t="s">
        <v>8752</v>
      </c>
      <c r="B608" s="140" t="s">
        <v>8752</v>
      </c>
      <c r="C608" s="16" t="s">
        <v>8753</v>
      </c>
      <c r="D608" s="16" t="s">
        <v>8753</v>
      </c>
      <c r="E608" s="16" t="s">
        <v>8334</v>
      </c>
      <c r="F608" s="16" t="s">
        <v>8335</v>
      </c>
      <c r="G608" s="16"/>
      <c r="H608" s="16">
        <v>2</v>
      </c>
      <c r="I608" s="16" t="s">
        <v>8336</v>
      </c>
      <c r="J608" s="16"/>
      <c r="K608" s="16"/>
      <c r="L608" s="16"/>
      <c r="M608" s="16"/>
      <c r="N608" s="16"/>
      <c r="O608" s="16"/>
      <c r="P608" s="135"/>
      <c r="Q608" s="136"/>
      <c r="R608" s="136"/>
      <c r="S608" s="135"/>
      <c r="T608" s="16" t="s">
        <v>8643</v>
      </c>
      <c r="U608">
        <v>1</v>
      </c>
      <c r="V608" t="s">
        <v>8752</v>
      </c>
    </row>
    <row r="609" spans="1:22" x14ac:dyDescent="0.2">
      <c r="A609" s="140" t="s">
        <v>8752</v>
      </c>
      <c r="B609" s="140" t="s">
        <v>8752</v>
      </c>
      <c r="C609" s="16" t="s">
        <v>8753</v>
      </c>
      <c r="D609" s="16" t="s">
        <v>8753</v>
      </c>
      <c r="E609" s="16" t="s">
        <v>8338</v>
      </c>
      <c r="F609" s="16" t="s">
        <v>8339</v>
      </c>
      <c r="G609" s="16"/>
      <c r="H609" s="16">
        <v>3</v>
      </c>
      <c r="I609" s="16" t="s">
        <v>8340</v>
      </c>
      <c r="J609" s="16"/>
      <c r="K609" s="16"/>
      <c r="L609" s="16"/>
      <c r="M609" s="16"/>
      <c r="N609" s="16"/>
      <c r="O609" s="16"/>
      <c r="P609" s="135"/>
      <c r="Q609" s="136"/>
      <c r="R609" s="136"/>
      <c r="S609" s="135"/>
      <c r="T609" s="16" t="s">
        <v>8643</v>
      </c>
      <c r="U609">
        <v>1</v>
      </c>
      <c r="V609" t="s">
        <v>8752</v>
      </c>
    </row>
    <row r="610" spans="1:22" x14ac:dyDescent="0.2">
      <c r="A610" s="140" t="s">
        <v>8752</v>
      </c>
      <c r="B610" s="140" t="s">
        <v>8752</v>
      </c>
      <c r="C610" s="16" t="s">
        <v>8753</v>
      </c>
      <c r="D610" s="16" t="s">
        <v>8753</v>
      </c>
      <c r="E610" s="16" t="s">
        <v>8341</v>
      </c>
      <c r="F610" s="16" t="s">
        <v>8339</v>
      </c>
      <c r="G610" s="16"/>
      <c r="H610" s="16">
        <v>6</v>
      </c>
      <c r="I610" s="16" t="s">
        <v>8342</v>
      </c>
      <c r="J610" s="16"/>
      <c r="K610" s="16"/>
      <c r="L610" s="16"/>
      <c r="M610" s="16"/>
      <c r="N610" s="16"/>
      <c r="O610" s="16"/>
      <c r="P610" s="135"/>
      <c r="Q610" s="136"/>
      <c r="R610" s="136"/>
      <c r="S610" s="135"/>
      <c r="T610" s="16" t="s">
        <v>8643</v>
      </c>
      <c r="U610">
        <v>1</v>
      </c>
      <c r="V610" t="s">
        <v>8752</v>
      </c>
    </row>
    <row r="611" spans="1:22" x14ac:dyDescent="0.2">
      <c r="A611" s="140" t="s">
        <v>8752</v>
      </c>
      <c r="B611" s="140" t="s">
        <v>8752</v>
      </c>
      <c r="C611" s="16" t="s">
        <v>8753</v>
      </c>
      <c r="D611" s="16" t="s">
        <v>8753</v>
      </c>
      <c r="E611" s="16" t="s">
        <v>8343</v>
      </c>
      <c r="F611" s="16" t="s">
        <v>8339</v>
      </c>
      <c r="G611" s="16"/>
      <c r="H611" s="16">
        <v>5</v>
      </c>
      <c r="I611" s="16" t="s">
        <v>8344</v>
      </c>
      <c r="J611" s="16"/>
      <c r="K611" s="16"/>
      <c r="L611" s="16"/>
      <c r="M611" s="16"/>
      <c r="N611" s="16"/>
      <c r="O611" s="16"/>
      <c r="P611" s="135"/>
      <c r="Q611" s="136"/>
      <c r="R611" s="136"/>
      <c r="S611" s="135"/>
      <c r="T611" s="16" t="s">
        <v>8643</v>
      </c>
      <c r="U611">
        <v>1</v>
      </c>
      <c r="V611" t="s">
        <v>8752</v>
      </c>
    </row>
    <row r="612" spans="1:22" x14ac:dyDescent="0.2">
      <c r="A612" s="140" t="s">
        <v>8752</v>
      </c>
      <c r="B612" s="140" t="s">
        <v>8752</v>
      </c>
      <c r="C612" s="16" t="s">
        <v>8753</v>
      </c>
      <c r="D612" s="16" t="s">
        <v>8753</v>
      </c>
      <c r="E612" s="16" t="s">
        <v>8345</v>
      </c>
      <c r="F612" s="16" t="s">
        <v>8339</v>
      </c>
      <c r="G612" s="16"/>
      <c r="H612" s="16">
        <v>7</v>
      </c>
      <c r="I612" s="16" t="s">
        <v>8346</v>
      </c>
      <c r="J612" s="16"/>
      <c r="K612" s="16"/>
      <c r="L612" s="16"/>
      <c r="M612" s="16"/>
      <c r="N612" s="16"/>
      <c r="O612" s="16"/>
      <c r="P612" s="135"/>
      <c r="Q612" s="136"/>
      <c r="R612" s="136"/>
      <c r="S612" s="135"/>
      <c r="T612" s="16" t="s">
        <v>8643</v>
      </c>
      <c r="U612">
        <v>1</v>
      </c>
      <c r="V612" t="s">
        <v>8752</v>
      </c>
    </row>
    <row r="613" spans="1:22" x14ac:dyDescent="0.2">
      <c r="A613" s="140" t="s">
        <v>8752</v>
      </c>
      <c r="B613" s="140" t="s">
        <v>8752</v>
      </c>
      <c r="C613" s="16" t="s">
        <v>8753</v>
      </c>
      <c r="D613" s="16" t="s">
        <v>8753</v>
      </c>
      <c r="E613" s="16" t="s">
        <v>8347</v>
      </c>
      <c r="F613" s="16" t="s">
        <v>8339</v>
      </c>
      <c r="G613" s="16"/>
      <c r="H613" s="16">
        <v>4</v>
      </c>
      <c r="I613" s="16" t="s">
        <v>8348</v>
      </c>
      <c r="J613" s="16"/>
      <c r="K613" s="16"/>
      <c r="L613" s="16"/>
      <c r="M613" s="16"/>
      <c r="N613" s="16"/>
      <c r="O613" s="16"/>
      <c r="P613" s="135"/>
      <c r="Q613" s="136"/>
      <c r="R613" s="136"/>
      <c r="S613" s="135"/>
      <c r="T613" s="16" t="s">
        <v>8643</v>
      </c>
      <c r="U613">
        <v>1</v>
      </c>
      <c r="V613" t="s">
        <v>8752</v>
      </c>
    </row>
    <row r="614" spans="1:22" x14ac:dyDescent="0.2">
      <c r="A614" s="140" t="s">
        <v>8752</v>
      </c>
      <c r="B614" s="140" t="s">
        <v>8752</v>
      </c>
      <c r="C614" s="16" t="s">
        <v>8753</v>
      </c>
      <c r="D614" s="16" t="s">
        <v>8753</v>
      </c>
      <c r="E614" s="16" t="s">
        <v>8349</v>
      </c>
      <c r="F614" s="16" t="s">
        <v>8339</v>
      </c>
      <c r="G614" s="16"/>
      <c r="H614" s="16">
        <v>8</v>
      </c>
      <c r="I614" s="16" t="s">
        <v>8350</v>
      </c>
      <c r="J614" s="16"/>
      <c r="K614" s="16"/>
      <c r="L614" s="16"/>
      <c r="M614" s="16"/>
      <c r="N614" s="16"/>
      <c r="O614" s="16"/>
      <c r="P614" s="135"/>
      <c r="Q614" s="136"/>
      <c r="R614" s="136"/>
      <c r="S614" s="135"/>
      <c r="T614" s="16" t="s">
        <v>8643</v>
      </c>
      <c r="U614">
        <v>1</v>
      </c>
      <c r="V614" t="s">
        <v>8752</v>
      </c>
    </row>
    <row r="615" spans="1:22" x14ac:dyDescent="0.2">
      <c r="A615" s="140" t="s">
        <v>8752</v>
      </c>
      <c r="B615" s="140" t="s">
        <v>8752</v>
      </c>
      <c r="C615" s="16" t="s">
        <v>8753</v>
      </c>
      <c r="D615" s="16" t="s">
        <v>8753</v>
      </c>
      <c r="E615" s="16" t="s">
        <v>8351</v>
      </c>
      <c r="F615" s="16" t="s">
        <v>8339</v>
      </c>
      <c r="G615" s="16"/>
      <c r="H615" s="16">
        <v>9</v>
      </c>
      <c r="I615" s="16" t="s">
        <v>8352</v>
      </c>
      <c r="J615" s="16"/>
      <c r="K615" s="16"/>
      <c r="L615" s="16"/>
      <c r="M615" s="16"/>
      <c r="N615" s="16"/>
      <c r="O615" s="16"/>
      <c r="P615" s="135"/>
      <c r="Q615" s="136"/>
      <c r="R615" s="136"/>
      <c r="S615" s="135"/>
      <c r="T615" s="16" t="s">
        <v>8643</v>
      </c>
      <c r="U615">
        <v>1</v>
      </c>
      <c r="V615" t="s">
        <v>8752</v>
      </c>
    </row>
    <row r="616" spans="1:22" x14ac:dyDescent="0.2">
      <c r="A616" s="140" t="s">
        <v>8752</v>
      </c>
      <c r="B616" s="140" t="s">
        <v>8752</v>
      </c>
      <c r="C616" s="16" t="s">
        <v>8753</v>
      </c>
      <c r="D616" s="16" t="s">
        <v>8753</v>
      </c>
      <c r="E616" s="16" t="s">
        <v>8353</v>
      </c>
      <c r="F616" s="16" t="s">
        <v>8339</v>
      </c>
      <c r="G616" s="16"/>
      <c r="H616" s="16">
        <v>10</v>
      </c>
      <c r="I616" s="16" t="s">
        <v>8354</v>
      </c>
      <c r="J616" s="16"/>
      <c r="K616" s="16"/>
      <c r="L616" s="16"/>
      <c r="M616" s="16"/>
      <c r="N616" s="16"/>
      <c r="O616" s="16"/>
      <c r="P616" s="135"/>
      <c r="Q616" s="136"/>
      <c r="R616" s="136"/>
      <c r="S616" s="135"/>
      <c r="T616" s="16" t="s">
        <v>8643</v>
      </c>
      <c r="U616">
        <v>1</v>
      </c>
      <c r="V616" t="s">
        <v>8752</v>
      </c>
    </row>
    <row r="617" spans="1:22" x14ac:dyDescent="0.2">
      <c r="A617" s="140" t="s">
        <v>8917</v>
      </c>
      <c r="B617" s="140" t="s">
        <v>8754</v>
      </c>
      <c r="C617" s="16" t="s">
        <v>8755</v>
      </c>
      <c r="D617" s="16" t="s">
        <v>8755</v>
      </c>
      <c r="E617" s="16" t="s">
        <v>8632</v>
      </c>
      <c r="F617" s="16" t="s">
        <v>8335</v>
      </c>
      <c r="G617" s="16"/>
      <c r="H617" s="16">
        <v>1</v>
      </c>
      <c r="I617" s="16" t="s">
        <v>8633</v>
      </c>
      <c r="J617" s="16">
        <v>1</v>
      </c>
      <c r="K617" s="16" t="s">
        <v>8754</v>
      </c>
      <c r="L617" s="16"/>
      <c r="M617" s="16"/>
      <c r="N617" s="16"/>
      <c r="O617" s="16"/>
      <c r="P617" s="135"/>
      <c r="Q617" s="136"/>
      <c r="R617" s="136"/>
      <c r="S617" s="135"/>
      <c r="T617" s="16" t="s">
        <v>8643</v>
      </c>
      <c r="U617">
        <v>1</v>
      </c>
      <c r="V617" t="s">
        <v>8754</v>
      </c>
    </row>
    <row r="618" spans="1:22" x14ac:dyDescent="0.2">
      <c r="A618" s="140" t="s">
        <v>8754</v>
      </c>
      <c r="B618" s="140" t="s">
        <v>8754</v>
      </c>
      <c r="C618" s="16" t="s">
        <v>8755</v>
      </c>
      <c r="D618" s="16" t="s">
        <v>8755</v>
      </c>
      <c r="E618" s="16" t="s">
        <v>8334</v>
      </c>
      <c r="F618" s="16" t="s">
        <v>8335</v>
      </c>
      <c r="G618" s="16"/>
      <c r="H618" s="16">
        <v>2</v>
      </c>
      <c r="I618" s="16" t="s">
        <v>8336</v>
      </c>
      <c r="J618" s="16"/>
      <c r="K618" s="16"/>
      <c r="L618" s="16"/>
      <c r="M618" s="16"/>
      <c r="N618" s="16"/>
      <c r="O618" s="16"/>
      <c r="P618" s="135"/>
      <c r="Q618" s="136"/>
      <c r="R618" s="136"/>
      <c r="S618" s="135"/>
      <c r="T618" s="16" t="s">
        <v>8643</v>
      </c>
      <c r="U618">
        <v>1</v>
      </c>
      <c r="V618" t="s">
        <v>8754</v>
      </c>
    </row>
    <row r="619" spans="1:22" x14ac:dyDescent="0.2">
      <c r="A619" s="140" t="s">
        <v>8754</v>
      </c>
      <c r="B619" s="140" t="s">
        <v>8754</v>
      </c>
      <c r="C619" s="16" t="s">
        <v>8755</v>
      </c>
      <c r="D619" s="16" t="s">
        <v>8755</v>
      </c>
      <c r="E619" s="16" t="s">
        <v>8338</v>
      </c>
      <c r="F619" s="16" t="s">
        <v>8339</v>
      </c>
      <c r="G619" s="16"/>
      <c r="H619" s="16">
        <v>3</v>
      </c>
      <c r="I619" s="16" t="s">
        <v>8340</v>
      </c>
      <c r="J619" s="16"/>
      <c r="K619" s="16"/>
      <c r="L619" s="16"/>
      <c r="M619" s="16"/>
      <c r="N619" s="16"/>
      <c r="O619" s="16"/>
      <c r="P619" s="135"/>
      <c r="Q619" s="136"/>
      <c r="R619" s="136"/>
      <c r="S619" s="135"/>
      <c r="T619" s="16" t="s">
        <v>8643</v>
      </c>
      <c r="U619">
        <v>1</v>
      </c>
      <c r="V619" t="s">
        <v>8754</v>
      </c>
    </row>
    <row r="620" spans="1:22" x14ac:dyDescent="0.2">
      <c r="A620" s="140" t="s">
        <v>8754</v>
      </c>
      <c r="B620" s="140" t="s">
        <v>8754</v>
      </c>
      <c r="C620" s="16" t="s">
        <v>8755</v>
      </c>
      <c r="D620" s="16" t="s">
        <v>8755</v>
      </c>
      <c r="E620" s="16" t="s">
        <v>8341</v>
      </c>
      <c r="F620" s="16" t="s">
        <v>8339</v>
      </c>
      <c r="G620" s="16"/>
      <c r="H620" s="16">
        <v>6</v>
      </c>
      <c r="I620" s="16" t="s">
        <v>8342</v>
      </c>
      <c r="J620" s="16"/>
      <c r="K620" s="16"/>
      <c r="L620" s="16"/>
      <c r="M620" s="16"/>
      <c r="N620" s="16"/>
      <c r="O620" s="16"/>
      <c r="P620" s="135"/>
      <c r="Q620" s="136"/>
      <c r="R620" s="136"/>
      <c r="S620" s="135"/>
      <c r="T620" s="16" t="s">
        <v>8643</v>
      </c>
      <c r="U620">
        <v>1</v>
      </c>
      <c r="V620" t="s">
        <v>8754</v>
      </c>
    </row>
    <row r="621" spans="1:22" x14ac:dyDescent="0.2">
      <c r="A621" s="140" t="s">
        <v>8754</v>
      </c>
      <c r="B621" s="140" t="s">
        <v>8754</v>
      </c>
      <c r="C621" s="16" t="s">
        <v>8755</v>
      </c>
      <c r="D621" s="16" t="s">
        <v>8755</v>
      </c>
      <c r="E621" s="16" t="s">
        <v>8343</v>
      </c>
      <c r="F621" s="16" t="s">
        <v>8339</v>
      </c>
      <c r="G621" s="16"/>
      <c r="H621" s="16">
        <v>5</v>
      </c>
      <c r="I621" s="16" t="s">
        <v>8344</v>
      </c>
      <c r="J621" s="16"/>
      <c r="K621" s="16"/>
      <c r="L621" s="16"/>
      <c r="M621" s="16"/>
      <c r="N621" s="16"/>
      <c r="O621" s="16"/>
      <c r="P621" s="135"/>
      <c r="Q621" s="136"/>
      <c r="R621" s="136"/>
      <c r="S621" s="135"/>
      <c r="T621" s="16" t="s">
        <v>8643</v>
      </c>
      <c r="U621">
        <v>1</v>
      </c>
      <c r="V621" t="s">
        <v>8754</v>
      </c>
    </row>
    <row r="622" spans="1:22" x14ac:dyDescent="0.2">
      <c r="A622" s="140" t="s">
        <v>8754</v>
      </c>
      <c r="B622" s="140" t="s">
        <v>8754</v>
      </c>
      <c r="C622" s="16" t="s">
        <v>8755</v>
      </c>
      <c r="D622" s="16" t="s">
        <v>8755</v>
      </c>
      <c r="E622" s="16" t="s">
        <v>8345</v>
      </c>
      <c r="F622" s="16" t="s">
        <v>8339</v>
      </c>
      <c r="G622" s="16"/>
      <c r="H622" s="16">
        <v>7</v>
      </c>
      <c r="I622" s="16" t="s">
        <v>8346</v>
      </c>
      <c r="J622" s="16"/>
      <c r="K622" s="16"/>
      <c r="L622" s="16"/>
      <c r="M622" s="16"/>
      <c r="N622" s="16"/>
      <c r="O622" s="16"/>
      <c r="P622" s="135"/>
      <c r="Q622" s="136"/>
      <c r="R622" s="136"/>
      <c r="S622" s="135"/>
      <c r="T622" s="16" t="s">
        <v>8643</v>
      </c>
      <c r="U622">
        <v>1</v>
      </c>
      <c r="V622" t="s">
        <v>8754</v>
      </c>
    </row>
    <row r="623" spans="1:22" x14ac:dyDescent="0.2">
      <c r="A623" s="140" t="s">
        <v>8754</v>
      </c>
      <c r="B623" s="140" t="s">
        <v>8754</v>
      </c>
      <c r="C623" s="16" t="s">
        <v>8755</v>
      </c>
      <c r="D623" s="16" t="s">
        <v>8755</v>
      </c>
      <c r="E623" s="16" t="s">
        <v>8347</v>
      </c>
      <c r="F623" s="16" t="s">
        <v>8339</v>
      </c>
      <c r="G623" s="16"/>
      <c r="H623" s="16">
        <v>4</v>
      </c>
      <c r="I623" s="16" t="s">
        <v>8348</v>
      </c>
      <c r="J623" s="16"/>
      <c r="K623" s="16"/>
      <c r="L623" s="16"/>
      <c r="M623" s="16"/>
      <c r="N623" s="16"/>
      <c r="O623" s="16"/>
      <c r="P623" s="135"/>
      <c r="Q623" s="136"/>
      <c r="R623" s="136"/>
      <c r="S623" s="135"/>
      <c r="T623" s="16" t="s">
        <v>8643</v>
      </c>
      <c r="U623">
        <v>1</v>
      </c>
      <c r="V623" t="s">
        <v>8754</v>
      </c>
    </row>
    <row r="624" spans="1:22" x14ac:dyDescent="0.2">
      <c r="A624" s="140" t="s">
        <v>8754</v>
      </c>
      <c r="B624" s="140" t="s">
        <v>8754</v>
      </c>
      <c r="C624" s="16" t="s">
        <v>8755</v>
      </c>
      <c r="D624" s="16" t="s">
        <v>8755</v>
      </c>
      <c r="E624" s="16" t="s">
        <v>8349</v>
      </c>
      <c r="F624" s="16" t="s">
        <v>8339</v>
      </c>
      <c r="G624" s="16"/>
      <c r="H624" s="16">
        <v>8</v>
      </c>
      <c r="I624" s="16" t="s">
        <v>8350</v>
      </c>
      <c r="J624" s="16"/>
      <c r="K624" s="16"/>
      <c r="L624" s="16"/>
      <c r="M624" s="16"/>
      <c r="N624" s="16"/>
      <c r="O624" s="16"/>
      <c r="P624" s="135"/>
      <c r="Q624" s="136"/>
      <c r="R624" s="136"/>
      <c r="S624" s="135"/>
      <c r="T624" s="16" t="s">
        <v>8643</v>
      </c>
      <c r="U624">
        <v>1</v>
      </c>
      <c r="V624" t="s">
        <v>8754</v>
      </c>
    </row>
    <row r="625" spans="1:22" x14ac:dyDescent="0.2">
      <c r="A625" s="140" t="s">
        <v>8754</v>
      </c>
      <c r="B625" s="140" t="s">
        <v>8754</v>
      </c>
      <c r="C625" s="16" t="s">
        <v>8755</v>
      </c>
      <c r="D625" s="16" t="s">
        <v>8755</v>
      </c>
      <c r="E625" s="16" t="s">
        <v>8351</v>
      </c>
      <c r="F625" s="16" t="s">
        <v>8339</v>
      </c>
      <c r="G625" s="16"/>
      <c r="H625" s="16">
        <v>9</v>
      </c>
      <c r="I625" s="16" t="s">
        <v>8352</v>
      </c>
      <c r="J625" s="16"/>
      <c r="K625" s="16"/>
      <c r="L625" s="16"/>
      <c r="M625" s="16"/>
      <c r="N625" s="16"/>
      <c r="O625" s="16"/>
      <c r="P625" s="135"/>
      <c r="Q625" s="136"/>
      <c r="R625" s="136"/>
      <c r="S625" s="135"/>
      <c r="T625" s="16" t="s">
        <v>8643</v>
      </c>
      <c r="U625">
        <v>1</v>
      </c>
      <c r="V625" t="s">
        <v>8754</v>
      </c>
    </row>
    <row r="626" spans="1:22" x14ac:dyDescent="0.2">
      <c r="A626" s="140" t="s">
        <v>8754</v>
      </c>
      <c r="B626" s="140" t="s">
        <v>8754</v>
      </c>
      <c r="C626" s="16" t="s">
        <v>8755</v>
      </c>
      <c r="D626" s="16" t="s">
        <v>8755</v>
      </c>
      <c r="E626" s="16" t="s">
        <v>8353</v>
      </c>
      <c r="F626" s="16" t="s">
        <v>8339</v>
      </c>
      <c r="G626" s="16"/>
      <c r="H626" s="16">
        <v>10</v>
      </c>
      <c r="I626" s="16" t="s">
        <v>8354</v>
      </c>
      <c r="J626" s="16"/>
      <c r="K626" s="16"/>
      <c r="L626" s="16"/>
      <c r="M626" s="16"/>
      <c r="N626" s="16"/>
      <c r="O626" s="16"/>
      <c r="P626" s="135"/>
      <c r="Q626" s="136"/>
      <c r="R626" s="136"/>
      <c r="S626" s="135"/>
      <c r="T626" s="16" t="s">
        <v>8643</v>
      </c>
      <c r="U626">
        <v>1</v>
      </c>
      <c r="V626" t="s">
        <v>8754</v>
      </c>
    </row>
    <row r="627" spans="1:22" x14ac:dyDescent="0.2">
      <c r="A627" s="140" t="s">
        <v>8756</v>
      </c>
      <c r="B627" s="140" t="s">
        <v>8756</v>
      </c>
      <c r="C627" s="16" t="s">
        <v>8757</v>
      </c>
      <c r="D627" s="16" t="s">
        <v>8757</v>
      </c>
      <c r="E627" s="16" t="s">
        <v>8632</v>
      </c>
      <c r="F627" s="16" t="s">
        <v>8335</v>
      </c>
      <c r="G627" s="16"/>
      <c r="H627" s="16">
        <v>1</v>
      </c>
      <c r="I627" s="16" t="s">
        <v>8633</v>
      </c>
      <c r="J627" s="16"/>
      <c r="K627" s="16"/>
      <c r="L627" s="16"/>
      <c r="M627" s="16"/>
      <c r="N627" s="16"/>
      <c r="O627" s="16"/>
      <c r="P627" s="135"/>
      <c r="Q627" s="136"/>
      <c r="R627" s="136"/>
      <c r="S627" s="135"/>
      <c r="T627" s="16" t="s">
        <v>8643</v>
      </c>
      <c r="U627">
        <v>1</v>
      </c>
      <c r="V627" t="s">
        <v>8756</v>
      </c>
    </row>
    <row r="628" spans="1:22" x14ac:dyDescent="0.2">
      <c r="A628" s="140" t="s">
        <v>8756</v>
      </c>
      <c r="B628" s="140" t="s">
        <v>8756</v>
      </c>
      <c r="C628" s="16" t="s">
        <v>8757</v>
      </c>
      <c r="D628" s="16" t="s">
        <v>8757</v>
      </c>
      <c r="E628" s="16" t="s">
        <v>8334</v>
      </c>
      <c r="F628" s="16" t="s">
        <v>8335</v>
      </c>
      <c r="G628" s="16"/>
      <c r="H628" s="16">
        <v>2</v>
      </c>
      <c r="I628" s="16" t="s">
        <v>8336</v>
      </c>
      <c r="J628" s="16"/>
      <c r="K628" s="16"/>
      <c r="L628" s="16"/>
      <c r="M628" s="16"/>
      <c r="N628" s="16"/>
      <c r="O628" s="16"/>
      <c r="P628" s="135"/>
      <c r="Q628" s="136"/>
      <c r="R628" s="136"/>
      <c r="S628" s="135"/>
      <c r="T628" s="16" t="s">
        <v>8643</v>
      </c>
      <c r="U628">
        <v>1</v>
      </c>
      <c r="V628" t="s">
        <v>8756</v>
      </c>
    </row>
    <row r="629" spans="1:22" x14ac:dyDescent="0.2">
      <c r="A629" s="140" t="s">
        <v>8756</v>
      </c>
      <c r="B629" s="140" t="s">
        <v>8756</v>
      </c>
      <c r="C629" s="16" t="s">
        <v>8757</v>
      </c>
      <c r="D629" s="16" t="s">
        <v>8757</v>
      </c>
      <c r="E629" s="16" t="s">
        <v>8338</v>
      </c>
      <c r="F629" s="16" t="s">
        <v>8339</v>
      </c>
      <c r="G629" s="16"/>
      <c r="H629" s="16">
        <v>3</v>
      </c>
      <c r="I629" s="16" t="s">
        <v>8340</v>
      </c>
      <c r="J629" s="16"/>
      <c r="K629" s="16"/>
      <c r="L629" s="16"/>
      <c r="M629" s="16"/>
      <c r="N629" s="16"/>
      <c r="O629" s="16"/>
      <c r="P629" s="135"/>
      <c r="Q629" s="136"/>
      <c r="R629" s="136"/>
      <c r="S629" s="135"/>
      <c r="T629" s="16" t="s">
        <v>8643</v>
      </c>
      <c r="U629">
        <v>1</v>
      </c>
      <c r="V629" t="s">
        <v>8756</v>
      </c>
    </row>
    <row r="630" spans="1:22" x14ac:dyDescent="0.2">
      <c r="A630" s="140" t="s">
        <v>8756</v>
      </c>
      <c r="B630" s="140" t="s">
        <v>8756</v>
      </c>
      <c r="C630" s="16" t="s">
        <v>8757</v>
      </c>
      <c r="D630" s="16" t="s">
        <v>8757</v>
      </c>
      <c r="E630" s="16" t="s">
        <v>8341</v>
      </c>
      <c r="F630" s="16" t="s">
        <v>8339</v>
      </c>
      <c r="G630" s="16"/>
      <c r="H630" s="16">
        <v>6</v>
      </c>
      <c r="I630" s="16" t="s">
        <v>8342</v>
      </c>
      <c r="J630" s="16"/>
      <c r="K630" s="16"/>
      <c r="L630" s="16"/>
      <c r="M630" s="16"/>
      <c r="N630" s="16"/>
      <c r="O630" s="16"/>
      <c r="P630" s="135"/>
      <c r="Q630" s="136"/>
      <c r="R630" s="136"/>
      <c r="S630" s="135"/>
      <c r="T630" s="16" t="s">
        <v>8643</v>
      </c>
      <c r="U630">
        <v>1</v>
      </c>
      <c r="V630" t="s">
        <v>8756</v>
      </c>
    </row>
    <row r="631" spans="1:22" x14ac:dyDescent="0.2">
      <c r="A631" s="140" t="s">
        <v>8756</v>
      </c>
      <c r="B631" s="140" t="s">
        <v>8756</v>
      </c>
      <c r="C631" s="16" t="s">
        <v>8757</v>
      </c>
      <c r="D631" s="16" t="s">
        <v>8757</v>
      </c>
      <c r="E631" s="16" t="s">
        <v>8343</v>
      </c>
      <c r="F631" s="16" t="s">
        <v>8339</v>
      </c>
      <c r="G631" s="16"/>
      <c r="H631" s="16">
        <v>5</v>
      </c>
      <c r="I631" s="16" t="s">
        <v>8344</v>
      </c>
      <c r="J631" s="16"/>
      <c r="K631" s="16"/>
      <c r="L631" s="16"/>
      <c r="M631" s="16"/>
      <c r="N631" s="16"/>
      <c r="O631" s="16"/>
      <c r="P631" s="135"/>
      <c r="Q631" s="136"/>
      <c r="R631" s="136"/>
      <c r="S631" s="135"/>
      <c r="T631" s="16" t="s">
        <v>8643</v>
      </c>
      <c r="U631">
        <v>1</v>
      </c>
      <c r="V631" t="s">
        <v>8756</v>
      </c>
    </row>
    <row r="632" spans="1:22" x14ac:dyDescent="0.2">
      <c r="A632" s="140" t="s">
        <v>8756</v>
      </c>
      <c r="B632" s="140" t="s">
        <v>8756</v>
      </c>
      <c r="C632" s="16" t="s">
        <v>8757</v>
      </c>
      <c r="D632" s="16" t="s">
        <v>8757</v>
      </c>
      <c r="E632" s="16" t="s">
        <v>8345</v>
      </c>
      <c r="F632" s="16" t="s">
        <v>8339</v>
      </c>
      <c r="G632" s="16"/>
      <c r="H632" s="16">
        <v>7</v>
      </c>
      <c r="I632" s="16" t="s">
        <v>8346</v>
      </c>
      <c r="J632" s="16"/>
      <c r="K632" s="16"/>
      <c r="L632" s="16"/>
      <c r="M632" s="16"/>
      <c r="N632" s="16"/>
      <c r="O632" s="16"/>
      <c r="P632" s="135"/>
      <c r="Q632" s="136"/>
      <c r="R632" s="136"/>
      <c r="S632" s="135"/>
      <c r="T632" s="16" t="s">
        <v>8643</v>
      </c>
      <c r="U632">
        <v>1</v>
      </c>
      <c r="V632" t="s">
        <v>8756</v>
      </c>
    </row>
    <row r="633" spans="1:22" x14ac:dyDescent="0.2">
      <c r="A633" s="140" t="s">
        <v>8756</v>
      </c>
      <c r="B633" s="140" t="s">
        <v>8756</v>
      </c>
      <c r="C633" s="16" t="s">
        <v>8757</v>
      </c>
      <c r="D633" s="16" t="s">
        <v>8757</v>
      </c>
      <c r="E633" s="16" t="s">
        <v>8347</v>
      </c>
      <c r="F633" s="16" t="s">
        <v>8339</v>
      </c>
      <c r="G633" s="16"/>
      <c r="H633" s="16">
        <v>4</v>
      </c>
      <c r="I633" s="16" t="s">
        <v>8348</v>
      </c>
      <c r="J633" s="16"/>
      <c r="K633" s="16"/>
      <c r="L633" s="16"/>
      <c r="M633" s="16"/>
      <c r="N633" s="16"/>
      <c r="O633" s="16"/>
      <c r="P633" s="135"/>
      <c r="Q633" s="136"/>
      <c r="R633" s="136"/>
      <c r="S633" s="135"/>
      <c r="T633" s="16" t="s">
        <v>8643</v>
      </c>
      <c r="U633">
        <v>1</v>
      </c>
      <c r="V633" t="s">
        <v>8756</v>
      </c>
    </row>
    <row r="634" spans="1:22" x14ac:dyDescent="0.2">
      <c r="A634" s="140" t="s">
        <v>8756</v>
      </c>
      <c r="B634" s="140" t="s">
        <v>8756</v>
      </c>
      <c r="C634" s="16" t="s">
        <v>8757</v>
      </c>
      <c r="D634" s="16" t="s">
        <v>8757</v>
      </c>
      <c r="E634" s="16" t="s">
        <v>8349</v>
      </c>
      <c r="F634" s="16" t="s">
        <v>8339</v>
      </c>
      <c r="G634" s="16"/>
      <c r="H634" s="16">
        <v>8</v>
      </c>
      <c r="I634" s="16" t="s">
        <v>8350</v>
      </c>
      <c r="J634" s="16"/>
      <c r="K634" s="16"/>
      <c r="L634" s="16"/>
      <c r="M634" s="16"/>
      <c r="N634" s="16"/>
      <c r="O634" s="16"/>
      <c r="P634" s="135"/>
      <c r="Q634" s="136"/>
      <c r="R634" s="136"/>
      <c r="S634" s="135"/>
      <c r="T634" s="16" t="s">
        <v>8643</v>
      </c>
      <c r="U634">
        <v>1</v>
      </c>
      <c r="V634" t="s">
        <v>8756</v>
      </c>
    </row>
    <row r="635" spans="1:22" x14ac:dyDescent="0.2">
      <c r="A635" s="140" t="s">
        <v>8756</v>
      </c>
      <c r="B635" s="140" t="s">
        <v>8756</v>
      </c>
      <c r="C635" s="16" t="s">
        <v>8757</v>
      </c>
      <c r="D635" s="16" t="s">
        <v>8757</v>
      </c>
      <c r="E635" s="16" t="s">
        <v>8351</v>
      </c>
      <c r="F635" s="16" t="s">
        <v>8339</v>
      </c>
      <c r="G635" s="16"/>
      <c r="H635" s="16">
        <v>9</v>
      </c>
      <c r="I635" s="16" t="s">
        <v>8352</v>
      </c>
      <c r="J635" s="16"/>
      <c r="K635" s="16"/>
      <c r="L635" s="16"/>
      <c r="M635" s="16"/>
      <c r="N635" s="16"/>
      <c r="O635" s="16"/>
      <c r="P635" s="135"/>
      <c r="Q635" s="136"/>
      <c r="R635" s="136"/>
      <c r="S635" s="135"/>
      <c r="T635" s="16" t="s">
        <v>8643</v>
      </c>
      <c r="U635">
        <v>1</v>
      </c>
      <c r="V635" t="s">
        <v>8756</v>
      </c>
    </row>
    <row r="636" spans="1:22" x14ac:dyDescent="0.2">
      <c r="A636" s="140" t="s">
        <v>8756</v>
      </c>
      <c r="B636" s="140" t="s">
        <v>8756</v>
      </c>
      <c r="C636" s="16" t="s">
        <v>8757</v>
      </c>
      <c r="D636" s="16" t="s">
        <v>8757</v>
      </c>
      <c r="E636" s="16" t="s">
        <v>8353</v>
      </c>
      <c r="F636" s="16" t="s">
        <v>8339</v>
      </c>
      <c r="G636" s="16"/>
      <c r="H636" s="16">
        <v>10</v>
      </c>
      <c r="I636" s="16" t="s">
        <v>8354</v>
      </c>
      <c r="J636" s="16"/>
      <c r="K636" s="16"/>
      <c r="L636" s="16"/>
      <c r="M636" s="16"/>
      <c r="N636" s="16"/>
      <c r="O636" s="16"/>
      <c r="P636" s="135"/>
      <c r="Q636" s="136"/>
      <c r="R636" s="136"/>
      <c r="S636" s="135"/>
      <c r="T636" s="16" t="s">
        <v>8643</v>
      </c>
      <c r="U636">
        <v>1</v>
      </c>
      <c r="V636" t="s">
        <v>8756</v>
      </c>
    </row>
    <row r="637" spans="1:22" x14ac:dyDescent="0.2">
      <c r="A637" s="140" t="s">
        <v>8918</v>
      </c>
      <c r="B637" s="140" t="s">
        <v>8758</v>
      </c>
      <c r="C637" s="16" t="s">
        <v>8759</v>
      </c>
      <c r="D637" s="16" t="s">
        <v>8759</v>
      </c>
      <c r="E637" s="16" t="s">
        <v>8632</v>
      </c>
      <c r="F637" s="16" t="s">
        <v>8335</v>
      </c>
      <c r="G637" s="16"/>
      <c r="H637" s="16">
        <v>1</v>
      </c>
      <c r="I637" s="16" t="s">
        <v>8633</v>
      </c>
      <c r="J637" s="16">
        <v>1</v>
      </c>
      <c r="K637" s="16" t="s">
        <v>8758</v>
      </c>
      <c r="L637" s="16"/>
      <c r="M637" s="16"/>
      <c r="N637" s="16"/>
      <c r="O637" s="16"/>
      <c r="P637" s="135"/>
      <c r="Q637" s="136"/>
      <c r="R637" s="136"/>
      <c r="S637" s="135"/>
      <c r="T637" s="16" t="s">
        <v>8643</v>
      </c>
      <c r="U637">
        <v>1</v>
      </c>
      <c r="V637" t="s">
        <v>8758</v>
      </c>
    </row>
    <row r="638" spans="1:22" x14ac:dyDescent="0.2">
      <c r="A638" s="140" t="s">
        <v>8758</v>
      </c>
      <c r="B638" s="140" t="s">
        <v>8758</v>
      </c>
      <c r="C638" s="16" t="s">
        <v>8759</v>
      </c>
      <c r="D638" s="16" t="s">
        <v>8759</v>
      </c>
      <c r="E638" s="16" t="s">
        <v>8334</v>
      </c>
      <c r="F638" s="16" t="s">
        <v>8335</v>
      </c>
      <c r="G638" s="16"/>
      <c r="H638" s="16">
        <v>2</v>
      </c>
      <c r="I638" s="16" t="s">
        <v>8336</v>
      </c>
      <c r="J638" s="16"/>
      <c r="K638" s="16"/>
      <c r="L638" s="16"/>
      <c r="M638" s="16"/>
      <c r="N638" s="16"/>
      <c r="O638" s="16"/>
      <c r="P638" s="135"/>
      <c r="Q638" s="136"/>
      <c r="R638" s="136"/>
      <c r="S638" s="135"/>
      <c r="T638" s="16" t="s">
        <v>8643</v>
      </c>
      <c r="U638">
        <v>1</v>
      </c>
      <c r="V638" t="s">
        <v>8758</v>
      </c>
    </row>
    <row r="639" spans="1:22" x14ac:dyDescent="0.2">
      <c r="A639" s="140" t="s">
        <v>8758</v>
      </c>
      <c r="B639" s="140" t="s">
        <v>8758</v>
      </c>
      <c r="C639" s="16" t="s">
        <v>8759</v>
      </c>
      <c r="D639" s="16" t="s">
        <v>8759</v>
      </c>
      <c r="E639" s="16" t="s">
        <v>8338</v>
      </c>
      <c r="F639" s="16" t="s">
        <v>8339</v>
      </c>
      <c r="G639" s="16"/>
      <c r="H639" s="16">
        <v>3</v>
      </c>
      <c r="I639" s="16" t="s">
        <v>8340</v>
      </c>
      <c r="J639" s="16"/>
      <c r="K639" s="16"/>
      <c r="L639" s="16"/>
      <c r="M639" s="16"/>
      <c r="N639" s="16"/>
      <c r="O639" s="16"/>
      <c r="P639" s="135"/>
      <c r="Q639" s="136"/>
      <c r="R639" s="136"/>
      <c r="S639" s="135"/>
      <c r="T639" s="16" t="s">
        <v>8643</v>
      </c>
      <c r="U639">
        <v>1</v>
      </c>
      <c r="V639" t="s">
        <v>8758</v>
      </c>
    </row>
    <row r="640" spans="1:22" x14ac:dyDescent="0.2">
      <c r="A640" s="140" t="s">
        <v>8758</v>
      </c>
      <c r="B640" s="140" t="s">
        <v>8758</v>
      </c>
      <c r="C640" s="16" t="s">
        <v>8759</v>
      </c>
      <c r="D640" s="16" t="s">
        <v>8759</v>
      </c>
      <c r="E640" s="16" t="s">
        <v>8341</v>
      </c>
      <c r="F640" s="16" t="s">
        <v>8339</v>
      </c>
      <c r="G640" s="16"/>
      <c r="H640" s="16">
        <v>6</v>
      </c>
      <c r="I640" s="16" t="s">
        <v>8342</v>
      </c>
      <c r="J640" s="16"/>
      <c r="K640" s="16"/>
      <c r="L640" s="16"/>
      <c r="M640" s="16"/>
      <c r="N640" s="16"/>
      <c r="O640" s="16"/>
      <c r="P640" s="135"/>
      <c r="Q640" s="136"/>
      <c r="R640" s="136"/>
      <c r="S640" s="135"/>
      <c r="T640" s="16" t="s">
        <v>8643</v>
      </c>
      <c r="U640">
        <v>1</v>
      </c>
      <c r="V640" t="s">
        <v>8758</v>
      </c>
    </row>
    <row r="641" spans="1:22" x14ac:dyDescent="0.2">
      <c r="A641" s="140" t="s">
        <v>8758</v>
      </c>
      <c r="B641" s="140" t="s">
        <v>8758</v>
      </c>
      <c r="C641" s="16" t="s">
        <v>8759</v>
      </c>
      <c r="D641" s="16" t="s">
        <v>8759</v>
      </c>
      <c r="E641" s="16" t="s">
        <v>8343</v>
      </c>
      <c r="F641" s="16" t="s">
        <v>8339</v>
      </c>
      <c r="G641" s="16"/>
      <c r="H641" s="16">
        <v>5</v>
      </c>
      <c r="I641" s="16" t="s">
        <v>8344</v>
      </c>
      <c r="J641" s="16"/>
      <c r="K641" s="16"/>
      <c r="L641" s="16"/>
      <c r="M641" s="16"/>
      <c r="N641" s="16"/>
      <c r="O641" s="16"/>
      <c r="P641" s="135"/>
      <c r="Q641" s="136"/>
      <c r="R641" s="136"/>
      <c r="S641" s="135"/>
      <c r="T641" s="16" t="s">
        <v>8643</v>
      </c>
      <c r="U641">
        <v>1</v>
      </c>
      <c r="V641" t="s">
        <v>8758</v>
      </c>
    </row>
    <row r="642" spans="1:22" x14ac:dyDescent="0.2">
      <c r="A642" s="140" t="s">
        <v>8758</v>
      </c>
      <c r="B642" s="140" t="s">
        <v>8758</v>
      </c>
      <c r="C642" s="16" t="s">
        <v>8759</v>
      </c>
      <c r="D642" s="16" t="s">
        <v>8759</v>
      </c>
      <c r="E642" s="16" t="s">
        <v>8345</v>
      </c>
      <c r="F642" s="16" t="s">
        <v>8339</v>
      </c>
      <c r="G642" s="16"/>
      <c r="H642" s="16">
        <v>7</v>
      </c>
      <c r="I642" s="16" t="s">
        <v>8346</v>
      </c>
      <c r="J642" s="16"/>
      <c r="K642" s="16"/>
      <c r="L642" s="16"/>
      <c r="M642" s="16"/>
      <c r="N642" s="16"/>
      <c r="O642" s="16"/>
      <c r="P642" s="135"/>
      <c r="Q642" s="136"/>
      <c r="R642" s="136"/>
      <c r="S642" s="135"/>
      <c r="T642" s="16" t="s">
        <v>8643</v>
      </c>
      <c r="U642">
        <v>1</v>
      </c>
      <c r="V642" t="s">
        <v>8758</v>
      </c>
    </row>
    <row r="643" spans="1:22" x14ac:dyDescent="0.2">
      <c r="A643" s="140" t="s">
        <v>8758</v>
      </c>
      <c r="B643" s="140" t="s">
        <v>8758</v>
      </c>
      <c r="C643" s="16" t="s">
        <v>8759</v>
      </c>
      <c r="D643" s="16" t="s">
        <v>8759</v>
      </c>
      <c r="E643" s="16" t="s">
        <v>8347</v>
      </c>
      <c r="F643" s="16" t="s">
        <v>8339</v>
      </c>
      <c r="G643" s="16"/>
      <c r="H643" s="16">
        <v>4</v>
      </c>
      <c r="I643" s="16" t="s">
        <v>8348</v>
      </c>
      <c r="J643" s="16"/>
      <c r="K643" s="16"/>
      <c r="L643" s="16"/>
      <c r="M643" s="16"/>
      <c r="N643" s="16"/>
      <c r="O643" s="16"/>
      <c r="P643" s="135"/>
      <c r="Q643" s="136"/>
      <c r="R643" s="136"/>
      <c r="S643" s="135"/>
      <c r="T643" s="16" t="s">
        <v>8643</v>
      </c>
      <c r="U643">
        <v>1</v>
      </c>
      <c r="V643" t="s">
        <v>8758</v>
      </c>
    </row>
    <row r="644" spans="1:22" x14ac:dyDescent="0.2">
      <c r="A644" s="140" t="s">
        <v>8758</v>
      </c>
      <c r="B644" s="140" t="s">
        <v>8758</v>
      </c>
      <c r="C644" s="16" t="s">
        <v>8759</v>
      </c>
      <c r="D644" s="16" t="s">
        <v>8759</v>
      </c>
      <c r="E644" s="16" t="s">
        <v>8349</v>
      </c>
      <c r="F644" s="16" t="s">
        <v>8339</v>
      </c>
      <c r="G644" s="16"/>
      <c r="H644" s="16">
        <v>8</v>
      </c>
      <c r="I644" s="16" t="s">
        <v>8350</v>
      </c>
      <c r="J644" s="16"/>
      <c r="K644" s="16"/>
      <c r="L644" s="16"/>
      <c r="M644" s="16"/>
      <c r="N644" s="16"/>
      <c r="O644" s="16"/>
      <c r="P644" s="135"/>
      <c r="Q644" s="136"/>
      <c r="R644" s="136"/>
      <c r="S644" s="135"/>
      <c r="T644" s="16" t="s">
        <v>8643</v>
      </c>
      <c r="U644">
        <v>1</v>
      </c>
      <c r="V644" t="s">
        <v>8758</v>
      </c>
    </row>
    <row r="645" spans="1:22" x14ac:dyDescent="0.2">
      <c r="A645" s="140" t="s">
        <v>8758</v>
      </c>
      <c r="B645" s="140" t="s">
        <v>8758</v>
      </c>
      <c r="C645" s="16" t="s">
        <v>8759</v>
      </c>
      <c r="D645" s="16" t="s">
        <v>8759</v>
      </c>
      <c r="E645" s="16" t="s">
        <v>8351</v>
      </c>
      <c r="F645" s="16" t="s">
        <v>8339</v>
      </c>
      <c r="G645" s="16"/>
      <c r="H645" s="16">
        <v>9</v>
      </c>
      <c r="I645" s="16" t="s">
        <v>8352</v>
      </c>
      <c r="J645" s="16"/>
      <c r="K645" s="16"/>
      <c r="L645" s="16"/>
      <c r="M645" s="16"/>
      <c r="N645" s="16"/>
      <c r="O645" s="16"/>
      <c r="P645" s="135"/>
      <c r="Q645" s="136"/>
      <c r="R645" s="136"/>
      <c r="S645" s="135"/>
      <c r="T645" s="16" t="s">
        <v>8643</v>
      </c>
      <c r="U645">
        <v>1</v>
      </c>
      <c r="V645" t="s">
        <v>8758</v>
      </c>
    </row>
    <row r="646" spans="1:22" x14ac:dyDescent="0.2">
      <c r="A646" s="140" t="s">
        <v>8758</v>
      </c>
      <c r="B646" s="140" t="s">
        <v>8758</v>
      </c>
      <c r="C646" s="16" t="s">
        <v>8759</v>
      </c>
      <c r="D646" s="16" t="s">
        <v>8759</v>
      </c>
      <c r="E646" s="16" t="s">
        <v>8353</v>
      </c>
      <c r="F646" s="16" t="s">
        <v>8339</v>
      </c>
      <c r="G646" s="16"/>
      <c r="H646" s="16">
        <v>10</v>
      </c>
      <c r="I646" s="16" t="s">
        <v>8354</v>
      </c>
      <c r="J646" s="16"/>
      <c r="K646" s="16"/>
      <c r="L646" s="16"/>
      <c r="M646" s="16"/>
      <c r="N646" s="16"/>
      <c r="O646" s="16"/>
      <c r="P646" s="135"/>
      <c r="Q646" s="136"/>
      <c r="R646" s="136"/>
      <c r="S646" s="135"/>
      <c r="T646" s="16" t="s">
        <v>8643</v>
      </c>
      <c r="U646">
        <v>1</v>
      </c>
      <c r="V646" t="s">
        <v>8758</v>
      </c>
    </row>
    <row r="647" spans="1:22" x14ac:dyDescent="0.2">
      <c r="A647" s="140" t="s">
        <v>8760</v>
      </c>
      <c r="B647" s="140" t="s">
        <v>8760</v>
      </c>
      <c r="C647" s="16" t="s">
        <v>8761</v>
      </c>
      <c r="D647" s="16" t="s">
        <v>8761</v>
      </c>
      <c r="E647" s="16" t="s">
        <v>8632</v>
      </c>
      <c r="F647" s="16" t="s">
        <v>8335</v>
      </c>
      <c r="G647" s="16"/>
      <c r="H647" s="16">
        <v>1</v>
      </c>
      <c r="I647" s="16" t="s">
        <v>8633</v>
      </c>
      <c r="J647" s="16"/>
      <c r="K647" s="16"/>
      <c r="L647" s="16"/>
      <c r="M647" s="16"/>
      <c r="N647" s="16"/>
      <c r="O647" s="16"/>
      <c r="P647" s="135"/>
      <c r="Q647" s="136"/>
      <c r="R647" s="136"/>
      <c r="S647" s="135"/>
      <c r="T647" s="16" t="s">
        <v>8643</v>
      </c>
      <c r="U647">
        <v>1</v>
      </c>
      <c r="V647" t="s">
        <v>8760</v>
      </c>
    </row>
    <row r="648" spans="1:22" x14ac:dyDescent="0.2">
      <c r="A648" s="140" t="s">
        <v>8760</v>
      </c>
      <c r="B648" s="140" t="s">
        <v>8760</v>
      </c>
      <c r="C648" s="16" t="s">
        <v>8761</v>
      </c>
      <c r="D648" s="16" t="s">
        <v>8761</v>
      </c>
      <c r="E648" s="16" t="s">
        <v>8334</v>
      </c>
      <c r="F648" s="16" t="s">
        <v>8335</v>
      </c>
      <c r="G648" s="16"/>
      <c r="H648" s="16">
        <v>2</v>
      </c>
      <c r="I648" s="16" t="s">
        <v>8336</v>
      </c>
      <c r="J648" s="16"/>
      <c r="K648" s="16"/>
      <c r="L648" s="16"/>
      <c r="M648" s="16"/>
      <c r="N648" s="16"/>
      <c r="O648" s="16"/>
      <c r="P648" s="135"/>
      <c r="Q648" s="136"/>
      <c r="R648" s="136"/>
      <c r="S648" s="135"/>
      <c r="T648" s="16" t="s">
        <v>8643</v>
      </c>
      <c r="U648">
        <v>1</v>
      </c>
      <c r="V648" t="s">
        <v>8760</v>
      </c>
    </row>
    <row r="649" spans="1:22" x14ac:dyDescent="0.2">
      <c r="A649" s="140" t="s">
        <v>8760</v>
      </c>
      <c r="B649" s="140" t="s">
        <v>8760</v>
      </c>
      <c r="C649" s="16" t="s">
        <v>8761</v>
      </c>
      <c r="D649" s="16" t="s">
        <v>8761</v>
      </c>
      <c r="E649" s="16" t="s">
        <v>8338</v>
      </c>
      <c r="F649" s="16" t="s">
        <v>8339</v>
      </c>
      <c r="G649" s="16"/>
      <c r="H649" s="16">
        <v>3</v>
      </c>
      <c r="I649" s="16" t="s">
        <v>8340</v>
      </c>
      <c r="J649" s="16"/>
      <c r="K649" s="16"/>
      <c r="L649" s="16"/>
      <c r="M649" s="16"/>
      <c r="N649" s="16"/>
      <c r="O649" s="16"/>
      <c r="P649" s="135"/>
      <c r="Q649" s="136"/>
      <c r="R649" s="136"/>
      <c r="S649" s="135"/>
      <c r="T649" s="16" t="s">
        <v>8643</v>
      </c>
      <c r="U649">
        <v>1</v>
      </c>
      <c r="V649" t="s">
        <v>8760</v>
      </c>
    </row>
    <row r="650" spans="1:22" x14ac:dyDescent="0.2">
      <c r="A650" s="140" t="s">
        <v>8760</v>
      </c>
      <c r="B650" s="140" t="s">
        <v>8760</v>
      </c>
      <c r="C650" s="16" t="s">
        <v>8761</v>
      </c>
      <c r="D650" s="16" t="s">
        <v>8761</v>
      </c>
      <c r="E650" s="16" t="s">
        <v>8341</v>
      </c>
      <c r="F650" s="16" t="s">
        <v>8339</v>
      </c>
      <c r="G650" s="16"/>
      <c r="H650" s="16">
        <v>6</v>
      </c>
      <c r="I650" s="16" t="s">
        <v>8342</v>
      </c>
      <c r="J650" s="16"/>
      <c r="K650" s="16"/>
      <c r="L650" s="16"/>
      <c r="M650" s="16"/>
      <c r="N650" s="16"/>
      <c r="O650" s="16"/>
      <c r="P650" s="135"/>
      <c r="Q650" s="136"/>
      <c r="R650" s="136"/>
      <c r="S650" s="135"/>
      <c r="T650" s="16" t="s">
        <v>8643</v>
      </c>
      <c r="U650">
        <v>1</v>
      </c>
      <c r="V650" t="s">
        <v>8760</v>
      </c>
    </row>
    <row r="651" spans="1:22" x14ac:dyDescent="0.2">
      <c r="A651" s="140" t="s">
        <v>8760</v>
      </c>
      <c r="B651" s="140" t="s">
        <v>8760</v>
      </c>
      <c r="C651" s="16" t="s">
        <v>8761</v>
      </c>
      <c r="D651" s="16" t="s">
        <v>8761</v>
      </c>
      <c r="E651" s="16" t="s">
        <v>8343</v>
      </c>
      <c r="F651" s="16" t="s">
        <v>8339</v>
      </c>
      <c r="G651" s="16"/>
      <c r="H651" s="16">
        <v>5</v>
      </c>
      <c r="I651" s="16" t="s">
        <v>8344</v>
      </c>
      <c r="J651" s="16"/>
      <c r="K651" s="16"/>
      <c r="L651" s="16"/>
      <c r="M651" s="16"/>
      <c r="N651" s="16"/>
      <c r="O651" s="16"/>
      <c r="P651" s="135"/>
      <c r="Q651" s="136"/>
      <c r="R651" s="136"/>
      <c r="S651" s="135"/>
      <c r="T651" s="16" t="s">
        <v>8643</v>
      </c>
      <c r="U651">
        <v>1</v>
      </c>
      <c r="V651" t="s">
        <v>8760</v>
      </c>
    </row>
    <row r="652" spans="1:22" x14ac:dyDescent="0.2">
      <c r="A652" s="140" t="s">
        <v>8760</v>
      </c>
      <c r="B652" s="140" t="s">
        <v>8760</v>
      </c>
      <c r="C652" s="16" t="s">
        <v>8761</v>
      </c>
      <c r="D652" s="16" t="s">
        <v>8761</v>
      </c>
      <c r="E652" s="16" t="s">
        <v>8345</v>
      </c>
      <c r="F652" s="16" t="s">
        <v>8339</v>
      </c>
      <c r="G652" s="16"/>
      <c r="H652" s="16">
        <v>7</v>
      </c>
      <c r="I652" s="16" t="s">
        <v>8346</v>
      </c>
      <c r="J652" s="16"/>
      <c r="K652" s="16"/>
      <c r="L652" s="16"/>
      <c r="M652" s="16"/>
      <c r="N652" s="16"/>
      <c r="O652" s="16"/>
      <c r="P652" s="135"/>
      <c r="Q652" s="136"/>
      <c r="R652" s="136"/>
      <c r="S652" s="135"/>
      <c r="T652" s="16" t="s">
        <v>8643</v>
      </c>
      <c r="U652">
        <v>1</v>
      </c>
      <c r="V652" t="s">
        <v>8760</v>
      </c>
    </row>
    <row r="653" spans="1:22" x14ac:dyDescent="0.2">
      <c r="A653" s="140" t="s">
        <v>8760</v>
      </c>
      <c r="B653" s="140" t="s">
        <v>8760</v>
      </c>
      <c r="C653" s="16" t="s">
        <v>8761</v>
      </c>
      <c r="D653" s="16" t="s">
        <v>8761</v>
      </c>
      <c r="E653" s="16" t="s">
        <v>8347</v>
      </c>
      <c r="F653" s="16" t="s">
        <v>8339</v>
      </c>
      <c r="G653" s="16"/>
      <c r="H653" s="16">
        <v>4</v>
      </c>
      <c r="I653" s="16" t="s">
        <v>8348</v>
      </c>
      <c r="J653" s="16"/>
      <c r="K653" s="16"/>
      <c r="L653" s="16"/>
      <c r="M653" s="16"/>
      <c r="N653" s="16"/>
      <c r="O653" s="16"/>
      <c r="P653" s="135"/>
      <c r="Q653" s="136"/>
      <c r="R653" s="136"/>
      <c r="S653" s="135"/>
      <c r="T653" s="16" t="s">
        <v>8643</v>
      </c>
      <c r="U653">
        <v>1</v>
      </c>
      <c r="V653" t="s">
        <v>8760</v>
      </c>
    </row>
    <row r="654" spans="1:22" x14ac:dyDescent="0.2">
      <c r="A654" s="140" t="s">
        <v>8760</v>
      </c>
      <c r="B654" s="140" t="s">
        <v>8760</v>
      </c>
      <c r="C654" s="16" t="s">
        <v>8761</v>
      </c>
      <c r="D654" s="16" t="s">
        <v>8761</v>
      </c>
      <c r="E654" s="16" t="s">
        <v>8349</v>
      </c>
      <c r="F654" s="16" t="s">
        <v>8339</v>
      </c>
      <c r="G654" s="16"/>
      <c r="H654" s="16">
        <v>8</v>
      </c>
      <c r="I654" s="16" t="s">
        <v>8350</v>
      </c>
      <c r="J654" s="16"/>
      <c r="K654" s="16"/>
      <c r="L654" s="16"/>
      <c r="M654" s="16"/>
      <c r="N654" s="16"/>
      <c r="O654" s="16"/>
      <c r="P654" s="135"/>
      <c r="Q654" s="136"/>
      <c r="R654" s="136"/>
      <c r="S654" s="135"/>
      <c r="T654" s="16" t="s">
        <v>8643</v>
      </c>
      <c r="U654">
        <v>1</v>
      </c>
      <c r="V654" t="s">
        <v>8760</v>
      </c>
    </row>
    <row r="655" spans="1:22" x14ac:dyDescent="0.2">
      <c r="A655" s="140" t="s">
        <v>8760</v>
      </c>
      <c r="B655" s="140" t="s">
        <v>8760</v>
      </c>
      <c r="C655" s="16" t="s">
        <v>8761</v>
      </c>
      <c r="D655" s="16" t="s">
        <v>8761</v>
      </c>
      <c r="E655" s="16" t="s">
        <v>8351</v>
      </c>
      <c r="F655" s="16" t="s">
        <v>8339</v>
      </c>
      <c r="G655" s="16"/>
      <c r="H655" s="16">
        <v>9</v>
      </c>
      <c r="I655" s="16" t="s">
        <v>8352</v>
      </c>
      <c r="J655" s="16"/>
      <c r="K655" s="16"/>
      <c r="L655" s="16"/>
      <c r="M655" s="16"/>
      <c r="N655" s="16"/>
      <c r="O655" s="16"/>
      <c r="P655" s="135"/>
      <c r="Q655" s="136"/>
      <c r="R655" s="136"/>
      <c r="S655" s="135"/>
      <c r="T655" s="16" t="s">
        <v>8643</v>
      </c>
      <c r="U655">
        <v>1</v>
      </c>
      <c r="V655" t="s">
        <v>8760</v>
      </c>
    </row>
    <row r="656" spans="1:22" x14ac:dyDescent="0.2">
      <c r="A656" s="140" t="s">
        <v>8760</v>
      </c>
      <c r="B656" s="140" t="s">
        <v>8760</v>
      </c>
      <c r="C656" s="16" t="s">
        <v>8761</v>
      </c>
      <c r="D656" s="16" t="s">
        <v>8761</v>
      </c>
      <c r="E656" s="16" t="s">
        <v>8353</v>
      </c>
      <c r="F656" s="16" t="s">
        <v>8339</v>
      </c>
      <c r="G656" s="16"/>
      <c r="H656" s="16">
        <v>10</v>
      </c>
      <c r="I656" s="16" t="s">
        <v>8354</v>
      </c>
      <c r="J656" s="16"/>
      <c r="K656" s="16"/>
      <c r="L656" s="16"/>
      <c r="M656" s="16"/>
      <c r="N656" s="16"/>
      <c r="O656" s="16"/>
      <c r="P656" s="135"/>
      <c r="Q656" s="136"/>
      <c r="R656" s="136"/>
      <c r="S656" s="135"/>
      <c r="T656" s="16" t="s">
        <v>8643</v>
      </c>
      <c r="U656">
        <v>1</v>
      </c>
      <c r="V656" t="s">
        <v>8760</v>
      </c>
    </row>
    <row r="657" spans="1:22" x14ac:dyDescent="0.2">
      <c r="A657" s="140" t="s">
        <v>8919</v>
      </c>
      <c r="B657" s="140" t="s">
        <v>8762</v>
      </c>
      <c r="C657" s="16" t="s">
        <v>8763</v>
      </c>
      <c r="D657" s="16" t="s">
        <v>8763</v>
      </c>
      <c r="E657" s="16" t="s">
        <v>8632</v>
      </c>
      <c r="F657" s="16" t="s">
        <v>8335</v>
      </c>
      <c r="G657" s="16"/>
      <c r="H657" s="16">
        <v>1</v>
      </c>
      <c r="I657" s="16" t="s">
        <v>8633</v>
      </c>
      <c r="J657" s="16">
        <v>1</v>
      </c>
      <c r="K657" s="16" t="s">
        <v>8762</v>
      </c>
      <c r="L657" s="16"/>
      <c r="M657" s="16"/>
      <c r="N657" s="16"/>
      <c r="O657" s="16"/>
      <c r="P657" s="135"/>
      <c r="Q657" s="136"/>
      <c r="R657" s="136"/>
      <c r="S657" s="135"/>
      <c r="T657" s="16" t="s">
        <v>8643</v>
      </c>
      <c r="U657">
        <v>1</v>
      </c>
      <c r="V657" t="s">
        <v>8762</v>
      </c>
    </row>
    <row r="658" spans="1:22" x14ac:dyDescent="0.2">
      <c r="A658" s="140" t="s">
        <v>8762</v>
      </c>
      <c r="B658" s="140" t="s">
        <v>8762</v>
      </c>
      <c r="C658" s="16" t="s">
        <v>8763</v>
      </c>
      <c r="D658" s="16" t="s">
        <v>8763</v>
      </c>
      <c r="E658" s="16" t="s">
        <v>8334</v>
      </c>
      <c r="F658" s="16" t="s">
        <v>8335</v>
      </c>
      <c r="G658" s="16"/>
      <c r="H658" s="16">
        <v>2</v>
      </c>
      <c r="I658" s="16" t="s">
        <v>8336</v>
      </c>
      <c r="J658" s="16"/>
      <c r="K658" s="16"/>
      <c r="L658" s="16"/>
      <c r="M658" s="16"/>
      <c r="N658" s="16"/>
      <c r="O658" s="16"/>
      <c r="P658" s="135"/>
      <c r="Q658" s="136"/>
      <c r="R658" s="136"/>
      <c r="S658" s="135"/>
      <c r="T658" s="16" t="s">
        <v>8643</v>
      </c>
      <c r="U658">
        <v>1</v>
      </c>
      <c r="V658" t="s">
        <v>8762</v>
      </c>
    </row>
    <row r="659" spans="1:22" x14ac:dyDescent="0.2">
      <c r="A659" s="140" t="s">
        <v>8762</v>
      </c>
      <c r="B659" s="140" t="s">
        <v>8762</v>
      </c>
      <c r="C659" s="16" t="s">
        <v>8763</v>
      </c>
      <c r="D659" s="16" t="s">
        <v>8763</v>
      </c>
      <c r="E659" s="16" t="s">
        <v>8338</v>
      </c>
      <c r="F659" s="16" t="s">
        <v>8339</v>
      </c>
      <c r="G659" s="16"/>
      <c r="H659" s="16">
        <v>3</v>
      </c>
      <c r="I659" s="16" t="s">
        <v>8340</v>
      </c>
      <c r="J659" s="16"/>
      <c r="K659" s="16"/>
      <c r="L659" s="16"/>
      <c r="M659" s="16"/>
      <c r="N659" s="16"/>
      <c r="O659" s="16"/>
      <c r="P659" s="135"/>
      <c r="Q659" s="136"/>
      <c r="R659" s="136"/>
      <c r="S659" s="135"/>
      <c r="T659" s="16" t="s">
        <v>8643</v>
      </c>
      <c r="U659">
        <v>1</v>
      </c>
      <c r="V659" t="s">
        <v>8762</v>
      </c>
    </row>
    <row r="660" spans="1:22" x14ac:dyDescent="0.2">
      <c r="A660" s="140" t="s">
        <v>8762</v>
      </c>
      <c r="B660" s="140" t="s">
        <v>8762</v>
      </c>
      <c r="C660" s="16" t="s">
        <v>8763</v>
      </c>
      <c r="D660" s="16" t="s">
        <v>8763</v>
      </c>
      <c r="E660" s="16" t="s">
        <v>8341</v>
      </c>
      <c r="F660" s="16" t="s">
        <v>8339</v>
      </c>
      <c r="G660" s="16"/>
      <c r="H660" s="16">
        <v>6</v>
      </c>
      <c r="I660" s="16" t="s">
        <v>8342</v>
      </c>
      <c r="J660" s="16"/>
      <c r="K660" s="16"/>
      <c r="L660" s="16"/>
      <c r="M660" s="16"/>
      <c r="N660" s="16"/>
      <c r="O660" s="16"/>
      <c r="P660" s="135"/>
      <c r="Q660" s="136"/>
      <c r="R660" s="136"/>
      <c r="S660" s="135"/>
      <c r="T660" s="16" t="s">
        <v>8643</v>
      </c>
      <c r="U660">
        <v>1</v>
      </c>
      <c r="V660" t="s">
        <v>8762</v>
      </c>
    </row>
    <row r="661" spans="1:22" x14ac:dyDescent="0.2">
      <c r="A661" s="140" t="s">
        <v>8762</v>
      </c>
      <c r="B661" s="140" t="s">
        <v>8762</v>
      </c>
      <c r="C661" s="16" t="s">
        <v>8763</v>
      </c>
      <c r="D661" s="16" t="s">
        <v>8763</v>
      </c>
      <c r="E661" s="16" t="s">
        <v>8343</v>
      </c>
      <c r="F661" s="16" t="s">
        <v>8339</v>
      </c>
      <c r="G661" s="16"/>
      <c r="H661" s="16">
        <v>5</v>
      </c>
      <c r="I661" s="16" t="s">
        <v>8344</v>
      </c>
      <c r="J661" s="16"/>
      <c r="K661" s="16"/>
      <c r="L661" s="16"/>
      <c r="M661" s="16"/>
      <c r="N661" s="16"/>
      <c r="O661" s="16"/>
      <c r="P661" s="135"/>
      <c r="Q661" s="136"/>
      <c r="R661" s="136"/>
      <c r="S661" s="135"/>
      <c r="T661" s="16" t="s">
        <v>8643</v>
      </c>
      <c r="U661">
        <v>1</v>
      </c>
      <c r="V661" t="s">
        <v>8762</v>
      </c>
    </row>
    <row r="662" spans="1:22" x14ac:dyDescent="0.2">
      <c r="A662" s="140" t="s">
        <v>8762</v>
      </c>
      <c r="B662" s="140" t="s">
        <v>8762</v>
      </c>
      <c r="C662" s="16" t="s">
        <v>8763</v>
      </c>
      <c r="D662" s="16" t="s">
        <v>8763</v>
      </c>
      <c r="E662" s="16" t="s">
        <v>8345</v>
      </c>
      <c r="F662" s="16" t="s">
        <v>8339</v>
      </c>
      <c r="G662" s="16"/>
      <c r="H662" s="16">
        <v>7</v>
      </c>
      <c r="I662" s="16" t="s">
        <v>8346</v>
      </c>
      <c r="J662" s="16"/>
      <c r="K662" s="16"/>
      <c r="L662" s="16"/>
      <c r="M662" s="16"/>
      <c r="N662" s="16"/>
      <c r="O662" s="16"/>
      <c r="P662" s="135"/>
      <c r="Q662" s="136"/>
      <c r="R662" s="136"/>
      <c r="S662" s="135"/>
      <c r="T662" s="16" t="s">
        <v>8643</v>
      </c>
      <c r="U662">
        <v>1</v>
      </c>
      <c r="V662" t="s">
        <v>8762</v>
      </c>
    </row>
    <row r="663" spans="1:22" x14ac:dyDescent="0.2">
      <c r="A663" s="140" t="s">
        <v>8762</v>
      </c>
      <c r="B663" s="140" t="s">
        <v>8762</v>
      </c>
      <c r="C663" s="16" t="s">
        <v>8763</v>
      </c>
      <c r="D663" s="16" t="s">
        <v>8763</v>
      </c>
      <c r="E663" s="16" t="s">
        <v>8347</v>
      </c>
      <c r="F663" s="16" t="s">
        <v>8339</v>
      </c>
      <c r="G663" s="16"/>
      <c r="H663" s="16">
        <v>4</v>
      </c>
      <c r="I663" s="16" t="s">
        <v>8348</v>
      </c>
      <c r="J663" s="16"/>
      <c r="K663" s="16"/>
      <c r="L663" s="16"/>
      <c r="M663" s="16"/>
      <c r="N663" s="16"/>
      <c r="O663" s="16"/>
      <c r="P663" s="135"/>
      <c r="Q663" s="136"/>
      <c r="R663" s="136"/>
      <c r="S663" s="135"/>
      <c r="T663" s="16" t="s">
        <v>8643</v>
      </c>
      <c r="U663">
        <v>1</v>
      </c>
      <c r="V663" t="s">
        <v>8762</v>
      </c>
    </row>
    <row r="664" spans="1:22" x14ac:dyDescent="0.2">
      <c r="A664" s="140" t="s">
        <v>8762</v>
      </c>
      <c r="B664" s="140" t="s">
        <v>8762</v>
      </c>
      <c r="C664" s="16" t="s">
        <v>8763</v>
      </c>
      <c r="D664" s="16" t="s">
        <v>8763</v>
      </c>
      <c r="E664" s="16" t="s">
        <v>8349</v>
      </c>
      <c r="F664" s="16" t="s">
        <v>8339</v>
      </c>
      <c r="G664" s="16"/>
      <c r="H664" s="16">
        <v>8</v>
      </c>
      <c r="I664" s="16" t="s">
        <v>8350</v>
      </c>
      <c r="J664" s="16"/>
      <c r="K664" s="16"/>
      <c r="L664" s="16"/>
      <c r="M664" s="16"/>
      <c r="N664" s="16"/>
      <c r="O664" s="16"/>
      <c r="P664" s="135"/>
      <c r="Q664" s="136"/>
      <c r="R664" s="136"/>
      <c r="S664" s="135"/>
      <c r="T664" s="16" t="s">
        <v>8643</v>
      </c>
      <c r="U664">
        <v>1</v>
      </c>
      <c r="V664" t="s">
        <v>8762</v>
      </c>
    </row>
    <row r="665" spans="1:22" x14ac:dyDescent="0.2">
      <c r="A665" s="140" t="s">
        <v>8762</v>
      </c>
      <c r="B665" s="140" t="s">
        <v>8762</v>
      </c>
      <c r="C665" s="16" t="s">
        <v>8763</v>
      </c>
      <c r="D665" s="16" t="s">
        <v>8763</v>
      </c>
      <c r="E665" s="16" t="s">
        <v>8351</v>
      </c>
      <c r="F665" s="16" t="s">
        <v>8339</v>
      </c>
      <c r="G665" s="16"/>
      <c r="H665" s="16">
        <v>9</v>
      </c>
      <c r="I665" s="16" t="s">
        <v>8352</v>
      </c>
      <c r="J665" s="16"/>
      <c r="K665" s="16"/>
      <c r="L665" s="16"/>
      <c r="M665" s="16"/>
      <c r="N665" s="16"/>
      <c r="O665" s="16"/>
      <c r="P665" s="135"/>
      <c r="Q665" s="136"/>
      <c r="R665" s="136"/>
      <c r="S665" s="135"/>
      <c r="T665" s="16" t="s">
        <v>8643</v>
      </c>
      <c r="U665">
        <v>1</v>
      </c>
      <c r="V665" t="s">
        <v>8762</v>
      </c>
    </row>
    <row r="666" spans="1:22" x14ac:dyDescent="0.2">
      <c r="A666" s="140" t="s">
        <v>8762</v>
      </c>
      <c r="B666" s="140" t="s">
        <v>8762</v>
      </c>
      <c r="C666" s="16" t="s">
        <v>8763</v>
      </c>
      <c r="D666" s="16" t="s">
        <v>8763</v>
      </c>
      <c r="E666" s="16" t="s">
        <v>8353</v>
      </c>
      <c r="F666" s="16" t="s">
        <v>8339</v>
      </c>
      <c r="G666" s="16"/>
      <c r="H666" s="16">
        <v>10</v>
      </c>
      <c r="I666" s="16" t="s">
        <v>8354</v>
      </c>
      <c r="J666" s="16"/>
      <c r="K666" s="16"/>
      <c r="L666" s="16"/>
      <c r="M666" s="16"/>
      <c r="N666" s="16"/>
      <c r="O666" s="16"/>
      <c r="P666" s="135"/>
      <c r="Q666" s="136"/>
      <c r="R666" s="136"/>
      <c r="S666" s="135"/>
      <c r="T666" s="16" t="s">
        <v>8643</v>
      </c>
      <c r="U666">
        <v>1</v>
      </c>
      <c r="V666" t="s">
        <v>8762</v>
      </c>
    </row>
    <row r="667" spans="1:22" x14ac:dyDescent="0.2">
      <c r="A667" s="140" t="s">
        <v>8764</v>
      </c>
      <c r="B667" s="140" t="s">
        <v>8764</v>
      </c>
      <c r="C667" s="16" t="s">
        <v>8765</v>
      </c>
      <c r="D667" s="16" t="s">
        <v>8765</v>
      </c>
      <c r="E667" s="16" t="s">
        <v>8632</v>
      </c>
      <c r="F667" s="16" t="s">
        <v>8335</v>
      </c>
      <c r="G667" s="16"/>
      <c r="H667" s="16">
        <v>1</v>
      </c>
      <c r="I667" s="16" t="s">
        <v>8633</v>
      </c>
      <c r="J667" s="16"/>
      <c r="K667" s="16"/>
      <c r="L667" s="16"/>
      <c r="M667" s="16"/>
      <c r="N667" s="16"/>
      <c r="O667" s="16"/>
      <c r="P667" s="135"/>
      <c r="Q667" s="136"/>
      <c r="R667" s="136"/>
      <c r="S667" s="135"/>
      <c r="T667" s="16" t="s">
        <v>8643</v>
      </c>
      <c r="U667">
        <v>1</v>
      </c>
      <c r="V667" t="s">
        <v>8764</v>
      </c>
    </row>
    <row r="668" spans="1:22" x14ac:dyDescent="0.2">
      <c r="A668" s="140" t="s">
        <v>8764</v>
      </c>
      <c r="B668" s="140" t="s">
        <v>8764</v>
      </c>
      <c r="C668" s="16" t="s">
        <v>8765</v>
      </c>
      <c r="D668" s="16" t="s">
        <v>8765</v>
      </c>
      <c r="E668" s="16" t="s">
        <v>8334</v>
      </c>
      <c r="F668" s="16" t="s">
        <v>8335</v>
      </c>
      <c r="G668" s="16"/>
      <c r="H668" s="16">
        <v>2</v>
      </c>
      <c r="I668" s="16" t="s">
        <v>8336</v>
      </c>
      <c r="J668" s="16"/>
      <c r="K668" s="16"/>
      <c r="L668" s="16"/>
      <c r="M668" s="16"/>
      <c r="N668" s="16"/>
      <c r="O668" s="16"/>
      <c r="P668" s="135"/>
      <c r="Q668" s="136"/>
      <c r="R668" s="136"/>
      <c r="S668" s="135"/>
      <c r="T668" s="16" t="s">
        <v>8643</v>
      </c>
      <c r="U668">
        <v>1</v>
      </c>
      <c r="V668" t="s">
        <v>8764</v>
      </c>
    </row>
    <row r="669" spans="1:22" x14ac:dyDescent="0.2">
      <c r="A669" s="140" t="s">
        <v>8764</v>
      </c>
      <c r="B669" s="140" t="s">
        <v>8764</v>
      </c>
      <c r="C669" s="16" t="s">
        <v>8765</v>
      </c>
      <c r="D669" s="16" t="s">
        <v>8765</v>
      </c>
      <c r="E669" s="16" t="s">
        <v>8338</v>
      </c>
      <c r="F669" s="16" t="s">
        <v>8339</v>
      </c>
      <c r="G669" s="16"/>
      <c r="H669" s="16">
        <v>3</v>
      </c>
      <c r="I669" s="16" t="s">
        <v>8340</v>
      </c>
      <c r="J669" s="16"/>
      <c r="K669" s="16"/>
      <c r="L669" s="16"/>
      <c r="M669" s="16"/>
      <c r="N669" s="16"/>
      <c r="O669" s="16"/>
      <c r="P669" s="135"/>
      <c r="Q669" s="136"/>
      <c r="R669" s="136"/>
      <c r="S669" s="135"/>
      <c r="T669" s="16" t="s">
        <v>8643</v>
      </c>
      <c r="U669">
        <v>1</v>
      </c>
      <c r="V669" t="s">
        <v>8764</v>
      </c>
    </row>
    <row r="670" spans="1:22" x14ac:dyDescent="0.2">
      <c r="A670" s="140" t="s">
        <v>8764</v>
      </c>
      <c r="B670" s="140" t="s">
        <v>8764</v>
      </c>
      <c r="C670" s="16" t="s">
        <v>8765</v>
      </c>
      <c r="D670" s="16" t="s">
        <v>8765</v>
      </c>
      <c r="E670" s="16" t="s">
        <v>8341</v>
      </c>
      <c r="F670" s="16" t="s">
        <v>8339</v>
      </c>
      <c r="G670" s="16"/>
      <c r="H670" s="16">
        <v>6</v>
      </c>
      <c r="I670" s="16" t="s">
        <v>8342</v>
      </c>
      <c r="J670" s="16"/>
      <c r="K670" s="16"/>
      <c r="L670" s="16"/>
      <c r="M670" s="16"/>
      <c r="N670" s="16"/>
      <c r="O670" s="16"/>
      <c r="P670" s="135"/>
      <c r="Q670" s="136"/>
      <c r="R670" s="136"/>
      <c r="S670" s="135"/>
      <c r="T670" s="16" t="s">
        <v>8643</v>
      </c>
      <c r="U670">
        <v>1</v>
      </c>
      <c r="V670" t="s">
        <v>8764</v>
      </c>
    </row>
    <row r="671" spans="1:22" x14ac:dyDescent="0.2">
      <c r="A671" s="140" t="s">
        <v>8764</v>
      </c>
      <c r="B671" s="140" t="s">
        <v>8764</v>
      </c>
      <c r="C671" s="16" t="s">
        <v>8765</v>
      </c>
      <c r="D671" s="16" t="s">
        <v>8765</v>
      </c>
      <c r="E671" s="16" t="s">
        <v>8343</v>
      </c>
      <c r="F671" s="16" t="s">
        <v>8339</v>
      </c>
      <c r="G671" s="16"/>
      <c r="H671" s="16">
        <v>5</v>
      </c>
      <c r="I671" s="16" t="s">
        <v>8344</v>
      </c>
      <c r="J671" s="16"/>
      <c r="K671" s="16"/>
      <c r="L671" s="16"/>
      <c r="M671" s="16"/>
      <c r="N671" s="16"/>
      <c r="O671" s="16"/>
      <c r="P671" s="135"/>
      <c r="Q671" s="136"/>
      <c r="R671" s="136"/>
      <c r="S671" s="135"/>
      <c r="T671" s="16" t="s">
        <v>8643</v>
      </c>
      <c r="U671">
        <v>1</v>
      </c>
      <c r="V671" t="s">
        <v>8764</v>
      </c>
    </row>
    <row r="672" spans="1:22" x14ac:dyDescent="0.2">
      <c r="A672" s="140" t="s">
        <v>8764</v>
      </c>
      <c r="B672" s="140" t="s">
        <v>8764</v>
      </c>
      <c r="C672" s="16" t="s">
        <v>8765</v>
      </c>
      <c r="D672" s="16" t="s">
        <v>8765</v>
      </c>
      <c r="E672" s="16" t="s">
        <v>8345</v>
      </c>
      <c r="F672" s="16" t="s">
        <v>8339</v>
      </c>
      <c r="G672" s="16"/>
      <c r="H672" s="16">
        <v>7</v>
      </c>
      <c r="I672" s="16" t="s">
        <v>8346</v>
      </c>
      <c r="J672" s="16"/>
      <c r="K672" s="16"/>
      <c r="L672" s="16"/>
      <c r="M672" s="16"/>
      <c r="N672" s="16"/>
      <c r="O672" s="16"/>
      <c r="P672" s="135"/>
      <c r="Q672" s="136"/>
      <c r="R672" s="136"/>
      <c r="S672" s="135"/>
      <c r="T672" s="16" t="s">
        <v>8643</v>
      </c>
      <c r="U672">
        <v>1</v>
      </c>
      <c r="V672" t="s">
        <v>8764</v>
      </c>
    </row>
    <row r="673" spans="1:22" x14ac:dyDescent="0.2">
      <c r="A673" s="140" t="s">
        <v>8764</v>
      </c>
      <c r="B673" s="140" t="s">
        <v>8764</v>
      </c>
      <c r="C673" s="16" t="s">
        <v>8765</v>
      </c>
      <c r="D673" s="16" t="s">
        <v>8765</v>
      </c>
      <c r="E673" s="16" t="s">
        <v>8347</v>
      </c>
      <c r="F673" s="16" t="s">
        <v>8339</v>
      </c>
      <c r="G673" s="16"/>
      <c r="H673" s="16">
        <v>4</v>
      </c>
      <c r="I673" s="16" t="s">
        <v>8348</v>
      </c>
      <c r="J673" s="16"/>
      <c r="K673" s="16"/>
      <c r="L673" s="16"/>
      <c r="M673" s="16"/>
      <c r="N673" s="16"/>
      <c r="O673" s="16"/>
      <c r="P673" s="135"/>
      <c r="Q673" s="136"/>
      <c r="R673" s="136"/>
      <c r="S673" s="135"/>
      <c r="T673" s="16" t="s">
        <v>8643</v>
      </c>
      <c r="U673">
        <v>1</v>
      </c>
      <c r="V673" t="s">
        <v>8764</v>
      </c>
    </row>
    <row r="674" spans="1:22" x14ac:dyDescent="0.2">
      <c r="A674" s="140" t="s">
        <v>8764</v>
      </c>
      <c r="B674" s="140" t="s">
        <v>8764</v>
      </c>
      <c r="C674" s="16" t="s">
        <v>8765</v>
      </c>
      <c r="D674" s="16" t="s">
        <v>8765</v>
      </c>
      <c r="E674" s="16" t="s">
        <v>8349</v>
      </c>
      <c r="F674" s="16" t="s">
        <v>8339</v>
      </c>
      <c r="G674" s="16"/>
      <c r="H674" s="16">
        <v>8</v>
      </c>
      <c r="I674" s="16" t="s">
        <v>8350</v>
      </c>
      <c r="J674" s="16"/>
      <c r="K674" s="16"/>
      <c r="L674" s="16"/>
      <c r="M674" s="16"/>
      <c r="N674" s="16"/>
      <c r="O674" s="16"/>
      <c r="P674" s="135"/>
      <c r="Q674" s="136"/>
      <c r="R674" s="136"/>
      <c r="S674" s="135"/>
      <c r="T674" s="16" t="s">
        <v>8643</v>
      </c>
      <c r="U674">
        <v>1</v>
      </c>
      <c r="V674" t="s">
        <v>8764</v>
      </c>
    </row>
    <row r="675" spans="1:22" x14ac:dyDescent="0.2">
      <c r="A675" s="140" t="s">
        <v>8764</v>
      </c>
      <c r="B675" s="140" t="s">
        <v>8764</v>
      </c>
      <c r="C675" s="16" t="s">
        <v>8765</v>
      </c>
      <c r="D675" s="16" t="s">
        <v>8765</v>
      </c>
      <c r="E675" s="16" t="s">
        <v>8351</v>
      </c>
      <c r="F675" s="16" t="s">
        <v>8339</v>
      </c>
      <c r="G675" s="16"/>
      <c r="H675" s="16">
        <v>9</v>
      </c>
      <c r="I675" s="16" t="s">
        <v>8352</v>
      </c>
      <c r="J675" s="16"/>
      <c r="K675" s="16"/>
      <c r="L675" s="16"/>
      <c r="M675" s="16"/>
      <c r="N675" s="16"/>
      <c r="O675" s="16"/>
      <c r="P675" s="135"/>
      <c r="Q675" s="136"/>
      <c r="R675" s="136"/>
      <c r="S675" s="135"/>
      <c r="T675" s="16" t="s">
        <v>8643</v>
      </c>
      <c r="U675">
        <v>1</v>
      </c>
      <c r="V675" t="s">
        <v>8764</v>
      </c>
    </row>
    <row r="676" spans="1:22" x14ac:dyDescent="0.2">
      <c r="A676" s="140" t="s">
        <v>8764</v>
      </c>
      <c r="B676" s="140" t="s">
        <v>8764</v>
      </c>
      <c r="C676" s="16" t="s">
        <v>8765</v>
      </c>
      <c r="D676" s="16" t="s">
        <v>8765</v>
      </c>
      <c r="E676" s="16" t="s">
        <v>8353</v>
      </c>
      <c r="F676" s="16" t="s">
        <v>8339</v>
      </c>
      <c r="G676" s="16"/>
      <c r="H676" s="16">
        <v>10</v>
      </c>
      <c r="I676" s="16" t="s">
        <v>8354</v>
      </c>
      <c r="J676" s="16"/>
      <c r="K676" s="16"/>
      <c r="L676" s="16"/>
      <c r="M676" s="16"/>
      <c r="N676" s="16"/>
      <c r="O676" s="16"/>
      <c r="P676" s="135"/>
      <c r="Q676" s="136"/>
      <c r="R676" s="136"/>
      <c r="S676" s="135"/>
      <c r="T676" s="16" t="s">
        <v>8643</v>
      </c>
      <c r="U676">
        <v>1</v>
      </c>
      <c r="V676" t="s">
        <v>8764</v>
      </c>
    </row>
    <row r="677" spans="1:22" x14ac:dyDescent="0.2">
      <c r="A677" s="140" t="s">
        <v>8920</v>
      </c>
      <c r="B677" s="140" t="s">
        <v>8766</v>
      </c>
      <c r="C677" s="16" t="s">
        <v>8767</v>
      </c>
      <c r="D677" s="16" t="s">
        <v>8767</v>
      </c>
      <c r="E677" s="16" t="s">
        <v>8632</v>
      </c>
      <c r="F677" s="16" t="s">
        <v>8335</v>
      </c>
      <c r="G677" s="16"/>
      <c r="H677" s="16">
        <v>1</v>
      </c>
      <c r="I677" s="16" t="s">
        <v>8633</v>
      </c>
      <c r="J677" s="16">
        <v>1</v>
      </c>
      <c r="K677" s="16" t="s">
        <v>8766</v>
      </c>
      <c r="L677" s="16"/>
      <c r="M677" s="16"/>
      <c r="N677" s="16"/>
      <c r="O677" s="16"/>
      <c r="P677" s="135"/>
      <c r="Q677" s="136"/>
      <c r="R677" s="136"/>
      <c r="S677" s="135"/>
      <c r="T677" s="16" t="s">
        <v>8643</v>
      </c>
      <c r="U677">
        <v>1</v>
      </c>
      <c r="V677" t="s">
        <v>8766</v>
      </c>
    </row>
    <row r="678" spans="1:22" x14ac:dyDescent="0.2">
      <c r="A678" s="140" t="s">
        <v>8766</v>
      </c>
      <c r="B678" s="140" t="s">
        <v>8766</v>
      </c>
      <c r="C678" s="16" t="s">
        <v>8767</v>
      </c>
      <c r="D678" s="16" t="s">
        <v>8767</v>
      </c>
      <c r="E678" s="16" t="s">
        <v>8334</v>
      </c>
      <c r="F678" s="16" t="s">
        <v>8335</v>
      </c>
      <c r="G678" s="16"/>
      <c r="H678" s="16">
        <v>2</v>
      </c>
      <c r="I678" s="16" t="s">
        <v>8336</v>
      </c>
      <c r="J678" s="16"/>
      <c r="K678" s="16"/>
      <c r="L678" s="16"/>
      <c r="M678" s="16"/>
      <c r="N678" s="16"/>
      <c r="O678" s="16"/>
      <c r="P678" s="135"/>
      <c r="Q678" s="136"/>
      <c r="R678" s="136"/>
      <c r="S678" s="135"/>
      <c r="T678" s="16" t="s">
        <v>8643</v>
      </c>
      <c r="U678">
        <v>1</v>
      </c>
      <c r="V678" t="s">
        <v>8766</v>
      </c>
    </row>
    <row r="679" spans="1:22" x14ac:dyDescent="0.2">
      <c r="A679" s="140" t="s">
        <v>8766</v>
      </c>
      <c r="B679" s="140" t="s">
        <v>8766</v>
      </c>
      <c r="C679" s="16" t="s">
        <v>8767</v>
      </c>
      <c r="D679" s="16" t="s">
        <v>8767</v>
      </c>
      <c r="E679" s="16" t="s">
        <v>8338</v>
      </c>
      <c r="F679" s="16" t="s">
        <v>8339</v>
      </c>
      <c r="G679" s="16"/>
      <c r="H679" s="16">
        <v>3</v>
      </c>
      <c r="I679" s="16" t="s">
        <v>8340</v>
      </c>
      <c r="J679" s="16"/>
      <c r="K679" s="16"/>
      <c r="L679" s="16"/>
      <c r="M679" s="16"/>
      <c r="N679" s="16"/>
      <c r="O679" s="16"/>
      <c r="P679" s="135"/>
      <c r="Q679" s="136"/>
      <c r="R679" s="136"/>
      <c r="S679" s="135"/>
      <c r="T679" s="16" t="s">
        <v>8643</v>
      </c>
      <c r="U679">
        <v>1</v>
      </c>
      <c r="V679" t="s">
        <v>8766</v>
      </c>
    </row>
    <row r="680" spans="1:22" x14ac:dyDescent="0.2">
      <c r="A680" s="140" t="s">
        <v>8766</v>
      </c>
      <c r="B680" s="140" t="s">
        <v>8766</v>
      </c>
      <c r="C680" s="16" t="s">
        <v>8767</v>
      </c>
      <c r="D680" s="16" t="s">
        <v>8767</v>
      </c>
      <c r="E680" s="16" t="s">
        <v>8341</v>
      </c>
      <c r="F680" s="16" t="s">
        <v>8339</v>
      </c>
      <c r="G680" s="16"/>
      <c r="H680" s="16">
        <v>6</v>
      </c>
      <c r="I680" s="16" t="s">
        <v>8342</v>
      </c>
      <c r="J680" s="16"/>
      <c r="K680" s="16"/>
      <c r="L680" s="16"/>
      <c r="M680" s="16"/>
      <c r="N680" s="16"/>
      <c r="O680" s="16"/>
      <c r="P680" s="135"/>
      <c r="Q680" s="136"/>
      <c r="R680" s="136"/>
      <c r="S680" s="135"/>
      <c r="T680" s="16" t="s">
        <v>8643</v>
      </c>
      <c r="U680">
        <v>1</v>
      </c>
      <c r="V680" t="s">
        <v>8766</v>
      </c>
    </row>
    <row r="681" spans="1:22" x14ac:dyDescent="0.2">
      <c r="A681" s="140" t="s">
        <v>8766</v>
      </c>
      <c r="B681" s="140" t="s">
        <v>8766</v>
      </c>
      <c r="C681" s="16" t="s">
        <v>8767</v>
      </c>
      <c r="D681" s="16" t="s">
        <v>8767</v>
      </c>
      <c r="E681" s="16" t="s">
        <v>8343</v>
      </c>
      <c r="F681" s="16" t="s">
        <v>8339</v>
      </c>
      <c r="G681" s="16"/>
      <c r="H681" s="16">
        <v>5</v>
      </c>
      <c r="I681" s="16" t="s">
        <v>8344</v>
      </c>
      <c r="J681" s="16"/>
      <c r="K681" s="16"/>
      <c r="L681" s="16"/>
      <c r="M681" s="16"/>
      <c r="N681" s="16"/>
      <c r="O681" s="16"/>
      <c r="P681" s="135"/>
      <c r="Q681" s="136"/>
      <c r="R681" s="136"/>
      <c r="S681" s="135"/>
      <c r="T681" s="16" t="s">
        <v>8643</v>
      </c>
      <c r="U681">
        <v>1</v>
      </c>
      <c r="V681" t="s">
        <v>8766</v>
      </c>
    </row>
    <row r="682" spans="1:22" x14ac:dyDescent="0.2">
      <c r="A682" s="140" t="s">
        <v>8766</v>
      </c>
      <c r="B682" s="140" t="s">
        <v>8766</v>
      </c>
      <c r="C682" s="16" t="s">
        <v>8767</v>
      </c>
      <c r="D682" s="16" t="s">
        <v>8767</v>
      </c>
      <c r="E682" s="16" t="s">
        <v>8345</v>
      </c>
      <c r="F682" s="16" t="s">
        <v>8339</v>
      </c>
      <c r="G682" s="16"/>
      <c r="H682" s="16">
        <v>7</v>
      </c>
      <c r="I682" s="16" t="s">
        <v>8346</v>
      </c>
      <c r="J682" s="16"/>
      <c r="K682" s="16"/>
      <c r="L682" s="16"/>
      <c r="M682" s="16"/>
      <c r="N682" s="16"/>
      <c r="O682" s="16"/>
      <c r="P682" s="135"/>
      <c r="Q682" s="136"/>
      <c r="R682" s="136"/>
      <c r="S682" s="135"/>
      <c r="T682" s="16" t="s">
        <v>8643</v>
      </c>
      <c r="U682">
        <v>1</v>
      </c>
      <c r="V682" t="s">
        <v>8766</v>
      </c>
    </row>
    <row r="683" spans="1:22" x14ac:dyDescent="0.2">
      <c r="A683" s="140" t="s">
        <v>8766</v>
      </c>
      <c r="B683" s="140" t="s">
        <v>8766</v>
      </c>
      <c r="C683" s="16" t="s">
        <v>8767</v>
      </c>
      <c r="D683" s="16" t="s">
        <v>8767</v>
      </c>
      <c r="E683" s="16" t="s">
        <v>8347</v>
      </c>
      <c r="F683" s="16" t="s">
        <v>8339</v>
      </c>
      <c r="G683" s="16"/>
      <c r="H683" s="16">
        <v>4</v>
      </c>
      <c r="I683" s="16" t="s">
        <v>8348</v>
      </c>
      <c r="J683" s="16"/>
      <c r="K683" s="16"/>
      <c r="L683" s="16"/>
      <c r="M683" s="16"/>
      <c r="N683" s="16"/>
      <c r="O683" s="16"/>
      <c r="P683" s="135"/>
      <c r="Q683" s="136"/>
      <c r="R683" s="136"/>
      <c r="S683" s="135"/>
      <c r="T683" s="16" t="s">
        <v>8643</v>
      </c>
      <c r="U683">
        <v>1</v>
      </c>
      <c r="V683" t="s">
        <v>8766</v>
      </c>
    </row>
    <row r="684" spans="1:22" x14ac:dyDescent="0.2">
      <c r="A684" s="140" t="s">
        <v>8766</v>
      </c>
      <c r="B684" s="140" t="s">
        <v>8766</v>
      </c>
      <c r="C684" s="16" t="s">
        <v>8767</v>
      </c>
      <c r="D684" s="16" t="s">
        <v>8767</v>
      </c>
      <c r="E684" s="16" t="s">
        <v>8349</v>
      </c>
      <c r="F684" s="16" t="s">
        <v>8339</v>
      </c>
      <c r="G684" s="16"/>
      <c r="H684" s="16">
        <v>8</v>
      </c>
      <c r="I684" s="16" t="s">
        <v>8350</v>
      </c>
      <c r="J684" s="16"/>
      <c r="K684" s="16"/>
      <c r="L684" s="16"/>
      <c r="M684" s="16"/>
      <c r="N684" s="16"/>
      <c r="O684" s="16"/>
      <c r="P684" s="135"/>
      <c r="Q684" s="136"/>
      <c r="R684" s="136"/>
      <c r="S684" s="135"/>
      <c r="T684" s="16" t="s">
        <v>8643</v>
      </c>
      <c r="U684">
        <v>1</v>
      </c>
      <c r="V684" t="s">
        <v>8766</v>
      </c>
    </row>
    <row r="685" spans="1:22" x14ac:dyDescent="0.2">
      <c r="A685" s="140" t="s">
        <v>8766</v>
      </c>
      <c r="B685" s="140" t="s">
        <v>8766</v>
      </c>
      <c r="C685" s="16" t="s">
        <v>8767</v>
      </c>
      <c r="D685" s="16" t="s">
        <v>8767</v>
      </c>
      <c r="E685" s="16" t="s">
        <v>8351</v>
      </c>
      <c r="F685" s="16" t="s">
        <v>8339</v>
      </c>
      <c r="G685" s="16"/>
      <c r="H685" s="16">
        <v>9</v>
      </c>
      <c r="I685" s="16" t="s">
        <v>8352</v>
      </c>
      <c r="J685" s="16"/>
      <c r="K685" s="16"/>
      <c r="L685" s="16"/>
      <c r="M685" s="16"/>
      <c r="N685" s="16"/>
      <c r="O685" s="16"/>
      <c r="P685" s="135"/>
      <c r="Q685" s="136"/>
      <c r="R685" s="136"/>
      <c r="S685" s="135"/>
      <c r="T685" s="16" t="s">
        <v>8643</v>
      </c>
      <c r="U685">
        <v>1</v>
      </c>
      <c r="V685" t="s">
        <v>8766</v>
      </c>
    </row>
    <row r="686" spans="1:22" x14ac:dyDescent="0.2">
      <c r="A686" s="140" t="s">
        <v>8766</v>
      </c>
      <c r="B686" s="140" t="s">
        <v>8766</v>
      </c>
      <c r="C686" s="16" t="s">
        <v>8767</v>
      </c>
      <c r="D686" s="16" t="s">
        <v>8767</v>
      </c>
      <c r="E686" s="16" t="s">
        <v>8353</v>
      </c>
      <c r="F686" s="16" t="s">
        <v>8339</v>
      </c>
      <c r="G686" s="16"/>
      <c r="H686" s="16">
        <v>10</v>
      </c>
      <c r="I686" s="16" t="s">
        <v>8354</v>
      </c>
      <c r="J686" s="16"/>
      <c r="K686" s="16"/>
      <c r="L686" s="16"/>
      <c r="M686" s="16"/>
      <c r="N686" s="16"/>
      <c r="O686" s="16"/>
      <c r="P686" s="135"/>
      <c r="Q686" s="136"/>
      <c r="R686" s="136"/>
      <c r="S686" s="135"/>
      <c r="T686" s="16" t="s">
        <v>8643</v>
      </c>
      <c r="U686">
        <v>1</v>
      </c>
      <c r="V686" t="s">
        <v>8766</v>
      </c>
    </row>
    <row r="687" spans="1:22" x14ac:dyDescent="0.2">
      <c r="A687" s="140" t="s">
        <v>8768</v>
      </c>
      <c r="B687" s="140" t="s">
        <v>8768</v>
      </c>
      <c r="C687" s="16" t="s">
        <v>8769</v>
      </c>
      <c r="D687" s="16" t="s">
        <v>8769</v>
      </c>
      <c r="E687" s="16" t="s">
        <v>8632</v>
      </c>
      <c r="F687" s="16" t="s">
        <v>8335</v>
      </c>
      <c r="G687" s="16"/>
      <c r="H687" s="16">
        <v>1</v>
      </c>
      <c r="I687" s="16" t="s">
        <v>8633</v>
      </c>
      <c r="J687" s="16"/>
      <c r="K687" s="16"/>
      <c r="L687" s="16"/>
      <c r="M687" s="16"/>
      <c r="N687" s="16"/>
      <c r="O687" s="16"/>
      <c r="P687" s="135"/>
      <c r="Q687" s="136"/>
      <c r="R687" s="136"/>
      <c r="S687" s="135"/>
      <c r="T687" s="16" t="s">
        <v>8643</v>
      </c>
      <c r="U687">
        <v>1</v>
      </c>
      <c r="V687" t="s">
        <v>8768</v>
      </c>
    </row>
    <row r="688" spans="1:22" x14ac:dyDescent="0.2">
      <c r="A688" s="140" t="s">
        <v>8768</v>
      </c>
      <c r="B688" s="140" t="s">
        <v>8768</v>
      </c>
      <c r="C688" s="16" t="s">
        <v>8769</v>
      </c>
      <c r="D688" s="16" t="s">
        <v>8769</v>
      </c>
      <c r="E688" s="16" t="s">
        <v>8334</v>
      </c>
      <c r="F688" s="16" t="s">
        <v>8335</v>
      </c>
      <c r="G688" s="16"/>
      <c r="H688" s="16">
        <v>2</v>
      </c>
      <c r="I688" s="16" t="s">
        <v>8336</v>
      </c>
      <c r="J688" s="16"/>
      <c r="K688" s="16"/>
      <c r="L688" s="16"/>
      <c r="M688" s="16"/>
      <c r="N688" s="16"/>
      <c r="O688" s="16"/>
      <c r="P688" s="135"/>
      <c r="Q688" s="136"/>
      <c r="R688" s="136"/>
      <c r="S688" s="135"/>
      <c r="T688" s="16" t="s">
        <v>8643</v>
      </c>
      <c r="U688">
        <v>1</v>
      </c>
      <c r="V688" t="s">
        <v>8768</v>
      </c>
    </row>
    <row r="689" spans="1:22" x14ac:dyDescent="0.2">
      <c r="A689" s="140" t="s">
        <v>8768</v>
      </c>
      <c r="B689" s="140" t="s">
        <v>8768</v>
      </c>
      <c r="C689" s="16" t="s">
        <v>8769</v>
      </c>
      <c r="D689" s="16" t="s">
        <v>8769</v>
      </c>
      <c r="E689" s="16" t="s">
        <v>8338</v>
      </c>
      <c r="F689" s="16" t="s">
        <v>8339</v>
      </c>
      <c r="G689" s="16"/>
      <c r="H689" s="16">
        <v>3</v>
      </c>
      <c r="I689" s="16" t="s">
        <v>8340</v>
      </c>
      <c r="J689" s="16"/>
      <c r="K689" s="16"/>
      <c r="L689" s="16"/>
      <c r="M689" s="16"/>
      <c r="N689" s="16"/>
      <c r="O689" s="16"/>
      <c r="P689" s="135"/>
      <c r="Q689" s="136"/>
      <c r="R689" s="136"/>
      <c r="S689" s="135"/>
      <c r="T689" s="16" t="s">
        <v>8643</v>
      </c>
      <c r="U689">
        <v>1</v>
      </c>
      <c r="V689" t="s">
        <v>8768</v>
      </c>
    </row>
    <row r="690" spans="1:22" x14ac:dyDescent="0.2">
      <c r="A690" s="140" t="s">
        <v>8768</v>
      </c>
      <c r="B690" s="140" t="s">
        <v>8768</v>
      </c>
      <c r="C690" s="16" t="s">
        <v>8769</v>
      </c>
      <c r="D690" s="16" t="s">
        <v>8769</v>
      </c>
      <c r="E690" s="16" t="s">
        <v>8341</v>
      </c>
      <c r="F690" s="16" t="s">
        <v>8339</v>
      </c>
      <c r="G690" s="16"/>
      <c r="H690" s="16">
        <v>6</v>
      </c>
      <c r="I690" s="16" t="s">
        <v>8342</v>
      </c>
      <c r="J690" s="16"/>
      <c r="K690" s="16"/>
      <c r="L690" s="16"/>
      <c r="M690" s="16"/>
      <c r="N690" s="16"/>
      <c r="O690" s="16"/>
      <c r="P690" s="135"/>
      <c r="Q690" s="136"/>
      <c r="R690" s="136"/>
      <c r="S690" s="135"/>
      <c r="T690" s="16" t="s">
        <v>8643</v>
      </c>
      <c r="U690">
        <v>1</v>
      </c>
      <c r="V690" t="s">
        <v>8768</v>
      </c>
    </row>
    <row r="691" spans="1:22" x14ac:dyDescent="0.2">
      <c r="A691" s="140" t="s">
        <v>8768</v>
      </c>
      <c r="B691" s="140" t="s">
        <v>8768</v>
      </c>
      <c r="C691" s="16" t="s">
        <v>8769</v>
      </c>
      <c r="D691" s="16" t="s">
        <v>8769</v>
      </c>
      <c r="E691" s="16" t="s">
        <v>8343</v>
      </c>
      <c r="F691" s="16" t="s">
        <v>8339</v>
      </c>
      <c r="G691" s="16"/>
      <c r="H691" s="16">
        <v>5</v>
      </c>
      <c r="I691" s="16" t="s">
        <v>8344</v>
      </c>
      <c r="J691" s="16"/>
      <c r="K691" s="16"/>
      <c r="L691" s="16"/>
      <c r="M691" s="16"/>
      <c r="N691" s="16"/>
      <c r="O691" s="16"/>
      <c r="P691" s="135"/>
      <c r="Q691" s="136"/>
      <c r="R691" s="136"/>
      <c r="S691" s="135"/>
      <c r="T691" s="16" t="s">
        <v>8643</v>
      </c>
      <c r="U691">
        <v>1</v>
      </c>
      <c r="V691" t="s">
        <v>8768</v>
      </c>
    </row>
    <row r="692" spans="1:22" x14ac:dyDescent="0.2">
      <c r="A692" s="140" t="s">
        <v>8768</v>
      </c>
      <c r="B692" s="140" t="s">
        <v>8768</v>
      </c>
      <c r="C692" s="16" t="s">
        <v>8769</v>
      </c>
      <c r="D692" s="16" t="s">
        <v>8769</v>
      </c>
      <c r="E692" s="16" t="s">
        <v>8345</v>
      </c>
      <c r="F692" s="16" t="s">
        <v>8339</v>
      </c>
      <c r="G692" s="16"/>
      <c r="H692" s="16">
        <v>7</v>
      </c>
      <c r="I692" s="16" t="s">
        <v>8346</v>
      </c>
      <c r="J692" s="16"/>
      <c r="K692" s="16"/>
      <c r="L692" s="16"/>
      <c r="M692" s="16"/>
      <c r="N692" s="16"/>
      <c r="O692" s="16"/>
      <c r="P692" s="135"/>
      <c r="Q692" s="136"/>
      <c r="R692" s="136"/>
      <c r="S692" s="135"/>
      <c r="T692" s="16" t="s">
        <v>8643</v>
      </c>
      <c r="U692">
        <v>1</v>
      </c>
      <c r="V692" t="s">
        <v>8768</v>
      </c>
    </row>
    <row r="693" spans="1:22" x14ac:dyDescent="0.2">
      <c r="A693" s="140" t="s">
        <v>8768</v>
      </c>
      <c r="B693" s="140" t="s">
        <v>8768</v>
      </c>
      <c r="C693" s="16" t="s">
        <v>8769</v>
      </c>
      <c r="D693" s="16" t="s">
        <v>8769</v>
      </c>
      <c r="E693" s="16" t="s">
        <v>8347</v>
      </c>
      <c r="F693" s="16" t="s">
        <v>8339</v>
      </c>
      <c r="G693" s="16"/>
      <c r="H693" s="16">
        <v>4</v>
      </c>
      <c r="I693" s="16" t="s">
        <v>8348</v>
      </c>
      <c r="J693" s="16"/>
      <c r="K693" s="16"/>
      <c r="L693" s="16"/>
      <c r="M693" s="16"/>
      <c r="N693" s="16"/>
      <c r="O693" s="16"/>
      <c r="P693" s="135"/>
      <c r="Q693" s="136"/>
      <c r="R693" s="136"/>
      <c r="S693" s="135"/>
      <c r="T693" s="16" t="s">
        <v>8643</v>
      </c>
      <c r="U693">
        <v>1</v>
      </c>
      <c r="V693" t="s">
        <v>8768</v>
      </c>
    </row>
    <row r="694" spans="1:22" x14ac:dyDescent="0.2">
      <c r="A694" s="140" t="s">
        <v>8768</v>
      </c>
      <c r="B694" s="140" t="s">
        <v>8768</v>
      </c>
      <c r="C694" s="16" t="s">
        <v>8769</v>
      </c>
      <c r="D694" s="16" t="s">
        <v>8769</v>
      </c>
      <c r="E694" s="16" t="s">
        <v>8349</v>
      </c>
      <c r="F694" s="16" t="s">
        <v>8339</v>
      </c>
      <c r="G694" s="16"/>
      <c r="H694" s="16">
        <v>8</v>
      </c>
      <c r="I694" s="16" t="s">
        <v>8350</v>
      </c>
      <c r="J694" s="16"/>
      <c r="K694" s="16"/>
      <c r="L694" s="16"/>
      <c r="M694" s="16"/>
      <c r="N694" s="16"/>
      <c r="O694" s="16"/>
      <c r="P694" s="135"/>
      <c r="Q694" s="136"/>
      <c r="R694" s="136"/>
      <c r="S694" s="135"/>
      <c r="T694" s="16" t="s">
        <v>8643</v>
      </c>
      <c r="U694">
        <v>1</v>
      </c>
      <c r="V694" t="s">
        <v>8768</v>
      </c>
    </row>
    <row r="695" spans="1:22" x14ac:dyDescent="0.2">
      <c r="A695" s="140" t="s">
        <v>8768</v>
      </c>
      <c r="B695" s="140" t="s">
        <v>8768</v>
      </c>
      <c r="C695" s="16" t="s">
        <v>8769</v>
      </c>
      <c r="D695" s="16" t="s">
        <v>8769</v>
      </c>
      <c r="E695" s="16" t="s">
        <v>8351</v>
      </c>
      <c r="F695" s="16" t="s">
        <v>8339</v>
      </c>
      <c r="G695" s="16"/>
      <c r="H695" s="16">
        <v>9</v>
      </c>
      <c r="I695" s="16" t="s">
        <v>8352</v>
      </c>
      <c r="J695" s="16"/>
      <c r="K695" s="16"/>
      <c r="L695" s="16"/>
      <c r="M695" s="16"/>
      <c r="N695" s="16"/>
      <c r="O695" s="16"/>
      <c r="P695" s="135"/>
      <c r="Q695" s="136"/>
      <c r="R695" s="136"/>
      <c r="S695" s="135"/>
      <c r="T695" s="16" t="s">
        <v>8643</v>
      </c>
      <c r="U695">
        <v>1</v>
      </c>
      <c r="V695" t="s">
        <v>8768</v>
      </c>
    </row>
    <row r="696" spans="1:22" x14ac:dyDescent="0.2">
      <c r="A696" s="140" t="s">
        <v>8768</v>
      </c>
      <c r="B696" s="140" t="s">
        <v>8768</v>
      </c>
      <c r="C696" s="16" t="s">
        <v>8769</v>
      </c>
      <c r="D696" s="16" t="s">
        <v>8769</v>
      </c>
      <c r="E696" s="16" t="s">
        <v>8353</v>
      </c>
      <c r="F696" s="16" t="s">
        <v>8339</v>
      </c>
      <c r="G696" s="16"/>
      <c r="H696" s="16">
        <v>10</v>
      </c>
      <c r="I696" s="16" t="s">
        <v>8354</v>
      </c>
      <c r="J696" s="16"/>
      <c r="K696" s="16"/>
      <c r="L696" s="16"/>
      <c r="M696" s="16"/>
      <c r="N696" s="16"/>
      <c r="O696" s="16"/>
      <c r="P696" s="135"/>
      <c r="Q696" s="136"/>
      <c r="R696" s="136"/>
      <c r="S696" s="135"/>
      <c r="T696" s="16" t="s">
        <v>8643</v>
      </c>
      <c r="U696">
        <v>1</v>
      </c>
      <c r="V696" t="s">
        <v>8768</v>
      </c>
    </row>
    <row r="697" spans="1:22" x14ac:dyDescent="0.2">
      <c r="A697" s="140" t="s">
        <v>8921</v>
      </c>
      <c r="B697" s="140" t="s">
        <v>8770</v>
      </c>
      <c r="C697" s="16" t="s">
        <v>8771</v>
      </c>
      <c r="D697" s="16" t="s">
        <v>8771</v>
      </c>
      <c r="E697" s="16" t="s">
        <v>8632</v>
      </c>
      <c r="F697" s="16" t="s">
        <v>8335</v>
      </c>
      <c r="G697" s="16"/>
      <c r="H697" s="16">
        <v>1</v>
      </c>
      <c r="I697" s="16" t="s">
        <v>8633</v>
      </c>
      <c r="J697" s="16">
        <v>1</v>
      </c>
      <c r="K697" s="16" t="s">
        <v>8770</v>
      </c>
      <c r="L697" s="16"/>
      <c r="M697" s="16"/>
      <c r="N697" s="16"/>
      <c r="O697" s="16"/>
      <c r="P697" s="135"/>
      <c r="Q697" s="136"/>
      <c r="R697" s="136"/>
      <c r="S697" s="135"/>
      <c r="T697" s="16" t="s">
        <v>8643</v>
      </c>
      <c r="U697">
        <v>1</v>
      </c>
      <c r="V697" t="s">
        <v>8770</v>
      </c>
    </row>
    <row r="698" spans="1:22" x14ac:dyDescent="0.2">
      <c r="A698" s="140" t="s">
        <v>8770</v>
      </c>
      <c r="B698" s="140" t="s">
        <v>8770</v>
      </c>
      <c r="C698" s="16" t="s">
        <v>8771</v>
      </c>
      <c r="D698" s="16" t="s">
        <v>8771</v>
      </c>
      <c r="E698" s="16" t="s">
        <v>8334</v>
      </c>
      <c r="F698" s="16" t="s">
        <v>8335</v>
      </c>
      <c r="G698" s="16"/>
      <c r="H698" s="16">
        <v>2</v>
      </c>
      <c r="I698" s="16" t="s">
        <v>8336</v>
      </c>
      <c r="J698" s="16"/>
      <c r="K698" s="16"/>
      <c r="L698" s="16"/>
      <c r="M698" s="16"/>
      <c r="N698" s="16"/>
      <c r="O698" s="16"/>
      <c r="P698" s="135"/>
      <c r="Q698" s="136"/>
      <c r="R698" s="136"/>
      <c r="S698" s="135"/>
      <c r="T698" s="16" t="s">
        <v>8643</v>
      </c>
      <c r="U698">
        <v>1</v>
      </c>
      <c r="V698" t="s">
        <v>8770</v>
      </c>
    </row>
    <row r="699" spans="1:22" x14ac:dyDescent="0.2">
      <c r="A699" s="140" t="s">
        <v>8770</v>
      </c>
      <c r="B699" s="140" t="s">
        <v>8770</v>
      </c>
      <c r="C699" s="16" t="s">
        <v>8771</v>
      </c>
      <c r="D699" s="16" t="s">
        <v>8771</v>
      </c>
      <c r="E699" s="16" t="s">
        <v>8338</v>
      </c>
      <c r="F699" s="16" t="s">
        <v>8339</v>
      </c>
      <c r="G699" s="16"/>
      <c r="H699" s="16">
        <v>3</v>
      </c>
      <c r="I699" s="16" t="s">
        <v>8340</v>
      </c>
      <c r="J699" s="16"/>
      <c r="K699" s="16"/>
      <c r="L699" s="16"/>
      <c r="M699" s="16"/>
      <c r="N699" s="16"/>
      <c r="O699" s="16"/>
      <c r="P699" s="135"/>
      <c r="Q699" s="136"/>
      <c r="R699" s="136"/>
      <c r="S699" s="135"/>
      <c r="T699" s="16" t="s">
        <v>8643</v>
      </c>
      <c r="U699">
        <v>1</v>
      </c>
      <c r="V699" t="s">
        <v>8770</v>
      </c>
    </row>
    <row r="700" spans="1:22" x14ac:dyDescent="0.2">
      <c r="A700" s="140" t="s">
        <v>8770</v>
      </c>
      <c r="B700" s="140" t="s">
        <v>8770</v>
      </c>
      <c r="C700" s="16" t="s">
        <v>8771</v>
      </c>
      <c r="D700" s="16" t="s">
        <v>8771</v>
      </c>
      <c r="E700" s="16" t="s">
        <v>8341</v>
      </c>
      <c r="F700" s="16" t="s">
        <v>8339</v>
      </c>
      <c r="G700" s="16"/>
      <c r="H700" s="16">
        <v>6</v>
      </c>
      <c r="I700" s="16" t="s">
        <v>8342</v>
      </c>
      <c r="J700" s="16"/>
      <c r="K700" s="16"/>
      <c r="L700" s="16"/>
      <c r="M700" s="16"/>
      <c r="N700" s="16"/>
      <c r="O700" s="16"/>
      <c r="P700" s="135"/>
      <c r="Q700" s="136"/>
      <c r="R700" s="136"/>
      <c r="S700" s="135"/>
      <c r="T700" s="16" t="s">
        <v>8643</v>
      </c>
      <c r="U700">
        <v>1</v>
      </c>
      <c r="V700" t="s">
        <v>8770</v>
      </c>
    </row>
    <row r="701" spans="1:22" x14ac:dyDescent="0.2">
      <c r="A701" s="140" t="s">
        <v>8770</v>
      </c>
      <c r="B701" s="140" t="s">
        <v>8770</v>
      </c>
      <c r="C701" s="16" t="s">
        <v>8771</v>
      </c>
      <c r="D701" s="16" t="s">
        <v>8771</v>
      </c>
      <c r="E701" s="16" t="s">
        <v>8343</v>
      </c>
      <c r="F701" s="16" t="s">
        <v>8339</v>
      </c>
      <c r="G701" s="16"/>
      <c r="H701" s="16">
        <v>5</v>
      </c>
      <c r="I701" s="16" t="s">
        <v>8344</v>
      </c>
      <c r="J701" s="16"/>
      <c r="K701" s="16"/>
      <c r="L701" s="16"/>
      <c r="M701" s="16"/>
      <c r="N701" s="16"/>
      <c r="O701" s="16"/>
      <c r="P701" s="135"/>
      <c r="Q701" s="136"/>
      <c r="R701" s="136"/>
      <c r="S701" s="135"/>
      <c r="T701" s="16" t="s">
        <v>8643</v>
      </c>
      <c r="U701">
        <v>1</v>
      </c>
      <c r="V701" t="s">
        <v>8770</v>
      </c>
    </row>
    <row r="702" spans="1:22" x14ac:dyDescent="0.2">
      <c r="A702" s="140" t="s">
        <v>8770</v>
      </c>
      <c r="B702" s="140" t="s">
        <v>8770</v>
      </c>
      <c r="C702" s="16" t="s">
        <v>8771</v>
      </c>
      <c r="D702" s="16" t="s">
        <v>8771</v>
      </c>
      <c r="E702" s="16" t="s">
        <v>8345</v>
      </c>
      <c r="F702" s="16" t="s">
        <v>8339</v>
      </c>
      <c r="G702" s="16"/>
      <c r="H702" s="16">
        <v>7</v>
      </c>
      <c r="I702" s="16" t="s">
        <v>8346</v>
      </c>
      <c r="J702" s="16"/>
      <c r="K702" s="16"/>
      <c r="L702" s="16"/>
      <c r="M702" s="16"/>
      <c r="N702" s="16"/>
      <c r="O702" s="16"/>
      <c r="P702" s="135"/>
      <c r="Q702" s="136"/>
      <c r="R702" s="136"/>
      <c r="S702" s="135"/>
      <c r="T702" s="16" t="s">
        <v>8643</v>
      </c>
      <c r="U702">
        <v>1</v>
      </c>
      <c r="V702" t="s">
        <v>8770</v>
      </c>
    </row>
    <row r="703" spans="1:22" x14ac:dyDescent="0.2">
      <c r="A703" s="140" t="s">
        <v>8770</v>
      </c>
      <c r="B703" s="140" t="s">
        <v>8770</v>
      </c>
      <c r="C703" s="16" t="s">
        <v>8771</v>
      </c>
      <c r="D703" s="16" t="s">
        <v>8771</v>
      </c>
      <c r="E703" s="16" t="s">
        <v>8347</v>
      </c>
      <c r="F703" s="16" t="s">
        <v>8339</v>
      </c>
      <c r="G703" s="16"/>
      <c r="H703" s="16">
        <v>4</v>
      </c>
      <c r="I703" s="16" t="s">
        <v>8348</v>
      </c>
      <c r="J703" s="16"/>
      <c r="K703" s="16"/>
      <c r="L703" s="16"/>
      <c r="M703" s="16"/>
      <c r="N703" s="16"/>
      <c r="O703" s="16"/>
      <c r="P703" s="135"/>
      <c r="Q703" s="136"/>
      <c r="R703" s="136"/>
      <c r="S703" s="135"/>
      <c r="T703" s="16" t="s">
        <v>8643</v>
      </c>
      <c r="U703">
        <v>1</v>
      </c>
      <c r="V703" t="s">
        <v>8770</v>
      </c>
    </row>
    <row r="704" spans="1:22" x14ac:dyDescent="0.2">
      <c r="A704" s="140" t="s">
        <v>8770</v>
      </c>
      <c r="B704" s="140" t="s">
        <v>8770</v>
      </c>
      <c r="C704" s="16" t="s">
        <v>8771</v>
      </c>
      <c r="D704" s="16" t="s">
        <v>8771</v>
      </c>
      <c r="E704" s="16" t="s">
        <v>8349</v>
      </c>
      <c r="F704" s="16" t="s">
        <v>8339</v>
      </c>
      <c r="G704" s="16"/>
      <c r="H704" s="16">
        <v>8</v>
      </c>
      <c r="I704" s="16" t="s">
        <v>8350</v>
      </c>
      <c r="J704" s="16"/>
      <c r="K704" s="16"/>
      <c r="L704" s="16"/>
      <c r="M704" s="16"/>
      <c r="N704" s="16"/>
      <c r="O704" s="16"/>
      <c r="P704" s="135"/>
      <c r="Q704" s="136"/>
      <c r="R704" s="136"/>
      <c r="S704" s="135"/>
      <c r="T704" s="16" t="s">
        <v>8643</v>
      </c>
      <c r="U704">
        <v>1</v>
      </c>
      <c r="V704" t="s">
        <v>8770</v>
      </c>
    </row>
    <row r="705" spans="1:22" x14ac:dyDescent="0.2">
      <c r="A705" s="140" t="s">
        <v>8770</v>
      </c>
      <c r="B705" s="140" t="s">
        <v>8770</v>
      </c>
      <c r="C705" s="16" t="s">
        <v>8771</v>
      </c>
      <c r="D705" s="16" t="s">
        <v>8771</v>
      </c>
      <c r="E705" s="16" t="s">
        <v>8351</v>
      </c>
      <c r="F705" s="16" t="s">
        <v>8339</v>
      </c>
      <c r="G705" s="16"/>
      <c r="H705" s="16">
        <v>9</v>
      </c>
      <c r="I705" s="16" t="s">
        <v>8352</v>
      </c>
      <c r="J705" s="16"/>
      <c r="K705" s="16"/>
      <c r="L705" s="16"/>
      <c r="M705" s="16"/>
      <c r="N705" s="16"/>
      <c r="O705" s="16"/>
      <c r="P705" s="135"/>
      <c r="Q705" s="136"/>
      <c r="R705" s="136"/>
      <c r="S705" s="135"/>
      <c r="T705" s="16" t="s">
        <v>8643</v>
      </c>
      <c r="U705">
        <v>1</v>
      </c>
      <c r="V705" t="s">
        <v>8770</v>
      </c>
    </row>
    <row r="706" spans="1:22" x14ac:dyDescent="0.2">
      <c r="A706" s="140" t="s">
        <v>8770</v>
      </c>
      <c r="B706" s="140" t="s">
        <v>8770</v>
      </c>
      <c r="C706" s="16" t="s">
        <v>8771</v>
      </c>
      <c r="D706" s="16" t="s">
        <v>8771</v>
      </c>
      <c r="E706" s="16" t="s">
        <v>8353</v>
      </c>
      <c r="F706" s="16" t="s">
        <v>8339</v>
      </c>
      <c r="G706" s="16"/>
      <c r="H706" s="16">
        <v>10</v>
      </c>
      <c r="I706" s="16" t="s">
        <v>8354</v>
      </c>
      <c r="J706" s="16"/>
      <c r="K706" s="16"/>
      <c r="L706" s="16"/>
      <c r="M706" s="16"/>
      <c r="N706" s="16"/>
      <c r="O706" s="16"/>
      <c r="P706" s="135"/>
      <c r="Q706" s="136"/>
      <c r="R706" s="136"/>
      <c r="S706" s="135"/>
      <c r="T706" s="16" t="s">
        <v>8643</v>
      </c>
      <c r="U706">
        <v>1</v>
      </c>
      <c r="V706" t="s">
        <v>8770</v>
      </c>
    </row>
    <row r="707" spans="1:22" x14ac:dyDescent="0.2">
      <c r="A707" s="140" t="s">
        <v>8772</v>
      </c>
      <c r="B707" s="140" t="s">
        <v>8772</v>
      </c>
      <c r="C707" s="16" t="s">
        <v>8773</v>
      </c>
      <c r="D707" s="16" t="s">
        <v>8773</v>
      </c>
      <c r="E707" s="16" t="s">
        <v>8632</v>
      </c>
      <c r="F707" s="16" t="s">
        <v>8335</v>
      </c>
      <c r="G707" s="16"/>
      <c r="H707" s="16">
        <v>1</v>
      </c>
      <c r="I707" s="16" t="s">
        <v>8633</v>
      </c>
      <c r="J707" s="16"/>
      <c r="K707" s="16"/>
      <c r="L707" s="16"/>
      <c r="M707" s="16"/>
      <c r="N707" s="16"/>
      <c r="O707" s="16"/>
      <c r="P707" s="135"/>
      <c r="Q707" s="136"/>
      <c r="R707" s="136"/>
      <c r="S707" s="135"/>
      <c r="T707" s="16" t="s">
        <v>8643</v>
      </c>
      <c r="U707">
        <v>1</v>
      </c>
      <c r="V707" t="s">
        <v>8772</v>
      </c>
    </row>
    <row r="708" spans="1:22" x14ac:dyDescent="0.2">
      <c r="A708" s="140" t="s">
        <v>8772</v>
      </c>
      <c r="B708" s="140" t="s">
        <v>8772</v>
      </c>
      <c r="C708" s="16" t="s">
        <v>8773</v>
      </c>
      <c r="D708" s="16" t="s">
        <v>8773</v>
      </c>
      <c r="E708" s="16" t="s">
        <v>8334</v>
      </c>
      <c r="F708" s="16" t="s">
        <v>8335</v>
      </c>
      <c r="G708" s="16"/>
      <c r="H708" s="16">
        <v>2</v>
      </c>
      <c r="I708" s="16" t="s">
        <v>8336</v>
      </c>
      <c r="J708" s="16"/>
      <c r="K708" s="16"/>
      <c r="L708" s="16"/>
      <c r="M708" s="16"/>
      <c r="N708" s="16"/>
      <c r="O708" s="16"/>
      <c r="P708" s="135"/>
      <c r="Q708" s="136"/>
      <c r="R708" s="136"/>
      <c r="S708" s="135"/>
      <c r="T708" s="16" t="s">
        <v>8643</v>
      </c>
      <c r="U708">
        <v>1</v>
      </c>
      <c r="V708" t="s">
        <v>8772</v>
      </c>
    </row>
    <row r="709" spans="1:22" x14ac:dyDescent="0.2">
      <c r="A709" s="140" t="s">
        <v>8772</v>
      </c>
      <c r="B709" s="140" t="s">
        <v>8772</v>
      </c>
      <c r="C709" s="16" t="s">
        <v>8773</v>
      </c>
      <c r="D709" s="16" t="s">
        <v>8773</v>
      </c>
      <c r="E709" s="16" t="s">
        <v>8338</v>
      </c>
      <c r="F709" s="16" t="s">
        <v>8339</v>
      </c>
      <c r="G709" s="16"/>
      <c r="H709" s="16">
        <v>3</v>
      </c>
      <c r="I709" s="16" t="s">
        <v>8340</v>
      </c>
      <c r="J709" s="16"/>
      <c r="K709" s="16"/>
      <c r="L709" s="16"/>
      <c r="M709" s="16"/>
      <c r="N709" s="16"/>
      <c r="O709" s="16"/>
      <c r="P709" s="135"/>
      <c r="Q709" s="136"/>
      <c r="R709" s="136"/>
      <c r="S709" s="135"/>
      <c r="T709" s="16" t="s">
        <v>8643</v>
      </c>
      <c r="U709">
        <v>1</v>
      </c>
      <c r="V709" t="s">
        <v>8772</v>
      </c>
    </row>
    <row r="710" spans="1:22" x14ac:dyDescent="0.2">
      <c r="A710" s="140" t="s">
        <v>8772</v>
      </c>
      <c r="B710" s="140" t="s">
        <v>8772</v>
      </c>
      <c r="C710" s="16" t="s">
        <v>8773</v>
      </c>
      <c r="D710" s="16" t="s">
        <v>8773</v>
      </c>
      <c r="E710" s="16" t="s">
        <v>8341</v>
      </c>
      <c r="F710" s="16" t="s">
        <v>8339</v>
      </c>
      <c r="G710" s="16"/>
      <c r="H710" s="16">
        <v>6</v>
      </c>
      <c r="I710" s="16" t="s">
        <v>8342</v>
      </c>
      <c r="J710" s="16"/>
      <c r="K710" s="16"/>
      <c r="L710" s="16"/>
      <c r="M710" s="16"/>
      <c r="N710" s="16"/>
      <c r="O710" s="16"/>
      <c r="P710" s="135"/>
      <c r="Q710" s="136"/>
      <c r="R710" s="136"/>
      <c r="S710" s="135"/>
      <c r="T710" s="16" t="s">
        <v>8643</v>
      </c>
      <c r="U710">
        <v>1</v>
      </c>
      <c r="V710" t="s">
        <v>8772</v>
      </c>
    </row>
    <row r="711" spans="1:22" x14ac:dyDescent="0.2">
      <c r="A711" s="140" t="s">
        <v>8772</v>
      </c>
      <c r="B711" s="140" t="s">
        <v>8772</v>
      </c>
      <c r="C711" s="16" t="s">
        <v>8773</v>
      </c>
      <c r="D711" s="16" t="s">
        <v>8773</v>
      </c>
      <c r="E711" s="16" t="s">
        <v>8343</v>
      </c>
      <c r="F711" s="16" t="s">
        <v>8339</v>
      </c>
      <c r="G711" s="16"/>
      <c r="H711" s="16">
        <v>5</v>
      </c>
      <c r="I711" s="16" t="s">
        <v>8344</v>
      </c>
      <c r="J711" s="16"/>
      <c r="K711" s="16"/>
      <c r="L711" s="16"/>
      <c r="M711" s="16"/>
      <c r="N711" s="16"/>
      <c r="O711" s="16"/>
      <c r="P711" s="135"/>
      <c r="Q711" s="136"/>
      <c r="R711" s="136"/>
      <c r="S711" s="135"/>
      <c r="T711" s="16" t="s">
        <v>8643</v>
      </c>
      <c r="U711">
        <v>1</v>
      </c>
      <c r="V711" t="s">
        <v>8772</v>
      </c>
    </row>
    <row r="712" spans="1:22" x14ac:dyDescent="0.2">
      <c r="A712" s="140" t="s">
        <v>8772</v>
      </c>
      <c r="B712" s="140" t="s">
        <v>8772</v>
      </c>
      <c r="C712" s="16" t="s">
        <v>8773</v>
      </c>
      <c r="D712" s="16" t="s">
        <v>8773</v>
      </c>
      <c r="E712" s="16" t="s">
        <v>8345</v>
      </c>
      <c r="F712" s="16" t="s">
        <v>8339</v>
      </c>
      <c r="G712" s="16"/>
      <c r="H712" s="16">
        <v>7</v>
      </c>
      <c r="I712" s="16" t="s">
        <v>8346</v>
      </c>
      <c r="J712" s="16"/>
      <c r="K712" s="16"/>
      <c r="L712" s="16"/>
      <c r="M712" s="16"/>
      <c r="N712" s="16"/>
      <c r="O712" s="16"/>
      <c r="P712" s="135"/>
      <c r="Q712" s="136"/>
      <c r="R712" s="136"/>
      <c r="S712" s="135"/>
      <c r="T712" s="16" t="s">
        <v>8643</v>
      </c>
      <c r="U712">
        <v>1</v>
      </c>
      <c r="V712" t="s">
        <v>8772</v>
      </c>
    </row>
    <row r="713" spans="1:22" x14ac:dyDescent="0.2">
      <c r="A713" s="140" t="s">
        <v>8772</v>
      </c>
      <c r="B713" s="140" t="s">
        <v>8772</v>
      </c>
      <c r="C713" s="16" t="s">
        <v>8773</v>
      </c>
      <c r="D713" s="16" t="s">
        <v>8773</v>
      </c>
      <c r="E713" s="16" t="s">
        <v>8347</v>
      </c>
      <c r="F713" s="16" t="s">
        <v>8339</v>
      </c>
      <c r="G713" s="16"/>
      <c r="H713" s="16">
        <v>4</v>
      </c>
      <c r="I713" s="16" t="s">
        <v>8348</v>
      </c>
      <c r="J713" s="16"/>
      <c r="K713" s="16"/>
      <c r="L713" s="16"/>
      <c r="M713" s="16"/>
      <c r="N713" s="16"/>
      <c r="O713" s="16"/>
      <c r="P713" s="135"/>
      <c r="Q713" s="136"/>
      <c r="R713" s="136"/>
      <c r="S713" s="135"/>
      <c r="T713" s="16" t="s">
        <v>8643</v>
      </c>
      <c r="U713">
        <v>1</v>
      </c>
      <c r="V713" t="s">
        <v>8772</v>
      </c>
    </row>
    <row r="714" spans="1:22" x14ac:dyDescent="0.2">
      <c r="A714" s="140" t="s">
        <v>8772</v>
      </c>
      <c r="B714" s="140" t="s">
        <v>8772</v>
      </c>
      <c r="C714" s="16" t="s">
        <v>8773</v>
      </c>
      <c r="D714" s="16" t="s">
        <v>8773</v>
      </c>
      <c r="E714" s="16" t="s">
        <v>8349</v>
      </c>
      <c r="F714" s="16" t="s">
        <v>8339</v>
      </c>
      <c r="G714" s="16"/>
      <c r="H714" s="16">
        <v>8</v>
      </c>
      <c r="I714" s="16" t="s">
        <v>8350</v>
      </c>
      <c r="J714" s="16"/>
      <c r="K714" s="16"/>
      <c r="L714" s="16"/>
      <c r="M714" s="16"/>
      <c r="N714" s="16"/>
      <c r="O714" s="16"/>
      <c r="P714" s="135"/>
      <c r="Q714" s="136"/>
      <c r="R714" s="136"/>
      <c r="S714" s="135"/>
      <c r="T714" s="16" t="s">
        <v>8643</v>
      </c>
      <c r="U714">
        <v>1</v>
      </c>
      <c r="V714" t="s">
        <v>8772</v>
      </c>
    </row>
    <row r="715" spans="1:22" x14ac:dyDescent="0.2">
      <c r="A715" s="140" t="s">
        <v>8772</v>
      </c>
      <c r="B715" s="140" t="s">
        <v>8772</v>
      </c>
      <c r="C715" s="16" t="s">
        <v>8773</v>
      </c>
      <c r="D715" s="16" t="s">
        <v>8773</v>
      </c>
      <c r="E715" s="16" t="s">
        <v>8351</v>
      </c>
      <c r="F715" s="16" t="s">
        <v>8339</v>
      </c>
      <c r="G715" s="16"/>
      <c r="H715" s="16">
        <v>9</v>
      </c>
      <c r="I715" s="16" t="s">
        <v>8352</v>
      </c>
      <c r="J715" s="16"/>
      <c r="K715" s="16"/>
      <c r="L715" s="16"/>
      <c r="M715" s="16"/>
      <c r="N715" s="16"/>
      <c r="O715" s="16"/>
      <c r="P715" s="135"/>
      <c r="Q715" s="136"/>
      <c r="R715" s="136"/>
      <c r="S715" s="135"/>
      <c r="T715" s="16" t="s">
        <v>8643</v>
      </c>
      <c r="U715">
        <v>1</v>
      </c>
      <c r="V715" t="s">
        <v>8772</v>
      </c>
    </row>
    <row r="716" spans="1:22" x14ac:dyDescent="0.2">
      <c r="A716" s="140" t="s">
        <v>8772</v>
      </c>
      <c r="B716" s="140" t="s">
        <v>8772</v>
      </c>
      <c r="C716" s="16" t="s">
        <v>8773</v>
      </c>
      <c r="D716" s="16" t="s">
        <v>8773</v>
      </c>
      <c r="E716" s="16" t="s">
        <v>8353</v>
      </c>
      <c r="F716" s="16" t="s">
        <v>8339</v>
      </c>
      <c r="G716" s="16"/>
      <c r="H716" s="16">
        <v>10</v>
      </c>
      <c r="I716" s="16" t="s">
        <v>8354</v>
      </c>
      <c r="J716" s="16"/>
      <c r="K716" s="16"/>
      <c r="L716" s="16"/>
      <c r="M716" s="16"/>
      <c r="N716" s="16"/>
      <c r="O716" s="16"/>
      <c r="P716" s="135"/>
      <c r="Q716" s="136"/>
      <c r="R716" s="136"/>
      <c r="S716" s="135"/>
      <c r="T716" s="16" t="s">
        <v>8643</v>
      </c>
      <c r="U716">
        <v>1</v>
      </c>
      <c r="V716" t="s">
        <v>8772</v>
      </c>
    </row>
    <row r="717" spans="1:22" x14ac:dyDescent="0.2">
      <c r="A717" s="140" t="s">
        <v>8774</v>
      </c>
      <c r="B717" s="140" t="s">
        <v>8774</v>
      </c>
      <c r="C717" s="16" t="s">
        <v>8775</v>
      </c>
      <c r="D717" s="16" t="s">
        <v>8775</v>
      </c>
      <c r="E717" s="16" t="s">
        <v>8632</v>
      </c>
      <c r="F717" s="16" t="s">
        <v>8335</v>
      </c>
      <c r="G717" s="16"/>
      <c r="H717" s="16">
        <v>1</v>
      </c>
      <c r="I717" s="16" t="s">
        <v>8633</v>
      </c>
      <c r="J717" s="16"/>
      <c r="K717" s="16"/>
      <c r="L717" s="16"/>
      <c r="M717" s="16"/>
      <c r="N717" s="16"/>
      <c r="O717" s="16"/>
      <c r="P717" s="135"/>
      <c r="Q717" s="136"/>
      <c r="R717" s="136"/>
      <c r="S717" s="135"/>
      <c r="T717" s="16" t="s">
        <v>8376</v>
      </c>
      <c r="U717">
        <v>1</v>
      </c>
      <c r="V717" t="s">
        <v>8774</v>
      </c>
    </row>
    <row r="718" spans="1:22" x14ac:dyDescent="0.2">
      <c r="A718" s="140" t="s">
        <v>8781</v>
      </c>
      <c r="B718" s="140" t="s">
        <v>8781</v>
      </c>
      <c r="C718" s="16" t="s">
        <v>8782</v>
      </c>
      <c r="D718" s="7" t="s">
        <v>9335</v>
      </c>
      <c r="E718" s="16" t="s">
        <v>8338</v>
      </c>
      <c r="F718" s="16" t="s">
        <v>8339</v>
      </c>
      <c r="G718" s="16"/>
      <c r="H718" s="16">
        <v>3</v>
      </c>
      <c r="I718" s="16" t="s">
        <v>8340</v>
      </c>
      <c r="J718" s="16"/>
      <c r="K718" s="16"/>
      <c r="L718" s="16"/>
      <c r="M718" s="16"/>
      <c r="N718" s="16"/>
      <c r="O718" s="16"/>
      <c r="P718" s="135"/>
      <c r="Q718" s="136"/>
      <c r="R718" s="136"/>
      <c r="S718" s="135"/>
      <c r="T718" s="16" t="s">
        <v>8376</v>
      </c>
      <c r="U718">
        <v>1</v>
      </c>
      <c r="V718" t="s">
        <v>8781</v>
      </c>
    </row>
    <row r="719" spans="1:22" x14ac:dyDescent="0.2">
      <c r="A719" s="140" t="s">
        <v>8781</v>
      </c>
      <c r="B719" s="140" t="s">
        <v>8781</v>
      </c>
      <c r="C719" s="16" t="s">
        <v>8782</v>
      </c>
      <c r="D719" s="7" t="s">
        <v>9335</v>
      </c>
      <c r="E719" s="16" t="s">
        <v>8534</v>
      </c>
      <c r="F719" s="16" t="s">
        <v>8535</v>
      </c>
      <c r="G719" s="16"/>
      <c r="H719" s="16">
        <v>3</v>
      </c>
      <c r="I719" s="16" t="s">
        <v>8340</v>
      </c>
      <c r="J719" s="16"/>
      <c r="K719" s="16"/>
      <c r="L719" s="16"/>
      <c r="M719" s="16"/>
      <c r="N719" s="16"/>
      <c r="O719" s="16"/>
      <c r="P719" s="135"/>
      <c r="Q719" s="136"/>
      <c r="R719" s="136"/>
      <c r="S719" s="135"/>
      <c r="T719" s="16" t="s">
        <v>8376</v>
      </c>
      <c r="U719">
        <v>1</v>
      </c>
      <c r="V719" t="s">
        <v>8781</v>
      </c>
    </row>
    <row r="720" spans="1:22" x14ac:dyDescent="0.2">
      <c r="A720" s="140" t="s">
        <v>8781</v>
      </c>
      <c r="B720" s="140" t="s">
        <v>8781</v>
      </c>
      <c r="C720" s="16" t="s">
        <v>8782</v>
      </c>
      <c r="D720" s="7" t="s">
        <v>9335</v>
      </c>
      <c r="E720" s="16" t="s">
        <v>8341</v>
      </c>
      <c r="F720" s="16" t="s">
        <v>8339</v>
      </c>
      <c r="G720" s="16"/>
      <c r="H720" s="16">
        <v>6</v>
      </c>
      <c r="I720" s="16" t="s">
        <v>8342</v>
      </c>
      <c r="J720" s="16"/>
      <c r="K720" s="16"/>
      <c r="L720" s="16"/>
      <c r="M720" s="16"/>
      <c r="N720" s="16"/>
      <c r="O720" s="16"/>
      <c r="P720" s="135"/>
      <c r="Q720" s="136"/>
      <c r="R720" s="136"/>
      <c r="S720" s="135"/>
      <c r="T720" s="16" t="s">
        <v>8376</v>
      </c>
      <c r="U720">
        <v>1</v>
      </c>
      <c r="V720" t="s">
        <v>8781</v>
      </c>
    </row>
    <row r="721" spans="1:22" x14ac:dyDescent="0.2">
      <c r="A721" s="140" t="s">
        <v>8781</v>
      </c>
      <c r="B721" s="140" t="s">
        <v>8781</v>
      </c>
      <c r="C721" s="16" t="s">
        <v>8782</v>
      </c>
      <c r="D721" s="7" t="s">
        <v>9335</v>
      </c>
      <c r="E721" s="16" t="s">
        <v>8536</v>
      </c>
      <c r="F721" s="16" t="s">
        <v>8535</v>
      </c>
      <c r="G721" s="16"/>
      <c r="H721" s="16">
        <v>6</v>
      </c>
      <c r="I721" s="16" t="s">
        <v>8342</v>
      </c>
      <c r="J721" s="16"/>
      <c r="K721" s="16"/>
      <c r="L721" s="16"/>
      <c r="M721" s="16"/>
      <c r="N721" s="16"/>
      <c r="O721" s="16"/>
      <c r="P721" s="135"/>
      <c r="Q721" s="136"/>
      <c r="R721" s="136"/>
      <c r="S721" s="135"/>
      <c r="T721" s="16" t="s">
        <v>8376</v>
      </c>
      <c r="U721">
        <v>1</v>
      </c>
      <c r="V721" t="s">
        <v>8781</v>
      </c>
    </row>
    <row r="722" spans="1:22" x14ac:dyDescent="0.2">
      <c r="A722" s="140" t="s">
        <v>8781</v>
      </c>
      <c r="B722" s="140" t="s">
        <v>8781</v>
      </c>
      <c r="C722" s="16" t="s">
        <v>8782</v>
      </c>
      <c r="D722" s="7" t="s">
        <v>9335</v>
      </c>
      <c r="E722" s="16" t="s">
        <v>8343</v>
      </c>
      <c r="F722" s="16" t="s">
        <v>8339</v>
      </c>
      <c r="G722" s="16"/>
      <c r="H722" s="16">
        <v>5</v>
      </c>
      <c r="I722" s="16" t="s">
        <v>8344</v>
      </c>
      <c r="J722" s="16"/>
      <c r="K722" s="16"/>
      <c r="L722" s="16"/>
      <c r="M722" s="16"/>
      <c r="N722" s="16"/>
      <c r="O722" s="16"/>
      <c r="P722" s="135"/>
      <c r="Q722" s="136"/>
      <c r="R722" s="136"/>
      <c r="S722" s="135"/>
      <c r="T722" s="16" t="s">
        <v>8376</v>
      </c>
      <c r="U722">
        <v>1</v>
      </c>
      <c r="V722" t="s">
        <v>8781</v>
      </c>
    </row>
    <row r="723" spans="1:22" x14ac:dyDescent="0.2">
      <c r="A723" s="140" t="s">
        <v>8781</v>
      </c>
      <c r="B723" s="140" t="s">
        <v>8781</v>
      </c>
      <c r="C723" s="16" t="s">
        <v>8782</v>
      </c>
      <c r="D723" s="7" t="s">
        <v>9335</v>
      </c>
      <c r="E723" s="16" t="s">
        <v>8537</v>
      </c>
      <c r="F723" s="16" t="s">
        <v>8535</v>
      </c>
      <c r="G723" s="16"/>
      <c r="H723" s="16">
        <v>5</v>
      </c>
      <c r="I723" s="16" t="s">
        <v>8344</v>
      </c>
      <c r="J723" s="16"/>
      <c r="K723" s="16"/>
      <c r="L723" s="16"/>
      <c r="M723" s="16"/>
      <c r="N723" s="16"/>
      <c r="O723" s="16"/>
      <c r="P723" s="135"/>
      <c r="Q723" s="136"/>
      <c r="R723" s="136"/>
      <c r="S723" s="135"/>
      <c r="T723" s="16" t="s">
        <v>8376</v>
      </c>
      <c r="U723">
        <v>1</v>
      </c>
      <c r="V723" t="s">
        <v>8781</v>
      </c>
    </row>
    <row r="724" spans="1:22" x14ac:dyDescent="0.2">
      <c r="A724" s="140" t="s">
        <v>8781</v>
      </c>
      <c r="B724" s="140" t="s">
        <v>8781</v>
      </c>
      <c r="C724" s="16" t="s">
        <v>8782</v>
      </c>
      <c r="D724" s="7" t="s">
        <v>9335</v>
      </c>
      <c r="E724" s="16" t="s">
        <v>8345</v>
      </c>
      <c r="F724" s="16" t="s">
        <v>8339</v>
      </c>
      <c r="G724" s="16"/>
      <c r="H724" s="16">
        <v>7</v>
      </c>
      <c r="I724" s="16" t="s">
        <v>8346</v>
      </c>
      <c r="J724" s="16"/>
      <c r="K724" s="16"/>
      <c r="L724" s="16"/>
      <c r="M724" s="16"/>
      <c r="N724" s="16"/>
      <c r="O724" s="16"/>
      <c r="P724" s="135"/>
      <c r="Q724" s="136"/>
      <c r="R724" s="136"/>
      <c r="S724" s="135"/>
      <c r="T724" s="16" t="s">
        <v>8376</v>
      </c>
      <c r="U724">
        <v>1</v>
      </c>
      <c r="V724" t="s">
        <v>8781</v>
      </c>
    </row>
    <row r="725" spans="1:22" x14ac:dyDescent="0.2">
      <c r="A725" s="140" t="s">
        <v>8781</v>
      </c>
      <c r="B725" s="140" t="s">
        <v>8781</v>
      </c>
      <c r="C725" s="16" t="s">
        <v>8782</v>
      </c>
      <c r="D725" s="7" t="s">
        <v>9335</v>
      </c>
      <c r="E725" s="16" t="s">
        <v>8538</v>
      </c>
      <c r="F725" s="16" t="s">
        <v>8535</v>
      </c>
      <c r="G725" s="16"/>
      <c r="H725" s="16">
        <v>7</v>
      </c>
      <c r="I725" s="16" t="s">
        <v>8346</v>
      </c>
      <c r="J725" s="16"/>
      <c r="K725" s="16"/>
      <c r="L725" s="16"/>
      <c r="M725" s="16"/>
      <c r="N725" s="16"/>
      <c r="O725" s="16"/>
      <c r="P725" s="135"/>
      <c r="Q725" s="136"/>
      <c r="R725" s="136"/>
      <c r="S725" s="135"/>
      <c r="T725" s="16" t="s">
        <v>8376</v>
      </c>
      <c r="U725">
        <v>1</v>
      </c>
      <c r="V725" t="s">
        <v>8781</v>
      </c>
    </row>
    <row r="726" spans="1:22" x14ac:dyDescent="0.2">
      <c r="A726" s="140" t="s">
        <v>8781</v>
      </c>
      <c r="B726" s="140" t="s">
        <v>8781</v>
      </c>
      <c r="C726" s="16" t="s">
        <v>8782</v>
      </c>
      <c r="D726" s="7" t="s">
        <v>9335</v>
      </c>
      <c r="E726" s="16" t="s">
        <v>8347</v>
      </c>
      <c r="F726" s="16" t="s">
        <v>8339</v>
      </c>
      <c r="G726" s="16"/>
      <c r="H726" s="16">
        <v>4</v>
      </c>
      <c r="I726" s="16" t="s">
        <v>8348</v>
      </c>
      <c r="J726" s="16"/>
      <c r="K726" s="16"/>
      <c r="L726" s="16"/>
      <c r="M726" s="16"/>
      <c r="N726" s="16"/>
      <c r="O726" s="16"/>
      <c r="P726" s="135"/>
      <c r="Q726" s="136"/>
      <c r="R726" s="136"/>
      <c r="S726" s="135"/>
      <c r="T726" s="16" t="s">
        <v>8376</v>
      </c>
      <c r="U726">
        <v>1</v>
      </c>
      <c r="V726" t="s">
        <v>8781</v>
      </c>
    </row>
    <row r="727" spans="1:22" x14ac:dyDescent="0.2">
      <c r="A727" s="140" t="s">
        <v>8781</v>
      </c>
      <c r="B727" s="140" t="s">
        <v>8781</v>
      </c>
      <c r="C727" s="16" t="s">
        <v>8782</v>
      </c>
      <c r="D727" s="7" t="s">
        <v>9335</v>
      </c>
      <c r="E727" s="16" t="s">
        <v>8539</v>
      </c>
      <c r="F727" s="16" t="s">
        <v>8535</v>
      </c>
      <c r="G727" s="16"/>
      <c r="H727" s="16">
        <v>4</v>
      </c>
      <c r="I727" s="16" t="s">
        <v>8348</v>
      </c>
      <c r="J727" s="16"/>
      <c r="K727" s="16"/>
      <c r="L727" s="16"/>
      <c r="M727" s="16"/>
      <c r="N727" s="16"/>
      <c r="O727" s="16"/>
      <c r="P727" s="135"/>
      <c r="Q727" s="136"/>
      <c r="R727" s="136"/>
      <c r="S727" s="135"/>
      <c r="T727" s="16" t="s">
        <v>8376</v>
      </c>
      <c r="U727">
        <v>1</v>
      </c>
      <c r="V727" t="s">
        <v>8781</v>
      </c>
    </row>
    <row r="728" spans="1:22" x14ac:dyDescent="0.2">
      <c r="A728" s="140" t="s">
        <v>8781</v>
      </c>
      <c r="B728" s="140" t="s">
        <v>8781</v>
      </c>
      <c r="C728" s="16" t="s">
        <v>8782</v>
      </c>
      <c r="D728" s="7" t="s">
        <v>9335</v>
      </c>
      <c r="E728" s="16" t="s">
        <v>8349</v>
      </c>
      <c r="F728" s="16" t="s">
        <v>8339</v>
      </c>
      <c r="G728" s="16"/>
      <c r="H728" s="16">
        <v>8</v>
      </c>
      <c r="I728" s="16" t="s">
        <v>8350</v>
      </c>
      <c r="J728" s="16"/>
      <c r="K728" s="16"/>
      <c r="L728" s="16"/>
      <c r="M728" s="16"/>
      <c r="N728" s="16"/>
      <c r="O728" s="16"/>
      <c r="P728" s="135"/>
      <c r="Q728" s="136"/>
      <c r="R728" s="136"/>
      <c r="S728" s="135"/>
      <c r="T728" s="16" t="s">
        <v>8376</v>
      </c>
      <c r="U728">
        <v>1</v>
      </c>
      <c r="V728" t="s">
        <v>8781</v>
      </c>
    </row>
    <row r="729" spans="1:22" x14ac:dyDescent="0.2">
      <c r="A729" s="140" t="s">
        <v>8781</v>
      </c>
      <c r="B729" s="140" t="s">
        <v>8781</v>
      </c>
      <c r="C729" s="16" t="s">
        <v>8782</v>
      </c>
      <c r="D729" s="7" t="s">
        <v>9335</v>
      </c>
      <c r="E729" s="16" t="s">
        <v>8540</v>
      </c>
      <c r="F729" s="16" t="s">
        <v>8535</v>
      </c>
      <c r="G729" s="16"/>
      <c r="H729" s="16">
        <v>8</v>
      </c>
      <c r="I729" s="16" t="s">
        <v>8350</v>
      </c>
      <c r="J729" s="16"/>
      <c r="K729" s="16"/>
      <c r="L729" s="16"/>
      <c r="M729" s="16"/>
      <c r="N729" s="16"/>
      <c r="O729" s="16"/>
      <c r="P729" s="135"/>
      <c r="Q729" s="136"/>
      <c r="R729" s="136"/>
      <c r="S729" s="135"/>
      <c r="T729" s="16" t="s">
        <v>8376</v>
      </c>
      <c r="U729">
        <v>1</v>
      </c>
      <c r="V729" t="s">
        <v>8781</v>
      </c>
    </row>
    <row r="730" spans="1:22" x14ac:dyDescent="0.2">
      <c r="A730" s="140" t="s">
        <v>8781</v>
      </c>
      <c r="B730" s="140" t="s">
        <v>8781</v>
      </c>
      <c r="C730" s="16" t="s">
        <v>8782</v>
      </c>
      <c r="D730" s="7" t="s">
        <v>9335</v>
      </c>
      <c r="E730" s="16" t="s">
        <v>8351</v>
      </c>
      <c r="F730" s="16" t="s">
        <v>8339</v>
      </c>
      <c r="G730" s="16"/>
      <c r="H730" s="16">
        <v>9</v>
      </c>
      <c r="I730" s="16" t="s">
        <v>8352</v>
      </c>
      <c r="J730" s="16"/>
      <c r="K730" s="16"/>
      <c r="L730" s="16"/>
      <c r="M730" s="16"/>
      <c r="N730" s="16"/>
      <c r="O730" s="16"/>
      <c r="P730" s="135"/>
      <c r="Q730" s="136"/>
      <c r="R730" s="136"/>
      <c r="S730" s="135"/>
      <c r="T730" s="16" t="s">
        <v>8376</v>
      </c>
      <c r="U730">
        <v>1</v>
      </c>
      <c r="V730" t="s">
        <v>8781</v>
      </c>
    </row>
    <row r="731" spans="1:22" x14ac:dyDescent="0.2">
      <c r="A731" s="140" t="s">
        <v>8781</v>
      </c>
      <c r="B731" s="140" t="s">
        <v>8781</v>
      </c>
      <c r="C731" s="16" t="s">
        <v>8782</v>
      </c>
      <c r="D731" s="7" t="s">
        <v>9335</v>
      </c>
      <c r="E731" s="16" t="s">
        <v>8541</v>
      </c>
      <c r="F731" s="16" t="s">
        <v>8535</v>
      </c>
      <c r="G731" s="16"/>
      <c r="H731" s="16">
        <v>9</v>
      </c>
      <c r="I731" s="16" t="s">
        <v>8352</v>
      </c>
      <c r="J731" s="16"/>
      <c r="K731" s="16"/>
      <c r="L731" s="16"/>
      <c r="M731" s="16"/>
      <c r="N731" s="16"/>
      <c r="O731" s="16"/>
      <c r="P731" s="135"/>
      <c r="Q731" s="136"/>
      <c r="R731" s="136"/>
      <c r="S731" s="135"/>
      <c r="T731" s="16" t="s">
        <v>8376</v>
      </c>
      <c r="U731">
        <v>1</v>
      </c>
      <c r="V731" t="s">
        <v>8781</v>
      </c>
    </row>
    <row r="732" spans="1:22" x14ac:dyDescent="0.2">
      <c r="A732" s="140" t="s">
        <v>8781</v>
      </c>
      <c r="B732" s="140" t="s">
        <v>8781</v>
      </c>
      <c r="C732" s="16" t="s">
        <v>8782</v>
      </c>
      <c r="D732" s="7" t="s">
        <v>9335</v>
      </c>
      <c r="E732" s="16" t="s">
        <v>8353</v>
      </c>
      <c r="F732" s="16" t="s">
        <v>8339</v>
      </c>
      <c r="G732" s="16"/>
      <c r="H732" s="16">
        <v>10</v>
      </c>
      <c r="I732" s="16" t="s">
        <v>8354</v>
      </c>
      <c r="J732" s="16"/>
      <c r="K732" s="16"/>
      <c r="L732" s="16"/>
      <c r="M732" s="16"/>
      <c r="N732" s="16"/>
      <c r="O732" s="16"/>
      <c r="P732" s="135"/>
      <c r="Q732" s="136"/>
      <c r="R732" s="136"/>
      <c r="S732" s="135"/>
      <c r="T732" s="16" t="s">
        <v>8376</v>
      </c>
      <c r="U732">
        <v>1</v>
      </c>
      <c r="V732" t="s">
        <v>8781</v>
      </c>
    </row>
    <row r="733" spans="1:22" x14ac:dyDescent="0.2">
      <c r="A733" s="140" t="s">
        <v>8781</v>
      </c>
      <c r="B733" s="140" t="s">
        <v>8781</v>
      </c>
      <c r="C733" s="16" t="s">
        <v>8782</v>
      </c>
      <c r="D733" s="7" t="s">
        <v>9335</v>
      </c>
      <c r="E733" s="16" t="s">
        <v>8542</v>
      </c>
      <c r="F733" s="16" t="s">
        <v>8535</v>
      </c>
      <c r="G733" s="16"/>
      <c r="H733" s="16">
        <v>10</v>
      </c>
      <c r="I733" s="16" t="s">
        <v>8354</v>
      </c>
      <c r="J733" s="16"/>
      <c r="K733" s="16"/>
      <c r="L733" s="16"/>
      <c r="M733" s="16"/>
      <c r="N733" s="16"/>
      <c r="O733" s="16"/>
      <c r="P733" s="135"/>
      <c r="Q733" s="136"/>
      <c r="R733" s="136"/>
      <c r="S733" s="135"/>
      <c r="T733" s="16" t="s">
        <v>8376</v>
      </c>
      <c r="U733">
        <v>1</v>
      </c>
      <c r="V733" t="s">
        <v>8781</v>
      </c>
    </row>
    <row r="734" spans="1:22" x14ac:dyDescent="0.2">
      <c r="A734" s="141" t="s">
        <v>8781</v>
      </c>
      <c r="B734" s="141" t="s">
        <v>8781</v>
      </c>
      <c r="C734" s="7" t="s">
        <v>9335</v>
      </c>
      <c r="D734" s="7" t="s">
        <v>9335</v>
      </c>
      <c r="E734" s="7" t="s">
        <v>9291</v>
      </c>
      <c r="F734" s="7" t="s">
        <v>9182</v>
      </c>
      <c r="G734" s="7"/>
      <c r="H734" s="7">
        <v>4</v>
      </c>
      <c r="I734" s="7" t="s">
        <v>8348</v>
      </c>
      <c r="J734" s="7"/>
      <c r="K734" s="7"/>
      <c r="L734" s="7"/>
      <c r="M734" s="7"/>
      <c r="N734" s="7"/>
      <c r="O734" s="7"/>
      <c r="P734" s="7"/>
      <c r="Q734" s="7"/>
      <c r="R734" s="7"/>
      <c r="S734" s="7"/>
      <c r="T734" s="7" t="s">
        <v>8376</v>
      </c>
      <c r="U734">
        <v>1</v>
      </c>
      <c r="V734" t="s">
        <v>8781</v>
      </c>
    </row>
    <row r="735" spans="1:22" x14ac:dyDescent="0.2">
      <c r="A735" s="141" t="s">
        <v>8781</v>
      </c>
      <c r="B735" s="141" t="s">
        <v>8781</v>
      </c>
      <c r="C735" s="7" t="s">
        <v>9335</v>
      </c>
      <c r="D735" s="7" t="s">
        <v>9335</v>
      </c>
      <c r="E735" s="7" t="s">
        <v>9336</v>
      </c>
      <c r="F735" s="7" t="s">
        <v>9182</v>
      </c>
      <c r="G735" s="7"/>
      <c r="H735" s="7">
        <v>5</v>
      </c>
      <c r="I735" s="7" t="s">
        <v>8344</v>
      </c>
      <c r="J735" s="7"/>
      <c r="K735" s="7"/>
      <c r="L735" s="7"/>
      <c r="M735" s="7"/>
      <c r="N735" s="7"/>
      <c r="O735" s="7"/>
      <c r="P735" s="7"/>
      <c r="Q735" s="7"/>
      <c r="R735" s="7"/>
      <c r="S735" s="7"/>
      <c r="T735" s="7" t="s">
        <v>8376</v>
      </c>
      <c r="U735">
        <v>1</v>
      </c>
      <c r="V735" t="s">
        <v>8781</v>
      </c>
    </row>
    <row r="736" spans="1:22" x14ac:dyDescent="0.2">
      <c r="A736" s="141" t="s">
        <v>8781</v>
      </c>
      <c r="B736" s="141" t="s">
        <v>8781</v>
      </c>
      <c r="C736" s="7" t="s">
        <v>9335</v>
      </c>
      <c r="D736" s="7" t="s">
        <v>9335</v>
      </c>
      <c r="E736" s="7" t="s">
        <v>9337</v>
      </c>
      <c r="F736" s="7" t="s">
        <v>9182</v>
      </c>
      <c r="G736" s="7"/>
      <c r="H736" s="7">
        <v>6</v>
      </c>
      <c r="I736" s="7" t="s">
        <v>8342</v>
      </c>
      <c r="J736" s="7"/>
      <c r="K736" s="7"/>
      <c r="L736" s="7"/>
      <c r="M736" s="7"/>
      <c r="N736" s="7"/>
      <c r="O736" s="7"/>
      <c r="P736" s="7"/>
      <c r="Q736" s="7"/>
      <c r="R736" s="7"/>
      <c r="S736" s="7"/>
      <c r="T736" s="7" t="s">
        <v>8376</v>
      </c>
      <c r="U736">
        <v>1</v>
      </c>
      <c r="V736" t="s">
        <v>8781</v>
      </c>
    </row>
    <row r="737" spans="1:22" x14ac:dyDescent="0.2">
      <c r="A737" s="141" t="s">
        <v>8781</v>
      </c>
      <c r="B737" s="141" t="s">
        <v>8781</v>
      </c>
      <c r="C737" s="7" t="s">
        <v>9335</v>
      </c>
      <c r="D737" s="7" t="s">
        <v>9335</v>
      </c>
      <c r="E737" s="7" t="s">
        <v>9338</v>
      </c>
      <c r="F737" s="7" t="s">
        <v>9182</v>
      </c>
      <c r="G737" s="7"/>
      <c r="H737" s="7">
        <v>7</v>
      </c>
      <c r="I737" s="7" t="s">
        <v>8346</v>
      </c>
      <c r="J737" s="7"/>
      <c r="K737" s="7"/>
      <c r="L737" s="7"/>
      <c r="M737" s="7"/>
      <c r="N737" s="7"/>
      <c r="O737" s="7"/>
      <c r="P737" s="7"/>
      <c r="Q737" s="7"/>
      <c r="R737" s="7"/>
      <c r="S737" s="7"/>
      <c r="T737" s="7" t="s">
        <v>8376</v>
      </c>
      <c r="U737">
        <v>1</v>
      </c>
      <c r="V737" t="s">
        <v>8781</v>
      </c>
    </row>
    <row r="738" spans="1:22" x14ac:dyDescent="0.2">
      <c r="A738" s="141" t="s">
        <v>8781</v>
      </c>
      <c r="B738" s="141" t="s">
        <v>8781</v>
      </c>
      <c r="C738" s="7" t="s">
        <v>9335</v>
      </c>
      <c r="D738" s="7" t="s">
        <v>9335</v>
      </c>
      <c r="E738" s="7" t="s">
        <v>9339</v>
      </c>
      <c r="F738" s="7" t="s">
        <v>9182</v>
      </c>
      <c r="G738" s="7"/>
      <c r="H738" s="7">
        <v>8</v>
      </c>
      <c r="I738" s="7" t="s">
        <v>8350</v>
      </c>
      <c r="J738" s="7"/>
      <c r="K738" s="7"/>
      <c r="L738" s="7"/>
      <c r="M738" s="7"/>
      <c r="N738" s="7"/>
      <c r="O738" s="7"/>
      <c r="P738" s="7"/>
      <c r="Q738" s="7"/>
      <c r="R738" s="7"/>
      <c r="S738" s="7"/>
      <c r="T738" s="7" t="s">
        <v>8376</v>
      </c>
      <c r="U738">
        <v>1</v>
      </c>
      <c r="V738" t="s">
        <v>8781</v>
      </c>
    </row>
    <row r="739" spans="1:22" x14ac:dyDescent="0.2">
      <c r="A739" s="141" t="s">
        <v>8781</v>
      </c>
      <c r="B739" s="141" t="s">
        <v>8781</v>
      </c>
      <c r="C739" s="7" t="s">
        <v>9335</v>
      </c>
      <c r="D739" s="7" t="s">
        <v>9335</v>
      </c>
      <c r="E739" s="7" t="s">
        <v>9340</v>
      </c>
      <c r="F739" s="7" t="s">
        <v>9182</v>
      </c>
      <c r="G739" s="7"/>
      <c r="H739" s="7">
        <v>9</v>
      </c>
      <c r="I739" s="7" t="s">
        <v>8352</v>
      </c>
      <c r="J739" s="7"/>
      <c r="K739" s="7"/>
      <c r="L739" s="7"/>
      <c r="M739" s="7"/>
      <c r="N739" s="7"/>
      <c r="O739" s="7"/>
      <c r="P739" s="7"/>
      <c r="Q739" s="7"/>
      <c r="R739" s="7"/>
      <c r="S739" s="7"/>
      <c r="T739" s="7" t="s">
        <v>8376</v>
      </c>
      <c r="U739">
        <v>1</v>
      </c>
      <c r="V739" t="s">
        <v>8781</v>
      </c>
    </row>
    <row r="740" spans="1:22" x14ac:dyDescent="0.2">
      <c r="A740" s="141" t="s">
        <v>8781</v>
      </c>
      <c r="B740" s="141" t="s">
        <v>8781</v>
      </c>
      <c r="C740" s="7" t="s">
        <v>9335</v>
      </c>
      <c r="D740" s="7" t="s">
        <v>9335</v>
      </c>
      <c r="E740" s="7" t="s">
        <v>9341</v>
      </c>
      <c r="F740" s="7" t="s">
        <v>9182</v>
      </c>
      <c r="G740" s="7"/>
      <c r="H740" s="7">
        <v>10</v>
      </c>
      <c r="I740" s="7" t="s">
        <v>8354</v>
      </c>
      <c r="J740" s="7"/>
      <c r="K740" s="7"/>
      <c r="L740" s="7"/>
      <c r="M740" s="7"/>
      <c r="N740" s="7"/>
      <c r="O740" s="7"/>
      <c r="P740" s="7"/>
      <c r="Q740" s="7"/>
      <c r="R740" s="7"/>
      <c r="S740" s="7"/>
      <c r="T740" s="7" t="s">
        <v>8376</v>
      </c>
      <c r="U740">
        <v>1</v>
      </c>
      <c r="V740" t="s">
        <v>8781</v>
      </c>
    </row>
    <row r="741" spans="1:22" x14ac:dyDescent="0.2">
      <c r="A741" s="140" t="s">
        <v>8781</v>
      </c>
      <c r="B741" s="140" t="s">
        <v>8781</v>
      </c>
      <c r="C741" s="16" t="s">
        <v>9335</v>
      </c>
      <c r="D741" s="16" t="s">
        <v>9335</v>
      </c>
      <c r="E741" s="7" t="s">
        <v>9375</v>
      </c>
      <c r="F741" s="7" t="s">
        <v>9182</v>
      </c>
      <c r="G741" s="7"/>
      <c r="H741" s="7">
        <v>4</v>
      </c>
      <c r="I741" s="16" t="s">
        <v>8348</v>
      </c>
      <c r="J741" s="16"/>
      <c r="K741" s="16"/>
      <c r="L741" s="16"/>
      <c r="M741" s="16"/>
      <c r="N741" s="16"/>
      <c r="O741" s="16"/>
      <c r="P741" s="16"/>
      <c r="Q741" s="16"/>
      <c r="R741" s="16"/>
      <c r="S741" s="16"/>
      <c r="T741" s="7" t="s">
        <v>8376</v>
      </c>
      <c r="U741">
        <v>1</v>
      </c>
      <c r="V741" t="s">
        <v>8781</v>
      </c>
    </row>
    <row r="742" spans="1:22" x14ac:dyDescent="0.2">
      <c r="A742" s="140" t="s">
        <v>8781</v>
      </c>
      <c r="B742" s="140" t="s">
        <v>8781</v>
      </c>
      <c r="C742" s="16" t="s">
        <v>9335</v>
      </c>
      <c r="D742" s="16" t="s">
        <v>9335</v>
      </c>
      <c r="E742" s="7" t="s">
        <v>9381</v>
      </c>
      <c r="F742" s="7" t="s">
        <v>9182</v>
      </c>
      <c r="G742" s="7"/>
      <c r="H742" s="7">
        <v>5</v>
      </c>
      <c r="I742" s="16" t="s">
        <v>8344</v>
      </c>
      <c r="J742" s="16"/>
      <c r="K742" s="16"/>
      <c r="L742" s="16"/>
      <c r="M742" s="16"/>
      <c r="N742" s="16"/>
      <c r="O742" s="16"/>
      <c r="P742" s="16"/>
      <c r="Q742" s="16"/>
      <c r="R742" s="16"/>
      <c r="S742" s="16"/>
      <c r="T742" s="7" t="s">
        <v>8376</v>
      </c>
      <c r="U742">
        <v>1</v>
      </c>
      <c r="V742" t="s">
        <v>8781</v>
      </c>
    </row>
    <row r="743" spans="1:22" x14ac:dyDescent="0.2">
      <c r="A743" s="140" t="s">
        <v>8781</v>
      </c>
      <c r="B743" s="140" t="s">
        <v>8781</v>
      </c>
      <c r="C743" s="16" t="s">
        <v>9335</v>
      </c>
      <c r="D743" s="16" t="s">
        <v>9335</v>
      </c>
      <c r="E743" s="7" t="s">
        <v>9382</v>
      </c>
      <c r="F743" s="7" t="s">
        <v>9182</v>
      </c>
      <c r="G743" s="7"/>
      <c r="H743" s="7">
        <v>6</v>
      </c>
      <c r="I743" s="16" t="s">
        <v>8342</v>
      </c>
      <c r="J743" s="16"/>
      <c r="K743" s="16"/>
      <c r="L743" s="16"/>
      <c r="M743" s="16"/>
      <c r="N743" s="16"/>
      <c r="O743" s="16"/>
      <c r="P743" s="16"/>
      <c r="Q743" s="16"/>
      <c r="R743" s="16"/>
      <c r="S743" s="16"/>
      <c r="T743" s="7" t="s">
        <v>8376</v>
      </c>
      <c r="U743">
        <v>1</v>
      </c>
      <c r="V743" t="s">
        <v>8781</v>
      </c>
    </row>
    <row r="744" spans="1:22" x14ac:dyDescent="0.2">
      <c r="A744" s="140" t="s">
        <v>8781</v>
      </c>
      <c r="B744" s="140" t="s">
        <v>8781</v>
      </c>
      <c r="C744" s="16" t="s">
        <v>9335</v>
      </c>
      <c r="D744" s="16" t="s">
        <v>9335</v>
      </c>
      <c r="E744" s="7" t="s">
        <v>9383</v>
      </c>
      <c r="F744" s="7" t="s">
        <v>9182</v>
      </c>
      <c r="G744" s="7"/>
      <c r="H744" s="7">
        <v>7</v>
      </c>
      <c r="I744" s="16" t="s">
        <v>8346</v>
      </c>
      <c r="J744" s="16"/>
      <c r="K744" s="16"/>
      <c r="L744" s="16"/>
      <c r="M744" s="16"/>
      <c r="N744" s="16"/>
      <c r="O744" s="16"/>
      <c r="P744" s="16"/>
      <c r="Q744" s="16"/>
      <c r="R744" s="16"/>
      <c r="S744" s="16"/>
      <c r="T744" s="7" t="s">
        <v>8376</v>
      </c>
      <c r="U744">
        <v>1</v>
      </c>
      <c r="V744" t="s">
        <v>8781</v>
      </c>
    </row>
    <row r="745" spans="1:22" x14ac:dyDescent="0.2">
      <c r="A745" s="140" t="s">
        <v>8781</v>
      </c>
      <c r="B745" s="140" t="s">
        <v>8781</v>
      </c>
      <c r="C745" s="16" t="s">
        <v>9335</v>
      </c>
      <c r="D745" s="16" t="s">
        <v>9335</v>
      </c>
      <c r="E745" s="7" t="s">
        <v>9384</v>
      </c>
      <c r="F745" s="7" t="s">
        <v>9182</v>
      </c>
      <c r="G745" s="7"/>
      <c r="H745" s="7">
        <v>8</v>
      </c>
      <c r="I745" s="16" t="s">
        <v>8350</v>
      </c>
      <c r="J745" s="16"/>
      <c r="K745" s="16"/>
      <c r="L745" s="16"/>
      <c r="M745" s="16"/>
      <c r="N745" s="16"/>
      <c r="O745" s="16"/>
      <c r="P745" s="16"/>
      <c r="Q745" s="16"/>
      <c r="R745" s="16"/>
      <c r="S745" s="16"/>
      <c r="T745" s="7" t="s">
        <v>8376</v>
      </c>
      <c r="U745">
        <v>1</v>
      </c>
      <c r="V745" t="s">
        <v>8781</v>
      </c>
    </row>
    <row r="746" spans="1:22" x14ac:dyDescent="0.2">
      <c r="A746" s="140" t="s">
        <v>8781</v>
      </c>
      <c r="B746" s="140" t="s">
        <v>8781</v>
      </c>
      <c r="C746" s="16" t="s">
        <v>9335</v>
      </c>
      <c r="D746" s="16" t="s">
        <v>9335</v>
      </c>
      <c r="E746" s="7" t="s">
        <v>9385</v>
      </c>
      <c r="F746" s="7" t="s">
        <v>9182</v>
      </c>
      <c r="G746" s="7"/>
      <c r="H746" s="7">
        <v>9</v>
      </c>
      <c r="I746" s="16" t="s">
        <v>8352</v>
      </c>
      <c r="J746" s="16"/>
      <c r="K746" s="16"/>
      <c r="L746" s="16"/>
      <c r="M746" s="16"/>
      <c r="N746" s="16"/>
      <c r="O746" s="16"/>
      <c r="P746" s="16"/>
      <c r="Q746" s="16"/>
      <c r="R746" s="16"/>
      <c r="S746" s="16"/>
      <c r="T746" s="7" t="s">
        <v>8376</v>
      </c>
      <c r="U746">
        <v>1</v>
      </c>
      <c r="V746" t="s">
        <v>8781</v>
      </c>
    </row>
    <row r="747" spans="1:22" x14ac:dyDescent="0.2">
      <c r="A747" s="140" t="s">
        <v>8781</v>
      </c>
      <c r="B747" s="140" t="s">
        <v>8781</v>
      </c>
      <c r="C747" s="16" t="s">
        <v>9335</v>
      </c>
      <c r="D747" s="16" t="s">
        <v>9335</v>
      </c>
      <c r="E747" s="7" t="s">
        <v>9386</v>
      </c>
      <c r="F747" s="7" t="s">
        <v>9182</v>
      </c>
      <c r="G747" s="7"/>
      <c r="H747" s="7">
        <v>10</v>
      </c>
      <c r="I747" s="16" t="s">
        <v>8354</v>
      </c>
      <c r="J747" s="16"/>
      <c r="K747" s="16"/>
      <c r="L747" s="16"/>
      <c r="M747" s="16"/>
      <c r="N747" s="16"/>
      <c r="O747" s="16"/>
      <c r="P747" s="16"/>
      <c r="Q747" s="16"/>
      <c r="R747" s="16"/>
      <c r="S747" s="16"/>
      <c r="T747" s="7" t="s">
        <v>8376</v>
      </c>
      <c r="U747">
        <v>1</v>
      </c>
      <c r="V747" t="s">
        <v>8781</v>
      </c>
    </row>
    <row r="748" spans="1:22" x14ac:dyDescent="0.2">
      <c r="A748" s="140" t="s">
        <v>8783</v>
      </c>
      <c r="B748" s="140" t="s">
        <v>8783</v>
      </c>
      <c r="C748" s="16" t="s">
        <v>8784</v>
      </c>
      <c r="D748" s="16" t="s">
        <v>8784</v>
      </c>
      <c r="E748" s="16" t="s">
        <v>8632</v>
      </c>
      <c r="F748" s="16" t="s">
        <v>8335</v>
      </c>
      <c r="G748" s="16"/>
      <c r="H748" s="16">
        <v>1</v>
      </c>
      <c r="I748" s="16" t="s">
        <v>8633</v>
      </c>
      <c r="J748" s="16"/>
      <c r="K748" s="16"/>
      <c r="L748" s="16"/>
      <c r="M748" s="16"/>
      <c r="N748" s="16"/>
      <c r="O748" s="16"/>
      <c r="P748" s="135"/>
      <c r="Q748" s="136"/>
      <c r="R748" s="136"/>
      <c r="S748" s="135"/>
      <c r="T748" s="16" t="s">
        <v>8376</v>
      </c>
      <c r="U748">
        <v>1</v>
      </c>
      <c r="V748" t="s">
        <v>8783</v>
      </c>
    </row>
    <row r="749" spans="1:22" x14ac:dyDescent="0.2">
      <c r="A749" s="140" t="s">
        <v>8786</v>
      </c>
      <c r="B749" s="140" t="s">
        <v>8786</v>
      </c>
      <c r="C749" s="16" t="s">
        <v>8787</v>
      </c>
      <c r="D749" s="16" t="s">
        <v>8787</v>
      </c>
      <c r="E749" s="16" t="s">
        <v>8632</v>
      </c>
      <c r="F749" s="16" t="s">
        <v>8335</v>
      </c>
      <c r="G749" s="16"/>
      <c r="H749" s="16">
        <v>1</v>
      </c>
      <c r="I749" s="16" t="s">
        <v>8633</v>
      </c>
      <c r="J749" s="16"/>
      <c r="K749" s="16"/>
      <c r="L749" s="16"/>
      <c r="M749" s="16"/>
      <c r="N749" s="16"/>
      <c r="O749" s="16"/>
      <c r="P749" s="135"/>
      <c r="Q749" s="136"/>
      <c r="R749" s="136"/>
      <c r="S749" s="135"/>
      <c r="T749" s="16" t="s">
        <v>8337</v>
      </c>
      <c r="U749">
        <v>1</v>
      </c>
      <c r="V749" t="s">
        <v>8786</v>
      </c>
    </row>
    <row r="750" spans="1:22" x14ac:dyDescent="0.2">
      <c r="A750" s="140" t="s">
        <v>8789</v>
      </c>
      <c r="B750" s="140" t="s">
        <v>8789</v>
      </c>
      <c r="C750" s="16" t="s">
        <v>8790</v>
      </c>
      <c r="D750" s="16" t="s">
        <v>8790</v>
      </c>
      <c r="E750" s="16" t="s">
        <v>8791</v>
      </c>
      <c r="F750" s="16" t="s">
        <v>8792</v>
      </c>
      <c r="G750" s="16"/>
      <c r="H750" s="94">
        <v>-1</v>
      </c>
      <c r="I750" s="16" t="s">
        <v>8793</v>
      </c>
      <c r="J750" s="16"/>
      <c r="K750" s="16"/>
      <c r="L750" s="143">
        <v>88888</v>
      </c>
      <c r="M750" s="16"/>
      <c r="N750" s="16"/>
      <c r="O750" s="16"/>
      <c r="P750" s="135"/>
      <c r="Q750" s="136"/>
      <c r="R750" s="136"/>
      <c r="S750" s="135"/>
      <c r="T750" s="16" t="s">
        <v>8397</v>
      </c>
      <c r="U750" t="e">
        <v>#N/A</v>
      </c>
      <c r="V750" s="140" t="s">
        <v>8789</v>
      </c>
    </row>
    <row r="751" spans="1:22" x14ac:dyDescent="0.2">
      <c r="A751" s="140" t="s">
        <v>8794</v>
      </c>
      <c r="B751" s="140" t="s">
        <v>8794</v>
      </c>
      <c r="C751" s="16" t="s">
        <v>8382</v>
      </c>
      <c r="D751" s="16" t="s">
        <v>8382</v>
      </c>
      <c r="E751" s="16" t="s">
        <v>8791</v>
      </c>
      <c r="F751" s="16" t="s">
        <v>8792</v>
      </c>
      <c r="G751" s="16"/>
      <c r="H751" s="94">
        <v>-1</v>
      </c>
      <c r="I751" s="16" t="s">
        <v>8793</v>
      </c>
      <c r="J751" s="16"/>
      <c r="K751" s="16"/>
      <c r="L751" s="143">
        <v>88</v>
      </c>
      <c r="M751" s="16"/>
      <c r="N751" s="16"/>
      <c r="O751" s="16"/>
      <c r="P751" s="135"/>
      <c r="Q751" s="136"/>
      <c r="R751" s="136"/>
      <c r="S751" s="135"/>
      <c r="T751" s="16" t="s">
        <v>8376</v>
      </c>
      <c r="U751" t="e">
        <v>#N/A</v>
      </c>
      <c r="V751" s="140" t="s">
        <v>8794</v>
      </c>
    </row>
    <row r="752" spans="1:22" x14ac:dyDescent="0.2">
      <c r="A752" s="140" t="s">
        <v>8811</v>
      </c>
      <c r="B752" s="140" t="s">
        <v>8811</v>
      </c>
      <c r="C752" s="16" t="s">
        <v>8812</v>
      </c>
      <c r="D752" s="16" t="s">
        <v>8812</v>
      </c>
      <c r="E752" s="16" t="s">
        <v>8791</v>
      </c>
      <c r="F752" s="16" t="s">
        <v>8792</v>
      </c>
      <c r="G752" s="16"/>
      <c r="H752" s="94">
        <v>-1</v>
      </c>
      <c r="I752" s="16" t="s">
        <v>8793</v>
      </c>
      <c r="J752" s="16"/>
      <c r="K752" s="16"/>
      <c r="L752" s="143">
        <v>88888</v>
      </c>
      <c r="M752" s="16"/>
      <c r="N752" s="16"/>
      <c r="O752" s="16"/>
      <c r="P752" s="135"/>
      <c r="Q752" s="136"/>
      <c r="R752" s="136"/>
      <c r="S752" s="135"/>
      <c r="T752" s="16" t="s">
        <v>8397</v>
      </c>
      <c r="U752" t="e">
        <v>#N/A</v>
      </c>
      <c r="V752" s="140" t="s">
        <v>8811</v>
      </c>
    </row>
    <row r="753" spans="1:22" x14ac:dyDescent="0.2">
      <c r="A753" s="140" t="s">
        <v>8813</v>
      </c>
      <c r="B753" s="140" t="s">
        <v>8813</v>
      </c>
      <c r="C753" s="16" t="s">
        <v>8814</v>
      </c>
      <c r="D753" s="16" t="s">
        <v>8814</v>
      </c>
      <c r="E753" s="16" t="s">
        <v>8791</v>
      </c>
      <c r="F753" s="16" t="s">
        <v>8792</v>
      </c>
      <c r="G753" s="16"/>
      <c r="H753" s="94">
        <v>-1</v>
      </c>
      <c r="I753" s="16" t="s">
        <v>8793</v>
      </c>
      <c r="J753" s="16"/>
      <c r="K753" s="16"/>
      <c r="L753" s="143">
        <v>88888</v>
      </c>
      <c r="M753" s="16"/>
      <c r="N753" s="16"/>
      <c r="O753" s="16"/>
      <c r="P753" s="135"/>
      <c r="Q753" s="136"/>
      <c r="R753" s="136"/>
      <c r="S753" s="135"/>
      <c r="T753" s="16" t="s">
        <v>8397</v>
      </c>
      <c r="U753" t="e">
        <v>#N/A</v>
      </c>
      <c r="V753" s="140" t="s">
        <v>8813</v>
      </c>
    </row>
    <row r="754" spans="1:22" x14ac:dyDescent="0.2">
      <c r="A754" s="140" t="s">
        <v>8816</v>
      </c>
      <c r="B754" s="140" t="s">
        <v>8816</v>
      </c>
      <c r="C754" s="16" t="s">
        <v>8817</v>
      </c>
      <c r="D754" s="16" t="s">
        <v>8817</v>
      </c>
      <c r="E754" s="16" t="s">
        <v>8791</v>
      </c>
      <c r="F754" s="16" t="s">
        <v>8792</v>
      </c>
      <c r="G754" s="16"/>
      <c r="H754" s="94">
        <v>-1</v>
      </c>
      <c r="I754" s="16" t="s">
        <v>8793</v>
      </c>
      <c r="J754" s="16"/>
      <c r="K754" s="16"/>
      <c r="L754" s="143">
        <v>88888</v>
      </c>
      <c r="M754" s="16"/>
      <c r="N754" s="16"/>
      <c r="O754" s="16"/>
      <c r="P754" s="135"/>
      <c r="Q754" s="136"/>
      <c r="R754" s="136"/>
      <c r="S754" s="135"/>
      <c r="T754" s="16" t="s">
        <v>8397</v>
      </c>
      <c r="U754" t="e">
        <v>#N/A</v>
      </c>
      <c r="V754" s="140" t="s">
        <v>8816</v>
      </c>
    </row>
    <row r="755" spans="1:22" x14ac:dyDescent="0.2">
      <c r="A755" s="140" t="s">
        <v>8818</v>
      </c>
      <c r="B755" s="140" t="s">
        <v>8818</v>
      </c>
      <c r="C755" s="16" t="s">
        <v>8819</v>
      </c>
      <c r="D755" s="16" t="s">
        <v>8819</v>
      </c>
      <c r="E755" s="16" t="s">
        <v>8791</v>
      </c>
      <c r="F755" s="16" t="s">
        <v>8792</v>
      </c>
      <c r="G755" s="16"/>
      <c r="H755" s="94">
        <v>-1</v>
      </c>
      <c r="I755" s="16" t="s">
        <v>8793</v>
      </c>
      <c r="J755" s="16"/>
      <c r="K755" s="16"/>
      <c r="L755" s="143">
        <v>8888</v>
      </c>
      <c r="M755" s="16"/>
      <c r="N755" s="16"/>
      <c r="O755" s="16"/>
      <c r="P755" s="135"/>
      <c r="Q755" s="136"/>
      <c r="R755" s="136"/>
      <c r="S755" s="135"/>
      <c r="T755" s="16" t="s">
        <v>8397</v>
      </c>
      <c r="U755" t="e">
        <v>#N/A</v>
      </c>
      <c r="V755" s="140" t="s">
        <v>8818</v>
      </c>
    </row>
    <row r="756" spans="1:22" x14ac:dyDescent="0.2">
      <c r="A756" s="140" t="s">
        <v>8820</v>
      </c>
      <c r="B756" s="140" t="s">
        <v>8820</v>
      </c>
      <c r="C756" s="16" t="s">
        <v>8821</v>
      </c>
      <c r="D756" s="16" t="s">
        <v>8821</v>
      </c>
      <c r="E756" s="16" t="s">
        <v>8791</v>
      </c>
      <c r="F756" s="16" t="s">
        <v>8792</v>
      </c>
      <c r="G756" s="16"/>
      <c r="H756" s="94">
        <v>-1</v>
      </c>
      <c r="I756" s="16" t="s">
        <v>8793</v>
      </c>
      <c r="J756" s="16"/>
      <c r="K756" s="16"/>
      <c r="L756" s="143">
        <v>88888</v>
      </c>
      <c r="M756" s="16"/>
      <c r="N756" s="16"/>
      <c r="O756" s="16"/>
      <c r="P756" s="135"/>
      <c r="Q756" s="136"/>
      <c r="R756" s="136"/>
      <c r="S756" s="135"/>
      <c r="T756" s="16" t="s">
        <v>8397</v>
      </c>
      <c r="U756" t="e">
        <v>#N/A</v>
      </c>
      <c r="V756" s="140" t="s">
        <v>8820</v>
      </c>
    </row>
    <row r="757" spans="1:22" x14ac:dyDescent="0.2">
      <c r="A757" s="140" t="s">
        <v>8822</v>
      </c>
      <c r="B757" s="140" t="s">
        <v>8822</v>
      </c>
      <c r="C757" s="16" t="s">
        <v>8823</v>
      </c>
      <c r="D757" s="16" t="s">
        <v>8823</v>
      </c>
      <c r="E757" s="16" t="s">
        <v>8791</v>
      </c>
      <c r="F757" s="16" t="s">
        <v>8792</v>
      </c>
      <c r="G757" s="16"/>
      <c r="H757" s="94">
        <v>-1</v>
      </c>
      <c r="I757" s="16" t="s">
        <v>8793</v>
      </c>
      <c r="J757" s="16"/>
      <c r="K757" s="16"/>
      <c r="L757" s="143">
        <v>8888</v>
      </c>
      <c r="M757" s="16"/>
      <c r="N757" s="16"/>
      <c r="O757" s="16"/>
      <c r="P757" s="135"/>
      <c r="Q757" s="136"/>
      <c r="R757" s="136"/>
      <c r="S757" s="135"/>
      <c r="T757" s="16" t="s">
        <v>8397</v>
      </c>
      <c r="U757" t="e">
        <v>#N/A</v>
      </c>
      <c r="V757" s="140" t="s">
        <v>8822</v>
      </c>
    </row>
    <row r="758" spans="1:22" x14ac:dyDescent="0.2">
      <c r="A758" s="140" t="s">
        <v>8824</v>
      </c>
      <c r="B758" s="140" t="s">
        <v>8824</v>
      </c>
      <c r="C758" s="16" t="s">
        <v>8825</v>
      </c>
      <c r="D758" s="16" t="s">
        <v>8825</v>
      </c>
      <c r="E758" s="16" t="s">
        <v>8791</v>
      </c>
      <c r="F758" s="16" t="s">
        <v>8792</v>
      </c>
      <c r="G758" s="16"/>
      <c r="H758" s="94">
        <v>-1</v>
      </c>
      <c r="I758" s="16" t="s">
        <v>8793</v>
      </c>
      <c r="J758" s="16"/>
      <c r="K758" s="16"/>
      <c r="L758" s="143">
        <v>8888</v>
      </c>
      <c r="M758" s="16"/>
      <c r="N758" s="16"/>
      <c r="O758" s="16"/>
      <c r="P758" s="135"/>
      <c r="Q758" s="136"/>
      <c r="R758" s="136"/>
      <c r="S758" s="135"/>
      <c r="T758" s="16" t="s">
        <v>8397</v>
      </c>
      <c r="U758" t="e">
        <v>#N/A</v>
      </c>
      <c r="V758" s="140" t="s">
        <v>8824</v>
      </c>
    </row>
    <row r="759" spans="1:22" x14ac:dyDescent="0.2">
      <c r="A759" s="140" t="s">
        <v>8836</v>
      </c>
      <c r="B759" s="140" t="s">
        <v>8836</v>
      </c>
      <c r="C759" s="16" t="s">
        <v>8837</v>
      </c>
      <c r="D759" s="16" t="s">
        <v>8837</v>
      </c>
      <c r="E759" s="16" t="s">
        <v>8791</v>
      </c>
      <c r="F759" s="16" t="s">
        <v>8792</v>
      </c>
      <c r="G759" s="16"/>
      <c r="H759" s="94">
        <v>-1</v>
      </c>
      <c r="I759" s="16" t="s">
        <v>8793</v>
      </c>
      <c r="J759" s="16"/>
      <c r="K759" s="16"/>
      <c r="L759" s="143">
        <v>888888</v>
      </c>
      <c r="M759" s="16"/>
      <c r="N759" s="16"/>
      <c r="O759" s="16"/>
      <c r="P759" s="16"/>
      <c r="Q759" s="136"/>
      <c r="R759" s="136"/>
      <c r="S759" s="135"/>
      <c r="T759" s="16" t="s">
        <v>8397</v>
      </c>
      <c r="U759" t="e">
        <v>#N/A</v>
      </c>
      <c r="V759" s="140" t="s">
        <v>8836</v>
      </c>
    </row>
    <row r="760" spans="1:22" x14ac:dyDescent="0.2">
      <c r="A760" s="140" t="s">
        <v>8848</v>
      </c>
      <c r="B760" s="140" t="s">
        <v>8848</v>
      </c>
      <c r="C760" s="16" t="s">
        <v>8849</v>
      </c>
      <c r="D760" s="16" t="s">
        <v>8849</v>
      </c>
      <c r="E760" s="16" t="s">
        <v>8791</v>
      </c>
      <c r="F760" s="16" t="s">
        <v>8792</v>
      </c>
      <c r="G760" s="16"/>
      <c r="H760" s="94">
        <v>-1</v>
      </c>
      <c r="I760" s="16" t="s">
        <v>8793</v>
      </c>
      <c r="J760" s="16"/>
      <c r="K760" s="16"/>
      <c r="L760" s="143">
        <v>888888</v>
      </c>
      <c r="M760" s="16"/>
      <c r="N760" s="16"/>
      <c r="O760" s="16"/>
      <c r="P760" s="135"/>
      <c r="Q760" s="136"/>
      <c r="R760" s="136"/>
      <c r="S760" s="135"/>
      <c r="T760" s="16" t="s">
        <v>8397</v>
      </c>
      <c r="U760" t="e">
        <v>#N/A</v>
      </c>
      <c r="V760" s="140" t="s">
        <v>8848</v>
      </c>
    </row>
    <row r="761" spans="1:22" x14ac:dyDescent="0.2">
      <c r="A761" s="140" t="s">
        <v>8855</v>
      </c>
      <c r="B761" s="140" t="s">
        <v>8855</v>
      </c>
      <c r="C761" s="16" t="s">
        <v>8856</v>
      </c>
      <c r="D761" s="16" t="s">
        <v>8856</v>
      </c>
      <c r="E761" s="16" t="s">
        <v>8791</v>
      </c>
      <c r="F761" s="16" t="s">
        <v>8792</v>
      </c>
      <c r="G761" s="16"/>
      <c r="H761" s="94">
        <v>-1</v>
      </c>
      <c r="I761" s="16" t="s">
        <v>8793</v>
      </c>
      <c r="J761" s="16"/>
      <c r="K761" s="16"/>
      <c r="L761" s="143">
        <v>8</v>
      </c>
      <c r="M761" s="16"/>
      <c r="N761" s="16"/>
      <c r="O761" s="16"/>
      <c r="P761" s="135"/>
      <c r="Q761" s="136"/>
      <c r="R761" s="136"/>
      <c r="S761" s="135"/>
      <c r="T761" s="16" t="s">
        <v>8376</v>
      </c>
      <c r="U761" t="e">
        <v>#N/A</v>
      </c>
      <c r="V761" s="140" t="s">
        <v>8855</v>
      </c>
    </row>
    <row r="762" spans="1:22" x14ac:dyDescent="0.2">
      <c r="A762" s="140" t="s">
        <v>8857</v>
      </c>
      <c r="B762" s="140" t="s">
        <v>8857</v>
      </c>
      <c r="C762" s="16" t="s">
        <v>8858</v>
      </c>
      <c r="D762" s="16" t="s">
        <v>8858</v>
      </c>
      <c r="E762" s="16" t="s">
        <v>8791</v>
      </c>
      <c r="F762" s="16" t="s">
        <v>8792</v>
      </c>
      <c r="G762" s="16"/>
      <c r="H762" s="94">
        <v>-1</v>
      </c>
      <c r="I762" s="16" t="s">
        <v>8793</v>
      </c>
      <c r="J762" s="16"/>
      <c r="K762" s="16"/>
      <c r="L762" s="143" t="s">
        <v>9642</v>
      </c>
      <c r="M762" s="16"/>
      <c r="N762" s="16"/>
      <c r="O762" s="16"/>
      <c r="P762" s="135"/>
      <c r="Q762" s="136"/>
      <c r="R762" s="136"/>
      <c r="S762" s="135"/>
      <c r="T762" s="16" t="s">
        <v>8376</v>
      </c>
      <c r="U762" t="e">
        <v>#N/A</v>
      </c>
      <c r="V762" s="140" t="s">
        <v>8857</v>
      </c>
    </row>
    <row r="763" spans="1:22" x14ac:dyDescent="0.2">
      <c r="A763" s="140" t="s">
        <v>8859</v>
      </c>
      <c r="B763" s="140" t="s">
        <v>8859</v>
      </c>
      <c r="C763" s="16" t="s">
        <v>8860</v>
      </c>
      <c r="D763" s="16" t="s">
        <v>8860</v>
      </c>
      <c r="E763" s="16" t="s">
        <v>8791</v>
      </c>
      <c r="F763" s="16" t="s">
        <v>8792</v>
      </c>
      <c r="G763" s="16"/>
      <c r="H763" s="94">
        <v>-1</v>
      </c>
      <c r="I763" s="16" t="s">
        <v>8793</v>
      </c>
      <c r="J763" s="16"/>
      <c r="K763" s="16"/>
      <c r="L763" s="143">
        <v>8</v>
      </c>
      <c r="M763" s="16"/>
      <c r="N763" s="16"/>
      <c r="O763" s="16"/>
      <c r="P763" s="135"/>
      <c r="Q763" s="136"/>
      <c r="R763" s="136"/>
      <c r="S763" s="135"/>
      <c r="T763" s="16" t="s">
        <v>8376</v>
      </c>
      <c r="U763" t="e">
        <v>#N/A</v>
      </c>
      <c r="V763" s="140" t="s">
        <v>8859</v>
      </c>
    </row>
    <row r="764" spans="1:22" x14ac:dyDescent="0.2">
      <c r="A764" s="140" t="s">
        <v>8869</v>
      </c>
      <c r="B764" s="140" t="s">
        <v>8869</v>
      </c>
      <c r="C764" s="16" t="s">
        <v>8870</v>
      </c>
      <c r="D764" s="16" t="s">
        <v>8870</v>
      </c>
      <c r="E764" s="16" t="s">
        <v>8791</v>
      </c>
      <c r="F764" s="16" t="s">
        <v>8792</v>
      </c>
      <c r="G764" s="16"/>
      <c r="H764" s="94">
        <v>-1</v>
      </c>
      <c r="I764" s="16" t="s">
        <v>8793</v>
      </c>
      <c r="J764" s="16"/>
      <c r="K764" s="16"/>
      <c r="L764" s="143" t="s">
        <v>9642</v>
      </c>
      <c r="M764" s="16"/>
      <c r="N764" s="16"/>
      <c r="O764" s="16"/>
      <c r="P764" s="135"/>
      <c r="Q764" s="136"/>
      <c r="R764" s="136"/>
      <c r="S764" s="135"/>
      <c r="T764" s="16" t="s">
        <v>8376</v>
      </c>
      <c r="U764" t="e">
        <v>#N/A</v>
      </c>
      <c r="V764" s="140" t="s">
        <v>8869</v>
      </c>
    </row>
    <row r="765" spans="1:22" x14ac:dyDescent="0.2">
      <c r="A765" s="140" t="s">
        <v>8871</v>
      </c>
      <c r="B765" s="140" t="s">
        <v>8871</v>
      </c>
      <c r="C765" s="16" t="s">
        <v>8872</v>
      </c>
      <c r="D765" s="16" t="s">
        <v>8872</v>
      </c>
      <c r="E765" s="16" t="s">
        <v>8791</v>
      </c>
      <c r="F765" s="16" t="s">
        <v>8792</v>
      </c>
      <c r="G765" s="16"/>
      <c r="H765" s="94">
        <v>-1</v>
      </c>
      <c r="I765" s="16" t="s">
        <v>8793</v>
      </c>
      <c r="J765" s="16"/>
      <c r="K765" s="16"/>
      <c r="L765" s="143">
        <v>8</v>
      </c>
      <c r="M765" s="16"/>
      <c r="N765" s="16"/>
      <c r="O765" s="16"/>
      <c r="P765" s="135"/>
      <c r="Q765" s="136"/>
      <c r="R765" s="136"/>
      <c r="S765" s="135"/>
      <c r="T765" s="16" t="s">
        <v>8376</v>
      </c>
      <c r="U765" t="e">
        <v>#N/A</v>
      </c>
      <c r="V765" s="140" t="s">
        <v>8871</v>
      </c>
    </row>
    <row r="766" spans="1:22" x14ac:dyDescent="0.2">
      <c r="A766" s="140" t="s">
        <v>8873</v>
      </c>
      <c r="B766" s="140" t="s">
        <v>8873</v>
      </c>
      <c r="C766" s="16" t="s">
        <v>8874</v>
      </c>
      <c r="D766" s="16" t="s">
        <v>8874</v>
      </c>
      <c r="E766" s="16" t="s">
        <v>8791</v>
      </c>
      <c r="F766" s="16" t="s">
        <v>8792</v>
      </c>
      <c r="G766" s="16"/>
      <c r="H766" s="94">
        <v>-1</v>
      </c>
      <c r="I766" s="16" t="s">
        <v>8793</v>
      </c>
      <c r="J766" s="16"/>
      <c r="K766" s="16"/>
      <c r="L766" s="143">
        <v>8</v>
      </c>
      <c r="M766" s="16"/>
      <c r="N766" s="16"/>
      <c r="O766" s="16"/>
      <c r="P766" s="135"/>
      <c r="Q766" s="136"/>
      <c r="R766" s="136"/>
      <c r="S766" s="135"/>
      <c r="T766" s="16" t="s">
        <v>8376</v>
      </c>
      <c r="U766" t="e">
        <v>#N/A</v>
      </c>
      <c r="V766" s="140" t="s">
        <v>8873</v>
      </c>
    </row>
    <row r="767" spans="1:22" x14ac:dyDescent="0.2">
      <c r="A767" s="140" t="s">
        <v>8875</v>
      </c>
      <c r="B767" s="140" t="s">
        <v>8875</v>
      </c>
      <c r="C767" s="16" t="s">
        <v>8876</v>
      </c>
      <c r="D767" s="16" t="s">
        <v>8876</v>
      </c>
      <c r="E767" s="16" t="s">
        <v>8791</v>
      </c>
      <c r="F767" s="16" t="s">
        <v>8792</v>
      </c>
      <c r="G767" s="16"/>
      <c r="H767" s="94">
        <v>-1</v>
      </c>
      <c r="I767" s="16" t="s">
        <v>8793</v>
      </c>
      <c r="J767" s="16"/>
      <c r="K767" s="16"/>
      <c r="L767" s="143" t="s">
        <v>9642</v>
      </c>
      <c r="M767" s="16"/>
      <c r="N767" s="16"/>
      <c r="O767" s="16"/>
      <c r="P767" s="135"/>
      <c r="Q767" s="136"/>
      <c r="R767" s="136"/>
      <c r="S767" s="135"/>
      <c r="T767" s="16" t="s">
        <v>8376</v>
      </c>
      <c r="U767" t="e">
        <v>#N/A</v>
      </c>
      <c r="V767" s="140" t="s">
        <v>8875</v>
      </c>
    </row>
    <row r="768" spans="1:22" x14ac:dyDescent="0.2">
      <c r="A768" s="140" t="s">
        <v>8877</v>
      </c>
      <c r="B768" s="140" t="s">
        <v>8877</v>
      </c>
      <c r="C768" s="16" t="s">
        <v>8878</v>
      </c>
      <c r="D768" s="16" t="s">
        <v>8878</v>
      </c>
      <c r="E768" s="16" t="s">
        <v>8791</v>
      </c>
      <c r="F768" s="16" t="s">
        <v>8792</v>
      </c>
      <c r="G768" s="16"/>
      <c r="H768" s="94">
        <v>-1</v>
      </c>
      <c r="I768" s="16" t="s">
        <v>8793</v>
      </c>
      <c r="J768" s="16"/>
      <c r="K768" s="16"/>
      <c r="L768" s="142">
        <v>8</v>
      </c>
      <c r="M768" s="16"/>
      <c r="N768" s="16"/>
      <c r="O768" s="16"/>
      <c r="P768" s="135"/>
      <c r="Q768" s="136"/>
      <c r="R768" s="136"/>
      <c r="S768" s="135"/>
      <c r="T768" s="16" t="s">
        <v>8376</v>
      </c>
      <c r="U768" t="e">
        <v>#N/A</v>
      </c>
      <c r="V768" s="140" t="s">
        <v>8877</v>
      </c>
    </row>
    <row r="769" spans="1:22" x14ac:dyDescent="0.2">
      <c r="A769" s="140" t="s">
        <v>8922</v>
      </c>
      <c r="B769" s="140" t="s">
        <v>8922</v>
      </c>
      <c r="C769" s="16" t="s">
        <v>8923</v>
      </c>
      <c r="D769" s="16" t="s">
        <v>8923</v>
      </c>
      <c r="E769" s="16" t="s">
        <v>8338</v>
      </c>
      <c r="F769" s="16" t="s">
        <v>8339</v>
      </c>
      <c r="G769" s="16"/>
      <c r="H769" s="16">
        <v>3</v>
      </c>
      <c r="I769" s="16" t="s">
        <v>8340</v>
      </c>
      <c r="J769" s="16"/>
      <c r="K769" s="16"/>
      <c r="L769" s="16"/>
      <c r="M769" s="16"/>
      <c r="N769" s="16"/>
      <c r="O769" s="16"/>
      <c r="P769" s="135"/>
      <c r="Q769" s="136"/>
      <c r="R769" s="136"/>
      <c r="S769" s="135"/>
      <c r="T769" s="16" t="s">
        <v>8361</v>
      </c>
      <c r="U769">
        <v>1</v>
      </c>
      <c r="V769" t="s">
        <v>8922</v>
      </c>
    </row>
    <row r="770" spans="1:22" x14ac:dyDescent="0.2">
      <c r="A770" s="140" t="s">
        <v>8922</v>
      </c>
      <c r="B770" s="140" t="s">
        <v>8922</v>
      </c>
      <c r="C770" s="16" t="s">
        <v>8923</v>
      </c>
      <c r="D770" s="16" t="s">
        <v>8923</v>
      </c>
      <c r="E770" s="16" t="s">
        <v>8347</v>
      </c>
      <c r="F770" s="16" t="s">
        <v>8339</v>
      </c>
      <c r="G770" s="16"/>
      <c r="H770" s="16">
        <v>4</v>
      </c>
      <c r="I770" s="16" t="s">
        <v>8348</v>
      </c>
      <c r="J770" s="16"/>
      <c r="K770" s="16"/>
      <c r="L770" s="16"/>
      <c r="M770" s="16"/>
      <c r="N770" s="16"/>
      <c r="O770" s="16"/>
      <c r="P770" s="135"/>
      <c r="Q770" s="136"/>
      <c r="R770" s="136"/>
      <c r="S770" s="135"/>
      <c r="T770" s="16" t="s">
        <v>8361</v>
      </c>
      <c r="U770">
        <v>1</v>
      </c>
      <c r="V770" t="s">
        <v>8922</v>
      </c>
    </row>
    <row r="771" spans="1:22" x14ac:dyDescent="0.2">
      <c r="A771" s="140" t="s">
        <v>8922</v>
      </c>
      <c r="B771" s="140" t="s">
        <v>8922</v>
      </c>
      <c r="C771" s="16" t="s">
        <v>8923</v>
      </c>
      <c r="D771" s="16" t="s">
        <v>8923</v>
      </c>
      <c r="E771" s="16" t="s">
        <v>8341</v>
      </c>
      <c r="F771" s="16" t="s">
        <v>8339</v>
      </c>
      <c r="G771" s="16"/>
      <c r="H771" s="16">
        <v>6</v>
      </c>
      <c r="I771" s="16" t="s">
        <v>8342</v>
      </c>
      <c r="J771" s="16"/>
      <c r="K771" s="16"/>
      <c r="L771" s="16"/>
      <c r="M771" s="16"/>
      <c r="N771" s="16"/>
      <c r="O771" s="16"/>
      <c r="P771" s="135"/>
      <c r="Q771" s="136"/>
      <c r="R771" s="136"/>
      <c r="S771" s="135"/>
      <c r="T771" s="16" t="s">
        <v>8361</v>
      </c>
      <c r="U771">
        <v>1</v>
      </c>
      <c r="V771" t="s">
        <v>8922</v>
      </c>
    </row>
    <row r="772" spans="1:22" x14ac:dyDescent="0.2">
      <c r="A772" s="140" t="s">
        <v>8922</v>
      </c>
      <c r="B772" s="140" t="s">
        <v>8922</v>
      </c>
      <c r="C772" s="16" t="s">
        <v>8923</v>
      </c>
      <c r="D772" s="16" t="s">
        <v>8923</v>
      </c>
      <c r="E772" s="16" t="s">
        <v>8343</v>
      </c>
      <c r="F772" s="16" t="s">
        <v>8339</v>
      </c>
      <c r="G772" s="16"/>
      <c r="H772" s="16">
        <v>5</v>
      </c>
      <c r="I772" s="16" t="s">
        <v>8344</v>
      </c>
      <c r="J772" s="16"/>
      <c r="K772" s="16"/>
      <c r="L772" s="16"/>
      <c r="M772" s="16"/>
      <c r="N772" s="16"/>
      <c r="O772" s="16"/>
      <c r="P772" s="135"/>
      <c r="Q772" s="136"/>
      <c r="R772" s="136"/>
      <c r="S772" s="135"/>
      <c r="T772" s="16" t="s">
        <v>8361</v>
      </c>
      <c r="U772">
        <v>1</v>
      </c>
      <c r="V772" t="s">
        <v>8922</v>
      </c>
    </row>
    <row r="773" spans="1:22" x14ac:dyDescent="0.2">
      <c r="A773" s="140" t="s">
        <v>8922</v>
      </c>
      <c r="B773" s="140" t="s">
        <v>8922</v>
      </c>
      <c r="C773" s="16" t="s">
        <v>8923</v>
      </c>
      <c r="D773" s="16" t="s">
        <v>8923</v>
      </c>
      <c r="E773" s="16" t="s">
        <v>8345</v>
      </c>
      <c r="F773" s="16" t="s">
        <v>8339</v>
      </c>
      <c r="G773" s="16"/>
      <c r="H773" s="16">
        <v>7</v>
      </c>
      <c r="I773" s="16" t="s">
        <v>8346</v>
      </c>
      <c r="J773" s="16"/>
      <c r="K773" s="16"/>
      <c r="L773" s="16"/>
      <c r="M773" s="16"/>
      <c r="N773" s="16"/>
      <c r="O773" s="16"/>
      <c r="P773" s="135"/>
      <c r="Q773" s="136"/>
      <c r="R773" s="136"/>
      <c r="S773" s="135"/>
      <c r="T773" s="16" t="s">
        <v>8361</v>
      </c>
      <c r="U773">
        <v>1</v>
      </c>
      <c r="V773" t="s">
        <v>8922</v>
      </c>
    </row>
    <row r="774" spans="1:22" x14ac:dyDescent="0.2">
      <c r="A774" s="140" t="s">
        <v>8922</v>
      </c>
      <c r="B774" s="140" t="s">
        <v>8922</v>
      </c>
      <c r="C774" s="16" t="s">
        <v>8923</v>
      </c>
      <c r="D774" s="16" t="s">
        <v>8923</v>
      </c>
      <c r="E774" s="16" t="s">
        <v>8349</v>
      </c>
      <c r="F774" s="16" t="s">
        <v>8339</v>
      </c>
      <c r="G774" s="16"/>
      <c r="H774" s="16">
        <v>8</v>
      </c>
      <c r="I774" s="16" t="s">
        <v>8350</v>
      </c>
      <c r="J774" s="16"/>
      <c r="K774" s="16"/>
      <c r="L774" s="16"/>
      <c r="M774" s="16"/>
      <c r="N774" s="16"/>
      <c r="O774" s="16"/>
      <c r="P774" s="135"/>
      <c r="Q774" s="136"/>
      <c r="R774" s="136"/>
      <c r="S774" s="135"/>
      <c r="T774" s="16" t="s">
        <v>8361</v>
      </c>
      <c r="U774">
        <v>1</v>
      </c>
      <c r="V774" t="s">
        <v>8922</v>
      </c>
    </row>
    <row r="775" spans="1:22" x14ac:dyDescent="0.2">
      <c r="A775" s="140" t="s">
        <v>8922</v>
      </c>
      <c r="B775" s="140" t="s">
        <v>8922</v>
      </c>
      <c r="C775" s="16" t="s">
        <v>8923</v>
      </c>
      <c r="D775" s="16" t="s">
        <v>8923</v>
      </c>
      <c r="E775" s="16" t="s">
        <v>8351</v>
      </c>
      <c r="F775" s="16" t="s">
        <v>8339</v>
      </c>
      <c r="G775" s="16"/>
      <c r="H775" s="16">
        <v>9</v>
      </c>
      <c r="I775" s="16" t="s">
        <v>8352</v>
      </c>
      <c r="J775" s="16"/>
      <c r="K775" s="16"/>
      <c r="L775" s="16"/>
      <c r="M775" s="16"/>
      <c r="N775" s="16"/>
      <c r="O775" s="16"/>
      <c r="P775" s="135"/>
      <c r="Q775" s="136"/>
      <c r="R775" s="136"/>
      <c r="S775" s="135"/>
      <c r="T775" s="16" t="s">
        <v>8361</v>
      </c>
      <c r="U775">
        <v>1</v>
      </c>
      <c r="V775" t="s">
        <v>8922</v>
      </c>
    </row>
    <row r="776" spans="1:22" x14ac:dyDescent="0.2">
      <c r="A776" s="140" t="s">
        <v>8922</v>
      </c>
      <c r="B776" s="140" t="s">
        <v>8922</v>
      </c>
      <c r="C776" s="16" t="s">
        <v>8923</v>
      </c>
      <c r="D776" s="16" t="s">
        <v>8923</v>
      </c>
      <c r="E776" s="16" t="s">
        <v>8353</v>
      </c>
      <c r="F776" s="16" t="s">
        <v>8339</v>
      </c>
      <c r="G776" s="16"/>
      <c r="H776" s="16">
        <v>10</v>
      </c>
      <c r="I776" s="16" t="s">
        <v>8354</v>
      </c>
      <c r="J776" s="16"/>
      <c r="K776" s="16"/>
      <c r="L776" s="16"/>
      <c r="M776" s="16"/>
      <c r="N776" s="16"/>
      <c r="O776" s="16"/>
      <c r="P776" s="135"/>
      <c r="Q776" s="136"/>
      <c r="R776" s="136"/>
      <c r="S776" s="135"/>
      <c r="T776" s="16" t="s">
        <v>8361</v>
      </c>
      <c r="U776">
        <v>1</v>
      </c>
      <c r="V776" t="s">
        <v>8922</v>
      </c>
    </row>
    <row r="777" spans="1:22" x14ac:dyDescent="0.2">
      <c r="A777" s="140" t="s">
        <v>8924</v>
      </c>
      <c r="B777" s="140" t="s">
        <v>8924</v>
      </c>
      <c r="C777" s="16" t="s">
        <v>8925</v>
      </c>
      <c r="D777" s="16" t="s">
        <v>8925</v>
      </c>
      <c r="E777" s="16" t="s">
        <v>8338</v>
      </c>
      <c r="F777" s="16" t="s">
        <v>8339</v>
      </c>
      <c r="G777" s="16"/>
      <c r="H777" s="16">
        <v>3</v>
      </c>
      <c r="I777" s="16" t="s">
        <v>8340</v>
      </c>
      <c r="J777" s="16"/>
      <c r="K777" s="16"/>
      <c r="L777" s="16"/>
      <c r="M777" s="16"/>
      <c r="N777" s="16"/>
      <c r="O777" s="16"/>
      <c r="P777" s="135"/>
      <c r="Q777" s="136"/>
      <c r="R777" s="136"/>
      <c r="S777" s="135"/>
      <c r="T777" s="16" t="s">
        <v>8361</v>
      </c>
      <c r="U777">
        <v>1</v>
      </c>
      <c r="V777" t="s">
        <v>8924</v>
      </c>
    </row>
    <row r="778" spans="1:22" x14ac:dyDescent="0.2">
      <c r="A778" s="140" t="s">
        <v>8924</v>
      </c>
      <c r="B778" s="140" t="s">
        <v>8924</v>
      </c>
      <c r="C778" s="16" t="s">
        <v>8925</v>
      </c>
      <c r="D778" s="16" t="s">
        <v>8925</v>
      </c>
      <c r="E778" s="16" t="s">
        <v>8341</v>
      </c>
      <c r="F778" s="16" t="s">
        <v>8339</v>
      </c>
      <c r="G778" s="16"/>
      <c r="H778" s="16">
        <v>6</v>
      </c>
      <c r="I778" s="16" t="s">
        <v>8342</v>
      </c>
      <c r="J778" s="16"/>
      <c r="K778" s="16"/>
      <c r="L778" s="16"/>
      <c r="M778" s="16"/>
      <c r="N778" s="16"/>
      <c r="O778" s="16"/>
      <c r="P778" s="135"/>
      <c r="Q778" s="136"/>
      <c r="R778" s="136"/>
      <c r="S778" s="135"/>
      <c r="T778" s="16" t="s">
        <v>8361</v>
      </c>
      <c r="U778">
        <v>1</v>
      </c>
      <c r="V778" t="s">
        <v>8924</v>
      </c>
    </row>
    <row r="779" spans="1:22" x14ac:dyDescent="0.2">
      <c r="A779" s="140" t="s">
        <v>8924</v>
      </c>
      <c r="B779" s="140" t="s">
        <v>8924</v>
      </c>
      <c r="C779" s="16" t="s">
        <v>8925</v>
      </c>
      <c r="D779" s="16" t="s">
        <v>8925</v>
      </c>
      <c r="E779" s="16" t="s">
        <v>8343</v>
      </c>
      <c r="F779" s="16" t="s">
        <v>8339</v>
      </c>
      <c r="G779" s="16"/>
      <c r="H779" s="16">
        <v>5</v>
      </c>
      <c r="I779" s="16" t="s">
        <v>8344</v>
      </c>
      <c r="J779" s="16"/>
      <c r="K779" s="16"/>
      <c r="L779" s="16"/>
      <c r="M779" s="16"/>
      <c r="N779" s="16"/>
      <c r="O779" s="16"/>
      <c r="P779" s="135"/>
      <c r="Q779" s="136"/>
      <c r="R779" s="136"/>
      <c r="S779" s="135"/>
      <c r="T779" s="16" t="s">
        <v>8361</v>
      </c>
      <c r="U779">
        <v>1</v>
      </c>
      <c r="V779" t="s">
        <v>8924</v>
      </c>
    </row>
    <row r="780" spans="1:22" x14ac:dyDescent="0.2">
      <c r="A780" s="140" t="s">
        <v>8924</v>
      </c>
      <c r="B780" s="140" t="s">
        <v>8924</v>
      </c>
      <c r="C780" s="16" t="s">
        <v>8925</v>
      </c>
      <c r="D780" s="16" t="s">
        <v>8925</v>
      </c>
      <c r="E780" s="16" t="s">
        <v>8345</v>
      </c>
      <c r="F780" s="16" t="s">
        <v>8339</v>
      </c>
      <c r="G780" s="16"/>
      <c r="H780" s="16">
        <v>7</v>
      </c>
      <c r="I780" s="16" t="s">
        <v>8346</v>
      </c>
      <c r="J780" s="16"/>
      <c r="K780" s="16"/>
      <c r="L780" s="16"/>
      <c r="M780" s="16"/>
      <c r="N780" s="16"/>
      <c r="O780" s="16"/>
      <c r="P780" s="135"/>
      <c r="Q780" s="136"/>
      <c r="R780" s="136"/>
      <c r="S780" s="135"/>
      <c r="T780" s="16" t="s">
        <v>8361</v>
      </c>
      <c r="U780">
        <v>1</v>
      </c>
      <c r="V780" t="s">
        <v>8924</v>
      </c>
    </row>
    <row r="781" spans="1:22" x14ac:dyDescent="0.2">
      <c r="A781" s="140" t="s">
        <v>8924</v>
      </c>
      <c r="B781" s="140" t="s">
        <v>8924</v>
      </c>
      <c r="C781" s="16" t="s">
        <v>8925</v>
      </c>
      <c r="D781" s="16" t="s">
        <v>8925</v>
      </c>
      <c r="E781" s="16" t="s">
        <v>8347</v>
      </c>
      <c r="F781" s="16" t="s">
        <v>8339</v>
      </c>
      <c r="G781" s="16"/>
      <c r="H781" s="16">
        <v>4</v>
      </c>
      <c r="I781" s="16" t="s">
        <v>8348</v>
      </c>
      <c r="J781" s="16"/>
      <c r="K781" s="16"/>
      <c r="L781" s="16"/>
      <c r="M781" s="16"/>
      <c r="N781" s="16"/>
      <c r="O781" s="16"/>
      <c r="P781" s="135"/>
      <c r="Q781" s="136"/>
      <c r="R781" s="136"/>
      <c r="S781" s="135"/>
      <c r="T781" s="16" t="s">
        <v>8361</v>
      </c>
      <c r="U781">
        <v>1</v>
      </c>
      <c r="V781" t="s">
        <v>8924</v>
      </c>
    </row>
    <row r="782" spans="1:22" x14ac:dyDescent="0.2">
      <c r="A782" s="140" t="s">
        <v>8924</v>
      </c>
      <c r="B782" s="140" t="s">
        <v>8924</v>
      </c>
      <c r="C782" s="16" t="s">
        <v>8925</v>
      </c>
      <c r="D782" s="16" t="s">
        <v>8925</v>
      </c>
      <c r="E782" s="16" t="s">
        <v>8349</v>
      </c>
      <c r="F782" s="16" t="s">
        <v>8339</v>
      </c>
      <c r="G782" s="16"/>
      <c r="H782" s="16">
        <v>8</v>
      </c>
      <c r="I782" s="16" t="s">
        <v>8350</v>
      </c>
      <c r="J782" s="16"/>
      <c r="K782" s="16"/>
      <c r="L782" s="16"/>
      <c r="M782" s="16"/>
      <c r="N782" s="16"/>
      <c r="O782" s="16"/>
      <c r="P782" s="135"/>
      <c r="Q782" s="136"/>
      <c r="R782" s="136"/>
      <c r="S782" s="135"/>
      <c r="T782" s="16" t="s">
        <v>8361</v>
      </c>
      <c r="U782">
        <v>1</v>
      </c>
      <c r="V782" t="s">
        <v>8924</v>
      </c>
    </row>
    <row r="783" spans="1:22" x14ac:dyDescent="0.2">
      <c r="A783" s="140" t="s">
        <v>8924</v>
      </c>
      <c r="B783" s="140" t="s">
        <v>8924</v>
      </c>
      <c r="C783" s="16" t="s">
        <v>8925</v>
      </c>
      <c r="D783" s="16" t="s">
        <v>8925</v>
      </c>
      <c r="E783" s="16" t="s">
        <v>8351</v>
      </c>
      <c r="F783" s="16" t="s">
        <v>8339</v>
      </c>
      <c r="G783" s="16"/>
      <c r="H783" s="16">
        <v>9</v>
      </c>
      <c r="I783" s="16" t="s">
        <v>8352</v>
      </c>
      <c r="J783" s="16"/>
      <c r="K783" s="16"/>
      <c r="L783" s="16"/>
      <c r="M783" s="16"/>
      <c r="N783" s="16"/>
      <c r="O783" s="16"/>
      <c r="P783" s="135"/>
      <c r="Q783" s="136"/>
      <c r="R783" s="136"/>
      <c r="S783" s="135"/>
      <c r="T783" s="16" t="s">
        <v>8361</v>
      </c>
      <c r="U783">
        <v>1</v>
      </c>
      <c r="V783" t="s">
        <v>8924</v>
      </c>
    </row>
    <row r="784" spans="1:22" x14ac:dyDescent="0.2">
      <c r="A784" s="140" t="s">
        <v>8924</v>
      </c>
      <c r="B784" s="140" t="s">
        <v>8924</v>
      </c>
      <c r="C784" s="16" t="s">
        <v>8925</v>
      </c>
      <c r="D784" s="16" t="s">
        <v>8925</v>
      </c>
      <c r="E784" s="16" t="s">
        <v>8353</v>
      </c>
      <c r="F784" s="16" t="s">
        <v>8339</v>
      </c>
      <c r="G784" s="16"/>
      <c r="H784" s="16">
        <v>10</v>
      </c>
      <c r="I784" s="16" t="s">
        <v>8354</v>
      </c>
      <c r="J784" s="16"/>
      <c r="K784" s="16"/>
      <c r="L784" s="16"/>
      <c r="M784" s="16"/>
      <c r="N784" s="16"/>
      <c r="O784" s="16"/>
      <c r="P784" s="135"/>
      <c r="Q784" s="136"/>
      <c r="R784" s="136"/>
      <c r="S784" s="135"/>
      <c r="T784" s="16" t="s">
        <v>8361</v>
      </c>
      <c r="U784">
        <v>1</v>
      </c>
      <c r="V784" t="s">
        <v>8924</v>
      </c>
    </row>
    <row r="785" spans="1:22" x14ac:dyDescent="0.2">
      <c r="A785" s="140" t="s">
        <v>8926</v>
      </c>
      <c r="B785" s="140" t="s">
        <v>8926</v>
      </c>
      <c r="C785" s="16" t="s">
        <v>8927</v>
      </c>
      <c r="D785" s="16" t="s">
        <v>8927</v>
      </c>
      <c r="E785" s="16" t="s">
        <v>8341</v>
      </c>
      <c r="F785" s="16" t="s">
        <v>8339</v>
      </c>
      <c r="G785" s="16"/>
      <c r="H785" s="16">
        <v>6</v>
      </c>
      <c r="I785" s="16" t="s">
        <v>8342</v>
      </c>
      <c r="J785" s="16"/>
      <c r="K785" s="16"/>
      <c r="L785" s="16"/>
      <c r="M785" s="16"/>
      <c r="N785" s="16"/>
      <c r="O785" s="16"/>
      <c r="P785" s="135"/>
      <c r="Q785" s="136"/>
      <c r="R785" s="136"/>
      <c r="S785" s="135"/>
      <c r="T785" s="16" t="s">
        <v>8361</v>
      </c>
      <c r="U785">
        <v>1</v>
      </c>
      <c r="V785" t="s">
        <v>8926</v>
      </c>
    </row>
    <row r="786" spans="1:22" x14ac:dyDescent="0.2">
      <c r="A786" s="140" t="s">
        <v>8926</v>
      </c>
      <c r="B786" s="140" t="s">
        <v>8926</v>
      </c>
      <c r="C786" s="16" t="s">
        <v>8927</v>
      </c>
      <c r="D786" s="16" t="s">
        <v>8927</v>
      </c>
      <c r="E786" s="16" t="s">
        <v>8343</v>
      </c>
      <c r="F786" s="16" t="s">
        <v>8339</v>
      </c>
      <c r="G786" s="16"/>
      <c r="H786" s="16">
        <v>5</v>
      </c>
      <c r="I786" s="16" t="s">
        <v>8344</v>
      </c>
      <c r="J786" s="16"/>
      <c r="K786" s="16"/>
      <c r="L786" s="16"/>
      <c r="M786" s="16"/>
      <c r="N786" s="16"/>
      <c r="O786" s="16"/>
      <c r="P786" s="135"/>
      <c r="Q786" s="136"/>
      <c r="R786" s="136"/>
      <c r="S786" s="135"/>
      <c r="T786" s="16" t="s">
        <v>8361</v>
      </c>
      <c r="U786">
        <v>1</v>
      </c>
      <c r="V786" t="s">
        <v>8926</v>
      </c>
    </row>
    <row r="787" spans="1:22" x14ac:dyDescent="0.2">
      <c r="A787" s="140" t="s">
        <v>8926</v>
      </c>
      <c r="B787" s="140" t="s">
        <v>8926</v>
      </c>
      <c r="C787" s="16" t="s">
        <v>8927</v>
      </c>
      <c r="D787" s="16" t="s">
        <v>8927</v>
      </c>
      <c r="E787" s="16" t="s">
        <v>8345</v>
      </c>
      <c r="F787" s="16" t="s">
        <v>8339</v>
      </c>
      <c r="G787" s="16"/>
      <c r="H787" s="16">
        <v>7</v>
      </c>
      <c r="I787" s="16" t="s">
        <v>8346</v>
      </c>
      <c r="J787" s="16"/>
      <c r="K787" s="16"/>
      <c r="L787" s="16"/>
      <c r="M787" s="16"/>
      <c r="N787" s="16"/>
      <c r="O787" s="16"/>
      <c r="P787" s="135"/>
      <c r="Q787" s="136"/>
      <c r="R787" s="136"/>
      <c r="S787" s="135"/>
      <c r="T787" s="16" t="s">
        <v>8361</v>
      </c>
      <c r="U787">
        <v>1</v>
      </c>
      <c r="V787" t="s">
        <v>8926</v>
      </c>
    </row>
    <row r="788" spans="1:22" x14ac:dyDescent="0.2">
      <c r="A788" s="140" t="s">
        <v>8926</v>
      </c>
      <c r="B788" s="140" t="s">
        <v>8926</v>
      </c>
      <c r="C788" s="16" t="s">
        <v>8927</v>
      </c>
      <c r="D788" s="16" t="s">
        <v>8927</v>
      </c>
      <c r="E788" s="16" t="s">
        <v>8349</v>
      </c>
      <c r="F788" s="16" t="s">
        <v>8339</v>
      </c>
      <c r="G788" s="16"/>
      <c r="H788" s="16">
        <v>8</v>
      </c>
      <c r="I788" s="16" t="s">
        <v>8350</v>
      </c>
      <c r="J788" s="16"/>
      <c r="K788" s="16"/>
      <c r="L788" s="16"/>
      <c r="M788" s="16"/>
      <c r="N788" s="16"/>
      <c r="O788" s="16"/>
      <c r="P788" s="135"/>
      <c r="Q788" s="136"/>
      <c r="R788" s="136"/>
      <c r="S788" s="135"/>
      <c r="T788" s="16" t="s">
        <v>8361</v>
      </c>
      <c r="U788">
        <v>1</v>
      </c>
      <c r="V788" t="s">
        <v>8926</v>
      </c>
    </row>
    <row r="789" spans="1:22" x14ac:dyDescent="0.2">
      <c r="A789" s="140" t="s">
        <v>8926</v>
      </c>
      <c r="B789" s="140" t="s">
        <v>8926</v>
      </c>
      <c r="C789" s="16" t="s">
        <v>8927</v>
      </c>
      <c r="D789" s="16" t="s">
        <v>8927</v>
      </c>
      <c r="E789" s="16" t="s">
        <v>8351</v>
      </c>
      <c r="F789" s="16" t="s">
        <v>8339</v>
      </c>
      <c r="G789" s="16"/>
      <c r="H789" s="16">
        <v>9</v>
      </c>
      <c r="I789" s="16" t="s">
        <v>8352</v>
      </c>
      <c r="J789" s="16"/>
      <c r="K789" s="16"/>
      <c r="L789" s="16"/>
      <c r="M789" s="16"/>
      <c r="N789" s="16"/>
      <c r="O789" s="16"/>
      <c r="P789" s="135"/>
      <c r="Q789" s="136"/>
      <c r="R789" s="136"/>
      <c r="S789" s="135"/>
      <c r="T789" s="16" t="s">
        <v>8361</v>
      </c>
      <c r="U789">
        <v>1</v>
      </c>
      <c r="V789" t="s">
        <v>8926</v>
      </c>
    </row>
    <row r="790" spans="1:22" x14ac:dyDescent="0.2">
      <c r="A790" s="140" t="s">
        <v>8926</v>
      </c>
      <c r="B790" s="140" t="s">
        <v>8926</v>
      </c>
      <c r="C790" s="16" t="s">
        <v>8927</v>
      </c>
      <c r="D790" s="16" t="s">
        <v>8927</v>
      </c>
      <c r="E790" s="16" t="s">
        <v>8353</v>
      </c>
      <c r="F790" s="16" t="s">
        <v>8339</v>
      </c>
      <c r="G790" s="16"/>
      <c r="H790" s="16">
        <v>10</v>
      </c>
      <c r="I790" s="16" t="s">
        <v>8354</v>
      </c>
      <c r="J790" s="16"/>
      <c r="K790" s="16"/>
      <c r="L790" s="16"/>
      <c r="M790" s="16"/>
      <c r="N790" s="16"/>
      <c r="O790" s="16"/>
      <c r="P790" s="135"/>
      <c r="Q790" s="136"/>
      <c r="R790" s="136"/>
      <c r="S790" s="135"/>
      <c r="T790" s="16" t="s">
        <v>8361</v>
      </c>
      <c r="U790">
        <v>1</v>
      </c>
      <c r="V790" t="s">
        <v>8926</v>
      </c>
    </row>
    <row r="791" spans="1:22" x14ac:dyDescent="0.2">
      <c r="A791" s="140" t="s">
        <v>8928</v>
      </c>
      <c r="B791" s="140" t="s">
        <v>8928</v>
      </c>
      <c r="C791" s="16" t="s">
        <v>8929</v>
      </c>
      <c r="D791" s="16" t="s">
        <v>8929</v>
      </c>
      <c r="E791" s="16" t="s">
        <v>8341</v>
      </c>
      <c r="F791" s="16" t="s">
        <v>8339</v>
      </c>
      <c r="G791" s="16"/>
      <c r="H791" s="16">
        <v>6</v>
      </c>
      <c r="I791" s="16" t="s">
        <v>8342</v>
      </c>
      <c r="J791" s="16"/>
      <c r="K791" s="16"/>
      <c r="L791" s="16"/>
      <c r="M791" s="16"/>
      <c r="N791" s="16"/>
      <c r="O791" s="16"/>
      <c r="P791" s="135"/>
      <c r="Q791" s="136"/>
      <c r="R791" s="136"/>
      <c r="S791" s="135"/>
      <c r="T791" s="16" t="s">
        <v>8361</v>
      </c>
      <c r="U791">
        <v>1</v>
      </c>
      <c r="V791" t="s">
        <v>8928</v>
      </c>
    </row>
    <row r="792" spans="1:22" x14ac:dyDescent="0.2">
      <c r="A792" s="140" t="s">
        <v>8928</v>
      </c>
      <c r="B792" s="140" t="s">
        <v>8928</v>
      </c>
      <c r="C792" s="16" t="s">
        <v>8929</v>
      </c>
      <c r="D792" s="16" t="s">
        <v>8929</v>
      </c>
      <c r="E792" s="16" t="s">
        <v>8345</v>
      </c>
      <c r="F792" s="16" t="s">
        <v>8339</v>
      </c>
      <c r="G792" s="16"/>
      <c r="H792" s="16">
        <v>7</v>
      </c>
      <c r="I792" s="16" t="s">
        <v>8346</v>
      </c>
      <c r="J792" s="16"/>
      <c r="K792" s="16"/>
      <c r="L792" s="16"/>
      <c r="M792" s="16"/>
      <c r="N792" s="16"/>
      <c r="O792" s="16"/>
      <c r="P792" s="135"/>
      <c r="Q792" s="136"/>
      <c r="R792" s="136"/>
      <c r="S792" s="135"/>
      <c r="T792" s="16" t="s">
        <v>8361</v>
      </c>
      <c r="U792">
        <v>1</v>
      </c>
      <c r="V792" t="s">
        <v>8928</v>
      </c>
    </row>
    <row r="793" spans="1:22" x14ac:dyDescent="0.2">
      <c r="A793" s="140" t="s">
        <v>8928</v>
      </c>
      <c r="B793" s="140" t="s">
        <v>8928</v>
      </c>
      <c r="C793" s="16" t="s">
        <v>8929</v>
      </c>
      <c r="D793" s="16" t="s">
        <v>8929</v>
      </c>
      <c r="E793" s="16" t="s">
        <v>8349</v>
      </c>
      <c r="F793" s="16" t="s">
        <v>8339</v>
      </c>
      <c r="G793" s="16"/>
      <c r="H793" s="16">
        <v>8</v>
      </c>
      <c r="I793" s="16" t="s">
        <v>8350</v>
      </c>
      <c r="J793" s="16"/>
      <c r="K793" s="16"/>
      <c r="L793" s="16"/>
      <c r="M793" s="16"/>
      <c r="N793" s="16"/>
      <c r="O793" s="16"/>
      <c r="P793" s="135"/>
      <c r="Q793" s="136"/>
      <c r="R793" s="136"/>
      <c r="S793" s="135"/>
      <c r="T793" s="16" t="s">
        <v>8361</v>
      </c>
      <c r="U793">
        <v>1</v>
      </c>
      <c r="V793" t="s">
        <v>8928</v>
      </c>
    </row>
    <row r="794" spans="1:22" x14ac:dyDescent="0.2">
      <c r="A794" s="140" t="s">
        <v>8928</v>
      </c>
      <c r="B794" s="140" t="s">
        <v>8928</v>
      </c>
      <c r="C794" s="16" t="s">
        <v>8929</v>
      </c>
      <c r="D794" s="16" t="s">
        <v>8929</v>
      </c>
      <c r="E794" s="16" t="s">
        <v>8351</v>
      </c>
      <c r="F794" s="16" t="s">
        <v>8339</v>
      </c>
      <c r="G794" s="16"/>
      <c r="H794" s="16">
        <v>9</v>
      </c>
      <c r="I794" s="16" t="s">
        <v>8352</v>
      </c>
      <c r="J794" s="16"/>
      <c r="K794" s="16"/>
      <c r="L794" s="16"/>
      <c r="M794" s="16"/>
      <c r="N794" s="16"/>
      <c r="O794" s="16"/>
      <c r="P794" s="135"/>
      <c r="Q794" s="136"/>
      <c r="R794" s="136"/>
      <c r="S794" s="135"/>
      <c r="T794" s="16" t="s">
        <v>8361</v>
      </c>
      <c r="U794">
        <v>1</v>
      </c>
      <c r="V794" t="s">
        <v>8928</v>
      </c>
    </row>
    <row r="795" spans="1:22" x14ac:dyDescent="0.2">
      <c r="A795" s="140" t="s">
        <v>8928</v>
      </c>
      <c r="B795" s="140" t="s">
        <v>8928</v>
      </c>
      <c r="C795" s="16" t="s">
        <v>8929</v>
      </c>
      <c r="D795" s="16" t="s">
        <v>8929</v>
      </c>
      <c r="E795" s="16" t="s">
        <v>8353</v>
      </c>
      <c r="F795" s="16" t="s">
        <v>8339</v>
      </c>
      <c r="G795" s="16"/>
      <c r="H795" s="16">
        <v>10</v>
      </c>
      <c r="I795" s="16" t="s">
        <v>8354</v>
      </c>
      <c r="J795" s="16"/>
      <c r="K795" s="16"/>
      <c r="L795" s="16"/>
      <c r="M795" s="16"/>
      <c r="N795" s="16"/>
      <c r="O795" s="16"/>
      <c r="P795" s="135"/>
      <c r="Q795" s="136"/>
      <c r="R795" s="136"/>
      <c r="S795" s="135"/>
      <c r="T795" s="16" t="s">
        <v>8361</v>
      </c>
      <c r="U795">
        <v>1</v>
      </c>
      <c r="V795" t="s">
        <v>8928</v>
      </c>
    </row>
    <row r="796" spans="1:22" x14ac:dyDescent="0.2">
      <c r="A796" s="140" t="s">
        <v>8930</v>
      </c>
      <c r="B796" s="140" t="s">
        <v>8930</v>
      </c>
      <c r="C796" s="16" t="s">
        <v>8931</v>
      </c>
      <c r="D796" s="16" t="s">
        <v>8931</v>
      </c>
      <c r="E796" s="16" t="s">
        <v>8341</v>
      </c>
      <c r="F796" s="16" t="s">
        <v>8339</v>
      </c>
      <c r="G796" s="16"/>
      <c r="H796" s="16">
        <v>6</v>
      </c>
      <c r="I796" s="16" t="s">
        <v>8342</v>
      </c>
      <c r="J796" s="16"/>
      <c r="K796" s="16"/>
      <c r="L796" s="16"/>
      <c r="M796" s="16"/>
      <c r="N796" s="16"/>
      <c r="O796" s="16"/>
      <c r="P796" s="135"/>
      <c r="Q796" s="136"/>
      <c r="R796" s="136"/>
      <c r="S796" s="135"/>
      <c r="T796" s="16" t="s">
        <v>8361</v>
      </c>
      <c r="U796">
        <v>1</v>
      </c>
      <c r="V796" t="s">
        <v>8930</v>
      </c>
    </row>
    <row r="797" spans="1:22" x14ac:dyDescent="0.2">
      <c r="A797" s="140" t="s">
        <v>8930</v>
      </c>
      <c r="B797" s="140" t="s">
        <v>8930</v>
      </c>
      <c r="C797" s="16" t="s">
        <v>8931</v>
      </c>
      <c r="D797" s="16" t="s">
        <v>8931</v>
      </c>
      <c r="E797" s="16" t="s">
        <v>8345</v>
      </c>
      <c r="F797" s="16" t="s">
        <v>8339</v>
      </c>
      <c r="G797" s="16"/>
      <c r="H797" s="16">
        <v>7</v>
      </c>
      <c r="I797" s="16" t="s">
        <v>8346</v>
      </c>
      <c r="J797" s="16"/>
      <c r="K797" s="16"/>
      <c r="L797" s="16"/>
      <c r="M797" s="16"/>
      <c r="N797" s="16"/>
      <c r="O797" s="16"/>
      <c r="P797" s="135"/>
      <c r="Q797" s="136"/>
      <c r="R797" s="136"/>
      <c r="S797" s="135"/>
      <c r="T797" s="16" t="s">
        <v>8361</v>
      </c>
      <c r="U797">
        <v>1</v>
      </c>
      <c r="V797" t="s">
        <v>8930</v>
      </c>
    </row>
    <row r="798" spans="1:22" x14ac:dyDescent="0.2">
      <c r="A798" s="140" t="s">
        <v>8930</v>
      </c>
      <c r="B798" s="140" t="s">
        <v>8930</v>
      </c>
      <c r="C798" s="16" t="s">
        <v>8931</v>
      </c>
      <c r="D798" s="16" t="s">
        <v>8931</v>
      </c>
      <c r="E798" s="16" t="s">
        <v>8349</v>
      </c>
      <c r="F798" s="16" t="s">
        <v>8339</v>
      </c>
      <c r="G798" s="16"/>
      <c r="H798" s="16">
        <v>8</v>
      </c>
      <c r="I798" s="16" t="s">
        <v>8350</v>
      </c>
      <c r="J798" s="16"/>
      <c r="K798" s="16"/>
      <c r="L798" s="16"/>
      <c r="M798" s="16"/>
      <c r="N798" s="16"/>
      <c r="O798" s="16"/>
      <c r="P798" s="135"/>
      <c r="Q798" s="136"/>
      <c r="R798" s="136"/>
      <c r="S798" s="135"/>
      <c r="T798" s="16" t="s">
        <v>8361</v>
      </c>
      <c r="U798">
        <v>1</v>
      </c>
      <c r="V798" t="s">
        <v>8930</v>
      </c>
    </row>
    <row r="799" spans="1:22" x14ac:dyDescent="0.2">
      <c r="A799" s="140" t="s">
        <v>8930</v>
      </c>
      <c r="B799" s="140" t="s">
        <v>8930</v>
      </c>
      <c r="C799" s="16" t="s">
        <v>8931</v>
      </c>
      <c r="D799" s="16" t="s">
        <v>8931</v>
      </c>
      <c r="E799" s="16" t="s">
        <v>8351</v>
      </c>
      <c r="F799" s="16" t="s">
        <v>8339</v>
      </c>
      <c r="G799" s="16"/>
      <c r="H799" s="16">
        <v>9</v>
      </c>
      <c r="I799" s="16" t="s">
        <v>8352</v>
      </c>
      <c r="J799" s="16"/>
      <c r="K799" s="16"/>
      <c r="L799" s="16"/>
      <c r="M799" s="16"/>
      <c r="N799" s="16"/>
      <c r="O799" s="16"/>
      <c r="P799" s="135"/>
      <c r="Q799" s="136"/>
      <c r="R799" s="136"/>
      <c r="S799" s="135"/>
      <c r="T799" s="16" t="s">
        <v>8361</v>
      </c>
      <c r="U799">
        <v>1</v>
      </c>
      <c r="V799" t="s">
        <v>8930</v>
      </c>
    </row>
    <row r="800" spans="1:22" x14ac:dyDescent="0.2">
      <c r="A800" s="140" t="s">
        <v>8930</v>
      </c>
      <c r="B800" s="140" t="s">
        <v>8930</v>
      </c>
      <c r="C800" s="16" t="s">
        <v>8931</v>
      </c>
      <c r="D800" s="16" t="s">
        <v>8931</v>
      </c>
      <c r="E800" s="16" t="s">
        <v>8353</v>
      </c>
      <c r="F800" s="16" t="s">
        <v>8339</v>
      </c>
      <c r="G800" s="16"/>
      <c r="H800" s="16">
        <v>10</v>
      </c>
      <c r="I800" s="16" t="s">
        <v>8354</v>
      </c>
      <c r="J800" s="16"/>
      <c r="K800" s="16"/>
      <c r="L800" s="16"/>
      <c r="M800" s="16"/>
      <c r="N800" s="16"/>
      <c r="O800" s="16"/>
      <c r="P800" s="135"/>
      <c r="Q800" s="136"/>
      <c r="R800" s="136"/>
      <c r="S800" s="135"/>
      <c r="T800" s="16" t="s">
        <v>8361</v>
      </c>
      <c r="U800">
        <v>1</v>
      </c>
      <c r="V800" t="s">
        <v>8930</v>
      </c>
    </row>
    <row r="801" spans="1:22" x14ac:dyDescent="0.2">
      <c r="A801" s="140" t="s">
        <v>8932</v>
      </c>
      <c r="B801" s="140" t="s">
        <v>8932</v>
      </c>
      <c r="C801" s="16" t="s">
        <v>8933</v>
      </c>
      <c r="D801" s="16" t="s">
        <v>8933</v>
      </c>
      <c r="E801" s="16" t="s">
        <v>8338</v>
      </c>
      <c r="F801" s="16" t="s">
        <v>8339</v>
      </c>
      <c r="G801" s="16"/>
      <c r="H801" s="16">
        <v>3</v>
      </c>
      <c r="I801" s="16" t="s">
        <v>8340</v>
      </c>
      <c r="J801" s="16"/>
      <c r="K801" s="16"/>
      <c r="L801" s="16"/>
      <c r="M801" s="16"/>
      <c r="N801" s="16"/>
      <c r="O801" s="16"/>
      <c r="P801" s="135"/>
      <c r="Q801" s="136"/>
      <c r="R801" s="136"/>
      <c r="S801" s="135"/>
      <c r="T801" s="16" t="s">
        <v>8361</v>
      </c>
      <c r="U801">
        <v>1</v>
      </c>
      <c r="V801" t="s">
        <v>8932</v>
      </c>
    </row>
    <row r="802" spans="1:22" x14ac:dyDescent="0.2">
      <c r="A802" s="140" t="s">
        <v>8932</v>
      </c>
      <c r="B802" s="140" t="s">
        <v>8932</v>
      </c>
      <c r="C802" s="16" t="s">
        <v>8933</v>
      </c>
      <c r="D802" s="16" t="s">
        <v>8933</v>
      </c>
      <c r="E802" s="16" t="s">
        <v>8341</v>
      </c>
      <c r="F802" s="16" t="s">
        <v>8339</v>
      </c>
      <c r="G802" s="16"/>
      <c r="H802" s="16">
        <v>6</v>
      </c>
      <c r="I802" s="16" t="s">
        <v>8342</v>
      </c>
      <c r="J802" s="16"/>
      <c r="K802" s="16"/>
      <c r="L802" s="16"/>
      <c r="M802" s="16"/>
      <c r="N802" s="16"/>
      <c r="O802" s="16"/>
      <c r="P802" s="135"/>
      <c r="Q802" s="136"/>
      <c r="R802" s="136"/>
      <c r="S802" s="135"/>
      <c r="T802" s="16" t="s">
        <v>8361</v>
      </c>
      <c r="U802">
        <v>1</v>
      </c>
      <c r="V802" t="s">
        <v>8932</v>
      </c>
    </row>
    <row r="803" spans="1:22" x14ac:dyDescent="0.2">
      <c r="A803" s="140" t="s">
        <v>8932</v>
      </c>
      <c r="B803" s="140" t="s">
        <v>8932</v>
      </c>
      <c r="C803" s="16" t="s">
        <v>8933</v>
      </c>
      <c r="D803" s="16" t="s">
        <v>8933</v>
      </c>
      <c r="E803" s="16" t="s">
        <v>8343</v>
      </c>
      <c r="F803" s="16" t="s">
        <v>8339</v>
      </c>
      <c r="G803" s="16"/>
      <c r="H803" s="16">
        <v>5</v>
      </c>
      <c r="I803" s="16" t="s">
        <v>8344</v>
      </c>
      <c r="J803" s="16"/>
      <c r="K803" s="16"/>
      <c r="L803" s="16"/>
      <c r="M803" s="16"/>
      <c r="N803" s="16"/>
      <c r="O803" s="16"/>
      <c r="P803" s="135"/>
      <c r="Q803" s="136"/>
      <c r="R803" s="136"/>
      <c r="S803" s="135"/>
      <c r="T803" s="16" t="s">
        <v>8361</v>
      </c>
      <c r="U803">
        <v>1</v>
      </c>
      <c r="V803" t="s">
        <v>8932</v>
      </c>
    </row>
    <row r="804" spans="1:22" x14ac:dyDescent="0.2">
      <c r="A804" s="140" t="s">
        <v>8932</v>
      </c>
      <c r="B804" s="140" t="s">
        <v>8932</v>
      </c>
      <c r="C804" s="16" t="s">
        <v>8933</v>
      </c>
      <c r="D804" s="16" t="s">
        <v>8933</v>
      </c>
      <c r="E804" s="16" t="s">
        <v>8345</v>
      </c>
      <c r="F804" s="16" t="s">
        <v>8339</v>
      </c>
      <c r="G804" s="16"/>
      <c r="H804" s="16">
        <v>7</v>
      </c>
      <c r="I804" s="16" t="s">
        <v>8346</v>
      </c>
      <c r="J804" s="16"/>
      <c r="K804" s="16"/>
      <c r="L804" s="16"/>
      <c r="M804" s="16"/>
      <c r="N804" s="16"/>
      <c r="O804" s="16"/>
      <c r="P804" s="135"/>
      <c r="Q804" s="136"/>
      <c r="R804" s="136"/>
      <c r="S804" s="135"/>
      <c r="T804" s="16" t="s">
        <v>8361</v>
      </c>
      <c r="U804">
        <v>1</v>
      </c>
      <c r="V804" t="s">
        <v>8932</v>
      </c>
    </row>
    <row r="805" spans="1:22" x14ac:dyDescent="0.2">
      <c r="A805" s="140" t="s">
        <v>8932</v>
      </c>
      <c r="B805" s="140" t="s">
        <v>8932</v>
      </c>
      <c r="C805" s="16" t="s">
        <v>8933</v>
      </c>
      <c r="D805" s="16" t="s">
        <v>8933</v>
      </c>
      <c r="E805" s="16" t="s">
        <v>8347</v>
      </c>
      <c r="F805" s="16" t="s">
        <v>8339</v>
      </c>
      <c r="G805" s="16"/>
      <c r="H805" s="16">
        <v>4</v>
      </c>
      <c r="I805" s="16" t="s">
        <v>8348</v>
      </c>
      <c r="J805" s="16"/>
      <c r="K805" s="16"/>
      <c r="L805" s="16"/>
      <c r="M805" s="16"/>
      <c r="N805" s="16"/>
      <c r="O805" s="16"/>
      <c r="P805" s="135"/>
      <c r="Q805" s="136"/>
      <c r="R805" s="136"/>
      <c r="S805" s="135"/>
      <c r="T805" s="16" t="s">
        <v>8361</v>
      </c>
      <c r="U805">
        <v>1</v>
      </c>
      <c r="V805" t="s">
        <v>8932</v>
      </c>
    </row>
    <row r="806" spans="1:22" x14ac:dyDescent="0.2">
      <c r="A806" s="140" t="s">
        <v>8932</v>
      </c>
      <c r="B806" s="140" t="s">
        <v>8932</v>
      </c>
      <c r="C806" s="16" t="s">
        <v>8933</v>
      </c>
      <c r="D806" s="16" t="s">
        <v>8933</v>
      </c>
      <c r="E806" s="16" t="s">
        <v>8349</v>
      </c>
      <c r="F806" s="16" t="s">
        <v>8339</v>
      </c>
      <c r="G806" s="16"/>
      <c r="H806" s="16">
        <v>8</v>
      </c>
      <c r="I806" s="16" t="s">
        <v>8350</v>
      </c>
      <c r="J806" s="16"/>
      <c r="K806" s="16"/>
      <c r="L806" s="16"/>
      <c r="M806" s="16"/>
      <c r="N806" s="16"/>
      <c r="O806" s="16"/>
      <c r="P806" s="135"/>
      <c r="Q806" s="136"/>
      <c r="R806" s="136"/>
      <c r="S806" s="135"/>
      <c r="T806" s="16" t="s">
        <v>8361</v>
      </c>
      <c r="U806">
        <v>1</v>
      </c>
      <c r="V806" t="s">
        <v>8932</v>
      </c>
    </row>
    <row r="807" spans="1:22" x14ac:dyDescent="0.2">
      <c r="A807" s="140" t="s">
        <v>8932</v>
      </c>
      <c r="B807" s="140" t="s">
        <v>8932</v>
      </c>
      <c r="C807" s="16" t="s">
        <v>8933</v>
      </c>
      <c r="D807" s="16" t="s">
        <v>8933</v>
      </c>
      <c r="E807" s="16" t="s">
        <v>8351</v>
      </c>
      <c r="F807" s="16" t="s">
        <v>8339</v>
      </c>
      <c r="G807" s="16"/>
      <c r="H807" s="16">
        <v>9</v>
      </c>
      <c r="I807" s="16" t="s">
        <v>8352</v>
      </c>
      <c r="J807" s="16"/>
      <c r="K807" s="16"/>
      <c r="L807" s="16"/>
      <c r="M807" s="16"/>
      <c r="N807" s="16"/>
      <c r="O807" s="16"/>
      <c r="P807" s="135"/>
      <c r="Q807" s="136"/>
      <c r="R807" s="136"/>
      <c r="S807" s="135"/>
      <c r="T807" s="16" t="s">
        <v>8361</v>
      </c>
      <c r="U807">
        <v>1</v>
      </c>
      <c r="V807" t="s">
        <v>8932</v>
      </c>
    </row>
    <row r="808" spans="1:22" x14ac:dyDescent="0.2">
      <c r="A808" s="140" t="s">
        <v>8932</v>
      </c>
      <c r="B808" s="140" t="s">
        <v>8932</v>
      </c>
      <c r="C808" s="16" t="s">
        <v>8933</v>
      </c>
      <c r="D808" s="16" t="s">
        <v>8933</v>
      </c>
      <c r="E808" s="16" t="s">
        <v>8353</v>
      </c>
      <c r="F808" s="16" t="s">
        <v>8339</v>
      </c>
      <c r="G808" s="16"/>
      <c r="H808" s="16">
        <v>10</v>
      </c>
      <c r="I808" s="16" t="s">
        <v>8354</v>
      </c>
      <c r="J808" s="16"/>
      <c r="K808" s="16"/>
      <c r="L808" s="16"/>
      <c r="M808" s="16"/>
      <c r="N808" s="16"/>
      <c r="O808" s="16"/>
      <c r="P808" s="135"/>
      <c r="Q808" s="136"/>
      <c r="R808" s="136"/>
      <c r="S808" s="135"/>
      <c r="T808" s="16" t="s">
        <v>8361</v>
      </c>
      <c r="U808">
        <v>1</v>
      </c>
      <c r="V808" t="s">
        <v>8932</v>
      </c>
    </row>
    <row r="809" spans="1:22" x14ac:dyDescent="0.2">
      <c r="A809" s="140" t="s">
        <v>8934</v>
      </c>
      <c r="B809" s="140" t="s">
        <v>8934</v>
      </c>
      <c r="C809" s="16" t="s">
        <v>8935</v>
      </c>
      <c r="D809" s="16" t="s">
        <v>8935</v>
      </c>
      <c r="E809" s="16" t="s">
        <v>8338</v>
      </c>
      <c r="F809" s="16" t="s">
        <v>8339</v>
      </c>
      <c r="G809" s="16"/>
      <c r="H809" s="16">
        <v>3</v>
      </c>
      <c r="I809" s="16" t="s">
        <v>8340</v>
      </c>
      <c r="J809" s="16"/>
      <c r="K809" s="16"/>
      <c r="L809" s="16"/>
      <c r="M809" s="16"/>
      <c r="N809" s="16"/>
      <c r="O809" s="16"/>
      <c r="P809" s="135"/>
      <c r="Q809" s="136"/>
      <c r="R809" s="136"/>
      <c r="S809" s="135"/>
      <c r="T809" s="16" t="s">
        <v>8361</v>
      </c>
      <c r="U809">
        <v>1</v>
      </c>
      <c r="V809" t="s">
        <v>8934</v>
      </c>
    </row>
    <row r="810" spans="1:22" x14ac:dyDescent="0.2">
      <c r="A810" s="140" t="s">
        <v>8934</v>
      </c>
      <c r="B810" s="140" t="s">
        <v>8934</v>
      </c>
      <c r="C810" s="16" t="s">
        <v>8935</v>
      </c>
      <c r="D810" s="16" t="s">
        <v>8935</v>
      </c>
      <c r="E810" s="16" t="s">
        <v>8341</v>
      </c>
      <c r="F810" s="16" t="s">
        <v>8339</v>
      </c>
      <c r="G810" s="16"/>
      <c r="H810" s="16">
        <v>6</v>
      </c>
      <c r="I810" s="16" t="s">
        <v>8342</v>
      </c>
      <c r="J810" s="16"/>
      <c r="K810" s="16"/>
      <c r="L810" s="16"/>
      <c r="M810" s="16"/>
      <c r="N810" s="16"/>
      <c r="O810" s="16"/>
      <c r="P810" s="135"/>
      <c r="Q810" s="136"/>
      <c r="R810" s="136"/>
      <c r="S810" s="135"/>
      <c r="T810" s="16" t="s">
        <v>8361</v>
      </c>
      <c r="U810">
        <v>1</v>
      </c>
      <c r="V810" t="s">
        <v>8934</v>
      </c>
    </row>
    <row r="811" spans="1:22" x14ac:dyDescent="0.2">
      <c r="A811" s="140" t="s">
        <v>8934</v>
      </c>
      <c r="B811" s="140" t="s">
        <v>8934</v>
      </c>
      <c r="C811" s="16" t="s">
        <v>8935</v>
      </c>
      <c r="D811" s="16" t="s">
        <v>8935</v>
      </c>
      <c r="E811" s="16" t="s">
        <v>8343</v>
      </c>
      <c r="F811" s="16" t="s">
        <v>8339</v>
      </c>
      <c r="G811" s="16"/>
      <c r="H811" s="16">
        <v>5</v>
      </c>
      <c r="I811" s="16" t="s">
        <v>8344</v>
      </c>
      <c r="J811" s="16"/>
      <c r="K811" s="16"/>
      <c r="L811" s="16"/>
      <c r="M811" s="16"/>
      <c r="N811" s="16"/>
      <c r="O811" s="16"/>
      <c r="P811" s="135"/>
      <c r="Q811" s="136"/>
      <c r="R811" s="136"/>
      <c r="S811" s="135"/>
      <c r="T811" s="16" t="s">
        <v>8361</v>
      </c>
      <c r="U811">
        <v>1</v>
      </c>
      <c r="V811" t="s">
        <v>8934</v>
      </c>
    </row>
    <row r="812" spans="1:22" x14ac:dyDescent="0.2">
      <c r="A812" s="140" t="s">
        <v>8934</v>
      </c>
      <c r="B812" s="140" t="s">
        <v>8934</v>
      </c>
      <c r="C812" s="16" t="s">
        <v>8935</v>
      </c>
      <c r="D812" s="16" t="s">
        <v>8935</v>
      </c>
      <c r="E812" s="16" t="s">
        <v>8345</v>
      </c>
      <c r="F812" s="16" t="s">
        <v>8339</v>
      </c>
      <c r="G812" s="16"/>
      <c r="H812" s="16">
        <v>7</v>
      </c>
      <c r="I812" s="16" t="s">
        <v>8346</v>
      </c>
      <c r="J812" s="16"/>
      <c r="K812" s="16"/>
      <c r="L812" s="16"/>
      <c r="M812" s="16"/>
      <c r="N812" s="16"/>
      <c r="O812" s="16"/>
      <c r="P812" s="135"/>
      <c r="Q812" s="136"/>
      <c r="R812" s="136"/>
      <c r="S812" s="135"/>
      <c r="T812" s="16" t="s">
        <v>8361</v>
      </c>
      <c r="U812">
        <v>1</v>
      </c>
      <c r="V812" t="s">
        <v>8934</v>
      </c>
    </row>
    <row r="813" spans="1:22" x14ac:dyDescent="0.2">
      <c r="A813" s="140" t="s">
        <v>8934</v>
      </c>
      <c r="B813" s="140" t="s">
        <v>8934</v>
      </c>
      <c r="C813" s="16" t="s">
        <v>8935</v>
      </c>
      <c r="D813" s="16" t="s">
        <v>8935</v>
      </c>
      <c r="E813" s="16" t="s">
        <v>8347</v>
      </c>
      <c r="F813" s="16" t="s">
        <v>8339</v>
      </c>
      <c r="G813" s="16"/>
      <c r="H813" s="16">
        <v>4</v>
      </c>
      <c r="I813" s="16" t="s">
        <v>8348</v>
      </c>
      <c r="J813" s="16"/>
      <c r="K813" s="16"/>
      <c r="L813" s="16"/>
      <c r="M813" s="16"/>
      <c r="N813" s="16"/>
      <c r="O813" s="16"/>
      <c r="P813" s="135"/>
      <c r="Q813" s="136"/>
      <c r="R813" s="136"/>
      <c r="S813" s="135"/>
      <c r="T813" s="16" t="s">
        <v>8361</v>
      </c>
      <c r="U813">
        <v>1</v>
      </c>
      <c r="V813" t="s">
        <v>8934</v>
      </c>
    </row>
    <row r="814" spans="1:22" x14ac:dyDescent="0.2">
      <c r="A814" s="140" t="s">
        <v>8934</v>
      </c>
      <c r="B814" s="140" t="s">
        <v>8934</v>
      </c>
      <c r="C814" s="16" t="s">
        <v>8935</v>
      </c>
      <c r="D814" s="16" t="s">
        <v>8935</v>
      </c>
      <c r="E814" s="16" t="s">
        <v>8349</v>
      </c>
      <c r="F814" s="16" t="s">
        <v>8339</v>
      </c>
      <c r="G814" s="16"/>
      <c r="H814" s="16">
        <v>8</v>
      </c>
      <c r="I814" s="16" t="s">
        <v>8350</v>
      </c>
      <c r="J814" s="16"/>
      <c r="K814" s="16"/>
      <c r="L814" s="16"/>
      <c r="M814" s="16"/>
      <c r="N814" s="16"/>
      <c r="O814" s="16"/>
      <c r="P814" s="135"/>
      <c r="Q814" s="136"/>
      <c r="R814" s="136"/>
      <c r="S814" s="135"/>
      <c r="T814" s="16" t="s">
        <v>8361</v>
      </c>
      <c r="U814">
        <v>1</v>
      </c>
      <c r="V814" t="s">
        <v>8934</v>
      </c>
    </row>
    <row r="815" spans="1:22" x14ac:dyDescent="0.2">
      <c r="A815" s="140" t="s">
        <v>8934</v>
      </c>
      <c r="B815" s="140" t="s">
        <v>8934</v>
      </c>
      <c r="C815" s="16" t="s">
        <v>8935</v>
      </c>
      <c r="D815" s="16" t="s">
        <v>8935</v>
      </c>
      <c r="E815" s="16" t="s">
        <v>8351</v>
      </c>
      <c r="F815" s="16" t="s">
        <v>8339</v>
      </c>
      <c r="G815" s="16"/>
      <c r="H815" s="16">
        <v>9</v>
      </c>
      <c r="I815" s="16" t="s">
        <v>8352</v>
      </c>
      <c r="J815" s="16"/>
      <c r="K815" s="16"/>
      <c r="L815" s="16"/>
      <c r="M815" s="16"/>
      <c r="N815" s="16"/>
      <c r="O815" s="16"/>
      <c r="P815" s="135"/>
      <c r="Q815" s="136"/>
      <c r="R815" s="136"/>
      <c r="S815" s="135"/>
      <c r="T815" s="16" t="s">
        <v>8361</v>
      </c>
      <c r="U815">
        <v>1</v>
      </c>
      <c r="V815" t="s">
        <v>8934</v>
      </c>
    </row>
    <row r="816" spans="1:22" x14ac:dyDescent="0.2">
      <c r="A816" s="140" t="s">
        <v>8934</v>
      </c>
      <c r="B816" s="140" t="s">
        <v>8934</v>
      </c>
      <c r="C816" s="16" t="s">
        <v>8935</v>
      </c>
      <c r="D816" s="16" t="s">
        <v>8935</v>
      </c>
      <c r="E816" s="16" t="s">
        <v>8353</v>
      </c>
      <c r="F816" s="16" t="s">
        <v>8339</v>
      </c>
      <c r="G816" s="16"/>
      <c r="H816" s="16">
        <v>10</v>
      </c>
      <c r="I816" s="16" t="s">
        <v>8354</v>
      </c>
      <c r="J816" s="16"/>
      <c r="K816" s="16"/>
      <c r="L816" s="16"/>
      <c r="M816" s="16"/>
      <c r="N816" s="16"/>
      <c r="O816" s="16"/>
      <c r="P816" s="135"/>
      <c r="Q816" s="136"/>
      <c r="R816" s="136"/>
      <c r="S816" s="135"/>
      <c r="T816" s="16" t="s">
        <v>8361</v>
      </c>
      <c r="U816">
        <v>1</v>
      </c>
      <c r="V816" t="s">
        <v>8934</v>
      </c>
    </row>
    <row r="817" spans="1:22" x14ac:dyDescent="0.2">
      <c r="A817" s="140" t="s">
        <v>8936</v>
      </c>
      <c r="B817" s="140" t="s">
        <v>8936</v>
      </c>
      <c r="C817" s="16" t="s">
        <v>8937</v>
      </c>
      <c r="D817" s="16" t="s">
        <v>8937</v>
      </c>
      <c r="E817" s="16" t="s">
        <v>8338</v>
      </c>
      <c r="F817" s="16" t="s">
        <v>8339</v>
      </c>
      <c r="G817" s="16"/>
      <c r="H817" s="16">
        <v>3</v>
      </c>
      <c r="I817" s="16" t="s">
        <v>8340</v>
      </c>
      <c r="J817" s="16"/>
      <c r="K817" s="16"/>
      <c r="L817" s="16"/>
      <c r="M817" s="16"/>
      <c r="N817" s="16"/>
      <c r="O817" s="16"/>
      <c r="P817" s="135"/>
      <c r="Q817" s="136"/>
      <c r="R817" s="136"/>
      <c r="S817" s="135"/>
      <c r="T817" s="16" t="s">
        <v>8361</v>
      </c>
      <c r="U817">
        <v>1</v>
      </c>
      <c r="V817" t="s">
        <v>8936</v>
      </c>
    </row>
    <row r="818" spans="1:22" x14ac:dyDescent="0.2">
      <c r="A818" s="140" t="s">
        <v>8936</v>
      </c>
      <c r="B818" s="140" t="s">
        <v>8936</v>
      </c>
      <c r="C818" s="16" t="s">
        <v>8937</v>
      </c>
      <c r="D818" s="16" t="s">
        <v>8937</v>
      </c>
      <c r="E818" s="16" t="s">
        <v>8341</v>
      </c>
      <c r="F818" s="16" t="s">
        <v>8339</v>
      </c>
      <c r="G818" s="16"/>
      <c r="H818" s="16">
        <v>6</v>
      </c>
      <c r="I818" s="16" t="s">
        <v>8342</v>
      </c>
      <c r="J818" s="16"/>
      <c r="K818" s="16"/>
      <c r="L818" s="16"/>
      <c r="M818" s="16"/>
      <c r="N818" s="16"/>
      <c r="O818" s="16"/>
      <c r="P818" s="135"/>
      <c r="Q818" s="136"/>
      <c r="R818" s="136"/>
      <c r="S818" s="135"/>
      <c r="T818" s="16" t="s">
        <v>8361</v>
      </c>
      <c r="U818">
        <v>1</v>
      </c>
      <c r="V818" t="s">
        <v>8936</v>
      </c>
    </row>
    <row r="819" spans="1:22" x14ac:dyDescent="0.2">
      <c r="A819" s="140" t="s">
        <v>8936</v>
      </c>
      <c r="B819" s="140" t="s">
        <v>8936</v>
      </c>
      <c r="C819" s="16" t="s">
        <v>8937</v>
      </c>
      <c r="D819" s="16" t="s">
        <v>8937</v>
      </c>
      <c r="E819" s="16" t="s">
        <v>8343</v>
      </c>
      <c r="F819" s="16" t="s">
        <v>8339</v>
      </c>
      <c r="G819" s="16"/>
      <c r="H819" s="16">
        <v>5</v>
      </c>
      <c r="I819" s="16" t="s">
        <v>8344</v>
      </c>
      <c r="J819" s="16"/>
      <c r="K819" s="16"/>
      <c r="L819" s="16"/>
      <c r="M819" s="16"/>
      <c r="N819" s="16"/>
      <c r="O819" s="16"/>
      <c r="P819" s="135"/>
      <c r="Q819" s="136"/>
      <c r="R819" s="136"/>
      <c r="S819" s="135"/>
      <c r="T819" s="16" t="s">
        <v>8361</v>
      </c>
      <c r="U819">
        <v>1</v>
      </c>
      <c r="V819" t="s">
        <v>8936</v>
      </c>
    </row>
    <row r="820" spans="1:22" x14ac:dyDescent="0.2">
      <c r="A820" s="140" t="s">
        <v>8936</v>
      </c>
      <c r="B820" s="140" t="s">
        <v>8936</v>
      </c>
      <c r="C820" s="16" t="s">
        <v>8937</v>
      </c>
      <c r="D820" s="16" t="s">
        <v>8937</v>
      </c>
      <c r="E820" s="16" t="s">
        <v>8345</v>
      </c>
      <c r="F820" s="16" t="s">
        <v>8339</v>
      </c>
      <c r="G820" s="16"/>
      <c r="H820" s="16">
        <v>7</v>
      </c>
      <c r="I820" s="16" t="s">
        <v>8346</v>
      </c>
      <c r="J820" s="16"/>
      <c r="K820" s="16"/>
      <c r="L820" s="16"/>
      <c r="M820" s="16"/>
      <c r="N820" s="16"/>
      <c r="O820" s="16"/>
      <c r="P820" s="135"/>
      <c r="Q820" s="136"/>
      <c r="R820" s="136"/>
      <c r="S820" s="135"/>
      <c r="T820" s="16" t="s">
        <v>8361</v>
      </c>
      <c r="U820">
        <v>1</v>
      </c>
      <c r="V820" t="s">
        <v>8936</v>
      </c>
    </row>
    <row r="821" spans="1:22" x14ac:dyDescent="0.2">
      <c r="A821" s="140" t="s">
        <v>8936</v>
      </c>
      <c r="B821" s="140" t="s">
        <v>8936</v>
      </c>
      <c r="C821" s="16" t="s">
        <v>8937</v>
      </c>
      <c r="D821" s="16" t="s">
        <v>8937</v>
      </c>
      <c r="E821" s="16" t="s">
        <v>8347</v>
      </c>
      <c r="F821" s="16" t="s">
        <v>8339</v>
      </c>
      <c r="G821" s="16"/>
      <c r="H821" s="16">
        <v>4</v>
      </c>
      <c r="I821" s="16" t="s">
        <v>8348</v>
      </c>
      <c r="J821" s="16"/>
      <c r="K821" s="16"/>
      <c r="L821" s="16"/>
      <c r="M821" s="16"/>
      <c r="N821" s="16"/>
      <c r="O821" s="16"/>
      <c r="P821" s="135"/>
      <c r="Q821" s="136"/>
      <c r="R821" s="136"/>
      <c r="S821" s="135"/>
      <c r="T821" s="16" t="s">
        <v>8361</v>
      </c>
      <c r="U821">
        <v>1</v>
      </c>
      <c r="V821" t="s">
        <v>8936</v>
      </c>
    </row>
    <row r="822" spans="1:22" x14ac:dyDescent="0.2">
      <c r="A822" s="140" t="s">
        <v>8936</v>
      </c>
      <c r="B822" s="140" t="s">
        <v>8936</v>
      </c>
      <c r="C822" s="16" t="s">
        <v>8937</v>
      </c>
      <c r="D822" s="16" t="s">
        <v>8937</v>
      </c>
      <c r="E822" s="16" t="s">
        <v>8349</v>
      </c>
      <c r="F822" s="16" t="s">
        <v>8339</v>
      </c>
      <c r="G822" s="16"/>
      <c r="H822" s="16">
        <v>8</v>
      </c>
      <c r="I822" s="16" t="s">
        <v>8350</v>
      </c>
      <c r="J822" s="16"/>
      <c r="K822" s="16"/>
      <c r="L822" s="16"/>
      <c r="M822" s="16"/>
      <c r="N822" s="16"/>
      <c r="O822" s="16"/>
      <c r="P822" s="135"/>
      <c r="Q822" s="136"/>
      <c r="R822" s="136"/>
      <c r="S822" s="135"/>
      <c r="T822" s="16" t="s">
        <v>8361</v>
      </c>
      <c r="U822">
        <v>1</v>
      </c>
      <c r="V822" t="s">
        <v>8936</v>
      </c>
    </row>
    <row r="823" spans="1:22" x14ac:dyDescent="0.2">
      <c r="A823" s="140" t="s">
        <v>8936</v>
      </c>
      <c r="B823" s="140" t="s">
        <v>8936</v>
      </c>
      <c r="C823" s="16" t="s">
        <v>8937</v>
      </c>
      <c r="D823" s="16" t="s">
        <v>8937</v>
      </c>
      <c r="E823" s="16" t="s">
        <v>8351</v>
      </c>
      <c r="F823" s="16" t="s">
        <v>8339</v>
      </c>
      <c r="G823" s="16"/>
      <c r="H823" s="16">
        <v>9</v>
      </c>
      <c r="I823" s="16" t="s">
        <v>8352</v>
      </c>
      <c r="J823" s="16"/>
      <c r="K823" s="16"/>
      <c r="L823" s="16"/>
      <c r="M823" s="16"/>
      <c r="N823" s="16"/>
      <c r="O823" s="16"/>
      <c r="P823" s="135"/>
      <c r="Q823" s="136"/>
      <c r="R823" s="136"/>
      <c r="S823" s="135"/>
      <c r="T823" s="16" t="s">
        <v>8361</v>
      </c>
      <c r="U823">
        <v>1</v>
      </c>
      <c r="V823" t="s">
        <v>8936</v>
      </c>
    </row>
    <row r="824" spans="1:22" x14ac:dyDescent="0.2">
      <c r="A824" s="140" t="s">
        <v>8936</v>
      </c>
      <c r="B824" s="140" t="s">
        <v>8936</v>
      </c>
      <c r="C824" s="16" t="s">
        <v>8937</v>
      </c>
      <c r="D824" s="16" t="s">
        <v>8937</v>
      </c>
      <c r="E824" s="16" t="s">
        <v>8353</v>
      </c>
      <c r="F824" s="16" t="s">
        <v>8339</v>
      </c>
      <c r="G824" s="16"/>
      <c r="H824" s="16">
        <v>10</v>
      </c>
      <c r="I824" s="16" t="s">
        <v>8354</v>
      </c>
      <c r="J824" s="16"/>
      <c r="K824" s="16"/>
      <c r="L824" s="16"/>
      <c r="M824" s="16"/>
      <c r="N824" s="16"/>
      <c r="O824" s="16"/>
      <c r="P824" s="135"/>
      <c r="Q824" s="136"/>
      <c r="R824" s="136"/>
      <c r="S824" s="135"/>
      <c r="T824" s="16" t="s">
        <v>8361</v>
      </c>
      <c r="U824">
        <v>1</v>
      </c>
      <c r="V824" t="s">
        <v>8936</v>
      </c>
    </row>
    <row r="825" spans="1:22" x14ac:dyDescent="0.2">
      <c r="A825" s="140" t="s">
        <v>8938</v>
      </c>
      <c r="B825" s="140" t="s">
        <v>8938</v>
      </c>
      <c r="C825" s="16" t="s">
        <v>8939</v>
      </c>
      <c r="D825" s="16" t="s">
        <v>8939</v>
      </c>
      <c r="E825" s="16" t="s">
        <v>8338</v>
      </c>
      <c r="F825" s="16" t="s">
        <v>8339</v>
      </c>
      <c r="G825" s="16"/>
      <c r="H825" s="16">
        <v>3</v>
      </c>
      <c r="I825" s="16" t="s">
        <v>8340</v>
      </c>
      <c r="J825" s="16"/>
      <c r="K825" s="16"/>
      <c r="L825" s="16"/>
      <c r="M825" s="16"/>
      <c r="N825" s="16"/>
      <c r="O825" s="16"/>
      <c r="P825" s="135"/>
      <c r="Q825" s="136"/>
      <c r="R825" s="136"/>
      <c r="S825" s="135"/>
      <c r="T825" s="16" t="s">
        <v>8361</v>
      </c>
      <c r="U825">
        <v>1</v>
      </c>
      <c r="V825" t="s">
        <v>8938</v>
      </c>
    </row>
    <row r="826" spans="1:22" x14ac:dyDescent="0.2">
      <c r="A826" s="140" t="s">
        <v>8938</v>
      </c>
      <c r="B826" s="140" t="s">
        <v>8938</v>
      </c>
      <c r="C826" s="16" t="s">
        <v>8939</v>
      </c>
      <c r="D826" s="16" t="s">
        <v>8939</v>
      </c>
      <c r="E826" s="16" t="s">
        <v>8341</v>
      </c>
      <c r="F826" s="16" t="s">
        <v>8339</v>
      </c>
      <c r="G826" s="16"/>
      <c r="H826" s="16">
        <v>6</v>
      </c>
      <c r="I826" s="16" t="s">
        <v>8342</v>
      </c>
      <c r="J826" s="16"/>
      <c r="K826" s="16"/>
      <c r="L826" s="16"/>
      <c r="M826" s="16"/>
      <c r="N826" s="16"/>
      <c r="O826" s="16"/>
      <c r="P826" s="135"/>
      <c r="Q826" s="136"/>
      <c r="R826" s="136"/>
      <c r="S826" s="135"/>
      <c r="T826" s="16" t="s">
        <v>8361</v>
      </c>
      <c r="U826">
        <v>1</v>
      </c>
      <c r="V826" t="s">
        <v>8938</v>
      </c>
    </row>
    <row r="827" spans="1:22" x14ac:dyDescent="0.2">
      <c r="A827" s="140" t="s">
        <v>8938</v>
      </c>
      <c r="B827" s="140" t="s">
        <v>8938</v>
      </c>
      <c r="C827" s="16" t="s">
        <v>8939</v>
      </c>
      <c r="D827" s="16" t="s">
        <v>8939</v>
      </c>
      <c r="E827" s="16" t="s">
        <v>8343</v>
      </c>
      <c r="F827" s="16" t="s">
        <v>8339</v>
      </c>
      <c r="G827" s="16"/>
      <c r="H827" s="16">
        <v>5</v>
      </c>
      <c r="I827" s="16" t="s">
        <v>8344</v>
      </c>
      <c r="J827" s="16"/>
      <c r="K827" s="16"/>
      <c r="L827" s="16"/>
      <c r="M827" s="16"/>
      <c r="N827" s="16"/>
      <c r="O827" s="16"/>
      <c r="P827" s="135"/>
      <c r="Q827" s="136"/>
      <c r="R827" s="136"/>
      <c r="S827" s="135"/>
      <c r="T827" s="16" t="s">
        <v>8361</v>
      </c>
      <c r="U827">
        <v>1</v>
      </c>
      <c r="V827" t="s">
        <v>8938</v>
      </c>
    </row>
    <row r="828" spans="1:22" x14ac:dyDescent="0.2">
      <c r="A828" s="140" t="s">
        <v>8938</v>
      </c>
      <c r="B828" s="140" t="s">
        <v>8938</v>
      </c>
      <c r="C828" s="16" t="s">
        <v>8939</v>
      </c>
      <c r="D828" s="16" t="s">
        <v>8939</v>
      </c>
      <c r="E828" s="16" t="s">
        <v>8345</v>
      </c>
      <c r="F828" s="16" t="s">
        <v>8339</v>
      </c>
      <c r="G828" s="16"/>
      <c r="H828" s="16">
        <v>7</v>
      </c>
      <c r="I828" s="16" t="s">
        <v>8346</v>
      </c>
      <c r="J828" s="16"/>
      <c r="K828" s="16"/>
      <c r="L828" s="16"/>
      <c r="M828" s="16"/>
      <c r="N828" s="16"/>
      <c r="O828" s="16"/>
      <c r="P828" s="135"/>
      <c r="Q828" s="136"/>
      <c r="R828" s="136"/>
      <c r="S828" s="135"/>
      <c r="T828" s="16" t="s">
        <v>8361</v>
      </c>
      <c r="U828">
        <v>1</v>
      </c>
      <c r="V828" t="s">
        <v>8938</v>
      </c>
    </row>
    <row r="829" spans="1:22" x14ac:dyDescent="0.2">
      <c r="A829" s="140" t="s">
        <v>8938</v>
      </c>
      <c r="B829" s="140" t="s">
        <v>8938</v>
      </c>
      <c r="C829" s="16" t="s">
        <v>8939</v>
      </c>
      <c r="D829" s="16" t="s">
        <v>8939</v>
      </c>
      <c r="E829" s="16" t="s">
        <v>8347</v>
      </c>
      <c r="F829" s="16" t="s">
        <v>8339</v>
      </c>
      <c r="G829" s="16"/>
      <c r="H829" s="16">
        <v>4</v>
      </c>
      <c r="I829" s="16" t="s">
        <v>8348</v>
      </c>
      <c r="J829" s="16"/>
      <c r="K829" s="16"/>
      <c r="L829" s="16"/>
      <c r="M829" s="16"/>
      <c r="N829" s="16"/>
      <c r="O829" s="16"/>
      <c r="P829" s="135"/>
      <c r="Q829" s="136"/>
      <c r="R829" s="136"/>
      <c r="S829" s="135"/>
      <c r="T829" s="16" t="s">
        <v>8361</v>
      </c>
      <c r="U829">
        <v>1</v>
      </c>
      <c r="V829" t="s">
        <v>8938</v>
      </c>
    </row>
    <row r="830" spans="1:22" x14ac:dyDescent="0.2">
      <c r="A830" s="140" t="s">
        <v>8938</v>
      </c>
      <c r="B830" s="140" t="s">
        <v>8938</v>
      </c>
      <c r="C830" s="16" t="s">
        <v>8939</v>
      </c>
      <c r="D830" s="16" t="s">
        <v>8939</v>
      </c>
      <c r="E830" s="16" t="s">
        <v>8349</v>
      </c>
      <c r="F830" s="16" t="s">
        <v>8339</v>
      </c>
      <c r="G830" s="16"/>
      <c r="H830" s="16">
        <v>8</v>
      </c>
      <c r="I830" s="16" t="s">
        <v>8350</v>
      </c>
      <c r="J830" s="16"/>
      <c r="K830" s="16"/>
      <c r="L830" s="16"/>
      <c r="M830" s="16"/>
      <c r="N830" s="16"/>
      <c r="O830" s="16"/>
      <c r="P830" s="135"/>
      <c r="Q830" s="136"/>
      <c r="R830" s="136"/>
      <c r="S830" s="135"/>
      <c r="T830" s="16" t="s">
        <v>8361</v>
      </c>
      <c r="U830">
        <v>1</v>
      </c>
      <c r="V830" t="s">
        <v>8938</v>
      </c>
    </row>
    <row r="831" spans="1:22" x14ac:dyDescent="0.2">
      <c r="A831" s="140" t="s">
        <v>8938</v>
      </c>
      <c r="B831" s="140" t="s">
        <v>8938</v>
      </c>
      <c r="C831" s="16" t="s">
        <v>8939</v>
      </c>
      <c r="D831" s="16" t="s">
        <v>8939</v>
      </c>
      <c r="E831" s="16" t="s">
        <v>8351</v>
      </c>
      <c r="F831" s="16" t="s">
        <v>8339</v>
      </c>
      <c r="G831" s="16"/>
      <c r="H831" s="16">
        <v>9</v>
      </c>
      <c r="I831" s="16" t="s">
        <v>8352</v>
      </c>
      <c r="J831" s="16"/>
      <c r="K831" s="16"/>
      <c r="L831" s="16"/>
      <c r="M831" s="16"/>
      <c r="N831" s="16"/>
      <c r="O831" s="16"/>
      <c r="P831" s="135"/>
      <c r="Q831" s="136"/>
      <c r="R831" s="136"/>
      <c r="S831" s="135"/>
      <c r="T831" s="16" t="s">
        <v>8361</v>
      </c>
      <c r="U831">
        <v>1</v>
      </c>
      <c r="V831" t="s">
        <v>8938</v>
      </c>
    </row>
    <row r="832" spans="1:22" x14ac:dyDescent="0.2">
      <c r="A832" s="140" t="s">
        <v>8938</v>
      </c>
      <c r="B832" s="140" t="s">
        <v>8938</v>
      </c>
      <c r="C832" s="16" t="s">
        <v>8939</v>
      </c>
      <c r="D832" s="16" t="s">
        <v>8939</v>
      </c>
      <c r="E832" s="16" t="s">
        <v>8353</v>
      </c>
      <c r="F832" s="16" t="s">
        <v>8339</v>
      </c>
      <c r="G832" s="16"/>
      <c r="H832" s="16">
        <v>10</v>
      </c>
      <c r="I832" s="16" t="s">
        <v>8354</v>
      </c>
      <c r="J832" s="16"/>
      <c r="K832" s="16"/>
      <c r="L832" s="16"/>
      <c r="M832" s="16"/>
      <c r="N832" s="16"/>
      <c r="O832" s="16"/>
      <c r="P832" s="135"/>
      <c r="Q832" s="136"/>
      <c r="R832" s="136"/>
      <c r="S832" s="135"/>
      <c r="T832" s="16" t="s">
        <v>8361</v>
      </c>
      <c r="U832">
        <v>1</v>
      </c>
      <c r="V832" t="s">
        <v>8938</v>
      </c>
    </row>
    <row r="833" spans="1:22" x14ac:dyDescent="0.2">
      <c r="A833" s="140" t="s">
        <v>8940</v>
      </c>
      <c r="B833" s="140" t="s">
        <v>8940</v>
      </c>
      <c r="C833" s="16" t="s">
        <v>8941</v>
      </c>
      <c r="D833" s="16" t="s">
        <v>8941</v>
      </c>
      <c r="E833" s="16" t="s">
        <v>8338</v>
      </c>
      <c r="F833" s="16" t="s">
        <v>8339</v>
      </c>
      <c r="G833" s="16"/>
      <c r="H833" s="16">
        <v>3</v>
      </c>
      <c r="I833" s="16" t="s">
        <v>8340</v>
      </c>
      <c r="J833" s="16"/>
      <c r="K833" s="16"/>
      <c r="L833" s="16"/>
      <c r="M833" s="16"/>
      <c r="N833" s="16"/>
      <c r="O833" s="16"/>
      <c r="P833" s="135"/>
      <c r="Q833" s="136"/>
      <c r="R833" s="136"/>
      <c r="S833" s="135"/>
      <c r="T833" s="16" t="s">
        <v>8361</v>
      </c>
      <c r="U833">
        <v>1</v>
      </c>
      <c r="V833" t="s">
        <v>8940</v>
      </c>
    </row>
    <row r="834" spans="1:22" x14ac:dyDescent="0.2">
      <c r="A834" s="140" t="s">
        <v>8940</v>
      </c>
      <c r="B834" s="140" t="s">
        <v>8940</v>
      </c>
      <c r="C834" s="16" t="s">
        <v>8941</v>
      </c>
      <c r="D834" s="16" t="s">
        <v>8941</v>
      </c>
      <c r="E834" s="16" t="s">
        <v>8341</v>
      </c>
      <c r="F834" s="16" t="s">
        <v>8339</v>
      </c>
      <c r="G834" s="16"/>
      <c r="H834" s="16">
        <v>6</v>
      </c>
      <c r="I834" s="16" t="s">
        <v>8342</v>
      </c>
      <c r="J834" s="16"/>
      <c r="K834" s="16"/>
      <c r="L834" s="16"/>
      <c r="M834" s="16"/>
      <c r="N834" s="16"/>
      <c r="O834" s="16"/>
      <c r="P834" s="135"/>
      <c r="Q834" s="136"/>
      <c r="R834" s="136"/>
      <c r="S834" s="135"/>
      <c r="T834" s="16" t="s">
        <v>8361</v>
      </c>
      <c r="U834">
        <v>1</v>
      </c>
      <c r="V834" t="s">
        <v>8940</v>
      </c>
    </row>
    <row r="835" spans="1:22" x14ac:dyDescent="0.2">
      <c r="A835" s="140" t="s">
        <v>8940</v>
      </c>
      <c r="B835" s="140" t="s">
        <v>8940</v>
      </c>
      <c r="C835" s="16" t="s">
        <v>8941</v>
      </c>
      <c r="D835" s="16" t="s">
        <v>8941</v>
      </c>
      <c r="E835" s="16" t="s">
        <v>8343</v>
      </c>
      <c r="F835" s="16" t="s">
        <v>8339</v>
      </c>
      <c r="G835" s="16"/>
      <c r="H835" s="16">
        <v>5</v>
      </c>
      <c r="I835" s="16" t="s">
        <v>8344</v>
      </c>
      <c r="J835" s="16"/>
      <c r="K835" s="16"/>
      <c r="L835" s="16"/>
      <c r="M835" s="16"/>
      <c r="N835" s="16"/>
      <c r="O835" s="16"/>
      <c r="P835" s="135"/>
      <c r="Q835" s="136"/>
      <c r="R835" s="136"/>
      <c r="S835" s="135"/>
      <c r="T835" s="16" t="s">
        <v>8361</v>
      </c>
      <c r="U835">
        <v>1</v>
      </c>
      <c r="V835" t="s">
        <v>8940</v>
      </c>
    </row>
    <row r="836" spans="1:22" x14ac:dyDescent="0.2">
      <c r="A836" s="140" t="s">
        <v>8940</v>
      </c>
      <c r="B836" s="140" t="s">
        <v>8940</v>
      </c>
      <c r="C836" s="16" t="s">
        <v>8941</v>
      </c>
      <c r="D836" s="16" t="s">
        <v>8941</v>
      </c>
      <c r="E836" s="16" t="s">
        <v>8345</v>
      </c>
      <c r="F836" s="16" t="s">
        <v>8339</v>
      </c>
      <c r="G836" s="16"/>
      <c r="H836" s="16">
        <v>7</v>
      </c>
      <c r="I836" s="16" t="s">
        <v>8346</v>
      </c>
      <c r="J836" s="16"/>
      <c r="K836" s="16"/>
      <c r="L836" s="16"/>
      <c r="M836" s="16"/>
      <c r="N836" s="16"/>
      <c r="O836" s="16"/>
      <c r="P836" s="135"/>
      <c r="Q836" s="136"/>
      <c r="R836" s="136"/>
      <c r="S836" s="135"/>
      <c r="T836" s="16" t="s">
        <v>8361</v>
      </c>
      <c r="U836">
        <v>1</v>
      </c>
      <c r="V836" t="s">
        <v>8940</v>
      </c>
    </row>
    <row r="837" spans="1:22" x14ac:dyDescent="0.2">
      <c r="A837" s="140" t="s">
        <v>8940</v>
      </c>
      <c r="B837" s="140" t="s">
        <v>8940</v>
      </c>
      <c r="C837" s="16" t="s">
        <v>8941</v>
      </c>
      <c r="D837" s="16" t="s">
        <v>8941</v>
      </c>
      <c r="E837" s="16" t="s">
        <v>8347</v>
      </c>
      <c r="F837" s="16" t="s">
        <v>8339</v>
      </c>
      <c r="G837" s="16"/>
      <c r="H837" s="16">
        <v>4</v>
      </c>
      <c r="I837" s="16" t="s">
        <v>8348</v>
      </c>
      <c r="J837" s="16"/>
      <c r="K837" s="16"/>
      <c r="L837" s="16"/>
      <c r="M837" s="16"/>
      <c r="N837" s="16"/>
      <c r="O837" s="16"/>
      <c r="P837" s="135"/>
      <c r="Q837" s="136"/>
      <c r="R837" s="136"/>
      <c r="S837" s="135"/>
      <c r="T837" s="16" t="s">
        <v>8361</v>
      </c>
      <c r="U837">
        <v>1</v>
      </c>
      <c r="V837" t="s">
        <v>8940</v>
      </c>
    </row>
    <row r="838" spans="1:22" x14ac:dyDescent="0.2">
      <c r="A838" s="140" t="s">
        <v>8940</v>
      </c>
      <c r="B838" s="140" t="s">
        <v>8940</v>
      </c>
      <c r="C838" s="16" t="s">
        <v>8941</v>
      </c>
      <c r="D838" s="16" t="s">
        <v>8941</v>
      </c>
      <c r="E838" s="16" t="s">
        <v>8349</v>
      </c>
      <c r="F838" s="16" t="s">
        <v>8339</v>
      </c>
      <c r="G838" s="16"/>
      <c r="H838" s="16">
        <v>8</v>
      </c>
      <c r="I838" s="16" t="s">
        <v>8350</v>
      </c>
      <c r="J838" s="16"/>
      <c r="K838" s="16"/>
      <c r="L838" s="16"/>
      <c r="M838" s="16"/>
      <c r="N838" s="16"/>
      <c r="O838" s="16"/>
      <c r="P838" s="135"/>
      <c r="Q838" s="136"/>
      <c r="R838" s="136"/>
      <c r="S838" s="135"/>
      <c r="T838" s="16" t="s">
        <v>8361</v>
      </c>
      <c r="U838">
        <v>1</v>
      </c>
      <c r="V838" t="s">
        <v>8940</v>
      </c>
    </row>
    <row r="839" spans="1:22" x14ac:dyDescent="0.2">
      <c r="A839" s="140" t="s">
        <v>8940</v>
      </c>
      <c r="B839" s="140" t="s">
        <v>8940</v>
      </c>
      <c r="C839" s="16" t="s">
        <v>8941</v>
      </c>
      <c r="D839" s="16" t="s">
        <v>8941</v>
      </c>
      <c r="E839" s="16" t="s">
        <v>8351</v>
      </c>
      <c r="F839" s="16" t="s">
        <v>8339</v>
      </c>
      <c r="G839" s="16"/>
      <c r="H839" s="16">
        <v>9</v>
      </c>
      <c r="I839" s="16" t="s">
        <v>8352</v>
      </c>
      <c r="J839" s="16"/>
      <c r="K839" s="16"/>
      <c r="L839" s="16"/>
      <c r="M839" s="16"/>
      <c r="N839" s="16"/>
      <c r="O839" s="16"/>
      <c r="P839" s="135"/>
      <c r="Q839" s="136"/>
      <c r="R839" s="136"/>
      <c r="S839" s="135"/>
      <c r="T839" s="16" t="s">
        <v>8361</v>
      </c>
      <c r="U839">
        <v>1</v>
      </c>
      <c r="V839" t="s">
        <v>8940</v>
      </c>
    </row>
    <row r="840" spans="1:22" x14ac:dyDescent="0.2">
      <c r="A840" s="140" t="s">
        <v>8940</v>
      </c>
      <c r="B840" s="140" t="s">
        <v>8940</v>
      </c>
      <c r="C840" s="16" t="s">
        <v>8941</v>
      </c>
      <c r="D840" s="16" t="s">
        <v>8941</v>
      </c>
      <c r="E840" s="16" t="s">
        <v>8353</v>
      </c>
      <c r="F840" s="16" t="s">
        <v>8339</v>
      </c>
      <c r="G840" s="16"/>
      <c r="H840" s="16">
        <v>10</v>
      </c>
      <c r="I840" s="16" t="s">
        <v>8354</v>
      </c>
      <c r="J840" s="16"/>
      <c r="K840" s="16"/>
      <c r="L840" s="16"/>
      <c r="M840" s="16"/>
      <c r="N840" s="16"/>
      <c r="O840" s="16"/>
      <c r="P840" s="135"/>
      <c r="Q840" s="136"/>
      <c r="R840" s="136"/>
      <c r="S840" s="135"/>
      <c r="T840" s="16" t="s">
        <v>8361</v>
      </c>
      <c r="U840">
        <v>1</v>
      </c>
      <c r="V840" t="s">
        <v>8940</v>
      </c>
    </row>
    <row r="841" spans="1:22" x14ac:dyDescent="0.2">
      <c r="A841" s="140" t="s">
        <v>8942</v>
      </c>
      <c r="B841" s="140" t="s">
        <v>8942</v>
      </c>
      <c r="C841" s="16" t="s">
        <v>8943</v>
      </c>
      <c r="D841" s="16" t="s">
        <v>8943</v>
      </c>
      <c r="E841" s="16" t="s">
        <v>8338</v>
      </c>
      <c r="F841" s="16" t="s">
        <v>8339</v>
      </c>
      <c r="G841" s="16"/>
      <c r="H841" s="16">
        <v>3</v>
      </c>
      <c r="I841" s="16" t="s">
        <v>8340</v>
      </c>
      <c r="J841" s="16"/>
      <c r="K841" s="16"/>
      <c r="L841" s="16"/>
      <c r="M841" s="16"/>
      <c r="N841" s="16"/>
      <c r="O841" s="16"/>
      <c r="P841" s="135"/>
      <c r="Q841" s="136"/>
      <c r="R841" s="136"/>
      <c r="S841" s="135"/>
      <c r="T841" s="16" t="s">
        <v>8361</v>
      </c>
      <c r="U841">
        <v>1</v>
      </c>
      <c r="V841" t="s">
        <v>8942</v>
      </c>
    </row>
    <row r="842" spans="1:22" x14ac:dyDescent="0.2">
      <c r="A842" s="140" t="s">
        <v>8942</v>
      </c>
      <c r="B842" s="140" t="s">
        <v>8942</v>
      </c>
      <c r="C842" s="16" t="s">
        <v>8943</v>
      </c>
      <c r="D842" s="16" t="s">
        <v>8943</v>
      </c>
      <c r="E842" s="16" t="s">
        <v>8341</v>
      </c>
      <c r="F842" s="16" t="s">
        <v>8339</v>
      </c>
      <c r="G842" s="16"/>
      <c r="H842" s="16">
        <v>6</v>
      </c>
      <c r="I842" s="16" t="s">
        <v>8342</v>
      </c>
      <c r="J842" s="16"/>
      <c r="K842" s="16"/>
      <c r="L842" s="16"/>
      <c r="M842" s="16"/>
      <c r="N842" s="16"/>
      <c r="O842" s="16"/>
      <c r="P842" s="135"/>
      <c r="Q842" s="136"/>
      <c r="R842" s="136"/>
      <c r="S842" s="135"/>
      <c r="T842" s="16" t="s">
        <v>8361</v>
      </c>
      <c r="U842">
        <v>1</v>
      </c>
      <c r="V842" t="s">
        <v>8942</v>
      </c>
    </row>
    <row r="843" spans="1:22" x14ac:dyDescent="0.2">
      <c r="A843" s="140" t="s">
        <v>8942</v>
      </c>
      <c r="B843" s="140" t="s">
        <v>8942</v>
      </c>
      <c r="C843" s="16" t="s">
        <v>8943</v>
      </c>
      <c r="D843" s="16" t="s">
        <v>8943</v>
      </c>
      <c r="E843" s="16" t="s">
        <v>8343</v>
      </c>
      <c r="F843" s="16" t="s">
        <v>8339</v>
      </c>
      <c r="G843" s="16"/>
      <c r="H843" s="16">
        <v>5</v>
      </c>
      <c r="I843" s="16" t="s">
        <v>8344</v>
      </c>
      <c r="J843" s="16"/>
      <c r="K843" s="16"/>
      <c r="L843" s="16"/>
      <c r="M843" s="16"/>
      <c r="N843" s="16"/>
      <c r="O843" s="16"/>
      <c r="P843" s="135"/>
      <c r="Q843" s="136"/>
      <c r="R843" s="136"/>
      <c r="S843" s="135"/>
      <c r="T843" s="16" t="s">
        <v>8361</v>
      </c>
      <c r="U843">
        <v>1</v>
      </c>
      <c r="V843" t="s">
        <v>8942</v>
      </c>
    </row>
    <row r="844" spans="1:22" x14ac:dyDescent="0.2">
      <c r="A844" s="140" t="s">
        <v>8942</v>
      </c>
      <c r="B844" s="140" t="s">
        <v>8942</v>
      </c>
      <c r="C844" s="16" t="s">
        <v>8943</v>
      </c>
      <c r="D844" s="16" t="s">
        <v>8943</v>
      </c>
      <c r="E844" s="16" t="s">
        <v>8345</v>
      </c>
      <c r="F844" s="16" t="s">
        <v>8339</v>
      </c>
      <c r="G844" s="16"/>
      <c r="H844" s="16">
        <v>7</v>
      </c>
      <c r="I844" s="16" t="s">
        <v>8346</v>
      </c>
      <c r="J844" s="16"/>
      <c r="K844" s="16"/>
      <c r="L844" s="16"/>
      <c r="M844" s="16"/>
      <c r="N844" s="16"/>
      <c r="O844" s="16"/>
      <c r="P844" s="135"/>
      <c r="Q844" s="136"/>
      <c r="R844" s="136"/>
      <c r="S844" s="135"/>
      <c r="T844" s="16" t="s">
        <v>8361</v>
      </c>
      <c r="U844">
        <v>1</v>
      </c>
      <c r="V844" t="s">
        <v>8942</v>
      </c>
    </row>
    <row r="845" spans="1:22" x14ac:dyDescent="0.2">
      <c r="A845" s="140" t="s">
        <v>8942</v>
      </c>
      <c r="B845" s="140" t="s">
        <v>8942</v>
      </c>
      <c r="C845" s="16" t="s">
        <v>8943</v>
      </c>
      <c r="D845" s="16" t="s">
        <v>8943</v>
      </c>
      <c r="E845" s="16" t="s">
        <v>8347</v>
      </c>
      <c r="F845" s="16" t="s">
        <v>8339</v>
      </c>
      <c r="G845" s="16"/>
      <c r="H845" s="16">
        <v>4</v>
      </c>
      <c r="I845" s="16" t="s">
        <v>8348</v>
      </c>
      <c r="J845" s="16"/>
      <c r="K845" s="16"/>
      <c r="L845" s="16"/>
      <c r="M845" s="16"/>
      <c r="N845" s="16"/>
      <c r="O845" s="16"/>
      <c r="P845" s="135"/>
      <c r="Q845" s="136"/>
      <c r="R845" s="136"/>
      <c r="S845" s="135"/>
      <c r="T845" s="16" t="s">
        <v>8361</v>
      </c>
      <c r="U845">
        <v>1</v>
      </c>
      <c r="V845" t="s">
        <v>8942</v>
      </c>
    </row>
    <row r="846" spans="1:22" x14ac:dyDescent="0.2">
      <c r="A846" s="140" t="s">
        <v>8942</v>
      </c>
      <c r="B846" s="140" t="s">
        <v>8942</v>
      </c>
      <c r="C846" s="16" t="s">
        <v>8943</v>
      </c>
      <c r="D846" s="16" t="s">
        <v>8943</v>
      </c>
      <c r="E846" s="16" t="s">
        <v>8349</v>
      </c>
      <c r="F846" s="16" t="s">
        <v>8339</v>
      </c>
      <c r="G846" s="16"/>
      <c r="H846" s="16">
        <v>8</v>
      </c>
      <c r="I846" s="16" t="s">
        <v>8350</v>
      </c>
      <c r="J846" s="16"/>
      <c r="K846" s="16"/>
      <c r="L846" s="16"/>
      <c r="M846" s="16"/>
      <c r="N846" s="16"/>
      <c r="O846" s="16"/>
      <c r="P846" s="135"/>
      <c r="Q846" s="136"/>
      <c r="R846" s="136"/>
      <c r="S846" s="135"/>
      <c r="T846" s="16" t="s">
        <v>8361</v>
      </c>
      <c r="U846">
        <v>1</v>
      </c>
      <c r="V846" t="s">
        <v>8942</v>
      </c>
    </row>
    <row r="847" spans="1:22" x14ac:dyDescent="0.2">
      <c r="A847" s="140" t="s">
        <v>8942</v>
      </c>
      <c r="B847" s="140" t="s">
        <v>8942</v>
      </c>
      <c r="C847" s="16" t="s">
        <v>8943</v>
      </c>
      <c r="D847" s="16" t="s">
        <v>8943</v>
      </c>
      <c r="E847" s="16" t="s">
        <v>8351</v>
      </c>
      <c r="F847" s="16" t="s">
        <v>8339</v>
      </c>
      <c r="G847" s="16"/>
      <c r="H847" s="16">
        <v>9</v>
      </c>
      <c r="I847" s="16" t="s">
        <v>8352</v>
      </c>
      <c r="J847" s="16"/>
      <c r="K847" s="16"/>
      <c r="L847" s="16"/>
      <c r="M847" s="16"/>
      <c r="N847" s="16"/>
      <c r="O847" s="16"/>
      <c r="P847" s="135"/>
      <c r="Q847" s="136"/>
      <c r="R847" s="136"/>
      <c r="S847" s="135"/>
      <c r="T847" s="16" t="s">
        <v>8361</v>
      </c>
      <c r="U847">
        <v>1</v>
      </c>
      <c r="V847" t="s">
        <v>8942</v>
      </c>
    </row>
    <row r="848" spans="1:22" x14ac:dyDescent="0.2">
      <c r="A848" s="140" t="s">
        <v>8942</v>
      </c>
      <c r="B848" s="140" t="s">
        <v>8942</v>
      </c>
      <c r="C848" s="16" t="s">
        <v>8943</v>
      </c>
      <c r="D848" s="16" t="s">
        <v>8943</v>
      </c>
      <c r="E848" s="16" t="s">
        <v>8353</v>
      </c>
      <c r="F848" s="16" t="s">
        <v>8339</v>
      </c>
      <c r="G848" s="16"/>
      <c r="H848" s="16">
        <v>10</v>
      </c>
      <c r="I848" s="16" t="s">
        <v>8354</v>
      </c>
      <c r="J848" s="16"/>
      <c r="K848" s="16"/>
      <c r="L848" s="16"/>
      <c r="M848" s="16"/>
      <c r="N848" s="16"/>
      <c r="O848" s="16"/>
      <c r="P848" s="135"/>
      <c r="Q848" s="136"/>
      <c r="R848" s="136"/>
      <c r="S848" s="135"/>
      <c r="T848" s="16" t="s">
        <v>8361</v>
      </c>
      <c r="U848">
        <v>1</v>
      </c>
      <c r="V848" t="s">
        <v>8942</v>
      </c>
    </row>
    <row r="849" spans="1:22" x14ac:dyDescent="0.2">
      <c r="A849" s="140" t="s">
        <v>8944</v>
      </c>
      <c r="B849" s="140" t="s">
        <v>8944</v>
      </c>
      <c r="C849" s="16" t="s">
        <v>8945</v>
      </c>
      <c r="D849" s="16" t="s">
        <v>8945</v>
      </c>
      <c r="E849" s="16" t="s">
        <v>8338</v>
      </c>
      <c r="F849" s="16" t="s">
        <v>8339</v>
      </c>
      <c r="G849" s="16"/>
      <c r="H849" s="16">
        <v>3</v>
      </c>
      <c r="I849" s="16" t="s">
        <v>8340</v>
      </c>
      <c r="J849" s="16"/>
      <c r="K849" s="16"/>
      <c r="L849" s="16"/>
      <c r="M849" s="16"/>
      <c r="N849" s="16"/>
      <c r="O849" s="16"/>
      <c r="P849" s="135"/>
      <c r="Q849" s="136"/>
      <c r="R849" s="136"/>
      <c r="S849" s="135"/>
      <c r="T849" s="16" t="s">
        <v>8361</v>
      </c>
      <c r="U849">
        <v>1</v>
      </c>
      <c r="V849" t="s">
        <v>8944</v>
      </c>
    </row>
    <row r="850" spans="1:22" x14ac:dyDescent="0.2">
      <c r="A850" s="140" t="s">
        <v>8944</v>
      </c>
      <c r="B850" s="140" t="s">
        <v>8944</v>
      </c>
      <c r="C850" s="16" t="s">
        <v>8945</v>
      </c>
      <c r="D850" s="16" t="s">
        <v>8945</v>
      </c>
      <c r="E850" s="16" t="s">
        <v>8341</v>
      </c>
      <c r="F850" s="16" t="s">
        <v>8339</v>
      </c>
      <c r="G850" s="16"/>
      <c r="H850" s="16">
        <v>6</v>
      </c>
      <c r="I850" s="16" t="s">
        <v>8342</v>
      </c>
      <c r="J850" s="16"/>
      <c r="K850" s="16"/>
      <c r="L850" s="16"/>
      <c r="M850" s="16"/>
      <c r="N850" s="16"/>
      <c r="O850" s="16"/>
      <c r="P850" s="135"/>
      <c r="Q850" s="136"/>
      <c r="R850" s="136"/>
      <c r="S850" s="135"/>
      <c r="T850" s="16" t="s">
        <v>8361</v>
      </c>
      <c r="U850">
        <v>1</v>
      </c>
      <c r="V850" t="s">
        <v>8944</v>
      </c>
    </row>
    <row r="851" spans="1:22" x14ac:dyDescent="0.2">
      <c r="A851" s="140" t="s">
        <v>8944</v>
      </c>
      <c r="B851" s="140" t="s">
        <v>8944</v>
      </c>
      <c r="C851" s="16" t="s">
        <v>8945</v>
      </c>
      <c r="D851" s="16" t="s">
        <v>8945</v>
      </c>
      <c r="E851" s="16" t="s">
        <v>8343</v>
      </c>
      <c r="F851" s="16" t="s">
        <v>8339</v>
      </c>
      <c r="G851" s="16"/>
      <c r="H851" s="16">
        <v>5</v>
      </c>
      <c r="I851" s="16" t="s">
        <v>8344</v>
      </c>
      <c r="J851" s="16"/>
      <c r="K851" s="16"/>
      <c r="L851" s="16"/>
      <c r="M851" s="16"/>
      <c r="N851" s="16"/>
      <c r="O851" s="16"/>
      <c r="P851" s="135"/>
      <c r="Q851" s="136"/>
      <c r="R851" s="136"/>
      <c r="S851" s="135"/>
      <c r="T851" s="16" t="s">
        <v>8361</v>
      </c>
      <c r="U851">
        <v>1</v>
      </c>
      <c r="V851" t="s">
        <v>8944</v>
      </c>
    </row>
    <row r="852" spans="1:22" x14ac:dyDescent="0.2">
      <c r="A852" s="140" t="s">
        <v>8944</v>
      </c>
      <c r="B852" s="140" t="s">
        <v>8944</v>
      </c>
      <c r="C852" s="16" t="s">
        <v>8945</v>
      </c>
      <c r="D852" s="16" t="s">
        <v>8945</v>
      </c>
      <c r="E852" s="16" t="s">
        <v>8345</v>
      </c>
      <c r="F852" s="16" t="s">
        <v>8339</v>
      </c>
      <c r="G852" s="16"/>
      <c r="H852" s="16">
        <v>7</v>
      </c>
      <c r="I852" s="16" t="s">
        <v>8346</v>
      </c>
      <c r="J852" s="16"/>
      <c r="K852" s="16"/>
      <c r="L852" s="16"/>
      <c r="M852" s="16"/>
      <c r="N852" s="16"/>
      <c r="O852" s="16"/>
      <c r="P852" s="135"/>
      <c r="Q852" s="136"/>
      <c r="R852" s="136"/>
      <c r="S852" s="135"/>
      <c r="T852" s="16" t="s">
        <v>8361</v>
      </c>
      <c r="U852">
        <v>1</v>
      </c>
      <c r="V852" t="s">
        <v>8944</v>
      </c>
    </row>
    <row r="853" spans="1:22" x14ac:dyDescent="0.2">
      <c r="A853" s="140" t="s">
        <v>8944</v>
      </c>
      <c r="B853" s="140" t="s">
        <v>8944</v>
      </c>
      <c r="C853" s="16" t="s">
        <v>8945</v>
      </c>
      <c r="D853" s="16" t="s">
        <v>8945</v>
      </c>
      <c r="E853" s="16" t="s">
        <v>8347</v>
      </c>
      <c r="F853" s="16" t="s">
        <v>8339</v>
      </c>
      <c r="G853" s="16"/>
      <c r="H853" s="16">
        <v>4</v>
      </c>
      <c r="I853" s="16" t="s">
        <v>8348</v>
      </c>
      <c r="J853" s="16"/>
      <c r="K853" s="16"/>
      <c r="L853" s="16"/>
      <c r="M853" s="16"/>
      <c r="N853" s="16"/>
      <c r="O853" s="16"/>
      <c r="P853" s="135"/>
      <c r="Q853" s="136"/>
      <c r="R853" s="136"/>
      <c r="S853" s="135"/>
      <c r="T853" s="16" t="s">
        <v>8361</v>
      </c>
      <c r="U853">
        <v>1</v>
      </c>
      <c r="V853" t="s">
        <v>8944</v>
      </c>
    </row>
    <row r="854" spans="1:22" x14ac:dyDescent="0.2">
      <c r="A854" s="140" t="s">
        <v>8944</v>
      </c>
      <c r="B854" s="140" t="s">
        <v>8944</v>
      </c>
      <c r="C854" s="16" t="s">
        <v>8945</v>
      </c>
      <c r="D854" s="16" t="s">
        <v>8945</v>
      </c>
      <c r="E854" s="16" t="s">
        <v>8349</v>
      </c>
      <c r="F854" s="16" t="s">
        <v>8339</v>
      </c>
      <c r="G854" s="16"/>
      <c r="H854" s="16">
        <v>8</v>
      </c>
      <c r="I854" s="16" t="s">
        <v>8350</v>
      </c>
      <c r="J854" s="16"/>
      <c r="K854" s="16"/>
      <c r="L854" s="16"/>
      <c r="M854" s="16"/>
      <c r="N854" s="16"/>
      <c r="O854" s="16"/>
      <c r="P854" s="135"/>
      <c r="Q854" s="136"/>
      <c r="R854" s="136"/>
      <c r="S854" s="135"/>
      <c r="T854" s="16" t="s">
        <v>8361</v>
      </c>
      <c r="U854">
        <v>1</v>
      </c>
      <c r="V854" t="s">
        <v>8944</v>
      </c>
    </row>
    <row r="855" spans="1:22" x14ac:dyDescent="0.2">
      <c r="A855" s="140" t="s">
        <v>8944</v>
      </c>
      <c r="B855" s="140" t="s">
        <v>8944</v>
      </c>
      <c r="C855" s="16" t="s">
        <v>8945</v>
      </c>
      <c r="D855" s="16" t="s">
        <v>8945</v>
      </c>
      <c r="E855" s="16" t="s">
        <v>8351</v>
      </c>
      <c r="F855" s="16" t="s">
        <v>8339</v>
      </c>
      <c r="G855" s="16"/>
      <c r="H855" s="16">
        <v>9</v>
      </c>
      <c r="I855" s="16" t="s">
        <v>8352</v>
      </c>
      <c r="J855" s="16"/>
      <c r="K855" s="16"/>
      <c r="L855" s="16"/>
      <c r="M855" s="16"/>
      <c r="N855" s="16"/>
      <c r="O855" s="16"/>
      <c r="P855" s="135"/>
      <c r="Q855" s="136"/>
      <c r="R855" s="136"/>
      <c r="S855" s="135"/>
      <c r="T855" s="16" t="s">
        <v>8361</v>
      </c>
      <c r="U855">
        <v>1</v>
      </c>
      <c r="V855" t="s">
        <v>8944</v>
      </c>
    </row>
    <row r="856" spans="1:22" x14ac:dyDescent="0.2">
      <c r="A856" s="140" t="s">
        <v>8944</v>
      </c>
      <c r="B856" s="140" t="s">
        <v>8944</v>
      </c>
      <c r="C856" s="16" t="s">
        <v>8945</v>
      </c>
      <c r="D856" s="16" t="s">
        <v>8945</v>
      </c>
      <c r="E856" s="16" t="s">
        <v>8353</v>
      </c>
      <c r="F856" s="16" t="s">
        <v>8339</v>
      </c>
      <c r="G856" s="16"/>
      <c r="H856" s="16">
        <v>10</v>
      </c>
      <c r="I856" s="16" t="s">
        <v>8354</v>
      </c>
      <c r="J856" s="16"/>
      <c r="K856" s="16"/>
      <c r="L856" s="16"/>
      <c r="M856" s="16"/>
      <c r="N856" s="16"/>
      <c r="O856" s="16"/>
      <c r="P856" s="135"/>
      <c r="Q856" s="136"/>
      <c r="R856" s="136"/>
      <c r="S856" s="135"/>
      <c r="T856" s="16" t="s">
        <v>8361</v>
      </c>
      <c r="U856">
        <v>1</v>
      </c>
      <c r="V856" t="s">
        <v>8944</v>
      </c>
    </row>
    <row r="857" spans="1:22" x14ac:dyDescent="0.2">
      <c r="A857" s="140" t="s">
        <v>8946</v>
      </c>
      <c r="B857" s="140" t="s">
        <v>8946</v>
      </c>
      <c r="C857" s="16" t="s">
        <v>8947</v>
      </c>
      <c r="D857" s="16" t="s">
        <v>8947</v>
      </c>
      <c r="E857" s="16" t="s">
        <v>8341</v>
      </c>
      <c r="F857" s="16" t="s">
        <v>8339</v>
      </c>
      <c r="G857" s="16"/>
      <c r="H857" s="16">
        <v>6</v>
      </c>
      <c r="I857" s="16" t="s">
        <v>8342</v>
      </c>
      <c r="J857" s="16"/>
      <c r="K857" s="16"/>
      <c r="L857" s="16"/>
      <c r="M857" s="16"/>
      <c r="N857" s="16"/>
      <c r="O857" s="16"/>
      <c r="P857" s="135"/>
      <c r="Q857" s="136"/>
      <c r="R857" s="136"/>
      <c r="S857" s="135"/>
      <c r="T857" s="16" t="s">
        <v>8361</v>
      </c>
      <c r="U857">
        <v>1</v>
      </c>
      <c r="V857" t="s">
        <v>8946</v>
      </c>
    </row>
    <row r="858" spans="1:22" x14ac:dyDescent="0.2">
      <c r="A858" s="140" t="s">
        <v>8946</v>
      </c>
      <c r="B858" s="140" t="s">
        <v>8946</v>
      </c>
      <c r="C858" s="16" t="s">
        <v>8947</v>
      </c>
      <c r="D858" s="16" t="s">
        <v>8947</v>
      </c>
      <c r="E858" s="16" t="s">
        <v>8343</v>
      </c>
      <c r="F858" s="16" t="s">
        <v>8339</v>
      </c>
      <c r="G858" s="16"/>
      <c r="H858" s="16">
        <v>5</v>
      </c>
      <c r="I858" s="16" t="s">
        <v>8344</v>
      </c>
      <c r="J858" s="16"/>
      <c r="K858" s="16"/>
      <c r="L858" s="16"/>
      <c r="M858" s="16"/>
      <c r="N858" s="16"/>
      <c r="O858" s="16"/>
      <c r="P858" s="135"/>
      <c r="Q858" s="136"/>
      <c r="R858" s="136"/>
      <c r="S858" s="135"/>
      <c r="T858" s="16" t="s">
        <v>8361</v>
      </c>
      <c r="U858">
        <v>1</v>
      </c>
      <c r="V858" t="s">
        <v>8946</v>
      </c>
    </row>
    <row r="859" spans="1:22" x14ac:dyDescent="0.2">
      <c r="A859" s="140" t="s">
        <v>8946</v>
      </c>
      <c r="B859" s="140" t="s">
        <v>8946</v>
      </c>
      <c r="C859" s="16" t="s">
        <v>8947</v>
      </c>
      <c r="D859" s="16" t="s">
        <v>8947</v>
      </c>
      <c r="E859" s="16" t="s">
        <v>8345</v>
      </c>
      <c r="F859" s="16" t="s">
        <v>8339</v>
      </c>
      <c r="G859" s="16"/>
      <c r="H859" s="16">
        <v>7</v>
      </c>
      <c r="I859" s="16" t="s">
        <v>8346</v>
      </c>
      <c r="J859" s="16"/>
      <c r="K859" s="16"/>
      <c r="L859" s="16"/>
      <c r="M859" s="16"/>
      <c r="N859" s="16"/>
      <c r="O859" s="16"/>
      <c r="P859" s="135"/>
      <c r="Q859" s="136"/>
      <c r="R859" s="136"/>
      <c r="S859" s="135"/>
      <c r="T859" s="16" t="s">
        <v>8361</v>
      </c>
      <c r="U859">
        <v>1</v>
      </c>
      <c r="V859" t="s">
        <v>8946</v>
      </c>
    </row>
    <row r="860" spans="1:22" x14ac:dyDescent="0.2">
      <c r="A860" s="140" t="s">
        <v>8946</v>
      </c>
      <c r="B860" s="140" t="s">
        <v>8946</v>
      </c>
      <c r="C860" s="16" t="s">
        <v>8947</v>
      </c>
      <c r="D860" s="16" t="s">
        <v>8947</v>
      </c>
      <c r="E860" s="16" t="s">
        <v>8349</v>
      </c>
      <c r="F860" s="16" t="s">
        <v>8339</v>
      </c>
      <c r="G860" s="16"/>
      <c r="H860" s="16">
        <v>8</v>
      </c>
      <c r="I860" s="16" t="s">
        <v>8350</v>
      </c>
      <c r="J860" s="16"/>
      <c r="K860" s="16"/>
      <c r="L860" s="16"/>
      <c r="M860" s="16"/>
      <c r="N860" s="16"/>
      <c r="O860" s="16"/>
      <c r="P860" s="135"/>
      <c r="Q860" s="136"/>
      <c r="R860" s="136"/>
      <c r="S860" s="135"/>
      <c r="T860" s="16" t="s">
        <v>8361</v>
      </c>
      <c r="U860">
        <v>1</v>
      </c>
      <c r="V860" t="s">
        <v>8946</v>
      </c>
    </row>
    <row r="861" spans="1:22" x14ac:dyDescent="0.2">
      <c r="A861" s="140" t="s">
        <v>8946</v>
      </c>
      <c r="B861" s="140" t="s">
        <v>8946</v>
      </c>
      <c r="C861" s="16" t="s">
        <v>8947</v>
      </c>
      <c r="D861" s="16" t="s">
        <v>8947</v>
      </c>
      <c r="E861" s="16" t="s">
        <v>8351</v>
      </c>
      <c r="F861" s="16" t="s">
        <v>8339</v>
      </c>
      <c r="G861" s="16"/>
      <c r="H861" s="16">
        <v>9</v>
      </c>
      <c r="I861" s="16" t="s">
        <v>8352</v>
      </c>
      <c r="J861" s="16"/>
      <c r="K861" s="16"/>
      <c r="L861" s="16"/>
      <c r="M861" s="16"/>
      <c r="N861" s="16"/>
      <c r="O861" s="16"/>
      <c r="P861" s="135"/>
      <c r="Q861" s="136"/>
      <c r="R861" s="136"/>
      <c r="S861" s="135"/>
      <c r="T861" s="16" t="s">
        <v>8361</v>
      </c>
      <c r="U861">
        <v>1</v>
      </c>
      <c r="V861" t="s">
        <v>8946</v>
      </c>
    </row>
    <row r="862" spans="1:22" x14ac:dyDescent="0.2">
      <c r="A862" s="140" t="s">
        <v>8946</v>
      </c>
      <c r="B862" s="140" t="s">
        <v>8946</v>
      </c>
      <c r="C862" s="16" t="s">
        <v>8947</v>
      </c>
      <c r="D862" s="16" t="s">
        <v>8947</v>
      </c>
      <c r="E862" s="16" t="s">
        <v>8353</v>
      </c>
      <c r="F862" s="16" t="s">
        <v>8339</v>
      </c>
      <c r="G862" s="16"/>
      <c r="H862" s="16">
        <v>10</v>
      </c>
      <c r="I862" s="16" t="s">
        <v>8354</v>
      </c>
      <c r="J862" s="16"/>
      <c r="K862" s="16"/>
      <c r="L862" s="16"/>
      <c r="M862" s="16"/>
      <c r="N862" s="16"/>
      <c r="O862" s="16"/>
      <c r="P862" s="135"/>
      <c r="Q862" s="136"/>
      <c r="R862" s="136"/>
      <c r="S862" s="135"/>
      <c r="T862" s="16" t="s">
        <v>8361</v>
      </c>
      <c r="U862">
        <v>1</v>
      </c>
      <c r="V862" t="s">
        <v>8946</v>
      </c>
    </row>
    <row r="863" spans="1:22" x14ac:dyDescent="0.2">
      <c r="A863" s="140" t="s">
        <v>8948</v>
      </c>
      <c r="B863" s="140" t="s">
        <v>8948</v>
      </c>
      <c r="C863" s="16" t="s">
        <v>8949</v>
      </c>
      <c r="D863" s="16" t="s">
        <v>8949</v>
      </c>
      <c r="E863" s="16" t="s">
        <v>8338</v>
      </c>
      <c r="F863" s="16" t="s">
        <v>8339</v>
      </c>
      <c r="G863" s="16"/>
      <c r="H863" s="16">
        <v>3</v>
      </c>
      <c r="I863" s="16" t="s">
        <v>8340</v>
      </c>
      <c r="J863" s="16"/>
      <c r="K863" s="16"/>
      <c r="L863" s="16"/>
      <c r="M863" s="16"/>
      <c r="N863" s="16"/>
      <c r="O863" s="16"/>
      <c r="P863" s="135"/>
      <c r="Q863" s="136"/>
      <c r="R863" s="136"/>
      <c r="S863" s="135"/>
      <c r="T863" s="16" t="s">
        <v>8361</v>
      </c>
      <c r="U863">
        <v>1</v>
      </c>
      <c r="V863" t="s">
        <v>8948</v>
      </c>
    </row>
    <row r="864" spans="1:22" x14ac:dyDescent="0.2">
      <c r="A864" s="140" t="s">
        <v>8948</v>
      </c>
      <c r="B864" s="140" t="s">
        <v>8948</v>
      </c>
      <c r="C864" s="16" t="s">
        <v>8949</v>
      </c>
      <c r="D864" s="16" t="s">
        <v>8949</v>
      </c>
      <c r="E864" s="16" t="s">
        <v>8341</v>
      </c>
      <c r="F864" s="16" t="s">
        <v>8339</v>
      </c>
      <c r="G864" s="16"/>
      <c r="H864" s="16">
        <v>6</v>
      </c>
      <c r="I864" s="16" t="s">
        <v>8342</v>
      </c>
      <c r="J864" s="16"/>
      <c r="K864" s="16"/>
      <c r="L864" s="16"/>
      <c r="M864" s="16"/>
      <c r="N864" s="16"/>
      <c r="O864" s="16"/>
      <c r="P864" s="135"/>
      <c r="Q864" s="136"/>
      <c r="R864" s="136"/>
      <c r="S864" s="135"/>
      <c r="T864" s="16" t="s">
        <v>8361</v>
      </c>
      <c r="U864">
        <v>1</v>
      </c>
      <c r="V864" t="s">
        <v>8948</v>
      </c>
    </row>
    <row r="865" spans="1:22" x14ac:dyDescent="0.2">
      <c r="A865" s="140" t="s">
        <v>8948</v>
      </c>
      <c r="B865" s="140" t="s">
        <v>8948</v>
      </c>
      <c r="C865" s="16" t="s">
        <v>8949</v>
      </c>
      <c r="D865" s="16" t="s">
        <v>8949</v>
      </c>
      <c r="E865" s="16" t="s">
        <v>8343</v>
      </c>
      <c r="F865" s="16" t="s">
        <v>8339</v>
      </c>
      <c r="G865" s="16"/>
      <c r="H865" s="16">
        <v>5</v>
      </c>
      <c r="I865" s="16" t="s">
        <v>8344</v>
      </c>
      <c r="J865" s="16"/>
      <c r="K865" s="16"/>
      <c r="L865" s="16"/>
      <c r="M865" s="16"/>
      <c r="N865" s="16"/>
      <c r="O865" s="16"/>
      <c r="P865" s="135"/>
      <c r="Q865" s="136"/>
      <c r="R865" s="136"/>
      <c r="S865" s="135"/>
      <c r="T865" s="16" t="s">
        <v>8361</v>
      </c>
      <c r="U865">
        <v>1</v>
      </c>
      <c r="V865" t="s">
        <v>8948</v>
      </c>
    </row>
    <row r="866" spans="1:22" x14ac:dyDescent="0.2">
      <c r="A866" s="140" t="s">
        <v>8948</v>
      </c>
      <c r="B866" s="140" t="s">
        <v>8948</v>
      </c>
      <c r="C866" s="16" t="s">
        <v>8949</v>
      </c>
      <c r="D866" s="16" t="s">
        <v>8949</v>
      </c>
      <c r="E866" s="16" t="s">
        <v>8345</v>
      </c>
      <c r="F866" s="16" t="s">
        <v>8339</v>
      </c>
      <c r="G866" s="16"/>
      <c r="H866" s="16">
        <v>7</v>
      </c>
      <c r="I866" s="16" t="s">
        <v>8346</v>
      </c>
      <c r="J866" s="16"/>
      <c r="K866" s="16"/>
      <c r="L866" s="16"/>
      <c r="M866" s="16"/>
      <c r="N866" s="16"/>
      <c r="O866" s="16"/>
      <c r="P866" s="135"/>
      <c r="Q866" s="136"/>
      <c r="R866" s="136"/>
      <c r="S866" s="135"/>
      <c r="T866" s="16" t="s">
        <v>8361</v>
      </c>
      <c r="U866">
        <v>1</v>
      </c>
      <c r="V866" t="s">
        <v>8948</v>
      </c>
    </row>
    <row r="867" spans="1:22" x14ac:dyDescent="0.2">
      <c r="A867" s="140" t="s">
        <v>8948</v>
      </c>
      <c r="B867" s="140" t="s">
        <v>8948</v>
      </c>
      <c r="C867" s="16" t="s">
        <v>8949</v>
      </c>
      <c r="D867" s="16" t="s">
        <v>8949</v>
      </c>
      <c r="E867" s="16" t="s">
        <v>8347</v>
      </c>
      <c r="F867" s="16" t="s">
        <v>8339</v>
      </c>
      <c r="G867" s="16"/>
      <c r="H867" s="16">
        <v>4</v>
      </c>
      <c r="I867" s="16" t="s">
        <v>8348</v>
      </c>
      <c r="J867" s="16"/>
      <c r="K867" s="16"/>
      <c r="L867" s="16"/>
      <c r="M867" s="16"/>
      <c r="N867" s="16"/>
      <c r="O867" s="16"/>
      <c r="P867" s="135"/>
      <c r="Q867" s="136"/>
      <c r="R867" s="136"/>
      <c r="S867" s="135"/>
      <c r="T867" s="16" t="s">
        <v>8361</v>
      </c>
      <c r="U867">
        <v>1</v>
      </c>
      <c r="V867" t="s">
        <v>8948</v>
      </c>
    </row>
    <row r="868" spans="1:22" x14ac:dyDescent="0.2">
      <c r="A868" s="140" t="s">
        <v>8948</v>
      </c>
      <c r="B868" s="140" t="s">
        <v>8948</v>
      </c>
      <c r="C868" s="16" t="s">
        <v>8949</v>
      </c>
      <c r="D868" s="16" t="s">
        <v>8949</v>
      </c>
      <c r="E868" s="16" t="s">
        <v>8349</v>
      </c>
      <c r="F868" s="16" t="s">
        <v>8339</v>
      </c>
      <c r="G868" s="16"/>
      <c r="H868" s="16">
        <v>8</v>
      </c>
      <c r="I868" s="16" t="s">
        <v>8350</v>
      </c>
      <c r="J868" s="16"/>
      <c r="K868" s="16"/>
      <c r="L868" s="16"/>
      <c r="M868" s="16"/>
      <c r="N868" s="16"/>
      <c r="O868" s="16"/>
      <c r="P868" s="135"/>
      <c r="Q868" s="136"/>
      <c r="R868" s="136"/>
      <c r="S868" s="135"/>
      <c r="T868" s="16" t="s">
        <v>8361</v>
      </c>
      <c r="U868">
        <v>1</v>
      </c>
      <c r="V868" t="s">
        <v>8948</v>
      </c>
    </row>
    <row r="869" spans="1:22" x14ac:dyDescent="0.2">
      <c r="A869" s="140" t="s">
        <v>8948</v>
      </c>
      <c r="B869" s="140" t="s">
        <v>8948</v>
      </c>
      <c r="C869" s="16" t="s">
        <v>8949</v>
      </c>
      <c r="D869" s="16" t="s">
        <v>8949</v>
      </c>
      <c r="E869" s="16" t="s">
        <v>8351</v>
      </c>
      <c r="F869" s="16" t="s">
        <v>8339</v>
      </c>
      <c r="G869" s="16"/>
      <c r="H869" s="16">
        <v>9</v>
      </c>
      <c r="I869" s="16" t="s">
        <v>8352</v>
      </c>
      <c r="J869" s="16"/>
      <c r="K869" s="16"/>
      <c r="L869" s="16"/>
      <c r="M869" s="16"/>
      <c r="N869" s="16"/>
      <c r="O869" s="16"/>
      <c r="P869" s="135"/>
      <c r="Q869" s="136"/>
      <c r="R869" s="136"/>
      <c r="S869" s="135"/>
      <c r="T869" s="16" t="s">
        <v>8361</v>
      </c>
      <c r="U869">
        <v>1</v>
      </c>
      <c r="V869" t="s">
        <v>8948</v>
      </c>
    </row>
    <row r="870" spans="1:22" x14ac:dyDescent="0.2">
      <c r="A870" s="140" t="s">
        <v>8948</v>
      </c>
      <c r="B870" s="140" t="s">
        <v>8948</v>
      </c>
      <c r="C870" s="16" t="s">
        <v>8949</v>
      </c>
      <c r="D870" s="16" t="s">
        <v>8949</v>
      </c>
      <c r="E870" s="16" t="s">
        <v>8353</v>
      </c>
      <c r="F870" s="16" t="s">
        <v>8339</v>
      </c>
      <c r="G870" s="16"/>
      <c r="H870" s="16">
        <v>10</v>
      </c>
      <c r="I870" s="16" t="s">
        <v>8354</v>
      </c>
      <c r="J870" s="16"/>
      <c r="K870" s="16"/>
      <c r="L870" s="16"/>
      <c r="M870" s="16"/>
      <c r="N870" s="16"/>
      <c r="O870" s="16"/>
      <c r="P870" s="135"/>
      <c r="Q870" s="136"/>
      <c r="R870" s="136"/>
      <c r="S870" s="135"/>
      <c r="T870" s="16" t="s">
        <v>8361</v>
      </c>
      <c r="U870">
        <v>1</v>
      </c>
      <c r="V870" t="s">
        <v>8948</v>
      </c>
    </row>
    <row r="871" spans="1:22" x14ac:dyDescent="0.2">
      <c r="A871" s="140" t="s">
        <v>8950</v>
      </c>
      <c r="B871" s="140" t="s">
        <v>8950</v>
      </c>
      <c r="C871" s="16" t="s">
        <v>8951</v>
      </c>
      <c r="D871" s="16" t="s">
        <v>9613</v>
      </c>
      <c r="E871" s="16" t="s">
        <v>8338</v>
      </c>
      <c r="F871" s="16" t="s">
        <v>8339</v>
      </c>
      <c r="G871" s="16"/>
      <c r="H871" s="16">
        <v>3</v>
      </c>
      <c r="I871" s="16" t="s">
        <v>8340</v>
      </c>
      <c r="J871" s="16"/>
      <c r="K871" s="16"/>
      <c r="L871" s="16"/>
      <c r="M871" s="16"/>
      <c r="N871" s="16"/>
      <c r="O871" s="16"/>
      <c r="P871" s="135"/>
      <c r="Q871" s="136"/>
      <c r="R871" s="136"/>
      <c r="S871" s="135"/>
      <c r="T871" s="16" t="s">
        <v>8337</v>
      </c>
      <c r="U871">
        <v>1</v>
      </c>
      <c r="V871" t="s">
        <v>8950</v>
      </c>
    </row>
    <row r="872" spans="1:22" x14ac:dyDescent="0.2">
      <c r="A872" s="140" t="s">
        <v>8950</v>
      </c>
      <c r="B872" s="140" t="s">
        <v>8950</v>
      </c>
      <c r="C872" s="16" t="s">
        <v>8951</v>
      </c>
      <c r="D872" s="16" t="s">
        <v>9613</v>
      </c>
      <c r="E872" s="16" t="s">
        <v>8347</v>
      </c>
      <c r="F872" s="16" t="s">
        <v>8339</v>
      </c>
      <c r="G872" s="16"/>
      <c r="H872" s="16">
        <v>4</v>
      </c>
      <c r="I872" s="16" t="s">
        <v>8348</v>
      </c>
      <c r="J872" s="16"/>
      <c r="K872" s="16"/>
      <c r="L872" s="16"/>
      <c r="M872" s="16"/>
      <c r="N872" s="16"/>
      <c r="O872" s="16"/>
      <c r="P872" s="135"/>
      <c r="Q872" s="136"/>
      <c r="R872" s="136"/>
      <c r="S872" s="135"/>
      <c r="T872" s="16" t="s">
        <v>8337</v>
      </c>
      <c r="U872">
        <v>1</v>
      </c>
      <c r="V872" t="s">
        <v>8950</v>
      </c>
    </row>
    <row r="873" spans="1:22" x14ac:dyDescent="0.2">
      <c r="A873" s="140" t="s">
        <v>8950</v>
      </c>
      <c r="B873" s="140" t="s">
        <v>8950</v>
      </c>
      <c r="C873" s="16" t="s">
        <v>8951</v>
      </c>
      <c r="D873" s="16" t="s">
        <v>9613</v>
      </c>
      <c r="E873" s="16" t="s">
        <v>8341</v>
      </c>
      <c r="F873" s="16" t="s">
        <v>8339</v>
      </c>
      <c r="G873" s="16"/>
      <c r="H873" s="16">
        <v>6</v>
      </c>
      <c r="I873" s="16" t="s">
        <v>8342</v>
      </c>
      <c r="J873" s="16"/>
      <c r="K873" s="16"/>
      <c r="L873" s="16"/>
      <c r="M873" s="16"/>
      <c r="N873" s="16"/>
      <c r="O873" s="16"/>
      <c r="P873" s="135"/>
      <c r="Q873" s="136"/>
      <c r="R873" s="136"/>
      <c r="S873" s="135"/>
      <c r="T873" s="16" t="s">
        <v>8337</v>
      </c>
      <c r="U873">
        <v>1</v>
      </c>
      <c r="V873" t="s">
        <v>8950</v>
      </c>
    </row>
    <row r="874" spans="1:22" x14ac:dyDescent="0.2">
      <c r="A874" s="140" t="s">
        <v>8950</v>
      </c>
      <c r="B874" s="140" t="s">
        <v>8950</v>
      </c>
      <c r="C874" s="16" t="s">
        <v>8951</v>
      </c>
      <c r="D874" s="16" t="s">
        <v>9613</v>
      </c>
      <c r="E874" s="16" t="s">
        <v>8343</v>
      </c>
      <c r="F874" s="16" t="s">
        <v>8339</v>
      </c>
      <c r="G874" s="16"/>
      <c r="H874" s="16">
        <v>5</v>
      </c>
      <c r="I874" s="16" t="s">
        <v>8344</v>
      </c>
      <c r="J874" s="16"/>
      <c r="K874" s="16"/>
      <c r="L874" s="16"/>
      <c r="M874" s="16"/>
      <c r="N874" s="16"/>
      <c r="O874" s="16"/>
      <c r="P874" s="135"/>
      <c r="Q874" s="136"/>
      <c r="R874" s="136"/>
      <c r="S874" s="135"/>
      <c r="T874" s="16" t="s">
        <v>8337</v>
      </c>
      <c r="U874">
        <v>1</v>
      </c>
      <c r="V874" t="s">
        <v>8950</v>
      </c>
    </row>
    <row r="875" spans="1:22" x14ac:dyDescent="0.2">
      <c r="A875" s="140" t="s">
        <v>8950</v>
      </c>
      <c r="B875" s="140" t="s">
        <v>8950</v>
      </c>
      <c r="C875" s="16" t="s">
        <v>8951</v>
      </c>
      <c r="D875" s="16" t="s">
        <v>9613</v>
      </c>
      <c r="E875" s="16" t="s">
        <v>8345</v>
      </c>
      <c r="F875" s="16" t="s">
        <v>8339</v>
      </c>
      <c r="G875" s="16"/>
      <c r="H875" s="16">
        <v>7</v>
      </c>
      <c r="I875" s="16" t="s">
        <v>8346</v>
      </c>
      <c r="J875" s="16"/>
      <c r="K875" s="16"/>
      <c r="L875" s="16"/>
      <c r="M875" s="16"/>
      <c r="N875" s="16"/>
      <c r="O875" s="16"/>
      <c r="P875" s="135"/>
      <c r="Q875" s="136"/>
      <c r="R875" s="136"/>
      <c r="S875" s="135"/>
      <c r="T875" s="16" t="s">
        <v>8337</v>
      </c>
      <c r="U875">
        <v>1</v>
      </c>
      <c r="V875" t="s">
        <v>8950</v>
      </c>
    </row>
    <row r="876" spans="1:22" x14ac:dyDescent="0.2">
      <c r="A876" s="140" t="s">
        <v>8950</v>
      </c>
      <c r="B876" s="140" t="s">
        <v>8950</v>
      </c>
      <c r="C876" s="16" t="s">
        <v>8951</v>
      </c>
      <c r="D876" s="16" t="s">
        <v>9613</v>
      </c>
      <c r="E876" s="16" t="s">
        <v>8349</v>
      </c>
      <c r="F876" s="16" t="s">
        <v>8339</v>
      </c>
      <c r="G876" s="16"/>
      <c r="H876" s="16">
        <v>8</v>
      </c>
      <c r="I876" s="16" t="s">
        <v>8350</v>
      </c>
      <c r="J876" s="16"/>
      <c r="K876" s="16"/>
      <c r="L876" s="16"/>
      <c r="M876" s="16"/>
      <c r="N876" s="16"/>
      <c r="O876" s="16"/>
      <c r="P876" s="135"/>
      <c r="Q876" s="136"/>
      <c r="R876" s="136"/>
      <c r="S876" s="135"/>
      <c r="T876" s="16" t="s">
        <v>8337</v>
      </c>
      <c r="U876">
        <v>1</v>
      </c>
      <c r="V876" t="s">
        <v>8950</v>
      </c>
    </row>
    <row r="877" spans="1:22" x14ac:dyDescent="0.2">
      <c r="A877" s="140" t="s">
        <v>8950</v>
      </c>
      <c r="B877" s="140" t="s">
        <v>8950</v>
      </c>
      <c r="C877" s="16" t="s">
        <v>8951</v>
      </c>
      <c r="D877" s="16" t="s">
        <v>9613</v>
      </c>
      <c r="E877" s="16" t="s">
        <v>8351</v>
      </c>
      <c r="F877" s="16" t="s">
        <v>8339</v>
      </c>
      <c r="G877" s="16"/>
      <c r="H877" s="16">
        <v>9</v>
      </c>
      <c r="I877" s="16" t="s">
        <v>8352</v>
      </c>
      <c r="J877" s="16"/>
      <c r="K877" s="16"/>
      <c r="L877" s="16"/>
      <c r="M877" s="16"/>
      <c r="N877" s="16"/>
      <c r="O877" s="16"/>
      <c r="P877" s="135"/>
      <c r="Q877" s="136"/>
      <c r="R877" s="136"/>
      <c r="S877" s="135"/>
      <c r="T877" s="16" t="s">
        <v>8337</v>
      </c>
      <c r="U877">
        <v>1</v>
      </c>
      <c r="V877" t="s">
        <v>8950</v>
      </c>
    </row>
    <row r="878" spans="1:22" x14ac:dyDescent="0.2">
      <c r="A878" s="140" t="s">
        <v>8950</v>
      </c>
      <c r="B878" s="140" t="s">
        <v>8950</v>
      </c>
      <c r="C878" s="16" t="s">
        <v>8951</v>
      </c>
      <c r="D878" s="16" t="s">
        <v>9613</v>
      </c>
      <c r="E878" s="16" t="s">
        <v>8353</v>
      </c>
      <c r="F878" s="16" t="s">
        <v>8339</v>
      </c>
      <c r="G878" s="16"/>
      <c r="H878" s="16">
        <v>10</v>
      </c>
      <c r="I878" s="16" t="s">
        <v>8354</v>
      </c>
      <c r="J878" s="16"/>
      <c r="K878" s="16"/>
      <c r="L878" s="16"/>
      <c r="M878" s="16"/>
      <c r="N878" s="16"/>
      <c r="O878" s="16"/>
      <c r="P878" s="135"/>
      <c r="Q878" s="136"/>
      <c r="R878" s="136"/>
      <c r="S878" s="135"/>
      <c r="T878" s="16" t="s">
        <v>8337</v>
      </c>
      <c r="U878">
        <v>1</v>
      </c>
      <c r="V878" t="s">
        <v>8950</v>
      </c>
    </row>
    <row r="879" spans="1:22" x14ac:dyDescent="0.2">
      <c r="A879" s="140" t="s">
        <v>8637</v>
      </c>
      <c r="B879" t="s">
        <v>9540</v>
      </c>
      <c r="C879" s="16" t="s">
        <v>8360</v>
      </c>
      <c r="D879" s="16" t="s">
        <v>8360</v>
      </c>
      <c r="E879" s="16" t="s">
        <v>8334</v>
      </c>
      <c r="F879" s="16" t="s">
        <v>8335</v>
      </c>
      <c r="G879" s="16"/>
      <c r="H879" s="16">
        <v>2</v>
      </c>
      <c r="I879" s="16" t="s">
        <v>8336</v>
      </c>
      <c r="J879" s="16">
        <v>1</v>
      </c>
      <c r="K879" s="16" t="s">
        <v>8359</v>
      </c>
      <c r="L879" s="16"/>
      <c r="M879" s="16"/>
      <c r="N879" s="16"/>
      <c r="O879" s="16"/>
      <c r="P879" s="135"/>
      <c r="Q879" s="136"/>
      <c r="R879" s="136"/>
      <c r="S879" s="135"/>
      <c r="T879" s="16" t="s">
        <v>8361</v>
      </c>
      <c r="U879">
        <v>1</v>
      </c>
      <c r="V879" t="s">
        <v>9540</v>
      </c>
    </row>
    <row r="880" spans="1:22" x14ac:dyDescent="0.2">
      <c r="A880" s="140" t="s">
        <v>8853</v>
      </c>
      <c r="B880" t="s">
        <v>9540</v>
      </c>
      <c r="C880" s="16" t="s">
        <v>8854</v>
      </c>
      <c r="D880" s="16" t="s">
        <v>8360</v>
      </c>
      <c r="E880" s="16" t="s">
        <v>8791</v>
      </c>
      <c r="F880" s="16" t="s">
        <v>8792</v>
      </c>
      <c r="G880" s="16"/>
      <c r="H880" s="94">
        <v>-1</v>
      </c>
      <c r="I880" s="16" t="s">
        <v>8793</v>
      </c>
      <c r="J880" s="16">
        <v>1</v>
      </c>
      <c r="K880" s="16" t="s">
        <v>8359</v>
      </c>
      <c r="L880" s="142">
        <v>8</v>
      </c>
      <c r="M880" s="16" t="s">
        <v>8796</v>
      </c>
      <c r="N880" s="16"/>
      <c r="O880" s="16"/>
      <c r="P880" s="135"/>
      <c r="Q880" s="136"/>
      <c r="R880" s="136"/>
      <c r="S880" s="135"/>
      <c r="T880" s="16" t="s">
        <v>8361</v>
      </c>
      <c r="U880">
        <v>1</v>
      </c>
      <c r="V880" t="s">
        <v>9540</v>
      </c>
    </row>
    <row r="881" spans="1:22" x14ac:dyDescent="0.2">
      <c r="A881" s="140" t="s">
        <v>8883</v>
      </c>
      <c r="B881" t="s">
        <v>9540</v>
      </c>
      <c r="C881" s="16" t="s">
        <v>8360</v>
      </c>
      <c r="D881" s="16" t="s">
        <v>8360</v>
      </c>
      <c r="E881" s="16" t="s">
        <v>8632</v>
      </c>
      <c r="F881" s="16" t="s">
        <v>8335</v>
      </c>
      <c r="G881" s="16"/>
      <c r="H881" s="16">
        <v>1</v>
      </c>
      <c r="I881" s="16" t="s">
        <v>8633</v>
      </c>
      <c r="J881" s="16">
        <v>1</v>
      </c>
      <c r="K881" s="16" t="s">
        <v>8359</v>
      </c>
      <c r="L881" s="16"/>
      <c r="M881" s="16"/>
      <c r="N881" s="16"/>
      <c r="O881" s="16"/>
      <c r="P881" s="135"/>
      <c r="Q881" s="136"/>
      <c r="R881" s="136"/>
      <c r="S881" s="135"/>
      <c r="T881" s="16" t="s">
        <v>8361</v>
      </c>
      <c r="U881">
        <v>1</v>
      </c>
      <c r="V881" t="s">
        <v>9540</v>
      </c>
    </row>
    <row r="882" spans="1:22" x14ac:dyDescent="0.2">
      <c r="A882" s="140" t="s">
        <v>8359</v>
      </c>
      <c r="B882" t="s">
        <v>9540</v>
      </c>
      <c r="C882" s="16" t="s">
        <v>8360</v>
      </c>
      <c r="D882" s="16" t="s">
        <v>8360</v>
      </c>
      <c r="E882" s="16" t="s">
        <v>8338</v>
      </c>
      <c r="F882" s="16" t="s">
        <v>8339</v>
      </c>
      <c r="G882" s="16"/>
      <c r="H882" s="16">
        <v>3</v>
      </c>
      <c r="I882" s="16" t="s">
        <v>8340</v>
      </c>
      <c r="J882" s="16"/>
      <c r="K882" s="16"/>
      <c r="L882" s="16"/>
      <c r="M882" s="16"/>
      <c r="N882" s="16"/>
      <c r="O882" s="16"/>
      <c r="P882" s="135"/>
      <c r="Q882" s="136"/>
      <c r="R882" s="136"/>
      <c r="S882" s="135"/>
      <c r="T882" s="16" t="s">
        <v>8361</v>
      </c>
      <c r="U882">
        <v>1</v>
      </c>
      <c r="V882" t="s">
        <v>9540</v>
      </c>
    </row>
    <row r="883" spans="1:22" x14ac:dyDescent="0.2">
      <c r="A883" s="140" t="s">
        <v>8359</v>
      </c>
      <c r="B883" t="s">
        <v>9540</v>
      </c>
      <c r="C883" s="16" t="s">
        <v>8360</v>
      </c>
      <c r="D883" s="16" t="s">
        <v>8360</v>
      </c>
      <c r="E883" s="16" t="s">
        <v>8341</v>
      </c>
      <c r="F883" s="16" t="s">
        <v>8339</v>
      </c>
      <c r="G883" s="16"/>
      <c r="H883" s="16">
        <v>6</v>
      </c>
      <c r="I883" s="16" t="s">
        <v>8342</v>
      </c>
      <c r="J883" s="16"/>
      <c r="K883" s="16"/>
      <c r="L883" s="16"/>
      <c r="M883" s="16"/>
      <c r="N883" s="16"/>
      <c r="O883" s="16"/>
      <c r="P883" s="135"/>
      <c r="Q883" s="136"/>
      <c r="R883" s="136"/>
      <c r="S883" s="135"/>
      <c r="T883" s="16" t="s">
        <v>8361</v>
      </c>
      <c r="U883">
        <v>1</v>
      </c>
      <c r="V883" t="s">
        <v>9540</v>
      </c>
    </row>
    <row r="884" spans="1:22" x14ac:dyDescent="0.2">
      <c r="A884" s="140" t="s">
        <v>8359</v>
      </c>
      <c r="B884" t="s">
        <v>9540</v>
      </c>
      <c r="C884" s="16" t="s">
        <v>8360</v>
      </c>
      <c r="D884" s="16" t="s">
        <v>8360</v>
      </c>
      <c r="E884" s="16" t="s">
        <v>8343</v>
      </c>
      <c r="F884" s="16" t="s">
        <v>8339</v>
      </c>
      <c r="G884" s="16"/>
      <c r="H884" s="16">
        <v>5</v>
      </c>
      <c r="I884" s="16" t="s">
        <v>8344</v>
      </c>
      <c r="J884" s="16"/>
      <c r="K884" s="16"/>
      <c r="L884" s="16"/>
      <c r="M884" s="16"/>
      <c r="N884" s="16"/>
      <c r="O884" s="16"/>
      <c r="P884" s="135"/>
      <c r="Q884" s="136"/>
      <c r="R884" s="136"/>
      <c r="S884" s="135"/>
      <c r="T884" s="16" t="s">
        <v>8361</v>
      </c>
      <c r="U884">
        <v>1</v>
      </c>
      <c r="V884" t="s">
        <v>9540</v>
      </c>
    </row>
    <row r="885" spans="1:22" x14ac:dyDescent="0.2">
      <c r="A885" s="140" t="s">
        <v>8359</v>
      </c>
      <c r="B885" t="s">
        <v>9540</v>
      </c>
      <c r="C885" s="16" t="s">
        <v>8360</v>
      </c>
      <c r="D885" s="16" t="s">
        <v>8360</v>
      </c>
      <c r="E885" s="16" t="s">
        <v>8345</v>
      </c>
      <c r="F885" s="16" t="s">
        <v>8339</v>
      </c>
      <c r="G885" s="16"/>
      <c r="H885" s="16">
        <v>7</v>
      </c>
      <c r="I885" s="16" t="s">
        <v>8346</v>
      </c>
      <c r="J885" s="16"/>
      <c r="K885" s="16"/>
      <c r="L885" s="16"/>
      <c r="M885" s="16"/>
      <c r="N885" s="16"/>
      <c r="O885" s="16"/>
      <c r="P885" s="135"/>
      <c r="Q885" s="136"/>
      <c r="R885" s="136"/>
      <c r="S885" s="135"/>
      <c r="T885" s="16" t="s">
        <v>8361</v>
      </c>
      <c r="U885">
        <v>1</v>
      </c>
      <c r="V885" t="s">
        <v>9540</v>
      </c>
    </row>
    <row r="886" spans="1:22" x14ac:dyDescent="0.2">
      <c r="A886" s="140" t="s">
        <v>8359</v>
      </c>
      <c r="B886" t="s">
        <v>9540</v>
      </c>
      <c r="C886" s="16" t="s">
        <v>8360</v>
      </c>
      <c r="D886" s="16" t="s">
        <v>8360</v>
      </c>
      <c r="E886" s="16" t="s">
        <v>8347</v>
      </c>
      <c r="F886" s="16" t="s">
        <v>8339</v>
      </c>
      <c r="G886" s="16"/>
      <c r="H886" s="16">
        <v>4</v>
      </c>
      <c r="I886" s="16" t="s">
        <v>8348</v>
      </c>
      <c r="J886" s="16"/>
      <c r="K886" s="16"/>
      <c r="L886" s="16"/>
      <c r="M886" s="16"/>
      <c r="N886" s="16"/>
      <c r="O886" s="16"/>
      <c r="P886" s="135"/>
      <c r="Q886" s="136"/>
      <c r="R886" s="136"/>
      <c r="S886" s="135"/>
      <c r="T886" s="16" t="s">
        <v>8361</v>
      </c>
      <c r="U886">
        <v>1</v>
      </c>
      <c r="V886" t="s">
        <v>9540</v>
      </c>
    </row>
    <row r="887" spans="1:22" x14ac:dyDescent="0.2">
      <c r="A887" s="140" t="s">
        <v>8359</v>
      </c>
      <c r="B887" t="s">
        <v>9540</v>
      </c>
      <c r="C887" s="16" t="s">
        <v>8360</v>
      </c>
      <c r="D887" s="16" t="s">
        <v>8360</v>
      </c>
      <c r="E887" s="16" t="s">
        <v>8349</v>
      </c>
      <c r="F887" s="16" t="s">
        <v>8339</v>
      </c>
      <c r="G887" s="16"/>
      <c r="H887" s="16">
        <v>8</v>
      </c>
      <c r="I887" s="16" t="s">
        <v>8350</v>
      </c>
      <c r="J887" s="16"/>
      <c r="K887" s="16"/>
      <c r="L887" s="16"/>
      <c r="M887" s="16"/>
      <c r="N887" s="16"/>
      <c r="O887" s="16"/>
      <c r="P887" s="135"/>
      <c r="Q887" s="136"/>
      <c r="R887" s="136"/>
      <c r="S887" s="135"/>
      <c r="T887" s="16" t="s">
        <v>8361</v>
      </c>
      <c r="U887">
        <v>1</v>
      </c>
      <c r="V887" t="s">
        <v>9540</v>
      </c>
    </row>
    <row r="888" spans="1:22" x14ac:dyDescent="0.2">
      <c r="A888" s="140" t="s">
        <v>8359</v>
      </c>
      <c r="B888" t="s">
        <v>9540</v>
      </c>
      <c r="C888" s="16" t="s">
        <v>8360</v>
      </c>
      <c r="D888" s="16" t="s">
        <v>8360</v>
      </c>
      <c r="E888" s="16" t="s">
        <v>8351</v>
      </c>
      <c r="F888" s="16" t="s">
        <v>8339</v>
      </c>
      <c r="G888" s="16"/>
      <c r="H888" s="16">
        <v>9</v>
      </c>
      <c r="I888" s="16" t="s">
        <v>8352</v>
      </c>
      <c r="J888" s="16"/>
      <c r="K888" s="16"/>
      <c r="L888" s="16"/>
      <c r="M888" s="16"/>
      <c r="N888" s="16"/>
      <c r="O888" s="16"/>
      <c r="P888" s="135"/>
      <c r="Q888" s="136"/>
      <c r="R888" s="136"/>
      <c r="S888" s="135"/>
      <c r="T888" s="16" t="s">
        <v>8361</v>
      </c>
      <c r="U888">
        <v>1</v>
      </c>
      <c r="V888" t="s">
        <v>9540</v>
      </c>
    </row>
    <row r="889" spans="1:22" x14ac:dyDescent="0.2">
      <c r="A889" s="140" t="s">
        <v>8359</v>
      </c>
      <c r="B889" t="s">
        <v>9540</v>
      </c>
      <c r="C889" s="16" t="s">
        <v>8360</v>
      </c>
      <c r="D889" s="16" t="s">
        <v>8360</v>
      </c>
      <c r="E889" s="16" t="s">
        <v>8353</v>
      </c>
      <c r="F889" s="16" t="s">
        <v>8339</v>
      </c>
      <c r="G889" s="16"/>
      <c r="H889" s="16">
        <v>10</v>
      </c>
      <c r="I889" s="16" t="s">
        <v>8354</v>
      </c>
      <c r="J889" s="16"/>
      <c r="K889" s="16"/>
      <c r="L889" s="16"/>
      <c r="M889" s="16"/>
      <c r="N889" s="16"/>
      <c r="O889" s="16"/>
      <c r="P889" s="135"/>
      <c r="Q889" s="136"/>
      <c r="R889" s="136"/>
      <c r="S889" s="135"/>
      <c r="T889" s="16" t="s">
        <v>8361</v>
      </c>
      <c r="U889">
        <v>1</v>
      </c>
      <c r="V889" t="s">
        <v>9540</v>
      </c>
    </row>
    <row r="890" spans="1:22" x14ac:dyDescent="0.2">
      <c r="A890" s="140" t="s">
        <v>8533</v>
      </c>
      <c r="B890" t="s">
        <v>9540</v>
      </c>
      <c r="C890" s="16" t="s">
        <v>8360</v>
      </c>
      <c r="D890" s="16" t="s">
        <v>8360</v>
      </c>
      <c r="E890" s="16" t="s">
        <v>8534</v>
      </c>
      <c r="F890" s="16" t="s">
        <v>8535</v>
      </c>
      <c r="G890" s="16"/>
      <c r="H890" s="16">
        <v>3</v>
      </c>
      <c r="I890" s="16" t="s">
        <v>8340</v>
      </c>
      <c r="J890" s="16"/>
      <c r="K890" s="16"/>
      <c r="L890" s="16"/>
      <c r="M890" s="16"/>
      <c r="N890" s="16"/>
      <c r="O890" s="16"/>
      <c r="P890" s="135"/>
      <c r="Q890" s="136"/>
      <c r="R890" s="136"/>
      <c r="S890" s="135"/>
      <c r="T890" s="16" t="s">
        <v>8361</v>
      </c>
      <c r="U890">
        <v>2</v>
      </c>
      <c r="V890" t="s">
        <v>9540</v>
      </c>
    </row>
    <row r="891" spans="1:22" x14ac:dyDescent="0.2">
      <c r="A891" s="140" t="s">
        <v>8533</v>
      </c>
      <c r="B891" t="s">
        <v>9540</v>
      </c>
      <c r="C891" s="16" t="s">
        <v>8360</v>
      </c>
      <c r="D891" s="16" t="s">
        <v>8360</v>
      </c>
      <c r="E891" s="16" t="s">
        <v>8536</v>
      </c>
      <c r="F891" s="16" t="s">
        <v>8535</v>
      </c>
      <c r="G891" s="16"/>
      <c r="H891" s="16">
        <v>6</v>
      </c>
      <c r="I891" s="16" t="s">
        <v>8342</v>
      </c>
      <c r="J891" s="16"/>
      <c r="K891" s="16"/>
      <c r="L891" s="16"/>
      <c r="M891" s="16"/>
      <c r="N891" s="16"/>
      <c r="O891" s="16"/>
      <c r="P891" s="135"/>
      <c r="Q891" s="136"/>
      <c r="R891" s="136"/>
      <c r="S891" s="135"/>
      <c r="T891" s="16" t="s">
        <v>8361</v>
      </c>
      <c r="U891">
        <v>2</v>
      </c>
      <c r="V891" t="s">
        <v>9540</v>
      </c>
    </row>
    <row r="892" spans="1:22" x14ac:dyDescent="0.2">
      <c r="A892" s="140" t="s">
        <v>8533</v>
      </c>
      <c r="B892" t="s">
        <v>9540</v>
      </c>
      <c r="C892" s="16" t="s">
        <v>8360</v>
      </c>
      <c r="D892" s="16" t="s">
        <v>8360</v>
      </c>
      <c r="E892" s="16" t="s">
        <v>8537</v>
      </c>
      <c r="F892" s="16" t="s">
        <v>8535</v>
      </c>
      <c r="G892" s="16"/>
      <c r="H892" s="16">
        <v>5</v>
      </c>
      <c r="I892" s="16" t="s">
        <v>8344</v>
      </c>
      <c r="J892" s="16"/>
      <c r="K892" s="16"/>
      <c r="L892" s="16"/>
      <c r="M892" s="16"/>
      <c r="N892" s="16"/>
      <c r="O892" s="16"/>
      <c r="P892" s="135"/>
      <c r="Q892" s="136"/>
      <c r="R892" s="136"/>
      <c r="S892" s="135"/>
      <c r="T892" s="16" t="s">
        <v>8361</v>
      </c>
      <c r="U892">
        <v>2</v>
      </c>
      <c r="V892" t="s">
        <v>9540</v>
      </c>
    </row>
    <row r="893" spans="1:22" x14ac:dyDescent="0.2">
      <c r="A893" s="140" t="s">
        <v>8533</v>
      </c>
      <c r="B893" t="s">
        <v>9540</v>
      </c>
      <c r="C893" s="16" t="s">
        <v>8360</v>
      </c>
      <c r="D893" s="16" t="s">
        <v>8360</v>
      </c>
      <c r="E893" s="16" t="s">
        <v>8538</v>
      </c>
      <c r="F893" s="16" t="s">
        <v>8535</v>
      </c>
      <c r="G893" s="16"/>
      <c r="H893" s="16">
        <v>7</v>
      </c>
      <c r="I893" s="16" t="s">
        <v>8346</v>
      </c>
      <c r="J893" s="16"/>
      <c r="K893" s="16"/>
      <c r="L893" s="16"/>
      <c r="M893" s="16"/>
      <c r="N893" s="16"/>
      <c r="O893" s="16"/>
      <c r="P893" s="135"/>
      <c r="Q893" s="136"/>
      <c r="R893" s="136"/>
      <c r="S893" s="135"/>
      <c r="T893" s="16" t="s">
        <v>8361</v>
      </c>
      <c r="U893">
        <v>2</v>
      </c>
      <c r="V893" t="s">
        <v>9540</v>
      </c>
    </row>
    <row r="894" spans="1:22" x14ac:dyDescent="0.2">
      <c r="A894" s="140" t="s">
        <v>8533</v>
      </c>
      <c r="B894" t="s">
        <v>9540</v>
      </c>
      <c r="C894" s="16" t="s">
        <v>8360</v>
      </c>
      <c r="D894" s="16" t="s">
        <v>8360</v>
      </c>
      <c r="E894" s="16" t="s">
        <v>8539</v>
      </c>
      <c r="F894" s="16" t="s">
        <v>8535</v>
      </c>
      <c r="G894" s="16"/>
      <c r="H894" s="16">
        <v>4</v>
      </c>
      <c r="I894" s="16" t="s">
        <v>8348</v>
      </c>
      <c r="J894" s="16"/>
      <c r="K894" s="16"/>
      <c r="L894" s="16"/>
      <c r="M894" s="16"/>
      <c r="N894" s="16"/>
      <c r="O894" s="16"/>
      <c r="P894" s="135"/>
      <c r="Q894" s="136"/>
      <c r="R894" s="136"/>
      <c r="S894" s="135"/>
      <c r="T894" s="16" t="s">
        <v>8361</v>
      </c>
      <c r="U894">
        <v>2</v>
      </c>
      <c r="V894" t="s">
        <v>9540</v>
      </c>
    </row>
    <row r="895" spans="1:22" x14ac:dyDescent="0.2">
      <c r="A895" s="140" t="s">
        <v>8533</v>
      </c>
      <c r="B895" t="s">
        <v>9540</v>
      </c>
      <c r="C895" s="16" t="s">
        <v>8360</v>
      </c>
      <c r="D895" s="16" t="s">
        <v>8360</v>
      </c>
      <c r="E895" s="16" t="s">
        <v>8540</v>
      </c>
      <c r="F895" s="16" t="s">
        <v>8535</v>
      </c>
      <c r="G895" s="16"/>
      <c r="H895" s="16">
        <v>8</v>
      </c>
      <c r="I895" s="16" t="s">
        <v>8350</v>
      </c>
      <c r="J895" s="16"/>
      <c r="K895" s="16"/>
      <c r="L895" s="16"/>
      <c r="M895" s="16"/>
      <c r="N895" s="16"/>
      <c r="O895" s="16"/>
      <c r="P895" s="135"/>
      <c r="Q895" s="136"/>
      <c r="R895" s="136"/>
      <c r="S895" s="135"/>
      <c r="T895" s="16" t="s">
        <v>8361</v>
      </c>
      <c r="U895">
        <v>2</v>
      </c>
      <c r="V895" t="s">
        <v>9540</v>
      </c>
    </row>
    <row r="896" spans="1:22" x14ac:dyDescent="0.2">
      <c r="A896" s="140" t="s">
        <v>8533</v>
      </c>
      <c r="B896" t="s">
        <v>9540</v>
      </c>
      <c r="C896" s="16" t="s">
        <v>8360</v>
      </c>
      <c r="D896" s="16" t="s">
        <v>8360</v>
      </c>
      <c r="E896" s="16" t="s">
        <v>8541</v>
      </c>
      <c r="F896" s="16" t="s">
        <v>8535</v>
      </c>
      <c r="G896" s="16"/>
      <c r="H896" s="16">
        <v>9</v>
      </c>
      <c r="I896" s="16" t="s">
        <v>8352</v>
      </c>
      <c r="J896" s="16"/>
      <c r="K896" s="16"/>
      <c r="L896" s="16"/>
      <c r="M896" s="16"/>
      <c r="N896" s="16"/>
      <c r="O896" s="16"/>
      <c r="P896" s="135"/>
      <c r="Q896" s="136"/>
      <c r="R896" s="136"/>
      <c r="S896" s="135"/>
      <c r="T896" s="16" t="s">
        <v>8361</v>
      </c>
      <c r="U896">
        <v>2</v>
      </c>
      <c r="V896" t="s">
        <v>9540</v>
      </c>
    </row>
    <row r="897" spans="1:22" x14ac:dyDescent="0.2">
      <c r="A897" s="140" t="s">
        <v>8533</v>
      </c>
      <c r="B897" t="s">
        <v>9540</v>
      </c>
      <c r="C897" s="16" t="s">
        <v>8360</v>
      </c>
      <c r="D897" s="16" t="s">
        <v>8360</v>
      </c>
      <c r="E897" s="16" t="s">
        <v>8542</v>
      </c>
      <c r="F897" s="16" t="s">
        <v>8535</v>
      </c>
      <c r="G897" s="16"/>
      <c r="H897" s="16">
        <v>10</v>
      </c>
      <c r="I897" s="16" t="s">
        <v>8354</v>
      </c>
      <c r="J897" s="16"/>
      <c r="K897" s="16"/>
      <c r="L897" s="16"/>
      <c r="M897" s="16"/>
      <c r="N897" s="16"/>
      <c r="O897" s="16"/>
      <c r="P897" s="135"/>
      <c r="Q897" s="136"/>
      <c r="R897" s="136"/>
      <c r="S897" s="135"/>
      <c r="T897" s="16" t="s">
        <v>8361</v>
      </c>
      <c r="U897">
        <v>2</v>
      </c>
      <c r="V897" t="s">
        <v>9540</v>
      </c>
    </row>
    <row r="898" spans="1:22" x14ac:dyDescent="0.2">
      <c r="A898" s="140" t="s">
        <v>8362</v>
      </c>
      <c r="B898" t="s">
        <v>9541</v>
      </c>
      <c r="C898" s="16" t="s">
        <v>8363</v>
      </c>
      <c r="D898" s="16" t="s">
        <v>9610</v>
      </c>
      <c r="E898" s="16" t="s">
        <v>8338</v>
      </c>
      <c r="F898" s="16" t="s">
        <v>8339</v>
      </c>
      <c r="G898" s="16"/>
      <c r="H898" s="16">
        <v>3</v>
      </c>
      <c r="I898" s="16" t="s">
        <v>8340</v>
      </c>
      <c r="J898" s="16">
        <v>1</v>
      </c>
      <c r="K898" s="16" t="s">
        <v>8364</v>
      </c>
      <c r="L898" s="16"/>
      <c r="M898" s="16"/>
      <c r="N898" s="16"/>
      <c r="O898" s="16"/>
      <c r="P898" s="135"/>
      <c r="Q898" s="136"/>
      <c r="R898" s="136"/>
      <c r="S898" s="135"/>
      <c r="T898" s="16" t="s">
        <v>8365</v>
      </c>
      <c r="U898">
        <v>1</v>
      </c>
      <c r="V898" t="s">
        <v>9541</v>
      </c>
    </row>
    <row r="899" spans="1:22" x14ac:dyDescent="0.2">
      <c r="A899" s="140" t="s">
        <v>8543</v>
      </c>
      <c r="B899" t="s">
        <v>9541</v>
      </c>
      <c r="C899" s="16" t="s">
        <v>8363</v>
      </c>
      <c r="D899" s="16" t="s">
        <v>9610</v>
      </c>
      <c r="E899" s="16" t="s">
        <v>8534</v>
      </c>
      <c r="F899" s="16" t="s">
        <v>8535</v>
      </c>
      <c r="G899" s="16"/>
      <c r="H899" s="16">
        <v>3</v>
      </c>
      <c r="I899" s="16" t="s">
        <v>8340</v>
      </c>
      <c r="J899" s="16">
        <v>1</v>
      </c>
      <c r="K899" s="16" t="s">
        <v>8544</v>
      </c>
      <c r="L899" s="16"/>
      <c r="M899" s="16"/>
      <c r="N899" s="16"/>
      <c r="O899" s="16"/>
      <c r="P899" s="135"/>
      <c r="Q899" s="136"/>
      <c r="R899" s="136"/>
      <c r="S899" s="135"/>
      <c r="T899" s="16" t="s">
        <v>8365</v>
      </c>
      <c r="U899">
        <v>2</v>
      </c>
      <c r="V899" t="s">
        <v>9541</v>
      </c>
    </row>
    <row r="900" spans="1:22" x14ac:dyDescent="0.2">
      <c r="A900" s="140" t="s">
        <v>8638</v>
      </c>
      <c r="B900" t="s">
        <v>9541</v>
      </c>
      <c r="C900" s="16" t="s">
        <v>8363</v>
      </c>
      <c r="D900" s="16" t="s">
        <v>9610</v>
      </c>
      <c r="E900" s="16" t="s">
        <v>8632</v>
      </c>
      <c r="F900" s="16" t="s">
        <v>8335</v>
      </c>
      <c r="G900" s="16"/>
      <c r="H900" s="16">
        <v>1</v>
      </c>
      <c r="I900" s="16" t="s">
        <v>8633</v>
      </c>
      <c r="J900" s="16">
        <v>1</v>
      </c>
      <c r="K900" s="16" t="s">
        <v>8364</v>
      </c>
      <c r="L900" s="16"/>
      <c r="M900" s="16"/>
      <c r="N900" s="16"/>
      <c r="O900" s="16"/>
      <c r="P900" s="135"/>
      <c r="Q900" s="136"/>
      <c r="R900" s="136"/>
      <c r="S900" s="135"/>
      <c r="T900" s="16" t="s">
        <v>8365</v>
      </c>
      <c r="U900">
        <v>1</v>
      </c>
      <c r="V900" t="s">
        <v>9541</v>
      </c>
    </row>
    <row r="901" spans="1:22" x14ac:dyDescent="0.2">
      <c r="A901" s="140" t="s">
        <v>8638</v>
      </c>
      <c r="B901" t="s">
        <v>9541</v>
      </c>
      <c r="C901" s="16" t="s">
        <v>8363</v>
      </c>
      <c r="D901" s="16" t="s">
        <v>9610</v>
      </c>
      <c r="E901" s="16" t="s">
        <v>8334</v>
      </c>
      <c r="F901" s="16" t="s">
        <v>8335</v>
      </c>
      <c r="G901" s="16"/>
      <c r="H901" s="16">
        <v>2</v>
      </c>
      <c r="I901" s="16" t="s">
        <v>8336</v>
      </c>
      <c r="J901" s="16">
        <v>1</v>
      </c>
      <c r="K901" s="16" t="s">
        <v>8364</v>
      </c>
      <c r="L901" s="16"/>
      <c r="M901" s="16"/>
      <c r="N901" s="16"/>
      <c r="O901" s="16"/>
      <c r="P901" s="135"/>
      <c r="Q901" s="136"/>
      <c r="R901" s="136"/>
      <c r="S901" s="135"/>
      <c r="T901" s="16" t="s">
        <v>8365</v>
      </c>
      <c r="U901">
        <v>1</v>
      </c>
      <c r="V901" t="s">
        <v>9541</v>
      </c>
    </row>
    <row r="902" spans="1:22" x14ac:dyDescent="0.2">
      <c r="A902" s="140" t="s">
        <v>8861</v>
      </c>
      <c r="B902" t="s">
        <v>9541</v>
      </c>
      <c r="C902" s="16" t="s">
        <v>8862</v>
      </c>
      <c r="D902" s="16" t="s">
        <v>9610</v>
      </c>
      <c r="E902" s="16" t="s">
        <v>8791</v>
      </c>
      <c r="F902" s="16" t="s">
        <v>8792</v>
      </c>
      <c r="G902" s="16"/>
      <c r="H902" s="94">
        <v>-1</v>
      </c>
      <c r="I902" s="16" t="s">
        <v>8793</v>
      </c>
      <c r="J902" s="16">
        <v>1</v>
      </c>
      <c r="K902" s="16" t="s">
        <v>8364</v>
      </c>
      <c r="L902" s="143" t="s">
        <v>9643</v>
      </c>
      <c r="M902" s="16" t="s">
        <v>8863</v>
      </c>
      <c r="N902" s="16"/>
      <c r="O902" s="16"/>
      <c r="P902" s="16">
        <v>1</v>
      </c>
      <c r="Q902" s="136" t="s">
        <v>8864</v>
      </c>
      <c r="R902" s="136" t="s">
        <v>8865</v>
      </c>
      <c r="S902" s="135">
        <v>29.57</v>
      </c>
      <c r="T902" s="16" t="s">
        <v>8365</v>
      </c>
      <c r="U902">
        <v>1</v>
      </c>
      <c r="V902" t="s">
        <v>9541</v>
      </c>
    </row>
    <row r="903" spans="1:22" x14ac:dyDescent="0.2">
      <c r="A903" s="140" t="s">
        <v>8364</v>
      </c>
      <c r="B903" t="s">
        <v>9541</v>
      </c>
      <c r="C903" s="16" t="s">
        <v>8363</v>
      </c>
      <c r="D903" s="16" t="s">
        <v>9610</v>
      </c>
      <c r="E903" s="16" t="s">
        <v>8341</v>
      </c>
      <c r="F903" s="16" t="s">
        <v>8339</v>
      </c>
      <c r="G903" s="16"/>
      <c r="H903" s="16">
        <v>6</v>
      </c>
      <c r="I903" s="16" t="s">
        <v>8342</v>
      </c>
      <c r="J903" s="16"/>
      <c r="K903" s="16"/>
      <c r="L903" s="16"/>
      <c r="M903" s="16"/>
      <c r="N903" s="16"/>
      <c r="O903" s="16"/>
      <c r="P903" s="135"/>
      <c r="Q903" s="136"/>
      <c r="R903" s="136"/>
      <c r="S903" s="135"/>
      <c r="T903" s="16" t="s">
        <v>8365</v>
      </c>
      <c r="U903">
        <v>1</v>
      </c>
      <c r="V903" t="s">
        <v>9541</v>
      </c>
    </row>
    <row r="904" spans="1:22" x14ac:dyDescent="0.2">
      <c r="A904" s="140" t="s">
        <v>8364</v>
      </c>
      <c r="B904" t="s">
        <v>9541</v>
      </c>
      <c r="C904" s="16" t="s">
        <v>8363</v>
      </c>
      <c r="D904" s="16" t="s">
        <v>9610</v>
      </c>
      <c r="E904" s="16" t="s">
        <v>8343</v>
      </c>
      <c r="F904" s="16" t="s">
        <v>8339</v>
      </c>
      <c r="G904" s="16"/>
      <c r="H904" s="16">
        <v>5</v>
      </c>
      <c r="I904" s="16" t="s">
        <v>8344</v>
      </c>
      <c r="J904" s="16"/>
      <c r="K904" s="16"/>
      <c r="L904" s="16"/>
      <c r="M904" s="16"/>
      <c r="N904" s="16"/>
      <c r="O904" s="16"/>
      <c r="P904" s="135"/>
      <c r="Q904" s="136"/>
      <c r="R904" s="136"/>
      <c r="S904" s="135"/>
      <c r="T904" s="16" t="s">
        <v>8365</v>
      </c>
      <c r="U904">
        <v>1</v>
      </c>
      <c r="V904" t="s">
        <v>9541</v>
      </c>
    </row>
    <row r="905" spans="1:22" x14ac:dyDescent="0.2">
      <c r="A905" s="140" t="s">
        <v>8364</v>
      </c>
      <c r="B905" t="s">
        <v>9541</v>
      </c>
      <c r="C905" s="16" t="s">
        <v>8363</v>
      </c>
      <c r="D905" s="16" t="s">
        <v>9610</v>
      </c>
      <c r="E905" s="16" t="s">
        <v>8345</v>
      </c>
      <c r="F905" s="16" t="s">
        <v>8339</v>
      </c>
      <c r="G905" s="16"/>
      <c r="H905" s="16">
        <v>7</v>
      </c>
      <c r="I905" s="16" t="s">
        <v>8346</v>
      </c>
      <c r="J905" s="16"/>
      <c r="K905" s="16"/>
      <c r="L905" s="16"/>
      <c r="M905" s="16"/>
      <c r="N905" s="16"/>
      <c r="O905" s="16"/>
      <c r="P905" s="135"/>
      <c r="Q905" s="136"/>
      <c r="R905" s="136"/>
      <c r="S905" s="135"/>
      <c r="T905" s="16" t="s">
        <v>8365</v>
      </c>
      <c r="U905">
        <v>1</v>
      </c>
      <c r="V905" t="s">
        <v>9541</v>
      </c>
    </row>
    <row r="906" spans="1:22" x14ac:dyDescent="0.2">
      <c r="A906" s="140" t="s">
        <v>8364</v>
      </c>
      <c r="B906" t="s">
        <v>9541</v>
      </c>
      <c r="C906" s="16" t="s">
        <v>8363</v>
      </c>
      <c r="D906" s="16" t="s">
        <v>9610</v>
      </c>
      <c r="E906" s="16" t="s">
        <v>8347</v>
      </c>
      <c r="F906" s="16" t="s">
        <v>8339</v>
      </c>
      <c r="G906" s="16"/>
      <c r="H906" s="16">
        <v>4</v>
      </c>
      <c r="I906" s="16" t="s">
        <v>8348</v>
      </c>
      <c r="J906" s="16"/>
      <c r="K906" s="16"/>
      <c r="L906" s="16"/>
      <c r="M906" s="16"/>
      <c r="N906" s="16"/>
      <c r="O906" s="16"/>
      <c r="P906" s="135"/>
      <c r="Q906" s="136"/>
      <c r="R906" s="136"/>
      <c r="S906" s="135"/>
      <c r="T906" s="16" t="s">
        <v>8365</v>
      </c>
      <c r="U906">
        <v>1</v>
      </c>
      <c r="V906" t="s">
        <v>9541</v>
      </c>
    </row>
    <row r="907" spans="1:22" x14ac:dyDescent="0.2">
      <c r="A907" s="140" t="s">
        <v>8364</v>
      </c>
      <c r="B907" t="s">
        <v>9541</v>
      </c>
      <c r="C907" s="16" t="s">
        <v>8363</v>
      </c>
      <c r="D907" s="16" t="s">
        <v>9610</v>
      </c>
      <c r="E907" s="16" t="s">
        <v>8349</v>
      </c>
      <c r="F907" s="16" t="s">
        <v>8339</v>
      </c>
      <c r="G907" s="16"/>
      <c r="H907" s="16">
        <v>8</v>
      </c>
      <c r="I907" s="16" t="s">
        <v>8350</v>
      </c>
      <c r="J907" s="16"/>
      <c r="K907" s="16"/>
      <c r="L907" s="16"/>
      <c r="M907" s="16"/>
      <c r="N907" s="16"/>
      <c r="O907" s="16"/>
      <c r="P907" s="135"/>
      <c r="Q907" s="136"/>
      <c r="R907" s="136"/>
      <c r="S907" s="135"/>
      <c r="T907" s="16" t="s">
        <v>8365</v>
      </c>
      <c r="U907">
        <v>1</v>
      </c>
      <c r="V907" t="s">
        <v>9541</v>
      </c>
    </row>
    <row r="908" spans="1:22" x14ac:dyDescent="0.2">
      <c r="A908" s="140" t="s">
        <v>8364</v>
      </c>
      <c r="B908" t="s">
        <v>9541</v>
      </c>
      <c r="C908" s="16" t="s">
        <v>8363</v>
      </c>
      <c r="D908" s="16" t="s">
        <v>9610</v>
      </c>
      <c r="E908" s="16" t="s">
        <v>8351</v>
      </c>
      <c r="F908" s="16" t="s">
        <v>8339</v>
      </c>
      <c r="G908" s="16"/>
      <c r="H908" s="16">
        <v>9</v>
      </c>
      <c r="I908" s="16" t="s">
        <v>8352</v>
      </c>
      <c r="J908" s="16"/>
      <c r="K908" s="16"/>
      <c r="L908" s="16"/>
      <c r="M908" s="16"/>
      <c r="N908" s="16"/>
      <c r="O908" s="16"/>
      <c r="P908" s="135"/>
      <c r="Q908" s="136"/>
      <c r="R908" s="136"/>
      <c r="S908" s="135"/>
      <c r="T908" s="16" t="s">
        <v>8365</v>
      </c>
      <c r="U908">
        <v>1</v>
      </c>
      <c r="V908" t="s">
        <v>9541</v>
      </c>
    </row>
    <row r="909" spans="1:22" x14ac:dyDescent="0.2">
      <c r="A909" s="140" t="s">
        <v>8364</v>
      </c>
      <c r="B909" t="s">
        <v>9541</v>
      </c>
      <c r="C909" s="16" t="s">
        <v>8363</v>
      </c>
      <c r="D909" s="16" t="s">
        <v>9610</v>
      </c>
      <c r="E909" s="16" t="s">
        <v>8353</v>
      </c>
      <c r="F909" s="16" t="s">
        <v>8339</v>
      </c>
      <c r="G909" s="16"/>
      <c r="H909" s="16">
        <v>10</v>
      </c>
      <c r="I909" s="16" t="s">
        <v>8354</v>
      </c>
      <c r="J909" s="16"/>
      <c r="K909" s="16"/>
      <c r="L909" s="16"/>
      <c r="M909" s="16"/>
      <c r="N909" s="16"/>
      <c r="O909" s="16"/>
      <c r="P909" s="135"/>
      <c r="Q909" s="136"/>
      <c r="R909" s="136"/>
      <c r="S909" s="135"/>
      <c r="T909" s="16" t="s">
        <v>8365</v>
      </c>
      <c r="U909">
        <v>1</v>
      </c>
      <c r="V909" t="s">
        <v>9541</v>
      </c>
    </row>
    <row r="910" spans="1:22" x14ac:dyDescent="0.2">
      <c r="A910" s="140" t="s">
        <v>8544</v>
      </c>
      <c r="B910" t="s">
        <v>9541</v>
      </c>
      <c r="C910" s="16" t="s">
        <v>8363</v>
      </c>
      <c r="D910" s="16" t="s">
        <v>9610</v>
      </c>
      <c r="E910" s="16" t="s">
        <v>8536</v>
      </c>
      <c r="F910" s="16" t="s">
        <v>8535</v>
      </c>
      <c r="G910" s="16"/>
      <c r="H910" s="16">
        <v>6</v>
      </c>
      <c r="I910" s="16" t="s">
        <v>8342</v>
      </c>
      <c r="J910" s="16"/>
      <c r="K910" s="16"/>
      <c r="L910" s="16"/>
      <c r="M910" s="16"/>
      <c r="N910" s="16"/>
      <c r="O910" s="16"/>
      <c r="P910" s="135"/>
      <c r="Q910" s="136"/>
      <c r="R910" s="136"/>
      <c r="S910" s="135"/>
      <c r="T910" s="16" t="s">
        <v>8365</v>
      </c>
      <c r="U910">
        <v>2</v>
      </c>
      <c r="V910" t="s">
        <v>9541</v>
      </c>
    </row>
    <row r="911" spans="1:22" x14ac:dyDescent="0.2">
      <c r="A911" s="140" t="s">
        <v>8544</v>
      </c>
      <c r="B911" t="s">
        <v>9541</v>
      </c>
      <c r="C911" s="16" t="s">
        <v>8363</v>
      </c>
      <c r="D911" s="16" t="s">
        <v>9610</v>
      </c>
      <c r="E911" s="16" t="s">
        <v>8537</v>
      </c>
      <c r="F911" s="16" t="s">
        <v>8535</v>
      </c>
      <c r="G911" s="16"/>
      <c r="H911" s="16">
        <v>5</v>
      </c>
      <c r="I911" s="16" t="s">
        <v>8344</v>
      </c>
      <c r="J911" s="16"/>
      <c r="K911" s="16"/>
      <c r="L911" s="16"/>
      <c r="M911" s="16"/>
      <c r="N911" s="16"/>
      <c r="O911" s="16"/>
      <c r="P911" s="135"/>
      <c r="Q911" s="136"/>
      <c r="R911" s="136"/>
      <c r="S911" s="135"/>
      <c r="T911" s="16" t="s">
        <v>8365</v>
      </c>
      <c r="U911">
        <v>2</v>
      </c>
      <c r="V911" t="s">
        <v>9541</v>
      </c>
    </row>
    <row r="912" spans="1:22" x14ac:dyDescent="0.2">
      <c r="A912" s="140" t="s">
        <v>8544</v>
      </c>
      <c r="B912" t="s">
        <v>9541</v>
      </c>
      <c r="C912" s="16" t="s">
        <v>8363</v>
      </c>
      <c r="D912" s="16" t="s">
        <v>9610</v>
      </c>
      <c r="E912" s="16" t="s">
        <v>8538</v>
      </c>
      <c r="F912" s="16" t="s">
        <v>8535</v>
      </c>
      <c r="G912" s="16"/>
      <c r="H912" s="16">
        <v>7</v>
      </c>
      <c r="I912" s="16" t="s">
        <v>8346</v>
      </c>
      <c r="J912" s="16"/>
      <c r="K912" s="16"/>
      <c r="L912" s="16"/>
      <c r="M912" s="16"/>
      <c r="N912" s="16"/>
      <c r="O912" s="16"/>
      <c r="P912" s="135"/>
      <c r="Q912" s="136"/>
      <c r="R912" s="136"/>
      <c r="S912" s="135"/>
      <c r="T912" s="16" t="s">
        <v>8365</v>
      </c>
      <c r="U912">
        <v>2</v>
      </c>
      <c r="V912" t="s">
        <v>9541</v>
      </c>
    </row>
    <row r="913" spans="1:22" x14ac:dyDescent="0.2">
      <c r="A913" s="140" t="s">
        <v>8544</v>
      </c>
      <c r="B913" t="s">
        <v>9541</v>
      </c>
      <c r="C913" s="16" t="s">
        <v>8363</v>
      </c>
      <c r="D913" s="16" t="s">
        <v>9610</v>
      </c>
      <c r="E913" s="16" t="s">
        <v>8539</v>
      </c>
      <c r="F913" s="16" t="s">
        <v>8535</v>
      </c>
      <c r="G913" s="16"/>
      <c r="H913" s="16">
        <v>4</v>
      </c>
      <c r="I913" s="16" t="s">
        <v>8348</v>
      </c>
      <c r="J913" s="16"/>
      <c r="K913" s="16"/>
      <c r="L913" s="16"/>
      <c r="M913" s="16"/>
      <c r="N913" s="16"/>
      <c r="O913" s="16"/>
      <c r="P913" s="135"/>
      <c r="Q913" s="136"/>
      <c r="R913" s="136"/>
      <c r="S913" s="135"/>
      <c r="T913" s="16" t="s">
        <v>8365</v>
      </c>
      <c r="U913">
        <v>2</v>
      </c>
      <c r="V913" t="s">
        <v>9541</v>
      </c>
    </row>
    <row r="914" spans="1:22" x14ac:dyDescent="0.2">
      <c r="A914" s="140" t="s">
        <v>8544</v>
      </c>
      <c r="B914" t="s">
        <v>9541</v>
      </c>
      <c r="C914" s="16" t="s">
        <v>8363</v>
      </c>
      <c r="D914" s="16" t="s">
        <v>9610</v>
      </c>
      <c r="E914" s="16" t="s">
        <v>8540</v>
      </c>
      <c r="F914" s="16" t="s">
        <v>8535</v>
      </c>
      <c r="G914" s="16"/>
      <c r="H914" s="16">
        <v>8</v>
      </c>
      <c r="I914" s="16" t="s">
        <v>8350</v>
      </c>
      <c r="J914" s="16"/>
      <c r="K914" s="16"/>
      <c r="L914" s="16"/>
      <c r="M914" s="16"/>
      <c r="N914" s="16"/>
      <c r="O914" s="16"/>
      <c r="P914" s="135"/>
      <c r="Q914" s="136"/>
      <c r="R914" s="136"/>
      <c r="S914" s="135"/>
      <c r="T914" s="16" t="s">
        <v>8365</v>
      </c>
      <c r="U914">
        <v>2</v>
      </c>
      <c r="V914" t="s">
        <v>9541</v>
      </c>
    </row>
    <row r="915" spans="1:22" x14ac:dyDescent="0.2">
      <c r="A915" s="140" t="s">
        <v>8544</v>
      </c>
      <c r="B915" t="s">
        <v>9541</v>
      </c>
      <c r="C915" s="16" t="s">
        <v>8363</v>
      </c>
      <c r="D915" s="16" t="s">
        <v>9610</v>
      </c>
      <c r="E915" s="16" t="s">
        <v>8541</v>
      </c>
      <c r="F915" s="16" t="s">
        <v>8535</v>
      </c>
      <c r="G915" s="16"/>
      <c r="H915" s="16">
        <v>9</v>
      </c>
      <c r="I915" s="16" t="s">
        <v>8352</v>
      </c>
      <c r="J915" s="16"/>
      <c r="K915" s="16"/>
      <c r="L915" s="16"/>
      <c r="M915" s="16"/>
      <c r="N915" s="16"/>
      <c r="O915" s="16"/>
      <c r="P915" s="135"/>
      <c r="Q915" s="136"/>
      <c r="R915" s="136"/>
      <c r="S915" s="135"/>
      <c r="T915" s="16" t="s">
        <v>8365</v>
      </c>
      <c r="U915">
        <v>2</v>
      </c>
      <c r="V915" t="s">
        <v>9541</v>
      </c>
    </row>
    <row r="916" spans="1:22" x14ac:dyDescent="0.2">
      <c r="A916" s="140" t="s">
        <v>8544</v>
      </c>
      <c r="B916" t="s">
        <v>9541</v>
      </c>
      <c r="C916" s="16" t="s">
        <v>8363</v>
      </c>
      <c r="D916" s="16" t="s">
        <v>9610</v>
      </c>
      <c r="E916" s="16" t="s">
        <v>8542</v>
      </c>
      <c r="F916" s="16" t="s">
        <v>8535</v>
      </c>
      <c r="G916" s="16"/>
      <c r="H916" s="16">
        <v>10</v>
      </c>
      <c r="I916" s="16" t="s">
        <v>8354</v>
      </c>
      <c r="J916" s="16"/>
      <c r="K916" s="16"/>
      <c r="L916" s="16"/>
      <c r="M916" s="16"/>
      <c r="N916" s="16"/>
      <c r="O916" s="16"/>
      <c r="P916" s="135"/>
      <c r="Q916" s="136"/>
      <c r="R916" s="136"/>
      <c r="S916" s="135"/>
      <c r="T916" s="16" t="s">
        <v>8365</v>
      </c>
      <c r="U916">
        <v>2</v>
      </c>
      <c r="V916" t="s">
        <v>9541</v>
      </c>
    </row>
    <row r="917" spans="1:22" x14ac:dyDescent="0.2">
      <c r="A917" s="140" t="s">
        <v>8366</v>
      </c>
      <c r="B917" t="s">
        <v>9542</v>
      </c>
      <c r="C917" s="16" t="s">
        <v>8367</v>
      </c>
      <c r="D917" s="16" t="s">
        <v>9615</v>
      </c>
      <c r="E917" s="16" t="s">
        <v>8338</v>
      </c>
      <c r="F917" s="16" t="s">
        <v>8339</v>
      </c>
      <c r="G917" s="16"/>
      <c r="H917" s="16">
        <v>3</v>
      </c>
      <c r="I917" s="16" t="s">
        <v>8340</v>
      </c>
      <c r="J917" s="16">
        <v>1</v>
      </c>
      <c r="K917" s="16" t="s">
        <v>8368</v>
      </c>
      <c r="L917" s="16"/>
      <c r="M917" s="16"/>
      <c r="N917" s="16"/>
      <c r="O917" s="16"/>
      <c r="P917" s="135"/>
      <c r="Q917" s="136"/>
      <c r="R917" s="136"/>
      <c r="S917" s="135"/>
      <c r="T917" s="16" t="s">
        <v>8365</v>
      </c>
      <c r="U917">
        <v>1</v>
      </c>
      <c r="V917" t="s">
        <v>9542</v>
      </c>
    </row>
    <row r="918" spans="1:22" x14ac:dyDescent="0.2">
      <c r="A918" s="140" t="s">
        <v>8545</v>
      </c>
      <c r="B918" t="s">
        <v>9542</v>
      </c>
      <c r="C918" s="16" t="s">
        <v>8367</v>
      </c>
      <c r="D918" s="16" t="s">
        <v>9615</v>
      </c>
      <c r="E918" s="16" t="s">
        <v>8534</v>
      </c>
      <c r="F918" s="16" t="s">
        <v>8535</v>
      </c>
      <c r="G918" s="16"/>
      <c r="H918" s="16">
        <v>3</v>
      </c>
      <c r="I918" s="16" t="s">
        <v>8340</v>
      </c>
      <c r="J918" s="16">
        <v>1</v>
      </c>
      <c r="K918" s="16" t="s">
        <v>8546</v>
      </c>
      <c r="L918" s="16"/>
      <c r="M918" s="16"/>
      <c r="N918" s="16"/>
      <c r="O918" s="16"/>
      <c r="P918" s="135"/>
      <c r="Q918" s="136"/>
      <c r="R918" s="136"/>
      <c r="S918" s="135"/>
      <c r="T918" s="16" t="s">
        <v>8365</v>
      </c>
      <c r="U918">
        <v>2</v>
      </c>
      <c r="V918" t="s">
        <v>9542</v>
      </c>
    </row>
    <row r="919" spans="1:22" x14ac:dyDescent="0.2">
      <c r="A919" s="140" t="s">
        <v>8639</v>
      </c>
      <c r="B919" t="s">
        <v>9542</v>
      </c>
      <c r="C919" s="16" t="s">
        <v>8640</v>
      </c>
      <c r="D919" s="16" t="s">
        <v>9615</v>
      </c>
      <c r="E919" s="16" t="s">
        <v>8632</v>
      </c>
      <c r="F919" s="16" t="s">
        <v>8335</v>
      </c>
      <c r="G919" s="16"/>
      <c r="H919" s="16">
        <v>1</v>
      </c>
      <c r="I919" s="16" t="s">
        <v>8633</v>
      </c>
      <c r="J919" s="16">
        <v>1</v>
      </c>
      <c r="K919" s="16" t="s">
        <v>8368</v>
      </c>
      <c r="L919" s="16"/>
      <c r="M919" s="16"/>
      <c r="N919" s="16"/>
      <c r="O919" s="16"/>
      <c r="P919" s="135"/>
      <c r="Q919" s="136"/>
      <c r="R919" s="136"/>
      <c r="S919" s="135"/>
      <c r="T919" s="16" t="s">
        <v>8365</v>
      </c>
      <c r="U919">
        <v>1</v>
      </c>
      <c r="V919" t="s">
        <v>9542</v>
      </c>
    </row>
    <row r="920" spans="1:22" x14ac:dyDescent="0.2">
      <c r="A920" s="140" t="s">
        <v>8639</v>
      </c>
      <c r="B920" t="s">
        <v>9542</v>
      </c>
      <c r="C920" s="16" t="s">
        <v>8367</v>
      </c>
      <c r="D920" s="16" t="s">
        <v>9615</v>
      </c>
      <c r="E920" s="16" t="s">
        <v>8334</v>
      </c>
      <c r="F920" s="16" t="s">
        <v>8335</v>
      </c>
      <c r="G920" s="16"/>
      <c r="H920" s="16">
        <v>2</v>
      </c>
      <c r="I920" s="16" t="s">
        <v>8336</v>
      </c>
      <c r="J920" s="16">
        <v>1</v>
      </c>
      <c r="K920" s="16" t="s">
        <v>8368</v>
      </c>
      <c r="L920" s="16"/>
      <c r="M920" s="16"/>
      <c r="N920" s="16"/>
      <c r="O920" s="16"/>
      <c r="P920" s="135"/>
      <c r="Q920" s="136"/>
      <c r="R920" s="136"/>
      <c r="S920" s="135"/>
      <c r="T920" s="16" t="s">
        <v>8365</v>
      </c>
      <c r="U920">
        <v>1</v>
      </c>
      <c r="V920" t="s">
        <v>9542</v>
      </c>
    </row>
    <row r="921" spans="1:22" x14ac:dyDescent="0.2">
      <c r="A921" s="140" t="s">
        <v>8368</v>
      </c>
      <c r="B921" t="s">
        <v>9542</v>
      </c>
      <c r="C921" s="16" t="s">
        <v>8367</v>
      </c>
      <c r="D921" s="16" t="s">
        <v>9615</v>
      </c>
      <c r="E921" s="16" t="s">
        <v>8341</v>
      </c>
      <c r="F921" s="16" t="s">
        <v>8339</v>
      </c>
      <c r="G921" s="16"/>
      <c r="H921" s="16">
        <v>6</v>
      </c>
      <c r="I921" s="16" t="s">
        <v>8342</v>
      </c>
      <c r="J921" s="16"/>
      <c r="K921" s="16"/>
      <c r="L921" s="16"/>
      <c r="M921" s="16"/>
      <c r="N921" s="16"/>
      <c r="O921" s="16"/>
      <c r="P921" s="135"/>
      <c r="Q921" s="136"/>
      <c r="R921" s="136"/>
      <c r="S921" s="135"/>
      <c r="T921" s="16" t="s">
        <v>8365</v>
      </c>
      <c r="U921">
        <v>1</v>
      </c>
      <c r="V921" t="s">
        <v>9542</v>
      </c>
    </row>
    <row r="922" spans="1:22" x14ac:dyDescent="0.2">
      <c r="A922" s="140" t="s">
        <v>8368</v>
      </c>
      <c r="B922" t="s">
        <v>9542</v>
      </c>
      <c r="C922" s="16" t="s">
        <v>8367</v>
      </c>
      <c r="D922" s="16" t="s">
        <v>9615</v>
      </c>
      <c r="E922" s="16" t="s">
        <v>8343</v>
      </c>
      <c r="F922" s="16" t="s">
        <v>8339</v>
      </c>
      <c r="G922" s="16"/>
      <c r="H922" s="16">
        <v>5</v>
      </c>
      <c r="I922" s="16" t="s">
        <v>8344</v>
      </c>
      <c r="J922" s="16"/>
      <c r="K922" s="16"/>
      <c r="L922" s="16"/>
      <c r="M922" s="16"/>
      <c r="N922" s="16"/>
      <c r="O922" s="16"/>
      <c r="P922" s="135"/>
      <c r="Q922" s="136"/>
      <c r="R922" s="136"/>
      <c r="S922" s="135"/>
      <c r="T922" s="16" t="s">
        <v>8365</v>
      </c>
      <c r="U922">
        <v>1</v>
      </c>
      <c r="V922" t="s">
        <v>9542</v>
      </c>
    </row>
    <row r="923" spans="1:22" x14ac:dyDescent="0.2">
      <c r="A923" s="140" t="s">
        <v>8368</v>
      </c>
      <c r="B923" t="s">
        <v>9542</v>
      </c>
      <c r="C923" s="16" t="s">
        <v>8367</v>
      </c>
      <c r="D923" s="16" t="s">
        <v>9615</v>
      </c>
      <c r="E923" s="16" t="s">
        <v>8345</v>
      </c>
      <c r="F923" s="16" t="s">
        <v>8339</v>
      </c>
      <c r="G923" s="16"/>
      <c r="H923" s="16">
        <v>7</v>
      </c>
      <c r="I923" s="16" t="s">
        <v>8346</v>
      </c>
      <c r="J923" s="16"/>
      <c r="K923" s="16"/>
      <c r="L923" s="16"/>
      <c r="M923" s="16"/>
      <c r="N923" s="16"/>
      <c r="O923" s="16"/>
      <c r="P923" s="135"/>
      <c r="Q923" s="136"/>
      <c r="R923" s="136"/>
      <c r="S923" s="135"/>
      <c r="T923" s="16" t="s">
        <v>8365</v>
      </c>
      <c r="U923">
        <v>1</v>
      </c>
      <c r="V923" t="s">
        <v>9542</v>
      </c>
    </row>
    <row r="924" spans="1:22" x14ac:dyDescent="0.2">
      <c r="A924" s="140" t="s">
        <v>8368</v>
      </c>
      <c r="B924" t="s">
        <v>9542</v>
      </c>
      <c r="C924" s="16" t="s">
        <v>8367</v>
      </c>
      <c r="D924" s="16" t="s">
        <v>9615</v>
      </c>
      <c r="E924" s="16" t="s">
        <v>8347</v>
      </c>
      <c r="F924" s="16" t="s">
        <v>8339</v>
      </c>
      <c r="G924" s="16"/>
      <c r="H924" s="16">
        <v>4</v>
      </c>
      <c r="I924" s="16" t="s">
        <v>8348</v>
      </c>
      <c r="J924" s="16"/>
      <c r="K924" s="16"/>
      <c r="L924" s="16"/>
      <c r="M924" s="16"/>
      <c r="N924" s="16"/>
      <c r="O924" s="16"/>
      <c r="P924" s="135"/>
      <c r="Q924" s="136"/>
      <c r="R924" s="136"/>
      <c r="S924" s="135"/>
      <c r="T924" s="16" t="s">
        <v>8365</v>
      </c>
      <c r="U924">
        <v>1</v>
      </c>
      <c r="V924" t="s">
        <v>9542</v>
      </c>
    </row>
    <row r="925" spans="1:22" x14ac:dyDescent="0.2">
      <c r="A925" s="140" t="s">
        <v>8368</v>
      </c>
      <c r="B925" t="s">
        <v>9542</v>
      </c>
      <c r="C925" s="16" t="s">
        <v>8367</v>
      </c>
      <c r="D925" s="16" t="s">
        <v>9615</v>
      </c>
      <c r="E925" s="16" t="s">
        <v>8349</v>
      </c>
      <c r="F925" s="16" t="s">
        <v>8339</v>
      </c>
      <c r="G925" s="16"/>
      <c r="H925" s="16">
        <v>8</v>
      </c>
      <c r="I925" s="16" t="s">
        <v>8350</v>
      </c>
      <c r="J925" s="16"/>
      <c r="K925" s="16"/>
      <c r="L925" s="16"/>
      <c r="M925" s="16"/>
      <c r="N925" s="16"/>
      <c r="O925" s="16"/>
      <c r="P925" s="135"/>
      <c r="Q925" s="136"/>
      <c r="R925" s="136"/>
      <c r="S925" s="135"/>
      <c r="T925" s="16" t="s">
        <v>8365</v>
      </c>
      <c r="U925">
        <v>1</v>
      </c>
      <c r="V925" t="s">
        <v>9542</v>
      </c>
    </row>
    <row r="926" spans="1:22" x14ac:dyDescent="0.2">
      <c r="A926" s="140" t="s">
        <v>8368</v>
      </c>
      <c r="B926" t="s">
        <v>9542</v>
      </c>
      <c r="C926" s="16" t="s">
        <v>8367</v>
      </c>
      <c r="D926" s="16" t="s">
        <v>9615</v>
      </c>
      <c r="E926" s="16" t="s">
        <v>8351</v>
      </c>
      <c r="F926" s="16" t="s">
        <v>8339</v>
      </c>
      <c r="G926" s="16"/>
      <c r="H926" s="16">
        <v>9</v>
      </c>
      <c r="I926" s="16" t="s">
        <v>8352</v>
      </c>
      <c r="J926" s="16"/>
      <c r="K926" s="16"/>
      <c r="L926" s="16"/>
      <c r="M926" s="16"/>
      <c r="N926" s="16"/>
      <c r="O926" s="16"/>
      <c r="P926" s="135"/>
      <c r="Q926" s="136"/>
      <c r="R926" s="136"/>
      <c r="S926" s="135"/>
      <c r="T926" s="16" t="s">
        <v>8365</v>
      </c>
      <c r="U926">
        <v>1</v>
      </c>
      <c r="V926" t="s">
        <v>9542</v>
      </c>
    </row>
    <row r="927" spans="1:22" x14ac:dyDescent="0.2">
      <c r="A927" s="140" t="s">
        <v>8368</v>
      </c>
      <c r="B927" t="s">
        <v>9542</v>
      </c>
      <c r="C927" s="16" t="s">
        <v>8367</v>
      </c>
      <c r="D927" s="16" t="s">
        <v>9615</v>
      </c>
      <c r="E927" s="16" t="s">
        <v>8353</v>
      </c>
      <c r="F927" s="16" t="s">
        <v>8339</v>
      </c>
      <c r="G927" s="16"/>
      <c r="H927" s="16">
        <v>10</v>
      </c>
      <c r="I927" s="16" t="s">
        <v>8354</v>
      </c>
      <c r="J927" s="16"/>
      <c r="K927" s="16"/>
      <c r="L927" s="16"/>
      <c r="M927" s="16"/>
      <c r="N927" s="16"/>
      <c r="O927" s="16"/>
      <c r="P927" s="135"/>
      <c r="Q927" s="136"/>
      <c r="R927" s="136"/>
      <c r="S927" s="135"/>
      <c r="T927" s="16" t="s">
        <v>8365</v>
      </c>
      <c r="U927">
        <v>1</v>
      </c>
      <c r="V927" t="s">
        <v>9542</v>
      </c>
    </row>
    <row r="928" spans="1:22" x14ac:dyDescent="0.2">
      <c r="A928" s="140" t="s">
        <v>8546</v>
      </c>
      <c r="B928" t="s">
        <v>9542</v>
      </c>
      <c r="C928" s="16" t="s">
        <v>8367</v>
      </c>
      <c r="D928" s="16" t="s">
        <v>9615</v>
      </c>
      <c r="E928" s="16" t="s">
        <v>8536</v>
      </c>
      <c r="F928" s="16" t="s">
        <v>8535</v>
      </c>
      <c r="G928" s="16"/>
      <c r="H928" s="16">
        <v>6</v>
      </c>
      <c r="I928" s="16" t="s">
        <v>8342</v>
      </c>
      <c r="J928" s="16"/>
      <c r="K928" s="16"/>
      <c r="L928" s="16"/>
      <c r="M928" s="16"/>
      <c r="N928" s="16"/>
      <c r="O928" s="16"/>
      <c r="P928" s="135"/>
      <c r="Q928" s="136"/>
      <c r="R928" s="136"/>
      <c r="S928" s="135"/>
      <c r="T928" s="16" t="s">
        <v>8365</v>
      </c>
      <c r="U928">
        <v>2</v>
      </c>
      <c r="V928" t="s">
        <v>9542</v>
      </c>
    </row>
    <row r="929" spans="1:22" x14ac:dyDescent="0.2">
      <c r="A929" s="140" t="s">
        <v>8546</v>
      </c>
      <c r="B929" t="s">
        <v>9542</v>
      </c>
      <c r="C929" s="16" t="s">
        <v>8367</v>
      </c>
      <c r="D929" s="16" t="s">
        <v>9615</v>
      </c>
      <c r="E929" s="16" t="s">
        <v>8537</v>
      </c>
      <c r="F929" s="16" t="s">
        <v>8535</v>
      </c>
      <c r="G929" s="16"/>
      <c r="H929" s="16">
        <v>5</v>
      </c>
      <c r="I929" s="16" t="s">
        <v>8344</v>
      </c>
      <c r="J929" s="16"/>
      <c r="K929" s="16"/>
      <c r="L929" s="16"/>
      <c r="M929" s="16"/>
      <c r="N929" s="16"/>
      <c r="O929" s="16"/>
      <c r="P929" s="135"/>
      <c r="Q929" s="136"/>
      <c r="R929" s="136"/>
      <c r="S929" s="135"/>
      <c r="T929" s="16" t="s">
        <v>8365</v>
      </c>
      <c r="U929">
        <v>2</v>
      </c>
      <c r="V929" t="s">
        <v>9542</v>
      </c>
    </row>
    <row r="930" spans="1:22" x14ac:dyDescent="0.2">
      <c r="A930" s="140" t="s">
        <v>8546</v>
      </c>
      <c r="B930" t="s">
        <v>9542</v>
      </c>
      <c r="C930" s="16" t="s">
        <v>8367</v>
      </c>
      <c r="D930" s="16" t="s">
        <v>9615</v>
      </c>
      <c r="E930" s="16" t="s">
        <v>8538</v>
      </c>
      <c r="F930" s="16" t="s">
        <v>8535</v>
      </c>
      <c r="G930" s="16"/>
      <c r="H930" s="16">
        <v>7</v>
      </c>
      <c r="I930" s="16" t="s">
        <v>8346</v>
      </c>
      <c r="J930" s="16"/>
      <c r="K930" s="16"/>
      <c r="L930" s="16"/>
      <c r="M930" s="16"/>
      <c r="N930" s="16"/>
      <c r="O930" s="16"/>
      <c r="P930" s="135"/>
      <c r="Q930" s="136"/>
      <c r="R930" s="136"/>
      <c r="S930" s="135"/>
      <c r="T930" s="16" t="s">
        <v>8365</v>
      </c>
      <c r="U930">
        <v>2</v>
      </c>
      <c r="V930" t="s">
        <v>9542</v>
      </c>
    </row>
    <row r="931" spans="1:22" x14ac:dyDescent="0.2">
      <c r="A931" s="140" t="s">
        <v>8546</v>
      </c>
      <c r="B931" t="s">
        <v>9542</v>
      </c>
      <c r="C931" s="16" t="s">
        <v>8367</v>
      </c>
      <c r="D931" s="16" t="s">
        <v>9615</v>
      </c>
      <c r="E931" s="16" t="s">
        <v>8539</v>
      </c>
      <c r="F931" s="16" t="s">
        <v>8535</v>
      </c>
      <c r="G931" s="16"/>
      <c r="H931" s="16">
        <v>4</v>
      </c>
      <c r="I931" s="16" t="s">
        <v>8348</v>
      </c>
      <c r="J931" s="16"/>
      <c r="K931" s="16"/>
      <c r="L931" s="16"/>
      <c r="M931" s="16"/>
      <c r="N931" s="16"/>
      <c r="O931" s="16"/>
      <c r="P931" s="135"/>
      <c r="Q931" s="136"/>
      <c r="R931" s="136"/>
      <c r="S931" s="135"/>
      <c r="T931" s="16" t="s">
        <v>8365</v>
      </c>
      <c r="U931">
        <v>2</v>
      </c>
      <c r="V931" t="s">
        <v>9542</v>
      </c>
    </row>
    <row r="932" spans="1:22" x14ac:dyDescent="0.2">
      <c r="A932" s="140" t="s">
        <v>8546</v>
      </c>
      <c r="B932" t="s">
        <v>9542</v>
      </c>
      <c r="C932" s="16" t="s">
        <v>8367</v>
      </c>
      <c r="D932" s="16" t="s">
        <v>9615</v>
      </c>
      <c r="E932" s="16" t="s">
        <v>8540</v>
      </c>
      <c r="F932" s="16" t="s">
        <v>8535</v>
      </c>
      <c r="G932" s="16"/>
      <c r="H932" s="16">
        <v>8</v>
      </c>
      <c r="I932" s="16" t="s">
        <v>8350</v>
      </c>
      <c r="J932" s="16"/>
      <c r="K932" s="16"/>
      <c r="L932" s="16"/>
      <c r="M932" s="16"/>
      <c r="N932" s="16"/>
      <c r="O932" s="16"/>
      <c r="P932" s="135"/>
      <c r="Q932" s="136"/>
      <c r="R932" s="136"/>
      <c r="S932" s="135"/>
      <c r="T932" s="16" t="s">
        <v>8365</v>
      </c>
      <c r="U932">
        <v>2</v>
      </c>
      <c r="V932" t="s">
        <v>9542</v>
      </c>
    </row>
    <row r="933" spans="1:22" x14ac:dyDescent="0.2">
      <c r="A933" s="140" t="s">
        <v>8546</v>
      </c>
      <c r="B933" t="s">
        <v>9542</v>
      </c>
      <c r="C933" s="16" t="s">
        <v>8367</v>
      </c>
      <c r="D933" s="16" t="s">
        <v>9615</v>
      </c>
      <c r="E933" s="16" t="s">
        <v>8541</v>
      </c>
      <c r="F933" s="16" t="s">
        <v>8535</v>
      </c>
      <c r="G933" s="16"/>
      <c r="H933" s="16">
        <v>9</v>
      </c>
      <c r="I933" s="16" t="s">
        <v>8352</v>
      </c>
      <c r="J933" s="16"/>
      <c r="K933" s="16"/>
      <c r="L933" s="16"/>
      <c r="M933" s="16"/>
      <c r="N933" s="16"/>
      <c r="O933" s="16"/>
      <c r="P933" s="135"/>
      <c r="Q933" s="136"/>
      <c r="R933" s="136"/>
      <c r="S933" s="135"/>
      <c r="T933" s="16" t="s">
        <v>8365</v>
      </c>
      <c r="U933">
        <v>2</v>
      </c>
      <c r="V933" t="s">
        <v>9542</v>
      </c>
    </row>
    <row r="934" spans="1:22" x14ac:dyDescent="0.2">
      <c r="A934" s="140" t="s">
        <v>8546</v>
      </c>
      <c r="B934" t="s">
        <v>9542</v>
      </c>
      <c r="C934" s="16" t="s">
        <v>8367</v>
      </c>
      <c r="D934" s="16" t="s">
        <v>9615</v>
      </c>
      <c r="E934" s="16" t="s">
        <v>8542</v>
      </c>
      <c r="F934" s="16" t="s">
        <v>8535</v>
      </c>
      <c r="G934" s="16"/>
      <c r="H934" s="16">
        <v>10</v>
      </c>
      <c r="I934" s="16" t="s">
        <v>8354</v>
      </c>
      <c r="J934" s="16"/>
      <c r="K934" s="16"/>
      <c r="L934" s="16"/>
      <c r="M934" s="16"/>
      <c r="N934" s="16"/>
      <c r="O934" s="16"/>
      <c r="P934" s="135"/>
      <c r="Q934" s="136"/>
      <c r="R934" s="136"/>
      <c r="S934" s="135"/>
      <c r="T934" s="16" t="s">
        <v>8365</v>
      </c>
      <c r="U934">
        <v>2</v>
      </c>
      <c r="V934" t="s">
        <v>9542</v>
      </c>
    </row>
    <row r="935" spans="1:22" x14ac:dyDescent="0.2">
      <c r="A935" s="140" t="s">
        <v>8369</v>
      </c>
      <c r="B935" t="s">
        <v>9543</v>
      </c>
      <c r="C935" s="16" t="s">
        <v>8370</v>
      </c>
      <c r="D935" s="16" t="s">
        <v>8370</v>
      </c>
      <c r="E935" s="16" t="s">
        <v>8338</v>
      </c>
      <c r="F935" s="16" t="s">
        <v>8339</v>
      </c>
      <c r="G935" s="16"/>
      <c r="H935" s="16">
        <v>3</v>
      </c>
      <c r="I935" s="16" t="s">
        <v>8340</v>
      </c>
      <c r="J935" s="16">
        <v>1</v>
      </c>
      <c r="K935" s="16" t="s">
        <v>8371</v>
      </c>
      <c r="L935" s="16"/>
      <c r="M935" s="16"/>
      <c r="N935" s="16"/>
      <c r="O935" s="16"/>
      <c r="P935" s="135"/>
      <c r="Q935" s="136"/>
      <c r="R935" s="136"/>
      <c r="S935" s="135"/>
      <c r="T935" s="16" t="s">
        <v>8365</v>
      </c>
      <c r="U935">
        <v>1</v>
      </c>
      <c r="V935" t="s">
        <v>9543</v>
      </c>
    </row>
    <row r="936" spans="1:22" x14ac:dyDescent="0.2">
      <c r="A936" s="140" t="s">
        <v>8547</v>
      </c>
      <c r="B936" t="s">
        <v>9543</v>
      </c>
      <c r="C936" s="16" t="s">
        <v>8370</v>
      </c>
      <c r="D936" s="16" t="s">
        <v>8370</v>
      </c>
      <c r="E936" s="16" t="s">
        <v>8534</v>
      </c>
      <c r="F936" s="16" t="s">
        <v>8535</v>
      </c>
      <c r="G936" s="16"/>
      <c r="H936" s="16">
        <v>3</v>
      </c>
      <c r="I936" s="16" t="s">
        <v>8340</v>
      </c>
      <c r="J936" s="16">
        <v>1</v>
      </c>
      <c r="K936" s="16" t="s">
        <v>8548</v>
      </c>
      <c r="L936" s="16"/>
      <c r="M936" s="16"/>
      <c r="N936" s="16"/>
      <c r="O936" s="16"/>
      <c r="P936" s="135"/>
      <c r="Q936" s="136"/>
      <c r="R936" s="136"/>
      <c r="S936" s="135"/>
      <c r="T936" s="16" t="s">
        <v>8365</v>
      </c>
      <c r="U936">
        <v>2</v>
      </c>
      <c r="V936" t="s">
        <v>9543</v>
      </c>
    </row>
    <row r="937" spans="1:22" x14ac:dyDescent="0.2">
      <c r="A937" s="140" t="s">
        <v>8371</v>
      </c>
      <c r="B937" t="s">
        <v>9543</v>
      </c>
      <c r="C937" s="16" t="s">
        <v>8370</v>
      </c>
      <c r="D937" s="16" t="s">
        <v>8370</v>
      </c>
      <c r="E937" s="16" t="s">
        <v>8341</v>
      </c>
      <c r="F937" s="16" t="s">
        <v>8339</v>
      </c>
      <c r="G937" s="16"/>
      <c r="H937" s="16">
        <v>6</v>
      </c>
      <c r="I937" s="16" t="s">
        <v>8342</v>
      </c>
      <c r="J937" s="16"/>
      <c r="K937" s="16"/>
      <c r="L937" s="16"/>
      <c r="M937" s="16"/>
      <c r="N937" s="16"/>
      <c r="O937" s="16"/>
      <c r="P937" s="135"/>
      <c r="Q937" s="136"/>
      <c r="R937" s="136"/>
      <c r="S937" s="135"/>
      <c r="T937" s="16" t="s">
        <v>8365</v>
      </c>
      <c r="U937">
        <v>1</v>
      </c>
      <c r="V937" t="s">
        <v>9543</v>
      </c>
    </row>
    <row r="938" spans="1:22" x14ac:dyDescent="0.2">
      <c r="A938" s="140" t="s">
        <v>8371</v>
      </c>
      <c r="B938" t="s">
        <v>9543</v>
      </c>
      <c r="C938" s="16" t="s">
        <v>8370</v>
      </c>
      <c r="D938" s="16" t="s">
        <v>8370</v>
      </c>
      <c r="E938" s="16" t="s">
        <v>8343</v>
      </c>
      <c r="F938" s="16" t="s">
        <v>8339</v>
      </c>
      <c r="G938" s="16"/>
      <c r="H938" s="16">
        <v>5</v>
      </c>
      <c r="I938" s="16" t="s">
        <v>8344</v>
      </c>
      <c r="J938" s="16"/>
      <c r="K938" s="16"/>
      <c r="L938" s="16"/>
      <c r="M938" s="16"/>
      <c r="N938" s="16"/>
      <c r="O938" s="16"/>
      <c r="P938" s="135"/>
      <c r="Q938" s="136"/>
      <c r="R938" s="136"/>
      <c r="S938" s="135"/>
      <c r="T938" s="16" t="s">
        <v>8365</v>
      </c>
      <c r="U938">
        <v>1</v>
      </c>
      <c r="V938" t="s">
        <v>9543</v>
      </c>
    </row>
    <row r="939" spans="1:22" x14ac:dyDescent="0.2">
      <c r="A939" s="140" t="s">
        <v>8371</v>
      </c>
      <c r="B939" t="s">
        <v>9543</v>
      </c>
      <c r="C939" s="16" t="s">
        <v>8370</v>
      </c>
      <c r="D939" s="16" t="s">
        <v>8370</v>
      </c>
      <c r="E939" s="16" t="s">
        <v>8345</v>
      </c>
      <c r="F939" s="16" t="s">
        <v>8339</v>
      </c>
      <c r="G939" s="16"/>
      <c r="H939" s="16">
        <v>7</v>
      </c>
      <c r="I939" s="16" t="s">
        <v>8346</v>
      </c>
      <c r="J939" s="16"/>
      <c r="K939" s="16"/>
      <c r="L939" s="16"/>
      <c r="M939" s="16"/>
      <c r="N939" s="16"/>
      <c r="O939" s="16"/>
      <c r="P939" s="135"/>
      <c r="Q939" s="136"/>
      <c r="R939" s="136"/>
      <c r="S939" s="135"/>
      <c r="T939" s="16" t="s">
        <v>8365</v>
      </c>
      <c r="U939">
        <v>1</v>
      </c>
      <c r="V939" t="s">
        <v>9543</v>
      </c>
    </row>
    <row r="940" spans="1:22" x14ac:dyDescent="0.2">
      <c r="A940" s="140" t="s">
        <v>8371</v>
      </c>
      <c r="B940" t="s">
        <v>9543</v>
      </c>
      <c r="C940" s="16" t="s">
        <v>8370</v>
      </c>
      <c r="D940" s="16" t="s">
        <v>8370</v>
      </c>
      <c r="E940" s="16" t="s">
        <v>8347</v>
      </c>
      <c r="F940" s="16" t="s">
        <v>8339</v>
      </c>
      <c r="G940" s="16"/>
      <c r="H940" s="16">
        <v>4</v>
      </c>
      <c r="I940" s="16" t="s">
        <v>8348</v>
      </c>
      <c r="J940" s="16"/>
      <c r="K940" s="16"/>
      <c r="L940" s="16"/>
      <c r="M940" s="16"/>
      <c r="N940" s="16"/>
      <c r="O940" s="16"/>
      <c r="P940" s="135"/>
      <c r="Q940" s="136"/>
      <c r="R940" s="136"/>
      <c r="S940" s="135"/>
      <c r="T940" s="16" t="s">
        <v>8365</v>
      </c>
      <c r="U940">
        <v>1</v>
      </c>
      <c r="V940" t="s">
        <v>9543</v>
      </c>
    </row>
    <row r="941" spans="1:22" x14ac:dyDescent="0.2">
      <c r="A941" s="140" t="s">
        <v>8371</v>
      </c>
      <c r="B941" t="s">
        <v>9543</v>
      </c>
      <c r="C941" s="16" t="s">
        <v>8370</v>
      </c>
      <c r="D941" s="16" t="s">
        <v>8370</v>
      </c>
      <c r="E941" s="16" t="s">
        <v>8349</v>
      </c>
      <c r="F941" s="16" t="s">
        <v>8339</v>
      </c>
      <c r="G941" s="16"/>
      <c r="H941" s="16">
        <v>8</v>
      </c>
      <c r="I941" s="16" t="s">
        <v>8350</v>
      </c>
      <c r="J941" s="16"/>
      <c r="K941" s="16"/>
      <c r="L941" s="16"/>
      <c r="M941" s="16"/>
      <c r="N941" s="16"/>
      <c r="O941" s="16"/>
      <c r="P941" s="135"/>
      <c r="Q941" s="136"/>
      <c r="R941" s="136"/>
      <c r="S941" s="135"/>
      <c r="T941" s="16" t="s">
        <v>8365</v>
      </c>
      <c r="U941">
        <v>1</v>
      </c>
      <c r="V941" t="s">
        <v>9543</v>
      </c>
    </row>
    <row r="942" spans="1:22" x14ac:dyDescent="0.2">
      <c r="A942" s="140" t="s">
        <v>8371</v>
      </c>
      <c r="B942" t="s">
        <v>9543</v>
      </c>
      <c r="C942" s="16" t="s">
        <v>8370</v>
      </c>
      <c r="D942" s="16" t="s">
        <v>8370</v>
      </c>
      <c r="E942" s="16" t="s">
        <v>8351</v>
      </c>
      <c r="F942" s="16" t="s">
        <v>8339</v>
      </c>
      <c r="G942" s="16"/>
      <c r="H942" s="16">
        <v>9</v>
      </c>
      <c r="I942" s="16" t="s">
        <v>8352</v>
      </c>
      <c r="J942" s="16"/>
      <c r="K942" s="16"/>
      <c r="L942" s="16"/>
      <c r="M942" s="16"/>
      <c r="N942" s="16"/>
      <c r="O942" s="16"/>
      <c r="P942" s="135"/>
      <c r="Q942" s="136"/>
      <c r="R942" s="136"/>
      <c r="S942" s="135"/>
      <c r="T942" s="16" t="s">
        <v>8365</v>
      </c>
      <c r="U942">
        <v>1</v>
      </c>
      <c r="V942" t="s">
        <v>9543</v>
      </c>
    </row>
    <row r="943" spans="1:22" x14ac:dyDescent="0.2">
      <c r="A943" s="140" t="s">
        <v>8371</v>
      </c>
      <c r="B943" t="s">
        <v>9543</v>
      </c>
      <c r="C943" s="16" t="s">
        <v>8370</v>
      </c>
      <c r="D943" s="16" t="s">
        <v>8370</v>
      </c>
      <c r="E943" s="16" t="s">
        <v>8353</v>
      </c>
      <c r="F943" s="16" t="s">
        <v>8339</v>
      </c>
      <c r="G943" s="16"/>
      <c r="H943" s="16">
        <v>10</v>
      </c>
      <c r="I943" s="16" t="s">
        <v>8354</v>
      </c>
      <c r="J943" s="16"/>
      <c r="K943" s="16"/>
      <c r="L943" s="16"/>
      <c r="M943" s="16"/>
      <c r="N943" s="16"/>
      <c r="O943" s="16"/>
      <c r="P943" s="135"/>
      <c r="Q943" s="136"/>
      <c r="R943" s="136"/>
      <c r="S943" s="135"/>
      <c r="T943" s="16" t="s">
        <v>8365</v>
      </c>
      <c r="U943">
        <v>1</v>
      </c>
      <c r="V943" t="s">
        <v>9543</v>
      </c>
    </row>
    <row r="944" spans="1:22" x14ac:dyDescent="0.2">
      <c r="A944" s="140" t="s">
        <v>8548</v>
      </c>
      <c r="B944" t="s">
        <v>9543</v>
      </c>
      <c r="C944" s="16" t="s">
        <v>8370</v>
      </c>
      <c r="D944" s="16" t="s">
        <v>8370</v>
      </c>
      <c r="E944" s="16" t="s">
        <v>8536</v>
      </c>
      <c r="F944" s="16" t="s">
        <v>8535</v>
      </c>
      <c r="G944" s="16"/>
      <c r="H944" s="16">
        <v>6</v>
      </c>
      <c r="I944" s="16" t="s">
        <v>8342</v>
      </c>
      <c r="J944" s="16"/>
      <c r="K944" s="16"/>
      <c r="L944" s="16"/>
      <c r="M944" s="16"/>
      <c r="N944" s="16"/>
      <c r="O944" s="16"/>
      <c r="P944" s="135"/>
      <c r="Q944" s="136"/>
      <c r="R944" s="136"/>
      <c r="S944" s="135"/>
      <c r="T944" s="16" t="s">
        <v>8365</v>
      </c>
      <c r="U944">
        <v>2</v>
      </c>
      <c r="V944" t="s">
        <v>9543</v>
      </c>
    </row>
    <row r="945" spans="1:22" x14ac:dyDescent="0.2">
      <c r="A945" s="140" t="s">
        <v>8548</v>
      </c>
      <c r="B945" t="s">
        <v>9543</v>
      </c>
      <c r="C945" s="16" t="s">
        <v>8370</v>
      </c>
      <c r="D945" s="16" t="s">
        <v>8370</v>
      </c>
      <c r="E945" s="16" t="s">
        <v>8537</v>
      </c>
      <c r="F945" s="16" t="s">
        <v>8535</v>
      </c>
      <c r="G945" s="16"/>
      <c r="H945" s="16">
        <v>5</v>
      </c>
      <c r="I945" s="16" t="s">
        <v>8344</v>
      </c>
      <c r="J945" s="16"/>
      <c r="K945" s="16"/>
      <c r="L945" s="16"/>
      <c r="M945" s="16"/>
      <c r="N945" s="16"/>
      <c r="O945" s="16"/>
      <c r="P945" s="135"/>
      <c r="Q945" s="136"/>
      <c r="R945" s="136"/>
      <c r="S945" s="135"/>
      <c r="T945" s="16" t="s">
        <v>8365</v>
      </c>
      <c r="U945">
        <v>2</v>
      </c>
      <c r="V945" t="s">
        <v>9543</v>
      </c>
    </row>
    <row r="946" spans="1:22" x14ac:dyDescent="0.2">
      <c r="A946" s="140" t="s">
        <v>8548</v>
      </c>
      <c r="B946" t="s">
        <v>9543</v>
      </c>
      <c r="C946" s="16" t="s">
        <v>8370</v>
      </c>
      <c r="D946" s="16" t="s">
        <v>8370</v>
      </c>
      <c r="E946" s="16" t="s">
        <v>8538</v>
      </c>
      <c r="F946" s="16" t="s">
        <v>8535</v>
      </c>
      <c r="G946" s="16"/>
      <c r="H946" s="16">
        <v>7</v>
      </c>
      <c r="I946" s="16" t="s">
        <v>8346</v>
      </c>
      <c r="J946" s="16"/>
      <c r="K946" s="16"/>
      <c r="L946" s="16"/>
      <c r="M946" s="16"/>
      <c r="N946" s="16"/>
      <c r="O946" s="16"/>
      <c r="P946" s="135"/>
      <c r="Q946" s="136"/>
      <c r="R946" s="136"/>
      <c r="S946" s="135"/>
      <c r="T946" s="16" t="s">
        <v>8365</v>
      </c>
      <c r="U946">
        <v>2</v>
      </c>
      <c r="V946" t="s">
        <v>9543</v>
      </c>
    </row>
    <row r="947" spans="1:22" x14ac:dyDescent="0.2">
      <c r="A947" s="140" t="s">
        <v>8548</v>
      </c>
      <c r="B947" t="s">
        <v>9543</v>
      </c>
      <c r="C947" s="16" t="s">
        <v>8370</v>
      </c>
      <c r="D947" s="16" t="s">
        <v>8370</v>
      </c>
      <c r="E947" s="16" t="s">
        <v>8539</v>
      </c>
      <c r="F947" s="16" t="s">
        <v>8535</v>
      </c>
      <c r="G947" s="16"/>
      <c r="H947" s="16">
        <v>4</v>
      </c>
      <c r="I947" s="16" t="s">
        <v>8348</v>
      </c>
      <c r="J947" s="16"/>
      <c r="K947" s="16"/>
      <c r="L947" s="16"/>
      <c r="M947" s="16"/>
      <c r="N947" s="16"/>
      <c r="O947" s="16"/>
      <c r="P947" s="135"/>
      <c r="Q947" s="136"/>
      <c r="R947" s="136"/>
      <c r="S947" s="135"/>
      <c r="T947" s="16" t="s">
        <v>8365</v>
      </c>
      <c r="U947">
        <v>2</v>
      </c>
      <c r="V947" t="s">
        <v>9543</v>
      </c>
    </row>
    <row r="948" spans="1:22" x14ac:dyDescent="0.2">
      <c r="A948" s="140" t="s">
        <v>8548</v>
      </c>
      <c r="B948" t="s">
        <v>9543</v>
      </c>
      <c r="C948" s="16" t="s">
        <v>8370</v>
      </c>
      <c r="D948" s="16" t="s">
        <v>8370</v>
      </c>
      <c r="E948" s="16" t="s">
        <v>8540</v>
      </c>
      <c r="F948" s="16" t="s">
        <v>8535</v>
      </c>
      <c r="G948" s="16"/>
      <c r="H948" s="16">
        <v>8</v>
      </c>
      <c r="I948" s="16" t="s">
        <v>8350</v>
      </c>
      <c r="J948" s="16"/>
      <c r="K948" s="16"/>
      <c r="L948" s="16"/>
      <c r="M948" s="16"/>
      <c r="N948" s="16"/>
      <c r="O948" s="16"/>
      <c r="P948" s="135"/>
      <c r="Q948" s="136"/>
      <c r="R948" s="136"/>
      <c r="S948" s="135"/>
      <c r="T948" s="16" t="s">
        <v>8365</v>
      </c>
      <c r="U948">
        <v>2</v>
      </c>
      <c r="V948" t="s">
        <v>9543</v>
      </c>
    </row>
    <row r="949" spans="1:22" x14ac:dyDescent="0.2">
      <c r="A949" s="140" t="s">
        <v>8548</v>
      </c>
      <c r="B949" t="s">
        <v>9543</v>
      </c>
      <c r="C949" s="16" t="s">
        <v>8370</v>
      </c>
      <c r="D949" s="16" t="s">
        <v>8370</v>
      </c>
      <c r="E949" s="16" t="s">
        <v>8541</v>
      </c>
      <c r="F949" s="16" t="s">
        <v>8535</v>
      </c>
      <c r="G949" s="16"/>
      <c r="H949" s="16">
        <v>9</v>
      </c>
      <c r="I949" s="16" t="s">
        <v>8352</v>
      </c>
      <c r="J949" s="16"/>
      <c r="K949" s="16"/>
      <c r="L949" s="16"/>
      <c r="M949" s="16"/>
      <c r="N949" s="16"/>
      <c r="O949" s="16"/>
      <c r="P949" s="135"/>
      <c r="Q949" s="136"/>
      <c r="R949" s="136"/>
      <c r="S949" s="135"/>
      <c r="T949" s="16" t="s">
        <v>8365</v>
      </c>
      <c r="U949">
        <v>2</v>
      </c>
      <c r="V949" t="s">
        <v>9543</v>
      </c>
    </row>
    <row r="950" spans="1:22" x14ac:dyDescent="0.2">
      <c r="A950" s="140" t="s">
        <v>8548</v>
      </c>
      <c r="B950" t="s">
        <v>9543</v>
      </c>
      <c r="C950" s="16" t="s">
        <v>8370</v>
      </c>
      <c r="D950" s="16" t="s">
        <v>8370</v>
      </c>
      <c r="E950" s="16" t="s">
        <v>8542</v>
      </c>
      <c r="F950" s="16" t="s">
        <v>8535</v>
      </c>
      <c r="G950" s="16"/>
      <c r="H950" s="16">
        <v>10</v>
      </c>
      <c r="I950" s="16" t="s">
        <v>8354</v>
      </c>
      <c r="J950" s="16"/>
      <c r="K950" s="16"/>
      <c r="L950" s="16"/>
      <c r="M950" s="16"/>
      <c r="N950" s="16"/>
      <c r="O950" s="16"/>
      <c r="P950" s="135"/>
      <c r="Q950" s="136"/>
      <c r="R950" s="136"/>
      <c r="S950" s="135"/>
      <c r="T950" s="16" t="s">
        <v>8365</v>
      </c>
      <c r="U950">
        <v>2</v>
      </c>
      <c r="V950" t="s">
        <v>9543</v>
      </c>
    </row>
    <row r="951" spans="1:22" x14ac:dyDescent="0.2">
      <c r="A951" s="140" t="s">
        <v>8776</v>
      </c>
      <c r="B951" t="s">
        <v>9544</v>
      </c>
      <c r="C951" s="16" t="s">
        <v>8373</v>
      </c>
      <c r="D951" s="16" t="s">
        <v>9614</v>
      </c>
      <c r="E951" s="16" t="s">
        <v>8334</v>
      </c>
      <c r="F951" s="16" t="s">
        <v>8335</v>
      </c>
      <c r="G951" s="16"/>
      <c r="H951" s="16">
        <v>2</v>
      </c>
      <c r="I951" s="16" t="s">
        <v>8336</v>
      </c>
      <c r="J951" s="16">
        <v>1</v>
      </c>
      <c r="K951" s="16" t="s">
        <v>8372</v>
      </c>
      <c r="L951" s="16"/>
      <c r="M951" s="16"/>
      <c r="N951" s="16"/>
      <c r="O951" s="16"/>
      <c r="P951" s="135"/>
      <c r="Q951" s="136"/>
      <c r="R951" s="136"/>
      <c r="S951" s="135"/>
      <c r="T951" s="16" t="s">
        <v>8365</v>
      </c>
      <c r="U951">
        <v>1</v>
      </c>
      <c r="V951" t="s">
        <v>9544</v>
      </c>
    </row>
    <row r="952" spans="1:22" x14ac:dyDescent="0.2">
      <c r="A952" s="140" t="s">
        <v>8372</v>
      </c>
      <c r="B952" t="s">
        <v>9544</v>
      </c>
      <c r="C952" s="16" t="s">
        <v>8373</v>
      </c>
      <c r="D952" s="16" t="s">
        <v>9614</v>
      </c>
      <c r="E952" s="16" t="s">
        <v>8338</v>
      </c>
      <c r="F952" s="16" t="s">
        <v>8339</v>
      </c>
      <c r="G952" s="16"/>
      <c r="H952" s="16">
        <v>3</v>
      </c>
      <c r="I952" s="16" t="s">
        <v>8340</v>
      </c>
      <c r="J952" s="16"/>
      <c r="K952" s="16"/>
      <c r="L952" s="16"/>
      <c r="M952" s="16"/>
      <c r="N952" s="16"/>
      <c r="O952" s="16"/>
      <c r="P952" s="135"/>
      <c r="Q952" s="136"/>
      <c r="R952" s="136"/>
      <c r="S952" s="135"/>
      <c r="T952" s="16" t="s">
        <v>8365</v>
      </c>
      <c r="U952">
        <v>1</v>
      </c>
      <c r="V952" t="s">
        <v>9544</v>
      </c>
    </row>
    <row r="953" spans="1:22" x14ac:dyDescent="0.2">
      <c r="A953" s="140" t="s">
        <v>8549</v>
      </c>
      <c r="B953" t="s">
        <v>9544</v>
      </c>
      <c r="C953" s="16" t="s">
        <v>8373</v>
      </c>
      <c r="D953" s="16" t="s">
        <v>9614</v>
      </c>
      <c r="E953" s="16" t="s">
        <v>8534</v>
      </c>
      <c r="F953" s="16" t="s">
        <v>8535</v>
      </c>
      <c r="G953" s="16"/>
      <c r="H953" s="16">
        <v>3</v>
      </c>
      <c r="I953" s="16" t="s">
        <v>8340</v>
      </c>
      <c r="J953" s="16"/>
      <c r="K953" s="16"/>
      <c r="L953" s="16"/>
      <c r="M953" s="16"/>
      <c r="N953" s="16"/>
      <c r="O953" s="16"/>
      <c r="P953" s="135"/>
      <c r="Q953" s="136"/>
      <c r="R953" s="136"/>
      <c r="S953" s="135"/>
      <c r="T953" s="16" t="s">
        <v>8365</v>
      </c>
      <c r="U953">
        <v>2</v>
      </c>
      <c r="V953" t="s">
        <v>9544</v>
      </c>
    </row>
    <row r="954" spans="1:22" x14ac:dyDescent="0.2">
      <c r="A954" s="140" t="s">
        <v>8777</v>
      </c>
      <c r="B954" t="s">
        <v>9545</v>
      </c>
      <c r="C954" s="16" t="s">
        <v>8375</v>
      </c>
      <c r="D954" s="16" t="s">
        <v>8375</v>
      </c>
      <c r="E954" s="16" t="s">
        <v>8632</v>
      </c>
      <c r="F954" s="16" t="s">
        <v>8335</v>
      </c>
      <c r="G954" s="16"/>
      <c r="H954" s="16">
        <v>1</v>
      </c>
      <c r="I954" s="16" t="s">
        <v>8633</v>
      </c>
      <c r="J954" s="16">
        <v>1</v>
      </c>
      <c r="K954" s="16" t="s">
        <v>8374</v>
      </c>
      <c r="L954" s="16"/>
      <c r="M954" s="16"/>
      <c r="N954" s="16"/>
      <c r="O954" s="16"/>
      <c r="P954" s="135"/>
      <c r="Q954" s="136"/>
      <c r="R954" s="136"/>
      <c r="S954" s="135"/>
      <c r="T954" s="16" t="s">
        <v>8376</v>
      </c>
      <c r="U954">
        <v>1</v>
      </c>
      <c r="V954" t="s">
        <v>9545</v>
      </c>
    </row>
    <row r="955" spans="1:22" x14ac:dyDescent="0.2">
      <c r="A955" s="140" t="s">
        <v>8777</v>
      </c>
      <c r="B955" t="s">
        <v>9545</v>
      </c>
      <c r="C955" s="16" t="s">
        <v>8375</v>
      </c>
      <c r="D955" s="16" t="s">
        <v>8375</v>
      </c>
      <c r="E955" s="16" t="s">
        <v>8334</v>
      </c>
      <c r="F955" s="16" t="s">
        <v>8335</v>
      </c>
      <c r="G955" s="16"/>
      <c r="H955" s="16">
        <v>2</v>
      </c>
      <c r="I955" s="16" t="s">
        <v>8336</v>
      </c>
      <c r="J955" s="16">
        <v>1</v>
      </c>
      <c r="K955" s="16" t="s">
        <v>8374</v>
      </c>
      <c r="L955" s="16"/>
      <c r="M955" s="16"/>
      <c r="N955" s="16"/>
      <c r="O955" s="16"/>
      <c r="P955" s="135"/>
      <c r="Q955" s="136"/>
      <c r="R955" s="136"/>
      <c r="S955" s="135"/>
      <c r="T955" s="16" t="s">
        <v>8376</v>
      </c>
      <c r="U955">
        <v>1</v>
      </c>
      <c r="V955" t="s">
        <v>9545</v>
      </c>
    </row>
    <row r="956" spans="1:22" x14ac:dyDescent="0.2">
      <c r="A956" s="140" t="s">
        <v>8879</v>
      </c>
      <c r="B956" t="s">
        <v>9545</v>
      </c>
      <c r="C956" s="16" t="s">
        <v>8375</v>
      </c>
      <c r="D956" s="16" t="s">
        <v>8375</v>
      </c>
      <c r="E956" s="16" t="s">
        <v>8791</v>
      </c>
      <c r="F956" s="16" t="s">
        <v>8792</v>
      </c>
      <c r="G956" s="16"/>
      <c r="H956" s="94">
        <v>-1</v>
      </c>
      <c r="I956" s="16" t="s">
        <v>8793</v>
      </c>
      <c r="J956" s="16">
        <v>1</v>
      </c>
      <c r="K956" s="16" t="s">
        <v>8374</v>
      </c>
      <c r="L956" s="143">
        <v>88</v>
      </c>
      <c r="M956" s="16" t="s">
        <v>8880</v>
      </c>
      <c r="N956" s="16"/>
      <c r="O956" s="16"/>
      <c r="P956" s="135"/>
      <c r="Q956" s="136"/>
      <c r="R956" s="136"/>
      <c r="S956" s="135"/>
      <c r="T956" s="16" t="s">
        <v>8376</v>
      </c>
      <c r="U956">
        <v>1</v>
      </c>
      <c r="V956" t="s">
        <v>9545</v>
      </c>
    </row>
    <row r="957" spans="1:22" x14ac:dyDescent="0.2">
      <c r="A957" s="140" t="s">
        <v>8374</v>
      </c>
      <c r="B957" t="s">
        <v>9545</v>
      </c>
      <c r="C957" s="16" t="s">
        <v>8375</v>
      </c>
      <c r="D957" s="16" t="s">
        <v>8375</v>
      </c>
      <c r="E957" s="16" t="s">
        <v>8338</v>
      </c>
      <c r="F957" s="16" t="s">
        <v>8339</v>
      </c>
      <c r="G957" s="16"/>
      <c r="H957" s="16">
        <v>3</v>
      </c>
      <c r="I957" s="16" t="s">
        <v>8340</v>
      </c>
      <c r="J957" s="16"/>
      <c r="K957" s="16"/>
      <c r="L957" s="16"/>
      <c r="M957" s="16"/>
      <c r="N957" s="16"/>
      <c r="O957" s="16"/>
      <c r="P957" s="135"/>
      <c r="Q957" s="136"/>
      <c r="R957" s="136"/>
      <c r="S957" s="135"/>
      <c r="T957" s="16" t="s">
        <v>8376</v>
      </c>
      <c r="U957">
        <v>1</v>
      </c>
      <c r="V957" t="s">
        <v>9545</v>
      </c>
    </row>
    <row r="958" spans="1:22" x14ac:dyDescent="0.2">
      <c r="A958" s="140" t="s">
        <v>8374</v>
      </c>
      <c r="B958" t="s">
        <v>9545</v>
      </c>
      <c r="C958" s="16" t="s">
        <v>8375</v>
      </c>
      <c r="D958" s="16" t="s">
        <v>8375</v>
      </c>
      <c r="E958" s="16" t="s">
        <v>8341</v>
      </c>
      <c r="F958" s="16" t="s">
        <v>8339</v>
      </c>
      <c r="G958" s="16"/>
      <c r="H958" s="16">
        <v>6</v>
      </c>
      <c r="I958" s="16" t="s">
        <v>8342</v>
      </c>
      <c r="J958" s="16"/>
      <c r="K958" s="16"/>
      <c r="L958" s="16"/>
      <c r="M958" s="16"/>
      <c r="N958" s="16"/>
      <c r="O958" s="16"/>
      <c r="P958" s="135"/>
      <c r="Q958" s="136"/>
      <c r="R958" s="136"/>
      <c r="S958" s="135"/>
      <c r="T958" s="16" t="s">
        <v>8376</v>
      </c>
      <c r="U958">
        <v>1</v>
      </c>
      <c r="V958" t="s">
        <v>9545</v>
      </c>
    </row>
    <row r="959" spans="1:22" x14ac:dyDescent="0.2">
      <c r="A959" s="140" t="s">
        <v>8374</v>
      </c>
      <c r="B959" t="s">
        <v>9545</v>
      </c>
      <c r="C959" s="16" t="s">
        <v>8375</v>
      </c>
      <c r="D959" s="16" t="s">
        <v>8375</v>
      </c>
      <c r="E959" s="16" t="s">
        <v>8343</v>
      </c>
      <c r="F959" s="16" t="s">
        <v>8339</v>
      </c>
      <c r="G959" s="16"/>
      <c r="H959" s="16">
        <v>5</v>
      </c>
      <c r="I959" s="16" t="s">
        <v>8344</v>
      </c>
      <c r="J959" s="16"/>
      <c r="K959" s="16"/>
      <c r="L959" s="16"/>
      <c r="M959" s="16"/>
      <c r="N959" s="16"/>
      <c r="O959" s="16"/>
      <c r="P959" s="135"/>
      <c r="Q959" s="136"/>
      <c r="R959" s="136"/>
      <c r="S959" s="135"/>
      <c r="T959" s="16" t="s">
        <v>8376</v>
      </c>
      <c r="U959">
        <v>1</v>
      </c>
      <c r="V959" t="s">
        <v>9545</v>
      </c>
    </row>
    <row r="960" spans="1:22" x14ac:dyDescent="0.2">
      <c r="A960" s="140" t="s">
        <v>8374</v>
      </c>
      <c r="B960" t="s">
        <v>9545</v>
      </c>
      <c r="C960" s="16" t="s">
        <v>8375</v>
      </c>
      <c r="D960" s="16" t="s">
        <v>8375</v>
      </c>
      <c r="E960" s="16" t="s">
        <v>8345</v>
      </c>
      <c r="F960" s="16" t="s">
        <v>8339</v>
      </c>
      <c r="G960" s="16"/>
      <c r="H960" s="16">
        <v>7</v>
      </c>
      <c r="I960" s="16" t="s">
        <v>8346</v>
      </c>
      <c r="J960" s="16"/>
      <c r="K960" s="16"/>
      <c r="L960" s="16"/>
      <c r="M960" s="16"/>
      <c r="N960" s="16"/>
      <c r="O960" s="16"/>
      <c r="P960" s="135"/>
      <c r="Q960" s="136"/>
      <c r="R960" s="136"/>
      <c r="S960" s="135"/>
      <c r="T960" s="16" t="s">
        <v>8376</v>
      </c>
      <c r="U960">
        <v>1</v>
      </c>
      <c r="V960" t="s">
        <v>9545</v>
      </c>
    </row>
    <row r="961" spans="1:22" x14ac:dyDescent="0.2">
      <c r="A961" s="140" t="s">
        <v>8374</v>
      </c>
      <c r="B961" t="s">
        <v>9545</v>
      </c>
      <c r="C961" s="16" t="s">
        <v>8375</v>
      </c>
      <c r="D961" s="16" t="s">
        <v>8375</v>
      </c>
      <c r="E961" s="16" t="s">
        <v>8347</v>
      </c>
      <c r="F961" s="16" t="s">
        <v>8339</v>
      </c>
      <c r="G961" s="16"/>
      <c r="H961" s="16">
        <v>4</v>
      </c>
      <c r="I961" s="16" t="s">
        <v>8348</v>
      </c>
      <c r="J961" s="16"/>
      <c r="K961" s="16"/>
      <c r="L961" s="16"/>
      <c r="M961" s="16"/>
      <c r="N961" s="16"/>
      <c r="O961" s="16"/>
      <c r="P961" s="135"/>
      <c r="Q961" s="136"/>
      <c r="R961" s="136"/>
      <c r="S961" s="135"/>
      <c r="T961" s="16" t="s">
        <v>8376</v>
      </c>
      <c r="U961">
        <v>1</v>
      </c>
      <c r="V961" t="s">
        <v>9545</v>
      </c>
    </row>
    <row r="962" spans="1:22" x14ac:dyDescent="0.2">
      <c r="A962" s="140" t="s">
        <v>8374</v>
      </c>
      <c r="B962" t="s">
        <v>9545</v>
      </c>
      <c r="C962" s="16" t="s">
        <v>8375</v>
      </c>
      <c r="D962" s="16" t="s">
        <v>8375</v>
      </c>
      <c r="E962" s="16" t="s">
        <v>8349</v>
      </c>
      <c r="F962" s="16" t="s">
        <v>8339</v>
      </c>
      <c r="G962" s="16"/>
      <c r="H962" s="16">
        <v>8</v>
      </c>
      <c r="I962" s="16" t="s">
        <v>8350</v>
      </c>
      <c r="J962" s="16"/>
      <c r="K962" s="16"/>
      <c r="L962" s="16"/>
      <c r="M962" s="16"/>
      <c r="N962" s="16"/>
      <c r="O962" s="16"/>
      <c r="P962" s="135"/>
      <c r="Q962" s="136"/>
      <c r="R962" s="136"/>
      <c r="S962" s="135"/>
      <c r="T962" s="16" t="s">
        <v>8376</v>
      </c>
      <c r="U962">
        <v>1</v>
      </c>
      <c r="V962" t="s">
        <v>9545</v>
      </c>
    </row>
    <row r="963" spans="1:22" x14ac:dyDescent="0.2">
      <c r="A963" s="140" t="s">
        <v>8374</v>
      </c>
      <c r="B963" t="s">
        <v>9545</v>
      </c>
      <c r="C963" s="16" t="s">
        <v>8375</v>
      </c>
      <c r="D963" s="16" t="s">
        <v>8375</v>
      </c>
      <c r="E963" s="16" t="s">
        <v>8351</v>
      </c>
      <c r="F963" s="16" t="s">
        <v>8339</v>
      </c>
      <c r="G963" s="16"/>
      <c r="H963" s="16">
        <v>9</v>
      </c>
      <c r="I963" s="16" t="s">
        <v>8352</v>
      </c>
      <c r="J963" s="16"/>
      <c r="K963" s="16"/>
      <c r="L963" s="16"/>
      <c r="M963" s="16"/>
      <c r="N963" s="16"/>
      <c r="O963" s="16"/>
      <c r="P963" s="135"/>
      <c r="Q963" s="136"/>
      <c r="R963" s="136"/>
      <c r="S963" s="135"/>
      <c r="T963" s="16" t="s">
        <v>8376</v>
      </c>
      <c r="U963">
        <v>1</v>
      </c>
      <c r="V963" t="s">
        <v>9545</v>
      </c>
    </row>
    <row r="964" spans="1:22" x14ac:dyDescent="0.2">
      <c r="A964" s="140" t="s">
        <v>8374</v>
      </c>
      <c r="B964" t="s">
        <v>9545</v>
      </c>
      <c r="C964" s="16" t="s">
        <v>8375</v>
      </c>
      <c r="D964" s="16" t="s">
        <v>8375</v>
      </c>
      <c r="E964" s="16" t="s">
        <v>8353</v>
      </c>
      <c r="F964" s="16" t="s">
        <v>8339</v>
      </c>
      <c r="G964" s="16"/>
      <c r="H964" s="16">
        <v>10</v>
      </c>
      <c r="I964" s="16" t="s">
        <v>8354</v>
      </c>
      <c r="J964" s="16"/>
      <c r="K964" s="16"/>
      <c r="L964" s="16"/>
      <c r="M964" s="16"/>
      <c r="N964" s="16"/>
      <c r="O964" s="16"/>
      <c r="P964" s="135"/>
      <c r="Q964" s="136"/>
      <c r="R964" s="136"/>
      <c r="S964" s="135"/>
      <c r="T964" s="16" t="s">
        <v>8376</v>
      </c>
      <c r="U964">
        <v>1</v>
      </c>
      <c r="V964" t="s">
        <v>9545</v>
      </c>
    </row>
    <row r="965" spans="1:22" x14ac:dyDescent="0.2">
      <c r="A965" s="140" t="s">
        <v>8550</v>
      </c>
      <c r="B965" t="s">
        <v>9545</v>
      </c>
      <c r="C965" s="16" t="s">
        <v>8375</v>
      </c>
      <c r="D965" s="16" t="s">
        <v>8375</v>
      </c>
      <c r="E965" s="16" t="s">
        <v>8534</v>
      </c>
      <c r="F965" s="16" t="s">
        <v>8535</v>
      </c>
      <c r="G965" s="16"/>
      <c r="H965" s="16">
        <v>3</v>
      </c>
      <c r="I965" s="16" t="s">
        <v>8340</v>
      </c>
      <c r="J965" s="16"/>
      <c r="K965" s="16"/>
      <c r="L965" s="16"/>
      <c r="M965" s="16"/>
      <c r="N965" s="16"/>
      <c r="O965" s="16"/>
      <c r="P965" s="135"/>
      <c r="Q965" s="136"/>
      <c r="R965" s="136"/>
      <c r="S965" s="135"/>
      <c r="T965" s="16" t="s">
        <v>8376</v>
      </c>
      <c r="U965">
        <v>2</v>
      </c>
      <c r="V965" t="s">
        <v>9545</v>
      </c>
    </row>
    <row r="966" spans="1:22" x14ac:dyDescent="0.2">
      <c r="A966" s="140" t="s">
        <v>8550</v>
      </c>
      <c r="B966" t="s">
        <v>9545</v>
      </c>
      <c r="C966" s="16" t="s">
        <v>8375</v>
      </c>
      <c r="D966" s="16" t="s">
        <v>8375</v>
      </c>
      <c r="E966" s="16" t="s">
        <v>8536</v>
      </c>
      <c r="F966" s="16" t="s">
        <v>8535</v>
      </c>
      <c r="G966" s="16"/>
      <c r="H966" s="16">
        <v>6</v>
      </c>
      <c r="I966" s="16" t="s">
        <v>8342</v>
      </c>
      <c r="J966" s="16"/>
      <c r="K966" s="16"/>
      <c r="L966" s="16"/>
      <c r="M966" s="16"/>
      <c r="N966" s="16"/>
      <c r="O966" s="16"/>
      <c r="P966" s="135"/>
      <c r="Q966" s="136"/>
      <c r="R966" s="136"/>
      <c r="S966" s="135"/>
      <c r="T966" s="16" t="s">
        <v>8376</v>
      </c>
      <c r="U966">
        <v>2</v>
      </c>
      <c r="V966" t="s">
        <v>9545</v>
      </c>
    </row>
    <row r="967" spans="1:22" x14ac:dyDescent="0.2">
      <c r="A967" s="140" t="s">
        <v>8550</v>
      </c>
      <c r="B967" t="s">
        <v>9545</v>
      </c>
      <c r="C967" s="16" t="s">
        <v>8375</v>
      </c>
      <c r="D967" s="16" t="s">
        <v>8375</v>
      </c>
      <c r="E967" s="16" t="s">
        <v>8537</v>
      </c>
      <c r="F967" s="16" t="s">
        <v>8535</v>
      </c>
      <c r="G967" s="16"/>
      <c r="H967" s="16">
        <v>5</v>
      </c>
      <c r="I967" s="16" t="s">
        <v>8344</v>
      </c>
      <c r="J967" s="16"/>
      <c r="K967" s="16"/>
      <c r="L967" s="16"/>
      <c r="M967" s="16"/>
      <c r="N967" s="16"/>
      <c r="O967" s="16"/>
      <c r="P967" s="135"/>
      <c r="Q967" s="136"/>
      <c r="R967" s="136"/>
      <c r="S967" s="135"/>
      <c r="T967" s="16" t="s">
        <v>8376</v>
      </c>
      <c r="U967">
        <v>2</v>
      </c>
      <c r="V967" t="s">
        <v>9545</v>
      </c>
    </row>
    <row r="968" spans="1:22" x14ac:dyDescent="0.2">
      <c r="A968" s="140" t="s">
        <v>8550</v>
      </c>
      <c r="B968" t="s">
        <v>9545</v>
      </c>
      <c r="C968" s="16" t="s">
        <v>8375</v>
      </c>
      <c r="D968" s="16" t="s">
        <v>8375</v>
      </c>
      <c r="E968" s="16" t="s">
        <v>8538</v>
      </c>
      <c r="F968" s="16" t="s">
        <v>8535</v>
      </c>
      <c r="G968" s="16"/>
      <c r="H968" s="16">
        <v>7</v>
      </c>
      <c r="I968" s="16" t="s">
        <v>8346</v>
      </c>
      <c r="J968" s="16"/>
      <c r="K968" s="16"/>
      <c r="L968" s="16"/>
      <c r="M968" s="16"/>
      <c r="N968" s="16"/>
      <c r="O968" s="16"/>
      <c r="P968" s="135"/>
      <c r="Q968" s="136"/>
      <c r="R968" s="136"/>
      <c r="S968" s="135"/>
      <c r="T968" s="16" t="s">
        <v>8376</v>
      </c>
      <c r="U968">
        <v>2</v>
      </c>
      <c r="V968" t="s">
        <v>9545</v>
      </c>
    </row>
    <row r="969" spans="1:22" x14ac:dyDescent="0.2">
      <c r="A969" s="140" t="s">
        <v>8550</v>
      </c>
      <c r="B969" t="s">
        <v>9545</v>
      </c>
      <c r="C969" s="16" t="s">
        <v>8375</v>
      </c>
      <c r="D969" s="16" t="s">
        <v>8375</v>
      </c>
      <c r="E969" s="16" t="s">
        <v>8539</v>
      </c>
      <c r="F969" s="16" t="s">
        <v>8535</v>
      </c>
      <c r="G969" s="16"/>
      <c r="H969" s="16">
        <v>4</v>
      </c>
      <c r="I969" s="16" t="s">
        <v>8348</v>
      </c>
      <c r="J969" s="16"/>
      <c r="K969" s="16"/>
      <c r="L969" s="16"/>
      <c r="M969" s="16"/>
      <c r="N969" s="16"/>
      <c r="O969" s="16"/>
      <c r="P969" s="135"/>
      <c r="Q969" s="136"/>
      <c r="R969" s="136"/>
      <c r="S969" s="135"/>
      <c r="T969" s="16" t="s">
        <v>8376</v>
      </c>
      <c r="U969">
        <v>2</v>
      </c>
      <c r="V969" t="s">
        <v>9545</v>
      </c>
    </row>
    <row r="970" spans="1:22" x14ac:dyDescent="0.2">
      <c r="A970" s="140" t="s">
        <v>8550</v>
      </c>
      <c r="B970" t="s">
        <v>9545</v>
      </c>
      <c r="C970" s="16" t="s">
        <v>8375</v>
      </c>
      <c r="D970" s="16" t="s">
        <v>8375</v>
      </c>
      <c r="E970" s="16" t="s">
        <v>8540</v>
      </c>
      <c r="F970" s="16" t="s">
        <v>8535</v>
      </c>
      <c r="G970" s="16"/>
      <c r="H970" s="16">
        <v>8</v>
      </c>
      <c r="I970" s="16" t="s">
        <v>8350</v>
      </c>
      <c r="J970" s="16"/>
      <c r="K970" s="16"/>
      <c r="L970" s="16"/>
      <c r="M970" s="16"/>
      <c r="N970" s="16"/>
      <c r="O970" s="16"/>
      <c r="P970" s="135"/>
      <c r="Q970" s="136"/>
      <c r="R970" s="136"/>
      <c r="S970" s="135"/>
      <c r="T970" s="16" t="s">
        <v>8376</v>
      </c>
      <c r="U970">
        <v>2</v>
      </c>
      <c r="V970" t="s">
        <v>9545</v>
      </c>
    </row>
    <row r="971" spans="1:22" x14ac:dyDescent="0.2">
      <c r="A971" s="140" t="s">
        <v>8550</v>
      </c>
      <c r="B971" t="s">
        <v>9545</v>
      </c>
      <c r="C971" s="16" t="s">
        <v>8375</v>
      </c>
      <c r="D971" s="16" t="s">
        <v>8375</v>
      </c>
      <c r="E971" s="16" t="s">
        <v>8541</v>
      </c>
      <c r="F971" s="16" t="s">
        <v>8535</v>
      </c>
      <c r="G971" s="16"/>
      <c r="H971" s="16">
        <v>9</v>
      </c>
      <c r="I971" s="16" t="s">
        <v>8352</v>
      </c>
      <c r="J971" s="16"/>
      <c r="K971" s="16"/>
      <c r="L971" s="16"/>
      <c r="M971" s="16"/>
      <c r="N971" s="16"/>
      <c r="O971" s="16"/>
      <c r="P971" s="135"/>
      <c r="Q971" s="136"/>
      <c r="R971" s="136"/>
      <c r="S971" s="135"/>
      <c r="T971" s="16" t="s">
        <v>8376</v>
      </c>
      <c r="U971">
        <v>2</v>
      </c>
      <c r="V971" t="s">
        <v>9545</v>
      </c>
    </row>
    <row r="972" spans="1:22" x14ac:dyDescent="0.2">
      <c r="A972" s="140" t="s">
        <v>8550</v>
      </c>
      <c r="B972" t="s">
        <v>9545</v>
      </c>
      <c r="C972" s="16" t="s">
        <v>8375</v>
      </c>
      <c r="D972" s="16" t="s">
        <v>8375</v>
      </c>
      <c r="E972" s="16" t="s">
        <v>8542</v>
      </c>
      <c r="F972" s="16" t="s">
        <v>8535</v>
      </c>
      <c r="G972" s="16"/>
      <c r="H972" s="16">
        <v>10</v>
      </c>
      <c r="I972" s="16" t="s">
        <v>8354</v>
      </c>
      <c r="J972" s="16"/>
      <c r="K972" s="16"/>
      <c r="L972" s="16"/>
      <c r="M972" s="16"/>
      <c r="N972" s="16"/>
      <c r="O972" s="16"/>
      <c r="P972" s="135"/>
      <c r="Q972" s="136"/>
      <c r="R972" s="136"/>
      <c r="S972" s="135"/>
      <c r="T972" s="16" t="s">
        <v>8376</v>
      </c>
      <c r="U972">
        <v>2</v>
      </c>
      <c r="V972" t="s">
        <v>9545</v>
      </c>
    </row>
    <row r="973" spans="1:22" x14ac:dyDescent="0.2">
      <c r="A973" s="140" t="s">
        <v>8377</v>
      </c>
      <c r="B973" t="s">
        <v>9546</v>
      </c>
      <c r="C973" s="16" t="s">
        <v>8378</v>
      </c>
      <c r="D973" s="16" t="s">
        <v>8378</v>
      </c>
      <c r="E973" s="16" t="s">
        <v>8341</v>
      </c>
      <c r="F973" s="16" t="s">
        <v>8339</v>
      </c>
      <c r="G973" s="16"/>
      <c r="H973" s="16">
        <v>6</v>
      </c>
      <c r="I973" s="16" t="s">
        <v>8342</v>
      </c>
      <c r="J973" s="16"/>
      <c r="K973" s="16"/>
      <c r="L973" s="16"/>
      <c r="M973" s="16"/>
      <c r="N973" s="16"/>
      <c r="O973" s="16"/>
      <c r="P973" s="135"/>
      <c r="Q973" s="136"/>
      <c r="R973" s="136"/>
      <c r="S973" s="135"/>
      <c r="T973" s="16" t="s">
        <v>8376</v>
      </c>
      <c r="U973">
        <v>1</v>
      </c>
      <c r="V973" t="s">
        <v>9546</v>
      </c>
    </row>
    <row r="974" spans="1:22" x14ac:dyDescent="0.2">
      <c r="A974" s="140" t="s">
        <v>8377</v>
      </c>
      <c r="B974" t="s">
        <v>9546</v>
      </c>
      <c r="C974" s="16" t="s">
        <v>8378</v>
      </c>
      <c r="D974" s="16" t="s">
        <v>8378</v>
      </c>
      <c r="E974" s="16" t="s">
        <v>8343</v>
      </c>
      <c r="F974" s="16" t="s">
        <v>8339</v>
      </c>
      <c r="G974" s="16"/>
      <c r="H974" s="16">
        <v>5</v>
      </c>
      <c r="I974" s="16" t="s">
        <v>8344</v>
      </c>
      <c r="J974" s="16"/>
      <c r="K974" s="16"/>
      <c r="L974" s="16"/>
      <c r="M974" s="16"/>
      <c r="N974" s="16"/>
      <c r="O974" s="16"/>
      <c r="P974" s="135"/>
      <c r="Q974" s="136"/>
      <c r="R974" s="136"/>
      <c r="S974" s="135"/>
      <c r="T974" s="16" t="s">
        <v>8376</v>
      </c>
      <c r="U974">
        <v>1</v>
      </c>
      <c r="V974" t="s">
        <v>9546</v>
      </c>
    </row>
    <row r="975" spans="1:22" x14ac:dyDescent="0.2">
      <c r="A975" s="140" t="s">
        <v>8377</v>
      </c>
      <c r="B975" t="s">
        <v>9546</v>
      </c>
      <c r="C975" s="16" t="s">
        <v>8378</v>
      </c>
      <c r="D975" s="16" t="s">
        <v>8378</v>
      </c>
      <c r="E975" s="16" t="s">
        <v>8345</v>
      </c>
      <c r="F975" s="16" t="s">
        <v>8339</v>
      </c>
      <c r="G975" s="16"/>
      <c r="H975" s="16">
        <v>7</v>
      </c>
      <c r="I975" s="16" t="s">
        <v>8346</v>
      </c>
      <c r="J975" s="16"/>
      <c r="K975" s="16"/>
      <c r="L975" s="16"/>
      <c r="M975" s="16"/>
      <c r="N975" s="16"/>
      <c r="O975" s="16"/>
      <c r="P975" s="135"/>
      <c r="Q975" s="136"/>
      <c r="R975" s="136"/>
      <c r="S975" s="135"/>
      <c r="T975" s="16" t="s">
        <v>8376</v>
      </c>
      <c r="U975">
        <v>1</v>
      </c>
      <c r="V975" t="s">
        <v>9546</v>
      </c>
    </row>
    <row r="976" spans="1:22" x14ac:dyDescent="0.2">
      <c r="A976" s="140" t="s">
        <v>8377</v>
      </c>
      <c r="B976" t="s">
        <v>9546</v>
      </c>
      <c r="C976" s="16" t="s">
        <v>8378</v>
      </c>
      <c r="D976" s="16" t="s">
        <v>8378</v>
      </c>
      <c r="E976" s="16" t="s">
        <v>8349</v>
      </c>
      <c r="F976" s="16" t="s">
        <v>8339</v>
      </c>
      <c r="G976" s="16"/>
      <c r="H976" s="16">
        <v>8</v>
      </c>
      <c r="I976" s="16" t="s">
        <v>8350</v>
      </c>
      <c r="J976" s="16"/>
      <c r="K976" s="16"/>
      <c r="L976" s="16"/>
      <c r="M976" s="16"/>
      <c r="N976" s="16"/>
      <c r="O976" s="16"/>
      <c r="P976" s="135"/>
      <c r="Q976" s="136"/>
      <c r="R976" s="136"/>
      <c r="S976" s="135"/>
      <c r="T976" s="16" t="s">
        <v>8376</v>
      </c>
      <c r="U976">
        <v>1</v>
      </c>
      <c r="V976" t="s">
        <v>9546</v>
      </c>
    </row>
    <row r="977" spans="1:22" x14ac:dyDescent="0.2">
      <c r="A977" s="140" t="s">
        <v>8377</v>
      </c>
      <c r="B977" t="s">
        <v>9546</v>
      </c>
      <c r="C977" s="16" t="s">
        <v>8378</v>
      </c>
      <c r="D977" s="16" t="s">
        <v>8378</v>
      </c>
      <c r="E977" s="16" t="s">
        <v>8351</v>
      </c>
      <c r="F977" s="16" t="s">
        <v>8339</v>
      </c>
      <c r="G977" s="16"/>
      <c r="H977" s="16">
        <v>9</v>
      </c>
      <c r="I977" s="16" t="s">
        <v>8352</v>
      </c>
      <c r="J977" s="16"/>
      <c r="K977" s="16"/>
      <c r="L977" s="16"/>
      <c r="M977" s="16"/>
      <c r="N977" s="16"/>
      <c r="O977" s="16"/>
      <c r="P977" s="135"/>
      <c r="Q977" s="136"/>
      <c r="R977" s="136"/>
      <c r="S977" s="135"/>
      <c r="T977" s="16" t="s">
        <v>8376</v>
      </c>
      <c r="U977">
        <v>1</v>
      </c>
      <c r="V977" t="s">
        <v>9546</v>
      </c>
    </row>
    <row r="978" spans="1:22" x14ac:dyDescent="0.2">
      <c r="A978" s="140" t="s">
        <v>8377</v>
      </c>
      <c r="B978" t="s">
        <v>9546</v>
      </c>
      <c r="C978" s="16" t="s">
        <v>8378</v>
      </c>
      <c r="D978" s="16" t="s">
        <v>8378</v>
      </c>
      <c r="E978" s="16" t="s">
        <v>8353</v>
      </c>
      <c r="F978" s="16" t="s">
        <v>8339</v>
      </c>
      <c r="G978" s="16"/>
      <c r="H978" s="16">
        <v>10</v>
      </c>
      <c r="I978" s="16" t="s">
        <v>8354</v>
      </c>
      <c r="J978" s="16"/>
      <c r="K978" s="16"/>
      <c r="L978" s="16"/>
      <c r="M978" s="16"/>
      <c r="N978" s="16"/>
      <c r="O978" s="16"/>
      <c r="P978" s="135"/>
      <c r="Q978" s="136"/>
      <c r="R978" s="136"/>
      <c r="S978" s="135"/>
      <c r="T978" s="16" t="s">
        <v>8376</v>
      </c>
      <c r="U978">
        <v>1</v>
      </c>
      <c r="V978" t="s">
        <v>9546</v>
      </c>
    </row>
    <row r="979" spans="1:22" x14ac:dyDescent="0.2">
      <c r="A979" s="140" t="s">
        <v>8551</v>
      </c>
      <c r="B979" t="s">
        <v>9546</v>
      </c>
      <c r="C979" s="16" t="s">
        <v>8378</v>
      </c>
      <c r="D979" s="16" t="s">
        <v>8378</v>
      </c>
      <c r="E979" s="16" t="s">
        <v>8536</v>
      </c>
      <c r="F979" s="16" t="s">
        <v>8535</v>
      </c>
      <c r="G979" s="16"/>
      <c r="H979" s="16">
        <v>6</v>
      </c>
      <c r="I979" s="16" t="s">
        <v>8342</v>
      </c>
      <c r="J979" s="16"/>
      <c r="K979" s="16"/>
      <c r="L979" s="16"/>
      <c r="M979" s="16"/>
      <c r="N979" s="16"/>
      <c r="O979" s="16"/>
      <c r="P979" s="135"/>
      <c r="Q979" s="136"/>
      <c r="R979" s="136"/>
      <c r="S979" s="135"/>
      <c r="T979" s="16" t="s">
        <v>8376</v>
      </c>
      <c r="U979">
        <v>2</v>
      </c>
      <c r="V979" t="s">
        <v>9546</v>
      </c>
    </row>
    <row r="980" spans="1:22" x14ac:dyDescent="0.2">
      <c r="A980" s="140" t="s">
        <v>8551</v>
      </c>
      <c r="B980" t="s">
        <v>9546</v>
      </c>
      <c r="C980" s="16" t="s">
        <v>8378</v>
      </c>
      <c r="D980" s="16" t="s">
        <v>8378</v>
      </c>
      <c r="E980" s="16" t="s">
        <v>8537</v>
      </c>
      <c r="F980" s="16" t="s">
        <v>8535</v>
      </c>
      <c r="G980" s="16"/>
      <c r="H980" s="16">
        <v>5</v>
      </c>
      <c r="I980" s="16" t="s">
        <v>8344</v>
      </c>
      <c r="J980" s="16"/>
      <c r="K980" s="16"/>
      <c r="L980" s="16"/>
      <c r="M980" s="16"/>
      <c r="N980" s="16"/>
      <c r="O980" s="16"/>
      <c r="P980" s="135"/>
      <c r="Q980" s="136"/>
      <c r="R980" s="136"/>
      <c r="S980" s="135"/>
      <c r="T980" s="16" t="s">
        <v>8376</v>
      </c>
      <c r="U980">
        <v>2</v>
      </c>
      <c r="V980" t="s">
        <v>9546</v>
      </c>
    </row>
    <row r="981" spans="1:22" x14ac:dyDescent="0.2">
      <c r="A981" s="140" t="s">
        <v>8551</v>
      </c>
      <c r="B981" t="s">
        <v>9546</v>
      </c>
      <c r="C981" s="16" t="s">
        <v>8378</v>
      </c>
      <c r="D981" s="16" t="s">
        <v>8378</v>
      </c>
      <c r="E981" s="16" t="s">
        <v>8538</v>
      </c>
      <c r="F981" s="16" t="s">
        <v>8535</v>
      </c>
      <c r="G981" s="16"/>
      <c r="H981" s="16">
        <v>7</v>
      </c>
      <c r="I981" s="16" t="s">
        <v>8346</v>
      </c>
      <c r="J981" s="16"/>
      <c r="K981" s="16"/>
      <c r="L981" s="16"/>
      <c r="M981" s="16"/>
      <c r="N981" s="16"/>
      <c r="O981" s="16"/>
      <c r="P981" s="135"/>
      <c r="Q981" s="136"/>
      <c r="R981" s="136"/>
      <c r="S981" s="135"/>
      <c r="T981" s="16" t="s">
        <v>8376</v>
      </c>
      <c r="U981">
        <v>2</v>
      </c>
      <c r="V981" t="s">
        <v>9546</v>
      </c>
    </row>
    <row r="982" spans="1:22" x14ac:dyDescent="0.2">
      <c r="A982" s="140" t="s">
        <v>8551</v>
      </c>
      <c r="B982" t="s">
        <v>9546</v>
      </c>
      <c r="C982" s="16" t="s">
        <v>8378</v>
      </c>
      <c r="D982" s="16" t="s">
        <v>8378</v>
      </c>
      <c r="E982" s="16" t="s">
        <v>8540</v>
      </c>
      <c r="F982" s="16" t="s">
        <v>8535</v>
      </c>
      <c r="G982" s="16"/>
      <c r="H982" s="16">
        <v>8</v>
      </c>
      <c r="I982" s="16" t="s">
        <v>8350</v>
      </c>
      <c r="J982" s="16"/>
      <c r="K982" s="16"/>
      <c r="L982" s="16"/>
      <c r="M982" s="16"/>
      <c r="N982" s="16"/>
      <c r="O982" s="16"/>
      <c r="P982" s="135"/>
      <c r="Q982" s="136"/>
      <c r="R982" s="136"/>
      <c r="S982" s="135"/>
      <c r="T982" s="16" t="s">
        <v>8376</v>
      </c>
      <c r="U982">
        <v>2</v>
      </c>
      <c r="V982" t="s">
        <v>9546</v>
      </c>
    </row>
    <row r="983" spans="1:22" x14ac:dyDescent="0.2">
      <c r="A983" s="140" t="s">
        <v>8551</v>
      </c>
      <c r="B983" t="s">
        <v>9546</v>
      </c>
      <c r="C983" s="16" t="s">
        <v>8378</v>
      </c>
      <c r="D983" s="16" t="s">
        <v>8378</v>
      </c>
      <c r="E983" s="16" t="s">
        <v>8541</v>
      </c>
      <c r="F983" s="16" t="s">
        <v>8535</v>
      </c>
      <c r="G983" s="16"/>
      <c r="H983" s="16">
        <v>9</v>
      </c>
      <c r="I983" s="16" t="s">
        <v>8352</v>
      </c>
      <c r="J983" s="16"/>
      <c r="K983" s="16"/>
      <c r="L983" s="16"/>
      <c r="M983" s="16"/>
      <c r="N983" s="16"/>
      <c r="O983" s="16"/>
      <c r="P983" s="135"/>
      <c r="Q983" s="136"/>
      <c r="R983" s="136"/>
      <c r="S983" s="135"/>
      <c r="T983" s="16" t="s">
        <v>8376</v>
      </c>
      <c r="U983">
        <v>2</v>
      </c>
      <c r="V983" t="s">
        <v>9546</v>
      </c>
    </row>
    <row r="984" spans="1:22" x14ac:dyDescent="0.2">
      <c r="A984" s="140" t="s">
        <v>8551</v>
      </c>
      <c r="B984" t="s">
        <v>9546</v>
      </c>
      <c r="C984" s="16" t="s">
        <v>8378</v>
      </c>
      <c r="D984" s="16" t="s">
        <v>8378</v>
      </c>
      <c r="E984" s="16" t="s">
        <v>8542</v>
      </c>
      <c r="F984" s="16" t="s">
        <v>8535</v>
      </c>
      <c r="G984" s="16"/>
      <c r="H984" s="16">
        <v>10</v>
      </c>
      <c r="I984" s="16" t="s">
        <v>8354</v>
      </c>
      <c r="J984" s="16"/>
      <c r="K984" s="16"/>
      <c r="L984" s="16"/>
      <c r="M984" s="16"/>
      <c r="N984" s="16"/>
      <c r="O984" s="16"/>
      <c r="P984" s="135"/>
      <c r="Q984" s="136"/>
      <c r="R984" s="136"/>
      <c r="S984" s="135"/>
      <c r="T984" s="16" t="s">
        <v>8376</v>
      </c>
      <c r="U984">
        <v>2</v>
      </c>
      <c r="V984" t="s">
        <v>9546</v>
      </c>
    </row>
    <row r="985" spans="1:22" x14ac:dyDescent="0.2">
      <c r="A985" s="140" t="s">
        <v>8778</v>
      </c>
      <c r="B985" t="s">
        <v>9547</v>
      </c>
      <c r="C985" s="16" t="s">
        <v>8380</v>
      </c>
      <c r="D985" s="7" t="s">
        <v>9285</v>
      </c>
      <c r="E985" s="16" t="s">
        <v>8632</v>
      </c>
      <c r="F985" s="16" t="s">
        <v>8335</v>
      </c>
      <c r="G985" s="16"/>
      <c r="H985" s="16">
        <v>1</v>
      </c>
      <c r="I985" s="16" t="s">
        <v>8633</v>
      </c>
      <c r="J985" s="16">
        <v>1</v>
      </c>
      <c r="K985" s="16" t="s">
        <v>8379</v>
      </c>
      <c r="L985" s="16"/>
      <c r="M985" s="16"/>
      <c r="N985" s="16"/>
      <c r="O985" s="16"/>
      <c r="P985" s="135"/>
      <c r="Q985" s="136"/>
      <c r="R985" s="136"/>
      <c r="S985" s="135"/>
      <c r="T985" s="16" t="s">
        <v>8376</v>
      </c>
      <c r="U985">
        <v>1</v>
      </c>
      <c r="V985" t="s">
        <v>9547</v>
      </c>
    </row>
    <row r="986" spans="1:22" x14ac:dyDescent="0.2">
      <c r="A986" s="140" t="s">
        <v>8779</v>
      </c>
      <c r="B986" t="s">
        <v>9547</v>
      </c>
      <c r="C986" s="16" t="s">
        <v>8380</v>
      </c>
      <c r="D986" s="7" t="s">
        <v>9285</v>
      </c>
      <c r="E986" s="16" t="s">
        <v>8334</v>
      </c>
      <c r="F986" s="16" t="s">
        <v>8335</v>
      </c>
      <c r="G986" s="16"/>
      <c r="H986" s="16">
        <v>2</v>
      </c>
      <c r="I986" s="16" t="s">
        <v>8336</v>
      </c>
      <c r="J986" s="16">
        <v>1</v>
      </c>
      <c r="K986" s="16" t="s">
        <v>8379</v>
      </c>
      <c r="L986" s="16"/>
      <c r="M986" s="16"/>
      <c r="N986" s="16"/>
      <c r="O986" s="16"/>
      <c r="P986" s="135"/>
      <c r="Q986" s="136"/>
      <c r="R986" s="136"/>
      <c r="S986" s="135"/>
      <c r="T986" s="16" t="s">
        <v>8376</v>
      </c>
      <c r="U986">
        <v>1</v>
      </c>
      <c r="V986" t="s">
        <v>9547</v>
      </c>
    </row>
    <row r="987" spans="1:22" x14ac:dyDescent="0.2">
      <c r="A987" s="140" t="s">
        <v>8882</v>
      </c>
      <c r="B987" t="s">
        <v>9547</v>
      </c>
      <c r="C987" s="16" t="s">
        <v>8380</v>
      </c>
      <c r="D987" s="7" t="s">
        <v>9285</v>
      </c>
      <c r="E987" s="16" t="s">
        <v>8791</v>
      </c>
      <c r="F987" s="16" t="s">
        <v>8792</v>
      </c>
      <c r="G987" s="16"/>
      <c r="H987" s="94">
        <v>-1</v>
      </c>
      <c r="I987" s="16" t="s">
        <v>8793</v>
      </c>
      <c r="J987" s="16">
        <v>1</v>
      </c>
      <c r="K987" s="16" t="s">
        <v>8379</v>
      </c>
      <c r="L987" s="143" t="s">
        <v>9647</v>
      </c>
      <c r="M987" s="16" t="s">
        <v>8358</v>
      </c>
      <c r="N987" s="16"/>
      <c r="O987" s="16"/>
      <c r="P987" s="135"/>
      <c r="Q987" s="136"/>
      <c r="R987" s="136"/>
      <c r="S987" s="135"/>
      <c r="T987" s="16" t="s">
        <v>8376</v>
      </c>
      <c r="U987">
        <v>1</v>
      </c>
      <c r="V987" t="s">
        <v>9547</v>
      </c>
    </row>
    <row r="988" spans="1:22" x14ac:dyDescent="0.2">
      <c r="A988" s="141" t="s">
        <v>8778</v>
      </c>
      <c r="B988" t="s">
        <v>9547</v>
      </c>
      <c r="C988" s="7" t="s">
        <v>9204</v>
      </c>
      <c r="D988" s="7" t="s">
        <v>9285</v>
      </c>
      <c r="E988" s="7" t="s">
        <v>9179</v>
      </c>
      <c r="F988" s="7" t="s">
        <v>9180</v>
      </c>
      <c r="G988" s="7"/>
      <c r="H988" s="7">
        <v>1</v>
      </c>
      <c r="I988" s="7" t="s">
        <v>8633</v>
      </c>
      <c r="J988" s="7">
        <v>1</v>
      </c>
      <c r="K988" s="7" t="s">
        <v>8379</v>
      </c>
      <c r="L988" s="7"/>
      <c r="M988" s="7" t="s">
        <v>9205</v>
      </c>
      <c r="N988" s="7"/>
      <c r="O988" s="7"/>
      <c r="P988" s="16"/>
      <c r="Q988" s="16"/>
      <c r="R988" s="16"/>
      <c r="S988" s="16"/>
      <c r="T988" s="16" t="s">
        <v>8376</v>
      </c>
      <c r="U988">
        <v>1</v>
      </c>
      <c r="V988" t="s">
        <v>9547</v>
      </c>
    </row>
    <row r="989" spans="1:22" x14ac:dyDescent="0.2">
      <c r="A989" s="141" t="s">
        <v>8779</v>
      </c>
      <c r="B989" t="s">
        <v>9547</v>
      </c>
      <c r="C989" s="7" t="s">
        <v>9280</v>
      </c>
      <c r="D989" s="7" t="s">
        <v>9285</v>
      </c>
      <c r="E989" s="7" t="s">
        <v>9179</v>
      </c>
      <c r="F989" s="7" t="s">
        <v>9180</v>
      </c>
      <c r="G989" s="7"/>
      <c r="H989" s="7">
        <v>2</v>
      </c>
      <c r="I989" s="7" t="s">
        <v>8336</v>
      </c>
      <c r="J989" s="7">
        <v>1</v>
      </c>
      <c r="K989" s="7" t="s">
        <v>8379</v>
      </c>
      <c r="L989" s="7"/>
      <c r="M989" s="7"/>
      <c r="N989" s="7"/>
      <c r="O989" s="7"/>
      <c r="P989" s="7"/>
      <c r="Q989" s="7"/>
      <c r="R989" s="7"/>
      <c r="S989" s="7"/>
      <c r="T989" s="7" t="s">
        <v>8376</v>
      </c>
      <c r="U989">
        <v>1</v>
      </c>
      <c r="V989" t="s">
        <v>9547</v>
      </c>
    </row>
    <row r="990" spans="1:22" x14ac:dyDescent="0.2">
      <c r="A990" s="140" t="s">
        <v>8379</v>
      </c>
      <c r="B990" t="s">
        <v>9547</v>
      </c>
      <c r="C990" s="16" t="s">
        <v>8380</v>
      </c>
      <c r="D990" s="7" t="s">
        <v>9285</v>
      </c>
      <c r="E990" s="16" t="s">
        <v>8338</v>
      </c>
      <c r="F990" s="16" t="s">
        <v>8339</v>
      </c>
      <c r="G990" s="16"/>
      <c r="H990" s="16">
        <v>3</v>
      </c>
      <c r="I990" s="16" t="s">
        <v>8340</v>
      </c>
      <c r="J990" s="16"/>
      <c r="K990" s="16"/>
      <c r="L990" s="16"/>
      <c r="M990" s="16"/>
      <c r="N990" s="16"/>
      <c r="O990" s="16"/>
      <c r="P990" s="135"/>
      <c r="Q990" s="136"/>
      <c r="R990" s="136"/>
      <c r="S990" s="135"/>
      <c r="T990" s="16" t="s">
        <v>8376</v>
      </c>
      <c r="U990">
        <v>1</v>
      </c>
      <c r="V990" t="s">
        <v>9547</v>
      </c>
    </row>
    <row r="991" spans="1:22" x14ac:dyDescent="0.2">
      <c r="A991" s="140" t="s">
        <v>8379</v>
      </c>
      <c r="B991" t="s">
        <v>9547</v>
      </c>
      <c r="C991" s="16" t="s">
        <v>8380</v>
      </c>
      <c r="D991" s="7" t="s">
        <v>9285</v>
      </c>
      <c r="E991" s="16" t="s">
        <v>8341</v>
      </c>
      <c r="F991" s="16" t="s">
        <v>8339</v>
      </c>
      <c r="G991" s="16"/>
      <c r="H991" s="16">
        <v>6</v>
      </c>
      <c r="I991" s="16" t="s">
        <v>8342</v>
      </c>
      <c r="J991" s="16"/>
      <c r="K991" s="16"/>
      <c r="L991" s="16"/>
      <c r="M991" s="16"/>
      <c r="N991" s="16"/>
      <c r="O991" s="16"/>
      <c r="P991" s="135"/>
      <c r="Q991" s="136"/>
      <c r="R991" s="136"/>
      <c r="S991" s="135"/>
      <c r="T991" s="16" t="s">
        <v>8376</v>
      </c>
      <c r="U991">
        <v>1</v>
      </c>
      <c r="V991" t="s">
        <v>9547</v>
      </c>
    </row>
    <row r="992" spans="1:22" x14ac:dyDescent="0.2">
      <c r="A992" s="140" t="s">
        <v>8379</v>
      </c>
      <c r="B992" t="s">
        <v>9547</v>
      </c>
      <c r="C992" s="16" t="s">
        <v>8380</v>
      </c>
      <c r="D992" s="7" t="s">
        <v>9285</v>
      </c>
      <c r="E992" s="16" t="s">
        <v>8343</v>
      </c>
      <c r="F992" s="16" t="s">
        <v>8339</v>
      </c>
      <c r="G992" s="16"/>
      <c r="H992" s="16">
        <v>5</v>
      </c>
      <c r="I992" s="16" t="s">
        <v>8344</v>
      </c>
      <c r="J992" s="16"/>
      <c r="K992" s="16"/>
      <c r="L992" s="16"/>
      <c r="M992" s="16"/>
      <c r="N992" s="16"/>
      <c r="O992" s="16"/>
      <c r="P992" s="135"/>
      <c r="Q992" s="136"/>
      <c r="R992" s="136"/>
      <c r="S992" s="135"/>
      <c r="T992" s="16" t="s">
        <v>8376</v>
      </c>
      <c r="U992">
        <v>1</v>
      </c>
      <c r="V992" t="s">
        <v>9547</v>
      </c>
    </row>
    <row r="993" spans="1:22" x14ac:dyDescent="0.2">
      <c r="A993" s="140" t="s">
        <v>8379</v>
      </c>
      <c r="B993" t="s">
        <v>9547</v>
      </c>
      <c r="C993" s="16" t="s">
        <v>8380</v>
      </c>
      <c r="D993" s="7" t="s">
        <v>9285</v>
      </c>
      <c r="E993" s="16" t="s">
        <v>8345</v>
      </c>
      <c r="F993" s="16" t="s">
        <v>8339</v>
      </c>
      <c r="G993" s="16"/>
      <c r="H993" s="16">
        <v>7</v>
      </c>
      <c r="I993" s="16" t="s">
        <v>8346</v>
      </c>
      <c r="J993" s="16"/>
      <c r="K993" s="16"/>
      <c r="L993" s="16"/>
      <c r="M993" s="16"/>
      <c r="N993" s="16"/>
      <c r="O993" s="16"/>
      <c r="P993" s="135"/>
      <c r="Q993" s="136"/>
      <c r="R993" s="136"/>
      <c r="S993" s="135"/>
      <c r="T993" s="16" t="s">
        <v>8376</v>
      </c>
      <c r="U993">
        <v>1</v>
      </c>
      <c r="V993" t="s">
        <v>9547</v>
      </c>
    </row>
    <row r="994" spans="1:22" x14ac:dyDescent="0.2">
      <c r="A994" s="140" t="s">
        <v>8379</v>
      </c>
      <c r="B994" t="s">
        <v>9547</v>
      </c>
      <c r="C994" s="16" t="s">
        <v>8380</v>
      </c>
      <c r="D994" s="7" t="s">
        <v>9285</v>
      </c>
      <c r="E994" s="16" t="s">
        <v>8347</v>
      </c>
      <c r="F994" s="16" t="s">
        <v>8339</v>
      </c>
      <c r="G994" s="16"/>
      <c r="H994" s="16">
        <v>4</v>
      </c>
      <c r="I994" s="16" t="s">
        <v>8348</v>
      </c>
      <c r="J994" s="16"/>
      <c r="K994" s="16"/>
      <c r="L994" s="16"/>
      <c r="M994" s="16"/>
      <c r="N994" s="16"/>
      <c r="O994" s="16"/>
      <c r="P994" s="135"/>
      <c r="Q994" s="136"/>
      <c r="R994" s="136"/>
      <c r="S994" s="135"/>
      <c r="T994" s="16" t="s">
        <v>8376</v>
      </c>
      <c r="U994">
        <v>1</v>
      </c>
      <c r="V994" t="s">
        <v>9547</v>
      </c>
    </row>
    <row r="995" spans="1:22" x14ac:dyDescent="0.2">
      <c r="A995" s="140" t="s">
        <v>8379</v>
      </c>
      <c r="B995" t="s">
        <v>9547</v>
      </c>
      <c r="C995" s="16" t="s">
        <v>8380</v>
      </c>
      <c r="D995" s="7" t="s">
        <v>9285</v>
      </c>
      <c r="E995" s="16" t="s">
        <v>8349</v>
      </c>
      <c r="F995" s="16" t="s">
        <v>8339</v>
      </c>
      <c r="G995" s="16"/>
      <c r="H995" s="16">
        <v>8</v>
      </c>
      <c r="I995" s="16" t="s">
        <v>8350</v>
      </c>
      <c r="J995" s="16"/>
      <c r="K995" s="16"/>
      <c r="L995" s="16"/>
      <c r="M995" s="16"/>
      <c r="N995" s="16"/>
      <c r="O995" s="16"/>
      <c r="P995" s="135"/>
      <c r="Q995" s="136"/>
      <c r="R995" s="136"/>
      <c r="S995" s="135"/>
      <c r="T995" s="16" t="s">
        <v>8376</v>
      </c>
      <c r="U995">
        <v>1</v>
      </c>
      <c r="V995" t="s">
        <v>9547</v>
      </c>
    </row>
    <row r="996" spans="1:22" x14ac:dyDescent="0.2">
      <c r="A996" s="140" t="s">
        <v>8379</v>
      </c>
      <c r="B996" t="s">
        <v>9547</v>
      </c>
      <c r="C996" s="16" t="s">
        <v>8380</v>
      </c>
      <c r="D996" s="7" t="s">
        <v>9285</v>
      </c>
      <c r="E996" s="16" t="s">
        <v>8351</v>
      </c>
      <c r="F996" s="16" t="s">
        <v>8339</v>
      </c>
      <c r="G996" s="16"/>
      <c r="H996" s="16">
        <v>9</v>
      </c>
      <c r="I996" s="16" t="s">
        <v>8352</v>
      </c>
      <c r="J996" s="16"/>
      <c r="K996" s="16"/>
      <c r="L996" s="16"/>
      <c r="M996" s="16"/>
      <c r="N996" s="16"/>
      <c r="O996" s="16"/>
      <c r="P996" s="135"/>
      <c r="Q996" s="136"/>
      <c r="R996" s="136"/>
      <c r="S996" s="135"/>
      <c r="T996" s="16" t="s">
        <v>8376</v>
      </c>
      <c r="U996">
        <v>1</v>
      </c>
      <c r="V996" t="s">
        <v>9547</v>
      </c>
    </row>
    <row r="997" spans="1:22" x14ac:dyDescent="0.2">
      <c r="A997" s="140" t="s">
        <v>8379</v>
      </c>
      <c r="B997" t="s">
        <v>9547</v>
      </c>
      <c r="C997" s="16" t="s">
        <v>8380</v>
      </c>
      <c r="D997" s="7" t="s">
        <v>9285</v>
      </c>
      <c r="E997" s="16" t="s">
        <v>8353</v>
      </c>
      <c r="F997" s="16" t="s">
        <v>8339</v>
      </c>
      <c r="G997" s="16"/>
      <c r="H997" s="16">
        <v>10</v>
      </c>
      <c r="I997" s="16" t="s">
        <v>8354</v>
      </c>
      <c r="J997" s="16"/>
      <c r="K997" s="16"/>
      <c r="L997" s="16"/>
      <c r="M997" s="16"/>
      <c r="N997" s="16"/>
      <c r="O997" s="16"/>
      <c r="P997" s="135"/>
      <c r="Q997" s="136"/>
      <c r="R997" s="136"/>
      <c r="S997" s="135"/>
      <c r="T997" s="16" t="s">
        <v>8376</v>
      </c>
      <c r="U997">
        <v>1</v>
      </c>
      <c r="V997" t="s">
        <v>9547</v>
      </c>
    </row>
    <row r="998" spans="1:22" x14ac:dyDescent="0.2">
      <c r="A998" s="140" t="s">
        <v>8552</v>
      </c>
      <c r="B998" t="s">
        <v>9547</v>
      </c>
      <c r="C998" s="16" t="s">
        <v>8380</v>
      </c>
      <c r="D998" s="7" t="s">
        <v>9285</v>
      </c>
      <c r="E998" s="16" t="s">
        <v>8534</v>
      </c>
      <c r="F998" s="16" t="s">
        <v>8535</v>
      </c>
      <c r="G998" s="16"/>
      <c r="H998" s="16">
        <v>3</v>
      </c>
      <c r="I998" s="16" t="s">
        <v>8340</v>
      </c>
      <c r="J998" s="16"/>
      <c r="K998" s="16"/>
      <c r="L998" s="16"/>
      <c r="M998" s="16"/>
      <c r="N998" s="16"/>
      <c r="O998" s="16"/>
      <c r="P998" s="135"/>
      <c r="Q998" s="136"/>
      <c r="R998" s="136"/>
      <c r="S998" s="135"/>
      <c r="T998" s="16" t="s">
        <v>8376</v>
      </c>
      <c r="U998">
        <v>2</v>
      </c>
      <c r="V998" t="s">
        <v>9547</v>
      </c>
    </row>
    <row r="999" spans="1:22" x14ac:dyDescent="0.2">
      <c r="A999" s="140" t="s">
        <v>8552</v>
      </c>
      <c r="B999" t="s">
        <v>9547</v>
      </c>
      <c r="C999" s="16" t="s">
        <v>8380</v>
      </c>
      <c r="D999" s="7" t="s">
        <v>9285</v>
      </c>
      <c r="E999" s="16" t="s">
        <v>8536</v>
      </c>
      <c r="F999" s="16" t="s">
        <v>8535</v>
      </c>
      <c r="G999" s="16"/>
      <c r="H999" s="16">
        <v>6</v>
      </c>
      <c r="I999" s="16" t="s">
        <v>8342</v>
      </c>
      <c r="J999" s="16"/>
      <c r="K999" s="16"/>
      <c r="L999" s="16"/>
      <c r="M999" s="16"/>
      <c r="N999" s="16"/>
      <c r="O999" s="16"/>
      <c r="P999" s="135"/>
      <c r="Q999" s="136"/>
      <c r="R999" s="136"/>
      <c r="S999" s="135"/>
      <c r="T999" s="16" t="s">
        <v>8376</v>
      </c>
      <c r="U999">
        <v>2</v>
      </c>
      <c r="V999" t="s">
        <v>9547</v>
      </c>
    </row>
    <row r="1000" spans="1:22" x14ac:dyDescent="0.2">
      <c r="A1000" s="140" t="s">
        <v>8552</v>
      </c>
      <c r="B1000" t="s">
        <v>9547</v>
      </c>
      <c r="C1000" s="16" t="s">
        <v>8380</v>
      </c>
      <c r="D1000" s="7" t="s">
        <v>9285</v>
      </c>
      <c r="E1000" s="16" t="s">
        <v>8537</v>
      </c>
      <c r="F1000" s="16" t="s">
        <v>8535</v>
      </c>
      <c r="G1000" s="16"/>
      <c r="H1000" s="16">
        <v>5</v>
      </c>
      <c r="I1000" s="16" t="s">
        <v>8344</v>
      </c>
      <c r="J1000" s="16"/>
      <c r="K1000" s="16"/>
      <c r="L1000" s="16"/>
      <c r="M1000" s="16"/>
      <c r="N1000" s="16"/>
      <c r="O1000" s="16"/>
      <c r="P1000" s="135"/>
      <c r="Q1000" s="136"/>
      <c r="R1000" s="136"/>
      <c r="S1000" s="135"/>
      <c r="T1000" s="16" t="s">
        <v>8376</v>
      </c>
      <c r="U1000">
        <v>2</v>
      </c>
      <c r="V1000" t="s">
        <v>9547</v>
      </c>
    </row>
    <row r="1001" spans="1:22" x14ac:dyDescent="0.2">
      <c r="A1001" s="140" t="s">
        <v>8552</v>
      </c>
      <c r="B1001" t="s">
        <v>9547</v>
      </c>
      <c r="C1001" s="16" t="s">
        <v>8380</v>
      </c>
      <c r="D1001" s="7" t="s">
        <v>9285</v>
      </c>
      <c r="E1001" s="16" t="s">
        <v>8538</v>
      </c>
      <c r="F1001" s="16" t="s">
        <v>8535</v>
      </c>
      <c r="G1001" s="16"/>
      <c r="H1001" s="16">
        <v>7</v>
      </c>
      <c r="I1001" s="16" t="s">
        <v>8346</v>
      </c>
      <c r="J1001" s="16"/>
      <c r="K1001" s="16"/>
      <c r="L1001" s="16"/>
      <c r="M1001" s="16"/>
      <c r="N1001" s="16"/>
      <c r="O1001" s="16"/>
      <c r="P1001" s="135"/>
      <c r="Q1001" s="136"/>
      <c r="R1001" s="136"/>
      <c r="S1001" s="135"/>
      <c r="T1001" s="16" t="s">
        <v>8376</v>
      </c>
      <c r="U1001">
        <v>2</v>
      </c>
      <c r="V1001" t="s">
        <v>9547</v>
      </c>
    </row>
    <row r="1002" spans="1:22" x14ac:dyDescent="0.2">
      <c r="A1002" s="140" t="s">
        <v>8552</v>
      </c>
      <c r="B1002" t="s">
        <v>9547</v>
      </c>
      <c r="C1002" s="16" t="s">
        <v>8380</v>
      </c>
      <c r="D1002" s="7" t="s">
        <v>9285</v>
      </c>
      <c r="E1002" s="16" t="s">
        <v>8539</v>
      </c>
      <c r="F1002" s="16" t="s">
        <v>8535</v>
      </c>
      <c r="G1002" s="16"/>
      <c r="H1002" s="16">
        <v>4</v>
      </c>
      <c r="I1002" s="16" t="s">
        <v>8348</v>
      </c>
      <c r="J1002" s="16"/>
      <c r="K1002" s="16"/>
      <c r="L1002" s="16"/>
      <c r="M1002" s="16"/>
      <c r="N1002" s="16"/>
      <c r="O1002" s="16"/>
      <c r="P1002" s="135"/>
      <c r="Q1002" s="136"/>
      <c r="R1002" s="136"/>
      <c r="S1002" s="135"/>
      <c r="T1002" s="16" t="s">
        <v>8376</v>
      </c>
      <c r="U1002">
        <v>2</v>
      </c>
      <c r="V1002" t="s">
        <v>9547</v>
      </c>
    </row>
    <row r="1003" spans="1:22" x14ac:dyDescent="0.2">
      <c r="A1003" s="140" t="s">
        <v>8552</v>
      </c>
      <c r="B1003" t="s">
        <v>9547</v>
      </c>
      <c r="C1003" s="16" t="s">
        <v>8380</v>
      </c>
      <c r="D1003" s="7" t="s">
        <v>9285</v>
      </c>
      <c r="E1003" s="16" t="s">
        <v>8540</v>
      </c>
      <c r="F1003" s="16" t="s">
        <v>8535</v>
      </c>
      <c r="G1003" s="16"/>
      <c r="H1003" s="16">
        <v>8</v>
      </c>
      <c r="I1003" s="16" t="s">
        <v>8350</v>
      </c>
      <c r="J1003" s="16"/>
      <c r="K1003" s="16"/>
      <c r="L1003" s="16"/>
      <c r="M1003" s="16"/>
      <c r="N1003" s="16"/>
      <c r="O1003" s="16"/>
      <c r="P1003" s="135"/>
      <c r="Q1003" s="136"/>
      <c r="R1003" s="136"/>
      <c r="S1003" s="135"/>
      <c r="T1003" s="16" t="s">
        <v>8376</v>
      </c>
      <c r="U1003">
        <v>2</v>
      </c>
      <c r="V1003" t="s">
        <v>9547</v>
      </c>
    </row>
    <row r="1004" spans="1:22" x14ac:dyDescent="0.2">
      <c r="A1004" s="140" t="s">
        <v>8552</v>
      </c>
      <c r="B1004" t="s">
        <v>9547</v>
      </c>
      <c r="C1004" s="16" t="s">
        <v>8380</v>
      </c>
      <c r="D1004" s="7" t="s">
        <v>9285</v>
      </c>
      <c r="E1004" s="16" t="s">
        <v>8541</v>
      </c>
      <c r="F1004" s="16" t="s">
        <v>8535</v>
      </c>
      <c r="G1004" s="16"/>
      <c r="H1004" s="16">
        <v>9</v>
      </c>
      <c r="I1004" s="16" t="s">
        <v>8352</v>
      </c>
      <c r="J1004" s="16"/>
      <c r="K1004" s="16"/>
      <c r="L1004" s="16"/>
      <c r="M1004" s="16"/>
      <c r="N1004" s="16"/>
      <c r="O1004" s="16"/>
      <c r="P1004" s="135"/>
      <c r="Q1004" s="136"/>
      <c r="R1004" s="136"/>
      <c r="S1004" s="135"/>
      <c r="T1004" s="16" t="s">
        <v>8376</v>
      </c>
      <c r="U1004">
        <v>2</v>
      </c>
      <c r="V1004" t="s">
        <v>9547</v>
      </c>
    </row>
    <row r="1005" spans="1:22" x14ac:dyDescent="0.2">
      <c r="A1005" s="140" t="s">
        <v>8552</v>
      </c>
      <c r="B1005" t="s">
        <v>9547</v>
      </c>
      <c r="C1005" s="16" t="s">
        <v>8380</v>
      </c>
      <c r="D1005" s="7" t="s">
        <v>9285</v>
      </c>
      <c r="E1005" s="16" t="s">
        <v>8542</v>
      </c>
      <c r="F1005" s="16" t="s">
        <v>8535</v>
      </c>
      <c r="G1005" s="16"/>
      <c r="H1005" s="16">
        <v>10</v>
      </c>
      <c r="I1005" s="16" t="s">
        <v>8354</v>
      </c>
      <c r="J1005" s="16"/>
      <c r="K1005" s="16"/>
      <c r="L1005" s="16"/>
      <c r="M1005" s="16"/>
      <c r="N1005" s="16"/>
      <c r="O1005" s="16"/>
      <c r="P1005" s="135"/>
      <c r="Q1005" s="136"/>
      <c r="R1005" s="136"/>
      <c r="S1005" s="135"/>
      <c r="T1005" s="16" t="s">
        <v>8376</v>
      </c>
      <c r="U1005">
        <v>2</v>
      </c>
      <c r="V1005" t="s">
        <v>9547</v>
      </c>
    </row>
    <row r="1006" spans="1:22" x14ac:dyDescent="0.2">
      <c r="A1006" s="141" t="s">
        <v>8379</v>
      </c>
      <c r="B1006" t="s">
        <v>9547</v>
      </c>
      <c r="C1006" s="7" t="s">
        <v>9285</v>
      </c>
      <c r="D1006" s="7" t="s">
        <v>9285</v>
      </c>
      <c r="E1006" s="7" t="s">
        <v>9281</v>
      </c>
      <c r="F1006" s="7" t="s">
        <v>9282</v>
      </c>
      <c r="G1006" s="7"/>
      <c r="H1006" s="7">
        <v>3</v>
      </c>
      <c r="I1006" s="7" t="s">
        <v>8340</v>
      </c>
      <c r="J1006" s="7"/>
      <c r="K1006" s="7"/>
      <c r="L1006" s="7"/>
      <c r="M1006" s="7"/>
      <c r="N1006" s="7"/>
      <c r="O1006" s="7"/>
      <c r="P1006" s="7"/>
      <c r="Q1006" s="7"/>
      <c r="R1006" s="7"/>
      <c r="S1006" s="7"/>
      <c r="T1006" s="7" t="s">
        <v>8376</v>
      </c>
      <c r="U1006">
        <v>1</v>
      </c>
      <c r="V1006" t="s">
        <v>9547</v>
      </c>
    </row>
    <row r="1007" spans="1:22" x14ac:dyDescent="0.2">
      <c r="A1007" s="141" t="s">
        <v>8379</v>
      </c>
      <c r="B1007" t="s">
        <v>9547</v>
      </c>
      <c r="C1007" s="7" t="s">
        <v>9285</v>
      </c>
      <c r="D1007" s="7" t="s">
        <v>9285</v>
      </c>
      <c r="E1007" s="7" t="s">
        <v>9291</v>
      </c>
      <c r="F1007" s="7" t="s">
        <v>9182</v>
      </c>
      <c r="G1007" s="7"/>
      <c r="H1007" s="7">
        <v>4</v>
      </c>
      <c r="I1007" s="7" t="s">
        <v>8348</v>
      </c>
      <c r="J1007" s="7"/>
      <c r="K1007" s="7"/>
      <c r="L1007" s="7"/>
      <c r="M1007" s="7"/>
      <c r="N1007" s="7"/>
      <c r="O1007" s="7"/>
      <c r="P1007" s="7"/>
      <c r="Q1007" s="7"/>
      <c r="R1007" s="7"/>
      <c r="S1007" s="7"/>
      <c r="T1007" s="7" t="s">
        <v>8376</v>
      </c>
      <c r="U1007">
        <v>1</v>
      </c>
      <c r="V1007" t="s">
        <v>9547</v>
      </c>
    </row>
    <row r="1008" spans="1:22" x14ac:dyDescent="0.2">
      <c r="A1008" s="141" t="s">
        <v>8379</v>
      </c>
      <c r="B1008" t="s">
        <v>9547</v>
      </c>
      <c r="C1008" s="7" t="s">
        <v>9285</v>
      </c>
      <c r="D1008" s="7" t="s">
        <v>9285</v>
      </c>
      <c r="E1008" s="7" t="s">
        <v>9336</v>
      </c>
      <c r="F1008" s="7" t="s">
        <v>9182</v>
      </c>
      <c r="G1008" s="7"/>
      <c r="H1008" s="7">
        <v>5</v>
      </c>
      <c r="I1008" s="7" t="s">
        <v>8344</v>
      </c>
      <c r="J1008" s="7"/>
      <c r="K1008" s="7"/>
      <c r="L1008" s="7"/>
      <c r="M1008" s="7"/>
      <c r="N1008" s="7"/>
      <c r="O1008" s="7"/>
      <c r="P1008" s="7"/>
      <c r="Q1008" s="7"/>
      <c r="R1008" s="7"/>
      <c r="S1008" s="7"/>
      <c r="T1008" s="7" t="s">
        <v>8376</v>
      </c>
      <c r="U1008">
        <v>1</v>
      </c>
      <c r="V1008" t="s">
        <v>9547</v>
      </c>
    </row>
    <row r="1009" spans="1:22" x14ac:dyDescent="0.2">
      <c r="A1009" s="141" t="s">
        <v>8379</v>
      </c>
      <c r="B1009" t="s">
        <v>9547</v>
      </c>
      <c r="C1009" s="7" t="s">
        <v>9285</v>
      </c>
      <c r="D1009" s="7" t="s">
        <v>9285</v>
      </c>
      <c r="E1009" s="7" t="s">
        <v>9337</v>
      </c>
      <c r="F1009" s="7" t="s">
        <v>9182</v>
      </c>
      <c r="G1009" s="7"/>
      <c r="H1009" s="7">
        <v>6</v>
      </c>
      <c r="I1009" s="7" t="s">
        <v>8342</v>
      </c>
      <c r="J1009" s="7"/>
      <c r="K1009" s="7"/>
      <c r="L1009" s="7"/>
      <c r="M1009" s="7"/>
      <c r="N1009" s="7"/>
      <c r="O1009" s="7"/>
      <c r="P1009" s="7"/>
      <c r="Q1009" s="7"/>
      <c r="R1009" s="7"/>
      <c r="S1009" s="7"/>
      <c r="T1009" s="7" t="s">
        <v>8376</v>
      </c>
      <c r="U1009">
        <v>1</v>
      </c>
      <c r="V1009" t="s">
        <v>9547</v>
      </c>
    </row>
    <row r="1010" spans="1:22" x14ac:dyDescent="0.2">
      <c r="A1010" s="141" t="s">
        <v>8379</v>
      </c>
      <c r="B1010" t="s">
        <v>9547</v>
      </c>
      <c r="C1010" s="7" t="s">
        <v>9285</v>
      </c>
      <c r="D1010" s="7" t="s">
        <v>9285</v>
      </c>
      <c r="E1010" s="7" t="s">
        <v>9338</v>
      </c>
      <c r="F1010" s="7" t="s">
        <v>9182</v>
      </c>
      <c r="G1010" s="7"/>
      <c r="H1010" s="7">
        <v>7</v>
      </c>
      <c r="I1010" s="7" t="s">
        <v>8346</v>
      </c>
      <c r="J1010" s="7"/>
      <c r="K1010" s="7"/>
      <c r="L1010" s="7"/>
      <c r="M1010" s="7"/>
      <c r="N1010" s="7"/>
      <c r="O1010" s="7"/>
      <c r="P1010" s="7"/>
      <c r="Q1010" s="7"/>
      <c r="R1010" s="7"/>
      <c r="S1010" s="7"/>
      <c r="T1010" s="7" t="s">
        <v>8376</v>
      </c>
      <c r="U1010">
        <v>1</v>
      </c>
      <c r="V1010" t="s">
        <v>9547</v>
      </c>
    </row>
    <row r="1011" spans="1:22" x14ac:dyDescent="0.2">
      <c r="A1011" s="141" t="s">
        <v>8379</v>
      </c>
      <c r="B1011" t="s">
        <v>9547</v>
      </c>
      <c r="C1011" s="7" t="s">
        <v>9285</v>
      </c>
      <c r="D1011" s="7" t="s">
        <v>9285</v>
      </c>
      <c r="E1011" s="7" t="s">
        <v>9339</v>
      </c>
      <c r="F1011" s="7" t="s">
        <v>9182</v>
      </c>
      <c r="G1011" s="7"/>
      <c r="H1011" s="7">
        <v>8</v>
      </c>
      <c r="I1011" s="7" t="s">
        <v>8350</v>
      </c>
      <c r="J1011" s="7"/>
      <c r="K1011" s="7"/>
      <c r="L1011" s="7"/>
      <c r="M1011" s="7"/>
      <c r="N1011" s="7"/>
      <c r="O1011" s="7"/>
      <c r="P1011" s="7"/>
      <c r="Q1011" s="7"/>
      <c r="R1011" s="7"/>
      <c r="S1011" s="7"/>
      <c r="T1011" s="7" t="s">
        <v>8376</v>
      </c>
      <c r="U1011">
        <v>1</v>
      </c>
      <c r="V1011" t="s">
        <v>9547</v>
      </c>
    </row>
    <row r="1012" spans="1:22" x14ac:dyDescent="0.2">
      <c r="A1012" s="141" t="s">
        <v>8379</v>
      </c>
      <c r="B1012" t="s">
        <v>9547</v>
      </c>
      <c r="C1012" s="7" t="s">
        <v>9285</v>
      </c>
      <c r="D1012" s="7" t="s">
        <v>9285</v>
      </c>
      <c r="E1012" s="7" t="s">
        <v>9340</v>
      </c>
      <c r="F1012" s="7" t="s">
        <v>9182</v>
      </c>
      <c r="G1012" s="7"/>
      <c r="H1012" s="7">
        <v>9</v>
      </c>
      <c r="I1012" s="7" t="s">
        <v>8352</v>
      </c>
      <c r="J1012" s="7"/>
      <c r="K1012" s="7"/>
      <c r="L1012" s="7"/>
      <c r="M1012" s="7"/>
      <c r="N1012" s="7"/>
      <c r="O1012" s="7"/>
      <c r="P1012" s="7"/>
      <c r="Q1012" s="7"/>
      <c r="R1012" s="7"/>
      <c r="S1012" s="7"/>
      <c r="T1012" s="7" t="s">
        <v>8376</v>
      </c>
      <c r="U1012">
        <v>1</v>
      </c>
      <c r="V1012" t="s">
        <v>9547</v>
      </c>
    </row>
    <row r="1013" spans="1:22" x14ac:dyDescent="0.2">
      <c r="A1013" s="141" t="s">
        <v>8379</v>
      </c>
      <c r="B1013" t="s">
        <v>9547</v>
      </c>
      <c r="C1013" s="7" t="s">
        <v>9285</v>
      </c>
      <c r="D1013" s="7" t="s">
        <v>9285</v>
      </c>
      <c r="E1013" s="7" t="s">
        <v>9341</v>
      </c>
      <c r="F1013" s="7" t="s">
        <v>9182</v>
      </c>
      <c r="G1013" s="7"/>
      <c r="H1013" s="7">
        <v>10</v>
      </c>
      <c r="I1013" s="7" t="s">
        <v>8354</v>
      </c>
      <c r="J1013" s="7"/>
      <c r="K1013" s="7"/>
      <c r="L1013" s="7"/>
      <c r="M1013" s="7"/>
      <c r="N1013" s="7"/>
      <c r="O1013" s="7"/>
      <c r="P1013" s="7"/>
      <c r="Q1013" s="7"/>
      <c r="R1013" s="7"/>
      <c r="S1013" s="7"/>
      <c r="T1013" s="7" t="s">
        <v>8376</v>
      </c>
      <c r="U1013">
        <v>1</v>
      </c>
      <c r="V1013" t="s">
        <v>9547</v>
      </c>
    </row>
    <row r="1014" spans="1:22" x14ac:dyDescent="0.2">
      <c r="A1014" s="140" t="s">
        <v>8552</v>
      </c>
      <c r="B1014" t="s">
        <v>9547</v>
      </c>
      <c r="C1014" s="16" t="s">
        <v>9285</v>
      </c>
      <c r="D1014" s="16" t="s">
        <v>9285</v>
      </c>
      <c r="E1014" s="7" t="s">
        <v>9342</v>
      </c>
      <c r="F1014" s="7" t="s">
        <v>9282</v>
      </c>
      <c r="G1014" s="7"/>
      <c r="H1014" s="7">
        <v>3</v>
      </c>
      <c r="I1014" s="16" t="s">
        <v>8340</v>
      </c>
      <c r="J1014" s="16"/>
      <c r="K1014" s="16"/>
      <c r="L1014" s="16"/>
      <c r="M1014" s="16"/>
      <c r="N1014" s="16"/>
      <c r="O1014" s="16"/>
      <c r="P1014" s="16"/>
      <c r="Q1014" s="16"/>
      <c r="R1014" s="16"/>
      <c r="S1014" s="16"/>
      <c r="T1014" s="7" t="s">
        <v>8376</v>
      </c>
      <c r="U1014">
        <v>2</v>
      </c>
      <c r="V1014" t="s">
        <v>9547</v>
      </c>
    </row>
    <row r="1015" spans="1:22" x14ac:dyDescent="0.2">
      <c r="A1015" s="140" t="s">
        <v>8552</v>
      </c>
      <c r="B1015" t="s">
        <v>9547</v>
      </c>
      <c r="C1015" s="16" t="s">
        <v>9285</v>
      </c>
      <c r="D1015" s="16" t="s">
        <v>9285</v>
      </c>
      <c r="E1015" s="7" t="s">
        <v>9375</v>
      </c>
      <c r="F1015" s="7" t="s">
        <v>9182</v>
      </c>
      <c r="G1015" s="7"/>
      <c r="H1015" s="7">
        <v>4</v>
      </c>
      <c r="I1015" s="16" t="s">
        <v>8348</v>
      </c>
      <c r="J1015" s="16"/>
      <c r="K1015" s="16"/>
      <c r="L1015" s="16"/>
      <c r="M1015" s="16"/>
      <c r="N1015" s="16"/>
      <c r="O1015" s="16"/>
      <c r="P1015" s="16"/>
      <c r="Q1015" s="16"/>
      <c r="R1015" s="16"/>
      <c r="S1015" s="16"/>
      <c r="T1015" s="7" t="s">
        <v>8376</v>
      </c>
      <c r="U1015">
        <v>2</v>
      </c>
      <c r="V1015" t="s">
        <v>9547</v>
      </c>
    </row>
    <row r="1016" spans="1:22" x14ac:dyDescent="0.2">
      <c r="A1016" s="140" t="s">
        <v>8379</v>
      </c>
      <c r="B1016" t="s">
        <v>9547</v>
      </c>
      <c r="C1016" s="16" t="s">
        <v>9285</v>
      </c>
      <c r="D1016" s="16" t="s">
        <v>9285</v>
      </c>
      <c r="E1016" s="7" t="s">
        <v>9381</v>
      </c>
      <c r="F1016" s="7" t="s">
        <v>9182</v>
      </c>
      <c r="G1016" s="7"/>
      <c r="H1016" s="7">
        <v>5</v>
      </c>
      <c r="I1016" s="16" t="s">
        <v>8344</v>
      </c>
      <c r="J1016" s="16"/>
      <c r="K1016" s="16"/>
      <c r="L1016" s="16"/>
      <c r="M1016" s="16"/>
      <c r="N1016" s="16"/>
      <c r="O1016" s="16"/>
      <c r="P1016" s="16"/>
      <c r="Q1016" s="16"/>
      <c r="R1016" s="16"/>
      <c r="S1016" s="16"/>
      <c r="T1016" s="7" t="s">
        <v>8376</v>
      </c>
      <c r="U1016">
        <v>1</v>
      </c>
      <c r="V1016" t="s">
        <v>9547</v>
      </c>
    </row>
    <row r="1017" spans="1:22" x14ac:dyDescent="0.2">
      <c r="A1017" s="140" t="s">
        <v>8552</v>
      </c>
      <c r="B1017" t="s">
        <v>9547</v>
      </c>
      <c r="C1017" s="16" t="s">
        <v>9285</v>
      </c>
      <c r="D1017" s="16" t="s">
        <v>9285</v>
      </c>
      <c r="E1017" s="7" t="s">
        <v>9381</v>
      </c>
      <c r="F1017" s="7" t="s">
        <v>9182</v>
      </c>
      <c r="G1017" s="7"/>
      <c r="H1017" s="7">
        <v>5</v>
      </c>
      <c r="I1017" s="16" t="s">
        <v>8344</v>
      </c>
      <c r="J1017" s="16"/>
      <c r="K1017" s="16"/>
      <c r="L1017" s="16"/>
      <c r="M1017" s="16"/>
      <c r="N1017" s="16"/>
      <c r="O1017" s="16"/>
      <c r="P1017" s="16"/>
      <c r="Q1017" s="16"/>
      <c r="R1017" s="16"/>
      <c r="S1017" s="16"/>
      <c r="T1017" s="7" t="s">
        <v>8376</v>
      </c>
      <c r="U1017">
        <v>2</v>
      </c>
      <c r="V1017" t="s">
        <v>9547</v>
      </c>
    </row>
    <row r="1018" spans="1:22" x14ac:dyDescent="0.2">
      <c r="A1018" s="140" t="s">
        <v>8379</v>
      </c>
      <c r="B1018" t="s">
        <v>9547</v>
      </c>
      <c r="C1018" s="16" t="s">
        <v>9285</v>
      </c>
      <c r="D1018" s="16" t="s">
        <v>9285</v>
      </c>
      <c r="E1018" s="7" t="s">
        <v>9382</v>
      </c>
      <c r="F1018" s="7" t="s">
        <v>9182</v>
      </c>
      <c r="G1018" s="7"/>
      <c r="H1018" s="7">
        <v>6</v>
      </c>
      <c r="I1018" s="16" t="s">
        <v>8342</v>
      </c>
      <c r="J1018" s="16"/>
      <c r="K1018" s="16"/>
      <c r="L1018" s="16"/>
      <c r="M1018" s="16"/>
      <c r="N1018" s="16"/>
      <c r="O1018" s="16"/>
      <c r="P1018" s="16"/>
      <c r="Q1018" s="16"/>
      <c r="R1018" s="16"/>
      <c r="S1018" s="16"/>
      <c r="T1018" s="7" t="s">
        <v>8376</v>
      </c>
      <c r="U1018">
        <v>1</v>
      </c>
      <c r="V1018" t="s">
        <v>9547</v>
      </c>
    </row>
    <row r="1019" spans="1:22" x14ac:dyDescent="0.2">
      <c r="A1019" s="140" t="s">
        <v>8552</v>
      </c>
      <c r="B1019" t="s">
        <v>9547</v>
      </c>
      <c r="C1019" s="16" t="s">
        <v>9285</v>
      </c>
      <c r="D1019" s="16" t="s">
        <v>9285</v>
      </c>
      <c r="E1019" s="7" t="s">
        <v>9382</v>
      </c>
      <c r="F1019" s="7" t="s">
        <v>9182</v>
      </c>
      <c r="G1019" s="7"/>
      <c r="H1019" s="7">
        <v>6</v>
      </c>
      <c r="I1019" s="16" t="s">
        <v>8342</v>
      </c>
      <c r="J1019" s="16"/>
      <c r="K1019" s="16"/>
      <c r="L1019" s="16"/>
      <c r="M1019" s="16"/>
      <c r="N1019" s="16"/>
      <c r="O1019" s="16"/>
      <c r="P1019" s="16"/>
      <c r="Q1019" s="16"/>
      <c r="R1019" s="16"/>
      <c r="S1019" s="16"/>
      <c r="T1019" s="7" t="s">
        <v>8376</v>
      </c>
      <c r="U1019">
        <v>2</v>
      </c>
      <c r="V1019" t="s">
        <v>9547</v>
      </c>
    </row>
    <row r="1020" spans="1:22" x14ac:dyDescent="0.2">
      <c r="A1020" s="140" t="s">
        <v>8379</v>
      </c>
      <c r="B1020" t="s">
        <v>9547</v>
      </c>
      <c r="C1020" s="16" t="s">
        <v>9285</v>
      </c>
      <c r="D1020" s="16" t="s">
        <v>9285</v>
      </c>
      <c r="E1020" s="7" t="s">
        <v>9383</v>
      </c>
      <c r="F1020" s="7" t="s">
        <v>9182</v>
      </c>
      <c r="G1020" s="7"/>
      <c r="H1020" s="7">
        <v>7</v>
      </c>
      <c r="I1020" s="16" t="s">
        <v>8346</v>
      </c>
      <c r="J1020" s="16"/>
      <c r="K1020" s="16"/>
      <c r="L1020" s="16"/>
      <c r="M1020" s="16"/>
      <c r="N1020" s="16"/>
      <c r="O1020" s="16"/>
      <c r="P1020" s="16"/>
      <c r="Q1020" s="16"/>
      <c r="R1020" s="16"/>
      <c r="S1020" s="16"/>
      <c r="T1020" s="7" t="s">
        <v>8376</v>
      </c>
      <c r="U1020">
        <v>1</v>
      </c>
      <c r="V1020" t="s">
        <v>9547</v>
      </c>
    </row>
    <row r="1021" spans="1:22" x14ac:dyDescent="0.2">
      <c r="A1021" s="140" t="s">
        <v>8552</v>
      </c>
      <c r="B1021" t="s">
        <v>9547</v>
      </c>
      <c r="C1021" s="16" t="s">
        <v>9285</v>
      </c>
      <c r="D1021" s="16" t="s">
        <v>9285</v>
      </c>
      <c r="E1021" s="7" t="s">
        <v>9383</v>
      </c>
      <c r="F1021" s="7" t="s">
        <v>9182</v>
      </c>
      <c r="G1021" s="7"/>
      <c r="H1021" s="7">
        <v>7</v>
      </c>
      <c r="I1021" s="16" t="s">
        <v>8346</v>
      </c>
      <c r="J1021" s="16"/>
      <c r="K1021" s="16"/>
      <c r="L1021" s="16"/>
      <c r="M1021" s="16"/>
      <c r="N1021" s="16"/>
      <c r="O1021" s="16"/>
      <c r="P1021" s="16"/>
      <c r="Q1021" s="16"/>
      <c r="R1021" s="16"/>
      <c r="S1021" s="16"/>
      <c r="T1021" s="7" t="s">
        <v>8376</v>
      </c>
      <c r="U1021">
        <v>2</v>
      </c>
      <c r="V1021" t="s">
        <v>9547</v>
      </c>
    </row>
    <row r="1022" spans="1:22" x14ac:dyDescent="0.2">
      <c r="A1022" s="140" t="s">
        <v>8552</v>
      </c>
      <c r="B1022" t="s">
        <v>9547</v>
      </c>
      <c r="C1022" s="16" t="s">
        <v>9285</v>
      </c>
      <c r="D1022" s="16" t="s">
        <v>9285</v>
      </c>
      <c r="E1022" s="7" t="s">
        <v>9384</v>
      </c>
      <c r="F1022" s="7" t="s">
        <v>9182</v>
      </c>
      <c r="G1022" s="7"/>
      <c r="H1022" s="7">
        <v>8</v>
      </c>
      <c r="I1022" s="16" t="s">
        <v>8350</v>
      </c>
      <c r="J1022" s="16"/>
      <c r="K1022" s="16"/>
      <c r="L1022" s="16"/>
      <c r="M1022" s="16"/>
      <c r="N1022" s="16"/>
      <c r="O1022" s="16"/>
      <c r="P1022" s="16"/>
      <c r="Q1022" s="16"/>
      <c r="R1022" s="16"/>
      <c r="S1022" s="16"/>
      <c r="T1022" s="7" t="s">
        <v>8376</v>
      </c>
      <c r="U1022">
        <v>2</v>
      </c>
      <c r="V1022" t="s">
        <v>9547</v>
      </c>
    </row>
    <row r="1023" spans="1:22" x14ac:dyDescent="0.2">
      <c r="A1023" s="140" t="s">
        <v>8552</v>
      </c>
      <c r="B1023" t="s">
        <v>9547</v>
      </c>
      <c r="C1023" s="16" t="s">
        <v>9285</v>
      </c>
      <c r="D1023" s="16" t="s">
        <v>9285</v>
      </c>
      <c r="E1023" s="7" t="s">
        <v>9385</v>
      </c>
      <c r="F1023" s="7" t="s">
        <v>9182</v>
      </c>
      <c r="G1023" s="7"/>
      <c r="H1023" s="7">
        <v>9</v>
      </c>
      <c r="I1023" s="16" t="s">
        <v>8352</v>
      </c>
      <c r="J1023" s="16"/>
      <c r="K1023" s="16"/>
      <c r="L1023" s="16"/>
      <c r="M1023" s="16"/>
      <c r="N1023" s="16"/>
      <c r="O1023" s="16"/>
      <c r="P1023" s="16"/>
      <c r="Q1023" s="16"/>
      <c r="R1023" s="16"/>
      <c r="S1023" s="16"/>
      <c r="T1023" s="7" t="s">
        <v>8376</v>
      </c>
      <c r="U1023">
        <v>2</v>
      </c>
      <c r="V1023" t="s">
        <v>9547</v>
      </c>
    </row>
    <row r="1024" spans="1:22" x14ac:dyDescent="0.2">
      <c r="A1024" s="140" t="s">
        <v>8552</v>
      </c>
      <c r="B1024" t="s">
        <v>9547</v>
      </c>
      <c r="C1024" s="16" t="s">
        <v>9285</v>
      </c>
      <c r="D1024" s="16" t="s">
        <v>9285</v>
      </c>
      <c r="E1024" s="7" t="s">
        <v>9386</v>
      </c>
      <c r="F1024" s="7" t="s">
        <v>9182</v>
      </c>
      <c r="G1024" s="7"/>
      <c r="H1024" s="7">
        <v>10</v>
      </c>
      <c r="I1024" s="16" t="s">
        <v>8354</v>
      </c>
      <c r="J1024" s="16"/>
      <c r="K1024" s="16"/>
      <c r="L1024" s="16"/>
      <c r="M1024" s="16"/>
      <c r="N1024" s="16"/>
      <c r="O1024" s="16"/>
      <c r="P1024" s="16"/>
      <c r="Q1024" s="16"/>
      <c r="R1024" s="16"/>
      <c r="S1024" s="16"/>
      <c r="T1024" s="7" t="s">
        <v>8376</v>
      </c>
      <c r="U1024">
        <v>2</v>
      </c>
      <c r="V1024" t="s">
        <v>9547</v>
      </c>
    </row>
    <row r="1025" spans="1:22" x14ac:dyDescent="0.2">
      <c r="A1025" s="140" t="s">
        <v>8780</v>
      </c>
      <c r="B1025" t="s">
        <v>9548</v>
      </c>
      <c r="C1025" s="16" t="s">
        <v>8382</v>
      </c>
      <c r="D1025" s="16" t="s">
        <v>8382</v>
      </c>
      <c r="E1025" s="16" t="s">
        <v>8334</v>
      </c>
      <c r="F1025" s="16" t="s">
        <v>8335</v>
      </c>
      <c r="G1025" s="16"/>
      <c r="H1025" s="16">
        <v>2</v>
      </c>
      <c r="I1025" s="16" t="s">
        <v>8336</v>
      </c>
      <c r="J1025" s="16">
        <v>1</v>
      </c>
      <c r="K1025" s="16" t="s">
        <v>8381</v>
      </c>
      <c r="L1025" s="16"/>
      <c r="M1025" s="16"/>
      <c r="N1025" s="16"/>
      <c r="O1025" s="16"/>
      <c r="P1025" s="135"/>
      <c r="Q1025" s="136"/>
      <c r="R1025" s="136"/>
      <c r="S1025" s="135"/>
      <c r="T1025" s="16" t="s">
        <v>8376</v>
      </c>
      <c r="U1025">
        <v>1</v>
      </c>
      <c r="V1025" t="s">
        <v>9548</v>
      </c>
    </row>
    <row r="1026" spans="1:22" x14ac:dyDescent="0.2">
      <c r="A1026" s="140" t="s">
        <v>8780</v>
      </c>
      <c r="B1026" t="s">
        <v>9548</v>
      </c>
      <c r="C1026" s="16" t="s">
        <v>8382</v>
      </c>
      <c r="D1026" s="16" t="s">
        <v>8382</v>
      </c>
      <c r="E1026" s="16" t="s">
        <v>8632</v>
      </c>
      <c r="F1026" s="16" t="s">
        <v>8335</v>
      </c>
      <c r="G1026" s="16"/>
      <c r="H1026" s="16">
        <v>1</v>
      </c>
      <c r="I1026" s="16" t="s">
        <v>8633</v>
      </c>
      <c r="J1026" s="16">
        <v>1</v>
      </c>
      <c r="K1026" s="16" t="s">
        <v>8381</v>
      </c>
      <c r="L1026" s="16"/>
      <c r="M1026" s="16"/>
      <c r="N1026" s="16"/>
      <c r="O1026" s="16"/>
      <c r="P1026" s="135"/>
      <c r="Q1026" s="136"/>
      <c r="R1026" s="136"/>
      <c r="S1026" s="135"/>
      <c r="T1026" s="16" t="s">
        <v>8376</v>
      </c>
      <c r="U1026">
        <v>1</v>
      </c>
      <c r="V1026" t="s">
        <v>9548</v>
      </c>
    </row>
    <row r="1027" spans="1:22" x14ac:dyDescent="0.2">
      <c r="A1027" s="140" t="s">
        <v>8381</v>
      </c>
      <c r="B1027" t="s">
        <v>9548</v>
      </c>
      <c r="C1027" s="16" t="s">
        <v>8382</v>
      </c>
      <c r="D1027" s="16" t="s">
        <v>8382</v>
      </c>
      <c r="E1027" s="16" t="s">
        <v>8338</v>
      </c>
      <c r="F1027" s="16" t="s">
        <v>8339</v>
      </c>
      <c r="G1027" s="16"/>
      <c r="H1027" s="16">
        <v>3</v>
      </c>
      <c r="I1027" s="16" t="s">
        <v>8340</v>
      </c>
      <c r="J1027" s="16"/>
      <c r="K1027" s="16"/>
      <c r="L1027" s="16"/>
      <c r="M1027" s="16"/>
      <c r="N1027" s="16"/>
      <c r="O1027" s="16"/>
      <c r="P1027" s="135"/>
      <c r="Q1027" s="136"/>
      <c r="R1027" s="136"/>
      <c r="S1027" s="135"/>
      <c r="T1027" s="16" t="s">
        <v>8376</v>
      </c>
      <c r="U1027">
        <v>1</v>
      </c>
      <c r="V1027" t="s">
        <v>9548</v>
      </c>
    </row>
    <row r="1028" spans="1:22" x14ac:dyDescent="0.2">
      <c r="A1028" s="140" t="s">
        <v>8381</v>
      </c>
      <c r="B1028" t="s">
        <v>9548</v>
      </c>
      <c r="C1028" s="16" t="s">
        <v>8382</v>
      </c>
      <c r="D1028" s="16" t="s">
        <v>8382</v>
      </c>
      <c r="E1028" s="16" t="s">
        <v>8341</v>
      </c>
      <c r="F1028" s="16" t="s">
        <v>8339</v>
      </c>
      <c r="G1028" s="16"/>
      <c r="H1028" s="16">
        <v>6</v>
      </c>
      <c r="I1028" s="16" t="s">
        <v>8342</v>
      </c>
      <c r="J1028" s="16"/>
      <c r="K1028" s="16"/>
      <c r="L1028" s="16"/>
      <c r="M1028" s="16"/>
      <c r="N1028" s="16"/>
      <c r="O1028" s="16"/>
      <c r="P1028" s="135"/>
      <c r="Q1028" s="136"/>
      <c r="R1028" s="136"/>
      <c r="S1028" s="135"/>
      <c r="T1028" s="16" t="s">
        <v>8376</v>
      </c>
      <c r="U1028">
        <v>1</v>
      </c>
      <c r="V1028" t="s">
        <v>9548</v>
      </c>
    </row>
    <row r="1029" spans="1:22" x14ac:dyDescent="0.2">
      <c r="A1029" s="140" t="s">
        <v>8381</v>
      </c>
      <c r="B1029" t="s">
        <v>9548</v>
      </c>
      <c r="C1029" s="16" t="s">
        <v>8382</v>
      </c>
      <c r="D1029" s="16" t="s">
        <v>8382</v>
      </c>
      <c r="E1029" s="16" t="s">
        <v>8343</v>
      </c>
      <c r="F1029" s="16" t="s">
        <v>8339</v>
      </c>
      <c r="G1029" s="16"/>
      <c r="H1029" s="16">
        <v>5</v>
      </c>
      <c r="I1029" s="16" t="s">
        <v>8344</v>
      </c>
      <c r="J1029" s="16"/>
      <c r="K1029" s="16"/>
      <c r="L1029" s="16"/>
      <c r="M1029" s="16"/>
      <c r="N1029" s="16"/>
      <c r="O1029" s="16"/>
      <c r="P1029" s="135"/>
      <c r="Q1029" s="136"/>
      <c r="R1029" s="136"/>
      <c r="S1029" s="135"/>
      <c r="T1029" s="16" t="s">
        <v>8376</v>
      </c>
      <c r="U1029">
        <v>1</v>
      </c>
      <c r="V1029" t="s">
        <v>9548</v>
      </c>
    </row>
    <row r="1030" spans="1:22" x14ac:dyDescent="0.2">
      <c r="A1030" s="140" t="s">
        <v>8381</v>
      </c>
      <c r="B1030" t="s">
        <v>9548</v>
      </c>
      <c r="C1030" s="16" t="s">
        <v>8382</v>
      </c>
      <c r="D1030" s="16" t="s">
        <v>8382</v>
      </c>
      <c r="E1030" s="16" t="s">
        <v>8345</v>
      </c>
      <c r="F1030" s="16" t="s">
        <v>8339</v>
      </c>
      <c r="G1030" s="16"/>
      <c r="H1030" s="16">
        <v>7</v>
      </c>
      <c r="I1030" s="16" t="s">
        <v>8346</v>
      </c>
      <c r="J1030" s="16"/>
      <c r="K1030" s="16"/>
      <c r="L1030" s="16"/>
      <c r="M1030" s="16"/>
      <c r="N1030" s="16"/>
      <c r="O1030" s="16"/>
      <c r="P1030" s="135"/>
      <c r="Q1030" s="136"/>
      <c r="R1030" s="136"/>
      <c r="S1030" s="135"/>
      <c r="T1030" s="16" t="s">
        <v>8376</v>
      </c>
      <c r="U1030">
        <v>1</v>
      </c>
      <c r="V1030" t="s">
        <v>9548</v>
      </c>
    </row>
    <row r="1031" spans="1:22" x14ac:dyDescent="0.2">
      <c r="A1031" s="140" t="s">
        <v>8381</v>
      </c>
      <c r="B1031" t="s">
        <v>9548</v>
      </c>
      <c r="C1031" s="16" t="s">
        <v>8382</v>
      </c>
      <c r="D1031" s="16" t="s">
        <v>8382</v>
      </c>
      <c r="E1031" s="16" t="s">
        <v>8347</v>
      </c>
      <c r="F1031" s="16" t="s">
        <v>8339</v>
      </c>
      <c r="G1031" s="16"/>
      <c r="H1031" s="16">
        <v>4</v>
      </c>
      <c r="I1031" s="16" t="s">
        <v>8348</v>
      </c>
      <c r="J1031" s="16"/>
      <c r="K1031" s="16"/>
      <c r="L1031" s="16"/>
      <c r="M1031" s="16"/>
      <c r="N1031" s="16"/>
      <c r="O1031" s="16"/>
      <c r="P1031" s="135"/>
      <c r="Q1031" s="136"/>
      <c r="R1031" s="136"/>
      <c r="S1031" s="135"/>
      <c r="T1031" s="16" t="s">
        <v>8376</v>
      </c>
      <c r="U1031">
        <v>1</v>
      </c>
      <c r="V1031" t="s">
        <v>9548</v>
      </c>
    </row>
    <row r="1032" spans="1:22" x14ac:dyDescent="0.2">
      <c r="A1032" s="140" t="s">
        <v>8381</v>
      </c>
      <c r="B1032" t="s">
        <v>9548</v>
      </c>
      <c r="C1032" s="16" t="s">
        <v>8382</v>
      </c>
      <c r="D1032" s="16" t="s">
        <v>8382</v>
      </c>
      <c r="E1032" s="16" t="s">
        <v>8349</v>
      </c>
      <c r="F1032" s="16" t="s">
        <v>8339</v>
      </c>
      <c r="G1032" s="16"/>
      <c r="H1032" s="16">
        <v>8</v>
      </c>
      <c r="I1032" s="16" t="s">
        <v>8350</v>
      </c>
      <c r="J1032" s="16"/>
      <c r="K1032" s="16"/>
      <c r="L1032" s="16"/>
      <c r="M1032" s="16"/>
      <c r="N1032" s="16"/>
      <c r="O1032" s="16"/>
      <c r="P1032" s="135"/>
      <c r="Q1032" s="136"/>
      <c r="R1032" s="136"/>
      <c r="S1032" s="135"/>
      <c r="T1032" s="16" t="s">
        <v>8376</v>
      </c>
      <c r="U1032">
        <v>1</v>
      </c>
      <c r="V1032" t="s">
        <v>9548</v>
      </c>
    </row>
    <row r="1033" spans="1:22" x14ac:dyDescent="0.2">
      <c r="A1033" s="140" t="s">
        <v>8381</v>
      </c>
      <c r="B1033" t="s">
        <v>9548</v>
      </c>
      <c r="C1033" s="16" t="s">
        <v>8382</v>
      </c>
      <c r="D1033" s="16" t="s">
        <v>8382</v>
      </c>
      <c r="E1033" s="16" t="s">
        <v>8351</v>
      </c>
      <c r="F1033" s="16" t="s">
        <v>8339</v>
      </c>
      <c r="G1033" s="16"/>
      <c r="H1033" s="16">
        <v>9</v>
      </c>
      <c r="I1033" s="16" t="s">
        <v>8352</v>
      </c>
      <c r="J1033" s="16"/>
      <c r="K1033" s="16"/>
      <c r="L1033" s="16"/>
      <c r="M1033" s="16"/>
      <c r="N1033" s="16"/>
      <c r="O1033" s="16"/>
      <c r="P1033" s="135"/>
      <c r="Q1033" s="136"/>
      <c r="R1033" s="136"/>
      <c r="S1033" s="135"/>
      <c r="T1033" s="16" t="s">
        <v>8376</v>
      </c>
      <c r="U1033">
        <v>1</v>
      </c>
      <c r="V1033" t="s">
        <v>9548</v>
      </c>
    </row>
    <row r="1034" spans="1:22" x14ac:dyDescent="0.2">
      <c r="A1034" s="140" t="s">
        <v>8381</v>
      </c>
      <c r="B1034" t="s">
        <v>9548</v>
      </c>
      <c r="C1034" s="16" t="s">
        <v>8382</v>
      </c>
      <c r="D1034" s="16" t="s">
        <v>8382</v>
      </c>
      <c r="E1034" s="16" t="s">
        <v>8353</v>
      </c>
      <c r="F1034" s="16" t="s">
        <v>8339</v>
      </c>
      <c r="G1034" s="16"/>
      <c r="H1034" s="16">
        <v>10</v>
      </c>
      <c r="I1034" s="16" t="s">
        <v>8354</v>
      </c>
      <c r="J1034" s="16"/>
      <c r="K1034" s="16"/>
      <c r="L1034" s="16"/>
      <c r="M1034" s="16"/>
      <c r="N1034" s="16"/>
      <c r="O1034" s="16"/>
      <c r="P1034" s="135"/>
      <c r="Q1034" s="136"/>
      <c r="R1034" s="136"/>
      <c r="S1034" s="135"/>
      <c r="T1034" s="16" t="s">
        <v>8376</v>
      </c>
      <c r="U1034">
        <v>1</v>
      </c>
      <c r="V1034" t="s">
        <v>9548</v>
      </c>
    </row>
    <row r="1035" spans="1:22" x14ac:dyDescent="0.2">
      <c r="A1035" s="140" t="s">
        <v>8553</v>
      </c>
      <c r="B1035" t="s">
        <v>9548</v>
      </c>
      <c r="C1035" s="16" t="s">
        <v>8382</v>
      </c>
      <c r="D1035" s="16" t="s">
        <v>8382</v>
      </c>
      <c r="E1035" s="16" t="s">
        <v>8534</v>
      </c>
      <c r="F1035" s="16" t="s">
        <v>8535</v>
      </c>
      <c r="G1035" s="16"/>
      <c r="H1035" s="16">
        <v>3</v>
      </c>
      <c r="I1035" s="16" t="s">
        <v>8340</v>
      </c>
      <c r="J1035" s="16"/>
      <c r="K1035" s="16"/>
      <c r="L1035" s="16"/>
      <c r="M1035" s="16"/>
      <c r="N1035" s="16"/>
      <c r="O1035" s="16"/>
      <c r="P1035" s="135"/>
      <c r="Q1035" s="136"/>
      <c r="R1035" s="136"/>
      <c r="S1035" s="135"/>
      <c r="T1035" s="16" t="s">
        <v>8376</v>
      </c>
      <c r="U1035">
        <v>2</v>
      </c>
      <c r="V1035" t="s">
        <v>9548</v>
      </c>
    </row>
    <row r="1036" spans="1:22" x14ac:dyDescent="0.2">
      <c r="A1036" s="140" t="s">
        <v>8553</v>
      </c>
      <c r="B1036" t="s">
        <v>9548</v>
      </c>
      <c r="C1036" s="16" t="s">
        <v>8382</v>
      </c>
      <c r="D1036" s="16" t="s">
        <v>8382</v>
      </c>
      <c r="E1036" s="16" t="s">
        <v>8536</v>
      </c>
      <c r="F1036" s="16" t="s">
        <v>8535</v>
      </c>
      <c r="G1036" s="16"/>
      <c r="H1036" s="16">
        <v>6</v>
      </c>
      <c r="I1036" s="16" t="s">
        <v>8342</v>
      </c>
      <c r="J1036" s="16"/>
      <c r="K1036" s="16"/>
      <c r="L1036" s="16"/>
      <c r="M1036" s="16"/>
      <c r="N1036" s="16"/>
      <c r="O1036" s="16"/>
      <c r="P1036" s="135"/>
      <c r="Q1036" s="136"/>
      <c r="R1036" s="136"/>
      <c r="S1036" s="135"/>
      <c r="T1036" s="16" t="s">
        <v>8376</v>
      </c>
      <c r="U1036">
        <v>2</v>
      </c>
      <c r="V1036" t="s">
        <v>9548</v>
      </c>
    </row>
    <row r="1037" spans="1:22" x14ac:dyDescent="0.2">
      <c r="A1037" s="140" t="s">
        <v>8553</v>
      </c>
      <c r="B1037" t="s">
        <v>9548</v>
      </c>
      <c r="C1037" s="16" t="s">
        <v>8382</v>
      </c>
      <c r="D1037" s="16" t="s">
        <v>8382</v>
      </c>
      <c r="E1037" s="16" t="s">
        <v>8537</v>
      </c>
      <c r="F1037" s="16" t="s">
        <v>8535</v>
      </c>
      <c r="G1037" s="16"/>
      <c r="H1037" s="16">
        <v>5</v>
      </c>
      <c r="I1037" s="16" t="s">
        <v>8344</v>
      </c>
      <c r="J1037" s="16"/>
      <c r="K1037" s="16"/>
      <c r="L1037" s="16"/>
      <c r="M1037" s="16"/>
      <c r="N1037" s="16"/>
      <c r="O1037" s="16"/>
      <c r="P1037" s="135"/>
      <c r="Q1037" s="136"/>
      <c r="R1037" s="136"/>
      <c r="S1037" s="135"/>
      <c r="T1037" s="16" t="s">
        <v>8376</v>
      </c>
      <c r="U1037">
        <v>2</v>
      </c>
      <c r="V1037" t="s">
        <v>9548</v>
      </c>
    </row>
    <row r="1038" spans="1:22" x14ac:dyDescent="0.2">
      <c r="A1038" s="140" t="s">
        <v>8553</v>
      </c>
      <c r="B1038" t="s">
        <v>9548</v>
      </c>
      <c r="C1038" s="16" t="s">
        <v>8382</v>
      </c>
      <c r="D1038" s="16" t="s">
        <v>8382</v>
      </c>
      <c r="E1038" s="16" t="s">
        <v>8538</v>
      </c>
      <c r="F1038" s="16" t="s">
        <v>8535</v>
      </c>
      <c r="G1038" s="16"/>
      <c r="H1038" s="16">
        <v>7</v>
      </c>
      <c r="I1038" s="16" t="s">
        <v>8346</v>
      </c>
      <c r="J1038" s="16"/>
      <c r="K1038" s="16"/>
      <c r="L1038" s="16"/>
      <c r="M1038" s="16"/>
      <c r="N1038" s="16"/>
      <c r="O1038" s="16"/>
      <c r="P1038" s="135"/>
      <c r="Q1038" s="136"/>
      <c r="R1038" s="136"/>
      <c r="S1038" s="135"/>
      <c r="T1038" s="16" t="s">
        <v>8376</v>
      </c>
      <c r="U1038">
        <v>2</v>
      </c>
      <c r="V1038" t="s">
        <v>9548</v>
      </c>
    </row>
    <row r="1039" spans="1:22" x14ac:dyDescent="0.2">
      <c r="A1039" s="140" t="s">
        <v>8553</v>
      </c>
      <c r="B1039" t="s">
        <v>9548</v>
      </c>
      <c r="C1039" s="16" t="s">
        <v>8382</v>
      </c>
      <c r="D1039" s="16" t="s">
        <v>8382</v>
      </c>
      <c r="E1039" s="16" t="s">
        <v>8539</v>
      </c>
      <c r="F1039" s="16" t="s">
        <v>8535</v>
      </c>
      <c r="G1039" s="16"/>
      <c r="H1039" s="16">
        <v>4</v>
      </c>
      <c r="I1039" s="16" t="s">
        <v>8348</v>
      </c>
      <c r="J1039" s="16"/>
      <c r="K1039" s="16"/>
      <c r="L1039" s="16"/>
      <c r="M1039" s="16"/>
      <c r="N1039" s="16"/>
      <c r="O1039" s="16"/>
      <c r="P1039" s="135"/>
      <c r="Q1039" s="136"/>
      <c r="R1039" s="136"/>
      <c r="S1039" s="135"/>
      <c r="T1039" s="16" t="s">
        <v>8376</v>
      </c>
      <c r="U1039">
        <v>2</v>
      </c>
      <c r="V1039" t="s">
        <v>9548</v>
      </c>
    </row>
    <row r="1040" spans="1:22" x14ac:dyDescent="0.2">
      <c r="A1040" s="140" t="s">
        <v>8553</v>
      </c>
      <c r="B1040" t="s">
        <v>9548</v>
      </c>
      <c r="C1040" s="16" t="s">
        <v>8382</v>
      </c>
      <c r="D1040" s="16" t="s">
        <v>8382</v>
      </c>
      <c r="E1040" s="16" t="s">
        <v>8540</v>
      </c>
      <c r="F1040" s="16" t="s">
        <v>8535</v>
      </c>
      <c r="G1040" s="16"/>
      <c r="H1040" s="16">
        <v>8</v>
      </c>
      <c r="I1040" s="16" t="s">
        <v>8350</v>
      </c>
      <c r="J1040" s="16"/>
      <c r="K1040" s="16"/>
      <c r="L1040" s="16"/>
      <c r="M1040" s="16"/>
      <c r="N1040" s="16"/>
      <c r="O1040" s="16"/>
      <c r="P1040" s="135"/>
      <c r="Q1040" s="136"/>
      <c r="R1040" s="136"/>
      <c r="S1040" s="135"/>
      <c r="T1040" s="16" t="s">
        <v>8376</v>
      </c>
      <c r="U1040">
        <v>2</v>
      </c>
      <c r="V1040" t="s">
        <v>9548</v>
      </c>
    </row>
    <row r="1041" spans="1:22" x14ac:dyDescent="0.2">
      <c r="A1041" s="140" t="s">
        <v>8553</v>
      </c>
      <c r="B1041" t="s">
        <v>9548</v>
      </c>
      <c r="C1041" s="16" t="s">
        <v>8382</v>
      </c>
      <c r="D1041" s="16" t="s">
        <v>8382</v>
      </c>
      <c r="E1041" s="16" t="s">
        <v>8541</v>
      </c>
      <c r="F1041" s="16" t="s">
        <v>8535</v>
      </c>
      <c r="G1041" s="16"/>
      <c r="H1041" s="16">
        <v>9</v>
      </c>
      <c r="I1041" s="16" t="s">
        <v>8352</v>
      </c>
      <c r="J1041" s="16"/>
      <c r="K1041" s="16"/>
      <c r="L1041" s="16"/>
      <c r="M1041" s="16"/>
      <c r="N1041" s="16"/>
      <c r="O1041" s="16"/>
      <c r="P1041" s="135"/>
      <c r="Q1041" s="136"/>
      <c r="R1041" s="136"/>
      <c r="S1041" s="135"/>
      <c r="T1041" s="16" t="s">
        <v>8376</v>
      </c>
      <c r="U1041">
        <v>2</v>
      </c>
      <c r="V1041" t="s">
        <v>9548</v>
      </c>
    </row>
    <row r="1042" spans="1:22" x14ac:dyDescent="0.2">
      <c r="A1042" s="140" t="s">
        <v>8553</v>
      </c>
      <c r="B1042" t="s">
        <v>9548</v>
      </c>
      <c r="C1042" s="16" t="s">
        <v>8382</v>
      </c>
      <c r="D1042" s="16" t="s">
        <v>8382</v>
      </c>
      <c r="E1042" s="16" t="s">
        <v>8542</v>
      </c>
      <c r="F1042" s="16" t="s">
        <v>8535</v>
      </c>
      <c r="G1042" s="16"/>
      <c r="H1042" s="16">
        <v>10</v>
      </c>
      <c r="I1042" s="16" t="s">
        <v>8354</v>
      </c>
      <c r="J1042" s="16"/>
      <c r="K1042" s="16"/>
      <c r="L1042" s="16"/>
      <c r="M1042" s="16"/>
      <c r="N1042" s="16"/>
      <c r="O1042" s="16"/>
      <c r="P1042" s="135"/>
      <c r="Q1042" s="136"/>
      <c r="R1042" s="136"/>
      <c r="S1042" s="135"/>
      <c r="T1042" s="16" t="s">
        <v>8376</v>
      </c>
      <c r="U1042">
        <v>2</v>
      </c>
      <c r="V1042" t="s">
        <v>9548</v>
      </c>
    </row>
    <row r="1043" spans="1:22" x14ac:dyDescent="0.2">
      <c r="A1043" s="140" t="s">
        <v>8385</v>
      </c>
      <c r="B1043" t="s">
        <v>9549</v>
      </c>
      <c r="C1043" s="16" t="s">
        <v>8384</v>
      </c>
      <c r="D1043" s="16" t="s">
        <v>8384</v>
      </c>
      <c r="E1043" s="16" t="s">
        <v>8338</v>
      </c>
      <c r="F1043" s="16" t="s">
        <v>8339</v>
      </c>
      <c r="G1043" s="16"/>
      <c r="H1043" s="16">
        <v>3</v>
      </c>
      <c r="I1043" s="16" t="s">
        <v>8340</v>
      </c>
      <c r="J1043" s="16">
        <v>1</v>
      </c>
      <c r="K1043" s="16" t="s">
        <v>8383</v>
      </c>
      <c r="L1043" s="16"/>
      <c r="M1043" s="16" t="s">
        <v>8358</v>
      </c>
      <c r="N1043" s="16"/>
      <c r="O1043" s="16"/>
      <c r="P1043" s="135"/>
      <c r="Q1043" s="136"/>
      <c r="R1043" s="136"/>
      <c r="S1043" s="135"/>
      <c r="T1043" s="16" t="s">
        <v>8376</v>
      </c>
      <c r="U1043">
        <v>1</v>
      </c>
      <c r="V1043" t="s">
        <v>9549</v>
      </c>
    </row>
    <row r="1044" spans="1:22" x14ac:dyDescent="0.2">
      <c r="A1044" s="140" t="s">
        <v>8385</v>
      </c>
      <c r="B1044" t="s">
        <v>9549</v>
      </c>
      <c r="C1044" s="16" t="s">
        <v>8384</v>
      </c>
      <c r="D1044" s="16" t="s">
        <v>8384</v>
      </c>
      <c r="E1044" s="16" t="s">
        <v>8341</v>
      </c>
      <c r="F1044" s="16" t="s">
        <v>8339</v>
      </c>
      <c r="G1044" s="16"/>
      <c r="H1044" s="16">
        <v>6</v>
      </c>
      <c r="I1044" s="16" t="s">
        <v>8342</v>
      </c>
      <c r="J1044" s="16">
        <v>1</v>
      </c>
      <c r="K1044" s="16" t="s">
        <v>8383</v>
      </c>
      <c r="L1044" s="16"/>
      <c r="M1044" s="16" t="s">
        <v>8358</v>
      </c>
      <c r="N1044" s="16"/>
      <c r="O1044" s="16"/>
      <c r="P1044" s="135"/>
      <c r="Q1044" s="136"/>
      <c r="R1044" s="136"/>
      <c r="S1044" s="135"/>
      <c r="T1044" s="16" t="s">
        <v>8376</v>
      </c>
      <c r="U1044">
        <v>1</v>
      </c>
      <c r="V1044" t="s">
        <v>9549</v>
      </c>
    </row>
    <row r="1045" spans="1:22" x14ac:dyDescent="0.2">
      <c r="A1045" s="140" t="s">
        <v>8385</v>
      </c>
      <c r="B1045" t="s">
        <v>9549</v>
      </c>
      <c r="C1045" s="16" t="s">
        <v>8384</v>
      </c>
      <c r="D1045" s="16" t="s">
        <v>8384</v>
      </c>
      <c r="E1045" s="16" t="s">
        <v>8343</v>
      </c>
      <c r="F1045" s="16" t="s">
        <v>8339</v>
      </c>
      <c r="G1045" s="16"/>
      <c r="H1045" s="16">
        <v>5</v>
      </c>
      <c r="I1045" s="16" t="s">
        <v>8344</v>
      </c>
      <c r="J1045" s="16">
        <v>1</v>
      </c>
      <c r="K1045" s="16" t="s">
        <v>8383</v>
      </c>
      <c r="L1045" s="16"/>
      <c r="M1045" s="16" t="s">
        <v>8358</v>
      </c>
      <c r="N1045" s="16"/>
      <c r="O1045" s="16"/>
      <c r="P1045" s="135"/>
      <c r="Q1045" s="136"/>
      <c r="R1045" s="136"/>
      <c r="S1045" s="135"/>
      <c r="T1045" s="16" t="s">
        <v>8376</v>
      </c>
      <c r="U1045">
        <v>1</v>
      </c>
      <c r="V1045" t="s">
        <v>9549</v>
      </c>
    </row>
    <row r="1046" spans="1:22" x14ac:dyDescent="0.2">
      <c r="A1046" s="140" t="s">
        <v>8385</v>
      </c>
      <c r="B1046" t="s">
        <v>9549</v>
      </c>
      <c r="C1046" s="16" t="s">
        <v>8384</v>
      </c>
      <c r="D1046" s="16" t="s">
        <v>8384</v>
      </c>
      <c r="E1046" s="16" t="s">
        <v>8345</v>
      </c>
      <c r="F1046" s="16" t="s">
        <v>8339</v>
      </c>
      <c r="G1046" s="16"/>
      <c r="H1046" s="16">
        <v>7</v>
      </c>
      <c r="I1046" s="16" t="s">
        <v>8346</v>
      </c>
      <c r="J1046" s="16">
        <v>1</v>
      </c>
      <c r="K1046" s="16" t="s">
        <v>8383</v>
      </c>
      <c r="L1046" s="16"/>
      <c r="M1046" s="16" t="s">
        <v>8358</v>
      </c>
      <c r="N1046" s="16"/>
      <c r="O1046" s="16"/>
      <c r="P1046" s="135"/>
      <c r="Q1046" s="136"/>
      <c r="R1046" s="136"/>
      <c r="S1046" s="135"/>
      <c r="T1046" s="16" t="s">
        <v>8376</v>
      </c>
      <c r="U1046">
        <v>1</v>
      </c>
      <c r="V1046" t="s">
        <v>9549</v>
      </c>
    </row>
    <row r="1047" spans="1:22" x14ac:dyDescent="0.2">
      <c r="A1047" s="140" t="s">
        <v>8385</v>
      </c>
      <c r="B1047" t="s">
        <v>9549</v>
      </c>
      <c r="C1047" s="16" t="s">
        <v>8384</v>
      </c>
      <c r="D1047" s="16" t="s">
        <v>8384</v>
      </c>
      <c r="E1047" s="16" t="s">
        <v>8347</v>
      </c>
      <c r="F1047" s="16" t="s">
        <v>8339</v>
      </c>
      <c r="G1047" s="16"/>
      <c r="H1047" s="16">
        <v>4</v>
      </c>
      <c r="I1047" s="16" t="s">
        <v>8348</v>
      </c>
      <c r="J1047" s="16">
        <v>1</v>
      </c>
      <c r="K1047" s="16" t="s">
        <v>8383</v>
      </c>
      <c r="L1047" s="16"/>
      <c r="M1047" s="16" t="s">
        <v>8358</v>
      </c>
      <c r="N1047" s="16"/>
      <c r="O1047" s="16"/>
      <c r="P1047" s="135"/>
      <c r="Q1047" s="136"/>
      <c r="R1047" s="136"/>
      <c r="S1047" s="135"/>
      <c r="T1047" s="16" t="s">
        <v>8376</v>
      </c>
      <c r="U1047">
        <v>1</v>
      </c>
      <c r="V1047" t="s">
        <v>9549</v>
      </c>
    </row>
    <row r="1048" spans="1:22" x14ac:dyDescent="0.2">
      <c r="A1048" s="140" t="s">
        <v>8385</v>
      </c>
      <c r="B1048" t="s">
        <v>9549</v>
      </c>
      <c r="C1048" s="16" t="s">
        <v>8384</v>
      </c>
      <c r="D1048" s="16" t="s">
        <v>8384</v>
      </c>
      <c r="E1048" s="16" t="s">
        <v>8349</v>
      </c>
      <c r="F1048" s="16" t="s">
        <v>8339</v>
      </c>
      <c r="G1048" s="16"/>
      <c r="H1048" s="16">
        <v>8</v>
      </c>
      <c r="I1048" s="16" t="s">
        <v>8350</v>
      </c>
      <c r="J1048" s="16">
        <v>1</v>
      </c>
      <c r="K1048" s="16" t="s">
        <v>8383</v>
      </c>
      <c r="L1048" s="16"/>
      <c r="M1048" s="16" t="s">
        <v>8358</v>
      </c>
      <c r="N1048" s="16"/>
      <c r="O1048" s="16"/>
      <c r="P1048" s="135"/>
      <c r="Q1048" s="136"/>
      <c r="R1048" s="136"/>
      <c r="S1048" s="135"/>
      <c r="T1048" s="16" t="s">
        <v>8376</v>
      </c>
      <c r="U1048">
        <v>1</v>
      </c>
      <c r="V1048" t="s">
        <v>9549</v>
      </c>
    </row>
    <row r="1049" spans="1:22" x14ac:dyDescent="0.2">
      <c r="A1049" s="140" t="s">
        <v>8555</v>
      </c>
      <c r="B1049" t="s">
        <v>9549</v>
      </c>
      <c r="C1049" s="16" t="s">
        <v>8384</v>
      </c>
      <c r="D1049" s="16" t="s">
        <v>8384</v>
      </c>
      <c r="E1049" s="16" t="s">
        <v>8534</v>
      </c>
      <c r="F1049" s="16" t="s">
        <v>8535</v>
      </c>
      <c r="G1049" s="16"/>
      <c r="H1049" s="16">
        <v>3</v>
      </c>
      <c r="I1049" s="16" t="s">
        <v>8340</v>
      </c>
      <c r="J1049" s="16">
        <v>1</v>
      </c>
      <c r="K1049" s="16" t="s">
        <v>8554</v>
      </c>
      <c r="L1049" s="16"/>
      <c r="M1049" s="16" t="s">
        <v>8358</v>
      </c>
      <c r="N1049" s="16"/>
      <c r="O1049" s="16"/>
      <c r="P1049" s="135"/>
      <c r="Q1049" s="136"/>
      <c r="R1049" s="136"/>
      <c r="S1049" s="135"/>
      <c r="T1049" s="16" t="s">
        <v>8376</v>
      </c>
      <c r="U1049">
        <v>2</v>
      </c>
      <c r="V1049" t="s">
        <v>9549</v>
      </c>
    </row>
    <row r="1050" spans="1:22" x14ac:dyDescent="0.2">
      <c r="A1050" s="140" t="s">
        <v>8555</v>
      </c>
      <c r="B1050" t="s">
        <v>9549</v>
      </c>
      <c r="C1050" s="16" t="s">
        <v>8384</v>
      </c>
      <c r="D1050" s="16" t="s">
        <v>8384</v>
      </c>
      <c r="E1050" s="16" t="s">
        <v>8536</v>
      </c>
      <c r="F1050" s="16" t="s">
        <v>8535</v>
      </c>
      <c r="G1050" s="16"/>
      <c r="H1050" s="16">
        <v>6</v>
      </c>
      <c r="I1050" s="16" t="s">
        <v>8342</v>
      </c>
      <c r="J1050" s="16">
        <v>1</v>
      </c>
      <c r="K1050" s="16" t="s">
        <v>8554</v>
      </c>
      <c r="L1050" s="16"/>
      <c r="M1050" s="16" t="s">
        <v>8358</v>
      </c>
      <c r="N1050" s="16"/>
      <c r="O1050" s="16"/>
      <c r="P1050" s="135"/>
      <c r="Q1050" s="136"/>
      <c r="R1050" s="136"/>
      <c r="S1050" s="135"/>
      <c r="T1050" s="16" t="s">
        <v>8376</v>
      </c>
      <c r="U1050">
        <v>2</v>
      </c>
      <c r="V1050" t="s">
        <v>9549</v>
      </c>
    </row>
    <row r="1051" spans="1:22" x14ac:dyDescent="0.2">
      <c r="A1051" s="140" t="s">
        <v>8555</v>
      </c>
      <c r="B1051" t="s">
        <v>9549</v>
      </c>
      <c r="C1051" s="16" t="s">
        <v>8384</v>
      </c>
      <c r="D1051" s="16" t="s">
        <v>8384</v>
      </c>
      <c r="E1051" s="16" t="s">
        <v>8537</v>
      </c>
      <c r="F1051" s="16" t="s">
        <v>8535</v>
      </c>
      <c r="G1051" s="16"/>
      <c r="H1051" s="16">
        <v>5</v>
      </c>
      <c r="I1051" s="16" t="s">
        <v>8344</v>
      </c>
      <c r="J1051" s="16">
        <v>1</v>
      </c>
      <c r="K1051" s="16" t="s">
        <v>8554</v>
      </c>
      <c r="L1051" s="16"/>
      <c r="M1051" s="16" t="s">
        <v>8358</v>
      </c>
      <c r="N1051" s="16"/>
      <c r="O1051" s="16"/>
      <c r="P1051" s="135"/>
      <c r="Q1051" s="136"/>
      <c r="R1051" s="136"/>
      <c r="S1051" s="135"/>
      <c r="T1051" s="16" t="s">
        <v>8376</v>
      </c>
      <c r="U1051">
        <v>2</v>
      </c>
      <c r="V1051" t="s">
        <v>9549</v>
      </c>
    </row>
    <row r="1052" spans="1:22" x14ac:dyDescent="0.2">
      <c r="A1052" s="140" t="s">
        <v>8555</v>
      </c>
      <c r="B1052" t="s">
        <v>9549</v>
      </c>
      <c r="C1052" s="16" t="s">
        <v>8384</v>
      </c>
      <c r="D1052" s="16" t="s">
        <v>8384</v>
      </c>
      <c r="E1052" s="16" t="s">
        <v>8538</v>
      </c>
      <c r="F1052" s="16" t="s">
        <v>8535</v>
      </c>
      <c r="G1052" s="16"/>
      <c r="H1052" s="16">
        <v>7</v>
      </c>
      <c r="I1052" s="16" t="s">
        <v>8346</v>
      </c>
      <c r="J1052" s="16">
        <v>1</v>
      </c>
      <c r="K1052" s="16" t="s">
        <v>8554</v>
      </c>
      <c r="L1052" s="16"/>
      <c r="M1052" s="16" t="s">
        <v>8358</v>
      </c>
      <c r="N1052" s="16"/>
      <c r="O1052" s="16"/>
      <c r="P1052" s="135"/>
      <c r="Q1052" s="136"/>
      <c r="R1052" s="136"/>
      <c r="S1052" s="135"/>
      <c r="T1052" s="16" t="s">
        <v>8376</v>
      </c>
      <c r="U1052">
        <v>2</v>
      </c>
      <c r="V1052" t="s">
        <v>9549</v>
      </c>
    </row>
    <row r="1053" spans="1:22" x14ac:dyDescent="0.2">
      <c r="A1053" s="140" t="s">
        <v>8555</v>
      </c>
      <c r="B1053" t="s">
        <v>9549</v>
      </c>
      <c r="C1053" s="16" t="s">
        <v>8384</v>
      </c>
      <c r="D1053" s="16" t="s">
        <v>8384</v>
      </c>
      <c r="E1053" s="16" t="s">
        <v>8539</v>
      </c>
      <c r="F1053" s="16" t="s">
        <v>8535</v>
      </c>
      <c r="G1053" s="16"/>
      <c r="H1053" s="16">
        <v>4</v>
      </c>
      <c r="I1053" s="16" t="s">
        <v>8348</v>
      </c>
      <c r="J1053" s="16">
        <v>1</v>
      </c>
      <c r="K1053" s="16" t="s">
        <v>8554</v>
      </c>
      <c r="L1053" s="16"/>
      <c r="M1053" s="16" t="s">
        <v>8358</v>
      </c>
      <c r="N1053" s="16"/>
      <c r="O1053" s="16"/>
      <c r="P1053" s="135"/>
      <c r="Q1053" s="136"/>
      <c r="R1053" s="136"/>
      <c r="S1053" s="135"/>
      <c r="T1053" s="16" t="s">
        <v>8376</v>
      </c>
      <c r="U1053">
        <v>2</v>
      </c>
      <c r="V1053" t="s">
        <v>9549</v>
      </c>
    </row>
    <row r="1054" spans="1:22" x14ac:dyDescent="0.2">
      <c r="A1054" s="140" t="s">
        <v>8555</v>
      </c>
      <c r="B1054" t="s">
        <v>9549</v>
      </c>
      <c r="C1054" s="16" t="s">
        <v>8384</v>
      </c>
      <c r="D1054" s="16" t="s">
        <v>8384</v>
      </c>
      <c r="E1054" s="16" t="s">
        <v>8540</v>
      </c>
      <c r="F1054" s="16" t="s">
        <v>8535</v>
      </c>
      <c r="G1054" s="16"/>
      <c r="H1054" s="16">
        <v>8</v>
      </c>
      <c r="I1054" s="16" t="s">
        <v>8350</v>
      </c>
      <c r="J1054" s="16">
        <v>1</v>
      </c>
      <c r="K1054" s="16" t="s">
        <v>8554</v>
      </c>
      <c r="L1054" s="16"/>
      <c r="M1054" s="16" t="s">
        <v>8358</v>
      </c>
      <c r="N1054" s="16"/>
      <c r="O1054" s="16"/>
      <c r="P1054" s="135"/>
      <c r="Q1054" s="136"/>
      <c r="R1054" s="136"/>
      <c r="S1054" s="135"/>
      <c r="T1054" s="16" t="s">
        <v>8376</v>
      </c>
      <c r="U1054">
        <v>2</v>
      </c>
      <c r="V1054" t="s">
        <v>9549</v>
      </c>
    </row>
    <row r="1055" spans="1:22" x14ac:dyDescent="0.2">
      <c r="A1055" s="140" t="s">
        <v>8383</v>
      </c>
      <c r="B1055" t="s">
        <v>9549</v>
      </c>
      <c r="C1055" s="16" t="s">
        <v>8384</v>
      </c>
      <c r="D1055" s="16" t="s">
        <v>8384</v>
      </c>
      <c r="E1055" s="16" t="s">
        <v>8351</v>
      </c>
      <c r="F1055" s="16" t="s">
        <v>8339</v>
      </c>
      <c r="G1055" s="16"/>
      <c r="H1055" s="16">
        <v>9</v>
      </c>
      <c r="I1055" s="16" t="s">
        <v>8352</v>
      </c>
      <c r="J1055" s="16"/>
      <c r="K1055" s="16"/>
      <c r="L1055" s="16"/>
      <c r="M1055" s="16"/>
      <c r="N1055" s="16"/>
      <c r="O1055" s="16"/>
      <c r="P1055" s="135"/>
      <c r="Q1055" s="136"/>
      <c r="R1055" s="136"/>
      <c r="S1055" s="135"/>
      <c r="T1055" s="16" t="s">
        <v>8376</v>
      </c>
      <c r="U1055">
        <v>1</v>
      </c>
      <c r="V1055" t="s">
        <v>9549</v>
      </c>
    </row>
    <row r="1056" spans="1:22" x14ac:dyDescent="0.2">
      <c r="A1056" s="140" t="s">
        <v>8383</v>
      </c>
      <c r="B1056" t="s">
        <v>9549</v>
      </c>
      <c r="C1056" s="16" t="s">
        <v>8384</v>
      </c>
      <c r="D1056" s="16" t="s">
        <v>8384</v>
      </c>
      <c r="E1056" s="16" t="s">
        <v>8353</v>
      </c>
      <c r="F1056" s="16" t="s">
        <v>8339</v>
      </c>
      <c r="G1056" s="16"/>
      <c r="H1056" s="16">
        <v>10</v>
      </c>
      <c r="I1056" s="16" t="s">
        <v>8354</v>
      </c>
      <c r="J1056" s="16"/>
      <c r="K1056" s="16"/>
      <c r="L1056" s="16"/>
      <c r="M1056" s="16"/>
      <c r="N1056" s="16"/>
      <c r="O1056" s="16"/>
      <c r="P1056" s="135"/>
      <c r="Q1056" s="136"/>
      <c r="R1056" s="136"/>
      <c r="S1056" s="135"/>
      <c r="T1056" s="16" t="s">
        <v>8376</v>
      </c>
      <c r="U1056">
        <v>1</v>
      </c>
      <c r="V1056" t="s">
        <v>9549</v>
      </c>
    </row>
    <row r="1057" spans="1:22" x14ac:dyDescent="0.2">
      <c r="A1057" s="140" t="s">
        <v>8554</v>
      </c>
      <c r="B1057" t="s">
        <v>9549</v>
      </c>
      <c r="C1057" s="16" t="s">
        <v>8384</v>
      </c>
      <c r="D1057" s="16" t="s">
        <v>8384</v>
      </c>
      <c r="E1057" s="16" t="s">
        <v>8541</v>
      </c>
      <c r="F1057" s="16" t="s">
        <v>8535</v>
      </c>
      <c r="G1057" s="16"/>
      <c r="H1057" s="16">
        <v>9</v>
      </c>
      <c r="I1057" s="16" t="s">
        <v>8352</v>
      </c>
      <c r="J1057" s="16"/>
      <c r="K1057" s="16"/>
      <c r="L1057" s="16"/>
      <c r="M1057" s="16"/>
      <c r="N1057" s="16"/>
      <c r="O1057" s="16"/>
      <c r="P1057" s="135"/>
      <c r="Q1057" s="136"/>
      <c r="R1057" s="136"/>
      <c r="S1057" s="135"/>
      <c r="T1057" s="16" t="s">
        <v>8376</v>
      </c>
      <c r="U1057">
        <v>2</v>
      </c>
      <c r="V1057" t="s">
        <v>9549</v>
      </c>
    </row>
    <row r="1058" spans="1:22" x14ac:dyDescent="0.2">
      <c r="A1058" s="140" t="s">
        <v>8554</v>
      </c>
      <c r="B1058" t="s">
        <v>9549</v>
      </c>
      <c r="C1058" s="16" t="s">
        <v>8384</v>
      </c>
      <c r="D1058" s="16" t="s">
        <v>8384</v>
      </c>
      <c r="E1058" s="16" t="s">
        <v>8542</v>
      </c>
      <c r="F1058" s="16" t="s">
        <v>8535</v>
      </c>
      <c r="G1058" s="16"/>
      <c r="H1058" s="16">
        <v>10</v>
      </c>
      <c r="I1058" s="16" t="s">
        <v>8354</v>
      </c>
      <c r="J1058" s="16"/>
      <c r="K1058" s="16"/>
      <c r="L1058" s="16"/>
      <c r="M1058" s="16"/>
      <c r="N1058" s="16"/>
      <c r="O1058" s="16"/>
      <c r="P1058" s="135"/>
      <c r="Q1058" s="136"/>
      <c r="R1058" s="136"/>
      <c r="S1058" s="135"/>
      <c r="T1058" s="16" t="s">
        <v>8376</v>
      </c>
      <c r="U1058">
        <v>2</v>
      </c>
      <c r="V1058" t="s">
        <v>9549</v>
      </c>
    </row>
    <row r="1059" spans="1:22" x14ac:dyDescent="0.2">
      <c r="A1059" s="140" t="s">
        <v>8631</v>
      </c>
      <c r="B1059" t="s">
        <v>9550</v>
      </c>
      <c r="C1059" s="16" t="s">
        <v>8387</v>
      </c>
      <c r="D1059" s="16" t="s">
        <v>8387</v>
      </c>
      <c r="E1059" s="16" t="s">
        <v>8632</v>
      </c>
      <c r="F1059" s="16" t="s">
        <v>8335</v>
      </c>
      <c r="G1059" s="16"/>
      <c r="H1059" s="16">
        <v>1</v>
      </c>
      <c r="I1059" s="16" t="s">
        <v>8633</v>
      </c>
      <c r="J1059" s="16">
        <v>1</v>
      </c>
      <c r="K1059" s="16" t="s">
        <v>8386</v>
      </c>
      <c r="L1059" s="16"/>
      <c r="M1059" s="16"/>
      <c r="N1059" s="16"/>
      <c r="O1059" s="16"/>
      <c r="P1059" s="135"/>
      <c r="Q1059" s="136"/>
      <c r="R1059" s="136"/>
      <c r="S1059" s="135"/>
      <c r="T1059" s="16" t="s">
        <v>8376</v>
      </c>
      <c r="U1059">
        <v>1</v>
      </c>
      <c r="V1059" t="s">
        <v>9550</v>
      </c>
    </row>
    <row r="1060" spans="1:22" x14ac:dyDescent="0.2">
      <c r="A1060" s="140" t="s">
        <v>8631</v>
      </c>
      <c r="B1060" t="s">
        <v>9550</v>
      </c>
      <c r="C1060" s="16" t="s">
        <v>8387</v>
      </c>
      <c r="D1060" s="16" t="s">
        <v>8387</v>
      </c>
      <c r="E1060" s="16" t="s">
        <v>8334</v>
      </c>
      <c r="F1060" s="16" t="s">
        <v>8335</v>
      </c>
      <c r="G1060" s="16"/>
      <c r="H1060" s="16">
        <v>2</v>
      </c>
      <c r="I1060" s="16" t="s">
        <v>8336</v>
      </c>
      <c r="J1060" s="16">
        <v>1</v>
      </c>
      <c r="K1060" s="16" t="s">
        <v>8386</v>
      </c>
      <c r="L1060" s="16"/>
      <c r="M1060" s="16"/>
      <c r="N1060" s="16"/>
      <c r="O1060" s="16"/>
      <c r="P1060" s="135"/>
      <c r="Q1060" s="136"/>
      <c r="R1060" s="136"/>
      <c r="S1060" s="135"/>
      <c r="T1060" s="16" t="s">
        <v>8376</v>
      </c>
      <c r="U1060">
        <v>1</v>
      </c>
      <c r="V1060" t="s">
        <v>9550</v>
      </c>
    </row>
    <row r="1061" spans="1:22" x14ac:dyDescent="0.2">
      <c r="A1061" s="140" t="s">
        <v>8795</v>
      </c>
      <c r="B1061" t="s">
        <v>9550</v>
      </c>
      <c r="C1061" s="16" t="s">
        <v>8387</v>
      </c>
      <c r="D1061" s="16" t="s">
        <v>8387</v>
      </c>
      <c r="E1061" s="16" t="s">
        <v>8791</v>
      </c>
      <c r="F1061" s="16" t="s">
        <v>8792</v>
      </c>
      <c r="G1061" s="16"/>
      <c r="H1061" s="94">
        <v>-1</v>
      </c>
      <c r="I1061" s="16" t="s">
        <v>8793</v>
      </c>
      <c r="J1061" s="16">
        <v>1</v>
      </c>
      <c r="K1061" s="16" t="s">
        <v>8386</v>
      </c>
      <c r="L1061" s="143">
        <v>8</v>
      </c>
      <c r="M1061" s="16" t="s">
        <v>8796</v>
      </c>
      <c r="N1061" s="16"/>
      <c r="O1061" s="16"/>
      <c r="P1061" s="135"/>
      <c r="Q1061" s="136"/>
      <c r="R1061" s="136"/>
      <c r="S1061" s="135"/>
      <c r="T1061" s="16" t="s">
        <v>8376</v>
      </c>
      <c r="U1061">
        <v>1</v>
      </c>
      <c r="V1061" t="s">
        <v>9550</v>
      </c>
    </row>
    <row r="1062" spans="1:22" x14ac:dyDescent="0.2">
      <c r="A1062" s="140" t="s">
        <v>8386</v>
      </c>
      <c r="B1062" t="s">
        <v>9550</v>
      </c>
      <c r="C1062" s="16" t="s">
        <v>8387</v>
      </c>
      <c r="D1062" s="16" t="s">
        <v>8387</v>
      </c>
      <c r="E1062" s="16" t="s">
        <v>8341</v>
      </c>
      <c r="F1062" s="16" t="s">
        <v>8339</v>
      </c>
      <c r="G1062" s="16"/>
      <c r="H1062" s="16">
        <v>6</v>
      </c>
      <c r="I1062" s="16" t="s">
        <v>8342</v>
      </c>
      <c r="J1062" s="16"/>
      <c r="K1062" s="16"/>
      <c r="L1062" s="16"/>
      <c r="M1062" s="16"/>
      <c r="N1062" s="16"/>
      <c r="O1062" s="16"/>
      <c r="P1062" s="135"/>
      <c r="Q1062" s="136"/>
      <c r="R1062" s="136"/>
      <c r="S1062" s="135"/>
      <c r="T1062" s="16" t="s">
        <v>8376</v>
      </c>
      <c r="U1062">
        <v>1</v>
      </c>
      <c r="V1062" t="s">
        <v>9550</v>
      </c>
    </row>
    <row r="1063" spans="1:22" x14ac:dyDescent="0.2">
      <c r="A1063" s="140" t="s">
        <v>8386</v>
      </c>
      <c r="B1063" t="s">
        <v>9550</v>
      </c>
      <c r="C1063" s="16" t="s">
        <v>8387</v>
      </c>
      <c r="D1063" s="16" t="s">
        <v>8387</v>
      </c>
      <c r="E1063" s="16" t="s">
        <v>8343</v>
      </c>
      <c r="F1063" s="16" t="s">
        <v>8339</v>
      </c>
      <c r="G1063" s="16"/>
      <c r="H1063" s="16">
        <v>5</v>
      </c>
      <c r="I1063" s="16" t="s">
        <v>8344</v>
      </c>
      <c r="J1063" s="16"/>
      <c r="K1063" s="16"/>
      <c r="L1063" s="16"/>
      <c r="M1063" s="16"/>
      <c r="N1063" s="16"/>
      <c r="O1063" s="16"/>
      <c r="P1063" s="135"/>
      <c r="Q1063" s="136"/>
      <c r="R1063" s="136"/>
      <c r="S1063" s="135"/>
      <c r="T1063" s="16" t="s">
        <v>8376</v>
      </c>
      <c r="U1063">
        <v>1</v>
      </c>
      <c r="V1063" t="s">
        <v>9550</v>
      </c>
    </row>
    <row r="1064" spans="1:22" x14ac:dyDescent="0.2">
      <c r="A1064" s="140" t="s">
        <v>8386</v>
      </c>
      <c r="B1064" t="s">
        <v>9550</v>
      </c>
      <c r="C1064" s="16" t="s">
        <v>8387</v>
      </c>
      <c r="D1064" s="16" t="s">
        <v>8387</v>
      </c>
      <c r="E1064" s="16" t="s">
        <v>8345</v>
      </c>
      <c r="F1064" s="16" t="s">
        <v>8339</v>
      </c>
      <c r="G1064" s="16"/>
      <c r="H1064" s="16">
        <v>7</v>
      </c>
      <c r="I1064" s="16" t="s">
        <v>8346</v>
      </c>
      <c r="J1064" s="16"/>
      <c r="K1064" s="16"/>
      <c r="L1064" s="16"/>
      <c r="M1064" s="16"/>
      <c r="N1064" s="16"/>
      <c r="O1064" s="16"/>
      <c r="P1064" s="135"/>
      <c r="Q1064" s="136"/>
      <c r="R1064" s="136"/>
      <c r="S1064" s="135"/>
      <c r="T1064" s="16" t="s">
        <v>8376</v>
      </c>
      <c r="U1064">
        <v>1</v>
      </c>
      <c r="V1064" t="s">
        <v>9550</v>
      </c>
    </row>
    <row r="1065" spans="1:22" x14ac:dyDescent="0.2">
      <c r="A1065" s="140" t="s">
        <v>8386</v>
      </c>
      <c r="B1065" t="s">
        <v>9550</v>
      </c>
      <c r="C1065" s="16" t="s">
        <v>8387</v>
      </c>
      <c r="D1065" s="16" t="s">
        <v>8387</v>
      </c>
      <c r="E1065" s="16" t="s">
        <v>8347</v>
      </c>
      <c r="F1065" s="16" t="s">
        <v>8339</v>
      </c>
      <c r="G1065" s="16"/>
      <c r="H1065" s="16">
        <v>4</v>
      </c>
      <c r="I1065" s="16" t="s">
        <v>8348</v>
      </c>
      <c r="J1065" s="16"/>
      <c r="K1065" s="16"/>
      <c r="L1065" s="16"/>
      <c r="M1065" s="16"/>
      <c r="N1065" s="16"/>
      <c r="O1065" s="16"/>
      <c r="P1065" s="135"/>
      <c r="Q1065" s="136"/>
      <c r="R1065" s="136"/>
      <c r="S1065" s="135"/>
      <c r="T1065" s="16" t="s">
        <v>8376</v>
      </c>
      <c r="U1065">
        <v>1</v>
      </c>
      <c r="V1065" t="s">
        <v>9550</v>
      </c>
    </row>
    <row r="1066" spans="1:22" x14ac:dyDescent="0.2">
      <c r="A1066" s="140" t="s">
        <v>8386</v>
      </c>
      <c r="B1066" t="s">
        <v>9550</v>
      </c>
      <c r="C1066" s="16" t="s">
        <v>8387</v>
      </c>
      <c r="D1066" s="16" t="s">
        <v>8387</v>
      </c>
      <c r="E1066" s="16" t="s">
        <v>8349</v>
      </c>
      <c r="F1066" s="16" t="s">
        <v>8339</v>
      </c>
      <c r="G1066" s="16"/>
      <c r="H1066" s="16">
        <v>8</v>
      </c>
      <c r="I1066" s="16" t="s">
        <v>8350</v>
      </c>
      <c r="J1066" s="16"/>
      <c r="K1066" s="16"/>
      <c r="L1066" s="16"/>
      <c r="M1066" s="16"/>
      <c r="N1066" s="16"/>
      <c r="O1066" s="16"/>
      <c r="P1066" s="135"/>
      <c r="Q1066" s="136"/>
      <c r="R1066" s="136"/>
      <c r="S1066" s="135"/>
      <c r="T1066" s="16" t="s">
        <v>8376</v>
      </c>
      <c r="U1066">
        <v>1</v>
      </c>
      <c r="V1066" t="s">
        <v>9550</v>
      </c>
    </row>
    <row r="1067" spans="1:22" x14ac:dyDescent="0.2">
      <c r="A1067" s="140" t="s">
        <v>8386</v>
      </c>
      <c r="B1067" t="s">
        <v>9550</v>
      </c>
      <c r="C1067" s="16" t="s">
        <v>8387</v>
      </c>
      <c r="D1067" s="16" t="s">
        <v>8387</v>
      </c>
      <c r="E1067" s="16" t="s">
        <v>8351</v>
      </c>
      <c r="F1067" s="16" t="s">
        <v>8339</v>
      </c>
      <c r="G1067" s="16"/>
      <c r="H1067" s="16">
        <v>9</v>
      </c>
      <c r="I1067" s="16" t="s">
        <v>8352</v>
      </c>
      <c r="J1067" s="16"/>
      <c r="K1067" s="16"/>
      <c r="L1067" s="16"/>
      <c r="M1067" s="16"/>
      <c r="N1067" s="16"/>
      <c r="O1067" s="16"/>
      <c r="P1067" s="135"/>
      <c r="Q1067" s="136"/>
      <c r="R1067" s="136"/>
      <c r="S1067" s="135"/>
      <c r="T1067" s="16" t="s">
        <v>8376</v>
      </c>
      <c r="U1067">
        <v>1</v>
      </c>
      <c r="V1067" t="s">
        <v>9550</v>
      </c>
    </row>
    <row r="1068" spans="1:22" x14ac:dyDescent="0.2">
      <c r="A1068" s="140" t="s">
        <v>8386</v>
      </c>
      <c r="B1068" t="s">
        <v>9550</v>
      </c>
      <c r="C1068" s="16" t="s">
        <v>8387</v>
      </c>
      <c r="D1068" s="16" t="s">
        <v>8387</v>
      </c>
      <c r="E1068" s="16" t="s">
        <v>8353</v>
      </c>
      <c r="F1068" s="16" t="s">
        <v>8339</v>
      </c>
      <c r="G1068" s="16"/>
      <c r="H1068" s="16">
        <v>10</v>
      </c>
      <c r="I1068" s="16" t="s">
        <v>8354</v>
      </c>
      <c r="J1068" s="16"/>
      <c r="K1068" s="16"/>
      <c r="L1068" s="16"/>
      <c r="M1068" s="16"/>
      <c r="N1068" s="16"/>
      <c r="O1068" s="16"/>
      <c r="P1068" s="135"/>
      <c r="Q1068" s="136"/>
      <c r="R1068" s="136"/>
      <c r="S1068" s="135"/>
      <c r="T1068" s="16" t="s">
        <v>8376</v>
      </c>
      <c r="U1068">
        <v>1</v>
      </c>
      <c r="V1068" t="s">
        <v>9550</v>
      </c>
    </row>
    <row r="1069" spans="1:22" x14ac:dyDescent="0.2">
      <c r="A1069" s="140" t="s">
        <v>8386</v>
      </c>
      <c r="B1069" t="s">
        <v>9550</v>
      </c>
      <c r="C1069" s="16" t="s">
        <v>8387</v>
      </c>
      <c r="D1069" s="16" t="s">
        <v>8387</v>
      </c>
      <c r="E1069" s="16" t="s">
        <v>8338</v>
      </c>
      <c r="F1069" s="16" t="s">
        <v>8339</v>
      </c>
      <c r="G1069" s="16"/>
      <c r="H1069" s="16">
        <v>3</v>
      </c>
      <c r="I1069" s="16" t="s">
        <v>8340</v>
      </c>
      <c r="J1069" s="16"/>
      <c r="K1069" s="16"/>
      <c r="L1069" s="16"/>
      <c r="M1069" s="16"/>
      <c r="N1069" s="16"/>
      <c r="O1069" s="16"/>
      <c r="P1069" s="135"/>
      <c r="Q1069" s="136"/>
      <c r="R1069" s="136"/>
      <c r="S1069" s="135"/>
      <c r="T1069" s="16" t="s">
        <v>8376</v>
      </c>
      <c r="U1069">
        <v>1</v>
      </c>
      <c r="V1069" t="s">
        <v>9550</v>
      </c>
    </row>
    <row r="1070" spans="1:22" x14ac:dyDescent="0.2">
      <c r="A1070" s="140" t="s">
        <v>8556</v>
      </c>
      <c r="B1070" t="s">
        <v>9550</v>
      </c>
      <c r="C1070" s="16" t="s">
        <v>8387</v>
      </c>
      <c r="D1070" s="16" t="s">
        <v>8387</v>
      </c>
      <c r="E1070" s="16" t="s">
        <v>8536</v>
      </c>
      <c r="F1070" s="16" t="s">
        <v>8535</v>
      </c>
      <c r="G1070" s="16"/>
      <c r="H1070" s="16">
        <v>6</v>
      </c>
      <c r="I1070" s="16" t="s">
        <v>8342</v>
      </c>
      <c r="J1070" s="16"/>
      <c r="K1070" s="16"/>
      <c r="L1070" s="16"/>
      <c r="M1070" s="16"/>
      <c r="N1070" s="16"/>
      <c r="O1070" s="16"/>
      <c r="P1070" s="135"/>
      <c r="Q1070" s="136"/>
      <c r="R1070" s="136"/>
      <c r="S1070" s="135"/>
      <c r="T1070" s="16" t="s">
        <v>8376</v>
      </c>
      <c r="U1070">
        <v>2</v>
      </c>
      <c r="V1070" t="s">
        <v>9550</v>
      </c>
    </row>
    <row r="1071" spans="1:22" x14ac:dyDescent="0.2">
      <c r="A1071" s="140" t="s">
        <v>8556</v>
      </c>
      <c r="B1071" t="s">
        <v>9550</v>
      </c>
      <c r="C1071" s="16" t="s">
        <v>8387</v>
      </c>
      <c r="D1071" s="16" t="s">
        <v>8387</v>
      </c>
      <c r="E1071" s="16" t="s">
        <v>8537</v>
      </c>
      <c r="F1071" s="16" t="s">
        <v>8535</v>
      </c>
      <c r="G1071" s="16"/>
      <c r="H1071" s="16">
        <v>5</v>
      </c>
      <c r="I1071" s="16" t="s">
        <v>8344</v>
      </c>
      <c r="J1071" s="16"/>
      <c r="K1071" s="16"/>
      <c r="L1071" s="16"/>
      <c r="M1071" s="16"/>
      <c r="N1071" s="16"/>
      <c r="O1071" s="16"/>
      <c r="P1071" s="135"/>
      <c r="Q1071" s="136"/>
      <c r="R1071" s="136"/>
      <c r="S1071" s="135"/>
      <c r="T1071" s="16" t="s">
        <v>8376</v>
      </c>
      <c r="U1071">
        <v>2</v>
      </c>
      <c r="V1071" t="s">
        <v>9550</v>
      </c>
    </row>
    <row r="1072" spans="1:22" x14ac:dyDescent="0.2">
      <c r="A1072" s="140" t="s">
        <v>8556</v>
      </c>
      <c r="B1072" t="s">
        <v>9550</v>
      </c>
      <c r="C1072" s="16" t="s">
        <v>8387</v>
      </c>
      <c r="D1072" s="16" t="s">
        <v>8387</v>
      </c>
      <c r="E1072" s="16" t="s">
        <v>8538</v>
      </c>
      <c r="F1072" s="16" t="s">
        <v>8535</v>
      </c>
      <c r="G1072" s="16"/>
      <c r="H1072" s="16">
        <v>7</v>
      </c>
      <c r="I1072" s="16" t="s">
        <v>8346</v>
      </c>
      <c r="J1072" s="16"/>
      <c r="K1072" s="16"/>
      <c r="L1072" s="16"/>
      <c r="M1072" s="16"/>
      <c r="N1072" s="16"/>
      <c r="O1072" s="16"/>
      <c r="P1072" s="135"/>
      <c r="Q1072" s="136"/>
      <c r="R1072" s="136"/>
      <c r="S1072" s="135"/>
      <c r="T1072" s="16" t="s">
        <v>8376</v>
      </c>
      <c r="U1072">
        <v>2</v>
      </c>
      <c r="V1072" t="s">
        <v>9550</v>
      </c>
    </row>
    <row r="1073" spans="1:22" x14ac:dyDescent="0.2">
      <c r="A1073" s="140" t="s">
        <v>8556</v>
      </c>
      <c r="B1073" t="s">
        <v>9550</v>
      </c>
      <c r="C1073" s="16" t="s">
        <v>8387</v>
      </c>
      <c r="D1073" s="16" t="s">
        <v>8387</v>
      </c>
      <c r="E1073" s="16" t="s">
        <v>8539</v>
      </c>
      <c r="F1073" s="16" t="s">
        <v>8535</v>
      </c>
      <c r="G1073" s="16"/>
      <c r="H1073" s="16">
        <v>4</v>
      </c>
      <c r="I1073" s="16" t="s">
        <v>8348</v>
      </c>
      <c r="J1073" s="16"/>
      <c r="K1073" s="16"/>
      <c r="L1073" s="16"/>
      <c r="M1073" s="16"/>
      <c r="N1073" s="16"/>
      <c r="O1073" s="16"/>
      <c r="P1073" s="135"/>
      <c r="Q1073" s="136"/>
      <c r="R1073" s="136"/>
      <c r="S1073" s="135"/>
      <c r="T1073" s="16" t="s">
        <v>8376</v>
      </c>
      <c r="U1073">
        <v>2</v>
      </c>
      <c r="V1073" t="s">
        <v>9550</v>
      </c>
    </row>
    <row r="1074" spans="1:22" x14ac:dyDescent="0.2">
      <c r="A1074" s="140" t="s">
        <v>8556</v>
      </c>
      <c r="B1074" t="s">
        <v>9550</v>
      </c>
      <c r="C1074" s="16" t="s">
        <v>8387</v>
      </c>
      <c r="D1074" s="16" t="s">
        <v>8387</v>
      </c>
      <c r="E1074" s="16" t="s">
        <v>8540</v>
      </c>
      <c r="F1074" s="16" t="s">
        <v>8535</v>
      </c>
      <c r="G1074" s="16"/>
      <c r="H1074" s="16">
        <v>8</v>
      </c>
      <c r="I1074" s="16" t="s">
        <v>8350</v>
      </c>
      <c r="J1074" s="16"/>
      <c r="K1074" s="16"/>
      <c r="L1074" s="16"/>
      <c r="M1074" s="16"/>
      <c r="N1074" s="16"/>
      <c r="O1074" s="16"/>
      <c r="P1074" s="135"/>
      <c r="Q1074" s="136"/>
      <c r="R1074" s="136"/>
      <c r="S1074" s="135"/>
      <c r="T1074" s="16" t="s">
        <v>8376</v>
      </c>
      <c r="U1074">
        <v>2</v>
      </c>
      <c r="V1074" t="s">
        <v>9550</v>
      </c>
    </row>
    <row r="1075" spans="1:22" x14ac:dyDescent="0.2">
      <c r="A1075" s="140" t="s">
        <v>8556</v>
      </c>
      <c r="B1075" t="s">
        <v>9550</v>
      </c>
      <c r="C1075" s="16" t="s">
        <v>8387</v>
      </c>
      <c r="D1075" s="16" t="s">
        <v>8387</v>
      </c>
      <c r="E1075" s="16" t="s">
        <v>8541</v>
      </c>
      <c r="F1075" s="16" t="s">
        <v>8535</v>
      </c>
      <c r="G1075" s="16"/>
      <c r="H1075" s="16">
        <v>9</v>
      </c>
      <c r="I1075" s="16" t="s">
        <v>8352</v>
      </c>
      <c r="J1075" s="16"/>
      <c r="K1075" s="16"/>
      <c r="L1075" s="16"/>
      <c r="M1075" s="16"/>
      <c r="N1075" s="16"/>
      <c r="O1075" s="16"/>
      <c r="P1075" s="135"/>
      <c r="Q1075" s="136"/>
      <c r="R1075" s="136"/>
      <c r="S1075" s="135"/>
      <c r="T1075" s="16" t="s">
        <v>8376</v>
      </c>
      <c r="U1075">
        <v>2</v>
      </c>
      <c r="V1075" t="s">
        <v>9550</v>
      </c>
    </row>
    <row r="1076" spans="1:22" x14ac:dyDescent="0.2">
      <c r="A1076" s="140" t="s">
        <v>8556</v>
      </c>
      <c r="B1076" t="s">
        <v>9550</v>
      </c>
      <c r="C1076" s="16" t="s">
        <v>8387</v>
      </c>
      <c r="D1076" s="16" t="s">
        <v>8387</v>
      </c>
      <c r="E1076" s="16" t="s">
        <v>8542</v>
      </c>
      <c r="F1076" s="16" t="s">
        <v>8535</v>
      </c>
      <c r="G1076" s="16"/>
      <c r="H1076" s="16">
        <v>10</v>
      </c>
      <c r="I1076" s="16" t="s">
        <v>8354</v>
      </c>
      <c r="J1076" s="16"/>
      <c r="K1076" s="16"/>
      <c r="L1076" s="16"/>
      <c r="M1076" s="16"/>
      <c r="N1076" s="16"/>
      <c r="O1076" s="16"/>
      <c r="P1076" s="135"/>
      <c r="Q1076" s="136"/>
      <c r="R1076" s="136"/>
      <c r="S1076" s="135"/>
      <c r="T1076" s="16" t="s">
        <v>8376</v>
      </c>
      <c r="U1076">
        <v>2</v>
      </c>
      <c r="V1076" t="s">
        <v>9550</v>
      </c>
    </row>
    <row r="1077" spans="1:22" x14ac:dyDescent="0.2">
      <c r="A1077" s="140" t="s">
        <v>8556</v>
      </c>
      <c r="B1077" t="s">
        <v>9550</v>
      </c>
      <c r="C1077" s="16" t="s">
        <v>8387</v>
      </c>
      <c r="D1077" s="16" t="s">
        <v>8387</v>
      </c>
      <c r="E1077" s="16" t="s">
        <v>8534</v>
      </c>
      <c r="F1077" s="16" t="s">
        <v>8535</v>
      </c>
      <c r="G1077" s="16"/>
      <c r="H1077" s="16">
        <v>3</v>
      </c>
      <c r="I1077" s="16" t="s">
        <v>8340</v>
      </c>
      <c r="J1077" s="16"/>
      <c r="K1077" s="16"/>
      <c r="L1077" s="16"/>
      <c r="M1077" s="16"/>
      <c r="N1077" s="16"/>
      <c r="O1077" s="16"/>
      <c r="P1077" s="135"/>
      <c r="Q1077" s="136"/>
      <c r="R1077" s="136"/>
      <c r="S1077" s="135"/>
      <c r="T1077" s="16" t="s">
        <v>8376</v>
      </c>
      <c r="U1077">
        <v>2</v>
      </c>
      <c r="V1077" t="s">
        <v>9550</v>
      </c>
    </row>
    <row r="1078" spans="1:22" x14ac:dyDescent="0.2">
      <c r="A1078" s="140" t="s">
        <v>8388</v>
      </c>
      <c r="B1078" t="s">
        <v>9551</v>
      </c>
      <c r="C1078" s="16" t="s">
        <v>8389</v>
      </c>
      <c r="D1078" s="16" t="s">
        <v>8389</v>
      </c>
      <c r="E1078" s="16" t="s">
        <v>8338</v>
      </c>
      <c r="F1078" s="16" t="s">
        <v>8339</v>
      </c>
      <c r="G1078" s="16"/>
      <c r="H1078" s="16">
        <v>3</v>
      </c>
      <c r="I1078" s="16" t="s">
        <v>8340</v>
      </c>
      <c r="J1078" s="16">
        <v>1</v>
      </c>
      <c r="K1078" s="16" t="s">
        <v>8390</v>
      </c>
      <c r="L1078" s="16"/>
      <c r="M1078" s="16" t="s">
        <v>8358</v>
      </c>
      <c r="N1078" s="16"/>
      <c r="O1078" s="16"/>
      <c r="P1078" s="135"/>
      <c r="Q1078" s="136"/>
      <c r="R1078" s="136"/>
      <c r="S1078" s="135"/>
      <c r="T1078" s="16" t="s">
        <v>8376</v>
      </c>
      <c r="U1078">
        <v>1</v>
      </c>
      <c r="V1078" t="s">
        <v>9551</v>
      </c>
    </row>
    <row r="1079" spans="1:22" x14ac:dyDescent="0.2">
      <c r="A1079" s="140" t="s">
        <v>8388</v>
      </c>
      <c r="B1079" t="s">
        <v>9551</v>
      </c>
      <c r="C1079" s="16" t="s">
        <v>8389</v>
      </c>
      <c r="D1079" s="16" t="s">
        <v>8389</v>
      </c>
      <c r="E1079" s="16" t="s">
        <v>8341</v>
      </c>
      <c r="F1079" s="16" t="s">
        <v>8339</v>
      </c>
      <c r="G1079" s="16"/>
      <c r="H1079" s="16">
        <v>6</v>
      </c>
      <c r="I1079" s="16" t="s">
        <v>8342</v>
      </c>
      <c r="J1079" s="16">
        <v>1</v>
      </c>
      <c r="K1079" s="16" t="s">
        <v>8390</v>
      </c>
      <c r="L1079" s="16"/>
      <c r="M1079" s="16" t="s">
        <v>8358</v>
      </c>
      <c r="N1079" s="16"/>
      <c r="O1079" s="16"/>
      <c r="P1079" s="135"/>
      <c r="Q1079" s="136"/>
      <c r="R1079" s="136"/>
      <c r="S1079" s="135"/>
      <c r="T1079" s="16" t="s">
        <v>8376</v>
      </c>
      <c r="U1079">
        <v>1</v>
      </c>
      <c r="V1079" t="s">
        <v>9551</v>
      </c>
    </row>
    <row r="1080" spans="1:22" x14ac:dyDescent="0.2">
      <c r="A1080" s="140" t="s">
        <v>8388</v>
      </c>
      <c r="B1080" t="s">
        <v>9551</v>
      </c>
      <c r="C1080" s="16" t="s">
        <v>8389</v>
      </c>
      <c r="D1080" s="16" t="s">
        <v>8389</v>
      </c>
      <c r="E1080" s="16" t="s">
        <v>8343</v>
      </c>
      <c r="F1080" s="16" t="s">
        <v>8339</v>
      </c>
      <c r="G1080" s="16"/>
      <c r="H1080" s="16">
        <v>5</v>
      </c>
      <c r="I1080" s="16" t="s">
        <v>8344</v>
      </c>
      <c r="J1080" s="16">
        <v>1</v>
      </c>
      <c r="K1080" s="16" t="s">
        <v>8390</v>
      </c>
      <c r="L1080" s="16"/>
      <c r="M1080" s="16" t="s">
        <v>8358</v>
      </c>
      <c r="N1080" s="16"/>
      <c r="O1080" s="16"/>
      <c r="P1080" s="135"/>
      <c r="Q1080" s="136"/>
      <c r="R1080" s="136"/>
      <c r="S1080" s="135"/>
      <c r="T1080" s="16" t="s">
        <v>8376</v>
      </c>
      <c r="U1080">
        <v>1</v>
      </c>
      <c r="V1080" t="s">
        <v>9551</v>
      </c>
    </row>
    <row r="1081" spans="1:22" x14ac:dyDescent="0.2">
      <c r="A1081" s="140" t="s">
        <v>8388</v>
      </c>
      <c r="B1081" t="s">
        <v>9551</v>
      </c>
      <c r="C1081" s="16" t="s">
        <v>8389</v>
      </c>
      <c r="D1081" s="16" t="s">
        <v>8389</v>
      </c>
      <c r="E1081" s="16" t="s">
        <v>8345</v>
      </c>
      <c r="F1081" s="16" t="s">
        <v>8339</v>
      </c>
      <c r="G1081" s="16"/>
      <c r="H1081" s="16">
        <v>7</v>
      </c>
      <c r="I1081" s="16" t="s">
        <v>8346</v>
      </c>
      <c r="J1081" s="16">
        <v>1</v>
      </c>
      <c r="K1081" s="16" t="s">
        <v>8390</v>
      </c>
      <c r="L1081" s="16"/>
      <c r="M1081" s="16" t="s">
        <v>8358</v>
      </c>
      <c r="N1081" s="16"/>
      <c r="O1081" s="16"/>
      <c r="P1081" s="135"/>
      <c r="Q1081" s="136"/>
      <c r="R1081" s="136"/>
      <c r="S1081" s="135"/>
      <c r="T1081" s="16" t="s">
        <v>8376</v>
      </c>
      <c r="U1081">
        <v>1</v>
      </c>
      <c r="V1081" t="s">
        <v>9551</v>
      </c>
    </row>
    <row r="1082" spans="1:22" x14ac:dyDescent="0.2">
      <c r="A1082" s="140" t="s">
        <v>8388</v>
      </c>
      <c r="B1082" t="s">
        <v>9551</v>
      </c>
      <c r="C1082" s="16" t="s">
        <v>8389</v>
      </c>
      <c r="D1082" s="16" t="s">
        <v>8389</v>
      </c>
      <c r="E1082" s="16" t="s">
        <v>8347</v>
      </c>
      <c r="F1082" s="16" t="s">
        <v>8339</v>
      </c>
      <c r="G1082" s="16"/>
      <c r="H1082" s="16">
        <v>4</v>
      </c>
      <c r="I1082" s="16" t="s">
        <v>8348</v>
      </c>
      <c r="J1082" s="16">
        <v>1</v>
      </c>
      <c r="K1082" s="16" t="s">
        <v>8390</v>
      </c>
      <c r="L1082" s="16"/>
      <c r="M1082" s="16" t="s">
        <v>8358</v>
      </c>
      <c r="N1082" s="16"/>
      <c r="O1082" s="16"/>
      <c r="P1082" s="135"/>
      <c r="Q1082" s="136"/>
      <c r="R1082" s="136"/>
      <c r="S1082" s="135"/>
      <c r="T1082" s="16" t="s">
        <v>8376</v>
      </c>
      <c r="U1082">
        <v>1</v>
      </c>
      <c r="V1082" t="s">
        <v>9551</v>
      </c>
    </row>
    <row r="1083" spans="1:22" x14ac:dyDescent="0.2">
      <c r="A1083" s="140" t="s">
        <v>8388</v>
      </c>
      <c r="B1083" t="s">
        <v>9551</v>
      </c>
      <c r="C1083" s="16" t="s">
        <v>8389</v>
      </c>
      <c r="D1083" s="16" t="s">
        <v>8389</v>
      </c>
      <c r="E1083" s="16" t="s">
        <v>8349</v>
      </c>
      <c r="F1083" s="16" t="s">
        <v>8339</v>
      </c>
      <c r="G1083" s="16"/>
      <c r="H1083" s="16">
        <v>8</v>
      </c>
      <c r="I1083" s="16" t="s">
        <v>8350</v>
      </c>
      <c r="J1083" s="16">
        <v>1</v>
      </c>
      <c r="K1083" s="16" t="s">
        <v>8390</v>
      </c>
      <c r="L1083" s="16"/>
      <c r="M1083" s="16" t="s">
        <v>8358</v>
      </c>
      <c r="N1083" s="16"/>
      <c r="O1083" s="16"/>
      <c r="P1083" s="135"/>
      <c r="Q1083" s="136"/>
      <c r="R1083" s="136"/>
      <c r="S1083" s="135"/>
      <c r="T1083" s="16" t="s">
        <v>8376</v>
      </c>
      <c r="U1083">
        <v>1</v>
      </c>
      <c r="V1083" t="s">
        <v>9551</v>
      </c>
    </row>
    <row r="1084" spans="1:22" x14ac:dyDescent="0.2">
      <c r="A1084" s="140" t="s">
        <v>8557</v>
      </c>
      <c r="B1084" t="s">
        <v>9551</v>
      </c>
      <c r="C1084" s="16" t="s">
        <v>8389</v>
      </c>
      <c r="D1084" s="16" t="s">
        <v>8389</v>
      </c>
      <c r="E1084" s="16" t="s">
        <v>8534</v>
      </c>
      <c r="F1084" s="16" t="s">
        <v>8535</v>
      </c>
      <c r="G1084" s="16"/>
      <c r="H1084" s="16">
        <v>3</v>
      </c>
      <c r="I1084" s="16" t="s">
        <v>8340</v>
      </c>
      <c r="J1084" s="16">
        <v>1</v>
      </c>
      <c r="K1084" s="16" t="s">
        <v>8558</v>
      </c>
      <c r="L1084" s="16"/>
      <c r="M1084" s="16" t="s">
        <v>8358</v>
      </c>
      <c r="N1084" s="16"/>
      <c r="O1084" s="16"/>
      <c r="P1084" s="135"/>
      <c r="Q1084" s="136"/>
      <c r="R1084" s="136"/>
      <c r="S1084" s="135"/>
      <c r="T1084" s="16" t="s">
        <v>8376</v>
      </c>
      <c r="U1084">
        <v>2</v>
      </c>
      <c r="V1084" t="s">
        <v>9551</v>
      </c>
    </row>
    <row r="1085" spans="1:22" x14ac:dyDescent="0.2">
      <c r="A1085" s="140" t="s">
        <v>8557</v>
      </c>
      <c r="B1085" t="s">
        <v>9551</v>
      </c>
      <c r="C1085" s="16" t="s">
        <v>8389</v>
      </c>
      <c r="D1085" s="16" t="s">
        <v>8389</v>
      </c>
      <c r="E1085" s="16" t="s">
        <v>8536</v>
      </c>
      <c r="F1085" s="16" t="s">
        <v>8535</v>
      </c>
      <c r="G1085" s="16"/>
      <c r="H1085" s="16">
        <v>6</v>
      </c>
      <c r="I1085" s="16" t="s">
        <v>8342</v>
      </c>
      <c r="J1085" s="16">
        <v>1</v>
      </c>
      <c r="K1085" s="16" t="s">
        <v>8558</v>
      </c>
      <c r="L1085" s="16"/>
      <c r="M1085" s="16" t="s">
        <v>8358</v>
      </c>
      <c r="N1085" s="16"/>
      <c r="O1085" s="16"/>
      <c r="P1085" s="135"/>
      <c r="Q1085" s="136"/>
      <c r="R1085" s="136"/>
      <c r="S1085" s="135"/>
      <c r="T1085" s="16" t="s">
        <v>8376</v>
      </c>
      <c r="U1085">
        <v>2</v>
      </c>
      <c r="V1085" t="s">
        <v>9551</v>
      </c>
    </row>
    <row r="1086" spans="1:22" x14ac:dyDescent="0.2">
      <c r="A1086" s="140" t="s">
        <v>8557</v>
      </c>
      <c r="B1086" t="s">
        <v>9551</v>
      </c>
      <c r="C1086" s="16" t="s">
        <v>8389</v>
      </c>
      <c r="D1086" s="16" t="s">
        <v>8389</v>
      </c>
      <c r="E1086" s="16" t="s">
        <v>8537</v>
      </c>
      <c r="F1086" s="16" t="s">
        <v>8535</v>
      </c>
      <c r="G1086" s="16"/>
      <c r="H1086" s="16">
        <v>5</v>
      </c>
      <c r="I1086" s="16" t="s">
        <v>8344</v>
      </c>
      <c r="J1086" s="16">
        <v>1</v>
      </c>
      <c r="K1086" s="16" t="s">
        <v>8558</v>
      </c>
      <c r="L1086" s="16"/>
      <c r="M1086" s="16" t="s">
        <v>8358</v>
      </c>
      <c r="N1086" s="16"/>
      <c r="O1086" s="16"/>
      <c r="P1086" s="135"/>
      <c r="Q1086" s="136"/>
      <c r="R1086" s="136"/>
      <c r="S1086" s="135"/>
      <c r="T1086" s="16" t="s">
        <v>8376</v>
      </c>
      <c r="U1086">
        <v>2</v>
      </c>
      <c r="V1086" t="s">
        <v>9551</v>
      </c>
    </row>
    <row r="1087" spans="1:22" x14ac:dyDescent="0.2">
      <c r="A1087" s="140" t="s">
        <v>8557</v>
      </c>
      <c r="B1087" t="s">
        <v>9551</v>
      </c>
      <c r="C1087" s="16" t="s">
        <v>8389</v>
      </c>
      <c r="D1087" s="16" t="s">
        <v>8389</v>
      </c>
      <c r="E1087" s="16" t="s">
        <v>8538</v>
      </c>
      <c r="F1087" s="16" t="s">
        <v>8535</v>
      </c>
      <c r="G1087" s="16"/>
      <c r="H1087" s="16">
        <v>7</v>
      </c>
      <c r="I1087" s="16" t="s">
        <v>8346</v>
      </c>
      <c r="J1087" s="16">
        <v>1</v>
      </c>
      <c r="K1087" s="16" t="s">
        <v>8558</v>
      </c>
      <c r="L1087" s="16"/>
      <c r="M1087" s="16" t="s">
        <v>8358</v>
      </c>
      <c r="N1087" s="16"/>
      <c r="O1087" s="16"/>
      <c r="P1087" s="135"/>
      <c r="Q1087" s="136"/>
      <c r="R1087" s="136"/>
      <c r="S1087" s="135"/>
      <c r="T1087" s="16" t="s">
        <v>8376</v>
      </c>
      <c r="U1087">
        <v>2</v>
      </c>
      <c r="V1087" t="s">
        <v>9551</v>
      </c>
    </row>
    <row r="1088" spans="1:22" x14ac:dyDescent="0.2">
      <c r="A1088" s="140" t="s">
        <v>8557</v>
      </c>
      <c r="B1088" t="s">
        <v>9551</v>
      </c>
      <c r="C1088" s="16" t="s">
        <v>8389</v>
      </c>
      <c r="D1088" s="16" t="s">
        <v>8389</v>
      </c>
      <c r="E1088" s="16" t="s">
        <v>8539</v>
      </c>
      <c r="F1088" s="16" t="s">
        <v>8535</v>
      </c>
      <c r="G1088" s="16"/>
      <c r="H1088" s="16">
        <v>4</v>
      </c>
      <c r="I1088" s="16" t="s">
        <v>8348</v>
      </c>
      <c r="J1088" s="16">
        <v>1</v>
      </c>
      <c r="K1088" s="16" t="s">
        <v>8558</v>
      </c>
      <c r="L1088" s="16"/>
      <c r="M1088" s="16" t="s">
        <v>8358</v>
      </c>
      <c r="N1088" s="16"/>
      <c r="O1088" s="16"/>
      <c r="P1088" s="135"/>
      <c r="Q1088" s="136"/>
      <c r="R1088" s="136"/>
      <c r="S1088" s="135"/>
      <c r="T1088" s="16" t="s">
        <v>8376</v>
      </c>
      <c r="U1088">
        <v>2</v>
      </c>
      <c r="V1088" t="s">
        <v>9551</v>
      </c>
    </row>
    <row r="1089" spans="1:22" x14ac:dyDescent="0.2">
      <c r="A1089" s="140" t="s">
        <v>8557</v>
      </c>
      <c r="B1089" t="s">
        <v>9551</v>
      </c>
      <c r="C1089" s="16" t="s">
        <v>8389</v>
      </c>
      <c r="D1089" s="16" t="s">
        <v>8389</v>
      </c>
      <c r="E1089" s="16" t="s">
        <v>8540</v>
      </c>
      <c r="F1089" s="16" t="s">
        <v>8535</v>
      </c>
      <c r="G1089" s="16"/>
      <c r="H1089" s="16">
        <v>8</v>
      </c>
      <c r="I1089" s="16" t="s">
        <v>8350</v>
      </c>
      <c r="J1089" s="16">
        <v>1</v>
      </c>
      <c r="K1089" s="16" t="s">
        <v>8558</v>
      </c>
      <c r="L1089" s="16"/>
      <c r="M1089" s="16" t="s">
        <v>8358</v>
      </c>
      <c r="N1089" s="16"/>
      <c r="O1089" s="16"/>
      <c r="P1089" s="135"/>
      <c r="Q1089" s="136"/>
      <c r="R1089" s="136"/>
      <c r="S1089" s="135"/>
      <c r="T1089" s="16" t="s">
        <v>8376</v>
      </c>
      <c r="U1089">
        <v>2</v>
      </c>
      <c r="V1089" t="s">
        <v>9551</v>
      </c>
    </row>
    <row r="1090" spans="1:22" x14ac:dyDescent="0.2">
      <c r="A1090" s="140" t="s">
        <v>8634</v>
      </c>
      <c r="B1090" t="s">
        <v>9551</v>
      </c>
      <c r="C1090" s="16" t="s">
        <v>8389</v>
      </c>
      <c r="D1090" s="16" t="s">
        <v>8389</v>
      </c>
      <c r="E1090" s="16" t="s">
        <v>8632</v>
      </c>
      <c r="F1090" s="16" t="s">
        <v>8335</v>
      </c>
      <c r="G1090" s="16"/>
      <c r="H1090" s="16">
        <v>1</v>
      </c>
      <c r="I1090" s="16" t="s">
        <v>8633</v>
      </c>
      <c r="J1090" s="16">
        <v>1</v>
      </c>
      <c r="K1090" s="16" t="s">
        <v>8390</v>
      </c>
      <c r="L1090" s="16"/>
      <c r="M1090" s="16" t="s">
        <v>8358</v>
      </c>
      <c r="N1090" s="16"/>
      <c r="O1090" s="16"/>
      <c r="P1090" s="135"/>
      <c r="Q1090" s="136"/>
      <c r="R1090" s="136"/>
      <c r="S1090" s="135"/>
      <c r="T1090" s="16" t="s">
        <v>8376</v>
      </c>
      <c r="U1090">
        <v>1</v>
      </c>
      <c r="V1090" t="s">
        <v>9551</v>
      </c>
    </row>
    <row r="1091" spans="1:22" x14ac:dyDescent="0.2">
      <c r="A1091" s="140" t="s">
        <v>8785</v>
      </c>
      <c r="B1091" t="s">
        <v>9551</v>
      </c>
      <c r="C1091" s="16" t="s">
        <v>8389</v>
      </c>
      <c r="D1091" s="16" t="s">
        <v>8389</v>
      </c>
      <c r="E1091" s="16" t="s">
        <v>8334</v>
      </c>
      <c r="F1091" s="16" t="s">
        <v>8335</v>
      </c>
      <c r="G1091" s="16"/>
      <c r="H1091" s="16">
        <v>2</v>
      </c>
      <c r="I1091" s="16" t="s">
        <v>8336</v>
      </c>
      <c r="J1091" s="16">
        <v>1</v>
      </c>
      <c r="K1091" s="16" t="s">
        <v>8390</v>
      </c>
      <c r="L1091" s="16"/>
      <c r="M1091" s="16" t="s">
        <v>8358</v>
      </c>
      <c r="N1091" s="16"/>
      <c r="O1091" s="16"/>
      <c r="P1091" s="135"/>
      <c r="Q1091" s="136"/>
      <c r="R1091" s="136"/>
      <c r="S1091" s="135"/>
      <c r="T1091" s="16" t="s">
        <v>8376</v>
      </c>
      <c r="U1091">
        <v>1</v>
      </c>
      <c r="V1091" t="s">
        <v>9551</v>
      </c>
    </row>
    <row r="1092" spans="1:22" x14ac:dyDescent="0.2">
      <c r="A1092" s="140" t="s">
        <v>8881</v>
      </c>
      <c r="B1092" t="s">
        <v>9551</v>
      </c>
      <c r="C1092" s="16" t="s">
        <v>8389</v>
      </c>
      <c r="D1092" s="16" t="s">
        <v>8389</v>
      </c>
      <c r="E1092" s="16" t="s">
        <v>8791</v>
      </c>
      <c r="F1092" s="16" t="s">
        <v>8792</v>
      </c>
      <c r="G1092" s="16"/>
      <c r="H1092" s="94">
        <v>-1</v>
      </c>
      <c r="I1092" s="16" t="s">
        <v>8793</v>
      </c>
      <c r="J1092" s="16">
        <v>1</v>
      </c>
      <c r="K1092" s="16" t="s">
        <v>8390</v>
      </c>
      <c r="L1092" s="143">
        <v>8</v>
      </c>
      <c r="M1092" s="16" t="s">
        <v>8358</v>
      </c>
      <c r="N1092" s="16"/>
      <c r="O1092" s="16"/>
      <c r="P1092" s="135"/>
      <c r="Q1092" s="136"/>
      <c r="R1092" s="136"/>
      <c r="S1092" s="135"/>
      <c r="T1092" s="16" t="s">
        <v>8376</v>
      </c>
      <c r="U1092">
        <v>1</v>
      </c>
      <c r="V1092" t="s">
        <v>9551</v>
      </c>
    </row>
    <row r="1093" spans="1:22" x14ac:dyDescent="0.2">
      <c r="A1093" s="140" t="s">
        <v>8390</v>
      </c>
      <c r="B1093" t="s">
        <v>9551</v>
      </c>
      <c r="C1093" s="16" t="s">
        <v>8389</v>
      </c>
      <c r="D1093" s="16" t="s">
        <v>8389</v>
      </c>
      <c r="E1093" s="16" t="s">
        <v>8351</v>
      </c>
      <c r="F1093" s="16" t="s">
        <v>8339</v>
      </c>
      <c r="G1093" s="16"/>
      <c r="H1093" s="16">
        <v>9</v>
      </c>
      <c r="I1093" s="16" t="s">
        <v>8352</v>
      </c>
      <c r="J1093" s="16"/>
      <c r="K1093" s="16"/>
      <c r="L1093" s="16"/>
      <c r="M1093" s="16"/>
      <c r="N1093" s="16"/>
      <c r="O1093" s="16"/>
      <c r="P1093" s="135"/>
      <c r="Q1093" s="136"/>
      <c r="R1093" s="136"/>
      <c r="S1093" s="135"/>
      <c r="T1093" s="16" t="s">
        <v>8376</v>
      </c>
      <c r="U1093">
        <v>1</v>
      </c>
      <c r="V1093" t="s">
        <v>9551</v>
      </c>
    </row>
    <row r="1094" spans="1:22" x14ac:dyDescent="0.2">
      <c r="A1094" s="140" t="s">
        <v>8390</v>
      </c>
      <c r="B1094" t="s">
        <v>9551</v>
      </c>
      <c r="C1094" s="16" t="s">
        <v>8389</v>
      </c>
      <c r="D1094" s="16" t="s">
        <v>8389</v>
      </c>
      <c r="E1094" s="16" t="s">
        <v>8353</v>
      </c>
      <c r="F1094" s="16" t="s">
        <v>8339</v>
      </c>
      <c r="G1094" s="16"/>
      <c r="H1094" s="16">
        <v>10</v>
      </c>
      <c r="I1094" s="16" t="s">
        <v>8354</v>
      </c>
      <c r="J1094" s="16"/>
      <c r="K1094" s="16"/>
      <c r="L1094" s="16"/>
      <c r="M1094" s="16"/>
      <c r="N1094" s="16"/>
      <c r="O1094" s="16"/>
      <c r="P1094" s="135"/>
      <c r="Q1094" s="136"/>
      <c r="R1094" s="136"/>
      <c r="S1094" s="135"/>
      <c r="T1094" s="16" t="s">
        <v>8376</v>
      </c>
      <c r="U1094">
        <v>1</v>
      </c>
      <c r="V1094" t="s">
        <v>9551</v>
      </c>
    </row>
    <row r="1095" spans="1:22" x14ac:dyDescent="0.2">
      <c r="A1095" s="140" t="s">
        <v>8558</v>
      </c>
      <c r="B1095" t="s">
        <v>9551</v>
      </c>
      <c r="C1095" s="16" t="s">
        <v>8389</v>
      </c>
      <c r="D1095" s="16" t="s">
        <v>8389</v>
      </c>
      <c r="E1095" s="16" t="s">
        <v>8541</v>
      </c>
      <c r="F1095" s="16" t="s">
        <v>8535</v>
      </c>
      <c r="G1095" s="16"/>
      <c r="H1095" s="16">
        <v>9</v>
      </c>
      <c r="I1095" s="16" t="s">
        <v>8352</v>
      </c>
      <c r="J1095" s="16"/>
      <c r="K1095" s="16"/>
      <c r="L1095" s="16"/>
      <c r="M1095" s="16"/>
      <c r="N1095" s="16"/>
      <c r="O1095" s="16"/>
      <c r="P1095" s="135"/>
      <c r="Q1095" s="136"/>
      <c r="R1095" s="136"/>
      <c r="S1095" s="135"/>
      <c r="T1095" s="16" t="s">
        <v>8376</v>
      </c>
      <c r="U1095">
        <v>2</v>
      </c>
      <c r="V1095" t="s">
        <v>9551</v>
      </c>
    </row>
    <row r="1096" spans="1:22" x14ac:dyDescent="0.2">
      <c r="A1096" s="140" t="s">
        <v>8558</v>
      </c>
      <c r="B1096" t="s">
        <v>9551</v>
      </c>
      <c r="C1096" s="16" t="s">
        <v>8389</v>
      </c>
      <c r="D1096" s="16" t="s">
        <v>8389</v>
      </c>
      <c r="E1096" s="16" t="s">
        <v>8542</v>
      </c>
      <c r="F1096" s="16" t="s">
        <v>8535</v>
      </c>
      <c r="G1096" s="16"/>
      <c r="H1096" s="16">
        <v>10</v>
      </c>
      <c r="I1096" s="16" t="s">
        <v>8354</v>
      </c>
      <c r="J1096" s="16"/>
      <c r="K1096" s="16"/>
      <c r="L1096" s="16"/>
      <c r="M1096" s="16"/>
      <c r="N1096" s="16"/>
      <c r="O1096" s="16"/>
      <c r="P1096" s="135"/>
      <c r="Q1096" s="136"/>
      <c r="R1096" s="136"/>
      <c r="S1096" s="135"/>
      <c r="T1096" s="16" t="s">
        <v>8376</v>
      </c>
      <c r="U1096">
        <v>2</v>
      </c>
      <c r="V1096" t="s">
        <v>9551</v>
      </c>
    </row>
    <row r="1097" spans="1:22" x14ac:dyDescent="0.2">
      <c r="A1097" s="140" t="s">
        <v>8391</v>
      </c>
      <c r="B1097" t="s">
        <v>9552</v>
      </c>
      <c r="C1097" s="16" t="s">
        <v>8392</v>
      </c>
      <c r="D1097" s="16" t="s">
        <v>8392</v>
      </c>
      <c r="E1097" s="16" t="s">
        <v>8353</v>
      </c>
      <c r="F1097" s="16" t="s">
        <v>8339</v>
      </c>
      <c r="G1097" s="16"/>
      <c r="H1097" s="16">
        <v>10</v>
      </c>
      <c r="I1097" s="16" t="s">
        <v>8354</v>
      </c>
      <c r="J1097" s="16"/>
      <c r="K1097" s="16"/>
      <c r="L1097" s="16"/>
      <c r="M1097" s="16"/>
      <c r="N1097" s="16"/>
      <c r="O1097" s="16"/>
      <c r="P1097" s="135"/>
      <c r="Q1097" s="136"/>
      <c r="R1097" s="136"/>
      <c r="S1097" s="135"/>
      <c r="T1097" s="16" t="s">
        <v>8337</v>
      </c>
      <c r="U1097">
        <v>1</v>
      </c>
      <c r="V1097" t="s">
        <v>9552</v>
      </c>
    </row>
    <row r="1098" spans="1:22" x14ac:dyDescent="0.2">
      <c r="A1098" s="140" t="s">
        <v>8391</v>
      </c>
      <c r="B1098" t="s">
        <v>9552</v>
      </c>
      <c r="C1098" s="16" t="s">
        <v>8392</v>
      </c>
      <c r="D1098" s="16" t="s">
        <v>8392</v>
      </c>
      <c r="E1098" s="16" t="s">
        <v>8349</v>
      </c>
      <c r="F1098" s="16" t="s">
        <v>8339</v>
      </c>
      <c r="G1098" s="16"/>
      <c r="H1098" s="16">
        <v>8</v>
      </c>
      <c r="I1098" s="16" t="s">
        <v>8350</v>
      </c>
      <c r="J1098" s="16"/>
      <c r="K1098" s="16"/>
      <c r="L1098" s="16"/>
      <c r="M1098" s="16"/>
      <c r="N1098" s="16"/>
      <c r="O1098" s="16"/>
      <c r="P1098" s="135"/>
      <c r="Q1098" s="136"/>
      <c r="R1098" s="136"/>
      <c r="S1098" s="135"/>
      <c r="T1098" s="16" t="s">
        <v>8337</v>
      </c>
      <c r="U1098">
        <v>1</v>
      </c>
      <c r="V1098" t="s">
        <v>9552</v>
      </c>
    </row>
    <row r="1099" spans="1:22" x14ac:dyDescent="0.2">
      <c r="A1099" s="140" t="s">
        <v>8391</v>
      </c>
      <c r="B1099" t="s">
        <v>9552</v>
      </c>
      <c r="C1099" s="16" t="s">
        <v>8392</v>
      </c>
      <c r="D1099" s="16" t="s">
        <v>8392</v>
      </c>
      <c r="E1099" s="16" t="s">
        <v>8351</v>
      </c>
      <c r="F1099" s="16" t="s">
        <v>8339</v>
      </c>
      <c r="G1099" s="16"/>
      <c r="H1099" s="16">
        <v>9</v>
      </c>
      <c r="I1099" s="16" t="s">
        <v>8352</v>
      </c>
      <c r="J1099" s="16"/>
      <c r="K1099" s="16"/>
      <c r="L1099" s="16"/>
      <c r="M1099" s="16"/>
      <c r="N1099" s="16"/>
      <c r="O1099" s="16"/>
      <c r="P1099" s="135"/>
      <c r="Q1099" s="136"/>
      <c r="R1099" s="136"/>
      <c r="S1099" s="135"/>
      <c r="T1099" s="16" t="s">
        <v>8337</v>
      </c>
      <c r="U1099">
        <v>1</v>
      </c>
      <c r="V1099" t="s">
        <v>9552</v>
      </c>
    </row>
    <row r="1100" spans="1:22" x14ac:dyDescent="0.2">
      <c r="A1100" s="140" t="s">
        <v>8559</v>
      </c>
      <c r="B1100" t="s">
        <v>9552</v>
      </c>
      <c r="C1100" s="16" t="s">
        <v>8392</v>
      </c>
      <c r="D1100" s="16" t="s">
        <v>8392</v>
      </c>
      <c r="E1100" s="16" t="s">
        <v>8542</v>
      </c>
      <c r="F1100" s="16" t="s">
        <v>8535</v>
      </c>
      <c r="G1100" s="16"/>
      <c r="H1100" s="16">
        <v>10</v>
      </c>
      <c r="I1100" s="16" t="s">
        <v>8354</v>
      </c>
      <c r="J1100" s="16"/>
      <c r="K1100" s="16"/>
      <c r="L1100" s="16"/>
      <c r="M1100" s="16"/>
      <c r="N1100" s="16"/>
      <c r="O1100" s="16"/>
      <c r="P1100" s="135"/>
      <c r="Q1100" s="136"/>
      <c r="R1100" s="136"/>
      <c r="S1100" s="135"/>
      <c r="T1100" s="16" t="s">
        <v>8337</v>
      </c>
      <c r="U1100">
        <v>2</v>
      </c>
      <c r="V1100" t="s">
        <v>9552</v>
      </c>
    </row>
    <row r="1101" spans="1:22" x14ac:dyDescent="0.2">
      <c r="A1101" s="140" t="s">
        <v>8559</v>
      </c>
      <c r="B1101" t="s">
        <v>9552</v>
      </c>
      <c r="C1101" s="16" t="s">
        <v>8392</v>
      </c>
      <c r="D1101" s="16" t="s">
        <v>8392</v>
      </c>
      <c r="E1101" s="16" t="s">
        <v>8540</v>
      </c>
      <c r="F1101" s="16" t="s">
        <v>8535</v>
      </c>
      <c r="G1101" s="16"/>
      <c r="H1101" s="16">
        <v>8</v>
      </c>
      <c r="I1101" s="16" t="s">
        <v>8350</v>
      </c>
      <c r="J1101" s="16"/>
      <c r="K1101" s="16"/>
      <c r="L1101" s="16"/>
      <c r="M1101" s="16"/>
      <c r="N1101" s="16"/>
      <c r="O1101" s="16"/>
      <c r="P1101" s="135"/>
      <c r="Q1101" s="136"/>
      <c r="R1101" s="136"/>
      <c r="S1101" s="135"/>
      <c r="T1101" s="16" t="s">
        <v>8337</v>
      </c>
      <c r="U1101">
        <v>2</v>
      </c>
      <c r="V1101" t="s">
        <v>9552</v>
      </c>
    </row>
    <row r="1102" spans="1:22" x14ac:dyDescent="0.2">
      <c r="A1102" s="140" t="s">
        <v>8559</v>
      </c>
      <c r="B1102" t="s">
        <v>9552</v>
      </c>
      <c r="C1102" s="16" t="s">
        <v>8392</v>
      </c>
      <c r="D1102" s="16" t="s">
        <v>8392</v>
      </c>
      <c r="E1102" s="16" t="s">
        <v>8541</v>
      </c>
      <c r="F1102" s="16" t="s">
        <v>8535</v>
      </c>
      <c r="G1102" s="16"/>
      <c r="H1102" s="16">
        <v>9</v>
      </c>
      <c r="I1102" s="16" t="s">
        <v>8352</v>
      </c>
      <c r="J1102" s="16"/>
      <c r="K1102" s="16"/>
      <c r="L1102" s="16"/>
      <c r="M1102" s="16"/>
      <c r="N1102" s="16"/>
      <c r="O1102" s="16"/>
      <c r="P1102" s="135"/>
      <c r="Q1102" s="136"/>
      <c r="R1102" s="136"/>
      <c r="S1102" s="135"/>
      <c r="T1102" s="16" t="s">
        <v>8337</v>
      </c>
      <c r="U1102">
        <v>2</v>
      </c>
      <c r="V1102" t="s">
        <v>9552</v>
      </c>
    </row>
    <row r="1103" spans="1:22" x14ac:dyDescent="0.2">
      <c r="A1103" s="140" t="s">
        <v>8393</v>
      </c>
      <c r="B1103" t="s">
        <v>9553</v>
      </c>
      <c r="C1103" s="16" t="s">
        <v>8394</v>
      </c>
      <c r="D1103" s="16" t="s">
        <v>9616</v>
      </c>
      <c r="E1103" s="16" t="s">
        <v>8353</v>
      </c>
      <c r="F1103" s="16" t="s">
        <v>8339</v>
      </c>
      <c r="G1103" s="16"/>
      <c r="H1103" s="16">
        <v>10</v>
      </c>
      <c r="I1103" s="16" t="s">
        <v>8354</v>
      </c>
      <c r="J1103" s="16"/>
      <c r="K1103" s="16"/>
      <c r="L1103" s="16"/>
      <c r="M1103" s="16"/>
      <c r="N1103" s="16"/>
      <c r="O1103" s="16"/>
      <c r="P1103" s="135"/>
      <c r="Q1103" s="136"/>
      <c r="R1103" s="136"/>
      <c r="S1103" s="135"/>
      <c r="T1103" s="16" t="s">
        <v>8337</v>
      </c>
      <c r="U1103">
        <v>1</v>
      </c>
      <c r="V1103" t="s">
        <v>9553</v>
      </c>
    </row>
    <row r="1104" spans="1:22" x14ac:dyDescent="0.2">
      <c r="A1104" s="140" t="s">
        <v>8393</v>
      </c>
      <c r="B1104" t="s">
        <v>9553</v>
      </c>
      <c r="C1104" s="16" t="s">
        <v>8394</v>
      </c>
      <c r="D1104" s="16" t="s">
        <v>9616</v>
      </c>
      <c r="E1104" s="16" t="s">
        <v>8349</v>
      </c>
      <c r="F1104" s="16" t="s">
        <v>8339</v>
      </c>
      <c r="G1104" s="16"/>
      <c r="H1104" s="16">
        <v>8</v>
      </c>
      <c r="I1104" s="16" t="s">
        <v>8350</v>
      </c>
      <c r="J1104" s="16"/>
      <c r="K1104" s="16"/>
      <c r="L1104" s="16"/>
      <c r="M1104" s="16"/>
      <c r="N1104" s="16"/>
      <c r="O1104" s="16"/>
      <c r="P1104" s="135"/>
      <c r="Q1104" s="136"/>
      <c r="R1104" s="136"/>
      <c r="S1104" s="135"/>
      <c r="T1104" s="16" t="s">
        <v>8337</v>
      </c>
      <c r="U1104">
        <v>1</v>
      </c>
      <c r="V1104" t="s">
        <v>9553</v>
      </c>
    </row>
    <row r="1105" spans="1:22" x14ac:dyDescent="0.2">
      <c r="A1105" s="140" t="s">
        <v>8393</v>
      </c>
      <c r="B1105" t="s">
        <v>9553</v>
      </c>
      <c r="C1105" s="16" t="s">
        <v>8394</v>
      </c>
      <c r="D1105" s="16" t="s">
        <v>9616</v>
      </c>
      <c r="E1105" s="16" t="s">
        <v>8351</v>
      </c>
      <c r="F1105" s="16" t="s">
        <v>8339</v>
      </c>
      <c r="G1105" s="16"/>
      <c r="H1105" s="16">
        <v>9</v>
      </c>
      <c r="I1105" s="16" t="s">
        <v>8352</v>
      </c>
      <c r="J1105" s="16"/>
      <c r="K1105" s="16"/>
      <c r="L1105" s="16"/>
      <c r="M1105" s="16"/>
      <c r="N1105" s="16"/>
      <c r="O1105" s="16"/>
      <c r="P1105" s="135"/>
      <c r="Q1105" s="136"/>
      <c r="R1105" s="136"/>
      <c r="S1105" s="135"/>
      <c r="T1105" s="16" t="s">
        <v>8337</v>
      </c>
      <c r="U1105">
        <v>1</v>
      </c>
      <c r="V1105" t="s">
        <v>9553</v>
      </c>
    </row>
    <row r="1106" spans="1:22" x14ac:dyDescent="0.2">
      <c r="A1106" s="140" t="s">
        <v>8560</v>
      </c>
      <c r="B1106" t="s">
        <v>9553</v>
      </c>
      <c r="C1106" s="16" t="s">
        <v>8394</v>
      </c>
      <c r="D1106" s="16" t="s">
        <v>9616</v>
      </c>
      <c r="E1106" s="16" t="s">
        <v>8542</v>
      </c>
      <c r="F1106" s="16" t="s">
        <v>8535</v>
      </c>
      <c r="G1106" s="16"/>
      <c r="H1106" s="16">
        <v>10</v>
      </c>
      <c r="I1106" s="16" t="s">
        <v>8354</v>
      </c>
      <c r="J1106" s="16"/>
      <c r="K1106" s="16"/>
      <c r="L1106" s="16"/>
      <c r="M1106" s="16"/>
      <c r="N1106" s="16"/>
      <c r="O1106" s="16"/>
      <c r="P1106" s="135"/>
      <c r="Q1106" s="136"/>
      <c r="R1106" s="136"/>
      <c r="S1106" s="135"/>
      <c r="T1106" s="16" t="s">
        <v>8337</v>
      </c>
      <c r="U1106">
        <v>2</v>
      </c>
      <c r="V1106" t="s">
        <v>9553</v>
      </c>
    </row>
    <row r="1107" spans="1:22" x14ac:dyDescent="0.2">
      <c r="A1107" s="140" t="s">
        <v>8560</v>
      </c>
      <c r="B1107" t="s">
        <v>9553</v>
      </c>
      <c r="C1107" s="16" t="s">
        <v>8394</v>
      </c>
      <c r="D1107" s="16" t="s">
        <v>9616</v>
      </c>
      <c r="E1107" s="16" t="s">
        <v>8540</v>
      </c>
      <c r="F1107" s="16" t="s">
        <v>8535</v>
      </c>
      <c r="G1107" s="16"/>
      <c r="H1107" s="16">
        <v>8</v>
      </c>
      <c r="I1107" s="16" t="s">
        <v>8350</v>
      </c>
      <c r="J1107" s="16"/>
      <c r="K1107" s="16"/>
      <c r="L1107" s="16"/>
      <c r="M1107" s="16"/>
      <c r="N1107" s="16"/>
      <c r="O1107" s="16"/>
      <c r="P1107" s="135"/>
      <c r="Q1107" s="136"/>
      <c r="R1107" s="136"/>
      <c r="S1107" s="135"/>
      <c r="T1107" s="16" t="s">
        <v>8337</v>
      </c>
      <c r="U1107">
        <v>2</v>
      </c>
      <c r="V1107" t="s">
        <v>9553</v>
      </c>
    </row>
    <row r="1108" spans="1:22" x14ac:dyDescent="0.2">
      <c r="A1108" s="140" t="s">
        <v>8560</v>
      </c>
      <c r="B1108" t="s">
        <v>9553</v>
      </c>
      <c r="C1108" s="16" t="s">
        <v>8394</v>
      </c>
      <c r="D1108" s="16" t="s">
        <v>9616</v>
      </c>
      <c r="E1108" s="16" t="s">
        <v>8541</v>
      </c>
      <c r="F1108" s="16" t="s">
        <v>8535</v>
      </c>
      <c r="G1108" s="16"/>
      <c r="H1108" s="16">
        <v>9</v>
      </c>
      <c r="I1108" s="16" t="s">
        <v>8352</v>
      </c>
      <c r="J1108" s="16"/>
      <c r="K1108" s="16"/>
      <c r="L1108" s="16"/>
      <c r="M1108" s="16"/>
      <c r="N1108" s="16"/>
      <c r="O1108" s="16"/>
      <c r="P1108" s="135"/>
      <c r="Q1108" s="136"/>
      <c r="R1108" s="136"/>
      <c r="S1108" s="135"/>
      <c r="T1108" s="16" t="s">
        <v>8337</v>
      </c>
      <c r="U1108">
        <v>2</v>
      </c>
      <c r="V1108" t="s">
        <v>9553</v>
      </c>
    </row>
    <row r="1109" spans="1:22" x14ac:dyDescent="0.2">
      <c r="A1109" s="141" t="s">
        <v>9177</v>
      </c>
      <c r="B1109" t="s">
        <v>9554</v>
      </c>
      <c r="C1109" s="7" t="s">
        <v>9178</v>
      </c>
      <c r="D1109" s="7" t="s">
        <v>9609</v>
      </c>
      <c r="E1109" s="7" t="s">
        <v>9179</v>
      </c>
      <c r="F1109" s="7" t="s">
        <v>9180</v>
      </c>
      <c r="G1109" s="7"/>
      <c r="H1109" s="7">
        <v>1</v>
      </c>
      <c r="I1109" s="7" t="s">
        <v>8633</v>
      </c>
      <c r="J1109" s="7">
        <v>1</v>
      </c>
      <c r="K1109" s="7" t="s">
        <v>9181</v>
      </c>
      <c r="L1109" s="7"/>
      <c r="M1109" s="7"/>
      <c r="N1109" s="7"/>
      <c r="O1109" s="7"/>
      <c r="P1109" s="16"/>
      <c r="Q1109" s="16"/>
      <c r="R1109" s="16"/>
      <c r="S1109" s="16"/>
      <c r="T1109" s="16" t="s">
        <v>9182</v>
      </c>
      <c r="U1109">
        <v>1</v>
      </c>
      <c r="V1109" t="s">
        <v>9554</v>
      </c>
    </row>
    <row r="1110" spans="1:22" x14ac:dyDescent="0.2">
      <c r="A1110" s="141" t="s">
        <v>9177</v>
      </c>
      <c r="B1110" t="s">
        <v>9554</v>
      </c>
      <c r="C1110" s="7" t="s">
        <v>9178</v>
      </c>
      <c r="D1110" s="7" t="s">
        <v>9609</v>
      </c>
      <c r="E1110" s="7" t="s">
        <v>9179</v>
      </c>
      <c r="F1110" s="7" t="s">
        <v>9180</v>
      </c>
      <c r="G1110" s="7"/>
      <c r="H1110" s="7">
        <v>2</v>
      </c>
      <c r="I1110" s="7" t="s">
        <v>8336</v>
      </c>
      <c r="J1110" s="7">
        <v>1</v>
      </c>
      <c r="K1110" s="7" t="s">
        <v>9181</v>
      </c>
      <c r="L1110" s="7"/>
      <c r="M1110" s="7"/>
      <c r="N1110" s="7"/>
      <c r="O1110" s="7"/>
      <c r="P1110" s="7"/>
      <c r="Q1110" s="7"/>
      <c r="R1110" s="7"/>
      <c r="S1110" s="7"/>
      <c r="T1110" s="16" t="s">
        <v>9182</v>
      </c>
      <c r="U1110">
        <v>1</v>
      </c>
      <c r="V1110" t="s">
        <v>9554</v>
      </c>
    </row>
    <row r="1111" spans="1:22" x14ac:dyDescent="0.2">
      <c r="A1111" s="141" t="s">
        <v>9177</v>
      </c>
      <c r="B1111" t="s">
        <v>9554</v>
      </c>
      <c r="C1111" s="7" t="s">
        <v>9178</v>
      </c>
      <c r="D1111" s="7" t="s">
        <v>9609</v>
      </c>
      <c r="E1111" s="7" t="s">
        <v>9281</v>
      </c>
      <c r="F1111" s="7" t="s">
        <v>9282</v>
      </c>
      <c r="G1111" s="7"/>
      <c r="H1111" s="7">
        <v>3</v>
      </c>
      <c r="I1111" s="7" t="s">
        <v>8340</v>
      </c>
      <c r="J1111" s="7">
        <v>1</v>
      </c>
      <c r="K1111" s="7" t="s">
        <v>9181</v>
      </c>
      <c r="L1111" s="7"/>
      <c r="M1111" s="7"/>
      <c r="N1111" s="7"/>
      <c r="O1111" s="7"/>
      <c r="P1111" s="7"/>
      <c r="Q1111" s="7"/>
      <c r="R1111" s="7"/>
      <c r="S1111" s="7"/>
      <c r="T1111" s="16" t="s">
        <v>9182</v>
      </c>
      <c r="U1111">
        <v>1</v>
      </c>
      <c r="V1111" t="s">
        <v>9554</v>
      </c>
    </row>
    <row r="1112" spans="1:22" x14ac:dyDescent="0.2">
      <c r="A1112" s="140" t="s">
        <v>9177</v>
      </c>
      <c r="B1112" t="s">
        <v>9554</v>
      </c>
      <c r="C1112" s="16" t="s">
        <v>9178</v>
      </c>
      <c r="D1112" s="7" t="s">
        <v>9609</v>
      </c>
      <c r="E1112" s="7" t="s">
        <v>9342</v>
      </c>
      <c r="F1112" s="7" t="s">
        <v>9282</v>
      </c>
      <c r="G1112" s="7"/>
      <c r="H1112" s="7">
        <v>3</v>
      </c>
      <c r="I1112" s="16" t="s">
        <v>8340</v>
      </c>
      <c r="J1112" s="7">
        <v>1</v>
      </c>
      <c r="K1112" s="16" t="s">
        <v>9343</v>
      </c>
      <c r="L1112" s="16"/>
      <c r="M1112" s="16"/>
      <c r="N1112" s="16"/>
      <c r="O1112" s="16"/>
      <c r="P1112" s="16"/>
      <c r="Q1112" s="16"/>
      <c r="R1112" s="16"/>
      <c r="S1112" s="16"/>
      <c r="T1112" s="16" t="s">
        <v>9182</v>
      </c>
      <c r="U1112">
        <v>2</v>
      </c>
      <c r="V1112" t="s">
        <v>9554</v>
      </c>
    </row>
    <row r="1113" spans="1:22" x14ac:dyDescent="0.2">
      <c r="A1113" s="141" t="s">
        <v>9181</v>
      </c>
      <c r="B1113" t="s">
        <v>9554</v>
      </c>
      <c r="C1113" s="7" t="s">
        <v>9292</v>
      </c>
      <c r="D1113" s="7" t="s">
        <v>9609</v>
      </c>
      <c r="E1113" s="7" t="s">
        <v>9291</v>
      </c>
      <c r="F1113" s="7" t="s">
        <v>9182</v>
      </c>
      <c r="G1113" s="7"/>
      <c r="H1113" s="7">
        <v>4</v>
      </c>
      <c r="I1113" s="7" t="s">
        <v>8348</v>
      </c>
      <c r="J1113" s="7"/>
      <c r="K1113" s="7"/>
      <c r="L1113" s="7"/>
      <c r="M1113" s="7"/>
      <c r="N1113" s="7"/>
      <c r="O1113" s="7"/>
      <c r="P1113" s="7"/>
      <c r="Q1113" s="7"/>
      <c r="R1113" s="7"/>
      <c r="S1113" s="7"/>
      <c r="T1113" s="16" t="s">
        <v>9182</v>
      </c>
      <c r="U1113">
        <v>1</v>
      </c>
      <c r="V1113" t="s">
        <v>9554</v>
      </c>
    </row>
    <row r="1114" spans="1:22" x14ac:dyDescent="0.2">
      <c r="A1114" s="141" t="s">
        <v>9181</v>
      </c>
      <c r="B1114" t="s">
        <v>9554</v>
      </c>
      <c r="C1114" s="7" t="s">
        <v>9292</v>
      </c>
      <c r="D1114" s="7" t="s">
        <v>9609</v>
      </c>
      <c r="E1114" s="7" t="s">
        <v>9336</v>
      </c>
      <c r="F1114" s="7" t="s">
        <v>9182</v>
      </c>
      <c r="G1114" s="7"/>
      <c r="H1114" s="7">
        <v>5</v>
      </c>
      <c r="I1114" s="7" t="s">
        <v>8344</v>
      </c>
      <c r="J1114" s="7"/>
      <c r="K1114" s="7"/>
      <c r="L1114" s="7"/>
      <c r="M1114" s="7"/>
      <c r="N1114" s="7"/>
      <c r="O1114" s="7"/>
      <c r="P1114" s="7"/>
      <c r="Q1114" s="7"/>
      <c r="R1114" s="7"/>
      <c r="S1114" s="7"/>
      <c r="T1114" s="16" t="s">
        <v>9182</v>
      </c>
      <c r="U1114">
        <v>1</v>
      </c>
      <c r="V1114" t="s">
        <v>9554</v>
      </c>
    </row>
    <row r="1115" spans="1:22" x14ac:dyDescent="0.2">
      <c r="A1115" s="141" t="s">
        <v>9181</v>
      </c>
      <c r="B1115" t="s">
        <v>9554</v>
      </c>
      <c r="C1115" s="7" t="s">
        <v>9292</v>
      </c>
      <c r="D1115" s="7" t="s">
        <v>9609</v>
      </c>
      <c r="E1115" s="7" t="s">
        <v>9337</v>
      </c>
      <c r="F1115" s="7" t="s">
        <v>9182</v>
      </c>
      <c r="G1115" s="7"/>
      <c r="H1115" s="7">
        <v>6</v>
      </c>
      <c r="I1115" s="7" t="s">
        <v>8342</v>
      </c>
      <c r="J1115" s="7"/>
      <c r="K1115" s="7"/>
      <c r="L1115" s="7"/>
      <c r="M1115" s="7"/>
      <c r="N1115" s="7"/>
      <c r="O1115" s="7"/>
      <c r="P1115" s="7"/>
      <c r="Q1115" s="7"/>
      <c r="R1115" s="7"/>
      <c r="S1115" s="7"/>
      <c r="T1115" s="16" t="s">
        <v>9182</v>
      </c>
      <c r="U1115">
        <v>1</v>
      </c>
      <c r="V1115" t="s">
        <v>9554</v>
      </c>
    </row>
    <row r="1116" spans="1:22" x14ac:dyDescent="0.2">
      <c r="A1116" s="141" t="s">
        <v>9181</v>
      </c>
      <c r="B1116" t="s">
        <v>9554</v>
      </c>
      <c r="C1116" s="7" t="s">
        <v>9292</v>
      </c>
      <c r="D1116" s="7" t="s">
        <v>9609</v>
      </c>
      <c r="E1116" s="7" t="s">
        <v>9338</v>
      </c>
      <c r="F1116" s="7" t="s">
        <v>9182</v>
      </c>
      <c r="G1116" s="7"/>
      <c r="H1116" s="7">
        <v>7</v>
      </c>
      <c r="I1116" s="7" t="s">
        <v>8346</v>
      </c>
      <c r="J1116" s="7"/>
      <c r="K1116" s="7"/>
      <c r="L1116" s="7"/>
      <c r="M1116" s="7"/>
      <c r="N1116" s="7"/>
      <c r="O1116" s="7"/>
      <c r="P1116" s="7"/>
      <c r="Q1116" s="7"/>
      <c r="R1116" s="7"/>
      <c r="S1116" s="7"/>
      <c r="T1116" s="16" t="s">
        <v>9182</v>
      </c>
      <c r="U1116">
        <v>1</v>
      </c>
      <c r="V1116" t="s">
        <v>9554</v>
      </c>
    </row>
    <row r="1117" spans="1:22" x14ac:dyDescent="0.2">
      <c r="A1117" s="141" t="s">
        <v>9181</v>
      </c>
      <c r="B1117" t="s">
        <v>9554</v>
      </c>
      <c r="C1117" s="7" t="s">
        <v>9292</v>
      </c>
      <c r="D1117" s="7" t="s">
        <v>9609</v>
      </c>
      <c r="E1117" s="7" t="s">
        <v>9339</v>
      </c>
      <c r="F1117" s="7" t="s">
        <v>9182</v>
      </c>
      <c r="G1117" s="7"/>
      <c r="H1117" s="7">
        <v>8</v>
      </c>
      <c r="I1117" s="7" t="s">
        <v>8350</v>
      </c>
      <c r="J1117" s="7"/>
      <c r="K1117" s="7"/>
      <c r="L1117" s="7"/>
      <c r="M1117" s="7"/>
      <c r="N1117" s="7"/>
      <c r="O1117" s="7"/>
      <c r="P1117" s="7"/>
      <c r="Q1117" s="7"/>
      <c r="R1117" s="7"/>
      <c r="S1117" s="7"/>
      <c r="T1117" s="16" t="s">
        <v>9182</v>
      </c>
      <c r="U1117">
        <v>1</v>
      </c>
      <c r="V1117" t="s">
        <v>9554</v>
      </c>
    </row>
    <row r="1118" spans="1:22" x14ac:dyDescent="0.2">
      <c r="A1118" s="141" t="s">
        <v>9181</v>
      </c>
      <c r="B1118" t="s">
        <v>9554</v>
      </c>
      <c r="C1118" s="7" t="s">
        <v>9292</v>
      </c>
      <c r="D1118" s="7" t="s">
        <v>9609</v>
      </c>
      <c r="E1118" s="7" t="s">
        <v>9340</v>
      </c>
      <c r="F1118" s="7" t="s">
        <v>9182</v>
      </c>
      <c r="G1118" s="7"/>
      <c r="H1118" s="7">
        <v>9</v>
      </c>
      <c r="I1118" s="7" t="s">
        <v>8352</v>
      </c>
      <c r="J1118" s="7"/>
      <c r="K1118" s="7"/>
      <c r="L1118" s="7"/>
      <c r="M1118" s="7"/>
      <c r="N1118" s="7"/>
      <c r="O1118" s="7"/>
      <c r="P1118" s="7"/>
      <c r="Q1118" s="7"/>
      <c r="R1118" s="7"/>
      <c r="S1118" s="7"/>
      <c r="T1118" s="16" t="s">
        <v>9182</v>
      </c>
      <c r="U1118">
        <v>1</v>
      </c>
      <c r="V1118" t="s">
        <v>9554</v>
      </c>
    </row>
    <row r="1119" spans="1:22" x14ac:dyDescent="0.2">
      <c r="A1119" s="141" t="s">
        <v>9181</v>
      </c>
      <c r="B1119" t="s">
        <v>9554</v>
      </c>
      <c r="C1119" s="7" t="s">
        <v>9292</v>
      </c>
      <c r="D1119" s="7" t="s">
        <v>9609</v>
      </c>
      <c r="E1119" s="7" t="s">
        <v>9341</v>
      </c>
      <c r="F1119" s="7" t="s">
        <v>9182</v>
      </c>
      <c r="G1119" s="7"/>
      <c r="H1119" s="7">
        <v>10</v>
      </c>
      <c r="I1119" s="7" t="s">
        <v>8354</v>
      </c>
      <c r="J1119" s="7"/>
      <c r="K1119" s="7"/>
      <c r="L1119" s="7"/>
      <c r="M1119" s="7"/>
      <c r="N1119" s="7"/>
      <c r="O1119" s="7"/>
      <c r="P1119" s="7"/>
      <c r="Q1119" s="7"/>
      <c r="R1119" s="7"/>
      <c r="S1119" s="7"/>
      <c r="T1119" s="16" t="s">
        <v>9182</v>
      </c>
      <c r="U1119">
        <v>1</v>
      </c>
      <c r="V1119" t="s">
        <v>9554</v>
      </c>
    </row>
    <row r="1120" spans="1:22" x14ac:dyDescent="0.2">
      <c r="A1120" s="140" t="s">
        <v>9343</v>
      </c>
      <c r="B1120" t="s">
        <v>9554</v>
      </c>
      <c r="C1120" s="16" t="s">
        <v>9292</v>
      </c>
      <c r="D1120" s="7" t="s">
        <v>9609</v>
      </c>
      <c r="E1120" s="7" t="s">
        <v>9375</v>
      </c>
      <c r="F1120" s="7" t="s">
        <v>9182</v>
      </c>
      <c r="G1120" s="7"/>
      <c r="H1120" s="7">
        <v>4</v>
      </c>
      <c r="I1120" s="16" t="s">
        <v>8348</v>
      </c>
      <c r="J1120" s="16"/>
      <c r="K1120" s="16"/>
      <c r="L1120" s="16"/>
      <c r="M1120" s="16"/>
      <c r="N1120" s="16"/>
      <c r="O1120" s="16"/>
      <c r="P1120" s="16"/>
      <c r="Q1120" s="16"/>
      <c r="R1120" s="16"/>
      <c r="S1120" s="16"/>
      <c r="T1120" s="16" t="s">
        <v>9182</v>
      </c>
      <c r="U1120">
        <v>2</v>
      </c>
      <c r="V1120" t="s">
        <v>9554</v>
      </c>
    </row>
    <row r="1121" spans="1:22" x14ac:dyDescent="0.2">
      <c r="A1121" s="140" t="s">
        <v>9343</v>
      </c>
      <c r="B1121" t="s">
        <v>9554</v>
      </c>
      <c r="C1121" s="16" t="s">
        <v>9292</v>
      </c>
      <c r="D1121" s="7" t="s">
        <v>9609</v>
      </c>
      <c r="E1121" s="7" t="s">
        <v>9381</v>
      </c>
      <c r="F1121" s="7" t="s">
        <v>9182</v>
      </c>
      <c r="G1121" s="7"/>
      <c r="H1121" s="7">
        <v>5</v>
      </c>
      <c r="I1121" s="16" t="s">
        <v>8344</v>
      </c>
      <c r="J1121" s="16"/>
      <c r="K1121" s="16"/>
      <c r="L1121" s="16"/>
      <c r="M1121" s="16"/>
      <c r="N1121" s="16"/>
      <c r="O1121" s="16"/>
      <c r="P1121" s="16"/>
      <c r="Q1121" s="16"/>
      <c r="R1121" s="16"/>
      <c r="S1121" s="16"/>
      <c r="T1121" s="16" t="s">
        <v>9182</v>
      </c>
      <c r="U1121">
        <v>2</v>
      </c>
      <c r="V1121" t="s">
        <v>9554</v>
      </c>
    </row>
    <row r="1122" spans="1:22" x14ac:dyDescent="0.2">
      <c r="A1122" s="140" t="s">
        <v>9343</v>
      </c>
      <c r="B1122" t="s">
        <v>9554</v>
      </c>
      <c r="C1122" s="16" t="s">
        <v>9292</v>
      </c>
      <c r="D1122" s="7" t="s">
        <v>9609</v>
      </c>
      <c r="E1122" s="7" t="s">
        <v>9382</v>
      </c>
      <c r="F1122" s="7" t="s">
        <v>9182</v>
      </c>
      <c r="G1122" s="7"/>
      <c r="H1122" s="7">
        <v>6</v>
      </c>
      <c r="I1122" s="16" t="s">
        <v>8342</v>
      </c>
      <c r="J1122" s="16"/>
      <c r="K1122" s="16"/>
      <c r="L1122" s="16"/>
      <c r="M1122" s="16"/>
      <c r="N1122" s="16"/>
      <c r="O1122" s="16"/>
      <c r="P1122" s="16"/>
      <c r="Q1122" s="16"/>
      <c r="R1122" s="16"/>
      <c r="S1122" s="16"/>
      <c r="T1122" s="16" t="s">
        <v>9182</v>
      </c>
      <c r="U1122">
        <v>2</v>
      </c>
      <c r="V1122" t="s">
        <v>9554</v>
      </c>
    </row>
    <row r="1123" spans="1:22" x14ac:dyDescent="0.2">
      <c r="A1123" s="140" t="s">
        <v>9343</v>
      </c>
      <c r="B1123" t="s">
        <v>9554</v>
      </c>
      <c r="C1123" s="16" t="s">
        <v>9292</v>
      </c>
      <c r="D1123" s="7" t="s">
        <v>9609</v>
      </c>
      <c r="E1123" s="7" t="s">
        <v>9383</v>
      </c>
      <c r="F1123" s="7" t="s">
        <v>9182</v>
      </c>
      <c r="G1123" s="7"/>
      <c r="H1123" s="7">
        <v>7</v>
      </c>
      <c r="I1123" s="16" t="s">
        <v>8346</v>
      </c>
      <c r="J1123" s="16"/>
      <c r="K1123" s="16"/>
      <c r="L1123" s="16"/>
      <c r="M1123" s="16"/>
      <c r="N1123" s="16"/>
      <c r="O1123" s="16"/>
      <c r="P1123" s="16"/>
      <c r="Q1123" s="16"/>
      <c r="R1123" s="16"/>
      <c r="S1123" s="16"/>
      <c r="T1123" s="16" t="s">
        <v>9182</v>
      </c>
      <c r="U1123">
        <v>2</v>
      </c>
      <c r="V1123" t="s">
        <v>9554</v>
      </c>
    </row>
    <row r="1124" spans="1:22" x14ac:dyDescent="0.2">
      <c r="A1124" s="140" t="s">
        <v>9343</v>
      </c>
      <c r="B1124" t="s">
        <v>9554</v>
      </c>
      <c r="C1124" s="16" t="s">
        <v>9292</v>
      </c>
      <c r="D1124" s="7" t="s">
        <v>9609</v>
      </c>
      <c r="E1124" s="7" t="s">
        <v>9384</v>
      </c>
      <c r="F1124" s="7" t="s">
        <v>9182</v>
      </c>
      <c r="G1124" s="7"/>
      <c r="H1124" s="7">
        <v>8</v>
      </c>
      <c r="I1124" s="16" t="s">
        <v>8350</v>
      </c>
      <c r="J1124" s="16"/>
      <c r="K1124" s="16"/>
      <c r="L1124" s="16"/>
      <c r="M1124" s="16"/>
      <c r="N1124" s="16"/>
      <c r="O1124" s="16"/>
      <c r="P1124" s="16"/>
      <c r="Q1124" s="16"/>
      <c r="R1124" s="16"/>
      <c r="S1124" s="16"/>
      <c r="T1124" s="16" t="s">
        <v>9182</v>
      </c>
      <c r="U1124">
        <v>2</v>
      </c>
      <c r="V1124" t="s">
        <v>9554</v>
      </c>
    </row>
    <row r="1125" spans="1:22" x14ac:dyDescent="0.2">
      <c r="A1125" s="140" t="s">
        <v>9343</v>
      </c>
      <c r="B1125" t="s">
        <v>9554</v>
      </c>
      <c r="C1125" s="16" t="s">
        <v>9292</v>
      </c>
      <c r="D1125" s="7" t="s">
        <v>9609</v>
      </c>
      <c r="E1125" s="7" t="s">
        <v>9385</v>
      </c>
      <c r="F1125" s="7" t="s">
        <v>9182</v>
      </c>
      <c r="G1125" s="7"/>
      <c r="H1125" s="7">
        <v>9</v>
      </c>
      <c r="I1125" s="16" t="s">
        <v>8352</v>
      </c>
      <c r="J1125" s="16"/>
      <c r="K1125" s="16"/>
      <c r="L1125" s="16"/>
      <c r="M1125" s="16"/>
      <c r="N1125" s="16"/>
      <c r="O1125" s="16"/>
      <c r="P1125" s="16"/>
      <c r="Q1125" s="16"/>
      <c r="R1125" s="16"/>
      <c r="S1125" s="16"/>
      <c r="T1125" s="16" t="s">
        <v>9182</v>
      </c>
      <c r="U1125">
        <v>2</v>
      </c>
      <c r="V1125" t="s">
        <v>9554</v>
      </c>
    </row>
    <row r="1126" spans="1:22" x14ac:dyDescent="0.2">
      <c r="A1126" s="140" t="s">
        <v>9343</v>
      </c>
      <c r="B1126" t="s">
        <v>9554</v>
      </c>
      <c r="C1126" s="16" t="s">
        <v>9292</v>
      </c>
      <c r="D1126" s="7" t="s">
        <v>9609</v>
      </c>
      <c r="E1126" s="7" t="s">
        <v>9386</v>
      </c>
      <c r="F1126" s="7" t="s">
        <v>9182</v>
      </c>
      <c r="G1126" s="7"/>
      <c r="H1126" s="7">
        <v>10</v>
      </c>
      <c r="I1126" s="16" t="s">
        <v>8354</v>
      </c>
      <c r="J1126" s="16"/>
      <c r="K1126" s="16"/>
      <c r="L1126" s="16"/>
      <c r="M1126" s="16"/>
      <c r="N1126" s="16"/>
      <c r="O1126" s="16"/>
      <c r="P1126" s="16"/>
      <c r="Q1126" s="16"/>
      <c r="R1126" s="16"/>
      <c r="S1126" s="16"/>
      <c r="T1126" s="16" t="s">
        <v>9182</v>
      </c>
      <c r="U1126">
        <v>2</v>
      </c>
      <c r="V1126" t="s">
        <v>9554</v>
      </c>
    </row>
    <row r="1127" spans="1:22" x14ac:dyDescent="0.2">
      <c r="A1127" s="141" t="s">
        <v>9183</v>
      </c>
      <c r="B1127" t="s">
        <v>9555</v>
      </c>
      <c r="C1127" s="7" t="s">
        <v>9184</v>
      </c>
      <c r="D1127" s="7" t="s">
        <v>9293</v>
      </c>
      <c r="E1127" s="7" t="s">
        <v>9179</v>
      </c>
      <c r="F1127" s="7" t="s">
        <v>9180</v>
      </c>
      <c r="G1127" s="7"/>
      <c r="H1127" s="7">
        <v>1</v>
      </c>
      <c r="I1127" s="7" t="s">
        <v>8633</v>
      </c>
      <c r="J1127" s="7">
        <v>1</v>
      </c>
      <c r="K1127" s="7" t="s">
        <v>9185</v>
      </c>
      <c r="L1127" s="7"/>
      <c r="M1127" s="7"/>
      <c r="N1127" s="7"/>
      <c r="O1127" s="7"/>
      <c r="P1127" s="16"/>
      <c r="Q1127" s="16"/>
      <c r="R1127" s="16"/>
      <c r="S1127" s="16"/>
      <c r="T1127" s="16" t="s">
        <v>9182</v>
      </c>
      <c r="U1127">
        <v>1</v>
      </c>
      <c r="V1127" t="s">
        <v>9555</v>
      </c>
    </row>
    <row r="1128" spans="1:22" x14ac:dyDescent="0.2">
      <c r="A1128" s="141" t="s">
        <v>9183</v>
      </c>
      <c r="B1128" t="s">
        <v>9555</v>
      </c>
      <c r="C1128" s="7" t="s">
        <v>9184</v>
      </c>
      <c r="D1128" s="7" t="s">
        <v>9293</v>
      </c>
      <c r="E1128" s="7" t="s">
        <v>9179</v>
      </c>
      <c r="F1128" s="7" t="s">
        <v>9180</v>
      </c>
      <c r="G1128" s="7"/>
      <c r="H1128" s="7">
        <v>2</v>
      </c>
      <c r="I1128" s="7" t="s">
        <v>8336</v>
      </c>
      <c r="J1128" s="7">
        <v>1</v>
      </c>
      <c r="K1128" s="7" t="s">
        <v>9185</v>
      </c>
      <c r="L1128" s="7"/>
      <c r="M1128" s="7"/>
      <c r="N1128" s="7"/>
      <c r="O1128" s="7"/>
      <c r="P1128" s="7"/>
      <c r="Q1128" s="7"/>
      <c r="R1128" s="7"/>
      <c r="S1128" s="7"/>
      <c r="T1128" s="16" t="s">
        <v>9182</v>
      </c>
      <c r="U1128">
        <v>1</v>
      </c>
      <c r="V1128" t="s">
        <v>9555</v>
      </c>
    </row>
    <row r="1129" spans="1:22" x14ac:dyDescent="0.2">
      <c r="A1129" s="141" t="s">
        <v>9183</v>
      </c>
      <c r="B1129" t="s">
        <v>9555</v>
      </c>
      <c r="C1129" s="7" t="s">
        <v>9184</v>
      </c>
      <c r="D1129" s="7" t="s">
        <v>9293</v>
      </c>
      <c r="E1129" s="7" t="s">
        <v>9281</v>
      </c>
      <c r="F1129" s="7" t="s">
        <v>9282</v>
      </c>
      <c r="G1129" s="7"/>
      <c r="H1129" s="7">
        <v>3</v>
      </c>
      <c r="I1129" s="7" t="s">
        <v>8340</v>
      </c>
      <c r="J1129" s="7">
        <v>1</v>
      </c>
      <c r="K1129" s="7" t="s">
        <v>9185</v>
      </c>
      <c r="L1129" s="7"/>
      <c r="M1129" s="7"/>
      <c r="N1129" s="7"/>
      <c r="O1129" s="7"/>
      <c r="P1129" s="7"/>
      <c r="Q1129" s="7"/>
      <c r="R1129" s="7"/>
      <c r="S1129" s="7"/>
      <c r="T1129" s="16" t="s">
        <v>9182</v>
      </c>
      <c r="U1129">
        <v>1</v>
      </c>
      <c r="V1129" t="s">
        <v>9555</v>
      </c>
    </row>
    <row r="1130" spans="1:22" x14ac:dyDescent="0.2">
      <c r="A1130" s="140" t="s">
        <v>9183</v>
      </c>
      <c r="B1130" t="s">
        <v>9555</v>
      </c>
      <c r="C1130" s="16" t="s">
        <v>9184</v>
      </c>
      <c r="D1130" s="7" t="s">
        <v>9293</v>
      </c>
      <c r="E1130" s="7" t="s">
        <v>9342</v>
      </c>
      <c r="F1130" s="7" t="s">
        <v>9282</v>
      </c>
      <c r="G1130" s="7"/>
      <c r="H1130" s="7">
        <v>3</v>
      </c>
      <c r="I1130" s="16" t="s">
        <v>8340</v>
      </c>
      <c r="J1130" s="7">
        <v>1</v>
      </c>
      <c r="K1130" s="16" t="s">
        <v>9344</v>
      </c>
      <c r="L1130" s="16"/>
      <c r="M1130" s="16"/>
      <c r="N1130" s="16"/>
      <c r="O1130" s="16"/>
      <c r="P1130" s="16"/>
      <c r="Q1130" s="16"/>
      <c r="R1130" s="16"/>
      <c r="S1130" s="16"/>
      <c r="T1130" s="16" t="s">
        <v>9182</v>
      </c>
      <c r="U1130">
        <v>2</v>
      </c>
      <c r="V1130" t="s">
        <v>9555</v>
      </c>
    </row>
    <row r="1131" spans="1:22" x14ac:dyDescent="0.2">
      <c r="A1131" s="141" t="s">
        <v>9185</v>
      </c>
      <c r="B1131" t="s">
        <v>9555</v>
      </c>
      <c r="C1131" s="7" t="s">
        <v>9293</v>
      </c>
      <c r="D1131" s="7" t="s">
        <v>9293</v>
      </c>
      <c r="E1131" s="7" t="s">
        <v>9291</v>
      </c>
      <c r="F1131" s="7" t="s">
        <v>9182</v>
      </c>
      <c r="G1131" s="7"/>
      <c r="H1131" s="7">
        <v>4</v>
      </c>
      <c r="I1131" s="7" t="s">
        <v>8348</v>
      </c>
      <c r="J1131" s="7"/>
      <c r="K1131" s="7"/>
      <c r="L1131" s="7"/>
      <c r="M1131" s="7"/>
      <c r="N1131" s="7"/>
      <c r="O1131" s="7"/>
      <c r="P1131" s="7"/>
      <c r="Q1131" s="7"/>
      <c r="R1131" s="7"/>
      <c r="S1131" s="7"/>
      <c r="T1131" s="16" t="s">
        <v>9182</v>
      </c>
      <c r="U1131">
        <v>1</v>
      </c>
      <c r="V1131" t="s">
        <v>9555</v>
      </c>
    </row>
    <row r="1132" spans="1:22" x14ac:dyDescent="0.2">
      <c r="A1132" s="141" t="s">
        <v>9185</v>
      </c>
      <c r="B1132" t="s">
        <v>9555</v>
      </c>
      <c r="C1132" s="7" t="s">
        <v>9293</v>
      </c>
      <c r="D1132" s="7" t="s">
        <v>9293</v>
      </c>
      <c r="E1132" s="7" t="s">
        <v>9336</v>
      </c>
      <c r="F1132" s="7" t="s">
        <v>9182</v>
      </c>
      <c r="G1132" s="7"/>
      <c r="H1132" s="7">
        <v>5</v>
      </c>
      <c r="I1132" s="7" t="s">
        <v>8344</v>
      </c>
      <c r="J1132" s="7"/>
      <c r="K1132" s="7"/>
      <c r="L1132" s="7"/>
      <c r="M1132" s="7"/>
      <c r="N1132" s="7"/>
      <c r="O1132" s="7"/>
      <c r="P1132" s="7"/>
      <c r="Q1132" s="7"/>
      <c r="R1132" s="7"/>
      <c r="S1132" s="7"/>
      <c r="T1132" s="16" t="s">
        <v>9182</v>
      </c>
      <c r="U1132">
        <v>1</v>
      </c>
      <c r="V1132" t="s">
        <v>9555</v>
      </c>
    </row>
    <row r="1133" spans="1:22" x14ac:dyDescent="0.2">
      <c r="A1133" s="141" t="s">
        <v>9185</v>
      </c>
      <c r="B1133" t="s">
        <v>9555</v>
      </c>
      <c r="C1133" s="7" t="s">
        <v>9293</v>
      </c>
      <c r="D1133" s="7" t="s">
        <v>9293</v>
      </c>
      <c r="E1133" s="7" t="s">
        <v>9337</v>
      </c>
      <c r="F1133" s="7" t="s">
        <v>9182</v>
      </c>
      <c r="G1133" s="7"/>
      <c r="H1133" s="7">
        <v>6</v>
      </c>
      <c r="I1133" s="7" t="s">
        <v>8342</v>
      </c>
      <c r="J1133" s="7"/>
      <c r="K1133" s="7"/>
      <c r="L1133" s="7"/>
      <c r="M1133" s="7"/>
      <c r="N1133" s="7"/>
      <c r="O1133" s="7"/>
      <c r="P1133" s="7"/>
      <c r="Q1133" s="7"/>
      <c r="R1133" s="7"/>
      <c r="S1133" s="7"/>
      <c r="T1133" s="16" t="s">
        <v>9182</v>
      </c>
      <c r="U1133">
        <v>1</v>
      </c>
      <c r="V1133" t="s">
        <v>9555</v>
      </c>
    </row>
    <row r="1134" spans="1:22" x14ac:dyDescent="0.2">
      <c r="A1134" s="141" t="s">
        <v>9185</v>
      </c>
      <c r="B1134" t="s">
        <v>9555</v>
      </c>
      <c r="C1134" s="7" t="s">
        <v>9293</v>
      </c>
      <c r="D1134" s="7" t="s">
        <v>9293</v>
      </c>
      <c r="E1134" s="7" t="s">
        <v>9338</v>
      </c>
      <c r="F1134" s="7" t="s">
        <v>9182</v>
      </c>
      <c r="G1134" s="7"/>
      <c r="H1134" s="7">
        <v>7</v>
      </c>
      <c r="I1134" s="7" t="s">
        <v>8346</v>
      </c>
      <c r="J1134" s="7"/>
      <c r="K1134" s="7"/>
      <c r="L1134" s="7"/>
      <c r="M1134" s="7"/>
      <c r="N1134" s="7"/>
      <c r="O1134" s="7"/>
      <c r="P1134" s="7"/>
      <c r="Q1134" s="7"/>
      <c r="R1134" s="7"/>
      <c r="S1134" s="7"/>
      <c r="T1134" s="16" t="s">
        <v>9182</v>
      </c>
      <c r="U1134">
        <v>1</v>
      </c>
      <c r="V1134" t="s">
        <v>9555</v>
      </c>
    </row>
    <row r="1135" spans="1:22" x14ac:dyDescent="0.2">
      <c r="A1135" s="141" t="s">
        <v>9185</v>
      </c>
      <c r="B1135" t="s">
        <v>9555</v>
      </c>
      <c r="C1135" s="7" t="s">
        <v>9293</v>
      </c>
      <c r="D1135" s="7" t="s">
        <v>9293</v>
      </c>
      <c r="E1135" s="7" t="s">
        <v>9339</v>
      </c>
      <c r="F1135" s="7" t="s">
        <v>9182</v>
      </c>
      <c r="G1135" s="7"/>
      <c r="H1135" s="7">
        <v>8</v>
      </c>
      <c r="I1135" s="7" t="s">
        <v>8350</v>
      </c>
      <c r="J1135" s="7"/>
      <c r="K1135" s="7"/>
      <c r="L1135" s="7"/>
      <c r="M1135" s="7"/>
      <c r="N1135" s="7"/>
      <c r="O1135" s="7"/>
      <c r="P1135" s="7"/>
      <c r="Q1135" s="7"/>
      <c r="R1135" s="7"/>
      <c r="S1135" s="7"/>
      <c r="T1135" s="16" t="s">
        <v>9182</v>
      </c>
      <c r="U1135">
        <v>1</v>
      </c>
      <c r="V1135" t="s">
        <v>9555</v>
      </c>
    </row>
    <row r="1136" spans="1:22" x14ac:dyDescent="0.2">
      <c r="A1136" s="141" t="s">
        <v>9185</v>
      </c>
      <c r="B1136" t="s">
        <v>9555</v>
      </c>
      <c r="C1136" s="7" t="s">
        <v>9293</v>
      </c>
      <c r="D1136" s="7" t="s">
        <v>9293</v>
      </c>
      <c r="E1136" s="7" t="s">
        <v>9340</v>
      </c>
      <c r="F1136" s="7" t="s">
        <v>9182</v>
      </c>
      <c r="G1136" s="7"/>
      <c r="H1136" s="7">
        <v>9</v>
      </c>
      <c r="I1136" s="7" t="s">
        <v>8352</v>
      </c>
      <c r="J1136" s="7"/>
      <c r="K1136" s="7"/>
      <c r="L1136" s="7"/>
      <c r="M1136" s="7"/>
      <c r="N1136" s="7"/>
      <c r="O1136" s="7"/>
      <c r="P1136" s="7"/>
      <c r="Q1136" s="7"/>
      <c r="R1136" s="7"/>
      <c r="S1136" s="7"/>
      <c r="T1136" s="16" t="s">
        <v>9182</v>
      </c>
      <c r="U1136">
        <v>1</v>
      </c>
      <c r="V1136" t="s">
        <v>9555</v>
      </c>
    </row>
    <row r="1137" spans="1:22" x14ac:dyDescent="0.2">
      <c r="A1137" s="141" t="s">
        <v>9185</v>
      </c>
      <c r="B1137" t="s">
        <v>9555</v>
      </c>
      <c r="C1137" s="7" t="s">
        <v>9293</v>
      </c>
      <c r="D1137" s="7" t="s">
        <v>9293</v>
      </c>
      <c r="E1137" s="7" t="s">
        <v>9341</v>
      </c>
      <c r="F1137" s="7" t="s">
        <v>9182</v>
      </c>
      <c r="G1137" s="7"/>
      <c r="H1137" s="7">
        <v>10</v>
      </c>
      <c r="I1137" s="7" t="s">
        <v>8354</v>
      </c>
      <c r="J1137" s="7"/>
      <c r="K1137" s="7"/>
      <c r="L1137" s="7"/>
      <c r="M1137" s="7"/>
      <c r="N1137" s="7"/>
      <c r="O1137" s="7"/>
      <c r="P1137" s="7"/>
      <c r="Q1137" s="7"/>
      <c r="R1137" s="7"/>
      <c r="S1137" s="7"/>
      <c r="T1137" s="16" t="s">
        <v>9182</v>
      </c>
      <c r="U1137">
        <v>1</v>
      </c>
      <c r="V1137" t="s">
        <v>9555</v>
      </c>
    </row>
    <row r="1138" spans="1:22" x14ac:dyDescent="0.2">
      <c r="A1138" s="140" t="s">
        <v>9344</v>
      </c>
      <c r="B1138" t="s">
        <v>9555</v>
      </c>
      <c r="C1138" s="16" t="s">
        <v>9293</v>
      </c>
      <c r="D1138" s="16" t="s">
        <v>9293</v>
      </c>
      <c r="E1138" s="7" t="s">
        <v>9375</v>
      </c>
      <c r="F1138" s="7" t="s">
        <v>9182</v>
      </c>
      <c r="G1138" s="7"/>
      <c r="H1138" s="7">
        <v>4</v>
      </c>
      <c r="I1138" s="16" t="s">
        <v>8348</v>
      </c>
      <c r="J1138" s="16"/>
      <c r="K1138" s="16"/>
      <c r="L1138" s="16"/>
      <c r="M1138" s="16"/>
      <c r="N1138" s="16"/>
      <c r="O1138" s="16"/>
      <c r="P1138" s="16"/>
      <c r="Q1138" s="16"/>
      <c r="R1138" s="16"/>
      <c r="S1138" s="16"/>
      <c r="T1138" s="16" t="s">
        <v>9182</v>
      </c>
      <c r="U1138">
        <v>2</v>
      </c>
      <c r="V1138" t="s">
        <v>9555</v>
      </c>
    </row>
    <row r="1139" spans="1:22" x14ac:dyDescent="0.2">
      <c r="A1139" s="140" t="s">
        <v>9344</v>
      </c>
      <c r="B1139" t="s">
        <v>9555</v>
      </c>
      <c r="C1139" s="16" t="s">
        <v>9293</v>
      </c>
      <c r="D1139" s="16" t="s">
        <v>9293</v>
      </c>
      <c r="E1139" s="7" t="s">
        <v>9381</v>
      </c>
      <c r="F1139" s="7" t="s">
        <v>9182</v>
      </c>
      <c r="G1139" s="7"/>
      <c r="H1139" s="7">
        <v>5</v>
      </c>
      <c r="I1139" s="16" t="s">
        <v>8344</v>
      </c>
      <c r="J1139" s="16"/>
      <c r="K1139" s="16"/>
      <c r="L1139" s="16"/>
      <c r="M1139" s="16"/>
      <c r="N1139" s="16"/>
      <c r="O1139" s="16"/>
      <c r="P1139" s="16"/>
      <c r="Q1139" s="16"/>
      <c r="R1139" s="16"/>
      <c r="S1139" s="16"/>
      <c r="T1139" s="16" t="s">
        <v>9182</v>
      </c>
      <c r="U1139">
        <v>2</v>
      </c>
      <c r="V1139" t="s">
        <v>9555</v>
      </c>
    </row>
    <row r="1140" spans="1:22" x14ac:dyDescent="0.2">
      <c r="A1140" s="140" t="s">
        <v>9344</v>
      </c>
      <c r="B1140" t="s">
        <v>9555</v>
      </c>
      <c r="C1140" s="16" t="s">
        <v>9293</v>
      </c>
      <c r="D1140" s="16" t="s">
        <v>9293</v>
      </c>
      <c r="E1140" s="7" t="s">
        <v>9382</v>
      </c>
      <c r="F1140" s="7" t="s">
        <v>9182</v>
      </c>
      <c r="G1140" s="7"/>
      <c r="H1140" s="7">
        <v>6</v>
      </c>
      <c r="I1140" s="16" t="s">
        <v>8342</v>
      </c>
      <c r="J1140" s="16"/>
      <c r="K1140" s="16"/>
      <c r="L1140" s="16"/>
      <c r="M1140" s="16"/>
      <c r="N1140" s="16"/>
      <c r="O1140" s="16"/>
      <c r="P1140" s="16"/>
      <c r="Q1140" s="16"/>
      <c r="R1140" s="16"/>
      <c r="S1140" s="16"/>
      <c r="T1140" s="16" t="s">
        <v>9182</v>
      </c>
      <c r="U1140">
        <v>2</v>
      </c>
      <c r="V1140" t="s">
        <v>9555</v>
      </c>
    </row>
    <row r="1141" spans="1:22" x14ac:dyDescent="0.2">
      <c r="A1141" s="140" t="s">
        <v>9344</v>
      </c>
      <c r="B1141" t="s">
        <v>9555</v>
      </c>
      <c r="C1141" s="16" t="s">
        <v>9293</v>
      </c>
      <c r="D1141" s="16" t="s">
        <v>9293</v>
      </c>
      <c r="E1141" s="7" t="s">
        <v>9383</v>
      </c>
      <c r="F1141" s="7" t="s">
        <v>9182</v>
      </c>
      <c r="G1141" s="7"/>
      <c r="H1141" s="7">
        <v>7</v>
      </c>
      <c r="I1141" s="16" t="s">
        <v>8346</v>
      </c>
      <c r="J1141" s="16"/>
      <c r="K1141" s="16"/>
      <c r="L1141" s="16"/>
      <c r="M1141" s="16"/>
      <c r="N1141" s="16"/>
      <c r="O1141" s="16"/>
      <c r="P1141" s="16"/>
      <c r="Q1141" s="16"/>
      <c r="R1141" s="16"/>
      <c r="S1141" s="16"/>
      <c r="T1141" s="16" t="s">
        <v>9182</v>
      </c>
      <c r="U1141">
        <v>2</v>
      </c>
      <c r="V1141" t="s">
        <v>9555</v>
      </c>
    </row>
    <row r="1142" spans="1:22" x14ac:dyDescent="0.2">
      <c r="A1142" s="140" t="s">
        <v>9344</v>
      </c>
      <c r="B1142" t="s">
        <v>9555</v>
      </c>
      <c r="C1142" s="16" t="s">
        <v>9293</v>
      </c>
      <c r="D1142" s="16" t="s">
        <v>9293</v>
      </c>
      <c r="E1142" s="7" t="s">
        <v>9384</v>
      </c>
      <c r="F1142" s="7" t="s">
        <v>9182</v>
      </c>
      <c r="G1142" s="7"/>
      <c r="H1142" s="7">
        <v>8</v>
      </c>
      <c r="I1142" s="16" t="s">
        <v>8350</v>
      </c>
      <c r="J1142" s="16"/>
      <c r="K1142" s="16"/>
      <c r="L1142" s="16"/>
      <c r="M1142" s="16"/>
      <c r="N1142" s="16"/>
      <c r="O1142" s="16"/>
      <c r="P1142" s="16"/>
      <c r="Q1142" s="16"/>
      <c r="R1142" s="16"/>
      <c r="S1142" s="16"/>
      <c r="T1142" s="16" t="s">
        <v>9182</v>
      </c>
      <c r="U1142">
        <v>2</v>
      </c>
      <c r="V1142" t="s">
        <v>9555</v>
      </c>
    </row>
    <row r="1143" spans="1:22" x14ac:dyDescent="0.2">
      <c r="A1143" s="140" t="s">
        <v>9344</v>
      </c>
      <c r="B1143" t="s">
        <v>9555</v>
      </c>
      <c r="C1143" s="16" t="s">
        <v>9293</v>
      </c>
      <c r="D1143" s="16" t="s">
        <v>9293</v>
      </c>
      <c r="E1143" s="7" t="s">
        <v>9385</v>
      </c>
      <c r="F1143" s="7" t="s">
        <v>9182</v>
      </c>
      <c r="G1143" s="7"/>
      <c r="H1143" s="7">
        <v>9</v>
      </c>
      <c r="I1143" s="16" t="s">
        <v>8352</v>
      </c>
      <c r="J1143" s="16"/>
      <c r="K1143" s="16"/>
      <c r="L1143" s="16"/>
      <c r="M1143" s="16"/>
      <c r="N1143" s="16"/>
      <c r="O1143" s="16"/>
      <c r="P1143" s="16"/>
      <c r="Q1143" s="16"/>
      <c r="R1143" s="16"/>
      <c r="S1143" s="16"/>
      <c r="T1143" s="16" t="s">
        <v>9182</v>
      </c>
      <c r="U1143">
        <v>2</v>
      </c>
      <c r="V1143" t="s">
        <v>9555</v>
      </c>
    </row>
    <row r="1144" spans="1:22" x14ac:dyDescent="0.2">
      <c r="A1144" s="140" t="s">
        <v>9344</v>
      </c>
      <c r="B1144" t="s">
        <v>9555</v>
      </c>
      <c r="C1144" s="16" t="s">
        <v>9293</v>
      </c>
      <c r="D1144" s="16" t="s">
        <v>9293</v>
      </c>
      <c r="E1144" s="7" t="s">
        <v>9386</v>
      </c>
      <c r="F1144" s="7" t="s">
        <v>9182</v>
      </c>
      <c r="G1144" s="7"/>
      <c r="H1144" s="7">
        <v>10</v>
      </c>
      <c r="I1144" s="16" t="s">
        <v>8354</v>
      </c>
      <c r="J1144" s="16"/>
      <c r="K1144" s="16"/>
      <c r="L1144" s="16"/>
      <c r="M1144" s="16"/>
      <c r="N1144" s="16"/>
      <c r="O1144" s="16"/>
      <c r="P1144" s="16"/>
      <c r="Q1144" s="16"/>
      <c r="R1144" s="16"/>
      <c r="S1144" s="16"/>
      <c r="T1144" s="16" t="s">
        <v>9182</v>
      </c>
      <c r="U1144">
        <v>2</v>
      </c>
      <c r="V1144" t="s">
        <v>9555</v>
      </c>
    </row>
    <row r="1145" spans="1:22" x14ac:dyDescent="0.2">
      <c r="A1145" s="141" t="s">
        <v>9186</v>
      </c>
      <c r="B1145" t="s">
        <v>9556</v>
      </c>
      <c r="C1145" s="7" t="s">
        <v>9187</v>
      </c>
      <c r="D1145" s="7" t="s">
        <v>9294</v>
      </c>
      <c r="E1145" s="7" t="s">
        <v>9179</v>
      </c>
      <c r="F1145" s="7" t="s">
        <v>9180</v>
      </c>
      <c r="G1145" s="7"/>
      <c r="H1145" s="7">
        <v>1</v>
      </c>
      <c r="I1145" s="7" t="s">
        <v>8633</v>
      </c>
      <c r="J1145" s="7">
        <v>1</v>
      </c>
      <c r="K1145" s="7" t="s">
        <v>9188</v>
      </c>
      <c r="L1145" s="7"/>
      <c r="M1145" s="7"/>
      <c r="N1145" s="7"/>
      <c r="O1145" s="7"/>
      <c r="P1145" s="16"/>
      <c r="Q1145" s="16"/>
      <c r="R1145" s="16"/>
      <c r="S1145" s="16"/>
      <c r="T1145" s="16" t="s">
        <v>9182</v>
      </c>
      <c r="U1145">
        <v>1</v>
      </c>
      <c r="V1145" t="s">
        <v>9556</v>
      </c>
    </row>
    <row r="1146" spans="1:22" x14ac:dyDescent="0.2">
      <c r="A1146" s="141" t="s">
        <v>9186</v>
      </c>
      <c r="B1146" t="s">
        <v>9556</v>
      </c>
      <c r="C1146" s="7" t="s">
        <v>9187</v>
      </c>
      <c r="D1146" s="7" t="s">
        <v>9294</v>
      </c>
      <c r="E1146" s="7" t="s">
        <v>9179</v>
      </c>
      <c r="F1146" s="7" t="s">
        <v>9180</v>
      </c>
      <c r="G1146" s="7"/>
      <c r="H1146" s="7">
        <v>2</v>
      </c>
      <c r="I1146" s="7" t="s">
        <v>8336</v>
      </c>
      <c r="J1146" s="7">
        <v>1</v>
      </c>
      <c r="K1146" s="7" t="s">
        <v>9188</v>
      </c>
      <c r="L1146" s="7"/>
      <c r="M1146" s="7"/>
      <c r="N1146" s="7"/>
      <c r="O1146" s="7"/>
      <c r="P1146" s="7"/>
      <c r="Q1146" s="7"/>
      <c r="R1146" s="7"/>
      <c r="S1146" s="7"/>
      <c r="T1146" s="16" t="s">
        <v>9182</v>
      </c>
      <c r="U1146">
        <v>1</v>
      </c>
      <c r="V1146" t="s">
        <v>9556</v>
      </c>
    </row>
    <row r="1147" spans="1:22" x14ac:dyDescent="0.2">
      <c r="A1147" s="141" t="s">
        <v>9186</v>
      </c>
      <c r="B1147" t="s">
        <v>9556</v>
      </c>
      <c r="C1147" s="7" t="s">
        <v>9187</v>
      </c>
      <c r="D1147" s="7" t="s">
        <v>9294</v>
      </c>
      <c r="E1147" s="7" t="s">
        <v>9281</v>
      </c>
      <c r="F1147" s="7" t="s">
        <v>9282</v>
      </c>
      <c r="G1147" s="7"/>
      <c r="H1147" s="7">
        <v>3</v>
      </c>
      <c r="I1147" s="7" t="s">
        <v>8340</v>
      </c>
      <c r="J1147" s="7">
        <v>1</v>
      </c>
      <c r="K1147" s="7" t="s">
        <v>9188</v>
      </c>
      <c r="L1147" s="7"/>
      <c r="M1147" s="7"/>
      <c r="N1147" s="7"/>
      <c r="O1147" s="7"/>
      <c r="P1147" s="7"/>
      <c r="Q1147" s="7"/>
      <c r="R1147" s="7"/>
      <c r="S1147" s="7"/>
      <c r="T1147" s="16" t="s">
        <v>9182</v>
      </c>
      <c r="U1147">
        <v>1</v>
      </c>
      <c r="V1147" t="s">
        <v>9556</v>
      </c>
    </row>
    <row r="1148" spans="1:22" x14ac:dyDescent="0.2">
      <c r="A1148" s="140" t="s">
        <v>9186</v>
      </c>
      <c r="B1148" t="s">
        <v>9556</v>
      </c>
      <c r="C1148" s="16" t="s">
        <v>9187</v>
      </c>
      <c r="D1148" s="7" t="s">
        <v>9294</v>
      </c>
      <c r="E1148" s="7" t="s">
        <v>9342</v>
      </c>
      <c r="F1148" s="7" t="s">
        <v>9282</v>
      </c>
      <c r="G1148" s="7"/>
      <c r="H1148" s="7">
        <v>3</v>
      </c>
      <c r="I1148" s="16" t="s">
        <v>8340</v>
      </c>
      <c r="J1148" s="7">
        <v>1</v>
      </c>
      <c r="K1148" s="16" t="s">
        <v>9345</v>
      </c>
      <c r="L1148" s="16"/>
      <c r="M1148" s="16"/>
      <c r="N1148" s="16"/>
      <c r="O1148" s="16"/>
      <c r="P1148" s="16"/>
      <c r="Q1148" s="16"/>
      <c r="R1148" s="16"/>
      <c r="S1148" s="16"/>
      <c r="T1148" s="16" t="s">
        <v>9182</v>
      </c>
      <c r="U1148">
        <v>2</v>
      </c>
      <c r="V1148" t="s">
        <v>9556</v>
      </c>
    </row>
    <row r="1149" spans="1:22" x14ac:dyDescent="0.2">
      <c r="A1149" s="141" t="s">
        <v>9188</v>
      </c>
      <c r="B1149" t="s">
        <v>9556</v>
      </c>
      <c r="C1149" s="7" t="s">
        <v>9294</v>
      </c>
      <c r="D1149" s="7" t="s">
        <v>9294</v>
      </c>
      <c r="E1149" s="7" t="s">
        <v>9291</v>
      </c>
      <c r="F1149" s="7" t="s">
        <v>9182</v>
      </c>
      <c r="G1149" s="7"/>
      <c r="H1149" s="7">
        <v>4</v>
      </c>
      <c r="I1149" s="7" t="s">
        <v>8348</v>
      </c>
      <c r="J1149" s="7"/>
      <c r="K1149" s="7"/>
      <c r="L1149" s="7"/>
      <c r="M1149" s="7"/>
      <c r="N1149" s="7"/>
      <c r="O1149" s="7"/>
      <c r="P1149" s="7"/>
      <c r="Q1149" s="7"/>
      <c r="R1149" s="7"/>
      <c r="S1149" s="7"/>
      <c r="T1149" s="16" t="s">
        <v>9182</v>
      </c>
      <c r="U1149">
        <v>1</v>
      </c>
      <c r="V1149" t="s">
        <v>9556</v>
      </c>
    </row>
    <row r="1150" spans="1:22" x14ac:dyDescent="0.2">
      <c r="A1150" s="141" t="s">
        <v>9188</v>
      </c>
      <c r="B1150" t="s">
        <v>9556</v>
      </c>
      <c r="C1150" s="7" t="s">
        <v>9294</v>
      </c>
      <c r="D1150" s="7" t="s">
        <v>9294</v>
      </c>
      <c r="E1150" s="7" t="s">
        <v>9336</v>
      </c>
      <c r="F1150" s="7" t="s">
        <v>9182</v>
      </c>
      <c r="G1150" s="7"/>
      <c r="H1150" s="7">
        <v>5</v>
      </c>
      <c r="I1150" s="7" t="s">
        <v>8344</v>
      </c>
      <c r="J1150" s="7"/>
      <c r="K1150" s="7"/>
      <c r="L1150" s="7"/>
      <c r="M1150" s="7"/>
      <c r="N1150" s="7"/>
      <c r="O1150" s="7"/>
      <c r="P1150" s="7"/>
      <c r="Q1150" s="7"/>
      <c r="R1150" s="7"/>
      <c r="S1150" s="7"/>
      <c r="T1150" s="16" t="s">
        <v>9182</v>
      </c>
      <c r="U1150">
        <v>1</v>
      </c>
      <c r="V1150" t="s">
        <v>9556</v>
      </c>
    </row>
    <row r="1151" spans="1:22" x14ac:dyDescent="0.2">
      <c r="A1151" s="141" t="s">
        <v>9188</v>
      </c>
      <c r="B1151" t="s">
        <v>9556</v>
      </c>
      <c r="C1151" s="7" t="s">
        <v>9294</v>
      </c>
      <c r="D1151" s="7" t="s">
        <v>9294</v>
      </c>
      <c r="E1151" s="7" t="s">
        <v>9337</v>
      </c>
      <c r="F1151" s="7" t="s">
        <v>9182</v>
      </c>
      <c r="G1151" s="7"/>
      <c r="H1151" s="7">
        <v>6</v>
      </c>
      <c r="I1151" s="7" t="s">
        <v>8342</v>
      </c>
      <c r="J1151" s="7"/>
      <c r="K1151" s="7"/>
      <c r="L1151" s="7"/>
      <c r="M1151" s="7"/>
      <c r="N1151" s="7"/>
      <c r="O1151" s="7"/>
      <c r="P1151" s="7"/>
      <c r="Q1151" s="7"/>
      <c r="R1151" s="7"/>
      <c r="S1151" s="7"/>
      <c r="T1151" s="16" t="s">
        <v>9182</v>
      </c>
      <c r="U1151">
        <v>1</v>
      </c>
      <c r="V1151" t="s">
        <v>9556</v>
      </c>
    </row>
    <row r="1152" spans="1:22" x14ac:dyDescent="0.2">
      <c r="A1152" s="141" t="s">
        <v>9188</v>
      </c>
      <c r="B1152" t="s">
        <v>9556</v>
      </c>
      <c r="C1152" s="7" t="s">
        <v>9294</v>
      </c>
      <c r="D1152" s="7" t="s">
        <v>9294</v>
      </c>
      <c r="E1152" s="7" t="s">
        <v>9338</v>
      </c>
      <c r="F1152" s="7" t="s">
        <v>9182</v>
      </c>
      <c r="G1152" s="7"/>
      <c r="H1152" s="7">
        <v>7</v>
      </c>
      <c r="I1152" s="7" t="s">
        <v>8346</v>
      </c>
      <c r="J1152" s="7"/>
      <c r="K1152" s="7"/>
      <c r="L1152" s="7"/>
      <c r="M1152" s="7"/>
      <c r="N1152" s="7"/>
      <c r="O1152" s="7"/>
      <c r="P1152" s="7"/>
      <c r="Q1152" s="7"/>
      <c r="R1152" s="7"/>
      <c r="S1152" s="7"/>
      <c r="T1152" s="16" t="s">
        <v>9182</v>
      </c>
      <c r="U1152">
        <v>1</v>
      </c>
      <c r="V1152" t="s">
        <v>9556</v>
      </c>
    </row>
    <row r="1153" spans="1:22" x14ac:dyDescent="0.2">
      <c r="A1153" s="141" t="s">
        <v>9188</v>
      </c>
      <c r="B1153" t="s">
        <v>9556</v>
      </c>
      <c r="C1153" s="7" t="s">
        <v>9294</v>
      </c>
      <c r="D1153" s="7" t="s">
        <v>9294</v>
      </c>
      <c r="E1153" s="7" t="s">
        <v>9339</v>
      </c>
      <c r="F1153" s="7" t="s">
        <v>9182</v>
      </c>
      <c r="G1153" s="7"/>
      <c r="H1153" s="7">
        <v>8</v>
      </c>
      <c r="I1153" s="7" t="s">
        <v>8350</v>
      </c>
      <c r="J1153" s="7"/>
      <c r="K1153" s="7"/>
      <c r="L1153" s="7"/>
      <c r="M1153" s="7"/>
      <c r="N1153" s="7"/>
      <c r="O1153" s="7"/>
      <c r="P1153" s="7"/>
      <c r="Q1153" s="7"/>
      <c r="R1153" s="7"/>
      <c r="S1153" s="7"/>
      <c r="T1153" s="16" t="s">
        <v>9182</v>
      </c>
      <c r="U1153">
        <v>1</v>
      </c>
      <c r="V1153" t="s">
        <v>9556</v>
      </c>
    </row>
    <row r="1154" spans="1:22" x14ac:dyDescent="0.2">
      <c r="A1154" s="141" t="s">
        <v>9188</v>
      </c>
      <c r="B1154" t="s">
        <v>9556</v>
      </c>
      <c r="C1154" s="7" t="s">
        <v>9294</v>
      </c>
      <c r="D1154" s="7" t="s">
        <v>9294</v>
      </c>
      <c r="E1154" s="7" t="s">
        <v>9340</v>
      </c>
      <c r="F1154" s="7" t="s">
        <v>9182</v>
      </c>
      <c r="G1154" s="7"/>
      <c r="H1154" s="7">
        <v>9</v>
      </c>
      <c r="I1154" s="7" t="s">
        <v>8352</v>
      </c>
      <c r="J1154" s="7"/>
      <c r="K1154" s="7"/>
      <c r="L1154" s="7"/>
      <c r="M1154" s="7"/>
      <c r="N1154" s="7"/>
      <c r="O1154" s="7"/>
      <c r="P1154" s="7"/>
      <c r="Q1154" s="7"/>
      <c r="R1154" s="7"/>
      <c r="S1154" s="7"/>
      <c r="T1154" s="16" t="s">
        <v>9182</v>
      </c>
      <c r="U1154">
        <v>1</v>
      </c>
      <c r="V1154" t="s">
        <v>9556</v>
      </c>
    </row>
    <row r="1155" spans="1:22" x14ac:dyDescent="0.2">
      <c r="A1155" s="141" t="s">
        <v>9188</v>
      </c>
      <c r="B1155" t="s">
        <v>9556</v>
      </c>
      <c r="C1155" s="7" t="s">
        <v>9294</v>
      </c>
      <c r="D1155" s="7" t="s">
        <v>9294</v>
      </c>
      <c r="E1155" s="7" t="s">
        <v>9341</v>
      </c>
      <c r="F1155" s="7" t="s">
        <v>9182</v>
      </c>
      <c r="G1155" s="7"/>
      <c r="H1155" s="7">
        <v>10</v>
      </c>
      <c r="I1155" s="7" t="s">
        <v>8354</v>
      </c>
      <c r="J1155" s="7"/>
      <c r="K1155" s="7"/>
      <c r="L1155" s="7"/>
      <c r="M1155" s="7"/>
      <c r="N1155" s="7"/>
      <c r="O1155" s="7"/>
      <c r="P1155" s="7"/>
      <c r="Q1155" s="7"/>
      <c r="R1155" s="7"/>
      <c r="S1155" s="7"/>
      <c r="T1155" s="16" t="s">
        <v>9182</v>
      </c>
      <c r="U1155">
        <v>1</v>
      </c>
      <c r="V1155" t="s">
        <v>9556</v>
      </c>
    </row>
    <row r="1156" spans="1:22" x14ac:dyDescent="0.2">
      <c r="A1156" s="140" t="s">
        <v>9345</v>
      </c>
      <c r="B1156" t="s">
        <v>9556</v>
      </c>
      <c r="C1156" s="16" t="s">
        <v>9294</v>
      </c>
      <c r="D1156" s="7" t="s">
        <v>9294</v>
      </c>
      <c r="E1156" s="7" t="s">
        <v>9375</v>
      </c>
      <c r="F1156" s="7" t="s">
        <v>9182</v>
      </c>
      <c r="G1156" s="7"/>
      <c r="H1156" s="7">
        <v>4</v>
      </c>
      <c r="I1156" s="16" t="s">
        <v>8348</v>
      </c>
      <c r="J1156" s="16"/>
      <c r="K1156" s="16"/>
      <c r="L1156" s="16"/>
      <c r="M1156" s="16"/>
      <c r="N1156" s="16"/>
      <c r="O1156" s="16"/>
      <c r="P1156" s="16"/>
      <c r="Q1156" s="16"/>
      <c r="R1156" s="16"/>
      <c r="S1156" s="16"/>
      <c r="T1156" s="16" t="s">
        <v>9182</v>
      </c>
      <c r="U1156">
        <v>2</v>
      </c>
      <c r="V1156" t="s">
        <v>9556</v>
      </c>
    </row>
    <row r="1157" spans="1:22" x14ac:dyDescent="0.2">
      <c r="A1157" s="140" t="s">
        <v>9345</v>
      </c>
      <c r="B1157" t="s">
        <v>9556</v>
      </c>
      <c r="C1157" s="16" t="s">
        <v>9294</v>
      </c>
      <c r="D1157" s="7" t="s">
        <v>9294</v>
      </c>
      <c r="E1157" s="7" t="s">
        <v>9381</v>
      </c>
      <c r="F1157" s="7" t="s">
        <v>9182</v>
      </c>
      <c r="G1157" s="7"/>
      <c r="H1157" s="7">
        <v>5</v>
      </c>
      <c r="I1157" s="16" t="s">
        <v>8344</v>
      </c>
      <c r="J1157" s="16"/>
      <c r="K1157" s="16"/>
      <c r="L1157" s="16"/>
      <c r="M1157" s="16"/>
      <c r="N1157" s="16"/>
      <c r="O1157" s="16"/>
      <c r="P1157" s="16"/>
      <c r="Q1157" s="16"/>
      <c r="R1157" s="16"/>
      <c r="S1157" s="16"/>
      <c r="T1157" s="16" t="s">
        <v>9182</v>
      </c>
      <c r="U1157">
        <v>2</v>
      </c>
      <c r="V1157" t="s">
        <v>9556</v>
      </c>
    </row>
    <row r="1158" spans="1:22" x14ac:dyDescent="0.2">
      <c r="A1158" s="140" t="s">
        <v>9345</v>
      </c>
      <c r="B1158" t="s">
        <v>9556</v>
      </c>
      <c r="C1158" s="16" t="s">
        <v>9294</v>
      </c>
      <c r="D1158" s="7" t="s">
        <v>9294</v>
      </c>
      <c r="E1158" s="7" t="s">
        <v>9382</v>
      </c>
      <c r="F1158" s="7" t="s">
        <v>9182</v>
      </c>
      <c r="G1158" s="7"/>
      <c r="H1158" s="7">
        <v>6</v>
      </c>
      <c r="I1158" s="16" t="s">
        <v>8342</v>
      </c>
      <c r="J1158" s="16"/>
      <c r="K1158" s="16"/>
      <c r="L1158" s="16"/>
      <c r="M1158" s="16"/>
      <c r="N1158" s="16"/>
      <c r="O1158" s="16"/>
      <c r="P1158" s="16"/>
      <c r="Q1158" s="16"/>
      <c r="R1158" s="16"/>
      <c r="S1158" s="16"/>
      <c r="T1158" s="16" t="s">
        <v>9182</v>
      </c>
      <c r="U1158">
        <v>2</v>
      </c>
      <c r="V1158" t="s">
        <v>9556</v>
      </c>
    </row>
    <row r="1159" spans="1:22" x14ac:dyDescent="0.2">
      <c r="A1159" s="140" t="s">
        <v>9345</v>
      </c>
      <c r="B1159" t="s">
        <v>9556</v>
      </c>
      <c r="C1159" s="16" t="s">
        <v>9294</v>
      </c>
      <c r="D1159" s="7" t="s">
        <v>9294</v>
      </c>
      <c r="E1159" s="7" t="s">
        <v>9383</v>
      </c>
      <c r="F1159" s="7" t="s">
        <v>9182</v>
      </c>
      <c r="G1159" s="7"/>
      <c r="H1159" s="7">
        <v>7</v>
      </c>
      <c r="I1159" s="16" t="s">
        <v>8346</v>
      </c>
      <c r="J1159" s="16"/>
      <c r="K1159" s="16"/>
      <c r="L1159" s="16"/>
      <c r="M1159" s="16"/>
      <c r="N1159" s="16"/>
      <c r="O1159" s="16"/>
      <c r="P1159" s="16"/>
      <c r="Q1159" s="16"/>
      <c r="R1159" s="16"/>
      <c r="S1159" s="16"/>
      <c r="T1159" s="16" t="s">
        <v>9182</v>
      </c>
      <c r="U1159">
        <v>2</v>
      </c>
      <c r="V1159" t="s">
        <v>9556</v>
      </c>
    </row>
    <row r="1160" spans="1:22" x14ac:dyDescent="0.2">
      <c r="A1160" s="140" t="s">
        <v>9345</v>
      </c>
      <c r="B1160" t="s">
        <v>9556</v>
      </c>
      <c r="C1160" s="16" t="s">
        <v>9294</v>
      </c>
      <c r="D1160" s="7" t="s">
        <v>9294</v>
      </c>
      <c r="E1160" s="7" t="s">
        <v>9384</v>
      </c>
      <c r="F1160" s="7" t="s">
        <v>9182</v>
      </c>
      <c r="G1160" s="7"/>
      <c r="H1160" s="7">
        <v>8</v>
      </c>
      <c r="I1160" s="16" t="s">
        <v>8350</v>
      </c>
      <c r="J1160" s="16"/>
      <c r="K1160" s="16"/>
      <c r="L1160" s="16"/>
      <c r="M1160" s="16"/>
      <c r="N1160" s="16"/>
      <c r="O1160" s="16"/>
      <c r="P1160" s="16"/>
      <c r="Q1160" s="16"/>
      <c r="R1160" s="16"/>
      <c r="S1160" s="16"/>
      <c r="T1160" s="16" t="s">
        <v>9182</v>
      </c>
      <c r="U1160">
        <v>2</v>
      </c>
      <c r="V1160" t="s">
        <v>9556</v>
      </c>
    </row>
    <row r="1161" spans="1:22" x14ac:dyDescent="0.2">
      <c r="A1161" s="140" t="s">
        <v>9345</v>
      </c>
      <c r="B1161" t="s">
        <v>9556</v>
      </c>
      <c r="C1161" s="16" t="s">
        <v>9294</v>
      </c>
      <c r="D1161" s="7" t="s">
        <v>9294</v>
      </c>
      <c r="E1161" s="7" t="s">
        <v>9385</v>
      </c>
      <c r="F1161" s="7" t="s">
        <v>9182</v>
      </c>
      <c r="G1161" s="7"/>
      <c r="H1161" s="7">
        <v>9</v>
      </c>
      <c r="I1161" s="16" t="s">
        <v>8352</v>
      </c>
      <c r="J1161" s="16"/>
      <c r="K1161" s="16"/>
      <c r="L1161" s="16"/>
      <c r="M1161" s="16"/>
      <c r="N1161" s="16"/>
      <c r="O1161" s="16"/>
      <c r="P1161" s="16"/>
      <c r="Q1161" s="16"/>
      <c r="R1161" s="16"/>
      <c r="S1161" s="16"/>
      <c r="T1161" s="16" t="s">
        <v>9182</v>
      </c>
      <c r="U1161">
        <v>2</v>
      </c>
      <c r="V1161" t="s">
        <v>9556</v>
      </c>
    </row>
    <row r="1162" spans="1:22" x14ac:dyDescent="0.2">
      <c r="A1162" s="140" t="s">
        <v>9345</v>
      </c>
      <c r="B1162" t="s">
        <v>9556</v>
      </c>
      <c r="C1162" s="16" t="s">
        <v>9294</v>
      </c>
      <c r="D1162" s="7" t="s">
        <v>9294</v>
      </c>
      <c r="E1162" s="7" t="s">
        <v>9386</v>
      </c>
      <c r="F1162" s="7" t="s">
        <v>9182</v>
      </c>
      <c r="G1162" s="7"/>
      <c r="H1162" s="7">
        <v>10</v>
      </c>
      <c r="I1162" s="16" t="s">
        <v>8354</v>
      </c>
      <c r="J1162" s="16"/>
      <c r="K1162" s="16"/>
      <c r="L1162" s="16"/>
      <c r="M1162" s="16"/>
      <c r="N1162" s="16"/>
      <c r="O1162" s="16"/>
      <c r="P1162" s="16"/>
      <c r="Q1162" s="16"/>
      <c r="R1162" s="16"/>
      <c r="S1162" s="16"/>
      <c r="T1162" s="16" t="s">
        <v>9182</v>
      </c>
      <c r="U1162">
        <v>2</v>
      </c>
      <c r="V1162" t="s">
        <v>9556</v>
      </c>
    </row>
    <row r="1163" spans="1:22" x14ac:dyDescent="0.2">
      <c r="A1163" s="141" t="s">
        <v>9189</v>
      </c>
      <c r="B1163" t="s">
        <v>9557</v>
      </c>
      <c r="C1163" s="7" t="s">
        <v>9190</v>
      </c>
      <c r="D1163" s="7" t="s">
        <v>9600</v>
      </c>
      <c r="E1163" s="7" t="s">
        <v>9179</v>
      </c>
      <c r="F1163" s="7" t="s">
        <v>9180</v>
      </c>
      <c r="G1163" s="7"/>
      <c r="H1163" s="7">
        <v>1</v>
      </c>
      <c r="I1163" s="7" t="s">
        <v>8633</v>
      </c>
      <c r="J1163" s="7">
        <v>1</v>
      </c>
      <c r="K1163" s="7" t="s">
        <v>9191</v>
      </c>
      <c r="L1163" s="7"/>
      <c r="M1163" s="7"/>
      <c r="N1163" s="7"/>
      <c r="O1163" s="7"/>
      <c r="P1163" s="16"/>
      <c r="Q1163" s="16"/>
      <c r="R1163" s="16"/>
      <c r="S1163" s="16"/>
      <c r="T1163" s="16" t="s">
        <v>9182</v>
      </c>
      <c r="U1163">
        <v>1</v>
      </c>
      <c r="V1163" t="s">
        <v>9557</v>
      </c>
    </row>
    <row r="1164" spans="1:22" x14ac:dyDescent="0.2">
      <c r="A1164" s="141" t="s">
        <v>9189</v>
      </c>
      <c r="B1164" t="s">
        <v>9557</v>
      </c>
      <c r="C1164" s="7" t="s">
        <v>9190</v>
      </c>
      <c r="D1164" s="7" t="s">
        <v>9600</v>
      </c>
      <c r="E1164" s="7" t="s">
        <v>9179</v>
      </c>
      <c r="F1164" s="7" t="s">
        <v>9180</v>
      </c>
      <c r="G1164" s="7"/>
      <c r="H1164" s="7">
        <v>2</v>
      </c>
      <c r="I1164" s="7" t="s">
        <v>8336</v>
      </c>
      <c r="J1164" s="7">
        <v>1</v>
      </c>
      <c r="K1164" s="7" t="s">
        <v>9191</v>
      </c>
      <c r="L1164" s="7"/>
      <c r="M1164" s="7"/>
      <c r="N1164" s="7"/>
      <c r="O1164" s="7"/>
      <c r="P1164" s="7"/>
      <c r="Q1164" s="7"/>
      <c r="R1164" s="7"/>
      <c r="S1164" s="7"/>
      <c r="T1164" s="16" t="s">
        <v>9182</v>
      </c>
      <c r="U1164">
        <v>1</v>
      </c>
      <c r="V1164" t="s">
        <v>9557</v>
      </c>
    </row>
    <row r="1165" spans="1:22" x14ac:dyDescent="0.2">
      <c r="A1165" s="141" t="s">
        <v>9189</v>
      </c>
      <c r="B1165" t="s">
        <v>9557</v>
      </c>
      <c r="C1165" s="7" t="s">
        <v>9190</v>
      </c>
      <c r="D1165" s="7" t="s">
        <v>9600</v>
      </c>
      <c r="E1165" s="7" t="s">
        <v>9281</v>
      </c>
      <c r="F1165" s="7" t="s">
        <v>9282</v>
      </c>
      <c r="G1165" s="7"/>
      <c r="H1165" s="7">
        <v>3</v>
      </c>
      <c r="I1165" s="7" t="s">
        <v>8340</v>
      </c>
      <c r="J1165" s="7">
        <v>1</v>
      </c>
      <c r="K1165" s="7" t="s">
        <v>9191</v>
      </c>
      <c r="L1165" s="7"/>
      <c r="M1165" s="7"/>
      <c r="N1165" s="7"/>
      <c r="O1165" s="7"/>
      <c r="P1165" s="7"/>
      <c r="Q1165" s="7"/>
      <c r="R1165" s="7"/>
      <c r="S1165" s="7"/>
      <c r="T1165" s="16" t="s">
        <v>9182</v>
      </c>
      <c r="U1165">
        <v>1</v>
      </c>
      <c r="V1165" t="s">
        <v>9557</v>
      </c>
    </row>
    <row r="1166" spans="1:22" x14ac:dyDescent="0.2">
      <c r="A1166" s="140" t="s">
        <v>9189</v>
      </c>
      <c r="B1166" t="s">
        <v>9557</v>
      </c>
      <c r="C1166" s="16" t="s">
        <v>9190</v>
      </c>
      <c r="D1166" s="7" t="s">
        <v>9600</v>
      </c>
      <c r="E1166" s="7" t="s">
        <v>9342</v>
      </c>
      <c r="F1166" s="7" t="s">
        <v>9282</v>
      </c>
      <c r="G1166" s="7"/>
      <c r="H1166" s="7">
        <v>3</v>
      </c>
      <c r="I1166" s="16" t="s">
        <v>8340</v>
      </c>
      <c r="J1166" s="7">
        <v>1</v>
      </c>
      <c r="K1166" s="16" t="s">
        <v>9346</v>
      </c>
      <c r="L1166" s="16"/>
      <c r="M1166" s="16"/>
      <c r="N1166" s="16"/>
      <c r="O1166" s="16"/>
      <c r="P1166" s="16"/>
      <c r="Q1166" s="16"/>
      <c r="R1166" s="16"/>
      <c r="S1166" s="16"/>
      <c r="T1166" s="16" t="s">
        <v>9182</v>
      </c>
      <c r="U1166">
        <v>2</v>
      </c>
      <c r="V1166" t="s">
        <v>9557</v>
      </c>
    </row>
    <row r="1167" spans="1:22" x14ac:dyDescent="0.2">
      <c r="A1167" s="141" t="s">
        <v>9191</v>
      </c>
      <c r="B1167" t="s">
        <v>9557</v>
      </c>
      <c r="C1167" s="7" t="s">
        <v>9295</v>
      </c>
      <c r="D1167" s="7" t="s">
        <v>9600</v>
      </c>
      <c r="E1167" s="7" t="s">
        <v>9291</v>
      </c>
      <c r="F1167" s="7" t="s">
        <v>9182</v>
      </c>
      <c r="G1167" s="7"/>
      <c r="H1167" s="7">
        <v>4</v>
      </c>
      <c r="I1167" s="7" t="s">
        <v>8348</v>
      </c>
      <c r="J1167" s="7"/>
      <c r="K1167" s="7"/>
      <c r="L1167" s="7"/>
      <c r="M1167" s="7"/>
      <c r="N1167" s="7"/>
      <c r="O1167" s="7"/>
      <c r="P1167" s="7"/>
      <c r="Q1167" s="7"/>
      <c r="R1167" s="7"/>
      <c r="S1167" s="7"/>
      <c r="T1167" s="16" t="s">
        <v>9182</v>
      </c>
      <c r="U1167">
        <v>1</v>
      </c>
      <c r="V1167" t="s">
        <v>9557</v>
      </c>
    </row>
    <row r="1168" spans="1:22" x14ac:dyDescent="0.2">
      <c r="A1168" s="141" t="s">
        <v>9191</v>
      </c>
      <c r="B1168" t="s">
        <v>9557</v>
      </c>
      <c r="C1168" s="7" t="s">
        <v>9295</v>
      </c>
      <c r="D1168" s="7" t="s">
        <v>9600</v>
      </c>
      <c r="E1168" s="7" t="s">
        <v>9336</v>
      </c>
      <c r="F1168" s="7" t="s">
        <v>9182</v>
      </c>
      <c r="G1168" s="7"/>
      <c r="H1168" s="7">
        <v>5</v>
      </c>
      <c r="I1168" s="7" t="s">
        <v>8344</v>
      </c>
      <c r="J1168" s="7"/>
      <c r="K1168" s="7"/>
      <c r="L1168" s="7"/>
      <c r="M1168" s="7"/>
      <c r="N1168" s="7"/>
      <c r="O1168" s="7"/>
      <c r="P1168" s="7"/>
      <c r="Q1168" s="7"/>
      <c r="R1168" s="7"/>
      <c r="S1168" s="7"/>
      <c r="T1168" s="16" t="s">
        <v>9182</v>
      </c>
      <c r="U1168">
        <v>1</v>
      </c>
      <c r="V1168" t="s">
        <v>9557</v>
      </c>
    </row>
    <row r="1169" spans="1:22" x14ac:dyDescent="0.2">
      <c r="A1169" s="141" t="s">
        <v>9191</v>
      </c>
      <c r="B1169" t="s">
        <v>9557</v>
      </c>
      <c r="C1169" s="7" t="s">
        <v>9295</v>
      </c>
      <c r="D1169" s="7" t="s">
        <v>9600</v>
      </c>
      <c r="E1169" s="7" t="s">
        <v>9337</v>
      </c>
      <c r="F1169" s="7" t="s">
        <v>9182</v>
      </c>
      <c r="G1169" s="7"/>
      <c r="H1169" s="7">
        <v>6</v>
      </c>
      <c r="I1169" s="7" t="s">
        <v>8342</v>
      </c>
      <c r="J1169" s="7"/>
      <c r="K1169" s="7"/>
      <c r="L1169" s="7"/>
      <c r="M1169" s="7"/>
      <c r="N1169" s="7"/>
      <c r="O1169" s="7"/>
      <c r="P1169" s="7"/>
      <c r="Q1169" s="7"/>
      <c r="R1169" s="7"/>
      <c r="S1169" s="7"/>
      <c r="T1169" s="16" t="s">
        <v>9182</v>
      </c>
      <c r="U1169">
        <v>1</v>
      </c>
      <c r="V1169" t="s">
        <v>9557</v>
      </c>
    </row>
    <row r="1170" spans="1:22" x14ac:dyDescent="0.2">
      <c r="A1170" s="141" t="s">
        <v>9191</v>
      </c>
      <c r="B1170" t="s">
        <v>9557</v>
      </c>
      <c r="C1170" s="7" t="s">
        <v>9295</v>
      </c>
      <c r="D1170" s="7" t="s">
        <v>9600</v>
      </c>
      <c r="E1170" s="7" t="s">
        <v>9338</v>
      </c>
      <c r="F1170" s="7" t="s">
        <v>9182</v>
      </c>
      <c r="G1170" s="7"/>
      <c r="H1170" s="7">
        <v>7</v>
      </c>
      <c r="I1170" s="7" t="s">
        <v>8346</v>
      </c>
      <c r="J1170" s="7"/>
      <c r="K1170" s="7"/>
      <c r="L1170" s="7"/>
      <c r="M1170" s="7"/>
      <c r="N1170" s="7"/>
      <c r="O1170" s="7"/>
      <c r="P1170" s="7"/>
      <c r="Q1170" s="7"/>
      <c r="R1170" s="7"/>
      <c r="S1170" s="7"/>
      <c r="T1170" s="16" t="s">
        <v>9182</v>
      </c>
      <c r="U1170">
        <v>1</v>
      </c>
      <c r="V1170" t="s">
        <v>9557</v>
      </c>
    </row>
    <row r="1171" spans="1:22" x14ac:dyDescent="0.2">
      <c r="A1171" s="141" t="s">
        <v>9191</v>
      </c>
      <c r="B1171" t="s">
        <v>9557</v>
      </c>
      <c r="C1171" s="7" t="s">
        <v>9295</v>
      </c>
      <c r="D1171" s="7" t="s">
        <v>9600</v>
      </c>
      <c r="E1171" s="7" t="s">
        <v>9339</v>
      </c>
      <c r="F1171" s="7" t="s">
        <v>9182</v>
      </c>
      <c r="G1171" s="7"/>
      <c r="H1171" s="7">
        <v>8</v>
      </c>
      <c r="I1171" s="7" t="s">
        <v>8350</v>
      </c>
      <c r="J1171" s="7"/>
      <c r="K1171" s="7"/>
      <c r="L1171" s="7"/>
      <c r="M1171" s="7"/>
      <c r="N1171" s="7"/>
      <c r="O1171" s="7"/>
      <c r="P1171" s="7"/>
      <c r="Q1171" s="7"/>
      <c r="R1171" s="7"/>
      <c r="S1171" s="7"/>
      <c r="T1171" s="16" t="s">
        <v>9182</v>
      </c>
      <c r="U1171">
        <v>1</v>
      </c>
      <c r="V1171" t="s">
        <v>9557</v>
      </c>
    </row>
    <row r="1172" spans="1:22" x14ac:dyDescent="0.2">
      <c r="A1172" s="141" t="s">
        <v>9191</v>
      </c>
      <c r="B1172" t="s">
        <v>9557</v>
      </c>
      <c r="C1172" s="7" t="s">
        <v>9295</v>
      </c>
      <c r="D1172" s="7" t="s">
        <v>9600</v>
      </c>
      <c r="E1172" s="7" t="s">
        <v>9340</v>
      </c>
      <c r="F1172" s="7" t="s">
        <v>9182</v>
      </c>
      <c r="G1172" s="7"/>
      <c r="H1172" s="7">
        <v>9</v>
      </c>
      <c r="I1172" s="7" t="s">
        <v>8352</v>
      </c>
      <c r="J1172" s="7"/>
      <c r="K1172" s="7"/>
      <c r="L1172" s="7"/>
      <c r="M1172" s="7"/>
      <c r="N1172" s="7"/>
      <c r="O1172" s="7"/>
      <c r="P1172" s="7"/>
      <c r="Q1172" s="7"/>
      <c r="R1172" s="7"/>
      <c r="S1172" s="7"/>
      <c r="T1172" s="16" t="s">
        <v>9182</v>
      </c>
      <c r="U1172">
        <v>1</v>
      </c>
      <c r="V1172" t="s">
        <v>9557</v>
      </c>
    </row>
    <row r="1173" spans="1:22" x14ac:dyDescent="0.2">
      <c r="A1173" s="141" t="s">
        <v>9191</v>
      </c>
      <c r="B1173" t="s">
        <v>9557</v>
      </c>
      <c r="C1173" s="7" t="s">
        <v>9295</v>
      </c>
      <c r="D1173" s="7" t="s">
        <v>9600</v>
      </c>
      <c r="E1173" s="7" t="s">
        <v>9341</v>
      </c>
      <c r="F1173" s="7" t="s">
        <v>9182</v>
      </c>
      <c r="G1173" s="7"/>
      <c r="H1173" s="7">
        <v>10</v>
      </c>
      <c r="I1173" s="7" t="s">
        <v>8354</v>
      </c>
      <c r="J1173" s="7"/>
      <c r="K1173" s="7"/>
      <c r="L1173" s="7"/>
      <c r="M1173" s="7"/>
      <c r="N1173" s="7"/>
      <c r="O1173" s="7"/>
      <c r="P1173" s="7"/>
      <c r="Q1173" s="7"/>
      <c r="R1173" s="7"/>
      <c r="S1173" s="7"/>
      <c r="T1173" s="16" t="s">
        <v>9182</v>
      </c>
      <c r="U1173">
        <v>1</v>
      </c>
      <c r="V1173" t="s">
        <v>9557</v>
      </c>
    </row>
    <row r="1174" spans="1:22" x14ac:dyDescent="0.2">
      <c r="A1174" s="140" t="s">
        <v>9346</v>
      </c>
      <c r="B1174" t="s">
        <v>9557</v>
      </c>
      <c r="C1174" s="16" t="s">
        <v>9295</v>
      </c>
      <c r="D1174" s="7" t="s">
        <v>9600</v>
      </c>
      <c r="E1174" s="7" t="s">
        <v>9375</v>
      </c>
      <c r="F1174" s="7" t="s">
        <v>9182</v>
      </c>
      <c r="G1174" s="7"/>
      <c r="H1174" s="7">
        <v>4</v>
      </c>
      <c r="I1174" s="16" t="s">
        <v>8348</v>
      </c>
      <c r="J1174" s="16"/>
      <c r="K1174" s="16"/>
      <c r="L1174" s="16"/>
      <c r="M1174" s="16"/>
      <c r="N1174" s="16"/>
      <c r="O1174" s="16"/>
      <c r="P1174" s="16"/>
      <c r="Q1174" s="16"/>
      <c r="R1174" s="16"/>
      <c r="S1174" s="16"/>
      <c r="T1174" s="16" t="s">
        <v>9182</v>
      </c>
      <c r="U1174">
        <v>2</v>
      </c>
      <c r="V1174" t="s">
        <v>9557</v>
      </c>
    </row>
    <row r="1175" spans="1:22" x14ac:dyDescent="0.2">
      <c r="A1175" s="140" t="s">
        <v>9346</v>
      </c>
      <c r="B1175" t="s">
        <v>9557</v>
      </c>
      <c r="C1175" s="16" t="s">
        <v>9295</v>
      </c>
      <c r="D1175" s="7" t="s">
        <v>9600</v>
      </c>
      <c r="E1175" s="7" t="s">
        <v>9381</v>
      </c>
      <c r="F1175" s="7" t="s">
        <v>9182</v>
      </c>
      <c r="G1175" s="7"/>
      <c r="H1175" s="7">
        <v>5</v>
      </c>
      <c r="I1175" s="16" t="s">
        <v>8344</v>
      </c>
      <c r="J1175" s="16"/>
      <c r="K1175" s="16"/>
      <c r="L1175" s="16"/>
      <c r="M1175" s="16"/>
      <c r="N1175" s="16"/>
      <c r="O1175" s="16"/>
      <c r="P1175" s="16"/>
      <c r="Q1175" s="16"/>
      <c r="R1175" s="16"/>
      <c r="S1175" s="16"/>
      <c r="T1175" s="16" t="s">
        <v>9182</v>
      </c>
      <c r="U1175">
        <v>2</v>
      </c>
      <c r="V1175" t="s">
        <v>9557</v>
      </c>
    </row>
    <row r="1176" spans="1:22" x14ac:dyDescent="0.2">
      <c r="A1176" s="140" t="s">
        <v>9346</v>
      </c>
      <c r="B1176" t="s">
        <v>9557</v>
      </c>
      <c r="C1176" s="16" t="s">
        <v>9295</v>
      </c>
      <c r="D1176" s="7" t="s">
        <v>9600</v>
      </c>
      <c r="E1176" s="7" t="s">
        <v>9382</v>
      </c>
      <c r="F1176" s="7" t="s">
        <v>9182</v>
      </c>
      <c r="G1176" s="7"/>
      <c r="H1176" s="7">
        <v>6</v>
      </c>
      <c r="I1176" s="16" t="s">
        <v>8342</v>
      </c>
      <c r="J1176" s="16"/>
      <c r="K1176" s="16"/>
      <c r="L1176" s="16"/>
      <c r="M1176" s="16"/>
      <c r="N1176" s="16"/>
      <c r="O1176" s="16"/>
      <c r="P1176" s="16"/>
      <c r="Q1176" s="16"/>
      <c r="R1176" s="16"/>
      <c r="S1176" s="16"/>
      <c r="T1176" s="16" t="s">
        <v>9182</v>
      </c>
      <c r="U1176">
        <v>2</v>
      </c>
      <c r="V1176" t="s">
        <v>9557</v>
      </c>
    </row>
    <row r="1177" spans="1:22" x14ac:dyDescent="0.2">
      <c r="A1177" s="140" t="s">
        <v>9346</v>
      </c>
      <c r="B1177" t="s">
        <v>9557</v>
      </c>
      <c r="C1177" s="16" t="s">
        <v>9295</v>
      </c>
      <c r="D1177" s="7" t="s">
        <v>9600</v>
      </c>
      <c r="E1177" s="7" t="s">
        <v>9383</v>
      </c>
      <c r="F1177" s="7" t="s">
        <v>9182</v>
      </c>
      <c r="G1177" s="7"/>
      <c r="H1177" s="7">
        <v>7</v>
      </c>
      <c r="I1177" s="16" t="s">
        <v>8346</v>
      </c>
      <c r="J1177" s="16"/>
      <c r="K1177" s="16"/>
      <c r="L1177" s="16"/>
      <c r="M1177" s="16"/>
      <c r="N1177" s="16"/>
      <c r="O1177" s="16"/>
      <c r="P1177" s="16"/>
      <c r="Q1177" s="16"/>
      <c r="R1177" s="16"/>
      <c r="S1177" s="16"/>
      <c r="T1177" s="16" t="s">
        <v>9182</v>
      </c>
      <c r="U1177">
        <v>2</v>
      </c>
      <c r="V1177" t="s">
        <v>9557</v>
      </c>
    </row>
    <row r="1178" spans="1:22" x14ac:dyDescent="0.2">
      <c r="A1178" s="140" t="s">
        <v>9346</v>
      </c>
      <c r="B1178" t="s">
        <v>9557</v>
      </c>
      <c r="C1178" s="16" t="s">
        <v>9295</v>
      </c>
      <c r="D1178" s="7" t="s">
        <v>9600</v>
      </c>
      <c r="E1178" s="7" t="s">
        <v>9384</v>
      </c>
      <c r="F1178" s="7" t="s">
        <v>9182</v>
      </c>
      <c r="G1178" s="7"/>
      <c r="H1178" s="7">
        <v>8</v>
      </c>
      <c r="I1178" s="16" t="s">
        <v>8350</v>
      </c>
      <c r="J1178" s="16"/>
      <c r="K1178" s="16"/>
      <c r="L1178" s="16"/>
      <c r="M1178" s="16"/>
      <c r="N1178" s="16"/>
      <c r="O1178" s="16"/>
      <c r="P1178" s="16"/>
      <c r="Q1178" s="16"/>
      <c r="R1178" s="16"/>
      <c r="S1178" s="16"/>
      <c r="T1178" s="16" t="s">
        <v>9182</v>
      </c>
      <c r="U1178">
        <v>2</v>
      </c>
      <c r="V1178" t="s">
        <v>9557</v>
      </c>
    </row>
    <row r="1179" spans="1:22" x14ac:dyDescent="0.2">
      <c r="A1179" s="140" t="s">
        <v>9346</v>
      </c>
      <c r="B1179" t="s">
        <v>9557</v>
      </c>
      <c r="C1179" s="16" t="s">
        <v>9295</v>
      </c>
      <c r="D1179" s="7" t="s">
        <v>9600</v>
      </c>
      <c r="E1179" s="7" t="s">
        <v>9385</v>
      </c>
      <c r="F1179" s="7" t="s">
        <v>9182</v>
      </c>
      <c r="G1179" s="7"/>
      <c r="H1179" s="7">
        <v>9</v>
      </c>
      <c r="I1179" s="16" t="s">
        <v>8352</v>
      </c>
      <c r="J1179" s="16"/>
      <c r="K1179" s="16"/>
      <c r="L1179" s="16"/>
      <c r="M1179" s="16"/>
      <c r="N1179" s="16"/>
      <c r="O1179" s="16"/>
      <c r="P1179" s="16"/>
      <c r="Q1179" s="16"/>
      <c r="R1179" s="16"/>
      <c r="S1179" s="16"/>
      <c r="T1179" s="16" t="s">
        <v>9182</v>
      </c>
      <c r="U1179">
        <v>2</v>
      </c>
      <c r="V1179" t="s">
        <v>9557</v>
      </c>
    </row>
    <row r="1180" spans="1:22" x14ac:dyDescent="0.2">
      <c r="A1180" s="140" t="s">
        <v>9346</v>
      </c>
      <c r="B1180" t="s">
        <v>9557</v>
      </c>
      <c r="C1180" s="16" t="s">
        <v>9295</v>
      </c>
      <c r="D1180" s="7" t="s">
        <v>9600</v>
      </c>
      <c r="E1180" s="7" t="s">
        <v>9386</v>
      </c>
      <c r="F1180" s="7" t="s">
        <v>9182</v>
      </c>
      <c r="G1180" s="7"/>
      <c r="H1180" s="7">
        <v>10</v>
      </c>
      <c r="I1180" s="16" t="s">
        <v>8354</v>
      </c>
      <c r="J1180" s="16"/>
      <c r="K1180" s="16"/>
      <c r="L1180" s="16"/>
      <c r="M1180" s="16"/>
      <c r="N1180" s="16"/>
      <c r="O1180" s="16"/>
      <c r="P1180" s="16"/>
      <c r="Q1180" s="16"/>
      <c r="R1180" s="16"/>
      <c r="S1180" s="16"/>
      <c r="T1180" s="16" t="s">
        <v>9182</v>
      </c>
      <c r="U1180">
        <v>2</v>
      </c>
      <c r="V1180" t="s">
        <v>9557</v>
      </c>
    </row>
    <row r="1181" spans="1:22" x14ac:dyDescent="0.2">
      <c r="A1181" s="141" t="s">
        <v>9192</v>
      </c>
      <c r="B1181" t="s">
        <v>9558</v>
      </c>
      <c r="C1181" s="7" t="s">
        <v>9193</v>
      </c>
      <c r="D1181" s="7" t="s">
        <v>9599</v>
      </c>
      <c r="E1181" s="7" t="s">
        <v>9179</v>
      </c>
      <c r="F1181" s="7" t="s">
        <v>9180</v>
      </c>
      <c r="G1181" s="7"/>
      <c r="H1181" s="7">
        <v>1</v>
      </c>
      <c r="I1181" s="7" t="s">
        <v>8633</v>
      </c>
      <c r="J1181" s="7">
        <v>1</v>
      </c>
      <c r="K1181" s="7" t="s">
        <v>9194</v>
      </c>
      <c r="L1181" s="7"/>
      <c r="M1181" s="7"/>
      <c r="N1181" s="7"/>
      <c r="O1181" s="7"/>
      <c r="P1181" s="16"/>
      <c r="Q1181" s="16"/>
      <c r="R1181" s="16"/>
      <c r="S1181" s="16"/>
      <c r="T1181" s="16" t="s">
        <v>9182</v>
      </c>
      <c r="U1181">
        <v>1</v>
      </c>
      <c r="V1181" t="s">
        <v>9558</v>
      </c>
    </row>
    <row r="1182" spans="1:22" x14ac:dyDescent="0.2">
      <c r="A1182" s="141" t="s">
        <v>9192</v>
      </c>
      <c r="B1182" t="s">
        <v>9558</v>
      </c>
      <c r="C1182" s="7" t="s">
        <v>9193</v>
      </c>
      <c r="D1182" s="7" t="s">
        <v>9599</v>
      </c>
      <c r="E1182" s="7" t="s">
        <v>9179</v>
      </c>
      <c r="F1182" s="7" t="s">
        <v>9180</v>
      </c>
      <c r="G1182" s="7"/>
      <c r="H1182" s="7">
        <v>2</v>
      </c>
      <c r="I1182" s="7" t="s">
        <v>8336</v>
      </c>
      <c r="J1182" s="7">
        <v>1</v>
      </c>
      <c r="K1182" s="7" t="s">
        <v>9194</v>
      </c>
      <c r="L1182" s="7"/>
      <c r="M1182" s="7"/>
      <c r="N1182" s="7"/>
      <c r="O1182" s="7"/>
      <c r="P1182" s="7"/>
      <c r="Q1182" s="7"/>
      <c r="R1182" s="7"/>
      <c r="S1182" s="7"/>
      <c r="T1182" s="16" t="s">
        <v>9182</v>
      </c>
      <c r="U1182">
        <v>1</v>
      </c>
      <c r="V1182" t="s">
        <v>9558</v>
      </c>
    </row>
    <row r="1183" spans="1:22" x14ac:dyDescent="0.2">
      <c r="A1183" s="141" t="s">
        <v>9192</v>
      </c>
      <c r="B1183" t="s">
        <v>9558</v>
      </c>
      <c r="C1183" s="7" t="s">
        <v>9193</v>
      </c>
      <c r="D1183" s="7" t="s">
        <v>9599</v>
      </c>
      <c r="E1183" s="7" t="s">
        <v>9281</v>
      </c>
      <c r="F1183" s="7" t="s">
        <v>9282</v>
      </c>
      <c r="G1183" s="7"/>
      <c r="H1183" s="7">
        <v>3</v>
      </c>
      <c r="I1183" s="7" t="s">
        <v>8340</v>
      </c>
      <c r="J1183" s="7">
        <v>1</v>
      </c>
      <c r="K1183" s="7" t="s">
        <v>9194</v>
      </c>
      <c r="L1183" s="7"/>
      <c r="M1183" s="7"/>
      <c r="N1183" s="7"/>
      <c r="O1183" s="7"/>
      <c r="P1183" s="7"/>
      <c r="Q1183" s="7"/>
      <c r="R1183" s="7"/>
      <c r="S1183" s="7"/>
      <c r="T1183" s="16" t="s">
        <v>9182</v>
      </c>
      <c r="U1183">
        <v>1</v>
      </c>
      <c r="V1183" t="s">
        <v>9558</v>
      </c>
    </row>
    <row r="1184" spans="1:22" x14ac:dyDescent="0.2">
      <c r="A1184" s="140" t="s">
        <v>9192</v>
      </c>
      <c r="B1184" t="s">
        <v>9558</v>
      </c>
      <c r="C1184" s="16" t="s">
        <v>9193</v>
      </c>
      <c r="D1184" s="7" t="s">
        <v>9599</v>
      </c>
      <c r="E1184" s="7" t="s">
        <v>9342</v>
      </c>
      <c r="F1184" s="7" t="s">
        <v>9282</v>
      </c>
      <c r="G1184" s="7"/>
      <c r="H1184" s="7">
        <v>3</v>
      </c>
      <c r="I1184" s="16" t="s">
        <v>8340</v>
      </c>
      <c r="J1184" s="7">
        <v>1</v>
      </c>
      <c r="K1184" s="16" t="s">
        <v>9347</v>
      </c>
      <c r="L1184" s="16"/>
      <c r="M1184" s="16"/>
      <c r="N1184" s="16"/>
      <c r="O1184" s="16"/>
      <c r="P1184" s="16"/>
      <c r="Q1184" s="16"/>
      <c r="R1184" s="16"/>
      <c r="S1184" s="16"/>
      <c r="T1184" s="16" t="s">
        <v>9182</v>
      </c>
      <c r="U1184">
        <v>2</v>
      </c>
      <c r="V1184" t="s">
        <v>9558</v>
      </c>
    </row>
    <row r="1185" spans="1:22" x14ac:dyDescent="0.2">
      <c r="A1185" s="141" t="s">
        <v>9194</v>
      </c>
      <c r="B1185" t="s">
        <v>9558</v>
      </c>
      <c r="C1185" s="7" t="s">
        <v>9296</v>
      </c>
      <c r="D1185" s="7" t="s">
        <v>9599</v>
      </c>
      <c r="E1185" s="7" t="s">
        <v>9291</v>
      </c>
      <c r="F1185" s="7" t="s">
        <v>9182</v>
      </c>
      <c r="G1185" s="7"/>
      <c r="H1185" s="7">
        <v>4</v>
      </c>
      <c r="I1185" s="7" t="s">
        <v>8348</v>
      </c>
      <c r="J1185" s="7"/>
      <c r="K1185" s="7"/>
      <c r="L1185" s="7"/>
      <c r="M1185" s="7"/>
      <c r="N1185" s="7"/>
      <c r="O1185" s="7"/>
      <c r="P1185" s="7"/>
      <c r="Q1185" s="7"/>
      <c r="R1185" s="7"/>
      <c r="S1185" s="7"/>
      <c r="T1185" s="16" t="s">
        <v>9182</v>
      </c>
      <c r="U1185">
        <v>1</v>
      </c>
      <c r="V1185" t="s">
        <v>9558</v>
      </c>
    </row>
    <row r="1186" spans="1:22" x14ac:dyDescent="0.2">
      <c r="A1186" s="141" t="s">
        <v>9194</v>
      </c>
      <c r="B1186" t="s">
        <v>9558</v>
      </c>
      <c r="C1186" s="7" t="s">
        <v>9296</v>
      </c>
      <c r="D1186" s="7" t="s">
        <v>9599</v>
      </c>
      <c r="E1186" s="7" t="s">
        <v>9336</v>
      </c>
      <c r="F1186" s="7" t="s">
        <v>9182</v>
      </c>
      <c r="G1186" s="7"/>
      <c r="H1186" s="7">
        <v>5</v>
      </c>
      <c r="I1186" s="7" t="s">
        <v>8344</v>
      </c>
      <c r="J1186" s="7"/>
      <c r="K1186" s="7"/>
      <c r="L1186" s="7"/>
      <c r="M1186" s="7"/>
      <c r="N1186" s="7"/>
      <c r="O1186" s="7"/>
      <c r="P1186" s="7"/>
      <c r="Q1186" s="7"/>
      <c r="R1186" s="7"/>
      <c r="S1186" s="7"/>
      <c r="T1186" s="16" t="s">
        <v>9182</v>
      </c>
      <c r="U1186">
        <v>1</v>
      </c>
      <c r="V1186" t="s">
        <v>9558</v>
      </c>
    </row>
    <row r="1187" spans="1:22" x14ac:dyDescent="0.2">
      <c r="A1187" s="141" t="s">
        <v>9194</v>
      </c>
      <c r="B1187" t="s">
        <v>9558</v>
      </c>
      <c r="C1187" s="7" t="s">
        <v>9296</v>
      </c>
      <c r="D1187" s="7" t="s">
        <v>9599</v>
      </c>
      <c r="E1187" s="7" t="s">
        <v>9337</v>
      </c>
      <c r="F1187" s="7" t="s">
        <v>9182</v>
      </c>
      <c r="G1187" s="7"/>
      <c r="H1187" s="7">
        <v>6</v>
      </c>
      <c r="I1187" s="7" t="s">
        <v>8342</v>
      </c>
      <c r="J1187" s="7"/>
      <c r="K1187" s="7"/>
      <c r="L1187" s="7"/>
      <c r="M1187" s="7"/>
      <c r="N1187" s="7"/>
      <c r="O1187" s="7"/>
      <c r="P1187" s="7"/>
      <c r="Q1187" s="7"/>
      <c r="R1187" s="7"/>
      <c r="S1187" s="7"/>
      <c r="T1187" s="16" t="s">
        <v>9182</v>
      </c>
      <c r="U1187">
        <v>1</v>
      </c>
      <c r="V1187" t="s">
        <v>9558</v>
      </c>
    </row>
    <row r="1188" spans="1:22" x14ac:dyDescent="0.2">
      <c r="A1188" s="141" t="s">
        <v>9194</v>
      </c>
      <c r="B1188" t="s">
        <v>9558</v>
      </c>
      <c r="C1188" s="7" t="s">
        <v>9296</v>
      </c>
      <c r="D1188" s="7" t="s">
        <v>9599</v>
      </c>
      <c r="E1188" s="7" t="s">
        <v>9338</v>
      </c>
      <c r="F1188" s="7" t="s">
        <v>9182</v>
      </c>
      <c r="G1188" s="7"/>
      <c r="H1188" s="7">
        <v>7</v>
      </c>
      <c r="I1188" s="7" t="s">
        <v>8346</v>
      </c>
      <c r="J1188" s="7"/>
      <c r="K1188" s="7"/>
      <c r="L1188" s="7"/>
      <c r="M1188" s="7"/>
      <c r="N1188" s="7"/>
      <c r="O1188" s="7"/>
      <c r="P1188" s="7"/>
      <c r="Q1188" s="7"/>
      <c r="R1188" s="7"/>
      <c r="S1188" s="7"/>
      <c r="T1188" s="16" t="s">
        <v>9182</v>
      </c>
      <c r="U1188">
        <v>1</v>
      </c>
      <c r="V1188" t="s">
        <v>9558</v>
      </c>
    </row>
    <row r="1189" spans="1:22" x14ac:dyDescent="0.2">
      <c r="A1189" s="141" t="s">
        <v>9194</v>
      </c>
      <c r="B1189" t="s">
        <v>9558</v>
      </c>
      <c r="C1189" s="7" t="s">
        <v>9296</v>
      </c>
      <c r="D1189" s="7" t="s">
        <v>9599</v>
      </c>
      <c r="E1189" s="7" t="s">
        <v>9339</v>
      </c>
      <c r="F1189" s="7" t="s">
        <v>9182</v>
      </c>
      <c r="G1189" s="7"/>
      <c r="H1189" s="7">
        <v>8</v>
      </c>
      <c r="I1189" s="7" t="s">
        <v>8350</v>
      </c>
      <c r="J1189" s="7"/>
      <c r="K1189" s="7"/>
      <c r="L1189" s="7"/>
      <c r="M1189" s="7"/>
      <c r="N1189" s="7"/>
      <c r="O1189" s="7"/>
      <c r="P1189" s="7"/>
      <c r="Q1189" s="7"/>
      <c r="R1189" s="7"/>
      <c r="S1189" s="7"/>
      <c r="T1189" s="16" t="s">
        <v>9182</v>
      </c>
      <c r="U1189">
        <v>1</v>
      </c>
      <c r="V1189" t="s">
        <v>9558</v>
      </c>
    </row>
    <row r="1190" spans="1:22" x14ac:dyDescent="0.2">
      <c r="A1190" s="141" t="s">
        <v>9194</v>
      </c>
      <c r="B1190" t="s">
        <v>9558</v>
      </c>
      <c r="C1190" s="7" t="s">
        <v>9296</v>
      </c>
      <c r="D1190" s="7" t="s">
        <v>9599</v>
      </c>
      <c r="E1190" s="7" t="s">
        <v>9340</v>
      </c>
      <c r="F1190" s="7" t="s">
        <v>9182</v>
      </c>
      <c r="G1190" s="7"/>
      <c r="H1190" s="7">
        <v>9</v>
      </c>
      <c r="I1190" s="7" t="s">
        <v>8352</v>
      </c>
      <c r="J1190" s="7"/>
      <c r="K1190" s="7"/>
      <c r="L1190" s="7"/>
      <c r="M1190" s="7"/>
      <c r="N1190" s="7"/>
      <c r="O1190" s="7"/>
      <c r="P1190" s="7"/>
      <c r="Q1190" s="7"/>
      <c r="R1190" s="7"/>
      <c r="S1190" s="7"/>
      <c r="T1190" s="16" t="s">
        <v>9182</v>
      </c>
      <c r="U1190">
        <v>1</v>
      </c>
      <c r="V1190" t="s">
        <v>9558</v>
      </c>
    </row>
    <row r="1191" spans="1:22" x14ac:dyDescent="0.2">
      <c r="A1191" s="141" t="s">
        <v>9194</v>
      </c>
      <c r="B1191" t="s">
        <v>9558</v>
      </c>
      <c r="C1191" s="7" t="s">
        <v>9296</v>
      </c>
      <c r="D1191" s="7" t="s">
        <v>9599</v>
      </c>
      <c r="E1191" s="7" t="s">
        <v>9341</v>
      </c>
      <c r="F1191" s="7" t="s">
        <v>9182</v>
      </c>
      <c r="G1191" s="7"/>
      <c r="H1191" s="7">
        <v>10</v>
      </c>
      <c r="I1191" s="7" t="s">
        <v>8354</v>
      </c>
      <c r="J1191" s="7"/>
      <c r="K1191" s="7"/>
      <c r="L1191" s="7"/>
      <c r="M1191" s="7"/>
      <c r="N1191" s="7"/>
      <c r="O1191" s="7"/>
      <c r="P1191" s="7"/>
      <c r="Q1191" s="7"/>
      <c r="R1191" s="7"/>
      <c r="S1191" s="7"/>
      <c r="T1191" s="16" t="s">
        <v>9182</v>
      </c>
      <c r="U1191">
        <v>1</v>
      </c>
      <c r="V1191" t="s">
        <v>9558</v>
      </c>
    </row>
    <row r="1192" spans="1:22" x14ac:dyDescent="0.2">
      <c r="A1192" s="140" t="s">
        <v>9347</v>
      </c>
      <c r="B1192" t="s">
        <v>9558</v>
      </c>
      <c r="C1192" s="16" t="s">
        <v>9296</v>
      </c>
      <c r="D1192" s="7" t="s">
        <v>9599</v>
      </c>
      <c r="E1192" s="7" t="s">
        <v>9375</v>
      </c>
      <c r="F1192" s="7" t="s">
        <v>9182</v>
      </c>
      <c r="G1192" s="7"/>
      <c r="H1192" s="7">
        <v>4</v>
      </c>
      <c r="I1192" s="16" t="s">
        <v>8348</v>
      </c>
      <c r="J1192" s="16"/>
      <c r="K1192" s="16"/>
      <c r="L1192" s="16"/>
      <c r="M1192" s="16"/>
      <c r="N1192" s="16"/>
      <c r="O1192" s="16"/>
      <c r="P1192" s="16"/>
      <c r="Q1192" s="16"/>
      <c r="R1192" s="16"/>
      <c r="S1192" s="16"/>
      <c r="T1192" s="16" t="s">
        <v>9182</v>
      </c>
      <c r="U1192">
        <v>2</v>
      </c>
      <c r="V1192" t="s">
        <v>9558</v>
      </c>
    </row>
    <row r="1193" spans="1:22" x14ac:dyDescent="0.2">
      <c r="A1193" s="140" t="s">
        <v>9347</v>
      </c>
      <c r="B1193" t="s">
        <v>9558</v>
      </c>
      <c r="C1193" s="16" t="s">
        <v>9296</v>
      </c>
      <c r="D1193" s="7" t="s">
        <v>9599</v>
      </c>
      <c r="E1193" s="7" t="s">
        <v>9381</v>
      </c>
      <c r="F1193" s="7" t="s">
        <v>9182</v>
      </c>
      <c r="G1193" s="7"/>
      <c r="H1193" s="7">
        <v>5</v>
      </c>
      <c r="I1193" s="16" t="s">
        <v>8344</v>
      </c>
      <c r="J1193" s="16"/>
      <c r="K1193" s="16"/>
      <c r="L1193" s="16"/>
      <c r="M1193" s="16"/>
      <c r="N1193" s="16"/>
      <c r="O1193" s="16"/>
      <c r="P1193" s="16"/>
      <c r="Q1193" s="16"/>
      <c r="R1193" s="16"/>
      <c r="S1193" s="16"/>
      <c r="T1193" s="16" t="s">
        <v>9182</v>
      </c>
      <c r="U1193">
        <v>2</v>
      </c>
      <c r="V1193" t="s">
        <v>9558</v>
      </c>
    </row>
    <row r="1194" spans="1:22" x14ac:dyDescent="0.2">
      <c r="A1194" s="140" t="s">
        <v>9347</v>
      </c>
      <c r="B1194" t="s">
        <v>9558</v>
      </c>
      <c r="C1194" s="16" t="s">
        <v>9296</v>
      </c>
      <c r="D1194" s="7" t="s">
        <v>9599</v>
      </c>
      <c r="E1194" s="7" t="s">
        <v>9382</v>
      </c>
      <c r="F1194" s="7" t="s">
        <v>9182</v>
      </c>
      <c r="G1194" s="7"/>
      <c r="H1194" s="7">
        <v>6</v>
      </c>
      <c r="I1194" s="16" t="s">
        <v>8342</v>
      </c>
      <c r="J1194" s="16"/>
      <c r="K1194" s="16"/>
      <c r="L1194" s="16"/>
      <c r="M1194" s="16"/>
      <c r="N1194" s="16"/>
      <c r="O1194" s="16"/>
      <c r="P1194" s="16"/>
      <c r="Q1194" s="16"/>
      <c r="R1194" s="16"/>
      <c r="S1194" s="16"/>
      <c r="T1194" s="16" t="s">
        <v>9182</v>
      </c>
      <c r="U1194">
        <v>2</v>
      </c>
      <c r="V1194" t="s">
        <v>9558</v>
      </c>
    </row>
    <row r="1195" spans="1:22" x14ac:dyDescent="0.2">
      <c r="A1195" s="140" t="s">
        <v>9347</v>
      </c>
      <c r="B1195" t="s">
        <v>9558</v>
      </c>
      <c r="C1195" s="16" t="s">
        <v>9296</v>
      </c>
      <c r="D1195" s="7" t="s">
        <v>9599</v>
      </c>
      <c r="E1195" s="7" t="s">
        <v>9383</v>
      </c>
      <c r="F1195" s="7" t="s">
        <v>9182</v>
      </c>
      <c r="G1195" s="7"/>
      <c r="H1195" s="7">
        <v>7</v>
      </c>
      <c r="I1195" s="16" t="s">
        <v>8346</v>
      </c>
      <c r="J1195" s="16"/>
      <c r="K1195" s="16"/>
      <c r="L1195" s="16"/>
      <c r="M1195" s="16"/>
      <c r="N1195" s="16"/>
      <c r="O1195" s="16"/>
      <c r="P1195" s="16"/>
      <c r="Q1195" s="16"/>
      <c r="R1195" s="16"/>
      <c r="S1195" s="16"/>
      <c r="T1195" s="16" t="s">
        <v>9182</v>
      </c>
      <c r="U1195">
        <v>2</v>
      </c>
      <c r="V1195" t="s">
        <v>9558</v>
      </c>
    </row>
    <row r="1196" spans="1:22" x14ac:dyDescent="0.2">
      <c r="A1196" s="140" t="s">
        <v>9347</v>
      </c>
      <c r="B1196" t="s">
        <v>9558</v>
      </c>
      <c r="C1196" s="16" t="s">
        <v>9296</v>
      </c>
      <c r="D1196" s="7" t="s">
        <v>9599</v>
      </c>
      <c r="E1196" s="7" t="s">
        <v>9384</v>
      </c>
      <c r="F1196" s="7" t="s">
        <v>9182</v>
      </c>
      <c r="G1196" s="7"/>
      <c r="H1196" s="7">
        <v>8</v>
      </c>
      <c r="I1196" s="16" t="s">
        <v>8350</v>
      </c>
      <c r="J1196" s="16"/>
      <c r="K1196" s="16"/>
      <c r="L1196" s="16"/>
      <c r="M1196" s="16"/>
      <c r="N1196" s="16"/>
      <c r="O1196" s="16"/>
      <c r="P1196" s="16"/>
      <c r="Q1196" s="16"/>
      <c r="R1196" s="16"/>
      <c r="S1196" s="16"/>
      <c r="T1196" s="16" t="s">
        <v>9182</v>
      </c>
      <c r="U1196">
        <v>2</v>
      </c>
      <c r="V1196" t="s">
        <v>9558</v>
      </c>
    </row>
    <row r="1197" spans="1:22" x14ac:dyDescent="0.2">
      <c r="A1197" s="140" t="s">
        <v>9347</v>
      </c>
      <c r="B1197" t="s">
        <v>9558</v>
      </c>
      <c r="C1197" s="16" t="s">
        <v>9296</v>
      </c>
      <c r="D1197" s="7" t="s">
        <v>9599</v>
      </c>
      <c r="E1197" s="7" t="s">
        <v>9385</v>
      </c>
      <c r="F1197" s="7" t="s">
        <v>9182</v>
      </c>
      <c r="G1197" s="7"/>
      <c r="H1197" s="7">
        <v>9</v>
      </c>
      <c r="I1197" s="16" t="s">
        <v>8352</v>
      </c>
      <c r="J1197" s="16"/>
      <c r="K1197" s="16"/>
      <c r="L1197" s="16"/>
      <c r="M1197" s="16"/>
      <c r="N1197" s="16"/>
      <c r="O1197" s="16"/>
      <c r="P1197" s="16"/>
      <c r="Q1197" s="16"/>
      <c r="R1197" s="16"/>
      <c r="S1197" s="16"/>
      <c r="T1197" s="16" t="s">
        <v>9182</v>
      </c>
      <c r="U1197">
        <v>2</v>
      </c>
      <c r="V1197" t="s">
        <v>9558</v>
      </c>
    </row>
    <row r="1198" spans="1:22" x14ac:dyDescent="0.2">
      <c r="A1198" s="140" t="s">
        <v>9347</v>
      </c>
      <c r="B1198" t="s">
        <v>9558</v>
      </c>
      <c r="C1198" s="16" t="s">
        <v>9296</v>
      </c>
      <c r="D1198" s="7" t="s">
        <v>9599</v>
      </c>
      <c r="E1198" s="7" t="s">
        <v>9386</v>
      </c>
      <c r="F1198" s="7" t="s">
        <v>9182</v>
      </c>
      <c r="G1198" s="7"/>
      <c r="H1198" s="7">
        <v>10</v>
      </c>
      <c r="I1198" s="16" t="s">
        <v>8354</v>
      </c>
      <c r="J1198" s="16"/>
      <c r="K1198" s="16"/>
      <c r="L1198" s="16"/>
      <c r="M1198" s="16"/>
      <c r="N1198" s="16"/>
      <c r="O1198" s="16"/>
      <c r="P1198" s="16"/>
      <c r="Q1198" s="16"/>
      <c r="R1198" s="16"/>
      <c r="S1198" s="16"/>
      <c r="T1198" s="16" t="s">
        <v>9182</v>
      </c>
      <c r="U1198">
        <v>2</v>
      </c>
      <c r="V1198" t="s">
        <v>9558</v>
      </c>
    </row>
    <row r="1199" spans="1:22" x14ac:dyDescent="0.2">
      <c r="A1199" s="141" t="s">
        <v>9195</v>
      </c>
      <c r="B1199" t="s">
        <v>9559</v>
      </c>
      <c r="C1199" s="7" t="s">
        <v>9196</v>
      </c>
      <c r="D1199" s="7" t="s">
        <v>9297</v>
      </c>
      <c r="E1199" s="7" t="s">
        <v>9179</v>
      </c>
      <c r="F1199" s="7" t="s">
        <v>9180</v>
      </c>
      <c r="G1199" s="7"/>
      <c r="H1199" s="7">
        <v>1</v>
      </c>
      <c r="I1199" s="7" t="s">
        <v>8633</v>
      </c>
      <c r="J1199" s="7">
        <v>1</v>
      </c>
      <c r="K1199" s="7" t="s">
        <v>9197</v>
      </c>
      <c r="L1199" s="7"/>
      <c r="M1199" s="7"/>
      <c r="N1199" s="7"/>
      <c r="O1199" s="7"/>
      <c r="P1199" s="16"/>
      <c r="Q1199" s="16"/>
      <c r="R1199" s="16"/>
      <c r="S1199" s="16"/>
      <c r="T1199" s="16" t="s">
        <v>9182</v>
      </c>
      <c r="U1199">
        <v>1</v>
      </c>
      <c r="V1199" t="s">
        <v>9559</v>
      </c>
    </row>
    <row r="1200" spans="1:22" x14ac:dyDescent="0.2">
      <c r="A1200" s="141" t="s">
        <v>9195</v>
      </c>
      <c r="B1200" t="s">
        <v>9559</v>
      </c>
      <c r="C1200" s="7" t="s">
        <v>9196</v>
      </c>
      <c r="D1200" s="7" t="s">
        <v>9297</v>
      </c>
      <c r="E1200" s="7" t="s">
        <v>9179</v>
      </c>
      <c r="F1200" s="7" t="s">
        <v>9180</v>
      </c>
      <c r="G1200" s="7"/>
      <c r="H1200" s="7">
        <v>2</v>
      </c>
      <c r="I1200" s="7" t="s">
        <v>8336</v>
      </c>
      <c r="J1200" s="7">
        <v>1</v>
      </c>
      <c r="K1200" s="7" t="s">
        <v>9197</v>
      </c>
      <c r="L1200" s="7"/>
      <c r="M1200" s="7"/>
      <c r="N1200" s="7"/>
      <c r="O1200" s="7"/>
      <c r="P1200" s="7"/>
      <c r="Q1200" s="7"/>
      <c r="R1200" s="7"/>
      <c r="S1200" s="7"/>
      <c r="T1200" s="16" t="s">
        <v>9182</v>
      </c>
      <c r="U1200">
        <v>1</v>
      </c>
      <c r="V1200" t="s">
        <v>9559</v>
      </c>
    </row>
    <row r="1201" spans="1:22" x14ac:dyDescent="0.2">
      <c r="A1201" s="141" t="s">
        <v>9195</v>
      </c>
      <c r="B1201" t="s">
        <v>9559</v>
      </c>
      <c r="C1201" s="7" t="s">
        <v>9196</v>
      </c>
      <c r="D1201" s="7" t="s">
        <v>9297</v>
      </c>
      <c r="E1201" s="7" t="s">
        <v>9281</v>
      </c>
      <c r="F1201" s="7" t="s">
        <v>9282</v>
      </c>
      <c r="G1201" s="7"/>
      <c r="H1201" s="7">
        <v>3</v>
      </c>
      <c r="I1201" s="7" t="s">
        <v>8340</v>
      </c>
      <c r="J1201" s="7">
        <v>1</v>
      </c>
      <c r="K1201" s="7" t="s">
        <v>9197</v>
      </c>
      <c r="L1201" s="7"/>
      <c r="M1201" s="7"/>
      <c r="N1201" s="7"/>
      <c r="O1201" s="7"/>
      <c r="P1201" s="7"/>
      <c r="Q1201" s="7"/>
      <c r="R1201" s="7"/>
      <c r="S1201" s="7"/>
      <c r="T1201" s="16" t="s">
        <v>9182</v>
      </c>
      <c r="U1201">
        <v>1</v>
      </c>
      <c r="V1201" t="s">
        <v>9559</v>
      </c>
    </row>
    <row r="1202" spans="1:22" x14ac:dyDescent="0.2">
      <c r="A1202" s="140" t="s">
        <v>9195</v>
      </c>
      <c r="B1202" t="s">
        <v>9559</v>
      </c>
      <c r="C1202" s="16" t="s">
        <v>9196</v>
      </c>
      <c r="D1202" s="7" t="s">
        <v>9297</v>
      </c>
      <c r="E1202" s="7" t="s">
        <v>9342</v>
      </c>
      <c r="F1202" s="7" t="s">
        <v>9282</v>
      </c>
      <c r="G1202" s="7"/>
      <c r="H1202" s="7">
        <v>3</v>
      </c>
      <c r="I1202" s="16" t="s">
        <v>8340</v>
      </c>
      <c r="J1202" s="7">
        <v>1</v>
      </c>
      <c r="K1202" s="16" t="s">
        <v>9348</v>
      </c>
      <c r="L1202" s="16"/>
      <c r="M1202" s="16"/>
      <c r="N1202" s="16"/>
      <c r="O1202" s="16"/>
      <c r="P1202" s="16"/>
      <c r="Q1202" s="16"/>
      <c r="R1202" s="16"/>
      <c r="S1202" s="16"/>
      <c r="T1202" s="16" t="s">
        <v>9182</v>
      </c>
      <c r="U1202">
        <v>2</v>
      </c>
      <c r="V1202" t="s">
        <v>9559</v>
      </c>
    </row>
    <row r="1203" spans="1:22" x14ac:dyDescent="0.2">
      <c r="A1203" s="141" t="s">
        <v>9197</v>
      </c>
      <c r="B1203" t="s">
        <v>9559</v>
      </c>
      <c r="C1203" s="7" t="s">
        <v>9297</v>
      </c>
      <c r="D1203" s="7" t="s">
        <v>9297</v>
      </c>
      <c r="E1203" s="7" t="s">
        <v>9291</v>
      </c>
      <c r="F1203" s="7" t="s">
        <v>9182</v>
      </c>
      <c r="G1203" s="7"/>
      <c r="H1203" s="7">
        <v>4</v>
      </c>
      <c r="I1203" s="7" t="s">
        <v>8348</v>
      </c>
      <c r="J1203" s="7"/>
      <c r="K1203" s="7"/>
      <c r="L1203" s="7"/>
      <c r="M1203" s="7"/>
      <c r="N1203" s="7"/>
      <c r="O1203" s="7"/>
      <c r="P1203" s="7"/>
      <c r="Q1203" s="7"/>
      <c r="R1203" s="7"/>
      <c r="S1203" s="7"/>
      <c r="T1203" s="16" t="s">
        <v>9182</v>
      </c>
      <c r="U1203">
        <v>1</v>
      </c>
      <c r="V1203" t="s">
        <v>9559</v>
      </c>
    </row>
    <row r="1204" spans="1:22" x14ac:dyDescent="0.2">
      <c r="A1204" s="141" t="s">
        <v>9197</v>
      </c>
      <c r="B1204" t="s">
        <v>9559</v>
      </c>
      <c r="C1204" s="7" t="s">
        <v>9297</v>
      </c>
      <c r="D1204" s="7" t="s">
        <v>9297</v>
      </c>
      <c r="E1204" s="7" t="s">
        <v>9336</v>
      </c>
      <c r="F1204" s="7" t="s">
        <v>9182</v>
      </c>
      <c r="G1204" s="7"/>
      <c r="H1204" s="7">
        <v>5</v>
      </c>
      <c r="I1204" s="7" t="s">
        <v>8344</v>
      </c>
      <c r="J1204" s="7"/>
      <c r="K1204" s="7"/>
      <c r="L1204" s="7"/>
      <c r="M1204" s="7"/>
      <c r="N1204" s="7"/>
      <c r="O1204" s="7"/>
      <c r="P1204" s="7"/>
      <c r="Q1204" s="7"/>
      <c r="R1204" s="7"/>
      <c r="S1204" s="7"/>
      <c r="T1204" s="16" t="s">
        <v>9182</v>
      </c>
      <c r="U1204">
        <v>1</v>
      </c>
      <c r="V1204" t="s">
        <v>9559</v>
      </c>
    </row>
    <row r="1205" spans="1:22" x14ac:dyDescent="0.2">
      <c r="A1205" s="141" t="s">
        <v>9197</v>
      </c>
      <c r="B1205" t="s">
        <v>9559</v>
      </c>
      <c r="C1205" s="7" t="s">
        <v>9297</v>
      </c>
      <c r="D1205" s="7" t="s">
        <v>9297</v>
      </c>
      <c r="E1205" s="7" t="s">
        <v>9337</v>
      </c>
      <c r="F1205" s="7" t="s">
        <v>9182</v>
      </c>
      <c r="G1205" s="7"/>
      <c r="H1205" s="7">
        <v>6</v>
      </c>
      <c r="I1205" s="7" t="s">
        <v>8342</v>
      </c>
      <c r="J1205" s="7"/>
      <c r="K1205" s="7"/>
      <c r="L1205" s="7"/>
      <c r="M1205" s="7"/>
      <c r="N1205" s="7"/>
      <c r="O1205" s="7"/>
      <c r="P1205" s="7"/>
      <c r="Q1205" s="7"/>
      <c r="R1205" s="7"/>
      <c r="S1205" s="7"/>
      <c r="T1205" s="16" t="s">
        <v>9182</v>
      </c>
      <c r="U1205">
        <v>1</v>
      </c>
      <c r="V1205" t="s">
        <v>9559</v>
      </c>
    </row>
    <row r="1206" spans="1:22" x14ac:dyDescent="0.2">
      <c r="A1206" s="141" t="s">
        <v>9197</v>
      </c>
      <c r="B1206" t="s">
        <v>9559</v>
      </c>
      <c r="C1206" s="7" t="s">
        <v>9297</v>
      </c>
      <c r="D1206" s="7" t="s">
        <v>9297</v>
      </c>
      <c r="E1206" s="7" t="s">
        <v>9338</v>
      </c>
      <c r="F1206" s="7" t="s">
        <v>9182</v>
      </c>
      <c r="G1206" s="7"/>
      <c r="H1206" s="7">
        <v>7</v>
      </c>
      <c r="I1206" s="7" t="s">
        <v>8346</v>
      </c>
      <c r="J1206" s="7"/>
      <c r="K1206" s="7"/>
      <c r="L1206" s="7"/>
      <c r="M1206" s="7"/>
      <c r="N1206" s="7"/>
      <c r="O1206" s="7"/>
      <c r="P1206" s="7"/>
      <c r="Q1206" s="7"/>
      <c r="R1206" s="7"/>
      <c r="S1206" s="7"/>
      <c r="T1206" s="16" t="s">
        <v>9182</v>
      </c>
      <c r="U1206">
        <v>1</v>
      </c>
      <c r="V1206" t="s">
        <v>9559</v>
      </c>
    </row>
    <row r="1207" spans="1:22" x14ac:dyDescent="0.2">
      <c r="A1207" s="141" t="s">
        <v>9197</v>
      </c>
      <c r="B1207" t="s">
        <v>9559</v>
      </c>
      <c r="C1207" s="7" t="s">
        <v>9297</v>
      </c>
      <c r="D1207" s="7" t="s">
        <v>9297</v>
      </c>
      <c r="E1207" s="7" t="s">
        <v>9339</v>
      </c>
      <c r="F1207" s="7" t="s">
        <v>9182</v>
      </c>
      <c r="G1207" s="7"/>
      <c r="H1207" s="7">
        <v>8</v>
      </c>
      <c r="I1207" s="7" t="s">
        <v>8350</v>
      </c>
      <c r="J1207" s="7"/>
      <c r="K1207" s="7"/>
      <c r="L1207" s="7"/>
      <c r="M1207" s="7"/>
      <c r="N1207" s="7"/>
      <c r="O1207" s="7"/>
      <c r="P1207" s="7"/>
      <c r="Q1207" s="7"/>
      <c r="R1207" s="7"/>
      <c r="S1207" s="7"/>
      <c r="T1207" s="16" t="s">
        <v>9182</v>
      </c>
      <c r="U1207">
        <v>1</v>
      </c>
      <c r="V1207" t="s">
        <v>9559</v>
      </c>
    </row>
    <row r="1208" spans="1:22" x14ac:dyDescent="0.2">
      <c r="A1208" s="141" t="s">
        <v>9197</v>
      </c>
      <c r="B1208" t="s">
        <v>9559</v>
      </c>
      <c r="C1208" s="7" t="s">
        <v>9297</v>
      </c>
      <c r="D1208" s="7" t="s">
        <v>9297</v>
      </c>
      <c r="E1208" s="7" t="s">
        <v>9340</v>
      </c>
      <c r="F1208" s="7" t="s">
        <v>9182</v>
      </c>
      <c r="G1208" s="7"/>
      <c r="H1208" s="7">
        <v>9</v>
      </c>
      <c r="I1208" s="7" t="s">
        <v>8352</v>
      </c>
      <c r="J1208" s="7"/>
      <c r="K1208" s="7"/>
      <c r="L1208" s="7"/>
      <c r="M1208" s="7"/>
      <c r="N1208" s="7"/>
      <c r="O1208" s="7"/>
      <c r="P1208" s="7"/>
      <c r="Q1208" s="7"/>
      <c r="R1208" s="7"/>
      <c r="S1208" s="7"/>
      <c r="T1208" s="16" t="s">
        <v>9182</v>
      </c>
      <c r="U1208">
        <v>1</v>
      </c>
      <c r="V1208" t="s">
        <v>9559</v>
      </c>
    </row>
    <row r="1209" spans="1:22" x14ac:dyDescent="0.2">
      <c r="A1209" s="141" t="s">
        <v>9197</v>
      </c>
      <c r="B1209" t="s">
        <v>9559</v>
      </c>
      <c r="C1209" s="7" t="s">
        <v>9297</v>
      </c>
      <c r="D1209" s="7" t="s">
        <v>9297</v>
      </c>
      <c r="E1209" s="7" t="s">
        <v>9341</v>
      </c>
      <c r="F1209" s="7" t="s">
        <v>9182</v>
      </c>
      <c r="G1209" s="7"/>
      <c r="H1209" s="7">
        <v>10</v>
      </c>
      <c r="I1209" s="7" t="s">
        <v>8354</v>
      </c>
      <c r="J1209" s="7"/>
      <c r="K1209" s="7"/>
      <c r="L1209" s="7"/>
      <c r="M1209" s="7"/>
      <c r="N1209" s="7"/>
      <c r="O1209" s="7"/>
      <c r="P1209" s="7"/>
      <c r="Q1209" s="7"/>
      <c r="R1209" s="7"/>
      <c r="S1209" s="7"/>
      <c r="T1209" s="16" t="s">
        <v>9182</v>
      </c>
      <c r="U1209">
        <v>1</v>
      </c>
      <c r="V1209" t="s">
        <v>9559</v>
      </c>
    </row>
    <row r="1210" spans="1:22" x14ac:dyDescent="0.2">
      <c r="A1210" s="140" t="s">
        <v>9348</v>
      </c>
      <c r="B1210" t="s">
        <v>9559</v>
      </c>
      <c r="C1210" s="16" t="s">
        <v>9297</v>
      </c>
      <c r="D1210" s="7" t="s">
        <v>9297</v>
      </c>
      <c r="E1210" s="7" t="s">
        <v>9375</v>
      </c>
      <c r="F1210" s="7" t="s">
        <v>9182</v>
      </c>
      <c r="G1210" s="7"/>
      <c r="H1210" s="7">
        <v>4</v>
      </c>
      <c r="I1210" s="16" t="s">
        <v>8348</v>
      </c>
      <c r="J1210" s="16"/>
      <c r="K1210" s="16"/>
      <c r="L1210" s="16"/>
      <c r="M1210" s="16"/>
      <c r="N1210" s="16"/>
      <c r="O1210" s="16"/>
      <c r="P1210" s="16"/>
      <c r="Q1210" s="16"/>
      <c r="R1210" s="16"/>
      <c r="S1210" s="16"/>
      <c r="T1210" s="16" t="s">
        <v>9182</v>
      </c>
      <c r="U1210">
        <v>2</v>
      </c>
      <c r="V1210" t="s">
        <v>9559</v>
      </c>
    </row>
    <row r="1211" spans="1:22" x14ac:dyDescent="0.2">
      <c r="A1211" s="140" t="s">
        <v>9348</v>
      </c>
      <c r="B1211" t="s">
        <v>9559</v>
      </c>
      <c r="C1211" s="16" t="s">
        <v>9297</v>
      </c>
      <c r="D1211" s="7" t="s">
        <v>9297</v>
      </c>
      <c r="E1211" s="7" t="s">
        <v>9381</v>
      </c>
      <c r="F1211" s="7" t="s">
        <v>9182</v>
      </c>
      <c r="G1211" s="7"/>
      <c r="H1211" s="7">
        <v>5</v>
      </c>
      <c r="I1211" s="16" t="s">
        <v>8344</v>
      </c>
      <c r="J1211" s="16"/>
      <c r="K1211" s="16"/>
      <c r="L1211" s="16"/>
      <c r="M1211" s="16"/>
      <c r="N1211" s="16"/>
      <c r="O1211" s="16"/>
      <c r="P1211" s="16"/>
      <c r="Q1211" s="16"/>
      <c r="R1211" s="16"/>
      <c r="S1211" s="16"/>
      <c r="T1211" s="16" t="s">
        <v>9182</v>
      </c>
      <c r="U1211">
        <v>2</v>
      </c>
      <c r="V1211" t="s">
        <v>9559</v>
      </c>
    </row>
    <row r="1212" spans="1:22" x14ac:dyDescent="0.2">
      <c r="A1212" s="140" t="s">
        <v>9348</v>
      </c>
      <c r="B1212" t="s">
        <v>9559</v>
      </c>
      <c r="C1212" s="16" t="s">
        <v>9297</v>
      </c>
      <c r="D1212" s="7" t="s">
        <v>9297</v>
      </c>
      <c r="E1212" s="7" t="s">
        <v>9382</v>
      </c>
      <c r="F1212" s="7" t="s">
        <v>9182</v>
      </c>
      <c r="G1212" s="7"/>
      <c r="H1212" s="7">
        <v>6</v>
      </c>
      <c r="I1212" s="16" t="s">
        <v>8342</v>
      </c>
      <c r="J1212" s="16"/>
      <c r="K1212" s="16"/>
      <c r="L1212" s="16"/>
      <c r="M1212" s="16"/>
      <c r="N1212" s="16"/>
      <c r="O1212" s="16"/>
      <c r="P1212" s="16"/>
      <c r="Q1212" s="16"/>
      <c r="R1212" s="16"/>
      <c r="S1212" s="16"/>
      <c r="T1212" s="16" t="s">
        <v>9182</v>
      </c>
      <c r="U1212">
        <v>2</v>
      </c>
      <c r="V1212" t="s">
        <v>9559</v>
      </c>
    </row>
    <row r="1213" spans="1:22" x14ac:dyDescent="0.2">
      <c r="A1213" s="140" t="s">
        <v>9348</v>
      </c>
      <c r="B1213" t="s">
        <v>9559</v>
      </c>
      <c r="C1213" s="16" t="s">
        <v>9297</v>
      </c>
      <c r="D1213" s="7" t="s">
        <v>9297</v>
      </c>
      <c r="E1213" s="7" t="s">
        <v>9383</v>
      </c>
      <c r="F1213" s="7" t="s">
        <v>9182</v>
      </c>
      <c r="G1213" s="7"/>
      <c r="H1213" s="7">
        <v>7</v>
      </c>
      <c r="I1213" s="16" t="s">
        <v>8346</v>
      </c>
      <c r="J1213" s="16"/>
      <c r="K1213" s="16"/>
      <c r="L1213" s="16"/>
      <c r="M1213" s="16"/>
      <c r="N1213" s="16"/>
      <c r="O1213" s="16"/>
      <c r="P1213" s="16"/>
      <c r="Q1213" s="16"/>
      <c r="R1213" s="16"/>
      <c r="S1213" s="16"/>
      <c r="T1213" s="16" t="s">
        <v>9182</v>
      </c>
      <c r="U1213">
        <v>2</v>
      </c>
      <c r="V1213" t="s">
        <v>9559</v>
      </c>
    </row>
    <row r="1214" spans="1:22" x14ac:dyDescent="0.2">
      <c r="A1214" s="140" t="s">
        <v>9348</v>
      </c>
      <c r="B1214" t="s">
        <v>9559</v>
      </c>
      <c r="C1214" s="16" t="s">
        <v>9297</v>
      </c>
      <c r="D1214" s="7" t="s">
        <v>9297</v>
      </c>
      <c r="E1214" s="7" t="s">
        <v>9384</v>
      </c>
      <c r="F1214" s="7" t="s">
        <v>9182</v>
      </c>
      <c r="G1214" s="7"/>
      <c r="H1214" s="7">
        <v>8</v>
      </c>
      <c r="I1214" s="16" t="s">
        <v>8350</v>
      </c>
      <c r="J1214" s="16"/>
      <c r="K1214" s="16"/>
      <c r="L1214" s="16"/>
      <c r="M1214" s="16"/>
      <c r="N1214" s="16"/>
      <c r="O1214" s="16"/>
      <c r="P1214" s="16"/>
      <c r="Q1214" s="16"/>
      <c r="R1214" s="16"/>
      <c r="S1214" s="16"/>
      <c r="T1214" s="16" t="s">
        <v>9182</v>
      </c>
      <c r="U1214">
        <v>2</v>
      </c>
      <c r="V1214" t="s">
        <v>9559</v>
      </c>
    </row>
    <row r="1215" spans="1:22" x14ac:dyDescent="0.2">
      <c r="A1215" s="140" t="s">
        <v>9348</v>
      </c>
      <c r="B1215" t="s">
        <v>9559</v>
      </c>
      <c r="C1215" s="16" t="s">
        <v>9297</v>
      </c>
      <c r="D1215" s="7" t="s">
        <v>9297</v>
      </c>
      <c r="E1215" s="7" t="s">
        <v>9385</v>
      </c>
      <c r="F1215" s="7" t="s">
        <v>9182</v>
      </c>
      <c r="G1215" s="7"/>
      <c r="H1215" s="7">
        <v>9</v>
      </c>
      <c r="I1215" s="16" t="s">
        <v>8352</v>
      </c>
      <c r="J1215" s="16"/>
      <c r="K1215" s="16"/>
      <c r="L1215" s="16"/>
      <c r="M1215" s="16"/>
      <c r="N1215" s="16"/>
      <c r="O1215" s="16"/>
      <c r="P1215" s="16"/>
      <c r="Q1215" s="16"/>
      <c r="R1215" s="16"/>
      <c r="S1215" s="16"/>
      <c r="T1215" s="16" t="s">
        <v>9182</v>
      </c>
      <c r="U1215">
        <v>2</v>
      </c>
      <c r="V1215" t="s">
        <v>9559</v>
      </c>
    </row>
    <row r="1216" spans="1:22" x14ac:dyDescent="0.2">
      <c r="A1216" s="140" t="s">
        <v>9348</v>
      </c>
      <c r="B1216" t="s">
        <v>9559</v>
      </c>
      <c r="C1216" s="16" t="s">
        <v>9297</v>
      </c>
      <c r="D1216" s="7" t="s">
        <v>9297</v>
      </c>
      <c r="E1216" s="7" t="s">
        <v>9386</v>
      </c>
      <c r="F1216" s="7" t="s">
        <v>9182</v>
      </c>
      <c r="G1216" s="7"/>
      <c r="H1216" s="7">
        <v>10</v>
      </c>
      <c r="I1216" s="16" t="s">
        <v>8354</v>
      </c>
      <c r="J1216" s="16"/>
      <c r="K1216" s="16"/>
      <c r="L1216" s="16"/>
      <c r="M1216" s="16"/>
      <c r="N1216" s="16"/>
      <c r="O1216" s="16"/>
      <c r="P1216" s="16"/>
      <c r="Q1216" s="16"/>
      <c r="R1216" s="16"/>
      <c r="S1216" s="16"/>
      <c r="T1216" s="16" t="s">
        <v>9182</v>
      </c>
      <c r="U1216">
        <v>2</v>
      </c>
      <c r="V1216" t="s">
        <v>9559</v>
      </c>
    </row>
    <row r="1217" spans="1:22" x14ac:dyDescent="0.2">
      <c r="A1217" s="141" t="s">
        <v>9206</v>
      </c>
      <c r="B1217" t="s">
        <v>9560</v>
      </c>
      <c r="C1217" s="7" t="s">
        <v>9207</v>
      </c>
      <c r="D1217" s="7" t="s">
        <v>9298</v>
      </c>
      <c r="E1217" s="7" t="s">
        <v>9179</v>
      </c>
      <c r="F1217" s="7" t="s">
        <v>9180</v>
      </c>
      <c r="G1217" s="7"/>
      <c r="H1217" s="7">
        <v>1</v>
      </c>
      <c r="I1217" s="7" t="s">
        <v>8633</v>
      </c>
      <c r="J1217" s="7">
        <v>1</v>
      </c>
      <c r="K1217" s="7" t="s">
        <v>9208</v>
      </c>
      <c r="L1217" s="7"/>
      <c r="M1217" s="7"/>
      <c r="N1217" s="7"/>
      <c r="O1217" s="7"/>
      <c r="P1217" s="16"/>
      <c r="Q1217" s="16"/>
      <c r="R1217" s="16"/>
      <c r="S1217" s="16"/>
      <c r="T1217" s="16" t="s">
        <v>9182</v>
      </c>
      <c r="U1217">
        <v>1</v>
      </c>
      <c r="V1217" t="s">
        <v>9560</v>
      </c>
    </row>
    <row r="1218" spans="1:22" x14ac:dyDescent="0.2">
      <c r="A1218" s="141" t="s">
        <v>9206</v>
      </c>
      <c r="B1218" t="s">
        <v>9560</v>
      </c>
      <c r="C1218" s="7" t="s">
        <v>9207</v>
      </c>
      <c r="D1218" s="7" t="s">
        <v>9298</v>
      </c>
      <c r="E1218" s="7" t="s">
        <v>9179</v>
      </c>
      <c r="F1218" s="7" t="s">
        <v>9180</v>
      </c>
      <c r="G1218" s="7"/>
      <c r="H1218" s="7">
        <v>2</v>
      </c>
      <c r="I1218" s="7" t="s">
        <v>8336</v>
      </c>
      <c r="J1218" s="7">
        <v>1</v>
      </c>
      <c r="K1218" s="7" t="s">
        <v>9208</v>
      </c>
      <c r="L1218" s="7"/>
      <c r="M1218" s="7"/>
      <c r="N1218" s="7"/>
      <c r="O1218" s="7"/>
      <c r="P1218" s="7"/>
      <c r="Q1218" s="7"/>
      <c r="R1218" s="7"/>
      <c r="S1218" s="7"/>
      <c r="T1218" s="16" t="s">
        <v>9182</v>
      </c>
      <c r="U1218">
        <v>1</v>
      </c>
      <c r="V1218" t="s">
        <v>9560</v>
      </c>
    </row>
    <row r="1219" spans="1:22" x14ac:dyDescent="0.2">
      <c r="A1219" s="141" t="s">
        <v>9206</v>
      </c>
      <c r="B1219" t="s">
        <v>9560</v>
      </c>
      <c r="C1219" s="7" t="s">
        <v>9207</v>
      </c>
      <c r="D1219" s="7" t="s">
        <v>9298</v>
      </c>
      <c r="E1219" s="7" t="s">
        <v>9281</v>
      </c>
      <c r="F1219" s="7" t="s">
        <v>9282</v>
      </c>
      <c r="G1219" s="7"/>
      <c r="H1219" s="7">
        <v>3</v>
      </c>
      <c r="I1219" s="7" t="s">
        <v>8340</v>
      </c>
      <c r="J1219" s="7">
        <v>1</v>
      </c>
      <c r="K1219" s="7" t="s">
        <v>9208</v>
      </c>
      <c r="L1219" s="7"/>
      <c r="M1219" s="7"/>
      <c r="N1219" s="7"/>
      <c r="O1219" s="7"/>
      <c r="P1219" s="7"/>
      <c r="Q1219" s="7"/>
      <c r="R1219" s="7"/>
      <c r="S1219" s="7"/>
      <c r="T1219" s="16" t="s">
        <v>9182</v>
      </c>
      <c r="U1219">
        <v>1</v>
      </c>
      <c r="V1219" t="s">
        <v>9560</v>
      </c>
    </row>
    <row r="1220" spans="1:22" x14ac:dyDescent="0.2">
      <c r="A1220" s="140" t="s">
        <v>9206</v>
      </c>
      <c r="B1220" t="s">
        <v>9560</v>
      </c>
      <c r="C1220" s="16" t="s">
        <v>9207</v>
      </c>
      <c r="D1220" s="7" t="s">
        <v>9298</v>
      </c>
      <c r="E1220" s="7" t="s">
        <v>9342</v>
      </c>
      <c r="F1220" s="7" t="s">
        <v>9282</v>
      </c>
      <c r="G1220" s="7"/>
      <c r="H1220" s="7">
        <v>3</v>
      </c>
      <c r="I1220" s="16" t="s">
        <v>8340</v>
      </c>
      <c r="J1220" s="7">
        <v>1</v>
      </c>
      <c r="K1220" s="16" t="s">
        <v>9351</v>
      </c>
      <c r="L1220" s="16"/>
      <c r="M1220" s="16"/>
      <c r="N1220" s="16"/>
      <c r="O1220" s="16"/>
      <c r="P1220" s="16"/>
      <c r="Q1220" s="16"/>
      <c r="R1220" s="16"/>
      <c r="S1220" s="16"/>
      <c r="T1220" s="16" t="s">
        <v>9182</v>
      </c>
      <c r="U1220">
        <v>2</v>
      </c>
      <c r="V1220" t="s">
        <v>9560</v>
      </c>
    </row>
    <row r="1221" spans="1:22" x14ac:dyDescent="0.2">
      <c r="A1221" s="141" t="s">
        <v>9208</v>
      </c>
      <c r="B1221" t="s">
        <v>9560</v>
      </c>
      <c r="C1221" s="7" t="s">
        <v>9298</v>
      </c>
      <c r="D1221" s="7" t="s">
        <v>9298</v>
      </c>
      <c r="E1221" s="7" t="s">
        <v>9291</v>
      </c>
      <c r="F1221" s="7" t="s">
        <v>9182</v>
      </c>
      <c r="G1221" s="7"/>
      <c r="H1221" s="7">
        <v>4</v>
      </c>
      <c r="I1221" s="7" t="s">
        <v>8348</v>
      </c>
      <c r="J1221" s="7"/>
      <c r="K1221" s="7"/>
      <c r="L1221" s="7"/>
      <c r="M1221" s="7"/>
      <c r="N1221" s="7"/>
      <c r="O1221" s="7"/>
      <c r="P1221" s="7"/>
      <c r="Q1221" s="7"/>
      <c r="R1221" s="7"/>
      <c r="S1221" s="7"/>
      <c r="T1221" s="16" t="s">
        <v>9182</v>
      </c>
      <c r="U1221">
        <v>1</v>
      </c>
      <c r="V1221" t="s">
        <v>9560</v>
      </c>
    </row>
    <row r="1222" spans="1:22" x14ac:dyDescent="0.2">
      <c r="A1222" s="141" t="s">
        <v>9208</v>
      </c>
      <c r="B1222" t="s">
        <v>9560</v>
      </c>
      <c r="C1222" s="7" t="s">
        <v>9298</v>
      </c>
      <c r="D1222" s="7" t="s">
        <v>9298</v>
      </c>
      <c r="E1222" s="7" t="s">
        <v>9336</v>
      </c>
      <c r="F1222" s="7" t="s">
        <v>9182</v>
      </c>
      <c r="G1222" s="7"/>
      <c r="H1222" s="7">
        <v>5</v>
      </c>
      <c r="I1222" s="7" t="s">
        <v>8344</v>
      </c>
      <c r="J1222" s="7"/>
      <c r="K1222" s="7"/>
      <c r="L1222" s="7"/>
      <c r="M1222" s="7"/>
      <c r="N1222" s="7"/>
      <c r="O1222" s="7"/>
      <c r="P1222" s="7"/>
      <c r="Q1222" s="7"/>
      <c r="R1222" s="7"/>
      <c r="S1222" s="7"/>
      <c r="T1222" s="16" t="s">
        <v>9182</v>
      </c>
      <c r="U1222">
        <v>1</v>
      </c>
      <c r="V1222" t="s">
        <v>9560</v>
      </c>
    </row>
    <row r="1223" spans="1:22" x14ac:dyDescent="0.2">
      <c r="A1223" s="141" t="s">
        <v>9208</v>
      </c>
      <c r="B1223" t="s">
        <v>9560</v>
      </c>
      <c r="C1223" s="7" t="s">
        <v>9298</v>
      </c>
      <c r="D1223" s="7" t="s">
        <v>9298</v>
      </c>
      <c r="E1223" s="7" t="s">
        <v>9337</v>
      </c>
      <c r="F1223" s="7" t="s">
        <v>9182</v>
      </c>
      <c r="G1223" s="7"/>
      <c r="H1223" s="7">
        <v>6</v>
      </c>
      <c r="I1223" s="7" t="s">
        <v>8342</v>
      </c>
      <c r="J1223" s="7"/>
      <c r="K1223" s="7"/>
      <c r="L1223" s="7"/>
      <c r="M1223" s="7"/>
      <c r="N1223" s="7"/>
      <c r="O1223" s="7"/>
      <c r="P1223" s="7"/>
      <c r="Q1223" s="7"/>
      <c r="R1223" s="7"/>
      <c r="S1223" s="7"/>
      <c r="T1223" s="16" t="s">
        <v>9182</v>
      </c>
      <c r="U1223">
        <v>1</v>
      </c>
      <c r="V1223" t="s">
        <v>9560</v>
      </c>
    </row>
    <row r="1224" spans="1:22" x14ac:dyDescent="0.2">
      <c r="A1224" s="141" t="s">
        <v>9208</v>
      </c>
      <c r="B1224" t="s">
        <v>9560</v>
      </c>
      <c r="C1224" s="7" t="s">
        <v>9298</v>
      </c>
      <c r="D1224" s="7" t="s">
        <v>9298</v>
      </c>
      <c r="E1224" s="7" t="s">
        <v>9338</v>
      </c>
      <c r="F1224" s="7" t="s">
        <v>9182</v>
      </c>
      <c r="G1224" s="7"/>
      <c r="H1224" s="7">
        <v>7</v>
      </c>
      <c r="I1224" s="7" t="s">
        <v>8346</v>
      </c>
      <c r="J1224" s="7"/>
      <c r="K1224" s="7"/>
      <c r="L1224" s="7"/>
      <c r="M1224" s="7"/>
      <c r="N1224" s="7"/>
      <c r="O1224" s="7"/>
      <c r="P1224" s="7"/>
      <c r="Q1224" s="7"/>
      <c r="R1224" s="7"/>
      <c r="S1224" s="7"/>
      <c r="T1224" s="16" t="s">
        <v>9182</v>
      </c>
      <c r="U1224">
        <v>1</v>
      </c>
      <c r="V1224" t="s">
        <v>9560</v>
      </c>
    </row>
    <row r="1225" spans="1:22" x14ac:dyDescent="0.2">
      <c r="A1225" s="141" t="s">
        <v>9208</v>
      </c>
      <c r="B1225" t="s">
        <v>9560</v>
      </c>
      <c r="C1225" s="7" t="s">
        <v>9298</v>
      </c>
      <c r="D1225" s="7" t="s">
        <v>9298</v>
      </c>
      <c r="E1225" s="7" t="s">
        <v>9339</v>
      </c>
      <c r="F1225" s="7" t="s">
        <v>9182</v>
      </c>
      <c r="G1225" s="7"/>
      <c r="H1225" s="7">
        <v>8</v>
      </c>
      <c r="I1225" s="7" t="s">
        <v>8350</v>
      </c>
      <c r="J1225" s="7"/>
      <c r="K1225" s="7"/>
      <c r="L1225" s="7"/>
      <c r="M1225" s="7"/>
      <c r="N1225" s="7"/>
      <c r="O1225" s="7"/>
      <c r="P1225" s="7"/>
      <c r="Q1225" s="7"/>
      <c r="R1225" s="7"/>
      <c r="S1225" s="7"/>
      <c r="T1225" s="16" t="s">
        <v>9182</v>
      </c>
      <c r="U1225">
        <v>1</v>
      </c>
      <c r="V1225" t="s">
        <v>9560</v>
      </c>
    </row>
    <row r="1226" spans="1:22" x14ac:dyDescent="0.2">
      <c r="A1226" s="141" t="s">
        <v>9208</v>
      </c>
      <c r="B1226" t="s">
        <v>9560</v>
      </c>
      <c r="C1226" s="7" t="s">
        <v>9298</v>
      </c>
      <c r="D1226" s="7" t="s">
        <v>9298</v>
      </c>
      <c r="E1226" s="7" t="s">
        <v>9340</v>
      </c>
      <c r="F1226" s="7" t="s">
        <v>9182</v>
      </c>
      <c r="G1226" s="7"/>
      <c r="H1226" s="7">
        <v>9</v>
      </c>
      <c r="I1226" s="7" t="s">
        <v>8352</v>
      </c>
      <c r="J1226" s="7"/>
      <c r="K1226" s="7"/>
      <c r="L1226" s="7"/>
      <c r="M1226" s="7"/>
      <c r="N1226" s="7"/>
      <c r="O1226" s="7"/>
      <c r="P1226" s="7"/>
      <c r="Q1226" s="7"/>
      <c r="R1226" s="7"/>
      <c r="S1226" s="7"/>
      <c r="T1226" s="16" t="s">
        <v>9182</v>
      </c>
      <c r="U1226">
        <v>1</v>
      </c>
      <c r="V1226" t="s">
        <v>9560</v>
      </c>
    </row>
    <row r="1227" spans="1:22" x14ac:dyDescent="0.2">
      <c r="A1227" s="141" t="s">
        <v>9208</v>
      </c>
      <c r="B1227" t="s">
        <v>9560</v>
      </c>
      <c r="C1227" s="7" t="s">
        <v>9298</v>
      </c>
      <c r="D1227" s="7" t="s">
        <v>9298</v>
      </c>
      <c r="E1227" s="7" t="s">
        <v>9341</v>
      </c>
      <c r="F1227" s="7" t="s">
        <v>9182</v>
      </c>
      <c r="G1227" s="7"/>
      <c r="H1227" s="7">
        <v>10</v>
      </c>
      <c r="I1227" s="7" t="s">
        <v>8354</v>
      </c>
      <c r="J1227" s="7"/>
      <c r="K1227" s="7"/>
      <c r="L1227" s="7"/>
      <c r="M1227" s="7"/>
      <c r="N1227" s="7"/>
      <c r="O1227" s="7"/>
      <c r="P1227" s="7"/>
      <c r="Q1227" s="7"/>
      <c r="R1227" s="7"/>
      <c r="S1227" s="7"/>
      <c r="T1227" s="16" t="s">
        <v>9182</v>
      </c>
      <c r="U1227">
        <v>1</v>
      </c>
      <c r="V1227" t="s">
        <v>9560</v>
      </c>
    </row>
    <row r="1228" spans="1:22" x14ac:dyDescent="0.2">
      <c r="A1228" s="140" t="s">
        <v>9351</v>
      </c>
      <c r="B1228" t="s">
        <v>9560</v>
      </c>
      <c r="C1228" s="16" t="s">
        <v>9298</v>
      </c>
      <c r="D1228" s="16" t="s">
        <v>9298</v>
      </c>
      <c r="E1228" s="7" t="s">
        <v>9375</v>
      </c>
      <c r="F1228" s="7" t="s">
        <v>9182</v>
      </c>
      <c r="G1228" s="7"/>
      <c r="H1228" s="7">
        <v>4</v>
      </c>
      <c r="I1228" s="16" t="s">
        <v>8348</v>
      </c>
      <c r="J1228" s="16"/>
      <c r="K1228" s="16"/>
      <c r="L1228" s="16"/>
      <c r="M1228" s="16"/>
      <c r="N1228" s="16"/>
      <c r="O1228" s="16"/>
      <c r="P1228" s="16"/>
      <c r="Q1228" s="16"/>
      <c r="R1228" s="16"/>
      <c r="S1228" s="16"/>
      <c r="T1228" s="16" t="s">
        <v>9182</v>
      </c>
      <c r="U1228">
        <v>2</v>
      </c>
      <c r="V1228" t="s">
        <v>9560</v>
      </c>
    </row>
    <row r="1229" spans="1:22" x14ac:dyDescent="0.2">
      <c r="A1229" s="140" t="s">
        <v>9351</v>
      </c>
      <c r="B1229" t="s">
        <v>9560</v>
      </c>
      <c r="C1229" s="16" t="s">
        <v>9298</v>
      </c>
      <c r="D1229" s="16" t="s">
        <v>9298</v>
      </c>
      <c r="E1229" s="7" t="s">
        <v>9381</v>
      </c>
      <c r="F1229" s="7" t="s">
        <v>9182</v>
      </c>
      <c r="G1229" s="7"/>
      <c r="H1229" s="7">
        <v>5</v>
      </c>
      <c r="I1229" s="16" t="s">
        <v>8344</v>
      </c>
      <c r="J1229" s="16"/>
      <c r="K1229" s="16"/>
      <c r="L1229" s="16"/>
      <c r="M1229" s="16"/>
      <c r="N1229" s="16"/>
      <c r="O1229" s="16"/>
      <c r="P1229" s="16"/>
      <c r="Q1229" s="16"/>
      <c r="R1229" s="16"/>
      <c r="S1229" s="16"/>
      <c r="T1229" s="16" t="s">
        <v>9182</v>
      </c>
      <c r="U1229">
        <v>2</v>
      </c>
      <c r="V1229" t="s">
        <v>9560</v>
      </c>
    </row>
    <row r="1230" spans="1:22" x14ac:dyDescent="0.2">
      <c r="A1230" s="140" t="s">
        <v>9351</v>
      </c>
      <c r="B1230" t="s">
        <v>9560</v>
      </c>
      <c r="C1230" s="16" t="s">
        <v>9298</v>
      </c>
      <c r="D1230" s="16" t="s">
        <v>9298</v>
      </c>
      <c r="E1230" s="7" t="s">
        <v>9382</v>
      </c>
      <c r="F1230" s="7" t="s">
        <v>9182</v>
      </c>
      <c r="G1230" s="7"/>
      <c r="H1230" s="7">
        <v>6</v>
      </c>
      <c r="I1230" s="16" t="s">
        <v>8342</v>
      </c>
      <c r="J1230" s="16"/>
      <c r="K1230" s="16"/>
      <c r="L1230" s="16"/>
      <c r="M1230" s="16"/>
      <c r="N1230" s="16"/>
      <c r="O1230" s="16"/>
      <c r="P1230" s="16"/>
      <c r="Q1230" s="16"/>
      <c r="R1230" s="16"/>
      <c r="S1230" s="16"/>
      <c r="T1230" s="16" t="s">
        <v>9182</v>
      </c>
      <c r="U1230">
        <v>2</v>
      </c>
      <c r="V1230" t="s">
        <v>9560</v>
      </c>
    </row>
    <row r="1231" spans="1:22" x14ac:dyDescent="0.2">
      <c r="A1231" s="140" t="s">
        <v>9351</v>
      </c>
      <c r="B1231" t="s">
        <v>9560</v>
      </c>
      <c r="C1231" s="16" t="s">
        <v>9298</v>
      </c>
      <c r="D1231" s="16" t="s">
        <v>9298</v>
      </c>
      <c r="E1231" s="7" t="s">
        <v>9383</v>
      </c>
      <c r="F1231" s="7" t="s">
        <v>9182</v>
      </c>
      <c r="G1231" s="7"/>
      <c r="H1231" s="7">
        <v>7</v>
      </c>
      <c r="I1231" s="16" t="s">
        <v>8346</v>
      </c>
      <c r="J1231" s="16"/>
      <c r="K1231" s="16"/>
      <c r="L1231" s="16"/>
      <c r="M1231" s="16"/>
      <c r="N1231" s="16"/>
      <c r="O1231" s="16"/>
      <c r="P1231" s="16"/>
      <c r="Q1231" s="16"/>
      <c r="R1231" s="16"/>
      <c r="S1231" s="16"/>
      <c r="T1231" s="16" t="s">
        <v>9182</v>
      </c>
      <c r="U1231">
        <v>2</v>
      </c>
      <c r="V1231" t="s">
        <v>9560</v>
      </c>
    </row>
    <row r="1232" spans="1:22" x14ac:dyDescent="0.2">
      <c r="A1232" s="140" t="s">
        <v>9351</v>
      </c>
      <c r="B1232" t="s">
        <v>9560</v>
      </c>
      <c r="C1232" s="16" t="s">
        <v>9298</v>
      </c>
      <c r="D1232" s="16" t="s">
        <v>9298</v>
      </c>
      <c r="E1232" s="7" t="s">
        <v>9384</v>
      </c>
      <c r="F1232" s="7" t="s">
        <v>9182</v>
      </c>
      <c r="G1232" s="7"/>
      <c r="H1232" s="7">
        <v>8</v>
      </c>
      <c r="I1232" s="16" t="s">
        <v>8350</v>
      </c>
      <c r="J1232" s="16"/>
      <c r="K1232" s="16"/>
      <c r="L1232" s="16"/>
      <c r="M1232" s="16"/>
      <c r="N1232" s="16"/>
      <c r="O1232" s="16"/>
      <c r="P1232" s="16"/>
      <c r="Q1232" s="16"/>
      <c r="R1232" s="16"/>
      <c r="S1232" s="16"/>
      <c r="T1232" s="16" t="s">
        <v>9182</v>
      </c>
      <c r="U1232">
        <v>2</v>
      </c>
      <c r="V1232" t="s">
        <v>9560</v>
      </c>
    </row>
    <row r="1233" spans="1:22" x14ac:dyDescent="0.2">
      <c r="A1233" s="140" t="s">
        <v>9351</v>
      </c>
      <c r="B1233" t="s">
        <v>9560</v>
      </c>
      <c r="C1233" s="16" t="s">
        <v>9298</v>
      </c>
      <c r="D1233" s="16" t="s">
        <v>9298</v>
      </c>
      <c r="E1233" s="7" t="s">
        <v>9385</v>
      </c>
      <c r="F1233" s="7" t="s">
        <v>9182</v>
      </c>
      <c r="G1233" s="7"/>
      <c r="H1233" s="7">
        <v>9</v>
      </c>
      <c r="I1233" s="16" t="s">
        <v>8352</v>
      </c>
      <c r="J1233" s="16"/>
      <c r="K1233" s="16"/>
      <c r="L1233" s="16"/>
      <c r="M1233" s="16"/>
      <c r="N1233" s="16"/>
      <c r="O1233" s="16"/>
      <c r="P1233" s="16"/>
      <c r="Q1233" s="16"/>
      <c r="R1233" s="16"/>
      <c r="S1233" s="16"/>
      <c r="T1233" s="16" t="s">
        <v>9182</v>
      </c>
      <c r="U1233">
        <v>2</v>
      </c>
      <c r="V1233" t="s">
        <v>9560</v>
      </c>
    </row>
    <row r="1234" spans="1:22" x14ac:dyDescent="0.2">
      <c r="A1234" s="140" t="s">
        <v>9351</v>
      </c>
      <c r="B1234" t="s">
        <v>9560</v>
      </c>
      <c r="C1234" s="16" t="s">
        <v>9298</v>
      </c>
      <c r="D1234" s="16" t="s">
        <v>9298</v>
      </c>
      <c r="E1234" s="7" t="s">
        <v>9386</v>
      </c>
      <c r="F1234" s="7" t="s">
        <v>9182</v>
      </c>
      <c r="G1234" s="7"/>
      <c r="H1234" s="7">
        <v>10</v>
      </c>
      <c r="I1234" s="16" t="s">
        <v>8354</v>
      </c>
      <c r="J1234" s="16"/>
      <c r="K1234" s="16"/>
      <c r="L1234" s="16"/>
      <c r="M1234" s="16"/>
      <c r="N1234" s="16"/>
      <c r="O1234" s="16"/>
      <c r="P1234" s="16"/>
      <c r="Q1234" s="16"/>
      <c r="R1234" s="16"/>
      <c r="S1234" s="16"/>
      <c r="T1234" s="16" t="s">
        <v>9182</v>
      </c>
      <c r="U1234">
        <v>2</v>
      </c>
      <c r="V1234" t="s">
        <v>9560</v>
      </c>
    </row>
    <row r="1235" spans="1:22" x14ac:dyDescent="0.2">
      <c r="A1235" s="141" t="s">
        <v>9299</v>
      </c>
      <c r="B1235" t="s">
        <v>9561</v>
      </c>
      <c r="C1235" s="7" t="s">
        <v>9300</v>
      </c>
      <c r="D1235" s="7" t="s">
        <v>9300</v>
      </c>
      <c r="E1235" s="7" t="s">
        <v>9291</v>
      </c>
      <c r="F1235" s="7" t="s">
        <v>9182</v>
      </c>
      <c r="G1235" s="7"/>
      <c r="H1235" s="7">
        <v>4</v>
      </c>
      <c r="I1235" s="7" t="s">
        <v>8348</v>
      </c>
      <c r="J1235" s="7"/>
      <c r="K1235" s="7"/>
      <c r="L1235" s="7"/>
      <c r="M1235" s="7"/>
      <c r="N1235" s="7"/>
      <c r="O1235" s="7"/>
      <c r="P1235" s="7"/>
      <c r="Q1235" s="7"/>
      <c r="R1235" s="7"/>
      <c r="S1235" s="7"/>
      <c r="T1235" s="16" t="s">
        <v>9182</v>
      </c>
      <c r="U1235">
        <v>1</v>
      </c>
      <c r="V1235" t="s">
        <v>9561</v>
      </c>
    </row>
    <row r="1236" spans="1:22" x14ac:dyDescent="0.2">
      <c r="A1236" s="141" t="s">
        <v>9299</v>
      </c>
      <c r="B1236" t="s">
        <v>9561</v>
      </c>
      <c r="C1236" s="7" t="s">
        <v>9300</v>
      </c>
      <c r="D1236" s="7" t="s">
        <v>9300</v>
      </c>
      <c r="E1236" s="7" t="s">
        <v>9336</v>
      </c>
      <c r="F1236" s="7" t="s">
        <v>9182</v>
      </c>
      <c r="G1236" s="7"/>
      <c r="H1236" s="7">
        <v>5</v>
      </c>
      <c r="I1236" s="7" t="s">
        <v>8344</v>
      </c>
      <c r="J1236" s="7"/>
      <c r="K1236" s="7"/>
      <c r="L1236" s="7"/>
      <c r="M1236" s="7"/>
      <c r="N1236" s="7"/>
      <c r="O1236" s="7"/>
      <c r="P1236" s="7"/>
      <c r="Q1236" s="7"/>
      <c r="R1236" s="7"/>
      <c r="S1236" s="7"/>
      <c r="T1236" s="16" t="s">
        <v>9182</v>
      </c>
      <c r="U1236">
        <v>1</v>
      </c>
      <c r="V1236" t="s">
        <v>9561</v>
      </c>
    </row>
    <row r="1237" spans="1:22" x14ac:dyDescent="0.2">
      <c r="A1237" s="141" t="s">
        <v>9299</v>
      </c>
      <c r="B1237" t="s">
        <v>9561</v>
      </c>
      <c r="C1237" s="7" t="s">
        <v>9300</v>
      </c>
      <c r="D1237" s="7" t="s">
        <v>9300</v>
      </c>
      <c r="E1237" s="7" t="s">
        <v>9337</v>
      </c>
      <c r="F1237" s="7" t="s">
        <v>9182</v>
      </c>
      <c r="G1237" s="7"/>
      <c r="H1237" s="7">
        <v>6</v>
      </c>
      <c r="I1237" s="7" t="s">
        <v>8342</v>
      </c>
      <c r="J1237" s="7"/>
      <c r="K1237" s="7"/>
      <c r="L1237" s="7"/>
      <c r="M1237" s="7"/>
      <c r="N1237" s="7"/>
      <c r="O1237" s="7"/>
      <c r="P1237" s="7"/>
      <c r="Q1237" s="7"/>
      <c r="R1237" s="7"/>
      <c r="S1237" s="7"/>
      <c r="T1237" s="16" t="s">
        <v>9182</v>
      </c>
      <c r="U1237">
        <v>1</v>
      </c>
      <c r="V1237" t="s">
        <v>9561</v>
      </c>
    </row>
    <row r="1238" spans="1:22" x14ac:dyDescent="0.2">
      <c r="A1238" s="141" t="s">
        <v>9299</v>
      </c>
      <c r="B1238" t="s">
        <v>9561</v>
      </c>
      <c r="C1238" s="7" t="s">
        <v>9300</v>
      </c>
      <c r="D1238" s="7" t="s">
        <v>9300</v>
      </c>
      <c r="E1238" s="7" t="s">
        <v>9338</v>
      </c>
      <c r="F1238" s="7" t="s">
        <v>9182</v>
      </c>
      <c r="G1238" s="7"/>
      <c r="H1238" s="7">
        <v>7</v>
      </c>
      <c r="I1238" s="7" t="s">
        <v>8346</v>
      </c>
      <c r="J1238" s="7"/>
      <c r="K1238" s="7"/>
      <c r="L1238" s="7"/>
      <c r="M1238" s="7"/>
      <c r="N1238" s="7"/>
      <c r="O1238" s="7"/>
      <c r="P1238" s="7"/>
      <c r="Q1238" s="7"/>
      <c r="R1238" s="7"/>
      <c r="S1238" s="7"/>
      <c r="T1238" s="16" t="s">
        <v>9182</v>
      </c>
      <c r="U1238">
        <v>1</v>
      </c>
      <c r="V1238" t="s">
        <v>9561</v>
      </c>
    </row>
    <row r="1239" spans="1:22" x14ac:dyDescent="0.2">
      <c r="A1239" s="141" t="s">
        <v>9299</v>
      </c>
      <c r="B1239" t="s">
        <v>9561</v>
      </c>
      <c r="C1239" s="7" t="s">
        <v>9300</v>
      </c>
      <c r="D1239" s="7" t="s">
        <v>9300</v>
      </c>
      <c r="E1239" s="7" t="s">
        <v>9339</v>
      </c>
      <c r="F1239" s="7" t="s">
        <v>9182</v>
      </c>
      <c r="G1239" s="7"/>
      <c r="H1239" s="7">
        <v>8</v>
      </c>
      <c r="I1239" s="7" t="s">
        <v>8350</v>
      </c>
      <c r="J1239" s="7"/>
      <c r="K1239" s="7"/>
      <c r="L1239" s="7"/>
      <c r="M1239" s="7"/>
      <c r="N1239" s="7"/>
      <c r="O1239" s="7"/>
      <c r="P1239" s="7"/>
      <c r="Q1239" s="7"/>
      <c r="R1239" s="7"/>
      <c r="S1239" s="7"/>
      <c r="T1239" s="16" t="s">
        <v>9182</v>
      </c>
      <c r="U1239">
        <v>1</v>
      </c>
      <c r="V1239" t="s">
        <v>9561</v>
      </c>
    </row>
    <row r="1240" spans="1:22" x14ac:dyDescent="0.2">
      <c r="A1240" s="141" t="s">
        <v>9299</v>
      </c>
      <c r="B1240" t="s">
        <v>9561</v>
      </c>
      <c r="C1240" s="7" t="s">
        <v>9300</v>
      </c>
      <c r="D1240" s="7" t="s">
        <v>9300</v>
      </c>
      <c r="E1240" s="7" t="s">
        <v>9340</v>
      </c>
      <c r="F1240" s="7" t="s">
        <v>9182</v>
      </c>
      <c r="G1240" s="7"/>
      <c r="H1240" s="7">
        <v>9</v>
      </c>
      <c r="I1240" s="7" t="s">
        <v>8352</v>
      </c>
      <c r="J1240" s="7"/>
      <c r="K1240" s="7"/>
      <c r="L1240" s="7"/>
      <c r="M1240" s="7"/>
      <c r="N1240" s="7"/>
      <c r="O1240" s="7"/>
      <c r="P1240" s="7"/>
      <c r="Q1240" s="7"/>
      <c r="R1240" s="7"/>
      <c r="S1240" s="7"/>
      <c r="T1240" s="16" t="s">
        <v>9182</v>
      </c>
      <c r="U1240">
        <v>1</v>
      </c>
      <c r="V1240" t="s">
        <v>9561</v>
      </c>
    </row>
    <row r="1241" spans="1:22" x14ac:dyDescent="0.2">
      <c r="A1241" s="141" t="s">
        <v>9299</v>
      </c>
      <c r="B1241" t="s">
        <v>9561</v>
      </c>
      <c r="C1241" s="7" t="s">
        <v>9300</v>
      </c>
      <c r="D1241" s="7" t="s">
        <v>9300</v>
      </c>
      <c r="E1241" s="7" t="s">
        <v>9341</v>
      </c>
      <c r="F1241" s="7" t="s">
        <v>9182</v>
      </c>
      <c r="G1241" s="7"/>
      <c r="H1241" s="7">
        <v>10</v>
      </c>
      <c r="I1241" s="7" t="s">
        <v>8354</v>
      </c>
      <c r="J1241" s="7"/>
      <c r="K1241" s="7"/>
      <c r="L1241" s="7"/>
      <c r="M1241" s="7"/>
      <c r="N1241" s="7"/>
      <c r="O1241" s="7"/>
      <c r="P1241" s="7"/>
      <c r="Q1241" s="7"/>
      <c r="R1241" s="7"/>
      <c r="S1241" s="7"/>
      <c r="T1241" s="16" t="s">
        <v>9182</v>
      </c>
      <c r="U1241">
        <v>1</v>
      </c>
      <c r="V1241" t="s">
        <v>9561</v>
      </c>
    </row>
    <row r="1242" spans="1:22" x14ac:dyDescent="0.2">
      <c r="A1242" s="140" t="s">
        <v>9376</v>
      </c>
      <c r="B1242" t="s">
        <v>9561</v>
      </c>
      <c r="C1242" s="16" t="s">
        <v>9300</v>
      </c>
      <c r="D1242" s="16" t="s">
        <v>9300</v>
      </c>
      <c r="E1242" s="7" t="s">
        <v>9375</v>
      </c>
      <c r="F1242" s="7" t="s">
        <v>9182</v>
      </c>
      <c r="G1242" s="7"/>
      <c r="H1242" s="7">
        <v>4</v>
      </c>
      <c r="I1242" s="16" t="s">
        <v>8348</v>
      </c>
      <c r="J1242" s="16"/>
      <c r="K1242" s="16"/>
      <c r="L1242" s="16"/>
      <c r="M1242" s="16"/>
      <c r="N1242" s="16"/>
      <c r="O1242" s="16"/>
      <c r="P1242" s="16"/>
      <c r="Q1242" s="16"/>
      <c r="R1242" s="16"/>
      <c r="S1242" s="16"/>
      <c r="T1242" s="16" t="s">
        <v>9182</v>
      </c>
      <c r="U1242">
        <v>2</v>
      </c>
      <c r="V1242" t="s">
        <v>9561</v>
      </c>
    </row>
    <row r="1243" spans="1:22" x14ac:dyDescent="0.2">
      <c r="A1243" s="140" t="s">
        <v>9376</v>
      </c>
      <c r="B1243" t="s">
        <v>9561</v>
      </c>
      <c r="C1243" s="16" t="s">
        <v>9300</v>
      </c>
      <c r="D1243" s="16" t="s">
        <v>9300</v>
      </c>
      <c r="E1243" s="7" t="s">
        <v>9381</v>
      </c>
      <c r="F1243" s="7" t="s">
        <v>9182</v>
      </c>
      <c r="G1243" s="7"/>
      <c r="H1243" s="7">
        <v>5</v>
      </c>
      <c r="I1243" s="16" t="s">
        <v>8344</v>
      </c>
      <c r="J1243" s="16"/>
      <c r="K1243" s="16"/>
      <c r="L1243" s="16"/>
      <c r="M1243" s="16"/>
      <c r="N1243" s="16"/>
      <c r="O1243" s="16"/>
      <c r="P1243" s="16"/>
      <c r="Q1243" s="16"/>
      <c r="R1243" s="16"/>
      <c r="S1243" s="16"/>
      <c r="T1243" s="16" t="s">
        <v>9182</v>
      </c>
      <c r="U1243">
        <v>2</v>
      </c>
      <c r="V1243" t="s">
        <v>9561</v>
      </c>
    </row>
    <row r="1244" spans="1:22" x14ac:dyDescent="0.2">
      <c r="A1244" s="140" t="s">
        <v>9376</v>
      </c>
      <c r="B1244" t="s">
        <v>9561</v>
      </c>
      <c r="C1244" s="16" t="s">
        <v>9300</v>
      </c>
      <c r="D1244" s="16" t="s">
        <v>9300</v>
      </c>
      <c r="E1244" s="7" t="s">
        <v>9382</v>
      </c>
      <c r="F1244" s="7" t="s">
        <v>9182</v>
      </c>
      <c r="G1244" s="7"/>
      <c r="H1244" s="7">
        <v>6</v>
      </c>
      <c r="I1244" s="16" t="s">
        <v>8342</v>
      </c>
      <c r="J1244" s="16"/>
      <c r="K1244" s="16"/>
      <c r="L1244" s="16"/>
      <c r="M1244" s="16"/>
      <c r="N1244" s="16"/>
      <c r="O1244" s="16"/>
      <c r="P1244" s="16"/>
      <c r="Q1244" s="16"/>
      <c r="R1244" s="16"/>
      <c r="S1244" s="16"/>
      <c r="T1244" s="16" t="s">
        <v>9182</v>
      </c>
      <c r="U1244">
        <v>2</v>
      </c>
      <c r="V1244" t="s">
        <v>9561</v>
      </c>
    </row>
    <row r="1245" spans="1:22" x14ac:dyDescent="0.2">
      <c r="A1245" s="140" t="s">
        <v>9376</v>
      </c>
      <c r="B1245" t="s">
        <v>9561</v>
      </c>
      <c r="C1245" s="16" t="s">
        <v>9300</v>
      </c>
      <c r="D1245" s="16" t="s">
        <v>9300</v>
      </c>
      <c r="E1245" s="7" t="s">
        <v>9383</v>
      </c>
      <c r="F1245" s="7" t="s">
        <v>9182</v>
      </c>
      <c r="G1245" s="7"/>
      <c r="H1245" s="7">
        <v>7</v>
      </c>
      <c r="I1245" s="16" t="s">
        <v>8346</v>
      </c>
      <c r="J1245" s="16"/>
      <c r="K1245" s="16"/>
      <c r="L1245" s="16"/>
      <c r="M1245" s="16"/>
      <c r="N1245" s="16"/>
      <c r="O1245" s="16"/>
      <c r="P1245" s="16"/>
      <c r="Q1245" s="16"/>
      <c r="R1245" s="16"/>
      <c r="S1245" s="16"/>
      <c r="T1245" s="16" t="s">
        <v>9182</v>
      </c>
      <c r="U1245">
        <v>2</v>
      </c>
      <c r="V1245" t="s">
        <v>9561</v>
      </c>
    </row>
    <row r="1246" spans="1:22" x14ac:dyDescent="0.2">
      <c r="A1246" s="140" t="s">
        <v>9376</v>
      </c>
      <c r="B1246" t="s">
        <v>9561</v>
      </c>
      <c r="C1246" s="16" t="s">
        <v>9300</v>
      </c>
      <c r="D1246" s="16" t="s">
        <v>9300</v>
      </c>
      <c r="E1246" s="7" t="s">
        <v>9384</v>
      </c>
      <c r="F1246" s="7" t="s">
        <v>9182</v>
      </c>
      <c r="G1246" s="7"/>
      <c r="H1246" s="7">
        <v>8</v>
      </c>
      <c r="I1246" s="16" t="s">
        <v>8350</v>
      </c>
      <c r="J1246" s="16"/>
      <c r="K1246" s="16"/>
      <c r="L1246" s="16"/>
      <c r="M1246" s="16"/>
      <c r="N1246" s="16"/>
      <c r="O1246" s="16"/>
      <c r="P1246" s="16"/>
      <c r="Q1246" s="16"/>
      <c r="R1246" s="16"/>
      <c r="S1246" s="16"/>
      <c r="T1246" s="16" t="s">
        <v>9182</v>
      </c>
      <c r="U1246">
        <v>2</v>
      </c>
      <c r="V1246" t="s">
        <v>9561</v>
      </c>
    </row>
    <row r="1247" spans="1:22" x14ac:dyDescent="0.2">
      <c r="A1247" s="140" t="s">
        <v>9376</v>
      </c>
      <c r="B1247" t="s">
        <v>9561</v>
      </c>
      <c r="C1247" s="16" t="s">
        <v>9300</v>
      </c>
      <c r="D1247" s="16" t="s">
        <v>9300</v>
      </c>
      <c r="E1247" s="7" t="s">
        <v>9385</v>
      </c>
      <c r="F1247" s="7" t="s">
        <v>9182</v>
      </c>
      <c r="G1247" s="7"/>
      <c r="H1247" s="7">
        <v>9</v>
      </c>
      <c r="I1247" s="16" t="s">
        <v>8352</v>
      </c>
      <c r="J1247" s="16"/>
      <c r="K1247" s="16"/>
      <c r="L1247" s="16"/>
      <c r="M1247" s="16"/>
      <c r="N1247" s="16"/>
      <c r="O1247" s="16"/>
      <c r="P1247" s="16"/>
      <c r="Q1247" s="16"/>
      <c r="R1247" s="16"/>
      <c r="S1247" s="16"/>
      <c r="T1247" s="16" t="s">
        <v>9182</v>
      </c>
      <c r="U1247">
        <v>2</v>
      </c>
      <c r="V1247" t="s">
        <v>9561</v>
      </c>
    </row>
    <row r="1248" spans="1:22" x14ac:dyDescent="0.2">
      <c r="A1248" s="140" t="s">
        <v>9376</v>
      </c>
      <c r="B1248" t="s">
        <v>9561</v>
      </c>
      <c r="C1248" s="16" t="s">
        <v>9300</v>
      </c>
      <c r="D1248" s="16" t="s">
        <v>9300</v>
      </c>
      <c r="E1248" s="7" t="s">
        <v>9386</v>
      </c>
      <c r="F1248" s="7" t="s">
        <v>9182</v>
      </c>
      <c r="G1248" s="7"/>
      <c r="H1248" s="7">
        <v>10</v>
      </c>
      <c r="I1248" s="16" t="s">
        <v>8354</v>
      </c>
      <c r="J1248" s="16"/>
      <c r="K1248" s="16"/>
      <c r="L1248" s="16"/>
      <c r="M1248" s="16"/>
      <c r="N1248" s="16"/>
      <c r="O1248" s="16"/>
      <c r="P1248" s="16"/>
      <c r="Q1248" s="16"/>
      <c r="R1248" s="16"/>
      <c r="S1248" s="16"/>
      <c r="T1248" s="16" t="s">
        <v>9182</v>
      </c>
      <c r="U1248">
        <v>2</v>
      </c>
      <c r="V1248" t="s">
        <v>9561</v>
      </c>
    </row>
    <row r="1249" spans="1:22" x14ac:dyDescent="0.2">
      <c r="A1249" s="141" t="s">
        <v>9209</v>
      </c>
      <c r="B1249" t="s">
        <v>9562</v>
      </c>
      <c r="C1249" s="7" t="s">
        <v>9210</v>
      </c>
      <c r="D1249" s="7" t="s">
        <v>9301</v>
      </c>
      <c r="E1249" s="7" t="s">
        <v>9179</v>
      </c>
      <c r="F1249" s="7" t="s">
        <v>9180</v>
      </c>
      <c r="G1249" s="7"/>
      <c r="H1249" s="7">
        <v>1</v>
      </c>
      <c r="I1249" s="7" t="s">
        <v>8633</v>
      </c>
      <c r="J1249" s="7">
        <v>1</v>
      </c>
      <c r="K1249" s="7" t="s">
        <v>9211</v>
      </c>
      <c r="L1249" s="7"/>
      <c r="M1249" s="7"/>
      <c r="N1249" s="7"/>
      <c r="O1249" s="7"/>
      <c r="P1249" s="16"/>
      <c r="Q1249" s="16"/>
      <c r="R1249" s="16"/>
      <c r="S1249" s="16"/>
      <c r="T1249" s="16" t="s">
        <v>9182</v>
      </c>
      <c r="U1249">
        <v>1</v>
      </c>
      <c r="V1249" t="s">
        <v>9562</v>
      </c>
    </row>
    <row r="1250" spans="1:22" x14ac:dyDescent="0.2">
      <c r="A1250" s="141" t="s">
        <v>9209</v>
      </c>
      <c r="B1250" t="s">
        <v>9562</v>
      </c>
      <c r="C1250" s="7" t="s">
        <v>9210</v>
      </c>
      <c r="D1250" s="7" t="s">
        <v>9301</v>
      </c>
      <c r="E1250" s="7" t="s">
        <v>9179</v>
      </c>
      <c r="F1250" s="7" t="s">
        <v>9180</v>
      </c>
      <c r="G1250" s="7"/>
      <c r="H1250" s="7">
        <v>2</v>
      </c>
      <c r="I1250" s="7" t="s">
        <v>8336</v>
      </c>
      <c r="J1250" s="7">
        <v>1</v>
      </c>
      <c r="K1250" s="7" t="s">
        <v>9211</v>
      </c>
      <c r="L1250" s="7"/>
      <c r="M1250" s="7"/>
      <c r="N1250" s="7"/>
      <c r="O1250" s="7"/>
      <c r="P1250" s="7"/>
      <c r="Q1250" s="7"/>
      <c r="R1250" s="7"/>
      <c r="S1250" s="7"/>
      <c r="T1250" s="16" t="s">
        <v>9182</v>
      </c>
      <c r="U1250">
        <v>1</v>
      </c>
      <c r="V1250" t="s">
        <v>9562</v>
      </c>
    </row>
    <row r="1251" spans="1:22" x14ac:dyDescent="0.2">
      <c r="A1251" s="141" t="s">
        <v>9209</v>
      </c>
      <c r="B1251" t="s">
        <v>9562</v>
      </c>
      <c r="C1251" s="7" t="s">
        <v>9210</v>
      </c>
      <c r="D1251" s="7" t="s">
        <v>9301</v>
      </c>
      <c r="E1251" s="7" t="s">
        <v>9281</v>
      </c>
      <c r="F1251" s="7" t="s">
        <v>9282</v>
      </c>
      <c r="G1251" s="7"/>
      <c r="H1251" s="7">
        <v>3</v>
      </c>
      <c r="I1251" s="7" t="s">
        <v>8340</v>
      </c>
      <c r="J1251" s="7">
        <v>1</v>
      </c>
      <c r="K1251" s="7" t="s">
        <v>9211</v>
      </c>
      <c r="L1251" s="7"/>
      <c r="M1251" s="7"/>
      <c r="N1251" s="7"/>
      <c r="O1251" s="7"/>
      <c r="P1251" s="7"/>
      <c r="Q1251" s="7"/>
      <c r="R1251" s="7"/>
      <c r="S1251" s="7"/>
      <c r="T1251" s="16" t="s">
        <v>9182</v>
      </c>
      <c r="U1251">
        <v>1</v>
      </c>
      <c r="V1251" t="s">
        <v>9562</v>
      </c>
    </row>
    <row r="1252" spans="1:22" x14ac:dyDescent="0.2">
      <c r="A1252" s="140" t="s">
        <v>9209</v>
      </c>
      <c r="B1252" t="s">
        <v>9562</v>
      </c>
      <c r="C1252" s="16" t="s">
        <v>9210</v>
      </c>
      <c r="D1252" s="7" t="s">
        <v>9301</v>
      </c>
      <c r="E1252" s="7" t="s">
        <v>9342</v>
      </c>
      <c r="F1252" s="7" t="s">
        <v>9282</v>
      </c>
      <c r="G1252" s="7"/>
      <c r="H1252" s="7">
        <v>3</v>
      </c>
      <c r="I1252" s="16" t="s">
        <v>8340</v>
      </c>
      <c r="J1252" s="7">
        <v>1</v>
      </c>
      <c r="K1252" s="16" t="s">
        <v>9352</v>
      </c>
      <c r="L1252" s="16"/>
      <c r="M1252" s="16"/>
      <c r="N1252" s="16"/>
      <c r="O1252" s="16"/>
      <c r="P1252" s="16"/>
      <c r="Q1252" s="16"/>
      <c r="R1252" s="16"/>
      <c r="S1252" s="16"/>
      <c r="T1252" s="16" t="s">
        <v>9182</v>
      </c>
      <c r="U1252">
        <v>2</v>
      </c>
      <c r="V1252" t="s">
        <v>9562</v>
      </c>
    </row>
    <row r="1253" spans="1:22" x14ac:dyDescent="0.2">
      <c r="A1253" s="141" t="s">
        <v>9211</v>
      </c>
      <c r="B1253" t="s">
        <v>9562</v>
      </c>
      <c r="C1253" s="7" t="s">
        <v>9301</v>
      </c>
      <c r="D1253" s="7" t="s">
        <v>9301</v>
      </c>
      <c r="E1253" s="7" t="s">
        <v>9291</v>
      </c>
      <c r="F1253" s="7" t="s">
        <v>9182</v>
      </c>
      <c r="G1253" s="7"/>
      <c r="H1253" s="7">
        <v>4</v>
      </c>
      <c r="I1253" s="7" t="s">
        <v>8348</v>
      </c>
      <c r="J1253" s="7"/>
      <c r="K1253" s="7"/>
      <c r="L1253" s="7"/>
      <c r="M1253" s="7"/>
      <c r="N1253" s="7"/>
      <c r="O1253" s="7"/>
      <c r="P1253" s="7"/>
      <c r="Q1253" s="7"/>
      <c r="R1253" s="7"/>
      <c r="S1253" s="7"/>
      <c r="T1253" s="16" t="s">
        <v>9182</v>
      </c>
      <c r="U1253">
        <v>1</v>
      </c>
      <c r="V1253" t="s">
        <v>9562</v>
      </c>
    </row>
    <row r="1254" spans="1:22" x14ac:dyDescent="0.2">
      <c r="A1254" s="141" t="s">
        <v>9211</v>
      </c>
      <c r="B1254" t="s">
        <v>9562</v>
      </c>
      <c r="C1254" s="7" t="s">
        <v>9301</v>
      </c>
      <c r="D1254" s="7" t="s">
        <v>9301</v>
      </c>
      <c r="E1254" s="7" t="s">
        <v>9336</v>
      </c>
      <c r="F1254" s="7" t="s">
        <v>9182</v>
      </c>
      <c r="G1254" s="7"/>
      <c r="H1254" s="7">
        <v>5</v>
      </c>
      <c r="I1254" s="7" t="s">
        <v>8344</v>
      </c>
      <c r="J1254" s="7"/>
      <c r="K1254" s="7"/>
      <c r="L1254" s="7"/>
      <c r="M1254" s="7"/>
      <c r="N1254" s="7"/>
      <c r="O1254" s="7"/>
      <c r="P1254" s="7"/>
      <c r="Q1254" s="7"/>
      <c r="R1254" s="7"/>
      <c r="S1254" s="7"/>
      <c r="T1254" s="16" t="s">
        <v>9182</v>
      </c>
      <c r="U1254">
        <v>1</v>
      </c>
      <c r="V1254" t="s">
        <v>9562</v>
      </c>
    </row>
    <row r="1255" spans="1:22" x14ac:dyDescent="0.2">
      <c r="A1255" s="141" t="s">
        <v>9211</v>
      </c>
      <c r="B1255" t="s">
        <v>9562</v>
      </c>
      <c r="C1255" s="7" t="s">
        <v>9301</v>
      </c>
      <c r="D1255" s="7" t="s">
        <v>9301</v>
      </c>
      <c r="E1255" s="7" t="s">
        <v>9337</v>
      </c>
      <c r="F1255" s="7" t="s">
        <v>9182</v>
      </c>
      <c r="G1255" s="7"/>
      <c r="H1255" s="7">
        <v>6</v>
      </c>
      <c r="I1255" s="7" t="s">
        <v>8342</v>
      </c>
      <c r="J1255" s="7"/>
      <c r="K1255" s="7"/>
      <c r="L1255" s="7"/>
      <c r="M1255" s="7"/>
      <c r="N1255" s="7"/>
      <c r="O1255" s="7"/>
      <c r="P1255" s="7"/>
      <c r="Q1255" s="7"/>
      <c r="R1255" s="7"/>
      <c r="S1255" s="7"/>
      <c r="T1255" s="16" t="s">
        <v>9182</v>
      </c>
      <c r="U1255">
        <v>1</v>
      </c>
      <c r="V1255" t="s">
        <v>9562</v>
      </c>
    </row>
    <row r="1256" spans="1:22" x14ac:dyDescent="0.2">
      <c r="A1256" s="141" t="s">
        <v>9211</v>
      </c>
      <c r="B1256" t="s">
        <v>9562</v>
      </c>
      <c r="C1256" s="7" t="s">
        <v>9301</v>
      </c>
      <c r="D1256" s="7" t="s">
        <v>9301</v>
      </c>
      <c r="E1256" s="7" t="s">
        <v>9338</v>
      </c>
      <c r="F1256" s="7" t="s">
        <v>9182</v>
      </c>
      <c r="G1256" s="7"/>
      <c r="H1256" s="7">
        <v>7</v>
      </c>
      <c r="I1256" s="7" t="s">
        <v>8346</v>
      </c>
      <c r="J1256" s="7"/>
      <c r="K1256" s="7"/>
      <c r="L1256" s="7"/>
      <c r="M1256" s="7"/>
      <c r="N1256" s="7"/>
      <c r="O1256" s="7"/>
      <c r="P1256" s="7"/>
      <c r="Q1256" s="7"/>
      <c r="R1256" s="7"/>
      <c r="S1256" s="7"/>
      <c r="T1256" s="16" t="s">
        <v>9182</v>
      </c>
      <c r="U1256">
        <v>1</v>
      </c>
      <c r="V1256" t="s">
        <v>9562</v>
      </c>
    </row>
    <row r="1257" spans="1:22" x14ac:dyDescent="0.2">
      <c r="A1257" s="141" t="s">
        <v>9211</v>
      </c>
      <c r="B1257" t="s">
        <v>9562</v>
      </c>
      <c r="C1257" s="7" t="s">
        <v>9301</v>
      </c>
      <c r="D1257" s="7" t="s">
        <v>9301</v>
      </c>
      <c r="E1257" s="7" t="s">
        <v>9339</v>
      </c>
      <c r="F1257" s="7" t="s">
        <v>9182</v>
      </c>
      <c r="G1257" s="7"/>
      <c r="H1257" s="7">
        <v>8</v>
      </c>
      <c r="I1257" s="7" t="s">
        <v>8350</v>
      </c>
      <c r="J1257" s="7"/>
      <c r="K1257" s="7"/>
      <c r="L1257" s="7"/>
      <c r="M1257" s="7"/>
      <c r="N1257" s="7"/>
      <c r="O1257" s="7"/>
      <c r="P1257" s="7"/>
      <c r="Q1257" s="7"/>
      <c r="R1257" s="7"/>
      <c r="S1257" s="7"/>
      <c r="T1257" s="16" t="s">
        <v>9182</v>
      </c>
      <c r="U1257">
        <v>1</v>
      </c>
      <c r="V1257" t="s">
        <v>9562</v>
      </c>
    </row>
    <row r="1258" spans="1:22" x14ac:dyDescent="0.2">
      <c r="A1258" s="141" t="s">
        <v>9211</v>
      </c>
      <c r="B1258" t="s">
        <v>9562</v>
      </c>
      <c r="C1258" s="7" t="s">
        <v>9301</v>
      </c>
      <c r="D1258" s="7" t="s">
        <v>9301</v>
      </c>
      <c r="E1258" s="7" t="s">
        <v>9340</v>
      </c>
      <c r="F1258" s="7" t="s">
        <v>9182</v>
      </c>
      <c r="G1258" s="7"/>
      <c r="H1258" s="7">
        <v>9</v>
      </c>
      <c r="I1258" s="7" t="s">
        <v>8352</v>
      </c>
      <c r="J1258" s="7"/>
      <c r="K1258" s="7"/>
      <c r="L1258" s="7"/>
      <c r="M1258" s="7"/>
      <c r="N1258" s="7"/>
      <c r="O1258" s="7"/>
      <c r="P1258" s="7"/>
      <c r="Q1258" s="7"/>
      <c r="R1258" s="7"/>
      <c r="S1258" s="7"/>
      <c r="T1258" s="16" t="s">
        <v>9182</v>
      </c>
      <c r="U1258">
        <v>1</v>
      </c>
      <c r="V1258" t="s">
        <v>9562</v>
      </c>
    </row>
    <row r="1259" spans="1:22" x14ac:dyDescent="0.2">
      <c r="A1259" s="141" t="s">
        <v>9211</v>
      </c>
      <c r="B1259" t="s">
        <v>9562</v>
      </c>
      <c r="C1259" s="7" t="s">
        <v>9301</v>
      </c>
      <c r="D1259" s="7" t="s">
        <v>9301</v>
      </c>
      <c r="E1259" s="7" t="s">
        <v>9341</v>
      </c>
      <c r="F1259" s="7" t="s">
        <v>9182</v>
      </c>
      <c r="G1259" s="7"/>
      <c r="H1259" s="7">
        <v>10</v>
      </c>
      <c r="I1259" s="7" t="s">
        <v>8354</v>
      </c>
      <c r="J1259" s="7"/>
      <c r="K1259" s="7"/>
      <c r="L1259" s="7"/>
      <c r="M1259" s="7"/>
      <c r="N1259" s="7"/>
      <c r="O1259" s="7"/>
      <c r="P1259" s="7"/>
      <c r="Q1259" s="7"/>
      <c r="R1259" s="7"/>
      <c r="S1259" s="7"/>
      <c r="T1259" s="16" t="s">
        <v>9182</v>
      </c>
      <c r="U1259">
        <v>1</v>
      </c>
      <c r="V1259" t="s">
        <v>9562</v>
      </c>
    </row>
    <row r="1260" spans="1:22" x14ac:dyDescent="0.2">
      <c r="A1260" s="140" t="s">
        <v>9352</v>
      </c>
      <c r="B1260" t="s">
        <v>9562</v>
      </c>
      <c r="C1260" s="16" t="s">
        <v>9301</v>
      </c>
      <c r="D1260" s="16" t="s">
        <v>9301</v>
      </c>
      <c r="E1260" s="7" t="s">
        <v>9375</v>
      </c>
      <c r="F1260" s="7" t="s">
        <v>9182</v>
      </c>
      <c r="G1260" s="7"/>
      <c r="H1260" s="7">
        <v>4</v>
      </c>
      <c r="I1260" s="16" t="s">
        <v>8348</v>
      </c>
      <c r="J1260" s="16"/>
      <c r="K1260" s="16"/>
      <c r="L1260" s="16"/>
      <c r="M1260" s="16"/>
      <c r="N1260" s="16"/>
      <c r="O1260" s="16"/>
      <c r="P1260" s="16"/>
      <c r="Q1260" s="16"/>
      <c r="R1260" s="16"/>
      <c r="S1260" s="16"/>
      <c r="T1260" s="16" t="s">
        <v>9182</v>
      </c>
      <c r="U1260">
        <v>2</v>
      </c>
      <c r="V1260" t="s">
        <v>9562</v>
      </c>
    </row>
    <row r="1261" spans="1:22" x14ac:dyDescent="0.2">
      <c r="A1261" s="140" t="s">
        <v>9352</v>
      </c>
      <c r="B1261" t="s">
        <v>9562</v>
      </c>
      <c r="C1261" s="16" t="s">
        <v>9301</v>
      </c>
      <c r="D1261" s="16" t="s">
        <v>9301</v>
      </c>
      <c r="E1261" s="7" t="s">
        <v>9381</v>
      </c>
      <c r="F1261" s="7" t="s">
        <v>9182</v>
      </c>
      <c r="G1261" s="7"/>
      <c r="H1261" s="7">
        <v>5</v>
      </c>
      <c r="I1261" s="16" t="s">
        <v>8344</v>
      </c>
      <c r="J1261" s="16"/>
      <c r="K1261" s="16"/>
      <c r="L1261" s="16"/>
      <c r="M1261" s="16"/>
      <c r="N1261" s="16"/>
      <c r="O1261" s="16"/>
      <c r="P1261" s="16"/>
      <c r="Q1261" s="16"/>
      <c r="R1261" s="16"/>
      <c r="S1261" s="16"/>
      <c r="T1261" s="16" t="s">
        <v>9182</v>
      </c>
      <c r="U1261">
        <v>2</v>
      </c>
      <c r="V1261" t="s">
        <v>9562</v>
      </c>
    </row>
    <row r="1262" spans="1:22" x14ac:dyDescent="0.2">
      <c r="A1262" s="140" t="s">
        <v>9352</v>
      </c>
      <c r="B1262" t="s">
        <v>9562</v>
      </c>
      <c r="C1262" s="16" t="s">
        <v>9301</v>
      </c>
      <c r="D1262" s="16" t="s">
        <v>9301</v>
      </c>
      <c r="E1262" s="7" t="s">
        <v>9382</v>
      </c>
      <c r="F1262" s="7" t="s">
        <v>9182</v>
      </c>
      <c r="G1262" s="7"/>
      <c r="H1262" s="7">
        <v>6</v>
      </c>
      <c r="I1262" s="16" t="s">
        <v>8342</v>
      </c>
      <c r="J1262" s="16"/>
      <c r="K1262" s="16"/>
      <c r="L1262" s="16"/>
      <c r="M1262" s="16"/>
      <c r="N1262" s="16"/>
      <c r="O1262" s="16"/>
      <c r="P1262" s="16"/>
      <c r="Q1262" s="16"/>
      <c r="R1262" s="16"/>
      <c r="S1262" s="16"/>
      <c r="T1262" s="16" t="s">
        <v>9182</v>
      </c>
      <c r="U1262">
        <v>2</v>
      </c>
      <c r="V1262" t="s">
        <v>9562</v>
      </c>
    </row>
    <row r="1263" spans="1:22" x14ac:dyDescent="0.2">
      <c r="A1263" s="140" t="s">
        <v>9352</v>
      </c>
      <c r="B1263" t="s">
        <v>9562</v>
      </c>
      <c r="C1263" s="16" t="s">
        <v>9301</v>
      </c>
      <c r="D1263" s="16" t="s">
        <v>9301</v>
      </c>
      <c r="E1263" s="7" t="s">
        <v>9383</v>
      </c>
      <c r="F1263" s="7" t="s">
        <v>9182</v>
      </c>
      <c r="G1263" s="7"/>
      <c r="H1263" s="7">
        <v>7</v>
      </c>
      <c r="I1263" s="16" t="s">
        <v>8346</v>
      </c>
      <c r="J1263" s="16"/>
      <c r="K1263" s="16"/>
      <c r="L1263" s="16"/>
      <c r="M1263" s="16"/>
      <c r="N1263" s="16"/>
      <c r="O1263" s="16"/>
      <c r="P1263" s="16"/>
      <c r="Q1263" s="16"/>
      <c r="R1263" s="16"/>
      <c r="S1263" s="16"/>
      <c r="T1263" s="16" t="s">
        <v>9182</v>
      </c>
      <c r="U1263">
        <v>2</v>
      </c>
      <c r="V1263" t="s">
        <v>9562</v>
      </c>
    </row>
    <row r="1264" spans="1:22" x14ac:dyDescent="0.2">
      <c r="A1264" s="140" t="s">
        <v>9352</v>
      </c>
      <c r="B1264" t="s">
        <v>9562</v>
      </c>
      <c r="C1264" s="16" t="s">
        <v>9301</v>
      </c>
      <c r="D1264" s="16" t="s">
        <v>9301</v>
      </c>
      <c r="E1264" s="7" t="s">
        <v>9384</v>
      </c>
      <c r="F1264" s="7" t="s">
        <v>9182</v>
      </c>
      <c r="G1264" s="7"/>
      <c r="H1264" s="7">
        <v>8</v>
      </c>
      <c r="I1264" s="16" t="s">
        <v>8350</v>
      </c>
      <c r="J1264" s="16"/>
      <c r="K1264" s="16"/>
      <c r="L1264" s="16"/>
      <c r="M1264" s="16"/>
      <c r="N1264" s="16"/>
      <c r="O1264" s="16"/>
      <c r="P1264" s="16"/>
      <c r="Q1264" s="16"/>
      <c r="R1264" s="16"/>
      <c r="S1264" s="16"/>
      <c r="T1264" s="16" t="s">
        <v>9182</v>
      </c>
      <c r="U1264">
        <v>2</v>
      </c>
      <c r="V1264" t="s">
        <v>9562</v>
      </c>
    </row>
    <row r="1265" spans="1:22" x14ac:dyDescent="0.2">
      <c r="A1265" s="140" t="s">
        <v>9352</v>
      </c>
      <c r="B1265" t="s">
        <v>9562</v>
      </c>
      <c r="C1265" s="16" t="s">
        <v>9301</v>
      </c>
      <c r="D1265" s="16" t="s">
        <v>9301</v>
      </c>
      <c r="E1265" s="7" t="s">
        <v>9385</v>
      </c>
      <c r="F1265" s="7" t="s">
        <v>9182</v>
      </c>
      <c r="G1265" s="7"/>
      <c r="H1265" s="7">
        <v>9</v>
      </c>
      <c r="I1265" s="16" t="s">
        <v>8352</v>
      </c>
      <c r="J1265" s="16"/>
      <c r="K1265" s="16"/>
      <c r="L1265" s="16"/>
      <c r="M1265" s="16"/>
      <c r="N1265" s="16"/>
      <c r="O1265" s="16"/>
      <c r="P1265" s="16"/>
      <c r="Q1265" s="16"/>
      <c r="R1265" s="16"/>
      <c r="S1265" s="16"/>
      <c r="T1265" s="16" t="s">
        <v>9182</v>
      </c>
      <c r="U1265">
        <v>2</v>
      </c>
      <c r="V1265" t="s">
        <v>9562</v>
      </c>
    </row>
    <row r="1266" spans="1:22" x14ac:dyDescent="0.2">
      <c r="A1266" s="140" t="s">
        <v>9352</v>
      </c>
      <c r="B1266" t="s">
        <v>9562</v>
      </c>
      <c r="C1266" s="16" t="s">
        <v>9301</v>
      </c>
      <c r="D1266" s="16" t="s">
        <v>9301</v>
      </c>
      <c r="E1266" s="7" t="s">
        <v>9386</v>
      </c>
      <c r="F1266" s="7" t="s">
        <v>9182</v>
      </c>
      <c r="G1266" s="7"/>
      <c r="H1266" s="7">
        <v>10</v>
      </c>
      <c r="I1266" s="16" t="s">
        <v>8354</v>
      </c>
      <c r="J1266" s="16"/>
      <c r="K1266" s="16"/>
      <c r="L1266" s="16"/>
      <c r="M1266" s="16"/>
      <c r="N1266" s="16"/>
      <c r="O1266" s="16"/>
      <c r="P1266" s="16"/>
      <c r="Q1266" s="16"/>
      <c r="R1266" s="16"/>
      <c r="S1266" s="16"/>
      <c r="T1266" s="16" t="s">
        <v>9182</v>
      </c>
      <c r="U1266">
        <v>2</v>
      </c>
      <c r="V1266" t="s">
        <v>9562</v>
      </c>
    </row>
    <row r="1267" spans="1:22" x14ac:dyDescent="0.2">
      <c r="A1267" s="141" t="s">
        <v>9212</v>
      </c>
      <c r="B1267" t="s">
        <v>9563</v>
      </c>
      <c r="C1267" s="7" t="s">
        <v>9213</v>
      </c>
      <c r="D1267" s="7" t="s">
        <v>9302</v>
      </c>
      <c r="E1267" s="7" t="s">
        <v>9179</v>
      </c>
      <c r="F1267" s="7" t="s">
        <v>9180</v>
      </c>
      <c r="G1267" s="7"/>
      <c r="H1267" s="7">
        <v>1</v>
      </c>
      <c r="I1267" s="7" t="s">
        <v>8633</v>
      </c>
      <c r="J1267" s="7">
        <v>1</v>
      </c>
      <c r="K1267" s="7" t="s">
        <v>9214</v>
      </c>
      <c r="L1267" s="7"/>
      <c r="M1267" s="7"/>
      <c r="N1267" s="7"/>
      <c r="O1267" s="7"/>
      <c r="P1267" s="16"/>
      <c r="Q1267" s="16"/>
      <c r="R1267" s="16"/>
      <c r="S1267" s="16"/>
      <c r="T1267" s="16" t="s">
        <v>9182</v>
      </c>
      <c r="U1267">
        <v>1</v>
      </c>
      <c r="V1267" t="s">
        <v>9563</v>
      </c>
    </row>
    <row r="1268" spans="1:22" x14ac:dyDescent="0.2">
      <c r="A1268" s="141" t="s">
        <v>9212</v>
      </c>
      <c r="B1268" t="s">
        <v>9563</v>
      </c>
      <c r="C1268" s="7" t="s">
        <v>9213</v>
      </c>
      <c r="D1268" s="7" t="s">
        <v>9302</v>
      </c>
      <c r="E1268" s="7" t="s">
        <v>9179</v>
      </c>
      <c r="F1268" s="7" t="s">
        <v>9180</v>
      </c>
      <c r="G1268" s="7"/>
      <c r="H1268" s="7">
        <v>2</v>
      </c>
      <c r="I1268" s="7" t="s">
        <v>8336</v>
      </c>
      <c r="J1268" s="7">
        <v>1</v>
      </c>
      <c r="K1268" s="7" t="s">
        <v>9214</v>
      </c>
      <c r="L1268" s="7"/>
      <c r="M1268" s="7"/>
      <c r="N1268" s="7"/>
      <c r="O1268" s="7"/>
      <c r="P1268" s="7"/>
      <c r="Q1268" s="7"/>
      <c r="R1268" s="7"/>
      <c r="S1268" s="7"/>
      <c r="T1268" s="16" t="s">
        <v>9182</v>
      </c>
      <c r="U1268">
        <v>1</v>
      </c>
      <c r="V1268" t="s">
        <v>9563</v>
      </c>
    </row>
    <row r="1269" spans="1:22" x14ac:dyDescent="0.2">
      <c r="A1269" s="141" t="s">
        <v>9212</v>
      </c>
      <c r="B1269" t="s">
        <v>9563</v>
      </c>
      <c r="C1269" s="7" t="s">
        <v>9213</v>
      </c>
      <c r="D1269" s="7" t="s">
        <v>9302</v>
      </c>
      <c r="E1269" s="7" t="s">
        <v>9281</v>
      </c>
      <c r="F1269" s="7" t="s">
        <v>9282</v>
      </c>
      <c r="G1269" s="7"/>
      <c r="H1269" s="7">
        <v>3</v>
      </c>
      <c r="I1269" s="7" t="s">
        <v>8340</v>
      </c>
      <c r="J1269" s="7">
        <v>1</v>
      </c>
      <c r="K1269" s="7" t="s">
        <v>9214</v>
      </c>
      <c r="L1269" s="7"/>
      <c r="M1269" s="7"/>
      <c r="N1269" s="7"/>
      <c r="O1269" s="7"/>
      <c r="P1269" s="7"/>
      <c r="Q1269" s="7"/>
      <c r="R1269" s="7"/>
      <c r="S1269" s="7"/>
      <c r="T1269" s="16" t="s">
        <v>9182</v>
      </c>
      <c r="U1269">
        <v>1</v>
      </c>
      <c r="V1269" t="s">
        <v>9563</v>
      </c>
    </row>
    <row r="1270" spans="1:22" x14ac:dyDescent="0.2">
      <c r="A1270" s="140" t="s">
        <v>9212</v>
      </c>
      <c r="B1270" t="s">
        <v>9563</v>
      </c>
      <c r="C1270" s="16" t="s">
        <v>9213</v>
      </c>
      <c r="D1270" s="7" t="s">
        <v>9302</v>
      </c>
      <c r="E1270" s="7" t="s">
        <v>9342</v>
      </c>
      <c r="F1270" s="7" t="s">
        <v>9282</v>
      </c>
      <c r="G1270" s="7"/>
      <c r="H1270" s="7">
        <v>3</v>
      </c>
      <c r="I1270" s="16" t="s">
        <v>8340</v>
      </c>
      <c r="J1270" s="7">
        <v>1</v>
      </c>
      <c r="K1270" s="16" t="s">
        <v>9353</v>
      </c>
      <c r="L1270" s="16"/>
      <c r="M1270" s="16"/>
      <c r="N1270" s="16"/>
      <c r="O1270" s="16"/>
      <c r="P1270" s="16"/>
      <c r="Q1270" s="16"/>
      <c r="R1270" s="16"/>
      <c r="S1270" s="16"/>
      <c r="T1270" s="16" t="s">
        <v>9182</v>
      </c>
      <c r="U1270">
        <v>2</v>
      </c>
      <c r="V1270" t="s">
        <v>9563</v>
      </c>
    </row>
    <row r="1271" spans="1:22" x14ac:dyDescent="0.2">
      <c r="A1271" s="141" t="s">
        <v>9214</v>
      </c>
      <c r="B1271" t="s">
        <v>9563</v>
      </c>
      <c r="C1271" s="7" t="s">
        <v>9302</v>
      </c>
      <c r="D1271" s="7" t="s">
        <v>9302</v>
      </c>
      <c r="E1271" s="7" t="s">
        <v>9291</v>
      </c>
      <c r="F1271" s="7" t="s">
        <v>9182</v>
      </c>
      <c r="G1271" s="7"/>
      <c r="H1271" s="7">
        <v>4</v>
      </c>
      <c r="I1271" s="7" t="s">
        <v>8348</v>
      </c>
      <c r="J1271" s="7"/>
      <c r="K1271" s="7"/>
      <c r="L1271" s="7"/>
      <c r="M1271" s="7"/>
      <c r="N1271" s="7"/>
      <c r="O1271" s="7"/>
      <c r="P1271" s="7"/>
      <c r="Q1271" s="7"/>
      <c r="R1271" s="7"/>
      <c r="S1271" s="7"/>
      <c r="T1271" s="16" t="s">
        <v>9182</v>
      </c>
      <c r="U1271">
        <v>1</v>
      </c>
      <c r="V1271" t="s">
        <v>9563</v>
      </c>
    </row>
    <row r="1272" spans="1:22" x14ac:dyDescent="0.2">
      <c r="A1272" s="141" t="s">
        <v>9214</v>
      </c>
      <c r="B1272" t="s">
        <v>9563</v>
      </c>
      <c r="C1272" s="7" t="s">
        <v>9302</v>
      </c>
      <c r="D1272" s="7" t="s">
        <v>9302</v>
      </c>
      <c r="E1272" s="7" t="s">
        <v>9336</v>
      </c>
      <c r="F1272" s="7" t="s">
        <v>9182</v>
      </c>
      <c r="G1272" s="7"/>
      <c r="H1272" s="7">
        <v>5</v>
      </c>
      <c r="I1272" s="7" t="s">
        <v>8344</v>
      </c>
      <c r="J1272" s="7"/>
      <c r="K1272" s="7"/>
      <c r="L1272" s="7"/>
      <c r="M1272" s="7"/>
      <c r="N1272" s="7"/>
      <c r="O1272" s="7"/>
      <c r="P1272" s="7"/>
      <c r="Q1272" s="7"/>
      <c r="R1272" s="7"/>
      <c r="S1272" s="7"/>
      <c r="T1272" s="16" t="s">
        <v>9182</v>
      </c>
      <c r="U1272">
        <v>1</v>
      </c>
      <c r="V1272" t="s">
        <v>9563</v>
      </c>
    </row>
    <row r="1273" spans="1:22" x14ac:dyDescent="0.2">
      <c r="A1273" s="141" t="s">
        <v>9214</v>
      </c>
      <c r="B1273" t="s">
        <v>9563</v>
      </c>
      <c r="C1273" s="7" t="s">
        <v>9302</v>
      </c>
      <c r="D1273" s="7" t="s">
        <v>9302</v>
      </c>
      <c r="E1273" s="7" t="s">
        <v>9337</v>
      </c>
      <c r="F1273" s="7" t="s">
        <v>9182</v>
      </c>
      <c r="G1273" s="7"/>
      <c r="H1273" s="7">
        <v>6</v>
      </c>
      <c r="I1273" s="7" t="s">
        <v>8342</v>
      </c>
      <c r="J1273" s="7"/>
      <c r="K1273" s="7"/>
      <c r="L1273" s="7"/>
      <c r="M1273" s="7"/>
      <c r="N1273" s="7"/>
      <c r="O1273" s="7"/>
      <c r="P1273" s="7"/>
      <c r="Q1273" s="7"/>
      <c r="R1273" s="7"/>
      <c r="S1273" s="7"/>
      <c r="T1273" s="16" t="s">
        <v>9182</v>
      </c>
      <c r="U1273">
        <v>1</v>
      </c>
      <c r="V1273" t="s">
        <v>9563</v>
      </c>
    </row>
    <row r="1274" spans="1:22" x14ac:dyDescent="0.2">
      <c r="A1274" s="141" t="s">
        <v>9214</v>
      </c>
      <c r="B1274" t="s">
        <v>9563</v>
      </c>
      <c r="C1274" s="7" t="s">
        <v>9302</v>
      </c>
      <c r="D1274" s="7" t="s">
        <v>9302</v>
      </c>
      <c r="E1274" s="7" t="s">
        <v>9338</v>
      </c>
      <c r="F1274" s="7" t="s">
        <v>9182</v>
      </c>
      <c r="G1274" s="7"/>
      <c r="H1274" s="7">
        <v>7</v>
      </c>
      <c r="I1274" s="7" t="s">
        <v>8346</v>
      </c>
      <c r="J1274" s="7"/>
      <c r="K1274" s="7"/>
      <c r="L1274" s="7"/>
      <c r="M1274" s="7"/>
      <c r="N1274" s="7"/>
      <c r="O1274" s="7"/>
      <c r="P1274" s="7"/>
      <c r="Q1274" s="7"/>
      <c r="R1274" s="7"/>
      <c r="S1274" s="7"/>
      <c r="T1274" s="16" t="s">
        <v>9182</v>
      </c>
      <c r="U1274">
        <v>1</v>
      </c>
      <c r="V1274" t="s">
        <v>9563</v>
      </c>
    </row>
    <row r="1275" spans="1:22" x14ac:dyDescent="0.2">
      <c r="A1275" s="141" t="s">
        <v>9214</v>
      </c>
      <c r="B1275" t="s">
        <v>9563</v>
      </c>
      <c r="C1275" s="7" t="s">
        <v>9302</v>
      </c>
      <c r="D1275" s="7" t="s">
        <v>9302</v>
      </c>
      <c r="E1275" s="7" t="s">
        <v>9339</v>
      </c>
      <c r="F1275" s="7" t="s">
        <v>9182</v>
      </c>
      <c r="G1275" s="7"/>
      <c r="H1275" s="7">
        <v>8</v>
      </c>
      <c r="I1275" s="7" t="s">
        <v>8350</v>
      </c>
      <c r="J1275" s="7"/>
      <c r="K1275" s="7"/>
      <c r="L1275" s="7"/>
      <c r="M1275" s="7"/>
      <c r="N1275" s="7"/>
      <c r="O1275" s="7"/>
      <c r="P1275" s="7"/>
      <c r="Q1275" s="7"/>
      <c r="R1275" s="7"/>
      <c r="S1275" s="7"/>
      <c r="T1275" s="16" t="s">
        <v>9182</v>
      </c>
      <c r="U1275">
        <v>1</v>
      </c>
      <c r="V1275" t="s">
        <v>9563</v>
      </c>
    </row>
    <row r="1276" spans="1:22" x14ac:dyDescent="0.2">
      <c r="A1276" s="141" t="s">
        <v>9214</v>
      </c>
      <c r="B1276" t="s">
        <v>9563</v>
      </c>
      <c r="C1276" s="7" t="s">
        <v>9302</v>
      </c>
      <c r="D1276" s="7" t="s">
        <v>9302</v>
      </c>
      <c r="E1276" s="7" t="s">
        <v>9340</v>
      </c>
      <c r="F1276" s="7" t="s">
        <v>9182</v>
      </c>
      <c r="G1276" s="7"/>
      <c r="H1276" s="7">
        <v>9</v>
      </c>
      <c r="I1276" s="7" t="s">
        <v>8352</v>
      </c>
      <c r="J1276" s="7"/>
      <c r="K1276" s="7"/>
      <c r="L1276" s="7"/>
      <c r="M1276" s="7"/>
      <c r="N1276" s="7"/>
      <c r="O1276" s="7"/>
      <c r="P1276" s="7"/>
      <c r="Q1276" s="7"/>
      <c r="R1276" s="7"/>
      <c r="S1276" s="7"/>
      <c r="T1276" s="16" t="s">
        <v>9182</v>
      </c>
      <c r="U1276">
        <v>1</v>
      </c>
      <c r="V1276" t="s">
        <v>9563</v>
      </c>
    </row>
    <row r="1277" spans="1:22" x14ac:dyDescent="0.2">
      <c r="A1277" s="141" t="s">
        <v>9214</v>
      </c>
      <c r="B1277" t="s">
        <v>9563</v>
      </c>
      <c r="C1277" s="7" t="s">
        <v>9302</v>
      </c>
      <c r="D1277" s="7" t="s">
        <v>9302</v>
      </c>
      <c r="E1277" s="7" t="s">
        <v>9341</v>
      </c>
      <c r="F1277" s="7" t="s">
        <v>9182</v>
      </c>
      <c r="G1277" s="7"/>
      <c r="H1277" s="7">
        <v>10</v>
      </c>
      <c r="I1277" s="7" t="s">
        <v>8354</v>
      </c>
      <c r="J1277" s="7"/>
      <c r="K1277" s="7"/>
      <c r="L1277" s="7"/>
      <c r="M1277" s="7"/>
      <c r="N1277" s="7"/>
      <c r="O1277" s="7"/>
      <c r="P1277" s="7"/>
      <c r="Q1277" s="7"/>
      <c r="R1277" s="7"/>
      <c r="S1277" s="7"/>
      <c r="T1277" s="16" t="s">
        <v>9182</v>
      </c>
      <c r="U1277">
        <v>1</v>
      </c>
      <c r="V1277" t="s">
        <v>9563</v>
      </c>
    </row>
    <row r="1278" spans="1:22" x14ac:dyDescent="0.2">
      <c r="A1278" s="140" t="s">
        <v>9353</v>
      </c>
      <c r="B1278" t="s">
        <v>9563</v>
      </c>
      <c r="C1278" s="16" t="s">
        <v>9302</v>
      </c>
      <c r="D1278" s="16" t="s">
        <v>9302</v>
      </c>
      <c r="E1278" s="7" t="s">
        <v>9375</v>
      </c>
      <c r="F1278" s="7" t="s">
        <v>9182</v>
      </c>
      <c r="G1278" s="7"/>
      <c r="H1278" s="7">
        <v>4</v>
      </c>
      <c r="I1278" s="16" t="s">
        <v>8348</v>
      </c>
      <c r="J1278" s="16"/>
      <c r="K1278" s="16"/>
      <c r="L1278" s="16"/>
      <c r="M1278" s="16"/>
      <c r="N1278" s="16"/>
      <c r="O1278" s="16"/>
      <c r="P1278" s="16"/>
      <c r="Q1278" s="16"/>
      <c r="R1278" s="16"/>
      <c r="S1278" s="16"/>
      <c r="T1278" s="16" t="s">
        <v>9182</v>
      </c>
      <c r="U1278">
        <v>2</v>
      </c>
      <c r="V1278" t="s">
        <v>9563</v>
      </c>
    </row>
    <row r="1279" spans="1:22" x14ac:dyDescent="0.2">
      <c r="A1279" s="140" t="s">
        <v>9353</v>
      </c>
      <c r="B1279" t="s">
        <v>9563</v>
      </c>
      <c r="C1279" s="16" t="s">
        <v>9302</v>
      </c>
      <c r="D1279" s="16" t="s">
        <v>9302</v>
      </c>
      <c r="E1279" s="7" t="s">
        <v>9381</v>
      </c>
      <c r="F1279" s="7" t="s">
        <v>9182</v>
      </c>
      <c r="G1279" s="7"/>
      <c r="H1279" s="7">
        <v>5</v>
      </c>
      <c r="I1279" s="16" t="s">
        <v>8344</v>
      </c>
      <c r="J1279" s="16"/>
      <c r="K1279" s="16"/>
      <c r="L1279" s="16"/>
      <c r="M1279" s="16"/>
      <c r="N1279" s="16"/>
      <c r="O1279" s="16"/>
      <c r="P1279" s="16"/>
      <c r="Q1279" s="16"/>
      <c r="R1279" s="16"/>
      <c r="S1279" s="16"/>
      <c r="T1279" s="16" t="s">
        <v>9182</v>
      </c>
      <c r="U1279">
        <v>2</v>
      </c>
      <c r="V1279" t="s">
        <v>9563</v>
      </c>
    </row>
    <row r="1280" spans="1:22" x14ac:dyDescent="0.2">
      <c r="A1280" s="140" t="s">
        <v>9353</v>
      </c>
      <c r="B1280" t="s">
        <v>9563</v>
      </c>
      <c r="C1280" s="16" t="s">
        <v>9302</v>
      </c>
      <c r="D1280" s="16" t="s">
        <v>9302</v>
      </c>
      <c r="E1280" s="7" t="s">
        <v>9382</v>
      </c>
      <c r="F1280" s="7" t="s">
        <v>9182</v>
      </c>
      <c r="G1280" s="7"/>
      <c r="H1280" s="7">
        <v>6</v>
      </c>
      <c r="I1280" s="16" t="s">
        <v>8342</v>
      </c>
      <c r="J1280" s="16"/>
      <c r="K1280" s="16"/>
      <c r="L1280" s="16"/>
      <c r="M1280" s="16"/>
      <c r="N1280" s="16"/>
      <c r="O1280" s="16"/>
      <c r="P1280" s="16"/>
      <c r="Q1280" s="16"/>
      <c r="R1280" s="16"/>
      <c r="S1280" s="16"/>
      <c r="T1280" s="16" t="s">
        <v>9182</v>
      </c>
      <c r="U1280">
        <v>2</v>
      </c>
      <c r="V1280" t="s">
        <v>9563</v>
      </c>
    </row>
    <row r="1281" spans="1:22" x14ac:dyDescent="0.2">
      <c r="A1281" s="140" t="s">
        <v>9353</v>
      </c>
      <c r="B1281" t="s">
        <v>9563</v>
      </c>
      <c r="C1281" s="16" t="s">
        <v>9302</v>
      </c>
      <c r="D1281" s="16" t="s">
        <v>9302</v>
      </c>
      <c r="E1281" s="7" t="s">
        <v>9383</v>
      </c>
      <c r="F1281" s="7" t="s">
        <v>9182</v>
      </c>
      <c r="G1281" s="7"/>
      <c r="H1281" s="7">
        <v>7</v>
      </c>
      <c r="I1281" s="16" t="s">
        <v>8346</v>
      </c>
      <c r="J1281" s="16"/>
      <c r="K1281" s="16"/>
      <c r="L1281" s="16"/>
      <c r="M1281" s="16"/>
      <c r="N1281" s="16"/>
      <c r="O1281" s="16"/>
      <c r="P1281" s="16"/>
      <c r="Q1281" s="16"/>
      <c r="R1281" s="16"/>
      <c r="S1281" s="16"/>
      <c r="T1281" s="16" t="s">
        <v>9182</v>
      </c>
      <c r="U1281">
        <v>2</v>
      </c>
      <c r="V1281" t="s">
        <v>9563</v>
      </c>
    </row>
    <row r="1282" spans="1:22" x14ac:dyDescent="0.2">
      <c r="A1282" s="140" t="s">
        <v>9353</v>
      </c>
      <c r="B1282" t="s">
        <v>9563</v>
      </c>
      <c r="C1282" s="16" t="s">
        <v>9302</v>
      </c>
      <c r="D1282" s="16" t="s">
        <v>9302</v>
      </c>
      <c r="E1282" s="7" t="s">
        <v>9384</v>
      </c>
      <c r="F1282" s="7" t="s">
        <v>9182</v>
      </c>
      <c r="G1282" s="7"/>
      <c r="H1282" s="7">
        <v>8</v>
      </c>
      <c r="I1282" s="16" t="s">
        <v>8350</v>
      </c>
      <c r="J1282" s="16"/>
      <c r="K1282" s="16"/>
      <c r="L1282" s="16"/>
      <c r="M1282" s="16"/>
      <c r="N1282" s="16"/>
      <c r="O1282" s="16"/>
      <c r="P1282" s="16"/>
      <c r="Q1282" s="16"/>
      <c r="R1282" s="16"/>
      <c r="S1282" s="16"/>
      <c r="T1282" s="16" t="s">
        <v>9182</v>
      </c>
      <c r="U1282">
        <v>2</v>
      </c>
      <c r="V1282" t="s">
        <v>9563</v>
      </c>
    </row>
    <row r="1283" spans="1:22" x14ac:dyDescent="0.2">
      <c r="A1283" s="140" t="s">
        <v>9353</v>
      </c>
      <c r="B1283" t="s">
        <v>9563</v>
      </c>
      <c r="C1283" s="16" t="s">
        <v>9302</v>
      </c>
      <c r="D1283" s="16" t="s">
        <v>9302</v>
      </c>
      <c r="E1283" s="7" t="s">
        <v>9385</v>
      </c>
      <c r="F1283" s="7" t="s">
        <v>9182</v>
      </c>
      <c r="G1283" s="7"/>
      <c r="H1283" s="7">
        <v>9</v>
      </c>
      <c r="I1283" s="16" t="s">
        <v>8352</v>
      </c>
      <c r="J1283" s="16"/>
      <c r="K1283" s="16"/>
      <c r="L1283" s="16"/>
      <c r="M1283" s="16"/>
      <c r="N1283" s="16"/>
      <c r="O1283" s="16"/>
      <c r="P1283" s="16"/>
      <c r="Q1283" s="16"/>
      <c r="R1283" s="16"/>
      <c r="S1283" s="16"/>
      <c r="T1283" s="16" t="s">
        <v>9182</v>
      </c>
      <c r="U1283">
        <v>2</v>
      </c>
      <c r="V1283" t="s">
        <v>9563</v>
      </c>
    </row>
    <row r="1284" spans="1:22" x14ac:dyDescent="0.2">
      <c r="A1284" s="140" t="s">
        <v>9353</v>
      </c>
      <c r="B1284" t="s">
        <v>9563</v>
      </c>
      <c r="C1284" s="16" t="s">
        <v>9302</v>
      </c>
      <c r="D1284" s="16" t="s">
        <v>9302</v>
      </c>
      <c r="E1284" s="7" t="s">
        <v>9386</v>
      </c>
      <c r="F1284" s="7" t="s">
        <v>9182</v>
      </c>
      <c r="G1284" s="7"/>
      <c r="H1284" s="7">
        <v>10</v>
      </c>
      <c r="I1284" s="16" t="s">
        <v>8354</v>
      </c>
      <c r="J1284" s="16"/>
      <c r="K1284" s="16"/>
      <c r="L1284" s="16"/>
      <c r="M1284" s="16"/>
      <c r="N1284" s="16"/>
      <c r="O1284" s="16"/>
      <c r="P1284" s="16"/>
      <c r="Q1284" s="16"/>
      <c r="R1284" s="16"/>
      <c r="S1284" s="16"/>
      <c r="T1284" s="16" t="s">
        <v>9182</v>
      </c>
      <c r="U1284">
        <v>2</v>
      </c>
      <c r="V1284" t="s">
        <v>9563</v>
      </c>
    </row>
    <row r="1285" spans="1:22" x14ac:dyDescent="0.2">
      <c r="A1285" s="141" t="s">
        <v>9215</v>
      </c>
      <c r="B1285" t="s">
        <v>9564</v>
      </c>
      <c r="C1285" s="7" t="s">
        <v>9216</v>
      </c>
      <c r="D1285" s="7" t="s">
        <v>9303</v>
      </c>
      <c r="E1285" s="7" t="s">
        <v>9179</v>
      </c>
      <c r="F1285" s="7" t="s">
        <v>9180</v>
      </c>
      <c r="G1285" s="7"/>
      <c r="H1285" s="7">
        <v>1</v>
      </c>
      <c r="I1285" s="7" t="s">
        <v>8633</v>
      </c>
      <c r="J1285" s="7">
        <v>1</v>
      </c>
      <c r="K1285" s="7" t="s">
        <v>9217</v>
      </c>
      <c r="L1285" s="7"/>
      <c r="M1285" s="7"/>
      <c r="N1285" s="7"/>
      <c r="O1285" s="7"/>
      <c r="P1285" s="16"/>
      <c r="Q1285" s="16"/>
      <c r="R1285" s="16"/>
      <c r="S1285" s="16"/>
      <c r="T1285" s="16" t="s">
        <v>9182</v>
      </c>
      <c r="U1285">
        <v>1</v>
      </c>
      <c r="V1285" t="s">
        <v>9564</v>
      </c>
    </row>
    <row r="1286" spans="1:22" x14ac:dyDescent="0.2">
      <c r="A1286" s="141" t="s">
        <v>9215</v>
      </c>
      <c r="B1286" t="s">
        <v>9564</v>
      </c>
      <c r="C1286" s="7" t="s">
        <v>9216</v>
      </c>
      <c r="D1286" s="7" t="s">
        <v>9303</v>
      </c>
      <c r="E1286" s="7" t="s">
        <v>9179</v>
      </c>
      <c r="F1286" s="7" t="s">
        <v>9180</v>
      </c>
      <c r="G1286" s="7"/>
      <c r="H1286" s="7">
        <v>2</v>
      </c>
      <c r="I1286" s="7" t="s">
        <v>8336</v>
      </c>
      <c r="J1286" s="7">
        <v>1</v>
      </c>
      <c r="K1286" s="7" t="s">
        <v>9217</v>
      </c>
      <c r="L1286" s="7"/>
      <c r="M1286" s="7"/>
      <c r="N1286" s="7"/>
      <c r="O1286" s="7"/>
      <c r="P1286" s="7"/>
      <c r="Q1286" s="7"/>
      <c r="R1286" s="7"/>
      <c r="S1286" s="7"/>
      <c r="T1286" s="16" t="s">
        <v>9182</v>
      </c>
      <c r="U1286">
        <v>1</v>
      </c>
      <c r="V1286" t="s">
        <v>9564</v>
      </c>
    </row>
    <row r="1287" spans="1:22" x14ac:dyDescent="0.2">
      <c r="A1287" s="141" t="s">
        <v>9215</v>
      </c>
      <c r="B1287" t="s">
        <v>9564</v>
      </c>
      <c r="C1287" s="7" t="s">
        <v>9216</v>
      </c>
      <c r="D1287" s="7" t="s">
        <v>9303</v>
      </c>
      <c r="E1287" s="7" t="s">
        <v>9281</v>
      </c>
      <c r="F1287" s="7" t="s">
        <v>9282</v>
      </c>
      <c r="G1287" s="7"/>
      <c r="H1287" s="7">
        <v>3</v>
      </c>
      <c r="I1287" s="7" t="s">
        <v>8340</v>
      </c>
      <c r="J1287" s="7">
        <v>1</v>
      </c>
      <c r="K1287" s="7" t="s">
        <v>9217</v>
      </c>
      <c r="L1287" s="7"/>
      <c r="M1287" s="7"/>
      <c r="N1287" s="7"/>
      <c r="O1287" s="7"/>
      <c r="P1287" s="7"/>
      <c r="Q1287" s="7"/>
      <c r="R1287" s="7"/>
      <c r="S1287" s="7"/>
      <c r="T1287" s="16" t="s">
        <v>9182</v>
      </c>
      <c r="U1287">
        <v>1</v>
      </c>
      <c r="V1287" t="s">
        <v>9564</v>
      </c>
    </row>
    <row r="1288" spans="1:22" x14ac:dyDescent="0.2">
      <c r="A1288" s="140" t="s">
        <v>9215</v>
      </c>
      <c r="B1288" t="s">
        <v>9564</v>
      </c>
      <c r="C1288" s="16" t="s">
        <v>9216</v>
      </c>
      <c r="D1288" s="7" t="s">
        <v>9303</v>
      </c>
      <c r="E1288" s="7" t="s">
        <v>9342</v>
      </c>
      <c r="F1288" s="7" t="s">
        <v>9282</v>
      </c>
      <c r="G1288" s="7"/>
      <c r="H1288" s="7">
        <v>3</v>
      </c>
      <c r="I1288" s="16" t="s">
        <v>8340</v>
      </c>
      <c r="J1288" s="7">
        <v>1</v>
      </c>
      <c r="K1288" s="16" t="s">
        <v>9354</v>
      </c>
      <c r="L1288" s="16"/>
      <c r="M1288" s="16"/>
      <c r="N1288" s="16"/>
      <c r="O1288" s="16"/>
      <c r="P1288" s="16"/>
      <c r="Q1288" s="16"/>
      <c r="R1288" s="16"/>
      <c r="S1288" s="16"/>
      <c r="T1288" s="16" t="s">
        <v>9182</v>
      </c>
      <c r="U1288">
        <v>2</v>
      </c>
      <c r="V1288" t="s">
        <v>9564</v>
      </c>
    </row>
    <row r="1289" spans="1:22" x14ac:dyDescent="0.2">
      <c r="A1289" s="141" t="s">
        <v>9217</v>
      </c>
      <c r="B1289" t="s">
        <v>9564</v>
      </c>
      <c r="C1289" s="7" t="s">
        <v>9303</v>
      </c>
      <c r="D1289" s="7" t="s">
        <v>9303</v>
      </c>
      <c r="E1289" s="7" t="s">
        <v>9291</v>
      </c>
      <c r="F1289" s="7" t="s">
        <v>9182</v>
      </c>
      <c r="G1289" s="7"/>
      <c r="H1289" s="7">
        <v>4</v>
      </c>
      <c r="I1289" s="7" t="s">
        <v>8348</v>
      </c>
      <c r="J1289" s="7"/>
      <c r="K1289" s="7"/>
      <c r="L1289" s="7"/>
      <c r="M1289" s="7"/>
      <c r="N1289" s="7"/>
      <c r="O1289" s="7"/>
      <c r="P1289" s="7"/>
      <c r="Q1289" s="7"/>
      <c r="R1289" s="7"/>
      <c r="S1289" s="7"/>
      <c r="T1289" s="16" t="s">
        <v>9182</v>
      </c>
      <c r="U1289">
        <v>1</v>
      </c>
      <c r="V1289" t="s">
        <v>9564</v>
      </c>
    </row>
    <row r="1290" spans="1:22" x14ac:dyDescent="0.2">
      <c r="A1290" s="141" t="s">
        <v>9217</v>
      </c>
      <c r="B1290" t="s">
        <v>9564</v>
      </c>
      <c r="C1290" s="7" t="s">
        <v>9303</v>
      </c>
      <c r="D1290" s="7" t="s">
        <v>9303</v>
      </c>
      <c r="E1290" s="7" t="s">
        <v>9336</v>
      </c>
      <c r="F1290" s="7" t="s">
        <v>9182</v>
      </c>
      <c r="G1290" s="7"/>
      <c r="H1290" s="7">
        <v>5</v>
      </c>
      <c r="I1290" s="7" t="s">
        <v>8344</v>
      </c>
      <c r="J1290" s="7"/>
      <c r="K1290" s="7"/>
      <c r="L1290" s="7"/>
      <c r="M1290" s="7"/>
      <c r="N1290" s="7"/>
      <c r="O1290" s="7"/>
      <c r="P1290" s="7"/>
      <c r="Q1290" s="7"/>
      <c r="R1290" s="7"/>
      <c r="S1290" s="7"/>
      <c r="T1290" s="16" t="s">
        <v>9182</v>
      </c>
      <c r="U1290">
        <v>1</v>
      </c>
      <c r="V1290" t="s">
        <v>9564</v>
      </c>
    </row>
    <row r="1291" spans="1:22" x14ac:dyDescent="0.2">
      <c r="A1291" s="141" t="s">
        <v>9217</v>
      </c>
      <c r="B1291" t="s">
        <v>9564</v>
      </c>
      <c r="C1291" s="7" t="s">
        <v>9303</v>
      </c>
      <c r="D1291" s="7" t="s">
        <v>9303</v>
      </c>
      <c r="E1291" s="7" t="s">
        <v>9337</v>
      </c>
      <c r="F1291" s="7" t="s">
        <v>9182</v>
      </c>
      <c r="G1291" s="7"/>
      <c r="H1291" s="7">
        <v>6</v>
      </c>
      <c r="I1291" s="7" t="s">
        <v>8342</v>
      </c>
      <c r="J1291" s="7"/>
      <c r="K1291" s="7"/>
      <c r="L1291" s="7"/>
      <c r="M1291" s="7"/>
      <c r="N1291" s="7"/>
      <c r="O1291" s="7"/>
      <c r="P1291" s="7"/>
      <c r="Q1291" s="7"/>
      <c r="R1291" s="7"/>
      <c r="S1291" s="7"/>
      <c r="T1291" s="16" t="s">
        <v>9182</v>
      </c>
      <c r="U1291">
        <v>1</v>
      </c>
      <c r="V1291" t="s">
        <v>9564</v>
      </c>
    </row>
    <row r="1292" spans="1:22" x14ac:dyDescent="0.2">
      <c r="A1292" s="141" t="s">
        <v>9217</v>
      </c>
      <c r="B1292" t="s">
        <v>9564</v>
      </c>
      <c r="C1292" s="7" t="s">
        <v>9303</v>
      </c>
      <c r="D1292" s="7" t="s">
        <v>9303</v>
      </c>
      <c r="E1292" s="7" t="s">
        <v>9338</v>
      </c>
      <c r="F1292" s="7" t="s">
        <v>9182</v>
      </c>
      <c r="G1292" s="7"/>
      <c r="H1292" s="7">
        <v>7</v>
      </c>
      <c r="I1292" s="7" t="s">
        <v>8346</v>
      </c>
      <c r="J1292" s="7"/>
      <c r="K1292" s="7"/>
      <c r="L1292" s="7"/>
      <c r="M1292" s="7"/>
      <c r="N1292" s="7"/>
      <c r="O1292" s="7"/>
      <c r="P1292" s="7"/>
      <c r="Q1292" s="7"/>
      <c r="R1292" s="7"/>
      <c r="S1292" s="7"/>
      <c r="T1292" s="16" t="s">
        <v>9182</v>
      </c>
      <c r="U1292">
        <v>1</v>
      </c>
      <c r="V1292" t="s">
        <v>9564</v>
      </c>
    </row>
    <row r="1293" spans="1:22" x14ac:dyDescent="0.2">
      <c r="A1293" s="141" t="s">
        <v>9217</v>
      </c>
      <c r="B1293" t="s">
        <v>9564</v>
      </c>
      <c r="C1293" s="7" t="s">
        <v>9303</v>
      </c>
      <c r="D1293" s="7" t="s">
        <v>9303</v>
      </c>
      <c r="E1293" s="7" t="s">
        <v>9339</v>
      </c>
      <c r="F1293" s="7" t="s">
        <v>9182</v>
      </c>
      <c r="G1293" s="7"/>
      <c r="H1293" s="7">
        <v>8</v>
      </c>
      <c r="I1293" s="7" t="s">
        <v>8350</v>
      </c>
      <c r="J1293" s="7"/>
      <c r="K1293" s="7"/>
      <c r="L1293" s="7"/>
      <c r="M1293" s="7"/>
      <c r="N1293" s="7"/>
      <c r="O1293" s="7"/>
      <c r="P1293" s="7"/>
      <c r="Q1293" s="7"/>
      <c r="R1293" s="7"/>
      <c r="S1293" s="7"/>
      <c r="T1293" s="16" t="s">
        <v>9182</v>
      </c>
      <c r="U1293">
        <v>1</v>
      </c>
      <c r="V1293" t="s">
        <v>9564</v>
      </c>
    </row>
    <row r="1294" spans="1:22" x14ac:dyDescent="0.2">
      <c r="A1294" s="141" t="s">
        <v>9217</v>
      </c>
      <c r="B1294" t="s">
        <v>9564</v>
      </c>
      <c r="C1294" s="7" t="s">
        <v>9303</v>
      </c>
      <c r="D1294" s="7" t="s">
        <v>9303</v>
      </c>
      <c r="E1294" s="7" t="s">
        <v>9340</v>
      </c>
      <c r="F1294" s="7" t="s">
        <v>9182</v>
      </c>
      <c r="G1294" s="7"/>
      <c r="H1294" s="7">
        <v>9</v>
      </c>
      <c r="I1294" s="7" t="s">
        <v>8352</v>
      </c>
      <c r="J1294" s="7"/>
      <c r="K1294" s="7"/>
      <c r="L1294" s="7"/>
      <c r="M1294" s="7"/>
      <c r="N1294" s="7"/>
      <c r="O1294" s="7"/>
      <c r="P1294" s="7"/>
      <c r="Q1294" s="7"/>
      <c r="R1294" s="7"/>
      <c r="S1294" s="7"/>
      <c r="T1294" s="16" t="s">
        <v>9182</v>
      </c>
      <c r="U1294">
        <v>1</v>
      </c>
      <c r="V1294" t="s">
        <v>9564</v>
      </c>
    </row>
    <row r="1295" spans="1:22" x14ac:dyDescent="0.2">
      <c r="A1295" s="141" t="s">
        <v>9217</v>
      </c>
      <c r="B1295" t="s">
        <v>9564</v>
      </c>
      <c r="C1295" s="7" t="s">
        <v>9303</v>
      </c>
      <c r="D1295" s="7" t="s">
        <v>9303</v>
      </c>
      <c r="E1295" s="7" t="s">
        <v>9341</v>
      </c>
      <c r="F1295" s="7" t="s">
        <v>9182</v>
      </c>
      <c r="G1295" s="7"/>
      <c r="H1295" s="7">
        <v>10</v>
      </c>
      <c r="I1295" s="7" t="s">
        <v>8354</v>
      </c>
      <c r="J1295" s="7"/>
      <c r="K1295" s="7"/>
      <c r="L1295" s="7"/>
      <c r="M1295" s="7"/>
      <c r="N1295" s="7"/>
      <c r="O1295" s="7"/>
      <c r="P1295" s="7"/>
      <c r="Q1295" s="7"/>
      <c r="R1295" s="7"/>
      <c r="S1295" s="7"/>
      <c r="T1295" s="16" t="s">
        <v>9182</v>
      </c>
      <c r="U1295">
        <v>1</v>
      </c>
      <c r="V1295" t="s">
        <v>9564</v>
      </c>
    </row>
    <row r="1296" spans="1:22" x14ac:dyDescent="0.2">
      <c r="A1296" s="140" t="s">
        <v>9354</v>
      </c>
      <c r="B1296" t="s">
        <v>9564</v>
      </c>
      <c r="C1296" s="16" t="s">
        <v>9303</v>
      </c>
      <c r="D1296" s="16" t="s">
        <v>9303</v>
      </c>
      <c r="E1296" s="7" t="s">
        <v>9375</v>
      </c>
      <c r="F1296" s="7" t="s">
        <v>9182</v>
      </c>
      <c r="G1296" s="7"/>
      <c r="H1296" s="7">
        <v>4</v>
      </c>
      <c r="I1296" s="16" t="s">
        <v>8348</v>
      </c>
      <c r="J1296" s="16"/>
      <c r="K1296" s="16"/>
      <c r="L1296" s="16"/>
      <c r="M1296" s="16"/>
      <c r="N1296" s="16"/>
      <c r="O1296" s="16"/>
      <c r="P1296" s="16"/>
      <c r="Q1296" s="16"/>
      <c r="R1296" s="16"/>
      <c r="S1296" s="16"/>
      <c r="T1296" s="16" t="s">
        <v>9182</v>
      </c>
      <c r="U1296">
        <v>2</v>
      </c>
      <c r="V1296" t="s">
        <v>9564</v>
      </c>
    </row>
    <row r="1297" spans="1:22" x14ac:dyDescent="0.2">
      <c r="A1297" s="140" t="s">
        <v>9354</v>
      </c>
      <c r="B1297" t="s">
        <v>9564</v>
      </c>
      <c r="C1297" s="16" t="s">
        <v>9303</v>
      </c>
      <c r="D1297" s="16" t="s">
        <v>9303</v>
      </c>
      <c r="E1297" s="7" t="s">
        <v>9381</v>
      </c>
      <c r="F1297" s="7" t="s">
        <v>9182</v>
      </c>
      <c r="G1297" s="7"/>
      <c r="H1297" s="7">
        <v>5</v>
      </c>
      <c r="I1297" s="16" t="s">
        <v>8344</v>
      </c>
      <c r="J1297" s="16"/>
      <c r="K1297" s="16"/>
      <c r="L1297" s="16"/>
      <c r="M1297" s="16"/>
      <c r="N1297" s="16"/>
      <c r="O1297" s="16"/>
      <c r="P1297" s="16"/>
      <c r="Q1297" s="16"/>
      <c r="R1297" s="16"/>
      <c r="S1297" s="16"/>
      <c r="T1297" s="16" t="s">
        <v>9182</v>
      </c>
      <c r="U1297">
        <v>2</v>
      </c>
      <c r="V1297" t="s">
        <v>9564</v>
      </c>
    </row>
    <row r="1298" spans="1:22" x14ac:dyDescent="0.2">
      <c r="A1298" s="140" t="s">
        <v>9354</v>
      </c>
      <c r="B1298" t="s">
        <v>9564</v>
      </c>
      <c r="C1298" s="16" t="s">
        <v>9303</v>
      </c>
      <c r="D1298" s="16" t="s">
        <v>9303</v>
      </c>
      <c r="E1298" s="7" t="s">
        <v>9382</v>
      </c>
      <c r="F1298" s="7" t="s">
        <v>9182</v>
      </c>
      <c r="G1298" s="7"/>
      <c r="H1298" s="7">
        <v>6</v>
      </c>
      <c r="I1298" s="16" t="s">
        <v>8342</v>
      </c>
      <c r="J1298" s="16"/>
      <c r="K1298" s="16"/>
      <c r="L1298" s="16"/>
      <c r="M1298" s="16"/>
      <c r="N1298" s="16"/>
      <c r="O1298" s="16"/>
      <c r="P1298" s="16"/>
      <c r="Q1298" s="16"/>
      <c r="R1298" s="16"/>
      <c r="S1298" s="16"/>
      <c r="T1298" s="16" t="s">
        <v>9182</v>
      </c>
      <c r="U1298">
        <v>2</v>
      </c>
      <c r="V1298" t="s">
        <v>9564</v>
      </c>
    </row>
    <row r="1299" spans="1:22" x14ac:dyDescent="0.2">
      <c r="A1299" s="140" t="s">
        <v>9354</v>
      </c>
      <c r="B1299" t="s">
        <v>9564</v>
      </c>
      <c r="C1299" s="16" t="s">
        <v>9303</v>
      </c>
      <c r="D1299" s="16" t="s">
        <v>9303</v>
      </c>
      <c r="E1299" s="7" t="s">
        <v>9383</v>
      </c>
      <c r="F1299" s="7" t="s">
        <v>9182</v>
      </c>
      <c r="G1299" s="7"/>
      <c r="H1299" s="7">
        <v>7</v>
      </c>
      <c r="I1299" s="16" t="s">
        <v>8346</v>
      </c>
      <c r="J1299" s="16"/>
      <c r="K1299" s="16"/>
      <c r="L1299" s="16"/>
      <c r="M1299" s="16"/>
      <c r="N1299" s="16"/>
      <c r="O1299" s="16"/>
      <c r="P1299" s="16"/>
      <c r="Q1299" s="16"/>
      <c r="R1299" s="16"/>
      <c r="S1299" s="16"/>
      <c r="T1299" s="16" t="s">
        <v>9182</v>
      </c>
      <c r="U1299">
        <v>2</v>
      </c>
      <c r="V1299" t="s">
        <v>9564</v>
      </c>
    </row>
    <row r="1300" spans="1:22" x14ac:dyDescent="0.2">
      <c r="A1300" s="140" t="s">
        <v>9354</v>
      </c>
      <c r="B1300" t="s">
        <v>9564</v>
      </c>
      <c r="C1300" s="16" t="s">
        <v>9303</v>
      </c>
      <c r="D1300" s="16" t="s">
        <v>9303</v>
      </c>
      <c r="E1300" s="7" t="s">
        <v>9384</v>
      </c>
      <c r="F1300" s="7" t="s">
        <v>9182</v>
      </c>
      <c r="G1300" s="7"/>
      <c r="H1300" s="7">
        <v>8</v>
      </c>
      <c r="I1300" s="16" t="s">
        <v>8350</v>
      </c>
      <c r="J1300" s="16"/>
      <c r="K1300" s="16"/>
      <c r="L1300" s="16"/>
      <c r="M1300" s="16"/>
      <c r="N1300" s="16"/>
      <c r="O1300" s="16"/>
      <c r="P1300" s="16"/>
      <c r="Q1300" s="16"/>
      <c r="R1300" s="16"/>
      <c r="S1300" s="16"/>
      <c r="T1300" s="16" t="s">
        <v>9182</v>
      </c>
      <c r="U1300">
        <v>2</v>
      </c>
      <c r="V1300" t="s">
        <v>9564</v>
      </c>
    </row>
    <row r="1301" spans="1:22" x14ac:dyDescent="0.2">
      <c r="A1301" s="140" t="s">
        <v>9354</v>
      </c>
      <c r="B1301" t="s">
        <v>9564</v>
      </c>
      <c r="C1301" s="16" t="s">
        <v>9303</v>
      </c>
      <c r="D1301" s="16" t="s">
        <v>9303</v>
      </c>
      <c r="E1301" s="7" t="s">
        <v>9385</v>
      </c>
      <c r="F1301" s="7" t="s">
        <v>9182</v>
      </c>
      <c r="G1301" s="7"/>
      <c r="H1301" s="7">
        <v>9</v>
      </c>
      <c r="I1301" s="16" t="s">
        <v>8352</v>
      </c>
      <c r="J1301" s="16"/>
      <c r="K1301" s="16"/>
      <c r="L1301" s="16"/>
      <c r="M1301" s="16"/>
      <c r="N1301" s="16"/>
      <c r="O1301" s="16"/>
      <c r="P1301" s="16"/>
      <c r="Q1301" s="16"/>
      <c r="R1301" s="16"/>
      <c r="S1301" s="16"/>
      <c r="T1301" s="16" t="s">
        <v>9182</v>
      </c>
      <c r="U1301">
        <v>2</v>
      </c>
      <c r="V1301" t="s">
        <v>9564</v>
      </c>
    </row>
    <row r="1302" spans="1:22" x14ac:dyDescent="0.2">
      <c r="A1302" s="140" t="s">
        <v>9354</v>
      </c>
      <c r="B1302" t="s">
        <v>9564</v>
      </c>
      <c r="C1302" s="16" t="s">
        <v>9303</v>
      </c>
      <c r="D1302" s="16" t="s">
        <v>9303</v>
      </c>
      <c r="E1302" s="7" t="s">
        <v>9386</v>
      </c>
      <c r="F1302" s="7" t="s">
        <v>9182</v>
      </c>
      <c r="G1302" s="7"/>
      <c r="H1302" s="7">
        <v>10</v>
      </c>
      <c r="I1302" s="16" t="s">
        <v>8354</v>
      </c>
      <c r="J1302" s="16"/>
      <c r="K1302" s="16"/>
      <c r="L1302" s="16"/>
      <c r="M1302" s="16"/>
      <c r="N1302" s="16"/>
      <c r="O1302" s="16"/>
      <c r="P1302" s="16"/>
      <c r="Q1302" s="16"/>
      <c r="R1302" s="16"/>
      <c r="S1302" s="16"/>
      <c r="T1302" s="16" t="s">
        <v>9182</v>
      </c>
      <c r="U1302">
        <v>2</v>
      </c>
      <c r="V1302" t="s">
        <v>9564</v>
      </c>
    </row>
    <row r="1303" spans="1:22" x14ac:dyDescent="0.2">
      <c r="A1303" s="141" t="s">
        <v>9218</v>
      </c>
      <c r="B1303" t="s">
        <v>9565</v>
      </c>
      <c r="C1303" s="7" t="s">
        <v>9219</v>
      </c>
      <c r="D1303" s="7" t="s">
        <v>9304</v>
      </c>
      <c r="E1303" s="7" t="s">
        <v>9179</v>
      </c>
      <c r="F1303" s="7" t="s">
        <v>9180</v>
      </c>
      <c r="G1303" s="7"/>
      <c r="H1303" s="7">
        <v>1</v>
      </c>
      <c r="I1303" s="7" t="s">
        <v>8633</v>
      </c>
      <c r="J1303" s="7">
        <v>1</v>
      </c>
      <c r="K1303" s="7" t="s">
        <v>9220</v>
      </c>
      <c r="L1303" s="7"/>
      <c r="M1303" s="7"/>
      <c r="N1303" s="7"/>
      <c r="O1303" s="7"/>
      <c r="P1303" s="16"/>
      <c r="Q1303" s="16"/>
      <c r="R1303" s="16"/>
      <c r="S1303" s="16"/>
      <c r="T1303" s="16" t="s">
        <v>9182</v>
      </c>
      <c r="U1303">
        <v>1</v>
      </c>
      <c r="V1303" t="s">
        <v>9565</v>
      </c>
    </row>
    <row r="1304" spans="1:22" x14ac:dyDescent="0.2">
      <c r="A1304" s="141" t="s">
        <v>9218</v>
      </c>
      <c r="B1304" t="s">
        <v>9565</v>
      </c>
      <c r="C1304" s="7" t="s">
        <v>9219</v>
      </c>
      <c r="D1304" s="7" t="s">
        <v>9304</v>
      </c>
      <c r="E1304" s="7" t="s">
        <v>9179</v>
      </c>
      <c r="F1304" s="7" t="s">
        <v>9180</v>
      </c>
      <c r="G1304" s="7"/>
      <c r="H1304" s="7">
        <v>2</v>
      </c>
      <c r="I1304" s="7" t="s">
        <v>8336</v>
      </c>
      <c r="J1304" s="7">
        <v>1</v>
      </c>
      <c r="K1304" s="7" t="s">
        <v>9220</v>
      </c>
      <c r="L1304" s="7"/>
      <c r="M1304" s="7"/>
      <c r="N1304" s="7"/>
      <c r="O1304" s="7"/>
      <c r="P1304" s="7"/>
      <c r="Q1304" s="7"/>
      <c r="R1304" s="7"/>
      <c r="S1304" s="7"/>
      <c r="T1304" s="16" t="s">
        <v>9182</v>
      </c>
      <c r="U1304">
        <v>1</v>
      </c>
      <c r="V1304" t="s">
        <v>9565</v>
      </c>
    </row>
    <row r="1305" spans="1:22" x14ac:dyDescent="0.2">
      <c r="A1305" s="141" t="s">
        <v>9218</v>
      </c>
      <c r="B1305" t="s">
        <v>9565</v>
      </c>
      <c r="C1305" s="7" t="s">
        <v>9219</v>
      </c>
      <c r="D1305" s="7" t="s">
        <v>9304</v>
      </c>
      <c r="E1305" s="7" t="s">
        <v>9281</v>
      </c>
      <c r="F1305" s="7" t="s">
        <v>9282</v>
      </c>
      <c r="G1305" s="7"/>
      <c r="H1305" s="7">
        <v>3</v>
      </c>
      <c r="I1305" s="7" t="s">
        <v>8340</v>
      </c>
      <c r="J1305" s="7">
        <v>1</v>
      </c>
      <c r="K1305" s="7" t="s">
        <v>9220</v>
      </c>
      <c r="L1305" s="7"/>
      <c r="M1305" s="7"/>
      <c r="N1305" s="7"/>
      <c r="O1305" s="7"/>
      <c r="P1305" s="7"/>
      <c r="Q1305" s="7"/>
      <c r="R1305" s="7"/>
      <c r="S1305" s="7"/>
      <c r="T1305" s="16" t="s">
        <v>9182</v>
      </c>
      <c r="U1305">
        <v>1</v>
      </c>
      <c r="V1305" t="s">
        <v>9565</v>
      </c>
    </row>
    <row r="1306" spans="1:22" x14ac:dyDescent="0.2">
      <c r="A1306" s="140" t="s">
        <v>9218</v>
      </c>
      <c r="B1306" t="s">
        <v>9565</v>
      </c>
      <c r="C1306" s="16" t="s">
        <v>9219</v>
      </c>
      <c r="D1306" s="7" t="s">
        <v>9304</v>
      </c>
      <c r="E1306" s="7" t="s">
        <v>9342</v>
      </c>
      <c r="F1306" s="7" t="s">
        <v>9282</v>
      </c>
      <c r="G1306" s="7"/>
      <c r="H1306" s="7">
        <v>3</v>
      </c>
      <c r="I1306" s="16" t="s">
        <v>8340</v>
      </c>
      <c r="J1306" s="7">
        <v>1</v>
      </c>
      <c r="K1306" s="16" t="s">
        <v>9355</v>
      </c>
      <c r="L1306" s="16"/>
      <c r="M1306" s="16"/>
      <c r="N1306" s="16"/>
      <c r="O1306" s="16"/>
      <c r="P1306" s="16"/>
      <c r="Q1306" s="16"/>
      <c r="R1306" s="16"/>
      <c r="S1306" s="16"/>
      <c r="T1306" s="16" t="s">
        <v>9182</v>
      </c>
      <c r="U1306">
        <v>2</v>
      </c>
      <c r="V1306" t="s">
        <v>9565</v>
      </c>
    </row>
    <row r="1307" spans="1:22" x14ac:dyDescent="0.2">
      <c r="A1307" s="141" t="s">
        <v>9220</v>
      </c>
      <c r="B1307" t="s">
        <v>9565</v>
      </c>
      <c r="C1307" s="7" t="s">
        <v>9304</v>
      </c>
      <c r="D1307" s="7" t="s">
        <v>9304</v>
      </c>
      <c r="E1307" s="7" t="s">
        <v>9291</v>
      </c>
      <c r="F1307" s="7" t="s">
        <v>9182</v>
      </c>
      <c r="G1307" s="7"/>
      <c r="H1307" s="7">
        <v>4</v>
      </c>
      <c r="I1307" s="7" t="s">
        <v>8348</v>
      </c>
      <c r="J1307" s="7"/>
      <c r="K1307" s="7"/>
      <c r="L1307" s="7"/>
      <c r="M1307" s="7"/>
      <c r="N1307" s="7"/>
      <c r="O1307" s="7"/>
      <c r="P1307" s="7"/>
      <c r="Q1307" s="7"/>
      <c r="R1307" s="7"/>
      <c r="S1307" s="7"/>
      <c r="T1307" s="16" t="s">
        <v>9182</v>
      </c>
      <c r="U1307">
        <v>1</v>
      </c>
      <c r="V1307" t="s">
        <v>9565</v>
      </c>
    </row>
    <row r="1308" spans="1:22" x14ac:dyDescent="0.2">
      <c r="A1308" s="141" t="s">
        <v>9220</v>
      </c>
      <c r="B1308" t="s">
        <v>9565</v>
      </c>
      <c r="C1308" s="7" t="s">
        <v>9304</v>
      </c>
      <c r="D1308" s="7" t="s">
        <v>9304</v>
      </c>
      <c r="E1308" s="7" t="s">
        <v>9336</v>
      </c>
      <c r="F1308" s="7" t="s">
        <v>9182</v>
      </c>
      <c r="G1308" s="7"/>
      <c r="H1308" s="7">
        <v>5</v>
      </c>
      <c r="I1308" s="7" t="s">
        <v>8344</v>
      </c>
      <c r="J1308" s="7"/>
      <c r="K1308" s="7"/>
      <c r="L1308" s="7"/>
      <c r="M1308" s="7"/>
      <c r="N1308" s="7"/>
      <c r="O1308" s="7"/>
      <c r="P1308" s="7"/>
      <c r="Q1308" s="7"/>
      <c r="R1308" s="7"/>
      <c r="S1308" s="7"/>
      <c r="T1308" s="16" t="s">
        <v>9182</v>
      </c>
      <c r="U1308">
        <v>1</v>
      </c>
      <c r="V1308" t="s">
        <v>9565</v>
      </c>
    </row>
    <row r="1309" spans="1:22" x14ac:dyDescent="0.2">
      <c r="A1309" s="141" t="s">
        <v>9220</v>
      </c>
      <c r="B1309" t="s">
        <v>9565</v>
      </c>
      <c r="C1309" s="7" t="s">
        <v>9304</v>
      </c>
      <c r="D1309" s="7" t="s">
        <v>9304</v>
      </c>
      <c r="E1309" s="7" t="s">
        <v>9337</v>
      </c>
      <c r="F1309" s="7" t="s">
        <v>9182</v>
      </c>
      <c r="G1309" s="7"/>
      <c r="H1309" s="7">
        <v>6</v>
      </c>
      <c r="I1309" s="7" t="s">
        <v>8342</v>
      </c>
      <c r="J1309" s="7"/>
      <c r="K1309" s="7"/>
      <c r="L1309" s="7"/>
      <c r="M1309" s="7"/>
      <c r="N1309" s="7"/>
      <c r="O1309" s="7"/>
      <c r="P1309" s="7"/>
      <c r="Q1309" s="7"/>
      <c r="R1309" s="7"/>
      <c r="S1309" s="7"/>
      <c r="T1309" s="16" t="s">
        <v>9182</v>
      </c>
      <c r="U1309">
        <v>1</v>
      </c>
      <c r="V1309" t="s">
        <v>9565</v>
      </c>
    </row>
    <row r="1310" spans="1:22" x14ac:dyDescent="0.2">
      <c r="A1310" s="141" t="s">
        <v>9220</v>
      </c>
      <c r="B1310" t="s">
        <v>9565</v>
      </c>
      <c r="C1310" s="7" t="s">
        <v>9304</v>
      </c>
      <c r="D1310" s="7" t="s">
        <v>9304</v>
      </c>
      <c r="E1310" s="7" t="s">
        <v>9338</v>
      </c>
      <c r="F1310" s="7" t="s">
        <v>9182</v>
      </c>
      <c r="G1310" s="7"/>
      <c r="H1310" s="7">
        <v>7</v>
      </c>
      <c r="I1310" s="7" t="s">
        <v>8346</v>
      </c>
      <c r="J1310" s="7"/>
      <c r="K1310" s="7"/>
      <c r="L1310" s="7"/>
      <c r="M1310" s="7"/>
      <c r="N1310" s="7"/>
      <c r="O1310" s="7"/>
      <c r="P1310" s="7"/>
      <c r="Q1310" s="7"/>
      <c r="R1310" s="7"/>
      <c r="S1310" s="7"/>
      <c r="T1310" s="16" t="s">
        <v>9182</v>
      </c>
      <c r="U1310">
        <v>1</v>
      </c>
      <c r="V1310" t="s">
        <v>9565</v>
      </c>
    </row>
    <row r="1311" spans="1:22" x14ac:dyDescent="0.2">
      <c r="A1311" s="141" t="s">
        <v>9220</v>
      </c>
      <c r="B1311" t="s">
        <v>9565</v>
      </c>
      <c r="C1311" s="7" t="s">
        <v>9304</v>
      </c>
      <c r="D1311" s="7" t="s">
        <v>9304</v>
      </c>
      <c r="E1311" s="7" t="s">
        <v>9339</v>
      </c>
      <c r="F1311" s="7" t="s">
        <v>9182</v>
      </c>
      <c r="G1311" s="7"/>
      <c r="H1311" s="7">
        <v>8</v>
      </c>
      <c r="I1311" s="7" t="s">
        <v>8350</v>
      </c>
      <c r="J1311" s="7"/>
      <c r="K1311" s="7"/>
      <c r="L1311" s="7"/>
      <c r="M1311" s="7"/>
      <c r="N1311" s="7"/>
      <c r="O1311" s="7"/>
      <c r="P1311" s="7"/>
      <c r="Q1311" s="7"/>
      <c r="R1311" s="7"/>
      <c r="S1311" s="7"/>
      <c r="T1311" s="16" t="s">
        <v>9182</v>
      </c>
      <c r="U1311">
        <v>1</v>
      </c>
      <c r="V1311" t="s">
        <v>9565</v>
      </c>
    </row>
    <row r="1312" spans="1:22" x14ac:dyDescent="0.2">
      <c r="A1312" s="141" t="s">
        <v>9220</v>
      </c>
      <c r="B1312" t="s">
        <v>9565</v>
      </c>
      <c r="C1312" s="7" t="s">
        <v>9304</v>
      </c>
      <c r="D1312" s="7" t="s">
        <v>9304</v>
      </c>
      <c r="E1312" s="7" t="s">
        <v>9340</v>
      </c>
      <c r="F1312" s="7" t="s">
        <v>9182</v>
      </c>
      <c r="G1312" s="7"/>
      <c r="H1312" s="7">
        <v>9</v>
      </c>
      <c r="I1312" s="7" t="s">
        <v>8352</v>
      </c>
      <c r="J1312" s="7"/>
      <c r="K1312" s="7"/>
      <c r="L1312" s="7"/>
      <c r="M1312" s="7"/>
      <c r="N1312" s="7"/>
      <c r="O1312" s="7"/>
      <c r="P1312" s="7"/>
      <c r="Q1312" s="7"/>
      <c r="R1312" s="7"/>
      <c r="S1312" s="7"/>
      <c r="T1312" s="16" t="s">
        <v>9182</v>
      </c>
      <c r="U1312">
        <v>1</v>
      </c>
      <c r="V1312" t="s">
        <v>9565</v>
      </c>
    </row>
    <row r="1313" spans="1:22" x14ac:dyDescent="0.2">
      <c r="A1313" s="141" t="s">
        <v>9220</v>
      </c>
      <c r="B1313" t="s">
        <v>9565</v>
      </c>
      <c r="C1313" s="7" t="s">
        <v>9304</v>
      </c>
      <c r="D1313" s="7" t="s">
        <v>9304</v>
      </c>
      <c r="E1313" s="7" t="s">
        <v>9341</v>
      </c>
      <c r="F1313" s="7" t="s">
        <v>9182</v>
      </c>
      <c r="G1313" s="7"/>
      <c r="H1313" s="7">
        <v>10</v>
      </c>
      <c r="I1313" s="7" t="s">
        <v>8354</v>
      </c>
      <c r="J1313" s="7"/>
      <c r="K1313" s="7"/>
      <c r="L1313" s="7"/>
      <c r="M1313" s="7"/>
      <c r="N1313" s="7"/>
      <c r="O1313" s="7"/>
      <c r="P1313" s="7"/>
      <c r="Q1313" s="7"/>
      <c r="R1313" s="7"/>
      <c r="S1313" s="7"/>
      <c r="T1313" s="16" t="s">
        <v>9182</v>
      </c>
      <c r="U1313">
        <v>1</v>
      </c>
      <c r="V1313" t="s">
        <v>9565</v>
      </c>
    </row>
    <row r="1314" spans="1:22" x14ac:dyDescent="0.2">
      <c r="A1314" s="140" t="s">
        <v>9355</v>
      </c>
      <c r="B1314" t="s">
        <v>9565</v>
      </c>
      <c r="C1314" s="16" t="s">
        <v>9304</v>
      </c>
      <c r="D1314" s="16" t="s">
        <v>9304</v>
      </c>
      <c r="E1314" s="7" t="s">
        <v>9375</v>
      </c>
      <c r="F1314" s="7" t="s">
        <v>9182</v>
      </c>
      <c r="G1314" s="7"/>
      <c r="H1314" s="7">
        <v>4</v>
      </c>
      <c r="I1314" s="16" t="s">
        <v>8348</v>
      </c>
      <c r="J1314" s="16"/>
      <c r="K1314" s="16"/>
      <c r="L1314" s="16"/>
      <c r="M1314" s="16"/>
      <c r="N1314" s="16"/>
      <c r="O1314" s="16"/>
      <c r="P1314" s="16"/>
      <c r="Q1314" s="16"/>
      <c r="R1314" s="16"/>
      <c r="S1314" s="16"/>
      <c r="T1314" s="16" t="s">
        <v>9182</v>
      </c>
      <c r="U1314">
        <v>2</v>
      </c>
      <c r="V1314" t="s">
        <v>9565</v>
      </c>
    </row>
    <row r="1315" spans="1:22" x14ac:dyDescent="0.2">
      <c r="A1315" s="140" t="s">
        <v>9355</v>
      </c>
      <c r="B1315" t="s">
        <v>9565</v>
      </c>
      <c r="C1315" s="16" t="s">
        <v>9304</v>
      </c>
      <c r="D1315" s="16" t="s">
        <v>9304</v>
      </c>
      <c r="E1315" s="7" t="s">
        <v>9381</v>
      </c>
      <c r="F1315" s="7" t="s">
        <v>9182</v>
      </c>
      <c r="G1315" s="7"/>
      <c r="H1315" s="7">
        <v>5</v>
      </c>
      <c r="I1315" s="16" t="s">
        <v>8344</v>
      </c>
      <c r="J1315" s="16"/>
      <c r="K1315" s="16"/>
      <c r="L1315" s="16"/>
      <c r="M1315" s="16"/>
      <c r="N1315" s="16"/>
      <c r="O1315" s="16"/>
      <c r="P1315" s="16"/>
      <c r="Q1315" s="16"/>
      <c r="R1315" s="16"/>
      <c r="S1315" s="16"/>
      <c r="T1315" s="16" t="s">
        <v>9182</v>
      </c>
      <c r="U1315">
        <v>2</v>
      </c>
      <c r="V1315" t="s">
        <v>9565</v>
      </c>
    </row>
    <row r="1316" spans="1:22" x14ac:dyDescent="0.2">
      <c r="A1316" s="140" t="s">
        <v>9355</v>
      </c>
      <c r="B1316" t="s">
        <v>9565</v>
      </c>
      <c r="C1316" s="16" t="s">
        <v>9304</v>
      </c>
      <c r="D1316" s="16" t="s">
        <v>9304</v>
      </c>
      <c r="E1316" s="7" t="s">
        <v>9382</v>
      </c>
      <c r="F1316" s="7" t="s">
        <v>9182</v>
      </c>
      <c r="G1316" s="7"/>
      <c r="H1316" s="7">
        <v>6</v>
      </c>
      <c r="I1316" s="16" t="s">
        <v>8342</v>
      </c>
      <c r="J1316" s="16"/>
      <c r="K1316" s="16"/>
      <c r="L1316" s="16"/>
      <c r="M1316" s="16"/>
      <c r="N1316" s="16"/>
      <c r="O1316" s="16"/>
      <c r="P1316" s="16"/>
      <c r="Q1316" s="16"/>
      <c r="R1316" s="16"/>
      <c r="S1316" s="16"/>
      <c r="T1316" s="16" t="s">
        <v>9182</v>
      </c>
      <c r="U1316">
        <v>2</v>
      </c>
      <c r="V1316" t="s">
        <v>9565</v>
      </c>
    </row>
    <row r="1317" spans="1:22" x14ac:dyDescent="0.2">
      <c r="A1317" s="140" t="s">
        <v>9355</v>
      </c>
      <c r="B1317" t="s">
        <v>9565</v>
      </c>
      <c r="C1317" s="16" t="s">
        <v>9304</v>
      </c>
      <c r="D1317" s="16" t="s">
        <v>9304</v>
      </c>
      <c r="E1317" s="7" t="s">
        <v>9383</v>
      </c>
      <c r="F1317" s="7" t="s">
        <v>9182</v>
      </c>
      <c r="G1317" s="7"/>
      <c r="H1317" s="7">
        <v>7</v>
      </c>
      <c r="I1317" s="16" t="s">
        <v>8346</v>
      </c>
      <c r="J1317" s="16"/>
      <c r="K1317" s="16"/>
      <c r="L1317" s="16"/>
      <c r="M1317" s="16"/>
      <c r="N1317" s="16"/>
      <c r="O1317" s="16"/>
      <c r="P1317" s="16"/>
      <c r="Q1317" s="16"/>
      <c r="R1317" s="16"/>
      <c r="S1317" s="16"/>
      <c r="T1317" s="16" t="s">
        <v>9182</v>
      </c>
      <c r="U1317">
        <v>2</v>
      </c>
      <c r="V1317" t="s">
        <v>9565</v>
      </c>
    </row>
    <row r="1318" spans="1:22" x14ac:dyDescent="0.2">
      <c r="A1318" s="140" t="s">
        <v>9355</v>
      </c>
      <c r="B1318" t="s">
        <v>9565</v>
      </c>
      <c r="C1318" s="16" t="s">
        <v>9304</v>
      </c>
      <c r="D1318" s="16" t="s">
        <v>9304</v>
      </c>
      <c r="E1318" s="7" t="s">
        <v>9384</v>
      </c>
      <c r="F1318" s="7" t="s">
        <v>9182</v>
      </c>
      <c r="G1318" s="7"/>
      <c r="H1318" s="7">
        <v>8</v>
      </c>
      <c r="I1318" s="16" t="s">
        <v>8350</v>
      </c>
      <c r="J1318" s="16"/>
      <c r="K1318" s="16"/>
      <c r="L1318" s="16"/>
      <c r="M1318" s="16"/>
      <c r="N1318" s="16"/>
      <c r="O1318" s="16"/>
      <c r="P1318" s="16"/>
      <c r="Q1318" s="16"/>
      <c r="R1318" s="16"/>
      <c r="S1318" s="16"/>
      <c r="T1318" s="16" t="s">
        <v>9182</v>
      </c>
      <c r="U1318">
        <v>2</v>
      </c>
      <c r="V1318" t="s">
        <v>9565</v>
      </c>
    </row>
    <row r="1319" spans="1:22" x14ac:dyDescent="0.2">
      <c r="A1319" s="140" t="s">
        <v>9355</v>
      </c>
      <c r="B1319" t="s">
        <v>9565</v>
      </c>
      <c r="C1319" s="16" t="s">
        <v>9304</v>
      </c>
      <c r="D1319" s="16" t="s">
        <v>9304</v>
      </c>
      <c r="E1319" s="7" t="s">
        <v>9385</v>
      </c>
      <c r="F1319" s="7" t="s">
        <v>9182</v>
      </c>
      <c r="G1319" s="7"/>
      <c r="H1319" s="7">
        <v>9</v>
      </c>
      <c r="I1319" s="16" t="s">
        <v>8352</v>
      </c>
      <c r="J1319" s="16"/>
      <c r="K1319" s="16"/>
      <c r="L1319" s="16"/>
      <c r="M1319" s="16"/>
      <c r="N1319" s="16"/>
      <c r="O1319" s="16"/>
      <c r="P1319" s="16"/>
      <c r="Q1319" s="16"/>
      <c r="R1319" s="16"/>
      <c r="S1319" s="16"/>
      <c r="T1319" s="16" t="s">
        <v>9182</v>
      </c>
      <c r="U1319">
        <v>2</v>
      </c>
      <c r="V1319" t="s">
        <v>9565</v>
      </c>
    </row>
    <row r="1320" spans="1:22" x14ac:dyDescent="0.2">
      <c r="A1320" s="140" t="s">
        <v>9355</v>
      </c>
      <c r="B1320" t="s">
        <v>9565</v>
      </c>
      <c r="C1320" s="16" t="s">
        <v>9304</v>
      </c>
      <c r="D1320" s="16" t="s">
        <v>9304</v>
      </c>
      <c r="E1320" s="7" t="s">
        <v>9386</v>
      </c>
      <c r="F1320" s="7" t="s">
        <v>9182</v>
      </c>
      <c r="G1320" s="7"/>
      <c r="H1320" s="7">
        <v>10</v>
      </c>
      <c r="I1320" s="16" t="s">
        <v>8354</v>
      </c>
      <c r="J1320" s="16"/>
      <c r="K1320" s="16"/>
      <c r="L1320" s="16"/>
      <c r="M1320" s="16"/>
      <c r="N1320" s="16"/>
      <c r="O1320" s="16"/>
      <c r="P1320" s="16"/>
      <c r="Q1320" s="16"/>
      <c r="R1320" s="16"/>
      <c r="S1320" s="16"/>
      <c r="T1320" s="16" t="s">
        <v>9182</v>
      </c>
      <c r="U1320">
        <v>2</v>
      </c>
      <c r="V1320" t="s">
        <v>9565</v>
      </c>
    </row>
    <row r="1321" spans="1:22" x14ac:dyDescent="0.2">
      <c r="A1321" s="141" t="s">
        <v>9221</v>
      </c>
      <c r="B1321" t="s">
        <v>9566</v>
      </c>
      <c r="C1321" s="7" t="s">
        <v>9222</v>
      </c>
      <c r="D1321" s="7" t="s">
        <v>9305</v>
      </c>
      <c r="E1321" s="7" t="s">
        <v>9179</v>
      </c>
      <c r="F1321" s="7" t="s">
        <v>9180</v>
      </c>
      <c r="G1321" s="7"/>
      <c r="H1321" s="7">
        <v>1</v>
      </c>
      <c r="I1321" s="7" t="s">
        <v>8633</v>
      </c>
      <c r="J1321" s="7">
        <v>1</v>
      </c>
      <c r="K1321" s="7" t="s">
        <v>9223</v>
      </c>
      <c r="L1321" s="7"/>
      <c r="M1321" s="7"/>
      <c r="N1321" s="7"/>
      <c r="O1321" s="7"/>
      <c r="P1321" s="16"/>
      <c r="Q1321" s="16"/>
      <c r="R1321" s="16"/>
      <c r="S1321" s="16"/>
      <c r="T1321" s="16" t="s">
        <v>9182</v>
      </c>
      <c r="U1321">
        <v>1</v>
      </c>
      <c r="V1321" t="s">
        <v>9566</v>
      </c>
    </row>
    <row r="1322" spans="1:22" x14ac:dyDescent="0.2">
      <c r="A1322" s="141" t="s">
        <v>9221</v>
      </c>
      <c r="B1322" t="s">
        <v>9566</v>
      </c>
      <c r="C1322" s="7" t="s">
        <v>9222</v>
      </c>
      <c r="D1322" s="7" t="s">
        <v>9305</v>
      </c>
      <c r="E1322" s="7" t="s">
        <v>9179</v>
      </c>
      <c r="F1322" s="7" t="s">
        <v>9180</v>
      </c>
      <c r="G1322" s="7"/>
      <c r="H1322" s="7">
        <v>2</v>
      </c>
      <c r="I1322" s="7" t="s">
        <v>8336</v>
      </c>
      <c r="J1322" s="7">
        <v>1</v>
      </c>
      <c r="K1322" s="7" t="s">
        <v>9223</v>
      </c>
      <c r="L1322" s="7"/>
      <c r="M1322" s="7"/>
      <c r="N1322" s="7"/>
      <c r="O1322" s="7"/>
      <c r="P1322" s="7"/>
      <c r="Q1322" s="7"/>
      <c r="R1322" s="7"/>
      <c r="S1322" s="7"/>
      <c r="T1322" s="16" t="s">
        <v>9182</v>
      </c>
      <c r="U1322">
        <v>1</v>
      </c>
      <c r="V1322" t="s">
        <v>9566</v>
      </c>
    </row>
    <row r="1323" spans="1:22" x14ac:dyDescent="0.2">
      <c r="A1323" s="141" t="s">
        <v>9221</v>
      </c>
      <c r="B1323" t="s">
        <v>9566</v>
      </c>
      <c r="C1323" s="7" t="s">
        <v>9222</v>
      </c>
      <c r="D1323" s="7" t="s">
        <v>9305</v>
      </c>
      <c r="E1323" s="7" t="s">
        <v>9281</v>
      </c>
      <c r="F1323" s="7" t="s">
        <v>9282</v>
      </c>
      <c r="G1323" s="7"/>
      <c r="H1323" s="7">
        <v>3</v>
      </c>
      <c r="I1323" s="7" t="s">
        <v>8340</v>
      </c>
      <c r="J1323" s="7">
        <v>1</v>
      </c>
      <c r="K1323" s="7" t="s">
        <v>9223</v>
      </c>
      <c r="L1323" s="7"/>
      <c r="M1323" s="7"/>
      <c r="N1323" s="7"/>
      <c r="O1323" s="7"/>
      <c r="P1323" s="7"/>
      <c r="Q1323" s="7"/>
      <c r="R1323" s="7"/>
      <c r="S1323" s="7"/>
      <c r="T1323" s="16" t="s">
        <v>9182</v>
      </c>
      <c r="U1323">
        <v>1</v>
      </c>
      <c r="V1323" t="s">
        <v>9566</v>
      </c>
    </row>
    <row r="1324" spans="1:22" x14ac:dyDescent="0.2">
      <c r="A1324" s="140" t="s">
        <v>9221</v>
      </c>
      <c r="B1324" t="s">
        <v>9566</v>
      </c>
      <c r="C1324" s="16" t="s">
        <v>9222</v>
      </c>
      <c r="D1324" s="7" t="s">
        <v>9305</v>
      </c>
      <c r="E1324" s="7" t="s">
        <v>9342</v>
      </c>
      <c r="F1324" s="7" t="s">
        <v>9282</v>
      </c>
      <c r="G1324" s="7"/>
      <c r="H1324" s="7">
        <v>3</v>
      </c>
      <c r="I1324" s="16" t="s">
        <v>8340</v>
      </c>
      <c r="J1324" s="7">
        <v>1</v>
      </c>
      <c r="K1324" s="16" t="s">
        <v>9356</v>
      </c>
      <c r="L1324" s="16"/>
      <c r="M1324" s="16"/>
      <c r="N1324" s="16"/>
      <c r="O1324" s="16"/>
      <c r="P1324" s="16"/>
      <c r="Q1324" s="16"/>
      <c r="R1324" s="16"/>
      <c r="S1324" s="16"/>
      <c r="T1324" s="16" t="s">
        <v>9182</v>
      </c>
      <c r="U1324">
        <v>2</v>
      </c>
      <c r="V1324" t="s">
        <v>9566</v>
      </c>
    </row>
    <row r="1325" spans="1:22" x14ac:dyDescent="0.2">
      <c r="A1325" s="141" t="s">
        <v>9223</v>
      </c>
      <c r="B1325" t="s">
        <v>9566</v>
      </c>
      <c r="C1325" s="7" t="s">
        <v>9305</v>
      </c>
      <c r="D1325" s="7" t="s">
        <v>9305</v>
      </c>
      <c r="E1325" s="7" t="s">
        <v>9291</v>
      </c>
      <c r="F1325" s="7" t="s">
        <v>9182</v>
      </c>
      <c r="G1325" s="7"/>
      <c r="H1325" s="7">
        <v>4</v>
      </c>
      <c r="I1325" s="7" t="s">
        <v>8348</v>
      </c>
      <c r="J1325" s="7"/>
      <c r="K1325" s="7"/>
      <c r="L1325" s="7"/>
      <c r="M1325" s="7"/>
      <c r="N1325" s="7"/>
      <c r="O1325" s="7"/>
      <c r="P1325" s="7"/>
      <c r="Q1325" s="7"/>
      <c r="R1325" s="7"/>
      <c r="S1325" s="7"/>
      <c r="T1325" s="16" t="s">
        <v>9182</v>
      </c>
      <c r="U1325">
        <v>1</v>
      </c>
      <c r="V1325" t="s">
        <v>9566</v>
      </c>
    </row>
    <row r="1326" spans="1:22" x14ac:dyDescent="0.2">
      <c r="A1326" s="141" t="s">
        <v>9223</v>
      </c>
      <c r="B1326" t="s">
        <v>9566</v>
      </c>
      <c r="C1326" s="7" t="s">
        <v>9305</v>
      </c>
      <c r="D1326" s="7" t="s">
        <v>9305</v>
      </c>
      <c r="E1326" s="7" t="s">
        <v>9336</v>
      </c>
      <c r="F1326" s="7" t="s">
        <v>9182</v>
      </c>
      <c r="G1326" s="7"/>
      <c r="H1326" s="7">
        <v>5</v>
      </c>
      <c r="I1326" s="7" t="s">
        <v>8344</v>
      </c>
      <c r="J1326" s="7"/>
      <c r="K1326" s="7"/>
      <c r="L1326" s="7"/>
      <c r="M1326" s="7"/>
      <c r="N1326" s="7"/>
      <c r="O1326" s="7"/>
      <c r="P1326" s="7"/>
      <c r="Q1326" s="7"/>
      <c r="R1326" s="7"/>
      <c r="S1326" s="7"/>
      <c r="T1326" s="16" t="s">
        <v>9182</v>
      </c>
      <c r="U1326">
        <v>1</v>
      </c>
      <c r="V1326" t="s">
        <v>9566</v>
      </c>
    </row>
    <row r="1327" spans="1:22" x14ac:dyDescent="0.2">
      <c r="A1327" s="141" t="s">
        <v>9223</v>
      </c>
      <c r="B1327" t="s">
        <v>9566</v>
      </c>
      <c r="C1327" s="7" t="s">
        <v>9305</v>
      </c>
      <c r="D1327" s="7" t="s">
        <v>9305</v>
      </c>
      <c r="E1327" s="7" t="s">
        <v>9337</v>
      </c>
      <c r="F1327" s="7" t="s">
        <v>9182</v>
      </c>
      <c r="G1327" s="7"/>
      <c r="H1327" s="7">
        <v>6</v>
      </c>
      <c r="I1327" s="7" t="s">
        <v>8342</v>
      </c>
      <c r="J1327" s="7"/>
      <c r="K1327" s="7"/>
      <c r="L1327" s="7"/>
      <c r="M1327" s="7"/>
      <c r="N1327" s="7"/>
      <c r="O1327" s="7"/>
      <c r="P1327" s="7"/>
      <c r="Q1327" s="7"/>
      <c r="R1327" s="7"/>
      <c r="S1327" s="7"/>
      <c r="T1327" s="16" t="s">
        <v>9182</v>
      </c>
      <c r="U1327">
        <v>1</v>
      </c>
      <c r="V1327" t="s">
        <v>9566</v>
      </c>
    </row>
    <row r="1328" spans="1:22" x14ac:dyDescent="0.2">
      <c r="A1328" s="141" t="s">
        <v>9223</v>
      </c>
      <c r="B1328" t="s">
        <v>9566</v>
      </c>
      <c r="C1328" s="7" t="s">
        <v>9305</v>
      </c>
      <c r="D1328" s="7" t="s">
        <v>9305</v>
      </c>
      <c r="E1328" s="7" t="s">
        <v>9338</v>
      </c>
      <c r="F1328" s="7" t="s">
        <v>9182</v>
      </c>
      <c r="G1328" s="7"/>
      <c r="H1328" s="7">
        <v>7</v>
      </c>
      <c r="I1328" s="7" t="s">
        <v>8346</v>
      </c>
      <c r="J1328" s="7"/>
      <c r="K1328" s="7"/>
      <c r="L1328" s="7"/>
      <c r="M1328" s="7"/>
      <c r="N1328" s="7"/>
      <c r="O1328" s="7"/>
      <c r="P1328" s="7"/>
      <c r="Q1328" s="7"/>
      <c r="R1328" s="7"/>
      <c r="S1328" s="7"/>
      <c r="T1328" s="16" t="s">
        <v>9182</v>
      </c>
      <c r="U1328">
        <v>1</v>
      </c>
      <c r="V1328" t="s">
        <v>9566</v>
      </c>
    </row>
    <row r="1329" spans="1:22" x14ac:dyDescent="0.2">
      <c r="A1329" s="141" t="s">
        <v>9223</v>
      </c>
      <c r="B1329" t="s">
        <v>9566</v>
      </c>
      <c r="C1329" s="7" t="s">
        <v>9305</v>
      </c>
      <c r="D1329" s="7" t="s">
        <v>9305</v>
      </c>
      <c r="E1329" s="7" t="s">
        <v>9339</v>
      </c>
      <c r="F1329" s="7" t="s">
        <v>9182</v>
      </c>
      <c r="G1329" s="7"/>
      <c r="H1329" s="7">
        <v>8</v>
      </c>
      <c r="I1329" s="7" t="s">
        <v>8350</v>
      </c>
      <c r="J1329" s="7"/>
      <c r="K1329" s="7"/>
      <c r="L1329" s="7"/>
      <c r="M1329" s="7"/>
      <c r="N1329" s="7"/>
      <c r="O1329" s="7"/>
      <c r="P1329" s="7"/>
      <c r="Q1329" s="7"/>
      <c r="R1329" s="7"/>
      <c r="S1329" s="7"/>
      <c r="T1329" s="16" t="s">
        <v>9182</v>
      </c>
      <c r="U1329">
        <v>1</v>
      </c>
      <c r="V1329" t="s">
        <v>9566</v>
      </c>
    </row>
    <row r="1330" spans="1:22" x14ac:dyDescent="0.2">
      <c r="A1330" s="141" t="s">
        <v>9223</v>
      </c>
      <c r="B1330" t="s">
        <v>9566</v>
      </c>
      <c r="C1330" s="7" t="s">
        <v>9305</v>
      </c>
      <c r="D1330" s="7" t="s">
        <v>9305</v>
      </c>
      <c r="E1330" s="7" t="s">
        <v>9340</v>
      </c>
      <c r="F1330" s="7" t="s">
        <v>9182</v>
      </c>
      <c r="G1330" s="7"/>
      <c r="H1330" s="7">
        <v>9</v>
      </c>
      <c r="I1330" s="7" t="s">
        <v>8352</v>
      </c>
      <c r="J1330" s="7"/>
      <c r="K1330" s="7"/>
      <c r="L1330" s="7"/>
      <c r="M1330" s="7"/>
      <c r="N1330" s="7"/>
      <c r="O1330" s="7"/>
      <c r="P1330" s="7"/>
      <c r="Q1330" s="7"/>
      <c r="R1330" s="7"/>
      <c r="S1330" s="7"/>
      <c r="T1330" s="16" t="s">
        <v>9182</v>
      </c>
      <c r="U1330">
        <v>1</v>
      </c>
      <c r="V1330" t="s">
        <v>9566</v>
      </c>
    </row>
    <row r="1331" spans="1:22" x14ac:dyDescent="0.2">
      <c r="A1331" s="141" t="s">
        <v>9223</v>
      </c>
      <c r="B1331" t="s">
        <v>9566</v>
      </c>
      <c r="C1331" s="7" t="s">
        <v>9305</v>
      </c>
      <c r="D1331" s="7" t="s">
        <v>9305</v>
      </c>
      <c r="E1331" s="7" t="s">
        <v>9341</v>
      </c>
      <c r="F1331" s="7" t="s">
        <v>9182</v>
      </c>
      <c r="G1331" s="7"/>
      <c r="H1331" s="7">
        <v>10</v>
      </c>
      <c r="I1331" s="7" t="s">
        <v>8354</v>
      </c>
      <c r="J1331" s="7"/>
      <c r="K1331" s="7"/>
      <c r="L1331" s="7"/>
      <c r="M1331" s="7"/>
      <c r="N1331" s="7"/>
      <c r="O1331" s="7"/>
      <c r="P1331" s="7"/>
      <c r="Q1331" s="7"/>
      <c r="R1331" s="7"/>
      <c r="S1331" s="7"/>
      <c r="T1331" s="16" t="s">
        <v>9182</v>
      </c>
      <c r="U1331">
        <v>1</v>
      </c>
      <c r="V1331" t="s">
        <v>9566</v>
      </c>
    </row>
    <row r="1332" spans="1:22" x14ac:dyDescent="0.2">
      <c r="A1332" s="140" t="s">
        <v>9356</v>
      </c>
      <c r="B1332" t="s">
        <v>9566</v>
      </c>
      <c r="C1332" s="16" t="s">
        <v>9305</v>
      </c>
      <c r="D1332" s="16" t="s">
        <v>9305</v>
      </c>
      <c r="E1332" s="7" t="s">
        <v>9375</v>
      </c>
      <c r="F1332" s="7" t="s">
        <v>9182</v>
      </c>
      <c r="G1332" s="7"/>
      <c r="H1332" s="7">
        <v>4</v>
      </c>
      <c r="I1332" s="16" t="s">
        <v>8348</v>
      </c>
      <c r="J1332" s="16"/>
      <c r="K1332" s="16"/>
      <c r="L1332" s="16"/>
      <c r="M1332" s="16"/>
      <c r="N1332" s="16"/>
      <c r="O1332" s="16"/>
      <c r="P1332" s="16"/>
      <c r="Q1332" s="16"/>
      <c r="R1332" s="16"/>
      <c r="S1332" s="16"/>
      <c r="T1332" s="16" t="s">
        <v>9182</v>
      </c>
      <c r="U1332">
        <v>2</v>
      </c>
      <c r="V1332" t="s">
        <v>9566</v>
      </c>
    </row>
    <row r="1333" spans="1:22" x14ac:dyDescent="0.2">
      <c r="A1333" s="140" t="s">
        <v>9356</v>
      </c>
      <c r="B1333" t="s">
        <v>9566</v>
      </c>
      <c r="C1333" s="16" t="s">
        <v>9305</v>
      </c>
      <c r="D1333" s="16" t="s">
        <v>9305</v>
      </c>
      <c r="E1333" s="7" t="s">
        <v>9381</v>
      </c>
      <c r="F1333" s="7" t="s">
        <v>9182</v>
      </c>
      <c r="G1333" s="7"/>
      <c r="H1333" s="7">
        <v>5</v>
      </c>
      <c r="I1333" s="16" t="s">
        <v>8344</v>
      </c>
      <c r="J1333" s="16"/>
      <c r="K1333" s="16"/>
      <c r="L1333" s="16"/>
      <c r="M1333" s="16"/>
      <c r="N1333" s="16"/>
      <c r="O1333" s="16"/>
      <c r="P1333" s="16"/>
      <c r="Q1333" s="16"/>
      <c r="R1333" s="16"/>
      <c r="S1333" s="16"/>
      <c r="T1333" s="16" t="s">
        <v>9182</v>
      </c>
      <c r="U1333">
        <v>2</v>
      </c>
      <c r="V1333" t="s">
        <v>9566</v>
      </c>
    </row>
    <row r="1334" spans="1:22" x14ac:dyDescent="0.2">
      <c r="A1334" s="140" t="s">
        <v>9356</v>
      </c>
      <c r="B1334" t="s">
        <v>9566</v>
      </c>
      <c r="C1334" s="16" t="s">
        <v>9305</v>
      </c>
      <c r="D1334" s="16" t="s">
        <v>9305</v>
      </c>
      <c r="E1334" s="7" t="s">
        <v>9382</v>
      </c>
      <c r="F1334" s="7" t="s">
        <v>9182</v>
      </c>
      <c r="G1334" s="7"/>
      <c r="H1334" s="7">
        <v>6</v>
      </c>
      <c r="I1334" s="16" t="s">
        <v>8342</v>
      </c>
      <c r="J1334" s="16"/>
      <c r="K1334" s="16"/>
      <c r="L1334" s="16"/>
      <c r="M1334" s="16"/>
      <c r="N1334" s="16"/>
      <c r="O1334" s="16"/>
      <c r="P1334" s="16"/>
      <c r="Q1334" s="16"/>
      <c r="R1334" s="16"/>
      <c r="S1334" s="16"/>
      <c r="T1334" s="16" t="s">
        <v>9182</v>
      </c>
      <c r="U1334">
        <v>2</v>
      </c>
      <c r="V1334" t="s">
        <v>9566</v>
      </c>
    </row>
    <row r="1335" spans="1:22" x14ac:dyDescent="0.2">
      <c r="A1335" s="140" t="s">
        <v>9356</v>
      </c>
      <c r="B1335" t="s">
        <v>9566</v>
      </c>
      <c r="C1335" s="16" t="s">
        <v>9305</v>
      </c>
      <c r="D1335" s="16" t="s">
        <v>9305</v>
      </c>
      <c r="E1335" s="7" t="s">
        <v>9383</v>
      </c>
      <c r="F1335" s="7" t="s">
        <v>9182</v>
      </c>
      <c r="G1335" s="7"/>
      <c r="H1335" s="7">
        <v>7</v>
      </c>
      <c r="I1335" s="16" t="s">
        <v>8346</v>
      </c>
      <c r="J1335" s="16"/>
      <c r="K1335" s="16"/>
      <c r="L1335" s="16"/>
      <c r="M1335" s="16"/>
      <c r="N1335" s="16"/>
      <c r="O1335" s="16"/>
      <c r="P1335" s="16"/>
      <c r="Q1335" s="16"/>
      <c r="R1335" s="16"/>
      <c r="S1335" s="16"/>
      <c r="T1335" s="16" t="s">
        <v>9182</v>
      </c>
      <c r="U1335">
        <v>2</v>
      </c>
      <c r="V1335" t="s">
        <v>9566</v>
      </c>
    </row>
    <row r="1336" spans="1:22" x14ac:dyDescent="0.2">
      <c r="A1336" s="140" t="s">
        <v>9356</v>
      </c>
      <c r="B1336" t="s">
        <v>9566</v>
      </c>
      <c r="C1336" s="16" t="s">
        <v>9305</v>
      </c>
      <c r="D1336" s="16" t="s">
        <v>9305</v>
      </c>
      <c r="E1336" s="7" t="s">
        <v>9384</v>
      </c>
      <c r="F1336" s="7" t="s">
        <v>9182</v>
      </c>
      <c r="G1336" s="7"/>
      <c r="H1336" s="7">
        <v>8</v>
      </c>
      <c r="I1336" s="16" t="s">
        <v>8350</v>
      </c>
      <c r="J1336" s="16"/>
      <c r="K1336" s="16"/>
      <c r="L1336" s="16"/>
      <c r="M1336" s="16"/>
      <c r="N1336" s="16"/>
      <c r="O1336" s="16"/>
      <c r="P1336" s="16"/>
      <c r="Q1336" s="16"/>
      <c r="R1336" s="16"/>
      <c r="S1336" s="16"/>
      <c r="T1336" s="16" t="s">
        <v>9182</v>
      </c>
      <c r="U1336">
        <v>2</v>
      </c>
      <c r="V1336" t="s">
        <v>9566</v>
      </c>
    </row>
    <row r="1337" spans="1:22" x14ac:dyDescent="0.2">
      <c r="A1337" s="140" t="s">
        <v>9356</v>
      </c>
      <c r="B1337" t="s">
        <v>9566</v>
      </c>
      <c r="C1337" s="16" t="s">
        <v>9305</v>
      </c>
      <c r="D1337" s="16" t="s">
        <v>9305</v>
      </c>
      <c r="E1337" s="7" t="s">
        <v>9385</v>
      </c>
      <c r="F1337" s="7" t="s">
        <v>9182</v>
      </c>
      <c r="G1337" s="7"/>
      <c r="H1337" s="7">
        <v>9</v>
      </c>
      <c r="I1337" s="16" t="s">
        <v>8352</v>
      </c>
      <c r="J1337" s="16"/>
      <c r="K1337" s="16"/>
      <c r="L1337" s="16"/>
      <c r="M1337" s="16"/>
      <c r="N1337" s="16"/>
      <c r="O1337" s="16"/>
      <c r="P1337" s="16"/>
      <c r="Q1337" s="16"/>
      <c r="R1337" s="16"/>
      <c r="S1337" s="16"/>
      <c r="T1337" s="16" t="s">
        <v>9182</v>
      </c>
      <c r="U1337">
        <v>2</v>
      </c>
      <c r="V1337" t="s">
        <v>9566</v>
      </c>
    </row>
    <row r="1338" spans="1:22" x14ac:dyDescent="0.2">
      <c r="A1338" s="140" t="s">
        <v>9356</v>
      </c>
      <c r="B1338" t="s">
        <v>9566</v>
      </c>
      <c r="C1338" s="16" t="s">
        <v>9305</v>
      </c>
      <c r="D1338" s="16" t="s">
        <v>9305</v>
      </c>
      <c r="E1338" s="7" t="s">
        <v>9386</v>
      </c>
      <c r="F1338" s="7" t="s">
        <v>9182</v>
      </c>
      <c r="G1338" s="7"/>
      <c r="H1338" s="7">
        <v>10</v>
      </c>
      <c r="I1338" s="16" t="s">
        <v>8354</v>
      </c>
      <c r="J1338" s="16"/>
      <c r="K1338" s="16"/>
      <c r="L1338" s="16"/>
      <c r="M1338" s="16"/>
      <c r="N1338" s="16"/>
      <c r="O1338" s="16"/>
      <c r="P1338" s="16"/>
      <c r="Q1338" s="16"/>
      <c r="R1338" s="16"/>
      <c r="S1338" s="16"/>
      <c r="T1338" s="16" t="s">
        <v>9182</v>
      </c>
      <c r="U1338">
        <v>2</v>
      </c>
      <c r="V1338" t="s">
        <v>9566</v>
      </c>
    </row>
    <row r="1339" spans="1:22" x14ac:dyDescent="0.2">
      <c r="A1339" s="141" t="s">
        <v>9198</v>
      </c>
      <c r="B1339" t="s">
        <v>9567</v>
      </c>
      <c r="C1339" s="7" t="s">
        <v>9199</v>
      </c>
      <c r="D1339" s="7" t="s">
        <v>9607</v>
      </c>
      <c r="E1339" s="7" t="s">
        <v>9179</v>
      </c>
      <c r="F1339" s="7" t="s">
        <v>9180</v>
      </c>
      <c r="G1339" s="7"/>
      <c r="H1339" s="7">
        <v>1</v>
      </c>
      <c r="I1339" s="7" t="s">
        <v>8633</v>
      </c>
      <c r="J1339" s="7">
        <v>1</v>
      </c>
      <c r="K1339" s="7" t="s">
        <v>9200</v>
      </c>
      <c r="L1339" s="7"/>
      <c r="M1339" s="7"/>
      <c r="N1339" s="7"/>
      <c r="O1339" s="7"/>
      <c r="P1339" s="16"/>
      <c r="Q1339" s="16"/>
      <c r="R1339" s="16"/>
      <c r="S1339" s="16"/>
      <c r="T1339" s="16" t="s">
        <v>9182</v>
      </c>
      <c r="U1339">
        <v>1</v>
      </c>
      <c r="V1339" t="s">
        <v>9567</v>
      </c>
    </row>
    <row r="1340" spans="1:22" x14ac:dyDescent="0.2">
      <c r="A1340" s="141" t="s">
        <v>9198</v>
      </c>
      <c r="B1340" t="s">
        <v>9567</v>
      </c>
      <c r="C1340" s="7" t="s">
        <v>9199</v>
      </c>
      <c r="D1340" s="7" t="s">
        <v>9607</v>
      </c>
      <c r="E1340" s="7" t="s">
        <v>9179</v>
      </c>
      <c r="F1340" s="7" t="s">
        <v>9180</v>
      </c>
      <c r="G1340" s="7"/>
      <c r="H1340" s="7">
        <v>2</v>
      </c>
      <c r="I1340" s="7" t="s">
        <v>8336</v>
      </c>
      <c r="J1340" s="7">
        <v>1</v>
      </c>
      <c r="K1340" s="7" t="s">
        <v>9200</v>
      </c>
      <c r="L1340" s="7"/>
      <c r="M1340" s="7"/>
      <c r="N1340" s="7"/>
      <c r="O1340" s="7"/>
      <c r="P1340" s="7"/>
      <c r="Q1340" s="7"/>
      <c r="R1340" s="7"/>
      <c r="S1340" s="7"/>
      <c r="T1340" s="16" t="s">
        <v>9182</v>
      </c>
      <c r="U1340">
        <v>1</v>
      </c>
      <c r="V1340" t="s">
        <v>9567</v>
      </c>
    </row>
    <row r="1341" spans="1:22" x14ac:dyDescent="0.2">
      <c r="A1341" s="141" t="s">
        <v>9198</v>
      </c>
      <c r="B1341" t="s">
        <v>9567</v>
      </c>
      <c r="C1341" s="7" t="s">
        <v>9199</v>
      </c>
      <c r="D1341" s="7" t="s">
        <v>9607</v>
      </c>
      <c r="E1341" s="7" t="s">
        <v>9281</v>
      </c>
      <c r="F1341" s="7" t="s">
        <v>9282</v>
      </c>
      <c r="G1341" s="7"/>
      <c r="H1341" s="7">
        <v>3</v>
      </c>
      <c r="I1341" s="7" t="s">
        <v>8340</v>
      </c>
      <c r="J1341" s="7">
        <v>1</v>
      </c>
      <c r="K1341" s="7" t="s">
        <v>9200</v>
      </c>
      <c r="L1341" s="7"/>
      <c r="M1341" s="7"/>
      <c r="N1341" s="7"/>
      <c r="O1341" s="7"/>
      <c r="P1341" s="7"/>
      <c r="Q1341" s="7"/>
      <c r="R1341" s="7"/>
      <c r="S1341" s="7"/>
      <c r="T1341" s="16" t="s">
        <v>9182</v>
      </c>
      <c r="U1341">
        <v>1</v>
      </c>
      <c r="V1341" t="s">
        <v>9567</v>
      </c>
    </row>
    <row r="1342" spans="1:22" x14ac:dyDescent="0.2">
      <c r="A1342" s="140" t="s">
        <v>9198</v>
      </c>
      <c r="B1342" t="s">
        <v>9567</v>
      </c>
      <c r="C1342" s="16" t="s">
        <v>9199</v>
      </c>
      <c r="D1342" s="7" t="s">
        <v>9607</v>
      </c>
      <c r="E1342" s="7" t="s">
        <v>9342</v>
      </c>
      <c r="F1342" s="7" t="s">
        <v>9282</v>
      </c>
      <c r="G1342" s="7"/>
      <c r="H1342" s="7">
        <v>3</v>
      </c>
      <c r="I1342" s="16" t="s">
        <v>8340</v>
      </c>
      <c r="J1342" s="7">
        <v>1</v>
      </c>
      <c r="K1342" s="16" t="s">
        <v>9349</v>
      </c>
      <c r="L1342" s="16"/>
      <c r="M1342" s="16"/>
      <c r="N1342" s="16"/>
      <c r="O1342" s="16"/>
      <c r="P1342" s="16"/>
      <c r="Q1342" s="16"/>
      <c r="R1342" s="16"/>
      <c r="S1342" s="16"/>
      <c r="T1342" s="16" t="s">
        <v>9182</v>
      </c>
      <c r="U1342">
        <v>2</v>
      </c>
      <c r="V1342" t="s">
        <v>9567</v>
      </c>
    </row>
    <row r="1343" spans="1:22" x14ac:dyDescent="0.2">
      <c r="A1343" s="141" t="s">
        <v>9200</v>
      </c>
      <c r="B1343" t="s">
        <v>9567</v>
      </c>
      <c r="C1343" s="7" t="s">
        <v>9306</v>
      </c>
      <c r="D1343" s="7" t="s">
        <v>9607</v>
      </c>
      <c r="E1343" s="7" t="s">
        <v>9291</v>
      </c>
      <c r="F1343" s="7" t="s">
        <v>9182</v>
      </c>
      <c r="G1343" s="7"/>
      <c r="H1343" s="7">
        <v>4</v>
      </c>
      <c r="I1343" s="7" t="s">
        <v>8348</v>
      </c>
      <c r="J1343" s="7"/>
      <c r="K1343" s="7"/>
      <c r="L1343" s="7"/>
      <c r="M1343" s="7"/>
      <c r="N1343" s="7"/>
      <c r="O1343" s="7"/>
      <c r="P1343" s="7"/>
      <c r="Q1343" s="7"/>
      <c r="R1343" s="7"/>
      <c r="S1343" s="7"/>
      <c r="T1343" s="16" t="s">
        <v>9182</v>
      </c>
      <c r="U1343">
        <v>1</v>
      </c>
      <c r="V1343" t="s">
        <v>9567</v>
      </c>
    </row>
    <row r="1344" spans="1:22" x14ac:dyDescent="0.2">
      <c r="A1344" s="141" t="s">
        <v>9200</v>
      </c>
      <c r="B1344" t="s">
        <v>9567</v>
      </c>
      <c r="C1344" s="7" t="s">
        <v>9306</v>
      </c>
      <c r="D1344" s="7" t="s">
        <v>9607</v>
      </c>
      <c r="E1344" s="7" t="s">
        <v>9336</v>
      </c>
      <c r="F1344" s="7" t="s">
        <v>9182</v>
      </c>
      <c r="G1344" s="7"/>
      <c r="H1344" s="7">
        <v>5</v>
      </c>
      <c r="I1344" s="7" t="s">
        <v>8344</v>
      </c>
      <c r="J1344" s="7"/>
      <c r="K1344" s="7"/>
      <c r="L1344" s="7"/>
      <c r="M1344" s="7"/>
      <c r="N1344" s="7"/>
      <c r="O1344" s="7"/>
      <c r="P1344" s="7"/>
      <c r="Q1344" s="7"/>
      <c r="R1344" s="7"/>
      <c r="S1344" s="7"/>
      <c r="T1344" s="16" t="s">
        <v>9182</v>
      </c>
      <c r="U1344">
        <v>1</v>
      </c>
      <c r="V1344" t="s">
        <v>9567</v>
      </c>
    </row>
    <row r="1345" spans="1:22" x14ac:dyDescent="0.2">
      <c r="A1345" s="141" t="s">
        <v>9200</v>
      </c>
      <c r="B1345" t="s">
        <v>9567</v>
      </c>
      <c r="C1345" s="7" t="s">
        <v>9306</v>
      </c>
      <c r="D1345" s="7" t="s">
        <v>9607</v>
      </c>
      <c r="E1345" s="7" t="s">
        <v>9337</v>
      </c>
      <c r="F1345" s="7" t="s">
        <v>9182</v>
      </c>
      <c r="G1345" s="7"/>
      <c r="H1345" s="7">
        <v>6</v>
      </c>
      <c r="I1345" s="7" t="s">
        <v>8342</v>
      </c>
      <c r="J1345" s="7"/>
      <c r="K1345" s="7"/>
      <c r="L1345" s="7"/>
      <c r="M1345" s="7"/>
      <c r="N1345" s="7"/>
      <c r="O1345" s="7"/>
      <c r="P1345" s="7"/>
      <c r="Q1345" s="7"/>
      <c r="R1345" s="7"/>
      <c r="S1345" s="7"/>
      <c r="T1345" s="16" t="s">
        <v>9182</v>
      </c>
      <c r="U1345">
        <v>1</v>
      </c>
      <c r="V1345" t="s">
        <v>9567</v>
      </c>
    </row>
    <row r="1346" spans="1:22" x14ac:dyDescent="0.2">
      <c r="A1346" s="141" t="s">
        <v>9200</v>
      </c>
      <c r="B1346" t="s">
        <v>9567</v>
      </c>
      <c r="C1346" s="7" t="s">
        <v>9306</v>
      </c>
      <c r="D1346" s="7" t="s">
        <v>9607</v>
      </c>
      <c r="E1346" s="7" t="s">
        <v>9338</v>
      </c>
      <c r="F1346" s="7" t="s">
        <v>9182</v>
      </c>
      <c r="G1346" s="7"/>
      <c r="H1346" s="7">
        <v>7</v>
      </c>
      <c r="I1346" s="7" t="s">
        <v>8346</v>
      </c>
      <c r="J1346" s="7"/>
      <c r="K1346" s="7"/>
      <c r="L1346" s="7"/>
      <c r="M1346" s="7"/>
      <c r="N1346" s="7"/>
      <c r="O1346" s="7"/>
      <c r="P1346" s="7"/>
      <c r="Q1346" s="7"/>
      <c r="R1346" s="7"/>
      <c r="S1346" s="7"/>
      <c r="T1346" s="16" t="s">
        <v>9182</v>
      </c>
      <c r="U1346">
        <v>1</v>
      </c>
      <c r="V1346" t="s">
        <v>9567</v>
      </c>
    </row>
    <row r="1347" spans="1:22" x14ac:dyDescent="0.2">
      <c r="A1347" s="141" t="s">
        <v>9200</v>
      </c>
      <c r="B1347" t="s">
        <v>9567</v>
      </c>
      <c r="C1347" s="7" t="s">
        <v>9306</v>
      </c>
      <c r="D1347" s="7" t="s">
        <v>9607</v>
      </c>
      <c r="E1347" s="7" t="s">
        <v>9339</v>
      </c>
      <c r="F1347" s="7" t="s">
        <v>9182</v>
      </c>
      <c r="G1347" s="7"/>
      <c r="H1347" s="7">
        <v>8</v>
      </c>
      <c r="I1347" s="7" t="s">
        <v>8350</v>
      </c>
      <c r="J1347" s="7"/>
      <c r="K1347" s="7"/>
      <c r="L1347" s="7"/>
      <c r="M1347" s="7"/>
      <c r="N1347" s="7"/>
      <c r="O1347" s="7"/>
      <c r="P1347" s="7"/>
      <c r="Q1347" s="7"/>
      <c r="R1347" s="7"/>
      <c r="S1347" s="7"/>
      <c r="T1347" s="16" t="s">
        <v>9182</v>
      </c>
      <c r="U1347">
        <v>1</v>
      </c>
      <c r="V1347" t="s">
        <v>9567</v>
      </c>
    </row>
    <row r="1348" spans="1:22" x14ac:dyDescent="0.2">
      <c r="A1348" s="141" t="s">
        <v>9200</v>
      </c>
      <c r="B1348" t="s">
        <v>9567</v>
      </c>
      <c r="C1348" s="7" t="s">
        <v>9306</v>
      </c>
      <c r="D1348" s="7" t="s">
        <v>9607</v>
      </c>
      <c r="E1348" s="7" t="s">
        <v>9340</v>
      </c>
      <c r="F1348" s="7" t="s">
        <v>9182</v>
      </c>
      <c r="G1348" s="7"/>
      <c r="H1348" s="7">
        <v>9</v>
      </c>
      <c r="I1348" s="7" t="s">
        <v>8352</v>
      </c>
      <c r="J1348" s="7"/>
      <c r="K1348" s="7"/>
      <c r="L1348" s="7"/>
      <c r="M1348" s="7"/>
      <c r="N1348" s="7"/>
      <c r="O1348" s="7"/>
      <c r="P1348" s="7"/>
      <c r="Q1348" s="7"/>
      <c r="R1348" s="7"/>
      <c r="S1348" s="7"/>
      <c r="T1348" s="16" t="s">
        <v>9182</v>
      </c>
      <c r="U1348">
        <v>1</v>
      </c>
      <c r="V1348" t="s">
        <v>9567</v>
      </c>
    </row>
    <row r="1349" spans="1:22" x14ac:dyDescent="0.2">
      <c r="A1349" s="141" t="s">
        <v>9200</v>
      </c>
      <c r="B1349" t="s">
        <v>9567</v>
      </c>
      <c r="C1349" s="7" t="s">
        <v>9306</v>
      </c>
      <c r="D1349" s="7" t="s">
        <v>9607</v>
      </c>
      <c r="E1349" s="7" t="s">
        <v>9341</v>
      </c>
      <c r="F1349" s="7" t="s">
        <v>9182</v>
      </c>
      <c r="G1349" s="7"/>
      <c r="H1349" s="7">
        <v>10</v>
      </c>
      <c r="I1349" s="7" t="s">
        <v>8354</v>
      </c>
      <c r="J1349" s="7"/>
      <c r="K1349" s="7"/>
      <c r="L1349" s="7"/>
      <c r="M1349" s="7"/>
      <c r="N1349" s="7"/>
      <c r="O1349" s="7"/>
      <c r="P1349" s="7"/>
      <c r="Q1349" s="7"/>
      <c r="R1349" s="7"/>
      <c r="S1349" s="7"/>
      <c r="T1349" s="16" t="s">
        <v>9182</v>
      </c>
      <c r="U1349">
        <v>1</v>
      </c>
      <c r="V1349" t="s">
        <v>9567</v>
      </c>
    </row>
    <row r="1350" spans="1:22" x14ac:dyDescent="0.2">
      <c r="A1350" s="140" t="s">
        <v>9349</v>
      </c>
      <c r="B1350" t="s">
        <v>9567</v>
      </c>
      <c r="C1350" s="16" t="s">
        <v>9306</v>
      </c>
      <c r="D1350" s="7" t="s">
        <v>9607</v>
      </c>
      <c r="E1350" s="7" t="s">
        <v>9375</v>
      </c>
      <c r="F1350" s="7" t="s">
        <v>9182</v>
      </c>
      <c r="G1350" s="7"/>
      <c r="H1350" s="7">
        <v>4</v>
      </c>
      <c r="I1350" s="16" t="s">
        <v>8348</v>
      </c>
      <c r="J1350" s="16"/>
      <c r="K1350" s="16"/>
      <c r="L1350" s="16"/>
      <c r="M1350" s="16"/>
      <c r="N1350" s="16"/>
      <c r="O1350" s="16"/>
      <c r="P1350" s="16"/>
      <c r="Q1350" s="16"/>
      <c r="R1350" s="16"/>
      <c r="S1350" s="16"/>
      <c r="T1350" s="16" t="s">
        <v>9182</v>
      </c>
      <c r="U1350">
        <v>2</v>
      </c>
      <c r="V1350" t="s">
        <v>9567</v>
      </c>
    </row>
    <row r="1351" spans="1:22" x14ac:dyDescent="0.2">
      <c r="A1351" s="140" t="s">
        <v>9349</v>
      </c>
      <c r="B1351" t="s">
        <v>9567</v>
      </c>
      <c r="C1351" s="16" t="s">
        <v>9306</v>
      </c>
      <c r="D1351" s="7" t="s">
        <v>9607</v>
      </c>
      <c r="E1351" s="7" t="s">
        <v>9381</v>
      </c>
      <c r="F1351" s="7" t="s">
        <v>9182</v>
      </c>
      <c r="G1351" s="7"/>
      <c r="H1351" s="7">
        <v>5</v>
      </c>
      <c r="I1351" s="16" t="s">
        <v>8344</v>
      </c>
      <c r="J1351" s="16"/>
      <c r="K1351" s="16"/>
      <c r="L1351" s="16"/>
      <c r="M1351" s="16"/>
      <c r="N1351" s="16"/>
      <c r="O1351" s="16"/>
      <c r="P1351" s="16"/>
      <c r="Q1351" s="16"/>
      <c r="R1351" s="16"/>
      <c r="S1351" s="16"/>
      <c r="T1351" s="16" t="s">
        <v>9182</v>
      </c>
      <c r="U1351">
        <v>2</v>
      </c>
      <c r="V1351" t="s">
        <v>9567</v>
      </c>
    </row>
    <row r="1352" spans="1:22" x14ac:dyDescent="0.2">
      <c r="A1352" s="140" t="s">
        <v>9349</v>
      </c>
      <c r="B1352" t="s">
        <v>9567</v>
      </c>
      <c r="C1352" s="16" t="s">
        <v>9306</v>
      </c>
      <c r="D1352" s="7" t="s">
        <v>9607</v>
      </c>
      <c r="E1352" s="7" t="s">
        <v>9382</v>
      </c>
      <c r="F1352" s="7" t="s">
        <v>9182</v>
      </c>
      <c r="G1352" s="7"/>
      <c r="H1352" s="7">
        <v>6</v>
      </c>
      <c r="I1352" s="16" t="s">
        <v>8342</v>
      </c>
      <c r="J1352" s="16"/>
      <c r="K1352" s="16"/>
      <c r="L1352" s="16"/>
      <c r="M1352" s="16"/>
      <c r="N1352" s="16"/>
      <c r="O1352" s="16"/>
      <c r="P1352" s="16"/>
      <c r="Q1352" s="16"/>
      <c r="R1352" s="16"/>
      <c r="S1352" s="16"/>
      <c r="T1352" s="16" t="s">
        <v>9182</v>
      </c>
      <c r="U1352">
        <v>2</v>
      </c>
      <c r="V1352" t="s">
        <v>9567</v>
      </c>
    </row>
    <row r="1353" spans="1:22" x14ac:dyDescent="0.2">
      <c r="A1353" s="140" t="s">
        <v>9349</v>
      </c>
      <c r="B1353" t="s">
        <v>9567</v>
      </c>
      <c r="C1353" s="16" t="s">
        <v>9306</v>
      </c>
      <c r="D1353" s="7" t="s">
        <v>9607</v>
      </c>
      <c r="E1353" s="7" t="s">
        <v>9383</v>
      </c>
      <c r="F1353" s="7" t="s">
        <v>9182</v>
      </c>
      <c r="G1353" s="7"/>
      <c r="H1353" s="7">
        <v>7</v>
      </c>
      <c r="I1353" s="16" t="s">
        <v>8346</v>
      </c>
      <c r="J1353" s="16"/>
      <c r="K1353" s="16"/>
      <c r="L1353" s="16"/>
      <c r="M1353" s="16"/>
      <c r="N1353" s="16"/>
      <c r="O1353" s="16"/>
      <c r="P1353" s="16"/>
      <c r="Q1353" s="16"/>
      <c r="R1353" s="16"/>
      <c r="S1353" s="16"/>
      <c r="T1353" s="16" t="s">
        <v>9182</v>
      </c>
      <c r="U1353">
        <v>2</v>
      </c>
      <c r="V1353" t="s">
        <v>9567</v>
      </c>
    </row>
    <row r="1354" spans="1:22" x14ac:dyDescent="0.2">
      <c r="A1354" s="140" t="s">
        <v>9349</v>
      </c>
      <c r="B1354" t="s">
        <v>9567</v>
      </c>
      <c r="C1354" s="16" t="s">
        <v>9306</v>
      </c>
      <c r="D1354" s="7" t="s">
        <v>9607</v>
      </c>
      <c r="E1354" s="7" t="s">
        <v>9384</v>
      </c>
      <c r="F1354" s="7" t="s">
        <v>9182</v>
      </c>
      <c r="G1354" s="7"/>
      <c r="H1354" s="7">
        <v>8</v>
      </c>
      <c r="I1354" s="16" t="s">
        <v>8350</v>
      </c>
      <c r="J1354" s="16"/>
      <c r="K1354" s="16"/>
      <c r="L1354" s="16"/>
      <c r="M1354" s="16"/>
      <c r="N1354" s="16"/>
      <c r="O1354" s="16"/>
      <c r="P1354" s="16"/>
      <c r="Q1354" s="16"/>
      <c r="R1354" s="16"/>
      <c r="S1354" s="16"/>
      <c r="T1354" s="16" t="s">
        <v>9182</v>
      </c>
      <c r="U1354">
        <v>2</v>
      </c>
      <c r="V1354" t="s">
        <v>9567</v>
      </c>
    </row>
    <row r="1355" spans="1:22" x14ac:dyDescent="0.2">
      <c r="A1355" s="140" t="s">
        <v>9349</v>
      </c>
      <c r="B1355" t="s">
        <v>9567</v>
      </c>
      <c r="C1355" s="16" t="s">
        <v>9306</v>
      </c>
      <c r="D1355" s="7" t="s">
        <v>9607</v>
      </c>
      <c r="E1355" s="7" t="s">
        <v>9385</v>
      </c>
      <c r="F1355" s="7" t="s">
        <v>9182</v>
      </c>
      <c r="G1355" s="7"/>
      <c r="H1355" s="7">
        <v>9</v>
      </c>
      <c r="I1355" s="16" t="s">
        <v>8352</v>
      </c>
      <c r="J1355" s="16"/>
      <c r="K1355" s="16"/>
      <c r="L1355" s="16"/>
      <c r="M1355" s="16"/>
      <c r="N1355" s="16"/>
      <c r="O1355" s="16"/>
      <c r="P1355" s="16"/>
      <c r="Q1355" s="16"/>
      <c r="R1355" s="16"/>
      <c r="S1355" s="16"/>
      <c r="T1355" s="16" t="s">
        <v>9182</v>
      </c>
      <c r="U1355">
        <v>2</v>
      </c>
      <c r="V1355" t="s">
        <v>9567</v>
      </c>
    </row>
    <row r="1356" spans="1:22" x14ac:dyDescent="0.2">
      <c r="A1356" s="140" t="s">
        <v>9349</v>
      </c>
      <c r="B1356" t="s">
        <v>9567</v>
      </c>
      <c r="C1356" s="16" t="s">
        <v>9306</v>
      </c>
      <c r="D1356" s="7" t="s">
        <v>9607</v>
      </c>
      <c r="E1356" s="7" t="s">
        <v>9386</v>
      </c>
      <c r="F1356" s="7" t="s">
        <v>9182</v>
      </c>
      <c r="G1356" s="7"/>
      <c r="H1356" s="7">
        <v>10</v>
      </c>
      <c r="I1356" s="16" t="s">
        <v>8354</v>
      </c>
      <c r="J1356" s="16"/>
      <c r="K1356" s="16"/>
      <c r="L1356" s="16"/>
      <c r="M1356" s="16"/>
      <c r="N1356" s="16"/>
      <c r="O1356" s="16"/>
      <c r="P1356" s="16"/>
      <c r="Q1356" s="16"/>
      <c r="R1356" s="16"/>
      <c r="S1356" s="16"/>
      <c r="T1356" s="16" t="s">
        <v>9182</v>
      </c>
      <c r="U1356">
        <v>2</v>
      </c>
      <c r="V1356" t="s">
        <v>9567</v>
      </c>
    </row>
    <row r="1357" spans="1:22" x14ac:dyDescent="0.2">
      <c r="A1357" s="141" t="s">
        <v>9236</v>
      </c>
      <c r="B1357" t="s">
        <v>9568</v>
      </c>
      <c r="C1357" s="7" t="s">
        <v>9237</v>
      </c>
      <c r="D1357" s="7" t="s">
        <v>9307</v>
      </c>
      <c r="E1357" s="7" t="s">
        <v>9179</v>
      </c>
      <c r="F1357" s="7" t="s">
        <v>9180</v>
      </c>
      <c r="G1357" s="7"/>
      <c r="H1357" s="7">
        <v>1</v>
      </c>
      <c r="I1357" s="7" t="s">
        <v>8633</v>
      </c>
      <c r="J1357" s="7">
        <v>1</v>
      </c>
      <c r="K1357" s="7" t="s">
        <v>9238</v>
      </c>
      <c r="L1357" s="7"/>
      <c r="M1357" s="7"/>
      <c r="N1357" s="7"/>
      <c r="O1357" s="7"/>
      <c r="P1357" s="7"/>
      <c r="Q1357" s="7"/>
      <c r="R1357" s="7"/>
      <c r="S1357" s="7"/>
      <c r="T1357" s="16" t="s">
        <v>9182</v>
      </c>
      <c r="U1357">
        <v>1</v>
      </c>
      <c r="V1357" t="s">
        <v>9568</v>
      </c>
    </row>
    <row r="1358" spans="1:22" x14ac:dyDescent="0.2">
      <c r="A1358" s="141" t="s">
        <v>9236</v>
      </c>
      <c r="B1358" t="s">
        <v>9568</v>
      </c>
      <c r="C1358" s="7" t="s">
        <v>9237</v>
      </c>
      <c r="D1358" s="7" t="s">
        <v>9307</v>
      </c>
      <c r="E1358" s="7" t="s">
        <v>9179</v>
      </c>
      <c r="F1358" s="7" t="s">
        <v>9180</v>
      </c>
      <c r="G1358" s="7"/>
      <c r="H1358" s="7">
        <v>2</v>
      </c>
      <c r="I1358" s="7" t="s">
        <v>8336</v>
      </c>
      <c r="J1358" s="7">
        <v>1</v>
      </c>
      <c r="K1358" s="7" t="s">
        <v>9238</v>
      </c>
      <c r="L1358" s="7"/>
      <c r="M1358" s="7"/>
      <c r="N1358" s="7"/>
      <c r="O1358" s="7"/>
      <c r="P1358" s="7"/>
      <c r="Q1358" s="7"/>
      <c r="R1358" s="7"/>
      <c r="S1358" s="7"/>
      <c r="T1358" s="16" t="s">
        <v>9182</v>
      </c>
      <c r="U1358">
        <v>1</v>
      </c>
      <c r="V1358" t="s">
        <v>9568</v>
      </c>
    </row>
    <row r="1359" spans="1:22" x14ac:dyDescent="0.2">
      <c r="A1359" s="141" t="s">
        <v>9236</v>
      </c>
      <c r="B1359" t="s">
        <v>9568</v>
      </c>
      <c r="C1359" s="7" t="s">
        <v>9237</v>
      </c>
      <c r="D1359" s="7" t="s">
        <v>9307</v>
      </c>
      <c r="E1359" s="7" t="s">
        <v>9281</v>
      </c>
      <c r="F1359" s="7" t="s">
        <v>9282</v>
      </c>
      <c r="G1359" s="7"/>
      <c r="H1359" s="7">
        <v>3</v>
      </c>
      <c r="I1359" s="7" t="s">
        <v>8340</v>
      </c>
      <c r="J1359" s="7">
        <v>1</v>
      </c>
      <c r="K1359" s="7" t="s">
        <v>9238</v>
      </c>
      <c r="L1359" s="7"/>
      <c r="M1359" s="7"/>
      <c r="N1359" s="7"/>
      <c r="O1359" s="7"/>
      <c r="P1359" s="7"/>
      <c r="Q1359" s="7"/>
      <c r="R1359" s="7"/>
      <c r="S1359" s="7"/>
      <c r="T1359" s="16" t="s">
        <v>9182</v>
      </c>
      <c r="U1359">
        <v>1</v>
      </c>
      <c r="V1359" t="s">
        <v>9568</v>
      </c>
    </row>
    <row r="1360" spans="1:22" x14ac:dyDescent="0.2">
      <c r="A1360" s="140" t="s">
        <v>9236</v>
      </c>
      <c r="B1360" t="s">
        <v>9568</v>
      </c>
      <c r="C1360" s="16" t="s">
        <v>9237</v>
      </c>
      <c r="D1360" s="7" t="s">
        <v>9307</v>
      </c>
      <c r="E1360" s="7" t="s">
        <v>9342</v>
      </c>
      <c r="F1360" s="7" t="s">
        <v>9282</v>
      </c>
      <c r="G1360" s="7"/>
      <c r="H1360" s="7">
        <v>3</v>
      </c>
      <c r="I1360" s="16" t="s">
        <v>8340</v>
      </c>
      <c r="J1360" s="7">
        <v>1</v>
      </c>
      <c r="K1360" s="16" t="s">
        <v>9361</v>
      </c>
      <c r="L1360" s="16"/>
      <c r="M1360" s="16"/>
      <c r="N1360" s="16"/>
      <c r="O1360" s="16"/>
      <c r="P1360" s="16"/>
      <c r="Q1360" s="16"/>
      <c r="R1360" s="16"/>
      <c r="S1360" s="16"/>
      <c r="T1360" s="16" t="s">
        <v>9182</v>
      </c>
      <c r="U1360">
        <v>2</v>
      </c>
      <c r="V1360" t="s">
        <v>9568</v>
      </c>
    </row>
    <row r="1361" spans="1:22" x14ac:dyDescent="0.2">
      <c r="A1361" s="141" t="s">
        <v>9238</v>
      </c>
      <c r="B1361" t="s">
        <v>9568</v>
      </c>
      <c r="C1361" s="7" t="s">
        <v>9307</v>
      </c>
      <c r="D1361" s="7" t="s">
        <v>9307</v>
      </c>
      <c r="E1361" s="7" t="s">
        <v>9291</v>
      </c>
      <c r="F1361" s="7" t="s">
        <v>9182</v>
      </c>
      <c r="G1361" s="7"/>
      <c r="H1361" s="7">
        <v>4</v>
      </c>
      <c r="I1361" s="7" t="s">
        <v>8348</v>
      </c>
      <c r="J1361" s="7"/>
      <c r="K1361" s="7"/>
      <c r="L1361" s="7"/>
      <c r="M1361" s="7"/>
      <c r="N1361" s="7"/>
      <c r="O1361" s="7"/>
      <c r="P1361" s="7"/>
      <c r="Q1361" s="7"/>
      <c r="R1361" s="7"/>
      <c r="S1361" s="7"/>
      <c r="T1361" s="16" t="s">
        <v>9182</v>
      </c>
      <c r="U1361">
        <v>1</v>
      </c>
      <c r="V1361" t="s">
        <v>9568</v>
      </c>
    </row>
    <row r="1362" spans="1:22" x14ac:dyDescent="0.2">
      <c r="A1362" s="141" t="s">
        <v>9238</v>
      </c>
      <c r="B1362" t="s">
        <v>9568</v>
      </c>
      <c r="C1362" s="7" t="s">
        <v>9307</v>
      </c>
      <c r="D1362" s="7" t="s">
        <v>9307</v>
      </c>
      <c r="E1362" s="7" t="s">
        <v>9336</v>
      </c>
      <c r="F1362" s="7" t="s">
        <v>9182</v>
      </c>
      <c r="G1362" s="7"/>
      <c r="H1362" s="7">
        <v>5</v>
      </c>
      <c r="I1362" s="7" t="s">
        <v>8344</v>
      </c>
      <c r="J1362" s="7"/>
      <c r="K1362" s="7"/>
      <c r="L1362" s="7"/>
      <c r="M1362" s="7"/>
      <c r="N1362" s="7"/>
      <c r="O1362" s="7"/>
      <c r="P1362" s="7"/>
      <c r="Q1362" s="7"/>
      <c r="R1362" s="7"/>
      <c r="S1362" s="7"/>
      <c r="T1362" s="16" t="s">
        <v>9182</v>
      </c>
      <c r="U1362">
        <v>1</v>
      </c>
      <c r="V1362" t="s">
        <v>9568</v>
      </c>
    </row>
    <row r="1363" spans="1:22" x14ac:dyDescent="0.2">
      <c r="A1363" s="141" t="s">
        <v>9238</v>
      </c>
      <c r="B1363" t="s">
        <v>9568</v>
      </c>
      <c r="C1363" s="7" t="s">
        <v>9307</v>
      </c>
      <c r="D1363" s="7" t="s">
        <v>9307</v>
      </c>
      <c r="E1363" s="7" t="s">
        <v>9337</v>
      </c>
      <c r="F1363" s="7" t="s">
        <v>9182</v>
      </c>
      <c r="G1363" s="7"/>
      <c r="H1363" s="7">
        <v>6</v>
      </c>
      <c r="I1363" s="7" t="s">
        <v>8342</v>
      </c>
      <c r="J1363" s="7"/>
      <c r="K1363" s="7"/>
      <c r="L1363" s="7"/>
      <c r="M1363" s="7"/>
      <c r="N1363" s="7"/>
      <c r="O1363" s="7"/>
      <c r="P1363" s="7"/>
      <c r="Q1363" s="7"/>
      <c r="R1363" s="7"/>
      <c r="S1363" s="7"/>
      <c r="T1363" s="16" t="s">
        <v>9182</v>
      </c>
      <c r="U1363">
        <v>1</v>
      </c>
      <c r="V1363" t="s">
        <v>9568</v>
      </c>
    </row>
    <row r="1364" spans="1:22" x14ac:dyDescent="0.2">
      <c r="A1364" s="141" t="s">
        <v>9238</v>
      </c>
      <c r="B1364" t="s">
        <v>9568</v>
      </c>
      <c r="C1364" s="7" t="s">
        <v>9307</v>
      </c>
      <c r="D1364" s="7" t="s">
        <v>9307</v>
      </c>
      <c r="E1364" s="7" t="s">
        <v>9338</v>
      </c>
      <c r="F1364" s="7" t="s">
        <v>9182</v>
      </c>
      <c r="G1364" s="7"/>
      <c r="H1364" s="7">
        <v>7</v>
      </c>
      <c r="I1364" s="7" t="s">
        <v>8346</v>
      </c>
      <c r="J1364" s="7"/>
      <c r="K1364" s="7"/>
      <c r="L1364" s="7"/>
      <c r="M1364" s="7"/>
      <c r="N1364" s="7"/>
      <c r="O1364" s="7"/>
      <c r="P1364" s="7"/>
      <c r="Q1364" s="7"/>
      <c r="R1364" s="7"/>
      <c r="S1364" s="7"/>
      <c r="T1364" s="16" t="s">
        <v>9182</v>
      </c>
      <c r="U1364">
        <v>1</v>
      </c>
      <c r="V1364" t="s">
        <v>9568</v>
      </c>
    </row>
    <row r="1365" spans="1:22" x14ac:dyDescent="0.2">
      <c r="A1365" s="141" t="s">
        <v>9238</v>
      </c>
      <c r="B1365" t="s">
        <v>9568</v>
      </c>
      <c r="C1365" s="7" t="s">
        <v>9307</v>
      </c>
      <c r="D1365" s="7" t="s">
        <v>9307</v>
      </c>
      <c r="E1365" s="7" t="s">
        <v>9339</v>
      </c>
      <c r="F1365" s="7" t="s">
        <v>9182</v>
      </c>
      <c r="G1365" s="7"/>
      <c r="H1365" s="7">
        <v>8</v>
      </c>
      <c r="I1365" s="7" t="s">
        <v>8350</v>
      </c>
      <c r="J1365" s="7"/>
      <c r="K1365" s="7"/>
      <c r="L1365" s="7"/>
      <c r="M1365" s="7"/>
      <c r="N1365" s="7"/>
      <c r="O1365" s="7"/>
      <c r="P1365" s="7"/>
      <c r="Q1365" s="7"/>
      <c r="R1365" s="7"/>
      <c r="S1365" s="7"/>
      <c r="T1365" s="16" t="s">
        <v>9182</v>
      </c>
      <c r="U1365">
        <v>1</v>
      </c>
      <c r="V1365" t="s">
        <v>9568</v>
      </c>
    </row>
    <row r="1366" spans="1:22" x14ac:dyDescent="0.2">
      <c r="A1366" s="141" t="s">
        <v>9238</v>
      </c>
      <c r="B1366" t="s">
        <v>9568</v>
      </c>
      <c r="C1366" s="7" t="s">
        <v>9307</v>
      </c>
      <c r="D1366" s="7" t="s">
        <v>9307</v>
      </c>
      <c r="E1366" s="7" t="s">
        <v>9340</v>
      </c>
      <c r="F1366" s="7" t="s">
        <v>9182</v>
      </c>
      <c r="G1366" s="7"/>
      <c r="H1366" s="7">
        <v>9</v>
      </c>
      <c r="I1366" s="7" t="s">
        <v>8352</v>
      </c>
      <c r="J1366" s="7"/>
      <c r="K1366" s="7"/>
      <c r="L1366" s="7"/>
      <c r="M1366" s="7"/>
      <c r="N1366" s="7"/>
      <c r="O1366" s="7"/>
      <c r="P1366" s="7"/>
      <c r="Q1366" s="7"/>
      <c r="R1366" s="7"/>
      <c r="S1366" s="7"/>
      <c r="T1366" s="16" t="s">
        <v>9182</v>
      </c>
      <c r="U1366">
        <v>1</v>
      </c>
      <c r="V1366" t="s">
        <v>9568</v>
      </c>
    </row>
    <row r="1367" spans="1:22" x14ac:dyDescent="0.2">
      <c r="A1367" s="141" t="s">
        <v>9238</v>
      </c>
      <c r="B1367" t="s">
        <v>9568</v>
      </c>
      <c r="C1367" s="7" t="s">
        <v>9307</v>
      </c>
      <c r="D1367" s="7" t="s">
        <v>9307</v>
      </c>
      <c r="E1367" s="7" t="s">
        <v>9341</v>
      </c>
      <c r="F1367" s="7" t="s">
        <v>9182</v>
      </c>
      <c r="G1367" s="7"/>
      <c r="H1367" s="7">
        <v>10</v>
      </c>
      <c r="I1367" s="7" t="s">
        <v>8354</v>
      </c>
      <c r="J1367" s="7"/>
      <c r="K1367" s="7"/>
      <c r="L1367" s="7"/>
      <c r="M1367" s="7"/>
      <c r="N1367" s="7"/>
      <c r="O1367" s="7"/>
      <c r="P1367" s="7"/>
      <c r="Q1367" s="7"/>
      <c r="R1367" s="7"/>
      <c r="S1367" s="7"/>
      <c r="T1367" s="16" t="s">
        <v>9182</v>
      </c>
      <c r="U1367">
        <v>1</v>
      </c>
      <c r="V1367" t="s">
        <v>9568</v>
      </c>
    </row>
    <row r="1368" spans="1:22" x14ac:dyDescent="0.2">
      <c r="A1368" s="140" t="s">
        <v>9361</v>
      </c>
      <c r="B1368" t="s">
        <v>9568</v>
      </c>
      <c r="C1368" s="16" t="s">
        <v>9307</v>
      </c>
      <c r="D1368" s="16" t="s">
        <v>9307</v>
      </c>
      <c r="E1368" s="7" t="s">
        <v>9375</v>
      </c>
      <c r="F1368" s="7" t="s">
        <v>9182</v>
      </c>
      <c r="G1368" s="7"/>
      <c r="H1368" s="7">
        <v>4</v>
      </c>
      <c r="I1368" s="16" t="s">
        <v>8348</v>
      </c>
      <c r="J1368" s="16"/>
      <c r="K1368" s="16"/>
      <c r="L1368" s="16"/>
      <c r="M1368" s="16"/>
      <c r="N1368" s="16"/>
      <c r="O1368" s="16"/>
      <c r="P1368" s="16"/>
      <c r="Q1368" s="16"/>
      <c r="R1368" s="16"/>
      <c r="S1368" s="16"/>
      <c r="T1368" s="16" t="s">
        <v>9182</v>
      </c>
      <c r="U1368">
        <v>2</v>
      </c>
      <c r="V1368" t="s">
        <v>9568</v>
      </c>
    </row>
    <row r="1369" spans="1:22" x14ac:dyDescent="0.2">
      <c r="A1369" s="140" t="s">
        <v>9361</v>
      </c>
      <c r="B1369" t="s">
        <v>9568</v>
      </c>
      <c r="C1369" s="16" t="s">
        <v>9307</v>
      </c>
      <c r="D1369" s="16" t="s">
        <v>9307</v>
      </c>
      <c r="E1369" s="7" t="s">
        <v>9381</v>
      </c>
      <c r="F1369" s="7" t="s">
        <v>9182</v>
      </c>
      <c r="G1369" s="7"/>
      <c r="H1369" s="7">
        <v>5</v>
      </c>
      <c r="I1369" s="16" t="s">
        <v>8344</v>
      </c>
      <c r="J1369" s="16"/>
      <c r="K1369" s="16"/>
      <c r="L1369" s="16"/>
      <c r="M1369" s="16"/>
      <c r="N1369" s="16"/>
      <c r="O1369" s="16"/>
      <c r="P1369" s="16"/>
      <c r="Q1369" s="16"/>
      <c r="R1369" s="16"/>
      <c r="S1369" s="16"/>
      <c r="T1369" s="16" t="s">
        <v>9182</v>
      </c>
      <c r="U1369">
        <v>2</v>
      </c>
      <c r="V1369" t="s">
        <v>9568</v>
      </c>
    </row>
    <row r="1370" spans="1:22" x14ac:dyDescent="0.2">
      <c r="A1370" s="140" t="s">
        <v>9361</v>
      </c>
      <c r="B1370" t="s">
        <v>9568</v>
      </c>
      <c r="C1370" s="16" t="s">
        <v>9307</v>
      </c>
      <c r="D1370" s="16" t="s">
        <v>9307</v>
      </c>
      <c r="E1370" s="7" t="s">
        <v>9382</v>
      </c>
      <c r="F1370" s="7" t="s">
        <v>9182</v>
      </c>
      <c r="G1370" s="7"/>
      <c r="H1370" s="7">
        <v>6</v>
      </c>
      <c r="I1370" s="16" t="s">
        <v>8342</v>
      </c>
      <c r="J1370" s="16"/>
      <c r="K1370" s="16"/>
      <c r="L1370" s="16"/>
      <c r="M1370" s="16"/>
      <c r="N1370" s="16"/>
      <c r="O1370" s="16"/>
      <c r="P1370" s="16"/>
      <c r="Q1370" s="16"/>
      <c r="R1370" s="16"/>
      <c r="S1370" s="16"/>
      <c r="T1370" s="16" t="s">
        <v>9182</v>
      </c>
      <c r="U1370">
        <v>2</v>
      </c>
      <c r="V1370" t="s">
        <v>9568</v>
      </c>
    </row>
    <row r="1371" spans="1:22" x14ac:dyDescent="0.2">
      <c r="A1371" s="140" t="s">
        <v>9361</v>
      </c>
      <c r="B1371" t="s">
        <v>9568</v>
      </c>
      <c r="C1371" s="16" t="s">
        <v>9307</v>
      </c>
      <c r="D1371" s="16" t="s">
        <v>9307</v>
      </c>
      <c r="E1371" s="7" t="s">
        <v>9383</v>
      </c>
      <c r="F1371" s="7" t="s">
        <v>9182</v>
      </c>
      <c r="G1371" s="7"/>
      <c r="H1371" s="7">
        <v>7</v>
      </c>
      <c r="I1371" s="16" t="s">
        <v>8346</v>
      </c>
      <c r="J1371" s="16"/>
      <c r="K1371" s="16"/>
      <c r="L1371" s="16"/>
      <c r="M1371" s="16"/>
      <c r="N1371" s="16"/>
      <c r="O1371" s="16"/>
      <c r="P1371" s="16"/>
      <c r="Q1371" s="16"/>
      <c r="R1371" s="16"/>
      <c r="S1371" s="16"/>
      <c r="T1371" s="16" t="s">
        <v>9182</v>
      </c>
      <c r="U1371">
        <v>2</v>
      </c>
      <c r="V1371" t="s">
        <v>9568</v>
      </c>
    </row>
    <row r="1372" spans="1:22" x14ac:dyDescent="0.2">
      <c r="A1372" s="140" t="s">
        <v>9361</v>
      </c>
      <c r="B1372" t="s">
        <v>9568</v>
      </c>
      <c r="C1372" s="16" t="s">
        <v>9307</v>
      </c>
      <c r="D1372" s="16" t="s">
        <v>9307</v>
      </c>
      <c r="E1372" s="7" t="s">
        <v>9384</v>
      </c>
      <c r="F1372" s="7" t="s">
        <v>9182</v>
      </c>
      <c r="G1372" s="7"/>
      <c r="H1372" s="7">
        <v>8</v>
      </c>
      <c r="I1372" s="16" t="s">
        <v>8350</v>
      </c>
      <c r="J1372" s="16"/>
      <c r="K1372" s="16"/>
      <c r="L1372" s="16"/>
      <c r="M1372" s="16"/>
      <c r="N1372" s="16"/>
      <c r="O1372" s="16"/>
      <c r="P1372" s="16"/>
      <c r="Q1372" s="16"/>
      <c r="R1372" s="16"/>
      <c r="S1372" s="16"/>
      <c r="T1372" s="16" t="s">
        <v>9182</v>
      </c>
      <c r="U1372">
        <v>2</v>
      </c>
      <c r="V1372" t="s">
        <v>9568</v>
      </c>
    </row>
    <row r="1373" spans="1:22" x14ac:dyDescent="0.2">
      <c r="A1373" s="140" t="s">
        <v>9361</v>
      </c>
      <c r="B1373" t="s">
        <v>9568</v>
      </c>
      <c r="C1373" s="16" t="s">
        <v>9307</v>
      </c>
      <c r="D1373" s="16" t="s">
        <v>9307</v>
      </c>
      <c r="E1373" s="7" t="s">
        <v>9385</v>
      </c>
      <c r="F1373" s="7" t="s">
        <v>9182</v>
      </c>
      <c r="G1373" s="7"/>
      <c r="H1373" s="7">
        <v>9</v>
      </c>
      <c r="I1373" s="16" t="s">
        <v>8352</v>
      </c>
      <c r="J1373" s="16"/>
      <c r="K1373" s="16"/>
      <c r="L1373" s="16"/>
      <c r="M1373" s="16"/>
      <c r="N1373" s="16"/>
      <c r="O1373" s="16"/>
      <c r="P1373" s="16"/>
      <c r="Q1373" s="16"/>
      <c r="R1373" s="16"/>
      <c r="S1373" s="16"/>
      <c r="T1373" s="16" t="s">
        <v>9182</v>
      </c>
      <c r="U1373">
        <v>2</v>
      </c>
      <c r="V1373" t="s">
        <v>9568</v>
      </c>
    </row>
    <row r="1374" spans="1:22" x14ac:dyDescent="0.2">
      <c r="A1374" s="140" t="s">
        <v>9361</v>
      </c>
      <c r="B1374" t="s">
        <v>9568</v>
      </c>
      <c r="C1374" s="16" t="s">
        <v>9307</v>
      </c>
      <c r="D1374" s="16" t="s">
        <v>9307</v>
      </c>
      <c r="E1374" s="7" t="s">
        <v>9386</v>
      </c>
      <c r="F1374" s="7" t="s">
        <v>9182</v>
      </c>
      <c r="G1374" s="7"/>
      <c r="H1374" s="7">
        <v>10</v>
      </c>
      <c r="I1374" s="16" t="s">
        <v>8354</v>
      </c>
      <c r="J1374" s="16"/>
      <c r="K1374" s="16"/>
      <c r="L1374" s="16"/>
      <c r="M1374" s="16"/>
      <c r="N1374" s="16"/>
      <c r="O1374" s="16"/>
      <c r="P1374" s="16"/>
      <c r="Q1374" s="16"/>
      <c r="R1374" s="16"/>
      <c r="S1374" s="16"/>
      <c r="T1374" s="16" t="s">
        <v>9182</v>
      </c>
      <c r="U1374">
        <v>2</v>
      </c>
      <c r="V1374" t="s">
        <v>9568</v>
      </c>
    </row>
    <row r="1375" spans="1:22" x14ac:dyDescent="0.2">
      <c r="A1375" s="141" t="s">
        <v>9227</v>
      </c>
      <c r="B1375" t="s">
        <v>9569</v>
      </c>
      <c r="C1375" s="7" t="s">
        <v>9228</v>
      </c>
      <c r="D1375" s="7" t="s">
        <v>9604</v>
      </c>
      <c r="E1375" s="7" t="s">
        <v>9179</v>
      </c>
      <c r="F1375" s="7" t="s">
        <v>9180</v>
      </c>
      <c r="G1375" s="7"/>
      <c r="H1375" s="7">
        <v>1</v>
      </c>
      <c r="I1375" s="7" t="s">
        <v>8633</v>
      </c>
      <c r="J1375" s="7">
        <v>1</v>
      </c>
      <c r="K1375" s="7" t="s">
        <v>9229</v>
      </c>
      <c r="L1375" s="7"/>
      <c r="M1375" s="7"/>
      <c r="N1375" s="7"/>
      <c r="O1375" s="7"/>
      <c r="P1375" s="7"/>
      <c r="Q1375" s="7"/>
      <c r="R1375" s="7"/>
      <c r="S1375" s="7"/>
      <c r="T1375" s="16" t="s">
        <v>9182</v>
      </c>
      <c r="U1375">
        <v>1</v>
      </c>
      <c r="V1375" t="s">
        <v>9569</v>
      </c>
    </row>
    <row r="1376" spans="1:22" x14ac:dyDescent="0.2">
      <c r="A1376" s="141" t="s">
        <v>9227</v>
      </c>
      <c r="B1376" t="s">
        <v>9569</v>
      </c>
      <c r="C1376" s="7" t="s">
        <v>9228</v>
      </c>
      <c r="D1376" s="7" t="s">
        <v>9604</v>
      </c>
      <c r="E1376" s="7" t="s">
        <v>9179</v>
      </c>
      <c r="F1376" s="7" t="s">
        <v>9180</v>
      </c>
      <c r="G1376" s="7"/>
      <c r="H1376" s="7">
        <v>2</v>
      </c>
      <c r="I1376" s="7" t="s">
        <v>8336</v>
      </c>
      <c r="J1376" s="7">
        <v>1</v>
      </c>
      <c r="K1376" s="7" t="s">
        <v>9229</v>
      </c>
      <c r="L1376" s="7"/>
      <c r="M1376" s="7"/>
      <c r="N1376" s="7"/>
      <c r="O1376" s="7"/>
      <c r="P1376" s="7"/>
      <c r="Q1376" s="7"/>
      <c r="R1376" s="7"/>
      <c r="S1376" s="7"/>
      <c r="T1376" s="16" t="s">
        <v>9182</v>
      </c>
      <c r="U1376">
        <v>1</v>
      </c>
      <c r="V1376" t="s">
        <v>9569</v>
      </c>
    </row>
    <row r="1377" spans="1:22" x14ac:dyDescent="0.2">
      <c r="A1377" s="141" t="s">
        <v>9227</v>
      </c>
      <c r="B1377" t="s">
        <v>9569</v>
      </c>
      <c r="C1377" s="7" t="s">
        <v>9228</v>
      </c>
      <c r="D1377" s="7" t="s">
        <v>9604</v>
      </c>
      <c r="E1377" s="7" t="s">
        <v>9281</v>
      </c>
      <c r="F1377" s="7" t="s">
        <v>9282</v>
      </c>
      <c r="G1377" s="7"/>
      <c r="H1377" s="7">
        <v>3</v>
      </c>
      <c r="I1377" s="7" t="s">
        <v>8340</v>
      </c>
      <c r="J1377" s="7">
        <v>1</v>
      </c>
      <c r="K1377" s="7" t="s">
        <v>9229</v>
      </c>
      <c r="L1377" s="7"/>
      <c r="M1377" s="7"/>
      <c r="N1377" s="7"/>
      <c r="O1377" s="7"/>
      <c r="P1377" s="7"/>
      <c r="Q1377" s="7"/>
      <c r="R1377" s="7"/>
      <c r="S1377" s="7"/>
      <c r="T1377" s="16" t="s">
        <v>9182</v>
      </c>
      <c r="U1377">
        <v>1</v>
      </c>
      <c r="V1377" t="s">
        <v>9569</v>
      </c>
    </row>
    <row r="1378" spans="1:22" x14ac:dyDescent="0.2">
      <c r="A1378" s="140" t="s">
        <v>9227</v>
      </c>
      <c r="B1378" t="s">
        <v>9569</v>
      </c>
      <c r="C1378" s="16" t="s">
        <v>9228</v>
      </c>
      <c r="D1378" s="7" t="s">
        <v>9604</v>
      </c>
      <c r="E1378" s="7" t="s">
        <v>9342</v>
      </c>
      <c r="F1378" s="7" t="s">
        <v>9282</v>
      </c>
      <c r="G1378" s="7"/>
      <c r="H1378" s="7">
        <v>3</v>
      </c>
      <c r="I1378" s="16" t="s">
        <v>8340</v>
      </c>
      <c r="J1378" s="7">
        <v>1</v>
      </c>
      <c r="K1378" s="16" t="s">
        <v>9358</v>
      </c>
      <c r="L1378" s="16"/>
      <c r="M1378" s="16"/>
      <c r="N1378" s="16"/>
      <c r="O1378" s="16"/>
      <c r="P1378" s="16"/>
      <c r="Q1378" s="16"/>
      <c r="R1378" s="16"/>
      <c r="S1378" s="16"/>
      <c r="T1378" s="16" t="s">
        <v>9182</v>
      </c>
      <c r="U1378">
        <v>2</v>
      </c>
      <c r="V1378" t="s">
        <v>9569</v>
      </c>
    </row>
    <row r="1379" spans="1:22" x14ac:dyDescent="0.2">
      <c r="A1379" s="141" t="s">
        <v>9229</v>
      </c>
      <c r="B1379" t="s">
        <v>9569</v>
      </c>
      <c r="C1379" s="7" t="s">
        <v>9308</v>
      </c>
      <c r="D1379" s="7" t="s">
        <v>9604</v>
      </c>
      <c r="E1379" s="7" t="s">
        <v>9291</v>
      </c>
      <c r="F1379" s="7" t="s">
        <v>9182</v>
      </c>
      <c r="G1379" s="7"/>
      <c r="H1379" s="7">
        <v>4</v>
      </c>
      <c r="I1379" s="7" t="s">
        <v>8348</v>
      </c>
      <c r="J1379" s="7"/>
      <c r="K1379" s="7"/>
      <c r="L1379" s="7"/>
      <c r="M1379" s="7"/>
      <c r="N1379" s="7"/>
      <c r="O1379" s="7"/>
      <c r="P1379" s="7"/>
      <c r="Q1379" s="7"/>
      <c r="R1379" s="7"/>
      <c r="S1379" s="7"/>
      <c r="T1379" s="16" t="s">
        <v>9182</v>
      </c>
      <c r="U1379">
        <v>1</v>
      </c>
      <c r="V1379" t="s">
        <v>9569</v>
      </c>
    </row>
    <row r="1380" spans="1:22" x14ac:dyDescent="0.2">
      <c r="A1380" s="141" t="s">
        <v>9229</v>
      </c>
      <c r="B1380" t="s">
        <v>9569</v>
      </c>
      <c r="C1380" s="7" t="s">
        <v>9308</v>
      </c>
      <c r="D1380" s="7" t="s">
        <v>9604</v>
      </c>
      <c r="E1380" s="7" t="s">
        <v>9336</v>
      </c>
      <c r="F1380" s="7" t="s">
        <v>9182</v>
      </c>
      <c r="G1380" s="7"/>
      <c r="H1380" s="7">
        <v>5</v>
      </c>
      <c r="I1380" s="7" t="s">
        <v>8344</v>
      </c>
      <c r="J1380" s="7"/>
      <c r="K1380" s="7"/>
      <c r="L1380" s="7"/>
      <c r="M1380" s="7"/>
      <c r="N1380" s="7"/>
      <c r="O1380" s="7"/>
      <c r="P1380" s="7"/>
      <c r="Q1380" s="7"/>
      <c r="R1380" s="7"/>
      <c r="S1380" s="7"/>
      <c r="T1380" s="16" t="s">
        <v>9182</v>
      </c>
      <c r="U1380">
        <v>1</v>
      </c>
      <c r="V1380" t="s">
        <v>9569</v>
      </c>
    </row>
    <row r="1381" spans="1:22" x14ac:dyDescent="0.2">
      <c r="A1381" s="141" t="s">
        <v>9229</v>
      </c>
      <c r="B1381" t="s">
        <v>9569</v>
      </c>
      <c r="C1381" s="7" t="s">
        <v>9308</v>
      </c>
      <c r="D1381" s="7" t="s">
        <v>9604</v>
      </c>
      <c r="E1381" s="7" t="s">
        <v>9337</v>
      </c>
      <c r="F1381" s="7" t="s">
        <v>9182</v>
      </c>
      <c r="G1381" s="7"/>
      <c r="H1381" s="7">
        <v>6</v>
      </c>
      <c r="I1381" s="7" t="s">
        <v>8342</v>
      </c>
      <c r="J1381" s="7"/>
      <c r="K1381" s="7"/>
      <c r="L1381" s="7"/>
      <c r="M1381" s="7"/>
      <c r="N1381" s="7"/>
      <c r="O1381" s="7"/>
      <c r="P1381" s="7"/>
      <c r="Q1381" s="7"/>
      <c r="R1381" s="7"/>
      <c r="S1381" s="7"/>
      <c r="T1381" s="16" t="s">
        <v>9182</v>
      </c>
      <c r="U1381">
        <v>1</v>
      </c>
      <c r="V1381" t="s">
        <v>9569</v>
      </c>
    </row>
    <row r="1382" spans="1:22" x14ac:dyDescent="0.2">
      <c r="A1382" s="141" t="s">
        <v>9229</v>
      </c>
      <c r="B1382" t="s">
        <v>9569</v>
      </c>
      <c r="C1382" s="7" t="s">
        <v>9308</v>
      </c>
      <c r="D1382" s="7" t="s">
        <v>9604</v>
      </c>
      <c r="E1382" s="7" t="s">
        <v>9338</v>
      </c>
      <c r="F1382" s="7" t="s">
        <v>9182</v>
      </c>
      <c r="G1382" s="7"/>
      <c r="H1382" s="7">
        <v>7</v>
      </c>
      <c r="I1382" s="7" t="s">
        <v>8346</v>
      </c>
      <c r="J1382" s="7"/>
      <c r="K1382" s="7"/>
      <c r="L1382" s="7"/>
      <c r="M1382" s="7"/>
      <c r="N1382" s="7"/>
      <c r="O1382" s="7"/>
      <c r="P1382" s="7"/>
      <c r="Q1382" s="7"/>
      <c r="R1382" s="7"/>
      <c r="S1382" s="7"/>
      <c r="T1382" s="16" t="s">
        <v>9182</v>
      </c>
      <c r="U1382">
        <v>1</v>
      </c>
      <c r="V1382" t="s">
        <v>9569</v>
      </c>
    </row>
    <row r="1383" spans="1:22" x14ac:dyDescent="0.2">
      <c r="A1383" s="141" t="s">
        <v>9229</v>
      </c>
      <c r="B1383" t="s">
        <v>9569</v>
      </c>
      <c r="C1383" s="7" t="s">
        <v>9308</v>
      </c>
      <c r="D1383" s="7" t="s">
        <v>9604</v>
      </c>
      <c r="E1383" s="7" t="s">
        <v>9339</v>
      </c>
      <c r="F1383" s="7" t="s">
        <v>9182</v>
      </c>
      <c r="G1383" s="7"/>
      <c r="H1383" s="7">
        <v>8</v>
      </c>
      <c r="I1383" s="7" t="s">
        <v>8350</v>
      </c>
      <c r="J1383" s="7"/>
      <c r="K1383" s="7"/>
      <c r="L1383" s="7"/>
      <c r="M1383" s="7"/>
      <c r="N1383" s="7"/>
      <c r="O1383" s="7"/>
      <c r="P1383" s="7"/>
      <c r="Q1383" s="7"/>
      <c r="R1383" s="7"/>
      <c r="S1383" s="7"/>
      <c r="T1383" s="16" t="s">
        <v>9182</v>
      </c>
      <c r="U1383">
        <v>1</v>
      </c>
      <c r="V1383" t="s">
        <v>9569</v>
      </c>
    </row>
    <row r="1384" spans="1:22" x14ac:dyDescent="0.2">
      <c r="A1384" s="141" t="s">
        <v>9229</v>
      </c>
      <c r="B1384" t="s">
        <v>9569</v>
      </c>
      <c r="C1384" s="7" t="s">
        <v>9308</v>
      </c>
      <c r="D1384" s="7" t="s">
        <v>9604</v>
      </c>
      <c r="E1384" s="7" t="s">
        <v>9340</v>
      </c>
      <c r="F1384" s="7" t="s">
        <v>9182</v>
      </c>
      <c r="G1384" s="7"/>
      <c r="H1384" s="7">
        <v>9</v>
      </c>
      <c r="I1384" s="7" t="s">
        <v>8352</v>
      </c>
      <c r="J1384" s="7"/>
      <c r="K1384" s="7"/>
      <c r="L1384" s="7"/>
      <c r="M1384" s="7"/>
      <c r="N1384" s="7"/>
      <c r="O1384" s="7"/>
      <c r="P1384" s="7"/>
      <c r="Q1384" s="7"/>
      <c r="R1384" s="7"/>
      <c r="S1384" s="7"/>
      <c r="T1384" s="16" t="s">
        <v>9182</v>
      </c>
      <c r="U1384">
        <v>1</v>
      </c>
      <c r="V1384" t="s">
        <v>9569</v>
      </c>
    </row>
    <row r="1385" spans="1:22" x14ac:dyDescent="0.2">
      <c r="A1385" s="141" t="s">
        <v>9229</v>
      </c>
      <c r="B1385" t="s">
        <v>9569</v>
      </c>
      <c r="C1385" s="7" t="s">
        <v>9308</v>
      </c>
      <c r="D1385" s="7" t="s">
        <v>9604</v>
      </c>
      <c r="E1385" s="7" t="s">
        <v>9341</v>
      </c>
      <c r="F1385" s="7" t="s">
        <v>9182</v>
      </c>
      <c r="G1385" s="7"/>
      <c r="H1385" s="7">
        <v>10</v>
      </c>
      <c r="I1385" s="7" t="s">
        <v>8354</v>
      </c>
      <c r="J1385" s="7"/>
      <c r="K1385" s="7"/>
      <c r="L1385" s="7"/>
      <c r="M1385" s="7"/>
      <c r="N1385" s="7"/>
      <c r="O1385" s="7"/>
      <c r="P1385" s="7"/>
      <c r="Q1385" s="7"/>
      <c r="R1385" s="7"/>
      <c r="S1385" s="7"/>
      <c r="T1385" s="16" t="s">
        <v>9182</v>
      </c>
      <c r="U1385">
        <v>1</v>
      </c>
      <c r="V1385" t="s">
        <v>9569</v>
      </c>
    </row>
    <row r="1386" spans="1:22" x14ac:dyDescent="0.2">
      <c r="A1386" s="140" t="s">
        <v>9358</v>
      </c>
      <c r="B1386" t="s">
        <v>9569</v>
      </c>
      <c r="C1386" s="16" t="s">
        <v>9308</v>
      </c>
      <c r="D1386" s="7" t="s">
        <v>9604</v>
      </c>
      <c r="E1386" s="7" t="s">
        <v>9375</v>
      </c>
      <c r="F1386" s="7" t="s">
        <v>9182</v>
      </c>
      <c r="G1386" s="7"/>
      <c r="H1386" s="7">
        <v>4</v>
      </c>
      <c r="I1386" s="16" t="s">
        <v>8348</v>
      </c>
      <c r="J1386" s="16"/>
      <c r="K1386" s="16"/>
      <c r="L1386" s="16"/>
      <c r="M1386" s="16"/>
      <c r="N1386" s="16"/>
      <c r="O1386" s="16"/>
      <c r="P1386" s="16"/>
      <c r="Q1386" s="16"/>
      <c r="R1386" s="16"/>
      <c r="S1386" s="16"/>
      <c r="T1386" s="16" t="s">
        <v>9182</v>
      </c>
      <c r="U1386">
        <v>2</v>
      </c>
      <c r="V1386" t="s">
        <v>9569</v>
      </c>
    </row>
    <row r="1387" spans="1:22" x14ac:dyDescent="0.2">
      <c r="A1387" s="140" t="s">
        <v>9358</v>
      </c>
      <c r="B1387" t="s">
        <v>9569</v>
      </c>
      <c r="C1387" s="16" t="s">
        <v>9308</v>
      </c>
      <c r="D1387" s="7" t="s">
        <v>9604</v>
      </c>
      <c r="E1387" s="7" t="s">
        <v>9381</v>
      </c>
      <c r="F1387" s="7" t="s">
        <v>9182</v>
      </c>
      <c r="G1387" s="7"/>
      <c r="H1387" s="7">
        <v>5</v>
      </c>
      <c r="I1387" s="16" t="s">
        <v>8344</v>
      </c>
      <c r="J1387" s="16"/>
      <c r="K1387" s="16"/>
      <c r="L1387" s="16"/>
      <c r="M1387" s="16"/>
      <c r="N1387" s="16"/>
      <c r="O1387" s="16"/>
      <c r="P1387" s="16"/>
      <c r="Q1387" s="16"/>
      <c r="R1387" s="16"/>
      <c r="S1387" s="16"/>
      <c r="T1387" s="16" t="s">
        <v>9182</v>
      </c>
      <c r="U1387">
        <v>2</v>
      </c>
      <c r="V1387" t="s">
        <v>9569</v>
      </c>
    </row>
    <row r="1388" spans="1:22" x14ac:dyDescent="0.2">
      <c r="A1388" s="140" t="s">
        <v>9358</v>
      </c>
      <c r="B1388" t="s">
        <v>9569</v>
      </c>
      <c r="C1388" s="16" t="s">
        <v>9308</v>
      </c>
      <c r="D1388" s="7" t="s">
        <v>9604</v>
      </c>
      <c r="E1388" s="7" t="s">
        <v>9382</v>
      </c>
      <c r="F1388" s="7" t="s">
        <v>9182</v>
      </c>
      <c r="G1388" s="7"/>
      <c r="H1388" s="7">
        <v>6</v>
      </c>
      <c r="I1388" s="16" t="s">
        <v>8342</v>
      </c>
      <c r="J1388" s="16"/>
      <c r="K1388" s="16"/>
      <c r="L1388" s="16"/>
      <c r="M1388" s="16"/>
      <c r="N1388" s="16"/>
      <c r="O1388" s="16"/>
      <c r="P1388" s="16"/>
      <c r="Q1388" s="16"/>
      <c r="R1388" s="16"/>
      <c r="S1388" s="16"/>
      <c r="T1388" s="16" t="s">
        <v>9182</v>
      </c>
      <c r="U1388">
        <v>2</v>
      </c>
      <c r="V1388" t="s">
        <v>9569</v>
      </c>
    </row>
    <row r="1389" spans="1:22" x14ac:dyDescent="0.2">
      <c r="A1389" s="140" t="s">
        <v>9358</v>
      </c>
      <c r="B1389" t="s">
        <v>9569</v>
      </c>
      <c r="C1389" s="16" t="s">
        <v>9308</v>
      </c>
      <c r="D1389" s="7" t="s">
        <v>9604</v>
      </c>
      <c r="E1389" s="7" t="s">
        <v>9383</v>
      </c>
      <c r="F1389" s="7" t="s">
        <v>9182</v>
      </c>
      <c r="G1389" s="7"/>
      <c r="H1389" s="7">
        <v>7</v>
      </c>
      <c r="I1389" s="16" t="s">
        <v>8346</v>
      </c>
      <c r="J1389" s="16"/>
      <c r="K1389" s="16"/>
      <c r="L1389" s="16"/>
      <c r="M1389" s="16"/>
      <c r="N1389" s="16"/>
      <c r="O1389" s="16"/>
      <c r="P1389" s="16"/>
      <c r="Q1389" s="16"/>
      <c r="R1389" s="16"/>
      <c r="S1389" s="16"/>
      <c r="T1389" s="16" t="s">
        <v>9182</v>
      </c>
      <c r="U1389">
        <v>2</v>
      </c>
      <c r="V1389" t="s">
        <v>9569</v>
      </c>
    </row>
    <row r="1390" spans="1:22" x14ac:dyDescent="0.2">
      <c r="A1390" s="140" t="s">
        <v>9358</v>
      </c>
      <c r="B1390" t="s">
        <v>9569</v>
      </c>
      <c r="C1390" s="16" t="s">
        <v>9308</v>
      </c>
      <c r="D1390" s="7" t="s">
        <v>9604</v>
      </c>
      <c r="E1390" s="7" t="s">
        <v>9384</v>
      </c>
      <c r="F1390" s="7" t="s">
        <v>9182</v>
      </c>
      <c r="G1390" s="7"/>
      <c r="H1390" s="7">
        <v>8</v>
      </c>
      <c r="I1390" s="16" t="s">
        <v>8350</v>
      </c>
      <c r="J1390" s="16"/>
      <c r="K1390" s="16"/>
      <c r="L1390" s="16"/>
      <c r="M1390" s="16"/>
      <c r="N1390" s="16"/>
      <c r="O1390" s="16"/>
      <c r="P1390" s="16"/>
      <c r="Q1390" s="16"/>
      <c r="R1390" s="16"/>
      <c r="S1390" s="16"/>
      <c r="T1390" s="16" t="s">
        <v>9182</v>
      </c>
      <c r="U1390">
        <v>2</v>
      </c>
      <c r="V1390" t="s">
        <v>9569</v>
      </c>
    </row>
    <row r="1391" spans="1:22" x14ac:dyDescent="0.2">
      <c r="A1391" s="140" t="s">
        <v>9358</v>
      </c>
      <c r="B1391" t="s">
        <v>9569</v>
      </c>
      <c r="C1391" s="16" t="s">
        <v>9308</v>
      </c>
      <c r="D1391" s="7" t="s">
        <v>9604</v>
      </c>
      <c r="E1391" s="7" t="s">
        <v>9385</v>
      </c>
      <c r="F1391" s="7" t="s">
        <v>9182</v>
      </c>
      <c r="G1391" s="7"/>
      <c r="H1391" s="7">
        <v>9</v>
      </c>
      <c r="I1391" s="16" t="s">
        <v>8352</v>
      </c>
      <c r="J1391" s="16"/>
      <c r="K1391" s="16"/>
      <c r="L1391" s="16"/>
      <c r="M1391" s="16"/>
      <c r="N1391" s="16"/>
      <c r="O1391" s="16"/>
      <c r="P1391" s="16"/>
      <c r="Q1391" s="16"/>
      <c r="R1391" s="16"/>
      <c r="S1391" s="16"/>
      <c r="T1391" s="16" t="s">
        <v>9182</v>
      </c>
      <c r="U1391">
        <v>2</v>
      </c>
      <c r="V1391" t="s">
        <v>9569</v>
      </c>
    </row>
    <row r="1392" spans="1:22" x14ac:dyDescent="0.2">
      <c r="A1392" s="140" t="s">
        <v>9358</v>
      </c>
      <c r="B1392" t="s">
        <v>9569</v>
      </c>
      <c r="C1392" s="16" t="s">
        <v>9308</v>
      </c>
      <c r="D1392" s="7" t="s">
        <v>9604</v>
      </c>
      <c r="E1392" s="7" t="s">
        <v>9386</v>
      </c>
      <c r="F1392" s="7" t="s">
        <v>9182</v>
      </c>
      <c r="G1392" s="7"/>
      <c r="H1392" s="7">
        <v>10</v>
      </c>
      <c r="I1392" s="16" t="s">
        <v>8354</v>
      </c>
      <c r="J1392" s="16"/>
      <c r="K1392" s="16"/>
      <c r="L1392" s="16"/>
      <c r="M1392" s="16"/>
      <c r="N1392" s="16"/>
      <c r="O1392" s="16"/>
      <c r="P1392" s="16"/>
      <c r="Q1392" s="16"/>
      <c r="R1392" s="16"/>
      <c r="S1392" s="16"/>
      <c r="T1392" s="16" t="s">
        <v>9182</v>
      </c>
      <c r="U1392">
        <v>2</v>
      </c>
      <c r="V1392" t="s">
        <v>9569</v>
      </c>
    </row>
    <row r="1393" spans="1:22" x14ac:dyDescent="0.2">
      <c r="A1393" s="141" t="s">
        <v>9309</v>
      </c>
      <c r="B1393" t="s">
        <v>9570</v>
      </c>
      <c r="C1393" s="7" t="s">
        <v>9310</v>
      </c>
      <c r="D1393" s="7" t="s">
        <v>9310</v>
      </c>
      <c r="E1393" s="7" t="s">
        <v>9291</v>
      </c>
      <c r="F1393" s="7" t="s">
        <v>9182</v>
      </c>
      <c r="G1393" s="7"/>
      <c r="H1393" s="7">
        <v>4</v>
      </c>
      <c r="I1393" s="7" t="s">
        <v>8348</v>
      </c>
      <c r="J1393" s="7"/>
      <c r="K1393" s="7"/>
      <c r="L1393" s="7"/>
      <c r="M1393" s="7"/>
      <c r="N1393" s="7"/>
      <c r="O1393" s="7"/>
      <c r="P1393" s="7"/>
      <c r="Q1393" s="7"/>
      <c r="R1393" s="7"/>
      <c r="S1393" s="7"/>
      <c r="T1393" s="16" t="s">
        <v>9182</v>
      </c>
      <c r="U1393">
        <v>1</v>
      </c>
      <c r="V1393" t="s">
        <v>9570</v>
      </c>
    </row>
    <row r="1394" spans="1:22" x14ac:dyDescent="0.2">
      <c r="A1394" s="141" t="s">
        <v>9309</v>
      </c>
      <c r="B1394" t="s">
        <v>9570</v>
      </c>
      <c r="C1394" s="7" t="s">
        <v>9310</v>
      </c>
      <c r="D1394" s="7" t="s">
        <v>9310</v>
      </c>
      <c r="E1394" s="7" t="s">
        <v>9336</v>
      </c>
      <c r="F1394" s="7" t="s">
        <v>9182</v>
      </c>
      <c r="G1394" s="7"/>
      <c r="H1394" s="7">
        <v>5</v>
      </c>
      <c r="I1394" s="7" t="s">
        <v>8344</v>
      </c>
      <c r="J1394" s="7"/>
      <c r="K1394" s="7"/>
      <c r="L1394" s="7"/>
      <c r="M1394" s="7"/>
      <c r="N1394" s="7"/>
      <c r="O1394" s="7"/>
      <c r="P1394" s="7"/>
      <c r="Q1394" s="7"/>
      <c r="R1394" s="7"/>
      <c r="S1394" s="7"/>
      <c r="T1394" s="16" t="s">
        <v>9182</v>
      </c>
      <c r="U1394">
        <v>1</v>
      </c>
      <c r="V1394" t="s">
        <v>9570</v>
      </c>
    </row>
    <row r="1395" spans="1:22" x14ac:dyDescent="0.2">
      <c r="A1395" s="141" t="s">
        <v>9309</v>
      </c>
      <c r="B1395" t="s">
        <v>9570</v>
      </c>
      <c r="C1395" s="7" t="s">
        <v>9310</v>
      </c>
      <c r="D1395" s="7" t="s">
        <v>9310</v>
      </c>
      <c r="E1395" s="7" t="s">
        <v>9337</v>
      </c>
      <c r="F1395" s="7" t="s">
        <v>9182</v>
      </c>
      <c r="G1395" s="7"/>
      <c r="H1395" s="7">
        <v>6</v>
      </c>
      <c r="I1395" s="7" t="s">
        <v>8342</v>
      </c>
      <c r="J1395" s="7"/>
      <c r="K1395" s="7"/>
      <c r="L1395" s="7"/>
      <c r="M1395" s="7"/>
      <c r="N1395" s="7"/>
      <c r="O1395" s="7"/>
      <c r="P1395" s="7"/>
      <c r="Q1395" s="7"/>
      <c r="R1395" s="7"/>
      <c r="S1395" s="7"/>
      <c r="T1395" s="16" t="s">
        <v>9182</v>
      </c>
      <c r="U1395">
        <v>1</v>
      </c>
      <c r="V1395" t="s">
        <v>9570</v>
      </c>
    </row>
    <row r="1396" spans="1:22" x14ac:dyDescent="0.2">
      <c r="A1396" s="141" t="s">
        <v>9309</v>
      </c>
      <c r="B1396" t="s">
        <v>9570</v>
      </c>
      <c r="C1396" s="7" t="s">
        <v>9310</v>
      </c>
      <c r="D1396" s="7" t="s">
        <v>9310</v>
      </c>
      <c r="E1396" s="7" t="s">
        <v>9338</v>
      </c>
      <c r="F1396" s="7" t="s">
        <v>9182</v>
      </c>
      <c r="G1396" s="7"/>
      <c r="H1396" s="7">
        <v>7</v>
      </c>
      <c r="I1396" s="7" t="s">
        <v>8346</v>
      </c>
      <c r="J1396" s="7"/>
      <c r="K1396" s="7"/>
      <c r="L1396" s="7"/>
      <c r="M1396" s="7"/>
      <c r="N1396" s="7"/>
      <c r="O1396" s="7"/>
      <c r="P1396" s="7"/>
      <c r="Q1396" s="7"/>
      <c r="R1396" s="7"/>
      <c r="S1396" s="7"/>
      <c r="T1396" s="16" t="s">
        <v>9182</v>
      </c>
      <c r="U1396">
        <v>1</v>
      </c>
      <c r="V1396" t="s">
        <v>9570</v>
      </c>
    </row>
    <row r="1397" spans="1:22" x14ac:dyDescent="0.2">
      <c r="A1397" s="141" t="s">
        <v>9309</v>
      </c>
      <c r="B1397" t="s">
        <v>9570</v>
      </c>
      <c r="C1397" s="7" t="s">
        <v>9310</v>
      </c>
      <c r="D1397" s="7" t="s">
        <v>9310</v>
      </c>
      <c r="E1397" s="7" t="s">
        <v>9339</v>
      </c>
      <c r="F1397" s="7" t="s">
        <v>9182</v>
      </c>
      <c r="G1397" s="7"/>
      <c r="H1397" s="7">
        <v>8</v>
      </c>
      <c r="I1397" s="7" t="s">
        <v>8350</v>
      </c>
      <c r="J1397" s="7"/>
      <c r="K1397" s="7"/>
      <c r="L1397" s="7"/>
      <c r="M1397" s="7"/>
      <c r="N1397" s="7"/>
      <c r="O1397" s="7"/>
      <c r="P1397" s="7"/>
      <c r="Q1397" s="7"/>
      <c r="R1397" s="7"/>
      <c r="S1397" s="7"/>
      <c r="T1397" s="16" t="s">
        <v>9182</v>
      </c>
      <c r="U1397">
        <v>1</v>
      </c>
      <c r="V1397" t="s">
        <v>9570</v>
      </c>
    </row>
    <row r="1398" spans="1:22" x14ac:dyDescent="0.2">
      <c r="A1398" s="141" t="s">
        <v>9309</v>
      </c>
      <c r="B1398" t="s">
        <v>9570</v>
      </c>
      <c r="C1398" s="7" t="s">
        <v>9310</v>
      </c>
      <c r="D1398" s="7" t="s">
        <v>9310</v>
      </c>
      <c r="E1398" s="7" t="s">
        <v>9340</v>
      </c>
      <c r="F1398" s="7" t="s">
        <v>9182</v>
      </c>
      <c r="G1398" s="7"/>
      <c r="H1398" s="7">
        <v>9</v>
      </c>
      <c r="I1398" s="7" t="s">
        <v>8352</v>
      </c>
      <c r="J1398" s="7"/>
      <c r="K1398" s="7"/>
      <c r="L1398" s="7"/>
      <c r="M1398" s="7"/>
      <c r="N1398" s="7"/>
      <c r="O1398" s="7"/>
      <c r="P1398" s="7"/>
      <c r="Q1398" s="7"/>
      <c r="R1398" s="7"/>
      <c r="S1398" s="7"/>
      <c r="T1398" s="16" t="s">
        <v>9182</v>
      </c>
      <c r="U1398">
        <v>1</v>
      </c>
      <c r="V1398" t="s">
        <v>9570</v>
      </c>
    </row>
    <row r="1399" spans="1:22" x14ac:dyDescent="0.2">
      <c r="A1399" s="141" t="s">
        <v>9309</v>
      </c>
      <c r="B1399" t="s">
        <v>9570</v>
      </c>
      <c r="C1399" s="7" t="s">
        <v>9310</v>
      </c>
      <c r="D1399" s="7" t="s">
        <v>9310</v>
      </c>
      <c r="E1399" s="7" t="s">
        <v>9341</v>
      </c>
      <c r="F1399" s="7" t="s">
        <v>9182</v>
      </c>
      <c r="G1399" s="7"/>
      <c r="H1399" s="7">
        <v>10</v>
      </c>
      <c r="I1399" s="7" t="s">
        <v>8354</v>
      </c>
      <c r="J1399" s="7"/>
      <c r="K1399" s="7"/>
      <c r="L1399" s="7"/>
      <c r="M1399" s="7"/>
      <c r="N1399" s="7"/>
      <c r="O1399" s="7"/>
      <c r="P1399" s="7"/>
      <c r="Q1399" s="7"/>
      <c r="R1399" s="7"/>
      <c r="S1399" s="7"/>
      <c r="T1399" s="16" t="s">
        <v>9182</v>
      </c>
      <c r="U1399">
        <v>1</v>
      </c>
      <c r="V1399" t="s">
        <v>9570</v>
      </c>
    </row>
    <row r="1400" spans="1:22" x14ac:dyDescent="0.2">
      <c r="A1400" s="140" t="s">
        <v>9377</v>
      </c>
      <c r="B1400" t="s">
        <v>9570</v>
      </c>
      <c r="C1400" s="16" t="s">
        <v>9310</v>
      </c>
      <c r="D1400" s="16" t="s">
        <v>9310</v>
      </c>
      <c r="E1400" s="7" t="s">
        <v>9375</v>
      </c>
      <c r="F1400" s="7" t="s">
        <v>9182</v>
      </c>
      <c r="G1400" s="7"/>
      <c r="H1400" s="7">
        <v>4</v>
      </c>
      <c r="I1400" s="16" t="s">
        <v>8348</v>
      </c>
      <c r="J1400" s="16"/>
      <c r="K1400" s="16"/>
      <c r="L1400" s="16"/>
      <c r="M1400" s="16"/>
      <c r="N1400" s="16"/>
      <c r="O1400" s="16"/>
      <c r="P1400" s="16"/>
      <c r="Q1400" s="16"/>
      <c r="R1400" s="16"/>
      <c r="S1400" s="16"/>
      <c r="T1400" s="16" t="s">
        <v>9182</v>
      </c>
      <c r="U1400">
        <v>2</v>
      </c>
      <c r="V1400" t="s">
        <v>9570</v>
      </c>
    </row>
    <row r="1401" spans="1:22" x14ac:dyDescent="0.2">
      <c r="A1401" s="140" t="s">
        <v>9377</v>
      </c>
      <c r="B1401" t="s">
        <v>9570</v>
      </c>
      <c r="C1401" s="16" t="s">
        <v>9310</v>
      </c>
      <c r="D1401" s="16" t="s">
        <v>9310</v>
      </c>
      <c r="E1401" s="7" t="s">
        <v>9381</v>
      </c>
      <c r="F1401" s="7" t="s">
        <v>9182</v>
      </c>
      <c r="G1401" s="7"/>
      <c r="H1401" s="7">
        <v>5</v>
      </c>
      <c r="I1401" s="16" t="s">
        <v>8344</v>
      </c>
      <c r="J1401" s="16"/>
      <c r="K1401" s="16"/>
      <c r="L1401" s="16"/>
      <c r="M1401" s="16"/>
      <c r="N1401" s="16"/>
      <c r="O1401" s="16"/>
      <c r="P1401" s="16"/>
      <c r="Q1401" s="16"/>
      <c r="R1401" s="16"/>
      <c r="S1401" s="16"/>
      <c r="T1401" s="16" t="s">
        <v>9182</v>
      </c>
      <c r="U1401">
        <v>2</v>
      </c>
      <c r="V1401" t="s">
        <v>9570</v>
      </c>
    </row>
    <row r="1402" spans="1:22" x14ac:dyDescent="0.2">
      <c r="A1402" s="140" t="s">
        <v>9377</v>
      </c>
      <c r="B1402" t="s">
        <v>9570</v>
      </c>
      <c r="C1402" s="16" t="s">
        <v>9310</v>
      </c>
      <c r="D1402" s="16" t="s">
        <v>9310</v>
      </c>
      <c r="E1402" s="7" t="s">
        <v>9382</v>
      </c>
      <c r="F1402" s="7" t="s">
        <v>9182</v>
      </c>
      <c r="G1402" s="7"/>
      <c r="H1402" s="7">
        <v>6</v>
      </c>
      <c r="I1402" s="16" t="s">
        <v>8342</v>
      </c>
      <c r="J1402" s="16"/>
      <c r="K1402" s="16"/>
      <c r="L1402" s="16"/>
      <c r="M1402" s="16"/>
      <c r="N1402" s="16"/>
      <c r="O1402" s="16"/>
      <c r="P1402" s="16"/>
      <c r="Q1402" s="16"/>
      <c r="R1402" s="16"/>
      <c r="S1402" s="16"/>
      <c r="T1402" s="16" t="s">
        <v>9182</v>
      </c>
      <c r="U1402">
        <v>2</v>
      </c>
      <c r="V1402" t="s">
        <v>9570</v>
      </c>
    </row>
    <row r="1403" spans="1:22" x14ac:dyDescent="0.2">
      <c r="A1403" s="140" t="s">
        <v>9377</v>
      </c>
      <c r="B1403" t="s">
        <v>9570</v>
      </c>
      <c r="C1403" s="16" t="s">
        <v>9310</v>
      </c>
      <c r="D1403" s="16" t="s">
        <v>9310</v>
      </c>
      <c r="E1403" s="7" t="s">
        <v>9383</v>
      </c>
      <c r="F1403" s="7" t="s">
        <v>9182</v>
      </c>
      <c r="G1403" s="7"/>
      <c r="H1403" s="7">
        <v>7</v>
      </c>
      <c r="I1403" s="16" t="s">
        <v>8346</v>
      </c>
      <c r="J1403" s="16"/>
      <c r="K1403" s="16"/>
      <c r="L1403" s="16"/>
      <c r="M1403" s="16"/>
      <c r="N1403" s="16"/>
      <c r="O1403" s="16"/>
      <c r="P1403" s="16"/>
      <c r="Q1403" s="16"/>
      <c r="R1403" s="16"/>
      <c r="S1403" s="16"/>
      <c r="T1403" s="16" t="s">
        <v>9182</v>
      </c>
      <c r="U1403">
        <v>2</v>
      </c>
      <c r="V1403" t="s">
        <v>9570</v>
      </c>
    </row>
    <row r="1404" spans="1:22" x14ac:dyDescent="0.2">
      <c r="A1404" s="140" t="s">
        <v>9377</v>
      </c>
      <c r="B1404" t="s">
        <v>9570</v>
      </c>
      <c r="C1404" s="16" t="s">
        <v>9310</v>
      </c>
      <c r="D1404" s="16" t="s">
        <v>9310</v>
      </c>
      <c r="E1404" s="7" t="s">
        <v>9384</v>
      </c>
      <c r="F1404" s="7" t="s">
        <v>9182</v>
      </c>
      <c r="G1404" s="7"/>
      <c r="H1404" s="7">
        <v>8</v>
      </c>
      <c r="I1404" s="16" t="s">
        <v>8350</v>
      </c>
      <c r="J1404" s="16"/>
      <c r="K1404" s="16"/>
      <c r="L1404" s="16"/>
      <c r="M1404" s="16"/>
      <c r="N1404" s="16"/>
      <c r="O1404" s="16"/>
      <c r="P1404" s="16"/>
      <c r="Q1404" s="16"/>
      <c r="R1404" s="16"/>
      <c r="S1404" s="16"/>
      <c r="T1404" s="16" t="s">
        <v>9182</v>
      </c>
      <c r="U1404">
        <v>2</v>
      </c>
      <c r="V1404" t="s">
        <v>9570</v>
      </c>
    </row>
    <row r="1405" spans="1:22" x14ac:dyDescent="0.2">
      <c r="A1405" s="140" t="s">
        <v>9377</v>
      </c>
      <c r="B1405" t="s">
        <v>9570</v>
      </c>
      <c r="C1405" s="16" t="s">
        <v>9310</v>
      </c>
      <c r="D1405" s="16" t="s">
        <v>9310</v>
      </c>
      <c r="E1405" s="7" t="s">
        <v>9385</v>
      </c>
      <c r="F1405" s="7" t="s">
        <v>9182</v>
      </c>
      <c r="G1405" s="7"/>
      <c r="H1405" s="7">
        <v>9</v>
      </c>
      <c r="I1405" s="16" t="s">
        <v>8352</v>
      </c>
      <c r="J1405" s="16"/>
      <c r="K1405" s="16"/>
      <c r="L1405" s="16"/>
      <c r="M1405" s="16"/>
      <c r="N1405" s="16"/>
      <c r="O1405" s="16"/>
      <c r="P1405" s="16"/>
      <c r="Q1405" s="16"/>
      <c r="R1405" s="16"/>
      <c r="S1405" s="16"/>
      <c r="T1405" s="16" t="s">
        <v>9182</v>
      </c>
      <c r="U1405">
        <v>2</v>
      </c>
      <c r="V1405" t="s">
        <v>9570</v>
      </c>
    </row>
    <row r="1406" spans="1:22" x14ac:dyDescent="0.2">
      <c r="A1406" s="140" t="s">
        <v>9377</v>
      </c>
      <c r="B1406" t="s">
        <v>9570</v>
      </c>
      <c r="C1406" s="16" t="s">
        <v>9310</v>
      </c>
      <c r="D1406" s="16" t="s">
        <v>9310</v>
      </c>
      <c r="E1406" s="7" t="s">
        <v>9386</v>
      </c>
      <c r="F1406" s="7" t="s">
        <v>9182</v>
      </c>
      <c r="G1406" s="7"/>
      <c r="H1406" s="7">
        <v>10</v>
      </c>
      <c r="I1406" s="16" t="s">
        <v>8354</v>
      </c>
      <c r="J1406" s="16"/>
      <c r="K1406" s="16"/>
      <c r="L1406" s="16"/>
      <c r="M1406" s="16"/>
      <c r="N1406" s="16"/>
      <c r="O1406" s="16"/>
      <c r="P1406" s="16"/>
      <c r="Q1406" s="16"/>
      <c r="R1406" s="16"/>
      <c r="S1406" s="16"/>
      <c r="T1406" s="16" t="s">
        <v>9182</v>
      </c>
      <c r="U1406">
        <v>2</v>
      </c>
      <c r="V1406" t="s">
        <v>9570</v>
      </c>
    </row>
    <row r="1407" spans="1:22" x14ac:dyDescent="0.2">
      <c r="A1407" s="141" t="s">
        <v>9239</v>
      </c>
      <c r="B1407" t="s">
        <v>9571</v>
      </c>
      <c r="C1407" s="7" t="s">
        <v>9240</v>
      </c>
      <c r="D1407" s="7" t="s">
        <v>9311</v>
      </c>
      <c r="E1407" s="7" t="s">
        <v>9179</v>
      </c>
      <c r="F1407" s="7" t="s">
        <v>9180</v>
      </c>
      <c r="G1407" s="7"/>
      <c r="H1407" s="7">
        <v>1</v>
      </c>
      <c r="I1407" s="7" t="s">
        <v>8633</v>
      </c>
      <c r="J1407" s="7">
        <v>1</v>
      </c>
      <c r="K1407" s="7" t="s">
        <v>9241</v>
      </c>
      <c r="L1407" s="7"/>
      <c r="M1407" s="7"/>
      <c r="N1407" s="7"/>
      <c r="O1407" s="7"/>
      <c r="P1407" s="7"/>
      <c r="Q1407" s="7"/>
      <c r="R1407" s="7"/>
      <c r="S1407" s="7"/>
      <c r="T1407" s="16" t="s">
        <v>9182</v>
      </c>
      <c r="U1407">
        <v>1</v>
      </c>
      <c r="V1407" t="s">
        <v>9571</v>
      </c>
    </row>
    <row r="1408" spans="1:22" x14ac:dyDescent="0.2">
      <c r="A1408" s="141" t="s">
        <v>9239</v>
      </c>
      <c r="B1408" t="s">
        <v>9571</v>
      </c>
      <c r="C1408" s="7" t="s">
        <v>9240</v>
      </c>
      <c r="D1408" s="7" t="s">
        <v>9311</v>
      </c>
      <c r="E1408" s="7" t="s">
        <v>9179</v>
      </c>
      <c r="F1408" s="7" t="s">
        <v>9180</v>
      </c>
      <c r="G1408" s="7"/>
      <c r="H1408" s="7">
        <v>2</v>
      </c>
      <c r="I1408" s="7" t="s">
        <v>8336</v>
      </c>
      <c r="J1408" s="7">
        <v>1</v>
      </c>
      <c r="K1408" s="7" t="s">
        <v>9241</v>
      </c>
      <c r="L1408" s="7"/>
      <c r="M1408" s="7"/>
      <c r="N1408" s="7"/>
      <c r="O1408" s="7"/>
      <c r="P1408" s="7"/>
      <c r="Q1408" s="7"/>
      <c r="R1408" s="7"/>
      <c r="S1408" s="7"/>
      <c r="T1408" s="16" t="s">
        <v>9182</v>
      </c>
      <c r="U1408">
        <v>1</v>
      </c>
      <c r="V1408" t="s">
        <v>9571</v>
      </c>
    </row>
    <row r="1409" spans="1:22" x14ac:dyDescent="0.2">
      <c r="A1409" s="141" t="s">
        <v>9239</v>
      </c>
      <c r="B1409" t="s">
        <v>9571</v>
      </c>
      <c r="C1409" s="7" t="s">
        <v>9240</v>
      </c>
      <c r="D1409" s="7" t="s">
        <v>9311</v>
      </c>
      <c r="E1409" s="7" t="s">
        <v>9281</v>
      </c>
      <c r="F1409" s="7" t="s">
        <v>9282</v>
      </c>
      <c r="G1409" s="7"/>
      <c r="H1409" s="7">
        <v>3</v>
      </c>
      <c r="I1409" s="7" t="s">
        <v>8340</v>
      </c>
      <c r="J1409" s="7">
        <v>1</v>
      </c>
      <c r="K1409" s="7" t="s">
        <v>9241</v>
      </c>
      <c r="L1409" s="7"/>
      <c r="M1409" s="7"/>
      <c r="N1409" s="7"/>
      <c r="O1409" s="7"/>
      <c r="P1409" s="7"/>
      <c r="Q1409" s="7"/>
      <c r="R1409" s="7"/>
      <c r="S1409" s="7"/>
      <c r="T1409" s="16" t="s">
        <v>9182</v>
      </c>
      <c r="U1409">
        <v>1</v>
      </c>
      <c r="V1409" t="s">
        <v>9571</v>
      </c>
    </row>
    <row r="1410" spans="1:22" x14ac:dyDescent="0.2">
      <c r="A1410" s="140" t="s">
        <v>9239</v>
      </c>
      <c r="B1410" t="s">
        <v>9571</v>
      </c>
      <c r="C1410" s="16" t="s">
        <v>9240</v>
      </c>
      <c r="D1410" s="7" t="s">
        <v>9311</v>
      </c>
      <c r="E1410" s="7" t="s">
        <v>9342</v>
      </c>
      <c r="F1410" s="7" t="s">
        <v>9282</v>
      </c>
      <c r="G1410" s="7"/>
      <c r="H1410" s="7">
        <v>3</v>
      </c>
      <c r="I1410" s="16" t="s">
        <v>8340</v>
      </c>
      <c r="J1410" s="7">
        <v>1</v>
      </c>
      <c r="K1410" s="16" t="s">
        <v>9362</v>
      </c>
      <c r="L1410" s="16"/>
      <c r="M1410" s="16"/>
      <c r="N1410" s="16"/>
      <c r="O1410" s="16"/>
      <c r="P1410" s="16"/>
      <c r="Q1410" s="16"/>
      <c r="R1410" s="16"/>
      <c r="S1410" s="16"/>
      <c r="T1410" s="16" t="s">
        <v>9182</v>
      </c>
      <c r="U1410">
        <v>2</v>
      </c>
      <c r="V1410" t="s">
        <v>9571</v>
      </c>
    </row>
    <row r="1411" spans="1:22" x14ac:dyDescent="0.2">
      <c r="A1411" s="141" t="s">
        <v>9241</v>
      </c>
      <c r="B1411" t="s">
        <v>9571</v>
      </c>
      <c r="C1411" s="7" t="s">
        <v>9311</v>
      </c>
      <c r="D1411" s="7" t="s">
        <v>9311</v>
      </c>
      <c r="E1411" s="7" t="s">
        <v>9291</v>
      </c>
      <c r="F1411" s="7" t="s">
        <v>9182</v>
      </c>
      <c r="G1411" s="7"/>
      <c r="H1411" s="7">
        <v>4</v>
      </c>
      <c r="I1411" s="7" t="s">
        <v>8348</v>
      </c>
      <c r="J1411" s="7"/>
      <c r="K1411" s="7"/>
      <c r="L1411" s="7"/>
      <c r="M1411" s="7"/>
      <c r="N1411" s="7"/>
      <c r="O1411" s="7"/>
      <c r="P1411" s="7"/>
      <c r="Q1411" s="7"/>
      <c r="R1411" s="7"/>
      <c r="S1411" s="7"/>
      <c r="T1411" s="16" t="s">
        <v>9182</v>
      </c>
      <c r="U1411">
        <v>1</v>
      </c>
      <c r="V1411" t="s">
        <v>9571</v>
      </c>
    </row>
    <row r="1412" spans="1:22" x14ac:dyDescent="0.2">
      <c r="A1412" s="141" t="s">
        <v>9241</v>
      </c>
      <c r="B1412" t="s">
        <v>9571</v>
      </c>
      <c r="C1412" s="7" t="s">
        <v>9311</v>
      </c>
      <c r="D1412" s="7" t="s">
        <v>9311</v>
      </c>
      <c r="E1412" s="7" t="s">
        <v>9336</v>
      </c>
      <c r="F1412" s="7" t="s">
        <v>9182</v>
      </c>
      <c r="G1412" s="7"/>
      <c r="H1412" s="7">
        <v>5</v>
      </c>
      <c r="I1412" s="7" t="s">
        <v>8344</v>
      </c>
      <c r="J1412" s="7"/>
      <c r="K1412" s="7"/>
      <c r="L1412" s="7"/>
      <c r="M1412" s="7"/>
      <c r="N1412" s="7"/>
      <c r="O1412" s="7"/>
      <c r="P1412" s="7"/>
      <c r="Q1412" s="7"/>
      <c r="R1412" s="7"/>
      <c r="S1412" s="7"/>
      <c r="T1412" s="16" t="s">
        <v>9182</v>
      </c>
      <c r="U1412">
        <v>1</v>
      </c>
      <c r="V1412" t="s">
        <v>9571</v>
      </c>
    </row>
    <row r="1413" spans="1:22" x14ac:dyDescent="0.2">
      <c r="A1413" s="141" t="s">
        <v>9241</v>
      </c>
      <c r="B1413" t="s">
        <v>9571</v>
      </c>
      <c r="C1413" s="7" t="s">
        <v>9311</v>
      </c>
      <c r="D1413" s="7" t="s">
        <v>9311</v>
      </c>
      <c r="E1413" s="7" t="s">
        <v>9337</v>
      </c>
      <c r="F1413" s="7" t="s">
        <v>9182</v>
      </c>
      <c r="G1413" s="7"/>
      <c r="H1413" s="7">
        <v>6</v>
      </c>
      <c r="I1413" s="7" t="s">
        <v>8342</v>
      </c>
      <c r="J1413" s="7"/>
      <c r="K1413" s="7"/>
      <c r="L1413" s="7"/>
      <c r="M1413" s="7"/>
      <c r="N1413" s="7"/>
      <c r="O1413" s="7"/>
      <c r="P1413" s="7"/>
      <c r="Q1413" s="7"/>
      <c r="R1413" s="7"/>
      <c r="S1413" s="7"/>
      <c r="T1413" s="16" t="s">
        <v>9182</v>
      </c>
      <c r="U1413">
        <v>1</v>
      </c>
      <c r="V1413" t="s">
        <v>9571</v>
      </c>
    </row>
    <row r="1414" spans="1:22" x14ac:dyDescent="0.2">
      <c r="A1414" s="141" t="s">
        <v>9241</v>
      </c>
      <c r="B1414" t="s">
        <v>9571</v>
      </c>
      <c r="C1414" s="7" t="s">
        <v>9311</v>
      </c>
      <c r="D1414" s="7" t="s">
        <v>9311</v>
      </c>
      <c r="E1414" s="7" t="s">
        <v>9338</v>
      </c>
      <c r="F1414" s="7" t="s">
        <v>9182</v>
      </c>
      <c r="G1414" s="7"/>
      <c r="H1414" s="7">
        <v>7</v>
      </c>
      <c r="I1414" s="7" t="s">
        <v>8346</v>
      </c>
      <c r="J1414" s="7"/>
      <c r="K1414" s="7"/>
      <c r="L1414" s="7"/>
      <c r="M1414" s="7"/>
      <c r="N1414" s="7"/>
      <c r="O1414" s="7"/>
      <c r="P1414" s="7"/>
      <c r="Q1414" s="7"/>
      <c r="R1414" s="7"/>
      <c r="S1414" s="7"/>
      <c r="T1414" s="16" t="s">
        <v>9182</v>
      </c>
      <c r="U1414">
        <v>1</v>
      </c>
      <c r="V1414" t="s">
        <v>9571</v>
      </c>
    </row>
    <row r="1415" spans="1:22" x14ac:dyDescent="0.2">
      <c r="A1415" s="141" t="s">
        <v>9241</v>
      </c>
      <c r="B1415" t="s">
        <v>9571</v>
      </c>
      <c r="C1415" s="7" t="s">
        <v>9311</v>
      </c>
      <c r="D1415" s="7" t="s">
        <v>9311</v>
      </c>
      <c r="E1415" s="7" t="s">
        <v>9339</v>
      </c>
      <c r="F1415" s="7" t="s">
        <v>9182</v>
      </c>
      <c r="G1415" s="7"/>
      <c r="H1415" s="7">
        <v>8</v>
      </c>
      <c r="I1415" s="7" t="s">
        <v>8350</v>
      </c>
      <c r="J1415" s="7"/>
      <c r="K1415" s="7"/>
      <c r="L1415" s="7"/>
      <c r="M1415" s="7"/>
      <c r="N1415" s="7"/>
      <c r="O1415" s="7"/>
      <c r="P1415" s="7"/>
      <c r="Q1415" s="7"/>
      <c r="R1415" s="7"/>
      <c r="S1415" s="7"/>
      <c r="T1415" s="16" t="s">
        <v>9182</v>
      </c>
      <c r="U1415">
        <v>1</v>
      </c>
      <c r="V1415" t="s">
        <v>9571</v>
      </c>
    </row>
    <row r="1416" spans="1:22" x14ac:dyDescent="0.2">
      <c r="A1416" s="141" t="s">
        <v>9241</v>
      </c>
      <c r="B1416" t="s">
        <v>9571</v>
      </c>
      <c r="C1416" s="7" t="s">
        <v>9311</v>
      </c>
      <c r="D1416" s="7" t="s">
        <v>9311</v>
      </c>
      <c r="E1416" s="7" t="s">
        <v>9340</v>
      </c>
      <c r="F1416" s="7" t="s">
        <v>9182</v>
      </c>
      <c r="G1416" s="7"/>
      <c r="H1416" s="7">
        <v>9</v>
      </c>
      <c r="I1416" s="7" t="s">
        <v>8352</v>
      </c>
      <c r="J1416" s="7"/>
      <c r="K1416" s="7"/>
      <c r="L1416" s="7"/>
      <c r="M1416" s="7"/>
      <c r="N1416" s="7"/>
      <c r="O1416" s="7"/>
      <c r="P1416" s="7"/>
      <c r="Q1416" s="7"/>
      <c r="R1416" s="7"/>
      <c r="S1416" s="7"/>
      <c r="T1416" s="16" t="s">
        <v>9182</v>
      </c>
      <c r="U1416">
        <v>1</v>
      </c>
      <c r="V1416" t="s">
        <v>9571</v>
      </c>
    </row>
    <row r="1417" spans="1:22" x14ac:dyDescent="0.2">
      <c r="A1417" s="141" t="s">
        <v>9241</v>
      </c>
      <c r="B1417" t="s">
        <v>9571</v>
      </c>
      <c r="C1417" s="7" t="s">
        <v>9311</v>
      </c>
      <c r="D1417" s="7" t="s">
        <v>9311</v>
      </c>
      <c r="E1417" s="7" t="s">
        <v>9341</v>
      </c>
      <c r="F1417" s="7" t="s">
        <v>9182</v>
      </c>
      <c r="G1417" s="7"/>
      <c r="H1417" s="7">
        <v>10</v>
      </c>
      <c r="I1417" s="7" t="s">
        <v>8354</v>
      </c>
      <c r="J1417" s="7"/>
      <c r="K1417" s="7"/>
      <c r="L1417" s="7"/>
      <c r="M1417" s="7"/>
      <c r="N1417" s="7"/>
      <c r="O1417" s="7"/>
      <c r="P1417" s="7"/>
      <c r="Q1417" s="7"/>
      <c r="R1417" s="7"/>
      <c r="S1417" s="7"/>
      <c r="T1417" s="16" t="s">
        <v>9182</v>
      </c>
      <c r="U1417">
        <v>1</v>
      </c>
      <c r="V1417" t="s">
        <v>9571</v>
      </c>
    </row>
    <row r="1418" spans="1:22" x14ac:dyDescent="0.2">
      <c r="A1418" s="140" t="s">
        <v>9362</v>
      </c>
      <c r="B1418" t="s">
        <v>9571</v>
      </c>
      <c r="C1418" s="16" t="s">
        <v>9311</v>
      </c>
      <c r="D1418" s="16" t="s">
        <v>9311</v>
      </c>
      <c r="E1418" s="7" t="s">
        <v>9375</v>
      </c>
      <c r="F1418" s="7" t="s">
        <v>9182</v>
      </c>
      <c r="G1418" s="7"/>
      <c r="H1418" s="7">
        <v>4</v>
      </c>
      <c r="I1418" s="16" t="s">
        <v>8348</v>
      </c>
      <c r="J1418" s="16"/>
      <c r="K1418" s="16"/>
      <c r="L1418" s="16"/>
      <c r="M1418" s="16"/>
      <c r="N1418" s="16"/>
      <c r="O1418" s="16"/>
      <c r="P1418" s="16"/>
      <c r="Q1418" s="16"/>
      <c r="R1418" s="16"/>
      <c r="S1418" s="16"/>
      <c r="T1418" s="16" t="s">
        <v>9182</v>
      </c>
      <c r="U1418">
        <v>2</v>
      </c>
      <c r="V1418" t="s">
        <v>9571</v>
      </c>
    </row>
    <row r="1419" spans="1:22" x14ac:dyDescent="0.2">
      <c r="A1419" s="140" t="s">
        <v>9362</v>
      </c>
      <c r="B1419" t="s">
        <v>9571</v>
      </c>
      <c r="C1419" s="16" t="s">
        <v>9311</v>
      </c>
      <c r="D1419" s="16" t="s">
        <v>9311</v>
      </c>
      <c r="E1419" s="7" t="s">
        <v>9381</v>
      </c>
      <c r="F1419" s="7" t="s">
        <v>9182</v>
      </c>
      <c r="G1419" s="7"/>
      <c r="H1419" s="7">
        <v>5</v>
      </c>
      <c r="I1419" s="16" t="s">
        <v>8344</v>
      </c>
      <c r="J1419" s="16"/>
      <c r="K1419" s="16"/>
      <c r="L1419" s="16"/>
      <c r="M1419" s="16"/>
      <c r="N1419" s="16"/>
      <c r="O1419" s="16"/>
      <c r="P1419" s="16"/>
      <c r="Q1419" s="16"/>
      <c r="R1419" s="16"/>
      <c r="S1419" s="16"/>
      <c r="T1419" s="16" t="s">
        <v>9182</v>
      </c>
      <c r="U1419">
        <v>2</v>
      </c>
      <c r="V1419" t="s">
        <v>9571</v>
      </c>
    </row>
    <row r="1420" spans="1:22" x14ac:dyDescent="0.2">
      <c r="A1420" s="140" t="s">
        <v>9362</v>
      </c>
      <c r="B1420" t="s">
        <v>9571</v>
      </c>
      <c r="C1420" s="16" t="s">
        <v>9311</v>
      </c>
      <c r="D1420" s="16" t="s">
        <v>9311</v>
      </c>
      <c r="E1420" s="7" t="s">
        <v>9382</v>
      </c>
      <c r="F1420" s="7" t="s">
        <v>9182</v>
      </c>
      <c r="G1420" s="7"/>
      <c r="H1420" s="7">
        <v>6</v>
      </c>
      <c r="I1420" s="16" t="s">
        <v>8342</v>
      </c>
      <c r="J1420" s="16"/>
      <c r="K1420" s="16"/>
      <c r="L1420" s="16"/>
      <c r="M1420" s="16"/>
      <c r="N1420" s="16"/>
      <c r="O1420" s="16"/>
      <c r="P1420" s="16"/>
      <c r="Q1420" s="16"/>
      <c r="R1420" s="16"/>
      <c r="S1420" s="16"/>
      <c r="T1420" s="16" t="s">
        <v>9182</v>
      </c>
      <c r="U1420">
        <v>2</v>
      </c>
      <c r="V1420" t="s">
        <v>9571</v>
      </c>
    </row>
    <row r="1421" spans="1:22" x14ac:dyDescent="0.2">
      <c r="A1421" s="140" t="s">
        <v>9362</v>
      </c>
      <c r="B1421" t="s">
        <v>9571</v>
      </c>
      <c r="C1421" s="16" t="s">
        <v>9311</v>
      </c>
      <c r="D1421" s="16" t="s">
        <v>9311</v>
      </c>
      <c r="E1421" s="7" t="s">
        <v>9383</v>
      </c>
      <c r="F1421" s="7" t="s">
        <v>9182</v>
      </c>
      <c r="G1421" s="7"/>
      <c r="H1421" s="7">
        <v>7</v>
      </c>
      <c r="I1421" s="16" t="s">
        <v>8346</v>
      </c>
      <c r="J1421" s="16"/>
      <c r="K1421" s="16"/>
      <c r="L1421" s="16"/>
      <c r="M1421" s="16"/>
      <c r="N1421" s="16"/>
      <c r="O1421" s="16"/>
      <c r="P1421" s="16"/>
      <c r="Q1421" s="16"/>
      <c r="R1421" s="16"/>
      <c r="S1421" s="16"/>
      <c r="T1421" s="16" t="s">
        <v>9182</v>
      </c>
      <c r="U1421">
        <v>2</v>
      </c>
      <c r="V1421" t="s">
        <v>9571</v>
      </c>
    </row>
    <row r="1422" spans="1:22" x14ac:dyDescent="0.2">
      <c r="A1422" s="140" t="s">
        <v>9362</v>
      </c>
      <c r="B1422" t="s">
        <v>9571</v>
      </c>
      <c r="C1422" s="16" t="s">
        <v>9311</v>
      </c>
      <c r="D1422" s="16" t="s">
        <v>9311</v>
      </c>
      <c r="E1422" s="7" t="s">
        <v>9384</v>
      </c>
      <c r="F1422" s="7" t="s">
        <v>9182</v>
      </c>
      <c r="G1422" s="7"/>
      <c r="H1422" s="7">
        <v>8</v>
      </c>
      <c r="I1422" s="16" t="s">
        <v>8350</v>
      </c>
      <c r="J1422" s="16"/>
      <c r="K1422" s="16"/>
      <c r="L1422" s="16"/>
      <c r="M1422" s="16"/>
      <c r="N1422" s="16"/>
      <c r="O1422" s="16"/>
      <c r="P1422" s="16"/>
      <c r="Q1422" s="16"/>
      <c r="R1422" s="16"/>
      <c r="S1422" s="16"/>
      <c r="T1422" s="16" t="s">
        <v>9182</v>
      </c>
      <c r="U1422">
        <v>2</v>
      </c>
      <c r="V1422" t="s">
        <v>9571</v>
      </c>
    </row>
    <row r="1423" spans="1:22" x14ac:dyDescent="0.2">
      <c r="A1423" s="140" t="s">
        <v>9362</v>
      </c>
      <c r="B1423" t="s">
        <v>9571</v>
      </c>
      <c r="C1423" s="16" t="s">
        <v>9311</v>
      </c>
      <c r="D1423" s="16" t="s">
        <v>9311</v>
      </c>
      <c r="E1423" s="7" t="s">
        <v>9385</v>
      </c>
      <c r="F1423" s="7" t="s">
        <v>9182</v>
      </c>
      <c r="G1423" s="7"/>
      <c r="H1423" s="7">
        <v>9</v>
      </c>
      <c r="I1423" s="16" t="s">
        <v>8352</v>
      </c>
      <c r="J1423" s="16"/>
      <c r="K1423" s="16"/>
      <c r="L1423" s="16"/>
      <c r="M1423" s="16"/>
      <c r="N1423" s="16"/>
      <c r="O1423" s="16"/>
      <c r="P1423" s="16"/>
      <c r="Q1423" s="16"/>
      <c r="R1423" s="16"/>
      <c r="S1423" s="16"/>
      <c r="T1423" s="16" t="s">
        <v>9182</v>
      </c>
      <c r="U1423">
        <v>2</v>
      </c>
      <c r="V1423" t="s">
        <v>9571</v>
      </c>
    </row>
    <row r="1424" spans="1:22" x14ac:dyDescent="0.2">
      <c r="A1424" s="140" t="s">
        <v>9362</v>
      </c>
      <c r="B1424" t="s">
        <v>9571</v>
      </c>
      <c r="C1424" s="16" t="s">
        <v>9311</v>
      </c>
      <c r="D1424" s="16" t="s">
        <v>9311</v>
      </c>
      <c r="E1424" s="7" t="s">
        <v>9386</v>
      </c>
      <c r="F1424" s="7" t="s">
        <v>9182</v>
      </c>
      <c r="G1424" s="7"/>
      <c r="H1424" s="7">
        <v>10</v>
      </c>
      <c r="I1424" s="16" t="s">
        <v>8354</v>
      </c>
      <c r="J1424" s="16"/>
      <c r="K1424" s="16"/>
      <c r="L1424" s="16"/>
      <c r="M1424" s="16"/>
      <c r="N1424" s="16"/>
      <c r="O1424" s="16"/>
      <c r="P1424" s="16"/>
      <c r="Q1424" s="16"/>
      <c r="R1424" s="16"/>
      <c r="S1424" s="16"/>
      <c r="T1424" s="16" t="s">
        <v>9182</v>
      </c>
      <c r="U1424">
        <v>2</v>
      </c>
      <c r="V1424" t="s">
        <v>9571</v>
      </c>
    </row>
    <row r="1425" spans="1:22" x14ac:dyDescent="0.2">
      <c r="A1425" s="141" t="s">
        <v>9242</v>
      </c>
      <c r="B1425" t="s">
        <v>9572</v>
      </c>
      <c r="C1425" s="7" t="s">
        <v>9243</v>
      </c>
      <c r="D1425" s="16" t="s">
        <v>9312</v>
      </c>
      <c r="E1425" s="7" t="s">
        <v>9179</v>
      </c>
      <c r="F1425" s="7" t="s">
        <v>9180</v>
      </c>
      <c r="G1425" s="7"/>
      <c r="H1425" s="7">
        <v>1</v>
      </c>
      <c r="I1425" s="7" t="s">
        <v>8633</v>
      </c>
      <c r="J1425" s="7">
        <v>1</v>
      </c>
      <c r="K1425" s="7" t="s">
        <v>9244</v>
      </c>
      <c r="L1425" s="7"/>
      <c r="M1425" s="7"/>
      <c r="N1425" s="7"/>
      <c r="O1425" s="7"/>
      <c r="P1425" s="7"/>
      <c r="Q1425" s="7"/>
      <c r="R1425" s="7"/>
      <c r="S1425" s="7"/>
      <c r="T1425" s="16" t="s">
        <v>9182</v>
      </c>
      <c r="U1425">
        <v>1</v>
      </c>
      <c r="V1425" t="s">
        <v>9572</v>
      </c>
    </row>
    <row r="1426" spans="1:22" x14ac:dyDescent="0.2">
      <c r="A1426" s="141" t="s">
        <v>9242</v>
      </c>
      <c r="B1426" t="s">
        <v>9572</v>
      </c>
      <c r="C1426" s="7" t="s">
        <v>9243</v>
      </c>
      <c r="D1426" s="16" t="s">
        <v>9312</v>
      </c>
      <c r="E1426" s="7" t="s">
        <v>9179</v>
      </c>
      <c r="F1426" s="7" t="s">
        <v>9180</v>
      </c>
      <c r="G1426" s="7"/>
      <c r="H1426" s="7">
        <v>2</v>
      </c>
      <c r="I1426" s="7" t="s">
        <v>8336</v>
      </c>
      <c r="J1426" s="7">
        <v>1</v>
      </c>
      <c r="K1426" s="7" t="s">
        <v>9244</v>
      </c>
      <c r="L1426" s="7"/>
      <c r="M1426" s="7"/>
      <c r="N1426" s="7"/>
      <c r="O1426" s="7"/>
      <c r="P1426" s="7"/>
      <c r="Q1426" s="7"/>
      <c r="R1426" s="7"/>
      <c r="S1426" s="7"/>
      <c r="T1426" s="16" t="s">
        <v>9182</v>
      </c>
      <c r="U1426">
        <v>1</v>
      </c>
      <c r="V1426" t="s">
        <v>9572</v>
      </c>
    </row>
    <row r="1427" spans="1:22" x14ac:dyDescent="0.2">
      <c r="A1427" s="141" t="s">
        <v>9242</v>
      </c>
      <c r="B1427" t="s">
        <v>9572</v>
      </c>
      <c r="C1427" s="7" t="s">
        <v>9243</v>
      </c>
      <c r="D1427" s="16" t="s">
        <v>9312</v>
      </c>
      <c r="E1427" s="7" t="s">
        <v>9281</v>
      </c>
      <c r="F1427" s="7" t="s">
        <v>9282</v>
      </c>
      <c r="G1427" s="7"/>
      <c r="H1427" s="7">
        <v>3</v>
      </c>
      <c r="I1427" s="7" t="s">
        <v>8340</v>
      </c>
      <c r="J1427" s="7">
        <v>1</v>
      </c>
      <c r="K1427" s="7" t="s">
        <v>9244</v>
      </c>
      <c r="L1427" s="7"/>
      <c r="M1427" s="7"/>
      <c r="N1427" s="7"/>
      <c r="O1427" s="7"/>
      <c r="P1427" s="7"/>
      <c r="Q1427" s="7"/>
      <c r="R1427" s="7"/>
      <c r="S1427" s="7"/>
      <c r="T1427" s="16" t="s">
        <v>9182</v>
      </c>
      <c r="U1427">
        <v>1</v>
      </c>
      <c r="V1427" t="s">
        <v>9572</v>
      </c>
    </row>
    <row r="1428" spans="1:22" x14ac:dyDescent="0.2">
      <c r="A1428" s="140" t="s">
        <v>9242</v>
      </c>
      <c r="B1428" t="s">
        <v>9572</v>
      </c>
      <c r="C1428" s="16" t="s">
        <v>9243</v>
      </c>
      <c r="D1428" s="16" t="s">
        <v>9312</v>
      </c>
      <c r="E1428" s="7" t="s">
        <v>9342</v>
      </c>
      <c r="F1428" s="7" t="s">
        <v>9282</v>
      </c>
      <c r="G1428" s="7"/>
      <c r="H1428" s="7">
        <v>3</v>
      </c>
      <c r="I1428" s="16" t="s">
        <v>8340</v>
      </c>
      <c r="J1428" s="7">
        <v>1</v>
      </c>
      <c r="K1428" s="16" t="s">
        <v>9363</v>
      </c>
      <c r="L1428" s="16"/>
      <c r="M1428" s="16"/>
      <c r="N1428" s="16"/>
      <c r="O1428" s="16"/>
      <c r="P1428" s="16"/>
      <c r="Q1428" s="16"/>
      <c r="R1428" s="16"/>
      <c r="S1428" s="16"/>
      <c r="T1428" s="16" t="s">
        <v>9182</v>
      </c>
      <c r="U1428">
        <v>2</v>
      </c>
      <c r="V1428" t="s">
        <v>9572</v>
      </c>
    </row>
    <row r="1429" spans="1:22" x14ac:dyDescent="0.2">
      <c r="A1429" s="141" t="s">
        <v>9244</v>
      </c>
      <c r="B1429" t="s">
        <v>9572</v>
      </c>
      <c r="C1429" s="7" t="s">
        <v>9312</v>
      </c>
      <c r="D1429" s="16" t="s">
        <v>9312</v>
      </c>
      <c r="E1429" s="7" t="s">
        <v>9291</v>
      </c>
      <c r="F1429" s="7" t="s">
        <v>9182</v>
      </c>
      <c r="G1429" s="7"/>
      <c r="H1429" s="7">
        <v>4</v>
      </c>
      <c r="I1429" s="7" t="s">
        <v>8348</v>
      </c>
      <c r="J1429" s="7"/>
      <c r="K1429" s="7"/>
      <c r="L1429" s="7"/>
      <c r="M1429" s="7"/>
      <c r="N1429" s="7"/>
      <c r="O1429" s="7"/>
      <c r="P1429" s="7"/>
      <c r="Q1429" s="7"/>
      <c r="R1429" s="7"/>
      <c r="S1429" s="7"/>
      <c r="T1429" s="16" t="s">
        <v>9182</v>
      </c>
      <c r="U1429">
        <v>1</v>
      </c>
      <c r="V1429" t="s">
        <v>9572</v>
      </c>
    </row>
    <row r="1430" spans="1:22" x14ac:dyDescent="0.2">
      <c r="A1430" s="141" t="s">
        <v>9244</v>
      </c>
      <c r="B1430" t="s">
        <v>9572</v>
      </c>
      <c r="C1430" s="7" t="s">
        <v>9312</v>
      </c>
      <c r="D1430" s="16" t="s">
        <v>9312</v>
      </c>
      <c r="E1430" s="7" t="s">
        <v>9336</v>
      </c>
      <c r="F1430" s="7" t="s">
        <v>9182</v>
      </c>
      <c r="G1430" s="7"/>
      <c r="H1430" s="7">
        <v>5</v>
      </c>
      <c r="I1430" s="7" t="s">
        <v>8344</v>
      </c>
      <c r="J1430" s="7"/>
      <c r="K1430" s="7"/>
      <c r="L1430" s="7"/>
      <c r="M1430" s="7"/>
      <c r="N1430" s="7"/>
      <c r="O1430" s="7"/>
      <c r="P1430" s="7"/>
      <c r="Q1430" s="7"/>
      <c r="R1430" s="7"/>
      <c r="S1430" s="7"/>
      <c r="T1430" s="16" t="s">
        <v>9182</v>
      </c>
      <c r="U1430">
        <v>1</v>
      </c>
      <c r="V1430" t="s">
        <v>9572</v>
      </c>
    </row>
    <row r="1431" spans="1:22" x14ac:dyDescent="0.2">
      <c r="A1431" s="141" t="s">
        <v>9244</v>
      </c>
      <c r="B1431" t="s">
        <v>9572</v>
      </c>
      <c r="C1431" s="7" t="s">
        <v>9312</v>
      </c>
      <c r="D1431" s="16" t="s">
        <v>9312</v>
      </c>
      <c r="E1431" s="7" t="s">
        <v>9337</v>
      </c>
      <c r="F1431" s="7" t="s">
        <v>9182</v>
      </c>
      <c r="G1431" s="7"/>
      <c r="H1431" s="7">
        <v>6</v>
      </c>
      <c r="I1431" s="7" t="s">
        <v>8342</v>
      </c>
      <c r="J1431" s="7"/>
      <c r="K1431" s="7"/>
      <c r="L1431" s="7"/>
      <c r="M1431" s="7"/>
      <c r="N1431" s="7"/>
      <c r="O1431" s="7"/>
      <c r="P1431" s="7"/>
      <c r="Q1431" s="7"/>
      <c r="R1431" s="7"/>
      <c r="S1431" s="7"/>
      <c r="T1431" s="16" t="s">
        <v>9182</v>
      </c>
      <c r="U1431">
        <v>1</v>
      </c>
      <c r="V1431" t="s">
        <v>9572</v>
      </c>
    </row>
    <row r="1432" spans="1:22" x14ac:dyDescent="0.2">
      <c r="A1432" s="141" t="s">
        <v>9244</v>
      </c>
      <c r="B1432" t="s">
        <v>9572</v>
      </c>
      <c r="C1432" s="7" t="s">
        <v>9312</v>
      </c>
      <c r="D1432" s="16" t="s">
        <v>9312</v>
      </c>
      <c r="E1432" s="7" t="s">
        <v>9338</v>
      </c>
      <c r="F1432" s="7" t="s">
        <v>9182</v>
      </c>
      <c r="G1432" s="7"/>
      <c r="H1432" s="7">
        <v>7</v>
      </c>
      <c r="I1432" s="7" t="s">
        <v>8346</v>
      </c>
      <c r="J1432" s="7"/>
      <c r="K1432" s="7"/>
      <c r="L1432" s="7"/>
      <c r="M1432" s="7"/>
      <c r="N1432" s="7"/>
      <c r="O1432" s="7"/>
      <c r="P1432" s="7"/>
      <c r="Q1432" s="7"/>
      <c r="R1432" s="7"/>
      <c r="S1432" s="7"/>
      <c r="T1432" s="16" t="s">
        <v>9182</v>
      </c>
      <c r="U1432">
        <v>1</v>
      </c>
      <c r="V1432" t="s">
        <v>9572</v>
      </c>
    </row>
    <row r="1433" spans="1:22" x14ac:dyDescent="0.2">
      <c r="A1433" s="141" t="s">
        <v>9244</v>
      </c>
      <c r="B1433" t="s">
        <v>9572</v>
      </c>
      <c r="C1433" s="7" t="s">
        <v>9312</v>
      </c>
      <c r="D1433" s="16" t="s">
        <v>9312</v>
      </c>
      <c r="E1433" s="7" t="s">
        <v>9339</v>
      </c>
      <c r="F1433" s="7" t="s">
        <v>9182</v>
      </c>
      <c r="G1433" s="7"/>
      <c r="H1433" s="7">
        <v>8</v>
      </c>
      <c r="I1433" s="7" t="s">
        <v>8350</v>
      </c>
      <c r="J1433" s="7"/>
      <c r="K1433" s="7"/>
      <c r="L1433" s="7"/>
      <c r="M1433" s="7"/>
      <c r="N1433" s="7"/>
      <c r="O1433" s="7"/>
      <c r="P1433" s="7"/>
      <c r="Q1433" s="7"/>
      <c r="R1433" s="7"/>
      <c r="S1433" s="7"/>
      <c r="T1433" s="16" t="s">
        <v>9182</v>
      </c>
      <c r="U1433">
        <v>1</v>
      </c>
      <c r="V1433" t="s">
        <v>9572</v>
      </c>
    </row>
    <row r="1434" spans="1:22" x14ac:dyDescent="0.2">
      <c r="A1434" s="141" t="s">
        <v>9244</v>
      </c>
      <c r="B1434" t="s">
        <v>9572</v>
      </c>
      <c r="C1434" s="7" t="s">
        <v>9312</v>
      </c>
      <c r="D1434" s="16" t="s">
        <v>9312</v>
      </c>
      <c r="E1434" s="7" t="s">
        <v>9340</v>
      </c>
      <c r="F1434" s="7" t="s">
        <v>9182</v>
      </c>
      <c r="G1434" s="7"/>
      <c r="H1434" s="7">
        <v>9</v>
      </c>
      <c r="I1434" s="7" t="s">
        <v>8352</v>
      </c>
      <c r="J1434" s="7"/>
      <c r="K1434" s="7"/>
      <c r="L1434" s="7"/>
      <c r="M1434" s="7"/>
      <c r="N1434" s="7"/>
      <c r="O1434" s="7"/>
      <c r="P1434" s="7"/>
      <c r="Q1434" s="7"/>
      <c r="R1434" s="7"/>
      <c r="S1434" s="7"/>
      <c r="T1434" s="16" t="s">
        <v>9182</v>
      </c>
      <c r="U1434">
        <v>1</v>
      </c>
      <c r="V1434" t="s">
        <v>9572</v>
      </c>
    </row>
    <row r="1435" spans="1:22" x14ac:dyDescent="0.2">
      <c r="A1435" s="141" t="s">
        <v>9244</v>
      </c>
      <c r="B1435" t="s">
        <v>9572</v>
      </c>
      <c r="C1435" s="7" t="s">
        <v>9312</v>
      </c>
      <c r="D1435" s="16" t="s">
        <v>9312</v>
      </c>
      <c r="E1435" s="7" t="s">
        <v>9341</v>
      </c>
      <c r="F1435" s="7" t="s">
        <v>9182</v>
      </c>
      <c r="G1435" s="7"/>
      <c r="H1435" s="7">
        <v>10</v>
      </c>
      <c r="I1435" s="7" t="s">
        <v>8354</v>
      </c>
      <c r="J1435" s="7"/>
      <c r="K1435" s="7"/>
      <c r="L1435" s="7"/>
      <c r="M1435" s="7"/>
      <c r="N1435" s="7"/>
      <c r="O1435" s="7"/>
      <c r="P1435" s="7"/>
      <c r="Q1435" s="7"/>
      <c r="R1435" s="7"/>
      <c r="S1435" s="7"/>
      <c r="T1435" s="16" t="s">
        <v>9182</v>
      </c>
      <c r="U1435">
        <v>1</v>
      </c>
      <c r="V1435" t="s">
        <v>9572</v>
      </c>
    </row>
    <row r="1436" spans="1:22" x14ac:dyDescent="0.2">
      <c r="A1436" s="140" t="s">
        <v>9363</v>
      </c>
      <c r="B1436" t="s">
        <v>9572</v>
      </c>
      <c r="C1436" s="16" t="s">
        <v>9312</v>
      </c>
      <c r="D1436" s="16" t="s">
        <v>9312</v>
      </c>
      <c r="E1436" s="7" t="s">
        <v>9375</v>
      </c>
      <c r="F1436" s="7" t="s">
        <v>9182</v>
      </c>
      <c r="G1436" s="7"/>
      <c r="H1436" s="7">
        <v>4</v>
      </c>
      <c r="I1436" s="16" t="s">
        <v>8348</v>
      </c>
      <c r="J1436" s="16"/>
      <c r="K1436" s="16"/>
      <c r="L1436" s="16"/>
      <c r="M1436" s="16"/>
      <c r="N1436" s="16"/>
      <c r="O1436" s="16"/>
      <c r="P1436" s="16"/>
      <c r="Q1436" s="16"/>
      <c r="R1436" s="16"/>
      <c r="S1436" s="16"/>
      <c r="T1436" s="16" t="s">
        <v>9182</v>
      </c>
      <c r="U1436">
        <v>2</v>
      </c>
      <c r="V1436" t="s">
        <v>9572</v>
      </c>
    </row>
    <row r="1437" spans="1:22" x14ac:dyDescent="0.2">
      <c r="A1437" s="140" t="s">
        <v>9363</v>
      </c>
      <c r="B1437" t="s">
        <v>9572</v>
      </c>
      <c r="C1437" s="16" t="s">
        <v>9312</v>
      </c>
      <c r="D1437" s="16" t="s">
        <v>9312</v>
      </c>
      <c r="E1437" s="7" t="s">
        <v>9381</v>
      </c>
      <c r="F1437" s="7" t="s">
        <v>9182</v>
      </c>
      <c r="G1437" s="7"/>
      <c r="H1437" s="7">
        <v>5</v>
      </c>
      <c r="I1437" s="16" t="s">
        <v>8344</v>
      </c>
      <c r="J1437" s="16"/>
      <c r="K1437" s="16"/>
      <c r="L1437" s="16"/>
      <c r="M1437" s="16"/>
      <c r="N1437" s="16"/>
      <c r="O1437" s="16"/>
      <c r="P1437" s="16"/>
      <c r="Q1437" s="16"/>
      <c r="R1437" s="16"/>
      <c r="S1437" s="16"/>
      <c r="T1437" s="16" t="s">
        <v>9182</v>
      </c>
      <c r="U1437">
        <v>2</v>
      </c>
      <c r="V1437" t="s">
        <v>9572</v>
      </c>
    </row>
    <row r="1438" spans="1:22" x14ac:dyDescent="0.2">
      <c r="A1438" s="140" t="s">
        <v>9363</v>
      </c>
      <c r="B1438" t="s">
        <v>9572</v>
      </c>
      <c r="C1438" s="16" t="s">
        <v>9312</v>
      </c>
      <c r="D1438" s="16" t="s">
        <v>9312</v>
      </c>
      <c r="E1438" s="7" t="s">
        <v>9382</v>
      </c>
      <c r="F1438" s="7" t="s">
        <v>9182</v>
      </c>
      <c r="G1438" s="7"/>
      <c r="H1438" s="7">
        <v>6</v>
      </c>
      <c r="I1438" s="16" t="s">
        <v>8342</v>
      </c>
      <c r="J1438" s="16"/>
      <c r="K1438" s="16"/>
      <c r="L1438" s="16"/>
      <c r="M1438" s="16"/>
      <c r="N1438" s="16"/>
      <c r="O1438" s="16"/>
      <c r="P1438" s="16"/>
      <c r="Q1438" s="16"/>
      <c r="R1438" s="16"/>
      <c r="S1438" s="16"/>
      <c r="T1438" s="16" t="s">
        <v>9182</v>
      </c>
      <c r="U1438">
        <v>2</v>
      </c>
      <c r="V1438" t="s">
        <v>9572</v>
      </c>
    </row>
    <row r="1439" spans="1:22" x14ac:dyDescent="0.2">
      <c r="A1439" s="140" t="s">
        <v>9363</v>
      </c>
      <c r="B1439" t="s">
        <v>9572</v>
      </c>
      <c r="C1439" s="16" t="s">
        <v>9312</v>
      </c>
      <c r="D1439" s="16" t="s">
        <v>9312</v>
      </c>
      <c r="E1439" s="7" t="s">
        <v>9383</v>
      </c>
      <c r="F1439" s="7" t="s">
        <v>9182</v>
      </c>
      <c r="G1439" s="7"/>
      <c r="H1439" s="7">
        <v>7</v>
      </c>
      <c r="I1439" s="16" t="s">
        <v>8346</v>
      </c>
      <c r="J1439" s="16"/>
      <c r="K1439" s="16"/>
      <c r="L1439" s="16"/>
      <c r="M1439" s="16"/>
      <c r="N1439" s="16"/>
      <c r="O1439" s="16"/>
      <c r="P1439" s="16"/>
      <c r="Q1439" s="16"/>
      <c r="R1439" s="16"/>
      <c r="S1439" s="16"/>
      <c r="T1439" s="16" t="s">
        <v>9182</v>
      </c>
      <c r="U1439">
        <v>2</v>
      </c>
      <c r="V1439" t="s">
        <v>9572</v>
      </c>
    </row>
    <row r="1440" spans="1:22" x14ac:dyDescent="0.2">
      <c r="A1440" s="140" t="s">
        <v>9363</v>
      </c>
      <c r="B1440" t="s">
        <v>9572</v>
      </c>
      <c r="C1440" s="16" t="s">
        <v>9312</v>
      </c>
      <c r="D1440" s="16" t="s">
        <v>9312</v>
      </c>
      <c r="E1440" s="7" t="s">
        <v>9384</v>
      </c>
      <c r="F1440" s="7" t="s">
        <v>9182</v>
      </c>
      <c r="G1440" s="7"/>
      <c r="H1440" s="7">
        <v>8</v>
      </c>
      <c r="I1440" s="16" t="s">
        <v>8350</v>
      </c>
      <c r="J1440" s="16"/>
      <c r="K1440" s="16"/>
      <c r="L1440" s="16"/>
      <c r="M1440" s="16"/>
      <c r="N1440" s="16"/>
      <c r="O1440" s="16"/>
      <c r="P1440" s="16"/>
      <c r="Q1440" s="16"/>
      <c r="R1440" s="16"/>
      <c r="S1440" s="16"/>
      <c r="T1440" s="16" t="s">
        <v>9182</v>
      </c>
      <c r="U1440">
        <v>2</v>
      </c>
      <c r="V1440" t="s">
        <v>9572</v>
      </c>
    </row>
    <row r="1441" spans="1:22" x14ac:dyDescent="0.2">
      <c r="A1441" s="140" t="s">
        <v>9363</v>
      </c>
      <c r="B1441" t="s">
        <v>9572</v>
      </c>
      <c r="C1441" s="16" t="s">
        <v>9312</v>
      </c>
      <c r="D1441" s="16" t="s">
        <v>9312</v>
      </c>
      <c r="E1441" s="7" t="s">
        <v>9385</v>
      </c>
      <c r="F1441" s="7" t="s">
        <v>9182</v>
      </c>
      <c r="G1441" s="7"/>
      <c r="H1441" s="7">
        <v>9</v>
      </c>
      <c r="I1441" s="16" t="s">
        <v>8352</v>
      </c>
      <c r="J1441" s="16"/>
      <c r="K1441" s="16"/>
      <c r="L1441" s="16"/>
      <c r="M1441" s="16"/>
      <c r="N1441" s="16"/>
      <c r="O1441" s="16"/>
      <c r="P1441" s="16"/>
      <c r="Q1441" s="16"/>
      <c r="R1441" s="16"/>
      <c r="S1441" s="16"/>
      <c r="T1441" s="16" t="s">
        <v>9182</v>
      </c>
      <c r="U1441">
        <v>2</v>
      </c>
      <c r="V1441" t="s">
        <v>9572</v>
      </c>
    </row>
    <row r="1442" spans="1:22" x14ac:dyDescent="0.2">
      <c r="A1442" s="140" t="s">
        <v>9363</v>
      </c>
      <c r="B1442" t="s">
        <v>9572</v>
      </c>
      <c r="C1442" s="16" t="s">
        <v>9312</v>
      </c>
      <c r="D1442" s="16" t="s">
        <v>9312</v>
      </c>
      <c r="E1442" s="7" t="s">
        <v>9386</v>
      </c>
      <c r="F1442" s="7" t="s">
        <v>9182</v>
      </c>
      <c r="G1442" s="7"/>
      <c r="H1442" s="7">
        <v>10</v>
      </c>
      <c r="I1442" s="16" t="s">
        <v>8354</v>
      </c>
      <c r="J1442" s="16"/>
      <c r="K1442" s="16"/>
      <c r="L1442" s="16"/>
      <c r="M1442" s="16"/>
      <c r="N1442" s="16"/>
      <c r="O1442" s="16"/>
      <c r="P1442" s="16"/>
      <c r="Q1442" s="16"/>
      <c r="R1442" s="16"/>
      <c r="S1442" s="16"/>
      <c r="T1442" s="16" t="s">
        <v>9182</v>
      </c>
      <c r="U1442">
        <v>2</v>
      </c>
      <c r="V1442" t="s">
        <v>9572</v>
      </c>
    </row>
    <row r="1443" spans="1:22" x14ac:dyDescent="0.2">
      <c r="A1443" s="141" t="s">
        <v>9245</v>
      </c>
      <c r="B1443" t="s">
        <v>9573</v>
      </c>
      <c r="C1443" s="7" t="s">
        <v>9246</v>
      </c>
      <c r="D1443" s="7" t="s">
        <v>9313</v>
      </c>
      <c r="E1443" s="7" t="s">
        <v>9179</v>
      </c>
      <c r="F1443" s="7" t="s">
        <v>9180</v>
      </c>
      <c r="G1443" s="7"/>
      <c r="H1443" s="7">
        <v>1</v>
      </c>
      <c r="I1443" s="7" t="s">
        <v>8633</v>
      </c>
      <c r="J1443" s="7">
        <v>1</v>
      </c>
      <c r="K1443" s="7" t="s">
        <v>9247</v>
      </c>
      <c r="L1443" s="7"/>
      <c r="M1443" s="7"/>
      <c r="N1443" s="7"/>
      <c r="O1443" s="7"/>
      <c r="P1443" s="7"/>
      <c r="Q1443" s="7"/>
      <c r="R1443" s="7"/>
      <c r="S1443" s="7"/>
      <c r="T1443" s="16" t="s">
        <v>9182</v>
      </c>
      <c r="U1443">
        <v>1</v>
      </c>
      <c r="V1443" t="s">
        <v>9573</v>
      </c>
    </row>
    <row r="1444" spans="1:22" x14ac:dyDescent="0.2">
      <c r="A1444" s="141" t="s">
        <v>9245</v>
      </c>
      <c r="B1444" t="s">
        <v>9573</v>
      </c>
      <c r="C1444" s="7" t="s">
        <v>9246</v>
      </c>
      <c r="D1444" s="7" t="s">
        <v>9313</v>
      </c>
      <c r="E1444" s="7" t="s">
        <v>9179</v>
      </c>
      <c r="F1444" s="7" t="s">
        <v>9180</v>
      </c>
      <c r="G1444" s="7"/>
      <c r="H1444" s="7">
        <v>2</v>
      </c>
      <c r="I1444" s="7" t="s">
        <v>8336</v>
      </c>
      <c r="J1444" s="7">
        <v>1</v>
      </c>
      <c r="K1444" s="7" t="s">
        <v>9247</v>
      </c>
      <c r="L1444" s="7"/>
      <c r="M1444" s="7"/>
      <c r="N1444" s="7"/>
      <c r="O1444" s="7"/>
      <c r="P1444" s="7"/>
      <c r="Q1444" s="7"/>
      <c r="R1444" s="7"/>
      <c r="S1444" s="7"/>
      <c r="T1444" s="16" t="s">
        <v>9182</v>
      </c>
      <c r="U1444">
        <v>1</v>
      </c>
      <c r="V1444" t="s">
        <v>9573</v>
      </c>
    </row>
    <row r="1445" spans="1:22" x14ac:dyDescent="0.2">
      <c r="A1445" s="141" t="s">
        <v>9245</v>
      </c>
      <c r="B1445" t="s">
        <v>9573</v>
      </c>
      <c r="C1445" s="7" t="s">
        <v>9246</v>
      </c>
      <c r="D1445" s="7" t="s">
        <v>9313</v>
      </c>
      <c r="E1445" s="7" t="s">
        <v>9281</v>
      </c>
      <c r="F1445" s="7" t="s">
        <v>9282</v>
      </c>
      <c r="G1445" s="7"/>
      <c r="H1445" s="7">
        <v>3</v>
      </c>
      <c r="I1445" s="7" t="s">
        <v>8340</v>
      </c>
      <c r="J1445" s="7">
        <v>1</v>
      </c>
      <c r="K1445" s="7" t="s">
        <v>9247</v>
      </c>
      <c r="L1445" s="7"/>
      <c r="M1445" s="7"/>
      <c r="N1445" s="7"/>
      <c r="O1445" s="7"/>
      <c r="P1445" s="7"/>
      <c r="Q1445" s="7"/>
      <c r="R1445" s="7"/>
      <c r="S1445" s="7"/>
      <c r="T1445" s="16" t="s">
        <v>9182</v>
      </c>
      <c r="U1445">
        <v>1</v>
      </c>
      <c r="V1445" t="s">
        <v>9573</v>
      </c>
    </row>
    <row r="1446" spans="1:22" x14ac:dyDescent="0.2">
      <c r="A1446" s="140" t="s">
        <v>9245</v>
      </c>
      <c r="B1446" t="s">
        <v>9573</v>
      </c>
      <c r="C1446" s="16" t="s">
        <v>9246</v>
      </c>
      <c r="D1446" s="7" t="s">
        <v>9313</v>
      </c>
      <c r="E1446" s="7" t="s">
        <v>9342</v>
      </c>
      <c r="F1446" s="7" t="s">
        <v>9282</v>
      </c>
      <c r="G1446" s="7"/>
      <c r="H1446" s="7">
        <v>3</v>
      </c>
      <c r="I1446" s="16" t="s">
        <v>8340</v>
      </c>
      <c r="J1446" s="7">
        <v>1</v>
      </c>
      <c r="K1446" s="16" t="s">
        <v>9364</v>
      </c>
      <c r="L1446" s="16"/>
      <c r="M1446" s="16"/>
      <c r="N1446" s="16"/>
      <c r="O1446" s="16"/>
      <c r="P1446" s="16"/>
      <c r="Q1446" s="16"/>
      <c r="R1446" s="16"/>
      <c r="S1446" s="16"/>
      <c r="T1446" s="16" t="s">
        <v>9182</v>
      </c>
      <c r="U1446">
        <v>2</v>
      </c>
      <c r="V1446" t="s">
        <v>9573</v>
      </c>
    </row>
    <row r="1447" spans="1:22" x14ac:dyDescent="0.2">
      <c r="A1447" s="141" t="s">
        <v>9247</v>
      </c>
      <c r="B1447" t="s">
        <v>9573</v>
      </c>
      <c r="C1447" s="7" t="s">
        <v>9313</v>
      </c>
      <c r="D1447" s="7" t="s">
        <v>9313</v>
      </c>
      <c r="E1447" s="7" t="s">
        <v>9291</v>
      </c>
      <c r="F1447" s="7" t="s">
        <v>9182</v>
      </c>
      <c r="G1447" s="7"/>
      <c r="H1447" s="7">
        <v>4</v>
      </c>
      <c r="I1447" s="7" t="s">
        <v>8348</v>
      </c>
      <c r="J1447" s="7"/>
      <c r="K1447" s="7"/>
      <c r="L1447" s="7"/>
      <c r="M1447" s="7"/>
      <c r="N1447" s="7"/>
      <c r="O1447" s="7"/>
      <c r="P1447" s="7"/>
      <c r="Q1447" s="7"/>
      <c r="R1447" s="7"/>
      <c r="S1447" s="7"/>
      <c r="T1447" s="16" t="s">
        <v>9182</v>
      </c>
      <c r="U1447">
        <v>1</v>
      </c>
      <c r="V1447" t="s">
        <v>9573</v>
      </c>
    </row>
    <row r="1448" spans="1:22" x14ac:dyDescent="0.2">
      <c r="A1448" s="141" t="s">
        <v>9247</v>
      </c>
      <c r="B1448" t="s">
        <v>9573</v>
      </c>
      <c r="C1448" s="7" t="s">
        <v>9313</v>
      </c>
      <c r="D1448" s="7" t="s">
        <v>9313</v>
      </c>
      <c r="E1448" s="7" t="s">
        <v>9336</v>
      </c>
      <c r="F1448" s="7" t="s">
        <v>9182</v>
      </c>
      <c r="G1448" s="7"/>
      <c r="H1448" s="7">
        <v>5</v>
      </c>
      <c r="I1448" s="7" t="s">
        <v>8344</v>
      </c>
      <c r="J1448" s="7"/>
      <c r="K1448" s="7"/>
      <c r="L1448" s="7"/>
      <c r="M1448" s="7"/>
      <c r="N1448" s="7"/>
      <c r="O1448" s="7"/>
      <c r="P1448" s="7"/>
      <c r="Q1448" s="7"/>
      <c r="R1448" s="7"/>
      <c r="S1448" s="7"/>
      <c r="T1448" s="16" t="s">
        <v>9182</v>
      </c>
      <c r="U1448">
        <v>1</v>
      </c>
      <c r="V1448" t="s">
        <v>9573</v>
      </c>
    </row>
    <row r="1449" spans="1:22" x14ac:dyDescent="0.2">
      <c r="A1449" s="141" t="s">
        <v>9247</v>
      </c>
      <c r="B1449" t="s">
        <v>9573</v>
      </c>
      <c r="C1449" s="7" t="s">
        <v>9313</v>
      </c>
      <c r="D1449" s="7" t="s">
        <v>9313</v>
      </c>
      <c r="E1449" s="7" t="s">
        <v>9337</v>
      </c>
      <c r="F1449" s="7" t="s">
        <v>9182</v>
      </c>
      <c r="G1449" s="7"/>
      <c r="H1449" s="7">
        <v>6</v>
      </c>
      <c r="I1449" s="7" t="s">
        <v>8342</v>
      </c>
      <c r="J1449" s="7"/>
      <c r="K1449" s="7"/>
      <c r="L1449" s="7"/>
      <c r="M1449" s="7"/>
      <c r="N1449" s="7"/>
      <c r="O1449" s="7"/>
      <c r="P1449" s="7"/>
      <c r="Q1449" s="7"/>
      <c r="R1449" s="7"/>
      <c r="S1449" s="7"/>
      <c r="T1449" s="16" t="s">
        <v>9182</v>
      </c>
      <c r="U1449">
        <v>1</v>
      </c>
      <c r="V1449" t="s">
        <v>9573</v>
      </c>
    </row>
    <row r="1450" spans="1:22" x14ac:dyDescent="0.2">
      <c r="A1450" s="141" t="s">
        <v>9247</v>
      </c>
      <c r="B1450" t="s">
        <v>9573</v>
      </c>
      <c r="C1450" s="7" t="s">
        <v>9313</v>
      </c>
      <c r="D1450" s="7" t="s">
        <v>9313</v>
      </c>
      <c r="E1450" s="7" t="s">
        <v>9338</v>
      </c>
      <c r="F1450" s="7" t="s">
        <v>9182</v>
      </c>
      <c r="G1450" s="7"/>
      <c r="H1450" s="7">
        <v>7</v>
      </c>
      <c r="I1450" s="7" t="s">
        <v>8346</v>
      </c>
      <c r="J1450" s="7"/>
      <c r="K1450" s="7"/>
      <c r="L1450" s="7"/>
      <c r="M1450" s="7"/>
      <c r="N1450" s="7"/>
      <c r="O1450" s="7"/>
      <c r="P1450" s="7"/>
      <c r="Q1450" s="7"/>
      <c r="R1450" s="7"/>
      <c r="S1450" s="7"/>
      <c r="T1450" s="16" t="s">
        <v>9182</v>
      </c>
      <c r="U1450">
        <v>1</v>
      </c>
      <c r="V1450" t="s">
        <v>9573</v>
      </c>
    </row>
    <row r="1451" spans="1:22" x14ac:dyDescent="0.2">
      <c r="A1451" s="141" t="s">
        <v>9247</v>
      </c>
      <c r="B1451" t="s">
        <v>9573</v>
      </c>
      <c r="C1451" s="7" t="s">
        <v>9313</v>
      </c>
      <c r="D1451" s="7" t="s">
        <v>9313</v>
      </c>
      <c r="E1451" s="7" t="s">
        <v>9339</v>
      </c>
      <c r="F1451" s="7" t="s">
        <v>9182</v>
      </c>
      <c r="G1451" s="7"/>
      <c r="H1451" s="7">
        <v>8</v>
      </c>
      <c r="I1451" s="7" t="s">
        <v>8350</v>
      </c>
      <c r="J1451" s="7"/>
      <c r="K1451" s="7"/>
      <c r="L1451" s="7"/>
      <c r="M1451" s="7"/>
      <c r="N1451" s="7"/>
      <c r="O1451" s="7"/>
      <c r="P1451" s="7"/>
      <c r="Q1451" s="7"/>
      <c r="R1451" s="7"/>
      <c r="S1451" s="7"/>
      <c r="T1451" s="16" t="s">
        <v>9182</v>
      </c>
      <c r="U1451">
        <v>1</v>
      </c>
      <c r="V1451" t="s">
        <v>9573</v>
      </c>
    </row>
    <row r="1452" spans="1:22" x14ac:dyDescent="0.2">
      <c r="A1452" s="141" t="s">
        <v>9247</v>
      </c>
      <c r="B1452" t="s">
        <v>9573</v>
      </c>
      <c r="C1452" s="7" t="s">
        <v>9313</v>
      </c>
      <c r="D1452" s="7" t="s">
        <v>9313</v>
      </c>
      <c r="E1452" s="7" t="s">
        <v>9340</v>
      </c>
      <c r="F1452" s="7" t="s">
        <v>9182</v>
      </c>
      <c r="G1452" s="7"/>
      <c r="H1452" s="7">
        <v>9</v>
      </c>
      <c r="I1452" s="7" t="s">
        <v>8352</v>
      </c>
      <c r="J1452" s="7"/>
      <c r="K1452" s="7"/>
      <c r="L1452" s="7"/>
      <c r="M1452" s="7"/>
      <c r="N1452" s="7"/>
      <c r="O1452" s="7"/>
      <c r="P1452" s="7"/>
      <c r="Q1452" s="7"/>
      <c r="R1452" s="7"/>
      <c r="S1452" s="7"/>
      <c r="T1452" s="16" t="s">
        <v>9182</v>
      </c>
      <c r="U1452">
        <v>1</v>
      </c>
      <c r="V1452" t="s">
        <v>9573</v>
      </c>
    </row>
    <row r="1453" spans="1:22" x14ac:dyDescent="0.2">
      <c r="A1453" s="141" t="s">
        <v>9247</v>
      </c>
      <c r="B1453" t="s">
        <v>9573</v>
      </c>
      <c r="C1453" s="7" t="s">
        <v>9313</v>
      </c>
      <c r="D1453" s="7" t="s">
        <v>9313</v>
      </c>
      <c r="E1453" s="7" t="s">
        <v>9341</v>
      </c>
      <c r="F1453" s="7" t="s">
        <v>9182</v>
      </c>
      <c r="G1453" s="7"/>
      <c r="H1453" s="7">
        <v>10</v>
      </c>
      <c r="I1453" s="7" t="s">
        <v>8354</v>
      </c>
      <c r="J1453" s="7"/>
      <c r="K1453" s="7"/>
      <c r="L1453" s="7"/>
      <c r="M1453" s="7"/>
      <c r="N1453" s="7"/>
      <c r="O1453" s="7"/>
      <c r="P1453" s="7"/>
      <c r="Q1453" s="7"/>
      <c r="R1453" s="7"/>
      <c r="S1453" s="7"/>
      <c r="T1453" s="16" t="s">
        <v>9182</v>
      </c>
      <c r="U1453">
        <v>1</v>
      </c>
      <c r="V1453" t="s">
        <v>9573</v>
      </c>
    </row>
    <row r="1454" spans="1:22" x14ac:dyDescent="0.2">
      <c r="A1454" s="140" t="s">
        <v>9364</v>
      </c>
      <c r="B1454" t="s">
        <v>9573</v>
      </c>
      <c r="C1454" s="16" t="s">
        <v>9313</v>
      </c>
      <c r="D1454" s="16" t="s">
        <v>9313</v>
      </c>
      <c r="E1454" s="7" t="s">
        <v>9375</v>
      </c>
      <c r="F1454" s="7" t="s">
        <v>9182</v>
      </c>
      <c r="G1454" s="7"/>
      <c r="H1454" s="7">
        <v>4</v>
      </c>
      <c r="I1454" s="16" t="s">
        <v>8348</v>
      </c>
      <c r="J1454" s="16"/>
      <c r="K1454" s="16"/>
      <c r="L1454" s="16"/>
      <c r="M1454" s="16"/>
      <c r="N1454" s="16"/>
      <c r="O1454" s="16"/>
      <c r="P1454" s="16"/>
      <c r="Q1454" s="16"/>
      <c r="R1454" s="16"/>
      <c r="S1454" s="16"/>
      <c r="T1454" s="16" t="s">
        <v>9182</v>
      </c>
      <c r="U1454">
        <v>2</v>
      </c>
      <c r="V1454" t="s">
        <v>9573</v>
      </c>
    </row>
    <row r="1455" spans="1:22" x14ac:dyDescent="0.2">
      <c r="A1455" s="140" t="s">
        <v>9364</v>
      </c>
      <c r="B1455" t="s">
        <v>9573</v>
      </c>
      <c r="C1455" s="16" t="s">
        <v>9313</v>
      </c>
      <c r="D1455" s="16" t="s">
        <v>9313</v>
      </c>
      <c r="E1455" s="7" t="s">
        <v>9381</v>
      </c>
      <c r="F1455" s="7" t="s">
        <v>9182</v>
      </c>
      <c r="G1455" s="7"/>
      <c r="H1455" s="7">
        <v>5</v>
      </c>
      <c r="I1455" s="16" t="s">
        <v>8344</v>
      </c>
      <c r="J1455" s="16"/>
      <c r="K1455" s="16"/>
      <c r="L1455" s="16"/>
      <c r="M1455" s="16"/>
      <c r="N1455" s="16"/>
      <c r="O1455" s="16"/>
      <c r="P1455" s="16"/>
      <c r="Q1455" s="16"/>
      <c r="R1455" s="16"/>
      <c r="S1455" s="16"/>
      <c r="T1455" s="16" t="s">
        <v>9182</v>
      </c>
      <c r="U1455">
        <v>2</v>
      </c>
      <c r="V1455" t="s">
        <v>9573</v>
      </c>
    </row>
    <row r="1456" spans="1:22" x14ac:dyDescent="0.2">
      <c r="A1456" s="140" t="s">
        <v>9364</v>
      </c>
      <c r="B1456" t="s">
        <v>9573</v>
      </c>
      <c r="C1456" s="16" t="s">
        <v>9313</v>
      </c>
      <c r="D1456" s="16" t="s">
        <v>9313</v>
      </c>
      <c r="E1456" s="7" t="s">
        <v>9382</v>
      </c>
      <c r="F1456" s="7" t="s">
        <v>9182</v>
      </c>
      <c r="G1456" s="7"/>
      <c r="H1456" s="7">
        <v>6</v>
      </c>
      <c r="I1456" s="16" t="s">
        <v>8342</v>
      </c>
      <c r="J1456" s="16"/>
      <c r="K1456" s="16"/>
      <c r="L1456" s="16"/>
      <c r="M1456" s="16"/>
      <c r="N1456" s="16"/>
      <c r="O1456" s="16"/>
      <c r="P1456" s="16"/>
      <c r="Q1456" s="16"/>
      <c r="R1456" s="16"/>
      <c r="S1456" s="16"/>
      <c r="T1456" s="16" t="s">
        <v>9182</v>
      </c>
      <c r="U1456">
        <v>2</v>
      </c>
      <c r="V1456" t="s">
        <v>9573</v>
      </c>
    </row>
    <row r="1457" spans="1:22" x14ac:dyDescent="0.2">
      <c r="A1457" s="140" t="s">
        <v>9364</v>
      </c>
      <c r="B1457" t="s">
        <v>9573</v>
      </c>
      <c r="C1457" s="16" t="s">
        <v>9313</v>
      </c>
      <c r="D1457" s="16" t="s">
        <v>9313</v>
      </c>
      <c r="E1457" s="7" t="s">
        <v>9383</v>
      </c>
      <c r="F1457" s="7" t="s">
        <v>9182</v>
      </c>
      <c r="G1457" s="7"/>
      <c r="H1457" s="7">
        <v>7</v>
      </c>
      <c r="I1457" s="16" t="s">
        <v>8346</v>
      </c>
      <c r="J1457" s="16"/>
      <c r="K1457" s="16"/>
      <c r="L1457" s="16"/>
      <c r="M1457" s="16"/>
      <c r="N1457" s="16"/>
      <c r="O1457" s="16"/>
      <c r="P1457" s="16"/>
      <c r="Q1457" s="16"/>
      <c r="R1457" s="16"/>
      <c r="S1457" s="16"/>
      <c r="T1457" s="16" t="s">
        <v>9182</v>
      </c>
      <c r="U1457">
        <v>2</v>
      </c>
      <c r="V1457" t="s">
        <v>9573</v>
      </c>
    </row>
    <row r="1458" spans="1:22" x14ac:dyDescent="0.2">
      <c r="A1458" s="140" t="s">
        <v>9364</v>
      </c>
      <c r="B1458" t="s">
        <v>9573</v>
      </c>
      <c r="C1458" s="16" t="s">
        <v>9313</v>
      </c>
      <c r="D1458" s="16" t="s">
        <v>9313</v>
      </c>
      <c r="E1458" s="7" t="s">
        <v>9384</v>
      </c>
      <c r="F1458" s="7" t="s">
        <v>9182</v>
      </c>
      <c r="G1458" s="7"/>
      <c r="H1458" s="7">
        <v>8</v>
      </c>
      <c r="I1458" s="16" t="s">
        <v>8350</v>
      </c>
      <c r="J1458" s="16"/>
      <c r="K1458" s="16"/>
      <c r="L1458" s="16"/>
      <c r="M1458" s="16"/>
      <c r="N1458" s="16"/>
      <c r="O1458" s="16"/>
      <c r="P1458" s="16"/>
      <c r="Q1458" s="16"/>
      <c r="R1458" s="16"/>
      <c r="S1458" s="16"/>
      <c r="T1458" s="16" t="s">
        <v>9182</v>
      </c>
      <c r="U1458">
        <v>2</v>
      </c>
      <c r="V1458" t="s">
        <v>9573</v>
      </c>
    </row>
    <row r="1459" spans="1:22" x14ac:dyDescent="0.2">
      <c r="A1459" s="140" t="s">
        <v>9364</v>
      </c>
      <c r="B1459" t="s">
        <v>9573</v>
      </c>
      <c r="C1459" s="16" t="s">
        <v>9313</v>
      </c>
      <c r="D1459" s="16" t="s">
        <v>9313</v>
      </c>
      <c r="E1459" s="7" t="s">
        <v>9385</v>
      </c>
      <c r="F1459" s="7" t="s">
        <v>9182</v>
      </c>
      <c r="G1459" s="7"/>
      <c r="H1459" s="7">
        <v>9</v>
      </c>
      <c r="I1459" s="16" t="s">
        <v>8352</v>
      </c>
      <c r="J1459" s="16"/>
      <c r="K1459" s="16"/>
      <c r="L1459" s="16"/>
      <c r="M1459" s="16"/>
      <c r="N1459" s="16"/>
      <c r="O1459" s="16"/>
      <c r="P1459" s="16"/>
      <c r="Q1459" s="16"/>
      <c r="R1459" s="16"/>
      <c r="S1459" s="16"/>
      <c r="T1459" s="16" t="s">
        <v>9182</v>
      </c>
      <c r="U1459">
        <v>2</v>
      </c>
      <c r="V1459" t="s">
        <v>9573</v>
      </c>
    </row>
    <row r="1460" spans="1:22" x14ac:dyDescent="0.2">
      <c r="A1460" s="140" t="s">
        <v>9364</v>
      </c>
      <c r="B1460" t="s">
        <v>9573</v>
      </c>
      <c r="C1460" s="16" t="s">
        <v>9313</v>
      </c>
      <c r="D1460" s="16" t="s">
        <v>9313</v>
      </c>
      <c r="E1460" s="7" t="s">
        <v>9386</v>
      </c>
      <c r="F1460" s="7" t="s">
        <v>9182</v>
      </c>
      <c r="G1460" s="7"/>
      <c r="H1460" s="7">
        <v>10</v>
      </c>
      <c r="I1460" s="16" t="s">
        <v>8354</v>
      </c>
      <c r="J1460" s="16"/>
      <c r="K1460" s="16"/>
      <c r="L1460" s="16"/>
      <c r="M1460" s="16"/>
      <c r="N1460" s="16"/>
      <c r="O1460" s="16"/>
      <c r="P1460" s="16"/>
      <c r="Q1460" s="16"/>
      <c r="R1460" s="16"/>
      <c r="S1460" s="16"/>
      <c r="T1460" s="16" t="s">
        <v>9182</v>
      </c>
      <c r="U1460">
        <v>2</v>
      </c>
      <c r="V1460" t="s">
        <v>9573</v>
      </c>
    </row>
    <row r="1461" spans="1:22" x14ac:dyDescent="0.2">
      <c r="A1461" s="141" t="s">
        <v>9248</v>
      </c>
      <c r="B1461" t="s">
        <v>9574</v>
      </c>
      <c r="C1461" s="7" t="s">
        <v>9249</v>
      </c>
      <c r="D1461" s="7" t="s">
        <v>9314</v>
      </c>
      <c r="E1461" s="7" t="s">
        <v>9179</v>
      </c>
      <c r="F1461" s="7" t="s">
        <v>9180</v>
      </c>
      <c r="G1461" s="7"/>
      <c r="H1461" s="7">
        <v>1</v>
      </c>
      <c r="I1461" s="7" t="s">
        <v>8633</v>
      </c>
      <c r="J1461" s="7">
        <v>1</v>
      </c>
      <c r="K1461" s="7" t="s">
        <v>9250</v>
      </c>
      <c r="L1461" s="7"/>
      <c r="M1461" s="7"/>
      <c r="N1461" s="7"/>
      <c r="O1461" s="7"/>
      <c r="P1461" s="7"/>
      <c r="Q1461" s="7"/>
      <c r="R1461" s="7"/>
      <c r="S1461" s="7"/>
      <c r="T1461" s="16" t="s">
        <v>9182</v>
      </c>
      <c r="U1461">
        <v>1</v>
      </c>
      <c r="V1461" t="s">
        <v>9574</v>
      </c>
    </row>
    <row r="1462" spans="1:22" x14ac:dyDescent="0.2">
      <c r="A1462" s="141" t="s">
        <v>9248</v>
      </c>
      <c r="B1462" t="s">
        <v>9574</v>
      </c>
      <c r="C1462" s="7" t="s">
        <v>9249</v>
      </c>
      <c r="D1462" s="7" t="s">
        <v>9314</v>
      </c>
      <c r="E1462" s="7" t="s">
        <v>9179</v>
      </c>
      <c r="F1462" s="7" t="s">
        <v>9180</v>
      </c>
      <c r="G1462" s="7"/>
      <c r="H1462" s="7">
        <v>2</v>
      </c>
      <c r="I1462" s="7" t="s">
        <v>8336</v>
      </c>
      <c r="J1462" s="7">
        <v>1</v>
      </c>
      <c r="K1462" s="7" t="s">
        <v>9250</v>
      </c>
      <c r="L1462" s="7"/>
      <c r="M1462" s="7"/>
      <c r="N1462" s="7"/>
      <c r="O1462" s="7"/>
      <c r="P1462" s="7"/>
      <c r="Q1462" s="7"/>
      <c r="R1462" s="7"/>
      <c r="S1462" s="7"/>
      <c r="T1462" s="16" t="s">
        <v>9182</v>
      </c>
      <c r="U1462">
        <v>1</v>
      </c>
      <c r="V1462" t="s">
        <v>9574</v>
      </c>
    </row>
    <row r="1463" spans="1:22" x14ac:dyDescent="0.2">
      <c r="A1463" s="141" t="s">
        <v>9248</v>
      </c>
      <c r="B1463" t="s">
        <v>9574</v>
      </c>
      <c r="C1463" s="7" t="s">
        <v>9249</v>
      </c>
      <c r="D1463" s="7" t="s">
        <v>9314</v>
      </c>
      <c r="E1463" s="7" t="s">
        <v>9281</v>
      </c>
      <c r="F1463" s="7" t="s">
        <v>9282</v>
      </c>
      <c r="G1463" s="7"/>
      <c r="H1463" s="7">
        <v>3</v>
      </c>
      <c r="I1463" s="7" t="s">
        <v>8340</v>
      </c>
      <c r="J1463" s="7">
        <v>1</v>
      </c>
      <c r="K1463" s="7" t="s">
        <v>9250</v>
      </c>
      <c r="L1463" s="7"/>
      <c r="M1463" s="7"/>
      <c r="N1463" s="7"/>
      <c r="O1463" s="7"/>
      <c r="P1463" s="7"/>
      <c r="Q1463" s="7"/>
      <c r="R1463" s="7"/>
      <c r="S1463" s="7"/>
      <c r="T1463" s="16" t="s">
        <v>9182</v>
      </c>
      <c r="U1463">
        <v>1</v>
      </c>
      <c r="V1463" t="s">
        <v>9574</v>
      </c>
    </row>
    <row r="1464" spans="1:22" x14ac:dyDescent="0.2">
      <c r="A1464" s="140" t="s">
        <v>9248</v>
      </c>
      <c r="B1464" t="s">
        <v>9574</v>
      </c>
      <c r="C1464" s="16" t="s">
        <v>9249</v>
      </c>
      <c r="D1464" s="7" t="s">
        <v>9314</v>
      </c>
      <c r="E1464" s="7" t="s">
        <v>9342</v>
      </c>
      <c r="F1464" s="7" t="s">
        <v>9282</v>
      </c>
      <c r="G1464" s="7"/>
      <c r="H1464" s="7">
        <v>3</v>
      </c>
      <c r="I1464" s="16" t="s">
        <v>8340</v>
      </c>
      <c r="J1464" s="7">
        <v>1</v>
      </c>
      <c r="K1464" s="16" t="s">
        <v>9365</v>
      </c>
      <c r="L1464" s="16"/>
      <c r="M1464" s="16"/>
      <c r="N1464" s="16"/>
      <c r="O1464" s="16"/>
      <c r="P1464" s="16"/>
      <c r="Q1464" s="16"/>
      <c r="R1464" s="16"/>
      <c r="S1464" s="16"/>
      <c r="T1464" s="16" t="s">
        <v>9182</v>
      </c>
      <c r="U1464">
        <v>2</v>
      </c>
      <c r="V1464" t="s">
        <v>9574</v>
      </c>
    </row>
    <row r="1465" spans="1:22" x14ac:dyDescent="0.2">
      <c r="A1465" s="141" t="s">
        <v>9250</v>
      </c>
      <c r="B1465" t="s">
        <v>9574</v>
      </c>
      <c r="C1465" s="7" t="s">
        <v>9314</v>
      </c>
      <c r="D1465" s="7" t="s">
        <v>9314</v>
      </c>
      <c r="E1465" s="7" t="s">
        <v>9291</v>
      </c>
      <c r="F1465" s="7" t="s">
        <v>9182</v>
      </c>
      <c r="G1465" s="7"/>
      <c r="H1465" s="7">
        <v>4</v>
      </c>
      <c r="I1465" s="7" t="s">
        <v>8348</v>
      </c>
      <c r="J1465" s="7"/>
      <c r="K1465" s="7"/>
      <c r="L1465" s="7"/>
      <c r="M1465" s="7"/>
      <c r="N1465" s="7"/>
      <c r="O1465" s="7"/>
      <c r="P1465" s="7"/>
      <c r="Q1465" s="7"/>
      <c r="R1465" s="7"/>
      <c r="S1465" s="7"/>
      <c r="T1465" s="16" t="s">
        <v>9182</v>
      </c>
      <c r="U1465">
        <v>1</v>
      </c>
      <c r="V1465" t="s">
        <v>9574</v>
      </c>
    </row>
    <row r="1466" spans="1:22" x14ac:dyDescent="0.2">
      <c r="A1466" s="141" t="s">
        <v>9250</v>
      </c>
      <c r="B1466" t="s">
        <v>9574</v>
      </c>
      <c r="C1466" s="7" t="s">
        <v>9314</v>
      </c>
      <c r="D1466" s="7" t="s">
        <v>9314</v>
      </c>
      <c r="E1466" s="7" t="s">
        <v>9336</v>
      </c>
      <c r="F1466" s="7" t="s">
        <v>9182</v>
      </c>
      <c r="G1466" s="7"/>
      <c r="H1466" s="7">
        <v>5</v>
      </c>
      <c r="I1466" s="7" t="s">
        <v>8344</v>
      </c>
      <c r="J1466" s="7"/>
      <c r="K1466" s="7"/>
      <c r="L1466" s="7"/>
      <c r="M1466" s="7"/>
      <c r="N1466" s="7"/>
      <c r="O1466" s="7"/>
      <c r="P1466" s="7"/>
      <c r="Q1466" s="7"/>
      <c r="R1466" s="7"/>
      <c r="S1466" s="7"/>
      <c r="T1466" s="16" t="s">
        <v>9182</v>
      </c>
      <c r="U1466">
        <v>1</v>
      </c>
      <c r="V1466" t="s">
        <v>9574</v>
      </c>
    </row>
    <row r="1467" spans="1:22" x14ac:dyDescent="0.2">
      <c r="A1467" s="141" t="s">
        <v>9250</v>
      </c>
      <c r="B1467" t="s">
        <v>9574</v>
      </c>
      <c r="C1467" s="7" t="s">
        <v>9314</v>
      </c>
      <c r="D1467" s="7" t="s">
        <v>9314</v>
      </c>
      <c r="E1467" s="7" t="s">
        <v>9337</v>
      </c>
      <c r="F1467" s="7" t="s">
        <v>9182</v>
      </c>
      <c r="G1467" s="7"/>
      <c r="H1467" s="7">
        <v>6</v>
      </c>
      <c r="I1467" s="7" t="s">
        <v>8342</v>
      </c>
      <c r="J1467" s="7"/>
      <c r="K1467" s="7"/>
      <c r="L1467" s="7"/>
      <c r="M1467" s="7"/>
      <c r="N1467" s="7"/>
      <c r="O1467" s="7"/>
      <c r="P1467" s="7"/>
      <c r="Q1467" s="7"/>
      <c r="R1467" s="7"/>
      <c r="S1467" s="7"/>
      <c r="T1467" s="16" t="s">
        <v>9182</v>
      </c>
      <c r="U1467">
        <v>1</v>
      </c>
      <c r="V1467" t="s">
        <v>9574</v>
      </c>
    </row>
    <row r="1468" spans="1:22" x14ac:dyDescent="0.2">
      <c r="A1468" s="141" t="s">
        <v>9250</v>
      </c>
      <c r="B1468" t="s">
        <v>9574</v>
      </c>
      <c r="C1468" s="7" t="s">
        <v>9314</v>
      </c>
      <c r="D1468" s="7" t="s">
        <v>9314</v>
      </c>
      <c r="E1468" s="7" t="s">
        <v>9338</v>
      </c>
      <c r="F1468" s="7" t="s">
        <v>9182</v>
      </c>
      <c r="G1468" s="7"/>
      <c r="H1468" s="7">
        <v>7</v>
      </c>
      <c r="I1468" s="7" t="s">
        <v>8346</v>
      </c>
      <c r="J1468" s="7"/>
      <c r="K1468" s="7"/>
      <c r="L1468" s="7"/>
      <c r="M1468" s="7"/>
      <c r="N1468" s="7"/>
      <c r="O1468" s="7"/>
      <c r="P1468" s="7"/>
      <c r="Q1468" s="7"/>
      <c r="R1468" s="7"/>
      <c r="S1468" s="7"/>
      <c r="T1468" s="16" t="s">
        <v>9182</v>
      </c>
      <c r="U1468">
        <v>1</v>
      </c>
      <c r="V1468" t="s">
        <v>9574</v>
      </c>
    </row>
    <row r="1469" spans="1:22" x14ac:dyDescent="0.2">
      <c r="A1469" s="141" t="s">
        <v>9250</v>
      </c>
      <c r="B1469" t="s">
        <v>9574</v>
      </c>
      <c r="C1469" s="7" t="s">
        <v>9314</v>
      </c>
      <c r="D1469" s="7" t="s">
        <v>9314</v>
      </c>
      <c r="E1469" s="7" t="s">
        <v>9339</v>
      </c>
      <c r="F1469" s="7" t="s">
        <v>9182</v>
      </c>
      <c r="G1469" s="7"/>
      <c r="H1469" s="7">
        <v>8</v>
      </c>
      <c r="I1469" s="7" t="s">
        <v>8350</v>
      </c>
      <c r="J1469" s="7"/>
      <c r="K1469" s="7"/>
      <c r="L1469" s="7"/>
      <c r="M1469" s="7"/>
      <c r="N1469" s="7"/>
      <c r="O1469" s="7"/>
      <c r="P1469" s="7"/>
      <c r="Q1469" s="7"/>
      <c r="R1469" s="7"/>
      <c r="S1469" s="7"/>
      <c r="T1469" s="16" t="s">
        <v>9182</v>
      </c>
      <c r="U1469">
        <v>1</v>
      </c>
      <c r="V1469" t="s">
        <v>9574</v>
      </c>
    </row>
    <row r="1470" spans="1:22" x14ac:dyDescent="0.2">
      <c r="A1470" s="141" t="s">
        <v>9250</v>
      </c>
      <c r="B1470" t="s">
        <v>9574</v>
      </c>
      <c r="C1470" s="7" t="s">
        <v>9314</v>
      </c>
      <c r="D1470" s="7" t="s">
        <v>9314</v>
      </c>
      <c r="E1470" s="7" t="s">
        <v>9340</v>
      </c>
      <c r="F1470" s="7" t="s">
        <v>9182</v>
      </c>
      <c r="G1470" s="7"/>
      <c r="H1470" s="7">
        <v>9</v>
      </c>
      <c r="I1470" s="7" t="s">
        <v>8352</v>
      </c>
      <c r="J1470" s="7"/>
      <c r="K1470" s="7"/>
      <c r="L1470" s="7"/>
      <c r="M1470" s="7"/>
      <c r="N1470" s="7"/>
      <c r="O1470" s="7"/>
      <c r="P1470" s="7"/>
      <c r="Q1470" s="7"/>
      <c r="R1470" s="7"/>
      <c r="S1470" s="7"/>
      <c r="T1470" s="16" t="s">
        <v>9182</v>
      </c>
      <c r="U1470">
        <v>1</v>
      </c>
      <c r="V1470" t="s">
        <v>9574</v>
      </c>
    </row>
    <row r="1471" spans="1:22" x14ac:dyDescent="0.2">
      <c r="A1471" s="141" t="s">
        <v>9250</v>
      </c>
      <c r="B1471" t="s">
        <v>9574</v>
      </c>
      <c r="C1471" s="7" t="s">
        <v>9314</v>
      </c>
      <c r="D1471" s="7" t="s">
        <v>9314</v>
      </c>
      <c r="E1471" s="7" t="s">
        <v>9341</v>
      </c>
      <c r="F1471" s="7" t="s">
        <v>9182</v>
      </c>
      <c r="G1471" s="7"/>
      <c r="H1471" s="7">
        <v>10</v>
      </c>
      <c r="I1471" s="7" t="s">
        <v>8354</v>
      </c>
      <c r="J1471" s="7"/>
      <c r="K1471" s="7"/>
      <c r="L1471" s="7"/>
      <c r="M1471" s="7"/>
      <c r="N1471" s="7"/>
      <c r="O1471" s="7"/>
      <c r="P1471" s="7"/>
      <c r="Q1471" s="7"/>
      <c r="R1471" s="7"/>
      <c r="S1471" s="7"/>
      <c r="T1471" s="16" t="s">
        <v>9182</v>
      </c>
      <c r="U1471">
        <v>1</v>
      </c>
      <c r="V1471" t="s">
        <v>9574</v>
      </c>
    </row>
    <row r="1472" spans="1:22" x14ac:dyDescent="0.2">
      <c r="A1472" s="140" t="s">
        <v>9365</v>
      </c>
      <c r="B1472" t="s">
        <v>9574</v>
      </c>
      <c r="C1472" s="16" t="s">
        <v>9314</v>
      </c>
      <c r="D1472" s="16" t="s">
        <v>9314</v>
      </c>
      <c r="E1472" s="7" t="s">
        <v>9375</v>
      </c>
      <c r="F1472" s="7" t="s">
        <v>9182</v>
      </c>
      <c r="G1472" s="7"/>
      <c r="H1472" s="7">
        <v>4</v>
      </c>
      <c r="I1472" s="16" t="s">
        <v>8348</v>
      </c>
      <c r="J1472" s="16"/>
      <c r="K1472" s="16"/>
      <c r="L1472" s="16"/>
      <c r="M1472" s="16"/>
      <c r="N1472" s="16"/>
      <c r="O1472" s="16"/>
      <c r="P1472" s="16"/>
      <c r="Q1472" s="16"/>
      <c r="R1472" s="16"/>
      <c r="S1472" s="16"/>
      <c r="T1472" s="16" t="s">
        <v>9182</v>
      </c>
      <c r="U1472">
        <v>2</v>
      </c>
      <c r="V1472" t="s">
        <v>9574</v>
      </c>
    </row>
    <row r="1473" spans="1:22" x14ac:dyDescent="0.2">
      <c r="A1473" s="140" t="s">
        <v>9365</v>
      </c>
      <c r="B1473" t="s">
        <v>9574</v>
      </c>
      <c r="C1473" s="16" t="s">
        <v>9314</v>
      </c>
      <c r="D1473" s="16" t="s">
        <v>9314</v>
      </c>
      <c r="E1473" s="7" t="s">
        <v>9381</v>
      </c>
      <c r="F1473" s="7" t="s">
        <v>9182</v>
      </c>
      <c r="G1473" s="7"/>
      <c r="H1473" s="7">
        <v>5</v>
      </c>
      <c r="I1473" s="16" t="s">
        <v>8344</v>
      </c>
      <c r="J1473" s="16"/>
      <c r="K1473" s="16"/>
      <c r="L1473" s="16"/>
      <c r="M1473" s="16"/>
      <c r="N1473" s="16"/>
      <c r="O1473" s="16"/>
      <c r="P1473" s="16"/>
      <c r="Q1473" s="16"/>
      <c r="R1473" s="16"/>
      <c r="S1473" s="16"/>
      <c r="T1473" s="16" t="s">
        <v>9182</v>
      </c>
      <c r="U1473">
        <v>2</v>
      </c>
      <c r="V1473" t="s">
        <v>9574</v>
      </c>
    </row>
    <row r="1474" spans="1:22" x14ac:dyDescent="0.2">
      <c r="A1474" s="140" t="s">
        <v>9365</v>
      </c>
      <c r="B1474" t="s">
        <v>9574</v>
      </c>
      <c r="C1474" s="16" t="s">
        <v>9314</v>
      </c>
      <c r="D1474" s="16" t="s">
        <v>9314</v>
      </c>
      <c r="E1474" s="7" t="s">
        <v>9382</v>
      </c>
      <c r="F1474" s="7" t="s">
        <v>9182</v>
      </c>
      <c r="G1474" s="7"/>
      <c r="H1474" s="7">
        <v>6</v>
      </c>
      <c r="I1474" s="16" t="s">
        <v>8342</v>
      </c>
      <c r="J1474" s="16"/>
      <c r="K1474" s="16"/>
      <c r="L1474" s="16"/>
      <c r="M1474" s="16"/>
      <c r="N1474" s="16"/>
      <c r="O1474" s="16"/>
      <c r="P1474" s="16"/>
      <c r="Q1474" s="16"/>
      <c r="R1474" s="16"/>
      <c r="S1474" s="16"/>
      <c r="T1474" s="16" t="s">
        <v>9182</v>
      </c>
      <c r="U1474">
        <v>2</v>
      </c>
      <c r="V1474" t="s">
        <v>9574</v>
      </c>
    </row>
    <row r="1475" spans="1:22" x14ac:dyDescent="0.2">
      <c r="A1475" s="140" t="s">
        <v>9365</v>
      </c>
      <c r="B1475" t="s">
        <v>9574</v>
      </c>
      <c r="C1475" s="16" t="s">
        <v>9314</v>
      </c>
      <c r="D1475" s="16" t="s">
        <v>9314</v>
      </c>
      <c r="E1475" s="7" t="s">
        <v>9383</v>
      </c>
      <c r="F1475" s="7" t="s">
        <v>9182</v>
      </c>
      <c r="G1475" s="7"/>
      <c r="H1475" s="7">
        <v>7</v>
      </c>
      <c r="I1475" s="16" t="s">
        <v>8346</v>
      </c>
      <c r="J1475" s="16"/>
      <c r="K1475" s="16"/>
      <c r="L1475" s="16"/>
      <c r="M1475" s="16"/>
      <c r="N1475" s="16"/>
      <c r="O1475" s="16"/>
      <c r="P1475" s="16"/>
      <c r="Q1475" s="16"/>
      <c r="R1475" s="16"/>
      <c r="S1475" s="16"/>
      <c r="T1475" s="16" t="s">
        <v>9182</v>
      </c>
      <c r="U1475">
        <v>2</v>
      </c>
      <c r="V1475" t="s">
        <v>9574</v>
      </c>
    </row>
    <row r="1476" spans="1:22" x14ac:dyDescent="0.2">
      <c r="A1476" s="140" t="s">
        <v>9365</v>
      </c>
      <c r="B1476" t="s">
        <v>9574</v>
      </c>
      <c r="C1476" s="16" t="s">
        <v>9314</v>
      </c>
      <c r="D1476" s="16" t="s">
        <v>9314</v>
      </c>
      <c r="E1476" s="7" t="s">
        <v>9384</v>
      </c>
      <c r="F1476" s="7" t="s">
        <v>9182</v>
      </c>
      <c r="G1476" s="7"/>
      <c r="H1476" s="7">
        <v>8</v>
      </c>
      <c r="I1476" s="16" t="s">
        <v>8350</v>
      </c>
      <c r="J1476" s="16"/>
      <c r="K1476" s="16"/>
      <c r="L1476" s="16"/>
      <c r="M1476" s="16"/>
      <c r="N1476" s="16"/>
      <c r="O1476" s="16"/>
      <c r="P1476" s="16"/>
      <c r="Q1476" s="16"/>
      <c r="R1476" s="16"/>
      <c r="S1476" s="16"/>
      <c r="T1476" s="16" t="s">
        <v>9182</v>
      </c>
      <c r="U1476">
        <v>2</v>
      </c>
      <c r="V1476" t="s">
        <v>9574</v>
      </c>
    </row>
    <row r="1477" spans="1:22" x14ac:dyDescent="0.2">
      <c r="A1477" s="140" t="s">
        <v>9365</v>
      </c>
      <c r="B1477" t="s">
        <v>9574</v>
      </c>
      <c r="C1477" s="16" t="s">
        <v>9314</v>
      </c>
      <c r="D1477" s="16" t="s">
        <v>9314</v>
      </c>
      <c r="E1477" s="7" t="s">
        <v>9385</v>
      </c>
      <c r="F1477" s="7" t="s">
        <v>9182</v>
      </c>
      <c r="G1477" s="7"/>
      <c r="H1477" s="7">
        <v>9</v>
      </c>
      <c r="I1477" s="16" t="s">
        <v>8352</v>
      </c>
      <c r="J1477" s="16"/>
      <c r="K1477" s="16"/>
      <c r="L1477" s="16"/>
      <c r="M1477" s="16"/>
      <c r="N1477" s="16"/>
      <c r="O1477" s="16"/>
      <c r="P1477" s="16"/>
      <c r="Q1477" s="16"/>
      <c r="R1477" s="16"/>
      <c r="S1477" s="16"/>
      <c r="T1477" s="16" t="s">
        <v>9182</v>
      </c>
      <c r="U1477">
        <v>2</v>
      </c>
      <c r="V1477" t="s">
        <v>9574</v>
      </c>
    </row>
    <row r="1478" spans="1:22" x14ac:dyDescent="0.2">
      <c r="A1478" s="140" t="s">
        <v>9365</v>
      </c>
      <c r="B1478" t="s">
        <v>9574</v>
      </c>
      <c r="C1478" s="16" t="s">
        <v>9314</v>
      </c>
      <c r="D1478" s="16" t="s">
        <v>9314</v>
      </c>
      <c r="E1478" s="7" t="s">
        <v>9386</v>
      </c>
      <c r="F1478" s="7" t="s">
        <v>9182</v>
      </c>
      <c r="G1478" s="7"/>
      <c r="H1478" s="7">
        <v>10</v>
      </c>
      <c r="I1478" s="16" t="s">
        <v>8354</v>
      </c>
      <c r="J1478" s="16"/>
      <c r="K1478" s="16"/>
      <c r="L1478" s="16"/>
      <c r="M1478" s="16"/>
      <c r="N1478" s="16"/>
      <c r="O1478" s="16"/>
      <c r="P1478" s="16"/>
      <c r="Q1478" s="16"/>
      <c r="R1478" s="16"/>
      <c r="S1478" s="16"/>
      <c r="T1478" s="16" t="s">
        <v>9182</v>
      </c>
      <c r="U1478">
        <v>2</v>
      </c>
      <c r="V1478" t="s">
        <v>9574</v>
      </c>
    </row>
    <row r="1479" spans="1:22" x14ac:dyDescent="0.2">
      <c r="A1479" s="141" t="s">
        <v>9251</v>
      </c>
      <c r="B1479" t="s">
        <v>9575</v>
      </c>
      <c r="C1479" s="7" t="s">
        <v>9252</v>
      </c>
      <c r="D1479" s="7" t="s">
        <v>9601</v>
      </c>
      <c r="E1479" s="7" t="s">
        <v>9179</v>
      </c>
      <c r="F1479" s="7" t="s">
        <v>9180</v>
      </c>
      <c r="G1479" s="7"/>
      <c r="H1479" s="7">
        <v>1</v>
      </c>
      <c r="I1479" s="7" t="s">
        <v>8633</v>
      </c>
      <c r="J1479" s="7">
        <v>1</v>
      </c>
      <c r="K1479" s="7" t="s">
        <v>9253</v>
      </c>
      <c r="L1479" s="7"/>
      <c r="M1479" s="7"/>
      <c r="N1479" s="7"/>
      <c r="O1479" s="7"/>
      <c r="P1479" s="7"/>
      <c r="Q1479" s="7"/>
      <c r="R1479" s="7"/>
      <c r="S1479" s="7"/>
      <c r="T1479" s="16" t="s">
        <v>9182</v>
      </c>
      <c r="U1479">
        <v>1</v>
      </c>
      <c r="V1479" t="s">
        <v>9575</v>
      </c>
    </row>
    <row r="1480" spans="1:22" x14ac:dyDescent="0.2">
      <c r="A1480" s="141" t="s">
        <v>9251</v>
      </c>
      <c r="B1480" t="s">
        <v>9575</v>
      </c>
      <c r="C1480" s="7" t="s">
        <v>9252</v>
      </c>
      <c r="D1480" s="7" t="s">
        <v>9601</v>
      </c>
      <c r="E1480" s="7" t="s">
        <v>9179</v>
      </c>
      <c r="F1480" s="7" t="s">
        <v>9180</v>
      </c>
      <c r="G1480" s="7"/>
      <c r="H1480" s="7">
        <v>2</v>
      </c>
      <c r="I1480" s="7" t="s">
        <v>8336</v>
      </c>
      <c r="J1480" s="7">
        <v>1</v>
      </c>
      <c r="K1480" s="7" t="s">
        <v>9253</v>
      </c>
      <c r="L1480" s="7"/>
      <c r="M1480" s="7"/>
      <c r="N1480" s="7"/>
      <c r="O1480" s="7"/>
      <c r="P1480" s="7"/>
      <c r="Q1480" s="7"/>
      <c r="R1480" s="7"/>
      <c r="S1480" s="7"/>
      <c r="T1480" s="16" t="s">
        <v>9182</v>
      </c>
      <c r="U1480">
        <v>1</v>
      </c>
      <c r="V1480" t="s">
        <v>9575</v>
      </c>
    </row>
    <row r="1481" spans="1:22" x14ac:dyDescent="0.2">
      <c r="A1481" s="141" t="s">
        <v>9251</v>
      </c>
      <c r="B1481" t="s">
        <v>9575</v>
      </c>
      <c r="C1481" s="7" t="s">
        <v>9252</v>
      </c>
      <c r="D1481" s="7" t="s">
        <v>9601</v>
      </c>
      <c r="E1481" s="7" t="s">
        <v>9281</v>
      </c>
      <c r="F1481" s="7" t="s">
        <v>9282</v>
      </c>
      <c r="G1481" s="7"/>
      <c r="H1481" s="7">
        <v>3</v>
      </c>
      <c r="I1481" s="7" t="s">
        <v>8340</v>
      </c>
      <c r="J1481" s="7">
        <v>1</v>
      </c>
      <c r="K1481" s="7" t="s">
        <v>9253</v>
      </c>
      <c r="L1481" s="7"/>
      <c r="M1481" s="7"/>
      <c r="N1481" s="7"/>
      <c r="O1481" s="7"/>
      <c r="P1481" s="7"/>
      <c r="Q1481" s="7"/>
      <c r="R1481" s="7"/>
      <c r="S1481" s="7"/>
      <c r="T1481" s="16" t="s">
        <v>9182</v>
      </c>
      <c r="U1481">
        <v>1</v>
      </c>
      <c r="V1481" t="s">
        <v>9575</v>
      </c>
    </row>
    <row r="1482" spans="1:22" x14ac:dyDescent="0.2">
      <c r="A1482" s="140" t="s">
        <v>9251</v>
      </c>
      <c r="B1482" t="s">
        <v>9575</v>
      </c>
      <c r="C1482" s="16" t="s">
        <v>9252</v>
      </c>
      <c r="D1482" s="7" t="s">
        <v>9601</v>
      </c>
      <c r="E1482" s="7" t="s">
        <v>9342</v>
      </c>
      <c r="F1482" s="7" t="s">
        <v>9282</v>
      </c>
      <c r="G1482" s="7"/>
      <c r="H1482" s="7">
        <v>3</v>
      </c>
      <c r="I1482" s="16" t="s">
        <v>8340</v>
      </c>
      <c r="J1482" s="7">
        <v>1</v>
      </c>
      <c r="K1482" s="16" t="s">
        <v>9366</v>
      </c>
      <c r="L1482" s="16"/>
      <c r="M1482" s="16"/>
      <c r="N1482" s="16"/>
      <c r="O1482" s="16"/>
      <c r="P1482" s="16"/>
      <c r="Q1482" s="16"/>
      <c r="R1482" s="16"/>
      <c r="S1482" s="16"/>
      <c r="T1482" s="16" t="s">
        <v>9182</v>
      </c>
      <c r="U1482">
        <v>2</v>
      </c>
      <c r="V1482" t="s">
        <v>9575</v>
      </c>
    </row>
    <row r="1483" spans="1:22" x14ac:dyDescent="0.2">
      <c r="A1483" s="141" t="s">
        <v>9253</v>
      </c>
      <c r="B1483" t="s">
        <v>9575</v>
      </c>
      <c r="C1483" s="7" t="s">
        <v>9315</v>
      </c>
      <c r="D1483" s="7" t="s">
        <v>9601</v>
      </c>
      <c r="E1483" s="7" t="s">
        <v>9291</v>
      </c>
      <c r="F1483" s="7" t="s">
        <v>9182</v>
      </c>
      <c r="G1483" s="7"/>
      <c r="H1483" s="7">
        <v>4</v>
      </c>
      <c r="I1483" s="7" t="s">
        <v>8348</v>
      </c>
      <c r="J1483" s="7"/>
      <c r="K1483" s="7"/>
      <c r="L1483" s="7"/>
      <c r="M1483" s="7"/>
      <c r="N1483" s="7"/>
      <c r="O1483" s="7"/>
      <c r="P1483" s="7"/>
      <c r="Q1483" s="7"/>
      <c r="R1483" s="7"/>
      <c r="S1483" s="7"/>
      <c r="T1483" s="16" t="s">
        <v>9182</v>
      </c>
      <c r="U1483">
        <v>1</v>
      </c>
      <c r="V1483" t="s">
        <v>9575</v>
      </c>
    </row>
    <row r="1484" spans="1:22" x14ac:dyDescent="0.2">
      <c r="A1484" s="141" t="s">
        <v>9253</v>
      </c>
      <c r="B1484" t="s">
        <v>9575</v>
      </c>
      <c r="C1484" s="7" t="s">
        <v>9315</v>
      </c>
      <c r="D1484" s="7" t="s">
        <v>9601</v>
      </c>
      <c r="E1484" s="7" t="s">
        <v>9336</v>
      </c>
      <c r="F1484" s="7" t="s">
        <v>9182</v>
      </c>
      <c r="G1484" s="7"/>
      <c r="H1484" s="7">
        <v>5</v>
      </c>
      <c r="I1484" s="7" t="s">
        <v>8344</v>
      </c>
      <c r="J1484" s="7"/>
      <c r="K1484" s="7"/>
      <c r="L1484" s="7"/>
      <c r="M1484" s="7"/>
      <c r="N1484" s="7"/>
      <c r="O1484" s="7"/>
      <c r="P1484" s="7"/>
      <c r="Q1484" s="7"/>
      <c r="R1484" s="7"/>
      <c r="S1484" s="7"/>
      <c r="T1484" s="16" t="s">
        <v>9182</v>
      </c>
      <c r="U1484">
        <v>1</v>
      </c>
      <c r="V1484" t="s">
        <v>9575</v>
      </c>
    </row>
    <row r="1485" spans="1:22" x14ac:dyDescent="0.2">
      <c r="A1485" s="141" t="s">
        <v>9253</v>
      </c>
      <c r="B1485" t="s">
        <v>9575</v>
      </c>
      <c r="C1485" s="7" t="s">
        <v>9315</v>
      </c>
      <c r="D1485" s="7" t="s">
        <v>9601</v>
      </c>
      <c r="E1485" s="7" t="s">
        <v>9337</v>
      </c>
      <c r="F1485" s="7" t="s">
        <v>9182</v>
      </c>
      <c r="G1485" s="7"/>
      <c r="H1485" s="7">
        <v>6</v>
      </c>
      <c r="I1485" s="7" t="s">
        <v>8342</v>
      </c>
      <c r="J1485" s="7"/>
      <c r="K1485" s="7"/>
      <c r="L1485" s="7"/>
      <c r="M1485" s="7"/>
      <c r="N1485" s="7"/>
      <c r="O1485" s="7"/>
      <c r="P1485" s="7"/>
      <c r="Q1485" s="7"/>
      <c r="R1485" s="7"/>
      <c r="S1485" s="7"/>
      <c r="T1485" s="16" t="s">
        <v>9182</v>
      </c>
      <c r="U1485">
        <v>1</v>
      </c>
      <c r="V1485" t="s">
        <v>9575</v>
      </c>
    </row>
    <row r="1486" spans="1:22" x14ac:dyDescent="0.2">
      <c r="A1486" s="141" t="s">
        <v>9253</v>
      </c>
      <c r="B1486" t="s">
        <v>9575</v>
      </c>
      <c r="C1486" s="7" t="s">
        <v>9315</v>
      </c>
      <c r="D1486" s="7" t="s">
        <v>9601</v>
      </c>
      <c r="E1486" s="7" t="s">
        <v>9338</v>
      </c>
      <c r="F1486" s="7" t="s">
        <v>9182</v>
      </c>
      <c r="G1486" s="7"/>
      <c r="H1486" s="7">
        <v>7</v>
      </c>
      <c r="I1486" s="7" t="s">
        <v>8346</v>
      </c>
      <c r="J1486" s="7"/>
      <c r="K1486" s="7"/>
      <c r="L1486" s="7"/>
      <c r="M1486" s="7"/>
      <c r="N1486" s="7"/>
      <c r="O1486" s="7"/>
      <c r="P1486" s="7"/>
      <c r="Q1486" s="7"/>
      <c r="R1486" s="7"/>
      <c r="S1486" s="7"/>
      <c r="T1486" s="16" t="s">
        <v>9182</v>
      </c>
      <c r="U1486">
        <v>1</v>
      </c>
      <c r="V1486" t="s">
        <v>9575</v>
      </c>
    </row>
    <row r="1487" spans="1:22" x14ac:dyDescent="0.2">
      <c r="A1487" s="141" t="s">
        <v>9253</v>
      </c>
      <c r="B1487" t="s">
        <v>9575</v>
      </c>
      <c r="C1487" s="7" t="s">
        <v>9315</v>
      </c>
      <c r="D1487" s="7" t="s">
        <v>9601</v>
      </c>
      <c r="E1487" s="7" t="s">
        <v>9339</v>
      </c>
      <c r="F1487" s="7" t="s">
        <v>9182</v>
      </c>
      <c r="G1487" s="7"/>
      <c r="H1487" s="7">
        <v>8</v>
      </c>
      <c r="I1487" s="7" t="s">
        <v>8350</v>
      </c>
      <c r="J1487" s="7"/>
      <c r="K1487" s="7"/>
      <c r="L1487" s="7"/>
      <c r="M1487" s="7"/>
      <c r="N1487" s="7"/>
      <c r="O1487" s="7"/>
      <c r="P1487" s="7"/>
      <c r="Q1487" s="7"/>
      <c r="R1487" s="7"/>
      <c r="S1487" s="7"/>
      <c r="T1487" s="16" t="s">
        <v>9182</v>
      </c>
      <c r="U1487">
        <v>1</v>
      </c>
      <c r="V1487" t="s">
        <v>9575</v>
      </c>
    </row>
    <row r="1488" spans="1:22" x14ac:dyDescent="0.2">
      <c r="A1488" s="141" t="s">
        <v>9253</v>
      </c>
      <c r="B1488" t="s">
        <v>9575</v>
      </c>
      <c r="C1488" s="7" t="s">
        <v>9315</v>
      </c>
      <c r="D1488" s="7" t="s">
        <v>9601</v>
      </c>
      <c r="E1488" s="7" t="s">
        <v>9340</v>
      </c>
      <c r="F1488" s="7" t="s">
        <v>9182</v>
      </c>
      <c r="G1488" s="7"/>
      <c r="H1488" s="7">
        <v>9</v>
      </c>
      <c r="I1488" s="7" t="s">
        <v>8352</v>
      </c>
      <c r="J1488" s="7"/>
      <c r="K1488" s="7"/>
      <c r="L1488" s="7"/>
      <c r="M1488" s="7"/>
      <c r="N1488" s="7"/>
      <c r="O1488" s="7"/>
      <c r="P1488" s="7"/>
      <c r="Q1488" s="7"/>
      <c r="R1488" s="7"/>
      <c r="S1488" s="7"/>
      <c r="T1488" s="16" t="s">
        <v>9182</v>
      </c>
      <c r="U1488">
        <v>1</v>
      </c>
      <c r="V1488" t="s">
        <v>9575</v>
      </c>
    </row>
    <row r="1489" spans="1:22" x14ac:dyDescent="0.2">
      <c r="A1489" s="141" t="s">
        <v>9253</v>
      </c>
      <c r="B1489" t="s">
        <v>9575</v>
      </c>
      <c r="C1489" s="7" t="s">
        <v>9315</v>
      </c>
      <c r="D1489" s="7" t="s">
        <v>9601</v>
      </c>
      <c r="E1489" s="7" t="s">
        <v>9341</v>
      </c>
      <c r="F1489" s="7" t="s">
        <v>9182</v>
      </c>
      <c r="G1489" s="7"/>
      <c r="H1489" s="7">
        <v>10</v>
      </c>
      <c r="I1489" s="7" t="s">
        <v>8354</v>
      </c>
      <c r="J1489" s="7"/>
      <c r="K1489" s="7"/>
      <c r="L1489" s="7"/>
      <c r="M1489" s="7"/>
      <c r="N1489" s="7"/>
      <c r="O1489" s="7"/>
      <c r="P1489" s="7"/>
      <c r="Q1489" s="7"/>
      <c r="R1489" s="7"/>
      <c r="S1489" s="7"/>
      <c r="T1489" s="16" t="s">
        <v>9182</v>
      </c>
      <c r="U1489">
        <v>1</v>
      </c>
      <c r="V1489" t="s">
        <v>9575</v>
      </c>
    </row>
    <row r="1490" spans="1:22" x14ac:dyDescent="0.2">
      <c r="A1490" s="140" t="s">
        <v>9366</v>
      </c>
      <c r="B1490" t="s">
        <v>9575</v>
      </c>
      <c r="C1490" s="16" t="s">
        <v>9315</v>
      </c>
      <c r="D1490" s="7" t="s">
        <v>9601</v>
      </c>
      <c r="E1490" s="7" t="s">
        <v>9375</v>
      </c>
      <c r="F1490" s="7" t="s">
        <v>9182</v>
      </c>
      <c r="G1490" s="7"/>
      <c r="H1490" s="7">
        <v>4</v>
      </c>
      <c r="I1490" s="16" t="s">
        <v>8348</v>
      </c>
      <c r="J1490" s="16"/>
      <c r="K1490" s="16"/>
      <c r="L1490" s="16"/>
      <c r="M1490" s="16"/>
      <c r="N1490" s="16"/>
      <c r="O1490" s="16"/>
      <c r="P1490" s="16"/>
      <c r="Q1490" s="16"/>
      <c r="R1490" s="16"/>
      <c r="S1490" s="16"/>
      <c r="T1490" s="16" t="s">
        <v>9182</v>
      </c>
      <c r="U1490">
        <v>2</v>
      </c>
      <c r="V1490" t="s">
        <v>9575</v>
      </c>
    </row>
    <row r="1491" spans="1:22" x14ac:dyDescent="0.2">
      <c r="A1491" s="140" t="s">
        <v>9366</v>
      </c>
      <c r="B1491" t="s">
        <v>9575</v>
      </c>
      <c r="C1491" s="16" t="s">
        <v>9315</v>
      </c>
      <c r="D1491" s="7" t="s">
        <v>9601</v>
      </c>
      <c r="E1491" s="7" t="s">
        <v>9381</v>
      </c>
      <c r="F1491" s="7" t="s">
        <v>9182</v>
      </c>
      <c r="G1491" s="7"/>
      <c r="H1491" s="7">
        <v>5</v>
      </c>
      <c r="I1491" s="16" t="s">
        <v>8344</v>
      </c>
      <c r="J1491" s="16"/>
      <c r="K1491" s="16"/>
      <c r="L1491" s="16"/>
      <c r="M1491" s="16"/>
      <c r="N1491" s="16"/>
      <c r="O1491" s="16"/>
      <c r="P1491" s="16"/>
      <c r="Q1491" s="16"/>
      <c r="R1491" s="16"/>
      <c r="S1491" s="16"/>
      <c r="T1491" s="16" t="s">
        <v>9182</v>
      </c>
      <c r="U1491">
        <v>2</v>
      </c>
      <c r="V1491" t="s">
        <v>9575</v>
      </c>
    </row>
    <row r="1492" spans="1:22" x14ac:dyDescent="0.2">
      <c r="A1492" s="140" t="s">
        <v>9366</v>
      </c>
      <c r="B1492" t="s">
        <v>9575</v>
      </c>
      <c r="C1492" s="16" t="s">
        <v>9315</v>
      </c>
      <c r="D1492" s="7" t="s">
        <v>9601</v>
      </c>
      <c r="E1492" s="7" t="s">
        <v>9382</v>
      </c>
      <c r="F1492" s="7" t="s">
        <v>9182</v>
      </c>
      <c r="G1492" s="7"/>
      <c r="H1492" s="7">
        <v>6</v>
      </c>
      <c r="I1492" s="16" t="s">
        <v>8342</v>
      </c>
      <c r="J1492" s="16"/>
      <c r="K1492" s="16"/>
      <c r="L1492" s="16"/>
      <c r="M1492" s="16"/>
      <c r="N1492" s="16"/>
      <c r="O1492" s="16"/>
      <c r="P1492" s="16"/>
      <c r="Q1492" s="16"/>
      <c r="R1492" s="16"/>
      <c r="S1492" s="16"/>
      <c r="T1492" s="16" t="s">
        <v>9182</v>
      </c>
      <c r="U1492">
        <v>2</v>
      </c>
      <c r="V1492" t="s">
        <v>9575</v>
      </c>
    </row>
    <row r="1493" spans="1:22" x14ac:dyDescent="0.2">
      <c r="A1493" s="140" t="s">
        <v>9366</v>
      </c>
      <c r="B1493" t="s">
        <v>9575</v>
      </c>
      <c r="C1493" s="16" t="s">
        <v>9315</v>
      </c>
      <c r="D1493" s="7" t="s">
        <v>9601</v>
      </c>
      <c r="E1493" s="7" t="s">
        <v>9383</v>
      </c>
      <c r="F1493" s="7" t="s">
        <v>9182</v>
      </c>
      <c r="G1493" s="7"/>
      <c r="H1493" s="7">
        <v>7</v>
      </c>
      <c r="I1493" s="16" t="s">
        <v>8346</v>
      </c>
      <c r="J1493" s="16"/>
      <c r="K1493" s="16"/>
      <c r="L1493" s="16"/>
      <c r="M1493" s="16"/>
      <c r="N1493" s="16"/>
      <c r="O1493" s="16"/>
      <c r="P1493" s="16"/>
      <c r="Q1493" s="16"/>
      <c r="R1493" s="16"/>
      <c r="S1493" s="16"/>
      <c r="T1493" s="16" t="s">
        <v>9182</v>
      </c>
      <c r="U1493">
        <v>2</v>
      </c>
      <c r="V1493" t="s">
        <v>9575</v>
      </c>
    </row>
    <row r="1494" spans="1:22" x14ac:dyDescent="0.2">
      <c r="A1494" s="140" t="s">
        <v>9366</v>
      </c>
      <c r="B1494" t="s">
        <v>9575</v>
      </c>
      <c r="C1494" s="16" t="s">
        <v>9315</v>
      </c>
      <c r="D1494" s="7" t="s">
        <v>9601</v>
      </c>
      <c r="E1494" s="7" t="s">
        <v>9384</v>
      </c>
      <c r="F1494" s="7" t="s">
        <v>9182</v>
      </c>
      <c r="G1494" s="7"/>
      <c r="H1494" s="7">
        <v>8</v>
      </c>
      <c r="I1494" s="16" t="s">
        <v>8350</v>
      </c>
      <c r="J1494" s="16"/>
      <c r="K1494" s="16"/>
      <c r="L1494" s="16"/>
      <c r="M1494" s="16"/>
      <c r="N1494" s="16"/>
      <c r="O1494" s="16"/>
      <c r="P1494" s="16"/>
      <c r="Q1494" s="16"/>
      <c r="R1494" s="16"/>
      <c r="S1494" s="16"/>
      <c r="T1494" s="16" t="s">
        <v>9182</v>
      </c>
      <c r="U1494">
        <v>2</v>
      </c>
      <c r="V1494" t="s">
        <v>9575</v>
      </c>
    </row>
    <row r="1495" spans="1:22" x14ac:dyDescent="0.2">
      <c r="A1495" s="140" t="s">
        <v>9366</v>
      </c>
      <c r="B1495" t="s">
        <v>9575</v>
      </c>
      <c r="C1495" s="16" t="s">
        <v>9315</v>
      </c>
      <c r="D1495" s="7" t="s">
        <v>9601</v>
      </c>
      <c r="E1495" s="7" t="s">
        <v>9385</v>
      </c>
      <c r="F1495" s="7" t="s">
        <v>9182</v>
      </c>
      <c r="G1495" s="7"/>
      <c r="H1495" s="7">
        <v>9</v>
      </c>
      <c r="I1495" s="16" t="s">
        <v>8352</v>
      </c>
      <c r="J1495" s="16"/>
      <c r="K1495" s="16"/>
      <c r="L1495" s="16"/>
      <c r="M1495" s="16"/>
      <c r="N1495" s="16"/>
      <c r="O1495" s="16"/>
      <c r="P1495" s="16"/>
      <c r="Q1495" s="16"/>
      <c r="R1495" s="16"/>
      <c r="S1495" s="16"/>
      <c r="T1495" s="16" t="s">
        <v>9182</v>
      </c>
      <c r="U1495">
        <v>2</v>
      </c>
      <c r="V1495" t="s">
        <v>9575</v>
      </c>
    </row>
    <row r="1496" spans="1:22" x14ac:dyDescent="0.2">
      <c r="A1496" s="140" t="s">
        <v>9366</v>
      </c>
      <c r="B1496" t="s">
        <v>9575</v>
      </c>
      <c r="C1496" s="16" t="s">
        <v>9315</v>
      </c>
      <c r="D1496" s="7" t="s">
        <v>9601</v>
      </c>
      <c r="E1496" s="7" t="s">
        <v>9386</v>
      </c>
      <c r="F1496" s="7" t="s">
        <v>9182</v>
      </c>
      <c r="G1496" s="7"/>
      <c r="H1496" s="7">
        <v>10</v>
      </c>
      <c r="I1496" s="16" t="s">
        <v>8354</v>
      </c>
      <c r="J1496" s="16"/>
      <c r="K1496" s="16"/>
      <c r="L1496" s="16"/>
      <c r="M1496" s="16"/>
      <c r="N1496" s="16"/>
      <c r="O1496" s="16"/>
      <c r="P1496" s="16"/>
      <c r="Q1496" s="16"/>
      <c r="R1496" s="16"/>
      <c r="S1496" s="16"/>
      <c r="T1496" s="16" t="s">
        <v>9182</v>
      </c>
      <c r="U1496">
        <v>2</v>
      </c>
      <c r="V1496" t="s">
        <v>9575</v>
      </c>
    </row>
    <row r="1497" spans="1:22" x14ac:dyDescent="0.2">
      <c r="A1497" s="141" t="s">
        <v>9230</v>
      </c>
      <c r="B1497" t="s">
        <v>9576</v>
      </c>
      <c r="C1497" s="7" t="s">
        <v>9231</v>
      </c>
      <c r="D1497" s="7" t="s">
        <v>9602</v>
      </c>
      <c r="E1497" s="7" t="s">
        <v>9179</v>
      </c>
      <c r="F1497" s="7" t="s">
        <v>9180</v>
      </c>
      <c r="G1497" s="7"/>
      <c r="H1497" s="7">
        <v>1</v>
      </c>
      <c r="I1497" s="7" t="s">
        <v>8633</v>
      </c>
      <c r="J1497" s="7">
        <v>1</v>
      </c>
      <c r="K1497" s="7" t="s">
        <v>9232</v>
      </c>
      <c r="L1497" s="7"/>
      <c r="M1497" s="7"/>
      <c r="N1497" s="7"/>
      <c r="O1497" s="7"/>
      <c r="P1497" s="7"/>
      <c r="Q1497" s="7"/>
      <c r="R1497" s="7"/>
      <c r="S1497" s="7"/>
      <c r="T1497" s="16" t="s">
        <v>9182</v>
      </c>
      <c r="U1497">
        <v>1</v>
      </c>
      <c r="V1497" t="s">
        <v>9576</v>
      </c>
    </row>
    <row r="1498" spans="1:22" x14ac:dyDescent="0.2">
      <c r="A1498" s="141" t="s">
        <v>9230</v>
      </c>
      <c r="B1498" t="s">
        <v>9576</v>
      </c>
      <c r="C1498" s="7" t="s">
        <v>9231</v>
      </c>
      <c r="D1498" s="7" t="s">
        <v>9602</v>
      </c>
      <c r="E1498" s="7" t="s">
        <v>9179</v>
      </c>
      <c r="F1498" s="7" t="s">
        <v>9180</v>
      </c>
      <c r="G1498" s="7"/>
      <c r="H1498" s="7">
        <v>2</v>
      </c>
      <c r="I1498" s="7" t="s">
        <v>8336</v>
      </c>
      <c r="J1498" s="7">
        <v>1</v>
      </c>
      <c r="K1498" s="7" t="s">
        <v>9232</v>
      </c>
      <c r="L1498" s="7"/>
      <c r="M1498" s="7"/>
      <c r="N1498" s="7"/>
      <c r="O1498" s="7"/>
      <c r="P1498" s="7"/>
      <c r="Q1498" s="7"/>
      <c r="R1498" s="7"/>
      <c r="S1498" s="7"/>
      <c r="T1498" s="16" t="s">
        <v>9182</v>
      </c>
      <c r="U1498">
        <v>1</v>
      </c>
      <c r="V1498" t="s">
        <v>9576</v>
      </c>
    </row>
    <row r="1499" spans="1:22" x14ac:dyDescent="0.2">
      <c r="A1499" s="141" t="s">
        <v>9230</v>
      </c>
      <c r="B1499" t="s">
        <v>9576</v>
      </c>
      <c r="C1499" s="7" t="s">
        <v>9231</v>
      </c>
      <c r="D1499" s="7" t="s">
        <v>9602</v>
      </c>
      <c r="E1499" s="7" t="s">
        <v>9281</v>
      </c>
      <c r="F1499" s="7" t="s">
        <v>9282</v>
      </c>
      <c r="G1499" s="7"/>
      <c r="H1499" s="7">
        <v>3</v>
      </c>
      <c r="I1499" s="7" t="s">
        <v>8340</v>
      </c>
      <c r="J1499" s="7">
        <v>1</v>
      </c>
      <c r="K1499" s="7" t="s">
        <v>9232</v>
      </c>
      <c r="L1499" s="7"/>
      <c r="M1499" s="7"/>
      <c r="N1499" s="7"/>
      <c r="O1499" s="7"/>
      <c r="P1499" s="7"/>
      <c r="Q1499" s="7"/>
      <c r="R1499" s="7"/>
      <c r="S1499" s="7"/>
      <c r="T1499" s="16" t="s">
        <v>9182</v>
      </c>
      <c r="U1499">
        <v>1</v>
      </c>
      <c r="V1499" t="s">
        <v>9576</v>
      </c>
    </row>
    <row r="1500" spans="1:22" x14ac:dyDescent="0.2">
      <c r="A1500" s="140" t="s">
        <v>9230</v>
      </c>
      <c r="B1500" t="s">
        <v>9576</v>
      </c>
      <c r="C1500" s="16" t="s">
        <v>9231</v>
      </c>
      <c r="D1500" s="7" t="s">
        <v>9602</v>
      </c>
      <c r="E1500" s="7" t="s">
        <v>9342</v>
      </c>
      <c r="F1500" s="7" t="s">
        <v>9282</v>
      </c>
      <c r="G1500" s="7"/>
      <c r="H1500" s="7">
        <v>3</v>
      </c>
      <c r="I1500" s="16" t="s">
        <v>8340</v>
      </c>
      <c r="J1500" s="7">
        <v>1</v>
      </c>
      <c r="K1500" s="16" t="s">
        <v>9359</v>
      </c>
      <c r="L1500" s="16"/>
      <c r="M1500" s="16"/>
      <c r="N1500" s="16"/>
      <c r="O1500" s="16"/>
      <c r="P1500" s="16"/>
      <c r="Q1500" s="16"/>
      <c r="R1500" s="16"/>
      <c r="S1500" s="16"/>
      <c r="T1500" s="16" t="s">
        <v>9182</v>
      </c>
      <c r="U1500">
        <v>2</v>
      </c>
      <c r="V1500" t="s">
        <v>9576</v>
      </c>
    </row>
    <row r="1501" spans="1:22" x14ac:dyDescent="0.2">
      <c r="A1501" s="141" t="s">
        <v>9232</v>
      </c>
      <c r="B1501" t="s">
        <v>9576</v>
      </c>
      <c r="C1501" s="7" t="s">
        <v>9316</v>
      </c>
      <c r="D1501" s="7" t="s">
        <v>9602</v>
      </c>
      <c r="E1501" s="7" t="s">
        <v>9291</v>
      </c>
      <c r="F1501" s="7" t="s">
        <v>9182</v>
      </c>
      <c r="G1501" s="7"/>
      <c r="H1501" s="7">
        <v>4</v>
      </c>
      <c r="I1501" s="7" t="s">
        <v>8348</v>
      </c>
      <c r="J1501" s="7"/>
      <c r="K1501" s="7"/>
      <c r="L1501" s="7"/>
      <c r="M1501" s="7"/>
      <c r="N1501" s="7"/>
      <c r="O1501" s="7"/>
      <c r="P1501" s="7"/>
      <c r="Q1501" s="7"/>
      <c r="R1501" s="7"/>
      <c r="S1501" s="7"/>
      <c r="T1501" s="16" t="s">
        <v>9182</v>
      </c>
      <c r="U1501">
        <v>1</v>
      </c>
      <c r="V1501" t="s">
        <v>9576</v>
      </c>
    </row>
    <row r="1502" spans="1:22" x14ac:dyDescent="0.2">
      <c r="A1502" s="141" t="s">
        <v>9232</v>
      </c>
      <c r="B1502" t="s">
        <v>9576</v>
      </c>
      <c r="C1502" s="7" t="s">
        <v>9316</v>
      </c>
      <c r="D1502" s="7" t="s">
        <v>9602</v>
      </c>
      <c r="E1502" s="7" t="s">
        <v>9336</v>
      </c>
      <c r="F1502" s="7" t="s">
        <v>9182</v>
      </c>
      <c r="G1502" s="7"/>
      <c r="H1502" s="7">
        <v>5</v>
      </c>
      <c r="I1502" s="7" t="s">
        <v>8344</v>
      </c>
      <c r="J1502" s="7"/>
      <c r="K1502" s="7"/>
      <c r="L1502" s="7"/>
      <c r="M1502" s="7"/>
      <c r="N1502" s="7"/>
      <c r="O1502" s="7"/>
      <c r="P1502" s="7"/>
      <c r="Q1502" s="7"/>
      <c r="R1502" s="7"/>
      <c r="S1502" s="7"/>
      <c r="T1502" s="16" t="s">
        <v>9182</v>
      </c>
      <c r="U1502">
        <v>1</v>
      </c>
      <c r="V1502" t="s">
        <v>9576</v>
      </c>
    </row>
    <row r="1503" spans="1:22" x14ac:dyDescent="0.2">
      <c r="A1503" s="141" t="s">
        <v>9232</v>
      </c>
      <c r="B1503" t="s">
        <v>9576</v>
      </c>
      <c r="C1503" s="7" t="s">
        <v>9316</v>
      </c>
      <c r="D1503" s="7" t="s">
        <v>9602</v>
      </c>
      <c r="E1503" s="7" t="s">
        <v>9337</v>
      </c>
      <c r="F1503" s="7" t="s">
        <v>9182</v>
      </c>
      <c r="G1503" s="7"/>
      <c r="H1503" s="7">
        <v>6</v>
      </c>
      <c r="I1503" s="7" t="s">
        <v>8342</v>
      </c>
      <c r="J1503" s="7"/>
      <c r="K1503" s="7"/>
      <c r="L1503" s="7"/>
      <c r="M1503" s="7"/>
      <c r="N1503" s="7"/>
      <c r="O1503" s="7"/>
      <c r="P1503" s="7"/>
      <c r="Q1503" s="7"/>
      <c r="R1503" s="7"/>
      <c r="S1503" s="7"/>
      <c r="T1503" s="16" t="s">
        <v>9182</v>
      </c>
      <c r="U1503">
        <v>1</v>
      </c>
      <c r="V1503" t="s">
        <v>9576</v>
      </c>
    </row>
    <row r="1504" spans="1:22" x14ac:dyDescent="0.2">
      <c r="A1504" s="141" t="s">
        <v>9232</v>
      </c>
      <c r="B1504" t="s">
        <v>9576</v>
      </c>
      <c r="C1504" s="7" t="s">
        <v>9316</v>
      </c>
      <c r="D1504" s="7" t="s">
        <v>9602</v>
      </c>
      <c r="E1504" s="7" t="s">
        <v>9338</v>
      </c>
      <c r="F1504" s="7" t="s">
        <v>9182</v>
      </c>
      <c r="G1504" s="7"/>
      <c r="H1504" s="7">
        <v>7</v>
      </c>
      <c r="I1504" s="7" t="s">
        <v>8346</v>
      </c>
      <c r="J1504" s="7"/>
      <c r="K1504" s="7"/>
      <c r="L1504" s="7"/>
      <c r="M1504" s="7"/>
      <c r="N1504" s="7"/>
      <c r="O1504" s="7"/>
      <c r="P1504" s="7"/>
      <c r="Q1504" s="7"/>
      <c r="R1504" s="7"/>
      <c r="S1504" s="7"/>
      <c r="T1504" s="16" t="s">
        <v>9182</v>
      </c>
      <c r="U1504">
        <v>1</v>
      </c>
      <c r="V1504" t="s">
        <v>9576</v>
      </c>
    </row>
    <row r="1505" spans="1:22" x14ac:dyDescent="0.2">
      <c r="A1505" s="141" t="s">
        <v>9232</v>
      </c>
      <c r="B1505" t="s">
        <v>9576</v>
      </c>
      <c r="C1505" s="7" t="s">
        <v>9316</v>
      </c>
      <c r="D1505" s="7" t="s">
        <v>9602</v>
      </c>
      <c r="E1505" s="7" t="s">
        <v>9339</v>
      </c>
      <c r="F1505" s="7" t="s">
        <v>9182</v>
      </c>
      <c r="G1505" s="7"/>
      <c r="H1505" s="7">
        <v>8</v>
      </c>
      <c r="I1505" s="7" t="s">
        <v>8350</v>
      </c>
      <c r="J1505" s="7"/>
      <c r="K1505" s="7"/>
      <c r="L1505" s="7"/>
      <c r="M1505" s="7"/>
      <c r="N1505" s="7"/>
      <c r="O1505" s="7"/>
      <c r="P1505" s="7"/>
      <c r="Q1505" s="7"/>
      <c r="R1505" s="7"/>
      <c r="S1505" s="7"/>
      <c r="T1505" s="16" t="s">
        <v>9182</v>
      </c>
      <c r="U1505">
        <v>1</v>
      </c>
      <c r="V1505" t="s">
        <v>9576</v>
      </c>
    </row>
    <row r="1506" spans="1:22" x14ac:dyDescent="0.2">
      <c r="A1506" s="141" t="s">
        <v>9232</v>
      </c>
      <c r="B1506" t="s">
        <v>9576</v>
      </c>
      <c r="C1506" s="7" t="s">
        <v>9316</v>
      </c>
      <c r="D1506" s="7" t="s">
        <v>9602</v>
      </c>
      <c r="E1506" s="7" t="s">
        <v>9340</v>
      </c>
      <c r="F1506" s="7" t="s">
        <v>9182</v>
      </c>
      <c r="G1506" s="7"/>
      <c r="H1506" s="7">
        <v>9</v>
      </c>
      <c r="I1506" s="7" t="s">
        <v>8352</v>
      </c>
      <c r="J1506" s="7"/>
      <c r="K1506" s="7"/>
      <c r="L1506" s="7"/>
      <c r="M1506" s="7"/>
      <c r="N1506" s="7"/>
      <c r="O1506" s="7"/>
      <c r="P1506" s="7"/>
      <c r="Q1506" s="7"/>
      <c r="R1506" s="7"/>
      <c r="S1506" s="7"/>
      <c r="T1506" s="16" t="s">
        <v>9182</v>
      </c>
      <c r="U1506">
        <v>1</v>
      </c>
      <c r="V1506" t="s">
        <v>9576</v>
      </c>
    </row>
    <row r="1507" spans="1:22" x14ac:dyDescent="0.2">
      <c r="A1507" s="141" t="s">
        <v>9232</v>
      </c>
      <c r="B1507" t="s">
        <v>9576</v>
      </c>
      <c r="C1507" s="7" t="s">
        <v>9316</v>
      </c>
      <c r="D1507" s="7" t="s">
        <v>9602</v>
      </c>
      <c r="E1507" s="7" t="s">
        <v>9341</v>
      </c>
      <c r="F1507" s="7" t="s">
        <v>9182</v>
      </c>
      <c r="G1507" s="7"/>
      <c r="H1507" s="7">
        <v>10</v>
      </c>
      <c r="I1507" s="7" t="s">
        <v>8354</v>
      </c>
      <c r="J1507" s="7"/>
      <c r="K1507" s="7"/>
      <c r="L1507" s="7"/>
      <c r="M1507" s="7"/>
      <c r="N1507" s="7"/>
      <c r="O1507" s="7"/>
      <c r="P1507" s="7"/>
      <c r="Q1507" s="7"/>
      <c r="R1507" s="7"/>
      <c r="S1507" s="7"/>
      <c r="T1507" s="16" t="s">
        <v>9182</v>
      </c>
      <c r="U1507">
        <v>1</v>
      </c>
      <c r="V1507" t="s">
        <v>9576</v>
      </c>
    </row>
    <row r="1508" spans="1:22" x14ac:dyDescent="0.2">
      <c r="A1508" s="140" t="s">
        <v>9359</v>
      </c>
      <c r="B1508" t="s">
        <v>9576</v>
      </c>
      <c r="C1508" s="16" t="s">
        <v>9316</v>
      </c>
      <c r="D1508" s="7" t="s">
        <v>9602</v>
      </c>
      <c r="E1508" s="7" t="s">
        <v>9375</v>
      </c>
      <c r="F1508" s="7" t="s">
        <v>9182</v>
      </c>
      <c r="G1508" s="7"/>
      <c r="H1508" s="7">
        <v>4</v>
      </c>
      <c r="I1508" s="16" t="s">
        <v>8348</v>
      </c>
      <c r="J1508" s="16"/>
      <c r="K1508" s="16"/>
      <c r="L1508" s="16"/>
      <c r="M1508" s="16"/>
      <c r="N1508" s="16"/>
      <c r="O1508" s="16"/>
      <c r="P1508" s="16"/>
      <c r="Q1508" s="16"/>
      <c r="R1508" s="16"/>
      <c r="S1508" s="16"/>
      <c r="T1508" s="16" t="s">
        <v>9182</v>
      </c>
      <c r="U1508">
        <v>2</v>
      </c>
      <c r="V1508" t="s">
        <v>9576</v>
      </c>
    </row>
    <row r="1509" spans="1:22" x14ac:dyDescent="0.2">
      <c r="A1509" s="140" t="s">
        <v>9359</v>
      </c>
      <c r="B1509" t="s">
        <v>9576</v>
      </c>
      <c r="C1509" s="16" t="s">
        <v>9316</v>
      </c>
      <c r="D1509" s="7" t="s">
        <v>9602</v>
      </c>
      <c r="E1509" s="7" t="s">
        <v>9381</v>
      </c>
      <c r="F1509" s="7" t="s">
        <v>9182</v>
      </c>
      <c r="G1509" s="7"/>
      <c r="H1509" s="7">
        <v>5</v>
      </c>
      <c r="I1509" s="16" t="s">
        <v>8344</v>
      </c>
      <c r="J1509" s="16"/>
      <c r="K1509" s="16"/>
      <c r="L1509" s="16"/>
      <c r="M1509" s="16"/>
      <c r="N1509" s="16"/>
      <c r="O1509" s="16"/>
      <c r="P1509" s="16"/>
      <c r="Q1509" s="16"/>
      <c r="R1509" s="16"/>
      <c r="S1509" s="16"/>
      <c r="T1509" s="16" t="s">
        <v>9182</v>
      </c>
      <c r="U1509">
        <v>2</v>
      </c>
      <c r="V1509" t="s">
        <v>9576</v>
      </c>
    </row>
    <row r="1510" spans="1:22" x14ac:dyDescent="0.2">
      <c r="A1510" s="140" t="s">
        <v>9359</v>
      </c>
      <c r="B1510" t="s">
        <v>9576</v>
      </c>
      <c r="C1510" s="16" t="s">
        <v>9316</v>
      </c>
      <c r="D1510" s="7" t="s">
        <v>9602</v>
      </c>
      <c r="E1510" s="7" t="s">
        <v>9382</v>
      </c>
      <c r="F1510" s="7" t="s">
        <v>9182</v>
      </c>
      <c r="G1510" s="7"/>
      <c r="H1510" s="7">
        <v>6</v>
      </c>
      <c r="I1510" s="16" t="s">
        <v>8342</v>
      </c>
      <c r="J1510" s="16"/>
      <c r="K1510" s="16"/>
      <c r="L1510" s="16"/>
      <c r="M1510" s="16"/>
      <c r="N1510" s="16"/>
      <c r="O1510" s="16"/>
      <c r="P1510" s="16"/>
      <c r="Q1510" s="16"/>
      <c r="R1510" s="16"/>
      <c r="S1510" s="16"/>
      <c r="T1510" s="16" t="s">
        <v>9182</v>
      </c>
      <c r="U1510">
        <v>2</v>
      </c>
      <c r="V1510" t="s">
        <v>9576</v>
      </c>
    </row>
    <row r="1511" spans="1:22" x14ac:dyDescent="0.2">
      <c r="A1511" s="140" t="s">
        <v>9359</v>
      </c>
      <c r="B1511" t="s">
        <v>9576</v>
      </c>
      <c r="C1511" s="16" t="s">
        <v>9316</v>
      </c>
      <c r="D1511" s="7" t="s">
        <v>9602</v>
      </c>
      <c r="E1511" s="7" t="s">
        <v>9383</v>
      </c>
      <c r="F1511" s="7" t="s">
        <v>9182</v>
      </c>
      <c r="G1511" s="7"/>
      <c r="H1511" s="7">
        <v>7</v>
      </c>
      <c r="I1511" s="16" t="s">
        <v>8346</v>
      </c>
      <c r="J1511" s="16"/>
      <c r="K1511" s="16"/>
      <c r="L1511" s="16"/>
      <c r="M1511" s="16"/>
      <c r="N1511" s="16"/>
      <c r="O1511" s="16"/>
      <c r="P1511" s="16"/>
      <c r="Q1511" s="16"/>
      <c r="R1511" s="16"/>
      <c r="S1511" s="16"/>
      <c r="T1511" s="16" t="s">
        <v>9182</v>
      </c>
      <c r="U1511">
        <v>2</v>
      </c>
      <c r="V1511" t="s">
        <v>9576</v>
      </c>
    </row>
    <row r="1512" spans="1:22" x14ac:dyDescent="0.2">
      <c r="A1512" s="140" t="s">
        <v>9359</v>
      </c>
      <c r="B1512" t="s">
        <v>9576</v>
      </c>
      <c r="C1512" s="16" t="s">
        <v>9316</v>
      </c>
      <c r="D1512" s="7" t="s">
        <v>9602</v>
      </c>
      <c r="E1512" s="7" t="s">
        <v>9384</v>
      </c>
      <c r="F1512" s="7" t="s">
        <v>9182</v>
      </c>
      <c r="G1512" s="7"/>
      <c r="H1512" s="7">
        <v>8</v>
      </c>
      <c r="I1512" s="16" t="s">
        <v>8350</v>
      </c>
      <c r="J1512" s="16"/>
      <c r="K1512" s="16"/>
      <c r="L1512" s="16"/>
      <c r="M1512" s="16"/>
      <c r="N1512" s="16"/>
      <c r="O1512" s="16"/>
      <c r="P1512" s="16"/>
      <c r="Q1512" s="16"/>
      <c r="R1512" s="16"/>
      <c r="S1512" s="16"/>
      <c r="T1512" s="16" t="s">
        <v>9182</v>
      </c>
      <c r="U1512">
        <v>2</v>
      </c>
      <c r="V1512" t="s">
        <v>9576</v>
      </c>
    </row>
    <row r="1513" spans="1:22" x14ac:dyDescent="0.2">
      <c r="A1513" s="140" t="s">
        <v>9359</v>
      </c>
      <c r="B1513" t="s">
        <v>9576</v>
      </c>
      <c r="C1513" s="16" t="s">
        <v>9316</v>
      </c>
      <c r="D1513" s="7" t="s">
        <v>9602</v>
      </c>
      <c r="E1513" s="7" t="s">
        <v>9385</v>
      </c>
      <c r="F1513" s="7" t="s">
        <v>9182</v>
      </c>
      <c r="G1513" s="7"/>
      <c r="H1513" s="7">
        <v>9</v>
      </c>
      <c r="I1513" s="16" t="s">
        <v>8352</v>
      </c>
      <c r="J1513" s="16"/>
      <c r="K1513" s="16"/>
      <c r="L1513" s="16"/>
      <c r="M1513" s="16"/>
      <c r="N1513" s="16"/>
      <c r="O1513" s="16"/>
      <c r="P1513" s="16"/>
      <c r="Q1513" s="16"/>
      <c r="R1513" s="16"/>
      <c r="S1513" s="16"/>
      <c r="T1513" s="16" t="s">
        <v>9182</v>
      </c>
      <c r="U1513">
        <v>2</v>
      </c>
      <c r="V1513" t="s">
        <v>9576</v>
      </c>
    </row>
    <row r="1514" spans="1:22" x14ac:dyDescent="0.2">
      <c r="A1514" s="140" t="s">
        <v>9359</v>
      </c>
      <c r="B1514" t="s">
        <v>9576</v>
      </c>
      <c r="C1514" s="16" t="s">
        <v>9316</v>
      </c>
      <c r="D1514" s="7" t="s">
        <v>9602</v>
      </c>
      <c r="E1514" s="7" t="s">
        <v>9386</v>
      </c>
      <c r="F1514" s="7" t="s">
        <v>9182</v>
      </c>
      <c r="G1514" s="7"/>
      <c r="H1514" s="7">
        <v>10</v>
      </c>
      <c r="I1514" s="16" t="s">
        <v>8354</v>
      </c>
      <c r="J1514" s="16"/>
      <c r="K1514" s="16"/>
      <c r="L1514" s="16"/>
      <c r="M1514" s="16"/>
      <c r="N1514" s="16"/>
      <c r="O1514" s="16"/>
      <c r="P1514" s="16"/>
      <c r="Q1514" s="16"/>
      <c r="R1514" s="16"/>
      <c r="S1514" s="16"/>
      <c r="T1514" s="16" t="s">
        <v>9182</v>
      </c>
      <c r="U1514">
        <v>2</v>
      </c>
      <c r="V1514" t="s">
        <v>9576</v>
      </c>
    </row>
    <row r="1515" spans="1:22" x14ac:dyDescent="0.2">
      <c r="A1515" s="141" t="s">
        <v>9233</v>
      </c>
      <c r="B1515" t="s">
        <v>9577</v>
      </c>
      <c r="C1515" s="7" t="s">
        <v>9234</v>
      </c>
      <c r="D1515" s="7" t="s">
        <v>9603</v>
      </c>
      <c r="E1515" s="7" t="s">
        <v>9179</v>
      </c>
      <c r="F1515" s="7" t="s">
        <v>9180</v>
      </c>
      <c r="G1515" s="7"/>
      <c r="H1515" s="7">
        <v>1</v>
      </c>
      <c r="I1515" s="7" t="s">
        <v>8633</v>
      </c>
      <c r="J1515" s="7">
        <v>1</v>
      </c>
      <c r="K1515" s="7" t="s">
        <v>9235</v>
      </c>
      <c r="L1515" s="7"/>
      <c r="M1515" s="7"/>
      <c r="N1515" s="7"/>
      <c r="O1515" s="7"/>
      <c r="P1515" s="7"/>
      <c r="Q1515" s="7"/>
      <c r="R1515" s="7"/>
      <c r="S1515" s="7"/>
      <c r="T1515" s="16" t="s">
        <v>9182</v>
      </c>
      <c r="U1515">
        <v>1</v>
      </c>
      <c r="V1515" t="s">
        <v>9577</v>
      </c>
    </row>
    <row r="1516" spans="1:22" x14ac:dyDescent="0.2">
      <c r="A1516" s="141" t="s">
        <v>9233</v>
      </c>
      <c r="B1516" t="s">
        <v>9577</v>
      </c>
      <c r="C1516" s="7" t="s">
        <v>9234</v>
      </c>
      <c r="D1516" s="7" t="s">
        <v>9603</v>
      </c>
      <c r="E1516" s="7" t="s">
        <v>9179</v>
      </c>
      <c r="F1516" s="7" t="s">
        <v>9180</v>
      </c>
      <c r="G1516" s="7"/>
      <c r="H1516" s="7">
        <v>2</v>
      </c>
      <c r="I1516" s="7" t="s">
        <v>8336</v>
      </c>
      <c r="J1516" s="7">
        <v>1</v>
      </c>
      <c r="K1516" s="7" t="s">
        <v>9235</v>
      </c>
      <c r="L1516" s="7"/>
      <c r="M1516" s="7"/>
      <c r="N1516" s="7"/>
      <c r="O1516" s="7"/>
      <c r="P1516" s="7"/>
      <c r="Q1516" s="7"/>
      <c r="R1516" s="7"/>
      <c r="S1516" s="7"/>
      <c r="T1516" s="16" t="s">
        <v>9182</v>
      </c>
      <c r="U1516">
        <v>1</v>
      </c>
      <c r="V1516" t="s">
        <v>9577</v>
      </c>
    </row>
    <row r="1517" spans="1:22" x14ac:dyDescent="0.2">
      <c r="A1517" s="141" t="s">
        <v>9233</v>
      </c>
      <c r="B1517" t="s">
        <v>9577</v>
      </c>
      <c r="C1517" s="7" t="s">
        <v>9234</v>
      </c>
      <c r="D1517" s="7" t="s">
        <v>9603</v>
      </c>
      <c r="E1517" s="7" t="s">
        <v>9281</v>
      </c>
      <c r="F1517" s="7" t="s">
        <v>9282</v>
      </c>
      <c r="G1517" s="7"/>
      <c r="H1517" s="7">
        <v>3</v>
      </c>
      <c r="I1517" s="7" t="s">
        <v>8340</v>
      </c>
      <c r="J1517" s="7">
        <v>1</v>
      </c>
      <c r="K1517" s="7" t="s">
        <v>9235</v>
      </c>
      <c r="L1517" s="7"/>
      <c r="M1517" s="7"/>
      <c r="N1517" s="7"/>
      <c r="O1517" s="7"/>
      <c r="P1517" s="7"/>
      <c r="Q1517" s="7"/>
      <c r="R1517" s="7"/>
      <c r="S1517" s="7"/>
      <c r="T1517" s="16" t="s">
        <v>9182</v>
      </c>
      <c r="U1517">
        <v>1</v>
      </c>
      <c r="V1517" t="s">
        <v>9577</v>
      </c>
    </row>
    <row r="1518" spans="1:22" x14ac:dyDescent="0.2">
      <c r="A1518" s="140" t="s">
        <v>9233</v>
      </c>
      <c r="B1518" t="s">
        <v>9577</v>
      </c>
      <c r="C1518" s="16" t="s">
        <v>9234</v>
      </c>
      <c r="D1518" s="7" t="s">
        <v>9603</v>
      </c>
      <c r="E1518" s="7" t="s">
        <v>9342</v>
      </c>
      <c r="F1518" s="7" t="s">
        <v>9282</v>
      </c>
      <c r="G1518" s="7"/>
      <c r="H1518" s="7">
        <v>3</v>
      </c>
      <c r="I1518" s="16" t="s">
        <v>8340</v>
      </c>
      <c r="J1518" s="7">
        <v>1</v>
      </c>
      <c r="K1518" s="16" t="s">
        <v>9360</v>
      </c>
      <c r="L1518" s="16"/>
      <c r="M1518" s="16"/>
      <c r="N1518" s="16"/>
      <c r="O1518" s="16"/>
      <c r="P1518" s="16"/>
      <c r="Q1518" s="16"/>
      <c r="R1518" s="16"/>
      <c r="S1518" s="16"/>
      <c r="T1518" s="16" t="s">
        <v>9182</v>
      </c>
      <c r="U1518">
        <v>2</v>
      </c>
      <c r="V1518" t="s">
        <v>9577</v>
      </c>
    </row>
    <row r="1519" spans="1:22" x14ac:dyDescent="0.2">
      <c r="A1519" s="141" t="s">
        <v>9235</v>
      </c>
      <c r="B1519" t="s">
        <v>9577</v>
      </c>
      <c r="C1519" s="7" t="s">
        <v>9317</v>
      </c>
      <c r="D1519" s="7" t="s">
        <v>9603</v>
      </c>
      <c r="E1519" s="7" t="s">
        <v>9291</v>
      </c>
      <c r="F1519" s="7" t="s">
        <v>9182</v>
      </c>
      <c r="G1519" s="7"/>
      <c r="H1519" s="7">
        <v>4</v>
      </c>
      <c r="I1519" s="7" t="s">
        <v>8348</v>
      </c>
      <c r="J1519" s="7"/>
      <c r="K1519" s="7"/>
      <c r="L1519" s="7"/>
      <c r="M1519" s="7"/>
      <c r="N1519" s="7"/>
      <c r="O1519" s="7"/>
      <c r="P1519" s="7"/>
      <c r="Q1519" s="7"/>
      <c r="R1519" s="7"/>
      <c r="S1519" s="7"/>
      <c r="T1519" s="16" t="s">
        <v>9182</v>
      </c>
      <c r="U1519">
        <v>1</v>
      </c>
      <c r="V1519" t="s">
        <v>9577</v>
      </c>
    </row>
    <row r="1520" spans="1:22" x14ac:dyDescent="0.2">
      <c r="A1520" s="141" t="s">
        <v>9235</v>
      </c>
      <c r="B1520" t="s">
        <v>9577</v>
      </c>
      <c r="C1520" s="7" t="s">
        <v>9317</v>
      </c>
      <c r="D1520" s="7" t="s">
        <v>9603</v>
      </c>
      <c r="E1520" s="7" t="s">
        <v>9336</v>
      </c>
      <c r="F1520" s="7" t="s">
        <v>9182</v>
      </c>
      <c r="G1520" s="7"/>
      <c r="H1520" s="7">
        <v>5</v>
      </c>
      <c r="I1520" s="7" t="s">
        <v>8344</v>
      </c>
      <c r="J1520" s="7"/>
      <c r="K1520" s="7"/>
      <c r="L1520" s="7"/>
      <c r="M1520" s="7"/>
      <c r="N1520" s="7"/>
      <c r="O1520" s="7"/>
      <c r="P1520" s="7"/>
      <c r="Q1520" s="7"/>
      <c r="R1520" s="7"/>
      <c r="S1520" s="7"/>
      <c r="T1520" s="16" t="s">
        <v>9182</v>
      </c>
      <c r="U1520">
        <v>1</v>
      </c>
      <c r="V1520" t="s">
        <v>9577</v>
      </c>
    </row>
    <row r="1521" spans="1:22" x14ac:dyDescent="0.2">
      <c r="A1521" s="141" t="s">
        <v>9235</v>
      </c>
      <c r="B1521" t="s">
        <v>9577</v>
      </c>
      <c r="C1521" s="7" t="s">
        <v>9317</v>
      </c>
      <c r="D1521" s="7" t="s">
        <v>9603</v>
      </c>
      <c r="E1521" s="7" t="s">
        <v>9337</v>
      </c>
      <c r="F1521" s="7" t="s">
        <v>9182</v>
      </c>
      <c r="G1521" s="7"/>
      <c r="H1521" s="7">
        <v>6</v>
      </c>
      <c r="I1521" s="7" t="s">
        <v>8342</v>
      </c>
      <c r="J1521" s="7"/>
      <c r="K1521" s="7"/>
      <c r="L1521" s="7"/>
      <c r="M1521" s="7"/>
      <c r="N1521" s="7"/>
      <c r="O1521" s="7"/>
      <c r="P1521" s="7"/>
      <c r="Q1521" s="7"/>
      <c r="R1521" s="7"/>
      <c r="S1521" s="7"/>
      <c r="T1521" s="16" t="s">
        <v>9182</v>
      </c>
      <c r="U1521">
        <v>1</v>
      </c>
      <c r="V1521" t="s">
        <v>9577</v>
      </c>
    </row>
    <row r="1522" spans="1:22" x14ac:dyDescent="0.2">
      <c r="A1522" s="141" t="s">
        <v>9235</v>
      </c>
      <c r="B1522" t="s">
        <v>9577</v>
      </c>
      <c r="C1522" s="7" t="s">
        <v>9317</v>
      </c>
      <c r="D1522" s="7" t="s">
        <v>9603</v>
      </c>
      <c r="E1522" s="7" t="s">
        <v>9338</v>
      </c>
      <c r="F1522" s="7" t="s">
        <v>9182</v>
      </c>
      <c r="G1522" s="7"/>
      <c r="H1522" s="7">
        <v>7</v>
      </c>
      <c r="I1522" s="7" t="s">
        <v>8346</v>
      </c>
      <c r="J1522" s="7"/>
      <c r="K1522" s="7"/>
      <c r="L1522" s="7"/>
      <c r="M1522" s="7"/>
      <c r="N1522" s="7"/>
      <c r="O1522" s="7"/>
      <c r="P1522" s="7"/>
      <c r="Q1522" s="7"/>
      <c r="R1522" s="7"/>
      <c r="S1522" s="7"/>
      <c r="T1522" s="16" t="s">
        <v>9182</v>
      </c>
      <c r="U1522">
        <v>1</v>
      </c>
      <c r="V1522" t="s">
        <v>9577</v>
      </c>
    </row>
    <row r="1523" spans="1:22" x14ac:dyDescent="0.2">
      <c r="A1523" s="141" t="s">
        <v>9235</v>
      </c>
      <c r="B1523" t="s">
        <v>9577</v>
      </c>
      <c r="C1523" s="7" t="s">
        <v>9317</v>
      </c>
      <c r="D1523" s="7" t="s">
        <v>9603</v>
      </c>
      <c r="E1523" s="7" t="s">
        <v>9339</v>
      </c>
      <c r="F1523" s="7" t="s">
        <v>9182</v>
      </c>
      <c r="G1523" s="7"/>
      <c r="H1523" s="7">
        <v>8</v>
      </c>
      <c r="I1523" s="7" t="s">
        <v>8350</v>
      </c>
      <c r="J1523" s="7"/>
      <c r="K1523" s="7"/>
      <c r="L1523" s="7"/>
      <c r="M1523" s="7"/>
      <c r="N1523" s="7"/>
      <c r="O1523" s="7"/>
      <c r="P1523" s="7"/>
      <c r="Q1523" s="7"/>
      <c r="R1523" s="7"/>
      <c r="S1523" s="7"/>
      <c r="T1523" s="16" t="s">
        <v>9182</v>
      </c>
      <c r="U1523">
        <v>1</v>
      </c>
      <c r="V1523" t="s">
        <v>9577</v>
      </c>
    </row>
    <row r="1524" spans="1:22" x14ac:dyDescent="0.2">
      <c r="A1524" s="141" t="s">
        <v>9235</v>
      </c>
      <c r="B1524" t="s">
        <v>9577</v>
      </c>
      <c r="C1524" s="7" t="s">
        <v>9317</v>
      </c>
      <c r="D1524" s="7" t="s">
        <v>9603</v>
      </c>
      <c r="E1524" s="7" t="s">
        <v>9340</v>
      </c>
      <c r="F1524" s="7" t="s">
        <v>9182</v>
      </c>
      <c r="G1524" s="7"/>
      <c r="H1524" s="7">
        <v>9</v>
      </c>
      <c r="I1524" s="7" t="s">
        <v>8352</v>
      </c>
      <c r="J1524" s="7"/>
      <c r="K1524" s="7"/>
      <c r="L1524" s="7"/>
      <c r="M1524" s="7"/>
      <c r="N1524" s="7"/>
      <c r="O1524" s="7"/>
      <c r="P1524" s="7"/>
      <c r="Q1524" s="7"/>
      <c r="R1524" s="7"/>
      <c r="S1524" s="7"/>
      <c r="T1524" s="16" t="s">
        <v>9182</v>
      </c>
      <c r="U1524">
        <v>1</v>
      </c>
      <c r="V1524" t="s">
        <v>9577</v>
      </c>
    </row>
    <row r="1525" spans="1:22" x14ac:dyDescent="0.2">
      <c r="A1525" s="141" t="s">
        <v>9235</v>
      </c>
      <c r="B1525" t="s">
        <v>9577</v>
      </c>
      <c r="C1525" s="7" t="s">
        <v>9317</v>
      </c>
      <c r="D1525" s="7" t="s">
        <v>9603</v>
      </c>
      <c r="E1525" s="7" t="s">
        <v>9341</v>
      </c>
      <c r="F1525" s="7" t="s">
        <v>9182</v>
      </c>
      <c r="G1525" s="7"/>
      <c r="H1525" s="7">
        <v>10</v>
      </c>
      <c r="I1525" s="7" t="s">
        <v>8354</v>
      </c>
      <c r="J1525" s="7"/>
      <c r="K1525" s="7"/>
      <c r="L1525" s="7"/>
      <c r="M1525" s="7"/>
      <c r="N1525" s="7"/>
      <c r="O1525" s="7"/>
      <c r="P1525" s="7"/>
      <c r="Q1525" s="7"/>
      <c r="R1525" s="7"/>
      <c r="S1525" s="7"/>
      <c r="T1525" s="16" t="s">
        <v>9182</v>
      </c>
      <c r="U1525">
        <v>1</v>
      </c>
      <c r="V1525" t="s">
        <v>9577</v>
      </c>
    </row>
    <row r="1526" spans="1:22" x14ac:dyDescent="0.2">
      <c r="A1526" s="140" t="s">
        <v>9360</v>
      </c>
      <c r="B1526" t="s">
        <v>9577</v>
      </c>
      <c r="C1526" s="16" t="s">
        <v>9317</v>
      </c>
      <c r="D1526" s="7" t="s">
        <v>9603</v>
      </c>
      <c r="E1526" s="7" t="s">
        <v>9375</v>
      </c>
      <c r="F1526" s="7" t="s">
        <v>9182</v>
      </c>
      <c r="G1526" s="7"/>
      <c r="H1526" s="7">
        <v>4</v>
      </c>
      <c r="I1526" s="16" t="s">
        <v>8348</v>
      </c>
      <c r="J1526" s="16"/>
      <c r="K1526" s="16"/>
      <c r="L1526" s="16"/>
      <c r="M1526" s="16"/>
      <c r="N1526" s="16"/>
      <c r="O1526" s="16"/>
      <c r="P1526" s="16"/>
      <c r="Q1526" s="16"/>
      <c r="R1526" s="16"/>
      <c r="S1526" s="16"/>
      <c r="T1526" s="16" t="s">
        <v>9182</v>
      </c>
      <c r="U1526">
        <v>2</v>
      </c>
      <c r="V1526" t="s">
        <v>9577</v>
      </c>
    </row>
    <row r="1527" spans="1:22" x14ac:dyDescent="0.2">
      <c r="A1527" s="140" t="s">
        <v>9360</v>
      </c>
      <c r="B1527" t="s">
        <v>9577</v>
      </c>
      <c r="C1527" s="16" t="s">
        <v>9317</v>
      </c>
      <c r="D1527" s="7" t="s">
        <v>9603</v>
      </c>
      <c r="E1527" s="7" t="s">
        <v>9381</v>
      </c>
      <c r="F1527" s="7" t="s">
        <v>9182</v>
      </c>
      <c r="G1527" s="7"/>
      <c r="H1527" s="7">
        <v>5</v>
      </c>
      <c r="I1527" s="16" t="s">
        <v>8344</v>
      </c>
      <c r="J1527" s="16"/>
      <c r="K1527" s="16"/>
      <c r="L1527" s="16"/>
      <c r="M1527" s="16"/>
      <c r="N1527" s="16"/>
      <c r="O1527" s="16"/>
      <c r="P1527" s="16"/>
      <c r="Q1527" s="16"/>
      <c r="R1527" s="16"/>
      <c r="S1527" s="16"/>
      <c r="T1527" s="16" t="s">
        <v>9182</v>
      </c>
      <c r="U1527">
        <v>2</v>
      </c>
      <c r="V1527" t="s">
        <v>9577</v>
      </c>
    </row>
    <row r="1528" spans="1:22" x14ac:dyDescent="0.2">
      <c r="A1528" s="140" t="s">
        <v>9360</v>
      </c>
      <c r="B1528" t="s">
        <v>9577</v>
      </c>
      <c r="C1528" s="16" t="s">
        <v>9317</v>
      </c>
      <c r="D1528" s="7" t="s">
        <v>9603</v>
      </c>
      <c r="E1528" s="7" t="s">
        <v>9382</v>
      </c>
      <c r="F1528" s="7" t="s">
        <v>9182</v>
      </c>
      <c r="G1528" s="7"/>
      <c r="H1528" s="7">
        <v>6</v>
      </c>
      <c r="I1528" s="16" t="s">
        <v>8342</v>
      </c>
      <c r="J1528" s="16"/>
      <c r="K1528" s="16"/>
      <c r="L1528" s="16"/>
      <c r="M1528" s="16"/>
      <c r="N1528" s="16"/>
      <c r="O1528" s="16"/>
      <c r="P1528" s="16"/>
      <c r="Q1528" s="16"/>
      <c r="R1528" s="16"/>
      <c r="S1528" s="16"/>
      <c r="T1528" s="16" t="s">
        <v>9182</v>
      </c>
      <c r="U1528">
        <v>2</v>
      </c>
      <c r="V1528" t="s">
        <v>9577</v>
      </c>
    </row>
    <row r="1529" spans="1:22" x14ac:dyDescent="0.2">
      <c r="A1529" s="140" t="s">
        <v>9360</v>
      </c>
      <c r="B1529" t="s">
        <v>9577</v>
      </c>
      <c r="C1529" s="16" t="s">
        <v>9317</v>
      </c>
      <c r="D1529" s="7" t="s">
        <v>9603</v>
      </c>
      <c r="E1529" s="7" t="s">
        <v>9383</v>
      </c>
      <c r="F1529" s="7" t="s">
        <v>9182</v>
      </c>
      <c r="G1529" s="7"/>
      <c r="H1529" s="7">
        <v>7</v>
      </c>
      <c r="I1529" s="16" t="s">
        <v>8346</v>
      </c>
      <c r="J1529" s="16"/>
      <c r="K1529" s="16"/>
      <c r="L1529" s="16"/>
      <c r="M1529" s="16"/>
      <c r="N1529" s="16"/>
      <c r="O1529" s="16"/>
      <c r="P1529" s="16"/>
      <c r="Q1529" s="16"/>
      <c r="R1529" s="16"/>
      <c r="S1529" s="16"/>
      <c r="T1529" s="16" t="s">
        <v>9182</v>
      </c>
      <c r="U1529">
        <v>2</v>
      </c>
      <c r="V1529" t="s">
        <v>9577</v>
      </c>
    </row>
    <row r="1530" spans="1:22" x14ac:dyDescent="0.2">
      <c r="A1530" s="140" t="s">
        <v>9360</v>
      </c>
      <c r="B1530" t="s">
        <v>9577</v>
      </c>
      <c r="C1530" s="16" t="s">
        <v>9317</v>
      </c>
      <c r="D1530" s="7" t="s">
        <v>9603</v>
      </c>
      <c r="E1530" s="7" t="s">
        <v>9384</v>
      </c>
      <c r="F1530" s="7" t="s">
        <v>9182</v>
      </c>
      <c r="G1530" s="7"/>
      <c r="H1530" s="7">
        <v>8</v>
      </c>
      <c r="I1530" s="16" t="s">
        <v>8350</v>
      </c>
      <c r="J1530" s="16"/>
      <c r="K1530" s="16"/>
      <c r="L1530" s="16"/>
      <c r="M1530" s="16"/>
      <c r="N1530" s="16"/>
      <c r="O1530" s="16"/>
      <c r="P1530" s="16"/>
      <c r="Q1530" s="16"/>
      <c r="R1530" s="16"/>
      <c r="S1530" s="16"/>
      <c r="T1530" s="16" t="s">
        <v>9182</v>
      </c>
      <c r="U1530">
        <v>2</v>
      </c>
      <c r="V1530" t="s">
        <v>9577</v>
      </c>
    </row>
    <row r="1531" spans="1:22" x14ac:dyDescent="0.2">
      <c r="A1531" s="140" t="s">
        <v>9360</v>
      </c>
      <c r="B1531" t="s">
        <v>9577</v>
      </c>
      <c r="C1531" s="16" t="s">
        <v>9317</v>
      </c>
      <c r="D1531" s="7" t="s">
        <v>9603</v>
      </c>
      <c r="E1531" s="7" t="s">
        <v>9385</v>
      </c>
      <c r="F1531" s="7" t="s">
        <v>9182</v>
      </c>
      <c r="G1531" s="7"/>
      <c r="H1531" s="7">
        <v>9</v>
      </c>
      <c r="I1531" s="16" t="s">
        <v>8352</v>
      </c>
      <c r="J1531" s="16"/>
      <c r="K1531" s="16"/>
      <c r="L1531" s="16"/>
      <c r="M1531" s="16"/>
      <c r="N1531" s="16"/>
      <c r="O1531" s="16"/>
      <c r="P1531" s="16"/>
      <c r="Q1531" s="16"/>
      <c r="R1531" s="16"/>
      <c r="S1531" s="16"/>
      <c r="T1531" s="16" t="s">
        <v>9182</v>
      </c>
      <c r="U1531">
        <v>2</v>
      </c>
      <c r="V1531" t="s">
        <v>9577</v>
      </c>
    </row>
    <row r="1532" spans="1:22" x14ac:dyDescent="0.2">
      <c r="A1532" s="140" t="s">
        <v>9360</v>
      </c>
      <c r="B1532" t="s">
        <v>9577</v>
      </c>
      <c r="C1532" s="16" t="s">
        <v>9317</v>
      </c>
      <c r="D1532" s="7" t="s">
        <v>9603</v>
      </c>
      <c r="E1532" s="7" t="s">
        <v>9386</v>
      </c>
      <c r="F1532" s="7" t="s">
        <v>9182</v>
      </c>
      <c r="G1532" s="7"/>
      <c r="H1532" s="7">
        <v>10</v>
      </c>
      <c r="I1532" s="16" t="s">
        <v>8354</v>
      </c>
      <c r="J1532" s="16"/>
      <c r="K1532" s="16"/>
      <c r="L1532" s="16"/>
      <c r="M1532" s="16"/>
      <c r="N1532" s="16"/>
      <c r="O1532" s="16"/>
      <c r="P1532" s="16"/>
      <c r="Q1532" s="16"/>
      <c r="R1532" s="16"/>
      <c r="S1532" s="16"/>
      <c r="T1532" s="16" t="s">
        <v>9182</v>
      </c>
      <c r="U1532">
        <v>2</v>
      </c>
      <c r="V1532" t="s">
        <v>9577</v>
      </c>
    </row>
    <row r="1533" spans="1:22" x14ac:dyDescent="0.2">
      <c r="A1533" s="141" t="s">
        <v>9254</v>
      </c>
      <c r="B1533" t="s">
        <v>9578</v>
      </c>
      <c r="C1533" s="7" t="s">
        <v>9255</v>
      </c>
      <c r="D1533" s="7" t="s">
        <v>9605</v>
      </c>
      <c r="E1533" s="7" t="s">
        <v>9179</v>
      </c>
      <c r="F1533" s="7" t="s">
        <v>9180</v>
      </c>
      <c r="G1533" s="7"/>
      <c r="H1533" s="7">
        <v>1</v>
      </c>
      <c r="I1533" s="7" t="s">
        <v>8633</v>
      </c>
      <c r="J1533" s="7">
        <v>1</v>
      </c>
      <c r="K1533" s="7" t="s">
        <v>9256</v>
      </c>
      <c r="L1533" s="7"/>
      <c r="M1533" s="7"/>
      <c r="N1533" s="7"/>
      <c r="O1533" s="7"/>
      <c r="P1533" s="7"/>
      <c r="Q1533" s="7"/>
      <c r="R1533" s="7"/>
      <c r="S1533" s="7"/>
      <c r="T1533" s="16" t="s">
        <v>9182</v>
      </c>
      <c r="U1533">
        <v>1</v>
      </c>
      <c r="V1533" t="s">
        <v>9578</v>
      </c>
    </row>
    <row r="1534" spans="1:22" x14ac:dyDescent="0.2">
      <c r="A1534" s="141" t="s">
        <v>9254</v>
      </c>
      <c r="B1534" t="s">
        <v>9578</v>
      </c>
      <c r="C1534" s="7" t="s">
        <v>9255</v>
      </c>
      <c r="D1534" s="7" t="s">
        <v>9605</v>
      </c>
      <c r="E1534" s="7" t="s">
        <v>9179</v>
      </c>
      <c r="F1534" s="7" t="s">
        <v>9180</v>
      </c>
      <c r="G1534" s="7"/>
      <c r="H1534" s="7">
        <v>2</v>
      </c>
      <c r="I1534" s="7" t="s">
        <v>8336</v>
      </c>
      <c r="J1534" s="7">
        <v>1</v>
      </c>
      <c r="K1534" s="7" t="s">
        <v>9256</v>
      </c>
      <c r="L1534" s="7"/>
      <c r="M1534" s="7"/>
      <c r="N1534" s="7"/>
      <c r="O1534" s="7"/>
      <c r="P1534" s="7"/>
      <c r="Q1534" s="7"/>
      <c r="R1534" s="7"/>
      <c r="S1534" s="7"/>
      <c r="T1534" s="16" t="s">
        <v>9182</v>
      </c>
      <c r="U1534">
        <v>1</v>
      </c>
      <c r="V1534" t="s">
        <v>9578</v>
      </c>
    </row>
    <row r="1535" spans="1:22" x14ac:dyDescent="0.2">
      <c r="A1535" s="141" t="s">
        <v>9254</v>
      </c>
      <c r="B1535" t="s">
        <v>9578</v>
      </c>
      <c r="C1535" s="7" t="s">
        <v>9255</v>
      </c>
      <c r="D1535" s="7" t="s">
        <v>9605</v>
      </c>
      <c r="E1535" s="7" t="s">
        <v>9281</v>
      </c>
      <c r="F1535" s="7" t="s">
        <v>9282</v>
      </c>
      <c r="G1535" s="7"/>
      <c r="H1535" s="7">
        <v>3</v>
      </c>
      <c r="I1535" s="7" t="s">
        <v>8340</v>
      </c>
      <c r="J1535" s="7">
        <v>1</v>
      </c>
      <c r="K1535" s="7" t="s">
        <v>9256</v>
      </c>
      <c r="L1535" s="7"/>
      <c r="M1535" s="7"/>
      <c r="N1535" s="7"/>
      <c r="O1535" s="7"/>
      <c r="P1535" s="7"/>
      <c r="Q1535" s="7"/>
      <c r="R1535" s="7"/>
      <c r="S1535" s="7"/>
      <c r="T1535" s="16" t="s">
        <v>9182</v>
      </c>
      <c r="U1535">
        <v>1</v>
      </c>
      <c r="V1535" t="s">
        <v>9578</v>
      </c>
    </row>
    <row r="1536" spans="1:22" x14ac:dyDescent="0.2">
      <c r="A1536" s="140" t="s">
        <v>9254</v>
      </c>
      <c r="B1536" t="s">
        <v>9578</v>
      </c>
      <c r="C1536" s="16" t="s">
        <v>9255</v>
      </c>
      <c r="D1536" s="7" t="s">
        <v>9605</v>
      </c>
      <c r="E1536" s="7" t="s">
        <v>9342</v>
      </c>
      <c r="F1536" s="7" t="s">
        <v>9282</v>
      </c>
      <c r="G1536" s="7"/>
      <c r="H1536" s="7">
        <v>3</v>
      </c>
      <c r="I1536" s="16" t="s">
        <v>8340</v>
      </c>
      <c r="J1536" s="7">
        <v>1</v>
      </c>
      <c r="K1536" s="16" t="s">
        <v>9367</v>
      </c>
      <c r="L1536" s="16"/>
      <c r="M1536" s="16"/>
      <c r="N1536" s="16"/>
      <c r="O1536" s="16"/>
      <c r="P1536" s="16"/>
      <c r="Q1536" s="16"/>
      <c r="R1536" s="16"/>
      <c r="S1536" s="16"/>
      <c r="T1536" s="16" t="s">
        <v>9182</v>
      </c>
      <c r="U1536">
        <v>2</v>
      </c>
      <c r="V1536" t="s">
        <v>9578</v>
      </c>
    </row>
    <row r="1537" spans="1:22" x14ac:dyDescent="0.2">
      <c r="A1537" s="141" t="s">
        <v>9256</v>
      </c>
      <c r="B1537" t="s">
        <v>9578</v>
      </c>
      <c r="C1537" s="7" t="s">
        <v>9318</v>
      </c>
      <c r="D1537" s="7" t="s">
        <v>9605</v>
      </c>
      <c r="E1537" s="7" t="s">
        <v>9291</v>
      </c>
      <c r="F1537" s="7" t="s">
        <v>9182</v>
      </c>
      <c r="G1537" s="7"/>
      <c r="H1537" s="7">
        <v>4</v>
      </c>
      <c r="I1537" s="7" t="s">
        <v>8348</v>
      </c>
      <c r="J1537" s="7"/>
      <c r="K1537" s="7"/>
      <c r="L1537" s="7"/>
      <c r="M1537" s="7"/>
      <c r="N1537" s="7"/>
      <c r="O1537" s="7"/>
      <c r="P1537" s="7"/>
      <c r="Q1537" s="7"/>
      <c r="R1537" s="7"/>
      <c r="S1537" s="7"/>
      <c r="T1537" s="16" t="s">
        <v>9182</v>
      </c>
      <c r="U1537">
        <v>1</v>
      </c>
      <c r="V1537" t="s">
        <v>9578</v>
      </c>
    </row>
    <row r="1538" spans="1:22" x14ac:dyDescent="0.2">
      <c r="A1538" s="141" t="s">
        <v>9256</v>
      </c>
      <c r="B1538" t="s">
        <v>9578</v>
      </c>
      <c r="C1538" s="7" t="s">
        <v>9318</v>
      </c>
      <c r="D1538" s="7" t="s">
        <v>9605</v>
      </c>
      <c r="E1538" s="7" t="s">
        <v>9336</v>
      </c>
      <c r="F1538" s="7" t="s">
        <v>9182</v>
      </c>
      <c r="G1538" s="7"/>
      <c r="H1538" s="7">
        <v>5</v>
      </c>
      <c r="I1538" s="7" t="s">
        <v>8344</v>
      </c>
      <c r="J1538" s="7"/>
      <c r="K1538" s="7"/>
      <c r="L1538" s="7"/>
      <c r="M1538" s="7"/>
      <c r="N1538" s="7"/>
      <c r="O1538" s="7"/>
      <c r="P1538" s="7"/>
      <c r="Q1538" s="7"/>
      <c r="R1538" s="7"/>
      <c r="S1538" s="7"/>
      <c r="T1538" s="16" t="s">
        <v>9182</v>
      </c>
      <c r="U1538">
        <v>1</v>
      </c>
      <c r="V1538" t="s">
        <v>9578</v>
      </c>
    </row>
    <row r="1539" spans="1:22" x14ac:dyDescent="0.2">
      <c r="A1539" s="141" t="s">
        <v>9256</v>
      </c>
      <c r="B1539" t="s">
        <v>9578</v>
      </c>
      <c r="C1539" s="7" t="s">
        <v>9318</v>
      </c>
      <c r="D1539" s="7" t="s">
        <v>9605</v>
      </c>
      <c r="E1539" s="7" t="s">
        <v>9337</v>
      </c>
      <c r="F1539" s="7" t="s">
        <v>9182</v>
      </c>
      <c r="G1539" s="7"/>
      <c r="H1539" s="7">
        <v>6</v>
      </c>
      <c r="I1539" s="7" t="s">
        <v>8342</v>
      </c>
      <c r="J1539" s="7"/>
      <c r="K1539" s="7"/>
      <c r="L1539" s="7"/>
      <c r="M1539" s="7"/>
      <c r="N1539" s="7"/>
      <c r="O1539" s="7"/>
      <c r="P1539" s="7"/>
      <c r="Q1539" s="7"/>
      <c r="R1539" s="7"/>
      <c r="S1539" s="7"/>
      <c r="T1539" s="16" t="s">
        <v>9182</v>
      </c>
      <c r="U1539">
        <v>1</v>
      </c>
      <c r="V1539" t="s">
        <v>9578</v>
      </c>
    </row>
    <row r="1540" spans="1:22" x14ac:dyDescent="0.2">
      <c r="A1540" s="141" t="s">
        <v>9256</v>
      </c>
      <c r="B1540" t="s">
        <v>9578</v>
      </c>
      <c r="C1540" s="7" t="s">
        <v>9318</v>
      </c>
      <c r="D1540" s="7" t="s">
        <v>9605</v>
      </c>
      <c r="E1540" s="7" t="s">
        <v>9338</v>
      </c>
      <c r="F1540" s="7" t="s">
        <v>9182</v>
      </c>
      <c r="G1540" s="7"/>
      <c r="H1540" s="7">
        <v>7</v>
      </c>
      <c r="I1540" s="7" t="s">
        <v>8346</v>
      </c>
      <c r="J1540" s="7"/>
      <c r="K1540" s="7"/>
      <c r="L1540" s="7"/>
      <c r="M1540" s="7"/>
      <c r="N1540" s="7"/>
      <c r="O1540" s="7"/>
      <c r="P1540" s="7"/>
      <c r="Q1540" s="7"/>
      <c r="R1540" s="7"/>
      <c r="S1540" s="7"/>
      <c r="T1540" s="16" t="s">
        <v>9182</v>
      </c>
      <c r="U1540">
        <v>1</v>
      </c>
      <c r="V1540" t="s">
        <v>9578</v>
      </c>
    </row>
    <row r="1541" spans="1:22" x14ac:dyDescent="0.2">
      <c r="A1541" s="141" t="s">
        <v>9256</v>
      </c>
      <c r="B1541" t="s">
        <v>9578</v>
      </c>
      <c r="C1541" s="7" t="s">
        <v>9318</v>
      </c>
      <c r="D1541" s="7" t="s">
        <v>9605</v>
      </c>
      <c r="E1541" s="7" t="s">
        <v>9339</v>
      </c>
      <c r="F1541" s="7" t="s">
        <v>9182</v>
      </c>
      <c r="G1541" s="7"/>
      <c r="H1541" s="7">
        <v>8</v>
      </c>
      <c r="I1541" s="7" t="s">
        <v>8350</v>
      </c>
      <c r="J1541" s="7"/>
      <c r="K1541" s="7"/>
      <c r="L1541" s="7"/>
      <c r="M1541" s="7"/>
      <c r="N1541" s="7"/>
      <c r="O1541" s="7"/>
      <c r="P1541" s="7"/>
      <c r="Q1541" s="7"/>
      <c r="R1541" s="7"/>
      <c r="S1541" s="7"/>
      <c r="T1541" s="16" t="s">
        <v>9182</v>
      </c>
      <c r="U1541">
        <v>1</v>
      </c>
      <c r="V1541" t="s">
        <v>9578</v>
      </c>
    </row>
    <row r="1542" spans="1:22" x14ac:dyDescent="0.2">
      <c r="A1542" s="141" t="s">
        <v>9256</v>
      </c>
      <c r="B1542" t="s">
        <v>9578</v>
      </c>
      <c r="C1542" s="7" t="s">
        <v>9318</v>
      </c>
      <c r="D1542" s="7" t="s">
        <v>9605</v>
      </c>
      <c r="E1542" s="7" t="s">
        <v>9340</v>
      </c>
      <c r="F1542" s="7" t="s">
        <v>9182</v>
      </c>
      <c r="G1542" s="7"/>
      <c r="H1542" s="7">
        <v>9</v>
      </c>
      <c r="I1542" s="7" t="s">
        <v>8352</v>
      </c>
      <c r="J1542" s="7"/>
      <c r="K1542" s="7"/>
      <c r="L1542" s="7"/>
      <c r="M1542" s="7"/>
      <c r="N1542" s="7"/>
      <c r="O1542" s="7"/>
      <c r="P1542" s="7"/>
      <c r="Q1542" s="7"/>
      <c r="R1542" s="7"/>
      <c r="S1542" s="7"/>
      <c r="T1542" s="16" t="s">
        <v>9182</v>
      </c>
      <c r="U1542">
        <v>1</v>
      </c>
      <c r="V1542" t="s">
        <v>9578</v>
      </c>
    </row>
    <row r="1543" spans="1:22" x14ac:dyDescent="0.2">
      <c r="A1543" s="141" t="s">
        <v>9256</v>
      </c>
      <c r="B1543" t="s">
        <v>9578</v>
      </c>
      <c r="C1543" s="7" t="s">
        <v>9318</v>
      </c>
      <c r="D1543" s="7" t="s">
        <v>9605</v>
      </c>
      <c r="E1543" s="7" t="s">
        <v>9341</v>
      </c>
      <c r="F1543" s="7" t="s">
        <v>9182</v>
      </c>
      <c r="G1543" s="7"/>
      <c r="H1543" s="7">
        <v>10</v>
      </c>
      <c r="I1543" s="7" t="s">
        <v>8354</v>
      </c>
      <c r="J1543" s="7"/>
      <c r="K1543" s="7"/>
      <c r="L1543" s="7"/>
      <c r="M1543" s="7"/>
      <c r="N1543" s="7"/>
      <c r="O1543" s="7"/>
      <c r="P1543" s="7"/>
      <c r="Q1543" s="7"/>
      <c r="R1543" s="7"/>
      <c r="S1543" s="7"/>
      <c r="T1543" s="16" t="s">
        <v>9182</v>
      </c>
      <c r="U1543">
        <v>1</v>
      </c>
      <c r="V1543" t="s">
        <v>9578</v>
      </c>
    </row>
    <row r="1544" spans="1:22" x14ac:dyDescent="0.2">
      <c r="A1544" s="140" t="s">
        <v>9367</v>
      </c>
      <c r="B1544" t="s">
        <v>9578</v>
      </c>
      <c r="C1544" s="16" t="s">
        <v>9318</v>
      </c>
      <c r="D1544" s="7" t="s">
        <v>9605</v>
      </c>
      <c r="E1544" s="7" t="s">
        <v>9375</v>
      </c>
      <c r="F1544" s="7" t="s">
        <v>9182</v>
      </c>
      <c r="G1544" s="7"/>
      <c r="H1544" s="7">
        <v>4</v>
      </c>
      <c r="I1544" s="16" t="s">
        <v>8348</v>
      </c>
      <c r="J1544" s="16"/>
      <c r="K1544" s="16"/>
      <c r="L1544" s="16"/>
      <c r="M1544" s="16"/>
      <c r="N1544" s="16"/>
      <c r="O1544" s="16"/>
      <c r="P1544" s="16"/>
      <c r="Q1544" s="16"/>
      <c r="R1544" s="16"/>
      <c r="S1544" s="16"/>
      <c r="T1544" s="16" t="s">
        <v>9182</v>
      </c>
      <c r="U1544">
        <v>2</v>
      </c>
      <c r="V1544" t="s">
        <v>9578</v>
      </c>
    </row>
    <row r="1545" spans="1:22" x14ac:dyDescent="0.2">
      <c r="A1545" s="140" t="s">
        <v>9367</v>
      </c>
      <c r="B1545" t="s">
        <v>9578</v>
      </c>
      <c r="C1545" s="16" t="s">
        <v>9318</v>
      </c>
      <c r="D1545" s="7" t="s">
        <v>9605</v>
      </c>
      <c r="E1545" s="7" t="s">
        <v>9381</v>
      </c>
      <c r="F1545" s="7" t="s">
        <v>9182</v>
      </c>
      <c r="G1545" s="7"/>
      <c r="H1545" s="7">
        <v>5</v>
      </c>
      <c r="I1545" s="16" t="s">
        <v>8344</v>
      </c>
      <c r="J1545" s="16"/>
      <c r="K1545" s="16"/>
      <c r="L1545" s="16"/>
      <c r="M1545" s="16"/>
      <c r="N1545" s="16"/>
      <c r="O1545" s="16"/>
      <c r="P1545" s="16"/>
      <c r="Q1545" s="16"/>
      <c r="R1545" s="16"/>
      <c r="S1545" s="16"/>
      <c r="T1545" s="16" t="s">
        <v>9182</v>
      </c>
      <c r="U1545">
        <v>2</v>
      </c>
      <c r="V1545" t="s">
        <v>9578</v>
      </c>
    </row>
    <row r="1546" spans="1:22" x14ac:dyDescent="0.2">
      <c r="A1546" s="140" t="s">
        <v>9367</v>
      </c>
      <c r="B1546" t="s">
        <v>9578</v>
      </c>
      <c r="C1546" s="16" t="s">
        <v>9318</v>
      </c>
      <c r="D1546" s="7" t="s">
        <v>9605</v>
      </c>
      <c r="E1546" s="7" t="s">
        <v>9382</v>
      </c>
      <c r="F1546" s="7" t="s">
        <v>9182</v>
      </c>
      <c r="G1546" s="7"/>
      <c r="H1546" s="7">
        <v>6</v>
      </c>
      <c r="I1546" s="16" t="s">
        <v>8342</v>
      </c>
      <c r="J1546" s="16"/>
      <c r="K1546" s="16"/>
      <c r="L1546" s="16"/>
      <c r="M1546" s="16"/>
      <c r="N1546" s="16"/>
      <c r="O1546" s="16"/>
      <c r="P1546" s="16"/>
      <c r="Q1546" s="16"/>
      <c r="R1546" s="16"/>
      <c r="S1546" s="16"/>
      <c r="T1546" s="16" t="s">
        <v>9182</v>
      </c>
      <c r="U1546">
        <v>2</v>
      </c>
      <c r="V1546" t="s">
        <v>9578</v>
      </c>
    </row>
    <row r="1547" spans="1:22" x14ac:dyDescent="0.2">
      <c r="A1547" s="140" t="s">
        <v>9367</v>
      </c>
      <c r="B1547" t="s">
        <v>9578</v>
      </c>
      <c r="C1547" s="16" t="s">
        <v>9318</v>
      </c>
      <c r="D1547" s="7" t="s">
        <v>9605</v>
      </c>
      <c r="E1547" s="7" t="s">
        <v>9383</v>
      </c>
      <c r="F1547" s="7" t="s">
        <v>9182</v>
      </c>
      <c r="G1547" s="7"/>
      <c r="H1547" s="7">
        <v>7</v>
      </c>
      <c r="I1547" s="16" t="s">
        <v>8346</v>
      </c>
      <c r="J1547" s="16"/>
      <c r="K1547" s="16"/>
      <c r="L1547" s="16"/>
      <c r="M1547" s="16"/>
      <c r="N1547" s="16"/>
      <c r="O1547" s="16"/>
      <c r="P1547" s="16"/>
      <c r="Q1547" s="16"/>
      <c r="R1547" s="16"/>
      <c r="S1547" s="16"/>
      <c r="T1547" s="16" t="s">
        <v>9182</v>
      </c>
      <c r="U1547">
        <v>2</v>
      </c>
      <c r="V1547" t="s">
        <v>9578</v>
      </c>
    </row>
    <row r="1548" spans="1:22" x14ac:dyDescent="0.2">
      <c r="A1548" s="140" t="s">
        <v>9367</v>
      </c>
      <c r="B1548" t="s">
        <v>9578</v>
      </c>
      <c r="C1548" s="16" t="s">
        <v>9318</v>
      </c>
      <c r="D1548" s="7" t="s">
        <v>9605</v>
      </c>
      <c r="E1548" s="7" t="s">
        <v>9384</v>
      </c>
      <c r="F1548" s="7" t="s">
        <v>9182</v>
      </c>
      <c r="G1548" s="7"/>
      <c r="H1548" s="7">
        <v>8</v>
      </c>
      <c r="I1548" s="16" t="s">
        <v>8350</v>
      </c>
      <c r="J1548" s="16"/>
      <c r="K1548" s="16"/>
      <c r="L1548" s="16"/>
      <c r="M1548" s="16"/>
      <c r="N1548" s="16"/>
      <c r="O1548" s="16"/>
      <c r="P1548" s="16"/>
      <c r="Q1548" s="16"/>
      <c r="R1548" s="16"/>
      <c r="S1548" s="16"/>
      <c r="T1548" s="16" t="s">
        <v>9182</v>
      </c>
      <c r="U1548">
        <v>2</v>
      </c>
      <c r="V1548" t="s">
        <v>9578</v>
      </c>
    </row>
    <row r="1549" spans="1:22" x14ac:dyDescent="0.2">
      <c r="A1549" s="140" t="s">
        <v>9367</v>
      </c>
      <c r="B1549" t="s">
        <v>9578</v>
      </c>
      <c r="C1549" s="16" t="s">
        <v>9318</v>
      </c>
      <c r="D1549" s="7" t="s">
        <v>9605</v>
      </c>
      <c r="E1549" s="7" t="s">
        <v>9385</v>
      </c>
      <c r="F1549" s="7" t="s">
        <v>9182</v>
      </c>
      <c r="G1549" s="7"/>
      <c r="H1549" s="7">
        <v>9</v>
      </c>
      <c r="I1549" s="16" t="s">
        <v>8352</v>
      </c>
      <c r="J1549" s="16"/>
      <c r="K1549" s="16"/>
      <c r="L1549" s="16"/>
      <c r="M1549" s="16"/>
      <c r="N1549" s="16"/>
      <c r="O1549" s="16"/>
      <c r="P1549" s="16"/>
      <c r="Q1549" s="16"/>
      <c r="R1549" s="16"/>
      <c r="S1549" s="16"/>
      <c r="T1549" s="16" t="s">
        <v>9182</v>
      </c>
      <c r="U1549">
        <v>2</v>
      </c>
      <c r="V1549" t="s">
        <v>9578</v>
      </c>
    </row>
    <row r="1550" spans="1:22" x14ac:dyDescent="0.2">
      <c r="A1550" s="140" t="s">
        <v>9367</v>
      </c>
      <c r="B1550" t="s">
        <v>9578</v>
      </c>
      <c r="C1550" s="16" t="s">
        <v>9318</v>
      </c>
      <c r="D1550" s="7" t="s">
        <v>9605</v>
      </c>
      <c r="E1550" s="7" t="s">
        <v>9386</v>
      </c>
      <c r="F1550" s="7" t="s">
        <v>9182</v>
      </c>
      <c r="G1550" s="7"/>
      <c r="H1550" s="7">
        <v>10</v>
      </c>
      <c r="I1550" s="16" t="s">
        <v>8354</v>
      </c>
      <c r="J1550" s="16"/>
      <c r="K1550" s="16"/>
      <c r="L1550" s="16"/>
      <c r="M1550" s="16"/>
      <c r="N1550" s="16"/>
      <c r="O1550" s="16"/>
      <c r="P1550" s="16"/>
      <c r="Q1550" s="16"/>
      <c r="R1550" s="16"/>
      <c r="S1550" s="16"/>
      <c r="T1550" s="16" t="s">
        <v>9182</v>
      </c>
      <c r="U1550">
        <v>2</v>
      </c>
      <c r="V1550" t="s">
        <v>9578</v>
      </c>
    </row>
    <row r="1551" spans="1:22" x14ac:dyDescent="0.2">
      <c r="A1551" s="141" t="s">
        <v>9319</v>
      </c>
      <c r="B1551" t="s">
        <v>9579</v>
      </c>
      <c r="C1551" s="7" t="s">
        <v>9320</v>
      </c>
      <c r="D1551" s="7" t="s">
        <v>9320</v>
      </c>
      <c r="E1551" s="7" t="s">
        <v>9291</v>
      </c>
      <c r="F1551" s="7" t="s">
        <v>9182</v>
      </c>
      <c r="G1551" s="7"/>
      <c r="H1551" s="7">
        <v>4</v>
      </c>
      <c r="I1551" s="7" t="s">
        <v>8348</v>
      </c>
      <c r="J1551" s="7"/>
      <c r="K1551" s="7"/>
      <c r="L1551" s="7"/>
      <c r="M1551" s="7"/>
      <c r="N1551" s="7"/>
      <c r="O1551" s="7"/>
      <c r="P1551" s="7"/>
      <c r="Q1551" s="7"/>
      <c r="R1551" s="7"/>
      <c r="S1551" s="7"/>
      <c r="T1551" s="16" t="s">
        <v>9182</v>
      </c>
      <c r="U1551">
        <v>1</v>
      </c>
      <c r="V1551" t="s">
        <v>9579</v>
      </c>
    </row>
    <row r="1552" spans="1:22" x14ac:dyDescent="0.2">
      <c r="A1552" s="141" t="s">
        <v>9319</v>
      </c>
      <c r="B1552" t="s">
        <v>9579</v>
      </c>
      <c r="C1552" s="7" t="s">
        <v>9320</v>
      </c>
      <c r="D1552" s="7" t="s">
        <v>9320</v>
      </c>
      <c r="E1552" s="7" t="s">
        <v>9336</v>
      </c>
      <c r="F1552" s="7" t="s">
        <v>9182</v>
      </c>
      <c r="G1552" s="7"/>
      <c r="H1552" s="7">
        <v>5</v>
      </c>
      <c r="I1552" s="7" t="s">
        <v>8344</v>
      </c>
      <c r="J1552" s="7"/>
      <c r="K1552" s="7"/>
      <c r="L1552" s="7"/>
      <c r="M1552" s="7"/>
      <c r="N1552" s="7"/>
      <c r="O1552" s="7"/>
      <c r="P1552" s="7"/>
      <c r="Q1552" s="7"/>
      <c r="R1552" s="7"/>
      <c r="S1552" s="7"/>
      <c r="T1552" s="16" t="s">
        <v>9182</v>
      </c>
      <c r="U1552">
        <v>1</v>
      </c>
      <c r="V1552" t="s">
        <v>9579</v>
      </c>
    </row>
    <row r="1553" spans="1:22" x14ac:dyDescent="0.2">
      <c r="A1553" s="141" t="s">
        <v>9319</v>
      </c>
      <c r="B1553" t="s">
        <v>9579</v>
      </c>
      <c r="C1553" s="7" t="s">
        <v>9320</v>
      </c>
      <c r="D1553" s="7" t="s">
        <v>9320</v>
      </c>
      <c r="E1553" s="7" t="s">
        <v>9337</v>
      </c>
      <c r="F1553" s="7" t="s">
        <v>9182</v>
      </c>
      <c r="G1553" s="7"/>
      <c r="H1553" s="7">
        <v>6</v>
      </c>
      <c r="I1553" s="7" t="s">
        <v>8342</v>
      </c>
      <c r="J1553" s="7"/>
      <c r="K1553" s="7"/>
      <c r="L1553" s="7"/>
      <c r="M1553" s="7"/>
      <c r="N1553" s="7"/>
      <c r="O1553" s="7"/>
      <c r="P1553" s="7"/>
      <c r="Q1553" s="7"/>
      <c r="R1553" s="7"/>
      <c r="S1553" s="7"/>
      <c r="T1553" s="16" t="s">
        <v>9182</v>
      </c>
      <c r="U1553">
        <v>1</v>
      </c>
      <c r="V1553" t="s">
        <v>9579</v>
      </c>
    </row>
    <row r="1554" spans="1:22" x14ac:dyDescent="0.2">
      <c r="A1554" s="141" t="s">
        <v>9319</v>
      </c>
      <c r="B1554" t="s">
        <v>9579</v>
      </c>
      <c r="C1554" s="7" t="s">
        <v>9320</v>
      </c>
      <c r="D1554" s="7" t="s">
        <v>9320</v>
      </c>
      <c r="E1554" s="7" t="s">
        <v>9338</v>
      </c>
      <c r="F1554" s="7" t="s">
        <v>9182</v>
      </c>
      <c r="G1554" s="7"/>
      <c r="H1554" s="7">
        <v>7</v>
      </c>
      <c r="I1554" s="7" t="s">
        <v>8346</v>
      </c>
      <c r="J1554" s="7"/>
      <c r="K1554" s="7"/>
      <c r="L1554" s="7"/>
      <c r="M1554" s="7"/>
      <c r="N1554" s="7"/>
      <c r="O1554" s="7"/>
      <c r="P1554" s="7"/>
      <c r="Q1554" s="7"/>
      <c r="R1554" s="7"/>
      <c r="S1554" s="7"/>
      <c r="T1554" s="16" t="s">
        <v>9182</v>
      </c>
      <c r="U1554">
        <v>1</v>
      </c>
      <c r="V1554" t="s">
        <v>9579</v>
      </c>
    </row>
    <row r="1555" spans="1:22" x14ac:dyDescent="0.2">
      <c r="A1555" s="141" t="s">
        <v>9319</v>
      </c>
      <c r="B1555" t="s">
        <v>9579</v>
      </c>
      <c r="C1555" s="7" t="s">
        <v>9320</v>
      </c>
      <c r="D1555" s="7" t="s">
        <v>9320</v>
      </c>
      <c r="E1555" s="7" t="s">
        <v>9339</v>
      </c>
      <c r="F1555" s="7" t="s">
        <v>9182</v>
      </c>
      <c r="G1555" s="7"/>
      <c r="H1555" s="7">
        <v>8</v>
      </c>
      <c r="I1555" s="7" t="s">
        <v>8350</v>
      </c>
      <c r="J1555" s="7"/>
      <c r="K1555" s="7"/>
      <c r="L1555" s="7"/>
      <c r="M1555" s="7"/>
      <c r="N1555" s="7"/>
      <c r="O1555" s="7"/>
      <c r="P1555" s="7"/>
      <c r="Q1555" s="7"/>
      <c r="R1555" s="7"/>
      <c r="S1555" s="7"/>
      <c r="T1555" s="16" t="s">
        <v>9182</v>
      </c>
      <c r="U1555">
        <v>1</v>
      </c>
      <c r="V1555" t="s">
        <v>9579</v>
      </c>
    </row>
    <row r="1556" spans="1:22" x14ac:dyDescent="0.2">
      <c r="A1556" s="141" t="s">
        <v>9319</v>
      </c>
      <c r="B1556" t="s">
        <v>9579</v>
      </c>
      <c r="C1556" s="7" t="s">
        <v>9320</v>
      </c>
      <c r="D1556" s="7" t="s">
        <v>9320</v>
      </c>
      <c r="E1556" s="7" t="s">
        <v>9340</v>
      </c>
      <c r="F1556" s="7" t="s">
        <v>9182</v>
      </c>
      <c r="G1556" s="7"/>
      <c r="H1556" s="7">
        <v>9</v>
      </c>
      <c r="I1556" s="7" t="s">
        <v>8352</v>
      </c>
      <c r="J1556" s="7"/>
      <c r="K1556" s="7"/>
      <c r="L1556" s="7"/>
      <c r="M1556" s="7"/>
      <c r="N1556" s="7"/>
      <c r="O1556" s="7"/>
      <c r="P1556" s="7"/>
      <c r="Q1556" s="7"/>
      <c r="R1556" s="7"/>
      <c r="S1556" s="7"/>
      <c r="T1556" s="16" t="s">
        <v>9182</v>
      </c>
      <c r="U1556">
        <v>1</v>
      </c>
      <c r="V1556" t="s">
        <v>9579</v>
      </c>
    </row>
    <row r="1557" spans="1:22" x14ac:dyDescent="0.2">
      <c r="A1557" s="141" t="s">
        <v>9319</v>
      </c>
      <c r="B1557" t="s">
        <v>9579</v>
      </c>
      <c r="C1557" s="7" t="s">
        <v>9320</v>
      </c>
      <c r="D1557" s="7" t="s">
        <v>9320</v>
      </c>
      <c r="E1557" s="7" t="s">
        <v>9341</v>
      </c>
      <c r="F1557" s="7" t="s">
        <v>9182</v>
      </c>
      <c r="G1557" s="7"/>
      <c r="H1557" s="7">
        <v>10</v>
      </c>
      <c r="I1557" s="7" t="s">
        <v>8354</v>
      </c>
      <c r="J1557" s="7"/>
      <c r="K1557" s="7"/>
      <c r="L1557" s="7"/>
      <c r="M1557" s="7"/>
      <c r="N1557" s="7"/>
      <c r="O1557" s="7"/>
      <c r="P1557" s="7"/>
      <c r="Q1557" s="7"/>
      <c r="R1557" s="7"/>
      <c r="S1557" s="7"/>
      <c r="T1557" s="16" t="s">
        <v>9182</v>
      </c>
      <c r="U1557">
        <v>1</v>
      </c>
      <c r="V1557" t="s">
        <v>9579</v>
      </c>
    </row>
    <row r="1558" spans="1:22" x14ac:dyDescent="0.2">
      <c r="A1558" s="140" t="s">
        <v>9378</v>
      </c>
      <c r="B1558" t="s">
        <v>9579</v>
      </c>
      <c r="C1558" s="16" t="s">
        <v>9320</v>
      </c>
      <c r="D1558" s="16" t="s">
        <v>9320</v>
      </c>
      <c r="E1558" s="7" t="s">
        <v>9375</v>
      </c>
      <c r="F1558" s="7" t="s">
        <v>9182</v>
      </c>
      <c r="G1558" s="7"/>
      <c r="H1558" s="7">
        <v>4</v>
      </c>
      <c r="I1558" s="16" t="s">
        <v>8348</v>
      </c>
      <c r="J1558" s="16"/>
      <c r="K1558" s="16"/>
      <c r="L1558" s="16"/>
      <c r="M1558" s="16"/>
      <c r="N1558" s="16"/>
      <c r="O1558" s="16"/>
      <c r="P1558" s="16"/>
      <c r="Q1558" s="16"/>
      <c r="R1558" s="16"/>
      <c r="S1558" s="16"/>
      <c r="T1558" s="16" t="s">
        <v>9182</v>
      </c>
      <c r="U1558">
        <v>2</v>
      </c>
      <c r="V1558" t="s">
        <v>9579</v>
      </c>
    </row>
    <row r="1559" spans="1:22" x14ac:dyDescent="0.2">
      <c r="A1559" s="140" t="s">
        <v>9378</v>
      </c>
      <c r="B1559" t="s">
        <v>9579</v>
      </c>
      <c r="C1559" s="16" t="s">
        <v>9320</v>
      </c>
      <c r="D1559" s="16" t="s">
        <v>9320</v>
      </c>
      <c r="E1559" s="7" t="s">
        <v>9381</v>
      </c>
      <c r="F1559" s="7" t="s">
        <v>9182</v>
      </c>
      <c r="G1559" s="7"/>
      <c r="H1559" s="7">
        <v>5</v>
      </c>
      <c r="I1559" s="16" t="s">
        <v>8344</v>
      </c>
      <c r="J1559" s="16"/>
      <c r="K1559" s="16"/>
      <c r="L1559" s="16"/>
      <c r="M1559" s="16"/>
      <c r="N1559" s="16"/>
      <c r="O1559" s="16"/>
      <c r="P1559" s="16"/>
      <c r="Q1559" s="16"/>
      <c r="R1559" s="16"/>
      <c r="S1559" s="16"/>
      <c r="T1559" s="16" t="s">
        <v>9182</v>
      </c>
      <c r="U1559">
        <v>2</v>
      </c>
      <c r="V1559" t="s">
        <v>9579</v>
      </c>
    </row>
    <row r="1560" spans="1:22" x14ac:dyDescent="0.2">
      <c r="A1560" s="140" t="s">
        <v>9378</v>
      </c>
      <c r="B1560" t="s">
        <v>9579</v>
      </c>
      <c r="C1560" s="16" t="s">
        <v>9320</v>
      </c>
      <c r="D1560" s="16" t="s">
        <v>9320</v>
      </c>
      <c r="E1560" s="7" t="s">
        <v>9382</v>
      </c>
      <c r="F1560" s="7" t="s">
        <v>9182</v>
      </c>
      <c r="G1560" s="7"/>
      <c r="H1560" s="7">
        <v>6</v>
      </c>
      <c r="I1560" s="16" t="s">
        <v>8342</v>
      </c>
      <c r="J1560" s="16"/>
      <c r="K1560" s="16"/>
      <c r="L1560" s="16"/>
      <c r="M1560" s="16"/>
      <c r="N1560" s="16"/>
      <c r="O1560" s="16"/>
      <c r="P1560" s="16"/>
      <c r="Q1560" s="16"/>
      <c r="R1560" s="16"/>
      <c r="S1560" s="16"/>
      <c r="T1560" s="16" t="s">
        <v>9182</v>
      </c>
      <c r="U1560">
        <v>2</v>
      </c>
      <c r="V1560" t="s">
        <v>9579</v>
      </c>
    </row>
    <row r="1561" spans="1:22" x14ac:dyDescent="0.2">
      <c r="A1561" s="140" t="s">
        <v>9378</v>
      </c>
      <c r="B1561" t="s">
        <v>9579</v>
      </c>
      <c r="C1561" s="16" t="s">
        <v>9320</v>
      </c>
      <c r="D1561" s="16" t="s">
        <v>9320</v>
      </c>
      <c r="E1561" s="7" t="s">
        <v>9383</v>
      </c>
      <c r="F1561" s="7" t="s">
        <v>9182</v>
      </c>
      <c r="G1561" s="7"/>
      <c r="H1561" s="7">
        <v>7</v>
      </c>
      <c r="I1561" s="16" t="s">
        <v>8346</v>
      </c>
      <c r="J1561" s="16"/>
      <c r="K1561" s="16"/>
      <c r="L1561" s="16"/>
      <c r="M1561" s="16"/>
      <c r="N1561" s="16"/>
      <c r="O1561" s="16"/>
      <c r="P1561" s="16"/>
      <c r="Q1561" s="16"/>
      <c r="R1561" s="16"/>
      <c r="S1561" s="16"/>
      <c r="T1561" s="16" t="s">
        <v>9182</v>
      </c>
      <c r="U1561">
        <v>2</v>
      </c>
      <c r="V1561" t="s">
        <v>9579</v>
      </c>
    </row>
    <row r="1562" spans="1:22" x14ac:dyDescent="0.2">
      <c r="A1562" s="140" t="s">
        <v>9378</v>
      </c>
      <c r="B1562" t="s">
        <v>9579</v>
      </c>
      <c r="C1562" s="16" t="s">
        <v>9320</v>
      </c>
      <c r="D1562" s="16" t="s">
        <v>9320</v>
      </c>
      <c r="E1562" s="7" t="s">
        <v>9384</v>
      </c>
      <c r="F1562" s="7" t="s">
        <v>9182</v>
      </c>
      <c r="G1562" s="7"/>
      <c r="H1562" s="7">
        <v>8</v>
      </c>
      <c r="I1562" s="16" t="s">
        <v>8350</v>
      </c>
      <c r="J1562" s="16"/>
      <c r="K1562" s="16"/>
      <c r="L1562" s="16"/>
      <c r="M1562" s="16"/>
      <c r="N1562" s="16"/>
      <c r="O1562" s="16"/>
      <c r="P1562" s="16"/>
      <c r="Q1562" s="16"/>
      <c r="R1562" s="16"/>
      <c r="S1562" s="16"/>
      <c r="T1562" s="16" t="s">
        <v>9182</v>
      </c>
      <c r="U1562">
        <v>2</v>
      </c>
      <c r="V1562" t="s">
        <v>9579</v>
      </c>
    </row>
    <row r="1563" spans="1:22" x14ac:dyDescent="0.2">
      <c r="A1563" s="140" t="s">
        <v>9378</v>
      </c>
      <c r="B1563" t="s">
        <v>9579</v>
      </c>
      <c r="C1563" s="16" t="s">
        <v>9320</v>
      </c>
      <c r="D1563" s="16" t="s">
        <v>9320</v>
      </c>
      <c r="E1563" s="7" t="s">
        <v>9385</v>
      </c>
      <c r="F1563" s="7" t="s">
        <v>9182</v>
      </c>
      <c r="G1563" s="7"/>
      <c r="H1563" s="7">
        <v>9</v>
      </c>
      <c r="I1563" s="16" t="s">
        <v>8352</v>
      </c>
      <c r="J1563" s="16"/>
      <c r="K1563" s="16"/>
      <c r="L1563" s="16"/>
      <c r="M1563" s="16"/>
      <c r="N1563" s="16"/>
      <c r="O1563" s="16"/>
      <c r="P1563" s="16"/>
      <c r="Q1563" s="16"/>
      <c r="R1563" s="16"/>
      <c r="S1563" s="16"/>
      <c r="T1563" s="16" t="s">
        <v>9182</v>
      </c>
      <c r="U1563">
        <v>2</v>
      </c>
      <c r="V1563" t="s">
        <v>9579</v>
      </c>
    </row>
    <row r="1564" spans="1:22" x14ac:dyDescent="0.2">
      <c r="A1564" s="140" t="s">
        <v>9378</v>
      </c>
      <c r="B1564" t="s">
        <v>9579</v>
      </c>
      <c r="C1564" s="16" t="s">
        <v>9320</v>
      </c>
      <c r="D1564" s="16" t="s">
        <v>9320</v>
      </c>
      <c r="E1564" s="7" t="s">
        <v>9386</v>
      </c>
      <c r="F1564" s="7" t="s">
        <v>9182</v>
      </c>
      <c r="G1564" s="7"/>
      <c r="H1564" s="7">
        <v>10</v>
      </c>
      <c r="I1564" s="16" t="s">
        <v>8354</v>
      </c>
      <c r="J1564" s="16"/>
      <c r="K1564" s="16"/>
      <c r="L1564" s="16"/>
      <c r="M1564" s="16"/>
      <c r="N1564" s="16"/>
      <c r="O1564" s="16"/>
      <c r="P1564" s="16"/>
      <c r="Q1564" s="16"/>
      <c r="R1564" s="16"/>
      <c r="S1564" s="16"/>
      <c r="T1564" s="16" t="s">
        <v>9182</v>
      </c>
      <c r="U1564">
        <v>2</v>
      </c>
      <c r="V1564" t="s">
        <v>9579</v>
      </c>
    </row>
    <row r="1565" spans="1:22" x14ac:dyDescent="0.2">
      <c r="A1565" s="141" t="s">
        <v>9201</v>
      </c>
      <c r="B1565" t="s">
        <v>9580</v>
      </c>
      <c r="C1565" s="7" t="s">
        <v>9202</v>
      </c>
      <c r="D1565" s="7" t="s">
        <v>9608</v>
      </c>
      <c r="E1565" s="7" t="s">
        <v>9179</v>
      </c>
      <c r="F1565" s="7" t="s">
        <v>9180</v>
      </c>
      <c r="G1565" s="7"/>
      <c r="H1565" s="7">
        <v>1</v>
      </c>
      <c r="I1565" s="7" t="s">
        <v>8633</v>
      </c>
      <c r="J1565" s="7">
        <v>1</v>
      </c>
      <c r="K1565" s="7" t="s">
        <v>9203</v>
      </c>
      <c r="L1565" s="7"/>
      <c r="M1565" s="7"/>
      <c r="N1565" s="7"/>
      <c r="O1565" s="7"/>
      <c r="P1565" s="16"/>
      <c r="Q1565" s="16"/>
      <c r="R1565" s="16"/>
      <c r="S1565" s="16"/>
      <c r="T1565" s="16" t="s">
        <v>9182</v>
      </c>
      <c r="U1565">
        <v>1</v>
      </c>
      <c r="V1565" t="s">
        <v>9580</v>
      </c>
    </row>
    <row r="1566" spans="1:22" x14ac:dyDescent="0.2">
      <c r="A1566" s="141" t="s">
        <v>9201</v>
      </c>
      <c r="B1566" t="s">
        <v>9580</v>
      </c>
      <c r="C1566" s="7" t="s">
        <v>9202</v>
      </c>
      <c r="D1566" s="7" t="s">
        <v>9608</v>
      </c>
      <c r="E1566" s="7" t="s">
        <v>9179</v>
      </c>
      <c r="F1566" s="7" t="s">
        <v>9180</v>
      </c>
      <c r="G1566" s="7"/>
      <c r="H1566" s="7">
        <v>2</v>
      </c>
      <c r="I1566" s="7" t="s">
        <v>8336</v>
      </c>
      <c r="J1566" s="7">
        <v>1</v>
      </c>
      <c r="K1566" s="7" t="s">
        <v>9203</v>
      </c>
      <c r="L1566" s="7"/>
      <c r="M1566" s="7"/>
      <c r="N1566" s="7"/>
      <c r="O1566" s="7"/>
      <c r="P1566" s="7"/>
      <c r="Q1566" s="7"/>
      <c r="R1566" s="7"/>
      <c r="S1566" s="7"/>
      <c r="T1566" s="16" t="s">
        <v>9182</v>
      </c>
      <c r="U1566">
        <v>1</v>
      </c>
      <c r="V1566" t="s">
        <v>9580</v>
      </c>
    </row>
    <row r="1567" spans="1:22" x14ac:dyDescent="0.2">
      <c r="A1567" s="141" t="s">
        <v>9201</v>
      </c>
      <c r="B1567" t="s">
        <v>9580</v>
      </c>
      <c r="C1567" s="7" t="s">
        <v>9202</v>
      </c>
      <c r="D1567" s="7" t="s">
        <v>9608</v>
      </c>
      <c r="E1567" s="7" t="s">
        <v>9281</v>
      </c>
      <c r="F1567" s="7" t="s">
        <v>9282</v>
      </c>
      <c r="G1567" s="7"/>
      <c r="H1567" s="7">
        <v>3</v>
      </c>
      <c r="I1567" s="7" t="s">
        <v>8340</v>
      </c>
      <c r="J1567" s="7">
        <v>1</v>
      </c>
      <c r="K1567" s="7" t="s">
        <v>9203</v>
      </c>
      <c r="L1567" s="7"/>
      <c r="M1567" s="7"/>
      <c r="N1567" s="7"/>
      <c r="O1567" s="7"/>
      <c r="P1567" s="7"/>
      <c r="Q1567" s="7"/>
      <c r="R1567" s="7"/>
      <c r="S1567" s="7"/>
      <c r="T1567" s="16" t="s">
        <v>9182</v>
      </c>
      <c r="U1567">
        <v>1</v>
      </c>
      <c r="V1567" t="s">
        <v>9580</v>
      </c>
    </row>
    <row r="1568" spans="1:22" x14ac:dyDescent="0.2">
      <c r="A1568" s="140" t="s">
        <v>9201</v>
      </c>
      <c r="B1568" t="s">
        <v>9580</v>
      </c>
      <c r="C1568" s="16" t="s">
        <v>9202</v>
      </c>
      <c r="D1568" s="7" t="s">
        <v>9608</v>
      </c>
      <c r="E1568" s="7" t="s">
        <v>9342</v>
      </c>
      <c r="F1568" s="7" t="s">
        <v>9282</v>
      </c>
      <c r="G1568" s="7"/>
      <c r="H1568" s="7">
        <v>3</v>
      </c>
      <c r="I1568" s="16" t="s">
        <v>8340</v>
      </c>
      <c r="J1568" s="7">
        <v>1</v>
      </c>
      <c r="K1568" s="16" t="s">
        <v>9350</v>
      </c>
      <c r="L1568" s="16"/>
      <c r="M1568" s="16"/>
      <c r="N1568" s="16"/>
      <c r="O1568" s="16"/>
      <c r="P1568" s="16"/>
      <c r="Q1568" s="16"/>
      <c r="R1568" s="16"/>
      <c r="S1568" s="16"/>
      <c r="T1568" s="16" t="s">
        <v>9182</v>
      </c>
      <c r="U1568">
        <v>2</v>
      </c>
      <c r="V1568" t="s">
        <v>9580</v>
      </c>
    </row>
    <row r="1569" spans="1:22" x14ac:dyDescent="0.2">
      <c r="A1569" s="141" t="s">
        <v>9203</v>
      </c>
      <c r="B1569" t="s">
        <v>9580</v>
      </c>
      <c r="C1569" s="7" t="s">
        <v>9321</v>
      </c>
      <c r="D1569" s="7" t="s">
        <v>9608</v>
      </c>
      <c r="E1569" s="7" t="s">
        <v>9291</v>
      </c>
      <c r="F1569" s="7" t="s">
        <v>9182</v>
      </c>
      <c r="G1569" s="7"/>
      <c r="H1569" s="7">
        <v>4</v>
      </c>
      <c r="I1569" s="7" t="s">
        <v>8348</v>
      </c>
      <c r="J1569" s="7"/>
      <c r="K1569" s="7"/>
      <c r="L1569" s="7"/>
      <c r="M1569" s="7"/>
      <c r="N1569" s="7"/>
      <c r="O1569" s="7"/>
      <c r="P1569" s="7"/>
      <c r="Q1569" s="7"/>
      <c r="R1569" s="7"/>
      <c r="S1569" s="7"/>
      <c r="T1569" s="16" t="s">
        <v>9182</v>
      </c>
      <c r="U1569">
        <v>1</v>
      </c>
      <c r="V1569" t="s">
        <v>9580</v>
      </c>
    </row>
    <row r="1570" spans="1:22" x14ac:dyDescent="0.2">
      <c r="A1570" s="141" t="s">
        <v>9203</v>
      </c>
      <c r="B1570" t="s">
        <v>9580</v>
      </c>
      <c r="C1570" s="7" t="s">
        <v>9321</v>
      </c>
      <c r="D1570" s="7" t="s">
        <v>9608</v>
      </c>
      <c r="E1570" s="7" t="s">
        <v>9336</v>
      </c>
      <c r="F1570" s="7" t="s">
        <v>9182</v>
      </c>
      <c r="G1570" s="7"/>
      <c r="H1570" s="7">
        <v>5</v>
      </c>
      <c r="I1570" s="7" t="s">
        <v>8344</v>
      </c>
      <c r="J1570" s="7"/>
      <c r="K1570" s="7"/>
      <c r="L1570" s="7"/>
      <c r="M1570" s="7"/>
      <c r="N1570" s="7"/>
      <c r="O1570" s="7"/>
      <c r="P1570" s="7"/>
      <c r="Q1570" s="7"/>
      <c r="R1570" s="7"/>
      <c r="S1570" s="7"/>
      <c r="T1570" s="16" t="s">
        <v>9182</v>
      </c>
      <c r="U1570">
        <v>1</v>
      </c>
      <c r="V1570" t="s">
        <v>9580</v>
      </c>
    </row>
    <row r="1571" spans="1:22" x14ac:dyDescent="0.2">
      <c r="A1571" s="141" t="s">
        <v>9203</v>
      </c>
      <c r="B1571" t="s">
        <v>9580</v>
      </c>
      <c r="C1571" s="7" t="s">
        <v>9321</v>
      </c>
      <c r="D1571" s="7" t="s">
        <v>9608</v>
      </c>
      <c r="E1571" s="7" t="s">
        <v>9337</v>
      </c>
      <c r="F1571" s="7" t="s">
        <v>9182</v>
      </c>
      <c r="G1571" s="7"/>
      <c r="H1571" s="7">
        <v>6</v>
      </c>
      <c r="I1571" s="7" t="s">
        <v>8342</v>
      </c>
      <c r="J1571" s="7"/>
      <c r="K1571" s="7"/>
      <c r="L1571" s="7"/>
      <c r="M1571" s="7"/>
      <c r="N1571" s="7"/>
      <c r="O1571" s="7"/>
      <c r="P1571" s="7"/>
      <c r="Q1571" s="7"/>
      <c r="R1571" s="7"/>
      <c r="S1571" s="7"/>
      <c r="T1571" s="16" t="s">
        <v>9182</v>
      </c>
      <c r="U1571">
        <v>1</v>
      </c>
      <c r="V1571" t="s">
        <v>9580</v>
      </c>
    </row>
    <row r="1572" spans="1:22" x14ac:dyDescent="0.2">
      <c r="A1572" s="141" t="s">
        <v>9203</v>
      </c>
      <c r="B1572" t="s">
        <v>9580</v>
      </c>
      <c r="C1572" s="7" t="s">
        <v>9321</v>
      </c>
      <c r="D1572" s="7" t="s">
        <v>9608</v>
      </c>
      <c r="E1572" s="7" t="s">
        <v>9338</v>
      </c>
      <c r="F1572" s="7" t="s">
        <v>9182</v>
      </c>
      <c r="G1572" s="7"/>
      <c r="H1572" s="7">
        <v>7</v>
      </c>
      <c r="I1572" s="7" t="s">
        <v>8346</v>
      </c>
      <c r="J1572" s="7"/>
      <c r="K1572" s="7"/>
      <c r="L1572" s="7"/>
      <c r="M1572" s="7"/>
      <c r="N1572" s="7"/>
      <c r="O1572" s="7"/>
      <c r="P1572" s="7"/>
      <c r="Q1572" s="7"/>
      <c r="R1572" s="7"/>
      <c r="S1572" s="7"/>
      <c r="T1572" s="16" t="s">
        <v>9182</v>
      </c>
      <c r="U1572">
        <v>1</v>
      </c>
      <c r="V1572" t="s">
        <v>9580</v>
      </c>
    </row>
    <row r="1573" spans="1:22" x14ac:dyDescent="0.2">
      <c r="A1573" s="141" t="s">
        <v>9203</v>
      </c>
      <c r="B1573" t="s">
        <v>9580</v>
      </c>
      <c r="C1573" s="7" t="s">
        <v>9321</v>
      </c>
      <c r="D1573" s="7" t="s">
        <v>9608</v>
      </c>
      <c r="E1573" s="7" t="s">
        <v>9339</v>
      </c>
      <c r="F1573" s="7" t="s">
        <v>9182</v>
      </c>
      <c r="G1573" s="7"/>
      <c r="H1573" s="7">
        <v>8</v>
      </c>
      <c r="I1573" s="7" t="s">
        <v>8350</v>
      </c>
      <c r="J1573" s="7"/>
      <c r="K1573" s="7"/>
      <c r="L1573" s="7"/>
      <c r="M1573" s="7"/>
      <c r="N1573" s="7"/>
      <c r="O1573" s="7"/>
      <c r="P1573" s="7"/>
      <c r="Q1573" s="7"/>
      <c r="R1573" s="7"/>
      <c r="S1573" s="7"/>
      <c r="T1573" s="16" t="s">
        <v>9182</v>
      </c>
      <c r="U1573">
        <v>1</v>
      </c>
      <c r="V1573" t="s">
        <v>9580</v>
      </c>
    </row>
    <row r="1574" spans="1:22" x14ac:dyDescent="0.2">
      <c r="A1574" s="141" t="s">
        <v>9203</v>
      </c>
      <c r="B1574" t="s">
        <v>9580</v>
      </c>
      <c r="C1574" s="7" t="s">
        <v>9321</v>
      </c>
      <c r="D1574" s="7" t="s">
        <v>9608</v>
      </c>
      <c r="E1574" s="7" t="s">
        <v>9340</v>
      </c>
      <c r="F1574" s="7" t="s">
        <v>9182</v>
      </c>
      <c r="G1574" s="7"/>
      <c r="H1574" s="7">
        <v>9</v>
      </c>
      <c r="I1574" s="7" t="s">
        <v>8352</v>
      </c>
      <c r="J1574" s="7"/>
      <c r="K1574" s="7"/>
      <c r="L1574" s="7"/>
      <c r="M1574" s="7"/>
      <c r="N1574" s="7"/>
      <c r="O1574" s="7"/>
      <c r="P1574" s="7"/>
      <c r="Q1574" s="7"/>
      <c r="R1574" s="7"/>
      <c r="S1574" s="7"/>
      <c r="T1574" s="16" t="s">
        <v>9182</v>
      </c>
      <c r="U1574">
        <v>1</v>
      </c>
      <c r="V1574" t="s">
        <v>9580</v>
      </c>
    </row>
    <row r="1575" spans="1:22" x14ac:dyDescent="0.2">
      <c r="A1575" s="141" t="s">
        <v>9203</v>
      </c>
      <c r="B1575" t="s">
        <v>9580</v>
      </c>
      <c r="C1575" s="7" t="s">
        <v>9321</v>
      </c>
      <c r="D1575" s="7" t="s">
        <v>9608</v>
      </c>
      <c r="E1575" s="7" t="s">
        <v>9341</v>
      </c>
      <c r="F1575" s="7" t="s">
        <v>9182</v>
      </c>
      <c r="G1575" s="7"/>
      <c r="H1575" s="7">
        <v>10</v>
      </c>
      <c r="I1575" s="7" t="s">
        <v>8354</v>
      </c>
      <c r="J1575" s="7"/>
      <c r="K1575" s="7"/>
      <c r="L1575" s="7"/>
      <c r="M1575" s="7"/>
      <c r="N1575" s="7"/>
      <c r="O1575" s="7"/>
      <c r="P1575" s="7"/>
      <c r="Q1575" s="7"/>
      <c r="R1575" s="7"/>
      <c r="S1575" s="7"/>
      <c r="T1575" s="16" t="s">
        <v>9182</v>
      </c>
      <c r="U1575">
        <v>1</v>
      </c>
      <c r="V1575" t="s">
        <v>9580</v>
      </c>
    </row>
    <row r="1576" spans="1:22" x14ac:dyDescent="0.2">
      <c r="A1576" s="140" t="s">
        <v>9350</v>
      </c>
      <c r="B1576" t="s">
        <v>9580</v>
      </c>
      <c r="C1576" s="16" t="s">
        <v>9321</v>
      </c>
      <c r="D1576" s="7" t="s">
        <v>9608</v>
      </c>
      <c r="E1576" s="7" t="s">
        <v>9375</v>
      </c>
      <c r="F1576" s="7" t="s">
        <v>9182</v>
      </c>
      <c r="G1576" s="7"/>
      <c r="H1576" s="7">
        <v>4</v>
      </c>
      <c r="I1576" s="16" t="s">
        <v>8348</v>
      </c>
      <c r="J1576" s="16"/>
      <c r="K1576" s="16"/>
      <c r="L1576" s="16"/>
      <c r="M1576" s="16"/>
      <c r="N1576" s="16"/>
      <c r="O1576" s="16"/>
      <c r="P1576" s="16"/>
      <c r="Q1576" s="16"/>
      <c r="R1576" s="16"/>
      <c r="S1576" s="16"/>
      <c r="T1576" s="16" t="s">
        <v>9182</v>
      </c>
      <c r="U1576">
        <v>2</v>
      </c>
      <c r="V1576" t="s">
        <v>9580</v>
      </c>
    </row>
    <row r="1577" spans="1:22" x14ac:dyDescent="0.2">
      <c r="A1577" s="140" t="s">
        <v>9350</v>
      </c>
      <c r="B1577" t="s">
        <v>9580</v>
      </c>
      <c r="C1577" s="16" t="s">
        <v>9321</v>
      </c>
      <c r="D1577" s="7" t="s">
        <v>9608</v>
      </c>
      <c r="E1577" s="7" t="s">
        <v>9381</v>
      </c>
      <c r="F1577" s="7" t="s">
        <v>9182</v>
      </c>
      <c r="G1577" s="7"/>
      <c r="H1577" s="7">
        <v>5</v>
      </c>
      <c r="I1577" s="16" t="s">
        <v>8344</v>
      </c>
      <c r="J1577" s="16"/>
      <c r="K1577" s="16"/>
      <c r="L1577" s="16"/>
      <c r="M1577" s="16"/>
      <c r="N1577" s="16"/>
      <c r="O1577" s="16"/>
      <c r="P1577" s="16"/>
      <c r="Q1577" s="16"/>
      <c r="R1577" s="16"/>
      <c r="S1577" s="16"/>
      <c r="T1577" s="16" t="s">
        <v>9182</v>
      </c>
      <c r="U1577">
        <v>2</v>
      </c>
      <c r="V1577" t="s">
        <v>9580</v>
      </c>
    </row>
    <row r="1578" spans="1:22" x14ac:dyDescent="0.2">
      <c r="A1578" s="140" t="s">
        <v>9350</v>
      </c>
      <c r="B1578" t="s">
        <v>9580</v>
      </c>
      <c r="C1578" s="16" t="s">
        <v>9321</v>
      </c>
      <c r="D1578" s="7" t="s">
        <v>9608</v>
      </c>
      <c r="E1578" s="7" t="s">
        <v>9382</v>
      </c>
      <c r="F1578" s="7" t="s">
        <v>9182</v>
      </c>
      <c r="G1578" s="7"/>
      <c r="H1578" s="7">
        <v>6</v>
      </c>
      <c r="I1578" s="16" t="s">
        <v>8342</v>
      </c>
      <c r="J1578" s="16"/>
      <c r="K1578" s="16"/>
      <c r="L1578" s="16"/>
      <c r="M1578" s="16"/>
      <c r="N1578" s="16"/>
      <c r="O1578" s="16"/>
      <c r="P1578" s="16"/>
      <c r="Q1578" s="16"/>
      <c r="R1578" s="16"/>
      <c r="S1578" s="16"/>
      <c r="T1578" s="16" t="s">
        <v>9182</v>
      </c>
      <c r="U1578">
        <v>2</v>
      </c>
      <c r="V1578" t="s">
        <v>9580</v>
      </c>
    </row>
    <row r="1579" spans="1:22" x14ac:dyDescent="0.2">
      <c r="A1579" s="140" t="s">
        <v>9350</v>
      </c>
      <c r="B1579" t="s">
        <v>9580</v>
      </c>
      <c r="C1579" s="16" t="s">
        <v>9321</v>
      </c>
      <c r="D1579" s="7" t="s">
        <v>9608</v>
      </c>
      <c r="E1579" s="7" t="s">
        <v>9383</v>
      </c>
      <c r="F1579" s="7" t="s">
        <v>9182</v>
      </c>
      <c r="G1579" s="7"/>
      <c r="H1579" s="7">
        <v>7</v>
      </c>
      <c r="I1579" s="16" t="s">
        <v>8346</v>
      </c>
      <c r="J1579" s="16"/>
      <c r="K1579" s="16"/>
      <c r="L1579" s="16"/>
      <c r="M1579" s="16"/>
      <c r="N1579" s="16"/>
      <c r="O1579" s="16"/>
      <c r="P1579" s="16"/>
      <c r="Q1579" s="16"/>
      <c r="R1579" s="16"/>
      <c r="S1579" s="16"/>
      <c r="T1579" s="16" t="s">
        <v>9182</v>
      </c>
      <c r="U1579">
        <v>2</v>
      </c>
      <c r="V1579" t="s">
        <v>9580</v>
      </c>
    </row>
    <row r="1580" spans="1:22" x14ac:dyDescent="0.2">
      <c r="A1580" s="140" t="s">
        <v>9350</v>
      </c>
      <c r="B1580" t="s">
        <v>9580</v>
      </c>
      <c r="C1580" s="16" t="s">
        <v>9321</v>
      </c>
      <c r="D1580" s="7" t="s">
        <v>9608</v>
      </c>
      <c r="E1580" s="7" t="s">
        <v>9384</v>
      </c>
      <c r="F1580" s="7" t="s">
        <v>9182</v>
      </c>
      <c r="G1580" s="7"/>
      <c r="H1580" s="7">
        <v>8</v>
      </c>
      <c r="I1580" s="16" t="s">
        <v>8350</v>
      </c>
      <c r="J1580" s="16"/>
      <c r="K1580" s="16"/>
      <c r="L1580" s="16"/>
      <c r="M1580" s="16"/>
      <c r="N1580" s="16"/>
      <c r="O1580" s="16"/>
      <c r="P1580" s="16"/>
      <c r="Q1580" s="16"/>
      <c r="R1580" s="16"/>
      <c r="S1580" s="16"/>
      <c r="T1580" s="16" t="s">
        <v>9182</v>
      </c>
      <c r="U1580">
        <v>2</v>
      </c>
      <c r="V1580" t="s">
        <v>9580</v>
      </c>
    </row>
    <row r="1581" spans="1:22" x14ac:dyDescent="0.2">
      <c r="A1581" s="140" t="s">
        <v>9350</v>
      </c>
      <c r="B1581" t="s">
        <v>9580</v>
      </c>
      <c r="C1581" s="16" t="s">
        <v>9321</v>
      </c>
      <c r="D1581" s="7" t="s">
        <v>9608</v>
      </c>
      <c r="E1581" s="7" t="s">
        <v>9385</v>
      </c>
      <c r="F1581" s="7" t="s">
        <v>9182</v>
      </c>
      <c r="G1581" s="7"/>
      <c r="H1581" s="7">
        <v>9</v>
      </c>
      <c r="I1581" s="16" t="s">
        <v>8352</v>
      </c>
      <c r="J1581" s="16"/>
      <c r="K1581" s="16"/>
      <c r="L1581" s="16"/>
      <c r="M1581" s="16"/>
      <c r="N1581" s="16"/>
      <c r="O1581" s="16"/>
      <c r="P1581" s="16"/>
      <c r="Q1581" s="16"/>
      <c r="R1581" s="16"/>
      <c r="S1581" s="16"/>
      <c r="T1581" s="16" t="s">
        <v>9182</v>
      </c>
      <c r="U1581">
        <v>2</v>
      </c>
      <c r="V1581" t="s">
        <v>9580</v>
      </c>
    </row>
    <row r="1582" spans="1:22" x14ac:dyDescent="0.2">
      <c r="A1582" s="140" t="s">
        <v>9350</v>
      </c>
      <c r="B1582" t="s">
        <v>9580</v>
      </c>
      <c r="C1582" s="16" t="s">
        <v>9321</v>
      </c>
      <c r="D1582" s="7" t="s">
        <v>9608</v>
      </c>
      <c r="E1582" s="7" t="s">
        <v>9386</v>
      </c>
      <c r="F1582" s="7" t="s">
        <v>9182</v>
      </c>
      <c r="G1582" s="7"/>
      <c r="H1582" s="7">
        <v>10</v>
      </c>
      <c r="I1582" s="16" t="s">
        <v>8354</v>
      </c>
      <c r="J1582" s="16"/>
      <c r="K1582" s="16"/>
      <c r="L1582" s="16"/>
      <c r="M1582" s="16"/>
      <c r="N1582" s="16"/>
      <c r="O1582" s="16"/>
      <c r="P1582" s="16"/>
      <c r="Q1582" s="16"/>
      <c r="R1582" s="16"/>
      <c r="S1582" s="16"/>
      <c r="T1582" s="16" t="s">
        <v>9182</v>
      </c>
      <c r="U1582">
        <v>2</v>
      </c>
      <c r="V1582" t="s">
        <v>9580</v>
      </c>
    </row>
    <row r="1583" spans="1:22" x14ac:dyDescent="0.2">
      <c r="A1583" s="141" t="s">
        <v>9262</v>
      </c>
      <c r="B1583" t="s">
        <v>9581</v>
      </c>
      <c r="C1583" s="7" t="s">
        <v>9263</v>
      </c>
      <c r="D1583" s="7" t="s">
        <v>9322</v>
      </c>
      <c r="E1583" s="7" t="s">
        <v>9179</v>
      </c>
      <c r="F1583" s="7" t="s">
        <v>9180</v>
      </c>
      <c r="G1583" s="7"/>
      <c r="H1583" s="7">
        <v>1</v>
      </c>
      <c r="I1583" s="7" t="s">
        <v>8633</v>
      </c>
      <c r="J1583" s="7">
        <v>1</v>
      </c>
      <c r="K1583" s="7" t="s">
        <v>9264</v>
      </c>
      <c r="L1583" s="7"/>
      <c r="M1583" s="7"/>
      <c r="N1583" s="7"/>
      <c r="O1583" s="7"/>
      <c r="P1583" s="7"/>
      <c r="Q1583" s="7"/>
      <c r="R1583" s="7"/>
      <c r="S1583" s="7"/>
      <c r="T1583" s="16" t="s">
        <v>9182</v>
      </c>
      <c r="U1583">
        <v>1</v>
      </c>
      <c r="V1583" t="s">
        <v>9581</v>
      </c>
    </row>
    <row r="1584" spans="1:22" x14ac:dyDescent="0.2">
      <c r="A1584" s="141" t="s">
        <v>9262</v>
      </c>
      <c r="B1584" t="s">
        <v>9581</v>
      </c>
      <c r="C1584" s="7" t="s">
        <v>9263</v>
      </c>
      <c r="D1584" s="7" t="s">
        <v>9322</v>
      </c>
      <c r="E1584" s="7" t="s">
        <v>9179</v>
      </c>
      <c r="F1584" s="7" t="s">
        <v>9180</v>
      </c>
      <c r="G1584" s="7"/>
      <c r="H1584" s="7">
        <v>2</v>
      </c>
      <c r="I1584" s="7" t="s">
        <v>8336</v>
      </c>
      <c r="J1584" s="7">
        <v>1</v>
      </c>
      <c r="K1584" s="7" t="s">
        <v>9264</v>
      </c>
      <c r="L1584" s="7"/>
      <c r="M1584" s="7"/>
      <c r="N1584" s="7"/>
      <c r="O1584" s="7"/>
      <c r="P1584" s="7"/>
      <c r="Q1584" s="7"/>
      <c r="R1584" s="7"/>
      <c r="S1584" s="7"/>
      <c r="T1584" s="16" t="s">
        <v>9182</v>
      </c>
      <c r="U1584">
        <v>1</v>
      </c>
      <c r="V1584" t="s">
        <v>9581</v>
      </c>
    </row>
    <row r="1585" spans="1:22" x14ac:dyDescent="0.2">
      <c r="A1585" s="141" t="s">
        <v>9262</v>
      </c>
      <c r="B1585" t="s">
        <v>9581</v>
      </c>
      <c r="C1585" s="7" t="s">
        <v>9263</v>
      </c>
      <c r="D1585" s="7" t="s">
        <v>9322</v>
      </c>
      <c r="E1585" s="7" t="s">
        <v>9281</v>
      </c>
      <c r="F1585" s="7" t="s">
        <v>9282</v>
      </c>
      <c r="G1585" s="7"/>
      <c r="H1585" s="7">
        <v>3</v>
      </c>
      <c r="I1585" s="7" t="s">
        <v>8340</v>
      </c>
      <c r="J1585" s="7">
        <v>1</v>
      </c>
      <c r="K1585" s="7" t="s">
        <v>9264</v>
      </c>
      <c r="L1585" s="7"/>
      <c r="M1585" s="7"/>
      <c r="N1585" s="7"/>
      <c r="O1585" s="7"/>
      <c r="P1585" s="7"/>
      <c r="Q1585" s="7"/>
      <c r="R1585" s="7"/>
      <c r="S1585" s="7"/>
      <c r="T1585" s="16" t="s">
        <v>9182</v>
      </c>
      <c r="U1585">
        <v>1</v>
      </c>
      <c r="V1585" t="s">
        <v>9581</v>
      </c>
    </row>
    <row r="1586" spans="1:22" x14ac:dyDescent="0.2">
      <c r="A1586" s="140" t="s">
        <v>9262</v>
      </c>
      <c r="B1586" t="s">
        <v>9581</v>
      </c>
      <c r="C1586" s="16" t="s">
        <v>9263</v>
      </c>
      <c r="D1586" s="7" t="s">
        <v>9322</v>
      </c>
      <c r="E1586" s="7" t="s">
        <v>9342</v>
      </c>
      <c r="F1586" s="7" t="s">
        <v>9282</v>
      </c>
      <c r="G1586" s="7"/>
      <c r="H1586" s="7">
        <v>3</v>
      </c>
      <c r="I1586" s="16" t="s">
        <v>8340</v>
      </c>
      <c r="J1586" s="7">
        <v>1</v>
      </c>
      <c r="K1586" s="16" t="s">
        <v>9368</v>
      </c>
      <c r="L1586" s="16"/>
      <c r="M1586" s="16"/>
      <c r="N1586" s="16"/>
      <c r="O1586" s="16"/>
      <c r="P1586" s="16"/>
      <c r="Q1586" s="16"/>
      <c r="R1586" s="16"/>
      <c r="S1586" s="16"/>
      <c r="T1586" s="16" t="s">
        <v>9182</v>
      </c>
      <c r="U1586">
        <v>2</v>
      </c>
      <c r="V1586" t="s">
        <v>9581</v>
      </c>
    </row>
    <row r="1587" spans="1:22" x14ac:dyDescent="0.2">
      <c r="A1587" s="141" t="s">
        <v>9264</v>
      </c>
      <c r="B1587" t="s">
        <v>9581</v>
      </c>
      <c r="C1587" s="7" t="s">
        <v>9322</v>
      </c>
      <c r="D1587" s="7" t="s">
        <v>9322</v>
      </c>
      <c r="E1587" s="7" t="s">
        <v>9291</v>
      </c>
      <c r="F1587" s="7" t="s">
        <v>9182</v>
      </c>
      <c r="G1587" s="7"/>
      <c r="H1587" s="7">
        <v>4</v>
      </c>
      <c r="I1587" s="7" t="s">
        <v>8348</v>
      </c>
      <c r="J1587" s="7"/>
      <c r="K1587" s="7"/>
      <c r="L1587" s="7"/>
      <c r="M1587" s="7"/>
      <c r="N1587" s="7"/>
      <c r="O1587" s="7"/>
      <c r="P1587" s="7"/>
      <c r="Q1587" s="7"/>
      <c r="R1587" s="7"/>
      <c r="S1587" s="7"/>
      <c r="T1587" s="16" t="s">
        <v>9182</v>
      </c>
      <c r="U1587">
        <v>1</v>
      </c>
      <c r="V1587" t="s">
        <v>9581</v>
      </c>
    </row>
    <row r="1588" spans="1:22" x14ac:dyDescent="0.2">
      <c r="A1588" s="141" t="s">
        <v>9264</v>
      </c>
      <c r="B1588" t="s">
        <v>9581</v>
      </c>
      <c r="C1588" s="7" t="s">
        <v>9322</v>
      </c>
      <c r="D1588" s="7" t="s">
        <v>9322</v>
      </c>
      <c r="E1588" s="7" t="s">
        <v>9336</v>
      </c>
      <c r="F1588" s="7" t="s">
        <v>9182</v>
      </c>
      <c r="G1588" s="7"/>
      <c r="H1588" s="7">
        <v>5</v>
      </c>
      <c r="I1588" s="7" t="s">
        <v>8344</v>
      </c>
      <c r="J1588" s="7"/>
      <c r="K1588" s="7"/>
      <c r="L1588" s="7"/>
      <c r="M1588" s="7"/>
      <c r="N1588" s="7"/>
      <c r="O1588" s="7"/>
      <c r="P1588" s="7"/>
      <c r="Q1588" s="7"/>
      <c r="R1588" s="7"/>
      <c r="S1588" s="7"/>
      <c r="T1588" s="16" t="s">
        <v>9182</v>
      </c>
      <c r="U1588">
        <v>1</v>
      </c>
      <c r="V1588" t="s">
        <v>9581</v>
      </c>
    </row>
    <row r="1589" spans="1:22" x14ac:dyDescent="0.2">
      <c r="A1589" s="141" t="s">
        <v>9264</v>
      </c>
      <c r="B1589" t="s">
        <v>9581</v>
      </c>
      <c r="C1589" s="7" t="s">
        <v>9322</v>
      </c>
      <c r="D1589" s="7" t="s">
        <v>9322</v>
      </c>
      <c r="E1589" s="7" t="s">
        <v>9337</v>
      </c>
      <c r="F1589" s="7" t="s">
        <v>9182</v>
      </c>
      <c r="G1589" s="7"/>
      <c r="H1589" s="7">
        <v>6</v>
      </c>
      <c r="I1589" s="7" t="s">
        <v>8342</v>
      </c>
      <c r="J1589" s="7"/>
      <c r="K1589" s="7"/>
      <c r="L1589" s="7"/>
      <c r="M1589" s="7"/>
      <c r="N1589" s="7"/>
      <c r="O1589" s="7"/>
      <c r="P1589" s="7"/>
      <c r="Q1589" s="7"/>
      <c r="R1589" s="7"/>
      <c r="S1589" s="7"/>
      <c r="T1589" s="16" t="s">
        <v>9182</v>
      </c>
      <c r="U1589">
        <v>1</v>
      </c>
      <c r="V1589" t="s">
        <v>9581</v>
      </c>
    </row>
    <row r="1590" spans="1:22" x14ac:dyDescent="0.2">
      <c r="A1590" s="141" t="s">
        <v>9264</v>
      </c>
      <c r="B1590" t="s">
        <v>9581</v>
      </c>
      <c r="C1590" s="7" t="s">
        <v>9322</v>
      </c>
      <c r="D1590" s="7" t="s">
        <v>9322</v>
      </c>
      <c r="E1590" s="7" t="s">
        <v>9338</v>
      </c>
      <c r="F1590" s="7" t="s">
        <v>9182</v>
      </c>
      <c r="G1590" s="7"/>
      <c r="H1590" s="7">
        <v>7</v>
      </c>
      <c r="I1590" s="7" t="s">
        <v>8346</v>
      </c>
      <c r="J1590" s="7"/>
      <c r="K1590" s="7"/>
      <c r="L1590" s="7"/>
      <c r="M1590" s="7"/>
      <c r="N1590" s="7"/>
      <c r="O1590" s="7"/>
      <c r="P1590" s="7"/>
      <c r="Q1590" s="7"/>
      <c r="R1590" s="7"/>
      <c r="S1590" s="7"/>
      <c r="T1590" s="16" t="s">
        <v>9182</v>
      </c>
      <c r="U1590">
        <v>1</v>
      </c>
      <c r="V1590" t="s">
        <v>9581</v>
      </c>
    </row>
    <row r="1591" spans="1:22" x14ac:dyDescent="0.2">
      <c r="A1591" s="141" t="s">
        <v>9264</v>
      </c>
      <c r="B1591" t="s">
        <v>9581</v>
      </c>
      <c r="C1591" s="7" t="s">
        <v>9322</v>
      </c>
      <c r="D1591" s="7" t="s">
        <v>9322</v>
      </c>
      <c r="E1591" s="7" t="s">
        <v>9339</v>
      </c>
      <c r="F1591" s="7" t="s">
        <v>9182</v>
      </c>
      <c r="G1591" s="7"/>
      <c r="H1591" s="7">
        <v>8</v>
      </c>
      <c r="I1591" s="7" t="s">
        <v>8350</v>
      </c>
      <c r="J1591" s="7"/>
      <c r="K1591" s="7"/>
      <c r="L1591" s="7"/>
      <c r="M1591" s="7"/>
      <c r="N1591" s="7"/>
      <c r="O1591" s="7"/>
      <c r="P1591" s="7"/>
      <c r="Q1591" s="7"/>
      <c r="R1591" s="7"/>
      <c r="S1591" s="7"/>
      <c r="T1591" s="16" t="s">
        <v>9182</v>
      </c>
      <c r="U1591">
        <v>1</v>
      </c>
      <c r="V1591" t="s">
        <v>9581</v>
      </c>
    </row>
    <row r="1592" spans="1:22" x14ac:dyDescent="0.2">
      <c r="A1592" s="141" t="s">
        <v>9264</v>
      </c>
      <c r="B1592" t="s">
        <v>9581</v>
      </c>
      <c r="C1592" s="7" t="s">
        <v>9322</v>
      </c>
      <c r="D1592" s="7" t="s">
        <v>9322</v>
      </c>
      <c r="E1592" s="7" t="s">
        <v>9340</v>
      </c>
      <c r="F1592" s="7" t="s">
        <v>9182</v>
      </c>
      <c r="G1592" s="7"/>
      <c r="H1592" s="7">
        <v>9</v>
      </c>
      <c r="I1592" s="7" t="s">
        <v>8352</v>
      </c>
      <c r="J1592" s="7"/>
      <c r="K1592" s="7"/>
      <c r="L1592" s="7"/>
      <c r="M1592" s="7"/>
      <c r="N1592" s="7"/>
      <c r="O1592" s="7"/>
      <c r="P1592" s="7"/>
      <c r="Q1592" s="7"/>
      <c r="R1592" s="7"/>
      <c r="S1592" s="7"/>
      <c r="T1592" s="16" t="s">
        <v>9182</v>
      </c>
      <c r="U1592">
        <v>1</v>
      </c>
      <c r="V1592" t="s">
        <v>9581</v>
      </c>
    </row>
    <row r="1593" spans="1:22" x14ac:dyDescent="0.2">
      <c r="A1593" s="141" t="s">
        <v>9264</v>
      </c>
      <c r="B1593" t="s">
        <v>9581</v>
      </c>
      <c r="C1593" s="7" t="s">
        <v>9322</v>
      </c>
      <c r="D1593" s="7" t="s">
        <v>9322</v>
      </c>
      <c r="E1593" s="7" t="s">
        <v>9341</v>
      </c>
      <c r="F1593" s="7" t="s">
        <v>9182</v>
      </c>
      <c r="G1593" s="7"/>
      <c r="H1593" s="7">
        <v>10</v>
      </c>
      <c r="I1593" s="7" t="s">
        <v>8354</v>
      </c>
      <c r="J1593" s="7"/>
      <c r="K1593" s="7"/>
      <c r="L1593" s="7"/>
      <c r="M1593" s="7"/>
      <c r="N1593" s="7"/>
      <c r="O1593" s="7"/>
      <c r="P1593" s="7"/>
      <c r="Q1593" s="7"/>
      <c r="R1593" s="7"/>
      <c r="S1593" s="7"/>
      <c r="T1593" s="16" t="s">
        <v>9182</v>
      </c>
      <c r="U1593">
        <v>1</v>
      </c>
      <c r="V1593" t="s">
        <v>9581</v>
      </c>
    </row>
    <row r="1594" spans="1:22" x14ac:dyDescent="0.2">
      <c r="A1594" s="140" t="s">
        <v>9368</v>
      </c>
      <c r="B1594" t="s">
        <v>9581</v>
      </c>
      <c r="C1594" s="16" t="s">
        <v>9322</v>
      </c>
      <c r="D1594" s="16" t="s">
        <v>9322</v>
      </c>
      <c r="E1594" s="7" t="s">
        <v>9375</v>
      </c>
      <c r="F1594" s="7" t="s">
        <v>9182</v>
      </c>
      <c r="G1594" s="7"/>
      <c r="H1594" s="7">
        <v>4</v>
      </c>
      <c r="I1594" s="16" t="s">
        <v>8348</v>
      </c>
      <c r="J1594" s="16"/>
      <c r="K1594" s="16"/>
      <c r="L1594" s="16"/>
      <c r="M1594" s="16"/>
      <c r="N1594" s="16"/>
      <c r="O1594" s="16"/>
      <c r="P1594" s="16"/>
      <c r="Q1594" s="16"/>
      <c r="R1594" s="16"/>
      <c r="S1594" s="16"/>
      <c r="T1594" s="16" t="s">
        <v>9182</v>
      </c>
      <c r="U1594">
        <v>2</v>
      </c>
      <c r="V1594" t="s">
        <v>9581</v>
      </c>
    </row>
    <row r="1595" spans="1:22" x14ac:dyDescent="0.2">
      <c r="A1595" s="140" t="s">
        <v>9368</v>
      </c>
      <c r="B1595" t="s">
        <v>9581</v>
      </c>
      <c r="C1595" s="16" t="s">
        <v>9322</v>
      </c>
      <c r="D1595" s="16" t="s">
        <v>9322</v>
      </c>
      <c r="E1595" s="7" t="s">
        <v>9381</v>
      </c>
      <c r="F1595" s="7" t="s">
        <v>9182</v>
      </c>
      <c r="G1595" s="7"/>
      <c r="H1595" s="7">
        <v>5</v>
      </c>
      <c r="I1595" s="16" t="s">
        <v>8344</v>
      </c>
      <c r="J1595" s="16"/>
      <c r="K1595" s="16"/>
      <c r="L1595" s="16"/>
      <c r="M1595" s="16"/>
      <c r="N1595" s="16"/>
      <c r="O1595" s="16"/>
      <c r="P1595" s="16"/>
      <c r="Q1595" s="16"/>
      <c r="R1595" s="16"/>
      <c r="S1595" s="16"/>
      <c r="T1595" s="16" t="s">
        <v>9182</v>
      </c>
      <c r="U1595">
        <v>2</v>
      </c>
      <c r="V1595" t="s">
        <v>9581</v>
      </c>
    </row>
    <row r="1596" spans="1:22" x14ac:dyDescent="0.2">
      <c r="A1596" s="140" t="s">
        <v>9368</v>
      </c>
      <c r="B1596" t="s">
        <v>9581</v>
      </c>
      <c r="C1596" s="16" t="s">
        <v>9322</v>
      </c>
      <c r="D1596" s="16" t="s">
        <v>9322</v>
      </c>
      <c r="E1596" s="7" t="s">
        <v>9382</v>
      </c>
      <c r="F1596" s="7" t="s">
        <v>9182</v>
      </c>
      <c r="G1596" s="7"/>
      <c r="H1596" s="7">
        <v>6</v>
      </c>
      <c r="I1596" s="16" t="s">
        <v>8342</v>
      </c>
      <c r="J1596" s="16"/>
      <c r="K1596" s="16"/>
      <c r="L1596" s="16"/>
      <c r="M1596" s="16"/>
      <c r="N1596" s="16"/>
      <c r="O1596" s="16"/>
      <c r="P1596" s="16"/>
      <c r="Q1596" s="16"/>
      <c r="R1596" s="16"/>
      <c r="S1596" s="16"/>
      <c r="T1596" s="16" t="s">
        <v>9182</v>
      </c>
      <c r="U1596">
        <v>2</v>
      </c>
      <c r="V1596" t="s">
        <v>9581</v>
      </c>
    </row>
    <row r="1597" spans="1:22" x14ac:dyDescent="0.2">
      <c r="A1597" s="140" t="s">
        <v>9368</v>
      </c>
      <c r="B1597" t="s">
        <v>9581</v>
      </c>
      <c r="C1597" s="16" t="s">
        <v>9322</v>
      </c>
      <c r="D1597" s="16" t="s">
        <v>9322</v>
      </c>
      <c r="E1597" s="7" t="s">
        <v>9383</v>
      </c>
      <c r="F1597" s="7" t="s">
        <v>9182</v>
      </c>
      <c r="G1597" s="7"/>
      <c r="H1597" s="7">
        <v>7</v>
      </c>
      <c r="I1597" s="16" t="s">
        <v>8346</v>
      </c>
      <c r="J1597" s="16"/>
      <c r="K1597" s="16"/>
      <c r="L1597" s="16"/>
      <c r="M1597" s="16"/>
      <c r="N1597" s="16"/>
      <c r="O1597" s="16"/>
      <c r="P1597" s="16"/>
      <c r="Q1597" s="16"/>
      <c r="R1597" s="16"/>
      <c r="S1597" s="16"/>
      <c r="T1597" s="16" t="s">
        <v>9182</v>
      </c>
      <c r="U1597">
        <v>2</v>
      </c>
      <c r="V1597" t="s">
        <v>9581</v>
      </c>
    </row>
    <row r="1598" spans="1:22" x14ac:dyDescent="0.2">
      <c r="A1598" s="140" t="s">
        <v>9368</v>
      </c>
      <c r="B1598" t="s">
        <v>9581</v>
      </c>
      <c r="C1598" s="16" t="s">
        <v>9322</v>
      </c>
      <c r="D1598" s="16" t="s">
        <v>9322</v>
      </c>
      <c r="E1598" s="7" t="s">
        <v>9384</v>
      </c>
      <c r="F1598" s="7" t="s">
        <v>9182</v>
      </c>
      <c r="G1598" s="7"/>
      <c r="H1598" s="7">
        <v>8</v>
      </c>
      <c r="I1598" s="16" t="s">
        <v>8350</v>
      </c>
      <c r="J1598" s="16"/>
      <c r="K1598" s="16"/>
      <c r="L1598" s="16"/>
      <c r="M1598" s="16"/>
      <c r="N1598" s="16"/>
      <c r="O1598" s="16"/>
      <c r="P1598" s="16"/>
      <c r="Q1598" s="16"/>
      <c r="R1598" s="16"/>
      <c r="S1598" s="16"/>
      <c r="T1598" s="16" t="s">
        <v>9182</v>
      </c>
      <c r="U1598">
        <v>2</v>
      </c>
      <c r="V1598" t="s">
        <v>9581</v>
      </c>
    </row>
    <row r="1599" spans="1:22" x14ac:dyDescent="0.2">
      <c r="A1599" s="140" t="s">
        <v>9368</v>
      </c>
      <c r="B1599" t="s">
        <v>9581</v>
      </c>
      <c r="C1599" s="16" t="s">
        <v>9322</v>
      </c>
      <c r="D1599" s="16" t="s">
        <v>9322</v>
      </c>
      <c r="E1599" s="7" t="s">
        <v>9385</v>
      </c>
      <c r="F1599" s="7" t="s">
        <v>9182</v>
      </c>
      <c r="G1599" s="7"/>
      <c r="H1599" s="7">
        <v>9</v>
      </c>
      <c r="I1599" s="16" t="s">
        <v>8352</v>
      </c>
      <c r="J1599" s="16"/>
      <c r="K1599" s="16"/>
      <c r="L1599" s="16"/>
      <c r="M1599" s="16"/>
      <c r="N1599" s="16"/>
      <c r="O1599" s="16"/>
      <c r="P1599" s="16"/>
      <c r="Q1599" s="16"/>
      <c r="R1599" s="16"/>
      <c r="S1599" s="16"/>
      <c r="T1599" s="16" t="s">
        <v>9182</v>
      </c>
      <c r="U1599">
        <v>2</v>
      </c>
      <c r="V1599" t="s">
        <v>9581</v>
      </c>
    </row>
    <row r="1600" spans="1:22" x14ac:dyDescent="0.2">
      <c r="A1600" s="140" t="s">
        <v>9368</v>
      </c>
      <c r="B1600" t="s">
        <v>9581</v>
      </c>
      <c r="C1600" s="16" t="s">
        <v>9322</v>
      </c>
      <c r="D1600" s="16" t="s">
        <v>9322</v>
      </c>
      <c r="E1600" s="7" t="s">
        <v>9386</v>
      </c>
      <c r="F1600" s="7" t="s">
        <v>9182</v>
      </c>
      <c r="G1600" s="7"/>
      <c r="H1600" s="7">
        <v>10</v>
      </c>
      <c r="I1600" s="16" t="s">
        <v>8354</v>
      </c>
      <c r="J1600" s="16"/>
      <c r="K1600" s="16"/>
      <c r="L1600" s="16"/>
      <c r="M1600" s="16"/>
      <c r="N1600" s="16"/>
      <c r="O1600" s="16"/>
      <c r="P1600" s="16"/>
      <c r="Q1600" s="16"/>
      <c r="R1600" s="16"/>
      <c r="S1600" s="16"/>
      <c r="T1600" s="16" t="s">
        <v>9182</v>
      </c>
      <c r="U1600">
        <v>2</v>
      </c>
      <c r="V1600" t="s">
        <v>9581</v>
      </c>
    </row>
    <row r="1601" spans="1:22" x14ac:dyDescent="0.2">
      <c r="A1601" s="141" t="s">
        <v>9224</v>
      </c>
      <c r="B1601" t="s">
        <v>9582</v>
      </c>
      <c r="C1601" s="7" t="s">
        <v>9225</v>
      </c>
      <c r="D1601" s="7" t="s">
        <v>9606</v>
      </c>
      <c r="E1601" s="7" t="s">
        <v>9179</v>
      </c>
      <c r="F1601" s="7" t="s">
        <v>9180</v>
      </c>
      <c r="G1601" s="7"/>
      <c r="H1601" s="7">
        <v>1</v>
      </c>
      <c r="I1601" s="7" t="s">
        <v>8633</v>
      </c>
      <c r="J1601" s="7">
        <v>1</v>
      </c>
      <c r="K1601" s="7" t="s">
        <v>9226</v>
      </c>
      <c r="L1601" s="7"/>
      <c r="M1601" s="7"/>
      <c r="N1601" s="7"/>
      <c r="O1601" s="7"/>
      <c r="P1601" s="16"/>
      <c r="Q1601" s="16"/>
      <c r="R1601" s="16"/>
      <c r="S1601" s="16"/>
      <c r="T1601" s="16" t="s">
        <v>9182</v>
      </c>
      <c r="U1601">
        <v>1</v>
      </c>
      <c r="V1601" t="s">
        <v>9582</v>
      </c>
    </row>
    <row r="1602" spans="1:22" x14ac:dyDescent="0.2">
      <c r="A1602" s="141" t="s">
        <v>9224</v>
      </c>
      <c r="B1602" t="s">
        <v>9582</v>
      </c>
      <c r="C1602" s="7" t="s">
        <v>9225</v>
      </c>
      <c r="D1602" s="7" t="s">
        <v>9606</v>
      </c>
      <c r="E1602" s="7" t="s">
        <v>9179</v>
      </c>
      <c r="F1602" s="7" t="s">
        <v>9180</v>
      </c>
      <c r="G1602" s="7"/>
      <c r="H1602" s="7">
        <v>2</v>
      </c>
      <c r="I1602" s="7" t="s">
        <v>8336</v>
      </c>
      <c r="J1602" s="7">
        <v>1</v>
      </c>
      <c r="K1602" s="7" t="s">
        <v>9226</v>
      </c>
      <c r="L1602" s="7"/>
      <c r="M1602" s="7"/>
      <c r="N1602" s="7"/>
      <c r="O1602" s="7"/>
      <c r="P1602" s="7"/>
      <c r="Q1602" s="7"/>
      <c r="R1602" s="7"/>
      <c r="S1602" s="7"/>
      <c r="T1602" s="7" t="s">
        <v>9182</v>
      </c>
      <c r="U1602">
        <v>1</v>
      </c>
      <c r="V1602" t="s">
        <v>9582</v>
      </c>
    </row>
    <row r="1603" spans="1:22" x14ac:dyDescent="0.2">
      <c r="A1603" s="141" t="s">
        <v>9224</v>
      </c>
      <c r="B1603" t="s">
        <v>9582</v>
      </c>
      <c r="C1603" s="7" t="s">
        <v>9225</v>
      </c>
      <c r="D1603" s="7" t="s">
        <v>9606</v>
      </c>
      <c r="E1603" s="7" t="s">
        <v>9281</v>
      </c>
      <c r="F1603" s="7" t="s">
        <v>9282</v>
      </c>
      <c r="G1603" s="7"/>
      <c r="H1603" s="7">
        <v>3</v>
      </c>
      <c r="I1603" s="7" t="s">
        <v>8340</v>
      </c>
      <c r="J1603" s="7">
        <v>1</v>
      </c>
      <c r="K1603" s="7" t="s">
        <v>9226</v>
      </c>
      <c r="L1603" s="7"/>
      <c r="M1603" s="7"/>
      <c r="N1603" s="7"/>
      <c r="O1603" s="7"/>
      <c r="P1603" s="7"/>
      <c r="Q1603" s="7"/>
      <c r="R1603" s="7"/>
      <c r="S1603" s="7"/>
      <c r="T1603" s="7" t="s">
        <v>9182</v>
      </c>
      <c r="U1603">
        <v>1</v>
      </c>
      <c r="V1603" t="s">
        <v>9582</v>
      </c>
    </row>
    <row r="1604" spans="1:22" x14ac:dyDescent="0.2">
      <c r="A1604" s="140" t="s">
        <v>9224</v>
      </c>
      <c r="B1604" t="s">
        <v>9582</v>
      </c>
      <c r="C1604" s="16" t="s">
        <v>9225</v>
      </c>
      <c r="D1604" s="7" t="s">
        <v>9606</v>
      </c>
      <c r="E1604" s="7" t="s">
        <v>9342</v>
      </c>
      <c r="F1604" s="7" t="s">
        <v>9282</v>
      </c>
      <c r="G1604" s="7"/>
      <c r="H1604" s="7">
        <v>3</v>
      </c>
      <c r="I1604" s="16" t="s">
        <v>8340</v>
      </c>
      <c r="J1604" s="7">
        <v>1</v>
      </c>
      <c r="K1604" s="16" t="s">
        <v>9357</v>
      </c>
      <c r="L1604" s="16"/>
      <c r="M1604" s="16"/>
      <c r="N1604" s="16"/>
      <c r="O1604" s="16"/>
      <c r="P1604" s="16"/>
      <c r="Q1604" s="16"/>
      <c r="R1604" s="16"/>
      <c r="S1604" s="16"/>
      <c r="T1604" s="16" t="s">
        <v>9182</v>
      </c>
      <c r="U1604">
        <v>2</v>
      </c>
      <c r="V1604" t="s">
        <v>9582</v>
      </c>
    </row>
    <row r="1605" spans="1:22" x14ac:dyDescent="0.2">
      <c r="A1605" s="141" t="s">
        <v>9226</v>
      </c>
      <c r="B1605" t="s">
        <v>9582</v>
      </c>
      <c r="C1605" s="7" t="s">
        <v>9323</v>
      </c>
      <c r="D1605" s="7" t="s">
        <v>9606</v>
      </c>
      <c r="E1605" s="7" t="s">
        <v>9291</v>
      </c>
      <c r="F1605" s="7" t="s">
        <v>9182</v>
      </c>
      <c r="G1605" s="7"/>
      <c r="H1605" s="7">
        <v>4</v>
      </c>
      <c r="I1605" s="7" t="s">
        <v>8348</v>
      </c>
      <c r="J1605" s="7"/>
      <c r="K1605" s="7"/>
      <c r="L1605" s="7"/>
      <c r="M1605" s="7"/>
      <c r="N1605" s="7"/>
      <c r="O1605" s="7"/>
      <c r="P1605" s="7"/>
      <c r="Q1605" s="7"/>
      <c r="R1605" s="7"/>
      <c r="S1605" s="7"/>
      <c r="T1605" s="16" t="s">
        <v>9182</v>
      </c>
      <c r="U1605">
        <v>1</v>
      </c>
      <c r="V1605" t="s">
        <v>9582</v>
      </c>
    </row>
    <row r="1606" spans="1:22" x14ac:dyDescent="0.2">
      <c r="A1606" s="141" t="s">
        <v>9226</v>
      </c>
      <c r="B1606" t="s">
        <v>9582</v>
      </c>
      <c r="C1606" s="7" t="s">
        <v>9323</v>
      </c>
      <c r="D1606" s="7" t="s">
        <v>9606</v>
      </c>
      <c r="E1606" s="7" t="s">
        <v>9336</v>
      </c>
      <c r="F1606" s="7" t="s">
        <v>9182</v>
      </c>
      <c r="G1606" s="7"/>
      <c r="H1606" s="7">
        <v>5</v>
      </c>
      <c r="I1606" s="7" t="s">
        <v>8344</v>
      </c>
      <c r="J1606" s="7"/>
      <c r="K1606" s="7"/>
      <c r="L1606" s="7"/>
      <c r="M1606" s="7"/>
      <c r="N1606" s="7"/>
      <c r="O1606" s="7"/>
      <c r="P1606" s="7"/>
      <c r="Q1606" s="7"/>
      <c r="R1606" s="7"/>
      <c r="S1606" s="7"/>
      <c r="T1606" s="16" t="s">
        <v>9182</v>
      </c>
      <c r="U1606">
        <v>1</v>
      </c>
      <c r="V1606" t="s">
        <v>9582</v>
      </c>
    </row>
    <row r="1607" spans="1:22" x14ac:dyDescent="0.2">
      <c r="A1607" s="141" t="s">
        <v>9226</v>
      </c>
      <c r="B1607" t="s">
        <v>9582</v>
      </c>
      <c r="C1607" s="7" t="s">
        <v>9323</v>
      </c>
      <c r="D1607" s="7" t="s">
        <v>9606</v>
      </c>
      <c r="E1607" s="7" t="s">
        <v>9337</v>
      </c>
      <c r="F1607" s="7" t="s">
        <v>9182</v>
      </c>
      <c r="G1607" s="7"/>
      <c r="H1607" s="7">
        <v>6</v>
      </c>
      <c r="I1607" s="7" t="s">
        <v>8342</v>
      </c>
      <c r="J1607" s="7"/>
      <c r="K1607" s="7"/>
      <c r="L1607" s="7"/>
      <c r="M1607" s="7"/>
      <c r="N1607" s="7"/>
      <c r="O1607" s="7"/>
      <c r="P1607" s="7"/>
      <c r="Q1607" s="7"/>
      <c r="R1607" s="7"/>
      <c r="S1607" s="7"/>
      <c r="T1607" s="16" t="s">
        <v>9182</v>
      </c>
      <c r="U1607">
        <v>1</v>
      </c>
      <c r="V1607" t="s">
        <v>9582</v>
      </c>
    </row>
    <row r="1608" spans="1:22" x14ac:dyDescent="0.2">
      <c r="A1608" s="141" t="s">
        <v>9226</v>
      </c>
      <c r="B1608" t="s">
        <v>9582</v>
      </c>
      <c r="C1608" s="7" t="s">
        <v>9323</v>
      </c>
      <c r="D1608" s="7" t="s">
        <v>9606</v>
      </c>
      <c r="E1608" s="7" t="s">
        <v>9338</v>
      </c>
      <c r="F1608" s="7" t="s">
        <v>9182</v>
      </c>
      <c r="G1608" s="7"/>
      <c r="H1608" s="7">
        <v>7</v>
      </c>
      <c r="I1608" s="7" t="s">
        <v>8346</v>
      </c>
      <c r="J1608" s="7"/>
      <c r="K1608" s="7"/>
      <c r="L1608" s="7"/>
      <c r="M1608" s="7"/>
      <c r="N1608" s="7"/>
      <c r="O1608" s="7"/>
      <c r="P1608" s="7"/>
      <c r="Q1608" s="7"/>
      <c r="R1608" s="7"/>
      <c r="S1608" s="7"/>
      <c r="T1608" s="16" t="s">
        <v>9182</v>
      </c>
      <c r="U1608">
        <v>1</v>
      </c>
      <c r="V1608" t="s">
        <v>9582</v>
      </c>
    </row>
    <row r="1609" spans="1:22" x14ac:dyDescent="0.2">
      <c r="A1609" s="141" t="s">
        <v>9226</v>
      </c>
      <c r="B1609" t="s">
        <v>9582</v>
      </c>
      <c r="C1609" s="7" t="s">
        <v>9323</v>
      </c>
      <c r="D1609" s="7" t="s">
        <v>9606</v>
      </c>
      <c r="E1609" s="7" t="s">
        <v>9339</v>
      </c>
      <c r="F1609" s="7" t="s">
        <v>9182</v>
      </c>
      <c r="G1609" s="7"/>
      <c r="H1609" s="7">
        <v>8</v>
      </c>
      <c r="I1609" s="7" t="s">
        <v>8350</v>
      </c>
      <c r="J1609" s="7"/>
      <c r="K1609" s="7"/>
      <c r="L1609" s="7"/>
      <c r="M1609" s="7"/>
      <c r="N1609" s="7"/>
      <c r="O1609" s="7"/>
      <c r="P1609" s="7"/>
      <c r="Q1609" s="7"/>
      <c r="R1609" s="7"/>
      <c r="S1609" s="7"/>
      <c r="T1609" s="16" t="s">
        <v>9182</v>
      </c>
      <c r="U1609">
        <v>1</v>
      </c>
      <c r="V1609" t="s">
        <v>9582</v>
      </c>
    </row>
    <row r="1610" spans="1:22" x14ac:dyDescent="0.2">
      <c r="A1610" s="141" t="s">
        <v>9226</v>
      </c>
      <c r="B1610" t="s">
        <v>9582</v>
      </c>
      <c r="C1610" s="7" t="s">
        <v>9323</v>
      </c>
      <c r="D1610" s="7" t="s">
        <v>9606</v>
      </c>
      <c r="E1610" s="7" t="s">
        <v>9340</v>
      </c>
      <c r="F1610" s="7" t="s">
        <v>9182</v>
      </c>
      <c r="G1610" s="7"/>
      <c r="H1610" s="7">
        <v>9</v>
      </c>
      <c r="I1610" s="7" t="s">
        <v>8352</v>
      </c>
      <c r="J1610" s="7"/>
      <c r="K1610" s="7"/>
      <c r="L1610" s="7"/>
      <c r="M1610" s="7"/>
      <c r="N1610" s="7"/>
      <c r="O1610" s="7"/>
      <c r="P1610" s="7"/>
      <c r="Q1610" s="7"/>
      <c r="R1610" s="7"/>
      <c r="S1610" s="7"/>
      <c r="T1610" s="16" t="s">
        <v>9182</v>
      </c>
      <c r="U1610">
        <v>1</v>
      </c>
      <c r="V1610" t="s">
        <v>9582</v>
      </c>
    </row>
    <row r="1611" spans="1:22" x14ac:dyDescent="0.2">
      <c r="A1611" s="141" t="s">
        <v>9226</v>
      </c>
      <c r="B1611" t="s">
        <v>9582</v>
      </c>
      <c r="C1611" s="7" t="s">
        <v>9323</v>
      </c>
      <c r="D1611" s="7" t="s">
        <v>9606</v>
      </c>
      <c r="E1611" s="7" t="s">
        <v>9341</v>
      </c>
      <c r="F1611" s="7" t="s">
        <v>9182</v>
      </c>
      <c r="G1611" s="7"/>
      <c r="H1611" s="7">
        <v>10</v>
      </c>
      <c r="I1611" s="7" t="s">
        <v>8354</v>
      </c>
      <c r="J1611" s="7"/>
      <c r="K1611" s="7"/>
      <c r="L1611" s="7"/>
      <c r="M1611" s="7"/>
      <c r="N1611" s="7"/>
      <c r="O1611" s="7"/>
      <c r="P1611" s="7"/>
      <c r="Q1611" s="7"/>
      <c r="R1611" s="7"/>
      <c r="S1611" s="7"/>
      <c r="T1611" s="16" t="s">
        <v>9182</v>
      </c>
      <c r="U1611">
        <v>1</v>
      </c>
      <c r="V1611" t="s">
        <v>9582</v>
      </c>
    </row>
    <row r="1612" spans="1:22" x14ac:dyDescent="0.2">
      <c r="A1612" s="140" t="s">
        <v>9357</v>
      </c>
      <c r="B1612" t="s">
        <v>9582</v>
      </c>
      <c r="C1612" s="16" t="s">
        <v>9323</v>
      </c>
      <c r="D1612" s="7" t="s">
        <v>9606</v>
      </c>
      <c r="E1612" s="7" t="s">
        <v>9375</v>
      </c>
      <c r="F1612" s="7" t="s">
        <v>9182</v>
      </c>
      <c r="G1612" s="7"/>
      <c r="H1612" s="7">
        <v>4</v>
      </c>
      <c r="I1612" s="16" t="s">
        <v>8348</v>
      </c>
      <c r="J1612" s="16"/>
      <c r="K1612" s="16"/>
      <c r="L1612" s="16"/>
      <c r="M1612" s="16"/>
      <c r="N1612" s="16"/>
      <c r="O1612" s="16"/>
      <c r="P1612" s="16"/>
      <c r="Q1612" s="16"/>
      <c r="R1612" s="16"/>
      <c r="S1612" s="16"/>
      <c r="T1612" s="16" t="s">
        <v>9182</v>
      </c>
      <c r="U1612">
        <v>2</v>
      </c>
      <c r="V1612" t="s">
        <v>9582</v>
      </c>
    </row>
    <row r="1613" spans="1:22" x14ac:dyDescent="0.2">
      <c r="A1613" s="140" t="s">
        <v>9357</v>
      </c>
      <c r="B1613" t="s">
        <v>9582</v>
      </c>
      <c r="C1613" s="16" t="s">
        <v>9323</v>
      </c>
      <c r="D1613" s="7" t="s">
        <v>9606</v>
      </c>
      <c r="E1613" s="7" t="s">
        <v>9381</v>
      </c>
      <c r="F1613" s="7" t="s">
        <v>9182</v>
      </c>
      <c r="G1613" s="7"/>
      <c r="H1613" s="7">
        <v>5</v>
      </c>
      <c r="I1613" s="16" t="s">
        <v>8344</v>
      </c>
      <c r="J1613" s="16"/>
      <c r="K1613" s="16"/>
      <c r="L1613" s="16"/>
      <c r="M1613" s="16"/>
      <c r="N1613" s="16"/>
      <c r="O1613" s="16"/>
      <c r="P1613" s="16"/>
      <c r="Q1613" s="16"/>
      <c r="R1613" s="16"/>
      <c r="S1613" s="16"/>
      <c r="T1613" s="16" t="s">
        <v>9182</v>
      </c>
      <c r="U1613">
        <v>2</v>
      </c>
      <c r="V1613" t="s">
        <v>9582</v>
      </c>
    </row>
    <row r="1614" spans="1:22" x14ac:dyDescent="0.2">
      <c r="A1614" s="140" t="s">
        <v>9357</v>
      </c>
      <c r="B1614" t="s">
        <v>9582</v>
      </c>
      <c r="C1614" s="16" t="s">
        <v>9323</v>
      </c>
      <c r="D1614" s="7" t="s">
        <v>9606</v>
      </c>
      <c r="E1614" s="7" t="s">
        <v>9382</v>
      </c>
      <c r="F1614" s="7" t="s">
        <v>9182</v>
      </c>
      <c r="G1614" s="7"/>
      <c r="H1614" s="7">
        <v>6</v>
      </c>
      <c r="I1614" s="16" t="s">
        <v>8342</v>
      </c>
      <c r="J1614" s="16"/>
      <c r="K1614" s="16"/>
      <c r="L1614" s="16"/>
      <c r="M1614" s="16"/>
      <c r="N1614" s="16"/>
      <c r="O1614" s="16"/>
      <c r="P1614" s="16"/>
      <c r="Q1614" s="16"/>
      <c r="R1614" s="16"/>
      <c r="S1614" s="16"/>
      <c r="T1614" s="16" t="s">
        <v>9182</v>
      </c>
      <c r="U1614">
        <v>2</v>
      </c>
      <c r="V1614" t="s">
        <v>9582</v>
      </c>
    </row>
    <row r="1615" spans="1:22" x14ac:dyDescent="0.2">
      <c r="A1615" s="140" t="s">
        <v>9357</v>
      </c>
      <c r="B1615" t="s">
        <v>9582</v>
      </c>
      <c r="C1615" s="16" t="s">
        <v>9323</v>
      </c>
      <c r="D1615" s="7" t="s">
        <v>9606</v>
      </c>
      <c r="E1615" s="7" t="s">
        <v>9383</v>
      </c>
      <c r="F1615" s="7" t="s">
        <v>9182</v>
      </c>
      <c r="G1615" s="7"/>
      <c r="H1615" s="7">
        <v>7</v>
      </c>
      <c r="I1615" s="16" t="s">
        <v>8346</v>
      </c>
      <c r="J1615" s="16"/>
      <c r="K1615" s="16"/>
      <c r="L1615" s="16"/>
      <c r="M1615" s="16"/>
      <c r="N1615" s="16"/>
      <c r="O1615" s="16"/>
      <c r="P1615" s="16"/>
      <c r="Q1615" s="16"/>
      <c r="R1615" s="16"/>
      <c r="S1615" s="16"/>
      <c r="T1615" s="16" t="s">
        <v>9182</v>
      </c>
      <c r="U1615">
        <v>2</v>
      </c>
      <c r="V1615" t="s">
        <v>9582</v>
      </c>
    </row>
    <row r="1616" spans="1:22" x14ac:dyDescent="0.2">
      <c r="A1616" s="140" t="s">
        <v>9357</v>
      </c>
      <c r="B1616" t="s">
        <v>9582</v>
      </c>
      <c r="C1616" s="16" t="s">
        <v>9323</v>
      </c>
      <c r="D1616" s="7" t="s">
        <v>9606</v>
      </c>
      <c r="E1616" s="7" t="s">
        <v>9384</v>
      </c>
      <c r="F1616" s="7" t="s">
        <v>9182</v>
      </c>
      <c r="G1616" s="7"/>
      <c r="H1616" s="7">
        <v>8</v>
      </c>
      <c r="I1616" s="16" t="s">
        <v>8350</v>
      </c>
      <c r="J1616" s="16"/>
      <c r="K1616" s="16"/>
      <c r="L1616" s="16"/>
      <c r="M1616" s="16"/>
      <c r="N1616" s="16"/>
      <c r="O1616" s="16"/>
      <c r="P1616" s="16"/>
      <c r="Q1616" s="16"/>
      <c r="R1616" s="16"/>
      <c r="S1616" s="16"/>
      <c r="T1616" s="16" t="s">
        <v>9182</v>
      </c>
      <c r="U1616">
        <v>2</v>
      </c>
      <c r="V1616" t="s">
        <v>9582</v>
      </c>
    </row>
    <row r="1617" spans="1:22" x14ac:dyDescent="0.2">
      <c r="A1617" s="140" t="s">
        <v>9357</v>
      </c>
      <c r="B1617" t="s">
        <v>9582</v>
      </c>
      <c r="C1617" s="16" t="s">
        <v>9323</v>
      </c>
      <c r="D1617" s="7" t="s">
        <v>9606</v>
      </c>
      <c r="E1617" s="7" t="s">
        <v>9385</v>
      </c>
      <c r="F1617" s="7" t="s">
        <v>9182</v>
      </c>
      <c r="G1617" s="7"/>
      <c r="H1617" s="7">
        <v>9</v>
      </c>
      <c r="I1617" s="16" t="s">
        <v>8352</v>
      </c>
      <c r="J1617" s="16"/>
      <c r="K1617" s="16"/>
      <c r="L1617" s="16"/>
      <c r="M1617" s="16"/>
      <c r="N1617" s="16"/>
      <c r="O1617" s="16"/>
      <c r="P1617" s="16"/>
      <c r="Q1617" s="16"/>
      <c r="R1617" s="16"/>
      <c r="S1617" s="16"/>
      <c r="T1617" s="16" t="s">
        <v>9182</v>
      </c>
      <c r="U1617">
        <v>2</v>
      </c>
      <c r="V1617" t="s">
        <v>9582</v>
      </c>
    </row>
    <row r="1618" spans="1:22" x14ac:dyDescent="0.2">
      <c r="A1618" s="140" t="s">
        <v>9357</v>
      </c>
      <c r="B1618" t="s">
        <v>9582</v>
      </c>
      <c r="C1618" s="16" t="s">
        <v>9323</v>
      </c>
      <c r="D1618" s="7" t="s">
        <v>9606</v>
      </c>
      <c r="E1618" s="7" t="s">
        <v>9386</v>
      </c>
      <c r="F1618" s="7" t="s">
        <v>9182</v>
      </c>
      <c r="G1618" s="7"/>
      <c r="H1618" s="7">
        <v>10</v>
      </c>
      <c r="I1618" s="16" t="s">
        <v>8354</v>
      </c>
      <c r="J1618" s="16"/>
      <c r="K1618" s="16"/>
      <c r="L1618" s="16"/>
      <c r="M1618" s="16"/>
      <c r="N1618" s="16"/>
      <c r="O1618" s="16"/>
      <c r="P1618" s="16"/>
      <c r="Q1618" s="16"/>
      <c r="R1618" s="16"/>
      <c r="S1618" s="16"/>
      <c r="T1618" s="16" t="s">
        <v>9182</v>
      </c>
      <c r="U1618">
        <v>2</v>
      </c>
      <c r="V1618" t="s">
        <v>9582</v>
      </c>
    </row>
    <row r="1619" spans="1:22" x14ac:dyDescent="0.2">
      <c r="A1619" s="141" t="s">
        <v>9265</v>
      </c>
      <c r="B1619" t="s">
        <v>9583</v>
      </c>
      <c r="C1619" s="7" t="s">
        <v>9266</v>
      </c>
      <c r="D1619" s="7" t="s">
        <v>9324</v>
      </c>
      <c r="E1619" s="7" t="s">
        <v>9179</v>
      </c>
      <c r="F1619" s="7" t="s">
        <v>9180</v>
      </c>
      <c r="G1619" s="7"/>
      <c r="H1619" s="7">
        <v>1</v>
      </c>
      <c r="I1619" s="7" t="s">
        <v>8633</v>
      </c>
      <c r="J1619" s="7">
        <v>1</v>
      </c>
      <c r="K1619" s="7" t="s">
        <v>9267</v>
      </c>
      <c r="L1619" s="7"/>
      <c r="M1619" s="7"/>
      <c r="N1619" s="7"/>
      <c r="O1619" s="7"/>
      <c r="P1619" s="7"/>
      <c r="Q1619" s="7"/>
      <c r="R1619" s="7"/>
      <c r="S1619" s="7"/>
      <c r="T1619" s="16" t="s">
        <v>9182</v>
      </c>
      <c r="U1619">
        <v>1</v>
      </c>
      <c r="V1619" t="s">
        <v>9583</v>
      </c>
    </row>
    <row r="1620" spans="1:22" x14ac:dyDescent="0.2">
      <c r="A1620" s="141" t="s">
        <v>9265</v>
      </c>
      <c r="B1620" t="s">
        <v>9583</v>
      </c>
      <c r="C1620" s="7" t="s">
        <v>9266</v>
      </c>
      <c r="D1620" s="7" t="s">
        <v>9324</v>
      </c>
      <c r="E1620" s="7" t="s">
        <v>9179</v>
      </c>
      <c r="F1620" s="7" t="s">
        <v>9180</v>
      </c>
      <c r="G1620" s="7"/>
      <c r="H1620" s="7">
        <v>2</v>
      </c>
      <c r="I1620" s="7" t="s">
        <v>8336</v>
      </c>
      <c r="J1620" s="7">
        <v>1</v>
      </c>
      <c r="K1620" s="7" t="s">
        <v>9267</v>
      </c>
      <c r="L1620" s="7"/>
      <c r="M1620" s="7"/>
      <c r="N1620" s="7"/>
      <c r="O1620" s="7"/>
      <c r="P1620" s="7"/>
      <c r="Q1620" s="7"/>
      <c r="R1620" s="7"/>
      <c r="S1620" s="7"/>
      <c r="T1620" s="16" t="s">
        <v>9182</v>
      </c>
      <c r="U1620">
        <v>1</v>
      </c>
      <c r="V1620" t="s">
        <v>9583</v>
      </c>
    </row>
    <row r="1621" spans="1:22" x14ac:dyDescent="0.2">
      <c r="A1621" s="141" t="s">
        <v>9265</v>
      </c>
      <c r="B1621" t="s">
        <v>9583</v>
      </c>
      <c r="C1621" s="7" t="s">
        <v>9266</v>
      </c>
      <c r="D1621" s="7" t="s">
        <v>9324</v>
      </c>
      <c r="E1621" s="7" t="s">
        <v>9281</v>
      </c>
      <c r="F1621" s="7" t="s">
        <v>9282</v>
      </c>
      <c r="G1621" s="7"/>
      <c r="H1621" s="7">
        <v>3</v>
      </c>
      <c r="I1621" s="7" t="s">
        <v>8340</v>
      </c>
      <c r="J1621" s="7">
        <v>1</v>
      </c>
      <c r="K1621" s="7" t="s">
        <v>9267</v>
      </c>
      <c r="L1621" s="7"/>
      <c r="M1621" s="7"/>
      <c r="N1621" s="7"/>
      <c r="O1621" s="7"/>
      <c r="P1621" s="7"/>
      <c r="Q1621" s="7"/>
      <c r="R1621" s="7"/>
      <c r="S1621" s="7"/>
      <c r="T1621" s="16" t="s">
        <v>9182</v>
      </c>
      <c r="U1621">
        <v>1</v>
      </c>
      <c r="V1621" t="s">
        <v>9583</v>
      </c>
    </row>
    <row r="1622" spans="1:22" x14ac:dyDescent="0.2">
      <c r="A1622" s="140" t="s">
        <v>9265</v>
      </c>
      <c r="B1622" t="s">
        <v>9583</v>
      </c>
      <c r="C1622" s="16" t="s">
        <v>9266</v>
      </c>
      <c r="D1622" s="7" t="s">
        <v>9324</v>
      </c>
      <c r="E1622" s="7" t="s">
        <v>9342</v>
      </c>
      <c r="F1622" s="7" t="s">
        <v>9282</v>
      </c>
      <c r="G1622" s="7"/>
      <c r="H1622" s="7">
        <v>3</v>
      </c>
      <c r="I1622" s="16" t="s">
        <v>8340</v>
      </c>
      <c r="J1622" s="7">
        <v>1</v>
      </c>
      <c r="K1622" s="16" t="s">
        <v>9370</v>
      </c>
      <c r="L1622" s="16"/>
      <c r="M1622" s="16"/>
      <c r="N1622" s="16"/>
      <c r="O1622" s="16"/>
      <c r="P1622" s="16"/>
      <c r="Q1622" s="16"/>
      <c r="R1622" s="16"/>
      <c r="S1622" s="16"/>
      <c r="T1622" s="16" t="s">
        <v>9182</v>
      </c>
      <c r="U1622">
        <v>2</v>
      </c>
      <c r="V1622" t="s">
        <v>9583</v>
      </c>
    </row>
    <row r="1623" spans="1:22" x14ac:dyDescent="0.2">
      <c r="A1623" s="141" t="s">
        <v>9267</v>
      </c>
      <c r="B1623" t="s">
        <v>9583</v>
      </c>
      <c r="C1623" s="7" t="s">
        <v>9324</v>
      </c>
      <c r="D1623" s="7" t="s">
        <v>9324</v>
      </c>
      <c r="E1623" s="7" t="s">
        <v>9291</v>
      </c>
      <c r="F1623" s="7" t="s">
        <v>9182</v>
      </c>
      <c r="G1623" s="7"/>
      <c r="H1623" s="7">
        <v>4</v>
      </c>
      <c r="I1623" s="7" t="s">
        <v>8348</v>
      </c>
      <c r="J1623" s="7"/>
      <c r="K1623" s="7"/>
      <c r="L1623" s="7"/>
      <c r="M1623" s="7"/>
      <c r="N1623" s="7"/>
      <c r="O1623" s="7"/>
      <c r="P1623" s="7"/>
      <c r="Q1623" s="7"/>
      <c r="R1623" s="7"/>
      <c r="S1623" s="7"/>
      <c r="T1623" s="16" t="s">
        <v>9182</v>
      </c>
      <c r="U1623">
        <v>1</v>
      </c>
      <c r="V1623" t="s">
        <v>9583</v>
      </c>
    </row>
    <row r="1624" spans="1:22" x14ac:dyDescent="0.2">
      <c r="A1624" s="141" t="s">
        <v>9267</v>
      </c>
      <c r="B1624" t="s">
        <v>9583</v>
      </c>
      <c r="C1624" s="7" t="s">
        <v>9324</v>
      </c>
      <c r="D1624" s="7" t="s">
        <v>9324</v>
      </c>
      <c r="E1624" s="7" t="s">
        <v>9336</v>
      </c>
      <c r="F1624" s="7" t="s">
        <v>9182</v>
      </c>
      <c r="G1624" s="7"/>
      <c r="H1624" s="7">
        <v>5</v>
      </c>
      <c r="I1624" s="7" t="s">
        <v>8344</v>
      </c>
      <c r="J1624" s="7"/>
      <c r="K1624" s="7"/>
      <c r="L1624" s="7"/>
      <c r="M1624" s="7"/>
      <c r="N1624" s="7"/>
      <c r="O1624" s="7"/>
      <c r="P1624" s="7"/>
      <c r="Q1624" s="7"/>
      <c r="R1624" s="7"/>
      <c r="S1624" s="7"/>
      <c r="T1624" s="16" t="s">
        <v>9182</v>
      </c>
      <c r="U1624">
        <v>1</v>
      </c>
      <c r="V1624" t="s">
        <v>9583</v>
      </c>
    </row>
    <row r="1625" spans="1:22" x14ac:dyDescent="0.2">
      <c r="A1625" s="141" t="s">
        <v>9267</v>
      </c>
      <c r="B1625" t="s">
        <v>9583</v>
      </c>
      <c r="C1625" s="7" t="s">
        <v>9324</v>
      </c>
      <c r="D1625" s="7" t="s">
        <v>9324</v>
      </c>
      <c r="E1625" s="7" t="s">
        <v>9337</v>
      </c>
      <c r="F1625" s="7" t="s">
        <v>9182</v>
      </c>
      <c r="G1625" s="7"/>
      <c r="H1625" s="7">
        <v>6</v>
      </c>
      <c r="I1625" s="7" t="s">
        <v>8342</v>
      </c>
      <c r="J1625" s="7"/>
      <c r="K1625" s="7"/>
      <c r="L1625" s="7"/>
      <c r="M1625" s="7"/>
      <c r="N1625" s="7"/>
      <c r="O1625" s="7"/>
      <c r="P1625" s="7"/>
      <c r="Q1625" s="7"/>
      <c r="R1625" s="7"/>
      <c r="S1625" s="7"/>
      <c r="T1625" s="16" t="s">
        <v>9182</v>
      </c>
      <c r="U1625">
        <v>1</v>
      </c>
      <c r="V1625" t="s">
        <v>9583</v>
      </c>
    </row>
    <row r="1626" spans="1:22" x14ac:dyDescent="0.2">
      <c r="A1626" s="141" t="s">
        <v>9267</v>
      </c>
      <c r="B1626" t="s">
        <v>9583</v>
      </c>
      <c r="C1626" s="7" t="s">
        <v>9324</v>
      </c>
      <c r="D1626" s="7" t="s">
        <v>9324</v>
      </c>
      <c r="E1626" s="7" t="s">
        <v>9338</v>
      </c>
      <c r="F1626" s="7" t="s">
        <v>9182</v>
      </c>
      <c r="G1626" s="7"/>
      <c r="H1626" s="7">
        <v>7</v>
      </c>
      <c r="I1626" s="7" t="s">
        <v>8346</v>
      </c>
      <c r="J1626" s="7"/>
      <c r="K1626" s="7"/>
      <c r="L1626" s="7"/>
      <c r="M1626" s="7"/>
      <c r="N1626" s="7"/>
      <c r="O1626" s="7"/>
      <c r="P1626" s="7"/>
      <c r="Q1626" s="7"/>
      <c r="R1626" s="7"/>
      <c r="S1626" s="7"/>
      <c r="T1626" s="16" t="s">
        <v>9182</v>
      </c>
      <c r="U1626">
        <v>1</v>
      </c>
      <c r="V1626" t="s">
        <v>9583</v>
      </c>
    </row>
    <row r="1627" spans="1:22" x14ac:dyDescent="0.2">
      <c r="A1627" s="141" t="s">
        <v>9267</v>
      </c>
      <c r="B1627" t="s">
        <v>9583</v>
      </c>
      <c r="C1627" s="7" t="s">
        <v>9324</v>
      </c>
      <c r="D1627" s="7" t="s">
        <v>9324</v>
      </c>
      <c r="E1627" s="7" t="s">
        <v>9339</v>
      </c>
      <c r="F1627" s="7" t="s">
        <v>9182</v>
      </c>
      <c r="G1627" s="7"/>
      <c r="H1627" s="7">
        <v>8</v>
      </c>
      <c r="I1627" s="7" t="s">
        <v>8350</v>
      </c>
      <c r="J1627" s="7"/>
      <c r="K1627" s="7"/>
      <c r="L1627" s="7"/>
      <c r="M1627" s="7"/>
      <c r="N1627" s="7"/>
      <c r="O1627" s="7"/>
      <c r="P1627" s="7"/>
      <c r="Q1627" s="7"/>
      <c r="R1627" s="7"/>
      <c r="S1627" s="7"/>
      <c r="T1627" s="16" t="s">
        <v>9182</v>
      </c>
      <c r="U1627">
        <v>1</v>
      </c>
      <c r="V1627" t="s">
        <v>9583</v>
      </c>
    </row>
    <row r="1628" spans="1:22" x14ac:dyDescent="0.2">
      <c r="A1628" s="141" t="s">
        <v>9267</v>
      </c>
      <c r="B1628" t="s">
        <v>9583</v>
      </c>
      <c r="C1628" s="7" t="s">
        <v>9324</v>
      </c>
      <c r="D1628" s="7" t="s">
        <v>9324</v>
      </c>
      <c r="E1628" s="7" t="s">
        <v>9340</v>
      </c>
      <c r="F1628" s="7" t="s">
        <v>9182</v>
      </c>
      <c r="G1628" s="7"/>
      <c r="H1628" s="7">
        <v>9</v>
      </c>
      <c r="I1628" s="7" t="s">
        <v>8352</v>
      </c>
      <c r="J1628" s="7"/>
      <c r="K1628" s="7"/>
      <c r="L1628" s="7"/>
      <c r="M1628" s="7"/>
      <c r="N1628" s="7"/>
      <c r="O1628" s="7"/>
      <c r="P1628" s="7"/>
      <c r="Q1628" s="7"/>
      <c r="R1628" s="7"/>
      <c r="S1628" s="7"/>
      <c r="T1628" s="16" t="s">
        <v>9182</v>
      </c>
      <c r="U1628">
        <v>1</v>
      </c>
      <c r="V1628" t="s">
        <v>9583</v>
      </c>
    </row>
    <row r="1629" spans="1:22" x14ac:dyDescent="0.2">
      <c r="A1629" s="141" t="s">
        <v>9267</v>
      </c>
      <c r="B1629" t="s">
        <v>9583</v>
      </c>
      <c r="C1629" s="7" t="s">
        <v>9324</v>
      </c>
      <c r="D1629" s="7" t="s">
        <v>9324</v>
      </c>
      <c r="E1629" s="7" t="s">
        <v>9341</v>
      </c>
      <c r="F1629" s="7" t="s">
        <v>9182</v>
      </c>
      <c r="G1629" s="7"/>
      <c r="H1629" s="7">
        <v>10</v>
      </c>
      <c r="I1629" s="7" t="s">
        <v>8354</v>
      </c>
      <c r="J1629" s="7"/>
      <c r="K1629" s="7"/>
      <c r="L1629" s="7"/>
      <c r="M1629" s="7"/>
      <c r="N1629" s="7"/>
      <c r="O1629" s="7"/>
      <c r="P1629" s="7"/>
      <c r="Q1629" s="7"/>
      <c r="R1629" s="7"/>
      <c r="S1629" s="7"/>
      <c r="T1629" s="16" t="s">
        <v>9182</v>
      </c>
      <c r="U1629">
        <v>1</v>
      </c>
      <c r="V1629" t="s">
        <v>9583</v>
      </c>
    </row>
    <row r="1630" spans="1:22" x14ac:dyDescent="0.2">
      <c r="A1630" s="140" t="s">
        <v>9370</v>
      </c>
      <c r="B1630" t="s">
        <v>9583</v>
      </c>
      <c r="C1630" s="16" t="s">
        <v>9324</v>
      </c>
      <c r="D1630" s="16" t="s">
        <v>9324</v>
      </c>
      <c r="E1630" s="7" t="s">
        <v>9375</v>
      </c>
      <c r="F1630" s="7" t="s">
        <v>9182</v>
      </c>
      <c r="G1630" s="7"/>
      <c r="H1630" s="7">
        <v>4</v>
      </c>
      <c r="I1630" s="16" t="s">
        <v>8348</v>
      </c>
      <c r="J1630" s="16"/>
      <c r="K1630" s="16"/>
      <c r="L1630" s="16"/>
      <c r="M1630" s="16"/>
      <c r="N1630" s="16"/>
      <c r="O1630" s="16"/>
      <c r="P1630" s="16"/>
      <c r="Q1630" s="16"/>
      <c r="R1630" s="16"/>
      <c r="S1630" s="16"/>
      <c r="T1630" s="16" t="s">
        <v>9182</v>
      </c>
      <c r="U1630">
        <v>2</v>
      </c>
      <c r="V1630" t="s">
        <v>9583</v>
      </c>
    </row>
    <row r="1631" spans="1:22" x14ac:dyDescent="0.2">
      <c r="A1631" s="140" t="s">
        <v>9370</v>
      </c>
      <c r="B1631" t="s">
        <v>9583</v>
      </c>
      <c r="C1631" s="16" t="s">
        <v>9324</v>
      </c>
      <c r="D1631" s="16" t="s">
        <v>9324</v>
      </c>
      <c r="E1631" s="7" t="s">
        <v>9381</v>
      </c>
      <c r="F1631" s="7" t="s">
        <v>9182</v>
      </c>
      <c r="G1631" s="7"/>
      <c r="H1631" s="7">
        <v>5</v>
      </c>
      <c r="I1631" s="16" t="s">
        <v>8344</v>
      </c>
      <c r="J1631" s="16"/>
      <c r="K1631" s="16"/>
      <c r="L1631" s="16"/>
      <c r="M1631" s="16"/>
      <c r="N1631" s="16"/>
      <c r="O1631" s="16"/>
      <c r="P1631" s="16"/>
      <c r="Q1631" s="16"/>
      <c r="R1631" s="16"/>
      <c r="S1631" s="16"/>
      <c r="T1631" s="16" t="s">
        <v>9182</v>
      </c>
      <c r="U1631">
        <v>2</v>
      </c>
      <c r="V1631" t="s">
        <v>9583</v>
      </c>
    </row>
    <row r="1632" spans="1:22" x14ac:dyDescent="0.2">
      <c r="A1632" s="140" t="s">
        <v>9370</v>
      </c>
      <c r="B1632" t="s">
        <v>9583</v>
      </c>
      <c r="C1632" s="16" t="s">
        <v>9324</v>
      </c>
      <c r="D1632" s="16" t="s">
        <v>9324</v>
      </c>
      <c r="E1632" s="7" t="s">
        <v>9382</v>
      </c>
      <c r="F1632" s="7" t="s">
        <v>9182</v>
      </c>
      <c r="G1632" s="7"/>
      <c r="H1632" s="7">
        <v>6</v>
      </c>
      <c r="I1632" s="16" t="s">
        <v>8342</v>
      </c>
      <c r="J1632" s="16"/>
      <c r="K1632" s="16"/>
      <c r="L1632" s="16"/>
      <c r="M1632" s="16"/>
      <c r="N1632" s="16"/>
      <c r="O1632" s="16"/>
      <c r="P1632" s="16"/>
      <c r="Q1632" s="16"/>
      <c r="R1632" s="16"/>
      <c r="S1632" s="16"/>
      <c r="T1632" s="16" t="s">
        <v>9182</v>
      </c>
      <c r="U1632">
        <v>2</v>
      </c>
      <c r="V1632" t="s">
        <v>9583</v>
      </c>
    </row>
    <row r="1633" spans="1:22" x14ac:dyDescent="0.2">
      <c r="A1633" s="140" t="s">
        <v>9370</v>
      </c>
      <c r="B1633" t="s">
        <v>9583</v>
      </c>
      <c r="C1633" s="16" t="s">
        <v>9324</v>
      </c>
      <c r="D1633" s="16" t="s">
        <v>9324</v>
      </c>
      <c r="E1633" s="7" t="s">
        <v>9383</v>
      </c>
      <c r="F1633" s="7" t="s">
        <v>9182</v>
      </c>
      <c r="G1633" s="7"/>
      <c r="H1633" s="7">
        <v>7</v>
      </c>
      <c r="I1633" s="16" t="s">
        <v>8346</v>
      </c>
      <c r="J1633" s="16"/>
      <c r="K1633" s="16"/>
      <c r="L1633" s="16"/>
      <c r="M1633" s="16"/>
      <c r="N1633" s="16"/>
      <c r="O1633" s="16"/>
      <c r="P1633" s="16"/>
      <c r="Q1633" s="16"/>
      <c r="R1633" s="16"/>
      <c r="S1633" s="16"/>
      <c r="T1633" s="16" t="s">
        <v>9182</v>
      </c>
      <c r="U1633">
        <v>2</v>
      </c>
      <c r="V1633" t="s">
        <v>9583</v>
      </c>
    </row>
    <row r="1634" spans="1:22" x14ac:dyDescent="0.2">
      <c r="A1634" s="140" t="s">
        <v>9370</v>
      </c>
      <c r="B1634" t="s">
        <v>9583</v>
      </c>
      <c r="C1634" s="16" t="s">
        <v>9324</v>
      </c>
      <c r="D1634" s="16" t="s">
        <v>9324</v>
      </c>
      <c r="E1634" s="7" t="s">
        <v>9384</v>
      </c>
      <c r="F1634" s="7" t="s">
        <v>9182</v>
      </c>
      <c r="G1634" s="7"/>
      <c r="H1634" s="7">
        <v>8</v>
      </c>
      <c r="I1634" s="16" t="s">
        <v>8350</v>
      </c>
      <c r="J1634" s="16"/>
      <c r="K1634" s="16"/>
      <c r="L1634" s="16"/>
      <c r="M1634" s="16"/>
      <c r="N1634" s="16"/>
      <c r="O1634" s="16"/>
      <c r="P1634" s="16"/>
      <c r="Q1634" s="16"/>
      <c r="R1634" s="16"/>
      <c r="S1634" s="16"/>
      <c r="T1634" s="16" t="s">
        <v>9182</v>
      </c>
      <c r="U1634">
        <v>2</v>
      </c>
      <c r="V1634" t="s">
        <v>9583</v>
      </c>
    </row>
    <row r="1635" spans="1:22" x14ac:dyDescent="0.2">
      <c r="A1635" s="140" t="s">
        <v>9370</v>
      </c>
      <c r="B1635" t="s">
        <v>9583</v>
      </c>
      <c r="C1635" s="16" t="s">
        <v>9324</v>
      </c>
      <c r="D1635" s="16" t="s">
        <v>9324</v>
      </c>
      <c r="E1635" s="7" t="s">
        <v>9385</v>
      </c>
      <c r="F1635" s="7" t="s">
        <v>9182</v>
      </c>
      <c r="G1635" s="7"/>
      <c r="H1635" s="7">
        <v>9</v>
      </c>
      <c r="I1635" s="16" t="s">
        <v>8352</v>
      </c>
      <c r="J1635" s="16"/>
      <c r="K1635" s="16"/>
      <c r="L1635" s="16"/>
      <c r="M1635" s="16"/>
      <c r="N1635" s="16"/>
      <c r="O1635" s="16"/>
      <c r="P1635" s="16"/>
      <c r="Q1635" s="16"/>
      <c r="R1635" s="16"/>
      <c r="S1635" s="16"/>
      <c r="T1635" s="16" t="s">
        <v>9182</v>
      </c>
      <c r="U1635">
        <v>2</v>
      </c>
      <c r="V1635" t="s">
        <v>9583</v>
      </c>
    </row>
    <row r="1636" spans="1:22" x14ac:dyDescent="0.2">
      <c r="A1636" s="140" t="s">
        <v>9370</v>
      </c>
      <c r="B1636" t="s">
        <v>9583</v>
      </c>
      <c r="C1636" s="16" t="s">
        <v>9324</v>
      </c>
      <c r="D1636" s="16" t="s">
        <v>9324</v>
      </c>
      <c r="E1636" s="7" t="s">
        <v>9386</v>
      </c>
      <c r="F1636" s="7" t="s">
        <v>9182</v>
      </c>
      <c r="G1636" s="7"/>
      <c r="H1636" s="7">
        <v>10</v>
      </c>
      <c r="I1636" s="16" t="s">
        <v>8354</v>
      </c>
      <c r="J1636" s="16"/>
      <c r="K1636" s="16"/>
      <c r="L1636" s="16"/>
      <c r="M1636" s="16"/>
      <c r="N1636" s="16"/>
      <c r="O1636" s="16"/>
      <c r="P1636" s="16"/>
      <c r="Q1636" s="16"/>
      <c r="R1636" s="16"/>
      <c r="S1636" s="16"/>
      <c r="T1636" s="16" t="s">
        <v>9182</v>
      </c>
      <c r="U1636">
        <v>2</v>
      </c>
      <c r="V1636" t="s">
        <v>9583</v>
      </c>
    </row>
    <row r="1637" spans="1:22" x14ac:dyDescent="0.2">
      <c r="A1637" s="141" t="s">
        <v>9259</v>
      </c>
      <c r="B1637" t="s">
        <v>9584</v>
      </c>
      <c r="C1637" s="7" t="s">
        <v>9260</v>
      </c>
      <c r="D1637" s="7" t="s">
        <v>9325</v>
      </c>
      <c r="E1637" s="7" t="s">
        <v>9179</v>
      </c>
      <c r="F1637" s="7" t="s">
        <v>9180</v>
      </c>
      <c r="G1637" s="7"/>
      <c r="H1637" s="7">
        <v>1</v>
      </c>
      <c r="I1637" s="7" t="s">
        <v>8633</v>
      </c>
      <c r="J1637" s="7">
        <v>1</v>
      </c>
      <c r="K1637" s="7" t="s">
        <v>9261</v>
      </c>
      <c r="L1637" s="7"/>
      <c r="M1637" s="7"/>
      <c r="N1637" s="7"/>
      <c r="O1637" s="7"/>
      <c r="P1637" s="7"/>
      <c r="Q1637" s="7"/>
      <c r="R1637" s="7"/>
      <c r="S1637" s="7"/>
      <c r="T1637" s="16" t="s">
        <v>9182</v>
      </c>
      <c r="U1637">
        <v>1</v>
      </c>
      <c r="V1637" t="s">
        <v>9584</v>
      </c>
    </row>
    <row r="1638" spans="1:22" x14ac:dyDescent="0.2">
      <c r="A1638" s="141" t="s">
        <v>9259</v>
      </c>
      <c r="B1638" t="s">
        <v>9584</v>
      </c>
      <c r="C1638" s="7" t="s">
        <v>9260</v>
      </c>
      <c r="D1638" s="7" t="s">
        <v>9325</v>
      </c>
      <c r="E1638" s="7" t="s">
        <v>9179</v>
      </c>
      <c r="F1638" s="7" t="s">
        <v>9180</v>
      </c>
      <c r="G1638" s="7"/>
      <c r="H1638" s="7">
        <v>2</v>
      </c>
      <c r="I1638" s="7" t="s">
        <v>8336</v>
      </c>
      <c r="J1638" s="7">
        <v>1</v>
      </c>
      <c r="K1638" s="7" t="s">
        <v>9261</v>
      </c>
      <c r="L1638" s="7"/>
      <c r="M1638" s="7"/>
      <c r="N1638" s="7"/>
      <c r="O1638" s="7"/>
      <c r="P1638" s="7"/>
      <c r="Q1638" s="7"/>
      <c r="R1638" s="7"/>
      <c r="S1638" s="7"/>
      <c r="T1638" s="16" t="s">
        <v>9182</v>
      </c>
      <c r="U1638">
        <v>1</v>
      </c>
      <c r="V1638" t="s">
        <v>9584</v>
      </c>
    </row>
    <row r="1639" spans="1:22" x14ac:dyDescent="0.2">
      <c r="A1639" s="141" t="s">
        <v>9287</v>
      </c>
      <c r="B1639" t="s">
        <v>9584</v>
      </c>
      <c r="C1639" s="7" t="s">
        <v>9288</v>
      </c>
      <c r="D1639" s="7" t="s">
        <v>9325</v>
      </c>
      <c r="E1639" s="7" t="s">
        <v>9281</v>
      </c>
      <c r="F1639" s="7" t="s">
        <v>9282</v>
      </c>
      <c r="G1639" s="7"/>
      <c r="H1639" s="7">
        <v>3</v>
      </c>
      <c r="I1639" s="7" t="s">
        <v>8340</v>
      </c>
      <c r="J1639" s="7">
        <v>1</v>
      </c>
      <c r="K1639" s="7" t="s">
        <v>9261</v>
      </c>
      <c r="L1639" s="7"/>
      <c r="M1639" s="7"/>
      <c r="N1639" s="7"/>
      <c r="O1639" s="7"/>
      <c r="P1639" s="7"/>
      <c r="Q1639" s="7"/>
      <c r="R1639" s="7"/>
      <c r="S1639" s="7"/>
      <c r="T1639" s="16" t="s">
        <v>9182</v>
      </c>
      <c r="U1639">
        <v>1</v>
      </c>
      <c r="V1639" t="s">
        <v>9584</v>
      </c>
    </row>
    <row r="1640" spans="1:22" x14ac:dyDescent="0.2">
      <c r="A1640" s="140" t="s">
        <v>9287</v>
      </c>
      <c r="B1640" t="s">
        <v>9584</v>
      </c>
      <c r="C1640" s="16" t="s">
        <v>9288</v>
      </c>
      <c r="D1640" s="7" t="s">
        <v>9325</v>
      </c>
      <c r="E1640" s="7" t="s">
        <v>9342</v>
      </c>
      <c r="F1640" s="7" t="s">
        <v>9282</v>
      </c>
      <c r="G1640" s="7"/>
      <c r="H1640" s="7">
        <v>3</v>
      </c>
      <c r="I1640" s="16" t="s">
        <v>8340</v>
      </c>
      <c r="J1640" s="7">
        <v>1</v>
      </c>
      <c r="K1640" s="16" t="s">
        <v>9369</v>
      </c>
      <c r="L1640" s="16"/>
      <c r="M1640" s="16"/>
      <c r="N1640" s="16"/>
      <c r="O1640" s="16"/>
      <c r="P1640" s="16"/>
      <c r="Q1640" s="16"/>
      <c r="R1640" s="16"/>
      <c r="S1640" s="16"/>
      <c r="T1640" s="16" t="s">
        <v>9182</v>
      </c>
      <c r="U1640">
        <v>2</v>
      </c>
      <c r="V1640" t="s">
        <v>9584</v>
      </c>
    </row>
    <row r="1641" spans="1:22" x14ac:dyDescent="0.2">
      <c r="A1641" s="141" t="s">
        <v>9261</v>
      </c>
      <c r="B1641" t="s">
        <v>9584</v>
      </c>
      <c r="C1641" s="7" t="s">
        <v>9325</v>
      </c>
      <c r="D1641" s="7" t="s">
        <v>9325</v>
      </c>
      <c r="E1641" s="7" t="s">
        <v>9291</v>
      </c>
      <c r="F1641" s="7" t="s">
        <v>9182</v>
      </c>
      <c r="G1641" s="7"/>
      <c r="H1641" s="7">
        <v>4</v>
      </c>
      <c r="I1641" s="7" t="s">
        <v>8348</v>
      </c>
      <c r="J1641" s="7"/>
      <c r="K1641" s="7"/>
      <c r="L1641" s="7"/>
      <c r="M1641" s="7"/>
      <c r="N1641" s="7"/>
      <c r="O1641" s="7"/>
      <c r="P1641" s="7"/>
      <c r="Q1641" s="7"/>
      <c r="R1641" s="7"/>
      <c r="S1641" s="7"/>
      <c r="T1641" s="16" t="s">
        <v>9182</v>
      </c>
      <c r="U1641">
        <v>1</v>
      </c>
      <c r="V1641" t="s">
        <v>9584</v>
      </c>
    </row>
    <row r="1642" spans="1:22" x14ac:dyDescent="0.2">
      <c r="A1642" s="141" t="s">
        <v>9261</v>
      </c>
      <c r="B1642" t="s">
        <v>9584</v>
      </c>
      <c r="C1642" s="7" t="s">
        <v>9325</v>
      </c>
      <c r="D1642" s="7" t="s">
        <v>9325</v>
      </c>
      <c r="E1642" s="7" t="s">
        <v>9336</v>
      </c>
      <c r="F1642" s="7" t="s">
        <v>9182</v>
      </c>
      <c r="G1642" s="7"/>
      <c r="H1642" s="7">
        <v>5</v>
      </c>
      <c r="I1642" s="7" t="s">
        <v>8344</v>
      </c>
      <c r="J1642" s="7"/>
      <c r="K1642" s="7"/>
      <c r="L1642" s="7"/>
      <c r="M1642" s="7"/>
      <c r="N1642" s="7"/>
      <c r="O1642" s="7"/>
      <c r="P1642" s="7"/>
      <c r="Q1642" s="7"/>
      <c r="R1642" s="7"/>
      <c r="S1642" s="7"/>
      <c r="T1642" s="16" t="s">
        <v>9182</v>
      </c>
      <c r="U1642">
        <v>1</v>
      </c>
      <c r="V1642" t="s">
        <v>9584</v>
      </c>
    </row>
    <row r="1643" spans="1:22" x14ac:dyDescent="0.2">
      <c r="A1643" s="141" t="s">
        <v>9261</v>
      </c>
      <c r="B1643" t="s">
        <v>9584</v>
      </c>
      <c r="C1643" s="7" t="s">
        <v>9325</v>
      </c>
      <c r="D1643" s="7" t="s">
        <v>9325</v>
      </c>
      <c r="E1643" s="7" t="s">
        <v>9337</v>
      </c>
      <c r="F1643" s="7" t="s">
        <v>9182</v>
      </c>
      <c r="G1643" s="7"/>
      <c r="H1643" s="7">
        <v>6</v>
      </c>
      <c r="I1643" s="7" t="s">
        <v>8342</v>
      </c>
      <c r="J1643" s="7"/>
      <c r="K1643" s="7"/>
      <c r="L1643" s="7"/>
      <c r="M1643" s="7"/>
      <c r="N1643" s="7"/>
      <c r="O1643" s="7"/>
      <c r="P1643" s="7"/>
      <c r="Q1643" s="7"/>
      <c r="R1643" s="7"/>
      <c r="S1643" s="7"/>
      <c r="T1643" s="16" t="s">
        <v>9182</v>
      </c>
      <c r="U1643">
        <v>1</v>
      </c>
      <c r="V1643" t="s">
        <v>9584</v>
      </c>
    </row>
    <row r="1644" spans="1:22" x14ac:dyDescent="0.2">
      <c r="A1644" s="141" t="s">
        <v>9261</v>
      </c>
      <c r="B1644" t="s">
        <v>9584</v>
      </c>
      <c r="C1644" s="7" t="s">
        <v>9325</v>
      </c>
      <c r="D1644" s="7" t="s">
        <v>9325</v>
      </c>
      <c r="E1644" s="7" t="s">
        <v>9338</v>
      </c>
      <c r="F1644" s="7" t="s">
        <v>9182</v>
      </c>
      <c r="G1644" s="7"/>
      <c r="H1644" s="7">
        <v>7</v>
      </c>
      <c r="I1644" s="7" t="s">
        <v>8346</v>
      </c>
      <c r="J1644" s="7"/>
      <c r="K1644" s="7"/>
      <c r="L1644" s="7"/>
      <c r="M1644" s="7"/>
      <c r="N1644" s="7"/>
      <c r="O1644" s="7"/>
      <c r="P1644" s="7"/>
      <c r="Q1644" s="7"/>
      <c r="R1644" s="7"/>
      <c r="S1644" s="7"/>
      <c r="T1644" s="16" t="s">
        <v>9182</v>
      </c>
      <c r="U1644">
        <v>1</v>
      </c>
      <c r="V1644" t="s">
        <v>9584</v>
      </c>
    </row>
    <row r="1645" spans="1:22" x14ac:dyDescent="0.2">
      <c r="A1645" s="141" t="s">
        <v>9261</v>
      </c>
      <c r="B1645" t="s">
        <v>9584</v>
      </c>
      <c r="C1645" s="7" t="s">
        <v>9325</v>
      </c>
      <c r="D1645" s="7" t="s">
        <v>9325</v>
      </c>
      <c r="E1645" s="7" t="s">
        <v>9339</v>
      </c>
      <c r="F1645" s="7" t="s">
        <v>9182</v>
      </c>
      <c r="G1645" s="7"/>
      <c r="H1645" s="7">
        <v>8</v>
      </c>
      <c r="I1645" s="7" t="s">
        <v>8350</v>
      </c>
      <c r="J1645" s="7"/>
      <c r="K1645" s="7"/>
      <c r="L1645" s="7"/>
      <c r="M1645" s="7"/>
      <c r="N1645" s="7"/>
      <c r="O1645" s="7"/>
      <c r="P1645" s="7"/>
      <c r="Q1645" s="7"/>
      <c r="R1645" s="7"/>
      <c r="S1645" s="7"/>
      <c r="T1645" s="16" t="s">
        <v>9182</v>
      </c>
      <c r="U1645">
        <v>1</v>
      </c>
      <c r="V1645" t="s">
        <v>9584</v>
      </c>
    </row>
    <row r="1646" spans="1:22" x14ac:dyDescent="0.2">
      <c r="A1646" s="141" t="s">
        <v>9261</v>
      </c>
      <c r="B1646" t="s">
        <v>9584</v>
      </c>
      <c r="C1646" s="7" t="s">
        <v>9325</v>
      </c>
      <c r="D1646" s="7" t="s">
        <v>9325</v>
      </c>
      <c r="E1646" s="7" t="s">
        <v>9340</v>
      </c>
      <c r="F1646" s="7" t="s">
        <v>9182</v>
      </c>
      <c r="G1646" s="7"/>
      <c r="H1646" s="7">
        <v>9</v>
      </c>
      <c r="I1646" s="7" t="s">
        <v>8352</v>
      </c>
      <c r="J1646" s="7"/>
      <c r="K1646" s="7"/>
      <c r="L1646" s="7"/>
      <c r="M1646" s="7"/>
      <c r="N1646" s="7"/>
      <c r="O1646" s="7"/>
      <c r="P1646" s="7"/>
      <c r="Q1646" s="7"/>
      <c r="R1646" s="7"/>
      <c r="S1646" s="7"/>
      <c r="T1646" s="16" t="s">
        <v>9182</v>
      </c>
      <c r="U1646">
        <v>1</v>
      </c>
      <c r="V1646" t="s">
        <v>9584</v>
      </c>
    </row>
    <row r="1647" spans="1:22" x14ac:dyDescent="0.2">
      <c r="A1647" s="141" t="s">
        <v>9261</v>
      </c>
      <c r="B1647" t="s">
        <v>9584</v>
      </c>
      <c r="C1647" s="7" t="s">
        <v>9325</v>
      </c>
      <c r="D1647" s="7" t="s">
        <v>9325</v>
      </c>
      <c r="E1647" s="7" t="s">
        <v>9341</v>
      </c>
      <c r="F1647" s="7" t="s">
        <v>9182</v>
      </c>
      <c r="G1647" s="7"/>
      <c r="H1647" s="7">
        <v>10</v>
      </c>
      <c r="I1647" s="7" t="s">
        <v>8354</v>
      </c>
      <c r="J1647" s="7"/>
      <c r="K1647" s="7"/>
      <c r="L1647" s="7"/>
      <c r="M1647" s="7"/>
      <c r="N1647" s="7"/>
      <c r="O1647" s="7"/>
      <c r="P1647" s="7"/>
      <c r="Q1647" s="7"/>
      <c r="R1647" s="7"/>
      <c r="S1647" s="7"/>
      <c r="T1647" s="16" t="s">
        <v>9182</v>
      </c>
      <c r="U1647">
        <v>1</v>
      </c>
      <c r="V1647" t="s">
        <v>9584</v>
      </c>
    </row>
    <row r="1648" spans="1:22" x14ac:dyDescent="0.2">
      <c r="A1648" s="140" t="s">
        <v>9369</v>
      </c>
      <c r="B1648" t="s">
        <v>9584</v>
      </c>
      <c r="C1648" s="16" t="s">
        <v>9325</v>
      </c>
      <c r="D1648" s="16" t="s">
        <v>9325</v>
      </c>
      <c r="E1648" s="7" t="s">
        <v>9375</v>
      </c>
      <c r="F1648" s="7" t="s">
        <v>9182</v>
      </c>
      <c r="G1648" s="7"/>
      <c r="H1648" s="7">
        <v>4</v>
      </c>
      <c r="I1648" s="16" t="s">
        <v>8348</v>
      </c>
      <c r="J1648" s="16"/>
      <c r="K1648" s="16"/>
      <c r="L1648" s="16"/>
      <c r="M1648" s="16"/>
      <c r="N1648" s="16"/>
      <c r="O1648" s="16"/>
      <c r="P1648" s="16"/>
      <c r="Q1648" s="16"/>
      <c r="R1648" s="16"/>
      <c r="S1648" s="16"/>
      <c r="T1648" s="16" t="s">
        <v>9182</v>
      </c>
      <c r="U1648">
        <v>2</v>
      </c>
      <c r="V1648" t="s">
        <v>9584</v>
      </c>
    </row>
    <row r="1649" spans="1:22" x14ac:dyDescent="0.2">
      <c r="A1649" s="140" t="s">
        <v>9369</v>
      </c>
      <c r="B1649" t="s">
        <v>9584</v>
      </c>
      <c r="C1649" s="16" t="s">
        <v>9325</v>
      </c>
      <c r="D1649" s="16" t="s">
        <v>9325</v>
      </c>
      <c r="E1649" s="7" t="s">
        <v>9381</v>
      </c>
      <c r="F1649" s="7" t="s">
        <v>9182</v>
      </c>
      <c r="G1649" s="7"/>
      <c r="H1649" s="7">
        <v>5</v>
      </c>
      <c r="I1649" s="16" t="s">
        <v>8344</v>
      </c>
      <c r="J1649" s="16"/>
      <c r="K1649" s="16"/>
      <c r="L1649" s="16"/>
      <c r="M1649" s="16"/>
      <c r="N1649" s="16"/>
      <c r="O1649" s="16"/>
      <c r="P1649" s="16"/>
      <c r="Q1649" s="16"/>
      <c r="R1649" s="16"/>
      <c r="S1649" s="16"/>
      <c r="T1649" s="16" t="s">
        <v>9182</v>
      </c>
      <c r="U1649">
        <v>2</v>
      </c>
      <c r="V1649" t="s">
        <v>9584</v>
      </c>
    </row>
    <row r="1650" spans="1:22" x14ac:dyDescent="0.2">
      <c r="A1650" s="140" t="s">
        <v>9369</v>
      </c>
      <c r="B1650" t="s">
        <v>9584</v>
      </c>
      <c r="C1650" s="16" t="s">
        <v>9325</v>
      </c>
      <c r="D1650" s="16" t="s">
        <v>9325</v>
      </c>
      <c r="E1650" s="7" t="s">
        <v>9382</v>
      </c>
      <c r="F1650" s="7" t="s">
        <v>9182</v>
      </c>
      <c r="G1650" s="7"/>
      <c r="H1650" s="7">
        <v>6</v>
      </c>
      <c r="I1650" s="16" t="s">
        <v>8342</v>
      </c>
      <c r="J1650" s="16"/>
      <c r="K1650" s="16"/>
      <c r="L1650" s="16"/>
      <c r="M1650" s="16"/>
      <c r="N1650" s="16"/>
      <c r="O1650" s="16"/>
      <c r="P1650" s="16"/>
      <c r="Q1650" s="16"/>
      <c r="R1650" s="16"/>
      <c r="S1650" s="16"/>
      <c r="T1650" s="16" t="s">
        <v>9182</v>
      </c>
      <c r="U1650">
        <v>2</v>
      </c>
      <c r="V1650" t="s">
        <v>9584</v>
      </c>
    </row>
    <row r="1651" spans="1:22" x14ac:dyDescent="0.2">
      <c r="A1651" s="140" t="s">
        <v>9369</v>
      </c>
      <c r="B1651" t="s">
        <v>9584</v>
      </c>
      <c r="C1651" s="16" t="s">
        <v>9325</v>
      </c>
      <c r="D1651" s="16" t="s">
        <v>9325</v>
      </c>
      <c r="E1651" s="7" t="s">
        <v>9383</v>
      </c>
      <c r="F1651" s="7" t="s">
        <v>9182</v>
      </c>
      <c r="G1651" s="7"/>
      <c r="H1651" s="7">
        <v>7</v>
      </c>
      <c r="I1651" s="16" t="s">
        <v>8346</v>
      </c>
      <c r="J1651" s="16"/>
      <c r="K1651" s="16"/>
      <c r="L1651" s="16"/>
      <c r="M1651" s="16"/>
      <c r="N1651" s="16"/>
      <c r="O1651" s="16"/>
      <c r="P1651" s="16"/>
      <c r="Q1651" s="16"/>
      <c r="R1651" s="16"/>
      <c r="S1651" s="16"/>
      <c r="T1651" s="16" t="s">
        <v>9182</v>
      </c>
      <c r="U1651">
        <v>2</v>
      </c>
      <c r="V1651" t="s">
        <v>9584</v>
      </c>
    </row>
    <row r="1652" spans="1:22" x14ac:dyDescent="0.2">
      <c r="A1652" s="140" t="s">
        <v>9369</v>
      </c>
      <c r="B1652" t="s">
        <v>9584</v>
      </c>
      <c r="C1652" s="16" t="s">
        <v>9325</v>
      </c>
      <c r="D1652" s="16" t="s">
        <v>9325</v>
      </c>
      <c r="E1652" s="7" t="s">
        <v>9384</v>
      </c>
      <c r="F1652" s="7" t="s">
        <v>9182</v>
      </c>
      <c r="G1652" s="7"/>
      <c r="H1652" s="7">
        <v>8</v>
      </c>
      <c r="I1652" s="16" t="s">
        <v>8350</v>
      </c>
      <c r="J1652" s="16"/>
      <c r="K1652" s="16"/>
      <c r="L1652" s="16"/>
      <c r="M1652" s="16"/>
      <c r="N1652" s="16"/>
      <c r="O1652" s="16"/>
      <c r="P1652" s="16"/>
      <c r="Q1652" s="16"/>
      <c r="R1652" s="16"/>
      <c r="S1652" s="16"/>
      <c r="T1652" s="16" t="s">
        <v>9182</v>
      </c>
      <c r="U1652">
        <v>2</v>
      </c>
      <c r="V1652" t="s">
        <v>9584</v>
      </c>
    </row>
    <row r="1653" spans="1:22" x14ac:dyDescent="0.2">
      <c r="A1653" s="140" t="s">
        <v>9369</v>
      </c>
      <c r="B1653" t="s">
        <v>9584</v>
      </c>
      <c r="C1653" s="16" t="s">
        <v>9325</v>
      </c>
      <c r="D1653" s="16" t="s">
        <v>9325</v>
      </c>
      <c r="E1653" s="7" t="s">
        <v>9385</v>
      </c>
      <c r="F1653" s="7" t="s">
        <v>9182</v>
      </c>
      <c r="G1653" s="7"/>
      <c r="H1653" s="7">
        <v>9</v>
      </c>
      <c r="I1653" s="16" t="s">
        <v>8352</v>
      </c>
      <c r="J1653" s="16"/>
      <c r="K1653" s="16"/>
      <c r="L1653" s="16"/>
      <c r="M1653" s="16"/>
      <c r="N1653" s="16"/>
      <c r="O1653" s="16"/>
      <c r="P1653" s="16"/>
      <c r="Q1653" s="16"/>
      <c r="R1653" s="16"/>
      <c r="S1653" s="16"/>
      <c r="T1653" s="16" t="s">
        <v>9182</v>
      </c>
      <c r="U1653">
        <v>2</v>
      </c>
      <c r="V1653" t="s">
        <v>9584</v>
      </c>
    </row>
    <row r="1654" spans="1:22" x14ac:dyDescent="0.2">
      <c r="A1654" s="140" t="s">
        <v>9369</v>
      </c>
      <c r="B1654" t="s">
        <v>9584</v>
      </c>
      <c r="C1654" s="16" t="s">
        <v>9325</v>
      </c>
      <c r="D1654" s="16" t="s">
        <v>9325</v>
      </c>
      <c r="E1654" s="7" t="s">
        <v>9386</v>
      </c>
      <c r="F1654" s="7" t="s">
        <v>9182</v>
      </c>
      <c r="G1654" s="7"/>
      <c r="H1654" s="7">
        <v>10</v>
      </c>
      <c r="I1654" s="16" t="s">
        <v>8354</v>
      </c>
      <c r="J1654" s="16"/>
      <c r="K1654" s="16"/>
      <c r="L1654" s="16"/>
      <c r="M1654" s="16"/>
      <c r="N1654" s="16"/>
      <c r="O1654" s="16"/>
      <c r="P1654" s="16"/>
      <c r="Q1654" s="16"/>
      <c r="R1654" s="16"/>
      <c r="S1654" s="16"/>
      <c r="T1654" s="16" t="s">
        <v>9182</v>
      </c>
      <c r="U1654">
        <v>2</v>
      </c>
      <c r="V1654" t="s">
        <v>9584</v>
      </c>
    </row>
    <row r="1655" spans="1:22" x14ac:dyDescent="0.2">
      <c r="A1655" s="141" t="s">
        <v>9274</v>
      </c>
      <c r="B1655" t="s">
        <v>9585</v>
      </c>
      <c r="C1655" s="7" t="s">
        <v>9275</v>
      </c>
      <c r="D1655" s="7" t="s">
        <v>9326</v>
      </c>
      <c r="E1655" s="7" t="s">
        <v>9179</v>
      </c>
      <c r="F1655" s="7" t="s">
        <v>9180</v>
      </c>
      <c r="G1655" s="7"/>
      <c r="H1655" s="7">
        <v>1</v>
      </c>
      <c r="I1655" s="7" t="s">
        <v>8633</v>
      </c>
      <c r="J1655" s="7">
        <v>1</v>
      </c>
      <c r="K1655" s="7" t="s">
        <v>9276</v>
      </c>
      <c r="L1655" s="7"/>
      <c r="M1655" s="7"/>
      <c r="N1655" s="7"/>
      <c r="O1655" s="7"/>
      <c r="P1655" s="7"/>
      <c r="Q1655" s="7"/>
      <c r="R1655" s="7"/>
      <c r="S1655" s="7"/>
      <c r="T1655" s="16" t="s">
        <v>9182</v>
      </c>
      <c r="U1655">
        <v>1</v>
      </c>
      <c r="V1655" t="s">
        <v>9585</v>
      </c>
    </row>
    <row r="1656" spans="1:22" x14ac:dyDescent="0.2">
      <c r="A1656" s="141" t="s">
        <v>9274</v>
      </c>
      <c r="B1656" t="s">
        <v>9585</v>
      </c>
      <c r="C1656" s="7" t="s">
        <v>9275</v>
      </c>
      <c r="D1656" s="7" t="s">
        <v>9326</v>
      </c>
      <c r="E1656" s="7" t="s">
        <v>9179</v>
      </c>
      <c r="F1656" s="7" t="s">
        <v>9180</v>
      </c>
      <c r="G1656" s="7"/>
      <c r="H1656" s="7">
        <v>2</v>
      </c>
      <c r="I1656" s="7" t="s">
        <v>8336</v>
      </c>
      <c r="J1656" s="7">
        <v>1</v>
      </c>
      <c r="K1656" s="7" t="s">
        <v>9276</v>
      </c>
      <c r="L1656" s="7"/>
      <c r="M1656" s="7"/>
      <c r="N1656" s="7"/>
      <c r="O1656" s="7"/>
      <c r="P1656" s="7"/>
      <c r="Q1656" s="7"/>
      <c r="R1656" s="7"/>
      <c r="S1656" s="7"/>
      <c r="T1656" s="16" t="s">
        <v>9182</v>
      </c>
      <c r="U1656">
        <v>1</v>
      </c>
      <c r="V1656" t="s">
        <v>9585</v>
      </c>
    </row>
    <row r="1657" spans="1:22" x14ac:dyDescent="0.2">
      <c r="A1657" s="141" t="s">
        <v>9274</v>
      </c>
      <c r="B1657" t="s">
        <v>9585</v>
      </c>
      <c r="C1657" s="7" t="s">
        <v>9275</v>
      </c>
      <c r="D1657" s="7" t="s">
        <v>9326</v>
      </c>
      <c r="E1657" s="7" t="s">
        <v>9281</v>
      </c>
      <c r="F1657" s="7" t="s">
        <v>9282</v>
      </c>
      <c r="G1657" s="7"/>
      <c r="H1657" s="7">
        <v>3</v>
      </c>
      <c r="I1657" s="7" t="s">
        <v>8340</v>
      </c>
      <c r="J1657" s="7">
        <v>1</v>
      </c>
      <c r="K1657" s="7" t="s">
        <v>9276</v>
      </c>
      <c r="L1657" s="7"/>
      <c r="M1657" s="7"/>
      <c r="N1657" s="7"/>
      <c r="O1657" s="7"/>
      <c r="P1657" s="7"/>
      <c r="Q1657" s="7"/>
      <c r="R1657" s="7"/>
      <c r="S1657" s="7"/>
      <c r="T1657" s="16" t="s">
        <v>9182</v>
      </c>
      <c r="U1657">
        <v>1</v>
      </c>
      <c r="V1657" t="s">
        <v>9585</v>
      </c>
    </row>
    <row r="1658" spans="1:22" x14ac:dyDescent="0.2">
      <c r="A1658" s="140" t="s">
        <v>9274</v>
      </c>
      <c r="B1658" t="s">
        <v>9585</v>
      </c>
      <c r="C1658" s="16" t="s">
        <v>9275</v>
      </c>
      <c r="D1658" s="7" t="s">
        <v>9326</v>
      </c>
      <c r="E1658" s="7" t="s">
        <v>9342</v>
      </c>
      <c r="F1658" s="7" t="s">
        <v>9282</v>
      </c>
      <c r="G1658" s="7"/>
      <c r="H1658" s="7">
        <v>3</v>
      </c>
      <c r="I1658" s="16" t="s">
        <v>8340</v>
      </c>
      <c r="J1658" s="7">
        <v>1</v>
      </c>
      <c r="K1658" s="16" t="s">
        <v>9373</v>
      </c>
      <c r="L1658" s="16"/>
      <c r="M1658" s="16"/>
      <c r="N1658" s="16"/>
      <c r="O1658" s="16"/>
      <c r="P1658" s="16"/>
      <c r="Q1658" s="16"/>
      <c r="R1658" s="16"/>
      <c r="S1658" s="16"/>
      <c r="T1658" s="16" t="s">
        <v>9182</v>
      </c>
      <c r="U1658">
        <v>2</v>
      </c>
      <c r="V1658" t="s">
        <v>9585</v>
      </c>
    </row>
    <row r="1659" spans="1:22" x14ac:dyDescent="0.2">
      <c r="A1659" s="141" t="s">
        <v>9276</v>
      </c>
      <c r="B1659" t="s">
        <v>9585</v>
      </c>
      <c r="C1659" s="7" t="s">
        <v>9326</v>
      </c>
      <c r="D1659" s="7" t="s">
        <v>9326</v>
      </c>
      <c r="E1659" s="7" t="s">
        <v>9291</v>
      </c>
      <c r="F1659" s="7" t="s">
        <v>9182</v>
      </c>
      <c r="G1659" s="7"/>
      <c r="H1659" s="7">
        <v>4</v>
      </c>
      <c r="I1659" s="7" t="s">
        <v>8348</v>
      </c>
      <c r="J1659" s="7"/>
      <c r="K1659" s="7"/>
      <c r="L1659" s="7"/>
      <c r="M1659" s="7"/>
      <c r="N1659" s="7"/>
      <c r="O1659" s="7"/>
      <c r="P1659" s="7"/>
      <c r="Q1659" s="7"/>
      <c r="R1659" s="7"/>
      <c r="S1659" s="7"/>
      <c r="T1659" s="16" t="s">
        <v>9182</v>
      </c>
      <c r="U1659">
        <v>1</v>
      </c>
      <c r="V1659" t="s">
        <v>9585</v>
      </c>
    </row>
    <row r="1660" spans="1:22" x14ac:dyDescent="0.2">
      <c r="A1660" s="141" t="s">
        <v>9276</v>
      </c>
      <c r="B1660" t="s">
        <v>9585</v>
      </c>
      <c r="C1660" s="7" t="s">
        <v>9326</v>
      </c>
      <c r="D1660" s="7" t="s">
        <v>9326</v>
      </c>
      <c r="E1660" s="7" t="s">
        <v>9336</v>
      </c>
      <c r="F1660" s="7" t="s">
        <v>9182</v>
      </c>
      <c r="G1660" s="7"/>
      <c r="H1660" s="7">
        <v>5</v>
      </c>
      <c r="I1660" s="7" t="s">
        <v>8344</v>
      </c>
      <c r="J1660" s="7"/>
      <c r="K1660" s="7"/>
      <c r="L1660" s="7"/>
      <c r="M1660" s="7"/>
      <c r="N1660" s="7"/>
      <c r="O1660" s="7"/>
      <c r="P1660" s="7"/>
      <c r="Q1660" s="7"/>
      <c r="R1660" s="7"/>
      <c r="S1660" s="7"/>
      <c r="T1660" s="16" t="s">
        <v>9182</v>
      </c>
      <c r="U1660">
        <v>1</v>
      </c>
      <c r="V1660" t="s">
        <v>9585</v>
      </c>
    </row>
    <row r="1661" spans="1:22" x14ac:dyDescent="0.2">
      <c r="A1661" s="141" t="s">
        <v>9276</v>
      </c>
      <c r="B1661" t="s">
        <v>9585</v>
      </c>
      <c r="C1661" s="7" t="s">
        <v>9326</v>
      </c>
      <c r="D1661" s="7" t="s">
        <v>9326</v>
      </c>
      <c r="E1661" s="7" t="s">
        <v>9337</v>
      </c>
      <c r="F1661" s="7" t="s">
        <v>9182</v>
      </c>
      <c r="G1661" s="7"/>
      <c r="H1661" s="7">
        <v>6</v>
      </c>
      <c r="I1661" s="7" t="s">
        <v>8342</v>
      </c>
      <c r="J1661" s="7"/>
      <c r="K1661" s="7"/>
      <c r="L1661" s="7"/>
      <c r="M1661" s="7"/>
      <c r="N1661" s="7"/>
      <c r="O1661" s="7"/>
      <c r="P1661" s="7"/>
      <c r="Q1661" s="7"/>
      <c r="R1661" s="7"/>
      <c r="S1661" s="7"/>
      <c r="T1661" s="16" t="s">
        <v>9182</v>
      </c>
      <c r="U1661">
        <v>1</v>
      </c>
      <c r="V1661" t="s">
        <v>9585</v>
      </c>
    </row>
    <row r="1662" spans="1:22" x14ac:dyDescent="0.2">
      <c r="A1662" s="141" t="s">
        <v>9276</v>
      </c>
      <c r="B1662" t="s">
        <v>9585</v>
      </c>
      <c r="C1662" s="7" t="s">
        <v>9326</v>
      </c>
      <c r="D1662" s="7" t="s">
        <v>9326</v>
      </c>
      <c r="E1662" s="7" t="s">
        <v>9338</v>
      </c>
      <c r="F1662" s="7" t="s">
        <v>9182</v>
      </c>
      <c r="G1662" s="7"/>
      <c r="H1662" s="7">
        <v>7</v>
      </c>
      <c r="I1662" s="7" t="s">
        <v>8346</v>
      </c>
      <c r="J1662" s="7"/>
      <c r="K1662" s="7"/>
      <c r="L1662" s="7"/>
      <c r="M1662" s="7"/>
      <c r="N1662" s="7"/>
      <c r="O1662" s="7"/>
      <c r="P1662" s="7"/>
      <c r="Q1662" s="7"/>
      <c r="R1662" s="7"/>
      <c r="S1662" s="7"/>
      <c r="T1662" s="16" t="s">
        <v>9182</v>
      </c>
      <c r="U1662">
        <v>1</v>
      </c>
      <c r="V1662" t="s">
        <v>9585</v>
      </c>
    </row>
    <row r="1663" spans="1:22" x14ac:dyDescent="0.2">
      <c r="A1663" s="141" t="s">
        <v>9276</v>
      </c>
      <c r="B1663" t="s">
        <v>9585</v>
      </c>
      <c r="C1663" s="7" t="s">
        <v>9326</v>
      </c>
      <c r="D1663" s="7" t="s">
        <v>9326</v>
      </c>
      <c r="E1663" s="7" t="s">
        <v>9339</v>
      </c>
      <c r="F1663" s="7" t="s">
        <v>9182</v>
      </c>
      <c r="G1663" s="7"/>
      <c r="H1663" s="7">
        <v>8</v>
      </c>
      <c r="I1663" s="7" t="s">
        <v>8350</v>
      </c>
      <c r="J1663" s="7"/>
      <c r="K1663" s="7"/>
      <c r="L1663" s="7"/>
      <c r="M1663" s="7"/>
      <c r="N1663" s="7"/>
      <c r="O1663" s="7"/>
      <c r="P1663" s="7"/>
      <c r="Q1663" s="7"/>
      <c r="R1663" s="7"/>
      <c r="S1663" s="7"/>
      <c r="T1663" s="16" t="s">
        <v>9182</v>
      </c>
      <c r="U1663">
        <v>1</v>
      </c>
      <c r="V1663" t="s">
        <v>9585</v>
      </c>
    </row>
    <row r="1664" spans="1:22" x14ac:dyDescent="0.2">
      <c r="A1664" s="141" t="s">
        <v>9276</v>
      </c>
      <c r="B1664" t="s">
        <v>9585</v>
      </c>
      <c r="C1664" s="7" t="s">
        <v>9326</v>
      </c>
      <c r="D1664" s="7" t="s">
        <v>9326</v>
      </c>
      <c r="E1664" s="7" t="s">
        <v>9340</v>
      </c>
      <c r="F1664" s="7" t="s">
        <v>9182</v>
      </c>
      <c r="G1664" s="7"/>
      <c r="H1664" s="7">
        <v>9</v>
      </c>
      <c r="I1664" s="7" t="s">
        <v>8352</v>
      </c>
      <c r="J1664" s="7"/>
      <c r="K1664" s="7"/>
      <c r="L1664" s="7"/>
      <c r="M1664" s="7"/>
      <c r="N1664" s="7"/>
      <c r="O1664" s="7"/>
      <c r="P1664" s="7"/>
      <c r="Q1664" s="7"/>
      <c r="R1664" s="7"/>
      <c r="S1664" s="7"/>
      <c r="T1664" s="16" t="s">
        <v>9182</v>
      </c>
      <c r="U1664">
        <v>1</v>
      </c>
      <c r="V1664" t="s">
        <v>9585</v>
      </c>
    </row>
    <row r="1665" spans="1:22" x14ac:dyDescent="0.2">
      <c r="A1665" s="141" t="s">
        <v>9276</v>
      </c>
      <c r="B1665" t="s">
        <v>9585</v>
      </c>
      <c r="C1665" s="7" t="s">
        <v>9326</v>
      </c>
      <c r="D1665" s="7" t="s">
        <v>9326</v>
      </c>
      <c r="E1665" s="7" t="s">
        <v>9341</v>
      </c>
      <c r="F1665" s="7" t="s">
        <v>9182</v>
      </c>
      <c r="G1665" s="7"/>
      <c r="H1665" s="7">
        <v>10</v>
      </c>
      <c r="I1665" s="7" t="s">
        <v>8354</v>
      </c>
      <c r="J1665" s="7"/>
      <c r="K1665" s="7"/>
      <c r="L1665" s="7"/>
      <c r="M1665" s="7"/>
      <c r="N1665" s="7"/>
      <c r="O1665" s="7"/>
      <c r="P1665" s="7"/>
      <c r="Q1665" s="7"/>
      <c r="R1665" s="7"/>
      <c r="S1665" s="7"/>
      <c r="T1665" s="16" t="s">
        <v>9182</v>
      </c>
      <c r="U1665">
        <v>1</v>
      </c>
      <c r="V1665" t="s">
        <v>9585</v>
      </c>
    </row>
    <row r="1666" spans="1:22" x14ac:dyDescent="0.2">
      <c r="A1666" s="140" t="s">
        <v>9373</v>
      </c>
      <c r="B1666" t="s">
        <v>9585</v>
      </c>
      <c r="C1666" s="16" t="s">
        <v>9326</v>
      </c>
      <c r="D1666" s="16" t="s">
        <v>9326</v>
      </c>
      <c r="E1666" s="7" t="s">
        <v>9375</v>
      </c>
      <c r="F1666" s="7" t="s">
        <v>9182</v>
      </c>
      <c r="G1666" s="7"/>
      <c r="H1666" s="7">
        <v>4</v>
      </c>
      <c r="I1666" s="16" t="s">
        <v>8348</v>
      </c>
      <c r="J1666" s="16"/>
      <c r="K1666" s="16"/>
      <c r="L1666" s="16"/>
      <c r="M1666" s="16"/>
      <c r="N1666" s="16"/>
      <c r="O1666" s="16"/>
      <c r="P1666" s="16"/>
      <c r="Q1666" s="16"/>
      <c r="R1666" s="16"/>
      <c r="S1666" s="16"/>
      <c r="T1666" s="16" t="s">
        <v>9182</v>
      </c>
      <c r="U1666">
        <v>2</v>
      </c>
      <c r="V1666" t="s">
        <v>9585</v>
      </c>
    </row>
    <row r="1667" spans="1:22" x14ac:dyDescent="0.2">
      <c r="A1667" s="140" t="s">
        <v>9373</v>
      </c>
      <c r="B1667" t="s">
        <v>9585</v>
      </c>
      <c r="C1667" s="16" t="s">
        <v>9326</v>
      </c>
      <c r="D1667" s="16" t="s">
        <v>9326</v>
      </c>
      <c r="E1667" s="7" t="s">
        <v>9381</v>
      </c>
      <c r="F1667" s="7" t="s">
        <v>9182</v>
      </c>
      <c r="G1667" s="7"/>
      <c r="H1667" s="7">
        <v>5</v>
      </c>
      <c r="I1667" s="16" t="s">
        <v>8344</v>
      </c>
      <c r="J1667" s="16"/>
      <c r="K1667" s="16"/>
      <c r="L1667" s="16"/>
      <c r="M1667" s="16"/>
      <c r="N1667" s="16"/>
      <c r="O1667" s="16"/>
      <c r="P1667" s="16"/>
      <c r="Q1667" s="16"/>
      <c r="R1667" s="16"/>
      <c r="S1667" s="16"/>
      <c r="T1667" s="16" t="s">
        <v>9182</v>
      </c>
      <c r="U1667">
        <v>2</v>
      </c>
      <c r="V1667" t="s">
        <v>9585</v>
      </c>
    </row>
    <row r="1668" spans="1:22" x14ac:dyDescent="0.2">
      <c r="A1668" s="140" t="s">
        <v>9373</v>
      </c>
      <c r="B1668" t="s">
        <v>9585</v>
      </c>
      <c r="C1668" s="16" t="s">
        <v>9326</v>
      </c>
      <c r="D1668" s="16" t="s">
        <v>9326</v>
      </c>
      <c r="E1668" s="7" t="s">
        <v>9382</v>
      </c>
      <c r="F1668" s="7" t="s">
        <v>9182</v>
      </c>
      <c r="G1668" s="7"/>
      <c r="H1668" s="7">
        <v>6</v>
      </c>
      <c r="I1668" s="16" t="s">
        <v>8342</v>
      </c>
      <c r="J1668" s="16"/>
      <c r="K1668" s="16"/>
      <c r="L1668" s="16"/>
      <c r="M1668" s="16"/>
      <c r="N1668" s="16"/>
      <c r="O1668" s="16"/>
      <c r="P1668" s="16"/>
      <c r="Q1668" s="16"/>
      <c r="R1668" s="16"/>
      <c r="S1668" s="16"/>
      <c r="T1668" s="16" t="s">
        <v>9182</v>
      </c>
      <c r="U1668">
        <v>2</v>
      </c>
      <c r="V1668" t="s">
        <v>9585</v>
      </c>
    </row>
    <row r="1669" spans="1:22" x14ac:dyDescent="0.2">
      <c r="A1669" s="140" t="s">
        <v>9373</v>
      </c>
      <c r="B1669" t="s">
        <v>9585</v>
      </c>
      <c r="C1669" s="16" t="s">
        <v>9326</v>
      </c>
      <c r="D1669" s="16" t="s">
        <v>9326</v>
      </c>
      <c r="E1669" s="7" t="s">
        <v>9383</v>
      </c>
      <c r="F1669" s="7" t="s">
        <v>9182</v>
      </c>
      <c r="G1669" s="7"/>
      <c r="H1669" s="7">
        <v>7</v>
      </c>
      <c r="I1669" s="16" t="s">
        <v>8346</v>
      </c>
      <c r="J1669" s="16"/>
      <c r="K1669" s="16"/>
      <c r="L1669" s="16"/>
      <c r="M1669" s="16"/>
      <c r="N1669" s="16"/>
      <c r="O1669" s="16"/>
      <c r="P1669" s="16"/>
      <c r="Q1669" s="16"/>
      <c r="R1669" s="16"/>
      <c r="S1669" s="16"/>
      <c r="T1669" s="16" t="s">
        <v>9182</v>
      </c>
      <c r="U1669">
        <v>2</v>
      </c>
      <c r="V1669" t="s">
        <v>9585</v>
      </c>
    </row>
    <row r="1670" spans="1:22" x14ac:dyDescent="0.2">
      <c r="A1670" s="140" t="s">
        <v>9373</v>
      </c>
      <c r="B1670" t="s">
        <v>9585</v>
      </c>
      <c r="C1670" s="16" t="s">
        <v>9326</v>
      </c>
      <c r="D1670" s="16" t="s">
        <v>9326</v>
      </c>
      <c r="E1670" s="7" t="s">
        <v>9384</v>
      </c>
      <c r="F1670" s="7" t="s">
        <v>9182</v>
      </c>
      <c r="G1670" s="7"/>
      <c r="H1670" s="7">
        <v>8</v>
      </c>
      <c r="I1670" s="16" t="s">
        <v>8350</v>
      </c>
      <c r="J1670" s="16"/>
      <c r="K1670" s="16"/>
      <c r="L1670" s="16"/>
      <c r="M1670" s="16"/>
      <c r="N1670" s="16"/>
      <c r="O1670" s="16"/>
      <c r="P1670" s="16"/>
      <c r="Q1670" s="16"/>
      <c r="R1670" s="16"/>
      <c r="S1670" s="16"/>
      <c r="T1670" s="16" t="s">
        <v>9182</v>
      </c>
      <c r="U1670">
        <v>2</v>
      </c>
      <c r="V1670" t="s">
        <v>9585</v>
      </c>
    </row>
    <row r="1671" spans="1:22" x14ac:dyDescent="0.2">
      <c r="A1671" s="140" t="s">
        <v>9373</v>
      </c>
      <c r="B1671" t="s">
        <v>9585</v>
      </c>
      <c r="C1671" s="16" t="s">
        <v>9326</v>
      </c>
      <c r="D1671" s="16" t="s">
        <v>9326</v>
      </c>
      <c r="E1671" s="7" t="s">
        <v>9385</v>
      </c>
      <c r="F1671" s="7" t="s">
        <v>9182</v>
      </c>
      <c r="G1671" s="7"/>
      <c r="H1671" s="7">
        <v>9</v>
      </c>
      <c r="I1671" s="16" t="s">
        <v>8352</v>
      </c>
      <c r="J1671" s="16"/>
      <c r="K1671" s="16"/>
      <c r="L1671" s="16"/>
      <c r="M1671" s="16"/>
      <c r="N1671" s="16"/>
      <c r="O1671" s="16"/>
      <c r="P1671" s="16"/>
      <c r="Q1671" s="16"/>
      <c r="R1671" s="16"/>
      <c r="S1671" s="16"/>
      <c r="T1671" s="16" t="s">
        <v>9182</v>
      </c>
      <c r="U1671">
        <v>2</v>
      </c>
      <c r="V1671" t="s">
        <v>9585</v>
      </c>
    </row>
    <row r="1672" spans="1:22" x14ac:dyDescent="0.2">
      <c r="A1672" s="140" t="s">
        <v>9373</v>
      </c>
      <c r="B1672" t="s">
        <v>9585</v>
      </c>
      <c r="C1672" s="16" t="s">
        <v>9326</v>
      </c>
      <c r="D1672" s="16" t="s">
        <v>9326</v>
      </c>
      <c r="E1672" s="7" t="s">
        <v>9386</v>
      </c>
      <c r="F1672" s="7" t="s">
        <v>9182</v>
      </c>
      <c r="G1672" s="7"/>
      <c r="H1672" s="7">
        <v>10</v>
      </c>
      <c r="I1672" s="16" t="s">
        <v>8354</v>
      </c>
      <c r="J1672" s="16"/>
      <c r="K1672" s="16"/>
      <c r="L1672" s="16"/>
      <c r="M1672" s="16"/>
      <c r="N1672" s="16"/>
      <c r="O1672" s="16"/>
      <c r="P1672" s="16"/>
      <c r="Q1672" s="16"/>
      <c r="R1672" s="16"/>
      <c r="S1672" s="16"/>
      <c r="T1672" s="16" t="s">
        <v>9182</v>
      </c>
      <c r="U1672">
        <v>2</v>
      </c>
      <c r="V1672" t="s">
        <v>9585</v>
      </c>
    </row>
    <row r="1673" spans="1:22" x14ac:dyDescent="0.2">
      <c r="A1673" s="141" t="s">
        <v>9327</v>
      </c>
      <c r="B1673" t="s">
        <v>9586</v>
      </c>
      <c r="C1673" s="7" t="s">
        <v>9328</v>
      </c>
      <c r="D1673" s="7" t="s">
        <v>9328</v>
      </c>
      <c r="E1673" s="7" t="s">
        <v>9291</v>
      </c>
      <c r="F1673" s="7" t="s">
        <v>9182</v>
      </c>
      <c r="G1673" s="7"/>
      <c r="H1673" s="7">
        <v>4</v>
      </c>
      <c r="I1673" s="7" t="s">
        <v>8348</v>
      </c>
      <c r="J1673" s="7"/>
      <c r="K1673" s="7"/>
      <c r="L1673" s="7"/>
      <c r="M1673" s="7"/>
      <c r="N1673" s="7"/>
      <c r="O1673" s="7"/>
      <c r="P1673" s="7"/>
      <c r="Q1673" s="7"/>
      <c r="R1673" s="7"/>
      <c r="S1673" s="7"/>
      <c r="T1673" s="16" t="s">
        <v>9182</v>
      </c>
      <c r="U1673">
        <v>1</v>
      </c>
      <c r="V1673" t="s">
        <v>9586</v>
      </c>
    </row>
    <row r="1674" spans="1:22" x14ac:dyDescent="0.2">
      <c r="A1674" s="141" t="s">
        <v>9327</v>
      </c>
      <c r="B1674" t="s">
        <v>9586</v>
      </c>
      <c r="C1674" s="7" t="s">
        <v>9328</v>
      </c>
      <c r="D1674" s="7" t="s">
        <v>9328</v>
      </c>
      <c r="E1674" s="7" t="s">
        <v>9336</v>
      </c>
      <c r="F1674" s="7" t="s">
        <v>9182</v>
      </c>
      <c r="G1674" s="7"/>
      <c r="H1674" s="7">
        <v>5</v>
      </c>
      <c r="I1674" s="7" t="s">
        <v>8344</v>
      </c>
      <c r="J1674" s="7"/>
      <c r="K1674" s="7"/>
      <c r="L1674" s="7"/>
      <c r="M1674" s="7"/>
      <c r="N1674" s="7"/>
      <c r="O1674" s="7"/>
      <c r="P1674" s="7"/>
      <c r="Q1674" s="7"/>
      <c r="R1674" s="7"/>
      <c r="S1674" s="7"/>
      <c r="T1674" s="16" t="s">
        <v>9182</v>
      </c>
      <c r="U1674">
        <v>1</v>
      </c>
      <c r="V1674" t="s">
        <v>9586</v>
      </c>
    </row>
    <row r="1675" spans="1:22" x14ac:dyDescent="0.2">
      <c r="A1675" s="141" t="s">
        <v>9327</v>
      </c>
      <c r="B1675" t="s">
        <v>9586</v>
      </c>
      <c r="C1675" s="7" t="s">
        <v>9328</v>
      </c>
      <c r="D1675" s="7" t="s">
        <v>9328</v>
      </c>
      <c r="E1675" s="7" t="s">
        <v>9337</v>
      </c>
      <c r="F1675" s="7" t="s">
        <v>9182</v>
      </c>
      <c r="G1675" s="7"/>
      <c r="H1675" s="7">
        <v>6</v>
      </c>
      <c r="I1675" s="7" t="s">
        <v>8342</v>
      </c>
      <c r="J1675" s="7"/>
      <c r="K1675" s="7"/>
      <c r="L1675" s="7"/>
      <c r="M1675" s="7"/>
      <c r="N1675" s="7"/>
      <c r="O1675" s="7"/>
      <c r="P1675" s="7"/>
      <c r="Q1675" s="7"/>
      <c r="R1675" s="7"/>
      <c r="S1675" s="7"/>
      <c r="T1675" s="16" t="s">
        <v>9182</v>
      </c>
      <c r="U1675">
        <v>1</v>
      </c>
      <c r="V1675" t="s">
        <v>9586</v>
      </c>
    </row>
    <row r="1676" spans="1:22" x14ac:dyDescent="0.2">
      <c r="A1676" s="141" t="s">
        <v>9327</v>
      </c>
      <c r="B1676" t="s">
        <v>9586</v>
      </c>
      <c r="C1676" s="7" t="s">
        <v>9328</v>
      </c>
      <c r="D1676" s="7" t="s">
        <v>9328</v>
      </c>
      <c r="E1676" s="7" t="s">
        <v>9338</v>
      </c>
      <c r="F1676" s="7" t="s">
        <v>9182</v>
      </c>
      <c r="G1676" s="7"/>
      <c r="H1676" s="7">
        <v>7</v>
      </c>
      <c r="I1676" s="7" t="s">
        <v>8346</v>
      </c>
      <c r="J1676" s="7"/>
      <c r="K1676" s="7"/>
      <c r="L1676" s="7"/>
      <c r="M1676" s="7"/>
      <c r="N1676" s="7"/>
      <c r="O1676" s="7"/>
      <c r="P1676" s="7"/>
      <c r="Q1676" s="7"/>
      <c r="R1676" s="7"/>
      <c r="S1676" s="7"/>
      <c r="T1676" s="16" t="s">
        <v>9182</v>
      </c>
      <c r="U1676">
        <v>1</v>
      </c>
      <c r="V1676" t="s">
        <v>9586</v>
      </c>
    </row>
    <row r="1677" spans="1:22" x14ac:dyDescent="0.2">
      <c r="A1677" s="141" t="s">
        <v>9327</v>
      </c>
      <c r="B1677" t="s">
        <v>9586</v>
      </c>
      <c r="C1677" s="7" t="s">
        <v>9328</v>
      </c>
      <c r="D1677" s="7" t="s">
        <v>9328</v>
      </c>
      <c r="E1677" s="7" t="s">
        <v>9339</v>
      </c>
      <c r="F1677" s="7" t="s">
        <v>9182</v>
      </c>
      <c r="G1677" s="7"/>
      <c r="H1677" s="7">
        <v>8</v>
      </c>
      <c r="I1677" s="7" t="s">
        <v>8350</v>
      </c>
      <c r="J1677" s="7"/>
      <c r="K1677" s="7"/>
      <c r="L1677" s="7"/>
      <c r="M1677" s="7"/>
      <c r="N1677" s="7"/>
      <c r="O1677" s="7"/>
      <c r="P1677" s="7"/>
      <c r="Q1677" s="7"/>
      <c r="R1677" s="7"/>
      <c r="S1677" s="7"/>
      <c r="T1677" s="16" t="s">
        <v>9182</v>
      </c>
      <c r="U1677">
        <v>1</v>
      </c>
      <c r="V1677" t="s">
        <v>9586</v>
      </c>
    </row>
    <row r="1678" spans="1:22" x14ac:dyDescent="0.2">
      <c r="A1678" s="141" t="s">
        <v>9327</v>
      </c>
      <c r="B1678" t="s">
        <v>9586</v>
      </c>
      <c r="C1678" s="7" t="s">
        <v>9328</v>
      </c>
      <c r="D1678" s="7" t="s">
        <v>9328</v>
      </c>
      <c r="E1678" s="7" t="s">
        <v>9340</v>
      </c>
      <c r="F1678" s="7" t="s">
        <v>9182</v>
      </c>
      <c r="G1678" s="7"/>
      <c r="H1678" s="7">
        <v>9</v>
      </c>
      <c r="I1678" s="7" t="s">
        <v>8352</v>
      </c>
      <c r="J1678" s="7"/>
      <c r="K1678" s="7"/>
      <c r="L1678" s="7"/>
      <c r="M1678" s="7"/>
      <c r="N1678" s="7"/>
      <c r="O1678" s="7"/>
      <c r="P1678" s="7"/>
      <c r="Q1678" s="7"/>
      <c r="R1678" s="7"/>
      <c r="S1678" s="7"/>
      <c r="T1678" s="16" t="s">
        <v>9182</v>
      </c>
      <c r="U1678">
        <v>1</v>
      </c>
      <c r="V1678" t="s">
        <v>9586</v>
      </c>
    </row>
    <row r="1679" spans="1:22" x14ac:dyDescent="0.2">
      <c r="A1679" s="141" t="s">
        <v>9327</v>
      </c>
      <c r="B1679" t="s">
        <v>9586</v>
      </c>
      <c r="C1679" s="7" t="s">
        <v>9328</v>
      </c>
      <c r="D1679" s="7" t="s">
        <v>9328</v>
      </c>
      <c r="E1679" s="7" t="s">
        <v>9341</v>
      </c>
      <c r="F1679" s="7" t="s">
        <v>9182</v>
      </c>
      <c r="G1679" s="7"/>
      <c r="H1679" s="7">
        <v>10</v>
      </c>
      <c r="I1679" s="7" t="s">
        <v>8354</v>
      </c>
      <c r="J1679" s="7"/>
      <c r="K1679" s="7"/>
      <c r="L1679" s="7"/>
      <c r="M1679" s="7"/>
      <c r="N1679" s="7"/>
      <c r="O1679" s="7"/>
      <c r="P1679" s="7"/>
      <c r="Q1679" s="7"/>
      <c r="R1679" s="7"/>
      <c r="S1679" s="7"/>
      <c r="T1679" s="16" t="s">
        <v>9182</v>
      </c>
      <c r="U1679">
        <v>1</v>
      </c>
      <c r="V1679" t="s">
        <v>9586</v>
      </c>
    </row>
    <row r="1680" spans="1:22" x14ac:dyDescent="0.2">
      <c r="A1680" s="140" t="s">
        <v>9379</v>
      </c>
      <c r="B1680" t="s">
        <v>9586</v>
      </c>
      <c r="C1680" s="16" t="s">
        <v>9328</v>
      </c>
      <c r="D1680" s="16" t="s">
        <v>9328</v>
      </c>
      <c r="E1680" s="7" t="s">
        <v>9375</v>
      </c>
      <c r="F1680" s="7" t="s">
        <v>9182</v>
      </c>
      <c r="G1680" s="7"/>
      <c r="H1680" s="7">
        <v>4</v>
      </c>
      <c r="I1680" s="16" t="s">
        <v>8348</v>
      </c>
      <c r="J1680" s="16"/>
      <c r="K1680" s="16"/>
      <c r="L1680" s="16"/>
      <c r="M1680" s="16"/>
      <c r="N1680" s="16"/>
      <c r="O1680" s="16"/>
      <c r="P1680" s="16"/>
      <c r="Q1680" s="16"/>
      <c r="R1680" s="16"/>
      <c r="S1680" s="16"/>
      <c r="T1680" s="16" t="s">
        <v>9182</v>
      </c>
      <c r="U1680">
        <v>2</v>
      </c>
      <c r="V1680" t="s">
        <v>9586</v>
      </c>
    </row>
    <row r="1681" spans="1:22" x14ac:dyDescent="0.2">
      <c r="A1681" s="140" t="s">
        <v>9379</v>
      </c>
      <c r="B1681" t="s">
        <v>9586</v>
      </c>
      <c r="C1681" s="16" t="s">
        <v>9328</v>
      </c>
      <c r="D1681" s="16" t="s">
        <v>9328</v>
      </c>
      <c r="E1681" s="7" t="s">
        <v>9381</v>
      </c>
      <c r="F1681" s="7" t="s">
        <v>9182</v>
      </c>
      <c r="G1681" s="7"/>
      <c r="H1681" s="7">
        <v>5</v>
      </c>
      <c r="I1681" s="16" t="s">
        <v>8344</v>
      </c>
      <c r="J1681" s="16"/>
      <c r="K1681" s="16"/>
      <c r="L1681" s="16"/>
      <c r="M1681" s="16"/>
      <c r="N1681" s="16"/>
      <c r="O1681" s="16"/>
      <c r="P1681" s="16"/>
      <c r="Q1681" s="16"/>
      <c r="R1681" s="16"/>
      <c r="S1681" s="16"/>
      <c r="T1681" s="16" t="s">
        <v>9182</v>
      </c>
      <c r="U1681">
        <v>2</v>
      </c>
      <c r="V1681" t="s">
        <v>9586</v>
      </c>
    </row>
    <row r="1682" spans="1:22" x14ac:dyDescent="0.2">
      <c r="A1682" s="140" t="s">
        <v>9379</v>
      </c>
      <c r="B1682" t="s">
        <v>9586</v>
      </c>
      <c r="C1682" s="16" t="s">
        <v>9328</v>
      </c>
      <c r="D1682" s="16" t="s">
        <v>9328</v>
      </c>
      <c r="E1682" s="7" t="s">
        <v>9382</v>
      </c>
      <c r="F1682" s="7" t="s">
        <v>9182</v>
      </c>
      <c r="G1682" s="7"/>
      <c r="H1682" s="7">
        <v>6</v>
      </c>
      <c r="I1682" s="16" t="s">
        <v>8342</v>
      </c>
      <c r="J1682" s="16"/>
      <c r="K1682" s="16"/>
      <c r="L1682" s="16"/>
      <c r="M1682" s="16"/>
      <c r="N1682" s="16"/>
      <c r="O1682" s="16"/>
      <c r="P1682" s="16"/>
      <c r="Q1682" s="16"/>
      <c r="R1682" s="16"/>
      <c r="S1682" s="16"/>
      <c r="T1682" s="16" t="s">
        <v>9182</v>
      </c>
      <c r="U1682">
        <v>2</v>
      </c>
      <c r="V1682" t="s">
        <v>9586</v>
      </c>
    </row>
    <row r="1683" spans="1:22" x14ac:dyDescent="0.2">
      <c r="A1683" s="140" t="s">
        <v>9379</v>
      </c>
      <c r="B1683" t="s">
        <v>9586</v>
      </c>
      <c r="C1683" s="16" t="s">
        <v>9328</v>
      </c>
      <c r="D1683" s="16" t="s">
        <v>9328</v>
      </c>
      <c r="E1683" s="7" t="s">
        <v>9383</v>
      </c>
      <c r="F1683" s="7" t="s">
        <v>9182</v>
      </c>
      <c r="G1683" s="7"/>
      <c r="H1683" s="7">
        <v>7</v>
      </c>
      <c r="I1683" s="16" t="s">
        <v>8346</v>
      </c>
      <c r="J1683" s="16"/>
      <c r="K1683" s="16"/>
      <c r="L1683" s="16"/>
      <c r="M1683" s="16"/>
      <c r="N1683" s="16"/>
      <c r="O1683" s="16"/>
      <c r="P1683" s="16"/>
      <c r="Q1683" s="16"/>
      <c r="R1683" s="16"/>
      <c r="S1683" s="16"/>
      <c r="T1683" s="16" t="s">
        <v>9182</v>
      </c>
      <c r="U1683">
        <v>2</v>
      </c>
      <c r="V1683" t="s">
        <v>9586</v>
      </c>
    </row>
    <row r="1684" spans="1:22" x14ac:dyDescent="0.2">
      <c r="A1684" s="140" t="s">
        <v>9379</v>
      </c>
      <c r="B1684" t="s">
        <v>9586</v>
      </c>
      <c r="C1684" s="16" t="s">
        <v>9328</v>
      </c>
      <c r="D1684" s="16" t="s">
        <v>9328</v>
      </c>
      <c r="E1684" s="7" t="s">
        <v>9384</v>
      </c>
      <c r="F1684" s="7" t="s">
        <v>9182</v>
      </c>
      <c r="G1684" s="7"/>
      <c r="H1684" s="7">
        <v>8</v>
      </c>
      <c r="I1684" s="16" t="s">
        <v>8350</v>
      </c>
      <c r="J1684" s="16"/>
      <c r="K1684" s="16"/>
      <c r="L1684" s="16"/>
      <c r="M1684" s="16"/>
      <c r="N1684" s="16"/>
      <c r="O1684" s="16"/>
      <c r="P1684" s="16"/>
      <c r="Q1684" s="16"/>
      <c r="R1684" s="16"/>
      <c r="S1684" s="16"/>
      <c r="T1684" s="16" t="s">
        <v>9182</v>
      </c>
      <c r="U1684">
        <v>2</v>
      </c>
      <c r="V1684" t="s">
        <v>9586</v>
      </c>
    </row>
    <row r="1685" spans="1:22" x14ac:dyDescent="0.2">
      <c r="A1685" s="140" t="s">
        <v>9379</v>
      </c>
      <c r="B1685" t="s">
        <v>9586</v>
      </c>
      <c r="C1685" s="16" t="s">
        <v>9328</v>
      </c>
      <c r="D1685" s="16" t="s">
        <v>9328</v>
      </c>
      <c r="E1685" s="7" t="s">
        <v>9385</v>
      </c>
      <c r="F1685" s="7" t="s">
        <v>9182</v>
      </c>
      <c r="G1685" s="7"/>
      <c r="H1685" s="7">
        <v>9</v>
      </c>
      <c r="I1685" s="16" t="s">
        <v>8352</v>
      </c>
      <c r="J1685" s="16"/>
      <c r="K1685" s="16"/>
      <c r="L1685" s="16"/>
      <c r="M1685" s="16"/>
      <c r="N1685" s="16"/>
      <c r="O1685" s="16"/>
      <c r="P1685" s="16"/>
      <c r="Q1685" s="16"/>
      <c r="R1685" s="16"/>
      <c r="S1685" s="16"/>
      <c r="T1685" s="16" t="s">
        <v>9182</v>
      </c>
      <c r="U1685">
        <v>2</v>
      </c>
      <c r="V1685" t="s">
        <v>9586</v>
      </c>
    </row>
    <row r="1686" spans="1:22" x14ac:dyDescent="0.2">
      <c r="A1686" s="140" t="s">
        <v>9379</v>
      </c>
      <c r="B1686" t="s">
        <v>9586</v>
      </c>
      <c r="C1686" s="16" t="s">
        <v>9328</v>
      </c>
      <c r="D1686" s="16" t="s">
        <v>9328</v>
      </c>
      <c r="E1686" s="7" t="s">
        <v>9386</v>
      </c>
      <c r="F1686" s="7" t="s">
        <v>9182</v>
      </c>
      <c r="G1686" s="7"/>
      <c r="H1686" s="7">
        <v>10</v>
      </c>
      <c r="I1686" s="16" t="s">
        <v>8354</v>
      </c>
      <c r="J1686" s="16"/>
      <c r="K1686" s="16"/>
      <c r="L1686" s="16"/>
      <c r="M1686" s="16"/>
      <c r="N1686" s="16"/>
      <c r="O1686" s="16"/>
      <c r="P1686" s="16"/>
      <c r="Q1686" s="16"/>
      <c r="R1686" s="16"/>
      <c r="S1686" s="16"/>
      <c r="T1686" s="16" t="s">
        <v>9182</v>
      </c>
      <c r="U1686">
        <v>2</v>
      </c>
      <c r="V1686" t="s">
        <v>9586</v>
      </c>
    </row>
    <row r="1687" spans="1:22" x14ac:dyDescent="0.2">
      <c r="A1687" s="141" t="s">
        <v>9271</v>
      </c>
      <c r="B1687" t="s">
        <v>9587</v>
      </c>
      <c r="C1687" s="7" t="s">
        <v>9272</v>
      </c>
      <c r="D1687" s="7" t="s">
        <v>9329</v>
      </c>
      <c r="E1687" s="7" t="s">
        <v>9179</v>
      </c>
      <c r="F1687" s="7" t="s">
        <v>9180</v>
      </c>
      <c r="G1687" s="7"/>
      <c r="H1687" s="7">
        <v>1</v>
      </c>
      <c r="I1687" s="7" t="s">
        <v>8633</v>
      </c>
      <c r="J1687" s="7">
        <v>1</v>
      </c>
      <c r="K1687" s="7" t="s">
        <v>9273</v>
      </c>
      <c r="L1687" s="7"/>
      <c r="M1687" s="7"/>
      <c r="N1687" s="7"/>
      <c r="O1687" s="7"/>
      <c r="P1687" s="7"/>
      <c r="Q1687" s="7"/>
      <c r="R1687" s="7"/>
      <c r="S1687" s="7"/>
      <c r="T1687" s="16" t="s">
        <v>9182</v>
      </c>
      <c r="U1687">
        <v>1</v>
      </c>
      <c r="V1687" t="s">
        <v>9587</v>
      </c>
    </row>
    <row r="1688" spans="1:22" x14ac:dyDescent="0.2">
      <c r="A1688" s="141" t="s">
        <v>9271</v>
      </c>
      <c r="B1688" t="s">
        <v>9587</v>
      </c>
      <c r="C1688" s="7" t="s">
        <v>9272</v>
      </c>
      <c r="D1688" s="7" t="s">
        <v>9329</v>
      </c>
      <c r="E1688" s="7" t="s">
        <v>9179</v>
      </c>
      <c r="F1688" s="7" t="s">
        <v>9180</v>
      </c>
      <c r="G1688" s="7"/>
      <c r="H1688" s="7">
        <v>2</v>
      </c>
      <c r="I1688" s="7" t="s">
        <v>8336</v>
      </c>
      <c r="J1688" s="7">
        <v>1</v>
      </c>
      <c r="K1688" s="7" t="s">
        <v>9273</v>
      </c>
      <c r="L1688" s="7"/>
      <c r="M1688" s="7"/>
      <c r="N1688" s="7"/>
      <c r="O1688" s="7"/>
      <c r="P1688" s="7"/>
      <c r="Q1688" s="7"/>
      <c r="R1688" s="7"/>
      <c r="S1688" s="7"/>
      <c r="T1688" s="16" t="s">
        <v>9182</v>
      </c>
      <c r="U1688">
        <v>1</v>
      </c>
      <c r="V1688" t="s">
        <v>9587</v>
      </c>
    </row>
    <row r="1689" spans="1:22" x14ac:dyDescent="0.2">
      <c r="A1689" s="141" t="s">
        <v>9271</v>
      </c>
      <c r="B1689" t="s">
        <v>9587</v>
      </c>
      <c r="C1689" s="7" t="s">
        <v>9272</v>
      </c>
      <c r="D1689" s="7" t="s">
        <v>9329</v>
      </c>
      <c r="E1689" s="7" t="s">
        <v>9281</v>
      </c>
      <c r="F1689" s="7" t="s">
        <v>9282</v>
      </c>
      <c r="G1689" s="7"/>
      <c r="H1689" s="7">
        <v>3</v>
      </c>
      <c r="I1689" s="7" t="s">
        <v>8340</v>
      </c>
      <c r="J1689" s="7">
        <v>1</v>
      </c>
      <c r="K1689" s="7" t="s">
        <v>9273</v>
      </c>
      <c r="L1689" s="7"/>
      <c r="M1689" s="7"/>
      <c r="N1689" s="7"/>
      <c r="O1689" s="7"/>
      <c r="P1689" s="7"/>
      <c r="Q1689" s="7"/>
      <c r="R1689" s="7"/>
      <c r="S1689" s="7"/>
      <c r="T1689" s="16" t="s">
        <v>9182</v>
      </c>
      <c r="U1689">
        <v>1</v>
      </c>
      <c r="V1689" t="s">
        <v>9587</v>
      </c>
    </row>
    <row r="1690" spans="1:22" x14ac:dyDescent="0.2">
      <c r="A1690" s="140" t="s">
        <v>9271</v>
      </c>
      <c r="B1690" t="s">
        <v>9587</v>
      </c>
      <c r="C1690" s="16" t="s">
        <v>9272</v>
      </c>
      <c r="D1690" s="7" t="s">
        <v>9329</v>
      </c>
      <c r="E1690" s="7" t="s">
        <v>9342</v>
      </c>
      <c r="F1690" s="7" t="s">
        <v>9282</v>
      </c>
      <c r="G1690" s="7"/>
      <c r="H1690" s="7">
        <v>3</v>
      </c>
      <c r="I1690" s="16" t="s">
        <v>8340</v>
      </c>
      <c r="J1690" s="7">
        <v>1</v>
      </c>
      <c r="K1690" s="16" t="s">
        <v>9372</v>
      </c>
      <c r="L1690" s="16"/>
      <c r="M1690" s="16"/>
      <c r="N1690" s="16"/>
      <c r="O1690" s="16"/>
      <c r="P1690" s="16"/>
      <c r="Q1690" s="16"/>
      <c r="R1690" s="16"/>
      <c r="S1690" s="16"/>
      <c r="T1690" s="16" t="s">
        <v>9182</v>
      </c>
      <c r="U1690">
        <v>2</v>
      </c>
      <c r="V1690" t="s">
        <v>9587</v>
      </c>
    </row>
    <row r="1691" spans="1:22" x14ac:dyDescent="0.2">
      <c r="A1691" s="141" t="s">
        <v>9273</v>
      </c>
      <c r="B1691" t="s">
        <v>9587</v>
      </c>
      <c r="C1691" s="7" t="s">
        <v>9329</v>
      </c>
      <c r="D1691" s="7" t="s">
        <v>9329</v>
      </c>
      <c r="E1691" s="7" t="s">
        <v>9291</v>
      </c>
      <c r="F1691" s="7" t="s">
        <v>9182</v>
      </c>
      <c r="G1691" s="7"/>
      <c r="H1691" s="7">
        <v>4</v>
      </c>
      <c r="I1691" s="7" t="s">
        <v>8348</v>
      </c>
      <c r="J1691" s="7"/>
      <c r="K1691" s="7"/>
      <c r="L1691" s="7"/>
      <c r="M1691" s="7"/>
      <c r="N1691" s="7"/>
      <c r="O1691" s="7"/>
      <c r="P1691" s="7"/>
      <c r="Q1691" s="7"/>
      <c r="R1691" s="7"/>
      <c r="S1691" s="7"/>
      <c r="T1691" s="16" t="s">
        <v>9182</v>
      </c>
      <c r="U1691">
        <v>1</v>
      </c>
      <c r="V1691" t="s">
        <v>9587</v>
      </c>
    </row>
    <row r="1692" spans="1:22" x14ac:dyDescent="0.2">
      <c r="A1692" s="141" t="s">
        <v>9273</v>
      </c>
      <c r="B1692" t="s">
        <v>9587</v>
      </c>
      <c r="C1692" s="7" t="s">
        <v>9329</v>
      </c>
      <c r="D1692" s="7" t="s">
        <v>9329</v>
      </c>
      <c r="E1692" s="7" t="s">
        <v>9336</v>
      </c>
      <c r="F1692" s="7" t="s">
        <v>9182</v>
      </c>
      <c r="G1692" s="7"/>
      <c r="H1692" s="7">
        <v>5</v>
      </c>
      <c r="I1692" s="7" t="s">
        <v>8344</v>
      </c>
      <c r="J1692" s="7"/>
      <c r="K1692" s="7"/>
      <c r="L1692" s="7"/>
      <c r="M1692" s="7"/>
      <c r="N1692" s="7"/>
      <c r="O1692" s="7"/>
      <c r="P1692" s="7"/>
      <c r="Q1692" s="7"/>
      <c r="R1692" s="7"/>
      <c r="S1692" s="7"/>
      <c r="T1692" s="16" t="s">
        <v>9182</v>
      </c>
      <c r="U1692">
        <v>1</v>
      </c>
      <c r="V1692" t="s">
        <v>9587</v>
      </c>
    </row>
    <row r="1693" spans="1:22" x14ac:dyDescent="0.2">
      <c r="A1693" s="141" t="s">
        <v>9273</v>
      </c>
      <c r="B1693" t="s">
        <v>9587</v>
      </c>
      <c r="C1693" s="7" t="s">
        <v>9329</v>
      </c>
      <c r="D1693" s="7" t="s">
        <v>9329</v>
      </c>
      <c r="E1693" s="7" t="s">
        <v>9337</v>
      </c>
      <c r="F1693" s="7" t="s">
        <v>9182</v>
      </c>
      <c r="G1693" s="7"/>
      <c r="H1693" s="7">
        <v>6</v>
      </c>
      <c r="I1693" s="7" t="s">
        <v>8342</v>
      </c>
      <c r="J1693" s="7"/>
      <c r="K1693" s="7"/>
      <c r="L1693" s="7"/>
      <c r="M1693" s="7"/>
      <c r="N1693" s="7"/>
      <c r="O1693" s="7"/>
      <c r="P1693" s="7"/>
      <c r="Q1693" s="7"/>
      <c r="R1693" s="7"/>
      <c r="S1693" s="7"/>
      <c r="T1693" s="16" t="s">
        <v>9182</v>
      </c>
      <c r="U1693">
        <v>1</v>
      </c>
      <c r="V1693" t="s">
        <v>9587</v>
      </c>
    </row>
    <row r="1694" spans="1:22" x14ac:dyDescent="0.2">
      <c r="A1694" s="141" t="s">
        <v>9273</v>
      </c>
      <c r="B1694" t="s">
        <v>9587</v>
      </c>
      <c r="C1694" s="7" t="s">
        <v>9329</v>
      </c>
      <c r="D1694" s="7" t="s">
        <v>9329</v>
      </c>
      <c r="E1694" s="7" t="s">
        <v>9338</v>
      </c>
      <c r="F1694" s="7" t="s">
        <v>9182</v>
      </c>
      <c r="G1694" s="7"/>
      <c r="H1694" s="7">
        <v>7</v>
      </c>
      <c r="I1694" s="7" t="s">
        <v>8346</v>
      </c>
      <c r="J1694" s="7"/>
      <c r="K1694" s="7"/>
      <c r="L1694" s="7"/>
      <c r="M1694" s="7"/>
      <c r="N1694" s="7"/>
      <c r="O1694" s="7"/>
      <c r="P1694" s="7"/>
      <c r="Q1694" s="7"/>
      <c r="R1694" s="7"/>
      <c r="S1694" s="7"/>
      <c r="T1694" s="16" t="s">
        <v>9182</v>
      </c>
      <c r="U1694">
        <v>1</v>
      </c>
      <c r="V1694" t="s">
        <v>9587</v>
      </c>
    </row>
    <row r="1695" spans="1:22" x14ac:dyDescent="0.2">
      <c r="A1695" s="141" t="s">
        <v>9273</v>
      </c>
      <c r="B1695" t="s">
        <v>9587</v>
      </c>
      <c r="C1695" s="7" t="s">
        <v>9329</v>
      </c>
      <c r="D1695" s="7" t="s">
        <v>9329</v>
      </c>
      <c r="E1695" s="7" t="s">
        <v>9339</v>
      </c>
      <c r="F1695" s="7" t="s">
        <v>9182</v>
      </c>
      <c r="G1695" s="7"/>
      <c r="H1695" s="7">
        <v>8</v>
      </c>
      <c r="I1695" s="7" t="s">
        <v>8350</v>
      </c>
      <c r="J1695" s="7"/>
      <c r="K1695" s="7"/>
      <c r="L1695" s="7"/>
      <c r="M1695" s="7"/>
      <c r="N1695" s="7"/>
      <c r="O1695" s="7"/>
      <c r="P1695" s="7"/>
      <c r="Q1695" s="7"/>
      <c r="R1695" s="7"/>
      <c r="S1695" s="7"/>
      <c r="T1695" s="16" t="s">
        <v>9182</v>
      </c>
      <c r="U1695">
        <v>1</v>
      </c>
      <c r="V1695" t="s">
        <v>9587</v>
      </c>
    </row>
    <row r="1696" spans="1:22" x14ac:dyDescent="0.2">
      <c r="A1696" s="141" t="s">
        <v>9273</v>
      </c>
      <c r="B1696" t="s">
        <v>9587</v>
      </c>
      <c r="C1696" s="7" t="s">
        <v>9329</v>
      </c>
      <c r="D1696" s="7" t="s">
        <v>9329</v>
      </c>
      <c r="E1696" s="7" t="s">
        <v>9340</v>
      </c>
      <c r="F1696" s="7" t="s">
        <v>9182</v>
      </c>
      <c r="G1696" s="7"/>
      <c r="H1696" s="7">
        <v>9</v>
      </c>
      <c r="I1696" s="7" t="s">
        <v>8352</v>
      </c>
      <c r="J1696" s="7"/>
      <c r="K1696" s="7"/>
      <c r="L1696" s="7"/>
      <c r="M1696" s="7"/>
      <c r="N1696" s="7"/>
      <c r="O1696" s="7"/>
      <c r="P1696" s="7"/>
      <c r="Q1696" s="7"/>
      <c r="R1696" s="7"/>
      <c r="S1696" s="7"/>
      <c r="T1696" s="16" t="s">
        <v>9182</v>
      </c>
      <c r="U1696">
        <v>1</v>
      </c>
      <c r="V1696" t="s">
        <v>9587</v>
      </c>
    </row>
    <row r="1697" spans="1:22" x14ac:dyDescent="0.2">
      <c r="A1697" s="141" t="s">
        <v>9273</v>
      </c>
      <c r="B1697" t="s">
        <v>9587</v>
      </c>
      <c r="C1697" s="7" t="s">
        <v>9329</v>
      </c>
      <c r="D1697" s="7" t="s">
        <v>9329</v>
      </c>
      <c r="E1697" s="7" t="s">
        <v>9341</v>
      </c>
      <c r="F1697" s="7" t="s">
        <v>9182</v>
      </c>
      <c r="G1697" s="7"/>
      <c r="H1697" s="7">
        <v>10</v>
      </c>
      <c r="I1697" s="7" t="s">
        <v>8354</v>
      </c>
      <c r="J1697" s="7"/>
      <c r="K1697" s="7"/>
      <c r="L1697" s="7"/>
      <c r="M1697" s="7"/>
      <c r="N1697" s="7"/>
      <c r="O1697" s="7"/>
      <c r="P1697" s="7"/>
      <c r="Q1697" s="7"/>
      <c r="R1697" s="7"/>
      <c r="S1697" s="7"/>
      <c r="T1697" s="16" t="s">
        <v>9182</v>
      </c>
      <c r="U1697">
        <v>1</v>
      </c>
      <c r="V1697" t="s">
        <v>9587</v>
      </c>
    </row>
    <row r="1698" spans="1:22" x14ac:dyDescent="0.2">
      <c r="A1698" s="140" t="s">
        <v>9372</v>
      </c>
      <c r="B1698" t="s">
        <v>9587</v>
      </c>
      <c r="C1698" s="16" t="s">
        <v>9329</v>
      </c>
      <c r="D1698" s="16" t="s">
        <v>9329</v>
      </c>
      <c r="E1698" s="7" t="s">
        <v>9375</v>
      </c>
      <c r="F1698" s="7" t="s">
        <v>9182</v>
      </c>
      <c r="G1698" s="7"/>
      <c r="H1698" s="7">
        <v>4</v>
      </c>
      <c r="I1698" s="16" t="s">
        <v>8348</v>
      </c>
      <c r="J1698" s="16"/>
      <c r="K1698" s="16"/>
      <c r="L1698" s="16"/>
      <c r="M1698" s="16"/>
      <c r="N1698" s="16"/>
      <c r="O1698" s="16"/>
      <c r="P1698" s="16"/>
      <c r="Q1698" s="16"/>
      <c r="R1698" s="16"/>
      <c r="S1698" s="16"/>
      <c r="T1698" s="16" t="s">
        <v>9182</v>
      </c>
      <c r="U1698">
        <v>2</v>
      </c>
      <c r="V1698" t="s">
        <v>9587</v>
      </c>
    </row>
    <row r="1699" spans="1:22" x14ac:dyDescent="0.2">
      <c r="A1699" s="140" t="s">
        <v>9372</v>
      </c>
      <c r="B1699" t="s">
        <v>9587</v>
      </c>
      <c r="C1699" s="16" t="s">
        <v>9329</v>
      </c>
      <c r="D1699" s="16" t="s">
        <v>9329</v>
      </c>
      <c r="E1699" s="7" t="s">
        <v>9381</v>
      </c>
      <c r="F1699" s="7" t="s">
        <v>9182</v>
      </c>
      <c r="G1699" s="7"/>
      <c r="H1699" s="7">
        <v>5</v>
      </c>
      <c r="I1699" s="16" t="s">
        <v>8344</v>
      </c>
      <c r="J1699" s="16"/>
      <c r="K1699" s="16"/>
      <c r="L1699" s="16"/>
      <c r="M1699" s="16"/>
      <c r="N1699" s="16"/>
      <c r="O1699" s="16"/>
      <c r="P1699" s="16"/>
      <c r="Q1699" s="16"/>
      <c r="R1699" s="16"/>
      <c r="S1699" s="16"/>
      <c r="T1699" s="16" t="s">
        <v>9182</v>
      </c>
      <c r="U1699">
        <v>2</v>
      </c>
      <c r="V1699" t="s">
        <v>9587</v>
      </c>
    </row>
    <row r="1700" spans="1:22" x14ac:dyDescent="0.2">
      <c r="A1700" s="140" t="s">
        <v>9372</v>
      </c>
      <c r="B1700" t="s">
        <v>9587</v>
      </c>
      <c r="C1700" s="16" t="s">
        <v>9329</v>
      </c>
      <c r="D1700" s="16" t="s">
        <v>9329</v>
      </c>
      <c r="E1700" s="7" t="s">
        <v>9382</v>
      </c>
      <c r="F1700" s="7" t="s">
        <v>9182</v>
      </c>
      <c r="G1700" s="7"/>
      <c r="H1700" s="7">
        <v>6</v>
      </c>
      <c r="I1700" s="16" t="s">
        <v>8342</v>
      </c>
      <c r="J1700" s="16"/>
      <c r="K1700" s="16"/>
      <c r="L1700" s="16"/>
      <c r="M1700" s="16"/>
      <c r="N1700" s="16"/>
      <c r="O1700" s="16"/>
      <c r="P1700" s="16"/>
      <c r="Q1700" s="16"/>
      <c r="R1700" s="16"/>
      <c r="S1700" s="16"/>
      <c r="T1700" s="16" t="s">
        <v>9182</v>
      </c>
      <c r="U1700">
        <v>2</v>
      </c>
      <c r="V1700" t="s">
        <v>9587</v>
      </c>
    </row>
    <row r="1701" spans="1:22" x14ac:dyDescent="0.2">
      <c r="A1701" s="140" t="s">
        <v>9372</v>
      </c>
      <c r="B1701" t="s">
        <v>9587</v>
      </c>
      <c r="C1701" s="16" t="s">
        <v>9329</v>
      </c>
      <c r="D1701" s="16" t="s">
        <v>9329</v>
      </c>
      <c r="E1701" s="7" t="s">
        <v>9383</v>
      </c>
      <c r="F1701" s="7" t="s">
        <v>9182</v>
      </c>
      <c r="G1701" s="7"/>
      <c r="H1701" s="7">
        <v>7</v>
      </c>
      <c r="I1701" s="16" t="s">
        <v>8346</v>
      </c>
      <c r="J1701" s="16"/>
      <c r="K1701" s="16"/>
      <c r="L1701" s="16"/>
      <c r="M1701" s="16"/>
      <c r="N1701" s="16"/>
      <c r="O1701" s="16"/>
      <c r="P1701" s="16"/>
      <c r="Q1701" s="16"/>
      <c r="R1701" s="16"/>
      <c r="S1701" s="16"/>
      <c r="T1701" s="16" t="s">
        <v>9182</v>
      </c>
      <c r="U1701">
        <v>2</v>
      </c>
      <c r="V1701" t="s">
        <v>9587</v>
      </c>
    </row>
    <row r="1702" spans="1:22" x14ac:dyDescent="0.2">
      <c r="A1702" s="140" t="s">
        <v>9372</v>
      </c>
      <c r="B1702" t="s">
        <v>9587</v>
      </c>
      <c r="C1702" s="16" t="s">
        <v>9329</v>
      </c>
      <c r="D1702" s="16" t="s">
        <v>9329</v>
      </c>
      <c r="E1702" s="7" t="s">
        <v>9384</v>
      </c>
      <c r="F1702" s="7" t="s">
        <v>9182</v>
      </c>
      <c r="G1702" s="7"/>
      <c r="H1702" s="7">
        <v>8</v>
      </c>
      <c r="I1702" s="16" t="s">
        <v>8350</v>
      </c>
      <c r="J1702" s="16"/>
      <c r="K1702" s="16"/>
      <c r="L1702" s="16"/>
      <c r="M1702" s="16"/>
      <c r="N1702" s="16"/>
      <c r="O1702" s="16"/>
      <c r="P1702" s="16"/>
      <c r="Q1702" s="16"/>
      <c r="R1702" s="16"/>
      <c r="S1702" s="16"/>
      <c r="T1702" s="16" t="s">
        <v>9182</v>
      </c>
      <c r="U1702">
        <v>2</v>
      </c>
      <c r="V1702" t="s">
        <v>9587</v>
      </c>
    </row>
    <row r="1703" spans="1:22" x14ac:dyDescent="0.2">
      <c r="A1703" s="140" t="s">
        <v>9372</v>
      </c>
      <c r="B1703" t="s">
        <v>9587</v>
      </c>
      <c r="C1703" s="16" t="s">
        <v>9329</v>
      </c>
      <c r="D1703" s="16" t="s">
        <v>9329</v>
      </c>
      <c r="E1703" s="7" t="s">
        <v>9385</v>
      </c>
      <c r="F1703" s="7" t="s">
        <v>9182</v>
      </c>
      <c r="G1703" s="7"/>
      <c r="H1703" s="7">
        <v>9</v>
      </c>
      <c r="I1703" s="16" t="s">
        <v>8352</v>
      </c>
      <c r="J1703" s="16"/>
      <c r="K1703" s="16"/>
      <c r="L1703" s="16"/>
      <c r="M1703" s="16"/>
      <c r="N1703" s="16"/>
      <c r="O1703" s="16"/>
      <c r="P1703" s="16"/>
      <c r="Q1703" s="16"/>
      <c r="R1703" s="16"/>
      <c r="S1703" s="16"/>
      <c r="T1703" s="16" t="s">
        <v>9182</v>
      </c>
      <c r="U1703">
        <v>2</v>
      </c>
      <c r="V1703" t="s">
        <v>9587</v>
      </c>
    </row>
    <row r="1704" spans="1:22" x14ac:dyDescent="0.2">
      <c r="A1704" s="140" t="s">
        <v>9372</v>
      </c>
      <c r="B1704" t="s">
        <v>9587</v>
      </c>
      <c r="C1704" s="16" t="s">
        <v>9329</v>
      </c>
      <c r="D1704" s="16" t="s">
        <v>9329</v>
      </c>
      <c r="E1704" s="7" t="s">
        <v>9386</v>
      </c>
      <c r="F1704" s="7" t="s">
        <v>9182</v>
      </c>
      <c r="G1704" s="7"/>
      <c r="H1704" s="7">
        <v>10</v>
      </c>
      <c r="I1704" s="16" t="s">
        <v>8354</v>
      </c>
      <c r="J1704" s="16"/>
      <c r="K1704" s="16"/>
      <c r="L1704" s="16"/>
      <c r="M1704" s="16"/>
      <c r="N1704" s="16"/>
      <c r="O1704" s="16"/>
      <c r="P1704" s="16"/>
      <c r="Q1704" s="16"/>
      <c r="R1704" s="16"/>
      <c r="S1704" s="16"/>
      <c r="T1704" s="16" t="s">
        <v>9182</v>
      </c>
      <c r="U1704">
        <v>2</v>
      </c>
      <c r="V1704" t="s">
        <v>9587</v>
      </c>
    </row>
    <row r="1705" spans="1:22" x14ac:dyDescent="0.2">
      <c r="A1705" s="141" t="s">
        <v>9268</v>
      </c>
      <c r="B1705" t="s">
        <v>9588</v>
      </c>
      <c r="C1705" s="7" t="s">
        <v>9269</v>
      </c>
      <c r="D1705" s="7" t="s">
        <v>9330</v>
      </c>
      <c r="E1705" s="7" t="s">
        <v>9179</v>
      </c>
      <c r="F1705" s="7" t="s">
        <v>9180</v>
      </c>
      <c r="G1705" s="7"/>
      <c r="H1705" s="7">
        <v>1</v>
      </c>
      <c r="I1705" s="7" t="s">
        <v>8633</v>
      </c>
      <c r="J1705" s="7">
        <v>1</v>
      </c>
      <c r="K1705" s="7" t="s">
        <v>9270</v>
      </c>
      <c r="L1705" s="7"/>
      <c r="M1705" s="7"/>
      <c r="N1705" s="7"/>
      <c r="O1705" s="7"/>
      <c r="P1705" s="7"/>
      <c r="Q1705" s="7"/>
      <c r="R1705" s="7"/>
      <c r="S1705" s="7"/>
      <c r="T1705" s="16" t="s">
        <v>9182</v>
      </c>
      <c r="U1705">
        <v>1</v>
      </c>
      <c r="V1705" t="s">
        <v>9588</v>
      </c>
    </row>
    <row r="1706" spans="1:22" x14ac:dyDescent="0.2">
      <c r="A1706" s="141" t="s">
        <v>9268</v>
      </c>
      <c r="B1706" t="s">
        <v>9588</v>
      </c>
      <c r="C1706" s="7" t="s">
        <v>9269</v>
      </c>
      <c r="D1706" s="7" t="s">
        <v>9330</v>
      </c>
      <c r="E1706" s="7" t="s">
        <v>9179</v>
      </c>
      <c r="F1706" s="7" t="s">
        <v>9180</v>
      </c>
      <c r="G1706" s="7"/>
      <c r="H1706" s="7">
        <v>2</v>
      </c>
      <c r="I1706" s="7" t="s">
        <v>8336</v>
      </c>
      <c r="J1706" s="7">
        <v>1</v>
      </c>
      <c r="K1706" s="7" t="s">
        <v>9270</v>
      </c>
      <c r="L1706" s="7"/>
      <c r="M1706" s="7"/>
      <c r="N1706" s="7"/>
      <c r="O1706" s="7"/>
      <c r="P1706" s="7"/>
      <c r="Q1706" s="7"/>
      <c r="R1706" s="7"/>
      <c r="S1706" s="7"/>
      <c r="T1706" s="16" t="s">
        <v>9182</v>
      </c>
      <c r="U1706">
        <v>1</v>
      </c>
      <c r="V1706" t="s">
        <v>9588</v>
      </c>
    </row>
    <row r="1707" spans="1:22" x14ac:dyDescent="0.2">
      <c r="A1707" s="141" t="s">
        <v>9268</v>
      </c>
      <c r="B1707" t="s">
        <v>9588</v>
      </c>
      <c r="C1707" s="7" t="s">
        <v>9269</v>
      </c>
      <c r="D1707" s="7" t="s">
        <v>9330</v>
      </c>
      <c r="E1707" s="7" t="s">
        <v>9281</v>
      </c>
      <c r="F1707" s="7" t="s">
        <v>9282</v>
      </c>
      <c r="G1707" s="7"/>
      <c r="H1707" s="7">
        <v>3</v>
      </c>
      <c r="I1707" s="7" t="s">
        <v>8340</v>
      </c>
      <c r="J1707" s="7">
        <v>1</v>
      </c>
      <c r="K1707" s="7" t="s">
        <v>9270</v>
      </c>
      <c r="L1707" s="7"/>
      <c r="M1707" s="7"/>
      <c r="N1707" s="7"/>
      <c r="O1707" s="7"/>
      <c r="P1707" s="7"/>
      <c r="Q1707" s="7"/>
      <c r="R1707" s="7"/>
      <c r="S1707" s="7"/>
      <c r="T1707" s="16" t="s">
        <v>9182</v>
      </c>
      <c r="U1707">
        <v>1</v>
      </c>
      <c r="V1707" t="s">
        <v>9588</v>
      </c>
    </row>
    <row r="1708" spans="1:22" x14ac:dyDescent="0.2">
      <c r="A1708" s="140" t="s">
        <v>9268</v>
      </c>
      <c r="B1708" t="s">
        <v>9588</v>
      </c>
      <c r="C1708" s="16" t="s">
        <v>9269</v>
      </c>
      <c r="D1708" s="7" t="s">
        <v>9330</v>
      </c>
      <c r="E1708" s="7" t="s">
        <v>9342</v>
      </c>
      <c r="F1708" s="7" t="s">
        <v>9282</v>
      </c>
      <c r="G1708" s="7"/>
      <c r="H1708" s="7">
        <v>3</v>
      </c>
      <c r="I1708" s="16" t="s">
        <v>8340</v>
      </c>
      <c r="J1708" s="7">
        <v>1</v>
      </c>
      <c r="K1708" s="16" t="s">
        <v>9371</v>
      </c>
      <c r="L1708" s="16"/>
      <c r="M1708" s="16"/>
      <c r="N1708" s="16"/>
      <c r="O1708" s="16"/>
      <c r="P1708" s="16"/>
      <c r="Q1708" s="16"/>
      <c r="R1708" s="16"/>
      <c r="S1708" s="16"/>
      <c r="T1708" s="16" t="s">
        <v>9182</v>
      </c>
      <c r="U1708">
        <v>2</v>
      </c>
      <c r="V1708" t="s">
        <v>9588</v>
      </c>
    </row>
    <row r="1709" spans="1:22" x14ac:dyDescent="0.2">
      <c r="A1709" s="141" t="s">
        <v>9270</v>
      </c>
      <c r="B1709" t="s">
        <v>9588</v>
      </c>
      <c r="C1709" s="7" t="s">
        <v>9330</v>
      </c>
      <c r="D1709" s="7" t="s">
        <v>9330</v>
      </c>
      <c r="E1709" s="7" t="s">
        <v>9291</v>
      </c>
      <c r="F1709" s="7" t="s">
        <v>9182</v>
      </c>
      <c r="G1709" s="7"/>
      <c r="H1709" s="7">
        <v>4</v>
      </c>
      <c r="I1709" s="7" t="s">
        <v>8348</v>
      </c>
      <c r="J1709" s="7"/>
      <c r="K1709" s="7"/>
      <c r="L1709" s="7"/>
      <c r="M1709" s="7"/>
      <c r="N1709" s="7"/>
      <c r="O1709" s="7"/>
      <c r="P1709" s="7"/>
      <c r="Q1709" s="7"/>
      <c r="R1709" s="7"/>
      <c r="S1709" s="7"/>
      <c r="T1709" s="16" t="s">
        <v>9182</v>
      </c>
      <c r="U1709">
        <v>1</v>
      </c>
      <c r="V1709" t="s">
        <v>9588</v>
      </c>
    </row>
    <row r="1710" spans="1:22" x14ac:dyDescent="0.2">
      <c r="A1710" s="141" t="s">
        <v>9270</v>
      </c>
      <c r="B1710" t="s">
        <v>9588</v>
      </c>
      <c r="C1710" s="7" t="s">
        <v>9330</v>
      </c>
      <c r="D1710" s="7" t="s">
        <v>9330</v>
      </c>
      <c r="E1710" s="7" t="s">
        <v>9336</v>
      </c>
      <c r="F1710" s="7" t="s">
        <v>9182</v>
      </c>
      <c r="G1710" s="7"/>
      <c r="H1710" s="7">
        <v>5</v>
      </c>
      <c r="I1710" s="7" t="s">
        <v>8344</v>
      </c>
      <c r="J1710" s="7"/>
      <c r="K1710" s="7"/>
      <c r="L1710" s="7"/>
      <c r="M1710" s="7"/>
      <c r="N1710" s="7"/>
      <c r="O1710" s="7"/>
      <c r="P1710" s="7"/>
      <c r="Q1710" s="7"/>
      <c r="R1710" s="7"/>
      <c r="S1710" s="7"/>
      <c r="T1710" s="16" t="s">
        <v>9182</v>
      </c>
      <c r="U1710">
        <v>1</v>
      </c>
      <c r="V1710" t="s">
        <v>9588</v>
      </c>
    </row>
    <row r="1711" spans="1:22" x14ac:dyDescent="0.2">
      <c r="A1711" s="141" t="s">
        <v>9270</v>
      </c>
      <c r="B1711" t="s">
        <v>9588</v>
      </c>
      <c r="C1711" s="7" t="s">
        <v>9330</v>
      </c>
      <c r="D1711" s="7" t="s">
        <v>9330</v>
      </c>
      <c r="E1711" s="7" t="s">
        <v>9337</v>
      </c>
      <c r="F1711" s="7" t="s">
        <v>9182</v>
      </c>
      <c r="G1711" s="7"/>
      <c r="H1711" s="7">
        <v>6</v>
      </c>
      <c r="I1711" s="7" t="s">
        <v>8342</v>
      </c>
      <c r="J1711" s="7"/>
      <c r="K1711" s="7"/>
      <c r="L1711" s="7"/>
      <c r="M1711" s="7"/>
      <c r="N1711" s="7"/>
      <c r="O1711" s="7"/>
      <c r="P1711" s="7"/>
      <c r="Q1711" s="7"/>
      <c r="R1711" s="7"/>
      <c r="S1711" s="7"/>
      <c r="T1711" s="16" t="s">
        <v>9182</v>
      </c>
      <c r="U1711">
        <v>1</v>
      </c>
      <c r="V1711" t="s">
        <v>9588</v>
      </c>
    </row>
    <row r="1712" spans="1:22" x14ac:dyDescent="0.2">
      <c r="A1712" s="141" t="s">
        <v>9270</v>
      </c>
      <c r="B1712" t="s">
        <v>9588</v>
      </c>
      <c r="C1712" s="7" t="s">
        <v>9330</v>
      </c>
      <c r="D1712" s="7" t="s">
        <v>9330</v>
      </c>
      <c r="E1712" s="7" t="s">
        <v>9338</v>
      </c>
      <c r="F1712" s="7" t="s">
        <v>9182</v>
      </c>
      <c r="G1712" s="7"/>
      <c r="H1712" s="7">
        <v>7</v>
      </c>
      <c r="I1712" s="7" t="s">
        <v>8346</v>
      </c>
      <c r="J1712" s="7"/>
      <c r="K1712" s="7"/>
      <c r="L1712" s="7"/>
      <c r="M1712" s="7"/>
      <c r="N1712" s="7"/>
      <c r="O1712" s="7"/>
      <c r="P1712" s="7"/>
      <c r="Q1712" s="7"/>
      <c r="R1712" s="7"/>
      <c r="S1712" s="7"/>
      <c r="T1712" s="16" t="s">
        <v>9182</v>
      </c>
      <c r="U1712">
        <v>1</v>
      </c>
      <c r="V1712" t="s">
        <v>9588</v>
      </c>
    </row>
    <row r="1713" spans="1:22" x14ac:dyDescent="0.2">
      <c r="A1713" s="141" t="s">
        <v>9270</v>
      </c>
      <c r="B1713" t="s">
        <v>9588</v>
      </c>
      <c r="C1713" s="7" t="s">
        <v>9330</v>
      </c>
      <c r="D1713" s="7" t="s">
        <v>9330</v>
      </c>
      <c r="E1713" s="7" t="s">
        <v>9339</v>
      </c>
      <c r="F1713" s="7" t="s">
        <v>9182</v>
      </c>
      <c r="G1713" s="7"/>
      <c r="H1713" s="7">
        <v>8</v>
      </c>
      <c r="I1713" s="7" t="s">
        <v>8350</v>
      </c>
      <c r="J1713" s="7"/>
      <c r="K1713" s="7"/>
      <c r="L1713" s="7"/>
      <c r="M1713" s="7"/>
      <c r="N1713" s="7"/>
      <c r="O1713" s="7"/>
      <c r="P1713" s="7"/>
      <c r="Q1713" s="7"/>
      <c r="R1713" s="7"/>
      <c r="S1713" s="7"/>
      <c r="T1713" s="16" t="s">
        <v>9182</v>
      </c>
      <c r="U1713">
        <v>1</v>
      </c>
      <c r="V1713" t="s">
        <v>9588</v>
      </c>
    </row>
    <row r="1714" spans="1:22" x14ac:dyDescent="0.2">
      <c r="A1714" s="141" t="s">
        <v>9270</v>
      </c>
      <c r="B1714" t="s">
        <v>9588</v>
      </c>
      <c r="C1714" s="7" t="s">
        <v>9330</v>
      </c>
      <c r="D1714" s="7" t="s">
        <v>9330</v>
      </c>
      <c r="E1714" s="7" t="s">
        <v>9340</v>
      </c>
      <c r="F1714" s="7" t="s">
        <v>9182</v>
      </c>
      <c r="G1714" s="7"/>
      <c r="H1714" s="7">
        <v>9</v>
      </c>
      <c r="I1714" s="7" t="s">
        <v>8352</v>
      </c>
      <c r="J1714" s="7"/>
      <c r="K1714" s="7"/>
      <c r="L1714" s="7"/>
      <c r="M1714" s="7"/>
      <c r="N1714" s="7"/>
      <c r="O1714" s="7"/>
      <c r="P1714" s="7"/>
      <c r="Q1714" s="7"/>
      <c r="R1714" s="7"/>
      <c r="S1714" s="7"/>
      <c r="T1714" s="16" t="s">
        <v>9182</v>
      </c>
      <c r="U1714">
        <v>1</v>
      </c>
      <c r="V1714" t="s">
        <v>9588</v>
      </c>
    </row>
    <row r="1715" spans="1:22" x14ac:dyDescent="0.2">
      <c r="A1715" s="141" t="s">
        <v>9270</v>
      </c>
      <c r="B1715" t="s">
        <v>9588</v>
      </c>
      <c r="C1715" s="7" t="s">
        <v>9330</v>
      </c>
      <c r="D1715" s="7" t="s">
        <v>9330</v>
      </c>
      <c r="E1715" s="7" t="s">
        <v>9341</v>
      </c>
      <c r="F1715" s="7" t="s">
        <v>9182</v>
      </c>
      <c r="G1715" s="7"/>
      <c r="H1715" s="7">
        <v>10</v>
      </c>
      <c r="I1715" s="7" t="s">
        <v>8354</v>
      </c>
      <c r="J1715" s="7"/>
      <c r="K1715" s="7"/>
      <c r="L1715" s="7"/>
      <c r="M1715" s="7"/>
      <c r="N1715" s="7"/>
      <c r="O1715" s="7"/>
      <c r="P1715" s="7"/>
      <c r="Q1715" s="7"/>
      <c r="R1715" s="7"/>
      <c r="S1715" s="7"/>
      <c r="T1715" s="16" t="s">
        <v>9182</v>
      </c>
      <c r="U1715">
        <v>1</v>
      </c>
      <c r="V1715" t="s">
        <v>9588</v>
      </c>
    </row>
    <row r="1716" spans="1:22" x14ac:dyDescent="0.2">
      <c r="A1716" s="140" t="s">
        <v>9371</v>
      </c>
      <c r="B1716" t="s">
        <v>9588</v>
      </c>
      <c r="C1716" s="16" t="s">
        <v>9330</v>
      </c>
      <c r="D1716" s="16" t="s">
        <v>9330</v>
      </c>
      <c r="E1716" s="7" t="s">
        <v>9375</v>
      </c>
      <c r="F1716" s="7" t="s">
        <v>9182</v>
      </c>
      <c r="G1716" s="7"/>
      <c r="H1716" s="7">
        <v>4</v>
      </c>
      <c r="I1716" s="16" t="s">
        <v>8348</v>
      </c>
      <c r="J1716" s="16"/>
      <c r="K1716" s="16"/>
      <c r="L1716" s="16"/>
      <c r="M1716" s="16"/>
      <c r="N1716" s="16"/>
      <c r="O1716" s="16"/>
      <c r="P1716" s="16"/>
      <c r="Q1716" s="16"/>
      <c r="R1716" s="16"/>
      <c r="S1716" s="16"/>
      <c r="T1716" s="16" t="s">
        <v>9182</v>
      </c>
      <c r="U1716">
        <v>2</v>
      </c>
      <c r="V1716" t="s">
        <v>9588</v>
      </c>
    </row>
    <row r="1717" spans="1:22" x14ac:dyDescent="0.2">
      <c r="A1717" s="140" t="s">
        <v>9371</v>
      </c>
      <c r="B1717" t="s">
        <v>9588</v>
      </c>
      <c r="C1717" s="16" t="s">
        <v>9330</v>
      </c>
      <c r="D1717" s="16" t="s">
        <v>9330</v>
      </c>
      <c r="E1717" s="7" t="s">
        <v>9381</v>
      </c>
      <c r="F1717" s="7" t="s">
        <v>9182</v>
      </c>
      <c r="G1717" s="7"/>
      <c r="H1717" s="7">
        <v>5</v>
      </c>
      <c r="I1717" s="16" t="s">
        <v>8344</v>
      </c>
      <c r="J1717" s="16"/>
      <c r="K1717" s="16"/>
      <c r="L1717" s="16"/>
      <c r="M1717" s="16"/>
      <c r="N1717" s="16"/>
      <c r="O1717" s="16"/>
      <c r="P1717" s="16"/>
      <c r="Q1717" s="16"/>
      <c r="R1717" s="16"/>
      <c r="S1717" s="16"/>
      <c r="T1717" s="16" t="s">
        <v>9182</v>
      </c>
      <c r="U1717">
        <v>2</v>
      </c>
      <c r="V1717" t="s">
        <v>9588</v>
      </c>
    </row>
    <row r="1718" spans="1:22" x14ac:dyDescent="0.2">
      <c r="A1718" s="140" t="s">
        <v>9371</v>
      </c>
      <c r="B1718" t="s">
        <v>9588</v>
      </c>
      <c r="C1718" s="16" t="s">
        <v>9330</v>
      </c>
      <c r="D1718" s="16" t="s">
        <v>9330</v>
      </c>
      <c r="E1718" s="7" t="s">
        <v>9382</v>
      </c>
      <c r="F1718" s="7" t="s">
        <v>9182</v>
      </c>
      <c r="G1718" s="7"/>
      <c r="H1718" s="7">
        <v>6</v>
      </c>
      <c r="I1718" s="16" t="s">
        <v>8342</v>
      </c>
      <c r="J1718" s="16"/>
      <c r="K1718" s="16"/>
      <c r="L1718" s="16"/>
      <c r="M1718" s="16"/>
      <c r="N1718" s="16"/>
      <c r="O1718" s="16"/>
      <c r="P1718" s="16"/>
      <c r="Q1718" s="16"/>
      <c r="R1718" s="16"/>
      <c r="S1718" s="16"/>
      <c r="T1718" s="16" t="s">
        <v>9182</v>
      </c>
      <c r="U1718">
        <v>2</v>
      </c>
      <c r="V1718" t="s">
        <v>9588</v>
      </c>
    </row>
    <row r="1719" spans="1:22" x14ac:dyDescent="0.2">
      <c r="A1719" s="140" t="s">
        <v>9371</v>
      </c>
      <c r="B1719" t="s">
        <v>9588</v>
      </c>
      <c r="C1719" s="16" t="s">
        <v>9330</v>
      </c>
      <c r="D1719" s="16" t="s">
        <v>9330</v>
      </c>
      <c r="E1719" s="7" t="s">
        <v>9383</v>
      </c>
      <c r="F1719" s="7" t="s">
        <v>9182</v>
      </c>
      <c r="G1719" s="7"/>
      <c r="H1719" s="7">
        <v>7</v>
      </c>
      <c r="I1719" s="16" t="s">
        <v>8346</v>
      </c>
      <c r="J1719" s="16"/>
      <c r="K1719" s="16"/>
      <c r="L1719" s="16"/>
      <c r="M1719" s="16"/>
      <c r="N1719" s="16"/>
      <c r="O1719" s="16"/>
      <c r="P1719" s="16"/>
      <c r="Q1719" s="16"/>
      <c r="R1719" s="16"/>
      <c r="S1719" s="16"/>
      <c r="T1719" s="16" t="s">
        <v>9182</v>
      </c>
      <c r="U1719">
        <v>2</v>
      </c>
      <c r="V1719" t="s">
        <v>9588</v>
      </c>
    </row>
    <row r="1720" spans="1:22" x14ac:dyDescent="0.2">
      <c r="A1720" s="140" t="s">
        <v>9371</v>
      </c>
      <c r="B1720" t="s">
        <v>9588</v>
      </c>
      <c r="C1720" s="16" t="s">
        <v>9330</v>
      </c>
      <c r="D1720" s="16" t="s">
        <v>9330</v>
      </c>
      <c r="E1720" s="7" t="s">
        <v>9384</v>
      </c>
      <c r="F1720" s="7" t="s">
        <v>9182</v>
      </c>
      <c r="G1720" s="7"/>
      <c r="H1720" s="7">
        <v>8</v>
      </c>
      <c r="I1720" s="16" t="s">
        <v>8350</v>
      </c>
      <c r="J1720" s="16"/>
      <c r="K1720" s="16"/>
      <c r="L1720" s="16"/>
      <c r="M1720" s="16"/>
      <c r="N1720" s="16"/>
      <c r="O1720" s="16"/>
      <c r="P1720" s="16"/>
      <c r="Q1720" s="16"/>
      <c r="R1720" s="16"/>
      <c r="S1720" s="16"/>
      <c r="T1720" s="16" t="s">
        <v>9182</v>
      </c>
      <c r="U1720">
        <v>2</v>
      </c>
      <c r="V1720" t="s">
        <v>9588</v>
      </c>
    </row>
    <row r="1721" spans="1:22" x14ac:dyDescent="0.2">
      <c r="A1721" s="140" t="s">
        <v>9371</v>
      </c>
      <c r="B1721" t="s">
        <v>9588</v>
      </c>
      <c r="C1721" s="16" t="s">
        <v>9330</v>
      </c>
      <c r="D1721" s="16" t="s">
        <v>9330</v>
      </c>
      <c r="E1721" s="7" t="s">
        <v>9385</v>
      </c>
      <c r="F1721" s="7" t="s">
        <v>9182</v>
      </c>
      <c r="G1721" s="7"/>
      <c r="H1721" s="7">
        <v>9</v>
      </c>
      <c r="I1721" s="16" t="s">
        <v>8352</v>
      </c>
      <c r="J1721" s="16"/>
      <c r="K1721" s="16"/>
      <c r="L1721" s="16"/>
      <c r="M1721" s="16"/>
      <c r="N1721" s="16"/>
      <c r="O1721" s="16"/>
      <c r="P1721" s="16"/>
      <c r="Q1721" s="16"/>
      <c r="R1721" s="16"/>
      <c r="S1721" s="16"/>
      <c r="T1721" s="16" t="s">
        <v>9182</v>
      </c>
      <c r="U1721">
        <v>2</v>
      </c>
      <c r="V1721" t="s">
        <v>9588</v>
      </c>
    </row>
    <row r="1722" spans="1:22" x14ac:dyDescent="0.2">
      <c r="A1722" s="140" t="s">
        <v>9371</v>
      </c>
      <c r="B1722" t="s">
        <v>9588</v>
      </c>
      <c r="C1722" s="16" t="s">
        <v>9330</v>
      </c>
      <c r="D1722" s="16" t="s">
        <v>9330</v>
      </c>
      <c r="E1722" s="7" t="s">
        <v>9386</v>
      </c>
      <c r="F1722" s="7" t="s">
        <v>9182</v>
      </c>
      <c r="G1722" s="7"/>
      <c r="H1722" s="7">
        <v>10</v>
      </c>
      <c r="I1722" s="16" t="s">
        <v>8354</v>
      </c>
      <c r="J1722" s="16"/>
      <c r="K1722" s="16"/>
      <c r="L1722" s="16"/>
      <c r="M1722" s="16"/>
      <c r="N1722" s="16"/>
      <c r="O1722" s="16"/>
      <c r="P1722" s="16"/>
      <c r="Q1722" s="16"/>
      <c r="R1722" s="16"/>
      <c r="S1722" s="16"/>
      <c r="T1722" s="16" t="s">
        <v>9182</v>
      </c>
      <c r="U1722">
        <v>2</v>
      </c>
      <c r="V1722" t="s">
        <v>9588</v>
      </c>
    </row>
    <row r="1723" spans="1:22" x14ac:dyDescent="0.2">
      <c r="A1723" s="141" t="s">
        <v>9331</v>
      </c>
      <c r="B1723" t="s">
        <v>9589</v>
      </c>
      <c r="C1723" s="7" t="s">
        <v>9332</v>
      </c>
      <c r="D1723" s="7" t="s">
        <v>9332</v>
      </c>
      <c r="E1723" s="7" t="s">
        <v>9291</v>
      </c>
      <c r="F1723" s="7" t="s">
        <v>9182</v>
      </c>
      <c r="G1723" s="7"/>
      <c r="H1723" s="7">
        <v>4</v>
      </c>
      <c r="I1723" s="7" t="s">
        <v>8348</v>
      </c>
      <c r="J1723" s="7"/>
      <c r="K1723" s="7"/>
      <c r="L1723" s="7"/>
      <c r="M1723" s="7"/>
      <c r="N1723" s="7"/>
      <c r="O1723" s="7"/>
      <c r="P1723" s="7"/>
      <c r="Q1723" s="7"/>
      <c r="R1723" s="7"/>
      <c r="S1723" s="7"/>
      <c r="T1723" s="16" t="s">
        <v>9182</v>
      </c>
      <c r="U1723">
        <v>1</v>
      </c>
      <c r="V1723" t="s">
        <v>9589</v>
      </c>
    </row>
    <row r="1724" spans="1:22" x14ac:dyDescent="0.2">
      <c r="A1724" s="141" t="s">
        <v>9331</v>
      </c>
      <c r="B1724" t="s">
        <v>9589</v>
      </c>
      <c r="C1724" s="7" t="s">
        <v>9332</v>
      </c>
      <c r="D1724" s="7" t="s">
        <v>9332</v>
      </c>
      <c r="E1724" s="7" t="s">
        <v>9336</v>
      </c>
      <c r="F1724" s="7" t="s">
        <v>9182</v>
      </c>
      <c r="G1724" s="7"/>
      <c r="H1724" s="7">
        <v>5</v>
      </c>
      <c r="I1724" s="7" t="s">
        <v>8344</v>
      </c>
      <c r="J1724" s="7"/>
      <c r="K1724" s="7"/>
      <c r="L1724" s="7"/>
      <c r="M1724" s="7"/>
      <c r="N1724" s="7"/>
      <c r="O1724" s="7"/>
      <c r="P1724" s="7"/>
      <c r="Q1724" s="7"/>
      <c r="R1724" s="7"/>
      <c r="S1724" s="7"/>
      <c r="T1724" s="16" t="s">
        <v>9182</v>
      </c>
      <c r="U1724">
        <v>1</v>
      </c>
      <c r="V1724" t="s">
        <v>9589</v>
      </c>
    </row>
    <row r="1725" spans="1:22" x14ac:dyDescent="0.2">
      <c r="A1725" s="141" t="s">
        <v>9331</v>
      </c>
      <c r="B1725" t="s">
        <v>9589</v>
      </c>
      <c r="C1725" s="7" t="s">
        <v>9332</v>
      </c>
      <c r="D1725" s="7" t="s">
        <v>9332</v>
      </c>
      <c r="E1725" s="7" t="s">
        <v>9337</v>
      </c>
      <c r="F1725" s="7" t="s">
        <v>9182</v>
      </c>
      <c r="G1725" s="7"/>
      <c r="H1725" s="7">
        <v>6</v>
      </c>
      <c r="I1725" s="7" t="s">
        <v>8342</v>
      </c>
      <c r="J1725" s="7"/>
      <c r="K1725" s="7"/>
      <c r="L1725" s="7"/>
      <c r="M1725" s="7"/>
      <c r="N1725" s="7"/>
      <c r="O1725" s="7"/>
      <c r="P1725" s="7"/>
      <c r="Q1725" s="7"/>
      <c r="R1725" s="7"/>
      <c r="S1725" s="7"/>
      <c r="T1725" s="16" t="s">
        <v>9182</v>
      </c>
      <c r="U1725">
        <v>1</v>
      </c>
      <c r="V1725" t="s">
        <v>9589</v>
      </c>
    </row>
    <row r="1726" spans="1:22" x14ac:dyDescent="0.2">
      <c r="A1726" s="141" t="s">
        <v>9331</v>
      </c>
      <c r="B1726" t="s">
        <v>9589</v>
      </c>
      <c r="C1726" s="7" t="s">
        <v>9332</v>
      </c>
      <c r="D1726" s="7" t="s">
        <v>9332</v>
      </c>
      <c r="E1726" s="7" t="s">
        <v>9338</v>
      </c>
      <c r="F1726" s="7" t="s">
        <v>9182</v>
      </c>
      <c r="G1726" s="7"/>
      <c r="H1726" s="7">
        <v>7</v>
      </c>
      <c r="I1726" s="7" t="s">
        <v>8346</v>
      </c>
      <c r="J1726" s="7"/>
      <c r="K1726" s="7"/>
      <c r="L1726" s="7"/>
      <c r="M1726" s="7"/>
      <c r="N1726" s="7"/>
      <c r="O1726" s="7"/>
      <c r="P1726" s="7"/>
      <c r="Q1726" s="7"/>
      <c r="R1726" s="7"/>
      <c r="S1726" s="7"/>
      <c r="T1726" s="16" t="s">
        <v>9182</v>
      </c>
      <c r="U1726">
        <v>1</v>
      </c>
      <c r="V1726" t="s">
        <v>9589</v>
      </c>
    </row>
    <row r="1727" spans="1:22" x14ac:dyDescent="0.2">
      <c r="A1727" s="141" t="s">
        <v>9331</v>
      </c>
      <c r="B1727" t="s">
        <v>9589</v>
      </c>
      <c r="C1727" s="7" t="s">
        <v>9332</v>
      </c>
      <c r="D1727" s="7" t="s">
        <v>9332</v>
      </c>
      <c r="E1727" s="7" t="s">
        <v>9339</v>
      </c>
      <c r="F1727" s="7" t="s">
        <v>9182</v>
      </c>
      <c r="G1727" s="7"/>
      <c r="H1727" s="7">
        <v>8</v>
      </c>
      <c r="I1727" s="7" t="s">
        <v>8350</v>
      </c>
      <c r="J1727" s="7"/>
      <c r="K1727" s="7"/>
      <c r="L1727" s="7"/>
      <c r="M1727" s="7"/>
      <c r="N1727" s="7"/>
      <c r="O1727" s="7"/>
      <c r="P1727" s="7"/>
      <c r="Q1727" s="7"/>
      <c r="R1727" s="7"/>
      <c r="S1727" s="7"/>
      <c r="T1727" s="16" t="s">
        <v>9182</v>
      </c>
      <c r="U1727">
        <v>1</v>
      </c>
      <c r="V1727" t="s">
        <v>9589</v>
      </c>
    </row>
    <row r="1728" spans="1:22" x14ac:dyDescent="0.2">
      <c r="A1728" s="141" t="s">
        <v>9331</v>
      </c>
      <c r="B1728" t="s">
        <v>9589</v>
      </c>
      <c r="C1728" s="7" t="s">
        <v>9332</v>
      </c>
      <c r="D1728" s="7" t="s">
        <v>9332</v>
      </c>
      <c r="E1728" s="7" t="s">
        <v>9340</v>
      </c>
      <c r="F1728" s="7" t="s">
        <v>9182</v>
      </c>
      <c r="G1728" s="7"/>
      <c r="H1728" s="7">
        <v>9</v>
      </c>
      <c r="I1728" s="7" t="s">
        <v>8352</v>
      </c>
      <c r="J1728" s="7"/>
      <c r="K1728" s="7"/>
      <c r="L1728" s="7"/>
      <c r="M1728" s="7"/>
      <c r="N1728" s="7"/>
      <c r="O1728" s="7"/>
      <c r="P1728" s="7"/>
      <c r="Q1728" s="7"/>
      <c r="R1728" s="7"/>
      <c r="S1728" s="7"/>
      <c r="T1728" s="16" t="s">
        <v>9182</v>
      </c>
      <c r="U1728">
        <v>1</v>
      </c>
      <c r="V1728" t="s">
        <v>9589</v>
      </c>
    </row>
    <row r="1729" spans="1:22" x14ac:dyDescent="0.2">
      <c r="A1729" s="141" t="s">
        <v>9331</v>
      </c>
      <c r="B1729" t="s">
        <v>9589</v>
      </c>
      <c r="C1729" s="7" t="s">
        <v>9332</v>
      </c>
      <c r="D1729" s="7" t="s">
        <v>9332</v>
      </c>
      <c r="E1729" s="7" t="s">
        <v>9341</v>
      </c>
      <c r="F1729" s="7" t="s">
        <v>9182</v>
      </c>
      <c r="G1729" s="7"/>
      <c r="H1729" s="7">
        <v>10</v>
      </c>
      <c r="I1729" s="7" t="s">
        <v>8354</v>
      </c>
      <c r="J1729" s="7"/>
      <c r="K1729" s="7"/>
      <c r="L1729" s="7"/>
      <c r="M1729" s="7"/>
      <c r="N1729" s="7"/>
      <c r="O1729" s="7"/>
      <c r="P1729" s="7"/>
      <c r="Q1729" s="7"/>
      <c r="R1729" s="7"/>
      <c r="S1729" s="7"/>
      <c r="T1729" s="16" t="s">
        <v>9182</v>
      </c>
      <c r="U1729">
        <v>1</v>
      </c>
      <c r="V1729" t="s">
        <v>9589</v>
      </c>
    </row>
    <row r="1730" spans="1:22" x14ac:dyDescent="0.2">
      <c r="A1730" s="140" t="s">
        <v>9380</v>
      </c>
      <c r="B1730" t="s">
        <v>9589</v>
      </c>
      <c r="C1730" s="16" t="s">
        <v>9332</v>
      </c>
      <c r="D1730" s="16" t="s">
        <v>9332</v>
      </c>
      <c r="E1730" s="7" t="s">
        <v>9375</v>
      </c>
      <c r="F1730" s="7" t="s">
        <v>9182</v>
      </c>
      <c r="G1730" s="7"/>
      <c r="H1730" s="7">
        <v>4</v>
      </c>
      <c r="I1730" s="16" t="s">
        <v>8348</v>
      </c>
      <c r="J1730" s="16"/>
      <c r="K1730" s="16"/>
      <c r="L1730" s="16"/>
      <c r="M1730" s="16"/>
      <c r="N1730" s="16"/>
      <c r="O1730" s="16"/>
      <c r="P1730" s="16"/>
      <c r="Q1730" s="16"/>
      <c r="R1730" s="16"/>
      <c r="S1730" s="16"/>
      <c r="T1730" s="16" t="s">
        <v>9182</v>
      </c>
      <c r="U1730">
        <v>2</v>
      </c>
      <c r="V1730" t="s">
        <v>9589</v>
      </c>
    </row>
    <row r="1731" spans="1:22" x14ac:dyDescent="0.2">
      <c r="A1731" s="140" t="s">
        <v>9380</v>
      </c>
      <c r="B1731" t="s">
        <v>9589</v>
      </c>
      <c r="C1731" s="16" t="s">
        <v>9332</v>
      </c>
      <c r="D1731" s="16" t="s">
        <v>9332</v>
      </c>
      <c r="E1731" s="7" t="s">
        <v>9381</v>
      </c>
      <c r="F1731" s="7" t="s">
        <v>9182</v>
      </c>
      <c r="G1731" s="7"/>
      <c r="H1731" s="7">
        <v>5</v>
      </c>
      <c r="I1731" s="16" t="s">
        <v>8344</v>
      </c>
      <c r="J1731" s="16"/>
      <c r="K1731" s="16"/>
      <c r="L1731" s="16"/>
      <c r="M1731" s="16"/>
      <c r="N1731" s="16"/>
      <c r="O1731" s="16"/>
      <c r="P1731" s="16"/>
      <c r="Q1731" s="16"/>
      <c r="R1731" s="16"/>
      <c r="S1731" s="16"/>
      <c r="T1731" s="16" t="s">
        <v>9182</v>
      </c>
      <c r="U1731">
        <v>2</v>
      </c>
      <c r="V1731" t="s">
        <v>9589</v>
      </c>
    </row>
    <row r="1732" spans="1:22" x14ac:dyDescent="0.2">
      <c r="A1732" s="140" t="s">
        <v>9380</v>
      </c>
      <c r="B1732" t="s">
        <v>9589</v>
      </c>
      <c r="C1732" s="16" t="s">
        <v>9332</v>
      </c>
      <c r="D1732" s="16" t="s">
        <v>9332</v>
      </c>
      <c r="E1732" s="7" t="s">
        <v>9382</v>
      </c>
      <c r="F1732" s="7" t="s">
        <v>9182</v>
      </c>
      <c r="G1732" s="7"/>
      <c r="H1732" s="7">
        <v>6</v>
      </c>
      <c r="I1732" s="16" t="s">
        <v>8342</v>
      </c>
      <c r="J1732" s="16"/>
      <c r="K1732" s="16"/>
      <c r="L1732" s="16"/>
      <c r="M1732" s="16"/>
      <c r="N1732" s="16"/>
      <c r="O1732" s="16"/>
      <c r="P1732" s="16"/>
      <c r="Q1732" s="16"/>
      <c r="R1732" s="16"/>
      <c r="S1732" s="16"/>
      <c r="T1732" s="16" t="s">
        <v>9182</v>
      </c>
      <c r="U1732">
        <v>2</v>
      </c>
      <c r="V1732" t="s">
        <v>9589</v>
      </c>
    </row>
    <row r="1733" spans="1:22" x14ac:dyDescent="0.2">
      <c r="A1733" s="140" t="s">
        <v>9380</v>
      </c>
      <c r="B1733" t="s">
        <v>9589</v>
      </c>
      <c r="C1733" s="16" t="s">
        <v>9332</v>
      </c>
      <c r="D1733" s="16" t="s">
        <v>9332</v>
      </c>
      <c r="E1733" s="7" t="s">
        <v>9383</v>
      </c>
      <c r="F1733" s="7" t="s">
        <v>9182</v>
      </c>
      <c r="G1733" s="7"/>
      <c r="H1733" s="7">
        <v>7</v>
      </c>
      <c r="I1733" s="16" t="s">
        <v>8346</v>
      </c>
      <c r="J1733" s="16"/>
      <c r="K1733" s="16"/>
      <c r="L1733" s="16"/>
      <c r="M1733" s="16"/>
      <c r="N1733" s="16"/>
      <c r="O1733" s="16"/>
      <c r="P1733" s="16"/>
      <c r="Q1733" s="16"/>
      <c r="R1733" s="16"/>
      <c r="S1733" s="16"/>
      <c r="T1733" s="16" t="s">
        <v>9182</v>
      </c>
      <c r="U1733">
        <v>2</v>
      </c>
      <c r="V1733" t="s">
        <v>9589</v>
      </c>
    </row>
    <row r="1734" spans="1:22" x14ac:dyDescent="0.2">
      <c r="A1734" s="140" t="s">
        <v>9380</v>
      </c>
      <c r="B1734" t="s">
        <v>9589</v>
      </c>
      <c r="C1734" s="16" t="s">
        <v>9332</v>
      </c>
      <c r="D1734" s="16" t="s">
        <v>9332</v>
      </c>
      <c r="E1734" s="7" t="s">
        <v>9384</v>
      </c>
      <c r="F1734" s="7" t="s">
        <v>9182</v>
      </c>
      <c r="G1734" s="7"/>
      <c r="H1734" s="7">
        <v>8</v>
      </c>
      <c r="I1734" s="16" t="s">
        <v>8350</v>
      </c>
      <c r="J1734" s="16"/>
      <c r="K1734" s="16"/>
      <c r="L1734" s="16"/>
      <c r="M1734" s="16"/>
      <c r="N1734" s="16"/>
      <c r="O1734" s="16"/>
      <c r="P1734" s="16"/>
      <c r="Q1734" s="16"/>
      <c r="R1734" s="16"/>
      <c r="S1734" s="16"/>
      <c r="T1734" s="16" t="s">
        <v>9182</v>
      </c>
      <c r="U1734">
        <v>2</v>
      </c>
      <c r="V1734" t="s">
        <v>9589</v>
      </c>
    </row>
    <row r="1735" spans="1:22" x14ac:dyDescent="0.2">
      <c r="A1735" s="140" t="s">
        <v>9380</v>
      </c>
      <c r="B1735" t="s">
        <v>9589</v>
      </c>
      <c r="C1735" s="16" t="s">
        <v>9332</v>
      </c>
      <c r="D1735" s="16" t="s">
        <v>9332</v>
      </c>
      <c r="E1735" s="7" t="s">
        <v>9385</v>
      </c>
      <c r="F1735" s="7" t="s">
        <v>9182</v>
      </c>
      <c r="G1735" s="7"/>
      <c r="H1735" s="7">
        <v>9</v>
      </c>
      <c r="I1735" s="16" t="s">
        <v>8352</v>
      </c>
      <c r="J1735" s="16"/>
      <c r="K1735" s="16"/>
      <c r="L1735" s="16"/>
      <c r="M1735" s="16"/>
      <c r="N1735" s="16"/>
      <c r="O1735" s="16"/>
      <c r="P1735" s="16"/>
      <c r="Q1735" s="16"/>
      <c r="R1735" s="16"/>
      <c r="S1735" s="16"/>
      <c r="T1735" s="16" t="s">
        <v>9182</v>
      </c>
      <c r="U1735">
        <v>2</v>
      </c>
      <c r="V1735" t="s">
        <v>9589</v>
      </c>
    </row>
    <row r="1736" spans="1:22" x14ac:dyDescent="0.2">
      <c r="A1736" s="140" t="s">
        <v>9380</v>
      </c>
      <c r="B1736" t="s">
        <v>9589</v>
      </c>
      <c r="C1736" s="16" t="s">
        <v>9332</v>
      </c>
      <c r="D1736" s="16" t="s">
        <v>9332</v>
      </c>
      <c r="E1736" s="7" t="s">
        <v>9386</v>
      </c>
      <c r="F1736" s="7" t="s">
        <v>9182</v>
      </c>
      <c r="G1736" s="7"/>
      <c r="H1736" s="7">
        <v>10</v>
      </c>
      <c r="I1736" s="16" t="s">
        <v>8354</v>
      </c>
      <c r="J1736" s="16"/>
      <c r="K1736" s="16"/>
      <c r="L1736" s="16"/>
      <c r="M1736" s="16"/>
      <c r="N1736" s="16"/>
      <c r="O1736" s="16"/>
      <c r="P1736" s="16"/>
      <c r="Q1736" s="16"/>
      <c r="R1736" s="16"/>
      <c r="S1736" s="16"/>
      <c r="T1736" s="16" t="s">
        <v>9182</v>
      </c>
      <c r="U1736">
        <v>2</v>
      </c>
      <c r="V1736" t="s">
        <v>9589</v>
      </c>
    </row>
    <row r="1737" spans="1:22" x14ac:dyDescent="0.2">
      <c r="A1737" s="141" t="s">
        <v>9277</v>
      </c>
      <c r="B1737" t="s">
        <v>9590</v>
      </c>
      <c r="C1737" s="7" t="s">
        <v>9278</v>
      </c>
      <c r="D1737" s="7" t="s">
        <v>9333</v>
      </c>
      <c r="E1737" s="7" t="s">
        <v>9179</v>
      </c>
      <c r="F1737" s="7" t="s">
        <v>9180</v>
      </c>
      <c r="G1737" s="7"/>
      <c r="H1737" s="7">
        <v>1</v>
      </c>
      <c r="I1737" s="7" t="s">
        <v>8633</v>
      </c>
      <c r="J1737" s="7">
        <v>1</v>
      </c>
      <c r="K1737" s="7" t="s">
        <v>9279</v>
      </c>
      <c r="L1737" s="7"/>
      <c r="M1737" s="7"/>
      <c r="N1737" s="7"/>
      <c r="O1737" s="7"/>
      <c r="P1737" s="7"/>
      <c r="Q1737" s="7"/>
      <c r="R1737" s="7"/>
      <c r="S1737" s="7"/>
      <c r="T1737" s="16" t="s">
        <v>9182</v>
      </c>
      <c r="U1737">
        <v>1</v>
      </c>
      <c r="V1737" t="s">
        <v>9590</v>
      </c>
    </row>
    <row r="1738" spans="1:22" x14ac:dyDescent="0.2">
      <c r="A1738" s="141" t="s">
        <v>9277</v>
      </c>
      <c r="B1738" t="s">
        <v>9590</v>
      </c>
      <c r="C1738" s="7" t="s">
        <v>9278</v>
      </c>
      <c r="D1738" s="7" t="s">
        <v>9333</v>
      </c>
      <c r="E1738" s="7" t="s">
        <v>9179</v>
      </c>
      <c r="F1738" s="7" t="s">
        <v>9180</v>
      </c>
      <c r="G1738" s="7"/>
      <c r="H1738" s="7">
        <v>2</v>
      </c>
      <c r="I1738" s="7" t="s">
        <v>8336</v>
      </c>
      <c r="J1738" s="7">
        <v>1</v>
      </c>
      <c r="K1738" s="7" t="s">
        <v>9279</v>
      </c>
      <c r="L1738" s="7"/>
      <c r="M1738" s="7"/>
      <c r="N1738" s="7"/>
      <c r="O1738" s="7"/>
      <c r="P1738" s="7"/>
      <c r="Q1738" s="7"/>
      <c r="R1738" s="7"/>
      <c r="S1738" s="7"/>
      <c r="T1738" s="16" t="s">
        <v>9182</v>
      </c>
      <c r="U1738">
        <v>1</v>
      </c>
      <c r="V1738" t="s">
        <v>9590</v>
      </c>
    </row>
    <row r="1739" spans="1:22" x14ac:dyDescent="0.2">
      <c r="A1739" s="141" t="s">
        <v>9277</v>
      </c>
      <c r="B1739" t="s">
        <v>9590</v>
      </c>
      <c r="C1739" s="7" t="s">
        <v>9278</v>
      </c>
      <c r="D1739" s="7" t="s">
        <v>9333</v>
      </c>
      <c r="E1739" s="7" t="s">
        <v>9281</v>
      </c>
      <c r="F1739" s="7" t="s">
        <v>9282</v>
      </c>
      <c r="G1739" s="7"/>
      <c r="H1739" s="7">
        <v>3</v>
      </c>
      <c r="I1739" s="7" t="s">
        <v>8340</v>
      </c>
      <c r="J1739" s="7">
        <v>1</v>
      </c>
      <c r="K1739" s="7" t="s">
        <v>9279</v>
      </c>
      <c r="L1739" s="7"/>
      <c r="M1739" s="7"/>
      <c r="N1739" s="7"/>
      <c r="O1739" s="7"/>
      <c r="P1739" s="7"/>
      <c r="Q1739" s="7"/>
      <c r="R1739" s="7"/>
      <c r="S1739" s="7"/>
      <c r="T1739" s="16" t="s">
        <v>9182</v>
      </c>
      <c r="U1739">
        <v>1</v>
      </c>
      <c r="V1739" t="s">
        <v>9590</v>
      </c>
    </row>
    <row r="1740" spans="1:22" x14ac:dyDescent="0.2">
      <c r="A1740" s="140" t="s">
        <v>9277</v>
      </c>
      <c r="B1740" t="s">
        <v>9590</v>
      </c>
      <c r="C1740" s="16" t="s">
        <v>9278</v>
      </c>
      <c r="D1740" s="7" t="s">
        <v>9333</v>
      </c>
      <c r="E1740" s="7" t="s">
        <v>9342</v>
      </c>
      <c r="F1740" s="7" t="s">
        <v>9282</v>
      </c>
      <c r="G1740" s="7"/>
      <c r="H1740" s="7">
        <v>3</v>
      </c>
      <c r="I1740" s="16" t="s">
        <v>8340</v>
      </c>
      <c r="J1740" s="7">
        <v>1</v>
      </c>
      <c r="K1740" s="16" t="s">
        <v>9374</v>
      </c>
      <c r="L1740" s="16"/>
      <c r="M1740" s="16"/>
      <c r="N1740" s="16"/>
      <c r="O1740" s="16"/>
      <c r="P1740" s="16"/>
      <c r="Q1740" s="16"/>
      <c r="R1740" s="16"/>
      <c r="S1740" s="16"/>
      <c r="T1740" s="16" t="s">
        <v>9182</v>
      </c>
      <c r="U1740">
        <v>2</v>
      </c>
      <c r="V1740" t="s">
        <v>9590</v>
      </c>
    </row>
    <row r="1741" spans="1:22" x14ac:dyDescent="0.2">
      <c r="A1741" s="141" t="s">
        <v>9279</v>
      </c>
      <c r="B1741" t="s">
        <v>9590</v>
      </c>
      <c r="C1741" s="7" t="s">
        <v>9333</v>
      </c>
      <c r="D1741" s="7" t="s">
        <v>9333</v>
      </c>
      <c r="E1741" s="7" t="s">
        <v>9291</v>
      </c>
      <c r="F1741" s="7" t="s">
        <v>9182</v>
      </c>
      <c r="G1741" s="7"/>
      <c r="H1741" s="7">
        <v>4</v>
      </c>
      <c r="I1741" s="7" t="s">
        <v>8348</v>
      </c>
      <c r="J1741" s="7"/>
      <c r="K1741" s="7"/>
      <c r="L1741" s="7"/>
      <c r="M1741" s="7"/>
      <c r="N1741" s="7"/>
      <c r="O1741" s="7"/>
      <c r="P1741" s="7"/>
      <c r="Q1741" s="7"/>
      <c r="R1741" s="7"/>
      <c r="S1741" s="7"/>
      <c r="T1741" s="16" t="s">
        <v>9182</v>
      </c>
      <c r="U1741">
        <v>1</v>
      </c>
      <c r="V1741" t="s">
        <v>9590</v>
      </c>
    </row>
    <row r="1742" spans="1:22" x14ac:dyDescent="0.2">
      <c r="A1742" s="141" t="s">
        <v>9279</v>
      </c>
      <c r="B1742" t="s">
        <v>9590</v>
      </c>
      <c r="C1742" s="7" t="s">
        <v>9333</v>
      </c>
      <c r="D1742" s="7" t="s">
        <v>9333</v>
      </c>
      <c r="E1742" s="7" t="s">
        <v>9336</v>
      </c>
      <c r="F1742" s="7" t="s">
        <v>9182</v>
      </c>
      <c r="G1742" s="7"/>
      <c r="H1742" s="7">
        <v>5</v>
      </c>
      <c r="I1742" s="7" t="s">
        <v>8344</v>
      </c>
      <c r="J1742" s="7"/>
      <c r="K1742" s="7"/>
      <c r="L1742" s="7"/>
      <c r="M1742" s="7"/>
      <c r="N1742" s="7"/>
      <c r="O1742" s="7"/>
      <c r="P1742" s="7"/>
      <c r="Q1742" s="7"/>
      <c r="R1742" s="7"/>
      <c r="S1742" s="7"/>
      <c r="T1742" s="16" t="s">
        <v>9182</v>
      </c>
      <c r="U1742">
        <v>1</v>
      </c>
      <c r="V1742" t="s">
        <v>9590</v>
      </c>
    </row>
    <row r="1743" spans="1:22" x14ac:dyDescent="0.2">
      <c r="A1743" s="141" t="s">
        <v>9279</v>
      </c>
      <c r="B1743" t="s">
        <v>9590</v>
      </c>
      <c r="C1743" s="7" t="s">
        <v>9333</v>
      </c>
      <c r="D1743" s="7" t="s">
        <v>9333</v>
      </c>
      <c r="E1743" s="7" t="s">
        <v>9337</v>
      </c>
      <c r="F1743" s="7" t="s">
        <v>9182</v>
      </c>
      <c r="G1743" s="7"/>
      <c r="H1743" s="7">
        <v>6</v>
      </c>
      <c r="I1743" s="7" t="s">
        <v>8342</v>
      </c>
      <c r="J1743" s="7"/>
      <c r="K1743" s="7"/>
      <c r="L1743" s="7"/>
      <c r="M1743" s="7"/>
      <c r="N1743" s="7"/>
      <c r="O1743" s="7"/>
      <c r="P1743" s="7"/>
      <c r="Q1743" s="7"/>
      <c r="R1743" s="7"/>
      <c r="S1743" s="7"/>
      <c r="T1743" s="16" t="s">
        <v>9182</v>
      </c>
      <c r="U1743">
        <v>1</v>
      </c>
      <c r="V1743" t="s">
        <v>9590</v>
      </c>
    </row>
    <row r="1744" spans="1:22" x14ac:dyDescent="0.2">
      <c r="A1744" s="141" t="s">
        <v>9279</v>
      </c>
      <c r="B1744" t="s">
        <v>9590</v>
      </c>
      <c r="C1744" s="7" t="s">
        <v>9333</v>
      </c>
      <c r="D1744" s="7" t="s">
        <v>9333</v>
      </c>
      <c r="E1744" s="7" t="s">
        <v>9338</v>
      </c>
      <c r="F1744" s="7" t="s">
        <v>9182</v>
      </c>
      <c r="G1744" s="7"/>
      <c r="H1744" s="7">
        <v>7</v>
      </c>
      <c r="I1744" s="7" t="s">
        <v>8346</v>
      </c>
      <c r="J1744" s="7"/>
      <c r="K1744" s="7"/>
      <c r="L1744" s="7"/>
      <c r="M1744" s="7"/>
      <c r="N1744" s="7"/>
      <c r="O1744" s="7"/>
      <c r="P1744" s="7"/>
      <c r="Q1744" s="7"/>
      <c r="R1744" s="7"/>
      <c r="S1744" s="7"/>
      <c r="T1744" s="16" t="s">
        <v>9182</v>
      </c>
      <c r="U1744">
        <v>1</v>
      </c>
      <c r="V1744" t="s">
        <v>9590</v>
      </c>
    </row>
    <row r="1745" spans="1:22" x14ac:dyDescent="0.2">
      <c r="A1745" s="141" t="s">
        <v>9279</v>
      </c>
      <c r="B1745" t="s">
        <v>9590</v>
      </c>
      <c r="C1745" s="7" t="s">
        <v>9333</v>
      </c>
      <c r="D1745" s="7" t="s">
        <v>9333</v>
      </c>
      <c r="E1745" s="7" t="s">
        <v>9339</v>
      </c>
      <c r="F1745" s="7" t="s">
        <v>9182</v>
      </c>
      <c r="G1745" s="7"/>
      <c r="H1745" s="7">
        <v>8</v>
      </c>
      <c r="I1745" s="7" t="s">
        <v>8350</v>
      </c>
      <c r="J1745" s="7"/>
      <c r="K1745" s="7"/>
      <c r="L1745" s="7"/>
      <c r="M1745" s="7"/>
      <c r="N1745" s="7"/>
      <c r="O1745" s="7"/>
      <c r="P1745" s="7"/>
      <c r="Q1745" s="7"/>
      <c r="R1745" s="7"/>
      <c r="S1745" s="7"/>
      <c r="T1745" s="16" t="s">
        <v>9182</v>
      </c>
      <c r="U1745">
        <v>1</v>
      </c>
      <c r="V1745" t="s">
        <v>9590</v>
      </c>
    </row>
    <row r="1746" spans="1:22" x14ac:dyDescent="0.2">
      <c r="A1746" s="141" t="s">
        <v>9279</v>
      </c>
      <c r="B1746" t="s">
        <v>9590</v>
      </c>
      <c r="C1746" s="7" t="s">
        <v>9333</v>
      </c>
      <c r="D1746" s="7" t="s">
        <v>9333</v>
      </c>
      <c r="E1746" s="7" t="s">
        <v>9340</v>
      </c>
      <c r="F1746" s="7" t="s">
        <v>9182</v>
      </c>
      <c r="G1746" s="7"/>
      <c r="H1746" s="7">
        <v>9</v>
      </c>
      <c r="I1746" s="7" t="s">
        <v>8352</v>
      </c>
      <c r="J1746" s="7"/>
      <c r="K1746" s="7"/>
      <c r="L1746" s="7"/>
      <c r="M1746" s="7"/>
      <c r="N1746" s="7"/>
      <c r="O1746" s="7"/>
      <c r="P1746" s="7"/>
      <c r="Q1746" s="7"/>
      <c r="R1746" s="7"/>
      <c r="S1746" s="7"/>
      <c r="T1746" s="16" t="s">
        <v>9182</v>
      </c>
      <c r="U1746">
        <v>1</v>
      </c>
      <c r="V1746" t="s">
        <v>9590</v>
      </c>
    </row>
    <row r="1747" spans="1:22" x14ac:dyDescent="0.2">
      <c r="A1747" s="141" t="s">
        <v>9279</v>
      </c>
      <c r="B1747" t="s">
        <v>9590</v>
      </c>
      <c r="C1747" s="7" t="s">
        <v>9333</v>
      </c>
      <c r="D1747" s="7" t="s">
        <v>9333</v>
      </c>
      <c r="E1747" s="7" t="s">
        <v>9341</v>
      </c>
      <c r="F1747" s="7" t="s">
        <v>9182</v>
      </c>
      <c r="G1747" s="7"/>
      <c r="H1747" s="7">
        <v>10</v>
      </c>
      <c r="I1747" s="7" t="s">
        <v>8354</v>
      </c>
      <c r="J1747" s="7"/>
      <c r="K1747" s="7"/>
      <c r="L1747" s="7"/>
      <c r="M1747" s="7"/>
      <c r="N1747" s="7"/>
      <c r="O1747" s="7"/>
      <c r="P1747" s="7"/>
      <c r="Q1747" s="7"/>
      <c r="R1747" s="7"/>
      <c r="S1747" s="7"/>
      <c r="T1747" s="16" t="s">
        <v>9182</v>
      </c>
      <c r="U1747">
        <v>1</v>
      </c>
      <c r="V1747" t="s">
        <v>9590</v>
      </c>
    </row>
    <row r="1748" spans="1:22" x14ac:dyDescent="0.2">
      <c r="A1748" s="140" t="s">
        <v>9374</v>
      </c>
      <c r="B1748" t="s">
        <v>9590</v>
      </c>
      <c r="C1748" s="16" t="s">
        <v>9333</v>
      </c>
      <c r="D1748" s="16" t="s">
        <v>9333</v>
      </c>
      <c r="E1748" s="7" t="s">
        <v>9375</v>
      </c>
      <c r="F1748" s="7" t="s">
        <v>9182</v>
      </c>
      <c r="G1748" s="7"/>
      <c r="H1748" s="7">
        <v>4</v>
      </c>
      <c r="I1748" s="16" t="s">
        <v>8348</v>
      </c>
      <c r="J1748" s="16"/>
      <c r="K1748" s="16"/>
      <c r="L1748" s="16"/>
      <c r="M1748" s="16"/>
      <c r="N1748" s="16"/>
      <c r="O1748" s="16"/>
      <c r="P1748" s="16"/>
      <c r="Q1748" s="16"/>
      <c r="R1748" s="16"/>
      <c r="S1748" s="16"/>
      <c r="T1748" s="16" t="s">
        <v>9182</v>
      </c>
      <c r="U1748">
        <v>2</v>
      </c>
      <c r="V1748" t="s">
        <v>9590</v>
      </c>
    </row>
    <row r="1749" spans="1:22" x14ac:dyDescent="0.2">
      <c r="A1749" s="140" t="s">
        <v>9374</v>
      </c>
      <c r="B1749" t="s">
        <v>9590</v>
      </c>
      <c r="C1749" s="16" t="s">
        <v>9333</v>
      </c>
      <c r="D1749" s="16" t="s">
        <v>9333</v>
      </c>
      <c r="E1749" s="7" t="s">
        <v>9381</v>
      </c>
      <c r="F1749" s="7" t="s">
        <v>9182</v>
      </c>
      <c r="G1749" s="7"/>
      <c r="H1749" s="7">
        <v>5</v>
      </c>
      <c r="I1749" s="16" t="s">
        <v>8344</v>
      </c>
      <c r="J1749" s="16"/>
      <c r="K1749" s="16"/>
      <c r="L1749" s="16"/>
      <c r="M1749" s="16"/>
      <c r="N1749" s="16"/>
      <c r="O1749" s="16"/>
      <c r="P1749" s="16"/>
      <c r="Q1749" s="16"/>
      <c r="R1749" s="16"/>
      <c r="S1749" s="16"/>
      <c r="T1749" s="16" t="s">
        <v>9182</v>
      </c>
      <c r="U1749">
        <v>2</v>
      </c>
      <c r="V1749" t="s">
        <v>9590</v>
      </c>
    </row>
    <row r="1750" spans="1:22" x14ac:dyDescent="0.2">
      <c r="A1750" s="140" t="s">
        <v>9374</v>
      </c>
      <c r="B1750" t="s">
        <v>9590</v>
      </c>
      <c r="C1750" s="16" t="s">
        <v>9333</v>
      </c>
      <c r="D1750" s="16" t="s">
        <v>9333</v>
      </c>
      <c r="E1750" s="7" t="s">
        <v>9382</v>
      </c>
      <c r="F1750" s="7" t="s">
        <v>9182</v>
      </c>
      <c r="G1750" s="7"/>
      <c r="H1750" s="7">
        <v>6</v>
      </c>
      <c r="I1750" s="16" t="s">
        <v>8342</v>
      </c>
      <c r="J1750" s="16"/>
      <c r="K1750" s="16"/>
      <c r="L1750" s="16"/>
      <c r="M1750" s="16"/>
      <c r="N1750" s="16"/>
      <c r="O1750" s="16"/>
      <c r="P1750" s="16"/>
      <c r="Q1750" s="16"/>
      <c r="R1750" s="16"/>
      <c r="S1750" s="16"/>
      <c r="T1750" s="16" t="s">
        <v>9182</v>
      </c>
      <c r="U1750">
        <v>2</v>
      </c>
      <c r="V1750" t="s">
        <v>9590</v>
      </c>
    </row>
    <row r="1751" spans="1:22" x14ac:dyDescent="0.2">
      <c r="A1751" s="140" t="s">
        <v>9374</v>
      </c>
      <c r="B1751" t="s">
        <v>9590</v>
      </c>
      <c r="C1751" s="16" t="s">
        <v>9333</v>
      </c>
      <c r="D1751" s="16" t="s">
        <v>9333</v>
      </c>
      <c r="E1751" s="7" t="s">
        <v>9383</v>
      </c>
      <c r="F1751" s="7" t="s">
        <v>9182</v>
      </c>
      <c r="G1751" s="7"/>
      <c r="H1751" s="7">
        <v>7</v>
      </c>
      <c r="I1751" s="16" t="s">
        <v>8346</v>
      </c>
      <c r="J1751" s="16"/>
      <c r="K1751" s="16"/>
      <c r="L1751" s="16"/>
      <c r="M1751" s="16"/>
      <c r="N1751" s="16"/>
      <c r="O1751" s="16"/>
      <c r="P1751" s="16"/>
      <c r="Q1751" s="16"/>
      <c r="R1751" s="16"/>
      <c r="S1751" s="16"/>
      <c r="T1751" s="16" t="s">
        <v>9182</v>
      </c>
      <c r="U1751">
        <v>2</v>
      </c>
      <c r="V1751" t="s">
        <v>9590</v>
      </c>
    </row>
    <row r="1752" spans="1:22" x14ac:dyDescent="0.2">
      <c r="A1752" s="140" t="s">
        <v>9374</v>
      </c>
      <c r="B1752" t="s">
        <v>9590</v>
      </c>
      <c r="C1752" s="16" t="s">
        <v>9333</v>
      </c>
      <c r="D1752" s="16" t="s">
        <v>9333</v>
      </c>
      <c r="E1752" s="7" t="s">
        <v>9384</v>
      </c>
      <c r="F1752" s="7" t="s">
        <v>9182</v>
      </c>
      <c r="G1752" s="7"/>
      <c r="H1752" s="7">
        <v>8</v>
      </c>
      <c r="I1752" s="16" t="s">
        <v>8350</v>
      </c>
      <c r="J1752" s="16"/>
      <c r="K1752" s="16"/>
      <c r="L1752" s="16"/>
      <c r="M1752" s="16"/>
      <c r="N1752" s="16"/>
      <c r="O1752" s="16"/>
      <c r="P1752" s="16"/>
      <c r="Q1752" s="16"/>
      <c r="R1752" s="16"/>
      <c r="S1752" s="16"/>
      <c r="T1752" s="16" t="s">
        <v>9182</v>
      </c>
      <c r="U1752">
        <v>2</v>
      </c>
      <c r="V1752" t="s">
        <v>9590</v>
      </c>
    </row>
    <row r="1753" spans="1:22" x14ac:dyDescent="0.2">
      <c r="A1753" s="140" t="s">
        <v>9374</v>
      </c>
      <c r="B1753" t="s">
        <v>9590</v>
      </c>
      <c r="C1753" s="16" t="s">
        <v>9333</v>
      </c>
      <c r="D1753" s="16" t="s">
        <v>9333</v>
      </c>
      <c r="E1753" s="7" t="s">
        <v>9385</v>
      </c>
      <c r="F1753" s="7" t="s">
        <v>9182</v>
      </c>
      <c r="G1753" s="7"/>
      <c r="H1753" s="7">
        <v>9</v>
      </c>
      <c r="I1753" s="16" t="s">
        <v>8352</v>
      </c>
      <c r="J1753" s="16"/>
      <c r="K1753" s="16"/>
      <c r="L1753" s="16"/>
      <c r="M1753" s="16"/>
      <c r="N1753" s="16"/>
      <c r="O1753" s="16"/>
      <c r="P1753" s="16"/>
      <c r="Q1753" s="16"/>
      <c r="R1753" s="16"/>
      <c r="S1753" s="16"/>
      <c r="T1753" s="16" t="s">
        <v>9182</v>
      </c>
      <c r="U1753">
        <v>2</v>
      </c>
      <c r="V1753" t="s">
        <v>9590</v>
      </c>
    </row>
    <row r="1754" spans="1:22" x14ac:dyDescent="0.2">
      <c r="A1754" s="140" t="s">
        <v>9374</v>
      </c>
      <c r="B1754" t="s">
        <v>9590</v>
      </c>
      <c r="C1754" s="16" t="s">
        <v>9333</v>
      </c>
      <c r="D1754" s="16" t="s">
        <v>9333</v>
      </c>
      <c r="E1754" s="7" t="s">
        <v>9386</v>
      </c>
      <c r="F1754" s="7" t="s">
        <v>9182</v>
      </c>
      <c r="G1754" s="7"/>
      <c r="H1754" s="7">
        <v>10</v>
      </c>
      <c r="I1754" s="16" t="s">
        <v>8354</v>
      </c>
      <c r="J1754" s="16"/>
      <c r="K1754" s="16"/>
      <c r="L1754" s="16"/>
      <c r="M1754" s="16"/>
      <c r="N1754" s="16"/>
      <c r="O1754" s="16"/>
      <c r="P1754" s="16"/>
      <c r="Q1754" s="16"/>
      <c r="R1754" s="16"/>
      <c r="S1754" s="16"/>
      <c r="T1754" s="16" t="s">
        <v>9182</v>
      </c>
      <c r="U1754">
        <v>2</v>
      </c>
      <c r="V1754" t="s">
        <v>9590</v>
      </c>
    </row>
    <row r="1755" spans="1:22" x14ac:dyDescent="0.2">
      <c r="A1755" s="140" t="s">
        <v>8952</v>
      </c>
      <c r="B1755" t="s">
        <v>8952</v>
      </c>
      <c r="C1755" s="16" t="s">
        <v>8396</v>
      </c>
      <c r="D1755" s="16" t="s">
        <v>8396</v>
      </c>
      <c r="E1755" s="16" t="s">
        <v>8334</v>
      </c>
      <c r="F1755" s="16" t="s">
        <v>8335</v>
      </c>
      <c r="G1755" s="16"/>
      <c r="H1755" s="16">
        <v>2</v>
      </c>
      <c r="I1755" s="16" t="s">
        <v>8336</v>
      </c>
      <c r="J1755" s="16">
        <v>1</v>
      </c>
      <c r="K1755" s="16" t="s">
        <v>8395</v>
      </c>
      <c r="L1755" s="16"/>
      <c r="M1755" s="16"/>
      <c r="N1755" s="16"/>
      <c r="O1755" s="16"/>
      <c r="P1755" s="135"/>
      <c r="Q1755" s="136"/>
      <c r="R1755" s="136"/>
      <c r="S1755" s="135"/>
      <c r="T1755" s="16" t="s">
        <v>8397</v>
      </c>
      <c r="U1755">
        <v>1</v>
      </c>
      <c r="V1755" t="s">
        <v>8952</v>
      </c>
    </row>
    <row r="1756" spans="1:22" x14ac:dyDescent="0.2">
      <c r="A1756" s="140" t="s">
        <v>8395</v>
      </c>
      <c r="B1756" t="s">
        <v>8952</v>
      </c>
      <c r="C1756" s="16" t="s">
        <v>8396</v>
      </c>
      <c r="D1756" s="16" t="s">
        <v>8396</v>
      </c>
      <c r="E1756" s="16" t="s">
        <v>8338</v>
      </c>
      <c r="F1756" s="16" t="s">
        <v>8339</v>
      </c>
      <c r="G1756" s="16"/>
      <c r="H1756" s="16">
        <v>3</v>
      </c>
      <c r="I1756" s="16" t="s">
        <v>8340</v>
      </c>
      <c r="J1756" s="16"/>
      <c r="K1756" s="16"/>
      <c r="L1756" s="16"/>
      <c r="M1756" s="16"/>
      <c r="N1756" s="16"/>
      <c r="O1756" s="16"/>
      <c r="P1756" s="135"/>
      <c r="Q1756" s="136"/>
      <c r="R1756" s="136"/>
      <c r="S1756" s="135"/>
      <c r="T1756" s="16" t="s">
        <v>8397</v>
      </c>
      <c r="U1756">
        <v>1</v>
      </c>
      <c r="V1756" t="s">
        <v>8952</v>
      </c>
    </row>
    <row r="1757" spans="1:22" x14ac:dyDescent="0.2">
      <c r="A1757" s="140" t="s">
        <v>8395</v>
      </c>
      <c r="B1757" t="s">
        <v>8952</v>
      </c>
      <c r="C1757" s="16" t="s">
        <v>8396</v>
      </c>
      <c r="D1757" s="16" t="s">
        <v>8396</v>
      </c>
      <c r="E1757" s="16" t="s">
        <v>8341</v>
      </c>
      <c r="F1757" s="16" t="s">
        <v>8339</v>
      </c>
      <c r="G1757" s="16"/>
      <c r="H1757" s="16">
        <v>6</v>
      </c>
      <c r="I1757" s="16" t="s">
        <v>8342</v>
      </c>
      <c r="J1757" s="16"/>
      <c r="K1757" s="16"/>
      <c r="L1757" s="16"/>
      <c r="M1757" s="16"/>
      <c r="N1757" s="16"/>
      <c r="O1757" s="16"/>
      <c r="P1757" s="135"/>
      <c r="Q1757" s="136"/>
      <c r="R1757" s="136"/>
      <c r="S1757" s="135"/>
      <c r="T1757" s="16" t="s">
        <v>8397</v>
      </c>
      <c r="U1757">
        <v>1</v>
      </c>
      <c r="V1757" t="s">
        <v>8952</v>
      </c>
    </row>
    <row r="1758" spans="1:22" x14ac:dyDescent="0.2">
      <c r="A1758" s="140" t="s">
        <v>8395</v>
      </c>
      <c r="B1758" t="s">
        <v>8952</v>
      </c>
      <c r="C1758" s="16" t="s">
        <v>8396</v>
      </c>
      <c r="D1758" s="16" t="s">
        <v>8396</v>
      </c>
      <c r="E1758" s="16" t="s">
        <v>8343</v>
      </c>
      <c r="F1758" s="16" t="s">
        <v>8339</v>
      </c>
      <c r="G1758" s="16"/>
      <c r="H1758" s="16">
        <v>5</v>
      </c>
      <c r="I1758" s="16" t="s">
        <v>8344</v>
      </c>
      <c r="J1758" s="16"/>
      <c r="K1758" s="16"/>
      <c r="L1758" s="16"/>
      <c r="M1758" s="16"/>
      <c r="N1758" s="16"/>
      <c r="O1758" s="16"/>
      <c r="P1758" s="135"/>
      <c r="Q1758" s="136"/>
      <c r="R1758" s="136"/>
      <c r="S1758" s="135"/>
      <c r="T1758" s="16" t="s">
        <v>8397</v>
      </c>
      <c r="U1758">
        <v>1</v>
      </c>
      <c r="V1758" t="s">
        <v>8952</v>
      </c>
    </row>
    <row r="1759" spans="1:22" x14ac:dyDescent="0.2">
      <c r="A1759" s="140" t="s">
        <v>8395</v>
      </c>
      <c r="B1759" t="s">
        <v>8952</v>
      </c>
      <c r="C1759" s="16" t="s">
        <v>8396</v>
      </c>
      <c r="D1759" s="16" t="s">
        <v>8396</v>
      </c>
      <c r="E1759" s="16" t="s">
        <v>8345</v>
      </c>
      <c r="F1759" s="16" t="s">
        <v>8339</v>
      </c>
      <c r="G1759" s="16"/>
      <c r="H1759" s="16">
        <v>7</v>
      </c>
      <c r="I1759" s="16" t="s">
        <v>8346</v>
      </c>
      <c r="J1759" s="16"/>
      <c r="K1759" s="16"/>
      <c r="L1759" s="16"/>
      <c r="M1759" s="16"/>
      <c r="N1759" s="16"/>
      <c r="O1759" s="16"/>
      <c r="P1759" s="135"/>
      <c r="Q1759" s="136"/>
      <c r="R1759" s="136"/>
      <c r="S1759" s="135"/>
      <c r="T1759" s="16" t="s">
        <v>8397</v>
      </c>
      <c r="U1759">
        <v>1</v>
      </c>
      <c r="V1759" t="s">
        <v>8952</v>
      </c>
    </row>
    <row r="1760" spans="1:22" x14ac:dyDescent="0.2">
      <c r="A1760" s="140" t="s">
        <v>8395</v>
      </c>
      <c r="B1760" t="s">
        <v>8952</v>
      </c>
      <c r="C1760" s="16" t="s">
        <v>8396</v>
      </c>
      <c r="D1760" s="16" t="s">
        <v>8396</v>
      </c>
      <c r="E1760" s="16" t="s">
        <v>8347</v>
      </c>
      <c r="F1760" s="16" t="s">
        <v>8339</v>
      </c>
      <c r="G1760" s="16"/>
      <c r="H1760" s="16">
        <v>4</v>
      </c>
      <c r="I1760" s="16" t="s">
        <v>8348</v>
      </c>
      <c r="J1760" s="16"/>
      <c r="K1760" s="16"/>
      <c r="L1760" s="16"/>
      <c r="M1760" s="16"/>
      <c r="N1760" s="16"/>
      <c r="O1760" s="16"/>
      <c r="P1760" s="135"/>
      <c r="Q1760" s="136"/>
      <c r="R1760" s="136"/>
      <c r="S1760" s="135"/>
      <c r="T1760" s="16" t="s">
        <v>8397</v>
      </c>
      <c r="U1760">
        <v>1</v>
      </c>
      <c r="V1760" t="s">
        <v>8952</v>
      </c>
    </row>
    <row r="1761" spans="1:22" x14ac:dyDescent="0.2">
      <c r="A1761" s="140" t="s">
        <v>8395</v>
      </c>
      <c r="B1761" t="s">
        <v>8952</v>
      </c>
      <c r="C1761" s="16" t="s">
        <v>8396</v>
      </c>
      <c r="D1761" s="16" t="s">
        <v>8396</v>
      </c>
      <c r="E1761" s="16" t="s">
        <v>8349</v>
      </c>
      <c r="F1761" s="16" t="s">
        <v>8339</v>
      </c>
      <c r="G1761" s="16"/>
      <c r="H1761" s="16">
        <v>8</v>
      </c>
      <c r="I1761" s="16" t="s">
        <v>8350</v>
      </c>
      <c r="J1761" s="16"/>
      <c r="K1761" s="16"/>
      <c r="L1761" s="16"/>
      <c r="M1761" s="16"/>
      <c r="N1761" s="16"/>
      <c r="O1761" s="16"/>
      <c r="P1761" s="135"/>
      <c r="Q1761" s="136"/>
      <c r="R1761" s="136"/>
      <c r="S1761" s="135"/>
      <c r="T1761" s="16" t="s">
        <v>8397</v>
      </c>
      <c r="U1761">
        <v>1</v>
      </c>
      <c r="V1761" t="s">
        <v>8952</v>
      </c>
    </row>
    <row r="1762" spans="1:22" x14ac:dyDescent="0.2">
      <c r="A1762" s="140" t="s">
        <v>8395</v>
      </c>
      <c r="B1762" t="s">
        <v>8952</v>
      </c>
      <c r="C1762" s="16" t="s">
        <v>8396</v>
      </c>
      <c r="D1762" s="16" t="s">
        <v>8396</v>
      </c>
      <c r="E1762" s="16" t="s">
        <v>8351</v>
      </c>
      <c r="F1762" s="16" t="s">
        <v>8339</v>
      </c>
      <c r="G1762" s="16"/>
      <c r="H1762" s="16">
        <v>9</v>
      </c>
      <c r="I1762" s="16" t="s">
        <v>8352</v>
      </c>
      <c r="J1762" s="16"/>
      <c r="K1762" s="16"/>
      <c r="L1762" s="16"/>
      <c r="M1762" s="16"/>
      <c r="N1762" s="16"/>
      <c r="O1762" s="16"/>
      <c r="P1762" s="135"/>
      <c r="Q1762" s="136"/>
      <c r="R1762" s="136"/>
      <c r="S1762" s="135"/>
      <c r="T1762" s="16" t="s">
        <v>8397</v>
      </c>
      <c r="U1762">
        <v>1</v>
      </c>
      <c r="V1762" t="s">
        <v>8952</v>
      </c>
    </row>
    <row r="1763" spans="1:22" x14ac:dyDescent="0.2">
      <c r="A1763" s="140" t="s">
        <v>8395</v>
      </c>
      <c r="B1763" t="s">
        <v>8952</v>
      </c>
      <c r="C1763" s="16" t="s">
        <v>8396</v>
      </c>
      <c r="D1763" s="16" t="s">
        <v>8396</v>
      </c>
      <c r="E1763" s="16" t="s">
        <v>8353</v>
      </c>
      <c r="F1763" s="16" t="s">
        <v>8339</v>
      </c>
      <c r="G1763" s="16"/>
      <c r="H1763" s="16">
        <v>10</v>
      </c>
      <c r="I1763" s="16" t="s">
        <v>8354</v>
      </c>
      <c r="J1763" s="16"/>
      <c r="K1763" s="16"/>
      <c r="L1763" s="16"/>
      <c r="M1763" s="16"/>
      <c r="N1763" s="16"/>
      <c r="O1763" s="16"/>
      <c r="P1763" s="135"/>
      <c r="Q1763" s="136"/>
      <c r="R1763" s="136"/>
      <c r="S1763" s="135"/>
      <c r="T1763" s="16" t="s">
        <v>8397</v>
      </c>
      <c r="U1763">
        <v>1</v>
      </c>
      <c r="V1763" t="s">
        <v>8952</v>
      </c>
    </row>
    <row r="1764" spans="1:22" x14ac:dyDescent="0.2">
      <c r="A1764" s="140" t="s">
        <v>8561</v>
      </c>
      <c r="B1764" t="s">
        <v>8952</v>
      </c>
      <c r="C1764" s="16" t="s">
        <v>8396</v>
      </c>
      <c r="D1764" s="16" t="s">
        <v>8396</v>
      </c>
      <c r="E1764" s="16" t="s">
        <v>8534</v>
      </c>
      <c r="F1764" s="16" t="s">
        <v>8535</v>
      </c>
      <c r="G1764" s="16"/>
      <c r="H1764" s="16">
        <v>3</v>
      </c>
      <c r="I1764" s="16" t="s">
        <v>8340</v>
      </c>
      <c r="J1764" s="16"/>
      <c r="K1764" s="16"/>
      <c r="L1764" s="16"/>
      <c r="M1764" s="16"/>
      <c r="N1764" s="16"/>
      <c r="O1764" s="16"/>
      <c r="P1764" s="135"/>
      <c r="Q1764" s="136"/>
      <c r="R1764" s="136"/>
      <c r="S1764" s="135"/>
      <c r="T1764" s="16" t="s">
        <v>8397</v>
      </c>
      <c r="U1764">
        <v>2</v>
      </c>
      <c r="V1764" t="s">
        <v>8952</v>
      </c>
    </row>
    <row r="1765" spans="1:22" x14ac:dyDescent="0.2">
      <c r="A1765" s="140" t="s">
        <v>8561</v>
      </c>
      <c r="B1765" t="s">
        <v>8952</v>
      </c>
      <c r="C1765" s="16" t="s">
        <v>8396</v>
      </c>
      <c r="D1765" s="16" t="s">
        <v>8396</v>
      </c>
      <c r="E1765" s="16" t="s">
        <v>8536</v>
      </c>
      <c r="F1765" s="16" t="s">
        <v>8535</v>
      </c>
      <c r="G1765" s="16"/>
      <c r="H1765" s="16">
        <v>6</v>
      </c>
      <c r="I1765" s="16" t="s">
        <v>8342</v>
      </c>
      <c r="J1765" s="16"/>
      <c r="K1765" s="16"/>
      <c r="L1765" s="16"/>
      <c r="M1765" s="16"/>
      <c r="N1765" s="16"/>
      <c r="O1765" s="16"/>
      <c r="P1765" s="135"/>
      <c r="Q1765" s="136"/>
      <c r="R1765" s="136"/>
      <c r="S1765" s="135"/>
      <c r="T1765" s="16" t="s">
        <v>8397</v>
      </c>
      <c r="U1765">
        <v>2</v>
      </c>
      <c r="V1765" t="s">
        <v>8952</v>
      </c>
    </row>
    <row r="1766" spans="1:22" x14ac:dyDescent="0.2">
      <c r="A1766" s="140" t="s">
        <v>8561</v>
      </c>
      <c r="B1766" t="s">
        <v>8952</v>
      </c>
      <c r="C1766" s="16" t="s">
        <v>8396</v>
      </c>
      <c r="D1766" s="16" t="s">
        <v>8396</v>
      </c>
      <c r="E1766" s="16" t="s">
        <v>8537</v>
      </c>
      <c r="F1766" s="16" t="s">
        <v>8535</v>
      </c>
      <c r="G1766" s="16"/>
      <c r="H1766" s="16">
        <v>5</v>
      </c>
      <c r="I1766" s="16" t="s">
        <v>8344</v>
      </c>
      <c r="J1766" s="16"/>
      <c r="K1766" s="16"/>
      <c r="L1766" s="16"/>
      <c r="M1766" s="16"/>
      <c r="N1766" s="16"/>
      <c r="O1766" s="16"/>
      <c r="P1766" s="135"/>
      <c r="Q1766" s="136"/>
      <c r="R1766" s="136"/>
      <c r="S1766" s="135"/>
      <c r="T1766" s="16" t="s">
        <v>8397</v>
      </c>
      <c r="U1766">
        <v>2</v>
      </c>
      <c r="V1766" t="s">
        <v>8952</v>
      </c>
    </row>
    <row r="1767" spans="1:22" x14ac:dyDescent="0.2">
      <c r="A1767" s="140" t="s">
        <v>8561</v>
      </c>
      <c r="B1767" t="s">
        <v>8952</v>
      </c>
      <c r="C1767" s="16" t="s">
        <v>8396</v>
      </c>
      <c r="D1767" s="16" t="s">
        <v>8396</v>
      </c>
      <c r="E1767" s="16" t="s">
        <v>8538</v>
      </c>
      <c r="F1767" s="16" t="s">
        <v>8535</v>
      </c>
      <c r="G1767" s="16"/>
      <c r="H1767" s="16">
        <v>7</v>
      </c>
      <c r="I1767" s="16" t="s">
        <v>8346</v>
      </c>
      <c r="J1767" s="16"/>
      <c r="K1767" s="16"/>
      <c r="L1767" s="16"/>
      <c r="M1767" s="16"/>
      <c r="N1767" s="16"/>
      <c r="O1767" s="16"/>
      <c r="P1767" s="135"/>
      <c r="Q1767" s="136"/>
      <c r="R1767" s="136"/>
      <c r="S1767" s="135"/>
      <c r="T1767" s="16" t="s">
        <v>8397</v>
      </c>
      <c r="U1767">
        <v>2</v>
      </c>
      <c r="V1767" t="s">
        <v>8952</v>
      </c>
    </row>
    <row r="1768" spans="1:22" x14ac:dyDescent="0.2">
      <c r="A1768" s="140" t="s">
        <v>8561</v>
      </c>
      <c r="B1768" t="s">
        <v>8952</v>
      </c>
      <c r="C1768" s="16" t="s">
        <v>8396</v>
      </c>
      <c r="D1768" s="16" t="s">
        <v>8396</v>
      </c>
      <c r="E1768" s="16" t="s">
        <v>8539</v>
      </c>
      <c r="F1768" s="16" t="s">
        <v>8535</v>
      </c>
      <c r="G1768" s="16"/>
      <c r="H1768" s="16">
        <v>4</v>
      </c>
      <c r="I1768" s="16" t="s">
        <v>8348</v>
      </c>
      <c r="J1768" s="16"/>
      <c r="K1768" s="16"/>
      <c r="L1768" s="16"/>
      <c r="M1768" s="16"/>
      <c r="N1768" s="16"/>
      <c r="O1768" s="16"/>
      <c r="P1768" s="135"/>
      <c r="Q1768" s="136"/>
      <c r="R1768" s="136"/>
      <c r="S1768" s="135"/>
      <c r="T1768" s="16" t="s">
        <v>8397</v>
      </c>
      <c r="U1768">
        <v>2</v>
      </c>
      <c r="V1768" t="s">
        <v>8952</v>
      </c>
    </row>
    <row r="1769" spans="1:22" x14ac:dyDescent="0.2">
      <c r="A1769" s="140" t="s">
        <v>8561</v>
      </c>
      <c r="B1769" t="s">
        <v>8952</v>
      </c>
      <c r="C1769" s="16" t="s">
        <v>8396</v>
      </c>
      <c r="D1769" s="16" t="s">
        <v>8396</v>
      </c>
      <c r="E1769" s="16" t="s">
        <v>8540</v>
      </c>
      <c r="F1769" s="16" t="s">
        <v>8535</v>
      </c>
      <c r="G1769" s="16"/>
      <c r="H1769" s="16">
        <v>8</v>
      </c>
      <c r="I1769" s="16" t="s">
        <v>8350</v>
      </c>
      <c r="J1769" s="16"/>
      <c r="K1769" s="16"/>
      <c r="L1769" s="16"/>
      <c r="M1769" s="16"/>
      <c r="N1769" s="16"/>
      <c r="O1769" s="16"/>
      <c r="P1769" s="135"/>
      <c r="Q1769" s="136"/>
      <c r="R1769" s="136"/>
      <c r="S1769" s="135"/>
      <c r="T1769" s="16" t="s">
        <v>8397</v>
      </c>
      <c r="U1769">
        <v>2</v>
      </c>
      <c r="V1769" t="s">
        <v>8952</v>
      </c>
    </row>
    <row r="1770" spans="1:22" x14ac:dyDescent="0.2">
      <c r="A1770" s="140" t="s">
        <v>8561</v>
      </c>
      <c r="B1770" t="s">
        <v>8952</v>
      </c>
      <c r="C1770" s="16" t="s">
        <v>8396</v>
      </c>
      <c r="D1770" s="16" t="s">
        <v>8396</v>
      </c>
      <c r="E1770" s="16" t="s">
        <v>8541</v>
      </c>
      <c r="F1770" s="16" t="s">
        <v>8535</v>
      </c>
      <c r="G1770" s="16"/>
      <c r="H1770" s="16">
        <v>9</v>
      </c>
      <c r="I1770" s="16" t="s">
        <v>8352</v>
      </c>
      <c r="J1770" s="16"/>
      <c r="K1770" s="16"/>
      <c r="L1770" s="16"/>
      <c r="M1770" s="16"/>
      <c r="N1770" s="16"/>
      <c r="O1770" s="16"/>
      <c r="P1770" s="135"/>
      <c r="Q1770" s="136"/>
      <c r="R1770" s="136"/>
      <c r="S1770" s="135"/>
      <c r="T1770" s="16" t="s">
        <v>8397</v>
      </c>
      <c r="U1770">
        <v>2</v>
      </c>
      <c r="V1770" t="s">
        <v>8952</v>
      </c>
    </row>
    <row r="1771" spans="1:22" x14ac:dyDescent="0.2">
      <c r="A1771" s="140" t="s">
        <v>8561</v>
      </c>
      <c r="B1771" t="s">
        <v>8952</v>
      </c>
      <c r="C1771" s="16" t="s">
        <v>8396</v>
      </c>
      <c r="D1771" s="16" t="s">
        <v>8396</v>
      </c>
      <c r="E1771" s="16" t="s">
        <v>8542</v>
      </c>
      <c r="F1771" s="16" t="s">
        <v>8535</v>
      </c>
      <c r="G1771" s="16"/>
      <c r="H1771" s="16">
        <v>10</v>
      </c>
      <c r="I1771" s="16" t="s">
        <v>8354</v>
      </c>
      <c r="J1771" s="16"/>
      <c r="K1771" s="16"/>
      <c r="L1771" s="16"/>
      <c r="M1771" s="16"/>
      <c r="N1771" s="16"/>
      <c r="O1771" s="16"/>
      <c r="P1771" s="135"/>
      <c r="Q1771" s="136"/>
      <c r="R1771" s="136"/>
      <c r="S1771" s="135"/>
      <c r="T1771" s="16" t="s">
        <v>8397</v>
      </c>
      <c r="U1771">
        <v>2</v>
      </c>
      <c r="V1771" t="s">
        <v>8952</v>
      </c>
    </row>
    <row r="1772" spans="1:22" x14ac:dyDescent="0.2">
      <c r="A1772" s="140" t="s">
        <v>8797</v>
      </c>
      <c r="B1772" t="s">
        <v>8953</v>
      </c>
      <c r="C1772" s="16" t="s">
        <v>8399</v>
      </c>
      <c r="D1772" s="16" t="s">
        <v>8399</v>
      </c>
      <c r="E1772" s="16" t="s">
        <v>8791</v>
      </c>
      <c r="F1772" s="16" t="s">
        <v>8792</v>
      </c>
      <c r="G1772" s="16"/>
      <c r="H1772" s="94">
        <v>-1</v>
      </c>
      <c r="I1772" s="16" t="s">
        <v>8793</v>
      </c>
      <c r="J1772" s="16">
        <v>1</v>
      </c>
      <c r="K1772" s="16" t="s">
        <v>8398</v>
      </c>
      <c r="L1772" s="143">
        <v>8888</v>
      </c>
      <c r="M1772" s="16" t="s">
        <v>8798</v>
      </c>
      <c r="N1772" s="16"/>
      <c r="O1772" s="16"/>
      <c r="P1772" s="135"/>
      <c r="Q1772" s="136"/>
      <c r="R1772" s="136"/>
      <c r="S1772" s="135"/>
      <c r="T1772" s="16" t="s">
        <v>8397</v>
      </c>
      <c r="U1772">
        <v>1</v>
      </c>
      <c r="V1772" t="s">
        <v>8953</v>
      </c>
    </row>
    <row r="1773" spans="1:22" x14ac:dyDescent="0.2">
      <c r="A1773" s="140" t="s">
        <v>8953</v>
      </c>
      <c r="B1773" t="s">
        <v>8953</v>
      </c>
      <c r="C1773" s="16" t="s">
        <v>8399</v>
      </c>
      <c r="D1773" s="16" t="s">
        <v>8399</v>
      </c>
      <c r="E1773" s="16" t="s">
        <v>8632</v>
      </c>
      <c r="F1773" s="16" t="s">
        <v>8335</v>
      </c>
      <c r="G1773" s="16"/>
      <c r="H1773" s="16">
        <v>1</v>
      </c>
      <c r="I1773" s="16" t="s">
        <v>8633</v>
      </c>
      <c r="J1773" s="16">
        <v>1</v>
      </c>
      <c r="K1773" s="16" t="s">
        <v>8398</v>
      </c>
      <c r="L1773" s="16"/>
      <c r="M1773" s="16"/>
      <c r="N1773" s="16"/>
      <c r="O1773" s="16"/>
      <c r="P1773" s="135"/>
      <c r="Q1773" s="136"/>
      <c r="R1773" s="136"/>
      <c r="S1773" s="135"/>
      <c r="T1773" s="16" t="s">
        <v>8397</v>
      </c>
      <c r="U1773">
        <v>1</v>
      </c>
      <c r="V1773" t="s">
        <v>8953</v>
      </c>
    </row>
    <row r="1774" spans="1:22" x14ac:dyDescent="0.2">
      <c r="A1774" s="140" t="s">
        <v>8953</v>
      </c>
      <c r="B1774" t="s">
        <v>8953</v>
      </c>
      <c r="C1774" s="16" t="s">
        <v>8399</v>
      </c>
      <c r="D1774" s="16" t="s">
        <v>8399</v>
      </c>
      <c r="E1774" s="16" t="s">
        <v>8334</v>
      </c>
      <c r="F1774" s="16" t="s">
        <v>8335</v>
      </c>
      <c r="G1774" s="16"/>
      <c r="H1774" s="16">
        <v>2</v>
      </c>
      <c r="I1774" s="16" t="s">
        <v>8336</v>
      </c>
      <c r="J1774" s="16">
        <v>1</v>
      </c>
      <c r="K1774" s="16" t="s">
        <v>8398</v>
      </c>
      <c r="L1774" s="16"/>
      <c r="M1774" s="16"/>
      <c r="N1774" s="16"/>
      <c r="O1774" s="16"/>
      <c r="P1774" s="135"/>
      <c r="Q1774" s="136"/>
      <c r="R1774" s="136"/>
      <c r="S1774" s="135"/>
      <c r="T1774" s="16" t="s">
        <v>8397</v>
      </c>
      <c r="U1774">
        <v>1</v>
      </c>
      <c r="V1774" t="s">
        <v>8953</v>
      </c>
    </row>
    <row r="1775" spans="1:22" x14ac:dyDescent="0.2">
      <c r="A1775" s="140" t="s">
        <v>8398</v>
      </c>
      <c r="B1775" t="s">
        <v>8953</v>
      </c>
      <c r="C1775" s="16" t="s">
        <v>8399</v>
      </c>
      <c r="D1775" s="16" t="s">
        <v>8399</v>
      </c>
      <c r="E1775" s="16" t="s">
        <v>8338</v>
      </c>
      <c r="F1775" s="16" t="s">
        <v>8339</v>
      </c>
      <c r="G1775" s="16"/>
      <c r="H1775" s="16">
        <v>3</v>
      </c>
      <c r="I1775" s="16" t="s">
        <v>8340</v>
      </c>
      <c r="J1775" s="16"/>
      <c r="K1775" s="16"/>
      <c r="L1775" s="16"/>
      <c r="M1775" s="16"/>
      <c r="N1775" s="16"/>
      <c r="O1775" s="16"/>
      <c r="P1775" s="135"/>
      <c r="Q1775" s="136"/>
      <c r="R1775" s="136"/>
      <c r="S1775" s="135"/>
      <c r="T1775" s="16" t="s">
        <v>8397</v>
      </c>
      <c r="U1775">
        <v>1</v>
      </c>
      <c r="V1775" t="s">
        <v>8953</v>
      </c>
    </row>
    <row r="1776" spans="1:22" x14ac:dyDescent="0.2">
      <c r="A1776" s="140" t="s">
        <v>8398</v>
      </c>
      <c r="B1776" t="s">
        <v>8953</v>
      </c>
      <c r="C1776" s="16" t="s">
        <v>8399</v>
      </c>
      <c r="D1776" s="16" t="s">
        <v>8399</v>
      </c>
      <c r="E1776" s="16" t="s">
        <v>8341</v>
      </c>
      <c r="F1776" s="16" t="s">
        <v>8339</v>
      </c>
      <c r="G1776" s="16"/>
      <c r="H1776" s="16">
        <v>6</v>
      </c>
      <c r="I1776" s="16" t="s">
        <v>8342</v>
      </c>
      <c r="J1776" s="16"/>
      <c r="K1776" s="16"/>
      <c r="L1776" s="16"/>
      <c r="M1776" s="16"/>
      <c r="N1776" s="16"/>
      <c r="O1776" s="16"/>
      <c r="P1776" s="135"/>
      <c r="Q1776" s="136"/>
      <c r="R1776" s="136"/>
      <c r="S1776" s="135"/>
      <c r="T1776" s="16" t="s">
        <v>8397</v>
      </c>
      <c r="U1776">
        <v>1</v>
      </c>
      <c r="V1776" t="s">
        <v>8953</v>
      </c>
    </row>
    <row r="1777" spans="1:22" x14ac:dyDescent="0.2">
      <c r="A1777" s="140" t="s">
        <v>8398</v>
      </c>
      <c r="B1777" t="s">
        <v>8953</v>
      </c>
      <c r="C1777" s="16" t="s">
        <v>8399</v>
      </c>
      <c r="D1777" s="16" t="s">
        <v>8399</v>
      </c>
      <c r="E1777" s="16" t="s">
        <v>8343</v>
      </c>
      <c r="F1777" s="16" t="s">
        <v>8339</v>
      </c>
      <c r="G1777" s="16"/>
      <c r="H1777" s="16">
        <v>5</v>
      </c>
      <c r="I1777" s="16" t="s">
        <v>8344</v>
      </c>
      <c r="J1777" s="16"/>
      <c r="K1777" s="16"/>
      <c r="L1777" s="16"/>
      <c r="M1777" s="16"/>
      <c r="N1777" s="16"/>
      <c r="O1777" s="16"/>
      <c r="P1777" s="135"/>
      <c r="Q1777" s="136"/>
      <c r="R1777" s="136"/>
      <c r="S1777" s="135"/>
      <c r="T1777" s="16" t="s">
        <v>8397</v>
      </c>
      <c r="U1777">
        <v>1</v>
      </c>
      <c r="V1777" t="s">
        <v>8953</v>
      </c>
    </row>
    <row r="1778" spans="1:22" x14ac:dyDescent="0.2">
      <c r="A1778" s="140" t="s">
        <v>8398</v>
      </c>
      <c r="B1778" t="s">
        <v>8953</v>
      </c>
      <c r="C1778" s="16" t="s">
        <v>8399</v>
      </c>
      <c r="D1778" s="16" t="s">
        <v>8399</v>
      </c>
      <c r="E1778" s="16" t="s">
        <v>8345</v>
      </c>
      <c r="F1778" s="16" t="s">
        <v>8339</v>
      </c>
      <c r="G1778" s="16"/>
      <c r="H1778" s="16">
        <v>7</v>
      </c>
      <c r="I1778" s="16" t="s">
        <v>8346</v>
      </c>
      <c r="J1778" s="16"/>
      <c r="K1778" s="16"/>
      <c r="L1778" s="16"/>
      <c r="M1778" s="16"/>
      <c r="N1778" s="16"/>
      <c r="O1778" s="16"/>
      <c r="P1778" s="135"/>
      <c r="Q1778" s="136"/>
      <c r="R1778" s="136"/>
      <c r="S1778" s="135"/>
      <c r="T1778" s="16" t="s">
        <v>8397</v>
      </c>
      <c r="U1778">
        <v>1</v>
      </c>
      <c r="V1778" t="s">
        <v>8953</v>
      </c>
    </row>
    <row r="1779" spans="1:22" x14ac:dyDescent="0.2">
      <c r="A1779" s="140" t="s">
        <v>8398</v>
      </c>
      <c r="B1779" t="s">
        <v>8953</v>
      </c>
      <c r="C1779" s="16" t="s">
        <v>8399</v>
      </c>
      <c r="D1779" s="16" t="s">
        <v>8399</v>
      </c>
      <c r="E1779" s="16" t="s">
        <v>8347</v>
      </c>
      <c r="F1779" s="16" t="s">
        <v>8339</v>
      </c>
      <c r="G1779" s="16"/>
      <c r="H1779" s="16">
        <v>4</v>
      </c>
      <c r="I1779" s="16" t="s">
        <v>8348</v>
      </c>
      <c r="J1779" s="16"/>
      <c r="K1779" s="16"/>
      <c r="L1779" s="16"/>
      <c r="M1779" s="16"/>
      <c r="N1779" s="16"/>
      <c r="O1779" s="16"/>
      <c r="P1779" s="135"/>
      <c r="Q1779" s="136"/>
      <c r="R1779" s="136"/>
      <c r="S1779" s="135"/>
      <c r="T1779" s="16" t="s">
        <v>8397</v>
      </c>
      <c r="U1779">
        <v>1</v>
      </c>
      <c r="V1779" t="s">
        <v>8953</v>
      </c>
    </row>
    <row r="1780" spans="1:22" x14ac:dyDescent="0.2">
      <c r="A1780" s="140" t="s">
        <v>8398</v>
      </c>
      <c r="B1780" t="s">
        <v>8953</v>
      </c>
      <c r="C1780" s="16" t="s">
        <v>8399</v>
      </c>
      <c r="D1780" s="16" t="s">
        <v>8399</v>
      </c>
      <c r="E1780" s="16" t="s">
        <v>8349</v>
      </c>
      <c r="F1780" s="16" t="s">
        <v>8339</v>
      </c>
      <c r="G1780" s="16"/>
      <c r="H1780" s="16">
        <v>8</v>
      </c>
      <c r="I1780" s="16" t="s">
        <v>8350</v>
      </c>
      <c r="J1780" s="16"/>
      <c r="K1780" s="16"/>
      <c r="L1780" s="16"/>
      <c r="M1780" s="16"/>
      <c r="N1780" s="16"/>
      <c r="O1780" s="16"/>
      <c r="P1780" s="135"/>
      <c r="Q1780" s="136"/>
      <c r="R1780" s="136"/>
      <c r="S1780" s="135"/>
      <c r="T1780" s="16" t="s">
        <v>8397</v>
      </c>
      <c r="U1780">
        <v>1</v>
      </c>
      <c r="V1780" t="s">
        <v>8953</v>
      </c>
    </row>
    <row r="1781" spans="1:22" x14ac:dyDescent="0.2">
      <c r="A1781" s="140" t="s">
        <v>8398</v>
      </c>
      <c r="B1781" t="s">
        <v>8953</v>
      </c>
      <c r="C1781" s="16" t="s">
        <v>8399</v>
      </c>
      <c r="D1781" s="16" t="s">
        <v>8399</v>
      </c>
      <c r="E1781" s="16" t="s">
        <v>8351</v>
      </c>
      <c r="F1781" s="16" t="s">
        <v>8339</v>
      </c>
      <c r="G1781" s="16"/>
      <c r="H1781" s="16">
        <v>9</v>
      </c>
      <c r="I1781" s="16" t="s">
        <v>8352</v>
      </c>
      <c r="J1781" s="16"/>
      <c r="K1781" s="16"/>
      <c r="L1781" s="16"/>
      <c r="M1781" s="16"/>
      <c r="N1781" s="16"/>
      <c r="O1781" s="16"/>
      <c r="P1781" s="135"/>
      <c r="Q1781" s="136"/>
      <c r="R1781" s="136"/>
      <c r="S1781" s="135"/>
      <c r="T1781" s="16" t="s">
        <v>8397</v>
      </c>
      <c r="U1781">
        <v>1</v>
      </c>
      <c r="V1781" t="s">
        <v>8953</v>
      </c>
    </row>
    <row r="1782" spans="1:22" x14ac:dyDescent="0.2">
      <c r="A1782" s="140" t="s">
        <v>8398</v>
      </c>
      <c r="B1782" t="s">
        <v>8953</v>
      </c>
      <c r="C1782" s="16" t="s">
        <v>8399</v>
      </c>
      <c r="D1782" s="16" t="s">
        <v>8399</v>
      </c>
      <c r="E1782" s="16" t="s">
        <v>8353</v>
      </c>
      <c r="F1782" s="16" t="s">
        <v>8339</v>
      </c>
      <c r="G1782" s="16"/>
      <c r="H1782" s="16">
        <v>10</v>
      </c>
      <c r="I1782" s="16" t="s">
        <v>8354</v>
      </c>
      <c r="J1782" s="16"/>
      <c r="K1782" s="16"/>
      <c r="L1782" s="16"/>
      <c r="M1782" s="16"/>
      <c r="N1782" s="16"/>
      <c r="O1782" s="16"/>
      <c r="P1782" s="135"/>
      <c r="Q1782" s="136"/>
      <c r="R1782" s="136"/>
      <c r="S1782" s="135"/>
      <c r="T1782" s="16" t="s">
        <v>8397</v>
      </c>
      <c r="U1782">
        <v>1</v>
      </c>
      <c r="V1782" t="s">
        <v>8953</v>
      </c>
    </row>
    <row r="1783" spans="1:22" x14ac:dyDescent="0.2">
      <c r="A1783" s="140" t="s">
        <v>8562</v>
      </c>
      <c r="B1783" t="s">
        <v>8953</v>
      </c>
      <c r="C1783" s="16" t="s">
        <v>8399</v>
      </c>
      <c r="D1783" s="16" t="s">
        <v>8399</v>
      </c>
      <c r="E1783" s="16" t="s">
        <v>8534</v>
      </c>
      <c r="F1783" s="16" t="s">
        <v>8535</v>
      </c>
      <c r="G1783" s="16"/>
      <c r="H1783" s="16">
        <v>3</v>
      </c>
      <c r="I1783" s="16" t="s">
        <v>8340</v>
      </c>
      <c r="J1783" s="16"/>
      <c r="K1783" s="16"/>
      <c r="L1783" s="16"/>
      <c r="M1783" s="16"/>
      <c r="N1783" s="16"/>
      <c r="O1783" s="16"/>
      <c r="P1783" s="135"/>
      <c r="Q1783" s="136"/>
      <c r="R1783" s="136"/>
      <c r="S1783" s="135"/>
      <c r="T1783" s="16" t="s">
        <v>8397</v>
      </c>
      <c r="U1783">
        <v>2</v>
      </c>
      <c r="V1783" t="s">
        <v>8953</v>
      </c>
    </row>
    <row r="1784" spans="1:22" x14ac:dyDescent="0.2">
      <c r="A1784" s="140" t="s">
        <v>8562</v>
      </c>
      <c r="B1784" t="s">
        <v>8953</v>
      </c>
      <c r="C1784" s="16" t="s">
        <v>8399</v>
      </c>
      <c r="D1784" s="16" t="s">
        <v>8399</v>
      </c>
      <c r="E1784" s="16" t="s">
        <v>8536</v>
      </c>
      <c r="F1784" s="16" t="s">
        <v>8535</v>
      </c>
      <c r="G1784" s="16"/>
      <c r="H1784" s="16">
        <v>6</v>
      </c>
      <c r="I1784" s="16" t="s">
        <v>8342</v>
      </c>
      <c r="J1784" s="16"/>
      <c r="K1784" s="16"/>
      <c r="L1784" s="16"/>
      <c r="M1784" s="16"/>
      <c r="N1784" s="16"/>
      <c r="O1784" s="16"/>
      <c r="P1784" s="135"/>
      <c r="Q1784" s="136"/>
      <c r="R1784" s="136"/>
      <c r="S1784" s="135"/>
      <c r="T1784" s="16" t="s">
        <v>8397</v>
      </c>
      <c r="U1784">
        <v>2</v>
      </c>
      <c r="V1784" t="s">
        <v>8953</v>
      </c>
    </row>
    <row r="1785" spans="1:22" x14ac:dyDescent="0.2">
      <c r="A1785" s="140" t="s">
        <v>8562</v>
      </c>
      <c r="B1785" t="s">
        <v>8953</v>
      </c>
      <c r="C1785" s="16" t="s">
        <v>8399</v>
      </c>
      <c r="D1785" s="16" t="s">
        <v>8399</v>
      </c>
      <c r="E1785" s="16" t="s">
        <v>8537</v>
      </c>
      <c r="F1785" s="16" t="s">
        <v>8535</v>
      </c>
      <c r="G1785" s="16"/>
      <c r="H1785" s="16">
        <v>5</v>
      </c>
      <c r="I1785" s="16" t="s">
        <v>8344</v>
      </c>
      <c r="J1785" s="16"/>
      <c r="K1785" s="16"/>
      <c r="L1785" s="16"/>
      <c r="M1785" s="16"/>
      <c r="N1785" s="16"/>
      <c r="O1785" s="16"/>
      <c r="P1785" s="135"/>
      <c r="Q1785" s="136"/>
      <c r="R1785" s="136"/>
      <c r="S1785" s="135"/>
      <c r="T1785" s="16" t="s">
        <v>8397</v>
      </c>
      <c r="U1785">
        <v>2</v>
      </c>
      <c r="V1785" t="s">
        <v>8953</v>
      </c>
    </row>
    <row r="1786" spans="1:22" x14ac:dyDescent="0.2">
      <c r="A1786" s="140" t="s">
        <v>8562</v>
      </c>
      <c r="B1786" t="s">
        <v>8953</v>
      </c>
      <c r="C1786" s="16" t="s">
        <v>8399</v>
      </c>
      <c r="D1786" s="16" t="s">
        <v>8399</v>
      </c>
      <c r="E1786" s="16" t="s">
        <v>8538</v>
      </c>
      <c r="F1786" s="16" t="s">
        <v>8535</v>
      </c>
      <c r="G1786" s="16"/>
      <c r="H1786" s="16">
        <v>7</v>
      </c>
      <c r="I1786" s="16" t="s">
        <v>8346</v>
      </c>
      <c r="J1786" s="16"/>
      <c r="K1786" s="16"/>
      <c r="L1786" s="16"/>
      <c r="M1786" s="16"/>
      <c r="N1786" s="16"/>
      <c r="O1786" s="16"/>
      <c r="P1786" s="135"/>
      <c r="Q1786" s="136"/>
      <c r="R1786" s="136"/>
      <c r="S1786" s="135"/>
      <c r="T1786" s="16" t="s">
        <v>8397</v>
      </c>
      <c r="U1786">
        <v>2</v>
      </c>
      <c r="V1786" t="s">
        <v>8953</v>
      </c>
    </row>
    <row r="1787" spans="1:22" x14ac:dyDescent="0.2">
      <c r="A1787" s="140" t="s">
        <v>8562</v>
      </c>
      <c r="B1787" t="s">
        <v>8953</v>
      </c>
      <c r="C1787" s="16" t="s">
        <v>8399</v>
      </c>
      <c r="D1787" s="16" t="s">
        <v>8399</v>
      </c>
      <c r="E1787" s="16" t="s">
        <v>8539</v>
      </c>
      <c r="F1787" s="16" t="s">
        <v>8535</v>
      </c>
      <c r="G1787" s="16"/>
      <c r="H1787" s="16">
        <v>4</v>
      </c>
      <c r="I1787" s="16" t="s">
        <v>8348</v>
      </c>
      <c r="J1787" s="16"/>
      <c r="K1787" s="16"/>
      <c r="L1787" s="16"/>
      <c r="M1787" s="16"/>
      <c r="N1787" s="16"/>
      <c r="O1787" s="16"/>
      <c r="P1787" s="135"/>
      <c r="Q1787" s="136"/>
      <c r="R1787" s="136"/>
      <c r="S1787" s="135"/>
      <c r="T1787" s="16" t="s">
        <v>8397</v>
      </c>
      <c r="U1787">
        <v>2</v>
      </c>
      <c r="V1787" t="s">
        <v>8953</v>
      </c>
    </row>
    <row r="1788" spans="1:22" x14ac:dyDescent="0.2">
      <c r="A1788" s="140" t="s">
        <v>8562</v>
      </c>
      <c r="B1788" t="s">
        <v>8953</v>
      </c>
      <c r="C1788" s="16" t="s">
        <v>8399</v>
      </c>
      <c r="D1788" s="16" t="s">
        <v>8399</v>
      </c>
      <c r="E1788" s="16" t="s">
        <v>8540</v>
      </c>
      <c r="F1788" s="16" t="s">
        <v>8535</v>
      </c>
      <c r="G1788" s="16"/>
      <c r="H1788" s="16">
        <v>8</v>
      </c>
      <c r="I1788" s="16" t="s">
        <v>8350</v>
      </c>
      <c r="J1788" s="16"/>
      <c r="K1788" s="16"/>
      <c r="L1788" s="16"/>
      <c r="M1788" s="16"/>
      <c r="N1788" s="16"/>
      <c r="O1788" s="16"/>
      <c r="P1788" s="135"/>
      <c r="Q1788" s="136"/>
      <c r="R1788" s="136"/>
      <c r="S1788" s="135"/>
      <c r="T1788" s="16" t="s">
        <v>8397</v>
      </c>
      <c r="U1788">
        <v>2</v>
      </c>
      <c r="V1788" t="s">
        <v>8953</v>
      </c>
    </row>
    <row r="1789" spans="1:22" x14ac:dyDescent="0.2">
      <c r="A1789" s="140" t="s">
        <v>8562</v>
      </c>
      <c r="B1789" t="s">
        <v>8953</v>
      </c>
      <c r="C1789" s="16" t="s">
        <v>8399</v>
      </c>
      <c r="D1789" s="16" t="s">
        <v>8399</v>
      </c>
      <c r="E1789" s="16" t="s">
        <v>8541</v>
      </c>
      <c r="F1789" s="16" t="s">
        <v>8535</v>
      </c>
      <c r="G1789" s="16"/>
      <c r="H1789" s="16">
        <v>9</v>
      </c>
      <c r="I1789" s="16" t="s">
        <v>8352</v>
      </c>
      <c r="J1789" s="16"/>
      <c r="K1789" s="16"/>
      <c r="L1789" s="16"/>
      <c r="M1789" s="16"/>
      <c r="N1789" s="16"/>
      <c r="O1789" s="16"/>
      <c r="P1789" s="135"/>
      <c r="Q1789" s="136"/>
      <c r="R1789" s="136"/>
      <c r="S1789" s="135"/>
      <c r="T1789" s="16" t="s">
        <v>8397</v>
      </c>
      <c r="U1789">
        <v>2</v>
      </c>
      <c r="V1789" t="s">
        <v>8953</v>
      </c>
    </row>
    <row r="1790" spans="1:22" x14ac:dyDescent="0.2">
      <c r="A1790" s="140" t="s">
        <v>8562</v>
      </c>
      <c r="B1790" t="s">
        <v>8953</v>
      </c>
      <c r="C1790" s="16" t="s">
        <v>8399</v>
      </c>
      <c r="D1790" s="16" t="s">
        <v>8399</v>
      </c>
      <c r="E1790" s="16" t="s">
        <v>8542</v>
      </c>
      <c r="F1790" s="16" t="s">
        <v>8535</v>
      </c>
      <c r="G1790" s="16"/>
      <c r="H1790" s="16">
        <v>10</v>
      </c>
      <c r="I1790" s="16" t="s">
        <v>8354</v>
      </c>
      <c r="J1790" s="16"/>
      <c r="K1790" s="16"/>
      <c r="L1790" s="16"/>
      <c r="M1790" s="16"/>
      <c r="N1790" s="16"/>
      <c r="O1790" s="16"/>
      <c r="P1790" s="135"/>
      <c r="Q1790" s="136"/>
      <c r="R1790" s="136"/>
      <c r="S1790" s="135"/>
      <c r="T1790" s="16" t="s">
        <v>8397</v>
      </c>
      <c r="U1790">
        <v>2</v>
      </c>
      <c r="V1790" t="s">
        <v>8953</v>
      </c>
    </row>
    <row r="1791" spans="1:22" x14ac:dyDescent="0.2">
      <c r="A1791" s="140" t="s">
        <v>8400</v>
      </c>
      <c r="B1791" t="s">
        <v>9591</v>
      </c>
      <c r="C1791" s="16" t="s">
        <v>8401</v>
      </c>
      <c r="D1791" s="16" t="s">
        <v>8401</v>
      </c>
      <c r="E1791" s="16" t="s">
        <v>8338</v>
      </c>
      <c r="F1791" s="16" t="s">
        <v>8339</v>
      </c>
      <c r="G1791" s="16"/>
      <c r="H1791" s="16">
        <v>3</v>
      </c>
      <c r="I1791" s="16" t="s">
        <v>8340</v>
      </c>
      <c r="J1791" s="16"/>
      <c r="K1791" s="16"/>
      <c r="L1791" s="16"/>
      <c r="M1791" s="16"/>
      <c r="N1791" s="16"/>
      <c r="O1791" s="16"/>
      <c r="P1791" s="137">
        <v>1</v>
      </c>
      <c r="Q1791" s="136" t="s">
        <v>8402</v>
      </c>
      <c r="R1791" s="136" t="s">
        <v>8402</v>
      </c>
      <c r="S1791" s="137">
        <v>1</v>
      </c>
      <c r="T1791" s="16" t="s">
        <v>8397</v>
      </c>
      <c r="U1791">
        <v>1</v>
      </c>
      <c r="V1791" t="s">
        <v>9591</v>
      </c>
    </row>
    <row r="1792" spans="1:22" x14ac:dyDescent="0.2">
      <c r="A1792" s="140" t="s">
        <v>8400</v>
      </c>
      <c r="B1792" t="s">
        <v>9591</v>
      </c>
      <c r="C1792" s="16" t="s">
        <v>8401</v>
      </c>
      <c r="D1792" s="16" t="s">
        <v>8401</v>
      </c>
      <c r="E1792" s="16" t="s">
        <v>8341</v>
      </c>
      <c r="F1792" s="16" t="s">
        <v>8339</v>
      </c>
      <c r="G1792" s="16"/>
      <c r="H1792" s="16">
        <v>6</v>
      </c>
      <c r="I1792" s="16" t="s">
        <v>8342</v>
      </c>
      <c r="J1792" s="16"/>
      <c r="K1792" s="16"/>
      <c r="L1792" s="16"/>
      <c r="M1792" s="16"/>
      <c r="N1792" s="16"/>
      <c r="O1792" s="16"/>
      <c r="P1792" s="137"/>
      <c r="Q1792" s="136"/>
      <c r="R1792" s="136"/>
      <c r="S1792" s="137"/>
      <c r="T1792" s="16" t="s">
        <v>8397</v>
      </c>
      <c r="U1792">
        <v>1</v>
      </c>
      <c r="V1792" t="s">
        <v>9591</v>
      </c>
    </row>
    <row r="1793" spans="1:22" x14ac:dyDescent="0.2">
      <c r="A1793" s="140" t="s">
        <v>8400</v>
      </c>
      <c r="B1793" t="s">
        <v>9591</v>
      </c>
      <c r="C1793" s="16" t="s">
        <v>8401</v>
      </c>
      <c r="D1793" s="16" t="s">
        <v>8401</v>
      </c>
      <c r="E1793" s="16" t="s">
        <v>8343</v>
      </c>
      <c r="F1793" s="16" t="s">
        <v>8339</v>
      </c>
      <c r="G1793" s="16"/>
      <c r="H1793" s="16">
        <v>5</v>
      </c>
      <c r="I1793" s="16" t="s">
        <v>8344</v>
      </c>
      <c r="J1793" s="16"/>
      <c r="K1793" s="16"/>
      <c r="L1793" s="16"/>
      <c r="M1793" s="16"/>
      <c r="N1793" s="16"/>
      <c r="O1793" s="16"/>
      <c r="P1793" s="137"/>
      <c r="Q1793" s="136"/>
      <c r="R1793" s="136"/>
      <c r="S1793" s="137"/>
      <c r="T1793" s="16" t="s">
        <v>8397</v>
      </c>
      <c r="U1793">
        <v>1</v>
      </c>
      <c r="V1793" t="s">
        <v>9591</v>
      </c>
    </row>
    <row r="1794" spans="1:22" x14ac:dyDescent="0.2">
      <c r="A1794" s="140" t="s">
        <v>8400</v>
      </c>
      <c r="B1794" t="s">
        <v>9591</v>
      </c>
      <c r="C1794" s="16" t="s">
        <v>8401</v>
      </c>
      <c r="D1794" s="16" t="s">
        <v>8401</v>
      </c>
      <c r="E1794" s="16" t="s">
        <v>8345</v>
      </c>
      <c r="F1794" s="16" t="s">
        <v>8339</v>
      </c>
      <c r="G1794" s="16"/>
      <c r="H1794" s="16">
        <v>7</v>
      </c>
      <c r="I1794" s="16" t="s">
        <v>8346</v>
      </c>
      <c r="J1794" s="16"/>
      <c r="K1794" s="16"/>
      <c r="L1794" s="16"/>
      <c r="M1794" s="16"/>
      <c r="N1794" s="16"/>
      <c r="O1794" s="16"/>
      <c r="P1794" s="137"/>
      <c r="Q1794" s="136"/>
      <c r="R1794" s="136"/>
      <c r="S1794" s="137"/>
      <c r="T1794" s="16" t="s">
        <v>8397</v>
      </c>
      <c r="U1794">
        <v>1</v>
      </c>
      <c r="V1794" t="s">
        <v>9591</v>
      </c>
    </row>
    <row r="1795" spans="1:22" x14ac:dyDescent="0.2">
      <c r="A1795" s="140" t="s">
        <v>8400</v>
      </c>
      <c r="B1795" t="s">
        <v>9591</v>
      </c>
      <c r="C1795" s="16" t="s">
        <v>8401</v>
      </c>
      <c r="D1795" s="16" t="s">
        <v>8401</v>
      </c>
      <c r="E1795" s="16" t="s">
        <v>8347</v>
      </c>
      <c r="F1795" s="16" t="s">
        <v>8339</v>
      </c>
      <c r="G1795" s="16"/>
      <c r="H1795" s="16">
        <v>4</v>
      </c>
      <c r="I1795" s="16" t="s">
        <v>8348</v>
      </c>
      <c r="J1795" s="16"/>
      <c r="K1795" s="16"/>
      <c r="L1795" s="16"/>
      <c r="M1795" s="16"/>
      <c r="N1795" s="16"/>
      <c r="O1795" s="16"/>
      <c r="P1795" s="137"/>
      <c r="Q1795" s="136"/>
      <c r="R1795" s="136"/>
      <c r="S1795" s="137"/>
      <c r="T1795" s="16" t="s">
        <v>8397</v>
      </c>
      <c r="U1795">
        <v>1</v>
      </c>
      <c r="V1795" t="s">
        <v>9591</v>
      </c>
    </row>
    <row r="1796" spans="1:22" x14ac:dyDescent="0.2">
      <c r="A1796" s="140" t="s">
        <v>8400</v>
      </c>
      <c r="B1796" t="s">
        <v>9591</v>
      </c>
      <c r="C1796" s="16" t="s">
        <v>8401</v>
      </c>
      <c r="D1796" s="16" t="s">
        <v>8401</v>
      </c>
      <c r="E1796" s="16" t="s">
        <v>8349</v>
      </c>
      <c r="F1796" s="16" t="s">
        <v>8339</v>
      </c>
      <c r="G1796" s="16"/>
      <c r="H1796" s="16">
        <v>8</v>
      </c>
      <c r="I1796" s="16" t="s">
        <v>8350</v>
      </c>
      <c r="J1796" s="16"/>
      <c r="K1796" s="16"/>
      <c r="L1796" s="16"/>
      <c r="M1796" s="16"/>
      <c r="N1796" s="16"/>
      <c r="O1796" s="16"/>
      <c r="P1796" s="137"/>
      <c r="Q1796" s="136"/>
      <c r="R1796" s="136"/>
      <c r="S1796" s="137"/>
      <c r="T1796" s="16" t="s">
        <v>8397</v>
      </c>
      <c r="U1796">
        <v>1</v>
      </c>
      <c r="V1796" t="s">
        <v>9591</v>
      </c>
    </row>
    <row r="1797" spans="1:22" x14ac:dyDescent="0.2">
      <c r="A1797" s="140" t="s">
        <v>8400</v>
      </c>
      <c r="B1797" t="s">
        <v>9591</v>
      </c>
      <c r="C1797" s="16" t="s">
        <v>8401</v>
      </c>
      <c r="D1797" s="16" t="s">
        <v>8401</v>
      </c>
      <c r="E1797" s="16" t="s">
        <v>8351</v>
      </c>
      <c r="F1797" s="16" t="s">
        <v>8339</v>
      </c>
      <c r="G1797" s="16"/>
      <c r="H1797" s="16">
        <v>9</v>
      </c>
      <c r="I1797" s="16" t="s">
        <v>8352</v>
      </c>
      <c r="J1797" s="16"/>
      <c r="K1797" s="16"/>
      <c r="L1797" s="16"/>
      <c r="M1797" s="16"/>
      <c r="N1797" s="16"/>
      <c r="O1797" s="16"/>
      <c r="P1797" s="135"/>
      <c r="Q1797" s="136"/>
      <c r="R1797" s="136"/>
      <c r="S1797" s="135"/>
      <c r="T1797" s="16" t="s">
        <v>8397</v>
      </c>
      <c r="U1797">
        <v>1</v>
      </c>
      <c r="V1797" t="s">
        <v>9591</v>
      </c>
    </row>
    <row r="1798" spans="1:22" x14ac:dyDescent="0.2">
      <c r="A1798" s="140" t="s">
        <v>8400</v>
      </c>
      <c r="B1798" t="s">
        <v>9591</v>
      </c>
      <c r="C1798" s="16" t="s">
        <v>8401</v>
      </c>
      <c r="D1798" s="16" t="s">
        <v>8401</v>
      </c>
      <c r="E1798" s="16" t="s">
        <v>8353</v>
      </c>
      <c r="F1798" s="16" t="s">
        <v>8339</v>
      </c>
      <c r="G1798" s="16"/>
      <c r="H1798" s="16">
        <v>10</v>
      </c>
      <c r="I1798" s="16" t="s">
        <v>8354</v>
      </c>
      <c r="J1798" s="16"/>
      <c r="K1798" s="16"/>
      <c r="L1798" s="16"/>
      <c r="M1798" s="16"/>
      <c r="N1798" s="16"/>
      <c r="O1798" s="16"/>
      <c r="P1798" s="135"/>
      <c r="Q1798" s="136"/>
      <c r="R1798" s="136"/>
      <c r="S1798" s="135"/>
      <c r="T1798" s="16" t="s">
        <v>8397</v>
      </c>
      <c r="U1798">
        <v>1</v>
      </c>
      <c r="V1798" t="s">
        <v>9591</v>
      </c>
    </row>
    <row r="1799" spans="1:22" x14ac:dyDescent="0.2">
      <c r="A1799" s="140" t="s">
        <v>8563</v>
      </c>
      <c r="B1799" t="s">
        <v>9591</v>
      </c>
      <c r="C1799" s="16" t="s">
        <v>8401</v>
      </c>
      <c r="D1799" s="16" t="s">
        <v>8401</v>
      </c>
      <c r="E1799" s="16" t="s">
        <v>8534</v>
      </c>
      <c r="F1799" s="16" t="s">
        <v>8535</v>
      </c>
      <c r="G1799" s="16"/>
      <c r="H1799" s="16">
        <v>3</v>
      </c>
      <c r="I1799" s="16" t="s">
        <v>8340</v>
      </c>
      <c r="J1799" s="16"/>
      <c r="K1799" s="16"/>
      <c r="L1799" s="16"/>
      <c r="M1799" s="16"/>
      <c r="N1799" s="16"/>
      <c r="O1799" s="16"/>
      <c r="P1799" s="137">
        <v>1</v>
      </c>
      <c r="Q1799" s="136" t="s">
        <v>8402</v>
      </c>
      <c r="R1799" s="136" t="s">
        <v>8402</v>
      </c>
      <c r="S1799" s="137">
        <v>1</v>
      </c>
      <c r="T1799" s="16" t="s">
        <v>8397</v>
      </c>
      <c r="U1799">
        <v>2</v>
      </c>
      <c r="V1799" t="s">
        <v>9591</v>
      </c>
    </row>
    <row r="1800" spans="1:22" x14ac:dyDescent="0.2">
      <c r="A1800" s="140" t="s">
        <v>8563</v>
      </c>
      <c r="B1800" t="s">
        <v>9591</v>
      </c>
      <c r="C1800" s="16" t="s">
        <v>8401</v>
      </c>
      <c r="D1800" s="16" t="s">
        <v>8401</v>
      </c>
      <c r="E1800" s="16" t="s">
        <v>8536</v>
      </c>
      <c r="F1800" s="16" t="s">
        <v>8535</v>
      </c>
      <c r="G1800" s="16"/>
      <c r="H1800" s="16">
        <v>6</v>
      </c>
      <c r="I1800" s="16" t="s">
        <v>8342</v>
      </c>
      <c r="J1800" s="16"/>
      <c r="K1800" s="16"/>
      <c r="L1800" s="16"/>
      <c r="M1800" s="16"/>
      <c r="N1800" s="16"/>
      <c r="O1800" s="16"/>
      <c r="P1800" s="137"/>
      <c r="Q1800" s="136"/>
      <c r="R1800" s="136"/>
      <c r="S1800" s="137"/>
      <c r="T1800" s="16" t="s">
        <v>8397</v>
      </c>
      <c r="U1800">
        <v>2</v>
      </c>
      <c r="V1800" t="s">
        <v>9591</v>
      </c>
    </row>
    <row r="1801" spans="1:22" x14ac:dyDescent="0.2">
      <c r="A1801" s="140" t="s">
        <v>8563</v>
      </c>
      <c r="B1801" t="s">
        <v>9591</v>
      </c>
      <c r="C1801" s="16" t="s">
        <v>8401</v>
      </c>
      <c r="D1801" s="16" t="s">
        <v>8401</v>
      </c>
      <c r="E1801" s="16" t="s">
        <v>8537</v>
      </c>
      <c r="F1801" s="16" t="s">
        <v>8535</v>
      </c>
      <c r="G1801" s="16"/>
      <c r="H1801" s="16">
        <v>5</v>
      </c>
      <c r="I1801" s="16" t="s">
        <v>8344</v>
      </c>
      <c r="J1801" s="16"/>
      <c r="K1801" s="16"/>
      <c r="L1801" s="16"/>
      <c r="M1801" s="16"/>
      <c r="N1801" s="16"/>
      <c r="O1801" s="16"/>
      <c r="P1801" s="137"/>
      <c r="Q1801" s="136"/>
      <c r="R1801" s="136"/>
      <c r="S1801" s="137"/>
      <c r="T1801" s="16" t="s">
        <v>8397</v>
      </c>
      <c r="U1801">
        <v>2</v>
      </c>
      <c r="V1801" t="s">
        <v>9591</v>
      </c>
    </row>
    <row r="1802" spans="1:22" x14ac:dyDescent="0.2">
      <c r="A1802" s="140" t="s">
        <v>8563</v>
      </c>
      <c r="B1802" t="s">
        <v>9591</v>
      </c>
      <c r="C1802" s="16" t="s">
        <v>8401</v>
      </c>
      <c r="D1802" s="16" t="s">
        <v>8401</v>
      </c>
      <c r="E1802" s="16" t="s">
        <v>8538</v>
      </c>
      <c r="F1802" s="16" t="s">
        <v>8535</v>
      </c>
      <c r="G1802" s="16"/>
      <c r="H1802" s="16">
        <v>7</v>
      </c>
      <c r="I1802" s="16" t="s">
        <v>8346</v>
      </c>
      <c r="J1802" s="16"/>
      <c r="K1802" s="16"/>
      <c r="L1802" s="16"/>
      <c r="M1802" s="16"/>
      <c r="N1802" s="16"/>
      <c r="O1802" s="16"/>
      <c r="P1802" s="137"/>
      <c r="Q1802" s="136"/>
      <c r="R1802" s="136"/>
      <c r="S1802" s="137"/>
      <c r="T1802" s="16" t="s">
        <v>8397</v>
      </c>
      <c r="U1802">
        <v>2</v>
      </c>
      <c r="V1802" t="s">
        <v>9591</v>
      </c>
    </row>
    <row r="1803" spans="1:22" x14ac:dyDescent="0.2">
      <c r="A1803" s="140" t="s">
        <v>8563</v>
      </c>
      <c r="B1803" t="s">
        <v>9591</v>
      </c>
      <c r="C1803" s="16" t="s">
        <v>8401</v>
      </c>
      <c r="D1803" s="16" t="s">
        <v>8401</v>
      </c>
      <c r="E1803" s="16" t="s">
        <v>8539</v>
      </c>
      <c r="F1803" s="16" t="s">
        <v>8535</v>
      </c>
      <c r="G1803" s="16"/>
      <c r="H1803" s="16">
        <v>4</v>
      </c>
      <c r="I1803" s="16" t="s">
        <v>8348</v>
      </c>
      <c r="J1803" s="16"/>
      <c r="K1803" s="16"/>
      <c r="L1803" s="16"/>
      <c r="M1803" s="16"/>
      <c r="N1803" s="16"/>
      <c r="O1803" s="16"/>
      <c r="P1803" s="137"/>
      <c r="Q1803" s="136"/>
      <c r="R1803" s="136"/>
      <c r="S1803" s="137"/>
      <c r="T1803" s="16" t="s">
        <v>8397</v>
      </c>
      <c r="U1803">
        <v>2</v>
      </c>
      <c r="V1803" t="s">
        <v>9591</v>
      </c>
    </row>
    <row r="1804" spans="1:22" x14ac:dyDescent="0.2">
      <c r="A1804" s="140" t="s">
        <v>8563</v>
      </c>
      <c r="B1804" t="s">
        <v>9591</v>
      </c>
      <c r="C1804" s="16" t="s">
        <v>8401</v>
      </c>
      <c r="D1804" s="16" t="s">
        <v>8401</v>
      </c>
      <c r="E1804" s="16" t="s">
        <v>8540</v>
      </c>
      <c r="F1804" s="16" t="s">
        <v>8535</v>
      </c>
      <c r="G1804" s="16"/>
      <c r="H1804" s="16">
        <v>8</v>
      </c>
      <c r="I1804" s="16" t="s">
        <v>8350</v>
      </c>
      <c r="J1804" s="16"/>
      <c r="K1804" s="16"/>
      <c r="L1804" s="16"/>
      <c r="M1804" s="16"/>
      <c r="N1804" s="16"/>
      <c r="O1804" s="16"/>
      <c r="P1804" s="135"/>
      <c r="Q1804" s="136"/>
      <c r="R1804" s="136"/>
      <c r="S1804" s="135"/>
      <c r="T1804" s="16" t="s">
        <v>8397</v>
      </c>
      <c r="U1804">
        <v>2</v>
      </c>
      <c r="V1804" t="s">
        <v>9591</v>
      </c>
    </row>
    <row r="1805" spans="1:22" x14ac:dyDescent="0.2">
      <c r="A1805" s="140" t="s">
        <v>8563</v>
      </c>
      <c r="B1805" t="s">
        <v>9591</v>
      </c>
      <c r="C1805" s="16" t="s">
        <v>8401</v>
      </c>
      <c r="D1805" s="16" t="s">
        <v>8401</v>
      </c>
      <c r="E1805" s="16" t="s">
        <v>8541</v>
      </c>
      <c r="F1805" s="16" t="s">
        <v>8535</v>
      </c>
      <c r="G1805" s="16"/>
      <c r="H1805" s="16">
        <v>9</v>
      </c>
      <c r="I1805" s="16" t="s">
        <v>8352</v>
      </c>
      <c r="J1805" s="16"/>
      <c r="K1805" s="16"/>
      <c r="L1805" s="16"/>
      <c r="M1805" s="16"/>
      <c r="N1805" s="16"/>
      <c r="O1805" s="16"/>
      <c r="P1805" s="135"/>
      <c r="Q1805" s="136"/>
      <c r="R1805" s="136"/>
      <c r="S1805" s="135"/>
      <c r="T1805" s="16" t="s">
        <v>8397</v>
      </c>
      <c r="U1805">
        <v>2</v>
      </c>
      <c r="V1805" t="s">
        <v>9591</v>
      </c>
    </row>
    <row r="1806" spans="1:22" x14ac:dyDescent="0.2">
      <c r="A1806" s="140" t="s">
        <v>8563</v>
      </c>
      <c r="B1806" t="s">
        <v>9591</v>
      </c>
      <c r="C1806" s="16" t="s">
        <v>8401</v>
      </c>
      <c r="D1806" s="16" t="s">
        <v>8401</v>
      </c>
      <c r="E1806" s="16" t="s">
        <v>8542</v>
      </c>
      <c r="F1806" s="16" t="s">
        <v>8535</v>
      </c>
      <c r="G1806" s="16"/>
      <c r="H1806" s="16">
        <v>10</v>
      </c>
      <c r="I1806" s="16" t="s">
        <v>8354</v>
      </c>
      <c r="J1806" s="16"/>
      <c r="K1806" s="16"/>
      <c r="L1806" s="16"/>
      <c r="M1806" s="16"/>
      <c r="N1806" s="16"/>
      <c r="O1806" s="16"/>
      <c r="P1806" s="135"/>
      <c r="Q1806" s="136"/>
      <c r="R1806" s="136"/>
      <c r="S1806" s="135"/>
      <c r="T1806" s="16" t="s">
        <v>8397</v>
      </c>
      <c r="U1806">
        <v>2</v>
      </c>
      <c r="V1806" t="s">
        <v>9591</v>
      </c>
    </row>
    <row r="1807" spans="1:22" x14ac:dyDescent="0.2">
      <c r="A1807" s="140" t="s">
        <v>8954</v>
      </c>
      <c r="B1807" t="s">
        <v>8954</v>
      </c>
      <c r="C1807" s="16" t="s">
        <v>8404</v>
      </c>
      <c r="D1807" s="16" t="s">
        <v>8404</v>
      </c>
      <c r="E1807" s="16" t="s">
        <v>8334</v>
      </c>
      <c r="F1807" s="16" t="s">
        <v>8335</v>
      </c>
      <c r="G1807" s="16"/>
      <c r="H1807" s="16">
        <v>2</v>
      </c>
      <c r="I1807" s="16" t="s">
        <v>8336</v>
      </c>
      <c r="J1807" s="16">
        <v>1</v>
      </c>
      <c r="K1807" s="16" t="s">
        <v>8403</v>
      </c>
      <c r="L1807" s="16"/>
      <c r="M1807" s="16"/>
      <c r="N1807" s="16"/>
      <c r="O1807" s="16"/>
      <c r="P1807" s="135"/>
      <c r="Q1807" s="136"/>
      <c r="R1807" s="136"/>
      <c r="S1807" s="135"/>
      <c r="T1807" s="16" t="s">
        <v>8397</v>
      </c>
      <c r="U1807">
        <v>1</v>
      </c>
      <c r="V1807" t="s">
        <v>8954</v>
      </c>
    </row>
    <row r="1808" spans="1:22" x14ac:dyDescent="0.2">
      <c r="A1808" s="140" t="s">
        <v>9013</v>
      </c>
      <c r="B1808" t="s">
        <v>8954</v>
      </c>
      <c r="C1808" s="16" t="s">
        <v>9014</v>
      </c>
      <c r="D1808" s="16" t="s">
        <v>8404</v>
      </c>
      <c r="E1808" s="16" t="s">
        <v>8632</v>
      </c>
      <c r="F1808" s="16" t="s">
        <v>8335</v>
      </c>
      <c r="G1808" s="16"/>
      <c r="H1808" s="16">
        <v>1</v>
      </c>
      <c r="I1808" s="16" t="s">
        <v>8633</v>
      </c>
      <c r="J1808" s="16">
        <v>1</v>
      </c>
      <c r="K1808" s="16" t="s">
        <v>8403</v>
      </c>
      <c r="L1808" s="16"/>
      <c r="M1808" s="16"/>
      <c r="N1808" s="16"/>
      <c r="O1808" s="16"/>
      <c r="P1808" s="135"/>
      <c r="Q1808" s="136"/>
      <c r="R1808" s="136"/>
      <c r="S1808" s="135"/>
      <c r="T1808" s="16" t="s">
        <v>8397</v>
      </c>
      <c r="U1808">
        <v>1</v>
      </c>
      <c r="V1808" t="s">
        <v>8954</v>
      </c>
    </row>
    <row r="1809" spans="1:22" x14ac:dyDescent="0.2">
      <c r="A1809" s="140" t="s">
        <v>9032</v>
      </c>
      <c r="B1809" t="s">
        <v>8954</v>
      </c>
      <c r="C1809" s="16" t="s">
        <v>9033</v>
      </c>
      <c r="D1809" s="16" t="s">
        <v>8404</v>
      </c>
      <c r="E1809" s="16" t="s">
        <v>8791</v>
      </c>
      <c r="F1809" s="16" t="s">
        <v>8792</v>
      </c>
      <c r="G1809" s="16"/>
      <c r="H1809" s="94">
        <v>-1</v>
      </c>
      <c r="I1809" s="16" t="s">
        <v>8793</v>
      </c>
      <c r="J1809" s="16">
        <v>1</v>
      </c>
      <c r="K1809" s="16" t="s">
        <v>8403</v>
      </c>
      <c r="L1809" s="143">
        <v>88888</v>
      </c>
      <c r="M1809" s="16" t="s">
        <v>8800</v>
      </c>
      <c r="N1809" s="16"/>
      <c r="O1809" s="16"/>
      <c r="P1809" s="135"/>
      <c r="Q1809" s="136"/>
      <c r="R1809" s="136"/>
      <c r="S1809" s="135"/>
      <c r="T1809" s="16" t="s">
        <v>8397</v>
      </c>
      <c r="U1809">
        <v>1</v>
      </c>
      <c r="V1809" t="s">
        <v>8954</v>
      </c>
    </row>
    <row r="1810" spans="1:22" x14ac:dyDescent="0.2">
      <c r="A1810" s="140" t="s">
        <v>8403</v>
      </c>
      <c r="B1810" t="s">
        <v>8954</v>
      </c>
      <c r="C1810" s="16" t="s">
        <v>8404</v>
      </c>
      <c r="D1810" s="16" t="s">
        <v>8404</v>
      </c>
      <c r="E1810" s="16" t="s">
        <v>8338</v>
      </c>
      <c r="F1810" s="16" t="s">
        <v>8339</v>
      </c>
      <c r="G1810" s="16"/>
      <c r="H1810" s="16">
        <v>3</v>
      </c>
      <c r="I1810" s="16" t="s">
        <v>8340</v>
      </c>
      <c r="J1810" s="16"/>
      <c r="K1810" s="16"/>
      <c r="L1810" s="16"/>
      <c r="M1810" s="16"/>
      <c r="N1810" s="16"/>
      <c r="O1810" s="16"/>
      <c r="P1810" s="135"/>
      <c r="Q1810" s="136"/>
      <c r="R1810" s="136"/>
      <c r="S1810" s="135"/>
      <c r="T1810" s="16" t="s">
        <v>8397</v>
      </c>
      <c r="U1810">
        <v>1</v>
      </c>
      <c r="V1810" t="s">
        <v>8954</v>
      </c>
    </row>
    <row r="1811" spans="1:22" x14ac:dyDescent="0.2">
      <c r="A1811" s="140" t="s">
        <v>8403</v>
      </c>
      <c r="B1811" t="s">
        <v>8954</v>
      </c>
      <c r="C1811" s="16" t="s">
        <v>8404</v>
      </c>
      <c r="D1811" s="16" t="s">
        <v>8404</v>
      </c>
      <c r="E1811" s="16" t="s">
        <v>8341</v>
      </c>
      <c r="F1811" s="16" t="s">
        <v>8339</v>
      </c>
      <c r="G1811" s="16"/>
      <c r="H1811" s="16">
        <v>6</v>
      </c>
      <c r="I1811" s="16" t="s">
        <v>8342</v>
      </c>
      <c r="J1811" s="16"/>
      <c r="K1811" s="16"/>
      <c r="L1811" s="16"/>
      <c r="M1811" s="16"/>
      <c r="N1811" s="16"/>
      <c r="O1811" s="16"/>
      <c r="P1811" s="135"/>
      <c r="Q1811" s="136"/>
      <c r="R1811" s="136"/>
      <c r="S1811" s="135"/>
      <c r="T1811" s="16" t="s">
        <v>8397</v>
      </c>
      <c r="U1811">
        <v>1</v>
      </c>
      <c r="V1811" t="s">
        <v>8954</v>
      </c>
    </row>
    <row r="1812" spans="1:22" x14ac:dyDescent="0.2">
      <c r="A1812" s="140" t="s">
        <v>8403</v>
      </c>
      <c r="B1812" t="s">
        <v>8954</v>
      </c>
      <c r="C1812" s="16" t="s">
        <v>8404</v>
      </c>
      <c r="D1812" s="16" t="s">
        <v>8404</v>
      </c>
      <c r="E1812" s="16" t="s">
        <v>8343</v>
      </c>
      <c r="F1812" s="16" t="s">
        <v>8339</v>
      </c>
      <c r="G1812" s="16"/>
      <c r="H1812" s="16">
        <v>5</v>
      </c>
      <c r="I1812" s="16" t="s">
        <v>8344</v>
      </c>
      <c r="J1812" s="16"/>
      <c r="K1812" s="16"/>
      <c r="L1812" s="16"/>
      <c r="M1812" s="16"/>
      <c r="N1812" s="16"/>
      <c r="O1812" s="16"/>
      <c r="P1812" s="135"/>
      <c r="Q1812" s="136"/>
      <c r="R1812" s="136"/>
      <c r="S1812" s="135"/>
      <c r="T1812" s="16" t="s">
        <v>8397</v>
      </c>
      <c r="U1812">
        <v>1</v>
      </c>
      <c r="V1812" t="s">
        <v>8954</v>
      </c>
    </row>
    <row r="1813" spans="1:22" x14ac:dyDescent="0.2">
      <c r="A1813" s="140" t="s">
        <v>8403</v>
      </c>
      <c r="B1813" t="s">
        <v>8954</v>
      </c>
      <c r="C1813" s="16" t="s">
        <v>8404</v>
      </c>
      <c r="D1813" s="16" t="s">
        <v>8404</v>
      </c>
      <c r="E1813" s="16" t="s">
        <v>8345</v>
      </c>
      <c r="F1813" s="16" t="s">
        <v>8339</v>
      </c>
      <c r="G1813" s="16"/>
      <c r="H1813" s="16">
        <v>7</v>
      </c>
      <c r="I1813" s="16" t="s">
        <v>8346</v>
      </c>
      <c r="J1813" s="16"/>
      <c r="K1813" s="16"/>
      <c r="L1813" s="16"/>
      <c r="M1813" s="16"/>
      <c r="N1813" s="16"/>
      <c r="O1813" s="16"/>
      <c r="P1813" s="135"/>
      <c r="Q1813" s="136"/>
      <c r="R1813" s="136"/>
      <c r="S1813" s="135"/>
      <c r="T1813" s="16" t="s">
        <v>8397</v>
      </c>
      <c r="U1813">
        <v>1</v>
      </c>
      <c r="V1813" t="s">
        <v>8954</v>
      </c>
    </row>
    <row r="1814" spans="1:22" x14ac:dyDescent="0.2">
      <c r="A1814" s="140" t="s">
        <v>8403</v>
      </c>
      <c r="B1814" t="s">
        <v>8954</v>
      </c>
      <c r="C1814" s="16" t="s">
        <v>8404</v>
      </c>
      <c r="D1814" s="16" t="s">
        <v>8404</v>
      </c>
      <c r="E1814" s="16" t="s">
        <v>8347</v>
      </c>
      <c r="F1814" s="16" t="s">
        <v>8339</v>
      </c>
      <c r="G1814" s="16"/>
      <c r="H1814" s="16">
        <v>4</v>
      </c>
      <c r="I1814" s="16" t="s">
        <v>8348</v>
      </c>
      <c r="J1814" s="16"/>
      <c r="K1814" s="16"/>
      <c r="L1814" s="16"/>
      <c r="M1814" s="16"/>
      <c r="N1814" s="16"/>
      <c r="O1814" s="16"/>
      <c r="P1814" s="135"/>
      <c r="Q1814" s="136"/>
      <c r="R1814" s="136"/>
      <c r="S1814" s="135"/>
      <c r="T1814" s="16" t="s">
        <v>8397</v>
      </c>
      <c r="U1814">
        <v>1</v>
      </c>
      <c r="V1814" t="s">
        <v>8954</v>
      </c>
    </row>
    <row r="1815" spans="1:22" x14ac:dyDescent="0.2">
      <c r="A1815" s="140" t="s">
        <v>8403</v>
      </c>
      <c r="B1815" t="s">
        <v>8954</v>
      </c>
      <c r="C1815" s="16" t="s">
        <v>8404</v>
      </c>
      <c r="D1815" s="16" t="s">
        <v>8404</v>
      </c>
      <c r="E1815" s="16" t="s">
        <v>8349</v>
      </c>
      <c r="F1815" s="16" t="s">
        <v>8339</v>
      </c>
      <c r="G1815" s="16"/>
      <c r="H1815" s="16">
        <v>8</v>
      </c>
      <c r="I1815" s="16" t="s">
        <v>8350</v>
      </c>
      <c r="J1815" s="16"/>
      <c r="K1815" s="16"/>
      <c r="L1815" s="16"/>
      <c r="M1815" s="16"/>
      <c r="N1815" s="16"/>
      <c r="O1815" s="16"/>
      <c r="P1815" s="135"/>
      <c r="Q1815" s="136"/>
      <c r="R1815" s="136"/>
      <c r="S1815" s="135"/>
      <c r="T1815" s="16" t="s">
        <v>8397</v>
      </c>
      <c r="U1815">
        <v>1</v>
      </c>
      <c r="V1815" t="s">
        <v>8954</v>
      </c>
    </row>
    <row r="1816" spans="1:22" x14ac:dyDescent="0.2">
      <c r="A1816" s="140" t="s">
        <v>8403</v>
      </c>
      <c r="B1816" t="s">
        <v>8954</v>
      </c>
      <c r="C1816" s="16" t="s">
        <v>8404</v>
      </c>
      <c r="D1816" s="16" t="s">
        <v>8404</v>
      </c>
      <c r="E1816" s="16" t="s">
        <v>8351</v>
      </c>
      <c r="F1816" s="16" t="s">
        <v>8339</v>
      </c>
      <c r="G1816" s="16"/>
      <c r="H1816" s="16">
        <v>9</v>
      </c>
      <c r="I1816" s="16" t="s">
        <v>8352</v>
      </c>
      <c r="J1816" s="16"/>
      <c r="K1816" s="16"/>
      <c r="L1816" s="16"/>
      <c r="M1816" s="16"/>
      <c r="N1816" s="16"/>
      <c r="O1816" s="16"/>
      <c r="P1816" s="135"/>
      <c r="Q1816" s="136"/>
      <c r="R1816" s="136"/>
      <c r="S1816" s="135"/>
      <c r="T1816" s="16" t="s">
        <v>8397</v>
      </c>
      <c r="U1816">
        <v>1</v>
      </c>
      <c r="V1816" t="s">
        <v>8954</v>
      </c>
    </row>
    <row r="1817" spans="1:22" x14ac:dyDescent="0.2">
      <c r="A1817" s="140" t="s">
        <v>8403</v>
      </c>
      <c r="B1817" t="s">
        <v>8954</v>
      </c>
      <c r="C1817" s="16" t="s">
        <v>8404</v>
      </c>
      <c r="D1817" s="16" t="s">
        <v>8404</v>
      </c>
      <c r="E1817" s="16" t="s">
        <v>8353</v>
      </c>
      <c r="F1817" s="16" t="s">
        <v>8339</v>
      </c>
      <c r="G1817" s="16"/>
      <c r="H1817" s="16">
        <v>10</v>
      </c>
      <c r="I1817" s="16" t="s">
        <v>8354</v>
      </c>
      <c r="J1817" s="16"/>
      <c r="K1817" s="16"/>
      <c r="L1817" s="16"/>
      <c r="M1817" s="16"/>
      <c r="N1817" s="16"/>
      <c r="O1817" s="16"/>
      <c r="P1817" s="135"/>
      <c r="Q1817" s="136"/>
      <c r="R1817" s="136"/>
      <c r="S1817" s="135"/>
      <c r="T1817" s="16" t="s">
        <v>8397</v>
      </c>
      <c r="U1817">
        <v>1</v>
      </c>
      <c r="V1817" t="s">
        <v>8954</v>
      </c>
    </row>
    <row r="1818" spans="1:22" x14ac:dyDescent="0.2">
      <c r="A1818" s="140" t="s">
        <v>8564</v>
      </c>
      <c r="B1818" t="s">
        <v>8954</v>
      </c>
      <c r="C1818" s="16" t="s">
        <v>8404</v>
      </c>
      <c r="D1818" s="16" t="s">
        <v>8404</v>
      </c>
      <c r="E1818" s="16" t="s">
        <v>8534</v>
      </c>
      <c r="F1818" s="16" t="s">
        <v>8535</v>
      </c>
      <c r="G1818" s="16"/>
      <c r="H1818" s="16">
        <v>3</v>
      </c>
      <c r="I1818" s="16" t="s">
        <v>8340</v>
      </c>
      <c r="J1818" s="16"/>
      <c r="K1818" s="16"/>
      <c r="L1818" s="16"/>
      <c r="M1818" s="16"/>
      <c r="N1818" s="16"/>
      <c r="O1818" s="16"/>
      <c r="P1818" s="135"/>
      <c r="Q1818" s="136"/>
      <c r="R1818" s="136"/>
      <c r="S1818" s="135"/>
      <c r="T1818" s="16" t="s">
        <v>8397</v>
      </c>
      <c r="U1818">
        <v>2</v>
      </c>
      <c r="V1818" t="s">
        <v>8954</v>
      </c>
    </row>
    <row r="1819" spans="1:22" x14ac:dyDescent="0.2">
      <c r="A1819" s="140" t="s">
        <v>8564</v>
      </c>
      <c r="B1819" t="s">
        <v>8954</v>
      </c>
      <c r="C1819" s="16" t="s">
        <v>8404</v>
      </c>
      <c r="D1819" s="16" t="s">
        <v>8404</v>
      </c>
      <c r="E1819" s="16" t="s">
        <v>8536</v>
      </c>
      <c r="F1819" s="16" t="s">
        <v>8535</v>
      </c>
      <c r="G1819" s="16"/>
      <c r="H1819" s="16">
        <v>6</v>
      </c>
      <c r="I1819" s="16" t="s">
        <v>8342</v>
      </c>
      <c r="J1819" s="16"/>
      <c r="K1819" s="16"/>
      <c r="L1819" s="16"/>
      <c r="M1819" s="16"/>
      <c r="N1819" s="16"/>
      <c r="O1819" s="16"/>
      <c r="P1819" s="135"/>
      <c r="Q1819" s="136"/>
      <c r="R1819" s="136"/>
      <c r="S1819" s="135"/>
      <c r="T1819" s="16" t="s">
        <v>8397</v>
      </c>
      <c r="U1819">
        <v>2</v>
      </c>
      <c r="V1819" t="s">
        <v>8954</v>
      </c>
    </row>
    <row r="1820" spans="1:22" x14ac:dyDescent="0.2">
      <c r="A1820" s="140" t="s">
        <v>8564</v>
      </c>
      <c r="B1820" t="s">
        <v>8954</v>
      </c>
      <c r="C1820" s="16" t="s">
        <v>8404</v>
      </c>
      <c r="D1820" s="16" t="s">
        <v>8404</v>
      </c>
      <c r="E1820" s="16" t="s">
        <v>8537</v>
      </c>
      <c r="F1820" s="16" t="s">
        <v>8535</v>
      </c>
      <c r="G1820" s="16"/>
      <c r="H1820" s="16">
        <v>5</v>
      </c>
      <c r="I1820" s="16" t="s">
        <v>8344</v>
      </c>
      <c r="J1820" s="16"/>
      <c r="K1820" s="16"/>
      <c r="L1820" s="16"/>
      <c r="M1820" s="16"/>
      <c r="N1820" s="16"/>
      <c r="O1820" s="16"/>
      <c r="P1820" s="135"/>
      <c r="Q1820" s="136"/>
      <c r="R1820" s="136"/>
      <c r="S1820" s="135"/>
      <c r="T1820" s="16" t="s">
        <v>8397</v>
      </c>
      <c r="U1820">
        <v>2</v>
      </c>
      <c r="V1820" t="s">
        <v>8954</v>
      </c>
    </row>
    <row r="1821" spans="1:22" x14ac:dyDescent="0.2">
      <c r="A1821" s="140" t="s">
        <v>8564</v>
      </c>
      <c r="B1821" t="s">
        <v>8954</v>
      </c>
      <c r="C1821" s="16" t="s">
        <v>8404</v>
      </c>
      <c r="D1821" s="16" t="s">
        <v>8404</v>
      </c>
      <c r="E1821" s="16" t="s">
        <v>8538</v>
      </c>
      <c r="F1821" s="16" t="s">
        <v>8535</v>
      </c>
      <c r="G1821" s="16"/>
      <c r="H1821" s="16">
        <v>7</v>
      </c>
      <c r="I1821" s="16" t="s">
        <v>8346</v>
      </c>
      <c r="J1821" s="16"/>
      <c r="K1821" s="16"/>
      <c r="L1821" s="16"/>
      <c r="M1821" s="16"/>
      <c r="N1821" s="16"/>
      <c r="O1821" s="16"/>
      <c r="P1821" s="135"/>
      <c r="Q1821" s="136"/>
      <c r="R1821" s="136"/>
      <c r="S1821" s="135"/>
      <c r="T1821" s="16" t="s">
        <v>8397</v>
      </c>
      <c r="U1821">
        <v>2</v>
      </c>
      <c r="V1821" t="s">
        <v>8954</v>
      </c>
    </row>
    <row r="1822" spans="1:22" x14ac:dyDescent="0.2">
      <c r="A1822" s="140" t="s">
        <v>8564</v>
      </c>
      <c r="B1822" t="s">
        <v>8954</v>
      </c>
      <c r="C1822" s="16" t="s">
        <v>8404</v>
      </c>
      <c r="D1822" s="16" t="s">
        <v>8404</v>
      </c>
      <c r="E1822" s="16" t="s">
        <v>8539</v>
      </c>
      <c r="F1822" s="16" t="s">
        <v>8535</v>
      </c>
      <c r="G1822" s="16"/>
      <c r="H1822" s="16">
        <v>4</v>
      </c>
      <c r="I1822" s="16" t="s">
        <v>8348</v>
      </c>
      <c r="J1822" s="16"/>
      <c r="K1822" s="16"/>
      <c r="L1822" s="16"/>
      <c r="M1822" s="16"/>
      <c r="N1822" s="16"/>
      <c r="O1822" s="16"/>
      <c r="P1822" s="135"/>
      <c r="Q1822" s="136"/>
      <c r="R1822" s="136"/>
      <c r="S1822" s="135"/>
      <c r="T1822" s="16" t="s">
        <v>8397</v>
      </c>
      <c r="U1822">
        <v>2</v>
      </c>
      <c r="V1822" t="s">
        <v>8954</v>
      </c>
    </row>
    <row r="1823" spans="1:22" x14ac:dyDescent="0.2">
      <c r="A1823" s="140" t="s">
        <v>8564</v>
      </c>
      <c r="B1823" t="s">
        <v>8954</v>
      </c>
      <c r="C1823" s="16" t="s">
        <v>8404</v>
      </c>
      <c r="D1823" s="16" t="s">
        <v>8404</v>
      </c>
      <c r="E1823" s="16" t="s">
        <v>8540</v>
      </c>
      <c r="F1823" s="16" t="s">
        <v>8535</v>
      </c>
      <c r="G1823" s="16"/>
      <c r="H1823" s="16">
        <v>8</v>
      </c>
      <c r="I1823" s="16" t="s">
        <v>8350</v>
      </c>
      <c r="J1823" s="16"/>
      <c r="K1823" s="16"/>
      <c r="L1823" s="16"/>
      <c r="M1823" s="16"/>
      <c r="N1823" s="16"/>
      <c r="O1823" s="16"/>
      <c r="P1823" s="135"/>
      <c r="Q1823" s="136"/>
      <c r="R1823" s="136"/>
      <c r="S1823" s="135"/>
      <c r="T1823" s="16" t="s">
        <v>8397</v>
      </c>
      <c r="U1823">
        <v>2</v>
      </c>
      <c r="V1823" t="s">
        <v>8954</v>
      </c>
    </row>
    <row r="1824" spans="1:22" x14ac:dyDescent="0.2">
      <c r="A1824" s="140" t="s">
        <v>8564</v>
      </c>
      <c r="B1824" t="s">
        <v>8954</v>
      </c>
      <c r="C1824" s="16" t="s">
        <v>8404</v>
      </c>
      <c r="D1824" s="16" t="s">
        <v>8404</v>
      </c>
      <c r="E1824" s="16" t="s">
        <v>8541</v>
      </c>
      <c r="F1824" s="16" t="s">
        <v>8535</v>
      </c>
      <c r="G1824" s="16"/>
      <c r="H1824" s="16">
        <v>9</v>
      </c>
      <c r="I1824" s="16" t="s">
        <v>8352</v>
      </c>
      <c r="J1824" s="16"/>
      <c r="K1824" s="16"/>
      <c r="L1824" s="16"/>
      <c r="M1824" s="16"/>
      <c r="N1824" s="16"/>
      <c r="O1824" s="16"/>
      <c r="P1824" s="135"/>
      <c r="Q1824" s="136"/>
      <c r="R1824" s="136"/>
      <c r="S1824" s="135"/>
      <c r="T1824" s="16" t="s">
        <v>8397</v>
      </c>
      <c r="U1824">
        <v>2</v>
      </c>
      <c r="V1824" t="s">
        <v>8954</v>
      </c>
    </row>
    <row r="1825" spans="1:22" x14ac:dyDescent="0.2">
      <c r="A1825" s="140" t="s">
        <v>8564</v>
      </c>
      <c r="B1825" t="s">
        <v>8954</v>
      </c>
      <c r="C1825" s="16" t="s">
        <v>8404</v>
      </c>
      <c r="D1825" s="16" t="s">
        <v>8404</v>
      </c>
      <c r="E1825" s="16" t="s">
        <v>8542</v>
      </c>
      <c r="F1825" s="16" t="s">
        <v>8535</v>
      </c>
      <c r="G1825" s="16"/>
      <c r="H1825" s="16">
        <v>10</v>
      </c>
      <c r="I1825" s="16" t="s">
        <v>8354</v>
      </c>
      <c r="J1825" s="16"/>
      <c r="K1825" s="16"/>
      <c r="L1825" s="16"/>
      <c r="M1825" s="16"/>
      <c r="N1825" s="16"/>
      <c r="O1825" s="16"/>
      <c r="P1825" s="135"/>
      <c r="Q1825" s="136"/>
      <c r="R1825" s="136"/>
      <c r="S1825" s="135"/>
      <c r="T1825" s="16" t="s">
        <v>8397</v>
      </c>
      <c r="U1825">
        <v>2</v>
      </c>
      <c r="V1825" t="s">
        <v>8954</v>
      </c>
    </row>
    <row r="1826" spans="1:22" x14ac:dyDescent="0.2">
      <c r="A1826" s="140" t="s">
        <v>8405</v>
      </c>
      <c r="B1826" t="s">
        <v>9592</v>
      </c>
      <c r="C1826" s="16" t="s">
        <v>8406</v>
      </c>
      <c r="D1826" s="16" t="s">
        <v>8406</v>
      </c>
      <c r="E1826" s="16" t="s">
        <v>8338</v>
      </c>
      <c r="F1826" s="16" t="s">
        <v>8339</v>
      </c>
      <c r="G1826" s="16"/>
      <c r="H1826" s="16">
        <v>3</v>
      </c>
      <c r="I1826" s="16" t="s">
        <v>8340</v>
      </c>
      <c r="J1826" s="16"/>
      <c r="K1826" s="16"/>
      <c r="L1826" s="16"/>
      <c r="M1826" s="16"/>
      <c r="N1826" s="16"/>
      <c r="O1826" s="16"/>
      <c r="P1826" s="135"/>
      <c r="Q1826" s="136"/>
      <c r="R1826" s="136"/>
      <c r="S1826" s="135"/>
      <c r="T1826" s="16" t="s">
        <v>8397</v>
      </c>
      <c r="U1826">
        <v>1</v>
      </c>
      <c r="V1826" t="s">
        <v>9592</v>
      </c>
    </row>
    <row r="1827" spans="1:22" x14ac:dyDescent="0.2">
      <c r="A1827" s="140" t="s">
        <v>8405</v>
      </c>
      <c r="B1827" t="s">
        <v>9592</v>
      </c>
      <c r="C1827" s="16" t="s">
        <v>8406</v>
      </c>
      <c r="D1827" s="16" t="s">
        <v>8406</v>
      </c>
      <c r="E1827" s="16" t="s">
        <v>8341</v>
      </c>
      <c r="F1827" s="16" t="s">
        <v>8339</v>
      </c>
      <c r="G1827" s="16"/>
      <c r="H1827" s="16">
        <v>6</v>
      </c>
      <c r="I1827" s="16" t="s">
        <v>8342</v>
      </c>
      <c r="J1827" s="16"/>
      <c r="K1827" s="16"/>
      <c r="L1827" s="16"/>
      <c r="M1827" s="16"/>
      <c r="N1827" s="16"/>
      <c r="O1827" s="16"/>
      <c r="P1827" s="135"/>
      <c r="Q1827" s="136"/>
      <c r="R1827" s="136"/>
      <c r="S1827" s="135"/>
      <c r="T1827" s="16" t="s">
        <v>8397</v>
      </c>
      <c r="U1827">
        <v>1</v>
      </c>
      <c r="V1827" t="s">
        <v>9592</v>
      </c>
    </row>
    <row r="1828" spans="1:22" x14ac:dyDescent="0.2">
      <c r="A1828" s="140" t="s">
        <v>8405</v>
      </c>
      <c r="B1828" t="s">
        <v>9592</v>
      </c>
      <c r="C1828" s="16" t="s">
        <v>8406</v>
      </c>
      <c r="D1828" s="16" t="s">
        <v>8406</v>
      </c>
      <c r="E1828" s="16" t="s">
        <v>8343</v>
      </c>
      <c r="F1828" s="16" t="s">
        <v>8339</v>
      </c>
      <c r="G1828" s="16"/>
      <c r="H1828" s="16">
        <v>5</v>
      </c>
      <c r="I1828" s="16" t="s">
        <v>8344</v>
      </c>
      <c r="J1828" s="16"/>
      <c r="K1828" s="16"/>
      <c r="L1828" s="16"/>
      <c r="M1828" s="16"/>
      <c r="N1828" s="16"/>
      <c r="O1828" s="16"/>
      <c r="P1828" s="135"/>
      <c r="Q1828" s="136"/>
      <c r="R1828" s="136"/>
      <c r="S1828" s="135"/>
      <c r="T1828" s="16" t="s">
        <v>8397</v>
      </c>
      <c r="U1828">
        <v>1</v>
      </c>
      <c r="V1828" t="s">
        <v>9592</v>
      </c>
    </row>
    <row r="1829" spans="1:22" x14ac:dyDescent="0.2">
      <c r="A1829" s="140" t="s">
        <v>8405</v>
      </c>
      <c r="B1829" t="s">
        <v>9592</v>
      </c>
      <c r="C1829" s="16" t="s">
        <v>8406</v>
      </c>
      <c r="D1829" s="16" t="s">
        <v>8406</v>
      </c>
      <c r="E1829" s="16" t="s">
        <v>8345</v>
      </c>
      <c r="F1829" s="16" t="s">
        <v>8339</v>
      </c>
      <c r="G1829" s="16"/>
      <c r="H1829" s="16">
        <v>7</v>
      </c>
      <c r="I1829" s="16" t="s">
        <v>8346</v>
      </c>
      <c r="J1829" s="16"/>
      <c r="K1829" s="16"/>
      <c r="L1829" s="16"/>
      <c r="M1829" s="16"/>
      <c r="N1829" s="16"/>
      <c r="O1829" s="16"/>
      <c r="P1829" s="135"/>
      <c r="Q1829" s="136"/>
      <c r="R1829" s="136"/>
      <c r="S1829" s="135"/>
      <c r="T1829" s="16" t="s">
        <v>8397</v>
      </c>
      <c r="U1829">
        <v>1</v>
      </c>
      <c r="V1829" t="s">
        <v>9592</v>
      </c>
    </row>
    <row r="1830" spans="1:22" x14ac:dyDescent="0.2">
      <c r="A1830" s="140" t="s">
        <v>8405</v>
      </c>
      <c r="B1830" t="s">
        <v>9592</v>
      </c>
      <c r="C1830" s="16" t="s">
        <v>8406</v>
      </c>
      <c r="D1830" s="16" t="s">
        <v>8406</v>
      </c>
      <c r="E1830" s="16" t="s">
        <v>8347</v>
      </c>
      <c r="F1830" s="16" t="s">
        <v>8339</v>
      </c>
      <c r="G1830" s="16"/>
      <c r="H1830" s="16">
        <v>4</v>
      </c>
      <c r="I1830" s="16" t="s">
        <v>8348</v>
      </c>
      <c r="J1830" s="16"/>
      <c r="K1830" s="16"/>
      <c r="L1830" s="16"/>
      <c r="M1830" s="16"/>
      <c r="N1830" s="16"/>
      <c r="O1830" s="16"/>
      <c r="P1830" s="135"/>
      <c r="Q1830" s="136"/>
      <c r="R1830" s="136"/>
      <c r="S1830" s="135"/>
      <c r="T1830" s="16" t="s">
        <v>8397</v>
      </c>
      <c r="U1830">
        <v>1</v>
      </c>
      <c r="V1830" t="s">
        <v>9592</v>
      </c>
    </row>
    <row r="1831" spans="1:22" x14ac:dyDescent="0.2">
      <c r="A1831" s="140" t="s">
        <v>8405</v>
      </c>
      <c r="B1831" t="s">
        <v>9592</v>
      </c>
      <c r="C1831" s="16" t="s">
        <v>8406</v>
      </c>
      <c r="D1831" s="16" t="s">
        <v>8406</v>
      </c>
      <c r="E1831" s="16" t="s">
        <v>8349</v>
      </c>
      <c r="F1831" s="16" t="s">
        <v>8339</v>
      </c>
      <c r="G1831" s="16"/>
      <c r="H1831" s="16">
        <v>8</v>
      </c>
      <c r="I1831" s="16" t="s">
        <v>8350</v>
      </c>
      <c r="J1831" s="16"/>
      <c r="K1831" s="16"/>
      <c r="L1831" s="16"/>
      <c r="M1831" s="16"/>
      <c r="N1831" s="16"/>
      <c r="O1831" s="16"/>
      <c r="P1831" s="135"/>
      <c r="Q1831" s="136"/>
      <c r="R1831" s="136"/>
      <c r="S1831" s="135"/>
      <c r="T1831" s="16" t="s">
        <v>8397</v>
      </c>
      <c r="U1831">
        <v>1</v>
      </c>
      <c r="V1831" t="s">
        <v>9592</v>
      </c>
    </row>
    <row r="1832" spans="1:22" x14ac:dyDescent="0.2">
      <c r="A1832" s="140" t="s">
        <v>8405</v>
      </c>
      <c r="B1832" t="s">
        <v>9592</v>
      </c>
      <c r="C1832" s="16" t="s">
        <v>8406</v>
      </c>
      <c r="D1832" s="16" t="s">
        <v>8406</v>
      </c>
      <c r="E1832" s="16" t="s">
        <v>8351</v>
      </c>
      <c r="F1832" s="16" t="s">
        <v>8339</v>
      </c>
      <c r="G1832" s="16"/>
      <c r="H1832" s="16">
        <v>9</v>
      </c>
      <c r="I1832" s="16" t="s">
        <v>8352</v>
      </c>
      <c r="J1832" s="16"/>
      <c r="K1832" s="16"/>
      <c r="L1832" s="16"/>
      <c r="M1832" s="16"/>
      <c r="N1832" s="16"/>
      <c r="O1832" s="16"/>
      <c r="P1832" s="135"/>
      <c r="Q1832" s="136"/>
      <c r="R1832" s="136"/>
      <c r="S1832" s="135"/>
      <c r="T1832" s="16" t="s">
        <v>8397</v>
      </c>
      <c r="U1832">
        <v>1</v>
      </c>
      <c r="V1832" t="s">
        <v>9592</v>
      </c>
    </row>
    <row r="1833" spans="1:22" x14ac:dyDescent="0.2">
      <c r="A1833" s="140" t="s">
        <v>8405</v>
      </c>
      <c r="B1833" t="s">
        <v>9592</v>
      </c>
      <c r="C1833" s="16" t="s">
        <v>8406</v>
      </c>
      <c r="D1833" s="16" t="s">
        <v>8406</v>
      </c>
      <c r="E1833" s="16" t="s">
        <v>8353</v>
      </c>
      <c r="F1833" s="16" t="s">
        <v>8339</v>
      </c>
      <c r="G1833" s="16"/>
      <c r="H1833" s="16">
        <v>10</v>
      </c>
      <c r="I1833" s="16" t="s">
        <v>8354</v>
      </c>
      <c r="J1833" s="16"/>
      <c r="K1833" s="16"/>
      <c r="L1833" s="16"/>
      <c r="M1833" s="16"/>
      <c r="N1833" s="16"/>
      <c r="O1833" s="16"/>
      <c r="P1833" s="135"/>
      <c r="Q1833" s="136"/>
      <c r="R1833" s="136"/>
      <c r="S1833" s="135"/>
      <c r="T1833" s="16" t="s">
        <v>8397</v>
      </c>
      <c r="U1833">
        <v>1</v>
      </c>
      <c r="V1833" t="s">
        <v>9592</v>
      </c>
    </row>
    <row r="1834" spans="1:22" x14ac:dyDescent="0.2">
      <c r="A1834" s="140" t="s">
        <v>8565</v>
      </c>
      <c r="B1834" t="s">
        <v>9592</v>
      </c>
      <c r="C1834" s="16" t="s">
        <v>8406</v>
      </c>
      <c r="D1834" s="16" t="s">
        <v>8406</v>
      </c>
      <c r="E1834" s="16" t="s">
        <v>8534</v>
      </c>
      <c r="F1834" s="16" t="s">
        <v>8535</v>
      </c>
      <c r="G1834" s="16"/>
      <c r="H1834" s="16">
        <v>3</v>
      </c>
      <c r="I1834" s="16" t="s">
        <v>8340</v>
      </c>
      <c r="J1834" s="16"/>
      <c r="K1834" s="16"/>
      <c r="L1834" s="16"/>
      <c r="M1834" s="16"/>
      <c r="N1834" s="16"/>
      <c r="O1834" s="16"/>
      <c r="P1834" s="135"/>
      <c r="Q1834" s="136"/>
      <c r="R1834" s="136"/>
      <c r="S1834" s="135"/>
      <c r="T1834" s="16" t="s">
        <v>8397</v>
      </c>
      <c r="U1834">
        <v>2</v>
      </c>
      <c r="V1834" t="s">
        <v>9592</v>
      </c>
    </row>
    <row r="1835" spans="1:22" x14ac:dyDescent="0.2">
      <c r="A1835" s="140" t="s">
        <v>8565</v>
      </c>
      <c r="B1835" t="s">
        <v>9592</v>
      </c>
      <c r="C1835" s="16" t="s">
        <v>8406</v>
      </c>
      <c r="D1835" s="16" t="s">
        <v>8406</v>
      </c>
      <c r="E1835" s="16" t="s">
        <v>8536</v>
      </c>
      <c r="F1835" s="16" t="s">
        <v>8535</v>
      </c>
      <c r="G1835" s="16"/>
      <c r="H1835" s="16">
        <v>6</v>
      </c>
      <c r="I1835" s="16" t="s">
        <v>8342</v>
      </c>
      <c r="J1835" s="16"/>
      <c r="K1835" s="16"/>
      <c r="L1835" s="16"/>
      <c r="M1835" s="16"/>
      <c r="N1835" s="16"/>
      <c r="O1835" s="16"/>
      <c r="P1835" s="135"/>
      <c r="Q1835" s="136"/>
      <c r="R1835" s="136"/>
      <c r="S1835" s="135"/>
      <c r="T1835" s="16" t="s">
        <v>8397</v>
      </c>
      <c r="U1835">
        <v>2</v>
      </c>
      <c r="V1835" t="s">
        <v>9592</v>
      </c>
    </row>
    <row r="1836" spans="1:22" x14ac:dyDescent="0.2">
      <c r="A1836" s="140" t="s">
        <v>8565</v>
      </c>
      <c r="B1836" t="s">
        <v>9592</v>
      </c>
      <c r="C1836" s="16" t="s">
        <v>8406</v>
      </c>
      <c r="D1836" s="16" t="s">
        <v>8406</v>
      </c>
      <c r="E1836" s="16" t="s">
        <v>8537</v>
      </c>
      <c r="F1836" s="16" t="s">
        <v>8535</v>
      </c>
      <c r="G1836" s="16"/>
      <c r="H1836" s="16">
        <v>5</v>
      </c>
      <c r="I1836" s="16" t="s">
        <v>8344</v>
      </c>
      <c r="J1836" s="16"/>
      <c r="K1836" s="16"/>
      <c r="L1836" s="16"/>
      <c r="M1836" s="16"/>
      <c r="N1836" s="16"/>
      <c r="O1836" s="16"/>
      <c r="P1836" s="135"/>
      <c r="Q1836" s="136"/>
      <c r="R1836" s="136"/>
      <c r="S1836" s="135"/>
      <c r="T1836" s="16" t="s">
        <v>8397</v>
      </c>
      <c r="U1836">
        <v>2</v>
      </c>
      <c r="V1836" t="s">
        <v>9592</v>
      </c>
    </row>
    <row r="1837" spans="1:22" x14ac:dyDescent="0.2">
      <c r="A1837" s="140" t="s">
        <v>8565</v>
      </c>
      <c r="B1837" t="s">
        <v>9592</v>
      </c>
      <c r="C1837" s="16" t="s">
        <v>8406</v>
      </c>
      <c r="D1837" s="16" t="s">
        <v>8406</v>
      </c>
      <c r="E1837" s="16" t="s">
        <v>8538</v>
      </c>
      <c r="F1837" s="16" t="s">
        <v>8535</v>
      </c>
      <c r="G1837" s="16"/>
      <c r="H1837" s="16">
        <v>7</v>
      </c>
      <c r="I1837" s="16" t="s">
        <v>8346</v>
      </c>
      <c r="J1837" s="16"/>
      <c r="K1837" s="16"/>
      <c r="L1837" s="16"/>
      <c r="M1837" s="16"/>
      <c r="N1837" s="16"/>
      <c r="O1837" s="16"/>
      <c r="P1837" s="135"/>
      <c r="Q1837" s="136"/>
      <c r="R1837" s="136"/>
      <c r="S1837" s="135"/>
      <c r="T1837" s="16" t="s">
        <v>8397</v>
      </c>
      <c r="U1837">
        <v>2</v>
      </c>
      <c r="V1837" t="s">
        <v>9592</v>
      </c>
    </row>
    <row r="1838" spans="1:22" x14ac:dyDescent="0.2">
      <c r="A1838" s="140" t="s">
        <v>8565</v>
      </c>
      <c r="B1838" t="s">
        <v>9592</v>
      </c>
      <c r="C1838" s="16" t="s">
        <v>8406</v>
      </c>
      <c r="D1838" s="16" t="s">
        <v>8406</v>
      </c>
      <c r="E1838" s="16" t="s">
        <v>8539</v>
      </c>
      <c r="F1838" s="16" t="s">
        <v>8535</v>
      </c>
      <c r="G1838" s="16"/>
      <c r="H1838" s="16">
        <v>4</v>
      </c>
      <c r="I1838" s="16" t="s">
        <v>8348</v>
      </c>
      <c r="J1838" s="16"/>
      <c r="K1838" s="16"/>
      <c r="L1838" s="16"/>
      <c r="M1838" s="16"/>
      <c r="N1838" s="16"/>
      <c r="O1838" s="16"/>
      <c r="P1838" s="135"/>
      <c r="Q1838" s="136"/>
      <c r="R1838" s="136"/>
      <c r="S1838" s="135"/>
      <c r="T1838" s="16" t="s">
        <v>8397</v>
      </c>
      <c r="U1838">
        <v>2</v>
      </c>
      <c r="V1838" t="s">
        <v>9592</v>
      </c>
    </row>
    <row r="1839" spans="1:22" x14ac:dyDescent="0.2">
      <c r="A1839" s="140" t="s">
        <v>8565</v>
      </c>
      <c r="B1839" t="s">
        <v>9592</v>
      </c>
      <c r="C1839" s="16" t="s">
        <v>8406</v>
      </c>
      <c r="D1839" s="16" t="s">
        <v>8406</v>
      </c>
      <c r="E1839" s="16" t="s">
        <v>8540</v>
      </c>
      <c r="F1839" s="16" t="s">
        <v>8535</v>
      </c>
      <c r="G1839" s="16"/>
      <c r="H1839" s="16">
        <v>8</v>
      </c>
      <c r="I1839" s="16" t="s">
        <v>8350</v>
      </c>
      <c r="J1839" s="16"/>
      <c r="K1839" s="16"/>
      <c r="L1839" s="16"/>
      <c r="M1839" s="16"/>
      <c r="N1839" s="16"/>
      <c r="O1839" s="16"/>
      <c r="P1839" s="135"/>
      <c r="Q1839" s="136"/>
      <c r="R1839" s="136"/>
      <c r="S1839" s="135"/>
      <c r="T1839" s="16" t="s">
        <v>8397</v>
      </c>
      <c r="U1839">
        <v>2</v>
      </c>
      <c r="V1839" t="s">
        <v>9592</v>
      </c>
    </row>
    <row r="1840" spans="1:22" x14ac:dyDescent="0.2">
      <c r="A1840" s="140" t="s">
        <v>8565</v>
      </c>
      <c r="B1840" t="s">
        <v>9592</v>
      </c>
      <c r="C1840" s="16" t="s">
        <v>8406</v>
      </c>
      <c r="D1840" s="16" t="s">
        <v>8406</v>
      </c>
      <c r="E1840" s="16" t="s">
        <v>8541</v>
      </c>
      <c r="F1840" s="16" t="s">
        <v>8535</v>
      </c>
      <c r="G1840" s="16"/>
      <c r="H1840" s="16">
        <v>9</v>
      </c>
      <c r="I1840" s="16" t="s">
        <v>8352</v>
      </c>
      <c r="J1840" s="16"/>
      <c r="K1840" s="16"/>
      <c r="L1840" s="16"/>
      <c r="M1840" s="16"/>
      <c r="N1840" s="16"/>
      <c r="O1840" s="16"/>
      <c r="P1840" s="135"/>
      <c r="Q1840" s="136"/>
      <c r="R1840" s="136"/>
      <c r="S1840" s="135"/>
      <c r="T1840" s="16" t="s">
        <v>8397</v>
      </c>
      <c r="U1840">
        <v>2</v>
      </c>
      <c r="V1840" t="s">
        <v>9592</v>
      </c>
    </row>
    <row r="1841" spans="1:22" x14ac:dyDescent="0.2">
      <c r="A1841" s="140" t="s">
        <v>8565</v>
      </c>
      <c r="B1841" t="s">
        <v>9592</v>
      </c>
      <c r="C1841" s="16" t="s">
        <v>8406</v>
      </c>
      <c r="D1841" s="16" t="s">
        <v>8406</v>
      </c>
      <c r="E1841" s="16" t="s">
        <v>8542</v>
      </c>
      <c r="F1841" s="16" t="s">
        <v>8535</v>
      </c>
      <c r="G1841" s="16"/>
      <c r="H1841" s="16">
        <v>10</v>
      </c>
      <c r="I1841" s="16" t="s">
        <v>8354</v>
      </c>
      <c r="J1841" s="16"/>
      <c r="K1841" s="16"/>
      <c r="L1841" s="16"/>
      <c r="M1841" s="16"/>
      <c r="N1841" s="16"/>
      <c r="O1841" s="16"/>
      <c r="P1841" s="135"/>
      <c r="Q1841" s="136"/>
      <c r="R1841" s="136"/>
      <c r="S1841" s="135"/>
      <c r="T1841" s="16" t="s">
        <v>8397</v>
      </c>
      <c r="U1841">
        <v>2</v>
      </c>
      <c r="V1841" t="s">
        <v>9592</v>
      </c>
    </row>
    <row r="1842" spans="1:22" x14ac:dyDescent="0.2">
      <c r="A1842" s="140" t="s">
        <v>8955</v>
      </c>
      <c r="B1842" t="s">
        <v>8955</v>
      </c>
      <c r="C1842" s="16" t="s">
        <v>8408</v>
      </c>
      <c r="D1842" s="16" t="s">
        <v>8408</v>
      </c>
      <c r="E1842" s="16" t="s">
        <v>8334</v>
      </c>
      <c r="F1842" s="16" t="s">
        <v>8335</v>
      </c>
      <c r="G1842" s="16"/>
      <c r="H1842" s="16">
        <v>2</v>
      </c>
      <c r="I1842" s="16" t="s">
        <v>8336</v>
      </c>
      <c r="J1842" s="16">
        <v>1</v>
      </c>
      <c r="K1842" s="16" t="s">
        <v>8407</v>
      </c>
      <c r="L1842" s="16"/>
      <c r="M1842" s="16"/>
      <c r="N1842" s="16"/>
      <c r="O1842" s="16"/>
      <c r="P1842" s="135"/>
      <c r="Q1842" s="136"/>
      <c r="R1842" s="136"/>
      <c r="S1842" s="135"/>
      <c r="T1842" s="16" t="s">
        <v>8397</v>
      </c>
      <c r="U1842">
        <v>1</v>
      </c>
      <c r="V1842" t="s">
        <v>8955</v>
      </c>
    </row>
    <row r="1843" spans="1:22" x14ac:dyDescent="0.2">
      <c r="A1843" s="140" t="s">
        <v>9034</v>
      </c>
      <c r="B1843" t="s">
        <v>8955</v>
      </c>
      <c r="C1843" s="16" t="s">
        <v>8408</v>
      </c>
      <c r="D1843" s="16" t="s">
        <v>8408</v>
      </c>
      <c r="E1843" s="16" t="s">
        <v>8791</v>
      </c>
      <c r="F1843" s="16" t="s">
        <v>8792</v>
      </c>
      <c r="G1843" s="16"/>
      <c r="H1843" s="94">
        <v>-1</v>
      </c>
      <c r="I1843" s="16" t="s">
        <v>8793</v>
      </c>
      <c r="J1843" s="16">
        <v>1</v>
      </c>
      <c r="K1843" s="16" t="s">
        <v>8407</v>
      </c>
      <c r="L1843" s="143">
        <v>888888</v>
      </c>
      <c r="M1843" s="16" t="s">
        <v>8802</v>
      </c>
      <c r="N1843" s="16"/>
      <c r="O1843" s="16"/>
      <c r="P1843" s="135"/>
      <c r="Q1843" s="136"/>
      <c r="R1843" s="136"/>
      <c r="S1843" s="135"/>
      <c r="T1843" s="16" t="s">
        <v>8397</v>
      </c>
      <c r="U1843">
        <v>1</v>
      </c>
      <c r="V1843" t="s">
        <v>8955</v>
      </c>
    </row>
    <row r="1844" spans="1:22" x14ac:dyDescent="0.2">
      <c r="A1844" s="140" t="s">
        <v>8407</v>
      </c>
      <c r="B1844" t="s">
        <v>8955</v>
      </c>
      <c r="C1844" s="16" t="s">
        <v>8408</v>
      </c>
      <c r="D1844" s="16" t="s">
        <v>8408</v>
      </c>
      <c r="E1844" s="16" t="s">
        <v>8338</v>
      </c>
      <c r="F1844" s="16" t="s">
        <v>8339</v>
      </c>
      <c r="G1844" s="16"/>
      <c r="H1844" s="16">
        <v>3</v>
      </c>
      <c r="I1844" s="16" t="s">
        <v>8340</v>
      </c>
      <c r="J1844" s="16"/>
      <c r="K1844" s="16"/>
      <c r="L1844" s="16"/>
      <c r="M1844" s="16"/>
      <c r="N1844" s="16"/>
      <c r="O1844" s="16"/>
      <c r="P1844" s="135"/>
      <c r="Q1844" s="136"/>
      <c r="R1844" s="136"/>
      <c r="S1844" s="135"/>
      <c r="T1844" s="16" t="s">
        <v>8397</v>
      </c>
      <c r="U1844">
        <v>1</v>
      </c>
      <c r="V1844" t="s">
        <v>8955</v>
      </c>
    </row>
    <row r="1845" spans="1:22" x14ac:dyDescent="0.2">
      <c r="A1845" s="140" t="s">
        <v>8407</v>
      </c>
      <c r="B1845" t="s">
        <v>8955</v>
      </c>
      <c r="C1845" s="16" t="s">
        <v>8408</v>
      </c>
      <c r="D1845" s="16" t="s">
        <v>8408</v>
      </c>
      <c r="E1845" s="16" t="s">
        <v>8341</v>
      </c>
      <c r="F1845" s="16" t="s">
        <v>8339</v>
      </c>
      <c r="G1845" s="16"/>
      <c r="H1845" s="16">
        <v>6</v>
      </c>
      <c r="I1845" s="16" t="s">
        <v>8342</v>
      </c>
      <c r="J1845" s="16"/>
      <c r="K1845" s="16"/>
      <c r="L1845" s="16"/>
      <c r="M1845" s="16"/>
      <c r="N1845" s="16"/>
      <c r="O1845" s="16"/>
      <c r="P1845" s="135"/>
      <c r="Q1845" s="136"/>
      <c r="R1845" s="136"/>
      <c r="S1845" s="135"/>
      <c r="T1845" s="16" t="s">
        <v>8397</v>
      </c>
      <c r="U1845">
        <v>1</v>
      </c>
      <c r="V1845" t="s">
        <v>8955</v>
      </c>
    </row>
    <row r="1846" spans="1:22" x14ac:dyDescent="0.2">
      <c r="A1846" s="140" t="s">
        <v>8407</v>
      </c>
      <c r="B1846" t="s">
        <v>8955</v>
      </c>
      <c r="C1846" s="16" t="s">
        <v>8408</v>
      </c>
      <c r="D1846" s="16" t="s">
        <v>8408</v>
      </c>
      <c r="E1846" s="16" t="s">
        <v>8343</v>
      </c>
      <c r="F1846" s="16" t="s">
        <v>8339</v>
      </c>
      <c r="G1846" s="16"/>
      <c r="H1846" s="16">
        <v>5</v>
      </c>
      <c r="I1846" s="16" t="s">
        <v>8344</v>
      </c>
      <c r="J1846" s="16"/>
      <c r="K1846" s="16"/>
      <c r="L1846" s="16"/>
      <c r="M1846" s="16"/>
      <c r="N1846" s="16"/>
      <c r="O1846" s="16"/>
      <c r="P1846" s="135"/>
      <c r="Q1846" s="136"/>
      <c r="R1846" s="136"/>
      <c r="S1846" s="135"/>
      <c r="T1846" s="16" t="s">
        <v>8397</v>
      </c>
      <c r="U1846">
        <v>1</v>
      </c>
      <c r="V1846" t="s">
        <v>8955</v>
      </c>
    </row>
    <row r="1847" spans="1:22" x14ac:dyDescent="0.2">
      <c r="A1847" s="140" t="s">
        <v>8407</v>
      </c>
      <c r="B1847" t="s">
        <v>8955</v>
      </c>
      <c r="C1847" s="16" t="s">
        <v>8408</v>
      </c>
      <c r="D1847" s="16" t="s">
        <v>8408</v>
      </c>
      <c r="E1847" s="16" t="s">
        <v>8345</v>
      </c>
      <c r="F1847" s="16" t="s">
        <v>8339</v>
      </c>
      <c r="G1847" s="16"/>
      <c r="H1847" s="16">
        <v>7</v>
      </c>
      <c r="I1847" s="16" t="s">
        <v>8346</v>
      </c>
      <c r="J1847" s="16"/>
      <c r="K1847" s="16"/>
      <c r="L1847" s="16"/>
      <c r="M1847" s="16"/>
      <c r="N1847" s="16"/>
      <c r="O1847" s="16"/>
      <c r="P1847" s="135"/>
      <c r="Q1847" s="136"/>
      <c r="R1847" s="136"/>
      <c r="S1847" s="135"/>
      <c r="T1847" s="16" t="s">
        <v>8397</v>
      </c>
      <c r="U1847">
        <v>1</v>
      </c>
      <c r="V1847" t="s">
        <v>8955</v>
      </c>
    </row>
    <row r="1848" spans="1:22" x14ac:dyDescent="0.2">
      <c r="A1848" s="140" t="s">
        <v>8407</v>
      </c>
      <c r="B1848" t="s">
        <v>8955</v>
      </c>
      <c r="C1848" s="16" t="s">
        <v>8408</v>
      </c>
      <c r="D1848" s="16" t="s">
        <v>8408</v>
      </c>
      <c r="E1848" s="16" t="s">
        <v>8347</v>
      </c>
      <c r="F1848" s="16" t="s">
        <v>8339</v>
      </c>
      <c r="G1848" s="16"/>
      <c r="H1848" s="16">
        <v>4</v>
      </c>
      <c r="I1848" s="16" t="s">
        <v>8348</v>
      </c>
      <c r="J1848" s="16"/>
      <c r="K1848" s="16"/>
      <c r="L1848" s="16"/>
      <c r="M1848" s="16"/>
      <c r="N1848" s="16"/>
      <c r="O1848" s="16"/>
      <c r="P1848" s="135"/>
      <c r="Q1848" s="136"/>
      <c r="R1848" s="136"/>
      <c r="S1848" s="135"/>
      <c r="T1848" s="16" t="s">
        <v>8397</v>
      </c>
      <c r="U1848">
        <v>1</v>
      </c>
      <c r="V1848" t="s">
        <v>8955</v>
      </c>
    </row>
    <row r="1849" spans="1:22" x14ac:dyDescent="0.2">
      <c r="A1849" s="140" t="s">
        <v>8407</v>
      </c>
      <c r="B1849" t="s">
        <v>8955</v>
      </c>
      <c r="C1849" s="16" t="s">
        <v>8408</v>
      </c>
      <c r="D1849" s="16" t="s">
        <v>8408</v>
      </c>
      <c r="E1849" s="16" t="s">
        <v>8349</v>
      </c>
      <c r="F1849" s="16" t="s">
        <v>8339</v>
      </c>
      <c r="G1849" s="16"/>
      <c r="H1849" s="16">
        <v>8</v>
      </c>
      <c r="I1849" s="16" t="s">
        <v>8350</v>
      </c>
      <c r="J1849" s="16"/>
      <c r="K1849" s="16"/>
      <c r="L1849" s="16"/>
      <c r="M1849" s="16"/>
      <c r="N1849" s="16"/>
      <c r="O1849" s="16"/>
      <c r="P1849" s="135"/>
      <c r="Q1849" s="136"/>
      <c r="R1849" s="136"/>
      <c r="S1849" s="135"/>
      <c r="T1849" s="16" t="s">
        <v>8397</v>
      </c>
      <c r="U1849">
        <v>1</v>
      </c>
      <c r="V1849" t="s">
        <v>8955</v>
      </c>
    </row>
    <row r="1850" spans="1:22" x14ac:dyDescent="0.2">
      <c r="A1850" s="140" t="s">
        <v>8407</v>
      </c>
      <c r="B1850" t="s">
        <v>8955</v>
      </c>
      <c r="C1850" s="16" t="s">
        <v>8408</v>
      </c>
      <c r="D1850" s="16" t="s">
        <v>8408</v>
      </c>
      <c r="E1850" s="16" t="s">
        <v>8351</v>
      </c>
      <c r="F1850" s="16" t="s">
        <v>8339</v>
      </c>
      <c r="G1850" s="16"/>
      <c r="H1850" s="16">
        <v>9</v>
      </c>
      <c r="I1850" s="16" t="s">
        <v>8352</v>
      </c>
      <c r="J1850" s="16"/>
      <c r="K1850" s="16"/>
      <c r="L1850" s="16"/>
      <c r="M1850" s="16"/>
      <c r="N1850" s="16"/>
      <c r="O1850" s="16"/>
      <c r="P1850" s="135"/>
      <c r="Q1850" s="136"/>
      <c r="R1850" s="136"/>
      <c r="S1850" s="135"/>
      <c r="T1850" s="16" t="s">
        <v>8397</v>
      </c>
      <c r="U1850">
        <v>1</v>
      </c>
      <c r="V1850" t="s">
        <v>8955</v>
      </c>
    </row>
    <row r="1851" spans="1:22" x14ac:dyDescent="0.2">
      <c r="A1851" s="140" t="s">
        <v>8407</v>
      </c>
      <c r="B1851" t="s">
        <v>8955</v>
      </c>
      <c r="C1851" s="16" t="s">
        <v>8408</v>
      </c>
      <c r="D1851" s="16" t="s">
        <v>8408</v>
      </c>
      <c r="E1851" s="16" t="s">
        <v>8353</v>
      </c>
      <c r="F1851" s="16" t="s">
        <v>8339</v>
      </c>
      <c r="G1851" s="16"/>
      <c r="H1851" s="16">
        <v>10</v>
      </c>
      <c r="I1851" s="16" t="s">
        <v>8354</v>
      </c>
      <c r="J1851" s="16"/>
      <c r="K1851" s="16"/>
      <c r="L1851" s="16"/>
      <c r="M1851" s="16"/>
      <c r="N1851" s="16"/>
      <c r="O1851" s="16"/>
      <c r="P1851" s="135"/>
      <c r="Q1851" s="136"/>
      <c r="R1851" s="136"/>
      <c r="S1851" s="135"/>
      <c r="T1851" s="16" t="s">
        <v>8397</v>
      </c>
      <c r="U1851">
        <v>1</v>
      </c>
      <c r="V1851" t="s">
        <v>8955</v>
      </c>
    </row>
    <row r="1852" spans="1:22" x14ac:dyDescent="0.2">
      <c r="A1852" s="140" t="s">
        <v>8566</v>
      </c>
      <c r="B1852" t="s">
        <v>8955</v>
      </c>
      <c r="C1852" s="16" t="s">
        <v>8408</v>
      </c>
      <c r="D1852" s="16" t="s">
        <v>8408</v>
      </c>
      <c r="E1852" s="16" t="s">
        <v>8534</v>
      </c>
      <c r="F1852" s="16" t="s">
        <v>8535</v>
      </c>
      <c r="G1852" s="16"/>
      <c r="H1852" s="16">
        <v>3</v>
      </c>
      <c r="I1852" s="16" t="s">
        <v>8340</v>
      </c>
      <c r="J1852" s="16"/>
      <c r="K1852" s="16"/>
      <c r="L1852" s="16"/>
      <c r="M1852" s="16"/>
      <c r="N1852" s="16"/>
      <c r="O1852" s="16"/>
      <c r="P1852" s="135"/>
      <c r="Q1852" s="136"/>
      <c r="R1852" s="136"/>
      <c r="S1852" s="135"/>
      <c r="T1852" s="16" t="s">
        <v>8397</v>
      </c>
      <c r="U1852">
        <v>2</v>
      </c>
      <c r="V1852" t="s">
        <v>8955</v>
      </c>
    </row>
    <row r="1853" spans="1:22" x14ac:dyDescent="0.2">
      <c r="A1853" s="140" t="s">
        <v>8566</v>
      </c>
      <c r="B1853" t="s">
        <v>8955</v>
      </c>
      <c r="C1853" s="16" t="s">
        <v>8408</v>
      </c>
      <c r="D1853" s="16" t="s">
        <v>8408</v>
      </c>
      <c r="E1853" s="16" t="s">
        <v>8536</v>
      </c>
      <c r="F1853" s="16" t="s">
        <v>8535</v>
      </c>
      <c r="G1853" s="16"/>
      <c r="H1853" s="16">
        <v>6</v>
      </c>
      <c r="I1853" s="16" t="s">
        <v>8342</v>
      </c>
      <c r="J1853" s="16"/>
      <c r="K1853" s="16"/>
      <c r="L1853" s="16"/>
      <c r="M1853" s="16"/>
      <c r="N1853" s="16"/>
      <c r="O1853" s="16"/>
      <c r="P1853" s="135"/>
      <c r="Q1853" s="136"/>
      <c r="R1853" s="136"/>
      <c r="S1853" s="135"/>
      <c r="T1853" s="16" t="s">
        <v>8397</v>
      </c>
      <c r="U1853">
        <v>2</v>
      </c>
      <c r="V1853" t="s">
        <v>8955</v>
      </c>
    </row>
    <row r="1854" spans="1:22" x14ac:dyDescent="0.2">
      <c r="A1854" s="140" t="s">
        <v>8566</v>
      </c>
      <c r="B1854" t="s">
        <v>8955</v>
      </c>
      <c r="C1854" s="16" t="s">
        <v>8408</v>
      </c>
      <c r="D1854" s="16" t="s">
        <v>8408</v>
      </c>
      <c r="E1854" s="16" t="s">
        <v>8537</v>
      </c>
      <c r="F1854" s="16" t="s">
        <v>8535</v>
      </c>
      <c r="G1854" s="16"/>
      <c r="H1854" s="16">
        <v>5</v>
      </c>
      <c r="I1854" s="16" t="s">
        <v>8344</v>
      </c>
      <c r="J1854" s="16"/>
      <c r="K1854" s="16"/>
      <c r="L1854" s="16"/>
      <c r="M1854" s="16"/>
      <c r="N1854" s="16"/>
      <c r="O1854" s="16"/>
      <c r="P1854" s="135"/>
      <c r="Q1854" s="136"/>
      <c r="R1854" s="136"/>
      <c r="S1854" s="135"/>
      <c r="T1854" s="16" t="s">
        <v>8397</v>
      </c>
      <c r="U1854">
        <v>2</v>
      </c>
      <c r="V1854" t="s">
        <v>8955</v>
      </c>
    </row>
    <row r="1855" spans="1:22" x14ac:dyDescent="0.2">
      <c r="A1855" s="140" t="s">
        <v>8566</v>
      </c>
      <c r="B1855" t="s">
        <v>8955</v>
      </c>
      <c r="C1855" s="16" t="s">
        <v>8408</v>
      </c>
      <c r="D1855" s="16" t="s">
        <v>8408</v>
      </c>
      <c r="E1855" s="16" t="s">
        <v>8538</v>
      </c>
      <c r="F1855" s="16" t="s">
        <v>8535</v>
      </c>
      <c r="G1855" s="16"/>
      <c r="H1855" s="16">
        <v>7</v>
      </c>
      <c r="I1855" s="16" t="s">
        <v>8346</v>
      </c>
      <c r="J1855" s="16"/>
      <c r="K1855" s="16"/>
      <c r="L1855" s="16"/>
      <c r="M1855" s="16"/>
      <c r="N1855" s="16"/>
      <c r="O1855" s="16"/>
      <c r="P1855" s="135"/>
      <c r="Q1855" s="136"/>
      <c r="R1855" s="136"/>
      <c r="S1855" s="135"/>
      <c r="T1855" s="16" t="s">
        <v>8397</v>
      </c>
      <c r="U1855">
        <v>2</v>
      </c>
      <c r="V1855" t="s">
        <v>8955</v>
      </c>
    </row>
    <row r="1856" spans="1:22" x14ac:dyDescent="0.2">
      <c r="A1856" s="140" t="s">
        <v>8566</v>
      </c>
      <c r="B1856" t="s">
        <v>8955</v>
      </c>
      <c r="C1856" s="16" t="s">
        <v>8408</v>
      </c>
      <c r="D1856" s="16" t="s">
        <v>8408</v>
      </c>
      <c r="E1856" s="16" t="s">
        <v>8539</v>
      </c>
      <c r="F1856" s="16" t="s">
        <v>8535</v>
      </c>
      <c r="G1856" s="16"/>
      <c r="H1856" s="16">
        <v>4</v>
      </c>
      <c r="I1856" s="16" t="s">
        <v>8348</v>
      </c>
      <c r="J1856" s="16"/>
      <c r="K1856" s="16"/>
      <c r="L1856" s="16"/>
      <c r="M1856" s="16"/>
      <c r="N1856" s="16"/>
      <c r="O1856" s="16"/>
      <c r="P1856" s="135"/>
      <c r="Q1856" s="136"/>
      <c r="R1856" s="136"/>
      <c r="S1856" s="135"/>
      <c r="T1856" s="16" t="s">
        <v>8397</v>
      </c>
      <c r="U1856">
        <v>2</v>
      </c>
      <c r="V1856" t="s">
        <v>8955</v>
      </c>
    </row>
    <row r="1857" spans="1:22" x14ac:dyDescent="0.2">
      <c r="A1857" s="140" t="s">
        <v>8566</v>
      </c>
      <c r="B1857" t="s">
        <v>8955</v>
      </c>
      <c r="C1857" s="16" t="s">
        <v>8408</v>
      </c>
      <c r="D1857" s="16" t="s">
        <v>8408</v>
      </c>
      <c r="E1857" s="16" t="s">
        <v>8540</v>
      </c>
      <c r="F1857" s="16" t="s">
        <v>8535</v>
      </c>
      <c r="G1857" s="16"/>
      <c r="H1857" s="16">
        <v>8</v>
      </c>
      <c r="I1857" s="16" t="s">
        <v>8350</v>
      </c>
      <c r="J1857" s="16"/>
      <c r="K1857" s="16"/>
      <c r="L1857" s="16"/>
      <c r="M1857" s="16"/>
      <c r="N1857" s="16"/>
      <c r="O1857" s="16"/>
      <c r="P1857" s="135"/>
      <c r="Q1857" s="136"/>
      <c r="R1857" s="136"/>
      <c r="S1857" s="135"/>
      <c r="T1857" s="16" t="s">
        <v>8397</v>
      </c>
      <c r="U1857">
        <v>2</v>
      </c>
      <c r="V1857" t="s">
        <v>8955</v>
      </c>
    </row>
    <row r="1858" spans="1:22" x14ac:dyDescent="0.2">
      <c r="A1858" s="140" t="s">
        <v>8566</v>
      </c>
      <c r="B1858" t="s">
        <v>8955</v>
      </c>
      <c r="C1858" s="16" t="s">
        <v>8408</v>
      </c>
      <c r="D1858" s="16" t="s">
        <v>8408</v>
      </c>
      <c r="E1858" s="16" t="s">
        <v>8541</v>
      </c>
      <c r="F1858" s="16" t="s">
        <v>8535</v>
      </c>
      <c r="G1858" s="16"/>
      <c r="H1858" s="16">
        <v>9</v>
      </c>
      <c r="I1858" s="16" t="s">
        <v>8352</v>
      </c>
      <c r="J1858" s="16"/>
      <c r="K1858" s="16"/>
      <c r="L1858" s="16"/>
      <c r="M1858" s="16"/>
      <c r="N1858" s="16"/>
      <c r="O1858" s="16"/>
      <c r="P1858" s="135"/>
      <c r="Q1858" s="136"/>
      <c r="R1858" s="136"/>
      <c r="S1858" s="135"/>
      <c r="T1858" s="16" t="s">
        <v>8397</v>
      </c>
      <c r="U1858">
        <v>2</v>
      </c>
      <c r="V1858" t="s">
        <v>8955</v>
      </c>
    </row>
    <row r="1859" spans="1:22" x14ac:dyDescent="0.2">
      <c r="A1859" s="140" t="s">
        <v>8566</v>
      </c>
      <c r="B1859" t="s">
        <v>8955</v>
      </c>
      <c r="C1859" s="16" t="s">
        <v>8408</v>
      </c>
      <c r="D1859" s="16" t="s">
        <v>8408</v>
      </c>
      <c r="E1859" s="16" t="s">
        <v>8542</v>
      </c>
      <c r="F1859" s="16" t="s">
        <v>8535</v>
      </c>
      <c r="G1859" s="16"/>
      <c r="H1859" s="16">
        <v>10</v>
      </c>
      <c r="I1859" s="16" t="s">
        <v>8354</v>
      </c>
      <c r="J1859" s="16"/>
      <c r="K1859" s="16"/>
      <c r="L1859" s="16"/>
      <c r="M1859" s="16"/>
      <c r="N1859" s="16"/>
      <c r="O1859" s="16"/>
      <c r="P1859" s="135"/>
      <c r="Q1859" s="136"/>
      <c r="R1859" s="136"/>
      <c r="S1859" s="135"/>
      <c r="T1859" s="16" t="s">
        <v>8397</v>
      </c>
      <c r="U1859">
        <v>2</v>
      </c>
      <c r="V1859" t="s">
        <v>8955</v>
      </c>
    </row>
    <row r="1860" spans="1:22" x14ac:dyDescent="0.2">
      <c r="A1860" s="140" t="s">
        <v>8956</v>
      </c>
      <c r="B1860" t="s">
        <v>8956</v>
      </c>
      <c r="C1860" s="16" t="s">
        <v>8410</v>
      </c>
      <c r="D1860" s="16" t="s">
        <v>8410</v>
      </c>
      <c r="E1860" s="16" t="s">
        <v>8632</v>
      </c>
      <c r="F1860" s="16" t="s">
        <v>8335</v>
      </c>
      <c r="G1860" s="16"/>
      <c r="H1860" s="16">
        <v>1</v>
      </c>
      <c r="I1860" s="16" t="s">
        <v>8633</v>
      </c>
      <c r="J1860" s="16">
        <v>1</v>
      </c>
      <c r="K1860" s="16" t="s">
        <v>8409</v>
      </c>
      <c r="L1860" s="16"/>
      <c r="M1860" s="16"/>
      <c r="N1860" s="16"/>
      <c r="O1860" s="16"/>
      <c r="P1860" s="135"/>
      <c r="Q1860" s="136"/>
      <c r="R1860" s="136"/>
      <c r="S1860" s="135"/>
      <c r="T1860" s="16" t="s">
        <v>8397</v>
      </c>
      <c r="U1860">
        <v>1</v>
      </c>
      <c r="V1860" t="s">
        <v>8956</v>
      </c>
    </row>
    <row r="1861" spans="1:22" x14ac:dyDescent="0.2">
      <c r="A1861" s="140" t="s">
        <v>8956</v>
      </c>
      <c r="B1861" t="s">
        <v>8956</v>
      </c>
      <c r="C1861" s="16" t="s">
        <v>8410</v>
      </c>
      <c r="D1861" s="16" t="s">
        <v>8410</v>
      </c>
      <c r="E1861" s="16" t="s">
        <v>8334</v>
      </c>
      <c r="F1861" s="16" t="s">
        <v>8335</v>
      </c>
      <c r="G1861" s="16"/>
      <c r="H1861" s="16">
        <v>2</v>
      </c>
      <c r="I1861" s="16" t="s">
        <v>8336</v>
      </c>
      <c r="J1861" s="16">
        <v>1</v>
      </c>
      <c r="K1861" s="16" t="s">
        <v>8409</v>
      </c>
      <c r="L1861" s="16"/>
      <c r="M1861" s="16"/>
      <c r="N1861" s="16"/>
      <c r="O1861" s="16"/>
      <c r="P1861" s="135"/>
      <c r="Q1861" s="136"/>
      <c r="R1861" s="136"/>
      <c r="S1861" s="135"/>
      <c r="T1861" s="16" t="s">
        <v>8397</v>
      </c>
      <c r="U1861">
        <v>1</v>
      </c>
      <c r="V1861" t="s">
        <v>8956</v>
      </c>
    </row>
    <row r="1862" spans="1:22" x14ac:dyDescent="0.2">
      <c r="A1862" s="140" t="s">
        <v>9037</v>
      </c>
      <c r="B1862" t="s">
        <v>8956</v>
      </c>
      <c r="C1862" s="16" t="s">
        <v>8410</v>
      </c>
      <c r="D1862" s="16" t="s">
        <v>8410</v>
      </c>
      <c r="E1862" s="16" t="s">
        <v>8791</v>
      </c>
      <c r="F1862" s="16" t="s">
        <v>8792</v>
      </c>
      <c r="G1862" s="16"/>
      <c r="H1862" s="94">
        <v>-1</v>
      </c>
      <c r="I1862" s="16" t="s">
        <v>8793</v>
      </c>
      <c r="J1862" s="16">
        <v>1</v>
      </c>
      <c r="K1862" s="16" t="s">
        <v>8409</v>
      </c>
      <c r="L1862" s="143">
        <v>8888</v>
      </c>
      <c r="M1862" s="16" t="s">
        <v>8798</v>
      </c>
      <c r="N1862" s="16"/>
      <c r="O1862" s="16"/>
      <c r="P1862" s="135"/>
      <c r="Q1862" s="136"/>
      <c r="R1862" s="136"/>
      <c r="S1862" s="135"/>
      <c r="T1862" s="16" t="s">
        <v>8397</v>
      </c>
      <c r="U1862">
        <v>1</v>
      </c>
      <c r="V1862" t="s">
        <v>8956</v>
      </c>
    </row>
    <row r="1863" spans="1:22" x14ac:dyDescent="0.2">
      <c r="A1863" s="140" t="s">
        <v>8409</v>
      </c>
      <c r="B1863" t="s">
        <v>8956</v>
      </c>
      <c r="C1863" s="16" t="s">
        <v>8410</v>
      </c>
      <c r="D1863" s="16" t="s">
        <v>8410</v>
      </c>
      <c r="E1863" s="16" t="s">
        <v>8338</v>
      </c>
      <c r="F1863" s="16" t="s">
        <v>8339</v>
      </c>
      <c r="G1863" s="16"/>
      <c r="H1863" s="16">
        <v>3</v>
      </c>
      <c r="I1863" s="16" t="s">
        <v>8340</v>
      </c>
      <c r="J1863" s="16"/>
      <c r="K1863" s="16"/>
      <c r="L1863" s="16"/>
      <c r="M1863" s="16"/>
      <c r="N1863" s="16"/>
      <c r="O1863" s="16"/>
      <c r="P1863" s="135"/>
      <c r="Q1863" s="136"/>
      <c r="R1863" s="136"/>
      <c r="S1863" s="135"/>
      <c r="T1863" s="16" t="s">
        <v>8397</v>
      </c>
      <c r="U1863">
        <v>1</v>
      </c>
      <c r="V1863" t="s">
        <v>8956</v>
      </c>
    </row>
    <row r="1864" spans="1:22" x14ac:dyDescent="0.2">
      <c r="A1864" s="140" t="s">
        <v>8409</v>
      </c>
      <c r="B1864" t="s">
        <v>8956</v>
      </c>
      <c r="C1864" s="16" t="s">
        <v>8410</v>
      </c>
      <c r="D1864" s="16" t="s">
        <v>8410</v>
      </c>
      <c r="E1864" s="16" t="s">
        <v>8341</v>
      </c>
      <c r="F1864" s="16" t="s">
        <v>8339</v>
      </c>
      <c r="G1864" s="16"/>
      <c r="H1864" s="16">
        <v>6</v>
      </c>
      <c r="I1864" s="16" t="s">
        <v>8342</v>
      </c>
      <c r="J1864" s="16"/>
      <c r="K1864" s="16"/>
      <c r="L1864" s="16"/>
      <c r="M1864" s="16"/>
      <c r="N1864" s="16"/>
      <c r="O1864" s="16"/>
      <c r="P1864" s="135"/>
      <c r="Q1864" s="136"/>
      <c r="R1864" s="136"/>
      <c r="S1864" s="135"/>
      <c r="T1864" s="16" t="s">
        <v>8397</v>
      </c>
      <c r="U1864">
        <v>1</v>
      </c>
      <c r="V1864" t="s">
        <v>8956</v>
      </c>
    </row>
    <row r="1865" spans="1:22" x14ac:dyDescent="0.2">
      <c r="A1865" s="140" t="s">
        <v>8409</v>
      </c>
      <c r="B1865" t="s">
        <v>8956</v>
      </c>
      <c r="C1865" s="16" t="s">
        <v>8410</v>
      </c>
      <c r="D1865" s="16" t="s">
        <v>8410</v>
      </c>
      <c r="E1865" s="16" t="s">
        <v>8343</v>
      </c>
      <c r="F1865" s="16" t="s">
        <v>8339</v>
      </c>
      <c r="G1865" s="16"/>
      <c r="H1865" s="16">
        <v>5</v>
      </c>
      <c r="I1865" s="16" t="s">
        <v>8344</v>
      </c>
      <c r="J1865" s="16"/>
      <c r="K1865" s="16"/>
      <c r="L1865" s="16"/>
      <c r="M1865" s="16"/>
      <c r="N1865" s="16"/>
      <c r="O1865" s="16"/>
      <c r="P1865" s="135"/>
      <c r="Q1865" s="136"/>
      <c r="R1865" s="136"/>
      <c r="S1865" s="135"/>
      <c r="T1865" s="16" t="s">
        <v>8397</v>
      </c>
      <c r="U1865">
        <v>1</v>
      </c>
      <c r="V1865" t="s">
        <v>8956</v>
      </c>
    </row>
    <row r="1866" spans="1:22" x14ac:dyDescent="0.2">
      <c r="A1866" s="140" t="s">
        <v>8409</v>
      </c>
      <c r="B1866" t="s">
        <v>8956</v>
      </c>
      <c r="C1866" s="16" t="s">
        <v>8410</v>
      </c>
      <c r="D1866" s="16" t="s">
        <v>8410</v>
      </c>
      <c r="E1866" s="16" t="s">
        <v>8345</v>
      </c>
      <c r="F1866" s="16" t="s">
        <v>8339</v>
      </c>
      <c r="G1866" s="16"/>
      <c r="H1866" s="16">
        <v>7</v>
      </c>
      <c r="I1866" s="16" t="s">
        <v>8346</v>
      </c>
      <c r="J1866" s="16"/>
      <c r="K1866" s="16"/>
      <c r="L1866" s="16"/>
      <c r="M1866" s="16"/>
      <c r="N1866" s="16"/>
      <c r="O1866" s="16"/>
      <c r="P1866" s="135"/>
      <c r="Q1866" s="136"/>
      <c r="R1866" s="136"/>
      <c r="S1866" s="135"/>
      <c r="T1866" s="16" t="s">
        <v>8397</v>
      </c>
      <c r="U1866">
        <v>1</v>
      </c>
      <c r="V1866" t="s">
        <v>8956</v>
      </c>
    </row>
    <row r="1867" spans="1:22" x14ac:dyDescent="0.2">
      <c r="A1867" s="140" t="s">
        <v>8409</v>
      </c>
      <c r="B1867" t="s">
        <v>8956</v>
      </c>
      <c r="C1867" s="16" t="s">
        <v>8410</v>
      </c>
      <c r="D1867" s="16" t="s">
        <v>8410</v>
      </c>
      <c r="E1867" s="16" t="s">
        <v>8347</v>
      </c>
      <c r="F1867" s="16" t="s">
        <v>8339</v>
      </c>
      <c r="G1867" s="16"/>
      <c r="H1867" s="16">
        <v>4</v>
      </c>
      <c r="I1867" s="16" t="s">
        <v>8348</v>
      </c>
      <c r="J1867" s="16"/>
      <c r="K1867" s="16"/>
      <c r="L1867" s="16"/>
      <c r="M1867" s="16"/>
      <c r="N1867" s="16"/>
      <c r="O1867" s="16"/>
      <c r="P1867" s="135"/>
      <c r="Q1867" s="136"/>
      <c r="R1867" s="136"/>
      <c r="S1867" s="135"/>
      <c r="T1867" s="16" t="s">
        <v>8397</v>
      </c>
      <c r="U1867">
        <v>1</v>
      </c>
      <c r="V1867" t="s">
        <v>8956</v>
      </c>
    </row>
    <row r="1868" spans="1:22" x14ac:dyDescent="0.2">
      <c r="A1868" s="140" t="s">
        <v>8409</v>
      </c>
      <c r="B1868" t="s">
        <v>8956</v>
      </c>
      <c r="C1868" s="16" t="s">
        <v>8410</v>
      </c>
      <c r="D1868" s="16" t="s">
        <v>8410</v>
      </c>
      <c r="E1868" s="16" t="s">
        <v>8349</v>
      </c>
      <c r="F1868" s="16" t="s">
        <v>8339</v>
      </c>
      <c r="G1868" s="16"/>
      <c r="H1868" s="16">
        <v>8</v>
      </c>
      <c r="I1868" s="16" t="s">
        <v>8350</v>
      </c>
      <c r="J1868" s="16"/>
      <c r="K1868" s="16"/>
      <c r="L1868" s="16"/>
      <c r="M1868" s="16"/>
      <c r="N1868" s="16"/>
      <c r="O1868" s="16"/>
      <c r="P1868" s="135"/>
      <c r="Q1868" s="136"/>
      <c r="R1868" s="136"/>
      <c r="S1868" s="135"/>
      <c r="T1868" s="16" t="s">
        <v>8397</v>
      </c>
      <c r="U1868">
        <v>1</v>
      </c>
      <c r="V1868" t="s">
        <v>8956</v>
      </c>
    </row>
    <row r="1869" spans="1:22" x14ac:dyDescent="0.2">
      <c r="A1869" s="140" t="s">
        <v>8409</v>
      </c>
      <c r="B1869" t="s">
        <v>8956</v>
      </c>
      <c r="C1869" s="16" t="s">
        <v>8410</v>
      </c>
      <c r="D1869" s="16" t="s">
        <v>8410</v>
      </c>
      <c r="E1869" s="16" t="s">
        <v>8351</v>
      </c>
      <c r="F1869" s="16" t="s">
        <v>8339</v>
      </c>
      <c r="G1869" s="16"/>
      <c r="H1869" s="16">
        <v>9</v>
      </c>
      <c r="I1869" s="16" t="s">
        <v>8352</v>
      </c>
      <c r="J1869" s="16"/>
      <c r="K1869" s="16"/>
      <c r="L1869" s="16"/>
      <c r="M1869" s="16"/>
      <c r="N1869" s="16"/>
      <c r="O1869" s="16"/>
      <c r="P1869" s="135"/>
      <c r="Q1869" s="136"/>
      <c r="R1869" s="136"/>
      <c r="S1869" s="135"/>
      <c r="T1869" s="16" t="s">
        <v>8397</v>
      </c>
      <c r="U1869">
        <v>1</v>
      </c>
      <c r="V1869" t="s">
        <v>8956</v>
      </c>
    </row>
    <row r="1870" spans="1:22" x14ac:dyDescent="0.2">
      <c r="A1870" s="140" t="s">
        <v>8409</v>
      </c>
      <c r="B1870" t="s">
        <v>8956</v>
      </c>
      <c r="C1870" s="16" t="s">
        <v>8410</v>
      </c>
      <c r="D1870" s="16" t="s">
        <v>8410</v>
      </c>
      <c r="E1870" s="16" t="s">
        <v>8353</v>
      </c>
      <c r="F1870" s="16" t="s">
        <v>8339</v>
      </c>
      <c r="G1870" s="16"/>
      <c r="H1870" s="16">
        <v>10</v>
      </c>
      <c r="I1870" s="16" t="s">
        <v>8354</v>
      </c>
      <c r="J1870" s="16"/>
      <c r="K1870" s="16"/>
      <c r="L1870" s="16"/>
      <c r="M1870" s="16"/>
      <c r="N1870" s="16"/>
      <c r="O1870" s="16"/>
      <c r="P1870" s="135"/>
      <c r="Q1870" s="136"/>
      <c r="R1870" s="136"/>
      <c r="S1870" s="135"/>
      <c r="T1870" s="16" t="s">
        <v>8397</v>
      </c>
      <c r="U1870">
        <v>1</v>
      </c>
      <c r="V1870" t="s">
        <v>8956</v>
      </c>
    </row>
    <row r="1871" spans="1:22" x14ac:dyDescent="0.2">
      <c r="A1871" s="140" t="s">
        <v>8567</v>
      </c>
      <c r="B1871" t="s">
        <v>8956</v>
      </c>
      <c r="C1871" s="16" t="s">
        <v>8410</v>
      </c>
      <c r="D1871" s="16" t="s">
        <v>8410</v>
      </c>
      <c r="E1871" s="16" t="s">
        <v>8534</v>
      </c>
      <c r="F1871" s="16" t="s">
        <v>8535</v>
      </c>
      <c r="G1871" s="16"/>
      <c r="H1871" s="16">
        <v>3</v>
      </c>
      <c r="I1871" s="16" t="s">
        <v>8340</v>
      </c>
      <c r="J1871" s="16"/>
      <c r="K1871" s="16"/>
      <c r="L1871" s="16"/>
      <c r="M1871" s="16"/>
      <c r="N1871" s="16"/>
      <c r="O1871" s="16"/>
      <c r="P1871" s="135"/>
      <c r="Q1871" s="136"/>
      <c r="R1871" s="136"/>
      <c r="S1871" s="135"/>
      <c r="T1871" s="16" t="s">
        <v>8397</v>
      </c>
      <c r="U1871">
        <v>2</v>
      </c>
      <c r="V1871" t="s">
        <v>8956</v>
      </c>
    </row>
    <row r="1872" spans="1:22" x14ac:dyDescent="0.2">
      <c r="A1872" s="140" t="s">
        <v>8567</v>
      </c>
      <c r="B1872" t="s">
        <v>8956</v>
      </c>
      <c r="C1872" s="16" t="s">
        <v>8410</v>
      </c>
      <c r="D1872" s="16" t="s">
        <v>8410</v>
      </c>
      <c r="E1872" s="16" t="s">
        <v>8536</v>
      </c>
      <c r="F1872" s="16" t="s">
        <v>8535</v>
      </c>
      <c r="G1872" s="16"/>
      <c r="H1872" s="16">
        <v>6</v>
      </c>
      <c r="I1872" s="16" t="s">
        <v>8342</v>
      </c>
      <c r="J1872" s="16"/>
      <c r="K1872" s="16"/>
      <c r="L1872" s="16"/>
      <c r="M1872" s="16"/>
      <c r="N1872" s="16"/>
      <c r="O1872" s="16"/>
      <c r="P1872" s="135"/>
      <c r="Q1872" s="136"/>
      <c r="R1872" s="136"/>
      <c r="S1872" s="135"/>
      <c r="T1872" s="16" t="s">
        <v>8397</v>
      </c>
      <c r="U1872">
        <v>2</v>
      </c>
      <c r="V1872" t="s">
        <v>8956</v>
      </c>
    </row>
    <row r="1873" spans="1:22" x14ac:dyDescent="0.2">
      <c r="A1873" s="140" t="s">
        <v>8567</v>
      </c>
      <c r="B1873" t="s">
        <v>8956</v>
      </c>
      <c r="C1873" s="16" t="s">
        <v>8410</v>
      </c>
      <c r="D1873" s="16" t="s">
        <v>8410</v>
      </c>
      <c r="E1873" s="16" t="s">
        <v>8537</v>
      </c>
      <c r="F1873" s="16" t="s">
        <v>8535</v>
      </c>
      <c r="G1873" s="16"/>
      <c r="H1873" s="16">
        <v>5</v>
      </c>
      <c r="I1873" s="16" t="s">
        <v>8344</v>
      </c>
      <c r="J1873" s="16"/>
      <c r="K1873" s="16"/>
      <c r="L1873" s="16"/>
      <c r="M1873" s="16"/>
      <c r="N1873" s="16"/>
      <c r="O1873" s="16"/>
      <c r="P1873" s="135"/>
      <c r="Q1873" s="136"/>
      <c r="R1873" s="136"/>
      <c r="S1873" s="135"/>
      <c r="T1873" s="16" t="s">
        <v>8397</v>
      </c>
      <c r="U1873">
        <v>2</v>
      </c>
      <c r="V1873" t="s">
        <v>8956</v>
      </c>
    </row>
    <row r="1874" spans="1:22" x14ac:dyDescent="0.2">
      <c r="A1874" s="140" t="s">
        <v>8567</v>
      </c>
      <c r="B1874" t="s">
        <v>8956</v>
      </c>
      <c r="C1874" s="16" t="s">
        <v>8410</v>
      </c>
      <c r="D1874" s="16" t="s">
        <v>8410</v>
      </c>
      <c r="E1874" s="16" t="s">
        <v>8538</v>
      </c>
      <c r="F1874" s="16" t="s">
        <v>8535</v>
      </c>
      <c r="G1874" s="16"/>
      <c r="H1874" s="16">
        <v>7</v>
      </c>
      <c r="I1874" s="16" t="s">
        <v>8346</v>
      </c>
      <c r="J1874" s="16"/>
      <c r="K1874" s="16"/>
      <c r="L1874" s="16"/>
      <c r="M1874" s="16"/>
      <c r="N1874" s="16"/>
      <c r="O1874" s="16"/>
      <c r="P1874" s="135"/>
      <c r="Q1874" s="136"/>
      <c r="R1874" s="136"/>
      <c r="S1874" s="135"/>
      <c r="T1874" s="16" t="s">
        <v>8397</v>
      </c>
      <c r="U1874">
        <v>2</v>
      </c>
      <c r="V1874" t="s">
        <v>8956</v>
      </c>
    </row>
    <row r="1875" spans="1:22" x14ac:dyDescent="0.2">
      <c r="A1875" s="140" t="s">
        <v>8567</v>
      </c>
      <c r="B1875" t="s">
        <v>8956</v>
      </c>
      <c r="C1875" s="16" t="s">
        <v>8410</v>
      </c>
      <c r="D1875" s="16" t="s">
        <v>8410</v>
      </c>
      <c r="E1875" s="16" t="s">
        <v>8539</v>
      </c>
      <c r="F1875" s="16" t="s">
        <v>8535</v>
      </c>
      <c r="G1875" s="16"/>
      <c r="H1875" s="16">
        <v>4</v>
      </c>
      <c r="I1875" s="16" t="s">
        <v>8348</v>
      </c>
      <c r="J1875" s="16"/>
      <c r="K1875" s="16"/>
      <c r="L1875" s="16"/>
      <c r="M1875" s="16"/>
      <c r="N1875" s="16"/>
      <c r="O1875" s="16"/>
      <c r="P1875" s="135"/>
      <c r="Q1875" s="136"/>
      <c r="R1875" s="136"/>
      <c r="S1875" s="135"/>
      <c r="T1875" s="16" t="s">
        <v>8397</v>
      </c>
      <c r="U1875">
        <v>2</v>
      </c>
      <c r="V1875" t="s">
        <v>8956</v>
      </c>
    </row>
    <row r="1876" spans="1:22" x14ac:dyDescent="0.2">
      <c r="A1876" s="140" t="s">
        <v>8567</v>
      </c>
      <c r="B1876" t="s">
        <v>8956</v>
      </c>
      <c r="C1876" s="16" t="s">
        <v>8410</v>
      </c>
      <c r="D1876" s="16" t="s">
        <v>8410</v>
      </c>
      <c r="E1876" s="16" t="s">
        <v>8540</v>
      </c>
      <c r="F1876" s="16" t="s">
        <v>8535</v>
      </c>
      <c r="G1876" s="16"/>
      <c r="H1876" s="16">
        <v>8</v>
      </c>
      <c r="I1876" s="16" t="s">
        <v>8350</v>
      </c>
      <c r="J1876" s="16"/>
      <c r="K1876" s="16"/>
      <c r="L1876" s="16"/>
      <c r="M1876" s="16"/>
      <c r="N1876" s="16"/>
      <c r="O1876" s="16"/>
      <c r="P1876" s="135"/>
      <c r="Q1876" s="136"/>
      <c r="R1876" s="136"/>
      <c r="S1876" s="135"/>
      <c r="T1876" s="16" t="s">
        <v>8397</v>
      </c>
      <c r="U1876">
        <v>2</v>
      </c>
      <c r="V1876" t="s">
        <v>8956</v>
      </c>
    </row>
    <row r="1877" spans="1:22" x14ac:dyDescent="0.2">
      <c r="A1877" s="140" t="s">
        <v>8567</v>
      </c>
      <c r="B1877" t="s">
        <v>8956</v>
      </c>
      <c r="C1877" s="16" t="s">
        <v>8410</v>
      </c>
      <c r="D1877" s="16" t="s">
        <v>8410</v>
      </c>
      <c r="E1877" s="16" t="s">
        <v>8541</v>
      </c>
      <c r="F1877" s="16" t="s">
        <v>8535</v>
      </c>
      <c r="G1877" s="16"/>
      <c r="H1877" s="16">
        <v>9</v>
      </c>
      <c r="I1877" s="16" t="s">
        <v>8352</v>
      </c>
      <c r="J1877" s="16"/>
      <c r="K1877" s="16"/>
      <c r="L1877" s="16"/>
      <c r="M1877" s="16"/>
      <c r="N1877" s="16"/>
      <c r="O1877" s="16"/>
      <c r="P1877" s="135"/>
      <c r="Q1877" s="136"/>
      <c r="R1877" s="136"/>
      <c r="S1877" s="135"/>
      <c r="T1877" s="16" t="s">
        <v>8397</v>
      </c>
      <c r="U1877">
        <v>2</v>
      </c>
      <c r="V1877" t="s">
        <v>8956</v>
      </c>
    </row>
    <row r="1878" spans="1:22" x14ac:dyDescent="0.2">
      <c r="A1878" s="140" t="s">
        <v>8567</v>
      </c>
      <c r="B1878" t="s">
        <v>8956</v>
      </c>
      <c r="C1878" s="16" t="s">
        <v>8410</v>
      </c>
      <c r="D1878" s="16" t="s">
        <v>8410</v>
      </c>
      <c r="E1878" s="16" t="s">
        <v>8542</v>
      </c>
      <c r="F1878" s="16" t="s">
        <v>8535</v>
      </c>
      <c r="G1878" s="16"/>
      <c r="H1878" s="16">
        <v>10</v>
      </c>
      <c r="I1878" s="16" t="s">
        <v>8354</v>
      </c>
      <c r="J1878" s="16"/>
      <c r="K1878" s="16"/>
      <c r="L1878" s="16"/>
      <c r="M1878" s="16"/>
      <c r="N1878" s="16"/>
      <c r="O1878" s="16"/>
      <c r="P1878" s="135"/>
      <c r="Q1878" s="136"/>
      <c r="R1878" s="136"/>
      <c r="S1878" s="135"/>
      <c r="T1878" s="16" t="s">
        <v>8397</v>
      </c>
      <c r="U1878">
        <v>2</v>
      </c>
      <c r="V1878" t="s">
        <v>8956</v>
      </c>
    </row>
    <row r="1879" spans="1:22" x14ac:dyDescent="0.2">
      <c r="A1879" s="140" t="s">
        <v>8799</v>
      </c>
      <c r="B1879" t="s">
        <v>8957</v>
      </c>
      <c r="C1879" s="16" t="s">
        <v>8412</v>
      </c>
      <c r="D1879" s="16" t="s">
        <v>8412</v>
      </c>
      <c r="E1879" s="16" t="s">
        <v>8791</v>
      </c>
      <c r="F1879" s="16" t="s">
        <v>8792</v>
      </c>
      <c r="G1879" s="16"/>
      <c r="H1879" s="94">
        <v>-1</v>
      </c>
      <c r="I1879" s="16" t="s">
        <v>8793</v>
      </c>
      <c r="J1879" s="16">
        <v>1</v>
      </c>
      <c r="K1879" s="16" t="s">
        <v>8411</v>
      </c>
      <c r="L1879" s="143">
        <v>88888</v>
      </c>
      <c r="M1879" s="16" t="s">
        <v>8800</v>
      </c>
      <c r="N1879" s="16"/>
      <c r="O1879" s="16"/>
      <c r="P1879" s="135"/>
      <c r="Q1879" s="136"/>
      <c r="R1879" s="136"/>
      <c r="S1879" s="135"/>
      <c r="T1879" s="16" t="s">
        <v>8397</v>
      </c>
      <c r="U1879">
        <v>1</v>
      </c>
      <c r="V1879" t="s">
        <v>8957</v>
      </c>
    </row>
    <row r="1880" spans="1:22" x14ac:dyDescent="0.2">
      <c r="A1880" s="140" t="s">
        <v>8957</v>
      </c>
      <c r="B1880" t="s">
        <v>8957</v>
      </c>
      <c r="C1880" s="16" t="s">
        <v>8412</v>
      </c>
      <c r="D1880" s="16" t="s">
        <v>8412</v>
      </c>
      <c r="E1880" s="16" t="s">
        <v>8632</v>
      </c>
      <c r="F1880" s="16" t="s">
        <v>8335</v>
      </c>
      <c r="G1880" s="16"/>
      <c r="H1880" s="16">
        <v>1</v>
      </c>
      <c r="I1880" s="16" t="s">
        <v>8633</v>
      </c>
      <c r="J1880" s="16">
        <v>1</v>
      </c>
      <c r="K1880" s="16" t="s">
        <v>8411</v>
      </c>
      <c r="L1880" s="16"/>
      <c r="M1880" s="16"/>
      <c r="N1880" s="16"/>
      <c r="O1880" s="16"/>
      <c r="P1880" s="135"/>
      <c r="Q1880" s="136"/>
      <c r="R1880" s="136"/>
      <c r="S1880" s="135"/>
      <c r="T1880" s="16" t="s">
        <v>8397</v>
      </c>
      <c r="U1880">
        <v>1</v>
      </c>
      <c r="V1880" t="s">
        <v>8957</v>
      </c>
    </row>
    <row r="1881" spans="1:22" x14ac:dyDescent="0.2">
      <c r="A1881" s="140" t="s">
        <v>8957</v>
      </c>
      <c r="B1881" t="s">
        <v>8957</v>
      </c>
      <c r="C1881" s="16" t="s">
        <v>8412</v>
      </c>
      <c r="D1881" s="16" t="s">
        <v>8412</v>
      </c>
      <c r="E1881" s="16" t="s">
        <v>8334</v>
      </c>
      <c r="F1881" s="16" t="s">
        <v>8335</v>
      </c>
      <c r="G1881" s="16"/>
      <c r="H1881" s="16">
        <v>2</v>
      </c>
      <c r="I1881" s="16" t="s">
        <v>8336</v>
      </c>
      <c r="J1881" s="16">
        <v>1</v>
      </c>
      <c r="K1881" s="16" t="s">
        <v>8411</v>
      </c>
      <c r="L1881" s="16"/>
      <c r="M1881" s="16"/>
      <c r="N1881" s="16"/>
      <c r="O1881" s="16"/>
      <c r="P1881" s="135"/>
      <c r="Q1881" s="136"/>
      <c r="R1881" s="136"/>
      <c r="S1881" s="135"/>
      <c r="T1881" s="16" t="s">
        <v>8397</v>
      </c>
      <c r="U1881">
        <v>1</v>
      </c>
      <c r="V1881" t="s">
        <v>8957</v>
      </c>
    </row>
    <row r="1882" spans="1:22" x14ac:dyDescent="0.2">
      <c r="A1882" s="140" t="s">
        <v>8411</v>
      </c>
      <c r="B1882" t="s">
        <v>8957</v>
      </c>
      <c r="C1882" s="16" t="s">
        <v>8412</v>
      </c>
      <c r="D1882" s="16" t="s">
        <v>8412</v>
      </c>
      <c r="E1882" s="16" t="s">
        <v>8338</v>
      </c>
      <c r="F1882" s="16" t="s">
        <v>8339</v>
      </c>
      <c r="G1882" s="16"/>
      <c r="H1882" s="16">
        <v>3</v>
      </c>
      <c r="I1882" s="16" t="s">
        <v>8340</v>
      </c>
      <c r="J1882" s="16"/>
      <c r="K1882" s="16"/>
      <c r="L1882" s="16"/>
      <c r="M1882" s="16"/>
      <c r="N1882" s="16"/>
      <c r="O1882" s="16"/>
      <c r="P1882" s="135"/>
      <c r="Q1882" s="136"/>
      <c r="R1882" s="136"/>
      <c r="S1882" s="135"/>
      <c r="T1882" s="16" t="s">
        <v>8397</v>
      </c>
      <c r="U1882">
        <v>1</v>
      </c>
      <c r="V1882" t="s">
        <v>8957</v>
      </c>
    </row>
    <row r="1883" spans="1:22" x14ac:dyDescent="0.2">
      <c r="A1883" s="140" t="s">
        <v>8411</v>
      </c>
      <c r="B1883" t="s">
        <v>8957</v>
      </c>
      <c r="C1883" s="16" t="s">
        <v>8412</v>
      </c>
      <c r="D1883" s="16" t="s">
        <v>8412</v>
      </c>
      <c r="E1883" s="16" t="s">
        <v>8341</v>
      </c>
      <c r="F1883" s="16" t="s">
        <v>8339</v>
      </c>
      <c r="G1883" s="16"/>
      <c r="H1883" s="16">
        <v>6</v>
      </c>
      <c r="I1883" s="16" t="s">
        <v>8342</v>
      </c>
      <c r="J1883" s="16"/>
      <c r="K1883" s="16"/>
      <c r="L1883" s="16"/>
      <c r="M1883" s="16"/>
      <c r="N1883" s="16"/>
      <c r="O1883" s="16"/>
      <c r="P1883" s="135"/>
      <c r="Q1883" s="136"/>
      <c r="R1883" s="136"/>
      <c r="S1883" s="135"/>
      <c r="T1883" s="16" t="s">
        <v>8397</v>
      </c>
      <c r="U1883">
        <v>1</v>
      </c>
      <c r="V1883" t="s">
        <v>8957</v>
      </c>
    </row>
    <row r="1884" spans="1:22" x14ac:dyDescent="0.2">
      <c r="A1884" s="140" t="s">
        <v>8411</v>
      </c>
      <c r="B1884" t="s">
        <v>8957</v>
      </c>
      <c r="C1884" s="16" t="s">
        <v>8412</v>
      </c>
      <c r="D1884" s="16" t="s">
        <v>8412</v>
      </c>
      <c r="E1884" s="16" t="s">
        <v>8343</v>
      </c>
      <c r="F1884" s="16" t="s">
        <v>8339</v>
      </c>
      <c r="G1884" s="16"/>
      <c r="H1884" s="16">
        <v>5</v>
      </c>
      <c r="I1884" s="16" t="s">
        <v>8344</v>
      </c>
      <c r="J1884" s="16"/>
      <c r="K1884" s="16"/>
      <c r="L1884" s="16"/>
      <c r="M1884" s="16"/>
      <c r="N1884" s="16"/>
      <c r="O1884" s="16"/>
      <c r="P1884" s="135"/>
      <c r="Q1884" s="136"/>
      <c r="R1884" s="136"/>
      <c r="S1884" s="135"/>
      <c r="T1884" s="16" t="s">
        <v>8397</v>
      </c>
      <c r="U1884">
        <v>1</v>
      </c>
      <c r="V1884" t="s">
        <v>8957</v>
      </c>
    </row>
    <row r="1885" spans="1:22" x14ac:dyDescent="0.2">
      <c r="A1885" s="140" t="s">
        <v>8411</v>
      </c>
      <c r="B1885" t="s">
        <v>8957</v>
      </c>
      <c r="C1885" s="16" t="s">
        <v>8412</v>
      </c>
      <c r="D1885" s="16" t="s">
        <v>8412</v>
      </c>
      <c r="E1885" s="16" t="s">
        <v>8345</v>
      </c>
      <c r="F1885" s="16" t="s">
        <v>8339</v>
      </c>
      <c r="G1885" s="16"/>
      <c r="H1885" s="16">
        <v>7</v>
      </c>
      <c r="I1885" s="16" t="s">
        <v>8346</v>
      </c>
      <c r="J1885" s="16"/>
      <c r="K1885" s="16"/>
      <c r="L1885" s="16"/>
      <c r="M1885" s="16"/>
      <c r="N1885" s="16"/>
      <c r="O1885" s="16"/>
      <c r="P1885" s="135"/>
      <c r="Q1885" s="136"/>
      <c r="R1885" s="136"/>
      <c r="S1885" s="135"/>
      <c r="T1885" s="16" t="s">
        <v>8397</v>
      </c>
      <c r="U1885">
        <v>1</v>
      </c>
      <c r="V1885" t="s">
        <v>8957</v>
      </c>
    </row>
    <row r="1886" spans="1:22" x14ac:dyDescent="0.2">
      <c r="A1886" s="140" t="s">
        <v>8411</v>
      </c>
      <c r="B1886" t="s">
        <v>8957</v>
      </c>
      <c r="C1886" s="16" t="s">
        <v>8412</v>
      </c>
      <c r="D1886" s="16" t="s">
        <v>8412</v>
      </c>
      <c r="E1886" s="16" t="s">
        <v>8347</v>
      </c>
      <c r="F1886" s="16" t="s">
        <v>8339</v>
      </c>
      <c r="G1886" s="16"/>
      <c r="H1886" s="16">
        <v>4</v>
      </c>
      <c r="I1886" s="16" t="s">
        <v>8348</v>
      </c>
      <c r="J1886" s="16"/>
      <c r="K1886" s="16"/>
      <c r="L1886" s="16"/>
      <c r="M1886" s="16"/>
      <c r="N1886" s="16"/>
      <c r="O1886" s="16"/>
      <c r="P1886" s="135"/>
      <c r="Q1886" s="136"/>
      <c r="R1886" s="136"/>
      <c r="S1886" s="135"/>
      <c r="T1886" s="16" t="s">
        <v>8397</v>
      </c>
      <c r="U1886">
        <v>1</v>
      </c>
      <c r="V1886" t="s">
        <v>8957</v>
      </c>
    </row>
    <row r="1887" spans="1:22" x14ac:dyDescent="0.2">
      <c r="A1887" s="140" t="s">
        <v>8411</v>
      </c>
      <c r="B1887" t="s">
        <v>8957</v>
      </c>
      <c r="C1887" s="16" t="s">
        <v>8412</v>
      </c>
      <c r="D1887" s="16" t="s">
        <v>8412</v>
      </c>
      <c r="E1887" s="16" t="s">
        <v>8349</v>
      </c>
      <c r="F1887" s="16" t="s">
        <v>8339</v>
      </c>
      <c r="G1887" s="16"/>
      <c r="H1887" s="16">
        <v>8</v>
      </c>
      <c r="I1887" s="16" t="s">
        <v>8350</v>
      </c>
      <c r="J1887" s="16"/>
      <c r="K1887" s="16"/>
      <c r="L1887" s="16"/>
      <c r="M1887" s="16"/>
      <c r="N1887" s="16"/>
      <c r="O1887" s="16"/>
      <c r="P1887" s="135"/>
      <c r="Q1887" s="136"/>
      <c r="R1887" s="136"/>
      <c r="S1887" s="135"/>
      <c r="T1887" s="16" t="s">
        <v>8397</v>
      </c>
      <c r="U1887">
        <v>1</v>
      </c>
      <c r="V1887" t="s">
        <v>8957</v>
      </c>
    </row>
    <row r="1888" spans="1:22" x14ac:dyDescent="0.2">
      <c r="A1888" s="140" t="s">
        <v>8411</v>
      </c>
      <c r="B1888" t="s">
        <v>8957</v>
      </c>
      <c r="C1888" s="16" t="s">
        <v>8412</v>
      </c>
      <c r="D1888" s="16" t="s">
        <v>8412</v>
      </c>
      <c r="E1888" s="16" t="s">
        <v>8351</v>
      </c>
      <c r="F1888" s="16" t="s">
        <v>8339</v>
      </c>
      <c r="G1888" s="16"/>
      <c r="H1888" s="16">
        <v>9</v>
      </c>
      <c r="I1888" s="16" t="s">
        <v>8352</v>
      </c>
      <c r="J1888" s="16"/>
      <c r="K1888" s="16"/>
      <c r="L1888" s="16"/>
      <c r="M1888" s="16"/>
      <c r="N1888" s="16"/>
      <c r="O1888" s="16"/>
      <c r="P1888" s="135"/>
      <c r="Q1888" s="136"/>
      <c r="R1888" s="136"/>
      <c r="S1888" s="135"/>
      <c r="T1888" s="16" t="s">
        <v>8397</v>
      </c>
      <c r="U1888">
        <v>1</v>
      </c>
      <c r="V1888" t="s">
        <v>8957</v>
      </c>
    </row>
    <row r="1889" spans="1:22" x14ac:dyDescent="0.2">
      <c r="A1889" s="140" t="s">
        <v>8411</v>
      </c>
      <c r="B1889" t="s">
        <v>8957</v>
      </c>
      <c r="C1889" s="16" t="s">
        <v>8412</v>
      </c>
      <c r="D1889" s="16" t="s">
        <v>8412</v>
      </c>
      <c r="E1889" s="16" t="s">
        <v>8353</v>
      </c>
      <c r="F1889" s="16" t="s">
        <v>8339</v>
      </c>
      <c r="G1889" s="16"/>
      <c r="H1889" s="16">
        <v>10</v>
      </c>
      <c r="I1889" s="16" t="s">
        <v>8354</v>
      </c>
      <c r="J1889" s="16"/>
      <c r="K1889" s="16"/>
      <c r="L1889" s="16"/>
      <c r="M1889" s="16"/>
      <c r="N1889" s="16"/>
      <c r="O1889" s="16"/>
      <c r="P1889" s="135"/>
      <c r="Q1889" s="136"/>
      <c r="R1889" s="136"/>
      <c r="S1889" s="135"/>
      <c r="T1889" s="16" t="s">
        <v>8397</v>
      </c>
      <c r="U1889">
        <v>1</v>
      </c>
      <c r="V1889" t="s">
        <v>8957</v>
      </c>
    </row>
    <row r="1890" spans="1:22" x14ac:dyDescent="0.2">
      <c r="A1890" s="140" t="s">
        <v>8568</v>
      </c>
      <c r="B1890" t="s">
        <v>8957</v>
      </c>
      <c r="C1890" s="16" t="s">
        <v>8412</v>
      </c>
      <c r="D1890" s="16" t="s">
        <v>8412</v>
      </c>
      <c r="E1890" s="16" t="s">
        <v>8534</v>
      </c>
      <c r="F1890" s="16" t="s">
        <v>8535</v>
      </c>
      <c r="G1890" s="16"/>
      <c r="H1890" s="16">
        <v>3</v>
      </c>
      <c r="I1890" s="16" t="s">
        <v>8340</v>
      </c>
      <c r="J1890" s="16"/>
      <c r="K1890" s="16"/>
      <c r="L1890" s="16"/>
      <c r="M1890" s="16"/>
      <c r="N1890" s="16"/>
      <c r="O1890" s="16"/>
      <c r="P1890" s="135"/>
      <c r="Q1890" s="136"/>
      <c r="R1890" s="136"/>
      <c r="S1890" s="135"/>
      <c r="T1890" s="16" t="s">
        <v>8397</v>
      </c>
      <c r="U1890">
        <v>2</v>
      </c>
      <c r="V1890" t="s">
        <v>8957</v>
      </c>
    </row>
    <row r="1891" spans="1:22" x14ac:dyDescent="0.2">
      <c r="A1891" s="140" t="s">
        <v>8568</v>
      </c>
      <c r="B1891" t="s">
        <v>8957</v>
      </c>
      <c r="C1891" s="16" t="s">
        <v>8412</v>
      </c>
      <c r="D1891" s="16" t="s">
        <v>8412</v>
      </c>
      <c r="E1891" s="16" t="s">
        <v>8536</v>
      </c>
      <c r="F1891" s="16" t="s">
        <v>8535</v>
      </c>
      <c r="G1891" s="16"/>
      <c r="H1891" s="16">
        <v>6</v>
      </c>
      <c r="I1891" s="16" t="s">
        <v>8342</v>
      </c>
      <c r="J1891" s="16"/>
      <c r="K1891" s="16"/>
      <c r="L1891" s="16"/>
      <c r="M1891" s="16"/>
      <c r="N1891" s="16"/>
      <c r="O1891" s="16"/>
      <c r="P1891" s="135"/>
      <c r="Q1891" s="136"/>
      <c r="R1891" s="136"/>
      <c r="S1891" s="135"/>
      <c r="T1891" s="16" t="s">
        <v>8397</v>
      </c>
      <c r="U1891">
        <v>2</v>
      </c>
      <c r="V1891" t="s">
        <v>8957</v>
      </c>
    </row>
    <row r="1892" spans="1:22" x14ac:dyDescent="0.2">
      <c r="A1892" s="140" t="s">
        <v>8568</v>
      </c>
      <c r="B1892" t="s">
        <v>8957</v>
      </c>
      <c r="C1892" s="16" t="s">
        <v>8412</v>
      </c>
      <c r="D1892" s="16" t="s">
        <v>8412</v>
      </c>
      <c r="E1892" s="16" t="s">
        <v>8537</v>
      </c>
      <c r="F1892" s="16" t="s">
        <v>8535</v>
      </c>
      <c r="G1892" s="16"/>
      <c r="H1892" s="16">
        <v>5</v>
      </c>
      <c r="I1892" s="16" t="s">
        <v>8344</v>
      </c>
      <c r="J1892" s="16"/>
      <c r="K1892" s="16"/>
      <c r="L1892" s="16"/>
      <c r="M1892" s="16"/>
      <c r="N1892" s="16"/>
      <c r="O1892" s="16"/>
      <c r="P1892" s="135"/>
      <c r="Q1892" s="136"/>
      <c r="R1892" s="136"/>
      <c r="S1892" s="135"/>
      <c r="T1892" s="16" t="s">
        <v>8397</v>
      </c>
      <c r="U1892">
        <v>2</v>
      </c>
      <c r="V1892" t="s">
        <v>8957</v>
      </c>
    </row>
    <row r="1893" spans="1:22" x14ac:dyDescent="0.2">
      <c r="A1893" s="140" t="s">
        <v>8568</v>
      </c>
      <c r="B1893" t="s">
        <v>8957</v>
      </c>
      <c r="C1893" s="16" t="s">
        <v>8412</v>
      </c>
      <c r="D1893" s="16" t="s">
        <v>8412</v>
      </c>
      <c r="E1893" s="16" t="s">
        <v>8538</v>
      </c>
      <c r="F1893" s="16" t="s">
        <v>8535</v>
      </c>
      <c r="G1893" s="16"/>
      <c r="H1893" s="16">
        <v>7</v>
      </c>
      <c r="I1893" s="16" t="s">
        <v>8346</v>
      </c>
      <c r="J1893" s="16"/>
      <c r="K1893" s="16"/>
      <c r="L1893" s="16"/>
      <c r="M1893" s="16"/>
      <c r="N1893" s="16"/>
      <c r="O1893" s="16"/>
      <c r="P1893" s="135"/>
      <c r="Q1893" s="136"/>
      <c r="R1893" s="136"/>
      <c r="S1893" s="135"/>
      <c r="T1893" s="16" t="s">
        <v>8397</v>
      </c>
      <c r="U1893">
        <v>2</v>
      </c>
      <c r="V1893" t="s">
        <v>8957</v>
      </c>
    </row>
    <row r="1894" spans="1:22" x14ac:dyDescent="0.2">
      <c r="A1894" s="140" t="s">
        <v>8568</v>
      </c>
      <c r="B1894" t="s">
        <v>8957</v>
      </c>
      <c r="C1894" s="16" t="s">
        <v>8412</v>
      </c>
      <c r="D1894" s="16" t="s">
        <v>8412</v>
      </c>
      <c r="E1894" s="16" t="s">
        <v>8539</v>
      </c>
      <c r="F1894" s="16" t="s">
        <v>8535</v>
      </c>
      <c r="G1894" s="16"/>
      <c r="H1894" s="16">
        <v>4</v>
      </c>
      <c r="I1894" s="16" t="s">
        <v>8348</v>
      </c>
      <c r="J1894" s="16"/>
      <c r="K1894" s="16"/>
      <c r="L1894" s="16"/>
      <c r="M1894" s="16"/>
      <c r="N1894" s="16"/>
      <c r="O1894" s="16"/>
      <c r="P1894" s="135"/>
      <c r="Q1894" s="136"/>
      <c r="R1894" s="136"/>
      <c r="S1894" s="135"/>
      <c r="T1894" s="16" t="s">
        <v>8397</v>
      </c>
      <c r="U1894">
        <v>2</v>
      </c>
      <c r="V1894" t="s">
        <v>8957</v>
      </c>
    </row>
    <row r="1895" spans="1:22" x14ac:dyDescent="0.2">
      <c r="A1895" s="140" t="s">
        <v>8568</v>
      </c>
      <c r="B1895" t="s">
        <v>8957</v>
      </c>
      <c r="C1895" s="16" t="s">
        <v>8412</v>
      </c>
      <c r="D1895" s="16" t="s">
        <v>8412</v>
      </c>
      <c r="E1895" s="16" t="s">
        <v>8540</v>
      </c>
      <c r="F1895" s="16" t="s">
        <v>8535</v>
      </c>
      <c r="G1895" s="16"/>
      <c r="H1895" s="16">
        <v>8</v>
      </c>
      <c r="I1895" s="16" t="s">
        <v>8350</v>
      </c>
      <c r="J1895" s="16"/>
      <c r="K1895" s="16"/>
      <c r="L1895" s="16"/>
      <c r="M1895" s="16"/>
      <c r="N1895" s="16"/>
      <c r="O1895" s="16"/>
      <c r="P1895" s="135"/>
      <c r="Q1895" s="136"/>
      <c r="R1895" s="136"/>
      <c r="S1895" s="135"/>
      <c r="T1895" s="16" t="s">
        <v>8397</v>
      </c>
      <c r="U1895">
        <v>2</v>
      </c>
      <c r="V1895" t="s">
        <v>8957</v>
      </c>
    </row>
    <row r="1896" spans="1:22" x14ac:dyDescent="0.2">
      <c r="A1896" s="140" t="s">
        <v>8568</v>
      </c>
      <c r="B1896" t="s">
        <v>8957</v>
      </c>
      <c r="C1896" s="16" t="s">
        <v>8412</v>
      </c>
      <c r="D1896" s="16" t="s">
        <v>8412</v>
      </c>
      <c r="E1896" s="16" t="s">
        <v>8541</v>
      </c>
      <c r="F1896" s="16" t="s">
        <v>8535</v>
      </c>
      <c r="G1896" s="16"/>
      <c r="H1896" s="16">
        <v>9</v>
      </c>
      <c r="I1896" s="16" t="s">
        <v>8352</v>
      </c>
      <c r="J1896" s="16"/>
      <c r="K1896" s="16"/>
      <c r="L1896" s="16"/>
      <c r="M1896" s="16"/>
      <c r="N1896" s="16"/>
      <c r="O1896" s="16"/>
      <c r="P1896" s="135"/>
      <c r="Q1896" s="136"/>
      <c r="R1896" s="136"/>
      <c r="S1896" s="135"/>
      <c r="T1896" s="16" t="s">
        <v>8397</v>
      </c>
      <c r="U1896">
        <v>2</v>
      </c>
      <c r="V1896" t="s">
        <v>8957</v>
      </c>
    </row>
    <row r="1897" spans="1:22" x14ac:dyDescent="0.2">
      <c r="A1897" s="140" t="s">
        <v>8568</v>
      </c>
      <c r="B1897" t="s">
        <v>8957</v>
      </c>
      <c r="C1897" s="16" t="s">
        <v>8412</v>
      </c>
      <c r="D1897" s="16" t="s">
        <v>8412</v>
      </c>
      <c r="E1897" s="16" t="s">
        <v>8542</v>
      </c>
      <c r="F1897" s="16" t="s">
        <v>8535</v>
      </c>
      <c r="G1897" s="16"/>
      <c r="H1897" s="16">
        <v>10</v>
      </c>
      <c r="I1897" s="16" t="s">
        <v>8354</v>
      </c>
      <c r="J1897" s="16"/>
      <c r="K1897" s="16"/>
      <c r="L1897" s="16"/>
      <c r="M1897" s="16"/>
      <c r="N1897" s="16"/>
      <c r="O1897" s="16"/>
      <c r="P1897" s="135"/>
      <c r="Q1897" s="136"/>
      <c r="R1897" s="136"/>
      <c r="S1897" s="135"/>
      <c r="T1897" s="16" t="s">
        <v>8397</v>
      </c>
      <c r="U1897">
        <v>2</v>
      </c>
      <c r="V1897" t="s">
        <v>8957</v>
      </c>
    </row>
    <row r="1898" spans="1:22" x14ac:dyDescent="0.2">
      <c r="A1898" s="140" t="s">
        <v>8801</v>
      </c>
      <c r="B1898" t="s">
        <v>8958</v>
      </c>
      <c r="C1898" s="16" t="s">
        <v>8414</v>
      </c>
      <c r="D1898" s="16" t="s">
        <v>8414</v>
      </c>
      <c r="E1898" s="16" t="s">
        <v>8791</v>
      </c>
      <c r="F1898" s="16" t="s">
        <v>8792</v>
      </c>
      <c r="G1898" s="16"/>
      <c r="H1898" s="94">
        <v>-1</v>
      </c>
      <c r="I1898" s="16" t="s">
        <v>8793</v>
      </c>
      <c r="J1898" s="16">
        <v>1</v>
      </c>
      <c r="K1898" s="16" t="s">
        <v>8413</v>
      </c>
      <c r="L1898" s="143">
        <v>888888</v>
      </c>
      <c r="M1898" s="16" t="s">
        <v>8802</v>
      </c>
      <c r="N1898" s="16"/>
      <c r="O1898" s="16"/>
      <c r="P1898" s="135"/>
      <c r="Q1898" s="136"/>
      <c r="R1898" s="136"/>
      <c r="S1898" s="135"/>
      <c r="T1898" s="16" t="s">
        <v>8397</v>
      </c>
      <c r="U1898">
        <v>1</v>
      </c>
      <c r="V1898" t="s">
        <v>8958</v>
      </c>
    </row>
    <row r="1899" spans="1:22" x14ac:dyDescent="0.2">
      <c r="A1899" s="140" t="s">
        <v>8958</v>
      </c>
      <c r="B1899" t="s">
        <v>8958</v>
      </c>
      <c r="C1899" s="16" t="s">
        <v>8414</v>
      </c>
      <c r="D1899" s="16" t="s">
        <v>8414</v>
      </c>
      <c r="E1899" s="16" t="s">
        <v>8632</v>
      </c>
      <c r="F1899" s="16" t="s">
        <v>8335</v>
      </c>
      <c r="G1899" s="16"/>
      <c r="H1899" s="16">
        <v>1</v>
      </c>
      <c r="I1899" s="16" t="s">
        <v>8633</v>
      </c>
      <c r="J1899" s="16">
        <v>1</v>
      </c>
      <c r="K1899" s="16" t="s">
        <v>8413</v>
      </c>
      <c r="L1899" s="16"/>
      <c r="M1899" s="16"/>
      <c r="N1899" s="16"/>
      <c r="O1899" s="16"/>
      <c r="P1899" s="135"/>
      <c r="Q1899" s="136"/>
      <c r="R1899" s="136"/>
      <c r="S1899" s="135"/>
      <c r="T1899" s="16" t="s">
        <v>8397</v>
      </c>
      <c r="U1899">
        <v>1</v>
      </c>
      <c r="V1899" t="s">
        <v>8958</v>
      </c>
    </row>
    <row r="1900" spans="1:22" x14ac:dyDescent="0.2">
      <c r="A1900" s="140" t="s">
        <v>8958</v>
      </c>
      <c r="B1900" t="s">
        <v>8958</v>
      </c>
      <c r="C1900" s="16" t="s">
        <v>8414</v>
      </c>
      <c r="D1900" s="16" t="s">
        <v>8414</v>
      </c>
      <c r="E1900" s="16" t="s">
        <v>8334</v>
      </c>
      <c r="F1900" s="16" t="s">
        <v>8335</v>
      </c>
      <c r="G1900" s="16"/>
      <c r="H1900" s="16">
        <v>2</v>
      </c>
      <c r="I1900" s="16" t="s">
        <v>8336</v>
      </c>
      <c r="J1900" s="16">
        <v>1</v>
      </c>
      <c r="K1900" s="16" t="s">
        <v>8413</v>
      </c>
      <c r="L1900" s="16"/>
      <c r="M1900" s="16"/>
      <c r="N1900" s="16"/>
      <c r="O1900" s="16"/>
      <c r="P1900" s="135"/>
      <c r="Q1900" s="136"/>
      <c r="R1900" s="136"/>
      <c r="S1900" s="135"/>
      <c r="T1900" s="16" t="s">
        <v>8397</v>
      </c>
      <c r="U1900">
        <v>1</v>
      </c>
      <c r="V1900" t="s">
        <v>8958</v>
      </c>
    </row>
    <row r="1901" spans="1:22" x14ac:dyDescent="0.2">
      <c r="A1901" s="140" t="s">
        <v>8413</v>
      </c>
      <c r="B1901" t="s">
        <v>8958</v>
      </c>
      <c r="C1901" s="16" t="s">
        <v>8414</v>
      </c>
      <c r="D1901" s="16" t="s">
        <v>8414</v>
      </c>
      <c r="E1901" s="16" t="s">
        <v>8338</v>
      </c>
      <c r="F1901" s="16" t="s">
        <v>8339</v>
      </c>
      <c r="G1901" s="16"/>
      <c r="H1901" s="16">
        <v>3</v>
      </c>
      <c r="I1901" s="16" t="s">
        <v>8340</v>
      </c>
      <c r="J1901" s="16"/>
      <c r="K1901" s="16"/>
      <c r="L1901" s="16"/>
      <c r="M1901" s="16"/>
      <c r="N1901" s="16"/>
      <c r="O1901" s="16"/>
      <c r="P1901" s="135"/>
      <c r="Q1901" s="136"/>
      <c r="R1901" s="136"/>
      <c r="S1901" s="135"/>
      <c r="T1901" s="16" t="s">
        <v>8397</v>
      </c>
      <c r="U1901">
        <v>1</v>
      </c>
      <c r="V1901" t="s">
        <v>8958</v>
      </c>
    </row>
    <row r="1902" spans="1:22" x14ac:dyDescent="0.2">
      <c r="A1902" s="140" t="s">
        <v>8413</v>
      </c>
      <c r="B1902" t="s">
        <v>8958</v>
      </c>
      <c r="C1902" s="16" t="s">
        <v>8414</v>
      </c>
      <c r="D1902" s="16" t="s">
        <v>8414</v>
      </c>
      <c r="E1902" s="16" t="s">
        <v>8341</v>
      </c>
      <c r="F1902" s="16" t="s">
        <v>8339</v>
      </c>
      <c r="G1902" s="16"/>
      <c r="H1902" s="16">
        <v>6</v>
      </c>
      <c r="I1902" s="16" t="s">
        <v>8342</v>
      </c>
      <c r="J1902" s="16"/>
      <c r="K1902" s="16"/>
      <c r="L1902" s="16"/>
      <c r="M1902" s="16"/>
      <c r="N1902" s="16"/>
      <c r="O1902" s="16"/>
      <c r="P1902" s="135"/>
      <c r="Q1902" s="136"/>
      <c r="R1902" s="136"/>
      <c r="S1902" s="135"/>
      <c r="T1902" s="16" t="s">
        <v>8397</v>
      </c>
      <c r="U1902">
        <v>1</v>
      </c>
      <c r="V1902" t="s">
        <v>8958</v>
      </c>
    </row>
    <row r="1903" spans="1:22" x14ac:dyDescent="0.2">
      <c r="A1903" s="140" t="s">
        <v>8413</v>
      </c>
      <c r="B1903" t="s">
        <v>8958</v>
      </c>
      <c r="C1903" s="16" t="s">
        <v>8414</v>
      </c>
      <c r="D1903" s="16" t="s">
        <v>8414</v>
      </c>
      <c r="E1903" s="16" t="s">
        <v>8343</v>
      </c>
      <c r="F1903" s="16" t="s">
        <v>8339</v>
      </c>
      <c r="G1903" s="16"/>
      <c r="H1903" s="16">
        <v>5</v>
      </c>
      <c r="I1903" s="16" t="s">
        <v>8344</v>
      </c>
      <c r="J1903" s="16"/>
      <c r="K1903" s="16"/>
      <c r="L1903" s="16"/>
      <c r="M1903" s="16"/>
      <c r="N1903" s="16"/>
      <c r="O1903" s="16"/>
      <c r="P1903" s="135"/>
      <c r="Q1903" s="136"/>
      <c r="R1903" s="136"/>
      <c r="S1903" s="135"/>
      <c r="T1903" s="16" t="s">
        <v>8397</v>
      </c>
      <c r="U1903">
        <v>1</v>
      </c>
      <c r="V1903" t="s">
        <v>8958</v>
      </c>
    </row>
    <row r="1904" spans="1:22" x14ac:dyDescent="0.2">
      <c r="A1904" s="140" t="s">
        <v>8413</v>
      </c>
      <c r="B1904" t="s">
        <v>8958</v>
      </c>
      <c r="C1904" s="16" t="s">
        <v>8414</v>
      </c>
      <c r="D1904" s="16" t="s">
        <v>8414</v>
      </c>
      <c r="E1904" s="16" t="s">
        <v>8345</v>
      </c>
      <c r="F1904" s="16" t="s">
        <v>8339</v>
      </c>
      <c r="G1904" s="16"/>
      <c r="H1904" s="16">
        <v>7</v>
      </c>
      <c r="I1904" s="16" t="s">
        <v>8346</v>
      </c>
      <c r="J1904" s="16"/>
      <c r="K1904" s="16"/>
      <c r="L1904" s="16"/>
      <c r="M1904" s="16"/>
      <c r="N1904" s="16"/>
      <c r="O1904" s="16"/>
      <c r="P1904" s="135"/>
      <c r="Q1904" s="136"/>
      <c r="R1904" s="136"/>
      <c r="S1904" s="135"/>
      <c r="T1904" s="16" t="s">
        <v>8397</v>
      </c>
      <c r="U1904">
        <v>1</v>
      </c>
      <c r="V1904" t="s">
        <v>8958</v>
      </c>
    </row>
    <row r="1905" spans="1:22" x14ac:dyDescent="0.2">
      <c r="A1905" s="140" t="s">
        <v>8413</v>
      </c>
      <c r="B1905" t="s">
        <v>8958</v>
      </c>
      <c r="C1905" s="16" t="s">
        <v>8414</v>
      </c>
      <c r="D1905" s="16" t="s">
        <v>8414</v>
      </c>
      <c r="E1905" s="16" t="s">
        <v>8347</v>
      </c>
      <c r="F1905" s="16" t="s">
        <v>8339</v>
      </c>
      <c r="G1905" s="16"/>
      <c r="H1905" s="16">
        <v>4</v>
      </c>
      <c r="I1905" s="16" t="s">
        <v>8348</v>
      </c>
      <c r="J1905" s="16"/>
      <c r="K1905" s="16"/>
      <c r="L1905" s="16"/>
      <c r="M1905" s="16"/>
      <c r="N1905" s="16"/>
      <c r="O1905" s="16"/>
      <c r="P1905" s="135"/>
      <c r="Q1905" s="136"/>
      <c r="R1905" s="136"/>
      <c r="S1905" s="135"/>
      <c r="T1905" s="16" t="s">
        <v>8397</v>
      </c>
      <c r="U1905">
        <v>1</v>
      </c>
      <c r="V1905" t="s">
        <v>8958</v>
      </c>
    </row>
    <row r="1906" spans="1:22" x14ac:dyDescent="0.2">
      <c r="A1906" s="140" t="s">
        <v>8413</v>
      </c>
      <c r="B1906" t="s">
        <v>8958</v>
      </c>
      <c r="C1906" s="16" t="s">
        <v>8414</v>
      </c>
      <c r="D1906" s="16" t="s">
        <v>8414</v>
      </c>
      <c r="E1906" s="16" t="s">
        <v>8349</v>
      </c>
      <c r="F1906" s="16" t="s">
        <v>8339</v>
      </c>
      <c r="G1906" s="16"/>
      <c r="H1906" s="16">
        <v>8</v>
      </c>
      <c r="I1906" s="16" t="s">
        <v>8350</v>
      </c>
      <c r="J1906" s="16"/>
      <c r="K1906" s="16"/>
      <c r="L1906" s="16"/>
      <c r="M1906" s="16"/>
      <c r="N1906" s="16"/>
      <c r="O1906" s="16"/>
      <c r="P1906" s="135"/>
      <c r="Q1906" s="136"/>
      <c r="R1906" s="136"/>
      <c r="S1906" s="135"/>
      <c r="T1906" s="16" t="s">
        <v>8397</v>
      </c>
      <c r="U1906">
        <v>1</v>
      </c>
      <c r="V1906" t="s">
        <v>8958</v>
      </c>
    </row>
    <row r="1907" spans="1:22" x14ac:dyDescent="0.2">
      <c r="A1907" s="140" t="s">
        <v>8413</v>
      </c>
      <c r="B1907" t="s">
        <v>8958</v>
      </c>
      <c r="C1907" s="16" t="s">
        <v>8414</v>
      </c>
      <c r="D1907" s="16" t="s">
        <v>8414</v>
      </c>
      <c r="E1907" s="16" t="s">
        <v>8351</v>
      </c>
      <c r="F1907" s="16" t="s">
        <v>8339</v>
      </c>
      <c r="G1907" s="16"/>
      <c r="H1907" s="16">
        <v>9</v>
      </c>
      <c r="I1907" s="16" t="s">
        <v>8352</v>
      </c>
      <c r="J1907" s="16"/>
      <c r="K1907" s="16"/>
      <c r="L1907" s="16"/>
      <c r="M1907" s="16"/>
      <c r="N1907" s="16"/>
      <c r="O1907" s="16"/>
      <c r="P1907" s="135"/>
      <c r="Q1907" s="136"/>
      <c r="R1907" s="136"/>
      <c r="S1907" s="135"/>
      <c r="T1907" s="16" t="s">
        <v>8397</v>
      </c>
      <c r="U1907">
        <v>1</v>
      </c>
      <c r="V1907" t="s">
        <v>8958</v>
      </c>
    </row>
    <row r="1908" spans="1:22" x14ac:dyDescent="0.2">
      <c r="A1908" s="140" t="s">
        <v>8413</v>
      </c>
      <c r="B1908" t="s">
        <v>8958</v>
      </c>
      <c r="C1908" s="16" t="s">
        <v>8414</v>
      </c>
      <c r="D1908" s="16" t="s">
        <v>8414</v>
      </c>
      <c r="E1908" s="16" t="s">
        <v>8353</v>
      </c>
      <c r="F1908" s="16" t="s">
        <v>8339</v>
      </c>
      <c r="G1908" s="16"/>
      <c r="H1908" s="16">
        <v>10</v>
      </c>
      <c r="I1908" s="16" t="s">
        <v>8354</v>
      </c>
      <c r="J1908" s="16"/>
      <c r="K1908" s="16"/>
      <c r="L1908" s="16"/>
      <c r="M1908" s="16"/>
      <c r="N1908" s="16"/>
      <c r="O1908" s="16"/>
      <c r="P1908" s="135"/>
      <c r="Q1908" s="136"/>
      <c r="R1908" s="136"/>
      <c r="S1908" s="135"/>
      <c r="T1908" s="16" t="s">
        <v>8397</v>
      </c>
      <c r="U1908">
        <v>1</v>
      </c>
      <c r="V1908" t="s">
        <v>8958</v>
      </c>
    </row>
    <row r="1909" spans="1:22" x14ac:dyDescent="0.2">
      <c r="A1909" s="140" t="s">
        <v>8569</v>
      </c>
      <c r="B1909" t="s">
        <v>8958</v>
      </c>
      <c r="C1909" s="16" t="s">
        <v>8414</v>
      </c>
      <c r="D1909" s="16" t="s">
        <v>8414</v>
      </c>
      <c r="E1909" s="16" t="s">
        <v>8534</v>
      </c>
      <c r="F1909" s="16" t="s">
        <v>8535</v>
      </c>
      <c r="G1909" s="16"/>
      <c r="H1909" s="16">
        <v>3</v>
      </c>
      <c r="I1909" s="16" t="s">
        <v>8340</v>
      </c>
      <c r="J1909" s="16"/>
      <c r="K1909" s="16"/>
      <c r="L1909" s="16"/>
      <c r="M1909" s="16"/>
      <c r="N1909" s="16"/>
      <c r="O1909" s="16"/>
      <c r="P1909" s="135"/>
      <c r="Q1909" s="136"/>
      <c r="R1909" s="136"/>
      <c r="S1909" s="135"/>
      <c r="T1909" s="16" t="s">
        <v>8397</v>
      </c>
      <c r="U1909">
        <v>2</v>
      </c>
      <c r="V1909" t="s">
        <v>8958</v>
      </c>
    </row>
    <row r="1910" spans="1:22" x14ac:dyDescent="0.2">
      <c r="A1910" s="140" t="s">
        <v>8569</v>
      </c>
      <c r="B1910" t="s">
        <v>8958</v>
      </c>
      <c r="C1910" s="16" t="s">
        <v>8414</v>
      </c>
      <c r="D1910" s="16" t="s">
        <v>8414</v>
      </c>
      <c r="E1910" s="16" t="s">
        <v>8536</v>
      </c>
      <c r="F1910" s="16" t="s">
        <v>8535</v>
      </c>
      <c r="G1910" s="16"/>
      <c r="H1910" s="16">
        <v>6</v>
      </c>
      <c r="I1910" s="16" t="s">
        <v>8342</v>
      </c>
      <c r="J1910" s="16"/>
      <c r="K1910" s="16"/>
      <c r="L1910" s="16"/>
      <c r="M1910" s="16"/>
      <c r="N1910" s="16"/>
      <c r="O1910" s="16"/>
      <c r="P1910" s="135"/>
      <c r="Q1910" s="136"/>
      <c r="R1910" s="136"/>
      <c r="S1910" s="135"/>
      <c r="T1910" s="16" t="s">
        <v>8397</v>
      </c>
      <c r="U1910">
        <v>2</v>
      </c>
      <c r="V1910" t="s">
        <v>8958</v>
      </c>
    </row>
    <row r="1911" spans="1:22" x14ac:dyDescent="0.2">
      <c r="A1911" s="140" t="s">
        <v>8569</v>
      </c>
      <c r="B1911" t="s">
        <v>8958</v>
      </c>
      <c r="C1911" s="16" t="s">
        <v>8414</v>
      </c>
      <c r="D1911" s="16" t="s">
        <v>8414</v>
      </c>
      <c r="E1911" s="16" t="s">
        <v>8537</v>
      </c>
      <c r="F1911" s="16" t="s">
        <v>8535</v>
      </c>
      <c r="G1911" s="16"/>
      <c r="H1911" s="16">
        <v>5</v>
      </c>
      <c r="I1911" s="16" t="s">
        <v>8344</v>
      </c>
      <c r="J1911" s="16"/>
      <c r="K1911" s="16"/>
      <c r="L1911" s="16"/>
      <c r="M1911" s="16"/>
      <c r="N1911" s="16"/>
      <c r="O1911" s="16"/>
      <c r="P1911" s="135"/>
      <c r="Q1911" s="136"/>
      <c r="R1911" s="136"/>
      <c r="S1911" s="135"/>
      <c r="T1911" s="16" t="s">
        <v>8397</v>
      </c>
      <c r="U1911">
        <v>2</v>
      </c>
      <c r="V1911" t="s">
        <v>8958</v>
      </c>
    </row>
    <row r="1912" spans="1:22" x14ac:dyDescent="0.2">
      <c r="A1912" s="140" t="s">
        <v>8569</v>
      </c>
      <c r="B1912" t="s">
        <v>8958</v>
      </c>
      <c r="C1912" s="16" t="s">
        <v>8414</v>
      </c>
      <c r="D1912" s="16" t="s">
        <v>8414</v>
      </c>
      <c r="E1912" s="16" t="s">
        <v>8538</v>
      </c>
      <c r="F1912" s="16" t="s">
        <v>8535</v>
      </c>
      <c r="G1912" s="16"/>
      <c r="H1912" s="16">
        <v>7</v>
      </c>
      <c r="I1912" s="16" t="s">
        <v>8346</v>
      </c>
      <c r="J1912" s="16"/>
      <c r="K1912" s="16"/>
      <c r="L1912" s="16"/>
      <c r="M1912" s="16"/>
      <c r="N1912" s="16"/>
      <c r="O1912" s="16"/>
      <c r="P1912" s="135"/>
      <c r="Q1912" s="136"/>
      <c r="R1912" s="136"/>
      <c r="S1912" s="135"/>
      <c r="T1912" s="16" t="s">
        <v>8397</v>
      </c>
      <c r="U1912">
        <v>2</v>
      </c>
      <c r="V1912" t="s">
        <v>8958</v>
      </c>
    </row>
    <row r="1913" spans="1:22" x14ac:dyDescent="0.2">
      <c r="A1913" s="140" t="s">
        <v>8569</v>
      </c>
      <c r="B1913" t="s">
        <v>8958</v>
      </c>
      <c r="C1913" s="16" t="s">
        <v>8414</v>
      </c>
      <c r="D1913" s="16" t="s">
        <v>8414</v>
      </c>
      <c r="E1913" s="16" t="s">
        <v>8539</v>
      </c>
      <c r="F1913" s="16" t="s">
        <v>8535</v>
      </c>
      <c r="G1913" s="16"/>
      <c r="H1913" s="16">
        <v>4</v>
      </c>
      <c r="I1913" s="16" t="s">
        <v>8348</v>
      </c>
      <c r="J1913" s="16"/>
      <c r="K1913" s="16"/>
      <c r="L1913" s="16"/>
      <c r="M1913" s="16"/>
      <c r="N1913" s="16"/>
      <c r="O1913" s="16"/>
      <c r="P1913" s="135"/>
      <c r="Q1913" s="136"/>
      <c r="R1913" s="136"/>
      <c r="S1913" s="135"/>
      <c r="T1913" s="16" t="s">
        <v>8397</v>
      </c>
      <c r="U1913">
        <v>2</v>
      </c>
      <c r="V1913" t="s">
        <v>8958</v>
      </c>
    </row>
    <row r="1914" spans="1:22" x14ac:dyDescent="0.2">
      <c r="A1914" s="140" t="s">
        <v>8569</v>
      </c>
      <c r="B1914" t="s">
        <v>8958</v>
      </c>
      <c r="C1914" s="16" t="s">
        <v>8414</v>
      </c>
      <c r="D1914" s="16" t="s">
        <v>8414</v>
      </c>
      <c r="E1914" s="16" t="s">
        <v>8540</v>
      </c>
      <c r="F1914" s="16" t="s">
        <v>8535</v>
      </c>
      <c r="G1914" s="16"/>
      <c r="H1914" s="16">
        <v>8</v>
      </c>
      <c r="I1914" s="16" t="s">
        <v>8350</v>
      </c>
      <c r="J1914" s="16"/>
      <c r="K1914" s="16"/>
      <c r="L1914" s="16"/>
      <c r="M1914" s="16"/>
      <c r="N1914" s="16"/>
      <c r="O1914" s="16"/>
      <c r="P1914" s="135"/>
      <c r="Q1914" s="136"/>
      <c r="R1914" s="136"/>
      <c r="S1914" s="135"/>
      <c r="T1914" s="16" t="s">
        <v>8397</v>
      </c>
      <c r="U1914">
        <v>2</v>
      </c>
      <c r="V1914" t="s">
        <v>8958</v>
      </c>
    </row>
    <row r="1915" spans="1:22" x14ac:dyDescent="0.2">
      <c r="A1915" s="140" t="s">
        <v>8569</v>
      </c>
      <c r="B1915" t="s">
        <v>8958</v>
      </c>
      <c r="C1915" s="16" t="s">
        <v>8414</v>
      </c>
      <c r="D1915" s="16" t="s">
        <v>8414</v>
      </c>
      <c r="E1915" s="16" t="s">
        <v>8541</v>
      </c>
      <c r="F1915" s="16" t="s">
        <v>8535</v>
      </c>
      <c r="G1915" s="16"/>
      <c r="H1915" s="16">
        <v>9</v>
      </c>
      <c r="I1915" s="16" t="s">
        <v>8352</v>
      </c>
      <c r="J1915" s="16"/>
      <c r="K1915" s="16"/>
      <c r="L1915" s="16"/>
      <c r="M1915" s="16"/>
      <c r="N1915" s="16"/>
      <c r="O1915" s="16"/>
      <c r="P1915" s="135"/>
      <c r="Q1915" s="136"/>
      <c r="R1915" s="136"/>
      <c r="S1915" s="135"/>
      <c r="T1915" s="16" t="s">
        <v>8397</v>
      </c>
      <c r="U1915">
        <v>2</v>
      </c>
      <c r="V1915" t="s">
        <v>8958</v>
      </c>
    </row>
    <row r="1916" spans="1:22" x14ac:dyDescent="0.2">
      <c r="A1916" s="140" t="s">
        <v>8569</v>
      </c>
      <c r="B1916" t="s">
        <v>8958</v>
      </c>
      <c r="C1916" s="16" t="s">
        <v>8414</v>
      </c>
      <c r="D1916" s="16" t="s">
        <v>8414</v>
      </c>
      <c r="E1916" s="16" t="s">
        <v>8542</v>
      </c>
      <c r="F1916" s="16" t="s">
        <v>8535</v>
      </c>
      <c r="G1916" s="16"/>
      <c r="H1916" s="16">
        <v>10</v>
      </c>
      <c r="I1916" s="16" t="s">
        <v>8354</v>
      </c>
      <c r="J1916" s="16"/>
      <c r="K1916" s="16"/>
      <c r="L1916" s="16"/>
      <c r="M1916" s="16"/>
      <c r="N1916" s="16"/>
      <c r="O1916" s="16"/>
      <c r="P1916" s="135"/>
      <c r="Q1916" s="136"/>
      <c r="R1916" s="136"/>
      <c r="S1916" s="135"/>
      <c r="T1916" s="16" t="s">
        <v>8397</v>
      </c>
      <c r="U1916">
        <v>2</v>
      </c>
      <c r="V1916" t="s">
        <v>8958</v>
      </c>
    </row>
    <row r="1917" spans="1:22" x14ac:dyDescent="0.2">
      <c r="A1917" s="140" t="s">
        <v>8803</v>
      </c>
      <c r="B1917" s="140" t="s">
        <v>8805</v>
      </c>
      <c r="C1917" s="16" t="s">
        <v>8804</v>
      </c>
      <c r="D1917" s="16" t="s">
        <v>8804</v>
      </c>
      <c r="E1917" s="16" t="s">
        <v>8791</v>
      </c>
      <c r="F1917" s="16" t="s">
        <v>8792</v>
      </c>
      <c r="G1917" s="16"/>
      <c r="H1917" s="94">
        <v>-1</v>
      </c>
      <c r="I1917" s="16" t="s">
        <v>8793</v>
      </c>
      <c r="J1917" s="16">
        <v>1</v>
      </c>
      <c r="K1917" s="16" t="s">
        <v>8805</v>
      </c>
      <c r="L1917" s="143">
        <v>88888</v>
      </c>
      <c r="M1917" s="16"/>
      <c r="N1917" s="16"/>
      <c r="O1917" s="16"/>
      <c r="P1917" s="135"/>
      <c r="Q1917" s="136"/>
      <c r="R1917" s="136"/>
      <c r="S1917" s="135"/>
      <c r="T1917" s="16" t="s">
        <v>8397</v>
      </c>
      <c r="U1917">
        <v>1</v>
      </c>
      <c r="V1917" t="s">
        <v>8805</v>
      </c>
    </row>
    <row r="1918" spans="1:22" x14ac:dyDescent="0.2">
      <c r="A1918" s="140" t="s">
        <v>8805</v>
      </c>
      <c r="B1918" s="140" t="s">
        <v>8805</v>
      </c>
      <c r="C1918" s="16" t="s">
        <v>8804</v>
      </c>
      <c r="D1918" s="16" t="s">
        <v>8804</v>
      </c>
      <c r="E1918" s="16" t="s">
        <v>8632</v>
      </c>
      <c r="F1918" s="16" t="s">
        <v>8335</v>
      </c>
      <c r="G1918" s="16"/>
      <c r="H1918" s="16">
        <v>1</v>
      </c>
      <c r="I1918" s="16" t="s">
        <v>8633</v>
      </c>
      <c r="J1918" s="16"/>
      <c r="K1918" s="16"/>
      <c r="L1918" s="16"/>
      <c r="M1918" s="16"/>
      <c r="N1918" s="16"/>
      <c r="O1918" s="16"/>
      <c r="P1918" s="135"/>
      <c r="Q1918" s="136"/>
      <c r="R1918" s="136"/>
      <c r="S1918" s="135"/>
      <c r="T1918" s="16" t="s">
        <v>8397</v>
      </c>
      <c r="U1918">
        <v>1</v>
      </c>
      <c r="V1918" t="s">
        <v>8805</v>
      </c>
    </row>
    <row r="1919" spans="1:22" x14ac:dyDescent="0.2">
      <c r="A1919" s="140" t="s">
        <v>8415</v>
      </c>
      <c r="B1919" t="s">
        <v>9593</v>
      </c>
      <c r="C1919" s="16" t="s">
        <v>8416</v>
      </c>
      <c r="D1919" s="16" t="s">
        <v>8416</v>
      </c>
      <c r="E1919" s="16" t="s">
        <v>8341</v>
      </c>
      <c r="F1919" s="16" t="s">
        <v>8339</v>
      </c>
      <c r="G1919" s="16"/>
      <c r="H1919" s="16">
        <v>6</v>
      </c>
      <c r="I1919" s="16" t="s">
        <v>8342</v>
      </c>
      <c r="J1919" s="16"/>
      <c r="K1919" s="16"/>
      <c r="L1919" s="16"/>
      <c r="M1919" s="16"/>
      <c r="N1919" s="16"/>
      <c r="O1919" s="16"/>
      <c r="P1919" s="135"/>
      <c r="Q1919" s="136"/>
      <c r="R1919" s="136"/>
      <c r="S1919" s="135"/>
      <c r="T1919" s="16" t="s">
        <v>8397</v>
      </c>
      <c r="U1919">
        <v>1</v>
      </c>
      <c r="V1919" t="s">
        <v>9593</v>
      </c>
    </row>
    <row r="1920" spans="1:22" x14ac:dyDescent="0.2">
      <c r="A1920" s="140" t="s">
        <v>8415</v>
      </c>
      <c r="B1920" t="s">
        <v>9593</v>
      </c>
      <c r="C1920" s="16" t="s">
        <v>8416</v>
      </c>
      <c r="D1920" s="16" t="s">
        <v>8416</v>
      </c>
      <c r="E1920" s="16" t="s">
        <v>8343</v>
      </c>
      <c r="F1920" s="16" t="s">
        <v>8339</v>
      </c>
      <c r="G1920" s="16"/>
      <c r="H1920" s="16">
        <v>5</v>
      </c>
      <c r="I1920" s="16" t="s">
        <v>8344</v>
      </c>
      <c r="J1920" s="16"/>
      <c r="K1920" s="16"/>
      <c r="L1920" s="16"/>
      <c r="M1920" s="16"/>
      <c r="N1920" s="16"/>
      <c r="O1920" s="16"/>
      <c r="P1920" s="135"/>
      <c r="Q1920" s="136"/>
      <c r="R1920" s="136"/>
      <c r="S1920" s="135"/>
      <c r="T1920" s="16" t="s">
        <v>8397</v>
      </c>
      <c r="U1920">
        <v>1</v>
      </c>
      <c r="V1920" t="s">
        <v>9593</v>
      </c>
    </row>
    <row r="1921" spans="1:22" x14ac:dyDescent="0.2">
      <c r="A1921" s="140" t="s">
        <v>8415</v>
      </c>
      <c r="B1921" t="s">
        <v>9593</v>
      </c>
      <c r="C1921" s="16" t="s">
        <v>8416</v>
      </c>
      <c r="D1921" s="16" t="s">
        <v>8416</v>
      </c>
      <c r="E1921" s="16" t="s">
        <v>8345</v>
      </c>
      <c r="F1921" s="16" t="s">
        <v>8339</v>
      </c>
      <c r="G1921" s="16"/>
      <c r="H1921" s="16">
        <v>7</v>
      </c>
      <c r="I1921" s="16" t="s">
        <v>8346</v>
      </c>
      <c r="J1921" s="16"/>
      <c r="K1921" s="16"/>
      <c r="L1921" s="16"/>
      <c r="M1921" s="16"/>
      <c r="N1921" s="16"/>
      <c r="O1921" s="16"/>
      <c r="P1921" s="135"/>
      <c r="Q1921" s="136"/>
      <c r="R1921" s="136"/>
      <c r="S1921" s="135"/>
      <c r="T1921" s="16" t="s">
        <v>8397</v>
      </c>
      <c r="U1921">
        <v>1</v>
      </c>
      <c r="V1921" t="s">
        <v>9593</v>
      </c>
    </row>
    <row r="1922" spans="1:22" x14ac:dyDescent="0.2">
      <c r="A1922" s="140" t="s">
        <v>8415</v>
      </c>
      <c r="B1922" t="s">
        <v>9593</v>
      </c>
      <c r="C1922" s="16" t="s">
        <v>8416</v>
      </c>
      <c r="D1922" s="16" t="s">
        <v>8416</v>
      </c>
      <c r="E1922" s="16" t="s">
        <v>8347</v>
      </c>
      <c r="F1922" s="16" t="s">
        <v>8339</v>
      </c>
      <c r="G1922" s="16"/>
      <c r="H1922" s="16">
        <v>4</v>
      </c>
      <c r="I1922" s="16" t="s">
        <v>8348</v>
      </c>
      <c r="J1922" s="16"/>
      <c r="K1922" s="16"/>
      <c r="L1922" s="16"/>
      <c r="M1922" s="16"/>
      <c r="N1922" s="16"/>
      <c r="O1922" s="16"/>
      <c r="P1922" s="135"/>
      <c r="Q1922" s="136"/>
      <c r="R1922" s="136"/>
      <c r="S1922" s="135"/>
      <c r="T1922" s="16" t="s">
        <v>8397</v>
      </c>
      <c r="U1922">
        <v>1</v>
      </c>
      <c r="V1922" t="s">
        <v>9593</v>
      </c>
    </row>
    <row r="1923" spans="1:22" x14ac:dyDescent="0.2">
      <c r="A1923" s="140" t="s">
        <v>8415</v>
      </c>
      <c r="B1923" t="s">
        <v>9593</v>
      </c>
      <c r="C1923" s="16" t="s">
        <v>8416</v>
      </c>
      <c r="D1923" s="16" t="s">
        <v>8416</v>
      </c>
      <c r="E1923" s="16" t="s">
        <v>8349</v>
      </c>
      <c r="F1923" s="16" t="s">
        <v>8339</v>
      </c>
      <c r="G1923" s="16"/>
      <c r="H1923" s="16">
        <v>8</v>
      </c>
      <c r="I1923" s="16" t="s">
        <v>8350</v>
      </c>
      <c r="J1923" s="16"/>
      <c r="K1923" s="16"/>
      <c r="L1923" s="16"/>
      <c r="M1923" s="16"/>
      <c r="N1923" s="16"/>
      <c r="O1923" s="16"/>
      <c r="P1923" s="135"/>
      <c r="Q1923" s="136"/>
      <c r="R1923" s="136"/>
      <c r="S1923" s="135"/>
      <c r="T1923" s="16" t="s">
        <v>8397</v>
      </c>
      <c r="U1923">
        <v>1</v>
      </c>
      <c r="V1923" t="s">
        <v>9593</v>
      </c>
    </row>
    <row r="1924" spans="1:22" x14ac:dyDescent="0.2">
      <c r="A1924" s="140" t="s">
        <v>8415</v>
      </c>
      <c r="B1924" t="s">
        <v>9593</v>
      </c>
      <c r="C1924" s="16" t="s">
        <v>8416</v>
      </c>
      <c r="D1924" s="16" t="s">
        <v>8416</v>
      </c>
      <c r="E1924" s="16" t="s">
        <v>8351</v>
      </c>
      <c r="F1924" s="16" t="s">
        <v>8339</v>
      </c>
      <c r="G1924" s="16"/>
      <c r="H1924" s="16">
        <v>9</v>
      </c>
      <c r="I1924" s="16" t="s">
        <v>8352</v>
      </c>
      <c r="J1924" s="16"/>
      <c r="K1924" s="16"/>
      <c r="L1924" s="16"/>
      <c r="M1924" s="16"/>
      <c r="N1924" s="16"/>
      <c r="O1924" s="16"/>
      <c r="P1924" s="135"/>
      <c r="Q1924" s="136"/>
      <c r="R1924" s="136"/>
      <c r="S1924" s="135"/>
      <c r="T1924" s="16" t="s">
        <v>8397</v>
      </c>
      <c r="U1924">
        <v>1</v>
      </c>
      <c r="V1924" t="s">
        <v>9593</v>
      </c>
    </row>
    <row r="1925" spans="1:22" x14ac:dyDescent="0.2">
      <c r="A1925" s="140" t="s">
        <v>8415</v>
      </c>
      <c r="B1925" t="s">
        <v>9593</v>
      </c>
      <c r="C1925" s="16" t="s">
        <v>8416</v>
      </c>
      <c r="D1925" s="16" t="s">
        <v>8416</v>
      </c>
      <c r="E1925" s="16" t="s">
        <v>8353</v>
      </c>
      <c r="F1925" s="16" t="s">
        <v>8339</v>
      </c>
      <c r="G1925" s="16"/>
      <c r="H1925" s="16">
        <v>10</v>
      </c>
      <c r="I1925" s="16" t="s">
        <v>8354</v>
      </c>
      <c r="J1925" s="16"/>
      <c r="K1925" s="16"/>
      <c r="L1925" s="16"/>
      <c r="M1925" s="16"/>
      <c r="N1925" s="16"/>
      <c r="O1925" s="16"/>
      <c r="P1925" s="135"/>
      <c r="Q1925" s="136"/>
      <c r="R1925" s="136"/>
      <c r="S1925" s="135"/>
      <c r="T1925" s="16" t="s">
        <v>8397</v>
      </c>
      <c r="U1925">
        <v>1</v>
      </c>
      <c r="V1925" t="s">
        <v>9593</v>
      </c>
    </row>
    <row r="1926" spans="1:22" x14ac:dyDescent="0.2">
      <c r="A1926" s="140" t="s">
        <v>8570</v>
      </c>
      <c r="B1926" t="s">
        <v>9593</v>
      </c>
      <c r="C1926" s="16" t="s">
        <v>8416</v>
      </c>
      <c r="D1926" s="16" t="s">
        <v>8416</v>
      </c>
      <c r="E1926" s="16" t="s">
        <v>8536</v>
      </c>
      <c r="F1926" s="16" t="s">
        <v>8535</v>
      </c>
      <c r="G1926" s="16"/>
      <c r="H1926" s="16">
        <v>6</v>
      </c>
      <c r="I1926" s="16" t="s">
        <v>8342</v>
      </c>
      <c r="J1926" s="16"/>
      <c r="K1926" s="16"/>
      <c r="L1926" s="16"/>
      <c r="M1926" s="16"/>
      <c r="N1926" s="16"/>
      <c r="O1926" s="16"/>
      <c r="P1926" s="135"/>
      <c r="Q1926" s="136"/>
      <c r="R1926" s="136"/>
      <c r="S1926" s="135"/>
      <c r="T1926" s="16" t="s">
        <v>8397</v>
      </c>
      <c r="U1926">
        <v>2</v>
      </c>
      <c r="V1926" t="s">
        <v>9593</v>
      </c>
    </row>
    <row r="1927" spans="1:22" x14ac:dyDescent="0.2">
      <c r="A1927" s="140" t="s">
        <v>8570</v>
      </c>
      <c r="B1927" t="s">
        <v>9593</v>
      </c>
      <c r="C1927" s="16" t="s">
        <v>8416</v>
      </c>
      <c r="D1927" s="16" t="s">
        <v>8416</v>
      </c>
      <c r="E1927" s="16" t="s">
        <v>8537</v>
      </c>
      <c r="F1927" s="16" t="s">
        <v>8535</v>
      </c>
      <c r="G1927" s="16"/>
      <c r="H1927" s="16">
        <v>5</v>
      </c>
      <c r="I1927" s="16" t="s">
        <v>8344</v>
      </c>
      <c r="J1927" s="16"/>
      <c r="K1927" s="16"/>
      <c r="L1927" s="16"/>
      <c r="M1927" s="16"/>
      <c r="N1927" s="16"/>
      <c r="O1927" s="16"/>
      <c r="P1927" s="135"/>
      <c r="Q1927" s="136"/>
      <c r="R1927" s="136"/>
      <c r="S1927" s="135"/>
      <c r="T1927" s="16" t="s">
        <v>8397</v>
      </c>
      <c r="U1927">
        <v>2</v>
      </c>
      <c r="V1927" t="s">
        <v>9593</v>
      </c>
    </row>
    <row r="1928" spans="1:22" x14ac:dyDescent="0.2">
      <c r="A1928" s="140" t="s">
        <v>8570</v>
      </c>
      <c r="B1928" t="s">
        <v>9593</v>
      </c>
      <c r="C1928" s="16" t="s">
        <v>8416</v>
      </c>
      <c r="D1928" s="16" t="s">
        <v>8416</v>
      </c>
      <c r="E1928" s="16" t="s">
        <v>8538</v>
      </c>
      <c r="F1928" s="16" t="s">
        <v>8535</v>
      </c>
      <c r="G1928" s="16"/>
      <c r="H1928" s="16">
        <v>7</v>
      </c>
      <c r="I1928" s="16" t="s">
        <v>8346</v>
      </c>
      <c r="J1928" s="16"/>
      <c r="K1928" s="16"/>
      <c r="L1928" s="16"/>
      <c r="M1928" s="16"/>
      <c r="N1928" s="16"/>
      <c r="O1928" s="16"/>
      <c r="P1928" s="135"/>
      <c r="Q1928" s="136"/>
      <c r="R1928" s="136"/>
      <c r="S1928" s="135"/>
      <c r="T1928" s="16" t="s">
        <v>8397</v>
      </c>
      <c r="U1928">
        <v>2</v>
      </c>
      <c r="V1928" t="s">
        <v>9593</v>
      </c>
    </row>
    <row r="1929" spans="1:22" x14ac:dyDescent="0.2">
      <c r="A1929" s="140" t="s">
        <v>8570</v>
      </c>
      <c r="B1929" t="s">
        <v>9593</v>
      </c>
      <c r="C1929" s="16" t="s">
        <v>8416</v>
      </c>
      <c r="D1929" s="16" t="s">
        <v>8416</v>
      </c>
      <c r="E1929" s="16" t="s">
        <v>8539</v>
      </c>
      <c r="F1929" s="16" t="s">
        <v>8535</v>
      </c>
      <c r="G1929" s="16"/>
      <c r="H1929" s="16">
        <v>4</v>
      </c>
      <c r="I1929" s="16" t="s">
        <v>8348</v>
      </c>
      <c r="J1929" s="16"/>
      <c r="K1929" s="16"/>
      <c r="L1929" s="16"/>
      <c r="M1929" s="16"/>
      <c r="N1929" s="16"/>
      <c r="O1929" s="16"/>
      <c r="P1929" s="135"/>
      <c r="Q1929" s="136"/>
      <c r="R1929" s="136"/>
      <c r="S1929" s="135"/>
      <c r="T1929" s="16" t="s">
        <v>8397</v>
      </c>
      <c r="U1929">
        <v>2</v>
      </c>
      <c r="V1929" t="s">
        <v>9593</v>
      </c>
    </row>
    <row r="1930" spans="1:22" x14ac:dyDescent="0.2">
      <c r="A1930" s="140" t="s">
        <v>8570</v>
      </c>
      <c r="B1930" t="s">
        <v>9593</v>
      </c>
      <c r="C1930" s="16" t="s">
        <v>8416</v>
      </c>
      <c r="D1930" s="16" t="s">
        <v>8416</v>
      </c>
      <c r="E1930" s="16" t="s">
        <v>8540</v>
      </c>
      <c r="F1930" s="16" t="s">
        <v>8535</v>
      </c>
      <c r="G1930" s="16"/>
      <c r="H1930" s="16">
        <v>8</v>
      </c>
      <c r="I1930" s="16" t="s">
        <v>8350</v>
      </c>
      <c r="J1930" s="16"/>
      <c r="K1930" s="16"/>
      <c r="L1930" s="16"/>
      <c r="M1930" s="16"/>
      <c r="N1930" s="16"/>
      <c r="O1930" s="16"/>
      <c r="P1930" s="135"/>
      <c r="Q1930" s="136"/>
      <c r="R1930" s="136"/>
      <c r="S1930" s="135"/>
      <c r="T1930" s="16" t="s">
        <v>8397</v>
      </c>
      <c r="U1930">
        <v>2</v>
      </c>
      <c r="V1930" t="s">
        <v>9593</v>
      </c>
    </row>
    <row r="1931" spans="1:22" x14ac:dyDescent="0.2">
      <c r="A1931" s="140" t="s">
        <v>8570</v>
      </c>
      <c r="B1931" t="s">
        <v>9593</v>
      </c>
      <c r="C1931" s="16" t="s">
        <v>8416</v>
      </c>
      <c r="D1931" s="16" t="s">
        <v>8416</v>
      </c>
      <c r="E1931" s="16" t="s">
        <v>8541</v>
      </c>
      <c r="F1931" s="16" t="s">
        <v>8535</v>
      </c>
      <c r="G1931" s="16"/>
      <c r="H1931" s="16">
        <v>9</v>
      </c>
      <c r="I1931" s="16" t="s">
        <v>8352</v>
      </c>
      <c r="J1931" s="16"/>
      <c r="K1931" s="16"/>
      <c r="L1931" s="16"/>
      <c r="M1931" s="16"/>
      <c r="N1931" s="16"/>
      <c r="O1931" s="16"/>
      <c r="P1931" s="135"/>
      <c r="Q1931" s="136"/>
      <c r="R1931" s="136"/>
      <c r="S1931" s="135"/>
      <c r="T1931" s="16" t="s">
        <v>8397</v>
      </c>
      <c r="U1931">
        <v>2</v>
      </c>
      <c r="V1931" t="s">
        <v>9593</v>
      </c>
    </row>
    <row r="1932" spans="1:22" x14ac:dyDescent="0.2">
      <c r="A1932" s="140" t="s">
        <v>8570</v>
      </c>
      <c r="B1932" t="s">
        <v>9593</v>
      </c>
      <c r="C1932" s="16" t="s">
        <v>8416</v>
      </c>
      <c r="D1932" s="16" t="s">
        <v>8416</v>
      </c>
      <c r="E1932" s="16" t="s">
        <v>8542</v>
      </c>
      <c r="F1932" s="16" t="s">
        <v>8535</v>
      </c>
      <c r="G1932" s="16"/>
      <c r="H1932" s="16">
        <v>10</v>
      </c>
      <c r="I1932" s="16" t="s">
        <v>8354</v>
      </c>
      <c r="J1932" s="16"/>
      <c r="K1932" s="16"/>
      <c r="L1932" s="16"/>
      <c r="M1932" s="16"/>
      <c r="N1932" s="16"/>
      <c r="O1932" s="16"/>
      <c r="P1932" s="135"/>
      <c r="Q1932" s="136"/>
      <c r="R1932" s="136"/>
      <c r="S1932" s="135"/>
      <c r="T1932" s="16" t="s">
        <v>8397</v>
      </c>
      <c r="U1932">
        <v>2</v>
      </c>
      <c r="V1932" t="s">
        <v>9593</v>
      </c>
    </row>
    <row r="1933" spans="1:22" x14ac:dyDescent="0.2">
      <c r="A1933" s="140" t="s">
        <v>8806</v>
      </c>
      <c r="B1933" t="s">
        <v>8959</v>
      </c>
      <c r="C1933" s="16" t="s">
        <v>8418</v>
      </c>
      <c r="D1933" s="16" t="s">
        <v>8418</v>
      </c>
      <c r="E1933" s="16" t="s">
        <v>8791</v>
      </c>
      <c r="F1933" s="16" t="s">
        <v>8792</v>
      </c>
      <c r="G1933" s="16"/>
      <c r="H1933" s="94">
        <v>-1</v>
      </c>
      <c r="I1933" s="16" t="s">
        <v>8793</v>
      </c>
      <c r="J1933" s="16">
        <v>1</v>
      </c>
      <c r="K1933" s="16" t="s">
        <v>8417</v>
      </c>
      <c r="L1933" s="143">
        <v>8888</v>
      </c>
      <c r="M1933" s="16" t="s">
        <v>8798</v>
      </c>
      <c r="N1933" s="16"/>
      <c r="O1933" s="16"/>
      <c r="P1933" s="135"/>
      <c r="Q1933" s="136"/>
      <c r="R1933" s="136"/>
      <c r="S1933" s="135"/>
      <c r="T1933" s="16" t="s">
        <v>8397</v>
      </c>
      <c r="U1933">
        <v>1</v>
      </c>
      <c r="V1933" t="s">
        <v>8959</v>
      </c>
    </row>
    <row r="1934" spans="1:22" x14ac:dyDescent="0.2">
      <c r="A1934" s="140" t="s">
        <v>8959</v>
      </c>
      <c r="B1934" t="s">
        <v>8959</v>
      </c>
      <c r="C1934" s="16" t="s">
        <v>8418</v>
      </c>
      <c r="D1934" s="16" t="s">
        <v>8418</v>
      </c>
      <c r="E1934" s="16" t="s">
        <v>8632</v>
      </c>
      <c r="F1934" s="16" t="s">
        <v>8335</v>
      </c>
      <c r="G1934" s="16"/>
      <c r="H1934" s="16">
        <v>1</v>
      </c>
      <c r="I1934" s="16" t="s">
        <v>8633</v>
      </c>
      <c r="J1934" s="16">
        <v>1</v>
      </c>
      <c r="K1934" s="16" t="s">
        <v>8417</v>
      </c>
      <c r="L1934" s="16"/>
      <c r="M1934" s="16"/>
      <c r="N1934" s="16"/>
      <c r="O1934" s="16"/>
      <c r="P1934" s="135"/>
      <c r="Q1934" s="136"/>
      <c r="R1934" s="136"/>
      <c r="S1934" s="135"/>
      <c r="T1934" s="16" t="s">
        <v>8397</v>
      </c>
      <c r="U1934">
        <v>1</v>
      </c>
      <c r="V1934" t="s">
        <v>8959</v>
      </c>
    </row>
    <row r="1935" spans="1:22" x14ac:dyDescent="0.2">
      <c r="A1935" s="140" t="s">
        <v>8959</v>
      </c>
      <c r="B1935" t="s">
        <v>8959</v>
      </c>
      <c r="C1935" s="16" t="s">
        <v>8418</v>
      </c>
      <c r="D1935" s="16" t="s">
        <v>8418</v>
      </c>
      <c r="E1935" s="16" t="s">
        <v>8334</v>
      </c>
      <c r="F1935" s="16" t="s">
        <v>8335</v>
      </c>
      <c r="G1935" s="16"/>
      <c r="H1935" s="16">
        <v>2</v>
      </c>
      <c r="I1935" s="16" t="s">
        <v>8336</v>
      </c>
      <c r="J1935" s="16">
        <v>1</v>
      </c>
      <c r="K1935" s="16" t="s">
        <v>8417</v>
      </c>
      <c r="L1935" s="16"/>
      <c r="M1935" s="16"/>
      <c r="N1935" s="16"/>
      <c r="O1935" s="16"/>
      <c r="P1935" s="135"/>
      <c r="Q1935" s="136"/>
      <c r="R1935" s="136"/>
      <c r="S1935" s="135"/>
      <c r="T1935" s="16" t="s">
        <v>8397</v>
      </c>
      <c r="U1935">
        <v>1</v>
      </c>
      <c r="V1935" t="s">
        <v>8959</v>
      </c>
    </row>
    <row r="1936" spans="1:22" x14ac:dyDescent="0.2">
      <c r="A1936" s="140" t="s">
        <v>8417</v>
      </c>
      <c r="B1936" t="s">
        <v>8959</v>
      </c>
      <c r="C1936" s="16" t="s">
        <v>8418</v>
      </c>
      <c r="D1936" s="16" t="s">
        <v>8418</v>
      </c>
      <c r="E1936" s="16" t="s">
        <v>8338</v>
      </c>
      <c r="F1936" s="16" t="s">
        <v>8339</v>
      </c>
      <c r="G1936" s="16"/>
      <c r="H1936" s="16">
        <v>3</v>
      </c>
      <c r="I1936" s="16" t="s">
        <v>8340</v>
      </c>
      <c r="J1936" s="16"/>
      <c r="K1936" s="16"/>
      <c r="L1936" s="16"/>
      <c r="M1936" s="16"/>
      <c r="N1936" s="16"/>
      <c r="O1936" s="16"/>
      <c r="P1936" s="135"/>
      <c r="Q1936" s="136"/>
      <c r="R1936" s="136"/>
      <c r="S1936" s="135"/>
      <c r="T1936" s="16" t="s">
        <v>8397</v>
      </c>
      <c r="U1936">
        <v>1</v>
      </c>
      <c r="V1936" t="s">
        <v>8959</v>
      </c>
    </row>
    <row r="1937" spans="1:22" x14ac:dyDescent="0.2">
      <c r="A1937" s="140" t="s">
        <v>8417</v>
      </c>
      <c r="B1937" t="s">
        <v>8959</v>
      </c>
      <c r="C1937" s="16" t="s">
        <v>8418</v>
      </c>
      <c r="D1937" s="16" t="s">
        <v>8418</v>
      </c>
      <c r="E1937" s="16" t="s">
        <v>8341</v>
      </c>
      <c r="F1937" s="16" t="s">
        <v>8339</v>
      </c>
      <c r="G1937" s="16"/>
      <c r="H1937" s="16">
        <v>6</v>
      </c>
      <c r="I1937" s="16" t="s">
        <v>8342</v>
      </c>
      <c r="J1937" s="16"/>
      <c r="K1937" s="16"/>
      <c r="L1937" s="16"/>
      <c r="M1937" s="16"/>
      <c r="N1937" s="16"/>
      <c r="O1937" s="16"/>
      <c r="P1937" s="135"/>
      <c r="Q1937" s="136"/>
      <c r="R1937" s="136"/>
      <c r="S1937" s="135"/>
      <c r="T1937" s="16" t="s">
        <v>8397</v>
      </c>
      <c r="U1937">
        <v>1</v>
      </c>
      <c r="V1937" t="s">
        <v>8959</v>
      </c>
    </row>
    <row r="1938" spans="1:22" x14ac:dyDescent="0.2">
      <c r="A1938" s="140" t="s">
        <v>8417</v>
      </c>
      <c r="B1938" t="s">
        <v>8959</v>
      </c>
      <c r="C1938" s="16" t="s">
        <v>8418</v>
      </c>
      <c r="D1938" s="16" t="s">
        <v>8418</v>
      </c>
      <c r="E1938" s="16" t="s">
        <v>8343</v>
      </c>
      <c r="F1938" s="16" t="s">
        <v>8339</v>
      </c>
      <c r="G1938" s="16"/>
      <c r="H1938" s="16">
        <v>5</v>
      </c>
      <c r="I1938" s="16" t="s">
        <v>8344</v>
      </c>
      <c r="J1938" s="16"/>
      <c r="K1938" s="16"/>
      <c r="L1938" s="16"/>
      <c r="M1938" s="16"/>
      <c r="N1938" s="16"/>
      <c r="O1938" s="16"/>
      <c r="P1938" s="135"/>
      <c r="Q1938" s="136"/>
      <c r="R1938" s="136"/>
      <c r="S1938" s="135"/>
      <c r="T1938" s="16" t="s">
        <v>8397</v>
      </c>
      <c r="U1938">
        <v>1</v>
      </c>
      <c r="V1938" t="s">
        <v>8959</v>
      </c>
    </row>
    <row r="1939" spans="1:22" x14ac:dyDescent="0.2">
      <c r="A1939" s="140" t="s">
        <v>8417</v>
      </c>
      <c r="B1939" t="s">
        <v>8959</v>
      </c>
      <c r="C1939" s="16" t="s">
        <v>8418</v>
      </c>
      <c r="D1939" s="16" t="s">
        <v>8418</v>
      </c>
      <c r="E1939" s="16" t="s">
        <v>8345</v>
      </c>
      <c r="F1939" s="16" t="s">
        <v>8339</v>
      </c>
      <c r="G1939" s="16"/>
      <c r="H1939" s="16">
        <v>7</v>
      </c>
      <c r="I1939" s="16" t="s">
        <v>8346</v>
      </c>
      <c r="J1939" s="16"/>
      <c r="K1939" s="16"/>
      <c r="L1939" s="16"/>
      <c r="M1939" s="16"/>
      <c r="N1939" s="16"/>
      <c r="O1939" s="16"/>
      <c r="P1939" s="135"/>
      <c r="Q1939" s="136"/>
      <c r="R1939" s="136"/>
      <c r="S1939" s="135"/>
      <c r="T1939" s="16" t="s">
        <v>8397</v>
      </c>
      <c r="U1939">
        <v>1</v>
      </c>
      <c r="V1939" t="s">
        <v>8959</v>
      </c>
    </row>
    <row r="1940" spans="1:22" x14ac:dyDescent="0.2">
      <c r="A1940" s="140" t="s">
        <v>8417</v>
      </c>
      <c r="B1940" t="s">
        <v>8959</v>
      </c>
      <c r="C1940" s="16" t="s">
        <v>8418</v>
      </c>
      <c r="D1940" s="16" t="s">
        <v>8418</v>
      </c>
      <c r="E1940" s="16" t="s">
        <v>8347</v>
      </c>
      <c r="F1940" s="16" t="s">
        <v>8339</v>
      </c>
      <c r="G1940" s="16"/>
      <c r="H1940" s="16">
        <v>4</v>
      </c>
      <c r="I1940" s="16" t="s">
        <v>8348</v>
      </c>
      <c r="J1940" s="16"/>
      <c r="K1940" s="16"/>
      <c r="L1940" s="16"/>
      <c r="M1940" s="16"/>
      <c r="N1940" s="16"/>
      <c r="O1940" s="16"/>
      <c r="P1940" s="135"/>
      <c r="Q1940" s="136"/>
      <c r="R1940" s="136"/>
      <c r="S1940" s="135"/>
      <c r="T1940" s="16" t="s">
        <v>8397</v>
      </c>
      <c r="U1940">
        <v>1</v>
      </c>
      <c r="V1940" t="s">
        <v>8959</v>
      </c>
    </row>
    <row r="1941" spans="1:22" x14ac:dyDescent="0.2">
      <c r="A1941" s="140" t="s">
        <v>8417</v>
      </c>
      <c r="B1941" t="s">
        <v>8959</v>
      </c>
      <c r="C1941" s="16" t="s">
        <v>8418</v>
      </c>
      <c r="D1941" s="16" t="s">
        <v>8418</v>
      </c>
      <c r="E1941" s="16" t="s">
        <v>8349</v>
      </c>
      <c r="F1941" s="16" t="s">
        <v>8339</v>
      </c>
      <c r="G1941" s="16"/>
      <c r="H1941" s="16">
        <v>8</v>
      </c>
      <c r="I1941" s="16" t="s">
        <v>8350</v>
      </c>
      <c r="J1941" s="16"/>
      <c r="K1941" s="16"/>
      <c r="L1941" s="16"/>
      <c r="M1941" s="16"/>
      <c r="N1941" s="16"/>
      <c r="O1941" s="16"/>
      <c r="P1941" s="135"/>
      <c r="Q1941" s="136"/>
      <c r="R1941" s="136"/>
      <c r="S1941" s="135"/>
      <c r="T1941" s="16" t="s">
        <v>8397</v>
      </c>
      <c r="U1941">
        <v>1</v>
      </c>
      <c r="V1941" t="s">
        <v>8959</v>
      </c>
    </row>
    <row r="1942" spans="1:22" x14ac:dyDescent="0.2">
      <c r="A1942" s="140" t="s">
        <v>8417</v>
      </c>
      <c r="B1942" t="s">
        <v>8959</v>
      </c>
      <c r="C1942" s="16" t="s">
        <v>8418</v>
      </c>
      <c r="D1942" s="16" t="s">
        <v>8418</v>
      </c>
      <c r="E1942" s="16" t="s">
        <v>8351</v>
      </c>
      <c r="F1942" s="16" t="s">
        <v>8339</v>
      </c>
      <c r="G1942" s="16"/>
      <c r="H1942" s="16">
        <v>9</v>
      </c>
      <c r="I1942" s="16" t="s">
        <v>8352</v>
      </c>
      <c r="J1942" s="16"/>
      <c r="K1942" s="16"/>
      <c r="L1942" s="16"/>
      <c r="M1942" s="16"/>
      <c r="N1942" s="16"/>
      <c r="O1942" s="16"/>
      <c r="P1942" s="135"/>
      <c r="Q1942" s="136"/>
      <c r="R1942" s="136"/>
      <c r="S1942" s="135"/>
      <c r="T1942" s="16" t="s">
        <v>8397</v>
      </c>
      <c r="U1942">
        <v>1</v>
      </c>
      <c r="V1942" t="s">
        <v>8959</v>
      </c>
    </row>
    <row r="1943" spans="1:22" x14ac:dyDescent="0.2">
      <c r="A1943" s="140" t="s">
        <v>8417</v>
      </c>
      <c r="B1943" t="s">
        <v>8959</v>
      </c>
      <c r="C1943" s="16" t="s">
        <v>8418</v>
      </c>
      <c r="D1943" s="16" t="s">
        <v>8418</v>
      </c>
      <c r="E1943" s="16" t="s">
        <v>8353</v>
      </c>
      <c r="F1943" s="16" t="s">
        <v>8339</v>
      </c>
      <c r="G1943" s="16"/>
      <c r="H1943" s="16">
        <v>10</v>
      </c>
      <c r="I1943" s="16" t="s">
        <v>8354</v>
      </c>
      <c r="J1943" s="16"/>
      <c r="K1943" s="16"/>
      <c r="L1943" s="16"/>
      <c r="M1943" s="16"/>
      <c r="N1943" s="16"/>
      <c r="O1943" s="16"/>
      <c r="P1943" s="135"/>
      <c r="Q1943" s="136"/>
      <c r="R1943" s="136"/>
      <c r="S1943" s="135"/>
      <c r="T1943" s="16" t="s">
        <v>8397</v>
      </c>
      <c r="U1943">
        <v>1</v>
      </c>
      <c r="V1943" t="s">
        <v>8959</v>
      </c>
    </row>
    <row r="1944" spans="1:22" x14ac:dyDescent="0.2">
      <c r="A1944" s="140" t="s">
        <v>8571</v>
      </c>
      <c r="B1944" t="s">
        <v>8959</v>
      </c>
      <c r="C1944" s="16" t="s">
        <v>8418</v>
      </c>
      <c r="D1944" s="16" t="s">
        <v>8418</v>
      </c>
      <c r="E1944" s="16" t="s">
        <v>8534</v>
      </c>
      <c r="F1944" s="16" t="s">
        <v>8535</v>
      </c>
      <c r="G1944" s="16"/>
      <c r="H1944" s="16">
        <v>3</v>
      </c>
      <c r="I1944" s="16" t="s">
        <v>8340</v>
      </c>
      <c r="J1944" s="16"/>
      <c r="K1944" s="16"/>
      <c r="L1944" s="16"/>
      <c r="M1944" s="16"/>
      <c r="N1944" s="16"/>
      <c r="O1944" s="16"/>
      <c r="P1944" s="135"/>
      <c r="Q1944" s="136"/>
      <c r="R1944" s="136"/>
      <c r="S1944" s="135"/>
      <c r="T1944" s="16" t="s">
        <v>8397</v>
      </c>
      <c r="U1944">
        <v>2</v>
      </c>
      <c r="V1944" t="s">
        <v>8959</v>
      </c>
    </row>
    <row r="1945" spans="1:22" x14ac:dyDescent="0.2">
      <c r="A1945" s="140" t="s">
        <v>8571</v>
      </c>
      <c r="B1945" t="s">
        <v>8959</v>
      </c>
      <c r="C1945" s="16" t="s">
        <v>8418</v>
      </c>
      <c r="D1945" s="16" t="s">
        <v>8418</v>
      </c>
      <c r="E1945" s="16" t="s">
        <v>8536</v>
      </c>
      <c r="F1945" s="16" t="s">
        <v>8535</v>
      </c>
      <c r="G1945" s="16"/>
      <c r="H1945" s="16">
        <v>6</v>
      </c>
      <c r="I1945" s="16" t="s">
        <v>8342</v>
      </c>
      <c r="J1945" s="16"/>
      <c r="K1945" s="16"/>
      <c r="L1945" s="16"/>
      <c r="M1945" s="16"/>
      <c r="N1945" s="16"/>
      <c r="O1945" s="16"/>
      <c r="P1945" s="135"/>
      <c r="Q1945" s="136"/>
      <c r="R1945" s="136"/>
      <c r="S1945" s="135"/>
      <c r="T1945" s="16" t="s">
        <v>8397</v>
      </c>
      <c r="U1945">
        <v>2</v>
      </c>
      <c r="V1945" t="s">
        <v>8959</v>
      </c>
    </row>
    <row r="1946" spans="1:22" x14ac:dyDescent="0.2">
      <c r="A1946" s="140" t="s">
        <v>8571</v>
      </c>
      <c r="B1946" t="s">
        <v>8959</v>
      </c>
      <c r="C1946" s="16" t="s">
        <v>8418</v>
      </c>
      <c r="D1946" s="16" t="s">
        <v>8418</v>
      </c>
      <c r="E1946" s="16" t="s">
        <v>8537</v>
      </c>
      <c r="F1946" s="16" t="s">
        <v>8535</v>
      </c>
      <c r="G1946" s="16"/>
      <c r="H1946" s="16">
        <v>5</v>
      </c>
      <c r="I1946" s="16" t="s">
        <v>8344</v>
      </c>
      <c r="J1946" s="16"/>
      <c r="K1946" s="16"/>
      <c r="L1946" s="16"/>
      <c r="M1946" s="16"/>
      <c r="N1946" s="16"/>
      <c r="O1946" s="16"/>
      <c r="P1946" s="135"/>
      <c r="Q1946" s="136"/>
      <c r="R1946" s="136"/>
      <c r="S1946" s="135"/>
      <c r="T1946" s="16" t="s">
        <v>8397</v>
      </c>
      <c r="U1946">
        <v>2</v>
      </c>
      <c r="V1946" t="s">
        <v>8959</v>
      </c>
    </row>
    <row r="1947" spans="1:22" x14ac:dyDescent="0.2">
      <c r="A1947" s="140" t="s">
        <v>8571</v>
      </c>
      <c r="B1947" t="s">
        <v>8959</v>
      </c>
      <c r="C1947" s="16" t="s">
        <v>8418</v>
      </c>
      <c r="D1947" s="16" t="s">
        <v>8418</v>
      </c>
      <c r="E1947" s="16" t="s">
        <v>8538</v>
      </c>
      <c r="F1947" s="16" t="s">
        <v>8535</v>
      </c>
      <c r="G1947" s="16"/>
      <c r="H1947" s="16">
        <v>7</v>
      </c>
      <c r="I1947" s="16" t="s">
        <v>8346</v>
      </c>
      <c r="J1947" s="16"/>
      <c r="K1947" s="16"/>
      <c r="L1947" s="16"/>
      <c r="M1947" s="16"/>
      <c r="N1947" s="16"/>
      <c r="O1947" s="16"/>
      <c r="P1947" s="135"/>
      <c r="Q1947" s="136"/>
      <c r="R1947" s="136"/>
      <c r="S1947" s="135"/>
      <c r="T1947" s="16" t="s">
        <v>8397</v>
      </c>
      <c r="U1947">
        <v>2</v>
      </c>
      <c r="V1947" t="s">
        <v>8959</v>
      </c>
    </row>
    <row r="1948" spans="1:22" x14ac:dyDescent="0.2">
      <c r="A1948" s="140" t="s">
        <v>8571</v>
      </c>
      <c r="B1948" t="s">
        <v>8959</v>
      </c>
      <c r="C1948" s="16" t="s">
        <v>8418</v>
      </c>
      <c r="D1948" s="16" t="s">
        <v>8418</v>
      </c>
      <c r="E1948" s="16" t="s">
        <v>8539</v>
      </c>
      <c r="F1948" s="16" t="s">
        <v>8535</v>
      </c>
      <c r="G1948" s="16"/>
      <c r="H1948" s="16">
        <v>4</v>
      </c>
      <c r="I1948" s="16" t="s">
        <v>8348</v>
      </c>
      <c r="J1948" s="16"/>
      <c r="K1948" s="16"/>
      <c r="L1948" s="16"/>
      <c r="M1948" s="16"/>
      <c r="N1948" s="16"/>
      <c r="O1948" s="16"/>
      <c r="P1948" s="135"/>
      <c r="Q1948" s="136"/>
      <c r="R1948" s="136"/>
      <c r="S1948" s="135"/>
      <c r="T1948" s="16" t="s">
        <v>8397</v>
      </c>
      <c r="U1948">
        <v>2</v>
      </c>
      <c r="V1948" t="s">
        <v>8959</v>
      </c>
    </row>
    <row r="1949" spans="1:22" x14ac:dyDescent="0.2">
      <c r="A1949" s="140" t="s">
        <v>8571</v>
      </c>
      <c r="B1949" t="s">
        <v>8959</v>
      </c>
      <c r="C1949" s="16" t="s">
        <v>8418</v>
      </c>
      <c r="D1949" s="16" t="s">
        <v>8418</v>
      </c>
      <c r="E1949" s="16" t="s">
        <v>8540</v>
      </c>
      <c r="F1949" s="16" t="s">
        <v>8535</v>
      </c>
      <c r="G1949" s="16"/>
      <c r="H1949" s="16">
        <v>8</v>
      </c>
      <c r="I1949" s="16" t="s">
        <v>8350</v>
      </c>
      <c r="J1949" s="16"/>
      <c r="K1949" s="16"/>
      <c r="L1949" s="16"/>
      <c r="M1949" s="16"/>
      <c r="N1949" s="16"/>
      <c r="O1949" s="16"/>
      <c r="P1949" s="135"/>
      <c r="Q1949" s="136"/>
      <c r="R1949" s="136"/>
      <c r="S1949" s="135"/>
      <c r="T1949" s="16" t="s">
        <v>8397</v>
      </c>
      <c r="U1949">
        <v>2</v>
      </c>
      <c r="V1949" t="s">
        <v>8959</v>
      </c>
    </row>
    <row r="1950" spans="1:22" x14ac:dyDescent="0.2">
      <c r="A1950" s="140" t="s">
        <v>8571</v>
      </c>
      <c r="B1950" t="s">
        <v>8959</v>
      </c>
      <c r="C1950" s="16" t="s">
        <v>8418</v>
      </c>
      <c r="D1950" s="16" t="s">
        <v>8418</v>
      </c>
      <c r="E1950" s="16" t="s">
        <v>8541</v>
      </c>
      <c r="F1950" s="16" t="s">
        <v>8535</v>
      </c>
      <c r="G1950" s="16"/>
      <c r="H1950" s="16">
        <v>9</v>
      </c>
      <c r="I1950" s="16" t="s">
        <v>8352</v>
      </c>
      <c r="J1950" s="16"/>
      <c r="K1950" s="16"/>
      <c r="L1950" s="16"/>
      <c r="M1950" s="16"/>
      <c r="N1950" s="16"/>
      <c r="O1950" s="16"/>
      <c r="P1950" s="135"/>
      <c r="Q1950" s="136"/>
      <c r="R1950" s="136"/>
      <c r="S1950" s="135"/>
      <c r="T1950" s="16" t="s">
        <v>8397</v>
      </c>
      <c r="U1950">
        <v>2</v>
      </c>
      <c r="V1950" t="s">
        <v>8959</v>
      </c>
    </row>
    <row r="1951" spans="1:22" x14ac:dyDescent="0.2">
      <c r="A1951" s="140" t="s">
        <v>8571</v>
      </c>
      <c r="B1951" t="s">
        <v>8959</v>
      </c>
      <c r="C1951" s="16" t="s">
        <v>8418</v>
      </c>
      <c r="D1951" s="16" t="s">
        <v>8418</v>
      </c>
      <c r="E1951" s="16" t="s">
        <v>8542</v>
      </c>
      <c r="F1951" s="16" t="s">
        <v>8535</v>
      </c>
      <c r="G1951" s="16"/>
      <c r="H1951" s="16">
        <v>10</v>
      </c>
      <c r="I1951" s="16" t="s">
        <v>8354</v>
      </c>
      <c r="J1951" s="16"/>
      <c r="K1951" s="16"/>
      <c r="L1951" s="16"/>
      <c r="M1951" s="16"/>
      <c r="N1951" s="16"/>
      <c r="O1951" s="16"/>
      <c r="P1951" s="135"/>
      <c r="Q1951" s="136"/>
      <c r="R1951" s="136"/>
      <c r="S1951" s="135"/>
      <c r="T1951" s="16" t="s">
        <v>8397</v>
      </c>
      <c r="U1951">
        <v>2</v>
      </c>
      <c r="V1951" t="s">
        <v>8959</v>
      </c>
    </row>
    <row r="1952" spans="1:22" x14ac:dyDescent="0.2">
      <c r="A1952" s="140" t="s">
        <v>8807</v>
      </c>
      <c r="B1952" t="s">
        <v>8960</v>
      </c>
      <c r="C1952" s="16" t="s">
        <v>8420</v>
      </c>
      <c r="D1952" s="16" t="s">
        <v>8420</v>
      </c>
      <c r="E1952" s="16" t="s">
        <v>8791</v>
      </c>
      <c r="F1952" s="16" t="s">
        <v>8792</v>
      </c>
      <c r="G1952" s="16"/>
      <c r="H1952" s="94">
        <v>-1</v>
      </c>
      <c r="I1952" s="16" t="s">
        <v>8793</v>
      </c>
      <c r="J1952" s="16">
        <v>1</v>
      </c>
      <c r="K1952" s="16" t="s">
        <v>8419</v>
      </c>
      <c r="L1952" s="143">
        <v>8888</v>
      </c>
      <c r="M1952" s="16" t="s">
        <v>8798</v>
      </c>
      <c r="N1952" s="16"/>
      <c r="O1952" s="16"/>
      <c r="P1952" s="135"/>
      <c r="Q1952" s="136"/>
      <c r="R1952" s="136"/>
      <c r="S1952" s="135"/>
      <c r="T1952" s="16" t="s">
        <v>8397</v>
      </c>
      <c r="U1952">
        <v>1</v>
      </c>
      <c r="V1952" t="s">
        <v>8960</v>
      </c>
    </row>
    <row r="1953" spans="1:22" x14ac:dyDescent="0.2">
      <c r="A1953" s="140" t="s">
        <v>8960</v>
      </c>
      <c r="B1953" t="s">
        <v>8960</v>
      </c>
      <c r="C1953" s="16" t="s">
        <v>8420</v>
      </c>
      <c r="D1953" s="16" t="s">
        <v>8420</v>
      </c>
      <c r="E1953" s="16" t="s">
        <v>8632</v>
      </c>
      <c r="F1953" s="16" t="s">
        <v>8335</v>
      </c>
      <c r="G1953" s="16"/>
      <c r="H1953" s="16">
        <v>1</v>
      </c>
      <c r="I1953" s="16" t="s">
        <v>8633</v>
      </c>
      <c r="J1953" s="16">
        <v>1</v>
      </c>
      <c r="K1953" s="16" t="s">
        <v>8419</v>
      </c>
      <c r="L1953" s="16"/>
      <c r="M1953" s="16"/>
      <c r="N1953" s="16"/>
      <c r="O1953" s="16"/>
      <c r="P1953" s="135"/>
      <c r="Q1953" s="136"/>
      <c r="R1953" s="136"/>
      <c r="S1953" s="135"/>
      <c r="T1953" s="16" t="s">
        <v>8397</v>
      </c>
      <c r="U1953">
        <v>1</v>
      </c>
      <c r="V1953" t="s">
        <v>8960</v>
      </c>
    </row>
    <row r="1954" spans="1:22" x14ac:dyDescent="0.2">
      <c r="A1954" s="140" t="s">
        <v>8960</v>
      </c>
      <c r="B1954" t="s">
        <v>8960</v>
      </c>
      <c r="C1954" s="16" t="s">
        <v>8420</v>
      </c>
      <c r="D1954" s="16" t="s">
        <v>8420</v>
      </c>
      <c r="E1954" s="16" t="s">
        <v>8334</v>
      </c>
      <c r="F1954" s="16" t="s">
        <v>8335</v>
      </c>
      <c r="G1954" s="16"/>
      <c r="H1954" s="16">
        <v>2</v>
      </c>
      <c r="I1954" s="16" t="s">
        <v>8336</v>
      </c>
      <c r="J1954" s="16">
        <v>1</v>
      </c>
      <c r="K1954" s="16" t="s">
        <v>8419</v>
      </c>
      <c r="L1954" s="16"/>
      <c r="M1954" s="16"/>
      <c r="N1954" s="16"/>
      <c r="O1954" s="16"/>
      <c r="P1954" s="135"/>
      <c r="Q1954" s="136"/>
      <c r="R1954" s="136"/>
      <c r="S1954" s="135"/>
      <c r="T1954" s="16" t="s">
        <v>8397</v>
      </c>
      <c r="U1954">
        <v>1</v>
      </c>
      <c r="V1954" t="s">
        <v>8960</v>
      </c>
    </row>
    <row r="1955" spans="1:22" x14ac:dyDescent="0.2">
      <c r="A1955" s="140" t="s">
        <v>8419</v>
      </c>
      <c r="B1955" t="s">
        <v>8960</v>
      </c>
      <c r="C1955" s="16" t="s">
        <v>8420</v>
      </c>
      <c r="D1955" s="16" t="s">
        <v>8420</v>
      </c>
      <c r="E1955" s="16" t="s">
        <v>8338</v>
      </c>
      <c r="F1955" s="16" t="s">
        <v>8339</v>
      </c>
      <c r="G1955" s="16"/>
      <c r="H1955" s="16">
        <v>3</v>
      </c>
      <c r="I1955" s="16" t="s">
        <v>8340</v>
      </c>
      <c r="J1955" s="16"/>
      <c r="K1955" s="16"/>
      <c r="L1955" s="16"/>
      <c r="M1955" s="16"/>
      <c r="N1955" s="16"/>
      <c r="O1955" s="16"/>
      <c r="P1955" s="135"/>
      <c r="Q1955" s="136"/>
      <c r="R1955" s="136"/>
      <c r="S1955" s="135"/>
      <c r="T1955" s="16" t="s">
        <v>8397</v>
      </c>
      <c r="U1955">
        <v>1</v>
      </c>
      <c r="V1955" t="s">
        <v>8960</v>
      </c>
    </row>
    <row r="1956" spans="1:22" x14ac:dyDescent="0.2">
      <c r="A1956" s="140" t="s">
        <v>8419</v>
      </c>
      <c r="B1956" t="s">
        <v>8960</v>
      </c>
      <c r="C1956" s="16" t="s">
        <v>8420</v>
      </c>
      <c r="D1956" s="16" t="s">
        <v>8420</v>
      </c>
      <c r="E1956" s="16" t="s">
        <v>8341</v>
      </c>
      <c r="F1956" s="16" t="s">
        <v>8339</v>
      </c>
      <c r="G1956" s="16"/>
      <c r="H1956" s="16">
        <v>6</v>
      </c>
      <c r="I1956" s="16" t="s">
        <v>8342</v>
      </c>
      <c r="J1956" s="16"/>
      <c r="K1956" s="16"/>
      <c r="L1956" s="16"/>
      <c r="M1956" s="16"/>
      <c r="N1956" s="16"/>
      <c r="O1956" s="16"/>
      <c r="P1956" s="135"/>
      <c r="Q1956" s="136"/>
      <c r="R1956" s="136"/>
      <c r="S1956" s="135"/>
      <c r="T1956" s="16" t="s">
        <v>8397</v>
      </c>
      <c r="U1956">
        <v>1</v>
      </c>
      <c r="V1956" t="s">
        <v>8960</v>
      </c>
    </row>
    <row r="1957" spans="1:22" x14ac:dyDescent="0.2">
      <c r="A1957" s="140" t="s">
        <v>8419</v>
      </c>
      <c r="B1957" t="s">
        <v>8960</v>
      </c>
      <c r="C1957" s="16" t="s">
        <v>8420</v>
      </c>
      <c r="D1957" s="16" t="s">
        <v>8420</v>
      </c>
      <c r="E1957" s="16" t="s">
        <v>8343</v>
      </c>
      <c r="F1957" s="16" t="s">
        <v>8339</v>
      </c>
      <c r="G1957" s="16"/>
      <c r="H1957" s="16">
        <v>5</v>
      </c>
      <c r="I1957" s="16" t="s">
        <v>8344</v>
      </c>
      <c r="J1957" s="16"/>
      <c r="K1957" s="16"/>
      <c r="L1957" s="16"/>
      <c r="M1957" s="16"/>
      <c r="N1957" s="16"/>
      <c r="O1957" s="16"/>
      <c r="P1957" s="135"/>
      <c r="Q1957" s="136"/>
      <c r="R1957" s="136"/>
      <c r="S1957" s="135"/>
      <c r="T1957" s="16" t="s">
        <v>8397</v>
      </c>
      <c r="U1957">
        <v>1</v>
      </c>
      <c r="V1957" t="s">
        <v>8960</v>
      </c>
    </row>
    <row r="1958" spans="1:22" x14ac:dyDescent="0.2">
      <c r="A1958" s="140" t="s">
        <v>8419</v>
      </c>
      <c r="B1958" t="s">
        <v>8960</v>
      </c>
      <c r="C1958" s="16" t="s">
        <v>8420</v>
      </c>
      <c r="D1958" s="16" t="s">
        <v>8420</v>
      </c>
      <c r="E1958" s="16" t="s">
        <v>8345</v>
      </c>
      <c r="F1958" s="16" t="s">
        <v>8339</v>
      </c>
      <c r="G1958" s="16"/>
      <c r="H1958" s="16">
        <v>7</v>
      </c>
      <c r="I1958" s="16" t="s">
        <v>8346</v>
      </c>
      <c r="J1958" s="16"/>
      <c r="K1958" s="16"/>
      <c r="L1958" s="16"/>
      <c r="M1958" s="16"/>
      <c r="N1958" s="16"/>
      <c r="O1958" s="16"/>
      <c r="P1958" s="135"/>
      <c r="Q1958" s="136"/>
      <c r="R1958" s="136"/>
      <c r="S1958" s="135"/>
      <c r="T1958" s="16" t="s">
        <v>8397</v>
      </c>
      <c r="U1958">
        <v>1</v>
      </c>
      <c r="V1958" t="s">
        <v>8960</v>
      </c>
    </row>
    <row r="1959" spans="1:22" x14ac:dyDescent="0.2">
      <c r="A1959" s="140" t="s">
        <v>8419</v>
      </c>
      <c r="B1959" t="s">
        <v>8960</v>
      </c>
      <c r="C1959" s="16" t="s">
        <v>8420</v>
      </c>
      <c r="D1959" s="16" t="s">
        <v>8420</v>
      </c>
      <c r="E1959" s="16" t="s">
        <v>8347</v>
      </c>
      <c r="F1959" s="16" t="s">
        <v>8339</v>
      </c>
      <c r="G1959" s="16"/>
      <c r="H1959" s="16">
        <v>4</v>
      </c>
      <c r="I1959" s="16" t="s">
        <v>8348</v>
      </c>
      <c r="J1959" s="16"/>
      <c r="K1959" s="16"/>
      <c r="L1959" s="16"/>
      <c r="M1959" s="16"/>
      <c r="N1959" s="16"/>
      <c r="O1959" s="16"/>
      <c r="P1959" s="135"/>
      <c r="Q1959" s="136"/>
      <c r="R1959" s="136"/>
      <c r="S1959" s="135"/>
      <c r="T1959" s="16" t="s">
        <v>8397</v>
      </c>
      <c r="U1959">
        <v>1</v>
      </c>
      <c r="V1959" t="s">
        <v>8960</v>
      </c>
    </row>
    <row r="1960" spans="1:22" x14ac:dyDescent="0.2">
      <c r="A1960" s="140" t="s">
        <v>8419</v>
      </c>
      <c r="B1960" t="s">
        <v>8960</v>
      </c>
      <c r="C1960" s="16" t="s">
        <v>8420</v>
      </c>
      <c r="D1960" s="16" t="s">
        <v>8420</v>
      </c>
      <c r="E1960" s="16" t="s">
        <v>8349</v>
      </c>
      <c r="F1960" s="16" t="s">
        <v>8339</v>
      </c>
      <c r="G1960" s="16"/>
      <c r="H1960" s="16">
        <v>8</v>
      </c>
      <c r="I1960" s="16" t="s">
        <v>8350</v>
      </c>
      <c r="J1960" s="16"/>
      <c r="K1960" s="16"/>
      <c r="L1960" s="16"/>
      <c r="M1960" s="16"/>
      <c r="N1960" s="16"/>
      <c r="O1960" s="16"/>
      <c r="P1960" s="135"/>
      <c r="Q1960" s="136"/>
      <c r="R1960" s="136"/>
      <c r="S1960" s="135"/>
      <c r="T1960" s="16" t="s">
        <v>8397</v>
      </c>
      <c r="U1960">
        <v>1</v>
      </c>
      <c r="V1960" t="s">
        <v>8960</v>
      </c>
    </row>
    <row r="1961" spans="1:22" x14ac:dyDescent="0.2">
      <c r="A1961" s="140" t="s">
        <v>8419</v>
      </c>
      <c r="B1961" t="s">
        <v>8960</v>
      </c>
      <c r="C1961" s="16" t="s">
        <v>8420</v>
      </c>
      <c r="D1961" s="16" t="s">
        <v>8420</v>
      </c>
      <c r="E1961" s="16" t="s">
        <v>8351</v>
      </c>
      <c r="F1961" s="16" t="s">
        <v>8339</v>
      </c>
      <c r="G1961" s="16"/>
      <c r="H1961" s="16">
        <v>9</v>
      </c>
      <c r="I1961" s="16" t="s">
        <v>8352</v>
      </c>
      <c r="J1961" s="16"/>
      <c r="K1961" s="16"/>
      <c r="L1961" s="16"/>
      <c r="M1961" s="16"/>
      <c r="N1961" s="16"/>
      <c r="O1961" s="16"/>
      <c r="P1961" s="135"/>
      <c r="Q1961" s="136"/>
      <c r="R1961" s="136"/>
      <c r="S1961" s="135"/>
      <c r="T1961" s="16" t="s">
        <v>8397</v>
      </c>
      <c r="U1961">
        <v>1</v>
      </c>
      <c r="V1961" t="s">
        <v>8960</v>
      </c>
    </row>
    <row r="1962" spans="1:22" x14ac:dyDescent="0.2">
      <c r="A1962" s="140" t="s">
        <v>8419</v>
      </c>
      <c r="B1962" t="s">
        <v>8960</v>
      </c>
      <c r="C1962" s="16" t="s">
        <v>8420</v>
      </c>
      <c r="D1962" s="16" t="s">
        <v>8420</v>
      </c>
      <c r="E1962" s="16" t="s">
        <v>8353</v>
      </c>
      <c r="F1962" s="16" t="s">
        <v>8339</v>
      </c>
      <c r="G1962" s="16"/>
      <c r="H1962" s="16">
        <v>10</v>
      </c>
      <c r="I1962" s="16" t="s">
        <v>8354</v>
      </c>
      <c r="J1962" s="16"/>
      <c r="K1962" s="16"/>
      <c r="L1962" s="16"/>
      <c r="M1962" s="16"/>
      <c r="N1962" s="16"/>
      <c r="O1962" s="16"/>
      <c r="P1962" s="135"/>
      <c r="Q1962" s="136"/>
      <c r="R1962" s="136"/>
      <c r="S1962" s="135"/>
      <c r="T1962" s="16" t="s">
        <v>8397</v>
      </c>
      <c r="U1962">
        <v>1</v>
      </c>
      <c r="V1962" t="s">
        <v>8960</v>
      </c>
    </row>
    <row r="1963" spans="1:22" x14ac:dyDescent="0.2">
      <c r="A1963" s="140" t="s">
        <v>8572</v>
      </c>
      <c r="B1963" t="s">
        <v>8960</v>
      </c>
      <c r="C1963" s="16" t="s">
        <v>8420</v>
      </c>
      <c r="D1963" s="16" t="s">
        <v>8420</v>
      </c>
      <c r="E1963" s="16" t="s">
        <v>8534</v>
      </c>
      <c r="F1963" s="16" t="s">
        <v>8535</v>
      </c>
      <c r="G1963" s="16"/>
      <c r="H1963" s="16">
        <v>3</v>
      </c>
      <c r="I1963" s="16" t="s">
        <v>8340</v>
      </c>
      <c r="J1963" s="16"/>
      <c r="K1963" s="16"/>
      <c r="L1963" s="16"/>
      <c r="M1963" s="16"/>
      <c r="N1963" s="16"/>
      <c r="O1963" s="16"/>
      <c r="P1963" s="135"/>
      <c r="Q1963" s="136"/>
      <c r="R1963" s="136"/>
      <c r="S1963" s="135"/>
      <c r="T1963" s="16" t="s">
        <v>8397</v>
      </c>
      <c r="U1963">
        <v>2</v>
      </c>
      <c r="V1963" t="s">
        <v>8960</v>
      </c>
    </row>
    <row r="1964" spans="1:22" x14ac:dyDescent="0.2">
      <c r="A1964" s="140" t="s">
        <v>8572</v>
      </c>
      <c r="B1964" t="s">
        <v>8960</v>
      </c>
      <c r="C1964" s="16" t="s">
        <v>8420</v>
      </c>
      <c r="D1964" s="16" t="s">
        <v>8420</v>
      </c>
      <c r="E1964" s="16" t="s">
        <v>8536</v>
      </c>
      <c r="F1964" s="16" t="s">
        <v>8535</v>
      </c>
      <c r="G1964" s="16"/>
      <c r="H1964" s="16">
        <v>6</v>
      </c>
      <c r="I1964" s="16" t="s">
        <v>8342</v>
      </c>
      <c r="J1964" s="16"/>
      <c r="K1964" s="16"/>
      <c r="L1964" s="16"/>
      <c r="M1964" s="16"/>
      <c r="N1964" s="16"/>
      <c r="O1964" s="16"/>
      <c r="P1964" s="135"/>
      <c r="Q1964" s="136"/>
      <c r="R1964" s="136"/>
      <c r="S1964" s="135"/>
      <c r="T1964" s="16" t="s">
        <v>8397</v>
      </c>
      <c r="U1964">
        <v>2</v>
      </c>
      <c r="V1964" t="s">
        <v>8960</v>
      </c>
    </row>
    <row r="1965" spans="1:22" x14ac:dyDescent="0.2">
      <c r="A1965" s="140" t="s">
        <v>8572</v>
      </c>
      <c r="B1965" t="s">
        <v>8960</v>
      </c>
      <c r="C1965" s="16" t="s">
        <v>8420</v>
      </c>
      <c r="D1965" s="16" t="s">
        <v>8420</v>
      </c>
      <c r="E1965" s="16" t="s">
        <v>8537</v>
      </c>
      <c r="F1965" s="16" t="s">
        <v>8535</v>
      </c>
      <c r="G1965" s="16"/>
      <c r="H1965" s="16">
        <v>5</v>
      </c>
      <c r="I1965" s="16" t="s">
        <v>8344</v>
      </c>
      <c r="J1965" s="16"/>
      <c r="K1965" s="16"/>
      <c r="L1965" s="16"/>
      <c r="M1965" s="16"/>
      <c r="N1965" s="16"/>
      <c r="O1965" s="16"/>
      <c r="P1965" s="135"/>
      <c r="Q1965" s="136"/>
      <c r="R1965" s="136"/>
      <c r="S1965" s="135"/>
      <c r="T1965" s="16" t="s">
        <v>8397</v>
      </c>
      <c r="U1965">
        <v>2</v>
      </c>
      <c r="V1965" t="s">
        <v>8960</v>
      </c>
    </row>
    <row r="1966" spans="1:22" x14ac:dyDescent="0.2">
      <c r="A1966" s="140" t="s">
        <v>8572</v>
      </c>
      <c r="B1966" t="s">
        <v>8960</v>
      </c>
      <c r="C1966" s="16" t="s">
        <v>8420</v>
      </c>
      <c r="D1966" s="16" t="s">
        <v>8420</v>
      </c>
      <c r="E1966" s="16" t="s">
        <v>8538</v>
      </c>
      <c r="F1966" s="16" t="s">
        <v>8535</v>
      </c>
      <c r="G1966" s="16"/>
      <c r="H1966" s="16">
        <v>7</v>
      </c>
      <c r="I1966" s="16" t="s">
        <v>8346</v>
      </c>
      <c r="J1966" s="16"/>
      <c r="K1966" s="16"/>
      <c r="L1966" s="16"/>
      <c r="M1966" s="16"/>
      <c r="N1966" s="16"/>
      <c r="O1966" s="16"/>
      <c r="P1966" s="135"/>
      <c r="Q1966" s="136"/>
      <c r="R1966" s="136"/>
      <c r="S1966" s="135"/>
      <c r="T1966" s="16" t="s">
        <v>8397</v>
      </c>
      <c r="U1966">
        <v>2</v>
      </c>
      <c r="V1966" t="s">
        <v>8960</v>
      </c>
    </row>
    <row r="1967" spans="1:22" x14ac:dyDescent="0.2">
      <c r="A1967" s="140" t="s">
        <v>8572</v>
      </c>
      <c r="B1967" t="s">
        <v>8960</v>
      </c>
      <c r="C1967" s="16" t="s">
        <v>8420</v>
      </c>
      <c r="D1967" s="16" t="s">
        <v>8420</v>
      </c>
      <c r="E1967" s="16" t="s">
        <v>8539</v>
      </c>
      <c r="F1967" s="16" t="s">
        <v>8535</v>
      </c>
      <c r="G1967" s="16"/>
      <c r="H1967" s="16">
        <v>4</v>
      </c>
      <c r="I1967" s="16" t="s">
        <v>8348</v>
      </c>
      <c r="J1967" s="16"/>
      <c r="K1967" s="16"/>
      <c r="L1967" s="16"/>
      <c r="M1967" s="16"/>
      <c r="N1967" s="16"/>
      <c r="O1967" s="16"/>
      <c r="P1967" s="135"/>
      <c r="Q1967" s="136"/>
      <c r="R1967" s="136"/>
      <c r="S1967" s="135"/>
      <c r="T1967" s="16" t="s">
        <v>8397</v>
      </c>
      <c r="U1967">
        <v>2</v>
      </c>
      <c r="V1967" t="s">
        <v>8960</v>
      </c>
    </row>
    <row r="1968" spans="1:22" x14ac:dyDescent="0.2">
      <c r="A1968" s="140" t="s">
        <v>8572</v>
      </c>
      <c r="B1968" t="s">
        <v>8960</v>
      </c>
      <c r="C1968" s="16" t="s">
        <v>8420</v>
      </c>
      <c r="D1968" s="16" t="s">
        <v>8420</v>
      </c>
      <c r="E1968" s="16" t="s">
        <v>8540</v>
      </c>
      <c r="F1968" s="16" t="s">
        <v>8535</v>
      </c>
      <c r="G1968" s="16"/>
      <c r="H1968" s="16">
        <v>8</v>
      </c>
      <c r="I1968" s="16" t="s">
        <v>8350</v>
      </c>
      <c r="J1968" s="16"/>
      <c r="K1968" s="16"/>
      <c r="L1968" s="16"/>
      <c r="M1968" s="16"/>
      <c r="N1968" s="16"/>
      <c r="O1968" s="16"/>
      <c r="P1968" s="135"/>
      <c r="Q1968" s="136"/>
      <c r="R1968" s="136"/>
      <c r="S1968" s="135"/>
      <c r="T1968" s="16" t="s">
        <v>8397</v>
      </c>
      <c r="U1968">
        <v>2</v>
      </c>
      <c r="V1968" t="s">
        <v>8960</v>
      </c>
    </row>
    <row r="1969" spans="1:22" x14ac:dyDescent="0.2">
      <c r="A1969" s="140" t="s">
        <v>8572</v>
      </c>
      <c r="B1969" t="s">
        <v>8960</v>
      </c>
      <c r="C1969" s="16" t="s">
        <v>8420</v>
      </c>
      <c r="D1969" s="16" t="s">
        <v>8420</v>
      </c>
      <c r="E1969" s="16" t="s">
        <v>8541</v>
      </c>
      <c r="F1969" s="16" t="s">
        <v>8535</v>
      </c>
      <c r="G1969" s="16"/>
      <c r="H1969" s="16">
        <v>9</v>
      </c>
      <c r="I1969" s="16" t="s">
        <v>8352</v>
      </c>
      <c r="J1969" s="16"/>
      <c r="K1969" s="16"/>
      <c r="L1969" s="16"/>
      <c r="M1969" s="16"/>
      <c r="N1969" s="16"/>
      <c r="O1969" s="16"/>
      <c r="P1969" s="135"/>
      <c r="Q1969" s="136"/>
      <c r="R1969" s="136"/>
      <c r="S1969" s="135"/>
      <c r="T1969" s="16" t="s">
        <v>8397</v>
      </c>
      <c r="U1969">
        <v>2</v>
      </c>
      <c r="V1969" t="s">
        <v>8960</v>
      </c>
    </row>
    <row r="1970" spans="1:22" x14ac:dyDescent="0.2">
      <c r="A1970" s="140" t="s">
        <v>8572</v>
      </c>
      <c r="B1970" t="s">
        <v>8960</v>
      </c>
      <c r="C1970" s="16" t="s">
        <v>8420</v>
      </c>
      <c r="D1970" s="16" t="s">
        <v>8420</v>
      </c>
      <c r="E1970" s="16" t="s">
        <v>8542</v>
      </c>
      <c r="F1970" s="16" t="s">
        <v>8535</v>
      </c>
      <c r="G1970" s="16"/>
      <c r="H1970" s="16">
        <v>10</v>
      </c>
      <c r="I1970" s="16" t="s">
        <v>8354</v>
      </c>
      <c r="J1970" s="16"/>
      <c r="K1970" s="16"/>
      <c r="L1970" s="16"/>
      <c r="M1970" s="16"/>
      <c r="N1970" s="16"/>
      <c r="O1970" s="16"/>
      <c r="P1970" s="135"/>
      <c r="Q1970" s="136"/>
      <c r="R1970" s="136"/>
      <c r="S1970" s="135"/>
      <c r="T1970" s="16" t="s">
        <v>8397</v>
      </c>
      <c r="U1970">
        <v>2</v>
      </c>
      <c r="V1970" t="s">
        <v>8960</v>
      </c>
    </row>
    <row r="1971" spans="1:22" x14ac:dyDescent="0.2">
      <c r="A1971" s="140" t="s">
        <v>8961</v>
      </c>
      <c r="B1971" t="s">
        <v>8961</v>
      </c>
      <c r="C1971" s="16" t="s">
        <v>8422</v>
      </c>
      <c r="D1971" s="16" t="s">
        <v>8422</v>
      </c>
      <c r="E1971" s="16" t="s">
        <v>8334</v>
      </c>
      <c r="F1971" s="16" t="s">
        <v>8335</v>
      </c>
      <c r="G1971" s="16"/>
      <c r="H1971" s="16">
        <v>2</v>
      </c>
      <c r="I1971" s="16" t="s">
        <v>8336</v>
      </c>
      <c r="J1971" s="16">
        <v>1</v>
      </c>
      <c r="K1971" s="16" t="s">
        <v>8421</v>
      </c>
      <c r="L1971" s="16"/>
      <c r="M1971" s="16"/>
      <c r="N1971" s="16"/>
      <c r="O1971" s="16"/>
      <c r="P1971" s="135"/>
      <c r="Q1971" s="136"/>
      <c r="R1971" s="136"/>
      <c r="S1971" s="135"/>
      <c r="T1971" s="16" t="s">
        <v>8397</v>
      </c>
      <c r="U1971">
        <v>1</v>
      </c>
      <c r="V1971" t="s">
        <v>8961</v>
      </c>
    </row>
    <row r="1972" spans="1:22" x14ac:dyDescent="0.2">
      <c r="A1972" s="140" t="s">
        <v>8421</v>
      </c>
      <c r="B1972" t="s">
        <v>8961</v>
      </c>
      <c r="C1972" s="16" t="s">
        <v>8422</v>
      </c>
      <c r="D1972" s="16" t="s">
        <v>8422</v>
      </c>
      <c r="E1972" s="16" t="s">
        <v>8338</v>
      </c>
      <c r="F1972" s="16" t="s">
        <v>8339</v>
      </c>
      <c r="G1972" s="16"/>
      <c r="H1972" s="16">
        <v>3</v>
      </c>
      <c r="I1972" s="16" t="s">
        <v>8340</v>
      </c>
      <c r="J1972" s="16"/>
      <c r="K1972" s="16"/>
      <c r="L1972" s="16"/>
      <c r="M1972" s="16"/>
      <c r="N1972" s="16"/>
      <c r="O1972" s="16"/>
      <c r="P1972" s="135"/>
      <c r="Q1972" s="136"/>
      <c r="R1972" s="136"/>
      <c r="S1972" s="135"/>
      <c r="T1972" s="16" t="s">
        <v>8397</v>
      </c>
      <c r="U1972">
        <v>1</v>
      </c>
      <c r="V1972" t="s">
        <v>8961</v>
      </c>
    </row>
    <row r="1973" spans="1:22" x14ac:dyDescent="0.2">
      <c r="A1973" s="140" t="s">
        <v>8421</v>
      </c>
      <c r="B1973" t="s">
        <v>8961</v>
      </c>
      <c r="C1973" s="16" t="s">
        <v>8422</v>
      </c>
      <c r="D1973" s="16" t="s">
        <v>8422</v>
      </c>
      <c r="E1973" s="16" t="s">
        <v>8341</v>
      </c>
      <c r="F1973" s="16" t="s">
        <v>8339</v>
      </c>
      <c r="G1973" s="16"/>
      <c r="H1973" s="16">
        <v>6</v>
      </c>
      <c r="I1973" s="16" t="s">
        <v>8342</v>
      </c>
      <c r="J1973" s="16"/>
      <c r="K1973" s="16"/>
      <c r="L1973" s="16"/>
      <c r="M1973" s="16"/>
      <c r="N1973" s="16"/>
      <c r="O1973" s="16"/>
      <c r="P1973" s="135"/>
      <c r="Q1973" s="136"/>
      <c r="R1973" s="136"/>
      <c r="S1973" s="135"/>
      <c r="T1973" s="16" t="s">
        <v>8397</v>
      </c>
      <c r="U1973">
        <v>1</v>
      </c>
      <c r="V1973" t="s">
        <v>8961</v>
      </c>
    </row>
    <row r="1974" spans="1:22" x14ac:dyDescent="0.2">
      <c r="A1974" s="140" t="s">
        <v>8421</v>
      </c>
      <c r="B1974" t="s">
        <v>8961</v>
      </c>
      <c r="C1974" s="16" t="s">
        <v>8422</v>
      </c>
      <c r="D1974" s="16" t="s">
        <v>8422</v>
      </c>
      <c r="E1974" s="16" t="s">
        <v>8343</v>
      </c>
      <c r="F1974" s="16" t="s">
        <v>8339</v>
      </c>
      <c r="G1974" s="16"/>
      <c r="H1974" s="16">
        <v>5</v>
      </c>
      <c r="I1974" s="16" t="s">
        <v>8344</v>
      </c>
      <c r="J1974" s="16"/>
      <c r="K1974" s="16"/>
      <c r="L1974" s="16"/>
      <c r="M1974" s="16"/>
      <c r="N1974" s="16"/>
      <c r="O1974" s="16"/>
      <c r="P1974" s="135"/>
      <c r="Q1974" s="136"/>
      <c r="R1974" s="136"/>
      <c r="S1974" s="135"/>
      <c r="T1974" s="16" t="s">
        <v>8397</v>
      </c>
      <c r="U1974">
        <v>1</v>
      </c>
      <c r="V1974" t="s">
        <v>8961</v>
      </c>
    </row>
    <row r="1975" spans="1:22" x14ac:dyDescent="0.2">
      <c r="A1975" s="140" t="s">
        <v>8421</v>
      </c>
      <c r="B1975" t="s">
        <v>8961</v>
      </c>
      <c r="C1975" s="16" t="s">
        <v>8422</v>
      </c>
      <c r="D1975" s="16" t="s">
        <v>8422</v>
      </c>
      <c r="E1975" s="16" t="s">
        <v>8345</v>
      </c>
      <c r="F1975" s="16" t="s">
        <v>8339</v>
      </c>
      <c r="G1975" s="16"/>
      <c r="H1975" s="16">
        <v>7</v>
      </c>
      <c r="I1975" s="16" t="s">
        <v>8346</v>
      </c>
      <c r="J1975" s="16"/>
      <c r="K1975" s="16"/>
      <c r="L1975" s="16"/>
      <c r="M1975" s="16"/>
      <c r="N1975" s="16"/>
      <c r="O1975" s="16"/>
      <c r="P1975" s="135"/>
      <c r="Q1975" s="136"/>
      <c r="R1975" s="136"/>
      <c r="S1975" s="135"/>
      <c r="T1975" s="16" t="s">
        <v>8397</v>
      </c>
      <c r="U1975">
        <v>1</v>
      </c>
      <c r="V1975" t="s">
        <v>8961</v>
      </c>
    </row>
    <row r="1976" spans="1:22" x14ac:dyDescent="0.2">
      <c r="A1976" s="140" t="s">
        <v>8421</v>
      </c>
      <c r="B1976" t="s">
        <v>8961</v>
      </c>
      <c r="C1976" s="16" t="s">
        <v>8422</v>
      </c>
      <c r="D1976" s="16" t="s">
        <v>8422</v>
      </c>
      <c r="E1976" s="16" t="s">
        <v>8347</v>
      </c>
      <c r="F1976" s="16" t="s">
        <v>8339</v>
      </c>
      <c r="G1976" s="16"/>
      <c r="H1976" s="16">
        <v>4</v>
      </c>
      <c r="I1976" s="16" t="s">
        <v>8348</v>
      </c>
      <c r="J1976" s="16"/>
      <c r="K1976" s="16"/>
      <c r="L1976" s="16"/>
      <c r="M1976" s="16"/>
      <c r="N1976" s="16"/>
      <c r="O1976" s="16"/>
      <c r="P1976" s="135"/>
      <c r="Q1976" s="136"/>
      <c r="R1976" s="136"/>
      <c r="S1976" s="135"/>
      <c r="T1976" s="16" t="s">
        <v>8397</v>
      </c>
      <c r="U1976">
        <v>1</v>
      </c>
      <c r="V1976" t="s">
        <v>8961</v>
      </c>
    </row>
    <row r="1977" spans="1:22" x14ac:dyDescent="0.2">
      <c r="A1977" s="140" t="s">
        <v>8421</v>
      </c>
      <c r="B1977" t="s">
        <v>8961</v>
      </c>
      <c r="C1977" s="16" t="s">
        <v>8422</v>
      </c>
      <c r="D1977" s="16" t="s">
        <v>8422</v>
      </c>
      <c r="E1977" s="16" t="s">
        <v>8349</v>
      </c>
      <c r="F1977" s="16" t="s">
        <v>8339</v>
      </c>
      <c r="G1977" s="16"/>
      <c r="H1977" s="16">
        <v>8</v>
      </c>
      <c r="I1977" s="16" t="s">
        <v>8350</v>
      </c>
      <c r="J1977" s="16"/>
      <c r="K1977" s="16"/>
      <c r="L1977" s="16"/>
      <c r="M1977" s="16"/>
      <c r="N1977" s="16"/>
      <c r="O1977" s="16"/>
      <c r="P1977" s="135"/>
      <c r="Q1977" s="136"/>
      <c r="R1977" s="136"/>
      <c r="S1977" s="135"/>
      <c r="T1977" s="16" t="s">
        <v>8397</v>
      </c>
      <c r="U1977">
        <v>1</v>
      </c>
      <c r="V1977" t="s">
        <v>8961</v>
      </c>
    </row>
    <row r="1978" spans="1:22" x14ac:dyDescent="0.2">
      <c r="A1978" s="140" t="s">
        <v>8421</v>
      </c>
      <c r="B1978" t="s">
        <v>8961</v>
      </c>
      <c r="C1978" s="16" t="s">
        <v>8422</v>
      </c>
      <c r="D1978" s="16" t="s">
        <v>8422</v>
      </c>
      <c r="E1978" s="16" t="s">
        <v>8351</v>
      </c>
      <c r="F1978" s="16" t="s">
        <v>8339</v>
      </c>
      <c r="G1978" s="16"/>
      <c r="H1978" s="16">
        <v>9</v>
      </c>
      <c r="I1978" s="16" t="s">
        <v>8352</v>
      </c>
      <c r="J1978" s="16"/>
      <c r="K1978" s="16"/>
      <c r="L1978" s="16"/>
      <c r="M1978" s="16"/>
      <c r="N1978" s="16"/>
      <c r="O1978" s="16"/>
      <c r="P1978" s="135"/>
      <c r="Q1978" s="136"/>
      <c r="R1978" s="136"/>
      <c r="S1978" s="135"/>
      <c r="T1978" s="16" t="s">
        <v>8397</v>
      </c>
      <c r="U1978">
        <v>1</v>
      </c>
      <c r="V1978" t="s">
        <v>8961</v>
      </c>
    </row>
    <row r="1979" spans="1:22" x14ac:dyDescent="0.2">
      <c r="A1979" s="140" t="s">
        <v>8421</v>
      </c>
      <c r="B1979" t="s">
        <v>8961</v>
      </c>
      <c r="C1979" s="16" t="s">
        <v>8422</v>
      </c>
      <c r="D1979" s="16" t="s">
        <v>8422</v>
      </c>
      <c r="E1979" s="16" t="s">
        <v>8353</v>
      </c>
      <c r="F1979" s="16" t="s">
        <v>8339</v>
      </c>
      <c r="G1979" s="16"/>
      <c r="H1979" s="16">
        <v>10</v>
      </c>
      <c r="I1979" s="16" t="s">
        <v>8354</v>
      </c>
      <c r="J1979" s="16"/>
      <c r="K1979" s="16"/>
      <c r="L1979" s="16"/>
      <c r="M1979" s="16"/>
      <c r="N1979" s="16"/>
      <c r="O1979" s="16"/>
      <c r="P1979" s="135"/>
      <c r="Q1979" s="136"/>
      <c r="R1979" s="136"/>
      <c r="S1979" s="135"/>
      <c r="T1979" s="16" t="s">
        <v>8397</v>
      </c>
      <c r="U1979">
        <v>1</v>
      </c>
      <c r="V1979" t="s">
        <v>8961</v>
      </c>
    </row>
    <row r="1980" spans="1:22" x14ac:dyDescent="0.2">
      <c r="A1980" s="140" t="s">
        <v>8573</v>
      </c>
      <c r="B1980" t="s">
        <v>8961</v>
      </c>
      <c r="C1980" s="16" t="s">
        <v>8422</v>
      </c>
      <c r="D1980" s="16" t="s">
        <v>8422</v>
      </c>
      <c r="E1980" s="16" t="s">
        <v>8534</v>
      </c>
      <c r="F1980" s="16" t="s">
        <v>8535</v>
      </c>
      <c r="G1980" s="16"/>
      <c r="H1980" s="16">
        <v>3</v>
      </c>
      <c r="I1980" s="16" t="s">
        <v>8340</v>
      </c>
      <c r="J1980" s="16"/>
      <c r="K1980" s="16"/>
      <c r="L1980" s="16"/>
      <c r="M1980" s="16"/>
      <c r="N1980" s="16"/>
      <c r="O1980" s="16"/>
      <c r="P1980" s="135"/>
      <c r="Q1980" s="136"/>
      <c r="R1980" s="136"/>
      <c r="S1980" s="135"/>
      <c r="T1980" s="16" t="s">
        <v>8397</v>
      </c>
      <c r="U1980">
        <v>2</v>
      </c>
      <c r="V1980" t="s">
        <v>8961</v>
      </c>
    </row>
    <row r="1981" spans="1:22" x14ac:dyDescent="0.2">
      <c r="A1981" s="140" t="s">
        <v>8573</v>
      </c>
      <c r="B1981" t="s">
        <v>8961</v>
      </c>
      <c r="C1981" s="16" t="s">
        <v>8422</v>
      </c>
      <c r="D1981" s="16" t="s">
        <v>8422</v>
      </c>
      <c r="E1981" s="16" t="s">
        <v>8536</v>
      </c>
      <c r="F1981" s="16" t="s">
        <v>8535</v>
      </c>
      <c r="G1981" s="16"/>
      <c r="H1981" s="16">
        <v>6</v>
      </c>
      <c r="I1981" s="16" t="s">
        <v>8342</v>
      </c>
      <c r="J1981" s="16"/>
      <c r="K1981" s="16"/>
      <c r="L1981" s="16"/>
      <c r="M1981" s="16"/>
      <c r="N1981" s="16"/>
      <c r="O1981" s="16"/>
      <c r="P1981" s="135"/>
      <c r="Q1981" s="136"/>
      <c r="R1981" s="136"/>
      <c r="S1981" s="135"/>
      <c r="T1981" s="16" t="s">
        <v>8397</v>
      </c>
      <c r="U1981">
        <v>2</v>
      </c>
      <c r="V1981" t="s">
        <v>8961</v>
      </c>
    </row>
    <row r="1982" spans="1:22" x14ac:dyDescent="0.2">
      <c r="A1982" s="140" t="s">
        <v>8573</v>
      </c>
      <c r="B1982" t="s">
        <v>8961</v>
      </c>
      <c r="C1982" s="16" t="s">
        <v>8422</v>
      </c>
      <c r="D1982" s="16" t="s">
        <v>8422</v>
      </c>
      <c r="E1982" s="16" t="s">
        <v>8537</v>
      </c>
      <c r="F1982" s="16" t="s">
        <v>8535</v>
      </c>
      <c r="G1982" s="16"/>
      <c r="H1982" s="16">
        <v>5</v>
      </c>
      <c r="I1982" s="16" t="s">
        <v>8344</v>
      </c>
      <c r="J1982" s="16"/>
      <c r="K1982" s="16"/>
      <c r="L1982" s="16"/>
      <c r="M1982" s="16"/>
      <c r="N1982" s="16"/>
      <c r="O1982" s="16"/>
      <c r="P1982" s="135"/>
      <c r="Q1982" s="136"/>
      <c r="R1982" s="136"/>
      <c r="S1982" s="135"/>
      <c r="T1982" s="16" t="s">
        <v>8397</v>
      </c>
      <c r="U1982">
        <v>2</v>
      </c>
      <c r="V1982" t="s">
        <v>8961</v>
      </c>
    </row>
    <row r="1983" spans="1:22" x14ac:dyDescent="0.2">
      <c r="A1983" s="140" t="s">
        <v>8573</v>
      </c>
      <c r="B1983" t="s">
        <v>8961</v>
      </c>
      <c r="C1983" s="16" t="s">
        <v>8422</v>
      </c>
      <c r="D1983" s="16" t="s">
        <v>8422</v>
      </c>
      <c r="E1983" s="16" t="s">
        <v>8538</v>
      </c>
      <c r="F1983" s="16" t="s">
        <v>8535</v>
      </c>
      <c r="G1983" s="16"/>
      <c r="H1983" s="16">
        <v>7</v>
      </c>
      <c r="I1983" s="16" t="s">
        <v>8346</v>
      </c>
      <c r="J1983" s="16"/>
      <c r="K1983" s="16"/>
      <c r="L1983" s="16"/>
      <c r="M1983" s="16"/>
      <c r="N1983" s="16"/>
      <c r="O1983" s="16"/>
      <c r="P1983" s="135"/>
      <c r="Q1983" s="136"/>
      <c r="R1983" s="136"/>
      <c r="S1983" s="135"/>
      <c r="T1983" s="16" t="s">
        <v>8397</v>
      </c>
      <c r="U1983">
        <v>2</v>
      </c>
      <c r="V1983" t="s">
        <v>8961</v>
      </c>
    </row>
    <row r="1984" spans="1:22" x14ac:dyDescent="0.2">
      <c r="A1984" s="140" t="s">
        <v>8573</v>
      </c>
      <c r="B1984" t="s">
        <v>8961</v>
      </c>
      <c r="C1984" s="16" t="s">
        <v>8422</v>
      </c>
      <c r="D1984" s="16" t="s">
        <v>8422</v>
      </c>
      <c r="E1984" s="16" t="s">
        <v>8539</v>
      </c>
      <c r="F1984" s="16" t="s">
        <v>8535</v>
      </c>
      <c r="G1984" s="16"/>
      <c r="H1984" s="16">
        <v>4</v>
      </c>
      <c r="I1984" s="16" t="s">
        <v>8348</v>
      </c>
      <c r="J1984" s="16"/>
      <c r="K1984" s="16"/>
      <c r="L1984" s="16"/>
      <c r="M1984" s="16"/>
      <c r="N1984" s="16"/>
      <c r="O1984" s="16"/>
      <c r="P1984" s="135"/>
      <c r="Q1984" s="136"/>
      <c r="R1984" s="136"/>
      <c r="S1984" s="135"/>
      <c r="T1984" s="16" t="s">
        <v>8397</v>
      </c>
      <c r="U1984">
        <v>2</v>
      </c>
      <c r="V1984" t="s">
        <v>8961</v>
      </c>
    </row>
    <row r="1985" spans="1:22" x14ac:dyDescent="0.2">
      <c r="A1985" s="140" t="s">
        <v>8573</v>
      </c>
      <c r="B1985" t="s">
        <v>8961</v>
      </c>
      <c r="C1985" s="16" t="s">
        <v>8422</v>
      </c>
      <c r="D1985" s="16" t="s">
        <v>8422</v>
      </c>
      <c r="E1985" s="16" t="s">
        <v>8540</v>
      </c>
      <c r="F1985" s="16" t="s">
        <v>8535</v>
      </c>
      <c r="G1985" s="16"/>
      <c r="H1985" s="16">
        <v>8</v>
      </c>
      <c r="I1985" s="16" t="s">
        <v>8350</v>
      </c>
      <c r="J1985" s="16"/>
      <c r="K1985" s="16"/>
      <c r="L1985" s="16"/>
      <c r="M1985" s="16"/>
      <c r="N1985" s="16"/>
      <c r="O1985" s="16"/>
      <c r="P1985" s="135"/>
      <c r="Q1985" s="136"/>
      <c r="R1985" s="136"/>
      <c r="S1985" s="135"/>
      <c r="T1985" s="16" t="s">
        <v>8397</v>
      </c>
      <c r="U1985">
        <v>2</v>
      </c>
      <c r="V1985" t="s">
        <v>8961</v>
      </c>
    </row>
    <row r="1986" spans="1:22" x14ac:dyDescent="0.2">
      <c r="A1986" s="140" t="s">
        <v>8573</v>
      </c>
      <c r="B1986" t="s">
        <v>8961</v>
      </c>
      <c r="C1986" s="16" t="s">
        <v>8422</v>
      </c>
      <c r="D1986" s="16" t="s">
        <v>8422</v>
      </c>
      <c r="E1986" s="16" t="s">
        <v>8541</v>
      </c>
      <c r="F1986" s="16" t="s">
        <v>8535</v>
      </c>
      <c r="G1986" s="16"/>
      <c r="H1986" s="16">
        <v>9</v>
      </c>
      <c r="I1986" s="16" t="s">
        <v>8352</v>
      </c>
      <c r="J1986" s="16"/>
      <c r="K1986" s="16"/>
      <c r="L1986" s="16"/>
      <c r="M1986" s="16"/>
      <c r="N1986" s="16"/>
      <c r="O1986" s="16"/>
      <c r="P1986" s="135"/>
      <c r="Q1986" s="136"/>
      <c r="R1986" s="136"/>
      <c r="S1986" s="135"/>
      <c r="T1986" s="16" t="s">
        <v>8397</v>
      </c>
      <c r="U1986">
        <v>2</v>
      </c>
      <c r="V1986" t="s">
        <v>8961</v>
      </c>
    </row>
    <row r="1987" spans="1:22" x14ac:dyDescent="0.2">
      <c r="A1987" s="140" t="s">
        <v>8573</v>
      </c>
      <c r="B1987" t="s">
        <v>8961</v>
      </c>
      <c r="C1987" s="16" t="s">
        <v>8422</v>
      </c>
      <c r="D1987" s="16" t="s">
        <v>8422</v>
      </c>
      <c r="E1987" s="16" t="s">
        <v>8542</v>
      </c>
      <c r="F1987" s="16" t="s">
        <v>8535</v>
      </c>
      <c r="G1987" s="16"/>
      <c r="H1987" s="16">
        <v>10</v>
      </c>
      <c r="I1987" s="16" t="s">
        <v>8354</v>
      </c>
      <c r="J1987" s="16"/>
      <c r="K1987" s="16"/>
      <c r="L1987" s="16"/>
      <c r="M1987" s="16"/>
      <c r="N1987" s="16"/>
      <c r="O1987" s="16"/>
      <c r="P1987" s="135"/>
      <c r="Q1987" s="136"/>
      <c r="R1987" s="136"/>
      <c r="S1987" s="135"/>
      <c r="T1987" s="16" t="s">
        <v>8397</v>
      </c>
      <c r="U1987">
        <v>2</v>
      </c>
      <c r="V1987" t="s">
        <v>8961</v>
      </c>
    </row>
    <row r="1988" spans="1:22" x14ac:dyDescent="0.2">
      <c r="A1988" s="140" t="s">
        <v>8962</v>
      </c>
      <c r="B1988" t="s">
        <v>8962</v>
      </c>
      <c r="C1988" s="16" t="s">
        <v>8424</v>
      </c>
      <c r="D1988" s="16" t="s">
        <v>8424</v>
      </c>
      <c r="E1988" s="16" t="s">
        <v>8334</v>
      </c>
      <c r="F1988" s="16" t="s">
        <v>8335</v>
      </c>
      <c r="G1988" s="16"/>
      <c r="H1988" s="16">
        <v>2</v>
      </c>
      <c r="I1988" s="16" t="s">
        <v>8336</v>
      </c>
      <c r="J1988" s="16">
        <v>1</v>
      </c>
      <c r="K1988" s="16" t="s">
        <v>8423</v>
      </c>
      <c r="L1988" s="16"/>
      <c r="M1988" s="16"/>
      <c r="N1988" s="16"/>
      <c r="O1988" s="16"/>
      <c r="P1988" s="135"/>
      <c r="Q1988" s="136"/>
      <c r="R1988" s="136"/>
      <c r="S1988" s="135"/>
      <c r="T1988" s="16" t="s">
        <v>8397</v>
      </c>
      <c r="U1988">
        <v>1</v>
      </c>
      <c r="V1988" t="s">
        <v>8962</v>
      </c>
    </row>
    <row r="1989" spans="1:22" x14ac:dyDescent="0.2">
      <c r="A1989" s="140" t="s">
        <v>8423</v>
      </c>
      <c r="B1989" t="s">
        <v>8962</v>
      </c>
      <c r="C1989" s="16" t="s">
        <v>8424</v>
      </c>
      <c r="D1989" s="16" t="s">
        <v>8424</v>
      </c>
      <c r="E1989" s="16" t="s">
        <v>8338</v>
      </c>
      <c r="F1989" s="16" t="s">
        <v>8339</v>
      </c>
      <c r="G1989" s="16"/>
      <c r="H1989" s="16">
        <v>3</v>
      </c>
      <c r="I1989" s="16" t="s">
        <v>8340</v>
      </c>
      <c r="J1989" s="16"/>
      <c r="K1989" s="16"/>
      <c r="L1989" s="16"/>
      <c r="M1989" s="16"/>
      <c r="N1989" s="16"/>
      <c r="O1989" s="16"/>
      <c r="P1989" s="135"/>
      <c r="Q1989" s="136"/>
      <c r="R1989" s="136"/>
      <c r="S1989" s="135"/>
      <c r="T1989" s="16" t="s">
        <v>8397</v>
      </c>
      <c r="U1989">
        <v>1</v>
      </c>
      <c r="V1989" t="s">
        <v>8962</v>
      </c>
    </row>
    <row r="1990" spans="1:22" x14ac:dyDescent="0.2">
      <c r="A1990" s="140" t="s">
        <v>8423</v>
      </c>
      <c r="B1990" t="s">
        <v>8962</v>
      </c>
      <c r="C1990" s="16" t="s">
        <v>8424</v>
      </c>
      <c r="D1990" s="16" t="s">
        <v>8424</v>
      </c>
      <c r="E1990" s="16" t="s">
        <v>8341</v>
      </c>
      <c r="F1990" s="16" t="s">
        <v>8339</v>
      </c>
      <c r="G1990" s="16"/>
      <c r="H1990" s="16">
        <v>6</v>
      </c>
      <c r="I1990" s="16" t="s">
        <v>8342</v>
      </c>
      <c r="J1990" s="16"/>
      <c r="K1990" s="16"/>
      <c r="L1990" s="16"/>
      <c r="M1990" s="16"/>
      <c r="N1990" s="16"/>
      <c r="O1990" s="16"/>
      <c r="P1990" s="135"/>
      <c r="Q1990" s="136"/>
      <c r="R1990" s="136"/>
      <c r="S1990" s="135"/>
      <c r="T1990" s="16" t="s">
        <v>8397</v>
      </c>
      <c r="U1990">
        <v>1</v>
      </c>
      <c r="V1990" t="s">
        <v>8962</v>
      </c>
    </row>
    <row r="1991" spans="1:22" x14ac:dyDescent="0.2">
      <c r="A1991" s="140" t="s">
        <v>8423</v>
      </c>
      <c r="B1991" t="s">
        <v>8962</v>
      </c>
      <c r="C1991" s="16" t="s">
        <v>8424</v>
      </c>
      <c r="D1991" s="16" t="s">
        <v>8424</v>
      </c>
      <c r="E1991" s="16" t="s">
        <v>8343</v>
      </c>
      <c r="F1991" s="16" t="s">
        <v>8339</v>
      </c>
      <c r="G1991" s="16"/>
      <c r="H1991" s="16">
        <v>5</v>
      </c>
      <c r="I1991" s="16" t="s">
        <v>8344</v>
      </c>
      <c r="J1991" s="16"/>
      <c r="K1991" s="16"/>
      <c r="L1991" s="16"/>
      <c r="M1991" s="16"/>
      <c r="N1991" s="16"/>
      <c r="O1991" s="16"/>
      <c r="P1991" s="135"/>
      <c r="Q1991" s="136"/>
      <c r="R1991" s="136"/>
      <c r="S1991" s="135"/>
      <c r="T1991" s="16" t="s">
        <v>8397</v>
      </c>
      <c r="U1991">
        <v>1</v>
      </c>
      <c r="V1991" t="s">
        <v>8962</v>
      </c>
    </row>
    <row r="1992" spans="1:22" x14ac:dyDescent="0.2">
      <c r="A1992" s="140" t="s">
        <v>8423</v>
      </c>
      <c r="B1992" t="s">
        <v>8962</v>
      </c>
      <c r="C1992" s="16" t="s">
        <v>8424</v>
      </c>
      <c r="D1992" s="16" t="s">
        <v>8424</v>
      </c>
      <c r="E1992" s="16" t="s">
        <v>8345</v>
      </c>
      <c r="F1992" s="16" t="s">
        <v>8339</v>
      </c>
      <c r="G1992" s="16"/>
      <c r="H1992" s="16">
        <v>7</v>
      </c>
      <c r="I1992" s="16" t="s">
        <v>8346</v>
      </c>
      <c r="J1992" s="16"/>
      <c r="K1992" s="16"/>
      <c r="L1992" s="16"/>
      <c r="M1992" s="16"/>
      <c r="N1992" s="16"/>
      <c r="O1992" s="16"/>
      <c r="P1992" s="135"/>
      <c r="Q1992" s="136"/>
      <c r="R1992" s="136"/>
      <c r="S1992" s="135"/>
      <c r="T1992" s="16" t="s">
        <v>8397</v>
      </c>
      <c r="U1992">
        <v>1</v>
      </c>
      <c r="V1992" t="s">
        <v>8962</v>
      </c>
    </row>
    <row r="1993" spans="1:22" x14ac:dyDescent="0.2">
      <c r="A1993" s="140" t="s">
        <v>8423</v>
      </c>
      <c r="B1993" t="s">
        <v>8962</v>
      </c>
      <c r="C1993" s="16" t="s">
        <v>8424</v>
      </c>
      <c r="D1993" s="16" t="s">
        <v>8424</v>
      </c>
      <c r="E1993" s="16" t="s">
        <v>8347</v>
      </c>
      <c r="F1993" s="16" t="s">
        <v>8339</v>
      </c>
      <c r="G1993" s="16"/>
      <c r="H1993" s="16">
        <v>4</v>
      </c>
      <c r="I1993" s="16" t="s">
        <v>8348</v>
      </c>
      <c r="J1993" s="16"/>
      <c r="K1993" s="16"/>
      <c r="L1993" s="16"/>
      <c r="M1993" s="16"/>
      <c r="N1993" s="16"/>
      <c r="O1993" s="16"/>
      <c r="P1993" s="135"/>
      <c r="Q1993" s="136"/>
      <c r="R1993" s="136"/>
      <c r="S1993" s="135"/>
      <c r="T1993" s="16" t="s">
        <v>8397</v>
      </c>
      <c r="U1993">
        <v>1</v>
      </c>
      <c r="V1993" t="s">
        <v>8962</v>
      </c>
    </row>
    <row r="1994" spans="1:22" x14ac:dyDescent="0.2">
      <c r="A1994" s="140" t="s">
        <v>8423</v>
      </c>
      <c r="B1994" t="s">
        <v>8962</v>
      </c>
      <c r="C1994" s="16" t="s">
        <v>8424</v>
      </c>
      <c r="D1994" s="16" t="s">
        <v>8424</v>
      </c>
      <c r="E1994" s="16" t="s">
        <v>8349</v>
      </c>
      <c r="F1994" s="16" t="s">
        <v>8339</v>
      </c>
      <c r="G1994" s="16"/>
      <c r="H1994" s="16">
        <v>8</v>
      </c>
      <c r="I1994" s="16" t="s">
        <v>8350</v>
      </c>
      <c r="J1994" s="16"/>
      <c r="K1994" s="16"/>
      <c r="L1994" s="16"/>
      <c r="M1994" s="16"/>
      <c r="N1994" s="16"/>
      <c r="O1994" s="16"/>
      <c r="P1994" s="135"/>
      <c r="Q1994" s="136"/>
      <c r="R1994" s="136"/>
      <c r="S1994" s="135"/>
      <c r="T1994" s="16" t="s">
        <v>8397</v>
      </c>
      <c r="U1994">
        <v>1</v>
      </c>
      <c r="V1994" t="s">
        <v>8962</v>
      </c>
    </row>
    <row r="1995" spans="1:22" x14ac:dyDescent="0.2">
      <c r="A1995" s="140" t="s">
        <v>8423</v>
      </c>
      <c r="B1995" t="s">
        <v>8962</v>
      </c>
      <c r="C1995" s="16" t="s">
        <v>8424</v>
      </c>
      <c r="D1995" s="16" t="s">
        <v>8424</v>
      </c>
      <c r="E1995" s="16" t="s">
        <v>8351</v>
      </c>
      <c r="F1995" s="16" t="s">
        <v>8339</v>
      </c>
      <c r="G1995" s="16"/>
      <c r="H1995" s="16">
        <v>9</v>
      </c>
      <c r="I1995" s="16" t="s">
        <v>8352</v>
      </c>
      <c r="J1995" s="16"/>
      <c r="K1995" s="16"/>
      <c r="L1995" s="16"/>
      <c r="M1995" s="16"/>
      <c r="N1995" s="16"/>
      <c r="O1995" s="16"/>
      <c r="P1995" s="135"/>
      <c r="Q1995" s="136"/>
      <c r="R1995" s="136"/>
      <c r="S1995" s="135"/>
      <c r="T1995" s="16" t="s">
        <v>8397</v>
      </c>
      <c r="U1995">
        <v>1</v>
      </c>
      <c r="V1995" t="s">
        <v>8962</v>
      </c>
    </row>
    <row r="1996" spans="1:22" x14ac:dyDescent="0.2">
      <c r="A1996" s="140" t="s">
        <v>8423</v>
      </c>
      <c r="B1996" t="s">
        <v>8962</v>
      </c>
      <c r="C1996" s="16" t="s">
        <v>8424</v>
      </c>
      <c r="D1996" s="16" t="s">
        <v>8424</v>
      </c>
      <c r="E1996" s="16" t="s">
        <v>8353</v>
      </c>
      <c r="F1996" s="16" t="s">
        <v>8339</v>
      </c>
      <c r="G1996" s="16"/>
      <c r="H1996" s="16">
        <v>10</v>
      </c>
      <c r="I1996" s="16" t="s">
        <v>8354</v>
      </c>
      <c r="J1996" s="16"/>
      <c r="K1996" s="16"/>
      <c r="L1996" s="16"/>
      <c r="M1996" s="16"/>
      <c r="N1996" s="16"/>
      <c r="O1996" s="16"/>
      <c r="P1996" s="135"/>
      <c r="Q1996" s="136"/>
      <c r="R1996" s="136"/>
      <c r="S1996" s="135"/>
      <c r="T1996" s="16" t="s">
        <v>8397</v>
      </c>
      <c r="U1996">
        <v>1</v>
      </c>
      <c r="V1996" t="s">
        <v>8962</v>
      </c>
    </row>
    <row r="1997" spans="1:22" x14ac:dyDescent="0.2">
      <c r="A1997" s="140" t="s">
        <v>8574</v>
      </c>
      <c r="B1997" t="s">
        <v>8962</v>
      </c>
      <c r="C1997" s="16" t="s">
        <v>8424</v>
      </c>
      <c r="D1997" s="16" t="s">
        <v>8424</v>
      </c>
      <c r="E1997" s="16" t="s">
        <v>8534</v>
      </c>
      <c r="F1997" s="16" t="s">
        <v>8535</v>
      </c>
      <c r="G1997" s="16"/>
      <c r="H1997" s="16">
        <v>3</v>
      </c>
      <c r="I1997" s="16" t="s">
        <v>8340</v>
      </c>
      <c r="J1997" s="16"/>
      <c r="K1997" s="16"/>
      <c r="L1997" s="16"/>
      <c r="M1997" s="16"/>
      <c r="N1997" s="16"/>
      <c r="O1997" s="16"/>
      <c r="P1997" s="135"/>
      <c r="Q1997" s="136"/>
      <c r="R1997" s="136"/>
      <c r="S1997" s="135"/>
      <c r="T1997" s="16" t="s">
        <v>8397</v>
      </c>
      <c r="U1997">
        <v>2</v>
      </c>
      <c r="V1997" t="s">
        <v>8962</v>
      </c>
    </row>
    <row r="1998" spans="1:22" x14ac:dyDescent="0.2">
      <c r="A1998" s="140" t="s">
        <v>8574</v>
      </c>
      <c r="B1998" t="s">
        <v>8962</v>
      </c>
      <c r="C1998" s="16" t="s">
        <v>8424</v>
      </c>
      <c r="D1998" s="16" t="s">
        <v>8424</v>
      </c>
      <c r="E1998" s="16" t="s">
        <v>8536</v>
      </c>
      <c r="F1998" s="16" t="s">
        <v>8535</v>
      </c>
      <c r="G1998" s="16"/>
      <c r="H1998" s="16">
        <v>6</v>
      </c>
      <c r="I1998" s="16" t="s">
        <v>8342</v>
      </c>
      <c r="J1998" s="16"/>
      <c r="K1998" s="16"/>
      <c r="L1998" s="16"/>
      <c r="M1998" s="16"/>
      <c r="N1998" s="16"/>
      <c r="O1998" s="16"/>
      <c r="P1998" s="135"/>
      <c r="Q1998" s="136"/>
      <c r="R1998" s="136"/>
      <c r="S1998" s="135"/>
      <c r="T1998" s="16" t="s">
        <v>8397</v>
      </c>
      <c r="U1998">
        <v>2</v>
      </c>
      <c r="V1998" t="s">
        <v>8962</v>
      </c>
    </row>
    <row r="1999" spans="1:22" x14ac:dyDescent="0.2">
      <c r="A1999" s="140" t="s">
        <v>8574</v>
      </c>
      <c r="B1999" t="s">
        <v>8962</v>
      </c>
      <c r="C1999" s="16" t="s">
        <v>8424</v>
      </c>
      <c r="D1999" s="16" t="s">
        <v>8424</v>
      </c>
      <c r="E1999" s="16" t="s">
        <v>8537</v>
      </c>
      <c r="F1999" s="16" t="s">
        <v>8535</v>
      </c>
      <c r="G1999" s="16"/>
      <c r="H1999" s="16">
        <v>5</v>
      </c>
      <c r="I1999" s="16" t="s">
        <v>8344</v>
      </c>
      <c r="J1999" s="16"/>
      <c r="K1999" s="16"/>
      <c r="L1999" s="16"/>
      <c r="M1999" s="16"/>
      <c r="N1999" s="16"/>
      <c r="O1999" s="16"/>
      <c r="P1999" s="135"/>
      <c r="Q1999" s="136"/>
      <c r="R1999" s="136"/>
      <c r="S1999" s="135"/>
      <c r="T1999" s="16" t="s">
        <v>8397</v>
      </c>
      <c r="U1999">
        <v>2</v>
      </c>
      <c r="V1999" t="s">
        <v>8962</v>
      </c>
    </row>
    <row r="2000" spans="1:22" x14ac:dyDescent="0.2">
      <c r="A2000" s="140" t="s">
        <v>8574</v>
      </c>
      <c r="B2000" t="s">
        <v>8962</v>
      </c>
      <c r="C2000" s="16" t="s">
        <v>8424</v>
      </c>
      <c r="D2000" s="16" t="s">
        <v>8424</v>
      </c>
      <c r="E2000" s="16" t="s">
        <v>8538</v>
      </c>
      <c r="F2000" s="16" t="s">
        <v>8535</v>
      </c>
      <c r="G2000" s="16"/>
      <c r="H2000" s="16">
        <v>7</v>
      </c>
      <c r="I2000" s="16" t="s">
        <v>8346</v>
      </c>
      <c r="J2000" s="16"/>
      <c r="K2000" s="16"/>
      <c r="L2000" s="16"/>
      <c r="M2000" s="16"/>
      <c r="N2000" s="16"/>
      <c r="O2000" s="16"/>
      <c r="P2000" s="135"/>
      <c r="Q2000" s="136"/>
      <c r="R2000" s="136"/>
      <c r="S2000" s="135"/>
      <c r="T2000" s="16" t="s">
        <v>8397</v>
      </c>
      <c r="U2000">
        <v>2</v>
      </c>
      <c r="V2000" t="s">
        <v>8962</v>
      </c>
    </row>
    <row r="2001" spans="1:22" x14ac:dyDescent="0.2">
      <c r="A2001" s="140" t="s">
        <v>8574</v>
      </c>
      <c r="B2001" t="s">
        <v>8962</v>
      </c>
      <c r="C2001" s="16" t="s">
        <v>8424</v>
      </c>
      <c r="D2001" s="16" t="s">
        <v>8424</v>
      </c>
      <c r="E2001" s="16" t="s">
        <v>8539</v>
      </c>
      <c r="F2001" s="16" t="s">
        <v>8535</v>
      </c>
      <c r="G2001" s="16"/>
      <c r="H2001" s="16">
        <v>4</v>
      </c>
      <c r="I2001" s="16" t="s">
        <v>8348</v>
      </c>
      <c r="J2001" s="16"/>
      <c r="K2001" s="16"/>
      <c r="L2001" s="16"/>
      <c r="M2001" s="16"/>
      <c r="N2001" s="16"/>
      <c r="O2001" s="16"/>
      <c r="P2001" s="135"/>
      <c r="Q2001" s="136"/>
      <c r="R2001" s="136"/>
      <c r="S2001" s="135"/>
      <c r="T2001" s="16" t="s">
        <v>8397</v>
      </c>
      <c r="U2001">
        <v>2</v>
      </c>
      <c r="V2001" t="s">
        <v>8962</v>
      </c>
    </row>
    <row r="2002" spans="1:22" x14ac:dyDescent="0.2">
      <c r="A2002" s="140" t="s">
        <v>8574</v>
      </c>
      <c r="B2002" t="s">
        <v>8962</v>
      </c>
      <c r="C2002" s="16" t="s">
        <v>8424</v>
      </c>
      <c r="D2002" s="16" t="s">
        <v>8424</v>
      </c>
      <c r="E2002" s="16" t="s">
        <v>8540</v>
      </c>
      <c r="F2002" s="16" t="s">
        <v>8535</v>
      </c>
      <c r="G2002" s="16"/>
      <c r="H2002" s="16">
        <v>8</v>
      </c>
      <c r="I2002" s="16" t="s">
        <v>8350</v>
      </c>
      <c r="J2002" s="16"/>
      <c r="K2002" s="16"/>
      <c r="L2002" s="16"/>
      <c r="M2002" s="16"/>
      <c r="N2002" s="16"/>
      <c r="O2002" s="16"/>
      <c r="P2002" s="135"/>
      <c r="Q2002" s="136"/>
      <c r="R2002" s="136"/>
      <c r="S2002" s="135"/>
      <c r="T2002" s="16" t="s">
        <v>8397</v>
      </c>
      <c r="U2002">
        <v>2</v>
      </c>
      <c r="V2002" t="s">
        <v>8962</v>
      </c>
    </row>
    <row r="2003" spans="1:22" x14ac:dyDescent="0.2">
      <c r="A2003" s="140" t="s">
        <v>8574</v>
      </c>
      <c r="B2003" t="s">
        <v>8962</v>
      </c>
      <c r="C2003" s="16" t="s">
        <v>8424</v>
      </c>
      <c r="D2003" s="16" t="s">
        <v>8424</v>
      </c>
      <c r="E2003" s="16" t="s">
        <v>8541</v>
      </c>
      <c r="F2003" s="16" t="s">
        <v>8535</v>
      </c>
      <c r="G2003" s="16"/>
      <c r="H2003" s="16">
        <v>9</v>
      </c>
      <c r="I2003" s="16" t="s">
        <v>8352</v>
      </c>
      <c r="J2003" s="16"/>
      <c r="K2003" s="16"/>
      <c r="L2003" s="16"/>
      <c r="M2003" s="16"/>
      <c r="N2003" s="16"/>
      <c r="O2003" s="16"/>
      <c r="P2003" s="135"/>
      <c r="Q2003" s="136"/>
      <c r="R2003" s="136"/>
      <c r="S2003" s="135"/>
      <c r="T2003" s="16" t="s">
        <v>8397</v>
      </c>
      <c r="U2003">
        <v>2</v>
      </c>
      <c r="V2003" t="s">
        <v>8962</v>
      </c>
    </row>
    <row r="2004" spans="1:22" x14ac:dyDescent="0.2">
      <c r="A2004" s="140" t="s">
        <v>8574</v>
      </c>
      <c r="B2004" t="s">
        <v>8962</v>
      </c>
      <c r="C2004" s="16" t="s">
        <v>8424</v>
      </c>
      <c r="D2004" s="16" t="s">
        <v>8424</v>
      </c>
      <c r="E2004" s="16" t="s">
        <v>8542</v>
      </c>
      <c r="F2004" s="16" t="s">
        <v>8535</v>
      </c>
      <c r="G2004" s="16"/>
      <c r="H2004" s="16">
        <v>10</v>
      </c>
      <c r="I2004" s="16" t="s">
        <v>8354</v>
      </c>
      <c r="J2004" s="16"/>
      <c r="K2004" s="16"/>
      <c r="L2004" s="16"/>
      <c r="M2004" s="16"/>
      <c r="N2004" s="16"/>
      <c r="O2004" s="16"/>
      <c r="P2004" s="135"/>
      <c r="Q2004" s="136"/>
      <c r="R2004" s="136"/>
      <c r="S2004" s="135"/>
      <c r="T2004" s="16" t="s">
        <v>8397</v>
      </c>
      <c r="U2004">
        <v>2</v>
      </c>
      <c r="V2004" t="s">
        <v>8962</v>
      </c>
    </row>
    <row r="2005" spans="1:22" x14ac:dyDescent="0.2">
      <c r="A2005" s="140" t="s">
        <v>8963</v>
      </c>
      <c r="B2005" t="s">
        <v>8963</v>
      </c>
      <c r="C2005" s="16" t="s">
        <v>8426</v>
      </c>
      <c r="D2005" s="16" t="s">
        <v>8426</v>
      </c>
      <c r="E2005" s="16" t="s">
        <v>8334</v>
      </c>
      <c r="F2005" s="16" t="s">
        <v>8335</v>
      </c>
      <c r="G2005" s="16"/>
      <c r="H2005" s="16">
        <v>2</v>
      </c>
      <c r="I2005" s="16" t="s">
        <v>8336</v>
      </c>
      <c r="J2005" s="16">
        <v>1</v>
      </c>
      <c r="K2005" s="16" t="s">
        <v>8425</v>
      </c>
      <c r="L2005" s="16"/>
      <c r="M2005" s="16"/>
      <c r="N2005" s="16"/>
      <c r="O2005" s="16"/>
      <c r="P2005" s="135"/>
      <c r="Q2005" s="136"/>
      <c r="R2005" s="136"/>
      <c r="S2005" s="135"/>
      <c r="T2005" s="16" t="s">
        <v>8397</v>
      </c>
      <c r="U2005">
        <v>1</v>
      </c>
      <c r="V2005" t="s">
        <v>8963</v>
      </c>
    </row>
    <row r="2006" spans="1:22" x14ac:dyDescent="0.2">
      <c r="A2006" s="140" t="s">
        <v>8425</v>
      </c>
      <c r="B2006" t="s">
        <v>8963</v>
      </c>
      <c r="C2006" s="16" t="s">
        <v>8426</v>
      </c>
      <c r="D2006" s="16" t="s">
        <v>8426</v>
      </c>
      <c r="E2006" s="16" t="s">
        <v>8338</v>
      </c>
      <c r="F2006" s="16" t="s">
        <v>8339</v>
      </c>
      <c r="G2006" s="16"/>
      <c r="H2006" s="16">
        <v>3</v>
      </c>
      <c r="I2006" s="16" t="s">
        <v>8340</v>
      </c>
      <c r="J2006" s="16"/>
      <c r="K2006" s="16"/>
      <c r="L2006" s="16"/>
      <c r="M2006" s="16"/>
      <c r="N2006" s="16"/>
      <c r="O2006" s="16"/>
      <c r="P2006" s="135"/>
      <c r="Q2006" s="136"/>
      <c r="R2006" s="136"/>
      <c r="S2006" s="135"/>
      <c r="T2006" s="16" t="s">
        <v>8397</v>
      </c>
      <c r="U2006">
        <v>1</v>
      </c>
      <c r="V2006" t="s">
        <v>8963</v>
      </c>
    </row>
    <row r="2007" spans="1:22" x14ac:dyDescent="0.2">
      <c r="A2007" s="140" t="s">
        <v>8425</v>
      </c>
      <c r="B2007" t="s">
        <v>8963</v>
      </c>
      <c r="C2007" s="16" t="s">
        <v>8426</v>
      </c>
      <c r="D2007" s="16" t="s">
        <v>8426</v>
      </c>
      <c r="E2007" s="16" t="s">
        <v>8341</v>
      </c>
      <c r="F2007" s="16" t="s">
        <v>8339</v>
      </c>
      <c r="G2007" s="16"/>
      <c r="H2007" s="16">
        <v>6</v>
      </c>
      <c r="I2007" s="16" t="s">
        <v>8342</v>
      </c>
      <c r="J2007" s="16"/>
      <c r="K2007" s="16"/>
      <c r="L2007" s="16"/>
      <c r="M2007" s="16"/>
      <c r="N2007" s="16"/>
      <c r="O2007" s="16"/>
      <c r="P2007" s="135"/>
      <c r="Q2007" s="136"/>
      <c r="R2007" s="136"/>
      <c r="S2007" s="135"/>
      <c r="T2007" s="16" t="s">
        <v>8397</v>
      </c>
      <c r="U2007">
        <v>1</v>
      </c>
      <c r="V2007" t="s">
        <v>8963</v>
      </c>
    </row>
    <row r="2008" spans="1:22" x14ac:dyDescent="0.2">
      <c r="A2008" s="140" t="s">
        <v>8425</v>
      </c>
      <c r="B2008" t="s">
        <v>8963</v>
      </c>
      <c r="C2008" s="16" t="s">
        <v>8426</v>
      </c>
      <c r="D2008" s="16" t="s">
        <v>8426</v>
      </c>
      <c r="E2008" s="16" t="s">
        <v>8343</v>
      </c>
      <c r="F2008" s="16" t="s">
        <v>8339</v>
      </c>
      <c r="G2008" s="16"/>
      <c r="H2008" s="16">
        <v>5</v>
      </c>
      <c r="I2008" s="16" t="s">
        <v>8344</v>
      </c>
      <c r="J2008" s="16"/>
      <c r="K2008" s="16"/>
      <c r="L2008" s="16"/>
      <c r="M2008" s="16"/>
      <c r="N2008" s="16"/>
      <c r="O2008" s="16"/>
      <c r="P2008" s="135"/>
      <c r="Q2008" s="136"/>
      <c r="R2008" s="136"/>
      <c r="S2008" s="135"/>
      <c r="T2008" s="16" t="s">
        <v>8397</v>
      </c>
      <c r="U2008">
        <v>1</v>
      </c>
      <c r="V2008" t="s">
        <v>8963</v>
      </c>
    </row>
    <row r="2009" spans="1:22" x14ac:dyDescent="0.2">
      <c r="A2009" s="140" t="s">
        <v>8425</v>
      </c>
      <c r="B2009" t="s">
        <v>8963</v>
      </c>
      <c r="C2009" s="16" t="s">
        <v>8426</v>
      </c>
      <c r="D2009" s="16" t="s">
        <v>8426</v>
      </c>
      <c r="E2009" s="16" t="s">
        <v>8345</v>
      </c>
      <c r="F2009" s="16" t="s">
        <v>8339</v>
      </c>
      <c r="G2009" s="16"/>
      <c r="H2009" s="16">
        <v>7</v>
      </c>
      <c r="I2009" s="16" t="s">
        <v>8346</v>
      </c>
      <c r="J2009" s="16"/>
      <c r="K2009" s="16"/>
      <c r="L2009" s="16"/>
      <c r="M2009" s="16"/>
      <c r="N2009" s="16"/>
      <c r="O2009" s="16"/>
      <c r="P2009" s="135"/>
      <c r="Q2009" s="136"/>
      <c r="R2009" s="136"/>
      <c r="S2009" s="135"/>
      <c r="T2009" s="16" t="s">
        <v>8397</v>
      </c>
      <c r="U2009">
        <v>1</v>
      </c>
      <c r="V2009" t="s">
        <v>8963</v>
      </c>
    </row>
    <row r="2010" spans="1:22" x14ac:dyDescent="0.2">
      <c r="A2010" s="140" t="s">
        <v>8425</v>
      </c>
      <c r="B2010" t="s">
        <v>8963</v>
      </c>
      <c r="C2010" s="16" t="s">
        <v>8426</v>
      </c>
      <c r="D2010" s="16" t="s">
        <v>8426</v>
      </c>
      <c r="E2010" s="16" t="s">
        <v>8347</v>
      </c>
      <c r="F2010" s="16" t="s">
        <v>8339</v>
      </c>
      <c r="G2010" s="16"/>
      <c r="H2010" s="16">
        <v>4</v>
      </c>
      <c r="I2010" s="16" t="s">
        <v>8348</v>
      </c>
      <c r="J2010" s="16"/>
      <c r="K2010" s="16"/>
      <c r="L2010" s="16"/>
      <c r="M2010" s="16"/>
      <c r="N2010" s="16"/>
      <c r="O2010" s="16"/>
      <c r="P2010" s="135"/>
      <c r="Q2010" s="136"/>
      <c r="R2010" s="136"/>
      <c r="S2010" s="135"/>
      <c r="T2010" s="16" t="s">
        <v>8397</v>
      </c>
      <c r="U2010">
        <v>1</v>
      </c>
      <c r="V2010" t="s">
        <v>8963</v>
      </c>
    </row>
    <row r="2011" spans="1:22" x14ac:dyDescent="0.2">
      <c r="A2011" s="140" t="s">
        <v>8425</v>
      </c>
      <c r="B2011" t="s">
        <v>8963</v>
      </c>
      <c r="C2011" s="16" t="s">
        <v>8426</v>
      </c>
      <c r="D2011" s="16" t="s">
        <v>8426</v>
      </c>
      <c r="E2011" s="16" t="s">
        <v>8349</v>
      </c>
      <c r="F2011" s="16" t="s">
        <v>8339</v>
      </c>
      <c r="G2011" s="16"/>
      <c r="H2011" s="16">
        <v>8</v>
      </c>
      <c r="I2011" s="16" t="s">
        <v>8350</v>
      </c>
      <c r="J2011" s="16"/>
      <c r="K2011" s="16"/>
      <c r="L2011" s="16"/>
      <c r="M2011" s="16"/>
      <c r="N2011" s="16"/>
      <c r="O2011" s="16"/>
      <c r="P2011" s="135"/>
      <c r="Q2011" s="136"/>
      <c r="R2011" s="136"/>
      <c r="S2011" s="135"/>
      <c r="T2011" s="16" t="s">
        <v>8397</v>
      </c>
      <c r="U2011">
        <v>1</v>
      </c>
      <c r="V2011" t="s">
        <v>8963</v>
      </c>
    </row>
    <row r="2012" spans="1:22" x14ac:dyDescent="0.2">
      <c r="A2012" s="140" t="s">
        <v>8425</v>
      </c>
      <c r="B2012" t="s">
        <v>8963</v>
      </c>
      <c r="C2012" s="16" t="s">
        <v>8426</v>
      </c>
      <c r="D2012" s="16" t="s">
        <v>8426</v>
      </c>
      <c r="E2012" s="16" t="s">
        <v>8351</v>
      </c>
      <c r="F2012" s="16" t="s">
        <v>8339</v>
      </c>
      <c r="G2012" s="16"/>
      <c r="H2012" s="16">
        <v>9</v>
      </c>
      <c r="I2012" s="16" t="s">
        <v>8352</v>
      </c>
      <c r="J2012" s="16"/>
      <c r="K2012" s="16"/>
      <c r="L2012" s="16"/>
      <c r="M2012" s="16"/>
      <c r="N2012" s="16"/>
      <c r="O2012" s="16"/>
      <c r="P2012" s="135"/>
      <c r="Q2012" s="136"/>
      <c r="R2012" s="136"/>
      <c r="S2012" s="135"/>
      <c r="T2012" s="16" t="s">
        <v>8397</v>
      </c>
      <c r="U2012">
        <v>1</v>
      </c>
      <c r="V2012" t="s">
        <v>8963</v>
      </c>
    </row>
    <row r="2013" spans="1:22" x14ac:dyDescent="0.2">
      <c r="A2013" s="140" t="s">
        <v>8425</v>
      </c>
      <c r="B2013" t="s">
        <v>8963</v>
      </c>
      <c r="C2013" s="16" t="s">
        <v>8426</v>
      </c>
      <c r="D2013" s="16" t="s">
        <v>8426</v>
      </c>
      <c r="E2013" s="16" t="s">
        <v>8353</v>
      </c>
      <c r="F2013" s="16" t="s">
        <v>8339</v>
      </c>
      <c r="G2013" s="16"/>
      <c r="H2013" s="16">
        <v>10</v>
      </c>
      <c r="I2013" s="16" t="s">
        <v>8354</v>
      </c>
      <c r="J2013" s="16"/>
      <c r="K2013" s="16"/>
      <c r="L2013" s="16"/>
      <c r="M2013" s="16"/>
      <c r="N2013" s="16"/>
      <c r="O2013" s="16"/>
      <c r="P2013" s="135"/>
      <c r="Q2013" s="136"/>
      <c r="R2013" s="136"/>
      <c r="S2013" s="135"/>
      <c r="T2013" s="16" t="s">
        <v>8397</v>
      </c>
      <c r="U2013">
        <v>1</v>
      </c>
      <c r="V2013" t="s">
        <v>8963</v>
      </c>
    </row>
    <row r="2014" spans="1:22" x14ac:dyDescent="0.2">
      <c r="A2014" s="140" t="s">
        <v>8575</v>
      </c>
      <c r="B2014" t="s">
        <v>8963</v>
      </c>
      <c r="C2014" s="16" t="s">
        <v>8426</v>
      </c>
      <c r="D2014" s="16" t="s">
        <v>8426</v>
      </c>
      <c r="E2014" s="16" t="s">
        <v>8534</v>
      </c>
      <c r="F2014" s="16" t="s">
        <v>8535</v>
      </c>
      <c r="G2014" s="16"/>
      <c r="H2014" s="16">
        <v>3</v>
      </c>
      <c r="I2014" s="16" t="s">
        <v>8340</v>
      </c>
      <c r="J2014" s="16"/>
      <c r="K2014" s="16"/>
      <c r="L2014" s="16"/>
      <c r="M2014" s="16"/>
      <c r="N2014" s="16"/>
      <c r="O2014" s="16"/>
      <c r="P2014" s="135"/>
      <c r="Q2014" s="136"/>
      <c r="R2014" s="136"/>
      <c r="S2014" s="135"/>
      <c r="T2014" s="16" t="s">
        <v>8397</v>
      </c>
      <c r="U2014">
        <v>2</v>
      </c>
      <c r="V2014" t="s">
        <v>8963</v>
      </c>
    </row>
    <row r="2015" spans="1:22" x14ac:dyDescent="0.2">
      <c r="A2015" s="140" t="s">
        <v>8575</v>
      </c>
      <c r="B2015" t="s">
        <v>8963</v>
      </c>
      <c r="C2015" s="16" t="s">
        <v>8426</v>
      </c>
      <c r="D2015" s="16" t="s">
        <v>8426</v>
      </c>
      <c r="E2015" s="16" t="s">
        <v>8536</v>
      </c>
      <c r="F2015" s="16" t="s">
        <v>8535</v>
      </c>
      <c r="G2015" s="16"/>
      <c r="H2015" s="16">
        <v>6</v>
      </c>
      <c r="I2015" s="16" t="s">
        <v>8342</v>
      </c>
      <c r="J2015" s="16"/>
      <c r="K2015" s="16"/>
      <c r="L2015" s="16"/>
      <c r="M2015" s="16"/>
      <c r="N2015" s="16"/>
      <c r="O2015" s="16"/>
      <c r="P2015" s="135"/>
      <c r="Q2015" s="136"/>
      <c r="R2015" s="136"/>
      <c r="S2015" s="135"/>
      <c r="T2015" s="16" t="s">
        <v>8397</v>
      </c>
      <c r="U2015">
        <v>2</v>
      </c>
      <c r="V2015" t="s">
        <v>8963</v>
      </c>
    </row>
    <row r="2016" spans="1:22" x14ac:dyDescent="0.2">
      <c r="A2016" s="140" t="s">
        <v>8575</v>
      </c>
      <c r="B2016" t="s">
        <v>8963</v>
      </c>
      <c r="C2016" s="16" t="s">
        <v>8426</v>
      </c>
      <c r="D2016" s="16" t="s">
        <v>8426</v>
      </c>
      <c r="E2016" s="16" t="s">
        <v>8537</v>
      </c>
      <c r="F2016" s="16" t="s">
        <v>8535</v>
      </c>
      <c r="G2016" s="16"/>
      <c r="H2016" s="16">
        <v>5</v>
      </c>
      <c r="I2016" s="16" t="s">
        <v>8344</v>
      </c>
      <c r="J2016" s="16"/>
      <c r="K2016" s="16"/>
      <c r="L2016" s="16"/>
      <c r="M2016" s="16"/>
      <c r="N2016" s="16"/>
      <c r="O2016" s="16"/>
      <c r="P2016" s="135"/>
      <c r="Q2016" s="136"/>
      <c r="R2016" s="136"/>
      <c r="S2016" s="135"/>
      <c r="T2016" s="16" t="s">
        <v>8397</v>
      </c>
      <c r="U2016">
        <v>2</v>
      </c>
      <c r="V2016" t="s">
        <v>8963</v>
      </c>
    </row>
    <row r="2017" spans="1:22" x14ac:dyDescent="0.2">
      <c r="A2017" s="140" t="s">
        <v>8575</v>
      </c>
      <c r="B2017" t="s">
        <v>8963</v>
      </c>
      <c r="C2017" s="16" t="s">
        <v>8426</v>
      </c>
      <c r="D2017" s="16" t="s">
        <v>8426</v>
      </c>
      <c r="E2017" s="16" t="s">
        <v>8538</v>
      </c>
      <c r="F2017" s="16" t="s">
        <v>8535</v>
      </c>
      <c r="G2017" s="16"/>
      <c r="H2017" s="16">
        <v>7</v>
      </c>
      <c r="I2017" s="16" t="s">
        <v>8346</v>
      </c>
      <c r="J2017" s="16"/>
      <c r="K2017" s="16"/>
      <c r="L2017" s="16"/>
      <c r="M2017" s="16"/>
      <c r="N2017" s="16"/>
      <c r="O2017" s="16"/>
      <c r="P2017" s="135"/>
      <c r="Q2017" s="136"/>
      <c r="R2017" s="136"/>
      <c r="S2017" s="135"/>
      <c r="T2017" s="16" t="s">
        <v>8397</v>
      </c>
      <c r="U2017">
        <v>2</v>
      </c>
      <c r="V2017" t="s">
        <v>8963</v>
      </c>
    </row>
    <row r="2018" spans="1:22" x14ac:dyDescent="0.2">
      <c r="A2018" s="140" t="s">
        <v>8575</v>
      </c>
      <c r="B2018" t="s">
        <v>8963</v>
      </c>
      <c r="C2018" s="16" t="s">
        <v>8426</v>
      </c>
      <c r="D2018" s="16" t="s">
        <v>8426</v>
      </c>
      <c r="E2018" s="16" t="s">
        <v>8539</v>
      </c>
      <c r="F2018" s="16" t="s">
        <v>8535</v>
      </c>
      <c r="G2018" s="16"/>
      <c r="H2018" s="16">
        <v>4</v>
      </c>
      <c r="I2018" s="16" t="s">
        <v>8348</v>
      </c>
      <c r="J2018" s="16"/>
      <c r="K2018" s="16"/>
      <c r="L2018" s="16"/>
      <c r="M2018" s="16"/>
      <c r="N2018" s="16"/>
      <c r="O2018" s="16"/>
      <c r="P2018" s="135"/>
      <c r="Q2018" s="136"/>
      <c r="R2018" s="136"/>
      <c r="S2018" s="135"/>
      <c r="T2018" s="16" t="s">
        <v>8397</v>
      </c>
      <c r="U2018">
        <v>2</v>
      </c>
      <c r="V2018" t="s">
        <v>8963</v>
      </c>
    </row>
    <row r="2019" spans="1:22" x14ac:dyDescent="0.2">
      <c r="A2019" s="140" t="s">
        <v>8575</v>
      </c>
      <c r="B2019" t="s">
        <v>8963</v>
      </c>
      <c r="C2019" s="16" t="s">
        <v>8426</v>
      </c>
      <c r="D2019" s="16" t="s">
        <v>8426</v>
      </c>
      <c r="E2019" s="16" t="s">
        <v>8540</v>
      </c>
      <c r="F2019" s="16" t="s">
        <v>8535</v>
      </c>
      <c r="G2019" s="16"/>
      <c r="H2019" s="16">
        <v>8</v>
      </c>
      <c r="I2019" s="16" t="s">
        <v>8350</v>
      </c>
      <c r="J2019" s="16"/>
      <c r="K2019" s="16"/>
      <c r="L2019" s="16"/>
      <c r="M2019" s="16"/>
      <c r="N2019" s="16"/>
      <c r="O2019" s="16"/>
      <c r="P2019" s="135"/>
      <c r="Q2019" s="136"/>
      <c r="R2019" s="136"/>
      <c r="S2019" s="135"/>
      <c r="T2019" s="16" t="s">
        <v>8397</v>
      </c>
      <c r="U2019">
        <v>2</v>
      </c>
      <c r="V2019" t="s">
        <v>8963</v>
      </c>
    </row>
    <row r="2020" spans="1:22" x14ac:dyDescent="0.2">
      <c r="A2020" s="140" t="s">
        <v>8575</v>
      </c>
      <c r="B2020" t="s">
        <v>8963</v>
      </c>
      <c r="C2020" s="16" t="s">
        <v>8426</v>
      </c>
      <c r="D2020" s="16" t="s">
        <v>8426</v>
      </c>
      <c r="E2020" s="16" t="s">
        <v>8541</v>
      </c>
      <c r="F2020" s="16" t="s">
        <v>8535</v>
      </c>
      <c r="G2020" s="16"/>
      <c r="H2020" s="16">
        <v>9</v>
      </c>
      <c r="I2020" s="16" t="s">
        <v>8352</v>
      </c>
      <c r="J2020" s="16"/>
      <c r="K2020" s="16"/>
      <c r="L2020" s="16"/>
      <c r="M2020" s="16"/>
      <c r="N2020" s="16"/>
      <c r="O2020" s="16"/>
      <c r="P2020" s="135"/>
      <c r="Q2020" s="136"/>
      <c r="R2020" s="136"/>
      <c r="S2020" s="135"/>
      <c r="T2020" s="16" t="s">
        <v>8397</v>
      </c>
      <c r="U2020">
        <v>2</v>
      </c>
      <c r="V2020" t="s">
        <v>8963</v>
      </c>
    </row>
    <row r="2021" spans="1:22" x14ac:dyDescent="0.2">
      <c r="A2021" s="140" t="s">
        <v>8575</v>
      </c>
      <c r="B2021" t="s">
        <v>8963</v>
      </c>
      <c r="C2021" s="16" t="s">
        <v>8426</v>
      </c>
      <c r="D2021" s="16" t="s">
        <v>8426</v>
      </c>
      <c r="E2021" s="16" t="s">
        <v>8542</v>
      </c>
      <c r="F2021" s="16" t="s">
        <v>8535</v>
      </c>
      <c r="G2021" s="16"/>
      <c r="H2021" s="16">
        <v>10</v>
      </c>
      <c r="I2021" s="16" t="s">
        <v>8354</v>
      </c>
      <c r="J2021" s="16"/>
      <c r="K2021" s="16"/>
      <c r="L2021" s="16"/>
      <c r="M2021" s="16"/>
      <c r="N2021" s="16"/>
      <c r="O2021" s="16"/>
      <c r="P2021" s="135"/>
      <c r="Q2021" s="136"/>
      <c r="R2021" s="136"/>
      <c r="S2021" s="135"/>
      <c r="T2021" s="16" t="s">
        <v>8397</v>
      </c>
      <c r="U2021">
        <v>2</v>
      </c>
      <c r="V2021" t="s">
        <v>8963</v>
      </c>
    </row>
    <row r="2022" spans="1:22" x14ac:dyDescent="0.2">
      <c r="A2022" s="140" t="s">
        <v>8964</v>
      </c>
      <c r="B2022" t="s">
        <v>8964</v>
      </c>
      <c r="C2022" s="16" t="s">
        <v>8428</v>
      </c>
      <c r="D2022" s="16" t="s">
        <v>8428</v>
      </c>
      <c r="E2022" s="16" t="s">
        <v>8334</v>
      </c>
      <c r="F2022" s="16" t="s">
        <v>8335</v>
      </c>
      <c r="G2022" s="16"/>
      <c r="H2022" s="16">
        <v>2</v>
      </c>
      <c r="I2022" s="16" t="s">
        <v>8336</v>
      </c>
      <c r="J2022" s="16">
        <v>1</v>
      </c>
      <c r="K2022" s="16" t="s">
        <v>8427</v>
      </c>
      <c r="L2022" s="16"/>
      <c r="M2022" s="16"/>
      <c r="N2022" s="16"/>
      <c r="O2022" s="16"/>
      <c r="P2022" s="135"/>
      <c r="Q2022" s="136"/>
      <c r="R2022" s="136"/>
      <c r="S2022" s="135"/>
      <c r="T2022" s="16" t="s">
        <v>8397</v>
      </c>
      <c r="U2022">
        <v>1</v>
      </c>
      <c r="V2022" t="s">
        <v>8964</v>
      </c>
    </row>
    <row r="2023" spans="1:22" x14ac:dyDescent="0.2">
      <c r="A2023" s="140" t="s">
        <v>8427</v>
      </c>
      <c r="B2023" t="s">
        <v>8964</v>
      </c>
      <c r="C2023" s="16" t="s">
        <v>8428</v>
      </c>
      <c r="D2023" s="16" t="s">
        <v>8428</v>
      </c>
      <c r="E2023" s="16" t="s">
        <v>8338</v>
      </c>
      <c r="F2023" s="16" t="s">
        <v>8339</v>
      </c>
      <c r="G2023" s="16"/>
      <c r="H2023" s="16">
        <v>3</v>
      </c>
      <c r="I2023" s="16" t="s">
        <v>8340</v>
      </c>
      <c r="J2023" s="16"/>
      <c r="K2023" s="16"/>
      <c r="L2023" s="16"/>
      <c r="M2023" s="16"/>
      <c r="N2023" s="16"/>
      <c r="O2023" s="16"/>
      <c r="P2023" s="135"/>
      <c r="Q2023" s="136"/>
      <c r="R2023" s="136"/>
      <c r="S2023" s="135"/>
      <c r="T2023" s="16" t="s">
        <v>8397</v>
      </c>
      <c r="U2023">
        <v>1</v>
      </c>
      <c r="V2023" t="s">
        <v>8964</v>
      </c>
    </row>
    <row r="2024" spans="1:22" x14ac:dyDescent="0.2">
      <c r="A2024" s="140" t="s">
        <v>8427</v>
      </c>
      <c r="B2024" t="s">
        <v>8964</v>
      </c>
      <c r="C2024" s="16" t="s">
        <v>8428</v>
      </c>
      <c r="D2024" s="16" t="s">
        <v>8428</v>
      </c>
      <c r="E2024" s="16" t="s">
        <v>8341</v>
      </c>
      <c r="F2024" s="16" t="s">
        <v>8339</v>
      </c>
      <c r="G2024" s="16"/>
      <c r="H2024" s="16">
        <v>6</v>
      </c>
      <c r="I2024" s="16" t="s">
        <v>8342</v>
      </c>
      <c r="J2024" s="16"/>
      <c r="K2024" s="16"/>
      <c r="L2024" s="16"/>
      <c r="M2024" s="16"/>
      <c r="N2024" s="16"/>
      <c r="O2024" s="16"/>
      <c r="P2024" s="135"/>
      <c r="Q2024" s="136"/>
      <c r="R2024" s="136"/>
      <c r="S2024" s="135"/>
      <c r="T2024" s="16" t="s">
        <v>8397</v>
      </c>
      <c r="U2024">
        <v>1</v>
      </c>
      <c r="V2024" t="s">
        <v>8964</v>
      </c>
    </row>
    <row r="2025" spans="1:22" x14ac:dyDescent="0.2">
      <c r="A2025" s="140" t="s">
        <v>8427</v>
      </c>
      <c r="B2025" t="s">
        <v>8964</v>
      </c>
      <c r="C2025" s="16" t="s">
        <v>8428</v>
      </c>
      <c r="D2025" s="16" t="s">
        <v>8428</v>
      </c>
      <c r="E2025" s="16" t="s">
        <v>8343</v>
      </c>
      <c r="F2025" s="16" t="s">
        <v>8339</v>
      </c>
      <c r="G2025" s="16"/>
      <c r="H2025" s="16">
        <v>5</v>
      </c>
      <c r="I2025" s="16" t="s">
        <v>8344</v>
      </c>
      <c r="J2025" s="16"/>
      <c r="K2025" s="16"/>
      <c r="L2025" s="16"/>
      <c r="M2025" s="16"/>
      <c r="N2025" s="16"/>
      <c r="O2025" s="16"/>
      <c r="P2025" s="135"/>
      <c r="Q2025" s="136"/>
      <c r="R2025" s="136"/>
      <c r="S2025" s="135"/>
      <c r="T2025" s="16" t="s">
        <v>8397</v>
      </c>
      <c r="U2025">
        <v>1</v>
      </c>
      <c r="V2025" t="s">
        <v>8964</v>
      </c>
    </row>
    <row r="2026" spans="1:22" x14ac:dyDescent="0.2">
      <c r="A2026" s="140" t="s">
        <v>8427</v>
      </c>
      <c r="B2026" t="s">
        <v>8964</v>
      </c>
      <c r="C2026" s="16" t="s">
        <v>8428</v>
      </c>
      <c r="D2026" s="16" t="s">
        <v>8428</v>
      </c>
      <c r="E2026" s="16" t="s">
        <v>8345</v>
      </c>
      <c r="F2026" s="16" t="s">
        <v>8339</v>
      </c>
      <c r="G2026" s="16"/>
      <c r="H2026" s="16">
        <v>7</v>
      </c>
      <c r="I2026" s="16" t="s">
        <v>8346</v>
      </c>
      <c r="J2026" s="16"/>
      <c r="K2026" s="16"/>
      <c r="L2026" s="16"/>
      <c r="M2026" s="16"/>
      <c r="N2026" s="16"/>
      <c r="O2026" s="16"/>
      <c r="P2026" s="135"/>
      <c r="Q2026" s="136"/>
      <c r="R2026" s="136"/>
      <c r="S2026" s="135"/>
      <c r="T2026" s="16" t="s">
        <v>8397</v>
      </c>
      <c r="U2026">
        <v>1</v>
      </c>
      <c r="V2026" t="s">
        <v>8964</v>
      </c>
    </row>
    <row r="2027" spans="1:22" x14ac:dyDescent="0.2">
      <c r="A2027" s="140" t="s">
        <v>8427</v>
      </c>
      <c r="B2027" t="s">
        <v>8964</v>
      </c>
      <c r="C2027" s="16" t="s">
        <v>8428</v>
      </c>
      <c r="D2027" s="16" t="s">
        <v>8428</v>
      </c>
      <c r="E2027" s="16" t="s">
        <v>8347</v>
      </c>
      <c r="F2027" s="16" t="s">
        <v>8339</v>
      </c>
      <c r="G2027" s="16"/>
      <c r="H2027" s="16">
        <v>4</v>
      </c>
      <c r="I2027" s="16" t="s">
        <v>8348</v>
      </c>
      <c r="J2027" s="16"/>
      <c r="K2027" s="16"/>
      <c r="L2027" s="16"/>
      <c r="M2027" s="16"/>
      <c r="N2027" s="16"/>
      <c r="O2027" s="16"/>
      <c r="P2027" s="135"/>
      <c r="Q2027" s="136"/>
      <c r="R2027" s="136"/>
      <c r="S2027" s="135"/>
      <c r="T2027" s="16" t="s">
        <v>8397</v>
      </c>
      <c r="U2027">
        <v>1</v>
      </c>
      <c r="V2027" t="s">
        <v>8964</v>
      </c>
    </row>
    <row r="2028" spans="1:22" x14ac:dyDescent="0.2">
      <c r="A2028" s="140" t="s">
        <v>8427</v>
      </c>
      <c r="B2028" t="s">
        <v>8964</v>
      </c>
      <c r="C2028" s="16" t="s">
        <v>8428</v>
      </c>
      <c r="D2028" s="16" t="s">
        <v>8428</v>
      </c>
      <c r="E2028" s="16" t="s">
        <v>8349</v>
      </c>
      <c r="F2028" s="16" t="s">
        <v>8339</v>
      </c>
      <c r="G2028" s="16"/>
      <c r="H2028" s="16">
        <v>8</v>
      </c>
      <c r="I2028" s="16" t="s">
        <v>8350</v>
      </c>
      <c r="J2028" s="16"/>
      <c r="K2028" s="16"/>
      <c r="L2028" s="16"/>
      <c r="M2028" s="16"/>
      <c r="N2028" s="16"/>
      <c r="O2028" s="16"/>
      <c r="P2028" s="135"/>
      <c r="Q2028" s="136"/>
      <c r="R2028" s="136"/>
      <c r="S2028" s="135"/>
      <c r="T2028" s="16" t="s">
        <v>8397</v>
      </c>
      <c r="U2028">
        <v>1</v>
      </c>
      <c r="V2028" t="s">
        <v>8964</v>
      </c>
    </row>
    <row r="2029" spans="1:22" x14ac:dyDescent="0.2">
      <c r="A2029" s="140" t="s">
        <v>8427</v>
      </c>
      <c r="B2029" t="s">
        <v>8964</v>
      </c>
      <c r="C2029" s="16" t="s">
        <v>8428</v>
      </c>
      <c r="D2029" s="16" t="s">
        <v>8428</v>
      </c>
      <c r="E2029" s="16" t="s">
        <v>8351</v>
      </c>
      <c r="F2029" s="16" t="s">
        <v>8339</v>
      </c>
      <c r="G2029" s="16"/>
      <c r="H2029" s="16">
        <v>9</v>
      </c>
      <c r="I2029" s="16" t="s">
        <v>8352</v>
      </c>
      <c r="J2029" s="16"/>
      <c r="K2029" s="16"/>
      <c r="L2029" s="16"/>
      <c r="M2029" s="16"/>
      <c r="N2029" s="16"/>
      <c r="O2029" s="16"/>
      <c r="P2029" s="135"/>
      <c r="Q2029" s="136"/>
      <c r="R2029" s="136"/>
      <c r="S2029" s="135"/>
      <c r="T2029" s="16" t="s">
        <v>8397</v>
      </c>
      <c r="U2029">
        <v>1</v>
      </c>
      <c r="V2029" t="s">
        <v>8964</v>
      </c>
    </row>
    <row r="2030" spans="1:22" x14ac:dyDescent="0.2">
      <c r="A2030" s="140" t="s">
        <v>8427</v>
      </c>
      <c r="B2030" t="s">
        <v>8964</v>
      </c>
      <c r="C2030" s="16" t="s">
        <v>8428</v>
      </c>
      <c r="D2030" s="16" t="s">
        <v>8428</v>
      </c>
      <c r="E2030" s="16" t="s">
        <v>8353</v>
      </c>
      <c r="F2030" s="16" t="s">
        <v>8339</v>
      </c>
      <c r="G2030" s="16"/>
      <c r="H2030" s="16">
        <v>10</v>
      </c>
      <c r="I2030" s="16" t="s">
        <v>8354</v>
      </c>
      <c r="J2030" s="16"/>
      <c r="K2030" s="16"/>
      <c r="L2030" s="16"/>
      <c r="M2030" s="16"/>
      <c r="N2030" s="16"/>
      <c r="O2030" s="16"/>
      <c r="P2030" s="135"/>
      <c r="Q2030" s="136"/>
      <c r="R2030" s="136"/>
      <c r="S2030" s="135"/>
      <c r="T2030" s="16" t="s">
        <v>8397</v>
      </c>
      <c r="U2030">
        <v>1</v>
      </c>
      <c r="V2030" t="s">
        <v>8964</v>
      </c>
    </row>
    <row r="2031" spans="1:22" x14ac:dyDescent="0.2">
      <c r="A2031" s="140" t="s">
        <v>8576</v>
      </c>
      <c r="B2031" t="s">
        <v>8964</v>
      </c>
      <c r="C2031" s="16" t="s">
        <v>8428</v>
      </c>
      <c r="D2031" s="16" t="s">
        <v>8428</v>
      </c>
      <c r="E2031" s="16" t="s">
        <v>8534</v>
      </c>
      <c r="F2031" s="16" t="s">
        <v>8535</v>
      </c>
      <c r="G2031" s="16"/>
      <c r="H2031" s="16">
        <v>3</v>
      </c>
      <c r="I2031" s="16" t="s">
        <v>8340</v>
      </c>
      <c r="J2031" s="16"/>
      <c r="K2031" s="16"/>
      <c r="L2031" s="16"/>
      <c r="M2031" s="16"/>
      <c r="N2031" s="16"/>
      <c r="O2031" s="16"/>
      <c r="P2031" s="135"/>
      <c r="Q2031" s="136"/>
      <c r="R2031" s="136"/>
      <c r="S2031" s="135"/>
      <c r="T2031" s="16" t="s">
        <v>8397</v>
      </c>
      <c r="U2031">
        <v>2</v>
      </c>
      <c r="V2031" t="s">
        <v>8964</v>
      </c>
    </row>
    <row r="2032" spans="1:22" x14ac:dyDescent="0.2">
      <c r="A2032" s="140" t="s">
        <v>8576</v>
      </c>
      <c r="B2032" t="s">
        <v>8964</v>
      </c>
      <c r="C2032" s="16" t="s">
        <v>8428</v>
      </c>
      <c r="D2032" s="16" t="s">
        <v>8428</v>
      </c>
      <c r="E2032" s="16" t="s">
        <v>8536</v>
      </c>
      <c r="F2032" s="16" t="s">
        <v>8535</v>
      </c>
      <c r="G2032" s="16"/>
      <c r="H2032" s="16">
        <v>6</v>
      </c>
      <c r="I2032" s="16" t="s">
        <v>8342</v>
      </c>
      <c r="J2032" s="16"/>
      <c r="K2032" s="16"/>
      <c r="L2032" s="16"/>
      <c r="M2032" s="16"/>
      <c r="N2032" s="16"/>
      <c r="O2032" s="16"/>
      <c r="P2032" s="135"/>
      <c r="Q2032" s="136"/>
      <c r="R2032" s="136"/>
      <c r="S2032" s="135"/>
      <c r="T2032" s="16" t="s">
        <v>8397</v>
      </c>
      <c r="U2032">
        <v>2</v>
      </c>
      <c r="V2032" t="s">
        <v>8964</v>
      </c>
    </row>
    <row r="2033" spans="1:22" x14ac:dyDescent="0.2">
      <c r="A2033" s="140" t="s">
        <v>8576</v>
      </c>
      <c r="B2033" t="s">
        <v>8964</v>
      </c>
      <c r="C2033" s="16" t="s">
        <v>8428</v>
      </c>
      <c r="D2033" s="16" t="s">
        <v>8428</v>
      </c>
      <c r="E2033" s="16" t="s">
        <v>8537</v>
      </c>
      <c r="F2033" s="16" t="s">
        <v>8535</v>
      </c>
      <c r="G2033" s="16"/>
      <c r="H2033" s="16">
        <v>5</v>
      </c>
      <c r="I2033" s="16" t="s">
        <v>8344</v>
      </c>
      <c r="J2033" s="16"/>
      <c r="K2033" s="16"/>
      <c r="L2033" s="16"/>
      <c r="M2033" s="16"/>
      <c r="N2033" s="16"/>
      <c r="O2033" s="16"/>
      <c r="P2033" s="135"/>
      <c r="Q2033" s="136"/>
      <c r="R2033" s="136"/>
      <c r="S2033" s="135"/>
      <c r="T2033" s="16" t="s">
        <v>8397</v>
      </c>
      <c r="U2033">
        <v>2</v>
      </c>
      <c r="V2033" t="s">
        <v>8964</v>
      </c>
    </row>
    <row r="2034" spans="1:22" x14ac:dyDescent="0.2">
      <c r="A2034" s="140" t="s">
        <v>8576</v>
      </c>
      <c r="B2034" t="s">
        <v>8964</v>
      </c>
      <c r="C2034" s="16" t="s">
        <v>8428</v>
      </c>
      <c r="D2034" s="16" t="s">
        <v>8428</v>
      </c>
      <c r="E2034" s="16" t="s">
        <v>8538</v>
      </c>
      <c r="F2034" s="16" t="s">
        <v>8535</v>
      </c>
      <c r="G2034" s="16"/>
      <c r="H2034" s="16">
        <v>7</v>
      </c>
      <c r="I2034" s="16" t="s">
        <v>8346</v>
      </c>
      <c r="J2034" s="16"/>
      <c r="K2034" s="16"/>
      <c r="L2034" s="16"/>
      <c r="M2034" s="16"/>
      <c r="N2034" s="16"/>
      <c r="O2034" s="16"/>
      <c r="P2034" s="135"/>
      <c r="Q2034" s="136"/>
      <c r="R2034" s="136"/>
      <c r="S2034" s="135"/>
      <c r="T2034" s="16" t="s">
        <v>8397</v>
      </c>
      <c r="U2034">
        <v>2</v>
      </c>
      <c r="V2034" t="s">
        <v>8964</v>
      </c>
    </row>
    <row r="2035" spans="1:22" x14ac:dyDescent="0.2">
      <c r="A2035" s="140" t="s">
        <v>8576</v>
      </c>
      <c r="B2035" t="s">
        <v>8964</v>
      </c>
      <c r="C2035" s="16" t="s">
        <v>8428</v>
      </c>
      <c r="D2035" s="16" t="s">
        <v>8428</v>
      </c>
      <c r="E2035" s="16" t="s">
        <v>8539</v>
      </c>
      <c r="F2035" s="16" t="s">
        <v>8535</v>
      </c>
      <c r="G2035" s="16"/>
      <c r="H2035" s="16">
        <v>4</v>
      </c>
      <c r="I2035" s="16" t="s">
        <v>8348</v>
      </c>
      <c r="J2035" s="16"/>
      <c r="K2035" s="16"/>
      <c r="L2035" s="16"/>
      <c r="M2035" s="16"/>
      <c r="N2035" s="16"/>
      <c r="O2035" s="16"/>
      <c r="P2035" s="135"/>
      <c r="Q2035" s="136"/>
      <c r="R2035" s="136"/>
      <c r="S2035" s="135"/>
      <c r="T2035" s="16" t="s">
        <v>8397</v>
      </c>
      <c r="U2035">
        <v>2</v>
      </c>
      <c r="V2035" t="s">
        <v>8964</v>
      </c>
    </row>
    <row r="2036" spans="1:22" x14ac:dyDescent="0.2">
      <c r="A2036" s="140" t="s">
        <v>8576</v>
      </c>
      <c r="B2036" t="s">
        <v>8964</v>
      </c>
      <c r="C2036" s="16" t="s">
        <v>8428</v>
      </c>
      <c r="D2036" s="16" t="s">
        <v>8428</v>
      </c>
      <c r="E2036" s="16" t="s">
        <v>8540</v>
      </c>
      <c r="F2036" s="16" t="s">
        <v>8535</v>
      </c>
      <c r="G2036" s="16"/>
      <c r="H2036" s="16">
        <v>8</v>
      </c>
      <c r="I2036" s="16" t="s">
        <v>8350</v>
      </c>
      <c r="J2036" s="16"/>
      <c r="K2036" s="16"/>
      <c r="L2036" s="16"/>
      <c r="M2036" s="16"/>
      <c r="N2036" s="16"/>
      <c r="O2036" s="16"/>
      <c r="P2036" s="135"/>
      <c r="Q2036" s="136"/>
      <c r="R2036" s="136"/>
      <c r="S2036" s="135"/>
      <c r="T2036" s="16" t="s">
        <v>8397</v>
      </c>
      <c r="U2036">
        <v>2</v>
      </c>
      <c r="V2036" t="s">
        <v>8964</v>
      </c>
    </row>
    <row r="2037" spans="1:22" x14ac:dyDescent="0.2">
      <c r="A2037" s="140" t="s">
        <v>8576</v>
      </c>
      <c r="B2037" t="s">
        <v>8964</v>
      </c>
      <c r="C2037" s="16" t="s">
        <v>8428</v>
      </c>
      <c r="D2037" s="16" t="s">
        <v>8428</v>
      </c>
      <c r="E2037" s="16" t="s">
        <v>8541</v>
      </c>
      <c r="F2037" s="16" t="s">
        <v>8535</v>
      </c>
      <c r="G2037" s="16"/>
      <c r="H2037" s="16">
        <v>9</v>
      </c>
      <c r="I2037" s="16" t="s">
        <v>8352</v>
      </c>
      <c r="J2037" s="16"/>
      <c r="K2037" s="16"/>
      <c r="L2037" s="16"/>
      <c r="M2037" s="16"/>
      <c r="N2037" s="16"/>
      <c r="O2037" s="16"/>
      <c r="P2037" s="135"/>
      <c r="Q2037" s="136"/>
      <c r="R2037" s="136"/>
      <c r="S2037" s="135"/>
      <c r="T2037" s="16" t="s">
        <v>8397</v>
      </c>
      <c r="U2037">
        <v>2</v>
      </c>
      <c r="V2037" t="s">
        <v>8964</v>
      </c>
    </row>
    <row r="2038" spans="1:22" x14ac:dyDescent="0.2">
      <c r="A2038" s="140" t="s">
        <v>8576</v>
      </c>
      <c r="B2038" t="s">
        <v>8964</v>
      </c>
      <c r="C2038" s="16" t="s">
        <v>8428</v>
      </c>
      <c r="D2038" s="16" t="s">
        <v>8428</v>
      </c>
      <c r="E2038" s="16" t="s">
        <v>8542</v>
      </c>
      <c r="F2038" s="16" t="s">
        <v>8535</v>
      </c>
      <c r="G2038" s="16"/>
      <c r="H2038" s="16">
        <v>10</v>
      </c>
      <c r="I2038" s="16" t="s">
        <v>8354</v>
      </c>
      <c r="J2038" s="16"/>
      <c r="K2038" s="16"/>
      <c r="L2038" s="16"/>
      <c r="M2038" s="16"/>
      <c r="N2038" s="16"/>
      <c r="O2038" s="16"/>
      <c r="P2038" s="135"/>
      <c r="Q2038" s="136"/>
      <c r="R2038" s="136"/>
      <c r="S2038" s="135"/>
      <c r="T2038" s="16" t="s">
        <v>8397</v>
      </c>
      <c r="U2038">
        <v>2</v>
      </c>
      <c r="V2038" t="s">
        <v>8964</v>
      </c>
    </row>
    <row r="2039" spans="1:22" x14ac:dyDescent="0.2">
      <c r="A2039" s="140" t="s">
        <v>8808</v>
      </c>
      <c r="B2039" t="s">
        <v>8965</v>
      </c>
      <c r="C2039" s="16" t="s">
        <v>8430</v>
      </c>
      <c r="D2039" s="16" t="s">
        <v>8430</v>
      </c>
      <c r="E2039" s="16" t="s">
        <v>8791</v>
      </c>
      <c r="F2039" s="16" t="s">
        <v>8792</v>
      </c>
      <c r="G2039" s="16"/>
      <c r="H2039" s="94">
        <v>-1</v>
      </c>
      <c r="I2039" s="16" t="s">
        <v>8793</v>
      </c>
      <c r="J2039" s="16">
        <v>1</v>
      </c>
      <c r="K2039" s="16" t="s">
        <v>8429</v>
      </c>
      <c r="L2039" s="143">
        <v>88888</v>
      </c>
      <c r="M2039" s="16" t="s">
        <v>8800</v>
      </c>
      <c r="N2039" s="16"/>
      <c r="O2039" s="16"/>
      <c r="P2039" s="135"/>
      <c r="Q2039" s="136"/>
      <c r="R2039" s="136"/>
      <c r="S2039" s="135"/>
      <c r="T2039" s="16" t="s">
        <v>8397</v>
      </c>
      <c r="U2039">
        <v>1</v>
      </c>
      <c r="V2039" t="s">
        <v>8965</v>
      </c>
    </row>
    <row r="2040" spans="1:22" x14ac:dyDescent="0.2">
      <c r="A2040" s="140" t="s">
        <v>8965</v>
      </c>
      <c r="B2040" t="s">
        <v>8965</v>
      </c>
      <c r="C2040" s="16" t="s">
        <v>8430</v>
      </c>
      <c r="D2040" s="16" t="s">
        <v>8430</v>
      </c>
      <c r="E2040" s="16" t="s">
        <v>8632</v>
      </c>
      <c r="F2040" s="16" t="s">
        <v>8335</v>
      </c>
      <c r="G2040" s="16"/>
      <c r="H2040" s="16">
        <v>1</v>
      </c>
      <c r="I2040" s="16" t="s">
        <v>8633</v>
      </c>
      <c r="J2040" s="16">
        <v>1</v>
      </c>
      <c r="K2040" s="16" t="s">
        <v>8429</v>
      </c>
      <c r="L2040" s="16"/>
      <c r="M2040" s="16"/>
      <c r="N2040" s="16"/>
      <c r="O2040" s="16"/>
      <c r="P2040" s="135"/>
      <c r="Q2040" s="136"/>
      <c r="R2040" s="136"/>
      <c r="S2040" s="135"/>
      <c r="T2040" s="16" t="s">
        <v>8397</v>
      </c>
      <c r="U2040">
        <v>1</v>
      </c>
      <c r="V2040" t="s">
        <v>8965</v>
      </c>
    </row>
    <row r="2041" spans="1:22" x14ac:dyDescent="0.2">
      <c r="A2041" s="140" t="s">
        <v>8965</v>
      </c>
      <c r="B2041" t="s">
        <v>8965</v>
      </c>
      <c r="C2041" s="16" t="s">
        <v>8430</v>
      </c>
      <c r="D2041" s="16" t="s">
        <v>8430</v>
      </c>
      <c r="E2041" s="16" t="s">
        <v>8334</v>
      </c>
      <c r="F2041" s="16" t="s">
        <v>8335</v>
      </c>
      <c r="G2041" s="16"/>
      <c r="H2041" s="16">
        <v>2</v>
      </c>
      <c r="I2041" s="16" t="s">
        <v>8336</v>
      </c>
      <c r="J2041" s="16">
        <v>1</v>
      </c>
      <c r="K2041" s="16" t="s">
        <v>8429</v>
      </c>
      <c r="L2041" s="16"/>
      <c r="M2041" s="16"/>
      <c r="N2041" s="16"/>
      <c r="O2041" s="16"/>
      <c r="P2041" s="135"/>
      <c r="Q2041" s="136"/>
      <c r="R2041" s="136"/>
      <c r="S2041" s="135"/>
      <c r="T2041" s="16" t="s">
        <v>8397</v>
      </c>
      <c r="U2041">
        <v>1</v>
      </c>
      <c r="V2041" t="s">
        <v>8965</v>
      </c>
    </row>
    <row r="2042" spans="1:22" x14ac:dyDescent="0.2">
      <c r="A2042" s="140" t="s">
        <v>8429</v>
      </c>
      <c r="B2042" t="s">
        <v>8965</v>
      </c>
      <c r="C2042" s="16" t="s">
        <v>8430</v>
      </c>
      <c r="D2042" s="16" t="s">
        <v>8430</v>
      </c>
      <c r="E2042" s="16" t="s">
        <v>8338</v>
      </c>
      <c r="F2042" s="16" t="s">
        <v>8339</v>
      </c>
      <c r="G2042" s="16"/>
      <c r="H2042" s="16">
        <v>3</v>
      </c>
      <c r="I2042" s="16" t="s">
        <v>8340</v>
      </c>
      <c r="J2042" s="16"/>
      <c r="K2042" s="16"/>
      <c r="L2042" s="16"/>
      <c r="M2042" s="16"/>
      <c r="N2042" s="16"/>
      <c r="O2042" s="16"/>
      <c r="P2042" s="135"/>
      <c r="Q2042" s="136"/>
      <c r="R2042" s="136"/>
      <c r="S2042" s="135"/>
      <c r="T2042" s="16" t="s">
        <v>8397</v>
      </c>
      <c r="U2042">
        <v>1</v>
      </c>
      <c r="V2042" t="s">
        <v>8965</v>
      </c>
    </row>
    <row r="2043" spans="1:22" x14ac:dyDescent="0.2">
      <c r="A2043" s="140" t="s">
        <v>8429</v>
      </c>
      <c r="B2043" t="s">
        <v>8965</v>
      </c>
      <c r="C2043" s="16" t="s">
        <v>8430</v>
      </c>
      <c r="D2043" s="16" t="s">
        <v>8430</v>
      </c>
      <c r="E2043" s="16" t="s">
        <v>8341</v>
      </c>
      <c r="F2043" s="16" t="s">
        <v>8339</v>
      </c>
      <c r="G2043" s="16"/>
      <c r="H2043" s="16">
        <v>6</v>
      </c>
      <c r="I2043" s="16" t="s">
        <v>8342</v>
      </c>
      <c r="J2043" s="16"/>
      <c r="K2043" s="16"/>
      <c r="L2043" s="16"/>
      <c r="M2043" s="16"/>
      <c r="N2043" s="16"/>
      <c r="O2043" s="16"/>
      <c r="P2043" s="135"/>
      <c r="Q2043" s="136"/>
      <c r="R2043" s="136"/>
      <c r="S2043" s="135"/>
      <c r="T2043" s="16" t="s">
        <v>8397</v>
      </c>
      <c r="U2043">
        <v>1</v>
      </c>
      <c r="V2043" t="s">
        <v>8965</v>
      </c>
    </row>
    <row r="2044" spans="1:22" x14ac:dyDescent="0.2">
      <c r="A2044" s="140" t="s">
        <v>8429</v>
      </c>
      <c r="B2044" t="s">
        <v>8965</v>
      </c>
      <c r="C2044" s="16" t="s">
        <v>8430</v>
      </c>
      <c r="D2044" s="16" t="s">
        <v>8430</v>
      </c>
      <c r="E2044" s="16" t="s">
        <v>8343</v>
      </c>
      <c r="F2044" s="16" t="s">
        <v>8339</v>
      </c>
      <c r="G2044" s="16"/>
      <c r="H2044" s="16">
        <v>5</v>
      </c>
      <c r="I2044" s="16" t="s">
        <v>8344</v>
      </c>
      <c r="J2044" s="16"/>
      <c r="K2044" s="16"/>
      <c r="L2044" s="16"/>
      <c r="M2044" s="16"/>
      <c r="N2044" s="16"/>
      <c r="O2044" s="16"/>
      <c r="P2044" s="135"/>
      <c r="Q2044" s="136"/>
      <c r="R2044" s="136"/>
      <c r="S2044" s="135"/>
      <c r="T2044" s="16" t="s">
        <v>8397</v>
      </c>
      <c r="U2044">
        <v>1</v>
      </c>
      <c r="V2044" t="s">
        <v>8965</v>
      </c>
    </row>
    <row r="2045" spans="1:22" x14ac:dyDescent="0.2">
      <c r="A2045" s="140" t="s">
        <v>8429</v>
      </c>
      <c r="B2045" t="s">
        <v>8965</v>
      </c>
      <c r="C2045" s="16" t="s">
        <v>8430</v>
      </c>
      <c r="D2045" s="16" t="s">
        <v>8430</v>
      </c>
      <c r="E2045" s="16" t="s">
        <v>8345</v>
      </c>
      <c r="F2045" s="16" t="s">
        <v>8339</v>
      </c>
      <c r="G2045" s="16"/>
      <c r="H2045" s="16">
        <v>7</v>
      </c>
      <c r="I2045" s="16" t="s">
        <v>8346</v>
      </c>
      <c r="J2045" s="16"/>
      <c r="K2045" s="16"/>
      <c r="L2045" s="16"/>
      <c r="M2045" s="16"/>
      <c r="N2045" s="16"/>
      <c r="O2045" s="16"/>
      <c r="P2045" s="135"/>
      <c r="Q2045" s="136"/>
      <c r="R2045" s="136"/>
      <c r="S2045" s="135"/>
      <c r="T2045" s="16" t="s">
        <v>8397</v>
      </c>
      <c r="U2045">
        <v>1</v>
      </c>
      <c r="V2045" t="s">
        <v>8965</v>
      </c>
    </row>
    <row r="2046" spans="1:22" x14ac:dyDescent="0.2">
      <c r="A2046" s="140" t="s">
        <v>8429</v>
      </c>
      <c r="B2046" t="s">
        <v>8965</v>
      </c>
      <c r="C2046" s="16" t="s">
        <v>8430</v>
      </c>
      <c r="D2046" s="16" t="s">
        <v>8430</v>
      </c>
      <c r="E2046" s="16" t="s">
        <v>8347</v>
      </c>
      <c r="F2046" s="16" t="s">
        <v>8339</v>
      </c>
      <c r="G2046" s="16"/>
      <c r="H2046" s="16">
        <v>4</v>
      </c>
      <c r="I2046" s="16" t="s">
        <v>8348</v>
      </c>
      <c r="J2046" s="16"/>
      <c r="K2046" s="16"/>
      <c r="L2046" s="16"/>
      <c r="M2046" s="16"/>
      <c r="N2046" s="16"/>
      <c r="O2046" s="16"/>
      <c r="P2046" s="135"/>
      <c r="Q2046" s="136"/>
      <c r="R2046" s="136"/>
      <c r="S2046" s="135"/>
      <c r="T2046" s="16" t="s">
        <v>8397</v>
      </c>
      <c r="U2046">
        <v>1</v>
      </c>
      <c r="V2046" t="s">
        <v>8965</v>
      </c>
    </row>
    <row r="2047" spans="1:22" x14ac:dyDescent="0.2">
      <c r="A2047" s="140" t="s">
        <v>8429</v>
      </c>
      <c r="B2047" t="s">
        <v>8965</v>
      </c>
      <c r="C2047" s="16" t="s">
        <v>8430</v>
      </c>
      <c r="D2047" s="16" t="s">
        <v>8430</v>
      </c>
      <c r="E2047" s="16" t="s">
        <v>8349</v>
      </c>
      <c r="F2047" s="16" t="s">
        <v>8339</v>
      </c>
      <c r="G2047" s="16"/>
      <c r="H2047" s="16">
        <v>8</v>
      </c>
      <c r="I2047" s="16" t="s">
        <v>8350</v>
      </c>
      <c r="J2047" s="16"/>
      <c r="K2047" s="16"/>
      <c r="L2047" s="16"/>
      <c r="M2047" s="16"/>
      <c r="N2047" s="16"/>
      <c r="O2047" s="16"/>
      <c r="P2047" s="135"/>
      <c r="Q2047" s="136"/>
      <c r="R2047" s="136"/>
      <c r="S2047" s="135"/>
      <c r="T2047" s="16" t="s">
        <v>8397</v>
      </c>
      <c r="U2047">
        <v>1</v>
      </c>
      <c r="V2047" t="s">
        <v>8965</v>
      </c>
    </row>
    <row r="2048" spans="1:22" x14ac:dyDescent="0.2">
      <c r="A2048" s="140" t="s">
        <v>8429</v>
      </c>
      <c r="B2048" t="s">
        <v>8965</v>
      </c>
      <c r="C2048" s="16" t="s">
        <v>8430</v>
      </c>
      <c r="D2048" s="16" t="s">
        <v>8430</v>
      </c>
      <c r="E2048" s="16" t="s">
        <v>8351</v>
      </c>
      <c r="F2048" s="16" t="s">
        <v>8339</v>
      </c>
      <c r="G2048" s="16"/>
      <c r="H2048" s="16">
        <v>9</v>
      </c>
      <c r="I2048" s="16" t="s">
        <v>8352</v>
      </c>
      <c r="J2048" s="16"/>
      <c r="K2048" s="16"/>
      <c r="L2048" s="16"/>
      <c r="M2048" s="16"/>
      <c r="N2048" s="16"/>
      <c r="O2048" s="16"/>
      <c r="P2048" s="135"/>
      <c r="Q2048" s="136"/>
      <c r="R2048" s="136"/>
      <c r="S2048" s="135"/>
      <c r="T2048" s="16" t="s">
        <v>8397</v>
      </c>
      <c r="U2048">
        <v>1</v>
      </c>
      <c r="V2048" t="s">
        <v>8965</v>
      </c>
    </row>
    <row r="2049" spans="1:22" x14ac:dyDescent="0.2">
      <c r="A2049" s="140" t="s">
        <v>8429</v>
      </c>
      <c r="B2049" t="s">
        <v>8965</v>
      </c>
      <c r="C2049" s="16" t="s">
        <v>8430</v>
      </c>
      <c r="D2049" s="16" t="s">
        <v>8430</v>
      </c>
      <c r="E2049" s="16" t="s">
        <v>8353</v>
      </c>
      <c r="F2049" s="16" t="s">
        <v>8339</v>
      </c>
      <c r="G2049" s="16"/>
      <c r="H2049" s="16">
        <v>10</v>
      </c>
      <c r="I2049" s="16" t="s">
        <v>8354</v>
      </c>
      <c r="J2049" s="16"/>
      <c r="K2049" s="16"/>
      <c r="L2049" s="16"/>
      <c r="M2049" s="16"/>
      <c r="N2049" s="16"/>
      <c r="O2049" s="16"/>
      <c r="P2049" s="135"/>
      <c r="Q2049" s="136"/>
      <c r="R2049" s="136"/>
      <c r="S2049" s="135"/>
      <c r="T2049" s="16" t="s">
        <v>8397</v>
      </c>
      <c r="U2049">
        <v>1</v>
      </c>
      <c r="V2049" t="s">
        <v>8965</v>
      </c>
    </row>
    <row r="2050" spans="1:22" x14ac:dyDescent="0.2">
      <c r="A2050" s="140" t="s">
        <v>8577</v>
      </c>
      <c r="B2050" t="s">
        <v>8965</v>
      </c>
      <c r="C2050" s="16" t="s">
        <v>8430</v>
      </c>
      <c r="D2050" s="16" t="s">
        <v>8430</v>
      </c>
      <c r="E2050" s="16" t="s">
        <v>8534</v>
      </c>
      <c r="F2050" s="16" t="s">
        <v>8535</v>
      </c>
      <c r="G2050" s="16"/>
      <c r="H2050" s="16">
        <v>3</v>
      </c>
      <c r="I2050" s="16" t="s">
        <v>8340</v>
      </c>
      <c r="J2050" s="16"/>
      <c r="K2050" s="16"/>
      <c r="L2050" s="16"/>
      <c r="M2050" s="16"/>
      <c r="N2050" s="16"/>
      <c r="O2050" s="16"/>
      <c r="P2050" s="135"/>
      <c r="Q2050" s="136"/>
      <c r="R2050" s="136"/>
      <c r="S2050" s="135"/>
      <c r="T2050" s="16" t="s">
        <v>8397</v>
      </c>
      <c r="U2050">
        <v>2</v>
      </c>
      <c r="V2050" t="s">
        <v>8965</v>
      </c>
    </row>
    <row r="2051" spans="1:22" x14ac:dyDescent="0.2">
      <c r="A2051" s="140" t="s">
        <v>8577</v>
      </c>
      <c r="B2051" t="s">
        <v>8965</v>
      </c>
      <c r="C2051" s="16" t="s">
        <v>8430</v>
      </c>
      <c r="D2051" s="16" t="s">
        <v>8430</v>
      </c>
      <c r="E2051" s="16" t="s">
        <v>8536</v>
      </c>
      <c r="F2051" s="16" t="s">
        <v>8535</v>
      </c>
      <c r="G2051" s="16"/>
      <c r="H2051" s="16">
        <v>6</v>
      </c>
      <c r="I2051" s="16" t="s">
        <v>8342</v>
      </c>
      <c r="J2051" s="16"/>
      <c r="K2051" s="16"/>
      <c r="L2051" s="16"/>
      <c r="M2051" s="16"/>
      <c r="N2051" s="16"/>
      <c r="O2051" s="16"/>
      <c r="P2051" s="135"/>
      <c r="Q2051" s="136"/>
      <c r="R2051" s="136"/>
      <c r="S2051" s="135"/>
      <c r="T2051" s="16" t="s">
        <v>8397</v>
      </c>
      <c r="U2051">
        <v>2</v>
      </c>
      <c r="V2051" t="s">
        <v>8965</v>
      </c>
    </row>
    <row r="2052" spans="1:22" x14ac:dyDescent="0.2">
      <c r="A2052" s="140" t="s">
        <v>8577</v>
      </c>
      <c r="B2052" t="s">
        <v>8965</v>
      </c>
      <c r="C2052" s="16" t="s">
        <v>8430</v>
      </c>
      <c r="D2052" s="16" t="s">
        <v>8430</v>
      </c>
      <c r="E2052" s="16" t="s">
        <v>8537</v>
      </c>
      <c r="F2052" s="16" t="s">
        <v>8535</v>
      </c>
      <c r="G2052" s="16"/>
      <c r="H2052" s="16">
        <v>5</v>
      </c>
      <c r="I2052" s="16" t="s">
        <v>8344</v>
      </c>
      <c r="J2052" s="16"/>
      <c r="K2052" s="16"/>
      <c r="L2052" s="16"/>
      <c r="M2052" s="16"/>
      <c r="N2052" s="16"/>
      <c r="O2052" s="16"/>
      <c r="P2052" s="135"/>
      <c r="Q2052" s="136"/>
      <c r="R2052" s="136"/>
      <c r="S2052" s="135"/>
      <c r="T2052" s="16" t="s">
        <v>8397</v>
      </c>
      <c r="U2052">
        <v>2</v>
      </c>
      <c r="V2052" t="s">
        <v>8965</v>
      </c>
    </row>
    <row r="2053" spans="1:22" x14ac:dyDescent="0.2">
      <c r="A2053" s="140" t="s">
        <v>8577</v>
      </c>
      <c r="B2053" t="s">
        <v>8965</v>
      </c>
      <c r="C2053" s="16" t="s">
        <v>8430</v>
      </c>
      <c r="D2053" s="16" t="s">
        <v>8430</v>
      </c>
      <c r="E2053" s="16" t="s">
        <v>8538</v>
      </c>
      <c r="F2053" s="16" t="s">
        <v>8535</v>
      </c>
      <c r="G2053" s="16"/>
      <c r="H2053" s="16">
        <v>7</v>
      </c>
      <c r="I2053" s="16" t="s">
        <v>8346</v>
      </c>
      <c r="J2053" s="16"/>
      <c r="K2053" s="16"/>
      <c r="L2053" s="16"/>
      <c r="M2053" s="16"/>
      <c r="N2053" s="16"/>
      <c r="O2053" s="16"/>
      <c r="P2053" s="135"/>
      <c r="Q2053" s="136"/>
      <c r="R2053" s="136"/>
      <c r="S2053" s="135"/>
      <c r="T2053" s="16" t="s">
        <v>8397</v>
      </c>
      <c r="U2053">
        <v>2</v>
      </c>
      <c r="V2053" t="s">
        <v>8965</v>
      </c>
    </row>
    <row r="2054" spans="1:22" x14ac:dyDescent="0.2">
      <c r="A2054" s="140" t="s">
        <v>8577</v>
      </c>
      <c r="B2054" t="s">
        <v>8965</v>
      </c>
      <c r="C2054" s="16" t="s">
        <v>8430</v>
      </c>
      <c r="D2054" s="16" t="s">
        <v>8430</v>
      </c>
      <c r="E2054" s="16" t="s">
        <v>8539</v>
      </c>
      <c r="F2054" s="16" t="s">
        <v>8535</v>
      </c>
      <c r="G2054" s="16"/>
      <c r="H2054" s="16">
        <v>4</v>
      </c>
      <c r="I2054" s="16" t="s">
        <v>8348</v>
      </c>
      <c r="J2054" s="16"/>
      <c r="K2054" s="16"/>
      <c r="L2054" s="16"/>
      <c r="M2054" s="16"/>
      <c r="N2054" s="16"/>
      <c r="O2054" s="16"/>
      <c r="P2054" s="135"/>
      <c r="Q2054" s="136"/>
      <c r="R2054" s="136"/>
      <c r="S2054" s="135"/>
      <c r="T2054" s="16" t="s">
        <v>8397</v>
      </c>
      <c r="U2054">
        <v>2</v>
      </c>
      <c r="V2054" t="s">
        <v>8965</v>
      </c>
    </row>
    <row r="2055" spans="1:22" x14ac:dyDescent="0.2">
      <c r="A2055" s="140" t="s">
        <v>8577</v>
      </c>
      <c r="B2055" t="s">
        <v>8965</v>
      </c>
      <c r="C2055" s="16" t="s">
        <v>8430</v>
      </c>
      <c r="D2055" s="16" t="s">
        <v>8430</v>
      </c>
      <c r="E2055" s="16" t="s">
        <v>8540</v>
      </c>
      <c r="F2055" s="16" t="s">
        <v>8535</v>
      </c>
      <c r="G2055" s="16"/>
      <c r="H2055" s="16">
        <v>8</v>
      </c>
      <c r="I2055" s="16" t="s">
        <v>8350</v>
      </c>
      <c r="J2055" s="16"/>
      <c r="K2055" s="16"/>
      <c r="L2055" s="16"/>
      <c r="M2055" s="16"/>
      <c r="N2055" s="16"/>
      <c r="O2055" s="16"/>
      <c r="P2055" s="135"/>
      <c r="Q2055" s="136"/>
      <c r="R2055" s="136"/>
      <c r="S2055" s="135"/>
      <c r="T2055" s="16" t="s">
        <v>8397</v>
      </c>
      <c r="U2055">
        <v>2</v>
      </c>
      <c r="V2055" t="s">
        <v>8965</v>
      </c>
    </row>
    <row r="2056" spans="1:22" x14ac:dyDescent="0.2">
      <c r="A2056" s="140" t="s">
        <v>8577</v>
      </c>
      <c r="B2056" t="s">
        <v>8965</v>
      </c>
      <c r="C2056" s="16" t="s">
        <v>8430</v>
      </c>
      <c r="D2056" s="16" t="s">
        <v>8430</v>
      </c>
      <c r="E2056" s="16" t="s">
        <v>8541</v>
      </c>
      <c r="F2056" s="16" t="s">
        <v>8535</v>
      </c>
      <c r="G2056" s="16"/>
      <c r="H2056" s="16">
        <v>9</v>
      </c>
      <c r="I2056" s="16" t="s">
        <v>8352</v>
      </c>
      <c r="J2056" s="16"/>
      <c r="K2056" s="16"/>
      <c r="L2056" s="16"/>
      <c r="M2056" s="16"/>
      <c r="N2056" s="16"/>
      <c r="O2056" s="16"/>
      <c r="P2056" s="135"/>
      <c r="Q2056" s="136"/>
      <c r="R2056" s="136"/>
      <c r="S2056" s="135"/>
      <c r="T2056" s="16" t="s">
        <v>8397</v>
      </c>
      <c r="U2056">
        <v>2</v>
      </c>
      <c r="V2056" t="s">
        <v>8965</v>
      </c>
    </row>
    <row r="2057" spans="1:22" x14ac:dyDescent="0.2">
      <c r="A2057" s="140" t="s">
        <v>8577</v>
      </c>
      <c r="B2057" t="s">
        <v>8965</v>
      </c>
      <c r="C2057" s="16" t="s">
        <v>8430</v>
      </c>
      <c r="D2057" s="16" t="s">
        <v>8430</v>
      </c>
      <c r="E2057" s="16" t="s">
        <v>8542</v>
      </c>
      <c r="F2057" s="16" t="s">
        <v>8535</v>
      </c>
      <c r="G2057" s="16"/>
      <c r="H2057" s="16">
        <v>10</v>
      </c>
      <c r="I2057" s="16" t="s">
        <v>8354</v>
      </c>
      <c r="J2057" s="16"/>
      <c r="K2057" s="16"/>
      <c r="L2057" s="16"/>
      <c r="M2057" s="16"/>
      <c r="N2057" s="16"/>
      <c r="O2057" s="16"/>
      <c r="P2057" s="135"/>
      <c r="Q2057" s="136"/>
      <c r="R2057" s="136"/>
      <c r="S2057" s="135"/>
      <c r="T2057" s="16" t="s">
        <v>8397</v>
      </c>
      <c r="U2057">
        <v>2</v>
      </c>
      <c r="V2057" t="s">
        <v>8965</v>
      </c>
    </row>
    <row r="2058" spans="1:22" x14ac:dyDescent="0.2">
      <c r="A2058" s="140" t="s">
        <v>8809</v>
      </c>
      <c r="B2058" t="s">
        <v>8966</v>
      </c>
      <c r="C2058" s="16" t="s">
        <v>8433</v>
      </c>
      <c r="D2058" s="16" t="s">
        <v>8432</v>
      </c>
      <c r="E2058" s="16" t="s">
        <v>8791</v>
      </c>
      <c r="F2058" s="16" t="s">
        <v>8792</v>
      </c>
      <c r="G2058" s="16"/>
      <c r="H2058" s="94">
        <v>-1</v>
      </c>
      <c r="I2058" s="16" t="s">
        <v>8793</v>
      </c>
      <c r="J2058" s="16">
        <v>1</v>
      </c>
      <c r="K2058" s="16" t="s">
        <v>8431</v>
      </c>
      <c r="L2058" s="143">
        <v>88888</v>
      </c>
      <c r="M2058" s="16" t="s">
        <v>8800</v>
      </c>
      <c r="N2058" s="16"/>
      <c r="O2058" s="16"/>
      <c r="P2058" s="135"/>
      <c r="Q2058" s="136"/>
      <c r="R2058" s="136"/>
      <c r="S2058" s="135"/>
      <c r="T2058" s="16" t="s">
        <v>8397</v>
      </c>
      <c r="U2058">
        <v>1</v>
      </c>
      <c r="V2058" t="s">
        <v>8966</v>
      </c>
    </row>
    <row r="2059" spans="1:22" x14ac:dyDescent="0.2">
      <c r="A2059" s="140" t="s">
        <v>8966</v>
      </c>
      <c r="B2059" t="s">
        <v>8966</v>
      </c>
      <c r="C2059" s="16" t="s">
        <v>8432</v>
      </c>
      <c r="D2059" s="16" t="s">
        <v>8432</v>
      </c>
      <c r="E2059" s="16" t="s">
        <v>8632</v>
      </c>
      <c r="F2059" s="16" t="s">
        <v>8335</v>
      </c>
      <c r="G2059" s="16"/>
      <c r="H2059" s="16">
        <v>1</v>
      </c>
      <c r="I2059" s="16" t="s">
        <v>8633</v>
      </c>
      <c r="J2059" s="16">
        <v>1</v>
      </c>
      <c r="K2059" s="16" t="s">
        <v>8431</v>
      </c>
      <c r="L2059" s="16"/>
      <c r="M2059" s="16"/>
      <c r="N2059" s="16"/>
      <c r="O2059" s="16"/>
      <c r="P2059" s="135"/>
      <c r="Q2059" s="136"/>
      <c r="R2059" s="136"/>
      <c r="S2059" s="135"/>
      <c r="T2059" s="16" t="s">
        <v>8397</v>
      </c>
      <c r="U2059">
        <v>1</v>
      </c>
      <c r="V2059" t="s">
        <v>8966</v>
      </c>
    </row>
    <row r="2060" spans="1:22" x14ac:dyDescent="0.2">
      <c r="A2060" s="140" t="s">
        <v>8966</v>
      </c>
      <c r="B2060" t="s">
        <v>8966</v>
      </c>
      <c r="C2060" s="16" t="s">
        <v>8432</v>
      </c>
      <c r="D2060" s="16" t="s">
        <v>8432</v>
      </c>
      <c r="E2060" s="16" t="s">
        <v>8334</v>
      </c>
      <c r="F2060" s="16" t="s">
        <v>8335</v>
      </c>
      <c r="G2060" s="16"/>
      <c r="H2060" s="16">
        <v>2</v>
      </c>
      <c r="I2060" s="16" t="s">
        <v>8336</v>
      </c>
      <c r="J2060" s="16">
        <v>1</v>
      </c>
      <c r="K2060" s="16" t="s">
        <v>8431</v>
      </c>
      <c r="L2060" s="16"/>
      <c r="M2060" s="16"/>
      <c r="N2060" s="16"/>
      <c r="O2060" s="16"/>
      <c r="P2060" s="135"/>
      <c r="Q2060" s="136"/>
      <c r="R2060" s="136"/>
      <c r="S2060" s="135"/>
      <c r="T2060" s="16" t="s">
        <v>8397</v>
      </c>
      <c r="U2060">
        <v>1</v>
      </c>
      <c r="V2060" t="s">
        <v>8966</v>
      </c>
    </row>
    <row r="2061" spans="1:22" x14ac:dyDescent="0.2">
      <c r="A2061" s="140" t="s">
        <v>8431</v>
      </c>
      <c r="B2061" t="s">
        <v>8966</v>
      </c>
      <c r="C2061" s="16" t="s">
        <v>8432</v>
      </c>
      <c r="D2061" s="16" t="s">
        <v>8432</v>
      </c>
      <c r="E2061" s="16" t="s">
        <v>8338</v>
      </c>
      <c r="F2061" s="16" t="s">
        <v>8339</v>
      </c>
      <c r="G2061" s="16"/>
      <c r="H2061" s="16">
        <v>3</v>
      </c>
      <c r="I2061" s="16" t="s">
        <v>8340</v>
      </c>
      <c r="J2061" s="16"/>
      <c r="K2061" s="16"/>
      <c r="L2061" s="16"/>
      <c r="M2061" s="16"/>
      <c r="N2061" s="16"/>
      <c r="O2061" s="16"/>
      <c r="P2061" s="135"/>
      <c r="Q2061" s="136"/>
      <c r="R2061" s="136"/>
      <c r="S2061" s="135"/>
      <c r="T2061" s="16" t="s">
        <v>8397</v>
      </c>
      <c r="U2061">
        <v>1</v>
      </c>
      <c r="V2061" t="s">
        <v>8966</v>
      </c>
    </row>
    <row r="2062" spans="1:22" x14ac:dyDescent="0.2">
      <c r="A2062" s="140" t="s">
        <v>8431</v>
      </c>
      <c r="B2062" t="s">
        <v>8966</v>
      </c>
      <c r="C2062" s="16" t="s">
        <v>8433</v>
      </c>
      <c r="D2062" s="16" t="s">
        <v>8432</v>
      </c>
      <c r="E2062" s="16" t="s">
        <v>8341</v>
      </c>
      <c r="F2062" s="16" t="s">
        <v>8339</v>
      </c>
      <c r="G2062" s="16"/>
      <c r="H2062" s="16">
        <v>6</v>
      </c>
      <c r="I2062" s="16" t="s">
        <v>8342</v>
      </c>
      <c r="J2062" s="16"/>
      <c r="K2062" s="16"/>
      <c r="L2062" s="16"/>
      <c r="M2062" s="16"/>
      <c r="N2062" s="16"/>
      <c r="O2062" s="16"/>
      <c r="P2062" s="135"/>
      <c r="Q2062" s="136"/>
      <c r="R2062" s="136"/>
      <c r="S2062" s="135"/>
      <c r="T2062" s="16" t="s">
        <v>8397</v>
      </c>
      <c r="U2062">
        <v>1</v>
      </c>
      <c r="V2062" t="s">
        <v>8966</v>
      </c>
    </row>
    <row r="2063" spans="1:22" x14ac:dyDescent="0.2">
      <c r="A2063" s="140" t="s">
        <v>8431</v>
      </c>
      <c r="B2063" t="s">
        <v>8966</v>
      </c>
      <c r="C2063" s="16" t="s">
        <v>8433</v>
      </c>
      <c r="D2063" s="16" t="s">
        <v>8432</v>
      </c>
      <c r="E2063" s="16" t="s">
        <v>8343</v>
      </c>
      <c r="F2063" s="16" t="s">
        <v>8339</v>
      </c>
      <c r="G2063" s="16"/>
      <c r="H2063" s="16">
        <v>5</v>
      </c>
      <c r="I2063" s="16" t="s">
        <v>8344</v>
      </c>
      <c r="J2063" s="16"/>
      <c r="K2063" s="16"/>
      <c r="L2063" s="16"/>
      <c r="M2063" s="16"/>
      <c r="N2063" s="16"/>
      <c r="O2063" s="16"/>
      <c r="P2063" s="135"/>
      <c r="Q2063" s="136"/>
      <c r="R2063" s="136"/>
      <c r="S2063" s="135"/>
      <c r="T2063" s="16" t="s">
        <v>8397</v>
      </c>
      <c r="U2063">
        <v>1</v>
      </c>
      <c r="V2063" t="s">
        <v>8966</v>
      </c>
    </row>
    <row r="2064" spans="1:22" x14ac:dyDescent="0.2">
      <c r="A2064" s="140" t="s">
        <v>8431</v>
      </c>
      <c r="B2064" t="s">
        <v>8966</v>
      </c>
      <c r="C2064" s="16" t="s">
        <v>8433</v>
      </c>
      <c r="D2064" s="16" t="s">
        <v>8432</v>
      </c>
      <c r="E2064" s="16" t="s">
        <v>8345</v>
      </c>
      <c r="F2064" s="16" t="s">
        <v>8339</v>
      </c>
      <c r="G2064" s="16"/>
      <c r="H2064" s="16">
        <v>7</v>
      </c>
      <c r="I2064" s="16" t="s">
        <v>8346</v>
      </c>
      <c r="J2064" s="16"/>
      <c r="K2064" s="16"/>
      <c r="L2064" s="16"/>
      <c r="M2064" s="16"/>
      <c r="N2064" s="16"/>
      <c r="O2064" s="16"/>
      <c r="P2064" s="135"/>
      <c r="Q2064" s="136"/>
      <c r="R2064" s="136"/>
      <c r="S2064" s="135"/>
      <c r="T2064" s="16" t="s">
        <v>8397</v>
      </c>
      <c r="U2064">
        <v>1</v>
      </c>
      <c r="V2064" t="s">
        <v>8966</v>
      </c>
    </row>
    <row r="2065" spans="1:22" x14ac:dyDescent="0.2">
      <c r="A2065" s="140" t="s">
        <v>8431</v>
      </c>
      <c r="B2065" t="s">
        <v>8966</v>
      </c>
      <c r="C2065" s="16" t="s">
        <v>8433</v>
      </c>
      <c r="D2065" s="16" t="s">
        <v>8432</v>
      </c>
      <c r="E2065" s="16" t="s">
        <v>8347</v>
      </c>
      <c r="F2065" s="16" t="s">
        <v>8339</v>
      </c>
      <c r="G2065" s="16"/>
      <c r="H2065" s="16">
        <v>4</v>
      </c>
      <c r="I2065" s="16" t="s">
        <v>8348</v>
      </c>
      <c r="J2065" s="16"/>
      <c r="K2065" s="16"/>
      <c r="L2065" s="16"/>
      <c r="M2065" s="16"/>
      <c r="N2065" s="16"/>
      <c r="O2065" s="16"/>
      <c r="P2065" s="135"/>
      <c r="Q2065" s="136"/>
      <c r="R2065" s="136"/>
      <c r="S2065" s="135"/>
      <c r="T2065" s="16" t="s">
        <v>8397</v>
      </c>
      <c r="U2065">
        <v>1</v>
      </c>
      <c r="V2065" t="s">
        <v>8966</v>
      </c>
    </row>
    <row r="2066" spans="1:22" x14ac:dyDescent="0.2">
      <c r="A2066" s="140" t="s">
        <v>8431</v>
      </c>
      <c r="B2066" t="s">
        <v>8966</v>
      </c>
      <c r="C2066" s="16" t="s">
        <v>8433</v>
      </c>
      <c r="D2066" s="16" t="s">
        <v>8432</v>
      </c>
      <c r="E2066" s="16" t="s">
        <v>8349</v>
      </c>
      <c r="F2066" s="16" t="s">
        <v>8339</v>
      </c>
      <c r="G2066" s="16"/>
      <c r="H2066" s="16">
        <v>8</v>
      </c>
      <c r="I2066" s="16" t="s">
        <v>8350</v>
      </c>
      <c r="J2066" s="16"/>
      <c r="K2066" s="16"/>
      <c r="L2066" s="16"/>
      <c r="M2066" s="16"/>
      <c r="N2066" s="16"/>
      <c r="O2066" s="16"/>
      <c r="P2066" s="135"/>
      <c r="Q2066" s="136"/>
      <c r="R2066" s="136"/>
      <c r="S2066" s="135"/>
      <c r="T2066" s="16" t="s">
        <v>8397</v>
      </c>
      <c r="U2066">
        <v>1</v>
      </c>
      <c r="V2066" t="s">
        <v>8966</v>
      </c>
    </row>
    <row r="2067" spans="1:22" x14ac:dyDescent="0.2">
      <c r="A2067" s="140" t="s">
        <v>8431</v>
      </c>
      <c r="B2067" t="s">
        <v>8966</v>
      </c>
      <c r="C2067" s="16" t="s">
        <v>8433</v>
      </c>
      <c r="D2067" s="16" t="s">
        <v>8432</v>
      </c>
      <c r="E2067" s="16" t="s">
        <v>8351</v>
      </c>
      <c r="F2067" s="16" t="s">
        <v>8339</v>
      </c>
      <c r="G2067" s="16"/>
      <c r="H2067" s="16">
        <v>9</v>
      </c>
      <c r="I2067" s="16" t="s">
        <v>8352</v>
      </c>
      <c r="J2067" s="16"/>
      <c r="K2067" s="16"/>
      <c r="L2067" s="16"/>
      <c r="M2067" s="16"/>
      <c r="N2067" s="16"/>
      <c r="O2067" s="16"/>
      <c r="P2067" s="135"/>
      <c r="Q2067" s="136"/>
      <c r="R2067" s="136"/>
      <c r="S2067" s="135"/>
      <c r="T2067" s="16" t="s">
        <v>8397</v>
      </c>
      <c r="U2067">
        <v>1</v>
      </c>
      <c r="V2067" t="s">
        <v>8966</v>
      </c>
    </row>
    <row r="2068" spans="1:22" x14ac:dyDescent="0.2">
      <c r="A2068" s="140" t="s">
        <v>8431</v>
      </c>
      <c r="B2068" t="s">
        <v>8966</v>
      </c>
      <c r="C2068" s="16" t="s">
        <v>8433</v>
      </c>
      <c r="D2068" s="16" t="s">
        <v>8432</v>
      </c>
      <c r="E2068" s="16" t="s">
        <v>8353</v>
      </c>
      <c r="F2068" s="16" t="s">
        <v>8339</v>
      </c>
      <c r="G2068" s="16"/>
      <c r="H2068" s="16">
        <v>10</v>
      </c>
      <c r="I2068" s="16" t="s">
        <v>8354</v>
      </c>
      <c r="J2068" s="16"/>
      <c r="K2068" s="16"/>
      <c r="L2068" s="16"/>
      <c r="M2068" s="16"/>
      <c r="N2068" s="16"/>
      <c r="O2068" s="16"/>
      <c r="P2068" s="135"/>
      <c r="Q2068" s="136"/>
      <c r="R2068" s="136"/>
      <c r="S2068" s="135"/>
      <c r="T2068" s="16" t="s">
        <v>8397</v>
      </c>
      <c r="U2068">
        <v>1</v>
      </c>
      <c r="V2068" t="s">
        <v>8966</v>
      </c>
    </row>
    <row r="2069" spans="1:22" x14ac:dyDescent="0.2">
      <c r="A2069" s="140" t="s">
        <v>8578</v>
      </c>
      <c r="B2069" t="s">
        <v>8966</v>
      </c>
      <c r="C2069" s="16" t="s">
        <v>8432</v>
      </c>
      <c r="D2069" s="16" t="s">
        <v>8432</v>
      </c>
      <c r="E2069" s="16" t="s">
        <v>8534</v>
      </c>
      <c r="F2069" s="16" t="s">
        <v>8535</v>
      </c>
      <c r="G2069" s="16"/>
      <c r="H2069" s="16">
        <v>3</v>
      </c>
      <c r="I2069" s="16" t="s">
        <v>8340</v>
      </c>
      <c r="J2069" s="16"/>
      <c r="K2069" s="16"/>
      <c r="L2069" s="16"/>
      <c r="M2069" s="16"/>
      <c r="N2069" s="16"/>
      <c r="O2069" s="16"/>
      <c r="P2069" s="135"/>
      <c r="Q2069" s="136"/>
      <c r="R2069" s="136"/>
      <c r="S2069" s="135"/>
      <c r="T2069" s="16" t="s">
        <v>8397</v>
      </c>
      <c r="U2069">
        <v>2</v>
      </c>
      <c r="V2069" t="s">
        <v>8966</v>
      </c>
    </row>
    <row r="2070" spans="1:22" x14ac:dyDescent="0.2">
      <c r="A2070" s="140" t="s">
        <v>8578</v>
      </c>
      <c r="B2070" t="s">
        <v>8966</v>
      </c>
      <c r="C2070" s="16" t="s">
        <v>8433</v>
      </c>
      <c r="D2070" s="16" t="s">
        <v>8432</v>
      </c>
      <c r="E2070" s="16" t="s">
        <v>8536</v>
      </c>
      <c r="F2070" s="16" t="s">
        <v>8535</v>
      </c>
      <c r="G2070" s="16"/>
      <c r="H2070" s="16">
        <v>6</v>
      </c>
      <c r="I2070" s="16" t="s">
        <v>8342</v>
      </c>
      <c r="J2070" s="16"/>
      <c r="K2070" s="16"/>
      <c r="L2070" s="16"/>
      <c r="M2070" s="16"/>
      <c r="N2070" s="16"/>
      <c r="O2070" s="16"/>
      <c r="P2070" s="135"/>
      <c r="Q2070" s="136"/>
      <c r="R2070" s="136"/>
      <c r="S2070" s="135"/>
      <c r="T2070" s="16" t="s">
        <v>8397</v>
      </c>
      <c r="U2070">
        <v>2</v>
      </c>
      <c r="V2070" t="s">
        <v>8966</v>
      </c>
    </row>
    <row r="2071" spans="1:22" x14ac:dyDescent="0.2">
      <c r="A2071" s="140" t="s">
        <v>8578</v>
      </c>
      <c r="B2071" t="s">
        <v>8966</v>
      </c>
      <c r="C2071" s="16" t="s">
        <v>8433</v>
      </c>
      <c r="D2071" s="16" t="s">
        <v>8432</v>
      </c>
      <c r="E2071" s="16" t="s">
        <v>8537</v>
      </c>
      <c r="F2071" s="16" t="s">
        <v>8535</v>
      </c>
      <c r="G2071" s="16"/>
      <c r="H2071" s="16">
        <v>5</v>
      </c>
      <c r="I2071" s="16" t="s">
        <v>8344</v>
      </c>
      <c r="J2071" s="16"/>
      <c r="K2071" s="16"/>
      <c r="L2071" s="16"/>
      <c r="M2071" s="16"/>
      <c r="N2071" s="16"/>
      <c r="O2071" s="16"/>
      <c r="P2071" s="135"/>
      <c r="Q2071" s="136"/>
      <c r="R2071" s="136"/>
      <c r="S2071" s="135"/>
      <c r="T2071" s="16" t="s">
        <v>8397</v>
      </c>
      <c r="U2071">
        <v>2</v>
      </c>
      <c r="V2071" t="s">
        <v>8966</v>
      </c>
    </row>
    <row r="2072" spans="1:22" x14ac:dyDescent="0.2">
      <c r="A2072" s="140" t="s">
        <v>8578</v>
      </c>
      <c r="B2072" t="s">
        <v>8966</v>
      </c>
      <c r="C2072" s="16" t="s">
        <v>8433</v>
      </c>
      <c r="D2072" s="16" t="s">
        <v>8432</v>
      </c>
      <c r="E2072" s="16" t="s">
        <v>8538</v>
      </c>
      <c r="F2072" s="16" t="s">
        <v>8535</v>
      </c>
      <c r="G2072" s="16"/>
      <c r="H2072" s="16">
        <v>7</v>
      </c>
      <c r="I2072" s="16" t="s">
        <v>8346</v>
      </c>
      <c r="J2072" s="16"/>
      <c r="K2072" s="16"/>
      <c r="L2072" s="16"/>
      <c r="M2072" s="16"/>
      <c r="N2072" s="16"/>
      <c r="O2072" s="16"/>
      <c r="P2072" s="135"/>
      <c r="Q2072" s="136"/>
      <c r="R2072" s="136"/>
      <c r="S2072" s="135"/>
      <c r="T2072" s="16" t="s">
        <v>8397</v>
      </c>
      <c r="U2072">
        <v>2</v>
      </c>
      <c r="V2072" t="s">
        <v>8966</v>
      </c>
    </row>
    <row r="2073" spans="1:22" x14ac:dyDescent="0.2">
      <c r="A2073" s="140" t="s">
        <v>8578</v>
      </c>
      <c r="B2073" t="s">
        <v>8966</v>
      </c>
      <c r="C2073" s="16" t="s">
        <v>8433</v>
      </c>
      <c r="D2073" s="16" t="s">
        <v>8432</v>
      </c>
      <c r="E2073" s="16" t="s">
        <v>8539</v>
      </c>
      <c r="F2073" s="16" t="s">
        <v>8535</v>
      </c>
      <c r="G2073" s="16"/>
      <c r="H2073" s="16">
        <v>4</v>
      </c>
      <c r="I2073" s="16" t="s">
        <v>8348</v>
      </c>
      <c r="J2073" s="16"/>
      <c r="K2073" s="16"/>
      <c r="L2073" s="16"/>
      <c r="M2073" s="16"/>
      <c r="N2073" s="16"/>
      <c r="O2073" s="16"/>
      <c r="P2073" s="135"/>
      <c r="Q2073" s="136"/>
      <c r="R2073" s="136"/>
      <c r="S2073" s="135"/>
      <c r="T2073" s="16" t="s">
        <v>8397</v>
      </c>
      <c r="U2073">
        <v>2</v>
      </c>
      <c r="V2073" t="s">
        <v>8966</v>
      </c>
    </row>
    <row r="2074" spans="1:22" x14ac:dyDescent="0.2">
      <c r="A2074" s="140" t="s">
        <v>8578</v>
      </c>
      <c r="B2074" t="s">
        <v>8966</v>
      </c>
      <c r="C2074" s="16" t="s">
        <v>8433</v>
      </c>
      <c r="D2074" s="16" t="s">
        <v>8432</v>
      </c>
      <c r="E2074" s="16" t="s">
        <v>8540</v>
      </c>
      <c r="F2074" s="16" t="s">
        <v>8535</v>
      </c>
      <c r="G2074" s="16"/>
      <c r="H2074" s="16">
        <v>8</v>
      </c>
      <c r="I2074" s="16" t="s">
        <v>8350</v>
      </c>
      <c r="J2074" s="16"/>
      <c r="K2074" s="16"/>
      <c r="L2074" s="16"/>
      <c r="M2074" s="16"/>
      <c r="N2074" s="16"/>
      <c r="O2074" s="16"/>
      <c r="P2074" s="135"/>
      <c r="Q2074" s="136"/>
      <c r="R2074" s="136"/>
      <c r="S2074" s="135"/>
      <c r="T2074" s="16" t="s">
        <v>8397</v>
      </c>
      <c r="U2074">
        <v>2</v>
      </c>
      <c r="V2074" t="s">
        <v>8966</v>
      </c>
    </row>
    <row r="2075" spans="1:22" x14ac:dyDescent="0.2">
      <c r="A2075" s="140" t="s">
        <v>8578</v>
      </c>
      <c r="B2075" t="s">
        <v>8966</v>
      </c>
      <c r="C2075" s="16" t="s">
        <v>8433</v>
      </c>
      <c r="D2075" s="16" t="s">
        <v>8432</v>
      </c>
      <c r="E2075" s="16" t="s">
        <v>8541</v>
      </c>
      <c r="F2075" s="16" t="s">
        <v>8535</v>
      </c>
      <c r="G2075" s="16"/>
      <c r="H2075" s="16">
        <v>9</v>
      </c>
      <c r="I2075" s="16" t="s">
        <v>8352</v>
      </c>
      <c r="J2075" s="16"/>
      <c r="K2075" s="16"/>
      <c r="L2075" s="16"/>
      <c r="M2075" s="16"/>
      <c r="N2075" s="16"/>
      <c r="O2075" s="16"/>
      <c r="P2075" s="135"/>
      <c r="Q2075" s="136"/>
      <c r="R2075" s="136"/>
      <c r="S2075" s="135"/>
      <c r="T2075" s="16" t="s">
        <v>8397</v>
      </c>
      <c r="U2075">
        <v>2</v>
      </c>
      <c r="V2075" t="s">
        <v>8966</v>
      </c>
    </row>
    <row r="2076" spans="1:22" x14ac:dyDescent="0.2">
      <c r="A2076" s="140" t="s">
        <v>8578</v>
      </c>
      <c r="B2076" t="s">
        <v>8966</v>
      </c>
      <c r="C2076" s="16" t="s">
        <v>8433</v>
      </c>
      <c r="D2076" s="16" t="s">
        <v>8432</v>
      </c>
      <c r="E2076" s="16" t="s">
        <v>8542</v>
      </c>
      <c r="F2076" s="16" t="s">
        <v>8535</v>
      </c>
      <c r="G2076" s="16"/>
      <c r="H2076" s="16">
        <v>10</v>
      </c>
      <c r="I2076" s="16" t="s">
        <v>8354</v>
      </c>
      <c r="J2076" s="16"/>
      <c r="K2076" s="16"/>
      <c r="L2076" s="16"/>
      <c r="M2076" s="16"/>
      <c r="N2076" s="16"/>
      <c r="O2076" s="16"/>
      <c r="P2076" s="135"/>
      <c r="Q2076" s="136"/>
      <c r="R2076" s="136"/>
      <c r="S2076" s="135"/>
      <c r="T2076" s="16" t="s">
        <v>8397</v>
      </c>
      <c r="U2076">
        <v>2</v>
      </c>
      <c r="V2076" t="s">
        <v>8966</v>
      </c>
    </row>
    <row r="2077" spans="1:22" x14ac:dyDescent="0.2">
      <c r="A2077" s="140" t="s">
        <v>8810</v>
      </c>
      <c r="B2077" t="s">
        <v>8967</v>
      </c>
      <c r="C2077" s="16" t="s">
        <v>8435</v>
      </c>
      <c r="D2077" s="16" t="s">
        <v>8435</v>
      </c>
      <c r="E2077" s="16" t="s">
        <v>8791</v>
      </c>
      <c r="F2077" s="16" t="s">
        <v>8792</v>
      </c>
      <c r="G2077" s="16"/>
      <c r="H2077" s="94">
        <v>-1</v>
      </c>
      <c r="I2077" s="16" t="s">
        <v>8793</v>
      </c>
      <c r="J2077" s="16">
        <v>1</v>
      </c>
      <c r="K2077" s="16" t="s">
        <v>8434</v>
      </c>
      <c r="L2077" s="143">
        <v>88888</v>
      </c>
      <c r="M2077" s="16" t="s">
        <v>8800</v>
      </c>
      <c r="N2077" s="16"/>
      <c r="O2077" s="16"/>
      <c r="P2077" s="135"/>
      <c r="Q2077" s="136"/>
      <c r="R2077" s="136"/>
      <c r="S2077" s="135"/>
      <c r="T2077" s="16" t="s">
        <v>8397</v>
      </c>
      <c r="U2077">
        <v>1</v>
      </c>
      <c r="V2077" t="s">
        <v>8967</v>
      </c>
    </row>
    <row r="2078" spans="1:22" x14ac:dyDescent="0.2">
      <c r="A2078" s="140" t="s">
        <v>8967</v>
      </c>
      <c r="B2078" t="s">
        <v>8967</v>
      </c>
      <c r="C2078" s="16" t="s">
        <v>8435</v>
      </c>
      <c r="D2078" s="16" t="s">
        <v>8435</v>
      </c>
      <c r="E2078" s="16" t="s">
        <v>8632</v>
      </c>
      <c r="F2078" s="16" t="s">
        <v>8335</v>
      </c>
      <c r="G2078" s="16"/>
      <c r="H2078" s="16">
        <v>1</v>
      </c>
      <c r="I2078" s="16" t="s">
        <v>8633</v>
      </c>
      <c r="J2078" s="16">
        <v>1</v>
      </c>
      <c r="K2078" s="16" t="s">
        <v>8434</v>
      </c>
      <c r="L2078" s="16"/>
      <c r="M2078" s="16"/>
      <c r="N2078" s="16"/>
      <c r="O2078" s="16"/>
      <c r="P2078" s="135"/>
      <c r="Q2078" s="136"/>
      <c r="R2078" s="136"/>
      <c r="S2078" s="135"/>
      <c r="T2078" s="16" t="s">
        <v>8397</v>
      </c>
      <c r="U2078">
        <v>1</v>
      </c>
      <c r="V2078" t="s">
        <v>8967</v>
      </c>
    </row>
    <row r="2079" spans="1:22" x14ac:dyDescent="0.2">
      <c r="A2079" s="140" t="s">
        <v>8967</v>
      </c>
      <c r="B2079" t="s">
        <v>8967</v>
      </c>
      <c r="C2079" s="16" t="s">
        <v>8435</v>
      </c>
      <c r="D2079" s="16" t="s">
        <v>8435</v>
      </c>
      <c r="E2079" s="16" t="s">
        <v>8334</v>
      </c>
      <c r="F2079" s="16" t="s">
        <v>8335</v>
      </c>
      <c r="G2079" s="16"/>
      <c r="H2079" s="16">
        <v>2</v>
      </c>
      <c r="I2079" s="16" t="s">
        <v>8336</v>
      </c>
      <c r="J2079" s="16">
        <v>1</v>
      </c>
      <c r="K2079" s="16" t="s">
        <v>8434</v>
      </c>
      <c r="L2079" s="16"/>
      <c r="M2079" s="16"/>
      <c r="N2079" s="16"/>
      <c r="O2079" s="16"/>
      <c r="P2079" s="135"/>
      <c r="Q2079" s="136"/>
      <c r="R2079" s="136"/>
      <c r="S2079" s="135"/>
      <c r="T2079" s="16" t="s">
        <v>8397</v>
      </c>
      <c r="U2079">
        <v>1</v>
      </c>
      <c r="V2079" t="s">
        <v>8967</v>
      </c>
    </row>
    <row r="2080" spans="1:22" x14ac:dyDescent="0.2">
      <c r="A2080" s="140" t="s">
        <v>8434</v>
      </c>
      <c r="B2080" t="s">
        <v>8967</v>
      </c>
      <c r="C2080" s="16" t="s">
        <v>8435</v>
      </c>
      <c r="D2080" s="16" t="s">
        <v>8435</v>
      </c>
      <c r="E2080" s="16" t="s">
        <v>8338</v>
      </c>
      <c r="F2080" s="16" t="s">
        <v>8339</v>
      </c>
      <c r="G2080" s="16"/>
      <c r="H2080" s="16">
        <v>3</v>
      </c>
      <c r="I2080" s="16" t="s">
        <v>8340</v>
      </c>
      <c r="J2080" s="16"/>
      <c r="K2080" s="16"/>
      <c r="L2080" s="16"/>
      <c r="M2080" s="16"/>
      <c r="N2080" s="16"/>
      <c r="O2080" s="16"/>
      <c r="P2080" s="135"/>
      <c r="Q2080" s="136"/>
      <c r="R2080" s="136"/>
      <c r="S2080" s="135"/>
      <c r="T2080" s="16" t="s">
        <v>8397</v>
      </c>
      <c r="U2080">
        <v>1</v>
      </c>
      <c r="V2080" t="s">
        <v>8967</v>
      </c>
    </row>
    <row r="2081" spans="1:22" x14ac:dyDescent="0.2">
      <c r="A2081" s="140" t="s">
        <v>8434</v>
      </c>
      <c r="B2081" t="s">
        <v>8967</v>
      </c>
      <c r="C2081" s="16" t="s">
        <v>8435</v>
      </c>
      <c r="D2081" s="16" t="s">
        <v>8435</v>
      </c>
      <c r="E2081" s="16" t="s">
        <v>8341</v>
      </c>
      <c r="F2081" s="16" t="s">
        <v>8339</v>
      </c>
      <c r="G2081" s="16"/>
      <c r="H2081" s="16">
        <v>6</v>
      </c>
      <c r="I2081" s="16" t="s">
        <v>8342</v>
      </c>
      <c r="J2081" s="16"/>
      <c r="K2081" s="16"/>
      <c r="L2081" s="16"/>
      <c r="M2081" s="16"/>
      <c r="N2081" s="16"/>
      <c r="O2081" s="16"/>
      <c r="P2081" s="135"/>
      <c r="Q2081" s="136"/>
      <c r="R2081" s="136"/>
      <c r="S2081" s="135"/>
      <c r="T2081" s="16" t="s">
        <v>8397</v>
      </c>
      <c r="U2081">
        <v>1</v>
      </c>
      <c r="V2081" t="s">
        <v>8967</v>
      </c>
    </row>
    <row r="2082" spans="1:22" x14ac:dyDescent="0.2">
      <c r="A2082" s="140" t="s">
        <v>8434</v>
      </c>
      <c r="B2082" t="s">
        <v>8967</v>
      </c>
      <c r="C2082" s="16" t="s">
        <v>8435</v>
      </c>
      <c r="D2082" s="16" t="s">
        <v>8435</v>
      </c>
      <c r="E2082" s="16" t="s">
        <v>8343</v>
      </c>
      <c r="F2082" s="16" t="s">
        <v>8339</v>
      </c>
      <c r="G2082" s="16"/>
      <c r="H2082" s="16">
        <v>5</v>
      </c>
      <c r="I2082" s="16" t="s">
        <v>8344</v>
      </c>
      <c r="J2082" s="16"/>
      <c r="K2082" s="16"/>
      <c r="L2082" s="16"/>
      <c r="M2082" s="16"/>
      <c r="N2082" s="16"/>
      <c r="O2082" s="16"/>
      <c r="P2082" s="135"/>
      <c r="Q2082" s="136"/>
      <c r="R2082" s="136"/>
      <c r="S2082" s="135"/>
      <c r="T2082" s="16" t="s">
        <v>8397</v>
      </c>
      <c r="U2082">
        <v>1</v>
      </c>
      <c r="V2082" t="s">
        <v>8967</v>
      </c>
    </row>
    <row r="2083" spans="1:22" x14ac:dyDescent="0.2">
      <c r="A2083" s="140" t="s">
        <v>8434</v>
      </c>
      <c r="B2083" t="s">
        <v>8967</v>
      </c>
      <c r="C2083" s="16" t="s">
        <v>8435</v>
      </c>
      <c r="D2083" s="16" t="s">
        <v>8435</v>
      </c>
      <c r="E2083" s="16" t="s">
        <v>8345</v>
      </c>
      <c r="F2083" s="16" t="s">
        <v>8339</v>
      </c>
      <c r="G2083" s="16"/>
      <c r="H2083" s="16">
        <v>7</v>
      </c>
      <c r="I2083" s="16" t="s">
        <v>8346</v>
      </c>
      <c r="J2083" s="16"/>
      <c r="K2083" s="16"/>
      <c r="L2083" s="16"/>
      <c r="M2083" s="16"/>
      <c r="N2083" s="16"/>
      <c r="O2083" s="16"/>
      <c r="P2083" s="135"/>
      <c r="Q2083" s="136"/>
      <c r="R2083" s="136"/>
      <c r="S2083" s="135"/>
      <c r="T2083" s="16" t="s">
        <v>8397</v>
      </c>
      <c r="U2083">
        <v>1</v>
      </c>
      <c r="V2083" t="s">
        <v>8967</v>
      </c>
    </row>
    <row r="2084" spans="1:22" x14ac:dyDescent="0.2">
      <c r="A2084" s="140" t="s">
        <v>8434</v>
      </c>
      <c r="B2084" t="s">
        <v>8967</v>
      </c>
      <c r="C2084" s="16" t="s">
        <v>8435</v>
      </c>
      <c r="D2084" s="16" t="s">
        <v>8435</v>
      </c>
      <c r="E2084" s="16" t="s">
        <v>8347</v>
      </c>
      <c r="F2084" s="16" t="s">
        <v>8339</v>
      </c>
      <c r="G2084" s="16"/>
      <c r="H2084" s="16">
        <v>4</v>
      </c>
      <c r="I2084" s="16" t="s">
        <v>8348</v>
      </c>
      <c r="J2084" s="16"/>
      <c r="K2084" s="16"/>
      <c r="L2084" s="16"/>
      <c r="M2084" s="16"/>
      <c r="N2084" s="16"/>
      <c r="O2084" s="16"/>
      <c r="P2084" s="135"/>
      <c r="Q2084" s="136"/>
      <c r="R2084" s="136"/>
      <c r="S2084" s="135"/>
      <c r="T2084" s="16" t="s">
        <v>8397</v>
      </c>
      <c r="U2084">
        <v>1</v>
      </c>
      <c r="V2084" t="s">
        <v>8967</v>
      </c>
    </row>
    <row r="2085" spans="1:22" x14ac:dyDescent="0.2">
      <c r="A2085" s="140" t="s">
        <v>8434</v>
      </c>
      <c r="B2085" t="s">
        <v>8967</v>
      </c>
      <c r="C2085" s="16" t="s">
        <v>8435</v>
      </c>
      <c r="D2085" s="16" t="s">
        <v>8435</v>
      </c>
      <c r="E2085" s="16" t="s">
        <v>8349</v>
      </c>
      <c r="F2085" s="16" t="s">
        <v>8339</v>
      </c>
      <c r="G2085" s="16"/>
      <c r="H2085" s="16">
        <v>8</v>
      </c>
      <c r="I2085" s="16" t="s">
        <v>8350</v>
      </c>
      <c r="J2085" s="16"/>
      <c r="K2085" s="16"/>
      <c r="L2085" s="16"/>
      <c r="M2085" s="16"/>
      <c r="N2085" s="16"/>
      <c r="O2085" s="16"/>
      <c r="P2085" s="135"/>
      <c r="Q2085" s="136"/>
      <c r="R2085" s="136"/>
      <c r="S2085" s="135"/>
      <c r="T2085" s="16" t="s">
        <v>8397</v>
      </c>
      <c r="U2085">
        <v>1</v>
      </c>
      <c r="V2085" t="s">
        <v>8967</v>
      </c>
    </row>
    <row r="2086" spans="1:22" x14ac:dyDescent="0.2">
      <c r="A2086" s="140" t="s">
        <v>8434</v>
      </c>
      <c r="B2086" t="s">
        <v>8967</v>
      </c>
      <c r="C2086" s="16" t="s">
        <v>8435</v>
      </c>
      <c r="D2086" s="16" t="s">
        <v>8435</v>
      </c>
      <c r="E2086" s="16" t="s">
        <v>8351</v>
      </c>
      <c r="F2086" s="16" t="s">
        <v>8339</v>
      </c>
      <c r="G2086" s="16"/>
      <c r="H2086" s="16">
        <v>9</v>
      </c>
      <c r="I2086" s="16" t="s">
        <v>8352</v>
      </c>
      <c r="J2086" s="16"/>
      <c r="K2086" s="16"/>
      <c r="L2086" s="16"/>
      <c r="M2086" s="16"/>
      <c r="N2086" s="16"/>
      <c r="O2086" s="16"/>
      <c r="P2086" s="135"/>
      <c r="Q2086" s="136"/>
      <c r="R2086" s="136"/>
      <c r="S2086" s="135"/>
      <c r="T2086" s="16" t="s">
        <v>8397</v>
      </c>
      <c r="U2086">
        <v>1</v>
      </c>
      <c r="V2086" t="s">
        <v>8967</v>
      </c>
    </row>
    <row r="2087" spans="1:22" x14ac:dyDescent="0.2">
      <c r="A2087" s="140" t="s">
        <v>8434</v>
      </c>
      <c r="B2087" t="s">
        <v>8967</v>
      </c>
      <c r="C2087" s="16" t="s">
        <v>8435</v>
      </c>
      <c r="D2087" s="16" t="s">
        <v>8435</v>
      </c>
      <c r="E2087" s="16" t="s">
        <v>8353</v>
      </c>
      <c r="F2087" s="16" t="s">
        <v>8339</v>
      </c>
      <c r="G2087" s="16"/>
      <c r="H2087" s="16">
        <v>10</v>
      </c>
      <c r="I2087" s="16" t="s">
        <v>8354</v>
      </c>
      <c r="J2087" s="16"/>
      <c r="K2087" s="16"/>
      <c r="L2087" s="16"/>
      <c r="M2087" s="16"/>
      <c r="N2087" s="16"/>
      <c r="O2087" s="16"/>
      <c r="P2087" s="135"/>
      <c r="Q2087" s="136"/>
      <c r="R2087" s="136"/>
      <c r="S2087" s="135"/>
      <c r="T2087" s="16" t="s">
        <v>8397</v>
      </c>
      <c r="U2087">
        <v>1</v>
      </c>
      <c r="V2087" t="s">
        <v>8967</v>
      </c>
    </row>
    <row r="2088" spans="1:22" x14ac:dyDescent="0.2">
      <c r="A2088" s="140" t="s">
        <v>8579</v>
      </c>
      <c r="B2088" t="s">
        <v>8967</v>
      </c>
      <c r="C2088" s="16" t="s">
        <v>8435</v>
      </c>
      <c r="D2088" s="16" t="s">
        <v>8435</v>
      </c>
      <c r="E2088" s="16" t="s">
        <v>8534</v>
      </c>
      <c r="F2088" s="16" t="s">
        <v>8535</v>
      </c>
      <c r="G2088" s="16"/>
      <c r="H2088" s="16">
        <v>3</v>
      </c>
      <c r="I2088" s="16" t="s">
        <v>8340</v>
      </c>
      <c r="J2088" s="16"/>
      <c r="K2088" s="16"/>
      <c r="L2088" s="16"/>
      <c r="M2088" s="16"/>
      <c r="N2088" s="16"/>
      <c r="O2088" s="16"/>
      <c r="P2088" s="135"/>
      <c r="Q2088" s="136"/>
      <c r="R2088" s="136"/>
      <c r="S2088" s="135"/>
      <c r="T2088" s="16" t="s">
        <v>8397</v>
      </c>
      <c r="U2088">
        <v>2</v>
      </c>
      <c r="V2088" t="s">
        <v>8967</v>
      </c>
    </row>
    <row r="2089" spans="1:22" x14ac:dyDescent="0.2">
      <c r="A2089" s="140" t="s">
        <v>8579</v>
      </c>
      <c r="B2089" t="s">
        <v>8967</v>
      </c>
      <c r="C2089" s="16" t="s">
        <v>8435</v>
      </c>
      <c r="D2089" s="16" t="s">
        <v>8435</v>
      </c>
      <c r="E2089" s="16" t="s">
        <v>8536</v>
      </c>
      <c r="F2089" s="16" t="s">
        <v>8535</v>
      </c>
      <c r="G2089" s="16"/>
      <c r="H2089" s="16">
        <v>6</v>
      </c>
      <c r="I2089" s="16" t="s">
        <v>8342</v>
      </c>
      <c r="J2089" s="16"/>
      <c r="K2089" s="16"/>
      <c r="L2089" s="16"/>
      <c r="M2089" s="16"/>
      <c r="N2089" s="16"/>
      <c r="O2089" s="16"/>
      <c r="P2089" s="135"/>
      <c r="Q2089" s="136"/>
      <c r="R2089" s="136"/>
      <c r="S2089" s="135"/>
      <c r="T2089" s="16" t="s">
        <v>8397</v>
      </c>
      <c r="U2089">
        <v>2</v>
      </c>
      <c r="V2089" t="s">
        <v>8967</v>
      </c>
    </row>
    <row r="2090" spans="1:22" x14ac:dyDescent="0.2">
      <c r="A2090" s="140" t="s">
        <v>8579</v>
      </c>
      <c r="B2090" t="s">
        <v>8967</v>
      </c>
      <c r="C2090" s="16" t="s">
        <v>8435</v>
      </c>
      <c r="D2090" s="16" t="s">
        <v>8435</v>
      </c>
      <c r="E2090" s="16" t="s">
        <v>8537</v>
      </c>
      <c r="F2090" s="16" t="s">
        <v>8535</v>
      </c>
      <c r="G2090" s="16"/>
      <c r="H2090" s="16">
        <v>5</v>
      </c>
      <c r="I2090" s="16" t="s">
        <v>8344</v>
      </c>
      <c r="J2090" s="16"/>
      <c r="K2090" s="16"/>
      <c r="L2090" s="16"/>
      <c r="M2090" s="16"/>
      <c r="N2090" s="16"/>
      <c r="O2090" s="16"/>
      <c r="P2090" s="135"/>
      <c r="Q2090" s="136"/>
      <c r="R2090" s="136"/>
      <c r="S2090" s="135"/>
      <c r="T2090" s="16" t="s">
        <v>8397</v>
      </c>
      <c r="U2090">
        <v>2</v>
      </c>
      <c r="V2090" t="s">
        <v>8967</v>
      </c>
    </row>
    <row r="2091" spans="1:22" x14ac:dyDescent="0.2">
      <c r="A2091" s="140" t="s">
        <v>8579</v>
      </c>
      <c r="B2091" t="s">
        <v>8967</v>
      </c>
      <c r="C2091" s="16" t="s">
        <v>8435</v>
      </c>
      <c r="D2091" s="16" t="s">
        <v>8435</v>
      </c>
      <c r="E2091" s="16" t="s">
        <v>8538</v>
      </c>
      <c r="F2091" s="16" t="s">
        <v>8535</v>
      </c>
      <c r="G2091" s="16"/>
      <c r="H2091" s="16">
        <v>7</v>
      </c>
      <c r="I2091" s="16" t="s">
        <v>8346</v>
      </c>
      <c r="J2091" s="16"/>
      <c r="K2091" s="16"/>
      <c r="L2091" s="16"/>
      <c r="M2091" s="16"/>
      <c r="N2091" s="16"/>
      <c r="O2091" s="16"/>
      <c r="P2091" s="135"/>
      <c r="Q2091" s="136"/>
      <c r="R2091" s="136"/>
      <c r="S2091" s="135"/>
      <c r="T2091" s="16" t="s">
        <v>8397</v>
      </c>
      <c r="U2091">
        <v>2</v>
      </c>
      <c r="V2091" t="s">
        <v>8967</v>
      </c>
    </row>
    <row r="2092" spans="1:22" x14ac:dyDescent="0.2">
      <c r="A2092" s="140" t="s">
        <v>8579</v>
      </c>
      <c r="B2092" t="s">
        <v>8967</v>
      </c>
      <c r="C2092" s="16" t="s">
        <v>8435</v>
      </c>
      <c r="D2092" s="16" t="s">
        <v>8435</v>
      </c>
      <c r="E2092" s="16" t="s">
        <v>8539</v>
      </c>
      <c r="F2092" s="16" t="s">
        <v>8535</v>
      </c>
      <c r="G2092" s="16"/>
      <c r="H2092" s="16">
        <v>4</v>
      </c>
      <c r="I2092" s="16" t="s">
        <v>8348</v>
      </c>
      <c r="J2092" s="16"/>
      <c r="K2092" s="16"/>
      <c r="L2092" s="16"/>
      <c r="M2092" s="16"/>
      <c r="N2092" s="16"/>
      <c r="O2092" s="16"/>
      <c r="P2092" s="135"/>
      <c r="Q2092" s="136"/>
      <c r="R2092" s="136"/>
      <c r="S2092" s="135"/>
      <c r="T2092" s="16" t="s">
        <v>8397</v>
      </c>
      <c r="U2092">
        <v>2</v>
      </c>
      <c r="V2092" t="s">
        <v>8967</v>
      </c>
    </row>
    <row r="2093" spans="1:22" x14ac:dyDescent="0.2">
      <c r="A2093" s="140" t="s">
        <v>8579</v>
      </c>
      <c r="B2093" t="s">
        <v>8967</v>
      </c>
      <c r="C2093" s="16" t="s">
        <v>8435</v>
      </c>
      <c r="D2093" s="16" t="s">
        <v>8435</v>
      </c>
      <c r="E2093" s="16" t="s">
        <v>8540</v>
      </c>
      <c r="F2093" s="16" t="s">
        <v>8535</v>
      </c>
      <c r="G2093" s="16"/>
      <c r="H2093" s="16">
        <v>8</v>
      </c>
      <c r="I2093" s="16" t="s">
        <v>8350</v>
      </c>
      <c r="J2093" s="16"/>
      <c r="K2093" s="16"/>
      <c r="L2093" s="16"/>
      <c r="M2093" s="16"/>
      <c r="N2093" s="16"/>
      <c r="O2093" s="16"/>
      <c r="P2093" s="135"/>
      <c r="Q2093" s="136"/>
      <c r="R2093" s="136"/>
      <c r="S2093" s="135"/>
      <c r="T2093" s="16" t="s">
        <v>8397</v>
      </c>
      <c r="U2093">
        <v>2</v>
      </c>
      <c r="V2093" t="s">
        <v>8967</v>
      </c>
    </row>
    <row r="2094" spans="1:22" x14ac:dyDescent="0.2">
      <c r="A2094" s="140" t="s">
        <v>8579</v>
      </c>
      <c r="B2094" t="s">
        <v>8967</v>
      </c>
      <c r="C2094" s="16" t="s">
        <v>8435</v>
      </c>
      <c r="D2094" s="16" t="s">
        <v>8435</v>
      </c>
      <c r="E2094" s="16" t="s">
        <v>8541</v>
      </c>
      <c r="F2094" s="16" t="s">
        <v>8535</v>
      </c>
      <c r="G2094" s="16"/>
      <c r="H2094" s="16">
        <v>9</v>
      </c>
      <c r="I2094" s="16" t="s">
        <v>8352</v>
      </c>
      <c r="J2094" s="16"/>
      <c r="K2094" s="16"/>
      <c r="L2094" s="16"/>
      <c r="M2094" s="16"/>
      <c r="N2094" s="16"/>
      <c r="O2094" s="16"/>
      <c r="P2094" s="135"/>
      <c r="Q2094" s="136"/>
      <c r="R2094" s="136"/>
      <c r="S2094" s="135"/>
      <c r="T2094" s="16" t="s">
        <v>8397</v>
      </c>
      <c r="U2094">
        <v>2</v>
      </c>
      <c r="V2094" t="s">
        <v>8967</v>
      </c>
    </row>
    <row r="2095" spans="1:22" x14ac:dyDescent="0.2">
      <c r="A2095" s="140" t="s">
        <v>8579</v>
      </c>
      <c r="B2095" t="s">
        <v>8967</v>
      </c>
      <c r="C2095" s="16" t="s">
        <v>8435</v>
      </c>
      <c r="D2095" s="16" t="s">
        <v>8435</v>
      </c>
      <c r="E2095" s="16" t="s">
        <v>8542</v>
      </c>
      <c r="F2095" s="16" t="s">
        <v>8535</v>
      </c>
      <c r="G2095" s="16"/>
      <c r="H2095" s="16">
        <v>10</v>
      </c>
      <c r="I2095" s="16" t="s">
        <v>8354</v>
      </c>
      <c r="J2095" s="16"/>
      <c r="K2095" s="16"/>
      <c r="L2095" s="16"/>
      <c r="M2095" s="16"/>
      <c r="N2095" s="16"/>
      <c r="O2095" s="16"/>
      <c r="P2095" s="135"/>
      <c r="Q2095" s="136"/>
      <c r="R2095" s="136"/>
      <c r="S2095" s="135"/>
      <c r="T2095" s="16" t="s">
        <v>8397</v>
      </c>
      <c r="U2095">
        <v>2</v>
      </c>
      <c r="V2095" t="s">
        <v>8967</v>
      </c>
    </row>
    <row r="2096" spans="1:22" x14ac:dyDescent="0.2">
      <c r="A2096" s="140" t="s">
        <v>8815</v>
      </c>
      <c r="B2096" t="s">
        <v>8968</v>
      </c>
      <c r="C2096" s="16" t="s">
        <v>8437</v>
      </c>
      <c r="D2096" s="16" t="s">
        <v>8437</v>
      </c>
      <c r="E2096" s="16" t="s">
        <v>8791</v>
      </c>
      <c r="F2096" s="16" t="s">
        <v>8792</v>
      </c>
      <c r="G2096" s="16"/>
      <c r="H2096" s="94">
        <v>-1</v>
      </c>
      <c r="I2096" s="16" t="s">
        <v>8793</v>
      </c>
      <c r="J2096" s="16">
        <v>1</v>
      </c>
      <c r="K2096" s="16" t="s">
        <v>8436</v>
      </c>
      <c r="L2096" s="143">
        <v>88888</v>
      </c>
      <c r="M2096" s="16" t="s">
        <v>8800</v>
      </c>
      <c r="N2096" s="16"/>
      <c r="O2096" s="16"/>
      <c r="P2096" s="135"/>
      <c r="Q2096" s="136"/>
      <c r="R2096" s="136"/>
      <c r="S2096" s="135"/>
      <c r="T2096" s="16" t="s">
        <v>8397</v>
      </c>
      <c r="U2096">
        <v>1</v>
      </c>
      <c r="V2096" t="s">
        <v>8968</v>
      </c>
    </row>
    <row r="2097" spans="1:22" x14ac:dyDescent="0.2">
      <c r="A2097" s="140" t="s">
        <v>8968</v>
      </c>
      <c r="B2097" t="s">
        <v>8968</v>
      </c>
      <c r="C2097" s="16" t="s">
        <v>8437</v>
      </c>
      <c r="D2097" s="16" t="s">
        <v>8437</v>
      </c>
      <c r="E2097" s="16" t="s">
        <v>8632</v>
      </c>
      <c r="F2097" s="16" t="s">
        <v>8335</v>
      </c>
      <c r="G2097" s="16"/>
      <c r="H2097" s="16">
        <v>1</v>
      </c>
      <c r="I2097" s="16" t="s">
        <v>8633</v>
      </c>
      <c r="J2097" s="16">
        <v>1</v>
      </c>
      <c r="K2097" s="16" t="s">
        <v>8436</v>
      </c>
      <c r="L2097" s="16"/>
      <c r="M2097" s="16"/>
      <c r="N2097" s="16"/>
      <c r="O2097" s="16"/>
      <c r="P2097" s="135"/>
      <c r="Q2097" s="136"/>
      <c r="R2097" s="136"/>
      <c r="S2097" s="135"/>
      <c r="T2097" s="16" t="s">
        <v>8397</v>
      </c>
      <c r="U2097">
        <v>1</v>
      </c>
      <c r="V2097" t="s">
        <v>8968</v>
      </c>
    </row>
    <row r="2098" spans="1:22" x14ac:dyDescent="0.2">
      <c r="A2098" s="140" t="s">
        <v>8968</v>
      </c>
      <c r="B2098" t="s">
        <v>8968</v>
      </c>
      <c r="C2098" s="16" t="s">
        <v>8437</v>
      </c>
      <c r="D2098" s="16" t="s">
        <v>8437</v>
      </c>
      <c r="E2098" s="16" t="s">
        <v>8334</v>
      </c>
      <c r="F2098" s="16" t="s">
        <v>8335</v>
      </c>
      <c r="G2098" s="16"/>
      <c r="H2098" s="16">
        <v>2</v>
      </c>
      <c r="I2098" s="16" t="s">
        <v>8336</v>
      </c>
      <c r="J2098" s="16">
        <v>1</v>
      </c>
      <c r="K2098" s="16" t="s">
        <v>8436</v>
      </c>
      <c r="L2098" s="16"/>
      <c r="M2098" s="16"/>
      <c r="N2098" s="16"/>
      <c r="O2098" s="16"/>
      <c r="P2098" s="135"/>
      <c r="Q2098" s="136"/>
      <c r="R2098" s="136"/>
      <c r="S2098" s="135"/>
      <c r="T2098" s="16" t="s">
        <v>8397</v>
      </c>
      <c r="U2098">
        <v>1</v>
      </c>
      <c r="V2098" t="s">
        <v>8968</v>
      </c>
    </row>
    <row r="2099" spans="1:22" x14ac:dyDescent="0.2">
      <c r="A2099" s="140" t="s">
        <v>8436</v>
      </c>
      <c r="B2099" t="s">
        <v>8968</v>
      </c>
      <c r="C2099" s="16" t="s">
        <v>8437</v>
      </c>
      <c r="D2099" s="16" t="s">
        <v>8437</v>
      </c>
      <c r="E2099" s="16" t="s">
        <v>8338</v>
      </c>
      <c r="F2099" s="16" t="s">
        <v>8339</v>
      </c>
      <c r="G2099" s="16"/>
      <c r="H2099" s="16">
        <v>3</v>
      </c>
      <c r="I2099" s="16" t="s">
        <v>8340</v>
      </c>
      <c r="J2099" s="16"/>
      <c r="K2099" s="16"/>
      <c r="L2099" s="16"/>
      <c r="M2099" s="16"/>
      <c r="N2099" s="16"/>
      <c r="O2099" s="16"/>
      <c r="P2099" s="135"/>
      <c r="Q2099" s="136"/>
      <c r="R2099" s="136"/>
      <c r="S2099" s="135"/>
      <c r="T2099" s="16" t="s">
        <v>8397</v>
      </c>
      <c r="U2099">
        <v>1</v>
      </c>
      <c r="V2099" t="s">
        <v>8968</v>
      </c>
    </row>
    <row r="2100" spans="1:22" x14ac:dyDescent="0.2">
      <c r="A2100" s="140" t="s">
        <v>8436</v>
      </c>
      <c r="B2100" t="s">
        <v>8968</v>
      </c>
      <c r="C2100" s="16" t="s">
        <v>8437</v>
      </c>
      <c r="D2100" s="16" t="s">
        <v>8437</v>
      </c>
      <c r="E2100" s="16" t="s">
        <v>8341</v>
      </c>
      <c r="F2100" s="16" t="s">
        <v>8339</v>
      </c>
      <c r="G2100" s="16"/>
      <c r="H2100" s="16">
        <v>6</v>
      </c>
      <c r="I2100" s="16" t="s">
        <v>8342</v>
      </c>
      <c r="J2100" s="16"/>
      <c r="K2100" s="16"/>
      <c r="L2100" s="16"/>
      <c r="M2100" s="16"/>
      <c r="N2100" s="16"/>
      <c r="O2100" s="16"/>
      <c r="P2100" s="135"/>
      <c r="Q2100" s="136"/>
      <c r="R2100" s="136"/>
      <c r="S2100" s="135"/>
      <c r="T2100" s="16" t="s">
        <v>8397</v>
      </c>
      <c r="U2100">
        <v>1</v>
      </c>
      <c r="V2100" t="s">
        <v>8968</v>
      </c>
    </row>
    <row r="2101" spans="1:22" x14ac:dyDescent="0.2">
      <c r="A2101" s="140" t="s">
        <v>8436</v>
      </c>
      <c r="B2101" t="s">
        <v>8968</v>
      </c>
      <c r="C2101" s="16" t="s">
        <v>8437</v>
      </c>
      <c r="D2101" s="16" t="s">
        <v>8437</v>
      </c>
      <c r="E2101" s="16" t="s">
        <v>8343</v>
      </c>
      <c r="F2101" s="16" t="s">
        <v>8339</v>
      </c>
      <c r="G2101" s="16"/>
      <c r="H2101" s="16">
        <v>5</v>
      </c>
      <c r="I2101" s="16" t="s">
        <v>8344</v>
      </c>
      <c r="J2101" s="16"/>
      <c r="K2101" s="16"/>
      <c r="L2101" s="16"/>
      <c r="M2101" s="16"/>
      <c r="N2101" s="16"/>
      <c r="O2101" s="16"/>
      <c r="P2101" s="135"/>
      <c r="Q2101" s="136"/>
      <c r="R2101" s="136"/>
      <c r="S2101" s="135"/>
      <c r="T2101" s="16" t="s">
        <v>8397</v>
      </c>
      <c r="U2101">
        <v>1</v>
      </c>
      <c r="V2101" t="s">
        <v>8968</v>
      </c>
    </row>
    <row r="2102" spans="1:22" x14ac:dyDescent="0.2">
      <c r="A2102" s="140" t="s">
        <v>8436</v>
      </c>
      <c r="B2102" t="s">
        <v>8968</v>
      </c>
      <c r="C2102" s="16" t="s">
        <v>8437</v>
      </c>
      <c r="D2102" s="16" t="s">
        <v>8437</v>
      </c>
      <c r="E2102" s="16" t="s">
        <v>8345</v>
      </c>
      <c r="F2102" s="16" t="s">
        <v>8339</v>
      </c>
      <c r="G2102" s="16"/>
      <c r="H2102" s="16">
        <v>7</v>
      </c>
      <c r="I2102" s="16" t="s">
        <v>8346</v>
      </c>
      <c r="J2102" s="16"/>
      <c r="K2102" s="16"/>
      <c r="L2102" s="16"/>
      <c r="M2102" s="16"/>
      <c r="N2102" s="16"/>
      <c r="O2102" s="16"/>
      <c r="P2102" s="135"/>
      <c r="Q2102" s="136"/>
      <c r="R2102" s="136"/>
      <c r="S2102" s="135"/>
      <c r="T2102" s="16" t="s">
        <v>8397</v>
      </c>
      <c r="U2102">
        <v>1</v>
      </c>
      <c r="V2102" t="s">
        <v>8968</v>
      </c>
    </row>
    <row r="2103" spans="1:22" x14ac:dyDescent="0.2">
      <c r="A2103" s="140" t="s">
        <v>8436</v>
      </c>
      <c r="B2103" t="s">
        <v>8968</v>
      </c>
      <c r="C2103" s="16" t="s">
        <v>8437</v>
      </c>
      <c r="D2103" s="16" t="s">
        <v>8437</v>
      </c>
      <c r="E2103" s="16" t="s">
        <v>8347</v>
      </c>
      <c r="F2103" s="16" t="s">
        <v>8339</v>
      </c>
      <c r="G2103" s="16"/>
      <c r="H2103" s="16">
        <v>4</v>
      </c>
      <c r="I2103" s="16" t="s">
        <v>8348</v>
      </c>
      <c r="J2103" s="16"/>
      <c r="K2103" s="16"/>
      <c r="L2103" s="16"/>
      <c r="M2103" s="16"/>
      <c r="N2103" s="16"/>
      <c r="O2103" s="16"/>
      <c r="P2103" s="135"/>
      <c r="Q2103" s="136"/>
      <c r="R2103" s="136"/>
      <c r="S2103" s="135"/>
      <c r="T2103" s="16" t="s">
        <v>8397</v>
      </c>
      <c r="U2103">
        <v>1</v>
      </c>
      <c r="V2103" t="s">
        <v>8968</v>
      </c>
    </row>
    <row r="2104" spans="1:22" x14ac:dyDescent="0.2">
      <c r="A2104" s="140" t="s">
        <v>8436</v>
      </c>
      <c r="B2104" t="s">
        <v>8968</v>
      </c>
      <c r="C2104" s="16" t="s">
        <v>8437</v>
      </c>
      <c r="D2104" s="16" t="s">
        <v>8437</v>
      </c>
      <c r="E2104" s="16" t="s">
        <v>8349</v>
      </c>
      <c r="F2104" s="16" t="s">
        <v>8339</v>
      </c>
      <c r="G2104" s="16"/>
      <c r="H2104" s="16">
        <v>8</v>
      </c>
      <c r="I2104" s="16" t="s">
        <v>8350</v>
      </c>
      <c r="J2104" s="16"/>
      <c r="K2104" s="16"/>
      <c r="L2104" s="16"/>
      <c r="M2104" s="16"/>
      <c r="N2104" s="16"/>
      <c r="O2104" s="16"/>
      <c r="P2104" s="135"/>
      <c r="Q2104" s="136"/>
      <c r="R2104" s="136"/>
      <c r="S2104" s="135"/>
      <c r="T2104" s="16" t="s">
        <v>8397</v>
      </c>
      <c r="U2104">
        <v>1</v>
      </c>
      <c r="V2104" t="s">
        <v>8968</v>
      </c>
    </row>
    <row r="2105" spans="1:22" x14ac:dyDescent="0.2">
      <c r="A2105" s="140" t="s">
        <v>8436</v>
      </c>
      <c r="B2105" t="s">
        <v>8968</v>
      </c>
      <c r="C2105" s="16" t="s">
        <v>8437</v>
      </c>
      <c r="D2105" s="16" t="s">
        <v>8437</v>
      </c>
      <c r="E2105" s="16" t="s">
        <v>8351</v>
      </c>
      <c r="F2105" s="16" t="s">
        <v>8339</v>
      </c>
      <c r="G2105" s="16"/>
      <c r="H2105" s="16">
        <v>9</v>
      </c>
      <c r="I2105" s="16" t="s">
        <v>8352</v>
      </c>
      <c r="J2105" s="16"/>
      <c r="K2105" s="16"/>
      <c r="L2105" s="16"/>
      <c r="M2105" s="16"/>
      <c r="N2105" s="16"/>
      <c r="O2105" s="16"/>
      <c r="P2105" s="135"/>
      <c r="Q2105" s="136"/>
      <c r="R2105" s="136"/>
      <c r="S2105" s="135"/>
      <c r="T2105" s="16" t="s">
        <v>8397</v>
      </c>
      <c r="U2105">
        <v>1</v>
      </c>
      <c r="V2105" t="s">
        <v>8968</v>
      </c>
    </row>
    <row r="2106" spans="1:22" x14ac:dyDescent="0.2">
      <c r="A2106" s="140" t="s">
        <v>8436</v>
      </c>
      <c r="B2106" t="s">
        <v>8968</v>
      </c>
      <c r="C2106" s="16" t="s">
        <v>8437</v>
      </c>
      <c r="D2106" s="16" t="s">
        <v>8437</v>
      </c>
      <c r="E2106" s="16" t="s">
        <v>8353</v>
      </c>
      <c r="F2106" s="16" t="s">
        <v>8339</v>
      </c>
      <c r="G2106" s="16"/>
      <c r="H2106" s="16">
        <v>10</v>
      </c>
      <c r="I2106" s="16" t="s">
        <v>8354</v>
      </c>
      <c r="J2106" s="16"/>
      <c r="K2106" s="16"/>
      <c r="L2106" s="16"/>
      <c r="M2106" s="16"/>
      <c r="N2106" s="16"/>
      <c r="O2106" s="16"/>
      <c r="P2106" s="135"/>
      <c r="Q2106" s="136"/>
      <c r="R2106" s="136"/>
      <c r="S2106" s="135"/>
      <c r="T2106" s="16" t="s">
        <v>8397</v>
      </c>
      <c r="U2106">
        <v>1</v>
      </c>
      <c r="V2106" t="s">
        <v>8968</v>
      </c>
    </row>
    <row r="2107" spans="1:22" x14ac:dyDescent="0.2">
      <c r="A2107" s="140" t="s">
        <v>8580</v>
      </c>
      <c r="B2107" t="s">
        <v>8968</v>
      </c>
      <c r="C2107" s="16" t="s">
        <v>8437</v>
      </c>
      <c r="D2107" s="16" t="s">
        <v>8437</v>
      </c>
      <c r="E2107" s="16" t="s">
        <v>8534</v>
      </c>
      <c r="F2107" s="16" t="s">
        <v>8535</v>
      </c>
      <c r="G2107" s="16"/>
      <c r="H2107" s="16">
        <v>3</v>
      </c>
      <c r="I2107" s="16" t="s">
        <v>8340</v>
      </c>
      <c r="J2107" s="16"/>
      <c r="K2107" s="16"/>
      <c r="L2107" s="16"/>
      <c r="M2107" s="16"/>
      <c r="N2107" s="16"/>
      <c r="O2107" s="16"/>
      <c r="P2107" s="135"/>
      <c r="Q2107" s="136"/>
      <c r="R2107" s="136"/>
      <c r="S2107" s="135"/>
      <c r="T2107" s="16" t="s">
        <v>8397</v>
      </c>
      <c r="U2107">
        <v>2</v>
      </c>
      <c r="V2107" t="s">
        <v>8968</v>
      </c>
    </row>
    <row r="2108" spans="1:22" x14ac:dyDescent="0.2">
      <c r="A2108" s="140" t="s">
        <v>8580</v>
      </c>
      <c r="B2108" t="s">
        <v>8968</v>
      </c>
      <c r="C2108" s="16" t="s">
        <v>8437</v>
      </c>
      <c r="D2108" s="16" t="s">
        <v>8437</v>
      </c>
      <c r="E2108" s="16" t="s">
        <v>8536</v>
      </c>
      <c r="F2108" s="16" t="s">
        <v>8535</v>
      </c>
      <c r="G2108" s="16"/>
      <c r="H2108" s="16">
        <v>6</v>
      </c>
      <c r="I2108" s="16" t="s">
        <v>8342</v>
      </c>
      <c r="J2108" s="16"/>
      <c r="K2108" s="16"/>
      <c r="L2108" s="16"/>
      <c r="M2108" s="16"/>
      <c r="N2108" s="16"/>
      <c r="O2108" s="16"/>
      <c r="P2108" s="135"/>
      <c r="Q2108" s="136"/>
      <c r="R2108" s="136"/>
      <c r="S2108" s="135"/>
      <c r="T2108" s="16" t="s">
        <v>8397</v>
      </c>
      <c r="U2108">
        <v>2</v>
      </c>
      <c r="V2108" t="s">
        <v>8968</v>
      </c>
    </row>
    <row r="2109" spans="1:22" x14ac:dyDescent="0.2">
      <c r="A2109" s="140" t="s">
        <v>8580</v>
      </c>
      <c r="B2109" t="s">
        <v>8968</v>
      </c>
      <c r="C2109" s="16" t="s">
        <v>8437</v>
      </c>
      <c r="D2109" s="16" t="s">
        <v>8437</v>
      </c>
      <c r="E2109" s="16" t="s">
        <v>8537</v>
      </c>
      <c r="F2109" s="16" t="s">
        <v>8535</v>
      </c>
      <c r="G2109" s="16"/>
      <c r="H2109" s="16">
        <v>5</v>
      </c>
      <c r="I2109" s="16" t="s">
        <v>8344</v>
      </c>
      <c r="J2109" s="16"/>
      <c r="K2109" s="16"/>
      <c r="L2109" s="16"/>
      <c r="M2109" s="16"/>
      <c r="N2109" s="16"/>
      <c r="O2109" s="16"/>
      <c r="P2109" s="135"/>
      <c r="Q2109" s="136"/>
      <c r="R2109" s="136"/>
      <c r="S2109" s="135"/>
      <c r="T2109" s="16" t="s">
        <v>8397</v>
      </c>
      <c r="U2109">
        <v>2</v>
      </c>
      <c r="V2109" t="s">
        <v>8968</v>
      </c>
    </row>
    <row r="2110" spans="1:22" x14ac:dyDescent="0.2">
      <c r="A2110" s="140" t="s">
        <v>8580</v>
      </c>
      <c r="B2110" t="s">
        <v>8968</v>
      </c>
      <c r="C2110" s="16" t="s">
        <v>8437</v>
      </c>
      <c r="D2110" s="16" t="s">
        <v>8437</v>
      </c>
      <c r="E2110" s="16" t="s">
        <v>8538</v>
      </c>
      <c r="F2110" s="16" t="s">
        <v>8535</v>
      </c>
      <c r="G2110" s="16"/>
      <c r="H2110" s="16">
        <v>7</v>
      </c>
      <c r="I2110" s="16" t="s">
        <v>8346</v>
      </c>
      <c r="J2110" s="16"/>
      <c r="K2110" s="16"/>
      <c r="L2110" s="16"/>
      <c r="M2110" s="16"/>
      <c r="N2110" s="16"/>
      <c r="O2110" s="16"/>
      <c r="P2110" s="135"/>
      <c r="Q2110" s="136"/>
      <c r="R2110" s="136"/>
      <c r="S2110" s="135"/>
      <c r="T2110" s="16" t="s">
        <v>8397</v>
      </c>
      <c r="U2110">
        <v>2</v>
      </c>
      <c r="V2110" t="s">
        <v>8968</v>
      </c>
    </row>
    <row r="2111" spans="1:22" x14ac:dyDescent="0.2">
      <c r="A2111" s="140" t="s">
        <v>8580</v>
      </c>
      <c r="B2111" t="s">
        <v>8968</v>
      </c>
      <c r="C2111" s="16" t="s">
        <v>8437</v>
      </c>
      <c r="D2111" s="16" t="s">
        <v>8437</v>
      </c>
      <c r="E2111" s="16" t="s">
        <v>8539</v>
      </c>
      <c r="F2111" s="16" t="s">
        <v>8535</v>
      </c>
      <c r="G2111" s="16"/>
      <c r="H2111" s="16">
        <v>4</v>
      </c>
      <c r="I2111" s="16" t="s">
        <v>8348</v>
      </c>
      <c r="J2111" s="16"/>
      <c r="K2111" s="16"/>
      <c r="L2111" s="16"/>
      <c r="M2111" s="16"/>
      <c r="N2111" s="16"/>
      <c r="O2111" s="16"/>
      <c r="P2111" s="135"/>
      <c r="Q2111" s="136"/>
      <c r="R2111" s="136"/>
      <c r="S2111" s="135"/>
      <c r="T2111" s="16" t="s">
        <v>8397</v>
      </c>
      <c r="U2111">
        <v>2</v>
      </c>
      <c r="V2111" t="s">
        <v>8968</v>
      </c>
    </row>
    <row r="2112" spans="1:22" x14ac:dyDescent="0.2">
      <c r="A2112" s="140" t="s">
        <v>8580</v>
      </c>
      <c r="B2112" t="s">
        <v>8968</v>
      </c>
      <c r="C2112" s="16" t="s">
        <v>8437</v>
      </c>
      <c r="D2112" s="16" t="s">
        <v>8437</v>
      </c>
      <c r="E2112" s="16" t="s">
        <v>8540</v>
      </c>
      <c r="F2112" s="16" t="s">
        <v>8535</v>
      </c>
      <c r="G2112" s="16"/>
      <c r="H2112" s="16">
        <v>8</v>
      </c>
      <c r="I2112" s="16" t="s">
        <v>8350</v>
      </c>
      <c r="J2112" s="16"/>
      <c r="K2112" s="16"/>
      <c r="L2112" s="16"/>
      <c r="M2112" s="16"/>
      <c r="N2112" s="16"/>
      <c r="O2112" s="16"/>
      <c r="P2112" s="135"/>
      <c r="Q2112" s="136"/>
      <c r="R2112" s="136"/>
      <c r="S2112" s="135"/>
      <c r="T2112" s="16" t="s">
        <v>8397</v>
      </c>
      <c r="U2112">
        <v>2</v>
      </c>
      <c r="V2112" t="s">
        <v>8968</v>
      </c>
    </row>
    <row r="2113" spans="1:22" x14ac:dyDescent="0.2">
      <c r="A2113" s="140" t="s">
        <v>8580</v>
      </c>
      <c r="B2113" t="s">
        <v>8968</v>
      </c>
      <c r="C2113" s="16" t="s">
        <v>8437</v>
      </c>
      <c r="D2113" s="16" t="s">
        <v>8437</v>
      </c>
      <c r="E2113" s="16" t="s">
        <v>8541</v>
      </c>
      <c r="F2113" s="16" t="s">
        <v>8535</v>
      </c>
      <c r="G2113" s="16"/>
      <c r="H2113" s="16">
        <v>9</v>
      </c>
      <c r="I2113" s="16" t="s">
        <v>8352</v>
      </c>
      <c r="J2113" s="16"/>
      <c r="K2113" s="16"/>
      <c r="L2113" s="16"/>
      <c r="M2113" s="16"/>
      <c r="N2113" s="16"/>
      <c r="O2113" s="16"/>
      <c r="P2113" s="135"/>
      <c r="Q2113" s="136"/>
      <c r="R2113" s="136"/>
      <c r="S2113" s="135"/>
      <c r="T2113" s="16" t="s">
        <v>8397</v>
      </c>
      <c r="U2113">
        <v>2</v>
      </c>
      <c r="V2113" t="s">
        <v>8968</v>
      </c>
    </row>
    <row r="2114" spans="1:22" x14ac:dyDescent="0.2">
      <c r="A2114" s="140" t="s">
        <v>8580</v>
      </c>
      <c r="B2114" t="s">
        <v>8968</v>
      </c>
      <c r="C2114" s="16" t="s">
        <v>8437</v>
      </c>
      <c r="D2114" s="16" t="s">
        <v>8437</v>
      </c>
      <c r="E2114" s="16" t="s">
        <v>8542</v>
      </c>
      <c r="F2114" s="16" t="s">
        <v>8535</v>
      </c>
      <c r="G2114" s="16"/>
      <c r="H2114" s="16">
        <v>10</v>
      </c>
      <c r="I2114" s="16" t="s">
        <v>8354</v>
      </c>
      <c r="J2114" s="16"/>
      <c r="K2114" s="16"/>
      <c r="L2114" s="16"/>
      <c r="M2114" s="16"/>
      <c r="N2114" s="16"/>
      <c r="O2114" s="16"/>
      <c r="P2114" s="135"/>
      <c r="Q2114" s="136"/>
      <c r="R2114" s="136"/>
      <c r="S2114" s="135"/>
      <c r="T2114" s="16" t="s">
        <v>8397</v>
      </c>
      <c r="U2114">
        <v>2</v>
      </c>
      <c r="V2114" t="s">
        <v>8968</v>
      </c>
    </row>
    <row r="2115" spans="1:22" x14ac:dyDescent="0.2">
      <c r="A2115" s="140" t="s">
        <v>8969</v>
      </c>
      <c r="B2115" t="s">
        <v>8969</v>
      </c>
      <c r="C2115" s="16" t="s">
        <v>8439</v>
      </c>
      <c r="D2115" s="16" t="s">
        <v>8439</v>
      </c>
      <c r="E2115" s="16" t="s">
        <v>8334</v>
      </c>
      <c r="F2115" s="16" t="s">
        <v>8335</v>
      </c>
      <c r="G2115" s="16"/>
      <c r="H2115" s="16">
        <v>2</v>
      </c>
      <c r="I2115" s="16" t="s">
        <v>8336</v>
      </c>
      <c r="J2115" s="16">
        <v>1</v>
      </c>
      <c r="K2115" s="16" t="s">
        <v>8438</v>
      </c>
      <c r="L2115" s="16"/>
      <c r="M2115" s="16"/>
      <c r="N2115" s="16"/>
      <c r="O2115" s="16"/>
      <c r="P2115" s="135"/>
      <c r="Q2115" s="136"/>
      <c r="R2115" s="136"/>
      <c r="S2115" s="135"/>
      <c r="T2115" s="16" t="s">
        <v>8397</v>
      </c>
      <c r="U2115">
        <v>1</v>
      </c>
      <c r="V2115" t="s">
        <v>8969</v>
      </c>
    </row>
    <row r="2116" spans="1:22" x14ac:dyDescent="0.2">
      <c r="A2116" s="140" t="s">
        <v>8438</v>
      </c>
      <c r="B2116" t="s">
        <v>8969</v>
      </c>
      <c r="C2116" s="16" t="s">
        <v>8439</v>
      </c>
      <c r="D2116" s="16" t="s">
        <v>8439</v>
      </c>
      <c r="E2116" s="16" t="s">
        <v>8338</v>
      </c>
      <c r="F2116" s="16" t="s">
        <v>8339</v>
      </c>
      <c r="G2116" s="16"/>
      <c r="H2116" s="16">
        <v>3</v>
      </c>
      <c r="I2116" s="16" t="s">
        <v>8340</v>
      </c>
      <c r="J2116" s="16"/>
      <c r="K2116" s="16"/>
      <c r="L2116" s="16"/>
      <c r="M2116" s="16"/>
      <c r="N2116" s="16"/>
      <c r="O2116" s="16"/>
      <c r="P2116" s="135"/>
      <c r="Q2116" s="136"/>
      <c r="R2116" s="136"/>
      <c r="S2116" s="135"/>
      <c r="T2116" s="16" t="s">
        <v>8397</v>
      </c>
      <c r="U2116">
        <v>1</v>
      </c>
      <c r="V2116" t="s">
        <v>8969</v>
      </c>
    </row>
    <row r="2117" spans="1:22" x14ac:dyDescent="0.2">
      <c r="A2117" s="140" t="s">
        <v>8438</v>
      </c>
      <c r="B2117" t="s">
        <v>8969</v>
      </c>
      <c r="C2117" s="16" t="s">
        <v>8439</v>
      </c>
      <c r="D2117" s="16" t="s">
        <v>8439</v>
      </c>
      <c r="E2117" s="16" t="s">
        <v>8341</v>
      </c>
      <c r="F2117" s="16" t="s">
        <v>8339</v>
      </c>
      <c r="G2117" s="16"/>
      <c r="H2117" s="16">
        <v>6</v>
      </c>
      <c r="I2117" s="16" t="s">
        <v>8342</v>
      </c>
      <c r="J2117" s="16"/>
      <c r="K2117" s="16"/>
      <c r="L2117" s="16"/>
      <c r="M2117" s="16"/>
      <c r="N2117" s="16"/>
      <c r="O2117" s="16"/>
      <c r="P2117" s="135"/>
      <c r="Q2117" s="136"/>
      <c r="R2117" s="136"/>
      <c r="S2117" s="135"/>
      <c r="T2117" s="16" t="s">
        <v>8397</v>
      </c>
      <c r="U2117">
        <v>1</v>
      </c>
      <c r="V2117" t="s">
        <v>8969</v>
      </c>
    </row>
    <row r="2118" spans="1:22" x14ac:dyDescent="0.2">
      <c r="A2118" s="140" t="s">
        <v>8438</v>
      </c>
      <c r="B2118" t="s">
        <v>8969</v>
      </c>
      <c r="C2118" s="16" t="s">
        <v>8439</v>
      </c>
      <c r="D2118" s="16" t="s">
        <v>8439</v>
      </c>
      <c r="E2118" s="16" t="s">
        <v>8343</v>
      </c>
      <c r="F2118" s="16" t="s">
        <v>8339</v>
      </c>
      <c r="G2118" s="16"/>
      <c r="H2118" s="16">
        <v>5</v>
      </c>
      <c r="I2118" s="16" t="s">
        <v>8344</v>
      </c>
      <c r="J2118" s="16"/>
      <c r="K2118" s="16"/>
      <c r="L2118" s="16"/>
      <c r="M2118" s="16"/>
      <c r="N2118" s="16"/>
      <c r="O2118" s="16"/>
      <c r="P2118" s="135"/>
      <c r="Q2118" s="136"/>
      <c r="R2118" s="136"/>
      <c r="S2118" s="135"/>
      <c r="T2118" s="16" t="s">
        <v>8397</v>
      </c>
      <c r="U2118">
        <v>1</v>
      </c>
      <c r="V2118" t="s">
        <v>8969</v>
      </c>
    </row>
    <row r="2119" spans="1:22" x14ac:dyDescent="0.2">
      <c r="A2119" s="140" t="s">
        <v>8438</v>
      </c>
      <c r="B2119" t="s">
        <v>8969</v>
      </c>
      <c r="C2119" s="16" t="s">
        <v>8439</v>
      </c>
      <c r="D2119" s="16" t="s">
        <v>8439</v>
      </c>
      <c r="E2119" s="16" t="s">
        <v>8345</v>
      </c>
      <c r="F2119" s="16" t="s">
        <v>8339</v>
      </c>
      <c r="G2119" s="16"/>
      <c r="H2119" s="16">
        <v>7</v>
      </c>
      <c r="I2119" s="16" t="s">
        <v>8346</v>
      </c>
      <c r="J2119" s="16"/>
      <c r="K2119" s="16"/>
      <c r="L2119" s="16"/>
      <c r="M2119" s="16"/>
      <c r="N2119" s="16"/>
      <c r="O2119" s="16"/>
      <c r="P2119" s="135"/>
      <c r="Q2119" s="136"/>
      <c r="R2119" s="136"/>
      <c r="S2119" s="135"/>
      <c r="T2119" s="16" t="s">
        <v>8397</v>
      </c>
      <c r="U2119">
        <v>1</v>
      </c>
      <c r="V2119" t="s">
        <v>8969</v>
      </c>
    </row>
    <row r="2120" spans="1:22" x14ac:dyDescent="0.2">
      <c r="A2120" s="140" t="s">
        <v>8438</v>
      </c>
      <c r="B2120" t="s">
        <v>8969</v>
      </c>
      <c r="C2120" s="16" t="s">
        <v>8439</v>
      </c>
      <c r="D2120" s="16" t="s">
        <v>8439</v>
      </c>
      <c r="E2120" s="16" t="s">
        <v>8347</v>
      </c>
      <c r="F2120" s="16" t="s">
        <v>8339</v>
      </c>
      <c r="G2120" s="16"/>
      <c r="H2120" s="16">
        <v>4</v>
      </c>
      <c r="I2120" s="16" t="s">
        <v>8348</v>
      </c>
      <c r="J2120" s="16"/>
      <c r="K2120" s="16"/>
      <c r="L2120" s="16"/>
      <c r="M2120" s="16"/>
      <c r="N2120" s="16"/>
      <c r="O2120" s="16"/>
      <c r="P2120" s="135"/>
      <c r="Q2120" s="136"/>
      <c r="R2120" s="136"/>
      <c r="S2120" s="135"/>
      <c r="T2120" s="16" t="s">
        <v>8397</v>
      </c>
      <c r="U2120">
        <v>1</v>
      </c>
      <c r="V2120" t="s">
        <v>8969</v>
      </c>
    </row>
    <row r="2121" spans="1:22" x14ac:dyDescent="0.2">
      <c r="A2121" s="140" t="s">
        <v>8438</v>
      </c>
      <c r="B2121" t="s">
        <v>8969</v>
      </c>
      <c r="C2121" s="16" t="s">
        <v>8439</v>
      </c>
      <c r="D2121" s="16" t="s">
        <v>8439</v>
      </c>
      <c r="E2121" s="16" t="s">
        <v>8349</v>
      </c>
      <c r="F2121" s="16" t="s">
        <v>8339</v>
      </c>
      <c r="G2121" s="16"/>
      <c r="H2121" s="16">
        <v>8</v>
      </c>
      <c r="I2121" s="16" t="s">
        <v>8350</v>
      </c>
      <c r="J2121" s="16"/>
      <c r="K2121" s="16"/>
      <c r="L2121" s="16"/>
      <c r="M2121" s="16"/>
      <c r="N2121" s="16"/>
      <c r="O2121" s="16"/>
      <c r="P2121" s="135"/>
      <c r="Q2121" s="136"/>
      <c r="R2121" s="136"/>
      <c r="S2121" s="135"/>
      <c r="T2121" s="16" t="s">
        <v>8397</v>
      </c>
      <c r="U2121">
        <v>1</v>
      </c>
      <c r="V2121" t="s">
        <v>8969</v>
      </c>
    </row>
    <row r="2122" spans="1:22" x14ac:dyDescent="0.2">
      <c r="A2122" s="140" t="s">
        <v>8438</v>
      </c>
      <c r="B2122" t="s">
        <v>8969</v>
      </c>
      <c r="C2122" s="16" t="s">
        <v>8439</v>
      </c>
      <c r="D2122" s="16" t="s">
        <v>8439</v>
      </c>
      <c r="E2122" s="16" t="s">
        <v>8351</v>
      </c>
      <c r="F2122" s="16" t="s">
        <v>8339</v>
      </c>
      <c r="G2122" s="16"/>
      <c r="H2122" s="16">
        <v>9</v>
      </c>
      <c r="I2122" s="16" t="s">
        <v>8352</v>
      </c>
      <c r="J2122" s="16"/>
      <c r="K2122" s="16"/>
      <c r="L2122" s="16"/>
      <c r="M2122" s="16"/>
      <c r="N2122" s="16"/>
      <c r="O2122" s="16"/>
      <c r="P2122" s="135"/>
      <c r="Q2122" s="136"/>
      <c r="R2122" s="136"/>
      <c r="S2122" s="135"/>
      <c r="T2122" s="16" t="s">
        <v>8397</v>
      </c>
      <c r="U2122">
        <v>1</v>
      </c>
      <c r="V2122" t="s">
        <v>8969</v>
      </c>
    </row>
    <row r="2123" spans="1:22" x14ac:dyDescent="0.2">
      <c r="A2123" s="140" t="s">
        <v>8438</v>
      </c>
      <c r="B2123" t="s">
        <v>8969</v>
      </c>
      <c r="C2123" s="16" t="s">
        <v>8439</v>
      </c>
      <c r="D2123" s="16" t="s">
        <v>8439</v>
      </c>
      <c r="E2123" s="16" t="s">
        <v>8353</v>
      </c>
      <c r="F2123" s="16" t="s">
        <v>8339</v>
      </c>
      <c r="G2123" s="16"/>
      <c r="H2123" s="16">
        <v>10</v>
      </c>
      <c r="I2123" s="16" t="s">
        <v>8354</v>
      </c>
      <c r="J2123" s="16"/>
      <c r="K2123" s="16"/>
      <c r="L2123" s="16"/>
      <c r="M2123" s="16"/>
      <c r="N2123" s="16"/>
      <c r="O2123" s="16"/>
      <c r="P2123" s="135"/>
      <c r="Q2123" s="136"/>
      <c r="R2123" s="136"/>
      <c r="S2123" s="135"/>
      <c r="T2123" s="16" t="s">
        <v>8397</v>
      </c>
      <c r="U2123">
        <v>1</v>
      </c>
      <c r="V2123" t="s">
        <v>8969</v>
      </c>
    </row>
    <row r="2124" spans="1:22" x14ac:dyDescent="0.2">
      <c r="A2124" s="140" t="s">
        <v>8581</v>
      </c>
      <c r="B2124" t="s">
        <v>8969</v>
      </c>
      <c r="C2124" s="16" t="s">
        <v>8439</v>
      </c>
      <c r="D2124" s="16" t="s">
        <v>8439</v>
      </c>
      <c r="E2124" s="16" t="s">
        <v>8534</v>
      </c>
      <c r="F2124" s="16" t="s">
        <v>8535</v>
      </c>
      <c r="G2124" s="16"/>
      <c r="H2124" s="16">
        <v>3</v>
      </c>
      <c r="I2124" s="16" t="s">
        <v>8340</v>
      </c>
      <c r="J2124" s="16"/>
      <c r="K2124" s="16"/>
      <c r="L2124" s="16"/>
      <c r="M2124" s="16"/>
      <c r="N2124" s="16"/>
      <c r="O2124" s="16"/>
      <c r="P2124" s="135"/>
      <c r="Q2124" s="136"/>
      <c r="R2124" s="136"/>
      <c r="S2124" s="135"/>
      <c r="T2124" s="16" t="s">
        <v>8397</v>
      </c>
      <c r="U2124">
        <v>2</v>
      </c>
      <c r="V2124" t="s">
        <v>8969</v>
      </c>
    </row>
    <row r="2125" spans="1:22" x14ac:dyDescent="0.2">
      <c r="A2125" s="140" t="s">
        <v>8581</v>
      </c>
      <c r="B2125" t="s">
        <v>8969</v>
      </c>
      <c r="C2125" s="16" t="s">
        <v>8439</v>
      </c>
      <c r="D2125" s="16" t="s">
        <v>8439</v>
      </c>
      <c r="E2125" s="16" t="s">
        <v>8536</v>
      </c>
      <c r="F2125" s="16" t="s">
        <v>8535</v>
      </c>
      <c r="G2125" s="16"/>
      <c r="H2125" s="16">
        <v>6</v>
      </c>
      <c r="I2125" s="16" t="s">
        <v>8342</v>
      </c>
      <c r="J2125" s="16"/>
      <c r="K2125" s="16"/>
      <c r="L2125" s="16"/>
      <c r="M2125" s="16"/>
      <c r="N2125" s="16"/>
      <c r="O2125" s="16"/>
      <c r="P2125" s="135"/>
      <c r="Q2125" s="136"/>
      <c r="R2125" s="136"/>
      <c r="S2125" s="135"/>
      <c r="T2125" s="16" t="s">
        <v>8397</v>
      </c>
      <c r="U2125">
        <v>2</v>
      </c>
      <c r="V2125" t="s">
        <v>8969</v>
      </c>
    </row>
    <row r="2126" spans="1:22" x14ac:dyDescent="0.2">
      <c r="A2126" s="140" t="s">
        <v>8581</v>
      </c>
      <c r="B2126" t="s">
        <v>8969</v>
      </c>
      <c r="C2126" s="16" t="s">
        <v>8439</v>
      </c>
      <c r="D2126" s="16" t="s">
        <v>8439</v>
      </c>
      <c r="E2126" s="16" t="s">
        <v>8537</v>
      </c>
      <c r="F2126" s="16" t="s">
        <v>8535</v>
      </c>
      <c r="G2126" s="16"/>
      <c r="H2126" s="16">
        <v>5</v>
      </c>
      <c r="I2126" s="16" t="s">
        <v>8344</v>
      </c>
      <c r="J2126" s="16"/>
      <c r="K2126" s="16"/>
      <c r="L2126" s="16"/>
      <c r="M2126" s="16"/>
      <c r="N2126" s="16"/>
      <c r="O2126" s="16"/>
      <c r="P2126" s="135"/>
      <c r="Q2126" s="136"/>
      <c r="R2126" s="136"/>
      <c r="S2126" s="135"/>
      <c r="T2126" s="16" t="s">
        <v>8397</v>
      </c>
      <c r="U2126">
        <v>2</v>
      </c>
      <c r="V2126" t="s">
        <v>8969</v>
      </c>
    </row>
    <row r="2127" spans="1:22" x14ac:dyDescent="0.2">
      <c r="A2127" s="140" t="s">
        <v>8581</v>
      </c>
      <c r="B2127" t="s">
        <v>8969</v>
      </c>
      <c r="C2127" s="16" t="s">
        <v>8439</v>
      </c>
      <c r="D2127" s="16" t="s">
        <v>8439</v>
      </c>
      <c r="E2127" s="16" t="s">
        <v>8538</v>
      </c>
      <c r="F2127" s="16" t="s">
        <v>8535</v>
      </c>
      <c r="G2127" s="16"/>
      <c r="H2127" s="16">
        <v>7</v>
      </c>
      <c r="I2127" s="16" t="s">
        <v>8346</v>
      </c>
      <c r="J2127" s="16"/>
      <c r="K2127" s="16"/>
      <c r="L2127" s="16"/>
      <c r="M2127" s="16"/>
      <c r="N2127" s="16"/>
      <c r="O2127" s="16"/>
      <c r="P2127" s="135"/>
      <c r="Q2127" s="136"/>
      <c r="R2127" s="136"/>
      <c r="S2127" s="135"/>
      <c r="T2127" s="16" t="s">
        <v>8397</v>
      </c>
      <c r="U2127">
        <v>2</v>
      </c>
      <c r="V2127" t="s">
        <v>8969</v>
      </c>
    </row>
    <row r="2128" spans="1:22" x14ac:dyDescent="0.2">
      <c r="A2128" s="140" t="s">
        <v>8581</v>
      </c>
      <c r="B2128" t="s">
        <v>8969</v>
      </c>
      <c r="C2128" s="16" t="s">
        <v>8439</v>
      </c>
      <c r="D2128" s="16" t="s">
        <v>8439</v>
      </c>
      <c r="E2128" s="16" t="s">
        <v>8539</v>
      </c>
      <c r="F2128" s="16" t="s">
        <v>8535</v>
      </c>
      <c r="G2128" s="16"/>
      <c r="H2128" s="16">
        <v>4</v>
      </c>
      <c r="I2128" s="16" t="s">
        <v>8348</v>
      </c>
      <c r="J2128" s="16"/>
      <c r="K2128" s="16"/>
      <c r="L2128" s="16"/>
      <c r="M2128" s="16"/>
      <c r="N2128" s="16"/>
      <c r="O2128" s="16"/>
      <c r="P2128" s="135"/>
      <c r="Q2128" s="136"/>
      <c r="R2128" s="136"/>
      <c r="S2128" s="135"/>
      <c r="T2128" s="16" t="s">
        <v>8397</v>
      </c>
      <c r="U2128">
        <v>2</v>
      </c>
      <c r="V2128" t="s">
        <v>8969</v>
      </c>
    </row>
    <row r="2129" spans="1:22" x14ac:dyDescent="0.2">
      <c r="A2129" s="140" t="s">
        <v>8581</v>
      </c>
      <c r="B2129" t="s">
        <v>8969</v>
      </c>
      <c r="C2129" s="16" t="s">
        <v>8439</v>
      </c>
      <c r="D2129" s="16" t="s">
        <v>8439</v>
      </c>
      <c r="E2129" s="16" t="s">
        <v>8540</v>
      </c>
      <c r="F2129" s="16" t="s">
        <v>8535</v>
      </c>
      <c r="G2129" s="16"/>
      <c r="H2129" s="16">
        <v>8</v>
      </c>
      <c r="I2129" s="16" t="s">
        <v>8350</v>
      </c>
      <c r="J2129" s="16"/>
      <c r="K2129" s="16"/>
      <c r="L2129" s="16"/>
      <c r="M2129" s="16"/>
      <c r="N2129" s="16"/>
      <c r="O2129" s="16"/>
      <c r="P2129" s="135"/>
      <c r="Q2129" s="136"/>
      <c r="R2129" s="136"/>
      <c r="S2129" s="135"/>
      <c r="T2129" s="16" t="s">
        <v>8397</v>
      </c>
      <c r="U2129">
        <v>2</v>
      </c>
      <c r="V2129" t="s">
        <v>8969</v>
      </c>
    </row>
    <row r="2130" spans="1:22" x14ac:dyDescent="0.2">
      <c r="A2130" s="140" t="s">
        <v>8581</v>
      </c>
      <c r="B2130" t="s">
        <v>8969</v>
      </c>
      <c r="C2130" s="16" t="s">
        <v>8439</v>
      </c>
      <c r="D2130" s="16" t="s">
        <v>8439</v>
      </c>
      <c r="E2130" s="16" t="s">
        <v>8541</v>
      </c>
      <c r="F2130" s="16" t="s">
        <v>8535</v>
      </c>
      <c r="G2130" s="16"/>
      <c r="H2130" s="16">
        <v>9</v>
      </c>
      <c r="I2130" s="16" t="s">
        <v>8352</v>
      </c>
      <c r="J2130" s="16"/>
      <c r="K2130" s="16"/>
      <c r="L2130" s="16"/>
      <c r="M2130" s="16"/>
      <c r="N2130" s="16"/>
      <c r="O2130" s="16"/>
      <c r="P2130" s="135"/>
      <c r="Q2130" s="136"/>
      <c r="R2130" s="136"/>
      <c r="S2130" s="135"/>
      <c r="T2130" s="16" t="s">
        <v>8397</v>
      </c>
      <c r="U2130">
        <v>2</v>
      </c>
      <c r="V2130" t="s">
        <v>8969</v>
      </c>
    </row>
    <row r="2131" spans="1:22" x14ac:dyDescent="0.2">
      <c r="A2131" s="140" t="s">
        <v>8581</v>
      </c>
      <c r="B2131" t="s">
        <v>8969</v>
      </c>
      <c r="C2131" s="16" t="s">
        <v>8439</v>
      </c>
      <c r="D2131" s="16" t="s">
        <v>8439</v>
      </c>
      <c r="E2131" s="16" t="s">
        <v>8542</v>
      </c>
      <c r="F2131" s="16" t="s">
        <v>8535</v>
      </c>
      <c r="G2131" s="16"/>
      <c r="H2131" s="16">
        <v>10</v>
      </c>
      <c r="I2131" s="16" t="s">
        <v>8354</v>
      </c>
      <c r="J2131" s="16"/>
      <c r="K2131" s="16"/>
      <c r="L2131" s="16"/>
      <c r="M2131" s="16"/>
      <c r="N2131" s="16"/>
      <c r="O2131" s="16"/>
      <c r="P2131" s="135"/>
      <c r="Q2131" s="136"/>
      <c r="R2131" s="136"/>
      <c r="S2131" s="135"/>
      <c r="T2131" s="16" t="s">
        <v>8397</v>
      </c>
      <c r="U2131">
        <v>2</v>
      </c>
      <c r="V2131" t="s">
        <v>8969</v>
      </c>
    </row>
    <row r="2132" spans="1:22" x14ac:dyDescent="0.2">
      <c r="A2132" s="140" t="s">
        <v>8970</v>
      </c>
      <c r="B2132" t="s">
        <v>8970</v>
      </c>
      <c r="C2132" s="16" t="s">
        <v>8441</v>
      </c>
      <c r="D2132" s="16" t="s">
        <v>8441</v>
      </c>
      <c r="E2132" s="16" t="s">
        <v>8334</v>
      </c>
      <c r="F2132" s="16" t="s">
        <v>8335</v>
      </c>
      <c r="G2132" s="16"/>
      <c r="H2132" s="16">
        <v>2</v>
      </c>
      <c r="I2132" s="16" t="s">
        <v>8336</v>
      </c>
      <c r="J2132" s="16">
        <v>1</v>
      </c>
      <c r="K2132" s="16" t="s">
        <v>8440</v>
      </c>
      <c r="L2132" s="16"/>
      <c r="M2132" s="16"/>
      <c r="N2132" s="16"/>
      <c r="O2132" s="16"/>
      <c r="P2132" s="135"/>
      <c r="Q2132" s="136"/>
      <c r="R2132" s="136"/>
      <c r="S2132" s="135"/>
      <c r="T2132" s="16" t="s">
        <v>8397</v>
      </c>
      <c r="U2132">
        <v>1</v>
      </c>
      <c r="V2132" t="s">
        <v>8970</v>
      </c>
    </row>
    <row r="2133" spans="1:22" x14ac:dyDescent="0.2">
      <c r="A2133" s="140" t="s">
        <v>8440</v>
      </c>
      <c r="B2133" t="s">
        <v>8970</v>
      </c>
      <c r="C2133" s="16" t="s">
        <v>8441</v>
      </c>
      <c r="D2133" s="16" t="s">
        <v>8441</v>
      </c>
      <c r="E2133" s="16" t="s">
        <v>8338</v>
      </c>
      <c r="F2133" s="16" t="s">
        <v>8339</v>
      </c>
      <c r="G2133" s="16"/>
      <c r="H2133" s="16">
        <v>3</v>
      </c>
      <c r="I2133" s="16" t="s">
        <v>8340</v>
      </c>
      <c r="J2133" s="16"/>
      <c r="K2133" s="16"/>
      <c r="L2133" s="16"/>
      <c r="M2133" s="16"/>
      <c r="N2133" s="16"/>
      <c r="O2133" s="16"/>
      <c r="P2133" s="135"/>
      <c r="Q2133" s="136"/>
      <c r="R2133" s="136"/>
      <c r="S2133" s="135"/>
      <c r="T2133" s="16" t="s">
        <v>8397</v>
      </c>
      <c r="U2133">
        <v>1</v>
      </c>
      <c r="V2133" t="s">
        <v>8970</v>
      </c>
    </row>
    <row r="2134" spans="1:22" x14ac:dyDescent="0.2">
      <c r="A2134" s="140" t="s">
        <v>8440</v>
      </c>
      <c r="B2134" t="s">
        <v>8970</v>
      </c>
      <c r="C2134" s="16" t="s">
        <v>8441</v>
      </c>
      <c r="D2134" s="16" t="s">
        <v>8441</v>
      </c>
      <c r="E2134" s="16" t="s">
        <v>8341</v>
      </c>
      <c r="F2134" s="16" t="s">
        <v>8339</v>
      </c>
      <c r="G2134" s="16"/>
      <c r="H2134" s="16">
        <v>6</v>
      </c>
      <c r="I2134" s="16" t="s">
        <v>8342</v>
      </c>
      <c r="J2134" s="16"/>
      <c r="K2134" s="16"/>
      <c r="L2134" s="16"/>
      <c r="M2134" s="16"/>
      <c r="N2134" s="16"/>
      <c r="O2134" s="16"/>
      <c r="P2134" s="135"/>
      <c r="Q2134" s="136"/>
      <c r="R2134" s="136"/>
      <c r="S2134" s="135"/>
      <c r="T2134" s="16" t="s">
        <v>8397</v>
      </c>
      <c r="U2134">
        <v>1</v>
      </c>
      <c r="V2134" t="s">
        <v>8970</v>
      </c>
    </row>
    <row r="2135" spans="1:22" x14ac:dyDescent="0.2">
      <c r="A2135" s="140" t="s">
        <v>8440</v>
      </c>
      <c r="B2135" t="s">
        <v>8970</v>
      </c>
      <c r="C2135" s="16" t="s">
        <v>8441</v>
      </c>
      <c r="D2135" s="16" t="s">
        <v>8441</v>
      </c>
      <c r="E2135" s="16" t="s">
        <v>8343</v>
      </c>
      <c r="F2135" s="16" t="s">
        <v>8339</v>
      </c>
      <c r="G2135" s="16"/>
      <c r="H2135" s="16">
        <v>5</v>
      </c>
      <c r="I2135" s="16" t="s">
        <v>8344</v>
      </c>
      <c r="J2135" s="16"/>
      <c r="K2135" s="16"/>
      <c r="L2135" s="16"/>
      <c r="M2135" s="16"/>
      <c r="N2135" s="16"/>
      <c r="O2135" s="16"/>
      <c r="P2135" s="135"/>
      <c r="Q2135" s="136"/>
      <c r="R2135" s="136"/>
      <c r="S2135" s="135"/>
      <c r="T2135" s="16" t="s">
        <v>8397</v>
      </c>
      <c r="U2135">
        <v>1</v>
      </c>
      <c r="V2135" t="s">
        <v>8970</v>
      </c>
    </row>
    <row r="2136" spans="1:22" x14ac:dyDescent="0.2">
      <c r="A2136" s="140" t="s">
        <v>8440</v>
      </c>
      <c r="B2136" t="s">
        <v>8970</v>
      </c>
      <c r="C2136" s="16" t="s">
        <v>8441</v>
      </c>
      <c r="D2136" s="16" t="s">
        <v>8441</v>
      </c>
      <c r="E2136" s="16" t="s">
        <v>8345</v>
      </c>
      <c r="F2136" s="16" t="s">
        <v>8339</v>
      </c>
      <c r="G2136" s="16"/>
      <c r="H2136" s="16">
        <v>7</v>
      </c>
      <c r="I2136" s="16" t="s">
        <v>8346</v>
      </c>
      <c r="J2136" s="16"/>
      <c r="K2136" s="16"/>
      <c r="L2136" s="16"/>
      <c r="M2136" s="16"/>
      <c r="N2136" s="16"/>
      <c r="O2136" s="16"/>
      <c r="P2136" s="135"/>
      <c r="Q2136" s="136"/>
      <c r="R2136" s="136"/>
      <c r="S2136" s="135"/>
      <c r="T2136" s="16" t="s">
        <v>8397</v>
      </c>
      <c r="U2136">
        <v>1</v>
      </c>
      <c r="V2136" t="s">
        <v>8970</v>
      </c>
    </row>
    <row r="2137" spans="1:22" x14ac:dyDescent="0.2">
      <c r="A2137" s="140" t="s">
        <v>8440</v>
      </c>
      <c r="B2137" t="s">
        <v>8970</v>
      </c>
      <c r="C2137" s="16" t="s">
        <v>8441</v>
      </c>
      <c r="D2137" s="16" t="s">
        <v>8441</v>
      </c>
      <c r="E2137" s="16" t="s">
        <v>8347</v>
      </c>
      <c r="F2137" s="16" t="s">
        <v>8339</v>
      </c>
      <c r="G2137" s="16"/>
      <c r="H2137" s="16">
        <v>4</v>
      </c>
      <c r="I2137" s="16" t="s">
        <v>8348</v>
      </c>
      <c r="J2137" s="16"/>
      <c r="K2137" s="16"/>
      <c r="L2137" s="16"/>
      <c r="M2137" s="16"/>
      <c r="N2137" s="16"/>
      <c r="O2137" s="16"/>
      <c r="P2137" s="135"/>
      <c r="Q2137" s="136"/>
      <c r="R2137" s="136"/>
      <c r="S2137" s="135"/>
      <c r="T2137" s="16" t="s">
        <v>8397</v>
      </c>
      <c r="U2137">
        <v>1</v>
      </c>
      <c r="V2137" t="s">
        <v>8970</v>
      </c>
    </row>
    <row r="2138" spans="1:22" x14ac:dyDescent="0.2">
      <c r="A2138" s="140" t="s">
        <v>8440</v>
      </c>
      <c r="B2138" t="s">
        <v>8970</v>
      </c>
      <c r="C2138" s="16" t="s">
        <v>8441</v>
      </c>
      <c r="D2138" s="16" t="s">
        <v>8441</v>
      </c>
      <c r="E2138" s="16" t="s">
        <v>8349</v>
      </c>
      <c r="F2138" s="16" t="s">
        <v>8339</v>
      </c>
      <c r="G2138" s="16"/>
      <c r="H2138" s="16">
        <v>8</v>
      </c>
      <c r="I2138" s="16" t="s">
        <v>8350</v>
      </c>
      <c r="J2138" s="16"/>
      <c r="K2138" s="16"/>
      <c r="L2138" s="16"/>
      <c r="M2138" s="16"/>
      <c r="N2138" s="16"/>
      <c r="O2138" s="16"/>
      <c r="P2138" s="135"/>
      <c r="Q2138" s="136"/>
      <c r="R2138" s="136"/>
      <c r="S2138" s="135"/>
      <c r="T2138" s="16" t="s">
        <v>8397</v>
      </c>
      <c r="U2138">
        <v>1</v>
      </c>
      <c r="V2138" t="s">
        <v>8970</v>
      </c>
    </row>
    <row r="2139" spans="1:22" x14ac:dyDescent="0.2">
      <c r="A2139" s="140" t="s">
        <v>8440</v>
      </c>
      <c r="B2139" t="s">
        <v>8970</v>
      </c>
      <c r="C2139" s="16" t="s">
        <v>8441</v>
      </c>
      <c r="D2139" s="16" t="s">
        <v>8441</v>
      </c>
      <c r="E2139" s="16" t="s">
        <v>8351</v>
      </c>
      <c r="F2139" s="16" t="s">
        <v>8339</v>
      </c>
      <c r="G2139" s="16"/>
      <c r="H2139" s="16">
        <v>9</v>
      </c>
      <c r="I2139" s="16" t="s">
        <v>8352</v>
      </c>
      <c r="J2139" s="16"/>
      <c r="K2139" s="16"/>
      <c r="L2139" s="16"/>
      <c r="M2139" s="16"/>
      <c r="N2139" s="16"/>
      <c r="O2139" s="16"/>
      <c r="P2139" s="135"/>
      <c r="Q2139" s="136"/>
      <c r="R2139" s="136"/>
      <c r="S2139" s="135"/>
      <c r="T2139" s="16" t="s">
        <v>8397</v>
      </c>
      <c r="U2139">
        <v>1</v>
      </c>
      <c r="V2139" t="s">
        <v>8970</v>
      </c>
    </row>
    <row r="2140" spans="1:22" x14ac:dyDescent="0.2">
      <c r="A2140" s="140" t="s">
        <v>8440</v>
      </c>
      <c r="B2140" t="s">
        <v>8970</v>
      </c>
      <c r="C2140" s="16" t="s">
        <v>8441</v>
      </c>
      <c r="D2140" s="16" t="s">
        <v>8441</v>
      </c>
      <c r="E2140" s="16" t="s">
        <v>8353</v>
      </c>
      <c r="F2140" s="16" t="s">
        <v>8339</v>
      </c>
      <c r="G2140" s="16"/>
      <c r="H2140" s="16">
        <v>10</v>
      </c>
      <c r="I2140" s="16" t="s">
        <v>8354</v>
      </c>
      <c r="J2140" s="16"/>
      <c r="K2140" s="16"/>
      <c r="L2140" s="16"/>
      <c r="M2140" s="16"/>
      <c r="N2140" s="16"/>
      <c r="O2140" s="16"/>
      <c r="P2140" s="135"/>
      <c r="Q2140" s="136"/>
      <c r="R2140" s="136"/>
      <c r="S2140" s="135"/>
      <c r="T2140" s="16" t="s">
        <v>8397</v>
      </c>
      <c r="U2140">
        <v>1</v>
      </c>
      <c r="V2140" t="s">
        <v>8970</v>
      </c>
    </row>
    <row r="2141" spans="1:22" x14ac:dyDescent="0.2">
      <c r="A2141" s="140" t="s">
        <v>8582</v>
      </c>
      <c r="B2141" t="s">
        <v>8970</v>
      </c>
      <c r="C2141" s="16" t="s">
        <v>8441</v>
      </c>
      <c r="D2141" s="16" t="s">
        <v>8441</v>
      </c>
      <c r="E2141" s="16" t="s">
        <v>8534</v>
      </c>
      <c r="F2141" s="16" t="s">
        <v>8535</v>
      </c>
      <c r="G2141" s="16"/>
      <c r="H2141" s="16">
        <v>3</v>
      </c>
      <c r="I2141" s="16" t="s">
        <v>8340</v>
      </c>
      <c r="J2141" s="16"/>
      <c r="K2141" s="16"/>
      <c r="L2141" s="16"/>
      <c r="M2141" s="16"/>
      <c r="N2141" s="16"/>
      <c r="O2141" s="16"/>
      <c r="P2141" s="135"/>
      <c r="Q2141" s="136"/>
      <c r="R2141" s="136"/>
      <c r="S2141" s="135"/>
      <c r="T2141" s="16" t="s">
        <v>8397</v>
      </c>
      <c r="U2141">
        <v>2</v>
      </c>
      <c r="V2141" t="s">
        <v>8970</v>
      </c>
    </row>
    <row r="2142" spans="1:22" x14ac:dyDescent="0.2">
      <c r="A2142" s="140" t="s">
        <v>8582</v>
      </c>
      <c r="B2142" t="s">
        <v>8970</v>
      </c>
      <c r="C2142" s="16" t="s">
        <v>8441</v>
      </c>
      <c r="D2142" s="16" t="s">
        <v>8441</v>
      </c>
      <c r="E2142" s="16" t="s">
        <v>8536</v>
      </c>
      <c r="F2142" s="16" t="s">
        <v>8535</v>
      </c>
      <c r="G2142" s="16"/>
      <c r="H2142" s="16">
        <v>6</v>
      </c>
      <c r="I2142" s="16" t="s">
        <v>8342</v>
      </c>
      <c r="J2142" s="16"/>
      <c r="K2142" s="16"/>
      <c r="L2142" s="16"/>
      <c r="M2142" s="16"/>
      <c r="N2142" s="16"/>
      <c r="O2142" s="16"/>
      <c r="P2142" s="135"/>
      <c r="Q2142" s="136"/>
      <c r="R2142" s="136"/>
      <c r="S2142" s="135"/>
      <c r="T2142" s="16" t="s">
        <v>8397</v>
      </c>
      <c r="U2142">
        <v>2</v>
      </c>
      <c r="V2142" t="s">
        <v>8970</v>
      </c>
    </row>
    <row r="2143" spans="1:22" x14ac:dyDescent="0.2">
      <c r="A2143" s="140" t="s">
        <v>8582</v>
      </c>
      <c r="B2143" t="s">
        <v>8970</v>
      </c>
      <c r="C2143" s="16" t="s">
        <v>8441</v>
      </c>
      <c r="D2143" s="16" t="s">
        <v>8441</v>
      </c>
      <c r="E2143" s="16" t="s">
        <v>8537</v>
      </c>
      <c r="F2143" s="16" t="s">
        <v>8535</v>
      </c>
      <c r="G2143" s="16"/>
      <c r="H2143" s="16">
        <v>5</v>
      </c>
      <c r="I2143" s="16" t="s">
        <v>8344</v>
      </c>
      <c r="J2143" s="16"/>
      <c r="K2143" s="16"/>
      <c r="L2143" s="16"/>
      <c r="M2143" s="16"/>
      <c r="N2143" s="16"/>
      <c r="O2143" s="16"/>
      <c r="P2143" s="135"/>
      <c r="Q2143" s="136"/>
      <c r="R2143" s="136"/>
      <c r="S2143" s="135"/>
      <c r="T2143" s="16" t="s">
        <v>8397</v>
      </c>
      <c r="U2143">
        <v>2</v>
      </c>
      <c r="V2143" t="s">
        <v>8970</v>
      </c>
    </row>
    <row r="2144" spans="1:22" x14ac:dyDescent="0.2">
      <c r="A2144" s="140" t="s">
        <v>8582</v>
      </c>
      <c r="B2144" t="s">
        <v>8970</v>
      </c>
      <c r="C2144" s="16" t="s">
        <v>8441</v>
      </c>
      <c r="D2144" s="16" t="s">
        <v>8441</v>
      </c>
      <c r="E2144" s="16" t="s">
        <v>8538</v>
      </c>
      <c r="F2144" s="16" t="s">
        <v>8535</v>
      </c>
      <c r="G2144" s="16"/>
      <c r="H2144" s="16">
        <v>7</v>
      </c>
      <c r="I2144" s="16" t="s">
        <v>8346</v>
      </c>
      <c r="J2144" s="16"/>
      <c r="K2144" s="16"/>
      <c r="L2144" s="16"/>
      <c r="M2144" s="16"/>
      <c r="N2144" s="16"/>
      <c r="O2144" s="16"/>
      <c r="P2144" s="135"/>
      <c r="Q2144" s="136"/>
      <c r="R2144" s="136"/>
      <c r="S2144" s="135"/>
      <c r="T2144" s="16" t="s">
        <v>8397</v>
      </c>
      <c r="U2144">
        <v>2</v>
      </c>
      <c r="V2144" t="s">
        <v>8970</v>
      </c>
    </row>
    <row r="2145" spans="1:22" x14ac:dyDescent="0.2">
      <c r="A2145" s="140" t="s">
        <v>8582</v>
      </c>
      <c r="B2145" t="s">
        <v>8970</v>
      </c>
      <c r="C2145" s="16" t="s">
        <v>8441</v>
      </c>
      <c r="D2145" s="16" t="s">
        <v>8441</v>
      </c>
      <c r="E2145" s="16" t="s">
        <v>8539</v>
      </c>
      <c r="F2145" s="16" t="s">
        <v>8535</v>
      </c>
      <c r="G2145" s="16"/>
      <c r="H2145" s="16">
        <v>4</v>
      </c>
      <c r="I2145" s="16" t="s">
        <v>8348</v>
      </c>
      <c r="J2145" s="16"/>
      <c r="K2145" s="16"/>
      <c r="L2145" s="16"/>
      <c r="M2145" s="16"/>
      <c r="N2145" s="16"/>
      <c r="O2145" s="16"/>
      <c r="P2145" s="135"/>
      <c r="Q2145" s="136"/>
      <c r="R2145" s="136"/>
      <c r="S2145" s="135"/>
      <c r="T2145" s="16" t="s">
        <v>8397</v>
      </c>
      <c r="U2145">
        <v>2</v>
      </c>
      <c r="V2145" t="s">
        <v>8970</v>
      </c>
    </row>
    <row r="2146" spans="1:22" x14ac:dyDescent="0.2">
      <c r="A2146" s="140" t="s">
        <v>8582</v>
      </c>
      <c r="B2146" t="s">
        <v>8970</v>
      </c>
      <c r="C2146" s="16" t="s">
        <v>8441</v>
      </c>
      <c r="D2146" s="16" t="s">
        <v>8441</v>
      </c>
      <c r="E2146" s="16" t="s">
        <v>8540</v>
      </c>
      <c r="F2146" s="16" t="s">
        <v>8535</v>
      </c>
      <c r="G2146" s="16"/>
      <c r="H2146" s="16">
        <v>8</v>
      </c>
      <c r="I2146" s="16" t="s">
        <v>8350</v>
      </c>
      <c r="J2146" s="16"/>
      <c r="K2146" s="16"/>
      <c r="L2146" s="16"/>
      <c r="M2146" s="16"/>
      <c r="N2146" s="16"/>
      <c r="O2146" s="16"/>
      <c r="P2146" s="135"/>
      <c r="Q2146" s="136"/>
      <c r="R2146" s="136"/>
      <c r="S2146" s="135"/>
      <c r="T2146" s="16" t="s">
        <v>8397</v>
      </c>
      <c r="U2146">
        <v>2</v>
      </c>
      <c r="V2146" t="s">
        <v>8970</v>
      </c>
    </row>
    <row r="2147" spans="1:22" x14ac:dyDescent="0.2">
      <c r="A2147" s="140" t="s">
        <v>8582</v>
      </c>
      <c r="B2147" t="s">
        <v>8970</v>
      </c>
      <c r="C2147" s="16" t="s">
        <v>8441</v>
      </c>
      <c r="D2147" s="16" t="s">
        <v>8441</v>
      </c>
      <c r="E2147" s="16" t="s">
        <v>8541</v>
      </c>
      <c r="F2147" s="16" t="s">
        <v>8535</v>
      </c>
      <c r="G2147" s="16"/>
      <c r="H2147" s="16">
        <v>9</v>
      </c>
      <c r="I2147" s="16" t="s">
        <v>8352</v>
      </c>
      <c r="J2147" s="16"/>
      <c r="K2147" s="16"/>
      <c r="L2147" s="16"/>
      <c r="M2147" s="16"/>
      <c r="N2147" s="16"/>
      <c r="O2147" s="16"/>
      <c r="P2147" s="135"/>
      <c r="Q2147" s="136"/>
      <c r="R2147" s="136"/>
      <c r="S2147" s="135"/>
      <c r="T2147" s="16" t="s">
        <v>8397</v>
      </c>
      <c r="U2147">
        <v>2</v>
      </c>
      <c r="V2147" t="s">
        <v>8970</v>
      </c>
    </row>
    <row r="2148" spans="1:22" x14ac:dyDescent="0.2">
      <c r="A2148" s="140" t="s">
        <v>8582</v>
      </c>
      <c r="B2148" t="s">
        <v>8970</v>
      </c>
      <c r="C2148" s="16" t="s">
        <v>8441</v>
      </c>
      <c r="D2148" s="16" t="s">
        <v>8441</v>
      </c>
      <c r="E2148" s="16" t="s">
        <v>8542</v>
      </c>
      <c r="F2148" s="16" t="s">
        <v>8535</v>
      </c>
      <c r="G2148" s="16"/>
      <c r="H2148" s="16">
        <v>10</v>
      </c>
      <c r="I2148" s="16" t="s">
        <v>8354</v>
      </c>
      <c r="J2148" s="16"/>
      <c r="K2148" s="16"/>
      <c r="L2148" s="16"/>
      <c r="M2148" s="16"/>
      <c r="N2148" s="16"/>
      <c r="O2148" s="16"/>
      <c r="P2148" s="135"/>
      <c r="Q2148" s="136"/>
      <c r="R2148" s="136"/>
      <c r="S2148" s="135"/>
      <c r="T2148" s="16" t="s">
        <v>8397</v>
      </c>
      <c r="U2148">
        <v>2</v>
      </c>
      <c r="V2148" t="s">
        <v>8970</v>
      </c>
    </row>
    <row r="2149" spans="1:22" x14ac:dyDescent="0.2">
      <c r="A2149" s="140" t="s">
        <v>8971</v>
      </c>
      <c r="B2149" t="s">
        <v>8971</v>
      </c>
      <c r="C2149" s="16" t="s">
        <v>8443</v>
      </c>
      <c r="D2149" s="16" t="s">
        <v>8443</v>
      </c>
      <c r="E2149" s="16" t="s">
        <v>8632</v>
      </c>
      <c r="F2149" s="16" t="s">
        <v>8335</v>
      </c>
      <c r="G2149" s="16"/>
      <c r="H2149" s="16">
        <v>1</v>
      </c>
      <c r="I2149" s="16" t="s">
        <v>8633</v>
      </c>
      <c r="J2149" s="16">
        <v>1</v>
      </c>
      <c r="K2149" s="16" t="s">
        <v>8442</v>
      </c>
      <c r="L2149" s="16"/>
      <c r="M2149" s="16"/>
      <c r="N2149" s="16"/>
      <c r="O2149" s="16"/>
      <c r="P2149" s="135"/>
      <c r="Q2149" s="136"/>
      <c r="R2149" s="136"/>
      <c r="S2149" s="135"/>
      <c r="T2149" s="16" t="s">
        <v>8397</v>
      </c>
      <c r="U2149">
        <v>1</v>
      </c>
      <c r="V2149" t="s">
        <v>8971</v>
      </c>
    </row>
    <row r="2150" spans="1:22" x14ac:dyDescent="0.2">
      <c r="A2150" s="140" t="s">
        <v>8971</v>
      </c>
      <c r="B2150" t="s">
        <v>8971</v>
      </c>
      <c r="C2150" s="16" t="s">
        <v>8443</v>
      </c>
      <c r="D2150" s="16" t="s">
        <v>8443</v>
      </c>
      <c r="E2150" s="16" t="s">
        <v>8334</v>
      </c>
      <c r="F2150" s="16" t="s">
        <v>8335</v>
      </c>
      <c r="G2150" s="16"/>
      <c r="H2150" s="16">
        <v>2</v>
      </c>
      <c r="I2150" s="16" t="s">
        <v>8336</v>
      </c>
      <c r="J2150" s="16">
        <v>1</v>
      </c>
      <c r="K2150" s="16" t="s">
        <v>8442</v>
      </c>
      <c r="L2150" s="16"/>
      <c r="M2150" s="16"/>
      <c r="N2150" s="16"/>
      <c r="O2150" s="16"/>
      <c r="P2150" s="135"/>
      <c r="Q2150" s="136"/>
      <c r="R2150" s="136"/>
      <c r="S2150" s="135"/>
      <c r="T2150" s="16" t="s">
        <v>8397</v>
      </c>
      <c r="U2150">
        <v>1</v>
      </c>
      <c r="V2150" t="s">
        <v>8971</v>
      </c>
    </row>
    <row r="2151" spans="1:22" x14ac:dyDescent="0.2">
      <c r="A2151" s="140" t="s">
        <v>9085</v>
      </c>
      <c r="B2151" t="s">
        <v>8971</v>
      </c>
      <c r="C2151" s="16" t="s">
        <v>8443</v>
      </c>
      <c r="D2151" s="16" t="s">
        <v>8443</v>
      </c>
      <c r="E2151" s="16" t="s">
        <v>8791</v>
      </c>
      <c r="F2151" s="16" t="s">
        <v>8792</v>
      </c>
      <c r="G2151" s="16"/>
      <c r="H2151" s="94">
        <v>-1</v>
      </c>
      <c r="I2151" s="16" t="s">
        <v>8793</v>
      </c>
      <c r="J2151" s="16">
        <v>1</v>
      </c>
      <c r="K2151" s="16" t="s">
        <v>8442</v>
      </c>
      <c r="L2151" s="143">
        <v>8888</v>
      </c>
      <c r="M2151" s="16" t="s">
        <v>8798</v>
      </c>
      <c r="N2151" s="16"/>
      <c r="O2151" s="16"/>
      <c r="P2151" s="135"/>
      <c r="Q2151" s="136"/>
      <c r="R2151" s="136"/>
      <c r="S2151" s="135"/>
      <c r="T2151" s="16" t="s">
        <v>8397</v>
      </c>
      <c r="U2151">
        <v>1</v>
      </c>
      <c r="V2151" t="s">
        <v>8971</v>
      </c>
    </row>
    <row r="2152" spans="1:22" x14ac:dyDescent="0.2">
      <c r="A2152" s="140" t="s">
        <v>8442</v>
      </c>
      <c r="B2152" t="s">
        <v>8971</v>
      </c>
      <c r="C2152" s="16" t="s">
        <v>8443</v>
      </c>
      <c r="D2152" s="16" t="s">
        <v>8443</v>
      </c>
      <c r="E2152" s="16" t="s">
        <v>8338</v>
      </c>
      <c r="F2152" s="16" t="s">
        <v>8339</v>
      </c>
      <c r="G2152" s="16"/>
      <c r="H2152" s="16">
        <v>3</v>
      </c>
      <c r="I2152" s="16" t="s">
        <v>8340</v>
      </c>
      <c r="J2152" s="16"/>
      <c r="K2152" s="16"/>
      <c r="L2152" s="16"/>
      <c r="M2152" s="16"/>
      <c r="N2152" s="16"/>
      <c r="O2152" s="16"/>
      <c r="P2152" s="135"/>
      <c r="Q2152" s="136"/>
      <c r="R2152" s="136"/>
      <c r="S2152" s="135"/>
      <c r="T2152" s="16" t="s">
        <v>8397</v>
      </c>
      <c r="U2152">
        <v>1</v>
      </c>
      <c r="V2152" t="s">
        <v>8971</v>
      </c>
    </row>
    <row r="2153" spans="1:22" x14ac:dyDescent="0.2">
      <c r="A2153" s="140" t="s">
        <v>8442</v>
      </c>
      <c r="B2153" t="s">
        <v>8971</v>
      </c>
      <c r="C2153" s="16" t="s">
        <v>8443</v>
      </c>
      <c r="D2153" s="16" t="s">
        <v>8443</v>
      </c>
      <c r="E2153" s="16" t="s">
        <v>8341</v>
      </c>
      <c r="F2153" s="16" t="s">
        <v>8339</v>
      </c>
      <c r="G2153" s="16"/>
      <c r="H2153" s="16">
        <v>6</v>
      </c>
      <c r="I2153" s="16" t="s">
        <v>8342</v>
      </c>
      <c r="J2153" s="16"/>
      <c r="K2153" s="16"/>
      <c r="L2153" s="16"/>
      <c r="M2153" s="16"/>
      <c r="N2153" s="16"/>
      <c r="O2153" s="16"/>
      <c r="P2153" s="135"/>
      <c r="Q2153" s="136"/>
      <c r="R2153" s="136"/>
      <c r="S2153" s="135"/>
      <c r="T2153" s="16" t="s">
        <v>8397</v>
      </c>
      <c r="U2153">
        <v>1</v>
      </c>
      <c r="V2153" t="s">
        <v>8971</v>
      </c>
    </row>
    <row r="2154" spans="1:22" x14ac:dyDescent="0.2">
      <c r="A2154" s="140" t="s">
        <v>8442</v>
      </c>
      <c r="B2154" t="s">
        <v>8971</v>
      </c>
      <c r="C2154" s="16" t="s">
        <v>8443</v>
      </c>
      <c r="D2154" s="16" t="s">
        <v>8443</v>
      </c>
      <c r="E2154" s="16" t="s">
        <v>8343</v>
      </c>
      <c r="F2154" s="16" t="s">
        <v>8339</v>
      </c>
      <c r="G2154" s="16"/>
      <c r="H2154" s="16">
        <v>5</v>
      </c>
      <c r="I2154" s="16" t="s">
        <v>8344</v>
      </c>
      <c r="J2154" s="16"/>
      <c r="K2154" s="16"/>
      <c r="L2154" s="16"/>
      <c r="M2154" s="16"/>
      <c r="N2154" s="16"/>
      <c r="O2154" s="16"/>
      <c r="P2154" s="135"/>
      <c r="Q2154" s="136"/>
      <c r="R2154" s="136"/>
      <c r="S2154" s="135"/>
      <c r="T2154" s="16" t="s">
        <v>8397</v>
      </c>
      <c r="U2154">
        <v>1</v>
      </c>
      <c r="V2154" t="s">
        <v>8971</v>
      </c>
    </row>
    <row r="2155" spans="1:22" x14ac:dyDescent="0.2">
      <c r="A2155" s="140" t="s">
        <v>8442</v>
      </c>
      <c r="B2155" t="s">
        <v>8971</v>
      </c>
      <c r="C2155" s="16" t="s">
        <v>8443</v>
      </c>
      <c r="D2155" s="16" t="s">
        <v>8443</v>
      </c>
      <c r="E2155" s="16" t="s">
        <v>8345</v>
      </c>
      <c r="F2155" s="16" t="s">
        <v>8339</v>
      </c>
      <c r="G2155" s="16"/>
      <c r="H2155" s="16">
        <v>7</v>
      </c>
      <c r="I2155" s="16" t="s">
        <v>8346</v>
      </c>
      <c r="J2155" s="16"/>
      <c r="K2155" s="16"/>
      <c r="L2155" s="16"/>
      <c r="M2155" s="16"/>
      <c r="N2155" s="16"/>
      <c r="O2155" s="16"/>
      <c r="P2155" s="135"/>
      <c r="Q2155" s="136"/>
      <c r="R2155" s="136"/>
      <c r="S2155" s="135"/>
      <c r="T2155" s="16" t="s">
        <v>8397</v>
      </c>
      <c r="U2155">
        <v>1</v>
      </c>
      <c r="V2155" t="s">
        <v>8971</v>
      </c>
    </row>
    <row r="2156" spans="1:22" x14ac:dyDescent="0.2">
      <c r="A2156" s="140" t="s">
        <v>8442</v>
      </c>
      <c r="B2156" t="s">
        <v>8971</v>
      </c>
      <c r="C2156" s="16" t="s">
        <v>8443</v>
      </c>
      <c r="D2156" s="16" t="s">
        <v>8443</v>
      </c>
      <c r="E2156" s="16" t="s">
        <v>8347</v>
      </c>
      <c r="F2156" s="16" t="s">
        <v>8339</v>
      </c>
      <c r="G2156" s="16"/>
      <c r="H2156" s="16">
        <v>4</v>
      </c>
      <c r="I2156" s="16" t="s">
        <v>8348</v>
      </c>
      <c r="J2156" s="16"/>
      <c r="K2156" s="16"/>
      <c r="L2156" s="16"/>
      <c r="M2156" s="16"/>
      <c r="N2156" s="16"/>
      <c r="O2156" s="16"/>
      <c r="P2156" s="135"/>
      <c r="Q2156" s="136"/>
      <c r="R2156" s="136"/>
      <c r="S2156" s="135"/>
      <c r="T2156" s="16" t="s">
        <v>8397</v>
      </c>
      <c r="U2156">
        <v>1</v>
      </c>
      <c r="V2156" t="s">
        <v>8971</v>
      </c>
    </row>
    <row r="2157" spans="1:22" x14ac:dyDescent="0.2">
      <c r="A2157" s="140" t="s">
        <v>8442</v>
      </c>
      <c r="B2157" t="s">
        <v>8971</v>
      </c>
      <c r="C2157" s="16" t="s">
        <v>8443</v>
      </c>
      <c r="D2157" s="16" t="s">
        <v>8443</v>
      </c>
      <c r="E2157" s="16" t="s">
        <v>8349</v>
      </c>
      <c r="F2157" s="16" t="s">
        <v>8339</v>
      </c>
      <c r="G2157" s="16"/>
      <c r="H2157" s="16">
        <v>8</v>
      </c>
      <c r="I2157" s="16" t="s">
        <v>8350</v>
      </c>
      <c r="J2157" s="16"/>
      <c r="K2157" s="16"/>
      <c r="L2157" s="16"/>
      <c r="M2157" s="16"/>
      <c r="N2157" s="16"/>
      <c r="O2157" s="16"/>
      <c r="P2157" s="135"/>
      <c r="Q2157" s="136"/>
      <c r="R2157" s="136"/>
      <c r="S2157" s="135"/>
      <c r="T2157" s="16" t="s">
        <v>8397</v>
      </c>
      <c r="U2157">
        <v>1</v>
      </c>
      <c r="V2157" t="s">
        <v>8971</v>
      </c>
    </row>
    <row r="2158" spans="1:22" x14ac:dyDescent="0.2">
      <c r="A2158" s="140" t="s">
        <v>8442</v>
      </c>
      <c r="B2158" t="s">
        <v>8971</v>
      </c>
      <c r="C2158" s="16" t="s">
        <v>8443</v>
      </c>
      <c r="D2158" s="16" t="s">
        <v>8443</v>
      </c>
      <c r="E2158" s="16" t="s">
        <v>8351</v>
      </c>
      <c r="F2158" s="16" t="s">
        <v>8339</v>
      </c>
      <c r="G2158" s="16"/>
      <c r="H2158" s="16">
        <v>9</v>
      </c>
      <c r="I2158" s="16" t="s">
        <v>8352</v>
      </c>
      <c r="J2158" s="16"/>
      <c r="K2158" s="16"/>
      <c r="L2158" s="16"/>
      <c r="M2158" s="16"/>
      <c r="N2158" s="16"/>
      <c r="O2158" s="16"/>
      <c r="P2158" s="135"/>
      <c r="Q2158" s="136"/>
      <c r="R2158" s="136"/>
      <c r="S2158" s="135"/>
      <c r="T2158" s="16" t="s">
        <v>8397</v>
      </c>
      <c r="U2158">
        <v>1</v>
      </c>
      <c r="V2158" t="s">
        <v>8971</v>
      </c>
    </row>
    <row r="2159" spans="1:22" x14ac:dyDescent="0.2">
      <c r="A2159" s="140" t="s">
        <v>8442</v>
      </c>
      <c r="B2159" t="s">
        <v>8971</v>
      </c>
      <c r="C2159" s="16" t="s">
        <v>8443</v>
      </c>
      <c r="D2159" s="16" t="s">
        <v>8443</v>
      </c>
      <c r="E2159" s="16" t="s">
        <v>8353</v>
      </c>
      <c r="F2159" s="16" t="s">
        <v>8339</v>
      </c>
      <c r="G2159" s="16"/>
      <c r="H2159" s="16">
        <v>10</v>
      </c>
      <c r="I2159" s="16" t="s">
        <v>8354</v>
      </c>
      <c r="J2159" s="16"/>
      <c r="K2159" s="16"/>
      <c r="L2159" s="16"/>
      <c r="M2159" s="16"/>
      <c r="N2159" s="16"/>
      <c r="O2159" s="16"/>
      <c r="P2159" s="135"/>
      <c r="Q2159" s="136"/>
      <c r="R2159" s="136"/>
      <c r="S2159" s="135"/>
      <c r="T2159" s="16" t="s">
        <v>8397</v>
      </c>
      <c r="U2159">
        <v>1</v>
      </c>
      <c r="V2159" t="s">
        <v>8971</v>
      </c>
    </row>
    <row r="2160" spans="1:22" x14ac:dyDescent="0.2">
      <c r="A2160" s="140" t="s">
        <v>8583</v>
      </c>
      <c r="B2160" t="s">
        <v>8971</v>
      </c>
      <c r="C2160" s="16" t="s">
        <v>8443</v>
      </c>
      <c r="D2160" s="16" t="s">
        <v>8443</v>
      </c>
      <c r="E2160" s="16" t="s">
        <v>8534</v>
      </c>
      <c r="F2160" s="16" t="s">
        <v>8535</v>
      </c>
      <c r="G2160" s="16"/>
      <c r="H2160" s="16">
        <v>3</v>
      </c>
      <c r="I2160" s="16" t="s">
        <v>8340</v>
      </c>
      <c r="J2160" s="16"/>
      <c r="K2160" s="16"/>
      <c r="L2160" s="16"/>
      <c r="M2160" s="16"/>
      <c r="N2160" s="16"/>
      <c r="O2160" s="16"/>
      <c r="P2160" s="135"/>
      <c r="Q2160" s="136"/>
      <c r="R2160" s="136"/>
      <c r="S2160" s="135"/>
      <c r="T2160" s="16" t="s">
        <v>8397</v>
      </c>
      <c r="U2160">
        <v>2</v>
      </c>
      <c r="V2160" t="s">
        <v>8971</v>
      </c>
    </row>
    <row r="2161" spans="1:22" x14ac:dyDescent="0.2">
      <c r="A2161" s="140" t="s">
        <v>8583</v>
      </c>
      <c r="B2161" t="s">
        <v>8971</v>
      </c>
      <c r="C2161" s="16" t="s">
        <v>8443</v>
      </c>
      <c r="D2161" s="16" t="s">
        <v>8443</v>
      </c>
      <c r="E2161" s="16" t="s">
        <v>8536</v>
      </c>
      <c r="F2161" s="16" t="s">
        <v>8535</v>
      </c>
      <c r="G2161" s="16"/>
      <c r="H2161" s="16">
        <v>6</v>
      </c>
      <c r="I2161" s="16" t="s">
        <v>8342</v>
      </c>
      <c r="J2161" s="16"/>
      <c r="K2161" s="16"/>
      <c r="L2161" s="16"/>
      <c r="M2161" s="16"/>
      <c r="N2161" s="16"/>
      <c r="O2161" s="16"/>
      <c r="P2161" s="135"/>
      <c r="Q2161" s="136"/>
      <c r="R2161" s="136"/>
      <c r="S2161" s="135"/>
      <c r="T2161" s="16" t="s">
        <v>8397</v>
      </c>
      <c r="U2161">
        <v>2</v>
      </c>
      <c r="V2161" t="s">
        <v>8971</v>
      </c>
    </row>
    <row r="2162" spans="1:22" x14ac:dyDescent="0.2">
      <c r="A2162" s="140" t="s">
        <v>8583</v>
      </c>
      <c r="B2162" t="s">
        <v>8971</v>
      </c>
      <c r="C2162" s="16" t="s">
        <v>8443</v>
      </c>
      <c r="D2162" s="16" t="s">
        <v>8443</v>
      </c>
      <c r="E2162" s="16" t="s">
        <v>8537</v>
      </c>
      <c r="F2162" s="16" t="s">
        <v>8535</v>
      </c>
      <c r="G2162" s="16"/>
      <c r="H2162" s="16">
        <v>5</v>
      </c>
      <c r="I2162" s="16" t="s">
        <v>8344</v>
      </c>
      <c r="J2162" s="16"/>
      <c r="K2162" s="16"/>
      <c r="L2162" s="16"/>
      <c r="M2162" s="16"/>
      <c r="N2162" s="16"/>
      <c r="O2162" s="16"/>
      <c r="P2162" s="135"/>
      <c r="Q2162" s="136"/>
      <c r="R2162" s="136"/>
      <c r="S2162" s="135"/>
      <c r="T2162" s="16" t="s">
        <v>8397</v>
      </c>
      <c r="U2162">
        <v>2</v>
      </c>
      <c r="V2162" t="s">
        <v>8971</v>
      </c>
    </row>
    <row r="2163" spans="1:22" x14ac:dyDescent="0.2">
      <c r="A2163" s="140" t="s">
        <v>8583</v>
      </c>
      <c r="B2163" t="s">
        <v>8971</v>
      </c>
      <c r="C2163" s="16" t="s">
        <v>8443</v>
      </c>
      <c r="D2163" s="16" t="s">
        <v>8443</v>
      </c>
      <c r="E2163" s="16" t="s">
        <v>8538</v>
      </c>
      <c r="F2163" s="16" t="s">
        <v>8535</v>
      </c>
      <c r="G2163" s="16"/>
      <c r="H2163" s="16">
        <v>7</v>
      </c>
      <c r="I2163" s="16" t="s">
        <v>8346</v>
      </c>
      <c r="J2163" s="16"/>
      <c r="K2163" s="16"/>
      <c r="L2163" s="16"/>
      <c r="M2163" s="16"/>
      <c r="N2163" s="16"/>
      <c r="O2163" s="16"/>
      <c r="P2163" s="135"/>
      <c r="Q2163" s="136"/>
      <c r="R2163" s="136"/>
      <c r="S2163" s="135"/>
      <c r="T2163" s="16" t="s">
        <v>8397</v>
      </c>
      <c r="U2163">
        <v>2</v>
      </c>
      <c r="V2163" t="s">
        <v>8971</v>
      </c>
    </row>
    <row r="2164" spans="1:22" x14ac:dyDescent="0.2">
      <c r="A2164" s="140" t="s">
        <v>8583</v>
      </c>
      <c r="B2164" t="s">
        <v>8971</v>
      </c>
      <c r="C2164" s="16" t="s">
        <v>8443</v>
      </c>
      <c r="D2164" s="16" t="s">
        <v>8443</v>
      </c>
      <c r="E2164" s="16" t="s">
        <v>8539</v>
      </c>
      <c r="F2164" s="16" t="s">
        <v>8535</v>
      </c>
      <c r="G2164" s="16"/>
      <c r="H2164" s="16">
        <v>4</v>
      </c>
      <c r="I2164" s="16" t="s">
        <v>8348</v>
      </c>
      <c r="J2164" s="16"/>
      <c r="K2164" s="16"/>
      <c r="L2164" s="16"/>
      <c r="M2164" s="16"/>
      <c r="N2164" s="16"/>
      <c r="O2164" s="16"/>
      <c r="P2164" s="135"/>
      <c r="Q2164" s="136"/>
      <c r="R2164" s="136"/>
      <c r="S2164" s="135"/>
      <c r="T2164" s="16" t="s">
        <v>8397</v>
      </c>
      <c r="U2164">
        <v>2</v>
      </c>
      <c r="V2164" t="s">
        <v>8971</v>
      </c>
    </row>
    <row r="2165" spans="1:22" x14ac:dyDescent="0.2">
      <c r="A2165" s="140" t="s">
        <v>8583</v>
      </c>
      <c r="B2165" t="s">
        <v>8971</v>
      </c>
      <c r="C2165" s="16" t="s">
        <v>8443</v>
      </c>
      <c r="D2165" s="16" t="s">
        <v>8443</v>
      </c>
      <c r="E2165" s="16" t="s">
        <v>8540</v>
      </c>
      <c r="F2165" s="16" t="s">
        <v>8535</v>
      </c>
      <c r="G2165" s="16"/>
      <c r="H2165" s="16">
        <v>8</v>
      </c>
      <c r="I2165" s="16" t="s">
        <v>8350</v>
      </c>
      <c r="J2165" s="16"/>
      <c r="K2165" s="16"/>
      <c r="L2165" s="16"/>
      <c r="M2165" s="16"/>
      <c r="N2165" s="16"/>
      <c r="O2165" s="16"/>
      <c r="P2165" s="135"/>
      <c r="Q2165" s="136"/>
      <c r="R2165" s="136"/>
      <c r="S2165" s="135"/>
      <c r="T2165" s="16" t="s">
        <v>8397</v>
      </c>
      <c r="U2165">
        <v>2</v>
      </c>
      <c r="V2165" t="s">
        <v>8971</v>
      </c>
    </row>
    <row r="2166" spans="1:22" x14ac:dyDescent="0.2">
      <c r="A2166" s="140" t="s">
        <v>8583</v>
      </c>
      <c r="B2166" t="s">
        <v>8971</v>
      </c>
      <c r="C2166" s="16" t="s">
        <v>8443</v>
      </c>
      <c r="D2166" s="16" t="s">
        <v>8443</v>
      </c>
      <c r="E2166" s="16" t="s">
        <v>8541</v>
      </c>
      <c r="F2166" s="16" t="s">
        <v>8535</v>
      </c>
      <c r="G2166" s="16"/>
      <c r="H2166" s="16">
        <v>9</v>
      </c>
      <c r="I2166" s="16" t="s">
        <v>8352</v>
      </c>
      <c r="J2166" s="16"/>
      <c r="K2166" s="16"/>
      <c r="L2166" s="16"/>
      <c r="M2166" s="16"/>
      <c r="N2166" s="16"/>
      <c r="O2166" s="16"/>
      <c r="P2166" s="135"/>
      <c r="Q2166" s="136"/>
      <c r="R2166" s="136"/>
      <c r="S2166" s="135"/>
      <c r="T2166" s="16" t="s">
        <v>8397</v>
      </c>
      <c r="U2166">
        <v>2</v>
      </c>
      <c r="V2166" t="s">
        <v>8971</v>
      </c>
    </row>
    <row r="2167" spans="1:22" x14ac:dyDescent="0.2">
      <c r="A2167" s="140" t="s">
        <v>8583</v>
      </c>
      <c r="B2167" t="s">
        <v>8971</v>
      </c>
      <c r="C2167" s="16" t="s">
        <v>8443</v>
      </c>
      <c r="D2167" s="16" t="s">
        <v>8443</v>
      </c>
      <c r="E2167" s="16" t="s">
        <v>8542</v>
      </c>
      <c r="F2167" s="16" t="s">
        <v>8535</v>
      </c>
      <c r="G2167" s="16"/>
      <c r="H2167" s="16">
        <v>10</v>
      </c>
      <c r="I2167" s="16" t="s">
        <v>8354</v>
      </c>
      <c r="J2167" s="16"/>
      <c r="K2167" s="16"/>
      <c r="L2167" s="16"/>
      <c r="M2167" s="16"/>
      <c r="N2167" s="16"/>
      <c r="O2167" s="16"/>
      <c r="P2167" s="135"/>
      <c r="Q2167" s="136"/>
      <c r="R2167" s="136"/>
      <c r="S2167" s="135"/>
      <c r="T2167" s="16" t="s">
        <v>8397</v>
      </c>
      <c r="U2167">
        <v>2</v>
      </c>
      <c r="V2167" t="s">
        <v>8971</v>
      </c>
    </row>
    <row r="2168" spans="1:22" x14ac:dyDescent="0.2">
      <c r="A2168" s="140" t="s">
        <v>8972</v>
      </c>
      <c r="B2168" t="s">
        <v>8972</v>
      </c>
      <c r="C2168" s="16" t="s">
        <v>8445</v>
      </c>
      <c r="D2168" s="16" t="s">
        <v>8445</v>
      </c>
      <c r="E2168" s="16" t="s">
        <v>8632</v>
      </c>
      <c r="F2168" s="16" t="s">
        <v>8335</v>
      </c>
      <c r="G2168" s="16"/>
      <c r="H2168" s="16">
        <v>1</v>
      </c>
      <c r="I2168" s="16" t="s">
        <v>8633</v>
      </c>
      <c r="J2168" s="16">
        <v>1</v>
      </c>
      <c r="K2168" s="16" t="s">
        <v>8444</v>
      </c>
      <c r="L2168" s="16"/>
      <c r="M2168" s="16"/>
      <c r="N2168" s="16"/>
      <c r="O2168" s="16"/>
      <c r="P2168" s="135"/>
      <c r="Q2168" s="136"/>
      <c r="R2168" s="136"/>
      <c r="S2168" s="135"/>
      <c r="T2168" s="16" t="s">
        <v>8397</v>
      </c>
      <c r="U2168">
        <v>1</v>
      </c>
      <c r="V2168" t="s">
        <v>8972</v>
      </c>
    </row>
    <row r="2169" spans="1:22" x14ac:dyDescent="0.2">
      <c r="A2169" s="140" t="s">
        <v>8972</v>
      </c>
      <c r="B2169" t="s">
        <v>8972</v>
      </c>
      <c r="C2169" s="16" t="s">
        <v>8445</v>
      </c>
      <c r="D2169" s="16" t="s">
        <v>8445</v>
      </c>
      <c r="E2169" s="16" t="s">
        <v>8334</v>
      </c>
      <c r="F2169" s="16" t="s">
        <v>8335</v>
      </c>
      <c r="G2169" s="16"/>
      <c r="H2169" s="16">
        <v>2</v>
      </c>
      <c r="I2169" s="16" t="s">
        <v>8336</v>
      </c>
      <c r="J2169" s="16">
        <v>1</v>
      </c>
      <c r="K2169" s="16" t="s">
        <v>8444</v>
      </c>
      <c r="L2169" s="16"/>
      <c r="M2169" s="16"/>
      <c r="N2169" s="16"/>
      <c r="O2169" s="16"/>
      <c r="P2169" s="135"/>
      <c r="Q2169" s="136"/>
      <c r="R2169" s="136"/>
      <c r="S2169" s="135"/>
      <c r="T2169" s="16" t="s">
        <v>8397</v>
      </c>
      <c r="U2169">
        <v>1</v>
      </c>
      <c r="V2169" t="s">
        <v>8972</v>
      </c>
    </row>
    <row r="2170" spans="1:22" x14ac:dyDescent="0.2">
      <c r="A2170" s="140" t="s">
        <v>9086</v>
      </c>
      <c r="B2170" t="s">
        <v>8972</v>
      </c>
      <c r="C2170" s="16" t="s">
        <v>8445</v>
      </c>
      <c r="D2170" s="16" t="s">
        <v>8445</v>
      </c>
      <c r="E2170" s="16" t="s">
        <v>8791</v>
      </c>
      <c r="F2170" s="16" t="s">
        <v>8792</v>
      </c>
      <c r="G2170" s="16"/>
      <c r="H2170" s="94">
        <v>-1</v>
      </c>
      <c r="I2170" s="16" t="s">
        <v>8793</v>
      </c>
      <c r="J2170" s="16">
        <v>1</v>
      </c>
      <c r="K2170" s="16" t="s">
        <v>8444</v>
      </c>
      <c r="L2170" s="143">
        <v>88888</v>
      </c>
      <c r="M2170" s="16" t="s">
        <v>8800</v>
      </c>
      <c r="N2170" s="16"/>
      <c r="O2170" s="16"/>
      <c r="P2170" s="135"/>
      <c r="Q2170" s="136"/>
      <c r="R2170" s="136"/>
      <c r="S2170" s="135"/>
      <c r="T2170" s="16" t="s">
        <v>8397</v>
      </c>
      <c r="U2170">
        <v>1</v>
      </c>
      <c r="V2170" t="s">
        <v>8972</v>
      </c>
    </row>
    <row r="2171" spans="1:22" x14ac:dyDescent="0.2">
      <c r="A2171" s="140" t="s">
        <v>8444</v>
      </c>
      <c r="B2171" t="s">
        <v>8972</v>
      </c>
      <c r="C2171" s="16" t="s">
        <v>8445</v>
      </c>
      <c r="D2171" s="16" t="s">
        <v>8445</v>
      </c>
      <c r="E2171" s="16" t="s">
        <v>8338</v>
      </c>
      <c r="F2171" s="16" t="s">
        <v>8339</v>
      </c>
      <c r="G2171" s="16"/>
      <c r="H2171" s="16">
        <v>3</v>
      </c>
      <c r="I2171" s="16" t="s">
        <v>8340</v>
      </c>
      <c r="J2171" s="16"/>
      <c r="K2171" s="16"/>
      <c r="L2171" s="16"/>
      <c r="M2171" s="16"/>
      <c r="N2171" s="16"/>
      <c r="O2171" s="16"/>
      <c r="P2171" s="135"/>
      <c r="Q2171" s="136"/>
      <c r="R2171" s="136"/>
      <c r="S2171" s="135"/>
      <c r="T2171" s="16" t="s">
        <v>8397</v>
      </c>
      <c r="U2171">
        <v>1</v>
      </c>
      <c r="V2171" t="s">
        <v>8972</v>
      </c>
    </row>
    <row r="2172" spans="1:22" x14ac:dyDescent="0.2">
      <c r="A2172" s="140" t="s">
        <v>8444</v>
      </c>
      <c r="B2172" t="s">
        <v>8972</v>
      </c>
      <c r="C2172" s="16" t="s">
        <v>8445</v>
      </c>
      <c r="D2172" s="16" t="s">
        <v>8445</v>
      </c>
      <c r="E2172" s="16" t="s">
        <v>8341</v>
      </c>
      <c r="F2172" s="16" t="s">
        <v>8339</v>
      </c>
      <c r="G2172" s="16"/>
      <c r="H2172" s="16">
        <v>6</v>
      </c>
      <c r="I2172" s="16" t="s">
        <v>8342</v>
      </c>
      <c r="J2172" s="16"/>
      <c r="K2172" s="16"/>
      <c r="L2172" s="16"/>
      <c r="M2172" s="16"/>
      <c r="N2172" s="16"/>
      <c r="O2172" s="16"/>
      <c r="P2172" s="135"/>
      <c r="Q2172" s="136"/>
      <c r="R2172" s="136"/>
      <c r="S2172" s="135"/>
      <c r="T2172" s="16" t="s">
        <v>8397</v>
      </c>
      <c r="U2172">
        <v>1</v>
      </c>
      <c r="V2172" t="s">
        <v>8972</v>
      </c>
    </row>
    <row r="2173" spans="1:22" x14ac:dyDescent="0.2">
      <c r="A2173" s="140" t="s">
        <v>8444</v>
      </c>
      <c r="B2173" t="s">
        <v>8972</v>
      </c>
      <c r="C2173" s="16" t="s">
        <v>8445</v>
      </c>
      <c r="D2173" s="16" t="s">
        <v>8445</v>
      </c>
      <c r="E2173" s="16" t="s">
        <v>8343</v>
      </c>
      <c r="F2173" s="16" t="s">
        <v>8339</v>
      </c>
      <c r="G2173" s="16"/>
      <c r="H2173" s="16">
        <v>5</v>
      </c>
      <c r="I2173" s="16" t="s">
        <v>8344</v>
      </c>
      <c r="J2173" s="16"/>
      <c r="K2173" s="16"/>
      <c r="L2173" s="16"/>
      <c r="M2173" s="16"/>
      <c r="N2173" s="16"/>
      <c r="O2173" s="16"/>
      <c r="P2173" s="135"/>
      <c r="Q2173" s="136"/>
      <c r="R2173" s="136"/>
      <c r="S2173" s="135"/>
      <c r="T2173" s="16" t="s">
        <v>8397</v>
      </c>
      <c r="U2173">
        <v>1</v>
      </c>
      <c r="V2173" t="s">
        <v>8972</v>
      </c>
    </row>
    <row r="2174" spans="1:22" x14ac:dyDescent="0.2">
      <c r="A2174" s="140" t="s">
        <v>8444</v>
      </c>
      <c r="B2174" t="s">
        <v>8972</v>
      </c>
      <c r="C2174" s="16" t="s">
        <v>8445</v>
      </c>
      <c r="D2174" s="16" t="s">
        <v>8445</v>
      </c>
      <c r="E2174" s="16" t="s">
        <v>8345</v>
      </c>
      <c r="F2174" s="16" t="s">
        <v>8339</v>
      </c>
      <c r="G2174" s="16"/>
      <c r="H2174" s="16">
        <v>7</v>
      </c>
      <c r="I2174" s="16" t="s">
        <v>8346</v>
      </c>
      <c r="J2174" s="16"/>
      <c r="K2174" s="16"/>
      <c r="L2174" s="16"/>
      <c r="M2174" s="16"/>
      <c r="N2174" s="16"/>
      <c r="O2174" s="16"/>
      <c r="P2174" s="135"/>
      <c r="Q2174" s="136"/>
      <c r="R2174" s="136"/>
      <c r="S2174" s="135"/>
      <c r="T2174" s="16" t="s">
        <v>8397</v>
      </c>
      <c r="U2174">
        <v>1</v>
      </c>
      <c r="V2174" t="s">
        <v>8972</v>
      </c>
    </row>
    <row r="2175" spans="1:22" x14ac:dyDescent="0.2">
      <c r="A2175" s="140" t="s">
        <v>8444</v>
      </c>
      <c r="B2175" t="s">
        <v>8972</v>
      </c>
      <c r="C2175" s="16" t="s">
        <v>8445</v>
      </c>
      <c r="D2175" s="16" t="s">
        <v>8445</v>
      </c>
      <c r="E2175" s="16" t="s">
        <v>8347</v>
      </c>
      <c r="F2175" s="16" t="s">
        <v>8339</v>
      </c>
      <c r="G2175" s="16"/>
      <c r="H2175" s="16">
        <v>4</v>
      </c>
      <c r="I2175" s="16" t="s">
        <v>8348</v>
      </c>
      <c r="J2175" s="16"/>
      <c r="K2175" s="16"/>
      <c r="L2175" s="16"/>
      <c r="M2175" s="16"/>
      <c r="N2175" s="16"/>
      <c r="O2175" s="16"/>
      <c r="P2175" s="135"/>
      <c r="Q2175" s="136"/>
      <c r="R2175" s="136"/>
      <c r="S2175" s="135"/>
      <c r="T2175" s="16" t="s">
        <v>8397</v>
      </c>
      <c r="U2175">
        <v>1</v>
      </c>
      <c r="V2175" t="s">
        <v>8972</v>
      </c>
    </row>
    <row r="2176" spans="1:22" x14ac:dyDescent="0.2">
      <c r="A2176" s="140" t="s">
        <v>8444</v>
      </c>
      <c r="B2176" t="s">
        <v>8972</v>
      </c>
      <c r="C2176" s="16" t="s">
        <v>8445</v>
      </c>
      <c r="D2176" s="16" t="s">
        <v>8445</v>
      </c>
      <c r="E2176" s="16" t="s">
        <v>8349</v>
      </c>
      <c r="F2176" s="16" t="s">
        <v>8339</v>
      </c>
      <c r="G2176" s="16"/>
      <c r="H2176" s="16">
        <v>8</v>
      </c>
      <c r="I2176" s="16" t="s">
        <v>8350</v>
      </c>
      <c r="J2176" s="16"/>
      <c r="K2176" s="16"/>
      <c r="L2176" s="16"/>
      <c r="M2176" s="16"/>
      <c r="N2176" s="16"/>
      <c r="O2176" s="16"/>
      <c r="P2176" s="135"/>
      <c r="Q2176" s="136"/>
      <c r="R2176" s="136"/>
      <c r="S2176" s="135"/>
      <c r="T2176" s="16" t="s">
        <v>8397</v>
      </c>
      <c r="U2176">
        <v>1</v>
      </c>
      <c r="V2176" t="s">
        <v>8972</v>
      </c>
    </row>
    <row r="2177" spans="1:22" x14ac:dyDescent="0.2">
      <c r="A2177" s="140" t="s">
        <v>8444</v>
      </c>
      <c r="B2177" t="s">
        <v>8972</v>
      </c>
      <c r="C2177" s="16" t="s">
        <v>8445</v>
      </c>
      <c r="D2177" s="16" t="s">
        <v>8445</v>
      </c>
      <c r="E2177" s="16" t="s">
        <v>8351</v>
      </c>
      <c r="F2177" s="16" t="s">
        <v>8339</v>
      </c>
      <c r="G2177" s="16"/>
      <c r="H2177" s="16">
        <v>9</v>
      </c>
      <c r="I2177" s="16" t="s">
        <v>8352</v>
      </c>
      <c r="J2177" s="16"/>
      <c r="K2177" s="16"/>
      <c r="L2177" s="16"/>
      <c r="M2177" s="16"/>
      <c r="N2177" s="16"/>
      <c r="O2177" s="16"/>
      <c r="P2177" s="135"/>
      <c r="Q2177" s="136"/>
      <c r="R2177" s="136"/>
      <c r="S2177" s="135"/>
      <c r="T2177" s="16" t="s">
        <v>8397</v>
      </c>
      <c r="U2177">
        <v>1</v>
      </c>
      <c r="V2177" t="s">
        <v>8972</v>
      </c>
    </row>
    <row r="2178" spans="1:22" x14ac:dyDescent="0.2">
      <c r="A2178" s="140" t="s">
        <v>8444</v>
      </c>
      <c r="B2178" t="s">
        <v>8972</v>
      </c>
      <c r="C2178" s="16" t="s">
        <v>8445</v>
      </c>
      <c r="D2178" s="16" t="s">
        <v>8445</v>
      </c>
      <c r="E2178" s="16" t="s">
        <v>8353</v>
      </c>
      <c r="F2178" s="16" t="s">
        <v>8339</v>
      </c>
      <c r="G2178" s="16"/>
      <c r="H2178" s="16">
        <v>10</v>
      </c>
      <c r="I2178" s="16" t="s">
        <v>8354</v>
      </c>
      <c r="J2178" s="16"/>
      <c r="K2178" s="16"/>
      <c r="L2178" s="16"/>
      <c r="M2178" s="16"/>
      <c r="N2178" s="16"/>
      <c r="O2178" s="16"/>
      <c r="P2178" s="135"/>
      <c r="Q2178" s="136"/>
      <c r="R2178" s="136"/>
      <c r="S2178" s="135"/>
      <c r="T2178" s="16" t="s">
        <v>8397</v>
      </c>
      <c r="U2178">
        <v>1</v>
      </c>
      <c r="V2178" t="s">
        <v>8972</v>
      </c>
    </row>
    <row r="2179" spans="1:22" x14ac:dyDescent="0.2">
      <c r="A2179" s="140" t="s">
        <v>8584</v>
      </c>
      <c r="B2179" t="s">
        <v>8972</v>
      </c>
      <c r="C2179" s="16" t="s">
        <v>8445</v>
      </c>
      <c r="D2179" s="16" t="s">
        <v>8445</v>
      </c>
      <c r="E2179" s="16" t="s">
        <v>8534</v>
      </c>
      <c r="F2179" s="16" t="s">
        <v>8535</v>
      </c>
      <c r="G2179" s="16"/>
      <c r="H2179" s="16">
        <v>3</v>
      </c>
      <c r="I2179" s="16" t="s">
        <v>8340</v>
      </c>
      <c r="J2179" s="16"/>
      <c r="K2179" s="16"/>
      <c r="L2179" s="16"/>
      <c r="M2179" s="16"/>
      <c r="N2179" s="16"/>
      <c r="O2179" s="16"/>
      <c r="P2179" s="135"/>
      <c r="Q2179" s="136"/>
      <c r="R2179" s="136"/>
      <c r="S2179" s="135"/>
      <c r="T2179" s="16" t="s">
        <v>8397</v>
      </c>
      <c r="U2179">
        <v>2</v>
      </c>
      <c r="V2179" t="s">
        <v>8972</v>
      </c>
    </row>
    <row r="2180" spans="1:22" x14ac:dyDescent="0.2">
      <c r="A2180" s="140" t="s">
        <v>8584</v>
      </c>
      <c r="B2180" t="s">
        <v>8972</v>
      </c>
      <c r="C2180" s="16" t="s">
        <v>8445</v>
      </c>
      <c r="D2180" s="16" t="s">
        <v>8445</v>
      </c>
      <c r="E2180" s="16" t="s">
        <v>8536</v>
      </c>
      <c r="F2180" s="16" t="s">
        <v>8535</v>
      </c>
      <c r="G2180" s="16"/>
      <c r="H2180" s="16">
        <v>6</v>
      </c>
      <c r="I2180" s="16" t="s">
        <v>8342</v>
      </c>
      <c r="J2180" s="16"/>
      <c r="K2180" s="16"/>
      <c r="L2180" s="16"/>
      <c r="M2180" s="16"/>
      <c r="N2180" s="16"/>
      <c r="O2180" s="16"/>
      <c r="P2180" s="135"/>
      <c r="Q2180" s="136"/>
      <c r="R2180" s="136"/>
      <c r="S2180" s="135"/>
      <c r="T2180" s="16" t="s">
        <v>8397</v>
      </c>
      <c r="U2180">
        <v>2</v>
      </c>
      <c r="V2180" t="s">
        <v>8972</v>
      </c>
    </row>
    <row r="2181" spans="1:22" x14ac:dyDescent="0.2">
      <c r="A2181" s="140" t="s">
        <v>8584</v>
      </c>
      <c r="B2181" t="s">
        <v>8972</v>
      </c>
      <c r="C2181" s="16" t="s">
        <v>8445</v>
      </c>
      <c r="D2181" s="16" t="s">
        <v>8445</v>
      </c>
      <c r="E2181" s="16" t="s">
        <v>8537</v>
      </c>
      <c r="F2181" s="16" t="s">
        <v>8535</v>
      </c>
      <c r="G2181" s="16"/>
      <c r="H2181" s="16">
        <v>5</v>
      </c>
      <c r="I2181" s="16" t="s">
        <v>8344</v>
      </c>
      <c r="J2181" s="16"/>
      <c r="K2181" s="16"/>
      <c r="L2181" s="16"/>
      <c r="M2181" s="16"/>
      <c r="N2181" s="16"/>
      <c r="O2181" s="16"/>
      <c r="P2181" s="135"/>
      <c r="Q2181" s="136"/>
      <c r="R2181" s="136"/>
      <c r="S2181" s="135"/>
      <c r="T2181" s="16" t="s">
        <v>8397</v>
      </c>
      <c r="U2181">
        <v>2</v>
      </c>
      <c r="V2181" t="s">
        <v>8972</v>
      </c>
    </row>
    <row r="2182" spans="1:22" x14ac:dyDescent="0.2">
      <c r="A2182" s="140" t="s">
        <v>8584</v>
      </c>
      <c r="B2182" t="s">
        <v>8972</v>
      </c>
      <c r="C2182" s="16" t="s">
        <v>8445</v>
      </c>
      <c r="D2182" s="16" t="s">
        <v>8445</v>
      </c>
      <c r="E2182" s="16" t="s">
        <v>8538</v>
      </c>
      <c r="F2182" s="16" t="s">
        <v>8535</v>
      </c>
      <c r="G2182" s="16"/>
      <c r="H2182" s="16">
        <v>7</v>
      </c>
      <c r="I2182" s="16" t="s">
        <v>8346</v>
      </c>
      <c r="J2182" s="16"/>
      <c r="K2182" s="16"/>
      <c r="L2182" s="16"/>
      <c r="M2182" s="16"/>
      <c r="N2182" s="16"/>
      <c r="O2182" s="16"/>
      <c r="P2182" s="135"/>
      <c r="Q2182" s="136"/>
      <c r="R2182" s="136"/>
      <c r="S2182" s="135"/>
      <c r="T2182" s="16" t="s">
        <v>8397</v>
      </c>
      <c r="U2182">
        <v>2</v>
      </c>
      <c r="V2182" t="s">
        <v>8972</v>
      </c>
    </row>
    <row r="2183" spans="1:22" x14ac:dyDescent="0.2">
      <c r="A2183" s="140" t="s">
        <v>8584</v>
      </c>
      <c r="B2183" t="s">
        <v>8972</v>
      </c>
      <c r="C2183" s="16" t="s">
        <v>8445</v>
      </c>
      <c r="D2183" s="16" t="s">
        <v>8445</v>
      </c>
      <c r="E2183" s="16" t="s">
        <v>8539</v>
      </c>
      <c r="F2183" s="16" t="s">
        <v>8535</v>
      </c>
      <c r="G2183" s="16"/>
      <c r="H2183" s="16">
        <v>4</v>
      </c>
      <c r="I2183" s="16" t="s">
        <v>8348</v>
      </c>
      <c r="J2183" s="16"/>
      <c r="K2183" s="16"/>
      <c r="L2183" s="16"/>
      <c r="M2183" s="16"/>
      <c r="N2183" s="16"/>
      <c r="O2183" s="16"/>
      <c r="P2183" s="135"/>
      <c r="Q2183" s="136"/>
      <c r="R2183" s="136"/>
      <c r="S2183" s="135"/>
      <c r="T2183" s="16" t="s">
        <v>8397</v>
      </c>
      <c r="U2183">
        <v>2</v>
      </c>
      <c r="V2183" t="s">
        <v>8972</v>
      </c>
    </row>
    <row r="2184" spans="1:22" x14ac:dyDescent="0.2">
      <c r="A2184" s="140" t="s">
        <v>8584</v>
      </c>
      <c r="B2184" t="s">
        <v>8972</v>
      </c>
      <c r="C2184" s="16" t="s">
        <v>8445</v>
      </c>
      <c r="D2184" s="16" t="s">
        <v>8445</v>
      </c>
      <c r="E2184" s="16" t="s">
        <v>8540</v>
      </c>
      <c r="F2184" s="16" t="s">
        <v>8535</v>
      </c>
      <c r="G2184" s="16"/>
      <c r="H2184" s="16">
        <v>8</v>
      </c>
      <c r="I2184" s="16" t="s">
        <v>8350</v>
      </c>
      <c r="J2184" s="16"/>
      <c r="K2184" s="16"/>
      <c r="L2184" s="16"/>
      <c r="M2184" s="16"/>
      <c r="N2184" s="16"/>
      <c r="O2184" s="16"/>
      <c r="P2184" s="135"/>
      <c r="Q2184" s="136"/>
      <c r="R2184" s="136"/>
      <c r="S2184" s="135"/>
      <c r="T2184" s="16" t="s">
        <v>8397</v>
      </c>
      <c r="U2184">
        <v>2</v>
      </c>
      <c r="V2184" t="s">
        <v>8972</v>
      </c>
    </row>
    <row r="2185" spans="1:22" x14ac:dyDescent="0.2">
      <c r="A2185" s="140" t="s">
        <v>8584</v>
      </c>
      <c r="B2185" t="s">
        <v>8972</v>
      </c>
      <c r="C2185" s="16" t="s">
        <v>8445</v>
      </c>
      <c r="D2185" s="16" t="s">
        <v>8445</v>
      </c>
      <c r="E2185" s="16" t="s">
        <v>8541</v>
      </c>
      <c r="F2185" s="16" t="s">
        <v>8535</v>
      </c>
      <c r="G2185" s="16"/>
      <c r="H2185" s="16">
        <v>9</v>
      </c>
      <c r="I2185" s="16" t="s">
        <v>8352</v>
      </c>
      <c r="J2185" s="16"/>
      <c r="K2185" s="16"/>
      <c r="L2185" s="16"/>
      <c r="M2185" s="16"/>
      <c r="N2185" s="16"/>
      <c r="O2185" s="16"/>
      <c r="P2185" s="135"/>
      <c r="Q2185" s="136"/>
      <c r="R2185" s="136"/>
      <c r="S2185" s="135"/>
      <c r="T2185" s="16" t="s">
        <v>8397</v>
      </c>
      <c r="U2185">
        <v>2</v>
      </c>
      <c r="V2185" t="s">
        <v>8972</v>
      </c>
    </row>
    <row r="2186" spans="1:22" x14ac:dyDescent="0.2">
      <c r="A2186" s="140" t="s">
        <v>8584</v>
      </c>
      <c r="B2186" t="s">
        <v>8972</v>
      </c>
      <c r="C2186" s="16" t="s">
        <v>8445</v>
      </c>
      <c r="D2186" s="16" t="s">
        <v>8445</v>
      </c>
      <c r="E2186" s="16" t="s">
        <v>8542</v>
      </c>
      <c r="F2186" s="16" t="s">
        <v>8535</v>
      </c>
      <c r="G2186" s="16"/>
      <c r="H2186" s="16">
        <v>10</v>
      </c>
      <c r="I2186" s="16" t="s">
        <v>8354</v>
      </c>
      <c r="J2186" s="16"/>
      <c r="K2186" s="16"/>
      <c r="L2186" s="16"/>
      <c r="M2186" s="16"/>
      <c r="N2186" s="16"/>
      <c r="O2186" s="16"/>
      <c r="P2186" s="135"/>
      <c r="Q2186" s="136"/>
      <c r="R2186" s="136"/>
      <c r="S2186" s="135"/>
      <c r="T2186" s="16" t="s">
        <v>8397</v>
      </c>
      <c r="U2186">
        <v>2</v>
      </c>
      <c r="V2186" t="s">
        <v>8972</v>
      </c>
    </row>
    <row r="2187" spans="1:22" x14ac:dyDescent="0.2">
      <c r="A2187" s="140" t="s">
        <v>8973</v>
      </c>
      <c r="B2187" t="s">
        <v>8973</v>
      </c>
      <c r="C2187" s="16" t="s">
        <v>8447</v>
      </c>
      <c r="D2187" s="16" t="s">
        <v>8447</v>
      </c>
      <c r="E2187" s="16" t="s">
        <v>8632</v>
      </c>
      <c r="F2187" s="16" t="s">
        <v>8335</v>
      </c>
      <c r="G2187" s="16"/>
      <c r="H2187" s="16">
        <v>1</v>
      </c>
      <c r="I2187" s="16" t="s">
        <v>8633</v>
      </c>
      <c r="J2187" s="16">
        <v>1</v>
      </c>
      <c r="K2187" s="16" t="s">
        <v>8446</v>
      </c>
      <c r="L2187" s="16"/>
      <c r="M2187" s="16"/>
      <c r="N2187" s="16"/>
      <c r="O2187" s="16"/>
      <c r="P2187" s="135"/>
      <c r="Q2187" s="136"/>
      <c r="R2187" s="136"/>
      <c r="S2187" s="135"/>
      <c r="T2187" s="16" t="s">
        <v>8397</v>
      </c>
      <c r="U2187">
        <v>1</v>
      </c>
      <c r="V2187" t="s">
        <v>8973</v>
      </c>
    </row>
    <row r="2188" spans="1:22" x14ac:dyDescent="0.2">
      <c r="A2188" s="140" t="s">
        <v>8973</v>
      </c>
      <c r="B2188" t="s">
        <v>8973</v>
      </c>
      <c r="C2188" s="16" t="s">
        <v>8447</v>
      </c>
      <c r="D2188" s="16" t="s">
        <v>8447</v>
      </c>
      <c r="E2188" s="16" t="s">
        <v>8334</v>
      </c>
      <c r="F2188" s="16" t="s">
        <v>8335</v>
      </c>
      <c r="G2188" s="16"/>
      <c r="H2188" s="16">
        <v>2</v>
      </c>
      <c r="I2188" s="16" t="s">
        <v>8336</v>
      </c>
      <c r="J2188" s="16">
        <v>1</v>
      </c>
      <c r="K2188" s="16" t="s">
        <v>8446</v>
      </c>
      <c r="L2188" s="16"/>
      <c r="M2188" s="16"/>
      <c r="N2188" s="16"/>
      <c r="O2188" s="16"/>
      <c r="P2188" s="135"/>
      <c r="Q2188" s="136"/>
      <c r="R2188" s="136"/>
      <c r="S2188" s="135"/>
      <c r="T2188" s="16" t="s">
        <v>8397</v>
      </c>
      <c r="U2188">
        <v>1</v>
      </c>
      <c r="V2188" t="s">
        <v>8973</v>
      </c>
    </row>
    <row r="2189" spans="1:22" x14ac:dyDescent="0.2">
      <c r="A2189" s="140" t="s">
        <v>9087</v>
      </c>
      <c r="B2189" t="s">
        <v>8973</v>
      </c>
      <c r="C2189" s="16" t="s">
        <v>8447</v>
      </c>
      <c r="D2189" s="16" t="s">
        <v>8447</v>
      </c>
      <c r="E2189" s="16" t="s">
        <v>8791</v>
      </c>
      <c r="F2189" s="16" t="s">
        <v>8792</v>
      </c>
      <c r="G2189" s="16"/>
      <c r="H2189" s="94">
        <v>-1</v>
      </c>
      <c r="I2189" s="16" t="s">
        <v>8793</v>
      </c>
      <c r="J2189" s="16">
        <v>1</v>
      </c>
      <c r="K2189" s="16" t="s">
        <v>8446</v>
      </c>
      <c r="L2189" s="143">
        <v>8888</v>
      </c>
      <c r="M2189" s="16" t="s">
        <v>8798</v>
      </c>
      <c r="N2189" s="16"/>
      <c r="O2189" s="16"/>
      <c r="P2189" s="135"/>
      <c r="Q2189" s="136"/>
      <c r="R2189" s="136"/>
      <c r="S2189" s="135"/>
      <c r="T2189" s="16" t="s">
        <v>8397</v>
      </c>
      <c r="U2189">
        <v>1</v>
      </c>
      <c r="V2189" t="s">
        <v>8973</v>
      </c>
    </row>
    <row r="2190" spans="1:22" x14ac:dyDescent="0.2">
      <c r="A2190" s="140" t="s">
        <v>8446</v>
      </c>
      <c r="B2190" t="s">
        <v>8973</v>
      </c>
      <c r="C2190" s="16" t="s">
        <v>8447</v>
      </c>
      <c r="D2190" s="16" t="s">
        <v>8447</v>
      </c>
      <c r="E2190" s="16" t="s">
        <v>8338</v>
      </c>
      <c r="F2190" s="16" t="s">
        <v>8339</v>
      </c>
      <c r="G2190" s="16"/>
      <c r="H2190" s="16">
        <v>3</v>
      </c>
      <c r="I2190" s="16" t="s">
        <v>8340</v>
      </c>
      <c r="J2190" s="16"/>
      <c r="K2190" s="16"/>
      <c r="L2190" s="16"/>
      <c r="M2190" s="16"/>
      <c r="N2190" s="16"/>
      <c r="O2190" s="16"/>
      <c r="P2190" s="135"/>
      <c r="Q2190" s="136"/>
      <c r="R2190" s="136"/>
      <c r="S2190" s="135"/>
      <c r="T2190" s="16" t="s">
        <v>8397</v>
      </c>
      <c r="U2190">
        <v>1</v>
      </c>
      <c r="V2190" t="s">
        <v>8973</v>
      </c>
    </row>
    <row r="2191" spans="1:22" x14ac:dyDescent="0.2">
      <c r="A2191" s="140" t="s">
        <v>8446</v>
      </c>
      <c r="B2191" t="s">
        <v>8973</v>
      </c>
      <c r="C2191" s="16" t="s">
        <v>8447</v>
      </c>
      <c r="D2191" s="16" t="s">
        <v>8447</v>
      </c>
      <c r="E2191" s="16" t="s">
        <v>8341</v>
      </c>
      <c r="F2191" s="16" t="s">
        <v>8339</v>
      </c>
      <c r="G2191" s="16"/>
      <c r="H2191" s="16">
        <v>6</v>
      </c>
      <c r="I2191" s="16" t="s">
        <v>8342</v>
      </c>
      <c r="J2191" s="16"/>
      <c r="K2191" s="16"/>
      <c r="L2191" s="16"/>
      <c r="M2191" s="16"/>
      <c r="N2191" s="16"/>
      <c r="O2191" s="16"/>
      <c r="P2191" s="135"/>
      <c r="Q2191" s="136"/>
      <c r="R2191" s="136"/>
      <c r="S2191" s="135"/>
      <c r="T2191" s="16" t="s">
        <v>8397</v>
      </c>
      <c r="U2191">
        <v>1</v>
      </c>
      <c r="V2191" t="s">
        <v>8973</v>
      </c>
    </row>
    <row r="2192" spans="1:22" x14ac:dyDescent="0.2">
      <c r="A2192" s="140" t="s">
        <v>8446</v>
      </c>
      <c r="B2192" t="s">
        <v>8973</v>
      </c>
      <c r="C2192" s="16" t="s">
        <v>8447</v>
      </c>
      <c r="D2192" s="16" t="s">
        <v>8447</v>
      </c>
      <c r="E2192" s="16" t="s">
        <v>8343</v>
      </c>
      <c r="F2192" s="16" t="s">
        <v>8339</v>
      </c>
      <c r="G2192" s="16"/>
      <c r="H2192" s="16">
        <v>5</v>
      </c>
      <c r="I2192" s="16" t="s">
        <v>8344</v>
      </c>
      <c r="J2192" s="16"/>
      <c r="K2192" s="16"/>
      <c r="L2192" s="16"/>
      <c r="M2192" s="16"/>
      <c r="N2192" s="16"/>
      <c r="O2192" s="16"/>
      <c r="P2192" s="135"/>
      <c r="Q2192" s="136"/>
      <c r="R2192" s="136"/>
      <c r="S2192" s="135"/>
      <c r="T2192" s="16" t="s">
        <v>8397</v>
      </c>
      <c r="U2192">
        <v>1</v>
      </c>
      <c r="V2192" t="s">
        <v>8973</v>
      </c>
    </row>
    <row r="2193" spans="1:22" x14ac:dyDescent="0.2">
      <c r="A2193" s="140" t="s">
        <v>8446</v>
      </c>
      <c r="B2193" t="s">
        <v>8973</v>
      </c>
      <c r="C2193" s="16" t="s">
        <v>8447</v>
      </c>
      <c r="D2193" s="16" t="s">
        <v>8447</v>
      </c>
      <c r="E2193" s="16" t="s">
        <v>8345</v>
      </c>
      <c r="F2193" s="16" t="s">
        <v>8339</v>
      </c>
      <c r="G2193" s="16"/>
      <c r="H2193" s="16">
        <v>7</v>
      </c>
      <c r="I2193" s="16" t="s">
        <v>8346</v>
      </c>
      <c r="J2193" s="16"/>
      <c r="K2193" s="16"/>
      <c r="L2193" s="16"/>
      <c r="M2193" s="16"/>
      <c r="N2193" s="16"/>
      <c r="O2193" s="16"/>
      <c r="P2193" s="135"/>
      <c r="Q2193" s="136"/>
      <c r="R2193" s="136"/>
      <c r="S2193" s="135"/>
      <c r="T2193" s="16" t="s">
        <v>8397</v>
      </c>
      <c r="U2193">
        <v>1</v>
      </c>
      <c r="V2193" t="s">
        <v>8973</v>
      </c>
    </row>
    <row r="2194" spans="1:22" x14ac:dyDescent="0.2">
      <c r="A2194" s="140" t="s">
        <v>8446</v>
      </c>
      <c r="B2194" t="s">
        <v>8973</v>
      </c>
      <c r="C2194" s="16" t="s">
        <v>8447</v>
      </c>
      <c r="D2194" s="16" t="s">
        <v>8447</v>
      </c>
      <c r="E2194" s="16" t="s">
        <v>8347</v>
      </c>
      <c r="F2194" s="16" t="s">
        <v>8339</v>
      </c>
      <c r="G2194" s="16"/>
      <c r="H2194" s="16">
        <v>4</v>
      </c>
      <c r="I2194" s="16" t="s">
        <v>8348</v>
      </c>
      <c r="J2194" s="16"/>
      <c r="K2194" s="16"/>
      <c r="L2194" s="16"/>
      <c r="M2194" s="16"/>
      <c r="N2194" s="16"/>
      <c r="O2194" s="16"/>
      <c r="P2194" s="135"/>
      <c r="Q2194" s="136"/>
      <c r="R2194" s="136"/>
      <c r="S2194" s="135"/>
      <c r="T2194" s="16" t="s">
        <v>8397</v>
      </c>
      <c r="U2194">
        <v>1</v>
      </c>
      <c r="V2194" t="s">
        <v>8973</v>
      </c>
    </row>
    <row r="2195" spans="1:22" x14ac:dyDescent="0.2">
      <c r="A2195" s="140" t="s">
        <v>8446</v>
      </c>
      <c r="B2195" t="s">
        <v>8973</v>
      </c>
      <c r="C2195" s="16" t="s">
        <v>8447</v>
      </c>
      <c r="D2195" s="16" t="s">
        <v>8447</v>
      </c>
      <c r="E2195" s="16" t="s">
        <v>8349</v>
      </c>
      <c r="F2195" s="16" t="s">
        <v>8339</v>
      </c>
      <c r="G2195" s="16"/>
      <c r="H2195" s="16">
        <v>8</v>
      </c>
      <c r="I2195" s="16" t="s">
        <v>8350</v>
      </c>
      <c r="J2195" s="16"/>
      <c r="K2195" s="16"/>
      <c r="L2195" s="16"/>
      <c r="M2195" s="16"/>
      <c r="N2195" s="16"/>
      <c r="O2195" s="16"/>
      <c r="P2195" s="135"/>
      <c r="Q2195" s="136"/>
      <c r="R2195" s="136"/>
      <c r="S2195" s="135"/>
      <c r="T2195" s="16" t="s">
        <v>8397</v>
      </c>
      <c r="U2195">
        <v>1</v>
      </c>
      <c r="V2195" t="s">
        <v>8973</v>
      </c>
    </row>
    <row r="2196" spans="1:22" x14ac:dyDescent="0.2">
      <c r="A2196" s="140" t="s">
        <v>8446</v>
      </c>
      <c r="B2196" t="s">
        <v>8973</v>
      </c>
      <c r="C2196" s="16" t="s">
        <v>8447</v>
      </c>
      <c r="D2196" s="16" t="s">
        <v>8447</v>
      </c>
      <c r="E2196" s="16" t="s">
        <v>8351</v>
      </c>
      <c r="F2196" s="16" t="s">
        <v>8339</v>
      </c>
      <c r="G2196" s="16"/>
      <c r="H2196" s="16">
        <v>9</v>
      </c>
      <c r="I2196" s="16" t="s">
        <v>8352</v>
      </c>
      <c r="J2196" s="16"/>
      <c r="K2196" s="16"/>
      <c r="L2196" s="16"/>
      <c r="M2196" s="16"/>
      <c r="N2196" s="16"/>
      <c r="O2196" s="16"/>
      <c r="P2196" s="135"/>
      <c r="Q2196" s="136"/>
      <c r="R2196" s="136"/>
      <c r="S2196" s="135"/>
      <c r="T2196" s="16" t="s">
        <v>8397</v>
      </c>
      <c r="U2196">
        <v>1</v>
      </c>
      <c r="V2196" t="s">
        <v>8973</v>
      </c>
    </row>
    <row r="2197" spans="1:22" x14ac:dyDescent="0.2">
      <c r="A2197" s="140" t="s">
        <v>8446</v>
      </c>
      <c r="B2197" t="s">
        <v>8973</v>
      </c>
      <c r="C2197" s="16" t="s">
        <v>8447</v>
      </c>
      <c r="D2197" s="16" t="s">
        <v>8447</v>
      </c>
      <c r="E2197" s="16" t="s">
        <v>8353</v>
      </c>
      <c r="F2197" s="16" t="s">
        <v>8339</v>
      </c>
      <c r="G2197" s="16"/>
      <c r="H2197" s="16">
        <v>10</v>
      </c>
      <c r="I2197" s="16" t="s">
        <v>8354</v>
      </c>
      <c r="J2197" s="16"/>
      <c r="K2197" s="16"/>
      <c r="L2197" s="16"/>
      <c r="M2197" s="16"/>
      <c r="N2197" s="16"/>
      <c r="O2197" s="16"/>
      <c r="P2197" s="135"/>
      <c r="Q2197" s="136"/>
      <c r="R2197" s="136"/>
      <c r="S2197" s="135"/>
      <c r="T2197" s="16" t="s">
        <v>8397</v>
      </c>
      <c r="U2197">
        <v>1</v>
      </c>
      <c r="V2197" t="s">
        <v>8973</v>
      </c>
    </row>
    <row r="2198" spans="1:22" x14ac:dyDescent="0.2">
      <c r="A2198" s="140" t="s">
        <v>8585</v>
      </c>
      <c r="B2198" t="s">
        <v>8973</v>
      </c>
      <c r="C2198" s="16" t="s">
        <v>8447</v>
      </c>
      <c r="D2198" s="16" t="s">
        <v>8447</v>
      </c>
      <c r="E2198" s="16" t="s">
        <v>8534</v>
      </c>
      <c r="F2198" s="16" t="s">
        <v>8535</v>
      </c>
      <c r="G2198" s="16"/>
      <c r="H2198" s="16">
        <v>3</v>
      </c>
      <c r="I2198" s="16" t="s">
        <v>8340</v>
      </c>
      <c r="J2198" s="16"/>
      <c r="K2198" s="16"/>
      <c r="L2198" s="16"/>
      <c r="M2198" s="16"/>
      <c r="N2198" s="16"/>
      <c r="O2198" s="16"/>
      <c r="P2198" s="135"/>
      <c r="Q2198" s="136"/>
      <c r="R2198" s="136"/>
      <c r="S2198" s="135"/>
      <c r="T2198" s="16" t="s">
        <v>8397</v>
      </c>
      <c r="U2198">
        <v>2</v>
      </c>
      <c r="V2198" t="s">
        <v>8973</v>
      </c>
    </row>
    <row r="2199" spans="1:22" x14ac:dyDescent="0.2">
      <c r="A2199" s="140" t="s">
        <v>8585</v>
      </c>
      <c r="B2199" t="s">
        <v>8973</v>
      </c>
      <c r="C2199" s="16" t="s">
        <v>8447</v>
      </c>
      <c r="D2199" s="16" t="s">
        <v>8447</v>
      </c>
      <c r="E2199" s="16" t="s">
        <v>8536</v>
      </c>
      <c r="F2199" s="16" t="s">
        <v>8535</v>
      </c>
      <c r="G2199" s="16"/>
      <c r="H2199" s="16">
        <v>6</v>
      </c>
      <c r="I2199" s="16" t="s">
        <v>8342</v>
      </c>
      <c r="J2199" s="16"/>
      <c r="K2199" s="16"/>
      <c r="L2199" s="16"/>
      <c r="M2199" s="16"/>
      <c r="N2199" s="16"/>
      <c r="O2199" s="16"/>
      <c r="P2199" s="135"/>
      <c r="Q2199" s="136"/>
      <c r="R2199" s="136"/>
      <c r="S2199" s="135"/>
      <c r="T2199" s="16" t="s">
        <v>8397</v>
      </c>
      <c r="U2199">
        <v>2</v>
      </c>
      <c r="V2199" t="s">
        <v>8973</v>
      </c>
    </row>
    <row r="2200" spans="1:22" x14ac:dyDescent="0.2">
      <c r="A2200" s="140" t="s">
        <v>8585</v>
      </c>
      <c r="B2200" t="s">
        <v>8973</v>
      </c>
      <c r="C2200" s="16" t="s">
        <v>8447</v>
      </c>
      <c r="D2200" s="16" t="s">
        <v>8447</v>
      </c>
      <c r="E2200" s="16" t="s">
        <v>8537</v>
      </c>
      <c r="F2200" s="16" t="s">
        <v>8535</v>
      </c>
      <c r="G2200" s="16"/>
      <c r="H2200" s="16">
        <v>5</v>
      </c>
      <c r="I2200" s="16" t="s">
        <v>8344</v>
      </c>
      <c r="J2200" s="16"/>
      <c r="K2200" s="16"/>
      <c r="L2200" s="16"/>
      <c r="M2200" s="16"/>
      <c r="N2200" s="16"/>
      <c r="O2200" s="16"/>
      <c r="P2200" s="135"/>
      <c r="Q2200" s="136"/>
      <c r="R2200" s="136"/>
      <c r="S2200" s="135"/>
      <c r="T2200" s="16" t="s">
        <v>8397</v>
      </c>
      <c r="U2200">
        <v>2</v>
      </c>
      <c r="V2200" t="s">
        <v>8973</v>
      </c>
    </row>
    <row r="2201" spans="1:22" x14ac:dyDescent="0.2">
      <c r="A2201" s="140" t="s">
        <v>8585</v>
      </c>
      <c r="B2201" t="s">
        <v>8973</v>
      </c>
      <c r="C2201" s="16" t="s">
        <v>8447</v>
      </c>
      <c r="D2201" s="16" t="s">
        <v>8447</v>
      </c>
      <c r="E2201" s="16" t="s">
        <v>8538</v>
      </c>
      <c r="F2201" s="16" t="s">
        <v>8535</v>
      </c>
      <c r="G2201" s="16"/>
      <c r="H2201" s="16">
        <v>7</v>
      </c>
      <c r="I2201" s="16" t="s">
        <v>8346</v>
      </c>
      <c r="J2201" s="16"/>
      <c r="K2201" s="16"/>
      <c r="L2201" s="16"/>
      <c r="M2201" s="16"/>
      <c r="N2201" s="16"/>
      <c r="O2201" s="16"/>
      <c r="P2201" s="135"/>
      <c r="Q2201" s="136"/>
      <c r="R2201" s="136"/>
      <c r="S2201" s="135"/>
      <c r="T2201" s="16" t="s">
        <v>8397</v>
      </c>
      <c r="U2201">
        <v>2</v>
      </c>
      <c r="V2201" t="s">
        <v>8973</v>
      </c>
    </row>
    <row r="2202" spans="1:22" x14ac:dyDescent="0.2">
      <c r="A2202" s="140" t="s">
        <v>8585</v>
      </c>
      <c r="B2202" t="s">
        <v>8973</v>
      </c>
      <c r="C2202" s="16" t="s">
        <v>8447</v>
      </c>
      <c r="D2202" s="16" t="s">
        <v>8447</v>
      </c>
      <c r="E2202" s="16" t="s">
        <v>8539</v>
      </c>
      <c r="F2202" s="16" t="s">
        <v>8535</v>
      </c>
      <c r="G2202" s="16"/>
      <c r="H2202" s="16">
        <v>4</v>
      </c>
      <c r="I2202" s="16" t="s">
        <v>8348</v>
      </c>
      <c r="J2202" s="16"/>
      <c r="K2202" s="16"/>
      <c r="L2202" s="16"/>
      <c r="M2202" s="16"/>
      <c r="N2202" s="16"/>
      <c r="O2202" s="16"/>
      <c r="P2202" s="135"/>
      <c r="Q2202" s="136"/>
      <c r="R2202" s="136"/>
      <c r="S2202" s="135"/>
      <c r="T2202" s="16" t="s">
        <v>8397</v>
      </c>
      <c r="U2202">
        <v>2</v>
      </c>
      <c r="V2202" t="s">
        <v>8973</v>
      </c>
    </row>
    <row r="2203" spans="1:22" x14ac:dyDescent="0.2">
      <c r="A2203" s="140" t="s">
        <v>8585</v>
      </c>
      <c r="B2203" t="s">
        <v>8973</v>
      </c>
      <c r="C2203" s="16" t="s">
        <v>8447</v>
      </c>
      <c r="D2203" s="16" t="s">
        <v>8447</v>
      </c>
      <c r="E2203" s="16" t="s">
        <v>8540</v>
      </c>
      <c r="F2203" s="16" t="s">
        <v>8535</v>
      </c>
      <c r="G2203" s="16"/>
      <c r="H2203" s="16">
        <v>8</v>
      </c>
      <c r="I2203" s="16" t="s">
        <v>8350</v>
      </c>
      <c r="J2203" s="16"/>
      <c r="K2203" s="16"/>
      <c r="L2203" s="16"/>
      <c r="M2203" s="16"/>
      <c r="N2203" s="16"/>
      <c r="O2203" s="16"/>
      <c r="P2203" s="135"/>
      <c r="Q2203" s="136"/>
      <c r="R2203" s="136"/>
      <c r="S2203" s="135"/>
      <c r="T2203" s="16" t="s">
        <v>8397</v>
      </c>
      <c r="U2203">
        <v>2</v>
      </c>
      <c r="V2203" t="s">
        <v>8973</v>
      </c>
    </row>
    <row r="2204" spans="1:22" x14ac:dyDescent="0.2">
      <c r="A2204" s="140" t="s">
        <v>8585</v>
      </c>
      <c r="B2204" t="s">
        <v>8973</v>
      </c>
      <c r="C2204" s="16" t="s">
        <v>8447</v>
      </c>
      <c r="D2204" s="16" t="s">
        <v>8447</v>
      </c>
      <c r="E2204" s="16" t="s">
        <v>8541</v>
      </c>
      <c r="F2204" s="16" t="s">
        <v>8535</v>
      </c>
      <c r="G2204" s="16"/>
      <c r="H2204" s="16">
        <v>9</v>
      </c>
      <c r="I2204" s="16" t="s">
        <v>8352</v>
      </c>
      <c r="J2204" s="16"/>
      <c r="K2204" s="16"/>
      <c r="L2204" s="16"/>
      <c r="M2204" s="16"/>
      <c r="N2204" s="16"/>
      <c r="O2204" s="16"/>
      <c r="P2204" s="135"/>
      <c r="Q2204" s="136"/>
      <c r="R2204" s="136"/>
      <c r="S2204" s="135"/>
      <c r="T2204" s="16" t="s">
        <v>8397</v>
      </c>
      <c r="U2204">
        <v>2</v>
      </c>
      <c r="V2204" t="s">
        <v>8973</v>
      </c>
    </row>
    <row r="2205" spans="1:22" x14ac:dyDescent="0.2">
      <c r="A2205" s="140" t="s">
        <v>8585</v>
      </c>
      <c r="B2205" t="s">
        <v>8973</v>
      </c>
      <c r="C2205" s="16" t="s">
        <v>8447</v>
      </c>
      <c r="D2205" s="16" t="s">
        <v>8447</v>
      </c>
      <c r="E2205" s="16" t="s">
        <v>8542</v>
      </c>
      <c r="F2205" s="16" t="s">
        <v>8535</v>
      </c>
      <c r="G2205" s="16"/>
      <c r="H2205" s="16">
        <v>10</v>
      </c>
      <c r="I2205" s="16" t="s">
        <v>8354</v>
      </c>
      <c r="J2205" s="16"/>
      <c r="K2205" s="16"/>
      <c r="L2205" s="16"/>
      <c r="M2205" s="16"/>
      <c r="N2205" s="16"/>
      <c r="O2205" s="16"/>
      <c r="P2205" s="135"/>
      <c r="Q2205" s="136"/>
      <c r="R2205" s="136"/>
      <c r="S2205" s="135"/>
      <c r="T2205" s="16" t="s">
        <v>8397</v>
      </c>
      <c r="U2205">
        <v>2</v>
      </c>
      <c r="V2205" t="s">
        <v>8973</v>
      </c>
    </row>
    <row r="2206" spans="1:22" x14ac:dyDescent="0.2">
      <c r="A2206" s="140" t="s">
        <v>8974</v>
      </c>
      <c r="B2206" t="s">
        <v>8974</v>
      </c>
      <c r="C2206" s="16" t="s">
        <v>8449</v>
      </c>
      <c r="D2206" s="16" t="s">
        <v>8449</v>
      </c>
      <c r="E2206" s="16" t="s">
        <v>8632</v>
      </c>
      <c r="F2206" s="16" t="s">
        <v>8335</v>
      </c>
      <c r="G2206" s="16"/>
      <c r="H2206" s="16">
        <v>1</v>
      </c>
      <c r="I2206" s="16" t="s">
        <v>8633</v>
      </c>
      <c r="J2206" s="16">
        <v>1</v>
      </c>
      <c r="K2206" s="16" t="s">
        <v>8448</v>
      </c>
      <c r="L2206" s="16"/>
      <c r="M2206" s="16"/>
      <c r="N2206" s="16"/>
      <c r="O2206" s="16"/>
      <c r="P2206" s="135"/>
      <c r="Q2206" s="136"/>
      <c r="R2206" s="136"/>
      <c r="S2206" s="135"/>
      <c r="T2206" s="16" t="s">
        <v>8397</v>
      </c>
      <c r="U2206">
        <v>1</v>
      </c>
      <c r="V2206" t="s">
        <v>8974</v>
      </c>
    </row>
    <row r="2207" spans="1:22" x14ac:dyDescent="0.2">
      <c r="A2207" s="140" t="s">
        <v>8974</v>
      </c>
      <c r="B2207" t="s">
        <v>8974</v>
      </c>
      <c r="C2207" s="16" t="s">
        <v>8449</v>
      </c>
      <c r="D2207" s="16" t="s">
        <v>8449</v>
      </c>
      <c r="E2207" s="16" t="s">
        <v>8334</v>
      </c>
      <c r="F2207" s="16" t="s">
        <v>8335</v>
      </c>
      <c r="G2207" s="16"/>
      <c r="H2207" s="16">
        <v>2</v>
      </c>
      <c r="I2207" s="16" t="s">
        <v>8336</v>
      </c>
      <c r="J2207" s="16">
        <v>1</v>
      </c>
      <c r="K2207" s="16" t="s">
        <v>8448</v>
      </c>
      <c r="L2207" s="16"/>
      <c r="M2207" s="16"/>
      <c r="N2207" s="16"/>
      <c r="O2207" s="16"/>
      <c r="P2207" s="135"/>
      <c r="Q2207" s="136"/>
      <c r="R2207" s="136"/>
      <c r="S2207" s="135"/>
      <c r="T2207" s="16" t="s">
        <v>8397</v>
      </c>
      <c r="U2207">
        <v>1</v>
      </c>
      <c r="V2207" t="s">
        <v>8974</v>
      </c>
    </row>
    <row r="2208" spans="1:22" x14ac:dyDescent="0.2">
      <c r="A2208" s="140" t="s">
        <v>9088</v>
      </c>
      <c r="B2208" t="s">
        <v>8974</v>
      </c>
      <c r="C2208" s="16" t="s">
        <v>8449</v>
      </c>
      <c r="D2208" s="16" t="s">
        <v>8449</v>
      </c>
      <c r="E2208" s="16" t="s">
        <v>8791</v>
      </c>
      <c r="F2208" s="16" t="s">
        <v>8792</v>
      </c>
      <c r="G2208" s="16"/>
      <c r="H2208" s="94">
        <v>-1</v>
      </c>
      <c r="I2208" s="16" t="s">
        <v>8793</v>
      </c>
      <c r="J2208" s="16">
        <v>1</v>
      </c>
      <c r="K2208" s="16" t="s">
        <v>8448</v>
      </c>
      <c r="L2208" s="143">
        <v>8888</v>
      </c>
      <c r="M2208" s="16" t="s">
        <v>8798</v>
      </c>
      <c r="N2208" s="16"/>
      <c r="O2208" s="16"/>
      <c r="P2208" s="135"/>
      <c r="Q2208" s="136"/>
      <c r="R2208" s="136"/>
      <c r="S2208" s="135"/>
      <c r="T2208" s="16" t="s">
        <v>8397</v>
      </c>
      <c r="U2208">
        <v>1</v>
      </c>
      <c r="V2208" t="s">
        <v>8974</v>
      </c>
    </row>
    <row r="2209" spans="1:22" x14ac:dyDescent="0.2">
      <c r="A2209" s="140" t="s">
        <v>8448</v>
      </c>
      <c r="B2209" t="s">
        <v>8974</v>
      </c>
      <c r="C2209" s="16" t="s">
        <v>8449</v>
      </c>
      <c r="D2209" s="16" t="s">
        <v>8449</v>
      </c>
      <c r="E2209" s="16" t="s">
        <v>8338</v>
      </c>
      <c r="F2209" s="16" t="s">
        <v>8339</v>
      </c>
      <c r="G2209" s="16"/>
      <c r="H2209" s="16">
        <v>3</v>
      </c>
      <c r="I2209" s="16" t="s">
        <v>8340</v>
      </c>
      <c r="J2209" s="16"/>
      <c r="K2209" s="16"/>
      <c r="L2209" s="16"/>
      <c r="M2209" s="16"/>
      <c r="N2209" s="16"/>
      <c r="O2209" s="16"/>
      <c r="P2209" s="135"/>
      <c r="Q2209" s="136"/>
      <c r="R2209" s="136"/>
      <c r="S2209" s="135"/>
      <c r="T2209" s="16" t="s">
        <v>8397</v>
      </c>
      <c r="U2209">
        <v>1</v>
      </c>
      <c r="V2209" t="s">
        <v>8974</v>
      </c>
    </row>
    <row r="2210" spans="1:22" x14ac:dyDescent="0.2">
      <c r="A2210" s="140" t="s">
        <v>8448</v>
      </c>
      <c r="B2210" t="s">
        <v>8974</v>
      </c>
      <c r="C2210" s="16" t="s">
        <v>8449</v>
      </c>
      <c r="D2210" s="16" t="s">
        <v>8449</v>
      </c>
      <c r="E2210" s="16" t="s">
        <v>8341</v>
      </c>
      <c r="F2210" s="16" t="s">
        <v>8339</v>
      </c>
      <c r="G2210" s="16"/>
      <c r="H2210" s="16">
        <v>6</v>
      </c>
      <c r="I2210" s="16" t="s">
        <v>8342</v>
      </c>
      <c r="J2210" s="16"/>
      <c r="K2210" s="16"/>
      <c r="L2210" s="16"/>
      <c r="M2210" s="16"/>
      <c r="N2210" s="16"/>
      <c r="O2210" s="16"/>
      <c r="P2210" s="135"/>
      <c r="Q2210" s="136"/>
      <c r="R2210" s="136"/>
      <c r="S2210" s="135"/>
      <c r="T2210" s="16" t="s">
        <v>8397</v>
      </c>
      <c r="U2210">
        <v>1</v>
      </c>
      <c r="V2210" t="s">
        <v>8974</v>
      </c>
    </row>
    <row r="2211" spans="1:22" x14ac:dyDescent="0.2">
      <c r="A2211" s="140" t="s">
        <v>8448</v>
      </c>
      <c r="B2211" t="s">
        <v>8974</v>
      </c>
      <c r="C2211" s="16" t="s">
        <v>8449</v>
      </c>
      <c r="D2211" s="16" t="s">
        <v>8449</v>
      </c>
      <c r="E2211" s="16" t="s">
        <v>8343</v>
      </c>
      <c r="F2211" s="16" t="s">
        <v>8339</v>
      </c>
      <c r="G2211" s="16"/>
      <c r="H2211" s="16">
        <v>5</v>
      </c>
      <c r="I2211" s="16" t="s">
        <v>8344</v>
      </c>
      <c r="J2211" s="16"/>
      <c r="K2211" s="16"/>
      <c r="L2211" s="16"/>
      <c r="M2211" s="16"/>
      <c r="N2211" s="16"/>
      <c r="O2211" s="16"/>
      <c r="P2211" s="135"/>
      <c r="Q2211" s="136"/>
      <c r="R2211" s="136"/>
      <c r="S2211" s="135"/>
      <c r="T2211" s="16" t="s">
        <v>8397</v>
      </c>
      <c r="U2211">
        <v>1</v>
      </c>
      <c r="V2211" t="s">
        <v>8974</v>
      </c>
    </row>
    <row r="2212" spans="1:22" x14ac:dyDescent="0.2">
      <c r="A2212" s="140" t="s">
        <v>8448</v>
      </c>
      <c r="B2212" t="s">
        <v>8974</v>
      </c>
      <c r="C2212" s="16" t="s">
        <v>8449</v>
      </c>
      <c r="D2212" s="16" t="s">
        <v>8449</v>
      </c>
      <c r="E2212" s="16" t="s">
        <v>8345</v>
      </c>
      <c r="F2212" s="16" t="s">
        <v>8339</v>
      </c>
      <c r="G2212" s="16"/>
      <c r="H2212" s="16">
        <v>7</v>
      </c>
      <c r="I2212" s="16" t="s">
        <v>8346</v>
      </c>
      <c r="J2212" s="16"/>
      <c r="K2212" s="16"/>
      <c r="L2212" s="16"/>
      <c r="M2212" s="16"/>
      <c r="N2212" s="16"/>
      <c r="O2212" s="16"/>
      <c r="P2212" s="135"/>
      <c r="Q2212" s="136"/>
      <c r="R2212" s="136"/>
      <c r="S2212" s="135"/>
      <c r="T2212" s="16" t="s">
        <v>8397</v>
      </c>
      <c r="U2212">
        <v>1</v>
      </c>
      <c r="V2212" t="s">
        <v>8974</v>
      </c>
    </row>
    <row r="2213" spans="1:22" x14ac:dyDescent="0.2">
      <c r="A2213" s="140" t="s">
        <v>8448</v>
      </c>
      <c r="B2213" t="s">
        <v>8974</v>
      </c>
      <c r="C2213" s="16" t="s">
        <v>8449</v>
      </c>
      <c r="D2213" s="16" t="s">
        <v>8449</v>
      </c>
      <c r="E2213" s="16" t="s">
        <v>8347</v>
      </c>
      <c r="F2213" s="16" t="s">
        <v>8339</v>
      </c>
      <c r="G2213" s="16"/>
      <c r="H2213" s="16">
        <v>4</v>
      </c>
      <c r="I2213" s="16" t="s">
        <v>8348</v>
      </c>
      <c r="J2213" s="16"/>
      <c r="K2213" s="16"/>
      <c r="L2213" s="16"/>
      <c r="M2213" s="16"/>
      <c r="N2213" s="16"/>
      <c r="O2213" s="16"/>
      <c r="P2213" s="135"/>
      <c r="Q2213" s="136"/>
      <c r="R2213" s="136"/>
      <c r="S2213" s="135"/>
      <c r="T2213" s="16" t="s">
        <v>8397</v>
      </c>
      <c r="U2213">
        <v>1</v>
      </c>
      <c r="V2213" t="s">
        <v>8974</v>
      </c>
    </row>
    <row r="2214" spans="1:22" x14ac:dyDescent="0.2">
      <c r="A2214" s="140" t="s">
        <v>8448</v>
      </c>
      <c r="B2214" t="s">
        <v>8974</v>
      </c>
      <c r="C2214" s="16" t="s">
        <v>8449</v>
      </c>
      <c r="D2214" s="16" t="s">
        <v>8449</v>
      </c>
      <c r="E2214" s="16" t="s">
        <v>8349</v>
      </c>
      <c r="F2214" s="16" t="s">
        <v>8339</v>
      </c>
      <c r="G2214" s="16"/>
      <c r="H2214" s="16">
        <v>8</v>
      </c>
      <c r="I2214" s="16" t="s">
        <v>8350</v>
      </c>
      <c r="J2214" s="16"/>
      <c r="K2214" s="16"/>
      <c r="L2214" s="16"/>
      <c r="M2214" s="16"/>
      <c r="N2214" s="16"/>
      <c r="O2214" s="16"/>
      <c r="P2214" s="135"/>
      <c r="Q2214" s="136"/>
      <c r="R2214" s="136"/>
      <c r="S2214" s="135"/>
      <c r="T2214" s="16" t="s">
        <v>8397</v>
      </c>
      <c r="U2214">
        <v>1</v>
      </c>
      <c r="V2214" t="s">
        <v>8974</v>
      </c>
    </row>
    <row r="2215" spans="1:22" x14ac:dyDescent="0.2">
      <c r="A2215" s="140" t="s">
        <v>8448</v>
      </c>
      <c r="B2215" t="s">
        <v>8974</v>
      </c>
      <c r="C2215" s="16" t="s">
        <v>8449</v>
      </c>
      <c r="D2215" s="16" t="s">
        <v>8449</v>
      </c>
      <c r="E2215" s="16" t="s">
        <v>8351</v>
      </c>
      <c r="F2215" s="16" t="s">
        <v>8339</v>
      </c>
      <c r="G2215" s="16"/>
      <c r="H2215" s="16">
        <v>9</v>
      </c>
      <c r="I2215" s="16" t="s">
        <v>8352</v>
      </c>
      <c r="J2215" s="16"/>
      <c r="K2215" s="16"/>
      <c r="L2215" s="16"/>
      <c r="M2215" s="16"/>
      <c r="N2215" s="16"/>
      <c r="O2215" s="16"/>
      <c r="P2215" s="135"/>
      <c r="Q2215" s="136"/>
      <c r="R2215" s="136"/>
      <c r="S2215" s="135"/>
      <c r="T2215" s="16" t="s">
        <v>8397</v>
      </c>
      <c r="U2215">
        <v>1</v>
      </c>
      <c r="V2215" t="s">
        <v>8974</v>
      </c>
    </row>
    <row r="2216" spans="1:22" x14ac:dyDescent="0.2">
      <c r="A2216" s="140" t="s">
        <v>8448</v>
      </c>
      <c r="B2216" t="s">
        <v>8974</v>
      </c>
      <c r="C2216" s="16" t="s">
        <v>8449</v>
      </c>
      <c r="D2216" s="16" t="s">
        <v>8449</v>
      </c>
      <c r="E2216" s="16" t="s">
        <v>8353</v>
      </c>
      <c r="F2216" s="16" t="s">
        <v>8339</v>
      </c>
      <c r="G2216" s="16"/>
      <c r="H2216" s="16">
        <v>10</v>
      </c>
      <c r="I2216" s="16" t="s">
        <v>8354</v>
      </c>
      <c r="J2216" s="16"/>
      <c r="K2216" s="16"/>
      <c r="L2216" s="16"/>
      <c r="M2216" s="16"/>
      <c r="N2216" s="16"/>
      <c r="O2216" s="16"/>
      <c r="P2216" s="135"/>
      <c r="Q2216" s="136"/>
      <c r="R2216" s="136"/>
      <c r="S2216" s="135"/>
      <c r="T2216" s="16" t="s">
        <v>8397</v>
      </c>
      <c r="U2216">
        <v>1</v>
      </c>
      <c r="V2216" t="s">
        <v>8974</v>
      </c>
    </row>
    <row r="2217" spans="1:22" x14ac:dyDescent="0.2">
      <c r="A2217" s="140" t="s">
        <v>8586</v>
      </c>
      <c r="B2217" t="s">
        <v>8974</v>
      </c>
      <c r="C2217" s="16" t="s">
        <v>8449</v>
      </c>
      <c r="D2217" s="16" t="s">
        <v>8449</v>
      </c>
      <c r="E2217" s="16" t="s">
        <v>8534</v>
      </c>
      <c r="F2217" s="16" t="s">
        <v>8535</v>
      </c>
      <c r="G2217" s="16"/>
      <c r="H2217" s="16">
        <v>3</v>
      </c>
      <c r="I2217" s="16" t="s">
        <v>8340</v>
      </c>
      <c r="J2217" s="16"/>
      <c r="K2217" s="16"/>
      <c r="L2217" s="16"/>
      <c r="M2217" s="16"/>
      <c r="N2217" s="16"/>
      <c r="O2217" s="16"/>
      <c r="P2217" s="135"/>
      <c r="Q2217" s="136"/>
      <c r="R2217" s="136"/>
      <c r="S2217" s="135"/>
      <c r="T2217" s="16" t="s">
        <v>8397</v>
      </c>
      <c r="U2217">
        <v>2</v>
      </c>
      <c r="V2217" t="s">
        <v>8974</v>
      </c>
    </row>
    <row r="2218" spans="1:22" x14ac:dyDescent="0.2">
      <c r="A2218" s="140" t="s">
        <v>8586</v>
      </c>
      <c r="B2218" t="s">
        <v>8974</v>
      </c>
      <c r="C2218" s="16" t="s">
        <v>8449</v>
      </c>
      <c r="D2218" s="16" t="s">
        <v>8449</v>
      </c>
      <c r="E2218" s="16" t="s">
        <v>8536</v>
      </c>
      <c r="F2218" s="16" t="s">
        <v>8535</v>
      </c>
      <c r="G2218" s="16"/>
      <c r="H2218" s="16">
        <v>6</v>
      </c>
      <c r="I2218" s="16" t="s">
        <v>8342</v>
      </c>
      <c r="J2218" s="16"/>
      <c r="K2218" s="16"/>
      <c r="L2218" s="16"/>
      <c r="M2218" s="16"/>
      <c r="N2218" s="16"/>
      <c r="O2218" s="16"/>
      <c r="P2218" s="135"/>
      <c r="Q2218" s="136"/>
      <c r="R2218" s="136"/>
      <c r="S2218" s="135"/>
      <c r="T2218" s="16" t="s">
        <v>8397</v>
      </c>
      <c r="U2218">
        <v>2</v>
      </c>
      <c r="V2218" t="s">
        <v>8974</v>
      </c>
    </row>
    <row r="2219" spans="1:22" x14ac:dyDescent="0.2">
      <c r="A2219" s="140" t="s">
        <v>8586</v>
      </c>
      <c r="B2219" t="s">
        <v>8974</v>
      </c>
      <c r="C2219" s="16" t="s">
        <v>8449</v>
      </c>
      <c r="D2219" s="16" t="s">
        <v>8449</v>
      </c>
      <c r="E2219" s="16" t="s">
        <v>8537</v>
      </c>
      <c r="F2219" s="16" t="s">
        <v>8535</v>
      </c>
      <c r="G2219" s="16"/>
      <c r="H2219" s="16">
        <v>5</v>
      </c>
      <c r="I2219" s="16" t="s">
        <v>8344</v>
      </c>
      <c r="J2219" s="16"/>
      <c r="K2219" s="16"/>
      <c r="L2219" s="16"/>
      <c r="M2219" s="16"/>
      <c r="N2219" s="16"/>
      <c r="O2219" s="16"/>
      <c r="P2219" s="135"/>
      <c r="Q2219" s="136"/>
      <c r="R2219" s="136"/>
      <c r="S2219" s="135"/>
      <c r="T2219" s="16" t="s">
        <v>8397</v>
      </c>
      <c r="U2219">
        <v>2</v>
      </c>
      <c r="V2219" t="s">
        <v>8974</v>
      </c>
    </row>
    <row r="2220" spans="1:22" x14ac:dyDescent="0.2">
      <c r="A2220" s="140" t="s">
        <v>8586</v>
      </c>
      <c r="B2220" t="s">
        <v>8974</v>
      </c>
      <c r="C2220" s="16" t="s">
        <v>8449</v>
      </c>
      <c r="D2220" s="16" t="s">
        <v>8449</v>
      </c>
      <c r="E2220" s="16" t="s">
        <v>8538</v>
      </c>
      <c r="F2220" s="16" t="s">
        <v>8535</v>
      </c>
      <c r="G2220" s="16"/>
      <c r="H2220" s="16">
        <v>7</v>
      </c>
      <c r="I2220" s="16" t="s">
        <v>8346</v>
      </c>
      <c r="J2220" s="16"/>
      <c r="K2220" s="16"/>
      <c r="L2220" s="16"/>
      <c r="M2220" s="16"/>
      <c r="N2220" s="16"/>
      <c r="O2220" s="16"/>
      <c r="P2220" s="135"/>
      <c r="Q2220" s="136"/>
      <c r="R2220" s="136"/>
      <c r="S2220" s="135"/>
      <c r="T2220" s="16" t="s">
        <v>8397</v>
      </c>
      <c r="U2220">
        <v>2</v>
      </c>
      <c r="V2220" t="s">
        <v>8974</v>
      </c>
    </row>
    <row r="2221" spans="1:22" x14ac:dyDescent="0.2">
      <c r="A2221" s="140" t="s">
        <v>8586</v>
      </c>
      <c r="B2221" t="s">
        <v>8974</v>
      </c>
      <c r="C2221" s="16" t="s">
        <v>8449</v>
      </c>
      <c r="D2221" s="16" t="s">
        <v>8449</v>
      </c>
      <c r="E2221" s="16" t="s">
        <v>8539</v>
      </c>
      <c r="F2221" s="16" t="s">
        <v>8535</v>
      </c>
      <c r="G2221" s="16"/>
      <c r="H2221" s="16">
        <v>4</v>
      </c>
      <c r="I2221" s="16" t="s">
        <v>8348</v>
      </c>
      <c r="J2221" s="16"/>
      <c r="K2221" s="16"/>
      <c r="L2221" s="16"/>
      <c r="M2221" s="16"/>
      <c r="N2221" s="16"/>
      <c r="O2221" s="16"/>
      <c r="P2221" s="135"/>
      <c r="Q2221" s="136"/>
      <c r="R2221" s="136"/>
      <c r="S2221" s="135"/>
      <c r="T2221" s="16" t="s">
        <v>8397</v>
      </c>
      <c r="U2221">
        <v>2</v>
      </c>
      <c r="V2221" t="s">
        <v>8974</v>
      </c>
    </row>
    <row r="2222" spans="1:22" x14ac:dyDescent="0.2">
      <c r="A2222" s="140" t="s">
        <v>8586</v>
      </c>
      <c r="B2222" t="s">
        <v>8974</v>
      </c>
      <c r="C2222" s="16" t="s">
        <v>8449</v>
      </c>
      <c r="D2222" s="16" t="s">
        <v>8449</v>
      </c>
      <c r="E2222" s="16" t="s">
        <v>8540</v>
      </c>
      <c r="F2222" s="16" t="s">
        <v>8535</v>
      </c>
      <c r="G2222" s="16"/>
      <c r="H2222" s="16">
        <v>8</v>
      </c>
      <c r="I2222" s="16" t="s">
        <v>8350</v>
      </c>
      <c r="J2222" s="16"/>
      <c r="K2222" s="16"/>
      <c r="L2222" s="16"/>
      <c r="M2222" s="16"/>
      <c r="N2222" s="16"/>
      <c r="O2222" s="16"/>
      <c r="P2222" s="135"/>
      <c r="Q2222" s="136"/>
      <c r="R2222" s="136"/>
      <c r="S2222" s="135"/>
      <c r="T2222" s="16" t="s">
        <v>8397</v>
      </c>
      <c r="U2222">
        <v>2</v>
      </c>
      <c r="V2222" t="s">
        <v>8974</v>
      </c>
    </row>
    <row r="2223" spans="1:22" x14ac:dyDescent="0.2">
      <c r="A2223" s="140" t="s">
        <v>8586</v>
      </c>
      <c r="B2223" t="s">
        <v>8974</v>
      </c>
      <c r="C2223" s="16" t="s">
        <v>8449</v>
      </c>
      <c r="D2223" s="16" t="s">
        <v>8449</v>
      </c>
      <c r="E2223" s="16" t="s">
        <v>8541</v>
      </c>
      <c r="F2223" s="16" t="s">
        <v>8535</v>
      </c>
      <c r="G2223" s="16"/>
      <c r="H2223" s="16">
        <v>9</v>
      </c>
      <c r="I2223" s="16" t="s">
        <v>8352</v>
      </c>
      <c r="J2223" s="16"/>
      <c r="K2223" s="16"/>
      <c r="L2223" s="16"/>
      <c r="M2223" s="16"/>
      <c r="N2223" s="16"/>
      <c r="O2223" s="16"/>
      <c r="P2223" s="135"/>
      <c r="Q2223" s="136"/>
      <c r="R2223" s="136"/>
      <c r="S2223" s="135"/>
      <c r="T2223" s="16" t="s">
        <v>8397</v>
      </c>
      <c r="U2223">
        <v>2</v>
      </c>
      <c r="V2223" t="s">
        <v>8974</v>
      </c>
    </row>
    <row r="2224" spans="1:22" x14ac:dyDescent="0.2">
      <c r="A2224" s="140" t="s">
        <v>8586</v>
      </c>
      <c r="B2224" t="s">
        <v>8974</v>
      </c>
      <c r="C2224" s="16" t="s">
        <v>8449</v>
      </c>
      <c r="D2224" s="16" t="s">
        <v>8449</v>
      </c>
      <c r="E2224" s="16" t="s">
        <v>8542</v>
      </c>
      <c r="F2224" s="16" t="s">
        <v>8535</v>
      </c>
      <c r="G2224" s="16"/>
      <c r="H2224" s="16">
        <v>10</v>
      </c>
      <c r="I2224" s="16" t="s">
        <v>8354</v>
      </c>
      <c r="J2224" s="16"/>
      <c r="K2224" s="16"/>
      <c r="L2224" s="16"/>
      <c r="M2224" s="16"/>
      <c r="N2224" s="16"/>
      <c r="O2224" s="16"/>
      <c r="P2224" s="135"/>
      <c r="Q2224" s="136"/>
      <c r="R2224" s="136"/>
      <c r="S2224" s="135"/>
      <c r="T2224" s="16" t="s">
        <v>8397</v>
      </c>
      <c r="U2224">
        <v>2</v>
      </c>
      <c r="V2224" t="s">
        <v>8974</v>
      </c>
    </row>
    <row r="2225" spans="1:22" x14ac:dyDescent="0.2">
      <c r="A2225" s="140" t="s">
        <v>8826</v>
      </c>
      <c r="B2225" t="s">
        <v>8975</v>
      </c>
      <c r="C2225" s="16" t="s">
        <v>8451</v>
      </c>
      <c r="D2225" s="16" t="s">
        <v>8451</v>
      </c>
      <c r="E2225" s="16" t="s">
        <v>8791</v>
      </c>
      <c r="F2225" s="16" t="s">
        <v>8792</v>
      </c>
      <c r="G2225" s="16"/>
      <c r="H2225" s="94">
        <v>-1</v>
      </c>
      <c r="I2225" s="16" t="s">
        <v>8793</v>
      </c>
      <c r="J2225" s="16">
        <v>1</v>
      </c>
      <c r="K2225" s="16" t="s">
        <v>8450</v>
      </c>
      <c r="L2225" s="143">
        <v>8888</v>
      </c>
      <c r="M2225" s="16" t="s">
        <v>8798</v>
      </c>
      <c r="N2225" s="16"/>
      <c r="O2225" s="16"/>
      <c r="P2225" s="135"/>
      <c r="Q2225" s="136"/>
      <c r="R2225" s="136"/>
      <c r="S2225" s="135"/>
      <c r="T2225" s="16" t="s">
        <v>8397</v>
      </c>
      <c r="U2225">
        <v>1</v>
      </c>
      <c r="V2225" t="s">
        <v>8975</v>
      </c>
    </row>
    <row r="2226" spans="1:22" x14ac:dyDescent="0.2">
      <c r="A2226" s="140" t="s">
        <v>8975</v>
      </c>
      <c r="B2226" t="s">
        <v>8975</v>
      </c>
      <c r="C2226" s="16" t="s">
        <v>8451</v>
      </c>
      <c r="D2226" s="16" t="s">
        <v>8451</v>
      </c>
      <c r="E2226" s="16" t="s">
        <v>8632</v>
      </c>
      <c r="F2226" s="16" t="s">
        <v>8335</v>
      </c>
      <c r="G2226" s="16"/>
      <c r="H2226" s="16">
        <v>1</v>
      </c>
      <c r="I2226" s="16" t="s">
        <v>8633</v>
      </c>
      <c r="J2226" s="16">
        <v>1</v>
      </c>
      <c r="K2226" s="16" t="s">
        <v>8450</v>
      </c>
      <c r="L2226" s="16"/>
      <c r="M2226" s="16"/>
      <c r="N2226" s="16"/>
      <c r="O2226" s="16"/>
      <c r="P2226" s="135"/>
      <c r="Q2226" s="136"/>
      <c r="R2226" s="136"/>
      <c r="S2226" s="135"/>
      <c r="T2226" s="16" t="s">
        <v>8397</v>
      </c>
      <c r="U2226">
        <v>1</v>
      </c>
      <c r="V2226" t="s">
        <v>8975</v>
      </c>
    </row>
    <row r="2227" spans="1:22" x14ac:dyDescent="0.2">
      <c r="A2227" s="140" t="s">
        <v>8975</v>
      </c>
      <c r="B2227" t="s">
        <v>8975</v>
      </c>
      <c r="C2227" s="16" t="s">
        <v>8451</v>
      </c>
      <c r="D2227" s="16" t="s">
        <v>8451</v>
      </c>
      <c r="E2227" s="16" t="s">
        <v>8334</v>
      </c>
      <c r="F2227" s="16" t="s">
        <v>8335</v>
      </c>
      <c r="G2227" s="16"/>
      <c r="H2227" s="16">
        <v>2</v>
      </c>
      <c r="I2227" s="16" t="s">
        <v>8336</v>
      </c>
      <c r="J2227" s="16">
        <v>1</v>
      </c>
      <c r="K2227" s="16" t="s">
        <v>8450</v>
      </c>
      <c r="L2227" s="16"/>
      <c r="M2227" s="16"/>
      <c r="N2227" s="16"/>
      <c r="O2227" s="16"/>
      <c r="P2227" s="135"/>
      <c r="Q2227" s="136"/>
      <c r="R2227" s="136"/>
      <c r="S2227" s="135"/>
      <c r="T2227" s="16" t="s">
        <v>8397</v>
      </c>
      <c r="U2227">
        <v>1</v>
      </c>
      <c r="V2227" t="s">
        <v>8975</v>
      </c>
    </row>
    <row r="2228" spans="1:22" x14ac:dyDescent="0.2">
      <c r="A2228" s="140" t="s">
        <v>8450</v>
      </c>
      <c r="B2228" t="s">
        <v>8975</v>
      </c>
      <c r="C2228" s="16" t="s">
        <v>8451</v>
      </c>
      <c r="D2228" s="16" t="s">
        <v>8451</v>
      </c>
      <c r="E2228" s="16" t="s">
        <v>8338</v>
      </c>
      <c r="F2228" s="16" t="s">
        <v>8339</v>
      </c>
      <c r="G2228" s="16"/>
      <c r="H2228" s="16">
        <v>3</v>
      </c>
      <c r="I2228" s="16" t="s">
        <v>8340</v>
      </c>
      <c r="J2228" s="16"/>
      <c r="K2228" s="16"/>
      <c r="L2228" s="16"/>
      <c r="M2228" s="16"/>
      <c r="N2228" s="16"/>
      <c r="O2228" s="16"/>
      <c r="P2228" s="135"/>
      <c r="Q2228" s="136"/>
      <c r="R2228" s="136"/>
      <c r="S2228" s="135"/>
      <c r="T2228" s="16" t="s">
        <v>8397</v>
      </c>
      <c r="U2228">
        <v>1</v>
      </c>
      <c r="V2228" t="s">
        <v>8975</v>
      </c>
    </row>
    <row r="2229" spans="1:22" x14ac:dyDescent="0.2">
      <c r="A2229" s="140" t="s">
        <v>8450</v>
      </c>
      <c r="B2229" t="s">
        <v>8975</v>
      </c>
      <c r="C2229" s="16" t="s">
        <v>8451</v>
      </c>
      <c r="D2229" s="16" t="s">
        <v>8451</v>
      </c>
      <c r="E2229" s="16" t="s">
        <v>8341</v>
      </c>
      <c r="F2229" s="16" t="s">
        <v>8339</v>
      </c>
      <c r="G2229" s="16"/>
      <c r="H2229" s="16">
        <v>6</v>
      </c>
      <c r="I2229" s="16" t="s">
        <v>8342</v>
      </c>
      <c r="J2229" s="16"/>
      <c r="K2229" s="16"/>
      <c r="L2229" s="16"/>
      <c r="M2229" s="16"/>
      <c r="N2229" s="16"/>
      <c r="O2229" s="16"/>
      <c r="P2229" s="135"/>
      <c r="Q2229" s="136"/>
      <c r="R2229" s="136"/>
      <c r="S2229" s="135"/>
      <c r="T2229" s="16" t="s">
        <v>8397</v>
      </c>
      <c r="U2229">
        <v>1</v>
      </c>
      <c r="V2229" t="s">
        <v>8975</v>
      </c>
    </row>
    <row r="2230" spans="1:22" x14ac:dyDescent="0.2">
      <c r="A2230" s="140" t="s">
        <v>8450</v>
      </c>
      <c r="B2230" t="s">
        <v>8975</v>
      </c>
      <c r="C2230" s="16" t="s">
        <v>8451</v>
      </c>
      <c r="D2230" s="16" t="s">
        <v>8451</v>
      </c>
      <c r="E2230" s="16" t="s">
        <v>8343</v>
      </c>
      <c r="F2230" s="16" t="s">
        <v>8339</v>
      </c>
      <c r="G2230" s="16"/>
      <c r="H2230" s="16">
        <v>5</v>
      </c>
      <c r="I2230" s="16" t="s">
        <v>8344</v>
      </c>
      <c r="J2230" s="16"/>
      <c r="K2230" s="16"/>
      <c r="L2230" s="16"/>
      <c r="M2230" s="16"/>
      <c r="N2230" s="16"/>
      <c r="O2230" s="16"/>
      <c r="P2230" s="135"/>
      <c r="Q2230" s="136"/>
      <c r="R2230" s="136"/>
      <c r="S2230" s="135"/>
      <c r="T2230" s="16" t="s">
        <v>8397</v>
      </c>
      <c r="U2230">
        <v>1</v>
      </c>
      <c r="V2230" t="s">
        <v>8975</v>
      </c>
    </row>
    <row r="2231" spans="1:22" x14ac:dyDescent="0.2">
      <c r="A2231" s="140" t="s">
        <v>8450</v>
      </c>
      <c r="B2231" t="s">
        <v>8975</v>
      </c>
      <c r="C2231" s="16" t="s">
        <v>8451</v>
      </c>
      <c r="D2231" s="16" t="s">
        <v>8451</v>
      </c>
      <c r="E2231" s="16" t="s">
        <v>8345</v>
      </c>
      <c r="F2231" s="16" t="s">
        <v>8339</v>
      </c>
      <c r="G2231" s="16"/>
      <c r="H2231" s="16">
        <v>7</v>
      </c>
      <c r="I2231" s="16" t="s">
        <v>8346</v>
      </c>
      <c r="J2231" s="16"/>
      <c r="K2231" s="16"/>
      <c r="L2231" s="16"/>
      <c r="M2231" s="16"/>
      <c r="N2231" s="16"/>
      <c r="O2231" s="16"/>
      <c r="P2231" s="135"/>
      <c r="Q2231" s="136"/>
      <c r="R2231" s="136"/>
      <c r="S2231" s="135"/>
      <c r="T2231" s="16" t="s">
        <v>8397</v>
      </c>
      <c r="U2231">
        <v>1</v>
      </c>
      <c r="V2231" t="s">
        <v>8975</v>
      </c>
    </row>
    <row r="2232" spans="1:22" x14ac:dyDescent="0.2">
      <c r="A2232" s="140" t="s">
        <v>8450</v>
      </c>
      <c r="B2232" t="s">
        <v>8975</v>
      </c>
      <c r="C2232" s="16" t="s">
        <v>8451</v>
      </c>
      <c r="D2232" s="16" t="s">
        <v>8451</v>
      </c>
      <c r="E2232" s="16" t="s">
        <v>8347</v>
      </c>
      <c r="F2232" s="16" t="s">
        <v>8339</v>
      </c>
      <c r="G2232" s="16"/>
      <c r="H2232" s="16">
        <v>4</v>
      </c>
      <c r="I2232" s="16" t="s">
        <v>8348</v>
      </c>
      <c r="J2232" s="16"/>
      <c r="K2232" s="16"/>
      <c r="L2232" s="16"/>
      <c r="M2232" s="16"/>
      <c r="N2232" s="16"/>
      <c r="O2232" s="16"/>
      <c r="P2232" s="135"/>
      <c r="Q2232" s="136"/>
      <c r="R2232" s="136"/>
      <c r="S2232" s="135"/>
      <c r="T2232" s="16" t="s">
        <v>8397</v>
      </c>
      <c r="U2232">
        <v>1</v>
      </c>
      <c r="V2232" t="s">
        <v>8975</v>
      </c>
    </row>
    <row r="2233" spans="1:22" x14ac:dyDescent="0.2">
      <c r="A2233" s="140" t="s">
        <v>8450</v>
      </c>
      <c r="B2233" t="s">
        <v>8975</v>
      </c>
      <c r="C2233" s="16" t="s">
        <v>8451</v>
      </c>
      <c r="D2233" s="16" t="s">
        <v>8451</v>
      </c>
      <c r="E2233" s="16" t="s">
        <v>8349</v>
      </c>
      <c r="F2233" s="16" t="s">
        <v>8339</v>
      </c>
      <c r="G2233" s="16"/>
      <c r="H2233" s="16">
        <v>8</v>
      </c>
      <c r="I2233" s="16" t="s">
        <v>8350</v>
      </c>
      <c r="J2233" s="16"/>
      <c r="K2233" s="16"/>
      <c r="L2233" s="16"/>
      <c r="M2233" s="16"/>
      <c r="N2233" s="16"/>
      <c r="O2233" s="16"/>
      <c r="P2233" s="135"/>
      <c r="Q2233" s="136"/>
      <c r="R2233" s="136"/>
      <c r="S2233" s="135"/>
      <c r="T2233" s="16" t="s">
        <v>8397</v>
      </c>
      <c r="U2233">
        <v>1</v>
      </c>
      <c r="V2233" t="s">
        <v>8975</v>
      </c>
    </row>
    <row r="2234" spans="1:22" x14ac:dyDescent="0.2">
      <c r="A2234" s="140" t="s">
        <v>8450</v>
      </c>
      <c r="B2234" t="s">
        <v>8975</v>
      </c>
      <c r="C2234" s="16" t="s">
        <v>8451</v>
      </c>
      <c r="D2234" s="16" t="s">
        <v>8451</v>
      </c>
      <c r="E2234" s="16" t="s">
        <v>8351</v>
      </c>
      <c r="F2234" s="16" t="s">
        <v>8339</v>
      </c>
      <c r="G2234" s="16"/>
      <c r="H2234" s="16">
        <v>9</v>
      </c>
      <c r="I2234" s="16" t="s">
        <v>8352</v>
      </c>
      <c r="J2234" s="16"/>
      <c r="K2234" s="16"/>
      <c r="L2234" s="16"/>
      <c r="M2234" s="16"/>
      <c r="N2234" s="16"/>
      <c r="O2234" s="16"/>
      <c r="P2234" s="135"/>
      <c r="Q2234" s="136"/>
      <c r="R2234" s="136"/>
      <c r="S2234" s="135"/>
      <c r="T2234" s="16" t="s">
        <v>8397</v>
      </c>
      <c r="U2234">
        <v>1</v>
      </c>
      <c r="V2234" t="s">
        <v>8975</v>
      </c>
    </row>
    <row r="2235" spans="1:22" x14ac:dyDescent="0.2">
      <c r="A2235" s="140" t="s">
        <v>8450</v>
      </c>
      <c r="B2235" t="s">
        <v>8975</v>
      </c>
      <c r="C2235" s="16" t="s">
        <v>8451</v>
      </c>
      <c r="D2235" s="16" t="s">
        <v>8451</v>
      </c>
      <c r="E2235" s="16" t="s">
        <v>8353</v>
      </c>
      <c r="F2235" s="16" t="s">
        <v>8339</v>
      </c>
      <c r="G2235" s="16"/>
      <c r="H2235" s="16">
        <v>10</v>
      </c>
      <c r="I2235" s="16" t="s">
        <v>8354</v>
      </c>
      <c r="J2235" s="16"/>
      <c r="K2235" s="16"/>
      <c r="L2235" s="16"/>
      <c r="M2235" s="16"/>
      <c r="N2235" s="16"/>
      <c r="O2235" s="16"/>
      <c r="P2235" s="135"/>
      <c r="Q2235" s="136"/>
      <c r="R2235" s="136"/>
      <c r="S2235" s="135"/>
      <c r="T2235" s="16" t="s">
        <v>8397</v>
      </c>
      <c r="U2235">
        <v>1</v>
      </c>
      <c r="V2235" t="s">
        <v>8975</v>
      </c>
    </row>
    <row r="2236" spans="1:22" x14ac:dyDescent="0.2">
      <c r="A2236" s="140" t="s">
        <v>8587</v>
      </c>
      <c r="B2236" t="s">
        <v>8975</v>
      </c>
      <c r="C2236" s="16" t="s">
        <v>8451</v>
      </c>
      <c r="D2236" s="16" t="s">
        <v>8451</v>
      </c>
      <c r="E2236" s="16" t="s">
        <v>8534</v>
      </c>
      <c r="F2236" s="16" t="s">
        <v>8535</v>
      </c>
      <c r="G2236" s="16"/>
      <c r="H2236" s="16">
        <v>3</v>
      </c>
      <c r="I2236" s="16" t="s">
        <v>8340</v>
      </c>
      <c r="J2236" s="16"/>
      <c r="K2236" s="16"/>
      <c r="L2236" s="16"/>
      <c r="M2236" s="16"/>
      <c r="N2236" s="16"/>
      <c r="O2236" s="16"/>
      <c r="P2236" s="135"/>
      <c r="Q2236" s="136"/>
      <c r="R2236" s="136"/>
      <c r="S2236" s="135"/>
      <c r="T2236" s="16" t="s">
        <v>8397</v>
      </c>
      <c r="U2236">
        <v>2</v>
      </c>
      <c r="V2236" t="s">
        <v>8975</v>
      </c>
    </row>
    <row r="2237" spans="1:22" x14ac:dyDescent="0.2">
      <c r="A2237" s="140" t="s">
        <v>8587</v>
      </c>
      <c r="B2237" t="s">
        <v>8975</v>
      </c>
      <c r="C2237" s="16" t="s">
        <v>8451</v>
      </c>
      <c r="D2237" s="16" t="s">
        <v>8451</v>
      </c>
      <c r="E2237" s="16" t="s">
        <v>8536</v>
      </c>
      <c r="F2237" s="16" t="s">
        <v>8535</v>
      </c>
      <c r="G2237" s="16"/>
      <c r="H2237" s="16">
        <v>6</v>
      </c>
      <c r="I2237" s="16" t="s">
        <v>8342</v>
      </c>
      <c r="J2237" s="16"/>
      <c r="K2237" s="16"/>
      <c r="L2237" s="16"/>
      <c r="M2237" s="16"/>
      <c r="N2237" s="16"/>
      <c r="O2237" s="16"/>
      <c r="P2237" s="135"/>
      <c r="Q2237" s="136"/>
      <c r="R2237" s="136"/>
      <c r="S2237" s="135"/>
      <c r="T2237" s="16" t="s">
        <v>8397</v>
      </c>
      <c r="U2237">
        <v>2</v>
      </c>
      <c r="V2237" t="s">
        <v>8975</v>
      </c>
    </row>
    <row r="2238" spans="1:22" x14ac:dyDescent="0.2">
      <c r="A2238" s="140" t="s">
        <v>8587</v>
      </c>
      <c r="B2238" t="s">
        <v>8975</v>
      </c>
      <c r="C2238" s="16" t="s">
        <v>8451</v>
      </c>
      <c r="D2238" s="16" t="s">
        <v>8451</v>
      </c>
      <c r="E2238" s="16" t="s">
        <v>8537</v>
      </c>
      <c r="F2238" s="16" t="s">
        <v>8535</v>
      </c>
      <c r="G2238" s="16"/>
      <c r="H2238" s="16">
        <v>5</v>
      </c>
      <c r="I2238" s="16" t="s">
        <v>8344</v>
      </c>
      <c r="J2238" s="16"/>
      <c r="K2238" s="16"/>
      <c r="L2238" s="16"/>
      <c r="M2238" s="16"/>
      <c r="N2238" s="16"/>
      <c r="O2238" s="16"/>
      <c r="P2238" s="135"/>
      <c r="Q2238" s="136"/>
      <c r="R2238" s="136"/>
      <c r="S2238" s="135"/>
      <c r="T2238" s="16" t="s">
        <v>8397</v>
      </c>
      <c r="U2238">
        <v>2</v>
      </c>
      <c r="V2238" t="s">
        <v>8975</v>
      </c>
    </row>
    <row r="2239" spans="1:22" x14ac:dyDescent="0.2">
      <c r="A2239" s="140" t="s">
        <v>8587</v>
      </c>
      <c r="B2239" t="s">
        <v>8975</v>
      </c>
      <c r="C2239" s="16" t="s">
        <v>8451</v>
      </c>
      <c r="D2239" s="16" t="s">
        <v>8451</v>
      </c>
      <c r="E2239" s="16" t="s">
        <v>8538</v>
      </c>
      <c r="F2239" s="16" t="s">
        <v>8535</v>
      </c>
      <c r="G2239" s="16"/>
      <c r="H2239" s="16">
        <v>7</v>
      </c>
      <c r="I2239" s="16" t="s">
        <v>8346</v>
      </c>
      <c r="J2239" s="16"/>
      <c r="K2239" s="16"/>
      <c r="L2239" s="16"/>
      <c r="M2239" s="16"/>
      <c r="N2239" s="16"/>
      <c r="O2239" s="16"/>
      <c r="P2239" s="135"/>
      <c r="Q2239" s="136"/>
      <c r="R2239" s="136"/>
      <c r="S2239" s="135"/>
      <c r="T2239" s="16" t="s">
        <v>8397</v>
      </c>
      <c r="U2239">
        <v>2</v>
      </c>
      <c r="V2239" t="s">
        <v>8975</v>
      </c>
    </row>
    <row r="2240" spans="1:22" x14ac:dyDescent="0.2">
      <c r="A2240" s="140" t="s">
        <v>8587</v>
      </c>
      <c r="B2240" t="s">
        <v>8975</v>
      </c>
      <c r="C2240" s="16" t="s">
        <v>8451</v>
      </c>
      <c r="D2240" s="16" t="s">
        <v>8451</v>
      </c>
      <c r="E2240" s="16" t="s">
        <v>8539</v>
      </c>
      <c r="F2240" s="16" t="s">
        <v>8535</v>
      </c>
      <c r="G2240" s="16"/>
      <c r="H2240" s="16">
        <v>4</v>
      </c>
      <c r="I2240" s="16" t="s">
        <v>8348</v>
      </c>
      <c r="J2240" s="16"/>
      <c r="K2240" s="16"/>
      <c r="L2240" s="16"/>
      <c r="M2240" s="16"/>
      <c r="N2240" s="16"/>
      <c r="O2240" s="16"/>
      <c r="P2240" s="135"/>
      <c r="Q2240" s="136"/>
      <c r="R2240" s="136"/>
      <c r="S2240" s="135"/>
      <c r="T2240" s="16" t="s">
        <v>8397</v>
      </c>
      <c r="U2240">
        <v>2</v>
      </c>
      <c r="V2240" t="s">
        <v>8975</v>
      </c>
    </row>
    <row r="2241" spans="1:22" x14ac:dyDescent="0.2">
      <c r="A2241" s="140" t="s">
        <v>8587</v>
      </c>
      <c r="B2241" t="s">
        <v>8975</v>
      </c>
      <c r="C2241" s="16" t="s">
        <v>8451</v>
      </c>
      <c r="D2241" s="16" t="s">
        <v>8451</v>
      </c>
      <c r="E2241" s="16" t="s">
        <v>8540</v>
      </c>
      <c r="F2241" s="16" t="s">
        <v>8535</v>
      </c>
      <c r="G2241" s="16"/>
      <c r="H2241" s="16">
        <v>8</v>
      </c>
      <c r="I2241" s="16" t="s">
        <v>8350</v>
      </c>
      <c r="J2241" s="16"/>
      <c r="K2241" s="16"/>
      <c r="L2241" s="16"/>
      <c r="M2241" s="16"/>
      <c r="N2241" s="16"/>
      <c r="O2241" s="16"/>
      <c r="P2241" s="135"/>
      <c r="Q2241" s="136"/>
      <c r="R2241" s="136"/>
      <c r="S2241" s="135"/>
      <c r="T2241" s="16" t="s">
        <v>8397</v>
      </c>
      <c r="U2241">
        <v>2</v>
      </c>
      <c r="V2241" t="s">
        <v>8975</v>
      </c>
    </row>
    <row r="2242" spans="1:22" x14ac:dyDescent="0.2">
      <c r="A2242" s="140" t="s">
        <v>8587</v>
      </c>
      <c r="B2242" t="s">
        <v>8975</v>
      </c>
      <c r="C2242" s="16" t="s">
        <v>8451</v>
      </c>
      <c r="D2242" s="16" t="s">
        <v>8451</v>
      </c>
      <c r="E2242" s="16" t="s">
        <v>8541</v>
      </c>
      <c r="F2242" s="16" t="s">
        <v>8535</v>
      </c>
      <c r="G2242" s="16"/>
      <c r="H2242" s="16">
        <v>9</v>
      </c>
      <c r="I2242" s="16" t="s">
        <v>8352</v>
      </c>
      <c r="J2242" s="16"/>
      <c r="K2242" s="16"/>
      <c r="L2242" s="16"/>
      <c r="M2242" s="16"/>
      <c r="N2242" s="16"/>
      <c r="O2242" s="16"/>
      <c r="P2242" s="135"/>
      <c r="Q2242" s="136"/>
      <c r="R2242" s="136"/>
      <c r="S2242" s="135"/>
      <c r="T2242" s="16" t="s">
        <v>8397</v>
      </c>
      <c r="U2242">
        <v>2</v>
      </c>
      <c r="V2242" t="s">
        <v>8975</v>
      </c>
    </row>
    <row r="2243" spans="1:22" x14ac:dyDescent="0.2">
      <c r="A2243" s="140" t="s">
        <v>8587</v>
      </c>
      <c r="B2243" t="s">
        <v>8975</v>
      </c>
      <c r="C2243" s="16" t="s">
        <v>8451</v>
      </c>
      <c r="D2243" s="16" t="s">
        <v>8451</v>
      </c>
      <c r="E2243" s="16" t="s">
        <v>8542</v>
      </c>
      <c r="F2243" s="16" t="s">
        <v>8535</v>
      </c>
      <c r="G2243" s="16"/>
      <c r="H2243" s="16">
        <v>10</v>
      </c>
      <c r="I2243" s="16" t="s">
        <v>8354</v>
      </c>
      <c r="J2243" s="16"/>
      <c r="K2243" s="16"/>
      <c r="L2243" s="16"/>
      <c r="M2243" s="16"/>
      <c r="N2243" s="16"/>
      <c r="O2243" s="16"/>
      <c r="P2243" s="135"/>
      <c r="Q2243" s="136"/>
      <c r="R2243" s="136"/>
      <c r="S2243" s="135"/>
      <c r="T2243" s="16" t="s">
        <v>8397</v>
      </c>
      <c r="U2243">
        <v>2</v>
      </c>
      <c r="V2243" t="s">
        <v>8975</v>
      </c>
    </row>
    <row r="2244" spans="1:22" x14ac:dyDescent="0.2">
      <c r="A2244" s="140" t="s">
        <v>8827</v>
      </c>
      <c r="B2244" t="s">
        <v>8976</v>
      </c>
      <c r="C2244" s="16" t="s">
        <v>8453</v>
      </c>
      <c r="D2244" s="16" t="s">
        <v>8453</v>
      </c>
      <c r="E2244" s="16" t="s">
        <v>8791</v>
      </c>
      <c r="F2244" s="16" t="s">
        <v>8792</v>
      </c>
      <c r="G2244" s="16"/>
      <c r="H2244" s="94">
        <v>-1</v>
      </c>
      <c r="I2244" s="16" t="s">
        <v>8793</v>
      </c>
      <c r="J2244" s="16">
        <v>1</v>
      </c>
      <c r="K2244" s="16" t="s">
        <v>8452</v>
      </c>
      <c r="L2244" s="143">
        <v>88888</v>
      </c>
      <c r="M2244" s="16" t="s">
        <v>8800</v>
      </c>
      <c r="N2244" s="16"/>
      <c r="O2244" s="16"/>
      <c r="P2244" s="135"/>
      <c r="Q2244" s="136"/>
      <c r="R2244" s="136"/>
      <c r="S2244" s="135"/>
      <c r="T2244" s="16" t="s">
        <v>8397</v>
      </c>
      <c r="U2244">
        <v>1</v>
      </c>
      <c r="V2244" t="s">
        <v>8976</v>
      </c>
    </row>
    <row r="2245" spans="1:22" x14ac:dyDescent="0.2">
      <c r="A2245" s="140" t="s">
        <v>8976</v>
      </c>
      <c r="B2245" t="s">
        <v>8976</v>
      </c>
      <c r="C2245" s="16" t="s">
        <v>8453</v>
      </c>
      <c r="D2245" s="16" t="s">
        <v>8453</v>
      </c>
      <c r="E2245" s="16" t="s">
        <v>8632</v>
      </c>
      <c r="F2245" s="16" t="s">
        <v>8335</v>
      </c>
      <c r="G2245" s="16"/>
      <c r="H2245" s="16">
        <v>1</v>
      </c>
      <c r="I2245" s="16" t="s">
        <v>8633</v>
      </c>
      <c r="J2245" s="16">
        <v>1</v>
      </c>
      <c r="K2245" s="16" t="s">
        <v>8452</v>
      </c>
      <c r="L2245" s="16"/>
      <c r="M2245" s="16"/>
      <c r="N2245" s="16"/>
      <c r="O2245" s="16"/>
      <c r="P2245" s="135"/>
      <c r="Q2245" s="136"/>
      <c r="R2245" s="136"/>
      <c r="S2245" s="135"/>
      <c r="T2245" s="16" t="s">
        <v>8397</v>
      </c>
      <c r="U2245">
        <v>1</v>
      </c>
      <c r="V2245" t="s">
        <v>8976</v>
      </c>
    </row>
    <row r="2246" spans="1:22" x14ac:dyDescent="0.2">
      <c r="A2246" s="140" t="s">
        <v>8976</v>
      </c>
      <c r="B2246" t="s">
        <v>8976</v>
      </c>
      <c r="C2246" s="16" t="s">
        <v>8453</v>
      </c>
      <c r="D2246" s="16" t="s">
        <v>8453</v>
      </c>
      <c r="E2246" s="16" t="s">
        <v>8334</v>
      </c>
      <c r="F2246" s="16" t="s">
        <v>8335</v>
      </c>
      <c r="G2246" s="16"/>
      <c r="H2246" s="16">
        <v>2</v>
      </c>
      <c r="I2246" s="16" t="s">
        <v>8336</v>
      </c>
      <c r="J2246" s="16">
        <v>1</v>
      </c>
      <c r="K2246" s="16" t="s">
        <v>8452</v>
      </c>
      <c r="L2246" s="16"/>
      <c r="M2246" s="16"/>
      <c r="N2246" s="16"/>
      <c r="O2246" s="16"/>
      <c r="P2246" s="135"/>
      <c r="Q2246" s="136"/>
      <c r="R2246" s="136"/>
      <c r="S2246" s="135"/>
      <c r="T2246" s="16" t="s">
        <v>8397</v>
      </c>
      <c r="U2246">
        <v>1</v>
      </c>
      <c r="V2246" t="s">
        <v>8976</v>
      </c>
    </row>
    <row r="2247" spans="1:22" x14ac:dyDescent="0.2">
      <c r="A2247" s="140" t="s">
        <v>8452</v>
      </c>
      <c r="B2247" t="s">
        <v>8976</v>
      </c>
      <c r="C2247" s="16" t="s">
        <v>8453</v>
      </c>
      <c r="D2247" s="16" t="s">
        <v>8453</v>
      </c>
      <c r="E2247" s="16" t="s">
        <v>8338</v>
      </c>
      <c r="F2247" s="16" t="s">
        <v>8339</v>
      </c>
      <c r="G2247" s="16"/>
      <c r="H2247" s="16">
        <v>3</v>
      </c>
      <c r="I2247" s="16" t="s">
        <v>8340</v>
      </c>
      <c r="J2247" s="16"/>
      <c r="K2247" s="16"/>
      <c r="L2247" s="16"/>
      <c r="M2247" s="16"/>
      <c r="N2247" s="16"/>
      <c r="O2247" s="16"/>
      <c r="P2247" s="135"/>
      <c r="Q2247" s="136"/>
      <c r="R2247" s="136"/>
      <c r="S2247" s="135"/>
      <c r="T2247" s="16" t="s">
        <v>8397</v>
      </c>
      <c r="U2247">
        <v>1</v>
      </c>
      <c r="V2247" t="s">
        <v>8976</v>
      </c>
    </row>
    <row r="2248" spans="1:22" x14ac:dyDescent="0.2">
      <c r="A2248" s="140" t="s">
        <v>8452</v>
      </c>
      <c r="B2248" t="s">
        <v>8976</v>
      </c>
      <c r="C2248" s="16" t="s">
        <v>8453</v>
      </c>
      <c r="D2248" s="16" t="s">
        <v>8453</v>
      </c>
      <c r="E2248" s="16" t="s">
        <v>8341</v>
      </c>
      <c r="F2248" s="16" t="s">
        <v>8339</v>
      </c>
      <c r="G2248" s="16"/>
      <c r="H2248" s="16">
        <v>6</v>
      </c>
      <c r="I2248" s="16" t="s">
        <v>8342</v>
      </c>
      <c r="J2248" s="16"/>
      <c r="K2248" s="16"/>
      <c r="L2248" s="16"/>
      <c r="M2248" s="16"/>
      <c r="N2248" s="16"/>
      <c r="O2248" s="16"/>
      <c r="P2248" s="135"/>
      <c r="Q2248" s="136"/>
      <c r="R2248" s="136"/>
      <c r="S2248" s="135"/>
      <c r="T2248" s="16" t="s">
        <v>8397</v>
      </c>
      <c r="U2248">
        <v>1</v>
      </c>
      <c r="V2248" t="s">
        <v>8976</v>
      </c>
    </row>
    <row r="2249" spans="1:22" x14ac:dyDescent="0.2">
      <c r="A2249" s="140" t="s">
        <v>8452</v>
      </c>
      <c r="B2249" t="s">
        <v>8976</v>
      </c>
      <c r="C2249" s="16" t="s">
        <v>8453</v>
      </c>
      <c r="D2249" s="16" t="s">
        <v>8453</v>
      </c>
      <c r="E2249" s="16" t="s">
        <v>8343</v>
      </c>
      <c r="F2249" s="16" t="s">
        <v>8339</v>
      </c>
      <c r="G2249" s="16"/>
      <c r="H2249" s="16">
        <v>5</v>
      </c>
      <c r="I2249" s="16" t="s">
        <v>8344</v>
      </c>
      <c r="J2249" s="16"/>
      <c r="K2249" s="16"/>
      <c r="L2249" s="16"/>
      <c r="M2249" s="16"/>
      <c r="N2249" s="16"/>
      <c r="O2249" s="16"/>
      <c r="P2249" s="135"/>
      <c r="Q2249" s="136"/>
      <c r="R2249" s="136"/>
      <c r="S2249" s="135"/>
      <c r="T2249" s="16" t="s">
        <v>8397</v>
      </c>
      <c r="U2249">
        <v>1</v>
      </c>
      <c r="V2249" t="s">
        <v>8976</v>
      </c>
    </row>
    <row r="2250" spans="1:22" x14ac:dyDescent="0.2">
      <c r="A2250" s="140" t="s">
        <v>8452</v>
      </c>
      <c r="B2250" t="s">
        <v>8976</v>
      </c>
      <c r="C2250" s="16" t="s">
        <v>8453</v>
      </c>
      <c r="D2250" s="16" t="s">
        <v>8453</v>
      </c>
      <c r="E2250" s="16" t="s">
        <v>8345</v>
      </c>
      <c r="F2250" s="16" t="s">
        <v>8339</v>
      </c>
      <c r="G2250" s="16"/>
      <c r="H2250" s="16">
        <v>7</v>
      </c>
      <c r="I2250" s="16" t="s">
        <v>8346</v>
      </c>
      <c r="J2250" s="16"/>
      <c r="K2250" s="16"/>
      <c r="L2250" s="16"/>
      <c r="M2250" s="16"/>
      <c r="N2250" s="16"/>
      <c r="O2250" s="16"/>
      <c r="P2250" s="135"/>
      <c r="Q2250" s="136"/>
      <c r="R2250" s="136"/>
      <c r="S2250" s="135"/>
      <c r="T2250" s="16" t="s">
        <v>8397</v>
      </c>
      <c r="U2250">
        <v>1</v>
      </c>
      <c r="V2250" t="s">
        <v>8976</v>
      </c>
    </row>
    <row r="2251" spans="1:22" x14ac:dyDescent="0.2">
      <c r="A2251" s="140" t="s">
        <v>8452</v>
      </c>
      <c r="B2251" t="s">
        <v>8976</v>
      </c>
      <c r="C2251" s="16" t="s">
        <v>8453</v>
      </c>
      <c r="D2251" s="16" t="s">
        <v>8453</v>
      </c>
      <c r="E2251" s="16" t="s">
        <v>8347</v>
      </c>
      <c r="F2251" s="16" t="s">
        <v>8339</v>
      </c>
      <c r="G2251" s="16"/>
      <c r="H2251" s="16">
        <v>4</v>
      </c>
      <c r="I2251" s="16" t="s">
        <v>8348</v>
      </c>
      <c r="J2251" s="16"/>
      <c r="K2251" s="16"/>
      <c r="L2251" s="16"/>
      <c r="M2251" s="16"/>
      <c r="N2251" s="16"/>
      <c r="O2251" s="16"/>
      <c r="P2251" s="135"/>
      <c r="Q2251" s="136"/>
      <c r="R2251" s="136"/>
      <c r="S2251" s="135"/>
      <c r="T2251" s="16" t="s">
        <v>8397</v>
      </c>
      <c r="U2251">
        <v>1</v>
      </c>
      <c r="V2251" t="s">
        <v>8976</v>
      </c>
    </row>
    <row r="2252" spans="1:22" x14ac:dyDescent="0.2">
      <c r="A2252" s="140" t="s">
        <v>8452</v>
      </c>
      <c r="B2252" t="s">
        <v>8976</v>
      </c>
      <c r="C2252" s="16" t="s">
        <v>8453</v>
      </c>
      <c r="D2252" s="16" t="s">
        <v>8453</v>
      </c>
      <c r="E2252" s="16" t="s">
        <v>8349</v>
      </c>
      <c r="F2252" s="16" t="s">
        <v>8339</v>
      </c>
      <c r="G2252" s="16"/>
      <c r="H2252" s="16">
        <v>8</v>
      </c>
      <c r="I2252" s="16" t="s">
        <v>8350</v>
      </c>
      <c r="J2252" s="16"/>
      <c r="K2252" s="16"/>
      <c r="L2252" s="16"/>
      <c r="M2252" s="16"/>
      <c r="N2252" s="16"/>
      <c r="O2252" s="16"/>
      <c r="P2252" s="135"/>
      <c r="Q2252" s="136"/>
      <c r="R2252" s="136"/>
      <c r="S2252" s="135"/>
      <c r="T2252" s="16" t="s">
        <v>8397</v>
      </c>
      <c r="U2252">
        <v>1</v>
      </c>
      <c r="V2252" t="s">
        <v>8976</v>
      </c>
    </row>
    <row r="2253" spans="1:22" x14ac:dyDescent="0.2">
      <c r="A2253" s="140" t="s">
        <v>8452</v>
      </c>
      <c r="B2253" t="s">
        <v>8976</v>
      </c>
      <c r="C2253" s="16" t="s">
        <v>8453</v>
      </c>
      <c r="D2253" s="16" t="s">
        <v>8453</v>
      </c>
      <c r="E2253" s="16" t="s">
        <v>8351</v>
      </c>
      <c r="F2253" s="16" t="s">
        <v>8339</v>
      </c>
      <c r="G2253" s="16"/>
      <c r="H2253" s="16">
        <v>9</v>
      </c>
      <c r="I2253" s="16" t="s">
        <v>8352</v>
      </c>
      <c r="J2253" s="16"/>
      <c r="K2253" s="16"/>
      <c r="L2253" s="16"/>
      <c r="M2253" s="16"/>
      <c r="N2253" s="16"/>
      <c r="O2253" s="16"/>
      <c r="P2253" s="135"/>
      <c r="Q2253" s="136"/>
      <c r="R2253" s="136"/>
      <c r="S2253" s="135"/>
      <c r="T2253" s="16" t="s">
        <v>8397</v>
      </c>
      <c r="U2253">
        <v>1</v>
      </c>
      <c r="V2253" t="s">
        <v>8976</v>
      </c>
    </row>
    <row r="2254" spans="1:22" x14ac:dyDescent="0.2">
      <c r="A2254" s="140" t="s">
        <v>8452</v>
      </c>
      <c r="B2254" t="s">
        <v>8976</v>
      </c>
      <c r="C2254" s="16" t="s">
        <v>8453</v>
      </c>
      <c r="D2254" s="16" t="s">
        <v>8453</v>
      </c>
      <c r="E2254" s="16" t="s">
        <v>8353</v>
      </c>
      <c r="F2254" s="16" t="s">
        <v>8339</v>
      </c>
      <c r="G2254" s="16"/>
      <c r="H2254" s="16">
        <v>10</v>
      </c>
      <c r="I2254" s="16" t="s">
        <v>8354</v>
      </c>
      <c r="J2254" s="16"/>
      <c r="K2254" s="16"/>
      <c r="L2254" s="16"/>
      <c r="M2254" s="16"/>
      <c r="N2254" s="16"/>
      <c r="O2254" s="16"/>
      <c r="P2254" s="135"/>
      <c r="Q2254" s="136"/>
      <c r="R2254" s="136"/>
      <c r="S2254" s="135"/>
      <c r="T2254" s="16" t="s">
        <v>8397</v>
      </c>
      <c r="U2254">
        <v>1</v>
      </c>
      <c r="V2254" t="s">
        <v>8976</v>
      </c>
    </row>
    <row r="2255" spans="1:22" x14ac:dyDescent="0.2">
      <c r="A2255" s="140" t="s">
        <v>8588</v>
      </c>
      <c r="B2255" t="s">
        <v>8976</v>
      </c>
      <c r="C2255" s="16" t="s">
        <v>8453</v>
      </c>
      <c r="D2255" s="16" t="s">
        <v>8453</v>
      </c>
      <c r="E2255" s="16" t="s">
        <v>8534</v>
      </c>
      <c r="F2255" s="16" t="s">
        <v>8535</v>
      </c>
      <c r="G2255" s="16"/>
      <c r="H2255" s="16">
        <v>3</v>
      </c>
      <c r="I2255" s="16" t="s">
        <v>8340</v>
      </c>
      <c r="J2255" s="16"/>
      <c r="K2255" s="16"/>
      <c r="L2255" s="16"/>
      <c r="M2255" s="16"/>
      <c r="N2255" s="16"/>
      <c r="O2255" s="16"/>
      <c r="P2255" s="135"/>
      <c r="Q2255" s="136"/>
      <c r="R2255" s="136"/>
      <c r="S2255" s="135"/>
      <c r="T2255" s="16" t="s">
        <v>8397</v>
      </c>
      <c r="U2255">
        <v>2</v>
      </c>
      <c r="V2255" t="s">
        <v>8976</v>
      </c>
    </row>
    <row r="2256" spans="1:22" x14ac:dyDescent="0.2">
      <c r="A2256" s="140" t="s">
        <v>8588</v>
      </c>
      <c r="B2256" t="s">
        <v>8976</v>
      </c>
      <c r="C2256" s="16" t="s">
        <v>8453</v>
      </c>
      <c r="D2256" s="16" t="s">
        <v>8453</v>
      </c>
      <c r="E2256" s="16" t="s">
        <v>8536</v>
      </c>
      <c r="F2256" s="16" t="s">
        <v>8535</v>
      </c>
      <c r="G2256" s="16"/>
      <c r="H2256" s="16">
        <v>6</v>
      </c>
      <c r="I2256" s="16" t="s">
        <v>8342</v>
      </c>
      <c r="J2256" s="16"/>
      <c r="K2256" s="16"/>
      <c r="L2256" s="16"/>
      <c r="M2256" s="16"/>
      <c r="N2256" s="16"/>
      <c r="O2256" s="16"/>
      <c r="P2256" s="135"/>
      <c r="Q2256" s="136"/>
      <c r="R2256" s="136"/>
      <c r="S2256" s="135"/>
      <c r="T2256" s="16" t="s">
        <v>8397</v>
      </c>
      <c r="U2256">
        <v>2</v>
      </c>
      <c r="V2256" t="s">
        <v>8976</v>
      </c>
    </row>
    <row r="2257" spans="1:22" x14ac:dyDescent="0.2">
      <c r="A2257" s="140" t="s">
        <v>8588</v>
      </c>
      <c r="B2257" t="s">
        <v>8976</v>
      </c>
      <c r="C2257" s="16" t="s">
        <v>8453</v>
      </c>
      <c r="D2257" s="16" t="s">
        <v>8453</v>
      </c>
      <c r="E2257" s="16" t="s">
        <v>8537</v>
      </c>
      <c r="F2257" s="16" t="s">
        <v>8535</v>
      </c>
      <c r="G2257" s="16"/>
      <c r="H2257" s="16">
        <v>5</v>
      </c>
      <c r="I2257" s="16" t="s">
        <v>8344</v>
      </c>
      <c r="J2257" s="16"/>
      <c r="K2257" s="16"/>
      <c r="L2257" s="16"/>
      <c r="M2257" s="16"/>
      <c r="N2257" s="16"/>
      <c r="O2257" s="16"/>
      <c r="P2257" s="135"/>
      <c r="Q2257" s="136"/>
      <c r="R2257" s="136"/>
      <c r="S2257" s="135"/>
      <c r="T2257" s="16" t="s">
        <v>8397</v>
      </c>
      <c r="U2257">
        <v>2</v>
      </c>
      <c r="V2257" t="s">
        <v>8976</v>
      </c>
    </row>
    <row r="2258" spans="1:22" x14ac:dyDescent="0.2">
      <c r="A2258" s="140" t="s">
        <v>8588</v>
      </c>
      <c r="B2258" t="s">
        <v>8976</v>
      </c>
      <c r="C2258" s="16" t="s">
        <v>8453</v>
      </c>
      <c r="D2258" s="16" t="s">
        <v>8453</v>
      </c>
      <c r="E2258" s="16" t="s">
        <v>8538</v>
      </c>
      <c r="F2258" s="16" t="s">
        <v>8535</v>
      </c>
      <c r="G2258" s="16"/>
      <c r="H2258" s="16">
        <v>7</v>
      </c>
      <c r="I2258" s="16" t="s">
        <v>8346</v>
      </c>
      <c r="J2258" s="16"/>
      <c r="K2258" s="16"/>
      <c r="L2258" s="16"/>
      <c r="M2258" s="16"/>
      <c r="N2258" s="16"/>
      <c r="O2258" s="16"/>
      <c r="P2258" s="135"/>
      <c r="Q2258" s="136"/>
      <c r="R2258" s="136"/>
      <c r="S2258" s="135"/>
      <c r="T2258" s="16" t="s">
        <v>8397</v>
      </c>
      <c r="U2258">
        <v>2</v>
      </c>
      <c r="V2258" t="s">
        <v>8976</v>
      </c>
    </row>
    <row r="2259" spans="1:22" x14ac:dyDescent="0.2">
      <c r="A2259" s="140" t="s">
        <v>8588</v>
      </c>
      <c r="B2259" t="s">
        <v>8976</v>
      </c>
      <c r="C2259" s="16" t="s">
        <v>8453</v>
      </c>
      <c r="D2259" s="16" t="s">
        <v>8453</v>
      </c>
      <c r="E2259" s="16" t="s">
        <v>8539</v>
      </c>
      <c r="F2259" s="16" t="s">
        <v>8535</v>
      </c>
      <c r="G2259" s="16"/>
      <c r="H2259" s="16">
        <v>4</v>
      </c>
      <c r="I2259" s="16" t="s">
        <v>8348</v>
      </c>
      <c r="J2259" s="16"/>
      <c r="K2259" s="16"/>
      <c r="L2259" s="16"/>
      <c r="M2259" s="16"/>
      <c r="N2259" s="16"/>
      <c r="O2259" s="16"/>
      <c r="P2259" s="135"/>
      <c r="Q2259" s="136"/>
      <c r="R2259" s="136"/>
      <c r="S2259" s="135"/>
      <c r="T2259" s="16" t="s">
        <v>8397</v>
      </c>
      <c r="U2259">
        <v>2</v>
      </c>
      <c r="V2259" t="s">
        <v>8976</v>
      </c>
    </row>
    <row r="2260" spans="1:22" x14ac:dyDescent="0.2">
      <c r="A2260" s="140" t="s">
        <v>8588</v>
      </c>
      <c r="B2260" t="s">
        <v>8976</v>
      </c>
      <c r="C2260" s="16" t="s">
        <v>8453</v>
      </c>
      <c r="D2260" s="16" t="s">
        <v>8453</v>
      </c>
      <c r="E2260" s="16" t="s">
        <v>8540</v>
      </c>
      <c r="F2260" s="16" t="s">
        <v>8535</v>
      </c>
      <c r="G2260" s="16"/>
      <c r="H2260" s="16">
        <v>8</v>
      </c>
      <c r="I2260" s="16" t="s">
        <v>8350</v>
      </c>
      <c r="J2260" s="16"/>
      <c r="K2260" s="16"/>
      <c r="L2260" s="16"/>
      <c r="M2260" s="16"/>
      <c r="N2260" s="16"/>
      <c r="O2260" s="16"/>
      <c r="P2260" s="135"/>
      <c r="Q2260" s="136"/>
      <c r="R2260" s="136"/>
      <c r="S2260" s="135"/>
      <c r="T2260" s="16" t="s">
        <v>8397</v>
      </c>
      <c r="U2260">
        <v>2</v>
      </c>
      <c r="V2260" t="s">
        <v>8976</v>
      </c>
    </row>
    <row r="2261" spans="1:22" x14ac:dyDescent="0.2">
      <c r="A2261" s="140" t="s">
        <v>8588</v>
      </c>
      <c r="B2261" t="s">
        <v>8976</v>
      </c>
      <c r="C2261" s="16" t="s">
        <v>8453</v>
      </c>
      <c r="D2261" s="16" t="s">
        <v>8453</v>
      </c>
      <c r="E2261" s="16" t="s">
        <v>8541</v>
      </c>
      <c r="F2261" s="16" t="s">
        <v>8535</v>
      </c>
      <c r="G2261" s="16"/>
      <c r="H2261" s="16">
        <v>9</v>
      </c>
      <c r="I2261" s="16" t="s">
        <v>8352</v>
      </c>
      <c r="J2261" s="16"/>
      <c r="K2261" s="16"/>
      <c r="L2261" s="16"/>
      <c r="M2261" s="16"/>
      <c r="N2261" s="16"/>
      <c r="O2261" s="16"/>
      <c r="P2261" s="135"/>
      <c r="Q2261" s="136"/>
      <c r="R2261" s="136"/>
      <c r="S2261" s="135"/>
      <c r="T2261" s="16" t="s">
        <v>8397</v>
      </c>
      <c r="U2261">
        <v>2</v>
      </c>
      <c r="V2261" t="s">
        <v>8976</v>
      </c>
    </row>
    <row r="2262" spans="1:22" x14ac:dyDescent="0.2">
      <c r="A2262" s="140" t="s">
        <v>8588</v>
      </c>
      <c r="B2262" t="s">
        <v>8976</v>
      </c>
      <c r="C2262" s="16" t="s">
        <v>8453</v>
      </c>
      <c r="D2262" s="16" t="s">
        <v>8453</v>
      </c>
      <c r="E2262" s="16" t="s">
        <v>8542</v>
      </c>
      <c r="F2262" s="16" t="s">
        <v>8535</v>
      </c>
      <c r="G2262" s="16"/>
      <c r="H2262" s="16">
        <v>10</v>
      </c>
      <c r="I2262" s="16" t="s">
        <v>8354</v>
      </c>
      <c r="J2262" s="16"/>
      <c r="K2262" s="16"/>
      <c r="L2262" s="16"/>
      <c r="M2262" s="16"/>
      <c r="N2262" s="16"/>
      <c r="O2262" s="16"/>
      <c r="P2262" s="135"/>
      <c r="Q2262" s="136"/>
      <c r="R2262" s="136"/>
      <c r="S2262" s="135"/>
      <c r="T2262" s="16" t="s">
        <v>8397</v>
      </c>
      <c r="U2262">
        <v>2</v>
      </c>
      <c r="V2262" t="s">
        <v>8976</v>
      </c>
    </row>
    <row r="2263" spans="1:22" x14ac:dyDescent="0.2">
      <c r="A2263" s="140" t="s">
        <v>8850</v>
      </c>
      <c r="B2263" t="s">
        <v>8977</v>
      </c>
      <c r="C2263" s="16" t="s">
        <v>8455</v>
      </c>
      <c r="D2263" s="16" t="s">
        <v>8455</v>
      </c>
      <c r="E2263" s="16" t="s">
        <v>8791</v>
      </c>
      <c r="F2263" s="16" t="s">
        <v>8792</v>
      </c>
      <c r="G2263" s="16"/>
      <c r="H2263" s="94">
        <v>-1</v>
      </c>
      <c r="I2263" s="16" t="s">
        <v>8793</v>
      </c>
      <c r="J2263" s="16">
        <v>1</v>
      </c>
      <c r="K2263" s="16" t="s">
        <v>8454</v>
      </c>
      <c r="L2263" s="143">
        <v>88888</v>
      </c>
      <c r="M2263" s="16" t="s">
        <v>8851</v>
      </c>
      <c r="N2263" s="16"/>
      <c r="O2263" s="16"/>
      <c r="P2263" s="135"/>
      <c r="Q2263" s="136"/>
      <c r="R2263" s="136"/>
      <c r="S2263" s="135"/>
      <c r="T2263" s="16" t="s">
        <v>8397</v>
      </c>
      <c r="U2263">
        <v>1</v>
      </c>
      <c r="V2263" t="s">
        <v>8977</v>
      </c>
    </row>
    <row r="2264" spans="1:22" x14ac:dyDescent="0.2">
      <c r="A2264" s="140" t="s">
        <v>8977</v>
      </c>
      <c r="B2264" t="s">
        <v>8977</v>
      </c>
      <c r="C2264" s="16" t="s">
        <v>8455</v>
      </c>
      <c r="D2264" s="16" t="s">
        <v>8455</v>
      </c>
      <c r="E2264" s="16" t="s">
        <v>8334</v>
      </c>
      <c r="F2264" s="16" t="s">
        <v>8335</v>
      </c>
      <c r="G2264" s="16"/>
      <c r="H2264" s="16">
        <v>2</v>
      </c>
      <c r="I2264" s="16" t="s">
        <v>8336</v>
      </c>
      <c r="J2264" s="16">
        <v>1</v>
      </c>
      <c r="K2264" s="16" t="s">
        <v>8454</v>
      </c>
      <c r="L2264" s="16"/>
      <c r="M2264" s="16"/>
      <c r="N2264" s="16"/>
      <c r="O2264" s="16"/>
      <c r="P2264" s="135"/>
      <c r="Q2264" s="136"/>
      <c r="R2264" s="136"/>
      <c r="S2264" s="135"/>
      <c r="T2264" s="16" t="s">
        <v>8397</v>
      </c>
      <c r="U2264">
        <v>1</v>
      </c>
      <c r="V2264" t="s">
        <v>8977</v>
      </c>
    </row>
    <row r="2265" spans="1:22" x14ac:dyDescent="0.2">
      <c r="A2265" s="140" t="s">
        <v>9016</v>
      </c>
      <c r="B2265" t="s">
        <v>8977</v>
      </c>
      <c r="C2265" s="16" t="s">
        <v>8455</v>
      </c>
      <c r="D2265" s="16" t="s">
        <v>8455</v>
      </c>
      <c r="E2265" s="16" t="s">
        <v>8632</v>
      </c>
      <c r="F2265" s="16" t="s">
        <v>8335</v>
      </c>
      <c r="G2265" s="16"/>
      <c r="H2265" s="16">
        <v>1</v>
      </c>
      <c r="I2265" s="16" t="s">
        <v>8633</v>
      </c>
      <c r="J2265" s="16">
        <v>1</v>
      </c>
      <c r="K2265" s="16" t="s">
        <v>8454</v>
      </c>
      <c r="L2265" s="16"/>
      <c r="M2265" s="16"/>
      <c r="N2265" s="16"/>
      <c r="O2265" s="16"/>
      <c r="P2265" s="135"/>
      <c r="Q2265" s="136"/>
      <c r="R2265" s="136"/>
      <c r="S2265" s="135"/>
      <c r="T2265" s="16" t="s">
        <v>8397</v>
      </c>
      <c r="U2265">
        <v>1</v>
      </c>
      <c r="V2265" t="s">
        <v>8977</v>
      </c>
    </row>
    <row r="2266" spans="1:22" x14ac:dyDescent="0.2">
      <c r="A2266" s="140" t="s">
        <v>8454</v>
      </c>
      <c r="B2266" t="s">
        <v>8977</v>
      </c>
      <c r="C2266" s="16" t="s">
        <v>8455</v>
      </c>
      <c r="D2266" s="16" t="s">
        <v>8455</v>
      </c>
      <c r="E2266" s="16" t="s">
        <v>8338</v>
      </c>
      <c r="F2266" s="16" t="s">
        <v>8339</v>
      </c>
      <c r="G2266" s="16"/>
      <c r="H2266" s="16">
        <v>3</v>
      </c>
      <c r="I2266" s="16" t="s">
        <v>8340</v>
      </c>
      <c r="J2266" s="16"/>
      <c r="K2266" s="16"/>
      <c r="L2266" s="16"/>
      <c r="M2266" s="16"/>
      <c r="N2266" s="16"/>
      <c r="O2266" s="16"/>
      <c r="P2266" s="135"/>
      <c r="Q2266" s="136"/>
      <c r="R2266" s="136"/>
      <c r="S2266" s="135"/>
      <c r="T2266" s="16" t="s">
        <v>8397</v>
      </c>
      <c r="U2266">
        <v>1</v>
      </c>
      <c r="V2266" t="s">
        <v>8977</v>
      </c>
    </row>
    <row r="2267" spans="1:22" x14ac:dyDescent="0.2">
      <c r="A2267" s="140" t="s">
        <v>8454</v>
      </c>
      <c r="B2267" t="s">
        <v>8977</v>
      </c>
      <c r="C2267" s="16" t="s">
        <v>8455</v>
      </c>
      <c r="D2267" s="16" t="s">
        <v>8455</v>
      </c>
      <c r="E2267" s="16" t="s">
        <v>8341</v>
      </c>
      <c r="F2267" s="16" t="s">
        <v>8339</v>
      </c>
      <c r="G2267" s="16"/>
      <c r="H2267" s="16">
        <v>6</v>
      </c>
      <c r="I2267" s="16" t="s">
        <v>8342</v>
      </c>
      <c r="J2267" s="16"/>
      <c r="K2267" s="16"/>
      <c r="L2267" s="16"/>
      <c r="M2267" s="16"/>
      <c r="N2267" s="16"/>
      <c r="O2267" s="16"/>
      <c r="P2267" s="135"/>
      <c r="Q2267" s="136"/>
      <c r="R2267" s="136"/>
      <c r="S2267" s="135"/>
      <c r="T2267" s="16" t="s">
        <v>8397</v>
      </c>
      <c r="U2267">
        <v>1</v>
      </c>
      <c r="V2267" t="s">
        <v>8977</v>
      </c>
    </row>
    <row r="2268" spans="1:22" x14ac:dyDescent="0.2">
      <c r="A2268" s="140" t="s">
        <v>8454</v>
      </c>
      <c r="B2268" t="s">
        <v>8977</v>
      </c>
      <c r="C2268" s="16" t="s">
        <v>8455</v>
      </c>
      <c r="D2268" s="16" t="s">
        <v>8455</v>
      </c>
      <c r="E2268" s="16" t="s">
        <v>8343</v>
      </c>
      <c r="F2268" s="16" t="s">
        <v>8339</v>
      </c>
      <c r="G2268" s="16"/>
      <c r="H2268" s="16">
        <v>5</v>
      </c>
      <c r="I2268" s="16" t="s">
        <v>8344</v>
      </c>
      <c r="J2268" s="16"/>
      <c r="K2268" s="16"/>
      <c r="L2268" s="16"/>
      <c r="M2268" s="16"/>
      <c r="N2268" s="16"/>
      <c r="O2268" s="16"/>
      <c r="P2268" s="135"/>
      <c r="Q2268" s="136"/>
      <c r="R2268" s="136"/>
      <c r="S2268" s="135"/>
      <c r="T2268" s="16" t="s">
        <v>8397</v>
      </c>
      <c r="U2268">
        <v>1</v>
      </c>
      <c r="V2268" t="s">
        <v>8977</v>
      </c>
    </row>
    <row r="2269" spans="1:22" x14ac:dyDescent="0.2">
      <c r="A2269" s="140" t="s">
        <v>8454</v>
      </c>
      <c r="B2269" t="s">
        <v>8977</v>
      </c>
      <c r="C2269" s="16" t="s">
        <v>8455</v>
      </c>
      <c r="D2269" s="16" t="s">
        <v>8455</v>
      </c>
      <c r="E2269" s="16" t="s">
        <v>8345</v>
      </c>
      <c r="F2269" s="16" t="s">
        <v>8339</v>
      </c>
      <c r="G2269" s="16"/>
      <c r="H2269" s="16">
        <v>7</v>
      </c>
      <c r="I2269" s="16" t="s">
        <v>8346</v>
      </c>
      <c r="J2269" s="16"/>
      <c r="K2269" s="16"/>
      <c r="L2269" s="16"/>
      <c r="M2269" s="16"/>
      <c r="N2269" s="16"/>
      <c r="O2269" s="16"/>
      <c r="P2269" s="135"/>
      <c r="Q2269" s="136"/>
      <c r="R2269" s="136"/>
      <c r="S2269" s="135"/>
      <c r="T2269" s="16" t="s">
        <v>8397</v>
      </c>
      <c r="U2269">
        <v>1</v>
      </c>
      <c r="V2269" t="s">
        <v>8977</v>
      </c>
    </row>
    <row r="2270" spans="1:22" x14ac:dyDescent="0.2">
      <c r="A2270" s="140" t="s">
        <v>8454</v>
      </c>
      <c r="B2270" t="s">
        <v>8977</v>
      </c>
      <c r="C2270" s="16" t="s">
        <v>8455</v>
      </c>
      <c r="D2270" s="16" t="s">
        <v>8455</v>
      </c>
      <c r="E2270" s="16" t="s">
        <v>8347</v>
      </c>
      <c r="F2270" s="16" t="s">
        <v>8339</v>
      </c>
      <c r="G2270" s="16"/>
      <c r="H2270" s="16">
        <v>4</v>
      </c>
      <c r="I2270" s="16" t="s">
        <v>8348</v>
      </c>
      <c r="J2270" s="16"/>
      <c r="K2270" s="16"/>
      <c r="L2270" s="16"/>
      <c r="M2270" s="16"/>
      <c r="N2270" s="16"/>
      <c r="O2270" s="16"/>
      <c r="P2270" s="135"/>
      <c r="Q2270" s="136"/>
      <c r="R2270" s="136"/>
      <c r="S2270" s="135"/>
      <c r="T2270" s="16" t="s">
        <v>8397</v>
      </c>
      <c r="U2270">
        <v>1</v>
      </c>
      <c r="V2270" t="s">
        <v>8977</v>
      </c>
    </row>
    <row r="2271" spans="1:22" x14ac:dyDescent="0.2">
      <c r="A2271" s="140" t="s">
        <v>8454</v>
      </c>
      <c r="B2271" t="s">
        <v>8977</v>
      </c>
      <c r="C2271" s="16" t="s">
        <v>8455</v>
      </c>
      <c r="D2271" s="16" t="s">
        <v>8455</v>
      </c>
      <c r="E2271" s="16" t="s">
        <v>8349</v>
      </c>
      <c r="F2271" s="16" t="s">
        <v>8339</v>
      </c>
      <c r="G2271" s="16"/>
      <c r="H2271" s="16">
        <v>8</v>
      </c>
      <c r="I2271" s="16" t="s">
        <v>8350</v>
      </c>
      <c r="J2271" s="16"/>
      <c r="K2271" s="16"/>
      <c r="L2271" s="16"/>
      <c r="M2271" s="16"/>
      <c r="N2271" s="16"/>
      <c r="O2271" s="16"/>
      <c r="P2271" s="135"/>
      <c r="Q2271" s="136"/>
      <c r="R2271" s="136"/>
      <c r="S2271" s="135"/>
      <c r="T2271" s="16" t="s">
        <v>8397</v>
      </c>
      <c r="U2271">
        <v>1</v>
      </c>
      <c r="V2271" t="s">
        <v>8977</v>
      </c>
    </row>
    <row r="2272" spans="1:22" x14ac:dyDescent="0.2">
      <c r="A2272" s="140" t="s">
        <v>8454</v>
      </c>
      <c r="B2272" t="s">
        <v>8977</v>
      </c>
      <c r="C2272" s="16" t="s">
        <v>8455</v>
      </c>
      <c r="D2272" s="16" t="s">
        <v>8455</v>
      </c>
      <c r="E2272" s="16" t="s">
        <v>8351</v>
      </c>
      <c r="F2272" s="16" t="s">
        <v>8339</v>
      </c>
      <c r="G2272" s="16"/>
      <c r="H2272" s="16">
        <v>9</v>
      </c>
      <c r="I2272" s="16" t="s">
        <v>8352</v>
      </c>
      <c r="J2272" s="16"/>
      <c r="K2272" s="16"/>
      <c r="L2272" s="16"/>
      <c r="M2272" s="16"/>
      <c r="N2272" s="16"/>
      <c r="O2272" s="16"/>
      <c r="P2272" s="135"/>
      <c r="Q2272" s="136"/>
      <c r="R2272" s="136"/>
      <c r="S2272" s="135"/>
      <c r="T2272" s="16" t="s">
        <v>8397</v>
      </c>
      <c r="U2272">
        <v>1</v>
      </c>
      <c r="V2272" t="s">
        <v>8977</v>
      </c>
    </row>
    <row r="2273" spans="1:22" x14ac:dyDescent="0.2">
      <c r="A2273" s="140" t="s">
        <v>8454</v>
      </c>
      <c r="B2273" t="s">
        <v>8977</v>
      </c>
      <c r="C2273" s="16" t="s">
        <v>8455</v>
      </c>
      <c r="D2273" s="16" t="s">
        <v>8455</v>
      </c>
      <c r="E2273" s="16" t="s">
        <v>8353</v>
      </c>
      <c r="F2273" s="16" t="s">
        <v>8339</v>
      </c>
      <c r="G2273" s="16"/>
      <c r="H2273" s="16">
        <v>10</v>
      </c>
      <c r="I2273" s="16" t="s">
        <v>8354</v>
      </c>
      <c r="J2273" s="16"/>
      <c r="K2273" s="16"/>
      <c r="L2273" s="16"/>
      <c r="M2273" s="16"/>
      <c r="N2273" s="16"/>
      <c r="O2273" s="16"/>
      <c r="P2273" s="135"/>
      <c r="Q2273" s="136"/>
      <c r="R2273" s="136"/>
      <c r="S2273" s="135"/>
      <c r="T2273" s="16" t="s">
        <v>8397</v>
      </c>
      <c r="U2273">
        <v>1</v>
      </c>
      <c r="V2273" t="s">
        <v>8977</v>
      </c>
    </row>
    <row r="2274" spans="1:22" x14ac:dyDescent="0.2">
      <c r="A2274" s="140" t="s">
        <v>8589</v>
      </c>
      <c r="B2274" t="s">
        <v>8977</v>
      </c>
      <c r="C2274" s="16" t="s">
        <v>8455</v>
      </c>
      <c r="D2274" s="16" t="s">
        <v>8455</v>
      </c>
      <c r="E2274" s="16" t="s">
        <v>8534</v>
      </c>
      <c r="F2274" s="16" t="s">
        <v>8535</v>
      </c>
      <c r="G2274" s="16"/>
      <c r="H2274" s="16">
        <v>3</v>
      </c>
      <c r="I2274" s="16" t="s">
        <v>8340</v>
      </c>
      <c r="J2274" s="16"/>
      <c r="K2274" s="16"/>
      <c r="L2274" s="16"/>
      <c r="M2274" s="16"/>
      <c r="N2274" s="16"/>
      <c r="O2274" s="16"/>
      <c r="P2274" s="135"/>
      <c r="Q2274" s="136"/>
      <c r="R2274" s="136"/>
      <c r="S2274" s="135"/>
      <c r="T2274" s="16" t="s">
        <v>8397</v>
      </c>
      <c r="U2274">
        <v>2</v>
      </c>
      <c r="V2274" t="s">
        <v>8977</v>
      </c>
    </row>
    <row r="2275" spans="1:22" x14ac:dyDescent="0.2">
      <c r="A2275" s="140" t="s">
        <v>8589</v>
      </c>
      <c r="B2275" t="s">
        <v>8977</v>
      </c>
      <c r="C2275" s="16" t="s">
        <v>8455</v>
      </c>
      <c r="D2275" s="16" t="s">
        <v>8455</v>
      </c>
      <c r="E2275" s="16" t="s">
        <v>8536</v>
      </c>
      <c r="F2275" s="16" t="s">
        <v>8535</v>
      </c>
      <c r="G2275" s="16"/>
      <c r="H2275" s="16">
        <v>6</v>
      </c>
      <c r="I2275" s="16" t="s">
        <v>8342</v>
      </c>
      <c r="J2275" s="16"/>
      <c r="K2275" s="16"/>
      <c r="L2275" s="16"/>
      <c r="M2275" s="16"/>
      <c r="N2275" s="16"/>
      <c r="O2275" s="16"/>
      <c r="P2275" s="135"/>
      <c r="Q2275" s="136"/>
      <c r="R2275" s="136"/>
      <c r="S2275" s="135"/>
      <c r="T2275" s="16" t="s">
        <v>8397</v>
      </c>
      <c r="U2275">
        <v>2</v>
      </c>
      <c r="V2275" t="s">
        <v>8977</v>
      </c>
    </row>
    <row r="2276" spans="1:22" x14ac:dyDescent="0.2">
      <c r="A2276" s="140" t="s">
        <v>8589</v>
      </c>
      <c r="B2276" t="s">
        <v>8977</v>
      </c>
      <c r="C2276" s="16" t="s">
        <v>8455</v>
      </c>
      <c r="D2276" s="16" t="s">
        <v>8455</v>
      </c>
      <c r="E2276" s="16" t="s">
        <v>8537</v>
      </c>
      <c r="F2276" s="16" t="s">
        <v>8535</v>
      </c>
      <c r="G2276" s="16"/>
      <c r="H2276" s="16">
        <v>5</v>
      </c>
      <c r="I2276" s="16" t="s">
        <v>8344</v>
      </c>
      <c r="J2276" s="16"/>
      <c r="K2276" s="16"/>
      <c r="L2276" s="16"/>
      <c r="M2276" s="16"/>
      <c r="N2276" s="16"/>
      <c r="O2276" s="16"/>
      <c r="P2276" s="135"/>
      <c r="Q2276" s="136"/>
      <c r="R2276" s="136"/>
      <c r="S2276" s="135"/>
      <c r="T2276" s="16" t="s">
        <v>8397</v>
      </c>
      <c r="U2276">
        <v>2</v>
      </c>
      <c r="V2276" t="s">
        <v>8977</v>
      </c>
    </row>
    <row r="2277" spans="1:22" x14ac:dyDescent="0.2">
      <c r="A2277" s="140" t="s">
        <v>8589</v>
      </c>
      <c r="B2277" t="s">
        <v>8977</v>
      </c>
      <c r="C2277" s="16" t="s">
        <v>8455</v>
      </c>
      <c r="D2277" s="16" t="s">
        <v>8455</v>
      </c>
      <c r="E2277" s="16" t="s">
        <v>8538</v>
      </c>
      <c r="F2277" s="16" t="s">
        <v>8535</v>
      </c>
      <c r="G2277" s="16"/>
      <c r="H2277" s="16">
        <v>7</v>
      </c>
      <c r="I2277" s="16" t="s">
        <v>8346</v>
      </c>
      <c r="J2277" s="16"/>
      <c r="K2277" s="16"/>
      <c r="L2277" s="16"/>
      <c r="M2277" s="16"/>
      <c r="N2277" s="16"/>
      <c r="O2277" s="16"/>
      <c r="P2277" s="135"/>
      <c r="Q2277" s="136"/>
      <c r="R2277" s="136"/>
      <c r="S2277" s="135"/>
      <c r="T2277" s="16" t="s">
        <v>8397</v>
      </c>
      <c r="U2277">
        <v>2</v>
      </c>
      <c r="V2277" t="s">
        <v>8977</v>
      </c>
    </row>
    <row r="2278" spans="1:22" x14ac:dyDescent="0.2">
      <c r="A2278" s="140" t="s">
        <v>8589</v>
      </c>
      <c r="B2278" t="s">
        <v>8977</v>
      </c>
      <c r="C2278" s="16" t="s">
        <v>8455</v>
      </c>
      <c r="D2278" s="16" t="s">
        <v>8455</v>
      </c>
      <c r="E2278" s="16" t="s">
        <v>8539</v>
      </c>
      <c r="F2278" s="16" t="s">
        <v>8535</v>
      </c>
      <c r="G2278" s="16"/>
      <c r="H2278" s="16">
        <v>4</v>
      </c>
      <c r="I2278" s="16" t="s">
        <v>8348</v>
      </c>
      <c r="J2278" s="16"/>
      <c r="K2278" s="16"/>
      <c r="L2278" s="16"/>
      <c r="M2278" s="16"/>
      <c r="N2278" s="16"/>
      <c r="O2278" s="16"/>
      <c r="P2278" s="135"/>
      <c r="Q2278" s="136"/>
      <c r="R2278" s="136"/>
      <c r="S2278" s="135"/>
      <c r="T2278" s="16" t="s">
        <v>8397</v>
      </c>
      <c r="U2278">
        <v>2</v>
      </c>
      <c r="V2278" t="s">
        <v>8977</v>
      </c>
    </row>
    <row r="2279" spans="1:22" x14ac:dyDescent="0.2">
      <c r="A2279" s="140" t="s">
        <v>8589</v>
      </c>
      <c r="B2279" t="s">
        <v>8977</v>
      </c>
      <c r="C2279" s="16" t="s">
        <v>8455</v>
      </c>
      <c r="D2279" s="16" t="s">
        <v>8455</v>
      </c>
      <c r="E2279" s="16" t="s">
        <v>8540</v>
      </c>
      <c r="F2279" s="16" t="s">
        <v>8535</v>
      </c>
      <c r="G2279" s="16"/>
      <c r="H2279" s="16">
        <v>8</v>
      </c>
      <c r="I2279" s="16" t="s">
        <v>8350</v>
      </c>
      <c r="J2279" s="16"/>
      <c r="K2279" s="16"/>
      <c r="L2279" s="16"/>
      <c r="M2279" s="16"/>
      <c r="N2279" s="16"/>
      <c r="O2279" s="16"/>
      <c r="P2279" s="135"/>
      <c r="Q2279" s="136"/>
      <c r="R2279" s="136"/>
      <c r="S2279" s="135"/>
      <c r="T2279" s="16" t="s">
        <v>8397</v>
      </c>
      <c r="U2279">
        <v>2</v>
      </c>
      <c r="V2279" t="s">
        <v>8977</v>
      </c>
    </row>
    <row r="2280" spans="1:22" x14ac:dyDescent="0.2">
      <c r="A2280" s="140" t="s">
        <v>8589</v>
      </c>
      <c r="B2280" t="s">
        <v>8977</v>
      </c>
      <c r="C2280" s="16" t="s">
        <v>8455</v>
      </c>
      <c r="D2280" s="16" t="s">
        <v>8455</v>
      </c>
      <c r="E2280" s="16" t="s">
        <v>8541</v>
      </c>
      <c r="F2280" s="16" t="s">
        <v>8535</v>
      </c>
      <c r="G2280" s="16"/>
      <c r="H2280" s="16">
        <v>9</v>
      </c>
      <c r="I2280" s="16" t="s">
        <v>8352</v>
      </c>
      <c r="J2280" s="16"/>
      <c r="K2280" s="16"/>
      <c r="L2280" s="16"/>
      <c r="M2280" s="16"/>
      <c r="N2280" s="16"/>
      <c r="O2280" s="16"/>
      <c r="P2280" s="135"/>
      <c r="Q2280" s="136"/>
      <c r="R2280" s="136"/>
      <c r="S2280" s="135"/>
      <c r="T2280" s="16" t="s">
        <v>8397</v>
      </c>
      <c r="U2280">
        <v>2</v>
      </c>
      <c r="V2280" t="s">
        <v>8977</v>
      </c>
    </row>
    <row r="2281" spans="1:22" x14ac:dyDescent="0.2">
      <c r="A2281" s="140" t="s">
        <v>8589</v>
      </c>
      <c r="B2281" t="s">
        <v>8977</v>
      </c>
      <c r="C2281" s="16" t="s">
        <v>8455</v>
      </c>
      <c r="D2281" s="16" t="s">
        <v>8455</v>
      </c>
      <c r="E2281" s="16" t="s">
        <v>8542</v>
      </c>
      <c r="F2281" s="16" t="s">
        <v>8535</v>
      </c>
      <c r="G2281" s="16"/>
      <c r="H2281" s="16">
        <v>10</v>
      </c>
      <c r="I2281" s="16" t="s">
        <v>8354</v>
      </c>
      <c r="J2281" s="16"/>
      <c r="K2281" s="16"/>
      <c r="L2281" s="16"/>
      <c r="M2281" s="16"/>
      <c r="N2281" s="16"/>
      <c r="O2281" s="16"/>
      <c r="P2281" s="135"/>
      <c r="Q2281" s="136"/>
      <c r="R2281" s="136"/>
      <c r="S2281" s="135"/>
      <c r="T2281" s="16" t="s">
        <v>8397</v>
      </c>
      <c r="U2281">
        <v>2</v>
      </c>
      <c r="V2281" t="s">
        <v>8977</v>
      </c>
    </row>
    <row r="2282" spans="1:22" x14ac:dyDescent="0.2">
      <c r="A2282" s="140" t="s">
        <v>8828</v>
      </c>
      <c r="B2282" t="s">
        <v>8978</v>
      </c>
      <c r="C2282" s="16" t="s">
        <v>8457</v>
      </c>
      <c r="D2282" s="16" t="s">
        <v>8457</v>
      </c>
      <c r="E2282" s="16" t="s">
        <v>8791</v>
      </c>
      <c r="F2282" s="16" t="s">
        <v>8792</v>
      </c>
      <c r="G2282" s="16"/>
      <c r="H2282" s="94">
        <v>-1</v>
      </c>
      <c r="I2282" s="16" t="s">
        <v>8793</v>
      </c>
      <c r="J2282" s="16">
        <v>1</v>
      </c>
      <c r="K2282" s="16" t="s">
        <v>8456</v>
      </c>
      <c r="L2282" s="143">
        <v>88888</v>
      </c>
      <c r="M2282" s="16" t="s">
        <v>8800</v>
      </c>
      <c r="N2282" s="16"/>
      <c r="O2282" s="16"/>
      <c r="P2282" s="135"/>
      <c r="Q2282" s="136"/>
      <c r="R2282" s="136"/>
      <c r="S2282" s="135"/>
      <c r="T2282" s="16" t="s">
        <v>8397</v>
      </c>
      <c r="U2282">
        <v>1</v>
      </c>
      <c r="V2282" t="s">
        <v>8978</v>
      </c>
    </row>
    <row r="2283" spans="1:22" x14ac:dyDescent="0.2">
      <c r="A2283" s="140" t="s">
        <v>8978</v>
      </c>
      <c r="B2283" t="s">
        <v>8978</v>
      </c>
      <c r="C2283" s="16" t="s">
        <v>8457</v>
      </c>
      <c r="D2283" s="16" t="s">
        <v>8457</v>
      </c>
      <c r="E2283" s="16" t="s">
        <v>8632</v>
      </c>
      <c r="F2283" s="16" t="s">
        <v>8335</v>
      </c>
      <c r="G2283" s="16"/>
      <c r="H2283" s="16">
        <v>1</v>
      </c>
      <c r="I2283" s="16" t="s">
        <v>8633</v>
      </c>
      <c r="J2283" s="16">
        <v>1</v>
      </c>
      <c r="K2283" s="16" t="s">
        <v>8456</v>
      </c>
      <c r="L2283" s="16"/>
      <c r="M2283" s="16"/>
      <c r="N2283" s="16"/>
      <c r="O2283" s="16"/>
      <c r="P2283" s="135"/>
      <c r="Q2283" s="136"/>
      <c r="R2283" s="136"/>
      <c r="S2283" s="135"/>
      <c r="T2283" s="16" t="s">
        <v>8397</v>
      </c>
      <c r="U2283">
        <v>1</v>
      </c>
      <c r="V2283" t="s">
        <v>8978</v>
      </c>
    </row>
    <row r="2284" spans="1:22" x14ac:dyDescent="0.2">
      <c r="A2284" s="140" t="s">
        <v>8978</v>
      </c>
      <c r="B2284" t="s">
        <v>8978</v>
      </c>
      <c r="C2284" s="16" t="s">
        <v>8457</v>
      </c>
      <c r="D2284" s="16" t="s">
        <v>8457</v>
      </c>
      <c r="E2284" s="16" t="s">
        <v>8334</v>
      </c>
      <c r="F2284" s="16" t="s">
        <v>8335</v>
      </c>
      <c r="G2284" s="16"/>
      <c r="H2284" s="16">
        <v>2</v>
      </c>
      <c r="I2284" s="16" t="s">
        <v>8336</v>
      </c>
      <c r="J2284" s="16">
        <v>1</v>
      </c>
      <c r="K2284" s="16" t="s">
        <v>8456</v>
      </c>
      <c r="L2284" s="16"/>
      <c r="M2284" s="16"/>
      <c r="N2284" s="16"/>
      <c r="O2284" s="16"/>
      <c r="P2284" s="135"/>
      <c r="Q2284" s="136"/>
      <c r="R2284" s="136"/>
      <c r="S2284" s="135"/>
      <c r="T2284" s="16" t="s">
        <v>8397</v>
      </c>
      <c r="U2284">
        <v>1</v>
      </c>
      <c r="V2284" t="s">
        <v>8978</v>
      </c>
    </row>
    <row r="2285" spans="1:22" x14ac:dyDescent="0.2">
      <c r="A2285" s="140" t="s">
        <v>8456</v>
      </c>
      <c r="B2285" t="s">
        <v>8978</v>
      </c>
      <c r="C2285" s="16" t="s">
        <v>8457</v>
      </c>
      <c r="D2285" s="16" t="s">
        <v>8457</v>
      </c>
      <c r="E2285" s="16" t="s">
        <v>8338</v>
      </c>
      <c r="F2285" s="16" t="s">
        <v>8339</v>
      </c>
      <c r="G2285" s="16"/>
      <c r="H2285" s="16">
        <v>3</v>
      </c>
      <c r="I2285" s="16" t="s">
        <v>8340</v>
      </c>
      <c r="J2285" s="16"/>
      <c r="K2285" s="16"/>
      <c r="L2285" s="16"/>
      <c r="M2285" s="16"/>
      <c r="N2285" s="16"/>
      <c r="O2285" s="16"/>
      <c r="P2285" s="135"/>
      <c r="Q2285" s="136"/>
      <c r="R2285" s="136"/>
      <c r="S2285" s="135"/>
      <c r="T2285" s="16" t="s">
        <v>8397</v>
      </c>
      <c r="U2285">
        <v>1</v>
      </c>
      <c r="V2285" t="s">
        <v>8978</v>
      </c>
    </row>
    <row r="2286" spans="1:22" x14ac:dyDescent="0.2">
      <c r="A2286" s="140" t="s">
        <v>8456</v>
      </c>
      <c r="B2286" t="s">
        <v>8978</v>
      </c>
      <c r="C2286" s="16" t="s">
        <v>8457</v>
      </c>
      <c r="D2286" s="16" t="s">
        <v>8457</v>
      </c>
      <c r="E2286" s="16" t="s">
        <v>8341</v>
      </c>
      <c r="F2286" s="16" t="s">
        <v>8339</v>
      </c>
      <c r="G2286" s="16"/>
      <c r="H2286" s="16">
        <v>6</v>
      </c>
      <c r="I2286" s="16" t="s">
        <v>8342</v>
      </c>
      <c r="J2286" s="16"/>
      <c r="K2286" s="16"/>
      <c r="L2286" s="16"/>
      <c r="M2286" s="16"/>
      <c r="N2286" s="16"/>
      <c r="O2286" s="16"/>
      <c r="P2286" s="135"/>
      <c r="Q2286" s="136"/>
      <c r="R2286" s="136"/>
      <c r="S2286" s="135"/>
      <c r="T2286" s="16" t="s">
        <v>8397</v>
      </c>
      <c r="U2286">
        <v>1</v>
      </c>
      <c r="V2286" t="s">
        <v>8978</v>
      </c>
    </row>
    <row r="2287" spans="1:22" x14ac:dyDescent="0.2">
      <c r="A2287" s="140" t="s">
        <v>8456</v>
      </c>
      <c r="B2287" t="s">
        <v>8978</v>
      </c>
      <c r="C2287" s="16" t="s">
        <v>8457</v>
      </c>
      <c r="D2287" s="16" t="s">
        <v>8457</v>
      </c>
      <c r="E2287" s="16" t="s">
        <v>8343</v>
      </c>
      <c r="F2287" s="16" t="s">
        <v>8339</v>
      </c>
      <c r="G2287" s="16"/>
      <c r="H2287" s="16">
        <v>5</v>
      </c>
      <c r="I2287" s="16" t="s">
        <v>8344</v>
      </c>
      <c r="J2287" s="16"/>
      <c r="K2287" s="16"/>
      <c r="L2287" s="16"/>
      <c r="M2287" s="16"/>
      <c r="N2287" s="16"/>
      <c r="O2287" s="16"/>
      <c r="P2287" s="135"/>
      <c r="Q2287" s="136"/>
      <c r="R2287" s="136"/>
      <c r="S2287" s="135"/>
      <c r="T2287" s="16" t="s">
        <v>8397</v>
      </c>
      <c r="U2287">
        <v>1</v>
      </c>
      <c r="V2287" t="s">
        <v>8978</v>
      </c>
    </row>
    <row r="2288" spans="1:22" x14ac:dyDescent="0.2">
      <c r="A2288" s="140" t="s">
        <v>8456</v>
      </c>
      <c r="B2288" t="s">
        <v>8978</v>
      </c>
      <c r="C2288" s="16" t="s">
        <v>8457</v>
      </c>
      <c r="D2288" s="16" t="s">
        <v>8457</v>
      </c>
      <c r="E2288" s="16" t="s">
        <v>8345</v>
      </c>
      <c r="F2288" s="16" t="s">
        <v>8339</v>
      </c>
      <c r="G2288" s="16"/>
      <c r="H2288" s="16">
        <v>7</v>
      </c>
      <c r="I2288" s="16" t="s">
        <v>8346</v>
      </c>
      <c r="J2288" s="16"/>
      <c r="K2288" s="16"/>
      <c r="L2288" s="16"/>
      <c r="M2288" s="16"/>
      <c r="N2288" s="16"/>
      <c r="O2288" s="16"/>
      <c r="P2288" s="135"/>
      <c r="Q2288" s="136"/>
      <c r="R2288" s="136"/>
      <c r="S2288" s="135"/>
      <c r="T2288" s="16" t="s">
        <v>8397</v>
      </c>
      <c r="U2288">
        <v>1</v>
      </c>
      <c r="V2288" t="s">
        <v>8978</v>
      </c>
    </row>
    <row r="2289" spans="1:22" x14ac:dyDescent="0.2">
      <c r="A2289" s="140" t="s">
        <v>8456</v>
      </c>
      <c r="B2289" t="s">
        <v>8978</v>
      </c>
      <c r="C2289" s="16" t="s">
        <v>8457</v>
      </c>
      <c r="D2289" s="16" t="s">
        <v>8457</v>
      </c>
      <c r="E2289" s="16" t="s">
        <v>8347</v>
      </c>
      <c r="F2289" s="16" t="s">
        <v>8339</v>
      </c>
      <c r="G2289" s="16"/>
      <c r="H2289" s="16">
        <v>4</v>
      </c>
      <c r="I2289" s="16" t="s">
        <v>8348</v>
      </c>
      <c r="J2289" s="16"/>
      <c r="K2289" s="16"/>
      <c r="L2289" s="16"/>
      <c r="M2289" s="16"/>
      <c r="N2289" s="16"/>
      <c r="O2289" s="16"/>
      <c r="P2289" s="135"/>
      <c r="Q2289" s="136"/>
      <c r="R2289" s="136"/>
      <c r="S2289" s="135"/>
      <c r="T2289" s="16" t="s">
        <v>8397</v>
      </c>
      <c r="U2289">
        <v>1</v>
      </c>
      <c r="V2289" t="s">
        <v>8978</v>
      </c>
    </row>
    <row r="2290" spans="1:22" x14ac:dyDescent="0.2">
      <c r="A2290" s="140" t="s">
        <v>8456</v>
      </c>
      <c r="B2290" t="s">
        <v>8978</v>
      </c>
      <c r="C2290" s="16" t="s">
        <v>8457</v>
      </c>
      <c r="D2290" s="16" t="s">
        <v>8457</v>
      </c>
      <c r="E2290" s="16" t="s">
        <v>8349</v>
      </c>
      <c r="F2290" s="16" t="s">
        <v>8339</v>
      </c>
      <c r="G2290" s="16"/>
      <c r="H2290" s="16">
        <v>8</v>
      </c>
      <c r="I2290" s="16" t="s">
        <v>8350</v>
      </c>
      <c r="J2290" s="16"/>
      <c r="K2290" s="16"/>
      <c r="L2290" s="16"/>
      <c r="M2290" s="16"/>
      <c r="N2290" s="16"/>
      <c r="O2290" s="16"/>
      <c r="P2290" s="135"/>
      <c r="Q2290" s="136"/>
      <c r="R2290" s="136"/>
      <c r="S2290" s="135"/>
      <c r="T2290" s="16" t="s">
        <v>8397</v>
      </c>
      <c r="U2290">
        <v>1</v>
      </c>
      <c r="V2290" t="s">
        <v>8978</v>
      </c>
    </row>
    <row r="2291" spans="1:22" x14ac:dyDescent="0.2">
      <c r="A2291" s="140" t="s">
        <v>8456</v>
      </c>
      <c r="B2291" t="s">
        <v>8978</v>
      </c>
      <c r="C2291" s="16" t="s">
        <v>8457</v>
      </c>
      <c r="D2291" s="16" t="s">
        <v>8457</v>
      </c>
      <c r="E2291" s="16" t="s">
        <v>8351</v>
      </c>
      <c r="F2291" s="16" t="s">
        <v>8339</v>
      </c>
      <c r="G2291" s="16"/>
      <c r="H2291" s="16">
        <v>9</v>
      </c>
      <c r="I2291" s="16" t="s">
        <v>8352</v>
      </c>
      <c r="J2291" s="16"/>
      <c r="K2291" s="16"/>
      <c r="L2291" s="16"/>
      <c r="M2291" s="16"/>
      <c r="N2291" s="16"/>
      <c r="O2291" s="16"/>
      <c r="P2291" s="135"/>
      <c r="Q2291" s="136"/>
      <c r="R2291" s="136"/>
      <c r="S2291" s="135"/>
      <c r="T2291" s="16" t="s">
        <v>8397</v>
      </c>
      <c r="U2291">
        <v>1</v>
      </c>
      <c r="V2291" t="s">
        <v>8978</v>
      </c>
    </row>
    <row r="2292" spans="1:22" x14ac:dyDescent="0.2">
      <c r="A2292" s="140" t="s">
        <v>8456</v>
      </c>
      <c r="B2292" t="s">
        <v>8978</v>
      </c>
      <c r="C2292" s="16" t="s">
        <v>8457</v>
      </c>
      <c r="D2292" s="16" t="s">
        <v>8457</v>
      </c>
      <c r="E2292" s="16" t="s">
        <v>8353</v>
      </c>
      <c r="F2292" s="16" t="s">
        <v>8339</v>
      </c>
      <c r="G2292" s="16"/>
      <c r="H2292" s="16">
        <v>10</v>
      </c>
      <c r="I2292" s="16" t="s">
        <v>8354</v>
      </c>
      <c r="J2292" s="16"/>
      <c r="K2292" s="16"/>
      <c r="L2292" s="16"/>
      <c r="M2292" s="16"/>
      <c r="N2292" s="16"/>
      <c r="O2292" s="16"/>
      <c r="P2292" s="135"/>
      <c r="Q2292" s="136"/>
      <c r="R2292" s="136"/>
      <c r="S2292" s="135"/>
      <c r="T2292" s="16" t="s">
        <v>8397</v>
      </c>
      <c r="U2292">
        <v>1</v>
      </c>
      <c r="V2292" t="s">
        <v>8978</v>
      </c>
    </row>
    <row r="2293" spans="1:22" x14ac:dyDescent="0.2">
      <c r="A2293" s="140" t="s">
        <v>8590</v>
      </c>
      <c r="B2293" t="s">
        <v>8978</v>
      </c>
      <c r="C2293" s="16" t="s">
        <v>8457</v>
      </c>
      <c r="D2293" s="16" t="s">
        <v>8457</v>
      </c>
      <c r="E2293" s="16" t="s">
        <v>8534</v>
      </c>
      <c r="F2293" s="16" t="s">
        <v>8535</v>
      </c>
      <c r="G2293" s="16"/>
      <c r="H2293" s="16">
        <v>3</v>
      </c>
      <c r="I2293" s="16" t="s">
        <v>8340</v>
      </c>
      <c r="J2293" s="16"/>
      <c r="K2293" s="16"/>
      <c r="L2293" s="16"/>
      <c r="M2293" s="16"/>
      <c r="N2293" s="16"/>
      <c r="O2293" s="16"/>
      <c r="P2293" s="135"/>
      <c r="Q2293" s="136"/>
      <c r="R2293" s="136"/>
      <c r="S2293" s="135"/>
      <c r="T2293" s="16" t="s">
        <v>8397</v>
      </c>
      <c r="U2293">
        <v>2</v>
      </c>
      <c r="V2293" t="s">
        <v>8978</v>
      </c>
    </row>
    <row r="2294" spans="1:22" x14ac:dyDescent="0.2">
      <c r="A2294" s="140" t="s">
        <v>8590</v>
      </c>
      <c r="B2294" t="s">
        <v>8978</v>
      </c>
      <c r="C2294" s="16" t="s">
        <v>8457</v>
      </c>
      <c r="D2294" s="16" t="s">
        <v>8457</v>
      </c>
      <c r="E2294" s="16" t="s">
        <v>8536</v>
      </c>
      <c r="F2294" s="16" t="s">
        <v>8535</v>
      </c>
      <c r="G2294" s="16"/>
      <c r="H2294" s="16">
        <v>6</v>
      </c>
      <c r="I2294" s="16" t="s">
        <v>8342</v>
      </c>
      <c r="J2294" s="16"/>
      <c r="K2294" s="16"/>
      <c r="L2294" s="16"/>
      <c r="M2294" s="16"/>
      <c r="N2294" s="16"/>
      <c r="O2294" s="16"/>
      <c r="P2294" s="135"/>
      <c r="Q2294" s="136"/>
      <c r="R2294" s="136"/>
      <c r="S2294" s="135"/>
      <c r="T2294" s="16" t="s">
        <v>8397</v>
      </c>
      <c r="U2294">
        <v>2</v>
      </c>
      <c r="V2294" t="s">
        <v>8978</v>
      </c>
    </row>
    <row r="2295" spans="1:22" x14ac:dyDescent="0.2">
      <c r="A2295" s="140" t="s">
        <v>8590</v>
      </c>
      <c r="B2295" t="s">
        <v>8978</v>
      </c>
      <c r="C2295" s="16" t="s">
        <v>8457</v>
      </c>
      <c r="D2295" s="16" t="s">
        <v>8457</v>
      </c>
      <c r="E2295" s="16" t="s">
        <v>8537</v>
      </c>
      <c r="F2295" s="16" t="s">
        <v>8535</v>
      </c>
      <c r="G2295" s="16"/>
      <c r="H2295" s="16">
        <v>5</v>
      </c>
      <c r="I2295" s="16" t="s">
        <v>8344</v>
      </c>
      <c r="J2295" s="16"/>
      <c r="K2295" s="16"/>
      <c r="L2295" s="16"/>
      <c r="M2295" s="16"/>
      <c r="N2295" s="16"/>
      <c r="O2295" s="16"/>
      <c r="P2295" s="135"/>
      <c r="Q2295" s="136"/>
      <c r="R2295" s="136"/>
      <c r="S2295" s="135"/>
      <c r="T2295" s="16" t="s">
        <v>8397</v>
      </c>
      <c r="U2295">
        <v>2</v>
      </c>
      <c r="V2295" t="s">
        <v>8978</v>
      </c>
    </row>
    <row r="2296" spans="1:22" x14ac:dyDescent="0.2">
      <c r="A2296" s="140" t="s">
        <v>8590</v>
      </c>
      <c r="B2296" t="s">
        <v>8978</v>
      </c>
      <c r="C2296" s="16" t="s">
        <v>8457</v>
      </c>
      <c r="D2296" s="16" t="s">
        <v>8457</v>
      </c>
      <c r="E2296" s="16" t="s">
        <v>8538</v>
      </c>
      <c r="F2296" s="16" t="s">
        <v>8535</v>
      </c>
      <c r="G2296" s="16"/>
      <c r="H2296" s="16">
        <v>7</v>
      </c>
      <c r="I2296" s="16" t="s">
        <v>8346</v>
      </c>
      <c r="J2296" s="16"/>
      <c r="K2296" s="16"/>
      <c r="L2296" s="16"/>
      <c r="M2296" s="16"/>
      <c r="N2296" s="16"/>
      <c r="O2296" s="16"/>
      <c r="P2296" s="135"/>
      <c r="Q2296" s="136"/>
      <c r="R2296" s="136"/>
      <c r="S2296" s="135"/>
      <c r="T2296" s="16" t="s">
        <v>8397</v>
      </c>
      <c r="U2296">
        <v>2</v>
      </c>
      <c r="V2296" t="s">
        <v>8978</v>
      </c>
    </row>
    <row r="2297" spans="1:22" x14ac:dyDescent="0.2">
      <c r="A2297" s="140" t="s">
        <v>8590</v>
      </c>
      <c r="B2297" t="s">
        <v>8978</v>
      </c>
      <c r="C2297" s="16" t="s">
        <v>8457</v>
      </c>
      <c r="D2297" s="16" t="s">
        <v>8457</v>
      </c>
      <c r="E2297" s="16" t="s">
        <v>8539</v>
      </c>
      <c r="F2297" s="16" t="s">
        <v>8535</v>
      </c>
      <c r="G2297" s="16"/>
      <c r="H2297" s="16">
        <v>4</v>
      </c>
      <c r="I2297" s="16" t="s">
        <v>8348</v>
      </c>
      <c r="J2297" s="16"/>
      <c r="K2297" s="16"/>
      <c r="L2297" s="16"/>
      <c r="M2297" s="16"/>
      <c r="N2297" s="16"/>
      <c r="O2297" s="16"/>
      <c r="P2297" s="135"/>
      <c r="Q2297" s="136"/>
      <c r="R2297" s="136"/>
      <c r="S2297" s="135"/>
      <c r="T2297" s="16" t="s">
        <v>8397</v>
      </c>
      <c r="U2297">
        <v>2</v>
      </c>
      <c r="V2297" t="s">
        <v>8978</v>
      </c>
    </row>
    <row r="2298" spans="1:22" x14ac:dyDescent="0.2">
      <c r="A2298" s="140" t="s">
        <v>8590</v>
      </c>
      <c r="B2298" t="s">
        <v>8978</v>
      </c>
      <c r="C2298" s="16" t="s">
        <v>8457</v>
      </c>
      <c r="D2298" s="16" t="s">
        <v>8457</v>
      </c>
      <c r="E2298" s="16" t="s">
        <v>8540</v>
      </c>
      <c r="F2298" s="16" t="s">
        <v>8535</v>
      </c>
      <c r="G2298" s="16"/>
      <c r="H2298" s="16">
        <v>8</v>
      </c>
      <c r="I2298" s="16" t="s">
        <v>8350</v>
      </c>
      <c r="J2298" s="16"/>
      <c r="K2298" s="16"/>
      <c r="L2298" s="16"/>
      <c r="M2298" s="16"/>
      <c r="N2298" s="16"/>
      <c r="O2298" s="16"/>
      <c r="P2298" s="135"/>
      <c r="Q2298" s="136"/>
      <c r="R2298" s="136"/>
      <c r="S2298" s="135"/>
      <c r="T2298" s="16" t="s">
        <v>8397</v>
      </c>
      <c r="U2298">
        <v>2</v>
      </c>
      <c r="V2298" t="s">
        <v>8978</v>
      </c>
    </row>
    <row r="2299" spans="1:22" x14ac:dyDescent="0.2">
      <c r="A2299" s="140" t="s">
        <v>8590</v>
      </c>
      <c r="B2299" t="s">
        <v>8978</v>
      </c>
      <c r="C2299" s="16" t="s">
        <v>8457</v>
      </c>
      <c r="D2299" s="16" t="s">
        <v>8457</v>
      </c>
      <c r="E2299" s="16" t="s">
        <v>8541</v>
      </c>
      <c r="F2299" s="16" t="s">
        <v>8535</v>
      </c>
      <c r="G2299" s="16"/>
      <c r="H2299" s="16">
        <v>9</v>
      </c>
      <c r="I2299" s="16" t="s">
        <v>8352</v>
      </c>
      <c r="J2299" s="16"/>
      <c r="K2299" s="16"/>
      <c r="L2299" s="16"/>
      <c r="M2299" s="16"/>
      <c r="N2299" s="16"/>
      <c r="O2299" s="16"/>
      <c r="P2299" s="135"/>
      <c r="Q2299" s="136"/>
      <c r="R2299" s="136"/>
      <c r="S2299" s="135"/>
      <c r="T2299" s="16" t="s">
        <v>8397</v>
      </c>
      <c r="U2299">
        <v>2</v>
      </c>
      <c r="V2299" t="s">
        <v>8978</v>
      </c>
    </row>
    <row r="2300" spans="1:22" x14ac:dyDescent="0.2">
      <c r="A2300" s="140" t="s">
        <v>8590</v>
      </c>
      <c r="B2300" t="s">
        <v>8978</v>
      </c>
      <c r="C2300" s="16" t="s">
        <v>8457</v>
      </c>
      <c r="D2300" s="16" t="s">
        <v>8457</v>
      </c>
      <c r="E2300" s="16" t="s">
        <v>8542</v>
      </c>
      <c r="F2300" s="16" t="s">
        <v>8535</v>
      </c>
      <c r="G2300" s="16"/>
      <c r="H2300" s="16">
        <v>10</v>
      </c>
      <c r="I2300" s="16" t="s">
        <v>8354</v>
      </c>
      <c r="J2300" s="16"/>
      <c r="K2300" s="16"/>
      <c r="L2300" s="16"/>
      <c r="M2300" s="16"/>
      <c r="N2300" s="16"/>
      <c r="O2300" s="16"/>
      <c r="P2300" s="135"/>
      <c r="Q2300" s="136"/>
      <c r="R2300" s="136"/>
      <c r="S2300" s="135"/>
      <c r="T2300" s="16" t="s">
        <v>8397</v>
      </c>
      <c r="U2300">
        <v>2</v>
      </c>
      <c r="V2300" t="s">
        <v>8978</v>
      </c>
    </row>
    <row r="2301" spans="1:22" x14ac:dyDescent="0.2">
      <c r="A2301" s="140" t="s">
        <v>8979</v>
      </c>
      <c r="B2301" t="s">
        <v>8979</v>
      </c>
      <c r="C2301" s="16" t="s">
        <v>8459</v>
      </c>
      <c r="D2301" s="7" t="s">
        <v>9334</v>
      </c>
      <c r="E2301" s="16" t="s">
        <v>8334</v>
      </c>
      <c r="F2301" s="16" t="s">
        <v>8335</v>
      </c>
      <c r="G2301" s="16"/>
      <c r="H2301" s="16">
        <v>2</v>
      </c>
      <c r="I2301" s="16" t="s">
        <v>8336</v>
      </c>
      <c r="J2301" s="16">
        <v>1</v>
      </c>
      <c r="K2301" s="16" t="s">
        <v>8458</v>
      </c>
      <c r="L2301" s="16"/>
      <c r="M2301" s="16"/>
      <c r="N2301" s="16"/>
      <c r="O2301" s="16"/>
      <c r="P2301" s="135"/>
      <c r="Q2301" s="136"/>
      <c r="R2301" s="136"/>
      <c r="S2301" s="135"/>
      <c r="T2301" s="16" t="s">
        <v>8376</v>
      </c>
      <c r="U2301">
        <v>1</v>
      </c>
      <c r="V2301" t="s">
        <v>8979</v>
      </c>
    </row>
    <row r="2302" spans="1:22" x14ac:dyDescent="0.2">
      <c r="A2302" s="140" t="s">
        <v>8458</v>
      </c>
      <c r="B2302" t="s">
        <v>8979</v>
      </c>
      <c r="C2302" s="16" t="s">
        <v>8459</v>
      </c>
      <c r="D2302" s="7" t="s">
        <v>9334</v>
      </c>
      <c r="E2302" s="16" t="s">
        <v>8338</v>
      </c>
      <c r="F2302" s="16" t="s">
        <v>8339</v>
      </c>
      <c r="G2302" s="16"/>
      <c r="H2302" s="16">
        <v>3</v>
      </c>
      <c r="I2302" s="16" t="s">
        <v>8340</v>
      </c>
      <c r="J2302" s="16"/>
      <c r="K2302" s="16"/>
      <c r="L2302" s="16"/>
      <c r="M2302" s="16"/>
      <c r="N2302" s="16"/>
      <c r="O2302" s="16"/>
      <c r="P2302" s="135"/>
      <c r="Q2302" s="136"/>
      <c r="R2302" s="136"/>
      <c r="S2302" s="135"/>
      <c r="T2302" s="16" t="s">
        <v>8376</v>
      </c>
      <c r="U2302">
        <v>1</v>
      </c>
      <c r="V2302" t="s">
        <v>8979</v>
      </c>
    </row>
    <row r="2303" spans="1:22" x14ac:dyDescent="0.2">
      <c r="A2303" s="140" t="s">
        <v>8458</v>
      </c>
      <c r="B2303" t="s">
        <v>8979</v>
      </c>
      <c r="C2303" s="16" t="s">
        <v>8459</v>
      </c>
      <c r="D2303" s="7" t="s">
        <v>9334</v>
      </c>
      <c r="E2303" s="16" t="s">
        <v>8341</v>
      </c>
      <c r="F2303" s="16" t="s">
        <v>8339</v>
      </c>
      <c r="G2303" s="16"/>
      <c r="H2303" s="16">
        <v>6</v>
      </c>
      <c r="I2303" s="16" t="s">
        <v>8342</v>
      </c>
      <c r="J2303" s="16"/>
      <c r="K2303" s="16"/>
      <c r="L2303" s="16"/>
      <c r="M2303" s="16"/>
      <c r="N2303" s="16"/>
      <c r="O2303" s="16"/>
      <c r="P2303" s="135"/>
      <c r="Q2303" s="136"/>
      <c r="R2303" s="136"/>
      <c r="S2303" s="135"/>
      <c r="T2303" s="16" t="s">
        <v>8376</v>
      </c>
      <c r="U2303">
        <v>1</v>
      </c>
      <c r="V2303" t="s">
        <v>8979</v>
      </c>
    </row>
    <row r="2304" spans="1:22" x14ac:dyDescent="0.2">
      <c r="A2304" s="140" t="s">
        <v>8458</v>
      </c>
      <c r="B2304" t="s">
        <v>8979</v>
      </c>
      <c r="C2304" s="16" t="s">
        <v>8459</v>
      </c>
      <c r="D2304" s="7" t="s">
        <v>9334</v>
      </c>
      <c r="E2304" s="16" t="s">
        <v>8343</v>
      </c>
      <c r="F2304" s="16" t="s">
        <v>8339</v>
      </c>
      <c r="G2304" s="16"/>
      <c r="H2304" s="16">
        <v>5</v>
      </c>
      <c r="I2304" s="16" t="s">
        <v>8344</v>
      </c>
      <c r="J2304" s="16"/>
      <c r="K2304" s="16"/>
      <c r="L2304" s="16"/>
      <c r="M2304" s="16"/>
      <c r="N2304" s="16"/>
      <c r="O2304" s="16"/>
      <c r="P2304" s="135"/>
      <c r="Q2304" s="136"/>
      <c r="R2304" s="136"/>
      <c r="S2304" s="135"/>
      <c r="T2304" s="16" t="s">
        <v>8376</v>
      </c>
      <c r="U2304">
        <v>1</v>
      </c>
      <c r="V2304" t="s">
        <v>8979</v>
      </c>
    </row>
    <row r="2305" spans="1:22" x14ac:dyDescent="0.2">
      <c r="A2305" s="140" t="s">
        <v>8458</v>
      </c>
      <c r="B2305" t="s">
        <v>8979</v>
      </c>
      <c r="C2305" s="16" t="s">
        <v>8459</v>
      </c>
      <c r="D2305" s="7" t="s">
        <v>9334</v>
      </c>
      <c r="E2305" s="16" t="s">
        <v>8345</v>
      </c>
      <c r="F2305" s="16" t="s">
        <v>8339</v>
      </c>
      <c r="G2305" s="16"/>
      <c r="H2305" s="16">
        <v>7</v>
      </c>
      <c r="I2305" s="16" t="s">
        <v>8346</v>
      </c>
      <c r="J2305" s="16"/>
      <c r="K2305" s="16"/>
      <c r="L2305" s="16"/>
      <c r="M2305" s="16"/>
      <c r="N2305" s="16"/>
      <c r="O2305" s="16"/>
      <c r="P2305" s="135"/>
      <c r="Q2305" s="136"/>
      <c r="R2305" s="136"/>
      <c r="S2305" s="135"/>
      <c r="T2305" s="16" t="s">
        <v>8376</v>
      </c>
      <c r="U2305">
        <v>1</v>
      </c>
      <c r="V2305" t="s">
        <v>8979</v>
      </c>
    </row>
    <row r="2306" spans="1:22" x14ac:dyDescent="0.2">
      <c r="A2306" s="140" t="s">
        <v>8458</v>
      </c>
      <c r="B2306" t="s">
        <v>8979</v>
      </c>
      <c r="C2306" s="16" t="s">
        <v>8459</v>
      </c>
      <c r="D2306" s="7" t="s">
        <v>9334</v>
      </c>
      <c r="E2306" s="16" t="s">
        <v>8347</v>
      </c>
      <c r="F2306" s="16" t="s">
        <v>8339</v>
      </c>
      <c r="G2306" s="16"/>
      <c r="H2306" s="16">
        <v>4</v>
      </c>
      <c r="I2306" s="16" t="s">
        <v>8348</v>
      </c>
      <c r="J2306" s="16"/>
      <c r="K2306" s="16"/>
      <c r="L2306" s="16"/>
      <c r="M2306" s="16"/>
      <c r="N2306" s="16"/>
      <c r="O2306" s="16"/>
      <c r="P2306" s="135"/>
      <c r="Q2306" s="136"/>
      <c r="R2306" s="136"/>
      <c r="S2306" s="135"/>
      <c r="T2306" s="16" t="s">
        <v>8376</v>
      </c>
      <c r="U2306">
        <v>1</v>
      </c>
      <c r="V2306" t="s">
        <v>8979</v>
      </c>
    </row>
    <row r="2307" spans="1:22" x14ac:dyDescent="0.2">
      <c r="A2307" s="140" t="s">
        <v>8458</v>
      </c>
      <c r="B2307" t="s">
        <v>8979</v>
      </c>
      <c r="C2307" s="16" t="s">
        <v>8459</v>
      </c>
      <c r="D2307" s="7" t="s">
        <v>9334</v>
      </c>
      <c r="E2307" s="16" t="s">
        <v>8349</v>
      </c>
      <c r="F2307" s="16" t="s">
        <v>8339</v>
      </c>
      <c r="G2307" s="16"/>
      <c r="H2307" s="16">
        <v>8</v>
      </c>
      <c r="I2307" s="16" t="s">
        <v>8350</v>
      </c>
      <c r="J2307" s="16"/>
      <c r="K2307" s="16"/>
      <c r="L2307" s="16"/>
      <c r="M2307" s="16"/>
      <c r="N2307" s="16"/>
      <c r="O2307" s="16"/>
      <c r="P2307" s="135"/>
      <c r="Q2307" s="136"/>
      <c r="R2307" s="136"/>
      <c r="S2307" s="135"/>
      <c r="T2307" s="16" t="s">
        <v>8376</v>
      </c>
      <c r="U2307">
        <v>1</v>
      </c>
      <c r="V2307" t="s">
        <v>8979</v>
      </c>
    </row>
    <row r="2308" spans="1:22" x14ac:dyDescent="0.2">
      <c r="A2308" s="140" t="s">
        <v>8458</v>
      </c>
      <c r="B2308" t="s">
        <v>8979</v>
      </c>
      <c r="C2308" s="16" t="s">
        <v>8459</v>
      </c>
      <c r="D2308" s="7" t="s">
        <v>9334</v>
      </c>
      <c r="E2308" s="16" t="s">
        <v>8351</v>
      </c>
      <c r="F2308" s="16" t="s">
        <v>8339</v>
      </c>
      <c r="G2308" s="16"/>
      <c r="H2308" s="16">
        <v>9</v>
      </c>
      <c r="I2308" s="16" t="s">
        <v>8352</v>
      </c>
      <c r="J2308" s="16"/>
      <c r="K2308" s="16"/>
      <c r="L2308" s="16"/>
      <c r="M2308" s="16"/>
      <c r="N2308" s="16"/>
      <c r="O2308" s="16"/>
      <c r="P2308" s="135"/>
      <c r="Q2308" s="136"/>
      <c r="R2308" s="136"/>
      <c r="S2308" s="135"/>
      <c r="T2308" s="16" t="s">
        <v>8376</v>
      </c>
      <c r="U2308">
        <v>1</v>
      </c>
      <c r="V2308" t="s">
        <v>8979</v>
      </c>
    </row>
    <row r="2309" spans="1:22" x14ac:dyDescent="0.2">
      <c r="A2309" s="140" t="s">
        <v>8458</v>
      </c>
      <c r="B2309" t="s">
        <v>8979</v>
      </c>
      <c r="C2309" s="16" t="s">
        <v>8459</v>
      </c>
      <c r="D2309" s="7" t="s">
        <v>9334</v>
      </c>
      <c r="E2309" s="16" t="s">
        <v>8353</v>
      </c>
      <c r="F2309" s="16" t="s">
        <v>8339</v>
      </c>
      <c r="G2309" s="16"/>
      <c r="H2309" s="16">
        <v>10</v>
      </c>
      <c r="I2309" s="16" t="s">
        <v>8354</v>
      </c>
      <c r="J2309" s="16"/>
      <c r="K2309" s="16"/>
      <c r="L2309" s="16"/>
      <c r="M2309" s="16"/>
      <c r="N2309" s="16"/>
      <c r="O2309" s="16"/>
      <c r="P2309" s="135"/>
      <c r="Q2309" s="136"/>
      <c r="R2309" s="136"/>
      <c r="S2309" s="135"/>
      <c r="T2309" s="16" t="s">
        <v>8376</v>
      </c>
      <c r="U2309">
        <v>1</v>
      </c>
      <c r="V2309" t="s">
        <v>8979</v>
      </c>
    </row>
    <row r="2310" spans="1:22" x14ac:dyDescent="0.2">
      <c r="A2310" s="140" t="s">
        <v>8591</v>
      </c>
      <c r="B2310" t="s">
        <v>8979</v>
      </c>
      <c r="C2310" s="16" t="s">
        <v>8459</v>
      </c>
      <c r="D2310" s="7" t="s">
        <v>9334</v>
      </c>
      <c r="E2310" s="16" t="s">
        <v>8534</v>
      </c>
      <c r="F2310" s="16" t="s">
        <v>8535</v>
      </c>
      <c r="G2310" s="16"/>
      <c r="H2310" s="16">
        <v>3</v>
      </c>
      <c r="I2310" s="16" t="s">
        <v>8340</v>
      </c>
      <c r="J2310" s="16"/>
      <c r="K2310" s="16"/>
      <c r="L2310" s="16"/>
      <c r="M2310" s="16"/>
      <c r="N2310" s="16"/>
      <c r="O2310" s="16"/>
      <c r="P2310" s="135"/>
      <c r="Q2310" s="136"/>
      <c r="R2310" s="136"/>
      <c r="S2310" s="135"/>
      <c r="T2310" s="16" t="s">
        <v>8376</v>
      </c>
      <c r="U2310">
        <v>2</v>
      </c>
      <c r="V2310" t="s">
        <v>8979</v>
      </c>
    </row>
    <row r="2311" spans="1:22" x14ac:dyDescent="0.2">
      <c r="A2311" s="140" t="s">
        <v>8591</v>
      </c>
      <c r="B2311" t="s">
        <v>8979</v>
      </c>
      <c r="C2311" s="16" t="s">
        <v>8459</v>
      </c>
      <c r="D2311" s="7" t="s">
        <v>9334</v>
      </c>
      <c r="E2311" s="16" t="s">
        <v>8536</v>
      </c>
      <c r="F2311" s="16" t="s">
        <v>8535</v>
      </c>
      <c r="G2311" s="16"/>
      <c r="H2311" s="16">
        <v>6</v>
      </c>
      <c r="I2311" s="16" t="s">
        <v>8342</v>
      </c>
      <c r="J2311" s="16"/>
      <c r="K2311" s="16"/>
      <c r="L2311" s="16"/>
      <c r="M2311" s="16"/>
      <c r="N2311" s="16"/>
      <c r="O2311" s="16"/>
      <c r="P2311" s="135"/>
      <c r="Q2311" s="136"/>
      <c r="R2311" s="136"/>
      <c r="S2311" s="135"/>
      <c r="T2311" s="16" t="s">
        <v>8376</v>
      </c>
      <c r="U2311">
        <v>2</v>
      </c>
      <c r="V2311" t="s">
        <v>8979</v>
      </c>
    </row>
    <row r="2312" spans="1:22" x14ac:dyDescent="0.2">
      <c r="A2312" s="140" t="s">
        <v>8591</v>
      </c>
      <c r="B2312" t="s">
        <v>8979</v>
      </c>
      <c r="C2312" s="16" t="s">
        <v>8459</v>
      </c>
      <c r="D2312" s="7" t="s">
        <v>9334</v>
      </c>
      <c r="E2312" s="16" t="s">
        <v>8537</v>
      </c>
      <c r="F2312" s="16" t="s">
        <v>8535</v>
      </c>
      <c r="G2312" s="16"/>
      <c r="H2312" s="16">
        <v>5</v>
      </c>
      <c r="I2312" s="16" t="s">
        <v>8344</v>
      </c>
      <c r="J2312" s="16"/>
      <c r="K2312" s="16"/>
      <c r="L2312" s="16"/>
      <c r="M2312" s="16"/>
      <c r="N2312" s="16"/>
      <c r="O2312" s="16"/>
      <c r="P2312" s="135"/>
      <c r="Q2312" s="136"/>
      <c r="R2312" s="136"/>
      <c r="S2312" s="135"/>
      <c r="T2312" s="16" t="s">
        <v>8376</v>
      </c>
      <c r="U2312">
        <v>2</v>
      </c>
      <c r="V2312" t="s">
        <v>8979</v>
      </c>
    </row>
    <row r="2313" spans="1:22" x14ac:dyDescent="0.2">
      <c r="A2313" s="140" t="s">
        <v>8591</v>
      </c>
      <c r="B2313" t="s">
        <v>8979</v>
      </c>
      <c r="C2313" s="16" t="s">
        <v>8459</v>
      </c>
      <c r="D2313" s="7" t="s">
        <v>9334</v>
      </c>
      <c r="E2313" s="16" t="s">
        <v>8538</v>
      </c>
      <c r="F2313" s="16" t="s">
        <v>8535</v>
      </c>
      <c r="G2313" s="16"/>
      <c r="H2313" s="16">
        <v>7</v>
      </c>
      <c r="I2313" s="16" t="s">
        <v>8346</v>
      </c>
      <c r="J2313" s="16"/>
      <c r="K2313" s="16"/>
      <c r="L2313" s="16"/>
      <c r="M2313" s="16"/>
      <c r="N2313" s="16"/>
      <c r="O2313" s="16"/>
      <c r="P2313" s="135"/>
      <c r="Q2313" s="136"/>
      <c r="R2313" s="136"/>
      <c r="S2313" s="135"/>
      <c r="T2313" s="16" t="s">
        <v>8376</v>
      </c>
      <c r="U2313">
        <v>2</v>
      </c>
      <c r="V2313" t="s">
        <v>8979</v>
      </c>
    </row>
    <row r="2314" spans="1:22" x14ac:dyDescent="0.2">
      <c r="A2314" s="140" t="s">
        <v>8591</v>
      </c>
      <c r="B2314" t="s">
        <v>8979</v>
      </c>
      <c r="C2314" s="16" t="s">
        <v>8459</v>
      </c>
      <c r="D2314" s="7" t="s">
        <v>9334</v>
      </c>
      <c r="E2314" s="16" t="s">
        <v>8539</v>
      </c>
      <c r="F2314" s="16" t="s">
        <v>8535</v>
      </c>
      <c r="G2314" s="16"/>
      <c r="H2314" s="16">
        <v>4</v>
      </c>
      <c r="I2314" s="16" t="s">
        <v>8348</v>
      </c>
      <c r="J2314" s="16"/>
      <c r="K2314" s="16"/>
      <c r="L2314" s="16"/>
      <c r="M2314" s="16"/>
      <c r="N2314" s="16"/>
      <c r="O2314" s="16"/>
      <c r="P2314" s="135"/>
      <c r="Q2314" s="136"/>
      <c r="R2314" s="136"/>
      <c r="S2314" s="135"/>
      <c r="T2314" s="16" t="s">
        <v>8376</v>
      </c>
      <c r="U2314">
        <v>2</v>
      </c>
      <c r="V2314" t="s">
        <v>8979</v>
      </c>
    </row>
    <row r="2315" spans="1:22" x14ac:dyDescent="0.2">
      <c r="A2315" s="140" t="s">
        <v>8591</v>
      </c>
      <c r="B2315" t="s">
        <v>8979</v>
      </c>
      <c r="C2315" s="16" t="s">
        <v>8459</v>
      </c>
      <c r="D2315" s="7" t="s">
        <v>9334</v>
      </c>
      <c r="E2315" s="16" t="s">
        <v>8540</v>
      </c>
      <c r="F2315" s="16" t="s">
        <v>8535</v>
      </c>
      <c r="G2315" s="16"/>
      <c r="H2315" s="16">
        <v>8</v>
      </c>
      <c r="I2315" s="16" t="s">
        <v>8350</v>
      </c>
      <c r="J2315" s="16"/>
      <c r="K2315" s="16"/>
      <c r="L2315" s="16"/>
      <c r="M2315" s="16"/>
      <c r="N2315" s="16"/>
      <c r="O2315" s="16"/>
      <c r="P2315" s="135"/>
      <c r="Q2315" s="136"/>
      <c r="R2315" s="136"/>
      <c r="S2315" s="135"/>
      <c r="T2315" s="16" t="s">
        <v>8376</v>
      </c>
      <c r="U2315">
        <v>2</v>
      </c>
      <c r="V2315" t="s">
        <v>8979</v>
      </c>
    </row>
    <row r="2316" spans="1:22" x14ac:dyDescent="0.2">
      <c r="A2316" s="140" t="s">
        <v>8591</v>
      </c>
      <c r="B2316" t="s">
        <v>8979</v>
      </c>
      <c r="C2316" s="16" t="s">
        <v>8459</v>
      </c>
      <c r="D2316" s="7" t="s">
        <v>9334</v>
      </c>
      <c r="E2316" s="16" t="s">
        <v>8541</v>
      </c>
      <c r="F2316" s="16" t="s">
        <v>8535</v>
      </c>
      <c r="G2316" s="16"/>
      <c r="H2316" s="16">
        <v>9</v>
      </c>
      <c r="I2316" s="16" t="s">
        <v>8352</v>
      </c>
      <c r="J2316" s="16"/>
      <c r="K2316" s="16"/>
      <c r="L2316" s="16"/>
      <c r="M2316" s="16"/>
      <c r="N2316" s="16"/>
      <c r="O2316" s="16"/>
      <c r="P2316" s="135"/>
      <c r="Q2316" s="136"/>
      <c r="R2316" s="136"/>
      <c r="S2316" s="135"/>
      <c r="T2316" s="16" t="s">
        <v>8376</v>
      </c>
      <c r="U2316">
        <v>2</v>
      </c>
      <c r="V2316" t="s">
        <v>8979</v>
      </c>
    </row>
    <row r="2317" spans="1:22" x14ac:dyDescent="0.2">
      <c r="A2317" s="140" t="s">
        <v>8591</v>
      </c>
      <c r="B2317" t="s">
        <v>8979</v>
      </c>
      <c r="C2317" s="16" t="s">
        <v>8459</v>
      </c>
      <c r="D2317" s="7" t="s">
        <v>9334</v>
      </c>
      <c r="E2317" s="16" t="s">
        <v>8542</v>
      </c>
      <c r="F2317" s="16" t="s">
        <v>8535</v>
      </c>
      <c r="G2317" s="16"/>
      <c r="H2317" s="16">
        <v>10</v>
      </c>
      <c r="I2317" s="16" t="s">
        <v>8354</v>
      </c>
      <c r="J2317" s="16"/>
      <c r="K2317" s="16"/>
      <c r="L2317" s="16"/>
      <c r="M2317" s="16"/>
      <c r="N2317" s="16"/>
      <c r="O2317" s="16"/>
      <c r="P2317" s="135"/>
      <c r="Q2317" s="136"/>
      <c r="R2317" s="136"/>
      <c r="S2317" s="135"/>
      <c r="T2317" s="16" t="s">
        <v>8376</v>
      </c>
      <c r="U2317">
        <v>2</v>
      </c>
      <c r="V2317" t="s">
        <v>8979</v>
      </c>
    </row>
    <row r="2318" spans="1:22" x14ac:dyDescent="0.2">
      <c r="A2318" s="141" t="s">
        <v>8458</v>
      </c>
      <c r="B2318" t="s">
        <v>8979</v>
      </c>
      <c r="C2318" s="7" t="s">
        <v>9334</v>
      </c>
      <c r="D2318" s="7" t="s">
        <v>9334</v>
      </c>
      <c r="E2318" s="7" t="s">
        <v>9291</v>
      </c>
      <c r="F2318" s="7" t="s">
        <v>9182</v>
      </c>
      <c r="G2318" s="7"/>
      <c r="H2318" s="7">
        <v>4</v>
      </c>
      <c r="I2318" s="7" t="s">
        <v>8348</v>
      </c>
      <c r="J2318" s="7"/>
      <c r="K2318" s="7"/>
      <c r="L2318" s="7"/>
      <c r="M2318" s="7"/>
      <c r="N2318" s="7"/>
      <c r="O2318" s="7"/>
      <c r="P2318" s="7"/>
      <c r="Q2318" s="7"/>
      <c r="R2318" s="7"/>
      <c r="S2318" s="7"/>
      <c r="T2318" s="7" t="s">
        <v>8376</v>
      </c>
      <c r="U2318">
        <v>1</v>
      </c>
      <c r="V2318" t="s">
        <v>8979</v>
      </c>
    </row>
    <row r="2319" spans="1:22" x14ac:dyDescent="0.2">
      <c r="A2319" s="141" t="s">
        <v>8458</v>
      </c>
      <c r="B2319" t="s">
        <v>8979</v>
      </c>
      <c r="C2319" s="7" t="s">
        <v>9334</v>
      </c>
      <c r="D2319" s="7" t="s">
        <v>9334</v>
      </c>
      <c r="E2319" s="7" t="s">
        <v>9336</v>
      </c>
      <c r="F2319" s="7" t="s">
        <v>9182</v>
      </c>
      <c r="G2319" s="7"/>
      <c r="H2319" s="7">
        <v>5</v>
      </c>
      <c r="I2319" s="7" t="s">
        <v>8344</v>
      </c>
      <c r="J2319" s="7"/>
      <c r="K2319" s="7"/>
      <c r="L2319" s="7"/>
      <c r="M2319" s="7"/>
      <c r="N2319" s="7"/>
      <c r="O2319" s="7"/>
      <c r="P2319" s="7"/>
      <c r="Q2319" s="7"/>
      <c r="R2319" s="7"/>
      <c r="S2319" s="7"/>
      <c r="T2319" s="7" t="s">
        <v>8376</v>
      </c>
      <c r="U2319">
        <v>1</v>
      </c>
      <c r="V2319" t="s">
        <v>8979</v>
      </c>
    </row>
    <row r="2320" spans="1:22" x14ac:dyDescent="0.2">
      <c r="A2320" s="141" t="s">
        <v>8458</v>
      </c>
      <c r="B2320" t="s">
        <v>8979</v>
      </c>
      <c r="C2320" s="7" t="s">
        <v>9334</v>
      </c>
      <c r="D2320" s="7" t="s">
        <v>9334</v>
      </c>
      <c r="E2320" s="7" t="s">
        <v>9337</v>
      </c>
      <c r="F2320" s="7" t="s">
        <v>9182</v>
      </c>
      <c r="G2320" s="7"/>
      <c r="H2320" s="7">
        <v>6</v>
      </c>
      <c r="I2320" s="7" t="s">
        <v>8342</v>
      </c>
      <c r="J2320" s="7"/>
      <c r="K2320" s="7"/>
      <c r="L2320" s="7"/>
      <c r="M2320" s="7"/>
      <c r="N2320" s="7"/>
      <c r="O2320" s="7"/>
      <c r="P2320" s="7"/>
      <c r="Q2320" s="7"/>
      <c r="R2320" s="7"/>
      <c r="S2320" s="7"/>
      <c r="T2320" s="7" t="s">
        <v>8376</v>
      </c>
      <c r="U2320">
        <v>1</v>
      </c>
      <c r="V2320" t="s">
        <v>8979</v>
      </c>
    </row>
    <row r="2321" spans="1:22" x14ac:dyDescent="0.2">
      <c r="A2321" s="141" t="s">
        <v>8458</v>
      </c>
      <c r="B2321" t="s">
        <v>8979</v>
      </c>
      <c r="C2321" s="7" t="s">
        <v>9334</v>
      </c>
      <c r="D2321" s="7" t="s">
        <v>9334</v>
      </c>
      <c r="E2321" s="7" t="s">
        <v>9338</v>
      </c>
      <c r="F2321" s="7" t="s">
        <v>9182</v>
      </c>
      <c r="G2321" s="7"/>
      <c r="H2321" s="7">
        <v>7</v>
      </c>
      <c r="I2321" s="7" t="s">
        <v>8346</v>
      </c>
      <c r="J2321" s="7"/>
      <c r="K2321" s="7"/>
      <c r="L2321" s="7"/>
      <c r="M2321" s="7"/>
      <c r="N2321" s="7"/>
      <c r="O2321" s="7"/>
      <c r="P2321" s="7"/>
      <c r="Q2321" s="7"/>
      <c r="R2321" s="7"/>
      <c r="S2321" s="7"/>
      <c r="T2321" s="7" t="s">
        <v>8376</v>
      </c>
      <c r="U2321">
        <v>1</v>
      </c>
      <c r="V2321" t="s">
        <v>8979</v>
      </c>
    </row>
    <row r="2322" spans="1:22" x14ac:dyDescent="0.2">
      <c r="A2322" s="141" t="s">
        <v>8458</v>
      </c>
      <c r="B2322" t="s">
        <v>8979</v>
      </c>
      <c r="C2322" s="7" t="s">
        <v>9334</v>
      </c>
      <c r="D2322" s="7" t="s">
        <v>9334</v>
      </c>
      <c r="E2322" s="7" t="s">
        <v>9339</v>
      </c>
      <c r="F2322" s="7" t="s">
        <v>9182</v>
      </c>
      <c r="G2322" s="7"/>
      <c r="H2322" s="7">
        <v>8</v>
      </c>
      <c r="I2322" s="7" t="s">
        <v>8350</v>
      </c>
      <c r="J2322" s="7"/>
      <c r="K2322" s="7"/>
      <c r="L2322" s="7"/>
      <c r="M2322" s="7"/>
      <c r="N2322" s="7"/>
      <c r="O2322" s="7"/>
      <c r="P2322" s="7"/>
      <c r="Q2322" s="7"/>
      <c r="R2322" s="7"/>
      <c r="S2322" s="7"/>
      <c r="T2322" s="7" t="s">
        <v>8376</v>
      </c>
      <c r="U2322">
        <v>1</v>
      </c>
      <c r="V2322" t="s">
        <v>8979</v>
      </c>
    </row>
    <row r="2323" spans="1:22" x14ac:dyDescent="0.2">
      <c r="A2323" s="141" t="s">
        <v>8458</v>
      </c>
      <c r="B2323" t="s">
        <v>8979</v>
      </c>
      <c r="C2323" s="7" t="s">
        <v>9334</v>
      </c>
      <c r="D2323" s="7" t="s">
        <v>9334</v>
      </c>
      <c r="E2323" s="7" t="s">
        <v>9340</v>
      </c>
      <c r="F2323" s="7" t="s">
        <v>9182</v>
      </c>
      <c r="G2323" s="7"/>
      <c r="H2323" s="7">
        <v>9</v>
      </c>
      <c r="I2323" s="7" t="s">
        <v>8352</v>
      </c>
      <c r="J2323" s="7"/>
      <c r="K2323" s="7"/>
      <c r="L2323" s="7"/>
      <c r="M2323" s="7"/>
      <c r="N2323" s="7"/>
      <c r="O2323" s="7"/>
      <c r="P2323" s="7"/>
      <c r="Q2323" s="7"/>
      <c r="R2323" s="7"/>
      <c r="S2323" s="7"/>
      <c r="T2323" s="7" t="s">
        <v>8376</v>
      </c>
      <c r="U2323">
        <v>1</v>
      </c>
      <c r="V2323" t="s">
        <v>8979</v>
      </c>
    </row>
    <row r="2324" spans="1:22" x14ac:dyDescent="0.2">
      <c r="A2324" s="141" t="s">
        <v>8458</v>
      </c>
      <c r="B2324" t="s">
        <v>8979</v>
      </c>
      <c r="C2324" s="7" t="s">
        <v>9334</v>
      </c>
      <c r="D2324" s="7" t="s">
        <v>9334</v>
      </c>
      <c r="E2324" s="7" t="s">
        <v>9341</v>
      </c>
      <c r="F2324" s="7" t="s">
        <v>9182</v>
      </c>
      <c r="G2324" s="7"/>
      <c r="H2324" s="7">
        <v>10</v>
      </c>
      <c r="I2324" s="7" t="s">
        <v>8354</v>
      </c>
      <c r="J2324" s="7"/>
      <c r="K2324" s="7"/>
      <c r="L2324" s="7"/>
      <c r="M2324" s="7"/>
      <c r="N2324" s="7"/>
      <c r="O2324" s="7"/>
      <c r="P2324" s="7"/>
      <c r="Q2324" s="7"/>
      <c r="R2324" s="7"/>
      <c r="S2324" s="7"/>
      <c r="T2324" s="7" t="s">
        <v>8376</v>
      </c>
      <c r="U2324">
        <v>1</v>
      </c>
      <c r="V2324" t="s">
        <v>8979</v>
      </c>
    </row>
    <row r="2325" spans="1:22" x14ac:dyDescent="0.2">
      <c r="A2325" s="140" t="s">
        <v>8591</v>
      </c>
      <c r="B2325" t="s">
        <v>8979</v>
      </c>
      <c r="C2325" s="16" t="s">
        <v>9334</v>
      </c>
      <c r="D2325" s="16" t="s">
        <v>9334</v>
      </c>
      <c r="E2325" s="7" t="s">
        <v>9375</v>
      </c>
      <c r="F2325" s="7" t="s">
        <v>9182</v>
      </c>
      <c r="G2325" s="7"/>
      <c r="H2325" s="7">
        <v>4</v>
      </c>
      <c r="I2325" s="16" t="s">
        <v>8348</v>
      </c>
      <c r="J2325" s="16"/>
      <c r="K2325" s="16"/>
      <c r="L2325" s="16"/>
      <c r="M2325" s="16"/>
      <c r="N2325" s="16"/>
      <c r="O2325" s="16"/>
      <c r="P2325" s="16"/>
      <c r="Q2325" s="16"/>
      <c r="R2325" s="16"/>
      <c r="S2325" s="16"/>
      <c r="T2325" s="7" t="s">
        <v>8376</v>
      </c>
      <c r="U2325">
        <v>2</v>
      </c>
      <c r="V2325" t="s">
        <v>8979</v>
      </c>
    </row>
    <row r="2326" spans="1:22" x14ac:dyDescent="0.2">
      <c r="A2326" s="140" t="s">
        <v>8591</v>
      </c>
      <c r="B2326" t="s">
        <v>8979</v>
      </c>
      <c r="C2326" s="16" t="s">
        <v>9334</v>
      </c>
      <c r="D2326" s="16" t="s">
        <v>9334</v>
      </c>
      <c r="E2326" s="7" t="s">
        <v>9381</v>
      </c>
      <c r="F2326" s="7" t="s">
        <v>9182</v>
      </c>
      <c r="G2326" s="7"/>
      <c r="H2326" s="7">
        <v>5</v>
      </c>
      <c r="I2326" s="16" t="s">
        <v>8344</v>
      </c>
      <c r="J2326" s="16"/>
      <c r="K2326" s="16"/>
      <c r="L2326" s="16"/>
      <c r="M2326" s="16"/>
      <c r="N2326" s="16"/>
      <c r="O2326" s="16"/>
      <c r="P2326" s="16"/>
      <c r="Q2326" s="16"/>
      <c r="R2326" s="16"/>
      <c r="S2326" s="16"/>
      <c r="T2326" s="7" t="s">
        <v>8376</v>
      </c>
      <c r="U2326">
        <v>2</v>
      </c>
      <c r="V2326" t="s">
        <v>8979</v>
      </c>
    </row>
    <row r="2327" spans="1:22" x14ac:dyDescent="0.2">
      <c r="A2327" s="140" t="s">
        <v>8591</v>
      </c>
      <c r="B2327" t="s">
        <v>8979</v>
      </c>
      <c r="C2327" s="16" t="s">
        <v>9334</v>
      </c>
      <c r="D2327" s="16" t="s">
        <v>9334</v>
      </c>
      <c r="E2327" s="7" t="s">
        <v>9382</v>
      </c>
      <c r="F2327" s="7" t="s">
        <v>9182</v>
      </c>
      <c r="G2327" s="7"/>
      <c r="H2327" s="7">
        <v>6</v>
      </c>
      <c r="I2327" s="16" t="s">
        <v>8342</v>
      </c>
      <c r="J2327" s="16"/>
      <c r="K2327" s="16"/>
      <c r="L2327" s="16"/>
      <c r="M2327" s="16"/>
      <c r="N2327" s="16"/>
      <c r="O2327" s="16"/>
      <c r="P2327" s="16"/>
      <c r="Q2327" s="16"/>
      <c r="R2327" s="16"/>
      <c r="S2327" s="16"/>
      <c r="T2327" s="7" t="s">
        <v>8376</v>
      </c>
      <c r="U2327">
        <v>2</v>
      </c>
      <c r="V2327" t="s">
        <v>8979</v>
      </c>
    </row>
    <row r="2328" spans="1:22" x14ac:dyDescent="0.2">
      <c r="A2328" s="140" t="s">
        <v>8591</v>
      </c>
      <c r="B2328" t="s">
        <v>8979</v>
      </c>
      <c r="C2328" s="16" t="s">
        <v>9334</v>
      </c>
      <c r="D2328" s="16" t="s">
        <v>9334</v>
      </c>
      <c r="E2328" s="7" t="s">
        <v>9383</v>
      </c>
      <c r="F2328" s="7" t="s">
        <v>9182</v>
      </c>
      <c r="G2328" s="7"/>
      <c r="H2328" s="7">
        <v>7</v>
      </c>
      <c r="I2328" s="16" t="s">
        <v>8346</v>
      </c>
      <c r="J2328" s="16"/>
      <c r="K2328" s="16"/>
      <c r="L2328" s="16"/>
      <c r="M2328" s="16"/>
      <c r="N2328" s="16"/>
      <c r="O2328" s="16"/>
      <c r="P2328" s="16"/>
      <c r="Q2328" s="16"/>
      <c r="R2328" s="16"/>
      <c r="S2328" s="16"/>
      <c r="T2328" s="7" t="s">
        <v>8376</v>
      </c>
      <c r="U2328">
        <v>2</v>
      </c>
      <c r="V2328" t="s">
        <v>8979</v>
      </c>
    </row>
    <row r="2329" spans="1:22" x14ac:dyDescent="0.2">
      <c r="A2329" s="140" t="s">
        <v>8591</v>
      </c>
      <c r="B2329" t="s">
        <v>8979</v>
      </c>
      <c r="C2329" s="16" t="s">
        <v>9334</v>
      </c>
      <c r="D2329" s="16" t="s">
        <v>9334</v>
      </c>
      <c r="E2329" s="7" t="s">
        <v>9384</v>
      </c>
      <c r="F2329" s="7" t="s">
        <v>9182</v>
      </c>
      <c r="G2329" s="7"/>
      <c r="H2329" s="7">
        <v>8</v>
      </c>
      <c r="I2329" s="16" t="s">
        <v>8350</v>
      </c>
      <c r="J2329" s="16"/>
      <c r="K2329" s="16"/>
      <c r="L2329" s="16"/>
      <c r="M2329" s="16"/>
      <c r="N2329" s="16"/>
      <c r="O2329" s="16"/>
      <c r="P2329" s="16"/>
      <c r="Q2329" s="16"/>
      <c r="R2329" s="16"/>
      <c r="S2329" s="16"/>
      <c r="T2329" s="7" t="s">
        <v>8376</v>
      </c>
      <c r="U2329">
        <v>2</v>
      </c>
      <c r="V2329" t="s">
        <v>8979</v>
      </c>
    </row>
    <row r="2330" spans="1:22" x14ac:dyDescent="0.2">
      <c r="A2330" s="140" t="s">
        <v>8591</v>
      </c>
      <c r="B2330" t="s">
        <v>8979</v>
      </c>
      <c r="C2330" s="16" t="s">
        <v>9334</v>
      </c>
      <c r="D2330" s="16" t="s">
        <v>9334</v>
      </c>
      <c r="E2330" s="7" t="s">
        <v>9385</v>
      </c>
      <c r="F2330" s="7" t="s">
        <v>9182</v>
      </c>
      <c r="G2330" s="7"/>
      <c r="H2330" s="7">
        <v>9</v>
      </c>
      <c r="I2330" s="16" t="s">
        <v>8352</v>
      </c>
      <c r="J2330" s="16"/>
      <c r="K2330" s="16"/>
      <c r="L2330" s="16"/>
      <c r="M2330" s="16"/>
      <c r="N2330" s="16"/>
      <c r="O2330" s="16"/>
      <c r="P2330" s="16"/>
      <c r="Q2330" s="16"/>
      <c r="R2330" s="16"/>
      <c r="S2330" s="16"/>
      <c r="T2330" s="7" t="s">
        <v>8376</v>
      </c>
      <c r="U2330">
        <v>2</v>
      </c>
      <c r="V2330" t="s">
        <v>8979</v>
      </c>
    </row>
    <row r="2331" spans="1:22" x14ac:dyDescent="0.2">
      <c r="A2331" s="140" t="s">
        <v>8591</v>
      </c>
      <c r="B2331" t="s">
        <v>8979</v>
      </c>
      <c r="C2331" s="16" t="s">
        <v>9334</v>
      </c>
      <c r="D2331" s="16" t="s">
        <v>9334</v>
      </c>
      <c r="E2331" s="7" t="s">
        <v>9386</v>
      </c>
      <c r="F2331" s="7" t="s">
        <v>9182</v>
      </c>
      <c r="G2331" s="7"/>
      <c r="H2331" s="7">
        <v>10</v>
      </c>
      <c r="I2331" s="16" t="s">
        <v>8354</v>
      </c>
      <c r="J2331" s="16"/>
      <c r="K2331" s="16"/>
      <c r="L2331" s="16"/>
      <c r="M2331" s="16"/>
      <c r="N2331" s="16"/>
      <c r="O2331" s="16"/>
      <c r="P2331" s="16"/>
      <c r="Q2331" s="16"/>
      <c r="R2331" s="16"/>
      <c r="S2331" s="16"/>
      <c r="T2331" s="7" t="s">
        <v>8376</v>
      </c>
      <c r="U2331">
        <v>2</v>
      </c>
      <c r="V2331" t="s">
        <v>8979</v>
      </c>
    </row>
    <row r="2332" spans="1:22" x14ac:dyDescent="0.2">
      <c r="A2332" s="140" t="s">
        <v>8980</v>
      </c>
      <c r="B2332" t="s">
        <v>8980</v>
      </c>
      <c r="C2332" s="16" t="s">
        <v>8461</v>
      </c>
      <c r="D2332" s="16" t="s">
        <v>8461</v>
      </c>
      <c r="E2332" s="16" t="s">
        <v>8632</v>
      </c>
      <c r="F2332" s="16" t="s">
        <v>8335</v>
      </c>
      <c r="G2332" s="16"/>
      <c r="H2332" s="16">
        <v>1</v>
      </c>
      <c r="I2332" s="16" t="s">
        <v>8633</v>
      </c>
      <c r="J2332" s="16">
        <v>1</v>
      </c>
      <c r="K2332" s="16" t="s">
        <v>8460</v>
      </c>
      <c r="L2332" s="16"/>
      <c r="M2332" s="16"/>
      <c r="N2332" s="16"/>
      <c r="O2332" s="16"/>
      <c r="P2332" s="135"/>
      <c r="Q2332" s="136"/>
      <c r="R2332" s="136"/>
      <c r="S2332" s="135"/>
      <c r="T2332" s="16" t="s">
        <v>8397</v>
      </c>
      <c r="U2332">
        <v>1</v>
      </c>
      <c r="V2332" t="s">
        <v>8980</v>
      </c>
    </row>
    <row r="2333" spans="1:22" x14ac:dyDescent="0.2">
      <c r="A2333" s="140" t="s">
        <v>8980</v>
      </c>
      <c r="B2333" t="s">
        <v>8980</v>
      </c>
      <c r="C2333" s="16" t="s">
        <v>8461</v>
      </c>
      <c r="D2333" s="16" t="s">
        <v>8461</v>
      </c>
      <c r="E2333" s="16" t="s">
        <v>8334</v>
      </c>
      <c r="F2333" s="16" t="s">
        <v>8335</v>
      </c>
      <c r="G2333" s="16"/>
      <c r="H2333" s="16">
        <v>2</v>
      </c>
      <c r="I2333" s="16" t="s">
        <v>8336</v>
      </c>
      <c r="J2333" s="16">
        <v>1</v>
      </c>
      <c r="K2333" s="16" t="s">
        <v>8460</v>
      </c>
      <c r="L2333" s="16"/>
      <c r="M2333" s="16"/>
      <c r="N2333" s="16"/>
      <c r="O2333" s="16"/>
      <c r="P2333" s="135"/>
      <c r="Q2333" s="136"/>
      <c r="R2333" s="136"/>
      <c r="S2333" s="135"/>
      <c r="T2333" s="16" t="s">
        <v>8397</v>
      </c>
      <c r="U2333">
        <v>1</v>
      </c>
      <c r="V2333" t="s">
        <v>8980</v>
      </c>
    </row>
    <row r="2334" spans="1:22" x14ac:dyDescent="0.2">
      <c r="A2334" s="140" t="s">
        <v>9098</v>
      </c>
      <c r="B2334" t="s">
        <v>8980</v>
      </c>
      <c r="C2334" s="16" t="s">
        <v>8461</v>
      </c>
      <c r="D2334" s="16" t="s">
        <v>8461</v>
      </c>
      <c r="E2334" s="16" t="s">
        <v>8791</v>
      </c>
      <c r="F2334" s="16" t="s">
        <v>8792</v>
      </c>
      <c r="G2334" s="16"/>
      <c r="H2334" s="94">
        <v>-1</v>
      </c>
      <c r="I2334" s="16" t="s">
        <v>8793</v>
      </c>
      <c r="J2334" s="16">
        <v>1</v>
      </c>
      <c r="K2334" s="16" t="s">
        <v>8460</v>
      </c>
      <c r="L2334" s="143">
        <v>88888</v>
      </c>
      <c r="M2334" s="16" t="s">
        <v>8800</v>
      </c>
      <c r="N2334" s="16"/>
      <c r="O2334" s="16"/>
      <c r="P2334" s="135"/>
      <c r="Q2334" s="136"/>
      <c r="R2334" s="136"/>
      <c r="S2334" s="135"/>
      <c r="T2334" s="16" t="s">
        <v>8397</v>
      </c>
      <c r="U2334">
        <v>1</v>
      </c>
      <c r="V2334" t="s">
        <v>8980</v>
      </c>
    </row>
    <row r="2335" spans="1:22" x14ac:dyDescent="0.2">
      <c r="A2335" s="140" t="s">
        <v>8460</v>
      </c>
      <c r="B2335" t="s">
        <v>8980</v>
      </c>
      <c r="C2335" s="16" t="s">
        <v>8461</v>
      </c>
      <c r="D2335" s="16" t="s">
        <v>8461</v>
      </c>
      <c r="E2335" s="16" t="s">
        <v>8338</v>
      </c>
      <c r="F2335" s="16" t="s">
        <v>8339</v>
      </c>
      <c r="G2335" s="16"/>
      <c r="H2335" s="16">
        <v>3</v>
      </c>
      <c r="I2335" s="16" t="s">
        <v>8340</v>
      </c>
      <c r="J2335" s="16"/>
      <c r="K2335" s="16"/>
      <c r="L2335" s="16"/>
      <c r="M2335" s="16"/>
      <c r="N2335" s="16"/>
      <c r="O2335" s="16"/>
      <c r="P2335" s="135"/>
      <c r="Q2335" s="136"/>
      <c r="R2335" s="136"/>
      <c r="S2335" s="135"/>
      <c r="T2335" s="16" t="s">
        <v>8397</v>
      </c>
      <c r="U2335">
        <v>1</v>
      </c>
      <c r="V2335" t="s">
        <v>8980</v>
      </c>
    </row>
    <row r="2336" spans="1:22" x14ac:dyDescent="0.2">
      <c r="A2336" s="140" t="s">
        <v>8460</v>
      </c>
      <c r="B2336" t="s">
        <v>8980</v>
      </c>
      <c r="C2336" s="16" t="s">
        <v>8461</v>
      </c>
      <c r="D2336" s="16" t="s">
        <v>8461</v>
      </c>
      <c r="E2336" s="16" t="s">
        <v>8341</v>
      </c>
      <c r="F2336" s="16" t="s">
        <v>8339</v>
      </c>
      <c r="G2336" s="16"/>
      <c r="H2336" s="16">
        <v>6</v>
      </c>
      <c r="I2336" s="16" t="s">
        <v>8342</v>
      </c>
      <c r="J2336" s="16"/>
      <c r="K2336" s="16"/>
      <c r="L2336" s="16"/>
      <c r="M2336" s="16"/>
      <c r="N2336" s="16"/>
      <c r="O2336" s="16"/>
      <c r="P2336" s="135"/>
      <c r="Q2336" s="136"/>
      <c r="R2336" s="136"/>
      <c r="S2336" s="135"/>
      <c r="T2336" s="16" t="s">
        <v>8397</v>
      </c>
      <c r="U2336">
        <v>1</v>
      </c>
      <c r="V2336" t="s">
        <v>8980</v>
      </c>
    </row>
    <row r="2337" spans="1:22" x14ac:dyDescent="0.2">
      <c r="A2337" s="140" t="s">
        <v>8460</v>
      </c>
      <c r="B2337" t="s">
        <v>8980</v>
      </c>
      <c r="C2337" s="16" t="s">
        <v>8461</v>
      </c>
      <c r="D2337" s="16" t="s">
        <v>8461</v>
      </c>
      <c r="E2337" s="16" t="s">
        <v>8343</v>
      </c>
      <c r="F2337" s="16" t="s">
        <v>8339</v>
      </c>
      <c r="G2337" s="16"/>
      <c r="H2337" s="16">
        <v>5</v>
      </c>
      <c r="I2337" s="16" t="s">
        <v>8344</v>
      </c>
      <c r="J2337" s="16"/>
      <c r="K2337" s="16"/>
      <c r="L2337" s="16"/>
      <c r="M2337" s="16"/>
      <c r="N2337" s="16"/>
      <c r="O2337" s="16"/>
      <c r="P2337" s="135"/>
      <c r="Q2337" s="136"/>
      <c r="R2337" s="136"/>
      <c r="S2337" s="135"/>
      <c r="T2337" s="16" t="s">
        <v>8397</v>
      </c>
      <c r="U2337">
        <v>1</v>
      </c>
      <c r="V2337" t="s">
        <v>8980</v>
      </c>
    </row>
    <row r="2338" spans="1:22" x14ac:dyDescent="0.2">
      <c r="A2338" s="140" t="s">
        <v>8460</v>
      </c>
      <c r="B2338" t="s">
        <v>8980</v>
      </c>
      <c r="C2338" s="16" t="s">
        <v>8461</v>
      </c>
      <c r="D2338" s="16" t="s">
        <v>8461</v>
      </c>
      <c r="E2338" s="16" t="s">
        <v>8345</v>
      </c>
      <c r="F2338" s="16" t="s">
        <v>8339</v>
      </c>
      <c r="G2338" s="16"/>
      <c r="H2338" s="16">
        <v>7</v>
      </c>
      <c r="I2338" s="16" t="s">
        <v>8346</v>
      </c>
      <c r="J2338" s="16"/>
      <c r="K2338" s="16"/>
      <c r="L2338" s="16"/>
      <c r="M2338" s="16"/>
      <c r="N2338" s="16"/>
      <c r="O2338" s="16"/>
      <c r="P2338" s="135"/>
      <c r="Q2338" s="136"/>
      <c r="R2338" s="136"/>
      <c r="S2338" s="135"/>
      <c r="T2338" s="16" t="s">
        <v>8397</v>
      </c>
      <c r="U2338">
        <v>1</v>
      </c>
      <c r="V2338" t="s">
        <v>8980</v>
      </c>
    </row>
    <row r="2339" spans="1:22" x14ac:dyDescent="0.2">
      <c r="A2339" s="140" t="s">
        <v>8460</v>
      </c>
      <c r="B2339" t="s">
        <v>8980</v>
      </c>
      <c r="C2339" s="16" t="s">
        <v>8461</v>
      </c>
      <c r="D2339" s="16" t="s">
        <v>8461</v>
      </c>
      <c r="E2339" s="16" t="s">
        <v>8347</v>
      </c>
      <c r="F2339" s="16" t="s">
        <v>8339</v>
      </c>
      <c r="G2339" s="16"/>
      <c r="H2339" s="16">
        <v>4</v>
      </c>
      <c r="I2339" s="16" t="s">
        <v>8348</v>
      </c>
      <c r="J2339" s="16"/>
      <c r="K2339" s="16"/>
      <c r="L2339" s="16"/>
      <c r="M2339" s="16"/>
      <c r="N2339" s="16"/>
      <c r="O2339" s="16"/>
      <c r="P2339" s="135"/>
      <c r="Q2339" s="136"/>
      <c r="R2339" s="136"/>
      <c r="S2339" s="135"/>
      <c r="T2339" s="16" t="s">
        <v>8397</v>
      </c>
      <c r="U2339">
        <v>1</v>
      </c>
      <c r="V2339" t="s">
        <v>8980</v>
      </c>
    </row>
    <row r="2340" spans="1:22" x14ac:dyDescent="0.2">
      <c r="A2340" s="140" t="s">
        <v>8460</v>
      </c>
      <c r="B2340" t="s">
        <v>8980</v>
      </c>
      <c r="C2340" s="16" t="s">
        <v>8461</v>
      </c>
      <c r="D2340" s="16" t="s">
        <v>8461</v>
      </c>
      <c r="E2340" s="16" t="s">
        <v>8349</v>
      </c>
      <c r="F2340" s="16" t="s">
        <v>8339</v>
      </c>
      <c r="G2340" s="16"/>
      <c r="H2340" s="16">
        <v>8</v>
      </c>
      <c r="I2340" s="16" t="s">
        <v>8350</v>
      </c>
      <c r="J2340" s="16"/>
      <c r="K2340" s="16"/>
      <c r="L2340" s="16"/>
      <c r="M2340" s="16"/>
      <c r="N2340" s="16"/>
      <c r="O2340" s="16"/>
      <c r="P2340" s="135"/>
      <c r="Q2340" s="136"/>
      <c r="R2340" s="136"/>
      <c r="S2340" s="135"/>
      <c r="T2340" s="16" t="s">
        <v>8397</v>
      </c>
      <c r="U2340">
        <v>1</v>
      </c>
      <c r="V2340" t="s">
        <v>8980</v>
      </c>
    </row>
    <row r="2341" spans="1:22" x14ac:dyDescent="0.2">
      <c r="A2341" s="140" t="s">
        <v>8460</v>
      </c>
      <c r="B2341" t="s">
        <v>8980</v>
      </c>
      <c r="C2341" s="16" t="s">
        <v>8461</v>
      </c>
      <c r="D2341" s="16" t="s">
        <v>8461</v>
      </c>
      <c r="E2341" s="16" t="s">
        <v>8351</v>
      </c>
      <c r="F2341" s="16" t="s">
        <v>8339</v>
      </c>
      <c r="G2341" s="16"/>
      <c r="H2341" s="16">
        <v>9</v>
      </c>
      <c r="I2341" s="16" t="s">
        <v>8352</v>
      </c>
      <c r="J2341" s="16"/>
      <c r="K2341" s="16"/>
      <c r="L2341" s="16"/>
      <c r="M2341" s="16"/>
      <c r="N2341" s="16"/>
      <c r="O2341" s="16"/>
      <c r="P2341" s="135"/>
      <c r="Q2341" s="136"/>
      <c r="R2341" s="136"/>
      <c r="S2341" s="135"/>
      <c r="T2341" s="16" t="s">
        <v>8397</v>
      </c>
      <c r="U2341">
        <v>1</v>
      </c>
      <c r="V2341" t="s">
        <v>8980</v>
      </c>
    </row>
    <row r="2342" spans="1:22" x14ac:dyDescent="0.2">
      <c r="A2342" s="140" t="s">
        <v>8460</v>
      </c>
      <c r="B2342" t="s">
        <v>8980</v>
      </c>
      <c r="C2342" s="16" t="s">
        <v>8461</v>
      </c>
      <c r="D2342" s="16" t="s">
        <v>8461</v>
      </c>
      <c r="E2342" s="16" t="s">
        <v>8353</v>
      </c>
      <c r="F2342" s="16" t="s">
        <v>8339</v>
      </c>
      <c r="G2342" s="16"/>
      <c r="H2342" s="16">
        <v>10</v>
      </c>
      <c r="I2342" s="16" t="s">
        <v>8354</v>
      </c>
      <c r="J2342" s="16"/>
      <c r="K2342" s="16"/>
      <c r="L2342" s="16"/>
      <c r="M2342" s="16"/>
      <c r="N2342" s="16"/>
      <c r="O2342" s="16"/>
      <c r="P2342" s="135"/>
      <c r="Q2342" s="136"/>
      <c r="R2342" s="136"/>
      <c r="S2342" s="135"/>
      <c r="T2342" s="16" t="s">
        <v>8397</v>
      </c>
      <c r="U2342">
        <v>1</v>
      </c>
      <c r="V2342" t="s">
        <v>8980</v>
      </c>
    </row>
    <row r="2343" spans="1:22" x14ac:dyDescent="0.2">
      <c r="A2343" s="140" t="s">
        <v>8592</v>
      </c>
      <c r="B2343" t="s">
        <v>8980</v>
      </c>
      <c r="C2343" s="16" t="s">
        <v>8461</v>
      </c>
      <c r="D2343" s="16" t="s">
        <v>8461</v>
      </c>
      <c r="E2343" s="16" t="s">
        <v>8534</v>
      </c>
      <c r="F2343" s="16" t="s">
        <v>8535</v>
      </c>
      <c r="G2343" s="16"/>
      <c r="H2343" s="16">
        <v>3</v>
      </c>
      <c r="I2343" s="16" t="s">
        <v>8340</v>
      </c>
      <c r="J2343" s="16"/>
      <c r="K2343" s="16"/>
      <c r="L2343" s="16"/>
      <c r="M2343" s="16"/>
      <c r="N2343" s="16"/>
      <c r="O2343" s="16"/>
      <c r="P2343" s="135"/>
      <c r="Q2343" s="136"/>
      <c r="R2343" s="136"/>
      <c r="S2343" s="135"/>
      <c r="T2343" s="16" t="s">
        <v>8397</v>
      </c>
      <c r="U2343">
        <v>2</v>
      </c>
      <c r="V2343" t="s">
        <v>8980</v>
      </c>
    </row>
    <row r="2344" spans="1:22" x14ac:dyDescent="0.2">
      <c r="A2344" s="140" t="s">
        <v>8592</v>
      </c>
      <c r="B2344" t="s">
        <v>8980</v>
      </c>
      <c r="C2344" s="16" t="s">
        <v>8461</v>
      </c>
      <c r="D2344" s="16" t="s">
        <v>8461</v>
      </c>
      <c r="E2344" s="16" t="s">
        <v>8536</v>
      </c>
      <c r="F2344" s="16" t="s">
        <v>8535</v>
      </c>
      <c r="G2344" s="16"/>
      <c r="H2344" s="16">
        <v>6</v>
      </c>
      <c r="I2344" s="16" t="s">
        <v>8342</v>
      </c>
      <c r="J2344" s="16"/>
      <c r="K2344" s="16"/>
      <c r="L2344" s="16"/>
      <c r="M2344" s="16"/>
      <c r="N2344" s="16"/>
      <c r="O2344" s="16"/>
      <c r="P2344" s="135"/>
      <c r="Q2344" s="136"/>
      <c r="R2344" s="136"/>
      <c r="S2344" s="135"/>
      <c r="T2344" s="16" t="s">
        <v>8397</v>
      </c>
      <c r="U2344">
        <v>2</v>
      </c>
      <c r="V2344" t="s">
        <v>8980</v>
      </c>
    </row>
    <row r="2345" spans="1:22" x14ac:dyDescent="0.2">
      <c r="A2345" s="140" t="s">
        <v>8592</v>
      </c>
      <c r="B2345" t="s">
        <v>8980</v>
      </c>
      <c r="C2345" s="16" t="s">
        <v>8461</v>
      </c>
      <c r="D2345" s="16" t="s">
        <v>8461</v>
      </c>
      <c r="E2345" s="16" t="s">
        <v>8537</v>
      </c>
      <c r="F2345" s="16" t="s">
        <v>8535</v>
      </c>
      <c r="G2345" s="16"/>
      <c r="H2345" s="16">
        <v>5</v>
      </c>
      <c r="I2345" s="16" t="s">
        <v>8344</v>
      </c>
      <c r="J2345" s="16"/>
      <c r="K2345" s="16"/>
      <c r="L2345" s="16"/>
      <c r="M2345" s="16"/>
      <c r="N2345" s="16"/>
      <c r="O2345" s="16"/>
      <c r="P2345" s="135"/>
      <c r="Q2345" s="136"/>
      <c r="R2345" s="136"/>
      <c r="S2345" s="135"/>
      <c r="T2345" s="16" t="s">
        <v>8397</v>
      </c>
      <c r="U2345">
        <v>2</v>
      </c>
      <c r="V2345" t="s">
        <v>8980</v>
      </c>
    </row>
    <row r="2346" spans="1:22" x14ac:dyDescent="0.2">
      <c r="A2346" s="140" t="s">
        <v>8592</v>
      </c>
      <c r="B2346" t="s">
        <v>8980</v>
      </c>
      <c r="C2346" s="16" t="s">
        <v>8461</v>
      </c>
      <c r="D2346" s="16" t="s">
        <v>8461</v>
      </c>
      <c r="E2346" s="16" t="s">
        <v>8538</v>
      </c>
      <c r="F2346" s="16" t="s">
        <v>8535</v>
      </c>
      <c r="G2346" s="16"/>
      <c r="H2346" s="16">
        <v>7</v>
      </c>
      <c r="I2346" s="16" t="s">
        <v>8346</v>
      </c>
      <c r="J2346" s="16"/>
      <c r="K2346" s="16"/>
      <c r="L2346" s="16"/>
      <c r="M2346" s="16"/>
      <c r="N2346" s="16"/>
      <c r="O2346" s="16"/>
      <c r="P2346" s="135"/>
      <c r="Q2346" s="136"/>
      <c r="R2346" s="136"/>
      <c r="S2346" s="135"/>
      <c r="T2346" s="16" t="s">
        <v>8397</v>
      </c>
      <c r="U2346">
        <v>2</v>
      </c>
      <c r="V2346" t="s">
        <v>8980</v>
      </c>
    </row>
    <row r="2347" spans="1:22" x14ac:dyDescent="0.2">
      <c r="A2347" s="140" t="s">
        <v>8592</v>
      </c>
      <c r="B2347" t="s">
        <v>8980</v>
      </c>
      <c r="C2347" s="16" t="s">
        <v>8461</v>
      </c>
      <c r="D2347" s="16" t="s">
        <v>8461</v>
      </c>
      <c r="E2347" s="16" t="s">
        <v>8539</v>
      </c>
      <c r="F2347" s="16" t="s">
        <v>8535</v>
      </c>
      <c r="G2347" s="16"/>
      <c r="H2347" s="16">
        <v>4</v>
      </c>
      <c r="I2347" s="16" t="s">
        <v>8348</v>
      </c>
      <c r="J2347" s="16"/>
      <c r="K2347" s="16"/>
      <c r="L2347" s="16"/>
      <c r="M2347" s="16"/>
      <c r="N2347" s="16"/>
      <c r="O2347" s="16"/>
      <c r="P2347" s="135"/>
      <c r="Q2347" s="136"/>
      <c r="R2347" s="136"/>
      <c r="S2347" s="135"/>
      <c r="T2347" s="16" t="s">
        <v>8397</v>
      </c>
      <c r="U2347">
        <v>2</v>
      </c>
      <c r="V2347" t="s">
        <v>8980</v>
      </c>
    </row>
    <row r="2348" spans="1:22" x14ac:dyDescent="0.2">
      <c r="A2348" s="140" t="s">
        <v>8592</v>
      </c>
      <c r="B2348" t="s">
        <v>8980</v>
      </c>
      <c r="C2348" s="16" t="s">
        <v>8461</v>
      </c>
      <c r="D2348" s="16" t="s">
        <v>8461</v>
      </c>
      <c r="E2348" s="16" t="s">
        <v>8540</v>
      </c>
      <c r="F2348" s="16" t="s">
        <v>8535</v>
      </c>
      <c r="G2348" s="16"/>
      <c r="H2348" s="16">
        <v>8</v>
      </c>
      <c r="I2348" s="16" t="s">
        <v>8350</v>
      </c>
      <c r="J2348" s="16"/>
      <c r="K2348" s="16"/>
      <c r="L2348" s="16"/>
      <c r="M2348" s="16"/>
      <c r="N2348" s="16"/>
      <c r="O2348" s="16"/>
      <c r="P2348" s="135"/>
      <c r="Q2348" s="136"/>
      <c r="R2348" s="136"/>
      <c r="S2348" s="135"/>
      <c r="T2348" s="16" t="s">
        <v>8397</v>
      </c>
      <c r="U2348">
        <v>2</v>
      </c>
      <c r="V2348" t="s">
        <v>8980</v>
      </c>
    </row>
    <row r="2349" spans="1:22" x14ac:dyDescent="0.2">
      <c r="A2349" s="140" t="s">
        <v>8592</v>
      </c>
      <c r="B2349" t="s">
        <v>8980</v>
      </c>
      <c r="C2349" s="16" t="s">
        <v>8461</v>
      </c>
      <c r="D2349" s="16" t="s">
        <v>8461</v>
      </c>
      <c r="E2349" s="16" t="s">
        <v>8541</v>
      </c>
      <c r="F2349" s="16" t="s">
        <v>8535</v>
      </c>
      <c r="G2349" s="16"/>
      <c r="H2349" s="16">
        <v>9</v>
      </c>
      <c r="I2349" s="16" t="s">
        <v>8352</v>
      </c>
      <c r="J2349" s="16"/>
      <c r="K2349" s="16"/>
      <c r="L2349" s="16"/>
      <c r="M2349" s="16"/>
      <c r="N2349" s="16"/>
      <c r="O2349" s="16"/>
      <c r="P2349" s="135"/>
      <c r="Q2349" s="136"/>
      <c r="R2349" s="136"/>
      <c r="S2349" s="135"/>
      <c r="T2349" s="16" t="s">
        <v>8397</v>
      </c>
      <c r="U2349">
        <v>2</v>
      </c>
      <c r="V2349" t="s">
        <v>8980</v>
      </c>
    </row>
    <row r="2350" spans="1:22" x14ac:dyDescent="0.2">
      <c r="A2350" s="140" t="s">
        <v>8592</v>
      </c>
      <c r="B2350" t="s">
        <v>8980</v>
      </c>
      <c r="C2350" s="16" t="s">
        <v>8461</v>
      </c>
      <c r="D2350" s="16" t="s">
        <v>8461</v>
      </c>
      <c r="E2350" s="16" t="s">
        <v>8542</v>
      </c>
      <c r="F2350" s="16" t="s">
        <v>8535</v>
      </c>
      <c r="G2350" s="16"/>
      <c r="H2350" s="16">
        <v>10</v>
      </c>
      <c r="I2350" s="16" t="s">
        <v>8354</v>
      </c>
      <c r="J2350" s="16"/>
      <c r="K2350" s="16"/>
      <c r="L2350" s="16"/>
      <c r="M2350" s="16"/>
      <c r="N2350" s="16"/>
      <c r="O2350" s="16"/>
      <c r="P2350" s="135"/>
      <c r="Q2350" s="136"/>
      <c r="R2350" s="136"/>
      <c r="S2350" s="135"/>
      <c r="T2350" s="16" t="s">
        <v>8397</v>
      </c>
      <c r="U2350">
        <v>2</v>
      </c>
      <c r="V2350" t="s">
        <v>8980</v>
      </c>
    </row>
    <row r="2351" spans="1:22" x14ac:dyDescent="0.2">
      <c r="A2351" s="140" t="s">
        <v>8981</v>
      </c>
      <c r="B2351" t="s">
        <v>8981</v>
      </c>
      <c r="C2351" s="16" t="s">
        <v>8463</v>
      </c>
      <c r="D2351" s="16" t="s">
        <v>8463</v>
      </c>
      <c r="E2351" s="16" t="s">
        <v>8632</v>
      </c>
      <c r="F2351" s="16" t="s">
        <v>8335</v>
      </c>
      <c r="G2351" s="16"/>
      <c r="H2351" s="16">
        <v>1</v>
      </c>
      <c r="I2351" s="16" t="s">
        <v>8633</v>
      </c>
      <c r="J2351" s="16">
        <v>1</v>
      </c>
      <c r="K2351" s="16" t="s">
        <v>8462</v>
      </c>
      <c r="L2351" s="16"/>
      <c r="M2351" s="16"/>
      <c r="N2351" s="16"/>
      <c r="O2351" s="16"/>
      <c r="P2351" s="135"/>
      <c r="Q2351" s="136"/>
      <c r="R2351" s="136"/>
      <c r="S2351" s="135"/>
      <c r="T2351" s="16" t="s">
        <v>8397</v>
      </c>
      <c r="U2351">
        <v>1</v>
      </c>
      <c r="V2351" t="s">
        <v>8981</v>
      </c>
    </row>
    <row r="2352" spans="1:22" x14ac:dyDescent="0.2">
      <c r="A2352" s="140" t="s">
        <v>8981</v>
      </c>
      <c r="B2352" t="s">
        <v>8981</v>
      </c>
      <c r="C2352" s="16" t="s">
        <v>8463</v>
      </c>
      <c r="D2352" s="16" t="s">
        <v>8463</v>
      </c>
      <c r="E2352" s="16" t="s">
        <v>8334</v>
      </c>
      <c r="F2352" s="16" t="s">
        <v>8335</v>
      </c>
      <c r="G2352" s="16"/>
      <c r="H2352" s="16">
        <v>2</v>
      </c>
      <c r="I2352" s="16" t="s">
        <v>8336</v>
      </c>
      <c r="J2352" s="16">
        <v>1</v>
      </c>
      <c r="K2352" s="16" t="s">
        <v>8462</v>
      </c>
      <c r="L2352" s="16"/>
      <c r="M2352" s="16"/>
      <c r="N2352" s="16"/>
      <c r="O2352" s="16"/>
      <c r="P2352" s="135"/>
      <c r="Q2352" s="136"/>
      <c r="R2352" s="136"/>
      <c r="S2352" s="135"/>
      <c r="T2352" s="16" t="s">
        <v>8397</v>
      </c>
      <c r="U2352">
        <v>1</v>
      </c>
      <c r="V2352" t="s">
        <v>8981</v>
      </c>
    </row>
    <row r="2353" spans="1:22" x14ac:dyDescent="0.2">
      <c r="A2353" s="140" t="s">
        <v>9099</v>
      </c>
      <c r="B2353" t="s">
        <v>8981</v>
      </c>
      <c r="C2353" s="16" t="s">
        <v>8463</v>
      </c>
      <c r="D2353" s="16" t="s">
        <v>8463</v>
      </c>
      <c r="E2353" s="16" t="s">
        <v>8791</v>
      </c>
      <c r="F2353" s="16" t="s">
        <v>8792</v>
      </c>
      <c r="G2353" s="16"/>
      <c r="H2353" s="94">
        <v>-1</v>
      </c>
      <c r="I2353" s="16" t="s">
        <v>8793</v>
      </c>
      <c r="J2353" s="16">
        <v>1</v>
      </c>
      <c r="K2353" s="16" t="s">
        <v>8462</v>
      </c>
      <c r="L2353" s="143">
        <v>8888</v>
      </c>
      <c r="M2353" s="16" t="s">
        <v>8798</v>
      </c>
      <c r="N2353" s="16"/>
      <c r="O2353" s="16"/>
      <c r="P2353" s="135"/>
      <c r="Q2353" s="136"/>
      <c r="R2353" s="136"/>
      <c r="S2353" s="135"/>
      <c r="T2353" s="16" t="s">
        <v>8397</v>
      </c>
      <c r="U2353">
        <v>1</v>
      </c>
      <c r="V2353" t="s">
        <v>8981</v>
      </c>
    </row>
    <row r="2354" spans="1:22" x14ac:dyDescent="0.2">
      <c r="A2354" s="140" t="s">
        <v>8462</v>
      </c>
      <c r="B2354" t="s">
        <v>8981</v>
      </c>
      <c r="C2354" s="16" t="s">
        <v>8463</v>
      </c>
      <c r="D2354" s="16" t="s">
        <v>8463</v>
      </c>
      <c r="E2354" s="16" t="s">
        <v>8338</v>
      </c>
      <c r="F2354" s="16" t="s">
        <v>8339</v>
      </c>
      <c r="G2354" s="16"/>
      <c r="H2354" s="16">
        <v>3</v>
      </c>
      <c r="I2354" s="16" t="s">
        <v>8340</v>
      </c>
      <c r="J2354" s="16"/>
      <c r="K2354" s="16"/>
      <c r="L2354" s="16"/>
      <c r="M2354" s="16"/>
      <c r="N2354" s="16"/>
      <c r="O2354" s="16"/>
      <c r="P2354" s="135"/>
      <c r="Q2354" s="136"/>
      <c r="R2354" s="136"/>
      <c r="S2354" s="135"/>
      <c r="T2354" s="16" t="s">
        <v>8397</v>
      </c>
      <c r="U2354">
        <v>1</v>
      </c>
      <c r="V2354" t="s">
        <v>8981</v>
      </c>
    </row>
    <row r="2355" spans="1:22" x14ac:dyDescent="0.2">
      <c r="A2355" s="140" t="s">
        <v>8462</v>
      </c>
      <c r="B2355" t="s">
        <v>8981</v>
      </c>
      <c r="C2355" s="16" t="s">
        <v>8463</v>
      </c>
      <c r="D2355" s="16" t="s">
        <v>8463</v>
      </c>
      <c r="E2355" s="16" t="s">
        <v>8341</v>
      </c>
      <c r="F2355" s="16" t="s">
        <v>8339</v>
      </c>
      <c r="G2355" s="16"/>
      <c r="H2355" s="16">
        <v>6</v>
      </c>
      <c r="I2355" s="16" t="s">
        <v>8342</v>
      </c>
      <c r="J2355" s="16"/>
      <c r="K2355" s="16"/>
      <c r="L2355" s="16"/>
      <c r="M2355" s="16"/>
      <c r="N2355" s="16"/>
      <c r="O2355" s="16"/>
      <c r="P2355" s="135"/>
      <c r="Q2355" s="136"/>
      <c r="R2355" s="136"/>
      <c r="S2355" s="135"/>
      <c r="T2355" s="16" t="s">
        <v>8397</v>
      </c>
      <c r="U2355">
        <v>1</v>
      </c>
      <c r="V2355" t="s">
        <v>8981</v>
      </c>
    </row>
    <row r="2356" spans="1:22" x14ac:dyDescent="0.2">
      <c r="A2356" s="140" t="s">
        <v>8462</v>
      </c>
      <c r="B2356" t="s">
        <v>8981</v>
      </c>
      <c r="C2356" s="16" t="s">
        <v>8463</v>
      </c>
      <c r="D2356" s="16" t="s">
        <v>8463</v>
      </c>
      <c r="E2356" s="16" t="s">
        <v>8343</v>
      </c>
      <c r="F2356" s="16" t="s">
        <v>8339</v>
      </c>
      <c r="G2356" s="16"/>
      <c r="H2356" s="16">
        <v>5</v>
      </c>
      <c r="I2356" s="16" t="s">
        <v>8344</v>
      </c>
      <c r="J2356" s="16"/>
      <c r="K2356" s="16"/>
      <c r="L2356" s="16"/>
      <c r="M2356" s="16"/>
      <c r="N2356" s="16"/>
      <c r="O2356" s="16"/>
      <c r="P2356" s="135"/>
      <c r="Q2356" s="136"/>
      <c r="R2356" s="136"/>
      <c r="S2356" s="135"/>
      <c r="T2356" s="16" t="s">
        <v>8397</v>
      </c>
      <c r="U2356">
        <v>1</v>
      </c>
      <c r="V2356" t="s">
        <v>8981</v>
      </c>
    </row>
    <row r="2357" spans="1:22" x14ac:dyDescent="0.2">
      <c r="A2357" s="140" t="s">
        <v>8462</v>
      </c>
      <c r="B2357" t="s">
        <v>8981</v>
      </c>
      <c r="C2357" s="16" t="s">
        <v>8463</v>
      </c>
      <c r="D2357" s="16" t="s">
        <v>8463</v>
      </c>
      <c r="E2357" s="16" t="s">
        <v>8345</v>
      </c>
      <c r="F2357" s="16" t="s">
        <v>8339</v>
      </c>
      <c r="G2357" s="16"/>
      <c r="H2357" s="16">
        <v>7</v>
      </c>
      <c r="I2357" s="16" t="s">
        <v>8346</v>
      </c>
      <c r="J2357" s="16"/>
      <c r="K2357" s="16"/>
      <c r="L2357" s="16"/>
      <c r="M2357" s="16"/>
      <c r="N2357" s="16"/>
      <c r="O2357" s="16"/>
      <c r="P2357" s="135"/>
      <c r="Q2357" s="136"/>
      <c r="R2357" s="136"/>
      <c r="S2357" s="135"/>
      <c r="T2357" s="16" t="s">
        <v>8397</v>
      </c>
      <c r="U2357">
        <v>1</v>
      </c>
      <c r="V2357" t="s">
        <v>8981</v>
      </c>
    </row>
    <row r="2358" spans="1:22" x14ac:dyDescent="0.2">
      <c r="A2358" s="140" t="s">
        <v>8462</v>
      </c>
      <c r="B2358" t="s">
        <v>8981</v>
      </c>
      <c r="C2358" s="16" t="s">
        <v>8463</v>
      </c>
      <c r="D2358" s="16" t="s">
        <v>8463</v>
      </c>
      <c r="E2358" s="16" t="s">
        <v>8347</v>
      </c>
      <c r="F2358" s="16" t="s">
        <v>8339</v>
      </c>
      <c r="G2358" s="16"/>
      <c r="H2358" s="16">
        <v>4</v>
      </c>
      <c r="I2358" s="16" t="s">
        <v>8348</v>
      </c>
      <c r="J2358" s="16"/>
      <c r="K2358" s="16"/>
      <c r="L2358" s="16"/>
      <c r="M2358" s="16"/>
      <c r="N2358" s="16"/>
      <c r="O2358" s="16"/>
      <c r="P2358" s="135"/>
      <c r="Q2358" s="136"/>
      <c r="R2358" s="136"/>
      <c r="S2358" s="135"/>
      <c r="T2358" s="16" t="s">
        <v>8397</v>
      </c>
      <c r="U2358">
        <v>1</v>
      </c>
      <c r="V2358" t="s">
        <v>8981</v>
      </c>
    </row>
    <row r="2359" spans="1:22" x14ac:dyDescent="0.2">
      <c r="A2359" s="140" t="s">
        <v>8462</v>
      </c>
      <c r="B2359" t="s">
        <v>8981</v>
      </c>
      <c r="C2359" s="16" t="s">
        <v>8463</v>
      </c>
      <c r="D2359" s="16" t="s">
        <v>8463</v>
      </c>
      <c r="E2359" s="16" t="s">
        <v>8349</v>
      </c>
      <c r="F2359" s="16" t="s">
        <v>8339</v>
      </c>
      <c r="G2359" s="16"/>
      <c r="H2359" s="16">
        <v>8</v>
      </c>
      <c r="I2359" s="16" t="s">
        <v>8350</v>
      </c>
      <c r="J2359" s="16"/>
      <c r="K2359" s="16"/>
      <c r="L2359" s="16"/>
      <c r="M2359" s="16"/>
      <c r="N2359" s="16"/>
      <c r="O2359" s="16"/>
      <c r="P2359" s="135"/>
      <c r="Q2359" s="136"/>
      <c r="R2359" s="136"/>
      <c r="S2359" s="135"/>
      <c r="T2359" s="16" t="s">
        <v>8397</v>
      </c>
      <c r="U2359">
        <v>1</v>
      </c>
      <c r="V2359" t="s">
        <v>8981</v>
      </c>
    </row>
    <row r="2360" spans="1:22" x14ac:dyDescent="0.2">
      <c r="A2360" s="140" t="s">
        <v>8462</v>
      </c>
      <c r="B2360" t="s">
        <v>8981</v>
      </c>
      <c r="C2360" s="16" t="s">
        <v>8463</v>
      </c>
      <c r="D2360" s="16" t="s">
        <v>8463</v>
      </c>
      <c r="E2360" s="16" t="s">
        <v>8351</v>
      </c>
      <c r="F2360" s="16" t="s">
        <v>8339</v>
      </c>
      <c r="G2360" s="16"/>
      <c r="H2360" s="16">
        <v>9</v>
      </c>
      <c r="I2360" s="16" t="s">
        <v>8352</v>
      </c>
      <c r="J2360" s="16"/>
      <c r="K2360" s="16"/>
      <c r="L2360" s="16"/>
      <c r="M2360" s="16"/>
      <c r="N2360" s="16"/>
      <c r="O2360" s="16"/>
      <c r="P2360" s="135"/>
      <c r="Q2360" s="136"/>
      <c r="R2360" s="136"/>
      <c r="S2360" s="135"/>
      <c r="T2360" s="16" t="s">
        <v>8397</v>
      </c>
      <c r="U2360">
        <v>1</v>
      </c>
      <c r="V2360" t="s">
        <v>8981</v>
      </c>
    </row>
    <row r="2361" spans="1:22" x14ac:dyDescent="0.2">
      <c r="A2361" s="140" t="s">
        <v>8462</v>
      </c>
      <c r="B2361" t="s">
        <v>8981</v>
      </c>
      <c r="C2361" s="16" t="s">
        <v>8463</v>
      </c>
      <c r="D2361" s="16" t="s">
        <v>8463</v>
      </c>
      <c r="E2361" s="16" t="s">
        <v>8353</v>
      </c>
      <c r="F2361" s="16" t="s">
        <v>8339</v>
      </c>
      <c r="G2361" s="16"/>
      <c r="H2361" s="16">
        <v>10</v>
      </c>
      <c r="I2361" s="16" t="s">
        <v>8354</v>
      </c>
      <c r="J2361" s="16"/>
      <c r="K2361" s="16"/>
      <c r="L2361" s="16"/>
      <c r="M2361" s="16"/>
      <c r="N2361" s="16"/>
      <c r="O2361" s="16"/>
      <c r="P2361" s="135"/>
      <c r="Q2361" s="136"/>
      <c r="R2361" s="136"/>
      <c r="S2361" s="135"/>
      <c r="T2361" s="16" t="s">
        <v>8397</v>
      </c>
      <c r="U2361">
        <v>1</v>
      </c>
      <c r="V2361" t="s">
        <v>8981</v>
      </c>
    </row>
    <row r="2362" spans="1:22" x14ac:dyDescent="0.2">
      <c r="A2362" s="140" t="s">
        <v>8593</v>
      </c>
      <c r="B2362" t="s">
        <v>8981</v>
      </c>
      <c r="C2362" s="16" t="s">
        <v>8463</v>
      </c>
      <c r="D2362" s="16" t="s">
        <v>8463</v>
      </c>
      <c r="E2362" s="16" t="s">
        <v>8534</v>
      </c>
      <c r="F2362" s="16" t="s">
        <v>8535</v>
      </c>
      <c r="G2362" s="16"/>
      <c r="H2362" s="16">
        <v>3</v>
      </c>
      <c r="I2362" s="16" t="s">
        <v>8340</v>
      </c>
      <c r="J2362" s="16"/>
      <c r="K2362" s="16"/>
      <c r="L2362" s="16"/>
      <c r="M2362" s="16"/>
      <c r="N2362" s="16"/>
      <c r="O2362" s="16"/>
      <c r="P2362" s="135"/>
      <c r="Q2362" s="136"/>
      <c r="R2362" s="136"/>
      <c r="S2362" s="135"/>
      <c r="T2362" s="16" t="s">
        <v>8397</v>
      </c>
      <c r="U2362">
        <v>2</v>
      </c>
      <c r="V2362" t="s">
        <v>8981</v>
      </c>
    </row>
    <row r="2363" spans="1:22" x14ac:dyDescent="0.2">
      <c r="A2363" s="140" t="s">
        <v>8593</v>
      </c>
      <c r="B2363" t="s">
        <v>8981</v>
      </c>
      <c r="C2363" s="16" t="s">
        <v>8463</v>
      </c>
      <c r="D2363" s="16" t="s">
        <v>8463</v>
      </c>
      <c r="E2363" s="16" t="s">
        <v>8536</v>
      </c>
      <c r="F2363" s="16" t="s">
        <v>8535</v>
      </c>
      <c r="G2363" s="16"/>
      <c r="H2363" s="16">
        <v>6</v>
      </c>
      <c r="I2363" s="16" t="s">
        <v>8342</v>
      </c>
      <c r="J2363" s="16"/>
      <c r="K2363" s="16"/>
      <c r="L2363" s="16"/>
      <c r="M2363" s="16"/>
      <c r="N2363" s="16"/>
      <c r="O2363" s="16"/>
      <c r="P2363" s="135"/>
      <c r="Q2363" s="136"/>
      <c r="R2363" s="136"/>
      <c r="S2363" s="135"/>
      <c r="T2363" s="16" t="s">
        <v>8397</v>
      </c>
      <c r="U2363">
        <v>2</v>
      </c>
      <c r="V2363" t="s">
        <v>8981</v>
      </c>
    </row>
    <row r="2364" spans="1:22" x14ac:dyDescent="0.2">
      <c r="A2364" s="140" t="s">
        <v>8593</v>
      </c>
      <c r="B2364" t="s">
        <v>8981</v>
      </c>
      <c r="C2364" s="16" t="s">
        <v>8463</v>
      </c>
      <c r="D2364" s="16" t="s">
        <v>8463</v>
      </c>
      <c r="E2364" s="16" t="s">
        <v>8537</v>
      </c>
      <c r="F2364" s="16" t="s">
        <v>8535</v>
      </c>
      <c r="G2364" s="16"/>
      <c r="H2364" s="16">
        <v>5</v>
      </c>
      <c r="I2364" s="16" t="s">
        <v>8344</v>
      </c>
      <c r="J2364" s="16"/>
      <c r="K2364" s="16"/>
      <c r="L2364" s="16"/>
      <c r="M2364" s="16"/>
      <c r="N2364" s="16"/>
      <c r="O2364" s="16"/>
      <c r="P2364" s="135"/>
      <c r="Q2364" s="136"/>
      <c r="R2364" s="136"/>
      <c r="S2364" s="135"/>
      <c r="T2364" s="16" t="s">
        <v>8397</v>
      </c>
      <c r="U2364">
        <v>2</v>
      </c>
      <c r="V2364" t="s">
        <v>8981</v>
      </c>
    </row>
    <row r="2365" spans="1:22" x14ac:dyDescent="0.2">
      <c r="A2365" s="140" t="s">
        <v>8593</v>
      </c>
      <c r="B2365" t="s">
        <v>8981</v>
      </c>
      <c r="C2365" s="16" t="s">
        <v>8463</v>
      </c>
      <c r="D2365" s="16" t="s">
        <v>8463</v>
      </c>
      <c r="E2365" s="16" t="s">
        <v>8538</v>
      </c>
      <c r="F2365" s="16" t="s">
        <v>8535</v>
      </c>
      <c r="G2365" s="16"/>
      <c r="H2365" s="16">
        <v>7</v>
      </c>
      <c r="I2365" s="16" t="s">
        <v>8346</v>
      </c>
      <c r="J2365" s="16"/>
      <c r="K2365" s="16"/>
      <c r="L2365" s="16"/>
      <c r="M2365" s="16"/>
      <c r="N2365" s="16"/>
      <c r="O2365" s="16"/>
      <c r="P2365" s="135"/>
      <c r="Q2365" s="136"/>
      <c r="R2365" s="136"/>
      <c r="S2365" s="135"/>
      <c r="T2365" s="16" t="s">
        <v>8397</v>
      </c>
      <c r="U2365">
        <v>2</v>
      </c>
      <c r="V2365" t="s">
        <v>8981</v>
      </c>
    </row>
    <row r="2366" spans="1:22" x14ac:dyDescent="0.2">
      <c r="A2366" s="140" t="s">
        <v>8593</v>
      </c>
      <c r="B2366" t="s">
        <v>8981</v>
      </c>
      <c r="C2366" s="16" t="s">
        <v>8463</v>
      </c>
      <c r="D2366" s="16" t="s">
        <v>8463</v>
      </c>
      <c r="E2366" s="16" t="s">
        <v>8539</v>
      </c>
      <c r="F2366" s="16" t="s">
        <v>8535</v>
      </c>
      <c r="G2366" s="16"/>
      <c r="H2366" s="16">
        <v>4</v>
      </c>
      <c r="I2366" s="16" t="s">
        <v>8348</v>
      </c>
      <c r="J2366" s="16"/>
      <c r="K2366" s="16"/>
      <c r="L2366" s="16"/>
      <c r="M2366" s="16"/>
      <c r="N2366" s="16"/>
      <c r="O2366" s="16"/>
      <c r="P2366" s="135"/>
      <c r="Q2366" s="136"/>
      <c r="R2366" s="136"/>
      <c r="S2366" s="135"/>
      <c r="T2366" s="16" t="s">
        <v>8397</v>
      </c>
      <c r="U2366">
        <v>2</v>
      </c>
      <c r="V2366" t="s">
        <v>8981</v>
      </c>
    </row>
    <row r="2367" spans="1:22" x14ac:dyDescent="0.2">
      <c r="A2367" s="140" t="s">
        <v>8593</v>
      </c>
      <c r="B2367" t="s">
        <v>8981</v>
      </c>
      <c r="C2367" s="16" t="s">
        <v>8463</v>
      </c>
      <c r="D2367" s="16" t="s">
        <v>8463</v>
      </c>
      <c r="E2367" s="16" t="s">
        <v>8540</v>
      </c>
      <c r="F2367" s="16" t="s">
        <v>8535</v>
      </c>
      <c r="G2367" s="16"/>
      <c r="H2367" s="16">
        <v>8</v>
      </c>
      <c r="I2367" s="16" t="s">
        <v>8350</v>
      </c>
      <c r="J2367" s="16"/>
      <c r="K2367" s="16"/>
      <c r="L2367" s="16"/>
      <c r="M2367" s="16"/>
      <c r="N2367" s="16"/>
      <c r="O2367" s="16"/>
      <c r="P2367" s="135"/>
      <c r="Q2367" s="136"/>
      <c r="R2367" s="136"/>
      <c r="S2367" s="135"/>
      <c r="T2367" s="16" t="s">
        <v>8397</v>
      </c>
      <c r="U2367">
        <v>2</v>
      </c>
      <c r="V2367" t="s">
        <v>8981</v>
      </c>
    </row>
    <row r="2368" spans="1:22" x14ac:dyDescent="0.2">
      <c r="A2368" s="140" t="s">
        <v>8593</v>
      </c>
      <c r="B2368" t="s">
        <v>8981</v>
      </c>
      <c r="C2368" s="16" t="s">
        <v>8463</v>
      </c>
      <c r="D2368" s="16" t="s">
        <v>8463</v>
      </c>
      <c r="E2368" s="16" t="s">
        <v>8541</v>
      </c>
      <c r="F2368" s="16" t="s">
        <v>8535</v>
      </c>
      <c r="G2368" s="16"/>
      <c r="H2368" s="16">
        <v>9</v>
      </c>
      <c r="I2368" s="16" t="s">
        <v>8352</v>
      </c>
      <c r="J2368" s="16"/>
      <c r="K2368" s="16"/>
      <c r="L2368" s="16"/>
      <c r="M2368" s="16"/>
      <c r="N2368" s="16"/>
      <c r="O2368" s="16"/>
      <c r="P2368" s="135"/>
      <c r="Q2368" s="136"/>
      <c r="R2368" s="136"/>
      <c r="S2368" s="135"/>
      <c r="T2368" s="16" t="s">
        <v>8397</v>
      </c>
      <c r="U2368">
        <v>2</v>
      </c>
      <c r="V2368" t="s">
        <v>8981</v>
      </c>
    </row>
    <row r="2369" spans="1:22" x14ac:dyDescent="0.2">
      <c r="A2369" s="140" t="s">
        <v>8593</v>
      </c>
      <c r="B2369" t="s">
        <v>8981</v>
      </c>
      <c r="C2369" s="16" t="s">
        <v>8463</v>
      </c>
      <c r="D2369" s="16" t="s">
        <v>8463</v>
      </c>
      <c r="E2369" s="16" t="s">
        <v>8542</v>
      </c>
      <c r="F2369" s="16" t="s">
        <v>8535</v>
      </c>
      <c r="G2369" s="16"/>
      <c r="H2369" s="16">
        <v>10</v>
      </c>
      <c r="I2369" s="16" t="s">
        <v>8354</v>
      </c>
      <c r="J2369" s="16"/>
      <c r="K2369" s="16"/>
      <c r="L2369" s="16"/>
      <c r="M2369" s="16"/>
      <c r="N2369" s="16"/>
      <c r="O2369" s="16"/>
      <c r="P2369" s="135"/>
      <c r="Q2369" s="136"/>
      <c r="R2369" s="136"/>
      <c r="S2369" s="135"/>
      <c r="T2369" s="16" t="s">
        <v>8397</v>
      </c>
      <c r="U2369">
        <v>2</v>
      </c>
      <c r="V2369" t="s">
        <v>8981</v>
      </c>
    </row>
    <row r="2370" spans="1:22" x14ac:dyDescent="0.2">
      <c r="A2370" s="140" t="s">
        <v>8982</v>
      </c>
      <c r="B2370" t="s">
        <v>8982</v>
      </c>
      <c r="C2370" s="16" t="s">
        <v>8465</v>
      </c>
      <c r="D2370" s="16" t="s">
        <v>8465</v>
      </c>
      <c r="E2370" s="16" t="s">
        <v>8632</v>
      </c>
      <c r="F2370" s="16" t="s">
        <v>8335</v>
      </c>
      <c r="G2370" s="16"/>
      <c r="H2370" s="16">
        <v>1</v>
      </c>
      <c r="I2370" s="16" t="s">
        <v>8633</v>
      </c>
      <c r="J2370" s="16">
        <v>1</v>
      </c>
      <c r="K2370" s="16" t="s">
        <v>8464</v>
      </c>
      <c r="L2370" s="16"/>
      <c r="M2370" s="16"/>
      <c r="N2370" s="16"/>
      <c r="O2370" s="16"/>
      <c r="P2370" s="135"/>
      <c r="Q2370" s="136"/>
      <c r="R2370" s="136"/>
      <c r="S2370" s="135"/>
      <c r="T2370" s="16" t="s">
        <v>8397</v>
      </c>
      <c r="U2370">
        <v>1</v>
      </c>
      <c r="V2370" t="s">
        <v>8982</v>
      </c>
    </row>
    <row r="2371" spans="1:22" x14ac:dyDescent="0.2">
      <c r="A2371" s="140" t="s">
        <v>8982</v>
      </c>
      <c r="B2371" t="s">
        <v>8982</v>
      </c>
      <c r="C2371" s="16" t="s">
        <v>8465</v>
      </c>
      <c r="D2371" s="16" t="s">
        <v>8465</v>
      </c>
      <c r="E2371" s="16" t="s">
        <v>8334</v>
      </c>
      <c r="F2371" s="16" t="s">
        <v>8335</v>
      </c>
      <c r="G2371" s="16"/>
      <c r="H2371" s="16">
        <v>2</v>
      </c>
      <c r="I2371" s="16" t="s">
        <v>8336</v>
      </c>
      <c r="J2371" s="16">
        <v>1</v>
      </c>
      <c r="K2371" s="16" t="s">
        <v>8464</v>
      </c>
      <c r="L2371" s="16"/>
      <c r="M2371" s="16"/>
      <c r="N2371" s="16"/>
      <c r="O2371" s="16"/>
      <c r="P2371" s="135"/>
      <c r="Q2371" s="136"/>
      <c r="R2371" s="136"/>
      <c r="S2371" s="135"/>
      <c r="T2371" s="16" t="s">
        <v>8397</v>
      </c>
      <c r="U2371">
        <v>1</v>
      </c>
      <c r="V2371" t="s">
        <v>8982</v>
      </c>
    </row>
    <row r="2372" spans="1:22" x14ac:dyDescent="0.2">
      <c r="A2372" s="140" t="s">
        <v>9100</v>
      </c>
      <c r="B2372" t="s">
        <v>8982</v>
      </c>
      <c r="C2372" s="16" t="s">
        <v>8465</v>
      </c>
      <c r="D2372" s="16" t="s">
        <v>8465</v>
      </c>
      <c r="E2372" s="16" t="s">
        <v>8791</v>
      </c>
      <c r="F2372" s="16" t="s">
        <v>8792</v>
      </c>
      <c r="G2372" s="16"/>
      <c r="H2372" s="94">
        <v>-1</v>
      </c>
      <c r="I2372" s="16" t="s">
        <v>8793</v>
      </c>
      <c r="J2372" s="16">
        <v>1</v>
      </c>
      <c r="K2372" s="16" t="s">
        <v>8464</v>
      </c>
      <c r="L2372" s="143">
        <v>888</v>
      </c>
      <c r="M2372" s="16" t="s">
        <v>9101</v>
      </c>
      <c r="N2372" s="16"/>
      <c r="O2372" s="16"/>
      <c r="P2372" s="135"/>
      <c r="Q2372" s="136"/>
      <c r="R2372" s="136"/>
      <c r="S2372" s="135"/>
      <c r="T2372" s="16" t="s">
        <v>8397</v>
      </c>
      <c r="U2372">
        <v>1</v>
      </c>
      <c r="V2372" t="s">
        <v>8982</v>
      </c>
    </row>
    <row r="2373" spans="1:22" x14ac:dyDescent="0.2">
      <c r="A2373" s="140" t="s">
        <v>8464</v>
      </c>
      <c r="B2373" t="s">
        <v>8982</v>
      </c>
      <c r="C2373" s="16" t="s">
        <v>8465</v>
      </c>
      <c r="D2373" s="16" t="s">
        <v>8465</v>
      </c>
      <c r="E2373" s="16" t="s">
        <v>8338</v>
      </c>
      <c r="F2373" s="16" t="s">
        <v>8339</v>
      </c>
      <c r="G2373" s="16"/>
      <c r="H2373" s="16">
        <v>3</v>
      </c>
      <c r="I2373" s="16" t="s">
        <v>8340</v>
      </c>
      <c r="J2373" s="16"/>
      <c r="K2373" s="16"/>
      <c r="L2373" s="16"/>
      <c r="M2373" s="16"/>
      <c r="N2373" s="16"/>
      <c r="O2373" s="16"/>
      <c r="P2373" s="135"/>
      <c r="Q2373" s="136"/>
      <c r="R2373" s="136"/>
      <c r="S2373" s="135"/>
      <c r="T2373" s="16" t="s">
        <v>8397</v>
      </c>
      <c r="U2373">
        <v>1</v>
      </c>
      <c r="V2373" t="s">
        <v>8982</v>
      </c>
    </row>
    <row r="2374" spans="1:22" x14ac:dyDescent="0.2">
      <c r="A2374" s="140" t="s">
        <v>8464</v>
      </c>
      <c r="B2374" t="s">
        <v>8982</v>
      </c>
      <c r="C2374" s="16" t="s">
        <v>8465</v>
      </c>
      <c r="D2374" s="16" t="s">
        <v>8465</v>
      </c>
      <c r="E2374" s="16" t="s">
        <v>8341</v>
      </c>
      <c r="F2374" s="16" t="s">
        <v>8339</v>
      </c>
      <c r="G2374" s="16"/>
      <c r="H2374" s="16">
        <v>6</v>
      </c>
      <c r="I2374" s="16" t="s">
        <v>8342</v>
      </c>
      <c r="J2374" s="16"/>
      <c r="K2374" s="16"/>
      <c r="L2374" s="16"/>
      <c r="M2374" s="16"/>
      <c r="N2374" s="16"/>
      <c r="O2374" s="16"/>
      <c r="P2374" s="135"/>
      <c r="Q2374" s="136"/>
      <c r="R2374" s="136"/>
      <c r="S2374" s="135"/>
      <c r="T2374" s="16" t="s">
        <v>8397</v>
      </c>
      <c r="U2374">
        <v>1</v>
      </c>
      <c r="V2374" t="s">
        <v>8982</v>
      </c>
    </row>
    <row r="2375" spans="1:22" x14ac:dyDescent="0.2">
      <c r="A2375" s="140" t="s">
        <v>8464</v>
      </c>
      <c r="B2375" t="s">
        <v>8982</v>
      </c>
      <c r="C2375" s="16" t="s">
        <v>8465</v>
      </c>
      <c r="D2375" s="16" t="s">
        <v>8465</v>
      </c>
      <c r="E2375" s="16" t="s">
        <v>8343</v>
      </c>
      <c r="F2375" s="16" t="s">
        <v>8339</v>
      </c>
      <c r="G2375" s="16"/>
      <c r="H2375" s="16">
        <v>5</v>
      </c>
      <c r="I2375" s="16" t="s">
        <v>8344</v>
      </c>
      <c r="J2375" s="16"/>
      <c r="K2375" s="16"/>
      <c r="L2375" s="16"/>
      <c r="M2375" s="16"/>
      <c r="N2375" s="16"/>
      <c r="O2375" s="16"/>
      <c r="P2375" s="135"/>
      <c r="Q2375" s="136"/>
      <c r="R2375" s="136"/>
      <c r="S2375" s="135"/>
      <c r="T2375" s="16" t="s">
        <v>8397</v>
      </c>
      <c r="U2375">
        <v>1</v>
      </c>
      <c r="V2375" t="s">
        <v>8982</v>
      </c>
    </row>
    <row r="2376" spans="1:22" x14ac:dyDescent="0.2">
      <c r="A2376" s="140" t="s">
        <v>8464</v>
      </c>
      <c r="B2376" t="s">
        <v>8982</v>
      </c>
      <c r="C2376" s="16" t="s">
        <v>8465</v>
      </c>
      <c r="D2376" s="16" t="s">
        <v>8465</v>
      </c>
      <c r="E2376" s="16" t="s">
        <v>8345</v>
      </c>
      <c r="F2376" s="16" t="s">
        <v>8339</v>
      </c>
      <c r="G2376" s="16"/>
      <c r="H2376" s="16">
        <v>7</v>
      </c>
      <c r="I2376" s="16" t="s">
        <v>8346</v>
      </c>
      <c r="J2376" s="16"/>
      <c r="K2376" s="16"/>
      <c r="L2376" s="16"/>
      <c r="M2376" s="16"/>
      <c r="N2376" s="16"/>
      <c r="O2376" s="16"/>
      <c r="P2376" s="135"/>
      <c r="Q2376" s="136"/>
      <c r="R2376" s="136"/>
      <c r="S2376" s="135"/>
      <c r="T2376" s="16" t="s">
        <v>8397</v>
      </c>
      <c r="U2376">
        <v>1</v>
      </c>
      <c r="V2376" t="s">
        <v>8982</v>
      </c>
    </row>
    <row r="2377" spans="1:22" x14ac:dyDescent="0.2">
      <c r="A2377" s="140" t="s">
        <v>8464</v>
      </c>
      <c r="B2377" t="s">
        <v>8982</v>
      </c>
      <c r="C2377" s="16" t="s">
        <v>8465</v>
      </c>
      <c r="D2377" s="16" t="s">
        <v>8465</v>
      </c>
      <c r="E2377" s="16" t="s">
        <v>8347</v>
      </c>
      <c r="F2377" s="16" t="s">
        <v>8339</v>
      </c>
      <c r="G2377" s="16"/>
      <c r="H2377" s="16">
        <v>4</v>
      </c>
      <c r="I2377" s="16" t="s">
        <v>8348</v>
      </c>
      <c r="J2377" s="16"/>
      <c r="K2377" s="16"/>
      <c r="L2377" s="16"/>
      <c r="M2377" s="16"/>
      <c r="N2377" s="16"/>
      <c r="O2377" s="16"/>
      <c r="P2377" s="135"/>
      <c r="Q2377" s="136"/>
      <c r="R2377" s="136"/>
      <c r="S2377" s="135"/>
      <c r="T2377" s="16" t="s">
        <v>8397</v>
      </c>
      <c r="U2377">
        <v>1</v>
      </c>
      <c r="V2377" t="s">
        <v>8982</v>
      </c>
    </row>
    <row r="2378" spans="1:22" x14ac:dyDescent="0.2">
      <c r="A2378" s="140" t="s">
        <v>8464</v>
      </c>
      <c r="B2378" t="s">
        <v>8982</v>
      </c>
      <c r="C2378" s="16" t="s">
        <v>8465</v>
      </c>
      <c r="D2378" s="16" t="s">
        <v>8465</v>
      </c>
      <c r="E2378" s="16" t="s">
        <v>8349</v>
      </c>
      <c r="F2378" s="16" t="s">
        <v>8339</v>
      </c>
      <c r="G2378" s="16"/>
      <c r="H2378" s="16">
        <v>8</v>
      </c>
      <c r="I2378" s="16" t="s">
        <v>8350</v>
      </c>
      <c r="J2378" s="16"/>
      <c r="K2378" s="16"/>
      <c r="L2378" s="16"/>
      <c r="M2378" s="16"/>
      <c r="N2378" s="16"/>
      <c r="O2378" s="16"/>
      <c r="P2378" s="135"/>
      <c r="Q2378" s="136"/>
      <c r="R2378" s="136"/>
      <c r="S2378" s="135"/>
      <c r="T2378" s="16" t="s">
        <v>8397</v>
      </c>
      <c r="U2378">
        <v>1</v>
      </c>
      <c r="V2378" t="s">
        <v>8982</v>
      </c>
    </row>
    <row r="2379" spans="1:22" x14ac:dyDescent="0.2">
      <c r="A2379" s="140" t="s">
        <v>8464</v>
      </c>
      <c r="B2379" t="s">
        <v>8982</v>
      </c>
      <c r="C2379" s="16" t="s">
        <v>8465</v>
      </c>
      <c r="D2379" s="16" t="s">
        <v>8465</v>
      </c>
      <c r="E2379" s="16" t="s">
        <v>8351</v>
      </c>
      <c r="F2379" s="16" t="s">
        <v>8339</v>
      </c>
      <c r="G2379" s="16"/>
      <c r="H2379" s="16">
        <v>9</v>
      </c>
      <c r="I2379" s="16" t="s">
        <v>8352</v>
      </c>
      <c r="J2379" s="16"/>
      <c r="K2379" s="16"/>
      <c r="L2379" s="16"/>
      <c r="M2379" s="16"/>
      <c r="N2379" s="16"/>
      <c r="O2379" s="16"/>
      <c r="P2379" s="135"/>
      <c r="Q2379" s="136"/>
      <c r="R2379" s="136"/>
      <c r="S2379" s="135"/>
      <c r="T2379" s="16" t="s">
        <v>8397</v>
      </c>
      <c r="U2379">
        <v>1</v>
      </c>
      <c r="V2379" t="s">
        <v>8982</v>
      </c>
    </row>
    <row r="2380" spans="1:22" x14ac:dyDescent="0.2">
      <c r="A2380" s="140" t="s">
        <v>8464</v>
      </c>
      <c r="B2380" t="s">
        <v>8982</v>
      </c>
      <c r="C2380" s="16" t="s">
        <v>8465</v>
      </c>
      <c r="D2380" s="16" t="s">
        <v>8465</v>
      </c>
      <c r="E2380" s="16" t="s">
        <v>8353</v>
      </c>
      <c r="F2380" s="16" t="s">
        <v>8339</v>
      </c>
      <c r="G2380" s="16"/>
      <c r="H2380" s="16">
        <v>10</v>
      </c>
      <c r="I2380" s="16" t="s">
        <v>8354</v>
      </c>
      <c r="J2380" s="16"/>
      <c r="K2380" s="16"/>
      <c r="L2380" s="16"/>
      <c r="M2380" s="16"/>
      <c r="N2380" s="16"/>
      <c r="O2380" s="16"/>
      <c r="P2380" s="135"/>
      <c r="Q2380" s="136"/>
      <c r="R2380" s="136"/>
      <c r="S2380" s="135"/>
      <c r="T2380" s="16" t="s">
        <v>8397</v>
      </c>
      <c r="U2380">
        <v>1</v>
      </c>
      <c r="V2380" t="s">
        <v>8982</v>
      </c>
    </row>
    <row r="2381" spans="1:22" x14ac:dyDescent="0.2">
      <c r="A2381" s="140" t="s">
        <v>8594</v>
      </c>
      <c r="B2381" t="s">
        <v>8982</v>
      </c>
      <c r="C2381" s="16" t="s">
        <v>8465</v>
      </c>
      <c r="D2381" s="16" t="s">
        <v>8465</v>
      </c>
      <c r="E2381" s="16" t="s">
        <v>8534</v>
      </c>
      <c r="F2381" s="16" t="s">
        <v>8535</v>
      </c>
      <c r="G2381" s="16"/>
      <c r="H2381" s="16">
        <v>3</v>
      </c>
      <c r="I2381" s="16" t="s">
        <v>8340</v>
      </c>
      <c r="J2381" s="16"/>
      <c r="K2381" s="16"/>
      <c r="L2381" s="16"/>
      <c r="M2381" s="16"/>
      <c r="N2381" s="16"/>
      <c r="O2381" s="16"/>
      <c r="P2381" s="135"/>
      <c r="Q2381" s="136"/>
      <c r="R2381" s="136"/>
      <c r="S2381" s="135"/>
      <c r="T2381" s="16" t="s">
        <v>8397</v>
      </c>
      <c r="U2381">
        <v>2</v>
      </c>
      <c r="V2381" t="s">
        <v>8982</v>
      </c>
    </row>
    <row r="2382" spans="1:22" x14ac:dyDescent="0.2">
      <c r="A2382" s="140" t="s">
        <v>8594</v>
      </c>
      <c r="B2382" t="s">
        <v>8982</v>
      </c>
      <c r="C2382" s="16" t="s">
        <v>8465</v>
      </c>
      <c r="D2382" s="16" t="s">
        <v>8465</v>
      </c>
      <c r="E2382" s="16" t="s">
        <v>8536</v>
      </c>
      <c r="F2382" s="16" t="s">
        <v>8535</v>
      </c>
      <c r="G2382" s="16"/>
      <c r="H2382" s="16">
        <v>6</v>
      </c>
      <c r="I2382" s="16" t="s">
        <v>8342</v>
      </c>
      <c r="J2382" s="16"/>
      <c r="K2382" s="16"/>
      <c r="L2382" s="16"/>
      <c r="M2382" s="16"/>
      <c r="N2382" s="16"/>
      <c r="O2382" s="16"/>
      <c r="P2382" s="135"/>
      <c r="Q2382" s="136"/>
      <c r="R2382" s="136"/>
      <c r="S2382" s="135"/>
      <c r="T2382" s="16" t="s">
        <v>8397</v>
      </c>
      <c r="U2382">
        <v>2</v>
      </c>
      <c r="V2382" t="s">
        <v>8982</v>
      </c>
    </row>
    <row r="2383" spans="1:22" x14ac:dyDescent="0.2">
      <c r="A2383" s="140" t="s">
        <v>8594</v>
      </c>
      <c r="B2383" t="s">
        <v>8982</v>
      </c>
      <c r="C2383" s="16" t="s">
        <v>8465</v>
      </c>
      <c r="D2383" s="16" t="s">
        <v>8465</v>
      </c>
      <c r="E2383" s="16" t="s">
        <v>8537</v>
      </c>
      <c r="F2383" s="16" t="s">
        <v>8535</v>
      </c>
      <c r="G2383" s="16"/>
      <c r="H2383" s="16">
        <v>5</v>
      </c>
      <c r="I2383" s="16" t="s">
        <v>8344</v>
      </c>
      <c r="J2383" s="16"/>
      <c r="K2383" s="16"/>
      <c r="L2383" s="16"/>
      <c r="M2383" s="16"/>
      <c r="N2383" s="16"/>
      <c r="O2383" s="16"/>
      <c r="P2383" s="135"/>
      <c r="Q2383" s="136"/>
      <c r="R2383" s="136"/>
      <c r="S2383" s="135"/>
      <c r="T2383" s="16" t="s">
        <v>8397</v>
      </c>
      <c r="U2383">
        <v>2</v>
      </c>
      <c r="V2383" t="s">
        <v>8982</v>
      </c>
    </row>
    <row r="2384" spans="1:22" x14ac:dyDescent="0.2">
      <c r="A2384" s="140" t="s">
        <v>8594</v>
      </c>
      <c r="B2384" t="s">
        <v>8982</v>
      </c>
      <c r="C2384" s="16" t="s">
        <v>8465</v>
      </c>
      <c r="D2384" s="16" t="s">
        <v>8465</v>
      </c>
      <c r="E2384" s="16" t="s">
        <v>8538</v>
      </c>
      <c r="F2384" s="16" t="s">
        <v>8535</v>
      </c>
      <c r="G2384" s="16"/>
      <c r="H2384" s="16">
        <v>7</v>
      </c>
      <c r="I2384" s="16" t="s">
        <v>8346</v>
      </c>
      <c r="J2384" s="16"/>
      <c r="K2384" s="16"/>
      <c r="L2384" s="16"/>
      <c r="M2384" s="16"/>
      <c r="N2384" s="16"/>
      <c r="O2384" s="16"/>
      <c r="P2384" s="135"/>
      <c r="Q2384" s="136"/>
      <c r="R2384" s="136"/>
      <c r="S2384" s="135"/>
      <c r="T2384" s="16" t="s">
        <v>8397</v>
      </c>
      <c r="U2384">
        <v>2</v>
      </c>
      <c r="V2384" t="s">
        <v>8982</v>
      </c>
    </row>
    <row r="2385" spans="1:22" x14ac:dyDescent="0.2">
      <c r="A2385" s="140" t="s">
        <v>8594</v>
      </c>
      <c r="B2385" t="s">
        <v>8982</v>
      </c>
      <c r="C2385" s="16" t="s">
        <v>8465</v>
      </c>
      <c r="D2385" s="16" t="s">
        <v>8465</v>
      </c>
      <c r="E2385" s="16" t="s">
        <v>8539</v>
      </c>
      <c r="F2385" s="16" t="s">
        <v>8535</v>
      </c>
      <c r="G2385" s="16"/>
      <c r="H2385" s="16">
        <v>4</v>
      </c>
      <c r="I2385" s="16" t="s">
        <v>8348</v>
      </c>
      <c r="J2385" s="16"/>
      <c r="K2385" s="16"/>
      <c r="L2385" s="16"/>
      <c r="M2385" s="16"/>
      <c r="N2385" s="16"/>
      <c r="O2385" s="16"/>
      <c r="P2385" s="135"/>
      <c r="Q2385" s="136"/>
      <c r="R2385" s="136"/>
      <c r="S2385" s="135"/>
      <c r="T2385" s="16" t="s">
        <v>8397</v>
      </c>
      <c r="U2385">
        <v>2</v>
      </c>
      <c r="V2385" t="s">
        <v>8982</v>
      </c>
    </row>
    <row r="2386" spans="1:22" x14ac:dyDescent="0.2">
      <c r="A2386" s="140" t="s">
        <v>8594</v>
      </c>
      <c r="B2386" t="s">
        <v>8982</v>
      </c>
      <c r="C2386" s="16" t="s">
        <v>8465</v>
      </c>
      <c r="D2386" s="16" t="s">
        <v>8465</v>
      </c>
      <c r="E2386" s="16" t="s">
        <v>8540</v>
      </c>
      <c r="F2386" s="16" t="s">
        <v>8535</v>
      </c>
      <c r="G2386" s="16"/>
      <c r="H2386" s="16">
        <v>8</v>
      </c>
      <c r="I2386" s="16" t="s">
        <v>8350</v>
      </c>
      <c r="J2386" s="16"/>
      <c r="K2386" s="16"/>
      <c r="L2386" s="16"/>
      <c r="M2386" s="16"/>
      <c r="N2386" s="16"/>
      <c r="O2386" s="16"/>
      <c r="P2386" s="135"/>
      <c r="Q2386" s="136"/>
      <c r="R2386" s="136"/>
      <c r="S2386" s="135"/>
      <c r="T2386" s="16" t="s">
        <v>8397</v>
      </c>
      <c r="U2386">
        <v>2</v>
      </c>
      <c r="V2386" t="s">
        <v>8982</v>
      </c>
    </row>
    <row r="2387" spans="1:22" x14ac:dyDescent="0.2">
      <c r="A2387" s="140" t="s">
        <v>8594</v>
      </c>
      <c r="B2387" t="s">
        <v>8982</v>
      </c>
      <c r="C2387" s="16" t="s">
        <v>8465</v>
      </c>
      <c r="D2387" s="16" t="s">
        <v>8465</v>
      </c>
      <c r="E2387" s="16" t="s">
        <v>8541</v>
      </c>
      <c r="F2387" s="16" t="s">
        <v>8535</v>
      </c>
      <c r="G2387" s="16"/>
      <c r="H2387" s="16">
        <v>9</v>
      </c>
      <c r="I2387" s="16" t="s">
        <v>8352</v>
      </c>
      <c r="J2387" s="16"/>
      <c r="K2387" s="16"/>
      <c r="L2387" s="16"/>
      <c r="M2387" s="16"/>
      <c r="N2387" s="16"/>
      <c r="O2387" s="16"/>
      <c r="P2387" s="135"/>
      <c r="Q2387" s="136"/>
      <c r="R2387" s="136"/>
      <c r="S2387" s="135"/>
      <c r="T2387" s="16" t="s">
        <v>8397</v>
      </c>
      <c r="U2387">
        <v>2</v>
      </c>
      <c r="V2387" t="s">
        <v>8982</v>
      </c>
    </row>
    <row r="2388" spans="1:22" x14ac:dyDescent="0.2">
      <c r="A2388" s="140" t="s">
        <v>8594</v>
      </c>
      <c r="B2388" t="s">
        <v>8982</v>
      </c>
      <c r="C2388" s="16" t="s">
        <v>8465</v>
      </c>
      <c r="D2388" s="16" t="s">
        <v>8465</v>
      </c>
      <c r="E2388" s="16" t="s">
        <v>8542</v>
      </c>
      <c r="F2388" s="16" t="s">
        <v>8535</v>
      </c>
      <c r="G2388" s="16"/>
      <c r="H2388" s="16">
        <v>10</v>
      </c>
      <c r="I2388" s="16" t="s">
        <v>8354</v>
      </c>
      <c r="J2388" s="16"/>
      <c r="K2388" s="16"/>
      <c r="L2388" s="16"/>
      <c r="M2388" s="16"/>
      <c r="N2388" s="16"/>
      <c r="O2388" s="16"/>
      <c r="P2388" s="135"/>
      <c r="Q2388" s="136"/>
      <c r="R2388" s="136"/>
      <c r="S2388" s="135"/>
      <c r="T2388" s="16" t="s">
        <v>8397</v>
      </c>
      <c r="U2388">
        <v>2</v>
      </c>
      <c r="V2388" t="s">
        <v>8982</v>
      </c>
    </row>
    <row r="2389" spans="1:22" x14ac:dyDescent="0.2">
      <c r="A2389" s="140" t="s">
        <v>8983</v>
      </c>
      <c r="B2389" t="s">
        <v>8983</v>
      </c>
      <c r="C2389" s="16" t="s">
        <v>8467</v>
      </c>
      <c r="D2389" s="16" t="s">
        <v>8467</v>
      </c>
      <c r="E2389" s="16" t="s">
        <v>8632</v>
      </c>
      <c r="F2389" s="16" t="s">
        <v>8335</v>
      </c>
      <c r="G2389" s="16"/>
      <c r="H2389" s="16">
        <v>1</v>
      </c>
      <c r="I2389" s="16" t="s">
        <v>8633</v>
      </c>
      <c r="J2389" s="16">
        <v>1</v>
      </c>
      <c r="K2389" s="16" t="s">
        <v>8466</v>
      </c>
      <c r="L2389" s="16"/>
      <c r="M2389" s="16"/>
      <c r="N2389" s="16"/>
      <c r="O2389" s="16"/>
      <c r="P2389" s="135"/>
      <c r="Q2389" s="136"/>
      <c r="R2389" s="136"/>
      <c r="S2389" s="135"/>
      <c r="T2389" s="16" t="s">
        <v>8397</v>
      </c>
      <c r="U2389">
        <v>1</v>
      </c>
      <c r="V2389" t="s">
        <v>8983</v>
      </c>
    </row>
    <row r="2390" spans="1:22" x14ac:dyDescent="0.2">
      <c r="A2390" s="140" t="s">
        <v>8983</v>
      </c>
      <c r="B2390" t="s">
        <v>8983</v>
      </c>
      <c r="C2390" s="16" t="s">
        <v>8467</v>
      </c>
      <c r="D2390" s="16" t="s">
        <v>8467</v>
      </c>
      <c r="E2390" s="16" t="s">
        <v>8334</v>
      </c>
      <c r="F2390" s="16" t="s">
        <v>8335</v>
      </c>
      <c r="G2390" s="16"/>
      <c r="H2390" s="16">
        <v>2</v>
      </c>
      <c r="I2390" s="16" t="s">
        <v>8336</v>
      </c>
      <c r="J2390" s="16">
        <v>1</v>
      </c>
      <c r="K2390" s="16" t="s">
        <v>8466</v>
      </c>
      <c r="L2390" s="16"/>
      <c r="M2390" s="16"/>
      <c r="N2390" s="16"/>
      <c r="O2390" s="16"/>
      <c r="P2390" s="135"/>
      <c r="Q2390" s="136"/>
      <c r="R2390" s="136"/>
      <c r="S2390" s="135"/>
      <c r="T2390" s="16" t="s">
        <v>8397</v>
      </c>
      <c r="U2390">
        <v>1</v>
      </c>
      <c r="V2390" t="s">
        <v>8983</v>
      </c>
    </row>
    <row r="2391" spans="1:22" x14ac:dyDescent="0.2">
      <c r="A2391" s="140" t="s">
        <v>9102</v>
      </c>
      <c r="B2391" t="s">
        <v>8983</v>
      </c>
      <c r="C2391" s="16" t="s">
        <v>8467</v>
      </c>
      <c r="D2391" s="16" t="s">
        <v>8467</v>
      </c>
      <c r="E2391" s="16" t="s">
        <v>8791</v>
      </c>
      <c r="F2391" s="16" t="s">
        <v>8792</v>
      </c>
      <c r="G2391" s="16"/>
      <c r="H2391" s="94">
        <v>-1</v>
      </c>
      <c r="I2391" s="16" t="s">
        <v>8793</v>
      </c>
      <c r="J2391" s="16">
        <v>1</v>
      </c>
      <c r="K2391" s="16" t="s">
        <v>8466</v>
      </c>
      <c r="L2391" s="143">
        <v>888</v>
      </c>
      <c r="M2391" s="16" t="s">
        <v>9101</v>
      </c>
      <c r="N2391" s="16"/>
      <c r="O2391" s="16"/>
      <c r="P2391" s="135"/>
      <c r="Q2391" s="136"/>
      <c r="R2391" s="136"/>
      <c r="S2391" s="135"/>
      <c r="T2391" s="16" t="s">
        <v>8397</v>
      </c>
      <c r="U2391">
        <v>1</v>
      </c>
      <c r="V2391" t="s">
        <v>8983</v>
      </c>
    </row>
    <row r="2392" spans="1:22" x14ac:dyDescent="0.2">
      <c r="A2392" s="140" t="s">
        <v>8466</v>
      </c>
      <c r="B2392" t="s">
        <v>8983</v>
      </c>
      <c r="C2392" s="16" t="s">
        <v>8467</v>
      </c>
      <c r="D2392" s="16" t="s">
        <v>8467</v>
      </c>
      <c r="E2392" s="16" t="s">
        <v>8338</v>
      </c>
      <c r="F2392" s="16" t="s">
        <v>8339</v>
      </c>
      <c r="G2392" s="16"/>
      <c r="H2392" s="16">
        <v>3</v>
      </c>
      <c r="I2392" s="16" t="s">
        <v>8340</v>
      </c>
      <c r="J2392" s="16"/>
      <c r="K2392" s="16"/>
      <c r="L2392" s="16"/>
      <c r="M2392" s="16"/>
      <c r="N2392" s="16"/>
      <c r="O2392" s="16"/>
      <c r="P2392" s="135"/>
      <c r="Q2392" s="136"/>
      <c r="R2392" s="136"/>
      <c r="S2392" s="135"/>
      <c r="T2392" s="16" t="s">
        <v>8397</v>
      </c>
      <c r="U2392">
        <v>1</v>
      </c>
      <c r="V2392" t="s">
        <v>8983</v>
      </c>
    </row>
    <row r="2393" spans="1:22" x14ac:dyDescent="0.2">
      <c r="A2393" s="140" t="s">
        <v>8466</v>
      </c>
      <c r="B2393" t="s">
        <v>8983</v>
      </c>
      <c r="C2393" s="16" t="s">
        <v>8467</v>
      </c>
      <c r="D2393" s="16" t="s">
        <v>8467</v>
      </c>
      <c r="E2393" s="16" t="s">
        <v>8341</v>
      </c>
      <c r="F2393" s="16" t="s">
        <v>8339</v>
      </c>
      <c r="G2393" s="16"/>
      <c r="H2393" s="16">
        <v>6</v>
      </c>
      <c r="I2393" s="16" t="s">
        <v>8342</v>
      </c>
      <c r="J2393" s="16"/>
      <c r="K2393" s="16"/>
      <c r="L2393" s="16"/>
      <c r="M2393" s="16"/>
      <c r="N2393" s="16"/>
      <c r="O2393" s="16"/>
      <c r="P2393" s="135"/>
      <c r="Q2393" s="136"/>
      <c r="R2393" s="136"/>
      <c r="S2393" s="135"/>
      <c r="T2393" s="16" t="s">
        <v>8397</v>
      </c>
      <c r="U2393">
        <v>1</v>
      </c>
      <c r="V2393" t="s">
        <v>8983</v>
      </c>
    </row>
    <row r="2394" spans="1:22" x14ac:dyDescent="0.2">
      <c r="A2394" s="140" t="s">
        <v>8466</v>
      </c>
      <c r="B2394" t="s">
        <v>8983</v>
      </c>
      <c r="C2394" s="16" t="s">
        <v>8467</v>
      </c>
      <c r="D2394" s="16" t="s">
        <v>8467</v>
      </c>
      <c r="E2394" s="16" t="s">
        <v>8343</v>
      </c>
      <c r="F2394" s="16" t="s">
        <v>8339</v>
      </c>
      <c r="G2394" s="16"/>
      <c r="H2394" s="16">
        <v>5</v>
      </c>
      <c r="I2394" s="16" t="s">
        <v>8344</v>
      </c>
      <c r="J2394" s="16"/>
      <c r="K2394" s="16"/>
      <c r="L2394" s="16"/>
      <c r="M2394" s="16"/>
      <c r="N2394" s="16"/>
      <c r="O2394" s="16"/>
      <c r="P2394" s="135"/>
      <c r="Q2394" s="136"/>
      <c r="R2394" s="136"/>
      <c r="S2394" s="135"/>
      <c r="T2394" s="16" t="s">
        <v>8397</v>
      </c>
      <c r="U2394">
        <v>1</v>
      </c>
      <c r="V2394" t="s">
        <v>8983</v>
      </c>
    </row>
    <row r="2395" spans="1:22" x14ac:dyDescent="0.2">
      <c r="A2395" s="140" t="s">
        <v>8466</v>
      </c>
      <c r="B2395" t="s">
        <v>8983</v>
      </c>
      <c r="C2395" s="16" t="s">
        <v>8467</v>
      </c>
      <c r="D2395" s="16" t="s">
        <v>8467</v>
      </c>
      <c r="E2395" s="16" t="s">
        <v>8345</v>
      </c>
      <c r="F2395" s="16" t="s">
        <v>8339</v>
      </c>
      <c r="G2395" s="16"/>
      <c r="H2395" s="16">
        <v>7</v>
      </c>
      <c r="I2395" s="16" t="s">
        <v>8346</v>
      </c>
      <c r="J2395" s="16"/>
      <c r="K2395" s="16"/>
      <c r="L2395" s="16"/>
      <c r="M2395" s="16"/>
      <c r="N2395" s="16"/>
      <c r="O2395" s="16"/>
      <c r="P2395" s="135"/>
      <c r="Q2395" s="136"/>
      <c r="R2395" s="136"/>
      <c r="S2395" s="135"/>
      <c r="T2395" s="16" t="s">
        <v>8397</v>
      </c>
      <c r="U2395">
        <v>1</v>
      </c>
      <c r="V2395" t="s">
        <v>8983</v>
      </c>
    </row>
    <row r="2396" spans="1:22" x14ac:dyDescent="0.2">
      <c r="A2396" s="140" t="s">
        <v>8466</v>
      </c>
      <c r="B2396" t="s">
        <v>8983</v>
      </c>
      <c r="C2396" s="16" t="s">
        <v>8467</v>
      </c>
      <c r="D2396" s="16" t="s">
        <v>8467</v>
      </c>
      <c r="E2396" s="16" t="s">
        <v>8347</v>
      </c>
      <c r="F2396" s="16" t="s">
        <v>8339</v>
      </c>
      <c r="G2396" s="16"/>
      <c r="H2396" s="16">
        <v>4</v>
      </c>
      <c r="I2396" s="16" t="s">
        <v>8348</v>
      </c>
      <c r="J2396" s="16"/>
      <c r="K2396" s="16"/>
      <c r="L2396" s="16"/>
      <c r="M2396" s="16"/>
      <c r="N2396" s="16"/>
      <c r="O2396" s="16"/>
      <c r="P2396" s="135"/>
      <c r="Q2396" s="136"/>
      <c r="R2396" s="136"/>
      <c r="S2396" s="135"/>
      <c r="T2396" s="16" t="s">
        <v>8397</v>
      </c>
      <c r="U2396">
        <v>1</v>
      </c>
      <c r="V2396" t="s">
        <v>8983</v>
      </c>
    </row>
    <row r="2397" spans="1:22" x14ac:dyDescent="0.2">
      <c r="A2397" s="140" t="s">
        <v>8466</v>
      </c>
      <c r="B2397" t="s">
        <v>8983</v>
      </c>
      <c r="C2397" s="16" t="s">
        <v>8467</v>
      </c>
      <c r="D2397" s="16" t="s">
        <v>8467</v>
      </c>
      <c r="E2397" s="16" t="s">
        <v>8349</v>
      </c>
      <c r="F2397" s="16" t="s">
        <v>8339</v>
      </c>
      <c r="G2397" s="16"/>
      <c r="H2397" s="16">
        <v>8</v>
      </c>
      <c r="I2397" s="16" t="s">
        <v>8350</v>
      </c>
      <c r="J2397" s="16"/>
      <c r="K2397" s="16"/>
      <c r="L2397" s="16"/>
      <c r="M2397" s="16"/>
      <c r="N2397" s="16"/>
      <c r="O2397" s="16"/>
      <c r="P2397" s="135"/>
      <c r="Q2397" s="136"/>
      <c r="R2397" s="136"/>
      <c r="S2397" s="135"/>
      <c r="T2397" s="16" t="s">
        <v>8397</v>
      </c>
      <c r="U2397">
        <v>1</v>
      </c>
      <c r="V2397" t="s">
        <v>8983</v>
      </c>
    </row>
    <row r="2398" spans="1:22" x14ac:dyDescent="0.2">
      <c r="A2398" s="140" t="s">
        <v>8466</v>
      </c>
      <c r="B2398" t="s">
        <v>8983</v>
      </c>
      <c r="C2398" s="16" t="s">
        <v>8467</v>
      </c>
      <c r="D2398" s="16" t="s">
        <v>8467</v>
      </c>
      <c r="E2398" s="16" t="s">
        <v>8351</v>
      </c>
      <c r="F2398" s="16" t="s">
        <v>8339</v>
      </c>
      <c r="G2398" s="16"/>
      <c r="H2398" s="16">
        <v>9</v>
      </c>
      <c r="I2398" s="16" t="s">
        <v>8352</v>
      </c>
      <c r="J2398" s="16"/>
      <c r="K2398" s="16"/>
      <c r="L2398" s="16"/>
      <c r="M2398" s="16"/>
      <c r="N2398" s="16"/>
      <c r="O2398" s="16"/>
      <c r="P2398" s="135"/>
      <c r="Q2398" s="136"/>
      <c r="R2398" s="136"/>
      <c r="S2398" s="135"/>
      <c r="T2398" s="16" t="s">
        <v>8397</v>
      </c>
      <c r="U2398">
        <v>1</v>
      </c>
      <c r="V2398" t="s">
        <v>8983</v>
      </c>
    </row>
    <row r="2399" spans="1:22" x14ac:dyDescent="0.2">
      <c r="A2399" s="140" t="s">
        <v>8466</v>
      </c>
      <c r="B2399" t="s">
        <v>8983</v>
      </c>
      <c r="C2399" s="16" t="s">
        <v>8467</v>
      </c>
      <c r="D2399" s="16" t="s">
        <v>8467</v>
      </c>
      <c r="E2399" s="16" t="s">
        <v>8353</v>
      </c>
      <c r="F2399" s="16" t="s">
        <v>8339</v>
      </c>
      <c r="G2399" s="16"/>
      <c r="H2399" s="16">
        <v>10</v>
      </c>
      <c r="I2399" s="16" t="s">
        <v>8354</v>
      </c>
      <c r="J2399" s="16"/>
      <c r="K2399" s="16"/>
      <c r="L2399" s="16"/>
      <c r="M2399" s="16"/>
      <c r="N2399" s="16"/>
      <c r="O2399" s="16"/>
      <c r="P2399" s="135"/>
      <c r="Q2399" s="136"/>
      <c r="R2399" s="136"/>
      <c r="S2399" s="135"/>
      <c r="T2399" s="16" t="s">
        <v>8397</v>
      </c>
      <c r="U2399">
        <v>1</v>
      </c>
      <c r="V2399" t="s">
        <v>8983</v>
      </c>
    </row>
    <row r="2400" spans="1:22" x14ac:dyDescent="0.2">
      <c r="A2400" s="140" t="s">
        <v>8595</v>
      </c>
      <c r="B2400" t="s">
        <v>8983</v>
      </c>
      <c r="C2400" s="16" t="s">
        <v>8467</v>
      </c>
      <c r="D2400" s="16" t="s">
        <v>8467</v>
      </c>
      <c r="E2400" s="16" t="s">
        <v>8534</v>
      </c>
      <c r="F2400" s="16" t="s">
        <v>8535</v>
      </c>
      <c r="G2400" s="16"/>
      <c r="H2400" s="16">
        <v>3</v>
      </c>
      <c r="I2400" s="16" t="s">
        <v>8340</v>
      </c>
      <c r="J2400" s="16"/>
      <c r="K2400" s="16"/>
      <c r="L2400" s="16"/>
      <c r="M2400" s="16"/>
      <c r="N2400" s="16"/>
      <c r="O2400" s="16"/>
      <c r="P2400" s="135"/>
      <c r="Q2400" s="136"/>
      <c r="R2400" s="136"/>
      <c r="S2400" s="135"/>
      <c r="T2400" s="16" t="s">
        <v>8397</v>
      </c>
      <c r="U2400">
        <v>2</v>
      </c>
      <c r="V2400" t="s">
        <v>8983</v>
      </c>
    </row>
    <row r="2401" spans="1:22" x14ac:dyDescent="0.2">
      <c r="A2401" s="140" t="s">
        <v>8595</v>
      </c>
      <c r="B2401" t="s">
        <v>8983</v>
      </c>
      <c r="C2401" s="16" t="s">
        <v>8467</v>
      </c>
      <c r="D2401" s="16" t="s">
        <v>8467</v>
      </c>
      <c r="E2401" s="16" t="s">
        <v>8536</v>
      </c>
      <c r="F2401" s="16" t="s">
        <v>8535</v>
      </c>
      <c r="G2401" s="16"/>
      <c r="H2401" s="16">
        <v>6</v>
      </c>
      <c r="I2401" s="16" t="s">
        <v>8342</v>
      </c>
      <c r="J2401" s="16"/>
      <c r="K2401" s="16"/>
      <c r="L2401" s="16"/>
      <c r="M2401" s="16"/>
      <c r="N2401" s="16"/>
      <c r="O2401" s="16"/>
      <c r="P2401" s="135"/>
      <c r="Q2401" s="136"/>
      <c r="R2401" s="136"/>
      <c r="S2401" s="135"/>
      <c r="T2401" s="16" t="s">
        <v>8397</v>
      </c>
      <c r="U2401">
        <v>2</v>
      </c>
      <c r="V2401" t="s">
        <v>8983</v>
      </c>
    </row>
    <row r="2402" spans="1:22" x14ac:dyDescent="0.2">
      <c r="A2402" s="140" t="s">
        <v>8595</v>
      </c>
      <c r="B2402" t="s">
        <v>8983</v>
      </c>
      <c r="C2402" s="16" t="s">
        <v>8467</v>
      </c>
      <c r="D2402" s="16" t="s">
        <v>8467</v>
      </c>
      <c r="E2402" s="16" t="s">
        <v>8537</v>
      </c>
      <c r="F2402" s="16" t="s">
        <v>8535</v>
      </c>
      <c r="G2402" s="16"/>
      <c r="H2402" s="16">
        <v>5</v>
      </c>
      <c r="I2402" s="16" t="s">
        <v>8344</v>
      </c>
      <c r="J2402" s="16"/>
      <c r="K2402" s="16"/>
      <c r="L2402" s="16"/>
      <c r="M2402" s="16"/>
      <c r="N2402" s="16"/>
      <c r="O2402" s="16"/>
      <c r="P2402" s="135"/>
      <c r="Q2402" s="136"/>
      <c r="R2402" s="136"/>
      <c r="S2402" s="135"/>
      <c r="T2402" s="16" t="s">
        <v>8397</v>
      </c>
      <c r="U2402">
        <v>2</v>
      </c>
      <c r="V2402" t="s">
        <v>8983</v>
      </c>
    </row>
    <row r="2403" spans="1:22" x14ac:dyDescent="0.2">
      <c r="A2403" s="140" t="s">
        <v>8595</v>
      </c>
      <c r="B2403" t="s">
        <v>8983</v>
      </c>
      <c r="C2403" s="16" t="s">
        <v>8467</v>
      </c>
      <c r="D2403" s="16" t="s">
        <v>8467</v>
      </c>
      <c r="E2403" s="16" t="s">
        <v>8538</v>
      </c>
      <c r="F2403" s="16" t="s">
        <v>8535</v>
      </c>
      <c r="G2403" s="16"/>
      <c r="H2403" s="16">
        <v>7</v>
      </c>
      <c r="I2403" s="16" t="s">
        <v>8346</v>
      </c>
      <c r="J2403" s="16"/>
      <c r="K2403" s="16"/>
      <c r="L2403" s="16"/>
      <c r="M2403" s="16"/>
      <c r="N2403" s="16"/>
      <c r="O2403" s="16"/>
      <c r="P2403" s="135"/>
      <c r="Q2403" s="136"/>
      <c r="R2403" s="136"/>
      <c r="S2403" s="135"/>
      <c r="T2403" s="16" t="s">
        <v>8397</v>
      </c>
      <c r="U2403">
        <v>2</v>
      </c>
      <c r="V2403" t="s">
        <v>8983</v>
      </c>
    </row>
    <row r="2404" spans="1:22" x14ac:dyDescent="0.2">
      <c r="A2404" s="140" t="s">
        <v>8595</v>
      </c>
      <c r="B2404" t="s">
        <v>8983</v>
      </c>
      <c r="C2404" s="16" t="s">
        <v>8467</v>
      </c>
      <c r="D2404" s="16" t="s">
        <v>8467</v>
      </c>
      <c r="E2404" s="16" t="s">
        <v>8539</v>
      </c>
      <c r="F2404" s="16" t="s">
        <v>8535</v>
      </c>
      <c r="G2404" s="16"/>
      <c r="H2404" s="16">
        <v>4</v>
      </c>
      <c r="I2404" s="16" t="s">
        <v>8348</v>
      </c>
      <c r="J2404" s="16"/>
      <c r="K2404" s="16"/>
      <c r="L2404" s="16"/>
      <c r="M2404" s="16"/>
      <c r="N2404" s="16"/>
      <c r="O2404" s="16"/>
      <c r="P2404" s="135"/>
      <c r="Q2404" s="136"/>
      <c r="R2404" s="136"/>
      <c r="S2404" s="135"/>
      <c r="T2404" s="16" t="s">
        <v>8397</v>
      </c>
      <c r="U2404">
        <v>2</v>
      </c>
      <c r="V2404" t="s">
        <v>8983</v>
      </c>
    </row>
    <row r="2405" spans="1:22" x14ac:dyDescent="0.2">
      <c r="A2405" s="140" t="s">
        <v>8595</v>
      </c>
      <c r="B2405" t="s">
        <v>8983</v>
      </c>
      <c r="C2405" s="16" t="s">
        <v>8467</v>
      </c>
      <c r="D2405" s="16" t="s">
        <v>8467</v>
      </c>
      <c r="E2405" s="16" t="s">
        <v>8540</v>
      </c>
      <c r="F2405" s="16" t="s">
        <v>8535</v>
      </c>
      <c r="G2405" s="16"/>
      <c r="H2405" s="16">
        <v>8</v>
      </c>
      <c r="I2405" s="16" t="s">
        <v>8350</v>
      </c>
      <c r="J2405" s="16"/>
      <c r="K2405" s="16"/>
      <c r="L2405" s="16"/>
      <c r="M2405" s="16"/>
      <c r="N2405" s="16"/>
      <c r="O2405" s="16"/>
      <c r="P2405" s="135"/>
      <c r="Q2405" s="136"/>
      <c r="R2405" s="136"/>
      <c r="S2405" s="135"/>
      <c r="T2405" s="16" t="s">
        <v>8397</v>
      </c>
      <c r="U2405">
        <v>2</v>
      </c>
      <c r="V2405" t="s">
        <v>8983</v>
      </c>
    </row>
    <row r="2406" spans="1:22" x14ac:dyDescent="0.2">
      <c r="A2406" s="140" t="s">
        <v>8595</v>
      </c>
      <c r="B2406" t="s">
        <v>8983</v>
      </c>
      <c r="C2406" s="16" t="s">
        <v>8467</v>
      </c>
      <c r="D2406" s="16" t="s">
        <v>8467</v>
      </c>
      <c r="E2406" s="16" t="s">
        <v>8541</v>
      </c>
      <c r="F2406" s="16" t="s">
        <v>8535</v>
      </c>
      <c r="G2406" s="16"/>
      <c r="H2406" s="16">
        <v>9</v>
      </c>
      <c r="I2406" s="16" t="s">
        <v>8352</v>
      </c>
      <c r="J2406" s="16"/>
      <c r="K2406" s="16"/>
      <c r="L2406" s="16"/>
      <c r="M2406" s="16"/>
      <c r="N2406" s="16"/>
      <c r="O2406" s="16"/>
      <c r="P2406" s="135"/>
      <c r="Q2406" s="136"/>
      <c r="R2406" s="136"/>
      <c r="S2406" s="135"/>
      <c r="T2406" s="16" t="s">
        <v>8397</v>
      </c>
      <c r="U2406">
        <v>2</v>
      </c>
      <c r="V2406" t="s">
        <v>8983</v>
      </c>
    </row>
    <row r="2407" spans="1:22" x14ac:dyDescent="0.2">
      <c r="A2407" s="140" t="s">
        <v>8595</v>
      </c>
      <c r="B2407" t="s">
        <v>8983</v>
      </c>
      <c r="C2407" s="16" t="s">
        <v>8467</v>
      </c>
      <c r="D2407" s="16" t="s">
        <v>8467</v>
      </c>
      <c r="E2407" s="16" t="s">
        <v>8542</v>
      </c>
      <c r="F2407" s="16" t="s">
        <v>8535</v>
      </c>
      <c r="G2407" s="16"/>
      <c r="H2407" s="16">
        <v>10</v>
      </c>
      <c r="I2407" s="16" t="s">
        <v>8354</v>
      </c>
      <c r="J2407" s="16"/>
      <c r="K2407" s="16"/>
      <c r="L2407" s="16"/>
      <c r="M2407" s="16"/>
      <c r="N2407" s="16"/>
      <c r="O2407" s="16"/>
      <c r="P2407" s="135"/>
      <c r="Q2407" s="136"/>
      <c r="R2407" s="136"/>
      <c r="S2407" s="135"/>
      <c r="T2407" s="16" t="s">
        <v>8397</v>
      </c>
      <c r="U2407">
        <v>2</v>
      </c>
      <c r="V2407" t="s">
        <v>8983</v>
      </c>
    </row>
    <row r="2408" spans="1:22" x14ac:dyDescent="0.2">
      <c r="A2408" s="140" t="s">
        <v>8984</v>
      </c>
      <c r="B2408" t="s">
        <v>8984</v>
      </c>
      <c r="C2408" s="16" t="s">
        <v>8469</v>
      </c>
      <c r="D2408" s="16" t="s">
        <v>8469</v>
      </c>
      <c r="E2408" s="16" t="s">
        <v>8632</v>
      </c>
      <c r="F2408" s="16" t="s">
        <v>8335</v>
      </c>
      <c r="G2408" s="16"/>
      <c r="H2408" s="16">
        <v>1</v>
      </c>
      <c r="I2408" s="16" t="s">
        <v>8633</v>
      </c>
      <c r="J2408" s="16">
        <v>1</v>
      </c>
      <c r="K2408" s="16" t="s">
        <v>8468</v>
      </c>
      <c r="L2408" s="16"/>
      <c r="M2408" s="16"/>
      <c r="N2408" s="16"/>
      <c r="O2408" s="16"/>
      <c r="P2408" s="135"/>
      <c r="Q2408" s="136"/>
      <c r="R2408" s="136"/>
      <c r="S2408" s="135"/>
      <c r="T2408" s="16" t="s">
        <v>8397</v>
      </c>
      <c r="U2408">
        <v>1</v>
      </c>
      <c r="V2408" t="s">
        <v>8984</v>
      </c>
    </row>
    <row r="2409" spans="1:22" x14ac:dyDescent="0.2">
      <c r="A2409" s="140" t="s">
        <v>8984</v>
      </c>
      <c r="B2409" t="s">
        <v>8984</v>
      </c>
      <c r="C2409" s="16" t="s">
        <v>8469</v>
      </c>
      <c r="D2409" s="16" t="s">
        <v>8469</v>
      </c>
      <c r="E2409" s="16" t="s">
        <v>8334</v>
      </c>
      <c r="F2409" s="16" t="s">
        <v>8335</v>
      </c>
      <c r="G2409" s="16"/>
      <c r="H2409" s="16">
        <v>2</v>
      </c>
      <c r="I2409" s="16" t="s">
        <v>8336</v>
      </c>
      <c r="J2409" s="16">
        <v>1</v>
      </c>
      <c r="K2409" s="16" t="s">
        <v>8468</v>
      </c>
      <c r="L2409" s="16"/>
      <c r="M2409" s="16"/>
      <c r="N2409" s="16"/>
      <c r="O2409" s="16"/>
      <c r="P2409" s="135"/>
      <c r="Q2409" s="136"/>
      <c r="R2409" s="136"/>
      <c r="S2409" s="135"/>
      <c r="T2409" s="16" t="s">
        <v>8397</v>
      </c>
      <c r="U2409">
        <v>1</v>
      </c>
      <c r="V2409" t="s">
        <v>8984</v>
      </c>
    </row>
    <row r="2410" spans="1:22" x14ac:dyDescent="0.2">
      <c r="A2410" s="140" t="s">
        <v>9103</v>
      </c>
      <c r="B2410" t="s">
        <v>8984</v>
      </c>
      <c r="C2410" s="16" t="s">
        <v>8469</v>
      </c>
      <c r="D2410" s="16" t="s">
        <v>8469</v>
      </c>
      <c r="E2410" s="16" t="s">
        <v>8791</v>
      </c>
      <c r="F2410" s="16" t="s">
        <v>8792</v>
      </c>
      <c r="G2410" s="16"/>
      <c r="H2410" s="94">
        <v>-1</v>
      </c>
      <c r="I2410" s="16" t="s">
        <v>8793</v>
      </c>
      <c r="J2410" s="16">
        <v>1</v>
      </c>
      <c r="K2410" s="16" t="s">
        <v>8468</v>
      </c>
      <c r="L2410" s="143">
        <v>888</v>
      </c>
      <c r="M2410" s="16" t="s">
        <v>9101</v>
      </c>
      <c r="N2410" s="16"/>
      <c r="O2410" s="16"/>
      <c r="P2410" s="135"/>
      <c r="Q2410" s="136"/>
      <c r="R2410" s="136"/>
      <c r="S2410" s="135"/>
      <c r="T2410" s="16" t="s">
        <v>8397</v>
      </c>
      <c r="U2410">
        <v>1</v>
      </c>
      <c r="V2410" t="s">
        <v>8984</v>
      </c>
    </row>
    <row r="2411" spans="1:22" x14ac:dyDescent="0.2">
      <c r="A2411" s="140" t="s">
        <v>8468</v>
      </c>
      <c r="B2411" t="s">
        <v>8984</v>
      </c>
      <c r="C2411" s="16" t="s">
        <v>8469</v>
      </c>
      <c r="D2411" s="16" t="s">
        <v>8469</v>
      </c>
      <c r="E2411" s="16" t="s">
        <v>8338</v>
      </c>
      <c r="F2411" s="16" t="s">
        <v>8339</v>
      </c>
      <c r="G2411" s="16"/>
      <c r="H2411" s="16">
        <v>3</v>
      </c>
      <c r="I2411" s="16" t="s">
        <v>8340</v>
      </c>
      <c r="J2411" s="16"/>
      <c r="K2411" s="16"/>
      <c r="L2411" s="16"/>
      <c r="M2411" s="16"/>
      <c r="N2411" s="16"/>
      <c r="O2411" s="16"/>
      <c r="P2411" s="135"/>
      <c r="Q2411" s="136"/>
      <c r="R2411" s="136"/>
      <c r="S2411" s="135"/>
      <c r="T2411" s="16" t="s">
        <v>8397</v>
      </c>
      <c r="U2411">
        <v>1</v>
      </c>
      <c r="V2411" t="s">
        <v>8984</v>
      </c>
    </row>
    <row r="2412" spans="1:22" x14ac:dyDescent="0.2">
      <c r="A2412" s="140" t="s">
        <v>8468</v>
      </c>
      <c r="B2412" t="s">
        <v>8984</v>
      </c>
      <c r="C2412" s="16" t="s">
        <v>8469</v>
      </c>
      <c r="D2412" s="16" t="s">
        <v>8469</v>
      </c>
      <c r="E2412" s="16" t="s">
        <v>8341</v>
      </c>
      <c r="F2412" s="16" t="s">
        <v>8339</v>
      </c>
      <c r="G2412" s="16"/>
      <c r="H2412" s="16">
        <v>6</v>
      </c>
      <c r="I2412" s="16" t="s">
        <v>8342</v>
      </c>
      <c r="J2412" s="16"/>
      <c r="K2412" s="16"/>
      <c r="L2412" s="16"/>
      <c r="M2412" s="16"/>
      <c r="N2412" s="16"/>
      <c r="O2412" s="16"/>
      <c r="P2412" s="135"/>
      <c r="Q2412" s="136"/>
      <c r="R2412" s="136"/>
      <c r="S2412" s="135"/>
      <c r="T2412" s="16" t="s">
        <v>8397</v>
      </c>
      <c r="U2412">
        <v>1</v>
      </c>
      <c r="V2412" t="s">
        <v>8984</v>
      </c>
    </row>
    <row r="2413" spans="1:22" x14ac:dyDescent="0.2">
      <c r="A2413" s="140" t="s">
        <v>8468</v>
      </c>
      <c r="B2413" t="s">
        <v>8984</v>
      </c>
      <c r="C2413" s="16" t="s">
        <v>8469</v>
      </c>
      <c r="D2413" s="16" t="s">
        <v>8469</v>
      </c>
      <c r="E2413" s="16" t="s">
        <v>8343</v>
      </c>
      <c r="F2413" s="16" t="s">
        <v>8339</v>
      </c>
      <c r="G2413" s="16"/>
      <c r="H2413" s="16">
        <v>5</v>
      </c>
      <c r="I2413" s="16" t="s">
        <v>8344</v>
      </c>
      <c r="J2413" s="16"/>
      <c r="K2413" s="16"/>
      <c r="L2413" s="16"/>
      <c r="M2413" s="16"/>
      <c r="N2413" s="16"/>
      <c r="O2413" s="16"/>
      <c r="P2413" s="135"/>
      <c r="Q2413" s="136"/>
      <c r="R2413" s="136"/>
      <c r="S2413" s="135"/>
      <c r="T2413" s="16" t="s">
        <v>8397</v>
      </c>
      <c r="U2413">
        <v>1</v>
      </c>
      <c r="V2413" t="s">
        <v>8984</v>
      </c>
    </row>
    <row r="2414" spans="1:22" x14ac:dyDescent="0.2">
      <c r="A2414" s="140" t="s">
        <v>8468</v>
      </c>
      <c r="B2414" t="s">
        <v>8984</v>
      </c>
      <c r="C2414" s="16" t="s">
        <v>8469</v>
      </c>
      <c r="D2414" s="16" t="s">
        <v>8469</v>
      </c>
      <c r="E2414" s="16" t="s">
        <v>8345</v>
      </c>
      <c r="F2414" s="16" t="s">
        <v>8339</v>
      </c>
      <c r="G2414" s="16"/>
      <c r="H2414" s="16">
        <v>7</v>
      </c>
      <c r="I2414" s="16" t="s">
        <v>8346</v>
      </c>
      <c r="J2414" s="16"/>
      <c r="K2414" s="16"/>
      <c r="L2414" s="16"/>
      <c r="M2414" s="16"/>
      <c r="N2414" s="16"/>
      <c r="O2414" s="16"/>
      <c r="P2414" s="135"/>
      <c r="Q2414" s="136"/>
      <c r="R2414" s="136"/>
      <c r="S2414" s="135"/>
      <c r="T2414" s="16" t="s">
        <v>8397</v>
      </c>
      <c r="U2414">
        <v>1</v>
      </c>
      <c r="V2414" t="s">
        <v>8984</v>
      </c>
    </row>
    <row r="2415" spans="1:22" x14ac:dyDescent="0.2">
      <c r="A2415" s="140" t="s">
        <v>8468</v>
      </c>
      <c r="B2415" t="s">
        <v>8984</v>
      </c>
      <c r="C2415" s="16" t="s">
        <v>8469</v>
      </c>
      <c r="D2415" s="16" t="s">
        <v>8469</v>
      </c>
      <c r="E2415" s="16" t="s">
        <v>8347</v>
      </c>
      <c r="F2415" s="16" t="s">
        <v>8339</v>
      </c>
      <c r="G2415" s="16"/>
      <c r="H2415" s="16">
        <v>4</v>
      </c>
      <c r="I2415" s="16" t="s">
        <v>8348</v>
      </c>
      <c r="J2415" s="16"/>
      <c r="K2415" s="16"/>
      <c r="L2415" s="16"/>
      <c r="M2415" s="16"/>
      <c r="N2415" s="16"/>
      <c r="O2415" s="16"/>
      <c r="P2415" s="135"/>
      <c r="Q2415" s="136"/>
      <c r="R2415" s="136"/>
      <c r="S2415" s="135"/>
      <c r="T2415" s="16" t="s">
        <v>8397</v>
      </c>
      <c r="U2415">
        <v>1</v>
      </c>
      <c r="V2415" t="s">
        <v>8984</v>
      </c>
    </row>
    <row r="2416" spans="1:22" x14ac:dyDescent="0.2">
      <c r="A2416" s="140" t="s">
        <v>8468</v>
      </c>
      <c r="B2416" t="s">
        <v>8984</v>
      </c>
      <c r="C2416" s="16" t="s">
        <v>8469</v>
      </c>
      <c r="D2416" s="16" t="s">
        <v>8469</v>
      </c>
      <c r="E2416" s="16" t="s">
        <v>8349</v>
      </c>
      <c r="F2416" s="16" t="s">
        <v>8339</v>
      </c>
      <c r="G2416" s="16"/>
      <c r="H2416" s="16">
        <v>8</v>
      </c>
      <c r="I2416" s="16" t="s">
        <v>8350</v>
      </c>
      <c r="J2416" s="16"/>
      <c r="K2416" s="16"/>
      <c r="L2416" s="16"/>
      <c r="M2416" s="16"/>
      <c r="N2416" s="16"/>
      <c r="O2416" s="16"/>
      <c r="P2416" s="135"/>
      <c r="Q2416" s="136"/>
      <c r="R2416" s="136"/>
      <c r="S2416" s="135"/>
      <c r="T2416" s="16" t="s">
        <v>8397</v>
      </c>
      <c r="U2416">
        <v>1</v>
      </c>
      <c r="V2416" t="s">
        <v>8984</v>
      </c>
    </row>
    <row r="2417" spans="1:22" x14ac:dyDescent="0.2">
      <c r="A2417" s="140" t="s">
        <v>8468</v>
      </c>
      <c r="B2417" t="s">
        <v>8984</v>
      </c>
      <c r="C2417" s="16" t="s">
        <v>8469</v>
      </c>
      <c r="D2417" s="16" t="s">
        <v>8469</v>
      </c>
      <c r="E2417" s="16" t="s">
        <v>8351</v>
      </c>
      <c r="F2417" s="16" t="s">
        <v>8339</v>
      </c>
      <c r="G2417" s="16"/>
      <c r="H2417" s="16">
        <v>9</v>
      </c>
      <c r="I2417" s="16" t="s">
        <v>8352</v>
      </c>
      <c r="J2417" s="16"/>
      <c r="K2417" s="16"/>
      <c r="L2417" s="16"/>
      <c r="M2417" s="16"/>
      <c r="N2417" s="16"/>
      <c r="O2417" s="16"/>
      <c r="P2417" s="135"/>
      <c r="Q2417" s="136"/>
      <c r="R2417" s="136"/>
      <c r="S2417" s="135"/>
      <c r="T2417" s="16" t="s">
        <v>8397</v>
      </c>
      <c r="U2417">
        <v>1</v>
      </c>
      <c r="V2417" t="s">
        <v>8984</v>
      </c>
    </row>
    <row r="2418" spans="1:22" x14ac:dyDescent="0.2">
      <c r="A2418" s="140" t="s">
        <v>8468</v>
      </c>
      <c r="B2418" t="s">
        <v>8984</v>
      </c>
      <c r="C2418" s="16" t="s">
        <v>8469</v>
      </c>
      <c r="D2418" s="16" t="s">
        <v>8469</v>
      </c>
      <c r="E2418" s="16" t="s">
        <v>8353</v>
      </c>
      <c r="F2418" s="16" t="s">
        <v>8339</v>
      </c>
      <c r="G2418" s="16"/>
      <c r="H2418" s="16">
        <v>10</v>
      </c>
      <c r="I2418" s="16" t="s">
        <v>8354</v>
      </c>
      <c r="J2418" s="16"/>
      <c r="K2418" s="16"/>
      <c r="L2418" s="16"/>
      <c r="M2418" s="16"/>
      <c r="N2418" s="16"/>
      <c r="O2418" s="16"/>
      <c r="P2418" s="135"/>
      <c r="Q2418" s="136"/>
      <c r="R2418" s="136"/>
      <c r="S2418" s="135"/>
      <c r="T2418" s="16" t="s">
        <v>8397</v>
      </c>
      <c r="U2418">
        <v>1</v>
      </c>
      <c r="V2418" t="s">
        <v>8984</v>
      </c>
    </row>
    <row r="2419" spans="1:22" x14ac:dyDescent="0.2">
      <c r="A2419" s="140" t="s">
        <v>8596</v>
      </c>
      <c r="B2419" t="s">
        <v>8984</v>
      </c>
      <c r="C2419" s="16" t="s">
        <v>8469</v>
      </c>
      <c r="D2419" s="16" t="s">
        <v>8469</v>
      </c>
      <c r="E2419" s="16" t="s">
        <v>8534</v>
      </c>
      <c r="F2419" s="16" t="s">
        <v>8535</v>
      </c>
      <c r="G2419" s="16"/>
      <c r="H2419" s="16">
        <v>3</v>
      </c>
      <c r="I2419" s="16" t="s">
        <v>8340</v>
      </c>
      <c r="J2419" s="16"/>
      <c r="K2419" s="16"/>
      <c r="L2419" s="16"/>
      <c r="M2419" s="16"/>
      <c r="N2419" s="16"/>
      <c r="O2419" s="16"/>
      <c r="P2419" s="135"/>
      <c r="Q2419" s="136"/>
      <c r="R2419" s="136"/>
      <c r="S2419" s="135"/>
      <c r="T2419" s="16" t="s">
        <v>8397</v>
      </c>
      <c r="U2419">
        <v>2</v>
      </c>
      <c r="V2419" t="s">
        <v>8984</v>
      </c>
    </row>
    <row r="2420" spans="1:22" x14ac:dyDescent="0.2">
      <c r="A2420" s="140" t="s">
        <v>8596</v>
      </c>
      <c r="B2420" t="s">
        <v>8984</v>
      </c>
      <c r="C2420" s="16" t="s">
        <v>8469</v>
      </c>
      <c r="D2420" s="16" t="s">
        <v>8469</v>
      </c>
      <c r="E2420" s="16" t="s">
        <v>8536</v>
      </c>
      <c r="F2420" s="16" t="s">
        <v>8535</v>
      </c>
      <c r="G2420" s="16"/>
      <c r="H2420" s="16">
        <v>6</v>
      </c>
      <c r="I2420" s="16" t="s">
        <v>8342</v>
      </c>
      <c r="J2420" s="16"/>
      <c r="K2420" s="16"/>
      <c r="L2420" s="16"/>
      <c r="M2420" s="16"/>
      <c r="N2420" s="16"/>
      <c r="O2420" s="16"/>
      <c r="P2420" s="135"/>
      <c r="Q2420" s="136"/>
      <c r="R2420" s="136"/>
      <c r="S2420" s="135"/>
      <c r="T2420" s="16" t="s">
        <v>8397</v>
      </c>
      <c r="U2420">
        <v>2</v>
      </c>
      <c r="V2420" t="s">
        <v>8984</v>
      </c>
    </row>
    <row r="2421" spans="1:22" x14ac:dyDescent="0.2">
      <c r="A2421" s="140" t="s">
        <v>8596</v>
      </c>
      <c r="B2421" t="s">
        <v>8984</v>
      </c>
      <c r="C2421" s="16" t="s">
        <v>8469</v>
      </c>
      <c r="D2421" s="16" t="s">
        <v>8469</v>
      </c>
      <c r="E2421" s="16" t="s">
        <v>8537</v>
      </c>
      <c r="F2421" s="16" t="s">
        <v>8535</v>
      </c>
      <c r="G2421" s="16"/>
      <c r="H2421" s="16">
        <v>5</v>
      </c>
      <c r="I2421" s="16" t="s">
        <v>8344</v>
      </c>
      <c r="J2421" s="16"/>
      <c r="K2421" s="16"/>
      <c r="L2421" s="16"/>
      <c r="M2421" s="16"/>
      <c r="N2421" s="16"/>
      <c r="O2421" s="16"/>
      <c r="P2421" s="135"/>
      <c r="Q2421" s="136"/>
      <c r="R2421" s="136"/>
      <c r="S2421" s="135"/>
      <c r="T2421" s="16" t="s">
        <v>8397</v>
      </c>
      <c r="U2421">
        <v>2</v>
      </c>
      <c r="V2421" t="s">
        <v>8984</v>
      </c>
    </row>
    <row r="2422" spans="1:22" x14ac:dyDescent="0.2">
      <c r="A2422" s="140" t="s">
        <v>8596</v>
      </c>
      <c r="B2422" t="s">
        <v>8984</v>
      </c>
      <c r="C2422" s="16" t="s">
        <v>8469</v>
      </c>
      <c r="D2422" s="16" t="s">
        <v>8469</v>
      </c>
      <c r="E2422" s="16" t="s">
        <v>8538</v>
      </c>
      <c r="F2422" s="16" t="s">
        <v>8535</v>
      </c>
      <c r="G2422" s="16"/>
      <c r="H2422" s="16">
        <v>7</v>
      </c>
      <c r="I2422" s="16" t="s">
        <v>8346</v>
      </c>
      <c r="J2422" s="16"/>
      <c r="K2422" s="16"/>
      <c r="L2422" s="16"/>
      <c r="M2422" s="16"/>
      <c r="N2422" s="16"/>
      <c r="O2422" s="16"/>
      <c r="P2422" s="135"/>
      <c r="Q2422" s="136"/>
      <c r="R2422" s="136"/>
      <c r="S2422" s="135"/>
      <c r="T2422" s="16" t="s">
        <v>8397</v>
      </c>
      <c r="U2422">
        <v>2</v>
      </c>
      <c r="V2422" t="s">
        <v>8984</v>
      </c>
    </row>
    <row r="2423" spans="1:22" x14ac:dyDescent="0.2">
      <c r="A2423" s="140" t="s">
        <v>8596</v>
      </c>
      <c r="B2423" t="s">
        <v>8984</v>
      </c>
      <c r="C2423" s="16" t="s">
        <v>8469</v>
      </c>
      <c r="D2423" s="16" t="s">
        <v>8469</v>
      </c>
      <c r="E2423" s="16" t="s">
        <v>8539</v>
      </c>
      <c r="F2423" s="16" t="s">
        <v>8535</v>
      </c>
      <c r="G2423" s="16"/>
      <c r="H2423" s="16">
        <v>4</v>
      </c>
      <c r="I2423" s="16" t="s">
        <v>8348</v>
      </c>
      <c r="J2423" s="16"/>
      <c r="K2423" s="16"/>
      <c r="L2423" s="16"/>
      <c r="M2423" s="16"/>
      <c r="N2423" s="16"/>
      <c r="O2423" s="16"/>
      <c r="P2423" s="135"/>
      <c r="Q2423" s="136"/>
      <c r="R2423" s="136"/>
      <c r="S2423" s="135"/>
      <c r="T2423" s="16" t="s">
        <v>8397</v>
      </c>
      <c r="U2423">
        <v>2</v>
      </c>
      <c r="V2423" t="s">
        <v>8984</v>
      </c>
    </row>
    <row r="2424" spans="1:22" x14ac:dyDescent="0.2">
      <c r="A2424" s="140" t="s">
        <v>8596</v>
      </c>
      <c r="B2424" t="s">
        <v>8984</v>
      </c>
      <c r="C2424" s="16" t="s">
        <v>8469</v>
      </c>
      <c r="D2424" s="16" t="s">
        <v>8469</v>
      </c>
      <c r="E2424" s="16" t="s">
        <v>8540</v>
      </c>
      <c r="F2424" s="16" t="s">
        <v>8535</v>
      </c>
      <c r="G2424" s="16"/>
      <c r="H2424" s="16">
        <v>8</v>
      </c>
      <c r="I2424" s="16" t="s">
        <v>8350</v>
      </c>
      <c r="J2424" s="16"/>
      <c r="K2424" s="16"/>
      <c r="L2424" s="16"/>
      <c r="M2424" s="16"/>
      <c r="N2424" s="16"/>
      <c r="O2424" s="16"/>
      <c r="P2424" s="135"/>
      <c r="Q2424" s="136"/>
      <c r="R2424" s="136"/>
      <c r="S2424" s="135"/>
      <c r="T2424" s="16" t="s">
        <v>8397</v>
      </c>
      <c r="U2424">
        <v>2</v>
      </c>
      <c r="V2424" t="s">
        <v>8984</v>
      </c>
    </row>
    <row r="2425" spans="1:22" x14ac:dyDescent="0.2">
      <c r="A2425" s="140" t="s">
        <v>8596</v>
      </c>
      <c r="B2425" t="s">
        <v>8984</v>
      </c>
      <c r="C2425" s="16" t="s">
        <v>8469</v>
      </c>
      <c r="D2425" s="16" t="s">
        <v>8469</v>
      </c>
      <c r="E2425" s="16" t="s">
        <v>8541</v>
      </c>
      <c r="F2425" s="16" t="s">
        <v>8535</v>
      </c>
      <c r="G2425" s="16"/>
      <c r="H2425" s="16">
        <v>9</v>
      </c>
      <c r="I2425" s="16" t="s">
        <v>8352</v>
      </c>
      <c r="J2425" s="16"/>
      <c r="K2425" s="16"/>
      <c r="L2425" s="16"/>
      <c r="M2425" s="16"/>
      <c r="N2425" s="16"/>
      <c r="O2425" s="16"/>
      <c r="P2425" s="135"/>
      <c r="Q2425" s="136"/>
      <c r="R2425" s="136"/>
      <c r="S2425" s="135"/>
      <c r="T2425" s="16" t="s">
        <v>8397</v>
      </c>
      <c r="U2425">
        <v>2</v>
      </c>
      <c r="V2425" t="s">
        <v>8984</v>
      </c>
    </row>
    <row r="2426" spans="1:22" x14ac:dyDescent="0.2">
      <c r="A2426" s="140" t="s">
        <v>8596</v>
      </c>
      <c r="B2426" t="s">
        <v>8984</v>
      </c>
      <c r="C2426" s="16" t="s">
        <v>8469</v>
      </c>
      <c r="D2426" s="16" t="s">
        <v>8469</v>
      </c>
      <c r="E2426" s="16" t="s">
        <v>8542</v>
      </c>
      <c r="F2426" s="16" t="s">
        <v>8535</v>
      </c>
      <c r="G2426" s="16"/>
      <c r="H2426" s="16">
        <v>10</v>
      </c>
      <c r="I2426" s="16" t="s">
        <v>8354</v>
      </c>
      <c r="J2426" s="16"/>
      <c r="K2426" s="16"/>
      <c r="L2426" s="16"/>
      <c r="M2426" s="16"/>
      <c r="N2426" s="16"/>
      <c r="O2426" s="16"/>
      <c r="P2426" s="135"/>
      <c r="Q2426" s="136"/>
      <c r="R2426" s="136"/>
      <c r="S2426" s="135"/>
      <c r="T2426" s="16" t="s">
        <v>8397</v>
      </c>
      <c r="U2426">
        <v>2</v>
      </c>
      <c r="V2426" t="s">
        <v>8984</v>
      </c>
    </row>
    <row r="2427" spans="1:22" x14ac:dyDescent="0.2">
      <c r="A2427" s="140" t="s">
        <v>8985</v>
      </c>
      <c r="B2427" t="s">
        <v>8985</v>
      </c>
      <c r="C2427" s="16" t="s">
        <v>8471</v>
      </c>
      <c r="D2427" s="16" t="s">
        <v>8471</v>
      </c>
      <c r="E2427" s="16" t="s">
        <v>8632</v>
      </c>
      <c r="F2427" s="16" t="s">
        <v>8335</v>
      </c>
      <c r="G2427" s="16"/>
      <c r="H2427" s="16">
        <v>1</v>
      </c>
      <c r="I2427" s="16" t="s">
        <v>8633</v>
      </c>
      <c r="J2427" s="16">
        <v>1</v>
      </c>
      <c r="K2427" s="16" t="s">
        <v>8470</v>
      </c>
      <c r="L2427" s="16"/>
      <c r="M2427" s="16"/>
      <c r="N2427" s="16"/>
      <c r="O2427" s="16"/>
      <c r="P2427" s="135"/>
      <c r="Q2427" s="136"/>
      <c r="R2427" s="136"/>
      <c r="S2427" s="135"/>
      <c r="T2427" s="16" t="s">
        <v>8397</v>
      </c>
      <c r="U2427">
        <v>1</v>
      </c>
      <c r="V2427" t="s">
        <v>8985</v>
      </c>
    </row>
    <row r="2428" spans="1:22" x14ac:dyDescent="0.2">
      <c r="A2428" s="140" t="s">
        <v>8985</v>
      </c>
      <c r="B2428" t="s">
        <v>8985</v>
      </c>
      <c r="C2428" s="16" t="s">
        <v>8471</v>
      </c>
      <c r="D2428" s="16" t="s">
        <v>8471</v>
      </c>
      <c r="E2428" s="16" t="s">
        <v>8334</v>
      </c>
      <c r="F2428" s="16" t="s">
        <v>8335</v>
      </c>
      <c r="G2428" s="16"/>
      <c r="H2428" s="16">
        <v>2</v>
      </c>
      <c r="I2428" s="16" t="s">
        <v>8336</v>
      </c>
      <c r="J2428" s="16">
        <v>1</v>
      </c>
      <c r="K2428" s="16" t="s">
        <v>8470</v>
      </c>
      <c r="L2428" s="16"/>
      <c r="M2428" s="16"/>
      <c r="N2428" s="16"/>
      <c r="O2428" s="16"/>
      <c r="P2428" s="135"/>
      <c r="Q2428" s="136"/>
      <c r="R2428" s="136"/>
      <c r="S2428" s="135"/>
      <c r="T2428" s="16" t="s">
        <v>8397</v>
      </c>
      <c r="U2428">
        <v>1</v>
      </c>
      <c r="V2428" t="s">
        <v>8985</v>
      </c>
    </row>
    <row r="2429" spans="1:22" x14ac:dyDescent="0.2">
      <c r="A2429" s="140" t="s">
        <v>9104</v>
      </c>
      <c r="B2429" t="s">
        <v>8985</v>
      </c>
      <c r="C2429" s="16" t="s">
        <v>8471</v>
      </c>
      <c r="D2429" s="16" t="s">
        <v>8471</v>
      </c>
      <c r="E2429" s="16" t="s">
        <v>8791</v>
      </c>
      <c r="F2429" s="16" t="s">
        <v>8792</v>
      </c>
      <c r="G2429" s="16"/>
      <c r="H2429" s="94">
        <v>-1</v>
      </c>
      <c r="I2429" s="16" t="s">
        <v>8793</v>
      </c>
      <c r="J2429" s="16">
        <v>1</v>
      </c>
      <c r="K2429" s="16" t="s">
        <v>8470</v>
      </c>
      <c r="L2429" s="143">
        <v>888</v>
      </c>
      <c r="M2429" s="16" t="s">
        <v>9101</v>
      </c>
      <c r="N2429" s="16"/>
      <c r="O2429" s="16"/>
      <c r="P2429" s="135"/>
      <c r="Q2429" s="136"/>
      <c r="R2429" s="136"/>
      <c r="S2429" s="135"/>
      <c r="T2429" s="16" t="s">
        <v>8397</v>
      </c>
      <c r="U2429">
        <v>1</v>
      </c>
      <c r="V2429" t="s">
        <v>8985</v>
      </c>
    </row>
    <row r="2430" spans="1:22" x14ac:dyDescent="0.2">
      <c r="A2430" s="140" t="s">
        <v>8470</v>
      </c>
      <c r="B2430" t="s">
        <v>8985</v>
      </c>
      <c r="C2430" s="16" t="s">
        <v>8471</v>
      </c>
      <c r="D2430" s="16" t="s">
        <v>8471</v>
      </c>
      <c r="E2430" s="16" t="s">
        <v>8338</v>
      </c>
      <c r="F2430" s="16" t="s">
        <v>8339</v>
      </c>
      <c r="G2430" s="16"/>
      <c r="H2430" s="16">
        <v>3</v>
      </c>
      <c r="I2430" s="16" t="s">
        <v>8340</v>
      </c>
      <c r="J2430" s="16"/>
      <c r="K2430" s="16"/>
      <c r="L2430" s="16"/>
      <c r="M2430" s="16"/>
      <c r="N2430" s="16"/>
      <c r="O2430" s="16"/>
      <c r="P2430" s="135"/>
      <c r="Q2430" s="136"/>
      <c r="R2430" s="136"/>
      <c r="S2430" s="135"/>
      <c r="T2430" s="16" t="s">
        <v>8397</v>
      </c>
      <c r="U2430">
        <v>1</v>
      </c>
      <c r="V2430" t="s">
        <v>8985</v>
      </c>
    </row>
    <row r="2431" spans="1:22" x14ac:dyDescent="0.2">
      <c r="A2431" s="140" t="s">
        <v>8470</v>
      </c>
      <c r="B2431" t="s">
        <v>8985</v>
      </c>
      <c r="C2431" s="16" t="s">
        <v>8471</v>
      </c>
      <c r="D2431" s="16" t="s">
        <v>8471</v>
      </c>
      <c r="E2431" s="16" t="s">
        <v>8341</v>
      </c>
      <c r="F2431" s="16" t="s">
        <v>8339</v>
      </c>
      <c r="G2431" s="16"/>
      <c r="H2431" s="16">
        <v>6</v>
      </c>
      <c r="I2431" s="16" t="s">
        <v>8342</v>
      </c>
      <c r="J2431" s="16"/>
      <c r="K2431" s="16"/>
      <c r="L2431" s="16"/>
      <c r="M2431" s="16"/>
      <c r="N2431" s="16"/>
      <c r="O2431" s="16"/>
      <c r="P2431" s="135"/>
      <c r="Q2431" s="136"/>
      <c r="R2431" s="136"/>
      <c r="S2431" s="135"/>
      <c r="T2431" s="16" t="s">
        <v>8397</v>
      </c>
      <c r="U2431">
        <v>1</v>
      </c>
      <c r="V2431" t="s">
        <v>8985</v>
      </c>
    </row>
    <row r="2432" spans="1:22" x14ac:dyDescent="0.2">
      <c r="A2432" s="140" t="s">
        <v>8470</v>
      </c>
      <c r="B2432" t="s">
        <v>8985</v>
      </c>
      <c r="C2432" s="16" t="s">
        <v>8471</v>
      </c>
      <c r="D2432" s="16" t="s">
        <v>8471</v>
      </c>
      <c r="E2432" s="16" t="s">
        <v>8343</v>
      </c>
      <c r="F2432" s="16" t="s">
        <v>8339</v>
      </c>
      <c r="G2432" s="16"/>
      <c r="H2432" s="16">
        <v>5</v>
      </c>
      <c r="I2432" s="16" t="s">
        <v>8344</v>
      </c>
      <c r="J2432" s="16"/>
      <c r="K2432" s="16"/>
      <c r="L2432" s="16"/>
      <c r="M2432" s="16"/>
      <c r="N2432" s="16"/>
      <c r="O2432" s="16"/>
      <c r="P2432" s="135"/>
      <c r="Q2432" s="136"/>
      <c r="R2432" s="136"/>
      <c r="S2432" s="135"/>
      <c r="T2432" s="16" t="s">
        <v>8397</v>
      </c>
      <c r="U2432">
        <v>1</v>
      </c>
      <c r="V2432" t="s">
        <v>8985</v>
      </c>
    </row>
    <row r="2433" spans="1:22" x14ac:dyDescent="0.2">
      <c r="A2433" s="140" t="s">
        <v>8470</v>
      </c>
      <c r="B2433" t="s">
        <v>8985</v>
      </c>
      <c r="C2433" s="16" t="s">
        <v>8471</v>
      </c>
      <c r="D2433" s="16" t="s">
        <v>8471</v>
      </c>
      <c r="E2433" s="16" t="s">
        <v>8345</v>
      </c>
      <c r="F2433" s="16" t="s">
        <v>8339</v>
      </c>
      <c r="G2433" s="16"/>
      <c r="H2433" s="16">
        <v>7</v>
      </c>
      <c r="I2433" s="16" t="s">
        <v>8346</v>
      </c>
      <c r="J2433" s="16"/>
      <c r="K2433" s="16"/>
      <c r="L2433" s="16"/>
      <c r="M2433" s="16"/>
      <c r="N2433" s="16"/>
      <c r="O2433" s="16"/>
      <c r="P2433" s="135"/>
      <c r="Q2433" s="136"/>
      <c r="R2433" s="136"/>
      <c r="S2433" s="135"/>
      <c r="T2433" s="16" t="s">
        <v>8397</v>
      </c>
      <c r="U2433">
        <v>1</v>
      </c>
      <c r="V2433" t="s">
        <v>8985</v>
      </c>
    </row>
    <row r="2434" spans="1:22" x14ac:dyDescent="0.2">
      <c r="A2434" s="140" t="s">
        <v>8470</v>
      </c>
      <c r="B2434" t="s">
        <v>8985</v>
      </c>
      <c r="C2434" s="16" t="s">
        <v>8471</v>
      </c>
      <c r="D2434" s="16" t="s">
        <v>8471</v>
      </c>
      <c r="E2434" s="16" t="s">
        <v>8347</v>
      </c>
      <c r="F2434" s="16" t="s">
        <v>8339</v>
      </c>
      <c r="G2434" s="16"/>
      <c r="H2434" s="16">
        <v>4</v>
      </c>
      <c r="I2434" s="16" t="s">
        <v>8348</v>
      </c>
      <c r="J2434" s="16"/>
      <c r="K2434" s="16"/>
      <c r="L2434" s="16"/>
      <c r="M2434" s="16"/>
      <c r="N2434" s="16"/>
      <c r="O2434" s="16"/>
      <c r="P2434" s="135"/>
      <c r="Q2434" s="136"/>
      <c r="R2434" s="136"/>
      <c r="S2434" s="135"/>
      <c r="T2434" s="16" t="s">
        <v>8397</v>
      </c>
      <c r="U2434">
        <v>1</v>
      </c>
      <c r="V2434" t="s">
        <v>8985</v>
      </c>
    </row>
    <row r="2435" spans="1:22" x14ac:dyDescent="0.2">
      <c r="A2435" s="140" t="s">
        <v>8470</v>
      </c>
      <c r="B2435" t="s">
        <v>8985</v>
      </c>
      <c r="C2435" s="16" t="s">
        <v>8471</v>
      </c>
      <c r="D2435" s="16" t="s">
        <v>8471</v>
      </c>
      <c r="E2435" s="16" t="s">
        <v>8349</v>
      </c>
      <c r="F2435" s="16" t="s">
        <v>8339</v>
      </c>
      <c r="G2435" s="16"/>
      <c r="H2435" s="16">
        <v>8</v>
      </c>
      <c r="I2435" s="16" t="s">
        <v>8350</v>
      </c>
      <c r="J2435" s="16"/>
      <c r="K2435" s="16"/>
      <c r="L2435" s="16"/>
      <c r="M2435" s="16"/>
      <c r="N2435" s="16"/>
      <c r="O2435" s="16"/>
      <c r="P2435" s="135"/>
      <c r="Q2435" s="136"/>
      <c r="R2435" s="136"/>
      <c r="S2435" s="135"/>
      <c r="T2435" s="16" t="s">
        <v>8397</v>
      </c>
      <c r="U2435">
        <v>1</v>
      </c>
      <c r="V2435" t="s">
        <v>8985</v>
      </c>
    </row>
    <row r="2436" spans="1:22" x14ac:dyDescent="0.2">
      <c r="A2436" s="140" t="s">
        <v>8470</v>
      </c>
      <c r="B2436" t="s">
        <v>8985</v>
      </c>
      <c r="C2436" s="16" t="s">
        <v>8471</v>
      </c>
      <c r="D2436" s="16" t="s">
        <v>8471</v>
      </c>
      <c r="E2436" s="16" t="s">
        <v>8351</v>
      </c>
      <c r="F2436" s="16" t="s">
        <v>8339</v>
      </c>
      <c r="G2436" s="16"/>
      <c r="H2436" s="16">
        <v>9</v>
      </c>
      <c r="I2436" s="16" t="s">
        <v>8352</v>
      </c>
      <c r="J2436" s="16"/>
      <c r="K2436" s="16"/>
      <c r="L2436" s="16"/>
      <c r="M2436" s="16"/>
      <c r="N2436" s="16"/>
      <c r="O2436" s="16"/>
      <c r="P2436" s="135"/>
      <c r="Q2436" s="136"/>
      <c r="R2436" s="136"/>
      <c r="S2436" s="135"/>
      <c r="T2436" s="16" t="s">
        <v>8397</v>
      </c>
      <c r="U2436">
        <v>1</v>
      </c>
      <c r="V2436" t="s">
        <v>8985</v>
      </c>
    </row>
    <row r="2437" spans="1:22" x14ac:dyDescent="0.2">
      <c r="A2437" s="140" t="s">
        <v>8470</v>
      </c>
      <c r="B2437" t="s">
        <v>8985</v>
      </c>
      <c r="C2437" s="16" t="s">
        <v>8471</v>
      </c>
      <c r="D2437" s="16" t="s">
        <v>8471</v>
      </c>
      <c r="E2437" s="16" t="s">
        <v>8353</v>
      </c>
      <c r="F2437" s="16" t="s">
        <v>8339</v>
      </c>
      <c r="G2437" s="16"/>
      <c r="H2437" s="16">
        <v>10</v>
      </c>
      <c r="I2437" s="16" t="s">
        <v>8354</v>
      </c>
      <c r="J2437" s="16"/>
      <c r="K2437" s="16"/>
      <c r="L2437" s="16"/>
      <c r="M2437" s="16"/>
      <c r="N2437" s="16"/>
      <c r="O2437" s="16"/>
      <c r="P2437" s="135"/>
      <c r="Q2437" s="136"/>
      <c r="R2437" s="136"/>
      <c r="S2437" s="135"/>
      <c r="T2437" s="16" t="s">
        <v>8397</v>
      </c>
      <c r="U2437">
        <v>1</v>
      </c>
      <c r="V2437" t="s">
        <v>8985</v>
      </c>
    </row>
    <row r="2438" spans="1:22" x14ac:dyDescent="0.2">
      <c r="A2438" s="140" t="s">
        <v>8597</v>
      </c>
      <c r="B2438" t="s">
        <v>8985</v>
      </c>
      <c r="C2438" s="16" t="s">
        <v>8471</v>
      </c>
      <c r="D2438" s="16" t="s">
        <v>8471</v>
      </c>
      <c r="E2438" s="16" t="s">
        <v>8534</v>
      </c>
      <c r="F2438" s="16" t="s">
        <v>8535</v>
      </c>
      <c r="G2438" s="16"/>
      <c r="H2438" s="16">
        <v>3</v>
      </c>
      <c r="I2438" s="16" t="s">
        <v>8340</v>
      </c>
      <c r="J2438" s="16"/>
      <c r="K2438" s="16"/>
      <c r="L2438" s="16"/>
      <c r="M2438" s="16"/>
      <c r="N2438" s="16"/>
      <c r="O2438" s="16"/>
      <c r="P2438" s="135"/>
      <c r="Q2438" s="136"/>
      <c r="R2438" s="136"/>
      <c r="S2438" s="135"/>
      <c r="T2438" s="16" t="s">
        <v>8397</v>
      </c>
      <c r="U2438">
        <v>2</v>
      </c>
      <c r="V2438" t="s">
        <v>8985</v>
      </c>
    </row>
    <row r="2439" spans="1:22" x14ac:dyDescent="0.2">
      <c r="A2439" s="140" t="s">
        <v>8597</v>
      </c>
      <c r="B2439" t="s">
        <v>8985</v>
      </c>
      <c r="C2439" s="16" t="s">
        <v>8471</v>
      </c>
      <c r="D2439" s="16" t="s">
        <v>8471</v>
      </c>
      <c r="E2439" s="16" t="s">
        <v>8536</v>
      </c>
      <c r="F2439" s="16" t="s">
        <v>8535</v>
      </c>
      <c r="G2439" s="16"/>
      <c r="H2439" s="16">
        <v>6</v>
      </c>
      <c r="I2439" s="16" t="s">
        <v>8342</v>
      </c>
      <c r="J2439" s="16"/>
      <c r="K2439" s="16"/>
      <c r="L2439" s="16"/>
      <c r="M2439" s="16"/>
      <c r="N2439" s="16"/>
      <c r="O2439" s="16"/>
      <c r="P2439" s="135"/>
      <c r="Q2439" s="136"/>
      <c r="R2439" s="136"/>
      <c r="S2439" s="135"/>
      <c r="T2439" s="16" t="s">
        <v>8397</v>
      </c>
      <c r="U2439">
        <v>2</v>
      </c>
      <c r="V2439" t="s">
        <v>8985</v>
      </c>
    </row>
    <row r="2440" spans="1:22" x14ac:dyDescent="0.2">
      <c r="A2440" s="140" t="s">
        <v>8597</v>
      </c>
      <c r="B2440" t="s">
        <v>8985</v>
      </c>
      <c r="C2440" s="16" t="s">
        <v>8471</v>
      </c>
      <c r="D2440" s="16" t="s">
        <v>8471</v>
      </c>
      <c r="E2440" s="16" t="s">
        <v>8537</v>
      </c>
      <c r="F2440" s="16" t="s">
        <v>8535</v>
      </c>
      <c r="G2440" s="16"/>
      <c r="H2440" s="16">
        <v>5</v>
      </c>
      <c r="I2440" s="16" t="s">
        <v>8344</v>
      </c>
      <c r="J2440" s="16"/>
      <c r="K2440" s="16"/>
      <c r="L2440" s="16"/>
      <c r="M2440" s="16"/>
      <c r="N2440" s="16"/>
      <c r="O2440" s="16"/>
      <c r="P2440" s="135"/>
      <c r="Q2440" s="136"/>
      <c r="R2440" s="136"/>
      <c r="S2440" s="135"/>
      <c r="T2440" s="16" t="s">
        <v>8397</v>
      </c>
      <c r="U2440">
        <v>2</v>
      </c>
      <c r="V2440" t="s">
        <v>8985</v>
      </c>
    </row>
    <row r="2441" spans="1:22" x14ac:dyDescent="0.2">
      <c r="A2441" s="140" t="s">
        <v>8597</v>
      </c>
      <c r="B2441" t="s">
        <v>8985</v>
      </c>
      <c r="C2441" s="16" t="s">
        <v>8471</v>
      </c>
      <c r="D2441" s="16" t="s">
        <v>8471</v>
      </c>
      <c r="E2441" s="16" t="s">
        <v>8538</v>
      </c>
      <c r="F2441" s="16" t="s">
        <v>8535</v>
      </c>
      <c r="G2441" s="16"/>
      <c r="H2441" s="16">
        <v>7</v>
      </c>
      <c r="I2441" s="16" t="s">
        <v>8346</v>
      </c>
      <c r="J2441" s="16"/>
      <c r="K2441" s="16"/>
      <c r="L2441" s="16"/>
      <c r="M2441" s="16"/>
      <c r="N2441" s="16"/>
      <c r="O2441" s="16"/>
      <c r="P2441" s="135"/>
      <c r="Q2441" s="136"/>
      <c r="R2441" s="136"/>
      <c r="S2441" s="135"/>
      <c r="T2441" s="16" t="s">
        <v>8397</v>
      </c>
      <c r="U2441">
        <v>2</v>
      </c>
      <c r="V2441" t="s">
        <v>8985</v>
      </c>
    </row>
    <row r="2442" spans="1:22" x14ac:dyDescent="0.2">
      <c r="A2442" s="140" t="s">
        <v>8597</v>
      </c>
      <c r="B2442" t="s">
        <v>8985</v>
      </c>
      <c r="C2442" s="16" t="s">
        <v>8471</v>
      </c>
      <c r="D2442" s="16" t="s">
        <v>8471</v>
      </c>
      <c r="E2442" s="16" t="s">
        <v>8539</v>
      </c>
      <c r="F2442" s="16" t="s">
        <v>8535</v>
      </c>
      <c r="G2442" s="16"/>
      <c r="H2442" s="16">
        <v>4</v>
      </c>
      <c r="I2442" s="16" t="s">
        <v>8348</v>
      </c>
      <c r="J2442" s="16"/>
      <c r="K2442" s="16"/>
      <c r="L2442" s="16"/>
      <c r="M2442" s="16"/>
      <c r="N2442" s="16"/>
      <c r="O2442" s="16"/>
      <c r="P2442" s="135"/>
      <c r="Q2442" s="136"/>
      <c r="R2442" s="136"/>
      <c r="S2442" s="135"/>
      <c r="T2442" s="16" t="s">
        <v>8397</v>
      </c>
      <c r="U2442">
        <v>2</v>
      </c>
      <c r="V2442" t="s">
        <v>8985</v>
      </c>
    </row>
    <row r="2443" spans="1:22" x14ac:dyDescent="0.2">
      <c r="A2443" s="140" t="s">
        <v>8597</v>
      </c>
      <c r="B2443" t="s">
        <v>8985</v>
      </c>
      <c r="C2443" s="16" t="s">
        <v>8471</v>
      </c>
      <c r="D2443" s="16" t="s">
        <v>8471</v>
      </c>
      <c r="E2443" s="16" t="s">
        <v>8540</v>
      </c>
      <c r="F2443" s="16" t="s">
        <v>8535</v>
      </c>
      <c r="G2443" s="16"/>
      <c r="H2443" s="16">
        <v>8</v>
      </c>
      <c r="I2443" s="16" t="s">
        <v>8350</v>
      </c>
      <c r="J2443" s="16"/>
      <c r="K2443" s="16"/>
      <c r="L2443" s="16"/>
      <c r="M2443" s="16"/>
      <c r="N2443" s="16"/>
      <c r="O2443" s="16"/>
      <c r="P2443" s="135"/>
      <c r="Q2443" s="136"/>
      <c r="R2443" s="136"/>
      <c r="S2443" s="135"/>
      <c r="T2443" s="16" t="s">
        <v>8397</v>
      </c>
      <c r="U2443">
        <v>2</v>
      </c>
      <c r="V2443" t="s">
        <v>8985</v>
      </c>
    </row>
    <row r="2444" spans="1:22" x14ac:dyDescent="0.2">
      <c r="A2444" s="140" t="s">
        <v>8597</v>
      </c>
      <c r="B2444" t="s">
        <v>8985</v>
      </c>
      <c r="C2444" s="16" t="s">
        <v>8471</v>
      </c>
      <c r="D2444" s="16" t="s">
        <v>8471</v>
      </c>
      <c r="E2444" s="16" t="s">
        <v>8541</v>
      </c>
      <c r="F2444" s="16" t="s">
        <v>8535</v>
      </c>
      <c r="G2444" s="16"/>
      <c r="H2444" s="16">
        <v>9</v>
      </c>
      <c r="I2444" s="16" t="s">
        <v>8352</v>
      </c>
      <c r="J2444" s="16"/>
      <c r="K2444" s="16"/>
      <c r="L2444" s="16"/>
      <c r="M2444" s="16"/>
      <c r="N2444" s="16"/>
      <c r="O2444" s="16"/>
      <c r="P2444" s="135"/>
      <c r="Q2444" s="136"/>
      <c r="R2444" s="136"/>
      <c r="S2444" s="135"/>
      <c r="T2444" s="16" t="s">
        <v>8397</v>
      </c>
      <c r="U2444">
        <v>2</v>
      </c>
      <c r="V2444" t="s">
        <v>8985</v>
      </c>
    </row>
    <row r="2445" spans="1:22" x14ac:dyDescent="0.2">
      <c r="A2445" s="140" t="s">
        <v>8597</v>
      </c>
      <c r="B2445" t="s">
        <v>8985</v>
      </c>
      <c r="C2445" s="16" t="s">
        <v>8471</v>
      </c>
      <c r="D2445" s="16" t="s">
        <v>8471</v>
      </c>
      <c r="E2445" s="16" t="s">
        <v>8542</v>
      </c>
      <c r="F2445" s="16" t="s">
        <v>8535</v>
      </c>
      <c r="G2445" s="16"/>
      <c r="H2445" s="16">
        <v>10</v>
      </c>
      <c r="I2445" s="16" t="s">
        <v>8354</v>
      </c>
      <c r="J2445" s="16"/>
      <c r="K2445" s="16"/>
      <c r="L2445" s="16"/>
      <c r="M2445" s="16"/>
      <c r="N2445" s="16"/>
      <c r="O2445" s="16"/>
      <c r="P2445" s="135"/>
      <c r="Q2445" s="136"/>
      <c r="R2445" s="136"/>
      <c r="S2445" s="135"/>
      <c r="T2445" s="16" t="s">
        <v>8397</v>
      </c>
      <c r="U2445">
        <v>2</v>
      </c>
      <c r="V2445" t="s">
        <v>8985</v>
      </c>
    </row>
    <row r="2446" spans="1:22" x14ac:dyDescent="0.2">
      <c r="A2446" s="140" t="s">
        <v>8986</v>
      </c>
      <c r="B2446" t="s">
        <v>8986</v>
      </c>
      <c r="C2446" s="16" t="s">
        <v>8473</v>
      </c>
      <c r="D2446" s="16" t="s">
        <v>8473</v>
      </c>
      <c r="E2446" s="16" t="s">
        <v>8632</v>
      </c>
      <c r="F2446" s="16" t="s">
        <v>8335</v>
      </c>
      <c r="G2446" s="16"/>
      <c r="H2446" s="16">
        <v>1</v>
      </c>
      <c r="I2446" s="16" t="s">
        <v>8633</v>
      </c>
      <c r="J2446" s="16">
        <v>1</v>
      </c>
      <c r="K2446" s="16" t="s">
        <v>8472</v>
      </c>
      <c r="L2446" s="16"/>
      <c r="M2446" s="16"/>
      <c r="N2446" s="16"/>
      <c r="O2446" s="16"/>
      <c r="P2446" s="135"/>
      <c r="Q2446" s="136"/>
      <c r="R2446" s="136"/>
      <c r="S2446" s="135"/>
      <c r="T2446" s="16" t="s">
        <v>8397</v>
      </c>
      <c r="U2446">
        <v>1</v>
      </c>
      <c r="V2446" t="s">
        <v>8986</v>
      </c>
    </row>
    <row r="2447" spans="1:22" x14ac:dyDescent="0.2">
      <c r="A2447" s="140" t="s">
        <v>8986</v>
      </c>
      <c r="B2447" t="s">
        <v>8986</v>
      </c>
      <c r="C2447" s="16" t="s">
        <v>8473</v>
      </c>
      <c r="D2447" s="16" t="s">
        <v>8473</v>
      </c>
      <c r="E2447" s="16" t="s">
        <v>8334</v>
      </c>
      <c r="F2447" s="16" t="s">
        <v>8335</v>
      </c>
      <c r="G2447" s="16"/>
      <c r="H2447" s="16">
        <v>2</v>
      </c>
      <c r="I2447" s="16" t="s">
        <v>8336</v>
      </c>
      <c r="J2447" s="16">
        <v>1</v>
      </c>
      <c r="K2447" s="16" t="s">
        <v>8472</v>
      </c>
      <c r="L2447" s="16"/>
      <c r="M2447" s="16"/>
      <c r="N2447" s="16"/>
      <c r="O2447" s="16"/>
      <c r="P2447" s="135"/>
      <c r="Q2447" s="136"/>
      <c r="R2447" s="136"/>
      <c r="S2447" s="135"/>
      <c r="T2447" s="16" t="s">
        <v>8397</v>
      </c>
      <c r="U2447">
        <v>1</v>
      </c>
      <c r="V2447" t="s">
        <v>8986</v>
      </c>
    </row>
    <row r="2448" spans="1:22" x14ac:dyDescent="0.2">
      <c r="A2448" s="140" t="s">
        <v>9105</v>
      </c>
      <c r="B2448" t="s">
        <v>8986</v>
      </c>
      <c r="C2448" s="16" t="s">
        <v>8473</v>
      </c>
      <c r="D2448" s="16" t="s">
        <v>8473</v>
      </c>
      <c r="E2448" s="16" t="s">
        <v>8791</v>
      </c>
      <c r="F2448" s="16" t="s">
        <v>8792</v>
      </c>
      <c r="G2448" s="16"/>
      <c r="H2448" s="94">
        <v>-1</v>
      </c>
      <c r="I2448" s="16" t="s">
        <v>8793</v>
      </c>
      <c r="J2448" s="16">
        <v>1</v>
      </c>
      <c r="K2448" s="16" t="s">
        <v>8472</v>
      </c>
      <c r="L2448" s="143">
        <v>8888</v>
      </c>
      <c r="M2448" s="16" t="s">
        <v>8798</v>
      </c>
      <c r="N2448" s="16"/>
      <c r="O2448" s="16"/>
      <c r="P2448" s="135"/>
      <c r="Q2448" s="136"/>
      <c r="R2448" s="136"/>
      <c r="S2448" s="135"/>
      <c r="T2448" s="16" t="s">
        <v>8397</v>
      </c>
      <c r="U2448">
        <v>1</v>
      </c>
      <c r="V2448" t="s">
        <v>8986</v>
      </c>
    </row>
    <row r="2449" spans="1:22" x14ac:dyDescent="0.2">
      <c r="A2449" s="140" t="s">
        <v>8472</v>
      </c>
      <c r="B2449" t="s">
        <v>8986</v>
      </c>
      <c r="C2449" s="16" t="s">
        <v>8473</v>
      </c>
      <c r="D2449" s="16" t="s">
        <v>8473</v>
      </c>
      <c r="E2449" s="16" t="s">
        <v>8338</v>
      </c>
      <c r="F2449" s="16" t="s">
        <v>8339</v>
      </c>
      <c r="G2449" s="16"/>
      <c r="H2449" s="16">
        <v>3</v>
      </c>
      <c r="I2449" s="16" t="s">
        <v>8340</v>
      </c>
      <c r="J2449" s="16"/>
      <c r="K2449" s="16"/>
      <c r="L2449" s="16"/>
      <c r="M2449" s="16"/>
      <c r="N2449" s="16"/>
      <c r="O2449" s="16"/>
      <c r="P2449" s="135"/>
      <c r="Q2449" s="136"/>
      <c r="R2449" s="136"/>
      <c r="S2449" s="135"/>
      <c r="T2449" s="16" t="s">
        <v>8397</v>
      </c>
      <c r="U2449">
        <v>1</v>
      </c>
      <c r="V2449" t="s">
        <v>8986</v>
      </c>
    </row>
    <row r="2450" spans="1:22" x14ac:dyDescent="0.2">
      <c r="A2450" s="140" t="s">
        <v>8472</v>
      </c>
      <c r="B2450" t="s">
        <v>8986</v>
      </c>
      <c r="C2450" s="16" t="s">
        <v>8473</v>
      </c>
      <c r="D2450" s="16" t="s">
        <v>8473</v>
      </c>
      <c r="E2450" s="16" t="s">
        <v>8341</v>
      </c>
      <c r="F2450" s="16" t="s">
        <v>8339</v>
      </c>
      <c r="G2450" s="16"/>
      <c r="H2450" s="16">
        <v>6</v>
      </c>
      <c r="I2450" s="16" t="s">
        <v>8342</v>
      </c>
      <c r="J2450" s="16"/>
      <c r="K2450" s="16"/>
      <c r="L2450" s="16"/>
      <c r="M2450" s="16"/>
      <c r="N2450" s="16"/>
      <c r="O2450" s="16"/>
      <c r="P2450" s="135"/>
      <c r="Q2450" s="136"/>
      <c r="R2450" s="136"/>
      <c r="S2450" s="135"/>
      <c r="T2450" s="16" t="s">
        <v>8397</v>
      </c>
      <c r="U2450">
        <v>1</v>
      </c>
      <c r="V2450" t="s">
        <v>8986</v>
      </c>
    </row>
    <row r="2451" spans="1:22" x14ac:dyDescent="0.2">
      <c r="A2451" s="140" t="s">
        <v>8472</v>
      </c>
      <c r="B2451" t="s">
        <v>8986</v>
      </c>
      <c r="C2451" s="16" t="s">
        <v>8473</v>
      </c>
      <c r="D2451" s="16" t="s">
        <v>8473</v>
      </c>
      <c r="E2451" s="16" t="s">
        <v>8343</v>
      </c>
      <c r="F2451" s="16" t="s">
        <v>8339</v>
      </c>
      <c r="G2451" s="16"/>
      <c r="H2451" s="16">
        <v>5</v>
      </c>
      <c r="I2451" s="16" t="s">
        <v>8344</v>
      </c>
      <c r="J2451" s="16"/>
      <c r="K2451" s="16"/>
      <c r="L2451" s="16"/>
      <c r="M2451" s="16"/>
      <c r="N2451" s="16"/>
      <c r="O2451" s="16"/>
      <c r="P2451" s="135"/>
      <c r="Q2451" s="136"/>
      <c r="R2451" s="136"/>
      <c r="S2451" s="135"/>
      <c r="T2451" s="16" t="s">
        <v>8397</v>
      </c>
      <c r="U2451">
        <v>1</v>
      </c>
      <c r="V2451" t="s">
        <v>8986</v>
      </c>
    </row>
    <row r="2452" spans="1:22" x14ac:dyDescent="0.2">
      <c r="A2452" s="140" t="s">
        <v>8472</v>
      </c>
      <c r="B2452" t="s">
        <v>8986</v>
      </c>
      <c r="C2452" s="16" t="s">
        <v>8473</v>
      </c>
      <c r="D2452" s="16" t="s">
        <v>8473</v>
      </c>
      <c r="E2452" s="16" t="s">
        <v>8345</v>
      </c>
      <c r="F2452" s="16" t="s">
        <v>8339</v>
      </c>
      <c r="G2452" s="16"/>
      <c r="H2452" s="16">
        <v>7</v>
      </c>
      <c r="I2452" s="16" t="s">
        <v>8346</v>
      </c>
      <c r="J2452" s="16"/>
      <c r="K2452" s="16"/>
      <c r="L2452" s="16"/>
      <c r="M2452" s="16"/>
      <c r="N2452" s="16"/>
      <c r="O2452" s="16"/>
      <c r="P2452" s="135"/>
      <c r="Q2452" s="136"/>
      <c r="R2452" s="136"/>
      <c r="S2452" s="135"/>
      <c r="T2452" s="16" t="s">
        <v>8397</v>
      </c>
      <c r="U2452">
        <v>1</v>
      </c>
      <c r="V2452" t="s">
        <v>8986</v>
      </c>
    </row>
    <row r="2453" spans="1:22" x14ac:dyDescent="0.2">
      <c r="A2453" s="140" t="s">
        <v>8472</v>
      </c>
      <c r="B2453" t="s">
        <v>8986</v>
      </c>
      <c r="C2453" s="16" t="s">
        <v>8473</v>
      </c>
      <c r="D2453" s="16" t="s">
        <v>8473</v>
      </c>
      <c r="E2453" s="16" t="s">
        <v>8347</v>
      </c>
      <c r="F2453" s="16" t="s">
        <v>8339</v>
      </c>
      <c r="G2453" s="16"/>
      <c r="H2453" s="16">
        <v>4</v>
      </c>
      <c r="I2453" s="16" t="s">
        <v>8348</v>
      </c>
      <c r="J2453" s="16"/>
      <c r="K2453" s="16"/>
      <c r="L2453" s="16"/>
      <c r="M2453" s="16"/>
      <c r="N2453" s="16"/>
      <c r="O2453" s="16"/>
      <c r="P2453" s="135"/>
      <c r="Q2453" s="136"/>
      <c r="R2453" s="136"/>
      <c r="S2453" s="135"/>
      <c r="T2453" s="16" t="s">
        <v>8397</v>
      </c>
      <c r="U2453">
        <v>1</v>
      </c>
      <c r="V2453" t="s">
        <v>8986</v>
      </c>
    </row>
    <row r="2454" spans="1:22" x14ac:dyDescent="0.2">
      <c r="A2454" s="140" t="s">
        <v>8472</v>
      </c>
      <c r="B2454" t="s">
        <v>8986</v>
      </c>
      <c r="C2454" s="16" t="s">
        <v>8473</v>
      </c>
      <c r="D2454" s="16" t="s">
        <v>8473</v>
      </c>
      <c r="E2454" s="16" t="s">
        <v>8349</v>
      </c>
      <c r="F2454" s="16" t="s">
        <v>8339</v>
      </c>
      <c r="G2454" s="16"/>
      <c r="H2454" s="16">
        <v>8</v>
      </c>
      <c r="I2454" s="16" t="s">
        <v>8350</v>
      </c>
      <c r="J2454" s="16"/>
      <c r="K2454" s="16"/>
      <c r="L2454" s="16"/>
      <c r="M2454" s="16"/>
      <c r="N2454" s="16"/>
      <c r="O2454" s="16"/>
      <c r="P2454" s="135"/>
      <c r="Q2454" s="136"/>
      <c r="R2454" s="136"/>
      <c r="S2454" s="135"/>
      <c r="T2454" s="16" t="s">
        <v>8397</v>
      </c>
      <c r="U2454">
        <v>1</v>
      </c>
      <c r="V2454" t="s">
        <v>8986</v>
      </c>
    </row>
    <row r="2455" spans="1:22" x14ac:dyDescent="0.2">
      <c r="A2455" s="140" t="s">
        <v>8472</v>
      </c>
      <c r="B2455" t="s">
        <v>8986</v>
      </c>
      <c r="C2455" s="16" t="s">
        <v>8473</v>
      </c>
      <c r="D2455" s="16" t="s">
        <v>8473</v>
      </c>
      <c r="E2455" s="16" t="s">
        <v>8351</v>
      </c>
      <c r="F2455" s="16" t="s">
        <v>8339</v>
      </c>
      <c r="G2455" s="16"/>
      <c r="H2455" s="16">
        <v>9</v>
      </c>
      <c r="I2455" s="16" t="s">
        <v>8352</v>
      </c>
      <c r="J2455" s="16"/>
      <c r="K2455" s="16"/>
      <c r="L2455" s="16"/>
      <c r="M2455" s="16"/>
      <c r="N2455" s="16"/>
      <c r="O2455" s="16"/>
      <c r="P2455" s="135"/>
      <c r="Q2455" s="136"/>
      <c r="R2455" s="136"/>
      <c r="S2455" s="135"/>
      <c r="T2455" s="16" t="s">
        <v>8397</v>
      </c>
      <c r="U2455">
        <v>1</v>
      </c>
      <c r="V2455" t="s">
        <v>8986</v>
      </c>
    </row>
    <row r="2456" spans="1:22" x14ac:dyDescent="0.2">
      <c r="A2456" s="140" t="s">
        <v>8472</v>
      </c>
      <c r="B2456" t="s">
        <v>8986</v>
      </c>
      <c r="C2456" s="16" t="s">
        <v>8473</v>
      </c>
      <c r="D2456" s="16" t="s">
        <v>8473</v>
      </c>
      <c r="E2456" s="16" t="s">
        <v>8353</v>
      </c>
      <c r="F2456" s="16" t="s">
        <v>8339</v>
      </c>
      <c r="G2456" s="16"/>
      <c r="H2456" s="16">
        <v>10</v>
      </c>
      <c r="I2456" s="16" t="s">
        <v>8354</v>
      </c>
      <c r="J2456" s="16"/>
      <c r="K2456" s="16"/>
      <c r="L2456" s="16"/>
      <c r="M2456" s="16"/>
      <c r="N2456" s="16"/>
      <c r="O2456" s="16"/>
      <c r="P2456" s="135"/>
      <c r="Q2456" s="136"/>
      <c r="R2456" s="136"/>
      <c r="S2456" s="135"/>
      <c r="T2456" s="16" t="s">
        <v>8397</v>
      </c>
      <c r="U2456">
        <v>1</v>
      </c>
      <c r="V2456" t="s">
        <v>8986</v>
      </c>
    </row>
    <row r="2457" spans="1:22" x14ac:dyDescent="0.2">
      <c r="A2457" s="140" t="s">
        <v>8598</v>
      </c>
      <c r="B2457" t="s">
        <v>8986</v>
      </c>
      <c r="C2457" s="16" t="s">
        <v>8473</v>
      </c>
      <c r="D2457" s="16" t="s">
        <v>8473</v>
      </c>
      <c r="E2457" s="16" t="s">
        <v>8534</v>
      </c>
      <c r="F2457" s="16" t="s">
        <v>8535</v>
      </c>
      <c r="G2457" s="16"/>
      <c r="H2457" s="16">
        <v>3</v>
      </c>
      <c r="I2457" s="16" t="s">
        <v>8340</v>
      </c>
      <c r="J2457" s="16"/>
      <c r="K2457" s="16"/>
      <c r="L2457" s="16"/>
      <c r="M2457" s="16"/>
      <c r="N2457" s="16"/>
      <c r="O2457" s="16"/>
      <c r="P2457" s="135"/>
      <c r="Q2457" s="136"/>
      <c r="R2457" s="136"/>
      <c r="S2457" s="135"/>
      <c r="T2457" s="16" t="s">
        <v>8397</v>
      </c>
      <c r="U2457">
        <v>2</v>
      </c>
      <c r="V2457" t="s">
        <v>8986</v>
      </c>
    </row>
    <row r="2458" spans="1:22" x14ac:dyDescent="0.2">
      <c r="A2458" s="140" t="s">
        <v>8598</v>
      </c>
      <c r="B2458" t="s">
        <v>8986</v>
      </c>
      <c r="C2458" s="16" t="s">
        <v>8473</v>
      </c>
      <c r="D2458" s="16" t="s">
        <v>8473</v>
      </c>
      <c r="E2458" s="16" t="s">
        <v>8536</v>
      </c>
      <c r="F2458" s="16" t="s">
        <v>8535</v>
      </c>
      <c r="G2458" s="16"/>
      <c r="H2458" s="16">
        <v>6</v>
      </c>
      <c r="I2458" s="16" t="s">
        <v>8342</v>
      </c>
      <c r="J2458" s="16"/>
      <c r="K2458" s="16"/>
      <c r="L2458" s="16"/>
      <c r="M2458" s="16"/>
      <c r="N2458" s="16"/>
      <c r="O2458" s="16"/>
      <c r="P2458" s="135"/>
      <c r="Q2458" s="136"/>
      <c r="R2458" s="136"/>
      <c r="S2458" s="135"/>
      <c r="T2458" s="16" t="s">
        <v>8397</v>
      </c>
      <c r="U2458">
        <v>2</v>
      </c>
      <c r="V2458" t="s">
        <v>8986</v>
      </c>
    </row>
    <row r="2459" spans="1:22" x14ac:dyDescent="0.2">
      <c r="A2459" s="140" t="s">
        <v>8598</v>
      </c>
      <c r="B2459" t="s">
        <v>8986</v>
      </c>
      <c r="C2459" s="16" t="s">
        <v>8473</v>
      </c>
      <c r="D2459" s="16" t="s">
        <v>8473</v>
      </c>
      <c r="E2459" s="16" t="s">
        <v>8537</v>
      </c>
      <c r="F2459" s="16" t="s">
        <v>8535</v>
      </c>
      <c r="G2459" s="16"/>
      <c r="H2459" s="16">
        <v>5</v>
      </c>
      <c r="I2459" s="16" t="s">
        <v>8344</v>
      </c>
      <c r="J2459" s="16"/>
      <c r="K2459" s="16"/>
      <c r="L2459" s="16"/>
      <c r="M2459" s="16"/>
      <c r="N2459" s="16"/>
      <c r="O2459" s="16"/>
      <c r="P2459" s="135"/>
      <c r="Q2459" s="136"/>
      <c r="R2459" s="136"/>
      <c r="S2459" s="135"/>
      <c r="T2459" s="16" t="s">
        <v>8397</v>
      </c>
      <c r="U2459">
        <v>2</v>
      </c>
      <c r="V2459" t="s">
        <v>8986</v>
      </c>
    </row>
    <row r="2460" spans="1:22" x14ac:dyDescent="0.2">
      <c r="A2460" s="140" t="s">
        <v>8598</v>
      </c>
      <c r="B2460" t="s">
        <v>8986</v>
      </c>
      <c r="C2460" s="16" t="s">
        <v>8473</v>
      </c>
      <c r="D2460" s="16" t="s">
        <v>8473</v>
      </c>
      <c r="E2460" s="16" t="s">
        <v>8538</v>
      </c>
      <c r="F2460" s="16" t="s">
        <v>8535</v>
      </c>
      <c r="G2460" s="16"/>
      <c r="H2460" s="16">
        <v>7</v>
      </c>
      <c r="I2460" s="16" t="s">
        <v>8346</v>
      </c>
      <c r="J2460" s="16"/>
      <c r="K2460" s="16"/>
      <c r="L2460" s="16"/>
      <c r="M2460" s="16"/>
      <c r="N2460" s="16"/>
      <c r="O2460" s="16"/>
      <c r="P2460" s="135"/>
      <c r="Q2460" s="136"/>
      <c r="R2460" s="136"/>
      <c r="S2460" s="135"/>
      <c r="T2460" s="16" t="s">
        <v>8397</v>
      </c>
      <c r="U2460">
        <v>2</v>
      </c>
      <c r="V2460" t="s">
        <v>8986</v>
      </c>
    </row>
    <row r="2461" spans="1:22" x14ac:dyDescent="0.2">
      <c r="A2461" s="140" t="s">
        <v>8598</v>
      </c>
      <c r="B2461" t="s">
        <v>8986</v>
      </c>
      <c r="C2461" s="16" t="s">
        <v>8473</v>
      </c>
      <c r="D2461" s="16" t="s">
        <v>8473</v>
      </c>
      <c r="E2461" s="16" t="s">
        <v>8539</v>
      </c>
      <c r="F2461" s="16" t="s">
        <v>8535</v>
      </c>
      <c r="G2461" s="16"/>
      <c r="H2461" s="16">
        <v>4</v>
      </c>
      <c r="I2461" s="16" t="s">
        <v>8348</v>
      </c>
      <c r="J2461" s="16"/>
      <c r="K2461" s="16"/>
      <c r="L2461" s="16"/>
      <c r="M2461" s="16"/>
      <c r="N2461" s="16"/>
      <c r="O2461" s="16"/>
      <c r="P2461" s="135"/>
      <c r="Q2461" s="136"/>
      <c r="R2461" s="136"/>
      <c r="S2461" s="135"/>
      <c r="T2461" s="16" t="s">
        <v>8397</v>
      </c>
      <c r="U2461">
        <v>2</v>
      </c>
      <c r="V2461" t="s">
        <v>8986</v>
      </c>
    </row>
    <row r="2462" spans="1:22" x14ac:dyDescent="0.2">
      <c r="A2462" s="140" t="s">
        <v>8598</v>
      </c>
      <c r="B2462" t="s">
        <v>8986</v>
      </c>
      <c r="C2462" s="16" t="s">
        <v>8473</v>
      </c>
      <c r="D2462" s="16" t="s">
        <v>8473</v>
      </c>
      <c r="E2462" s="16" t="s">
        <v>8540</v>
      </c>
      <c r="F2462" s="16" t="s">
        <v>8535</v>
      </c>
      <c r="G2462" s="16"/>
      <c r="H2462" s="16">
        <v>8</v>
      </c>
      <c r="I2462" s="16" t="s">
        <v>8350</v>
      </c>
      <c r="J2462" s="16"/>
      <c r="K2462" s="16"/>
      <c r="L2462" s="16"/>
      <c r="M2462" s="16"/>
      <c r="N2462" s="16"/>
      <c r="O2462" s="16"/>
      <c r="P2462" s="135"/>
      <c r="Q2462" s="136"/>
      <c r="R2462" s="136"/>
      <c r="S2462" s="135"/>
      <c r="T2462" s="16" t="s">
        <v>8397</v>
      </c>
      <c r="U2462">
        <v>2</v>
      </c>
      <c r="V2462" t="s">
        <v>8986</v>
      </c>
    </row>
    <row r="2463" spans="1:22" x14ac:dyDescent="0.2">
      <c r="A2463" s="140" t="s">
        <v>8598</v>
      </c>
      <c r="B2463" t="s">
        <v>8986</v>
      </c>
      <c r="C2463" s="16" t="s">
        <v>8473</v>
      </c>
      <c r="D2463" s="16" t="s">
        <v>8473</v>
      </c>
      <c r="E2463" s="16" t="s">
        <v>8541</v>
      </c>
      <c r="F2463" s="16" t="s">
        <v>8535</v>
      </c>
      <c r="G2463" s="16"/>
      <c r="H2463" s="16">
        <v>9</v>
      </c>
      <c r="I2463" s="16" t="s">
        <v>8352</v>
      </c>
      <c r="J2463" s="16"/>
      <c r="K2463" s="16"/>
      <c r="L2463" s="16"/>
      <c r="M2463" s="16"/>
      <c r="N2463" s="16"/>
      <c r="O2463" s="16"/>
      <c r="P2463" s="135"/>
      <c r="Q2463" s="136"/>
      <c r="R2463" s="136"/>
      <c r="S2463" s="135"/>
      <c r="T2463" s="16" t="s">
        <v>8397</v>
      </c>
      <c r="U2463">
        <v>2</v>
      </c>
      <c r="V2463" t="s">
        <v>8986</v>
      </c>
    </row>
    <row r="2464" spans="1:22" x14ac:dyDescent="0.2">
      <c r="A2464" s="140" t="s">
        <v>8598</v>
      </c>
      <c r="B2464" t="s">
        <v>8986</v>
      </c>
      <c r="C2464" s="16" t="s">
        <v>8473</v>
      </c>
      <c r="D2464" s="16" t="s">
        <v>8473</v>
      </c>
      <c r="E2464" s="16" t="s">
        <v>8542</v>
      </c>
      <c r="F2464" s="16" t="s">
        <v>8535</v>
      </c>
      <c r="G2464" s="16"/>
      <c r="H2464" s="16">
        <v>10</v>
      </c>
      <c r="I2464" s="16" t="s">
        <v>8354</v>
      </c>
      <c r="J2464" s="16"/>
      <c r="K2464" s="16"/>
      <c r="L2464" s="16"/>
      <c r="M2464" s="16"/>
      <c r="N2464" s="16"/>
      <c r="O2464" s="16"/>
      <c r="P2464" s="135"/>
      <c r="Q2464" s="136"/>
      <c r="R2464" s="136"/>
      <c r="S2464" s="135"/>
      <c r="T2464" s="16" t="s">
        <v>8397</v>
      </c>
      <c r="U2464">
        <v>2</v>
      </c>
      <c r="V2464" t="s">
        <v>8986</v>
      </c>
    </row>
    <row r="2465" spans="1:22" x14ac:dyDescent="0.2">
      <c r="A2465" s="140" t="s">
        <v>8829</v>
      </c>
      <c r="B2465" t="s">
        <v>8987</v>
      </c>
      <c r="C2465" s="16" t="s">
        <v>8475</v>
      </c>
      <c r="D2465" s="16" t="s">
        <v>8475</v>
      </c>
      <c r="E2465" s="16" t="s">
        <v>8791</v>
      </c>
      <c r="F2465" s="16" t="s">
        <v>8792</v>
      </c>
      <c r="G2465" s="16"/>
      <c r="H2465" s="94">
        <v>-1</v>
      </c>
      <c r="I2465" s="16" t="s">
        <v>8793</v>
      </c>
      <c r="J2465" s="16">
        <v>1</v>
      </c>
      <c r="K2465" s="16" t="s">
        <v>8474</v>
      </c>
      <c r="L2465" s="143">
        <v>88888</v>
      </c>
      <c r="M2465" s="16" t="s">
        <v>8800</v>
      </c>
      <c r="N2465" s="16"/>
      <c r="O2465" s="16"/>
      <c r="P2465" s="135"/>
      <c r="Q2465" s="136"/>
      <c r="R2465" s="136"/>
      <c r="S2465" s="135"/>
      <c r="T2465" s="16" t="s">
        <v>8397</v>
      </c>
      <c r="U2465">
        <v>1</v>
      </c>
      <c r="V2465" t="s">
        <v>8987</v>
      </c>
    </row>
    <row r="2466" spans="1:22" x14ac:dyDescent="0.2">
      <c r="A2466" s="140" t="s">
        <v>8987</v>
      </c>
      <c r="B2466" t="s">
        <v>8987</v>
      </c>
      <c r="C2466" s="16" t="s">
        <v>8475</v>
      </c>
      <c r="D2466" s="16" t="s">
        <v>8475</v>
      </c>
      <c r="E2466" s="16" t="s">
        <v>8632</v>
      </c>
      <c r="F2466" s="16" t="s">
        <v>8335</v>
      </c>
      <c r="G2466" s="16"/>
      <c r="H2466" s="16">
        <v>1</v>
      </c>
      <c r="I2466" s="16" t="s">
        <v>8633</v>
      </c>
      <c r="J2466" s="16">
        <v>1</v>
      </c>
      <c r="K2466" s="16" t="s">
        <v>8474</v>
      </c>
      <c r="L2466" s="16"/>
      <c r="M2466" s="16"/>
      <c r="N2466" s="16"/>
      <c r="O2466" s="16"/>
      <c r="P2466" s="135"/>
      <c r="Q2466" s="136"/>
      <c r="R2466" s="136"/>
      <c r="S2466" s="135"/>
      <c r="T2466" s="16" t="s">
        <v>8397</v>
      </c>
      <c r="U2466">
        <v>1</v>
      </c>
      <c r="V2466" t="s">
        <v>8987</v>
      </c>
    </row>
    <row r="2467" spans="1:22" x14ac:dyDescent="0.2">
      <c r="A2467" s="140" t="s">
        <v>8987</v>
      </c>
      <c r="B2467" t="s">
        <v>8987</v>
      </c>
      <c r="C2467" s="16" t="s">
        <v>8475</v>
      </c>
      <c r="D2467" s="16" t="s">
        <v>8475</v>
      </c>
      <c r="E2467" s="16" t="s">
        <v>8334</v>
      </c>
      <c r="F2467" s="16" t="s">
        <v>8335</v>
      </c>
      <c r="G2467" s="16"/>
      <c r="H2467" s="16">
        <v>2</v>
      </c>
      <c r="I2467" s="16" t="s">
        <v>8336</v>
      </c>
      <c r="J2467" s="16">
        <v>1</v>
      </c>
      <c r="K2467" s="16" t="s">
        <v>8474</v>
      </c>
      <c r="L2467" s="16"/>
      <c r="M2467" s="16"/>
      <c r="N2467" s="16"/>
      <c r="O2467" s="16"/>
      <c r="P2467" s="135"/>
      <c r="Q2467" s="136"/>
      <c r="R2467" s="136"/>
      <c r="S2467" s="135"/>
      <c r="T2467" s="16" t="s">
        <v>8397</v>
      </c>
      <c r="U2467">
        <v>1</v>
      </c>
      <c r="V2467" t="s">
        <v>8987</v>
      </c>
    </row>
    <row r="2468" spans="1:22" x14ac:dyDescent="0.2">
      <c r="A2468" s="140" t="s">
        <v>8474</v>
      </c>
      <c r="B2468" t="s">
        <v>8987</v>
      </c>
      <c r="C2468" s="16" t="s">
        <v>8475</v>
      </c>
      <c r="D2468" s="16" t="s">
        <v>8475</v>
      </c>
      <c r="E2468" s="16" t="s">
        <v>8338</v>
      </c>
      <c r="F2468" s="16" t="s">
        <v>8339</v>
      </c>
      <c r="G2468" s="16"/>
      <c r="H2468" s="16">
        <v>3</v>
      </c>
      <c r="I2468" s="16" t="s">
        <v>8340</v>
      </c>
      <c r="J2468" s="16"/>
      <c r="K2468" s="16"/>
      <c r="L2468" s="16"/>
      <c r="M2468" s="16"/>
      <c r="N2468" s="16"/>
      <c r="O2468" s="16"/>
      <c r="P2468" s="135"/>
      <c r="Q2468" s="136"/>
      <c r="R2468" s="136"/>
      <c r="S2468" s="135"/>
      <c r="T2468" s="16" t="s">
        <v>8397</v>
      </c>
      <c r="U2468">
        <v>1</v>
      </c>
      <c r="V2468" t="s">
        <v>8987</v>
      </c>
    </row>
    <row r="2469" spans="1:22" x14ac:dyDescent="0.2">
      <c r="A2469" s="140" t="s">
        <v>8474</v>
      </c>
      <c r="B2469" t="s">
        <v>8987</v>
      </c>
      <c r="C2469" s="16" t="s">
        <v>8475</v>
      </c>
      <c r="D2469" s="16" t="s">
        <v>8475</v>
      </c>
      <c r="E2469" s="16" t="s">
        <v>8341</v>
      </c>
      <c r="F2469" s="16" t="s">
        <v>8339</v>
      </c>
      <c r="G2469" s="16"/>
      <c r="H2469" s="16">
        <v>6</v>
      </c>
      <c r="I2469" s="16" t="s">
        <v>8342</v>
      </c>
      <c r="J2469" s="16"/>
      <c r="K2469" s="16"/>
      <c r="L2469" s="16"/>
      <c r="M2469" s="16"/>
      <c r="N2469" s="16"/>
      <c r="O2469" s="16"/>
      <c r="P2469" s="135"/>
      <c r="Q2469" s="136"/>
      <c r="R2469" s="136"/>
      <c r="S2469" s="135"/>
      <c r="T2469" s="16" t="s">
        <v>8397</v>
      </c>
      <c r="U2469">
        <v>1</v>
      </c>
      <c r="V2469" t="s">
        <v>8987</v>
      </c>
    </row>
    <row r="2470" spans="1:22" x14ac:dyDescent="0.2">
      <c r="A2470" s="140" t="s">
        <v>8474</v>
      </c>
      <c r="B2470" t="s">
        <v>8987</v>
      </c>
      <c r="C2470" s="16" t="s">
        <v>8475</v>
      </c>
      <c r="D2470" s="16" t="s">
        <v>8475</v>
      </c>
      <c r="E2470" s="16" t="s">
        <v>8343</v>
      </c>
      <c r="F2470" s="16" t="s">
        <v>8339</v>
      </c>
      <c r="G2470" s="16"/>
      <c r="H2470" s="16">
        <v>5</v>
      </c>
      <c r="I2470" s="16" t="s">
        <v>8344</v>
      </c>
      <c r="J2470" s="16"/>
      <c r="K2470" s="16"/>
      <c r="L2470" s="16"/>
      <c r="M2470" s="16"/>
      <c r="N2470" s="16"/>
      <c r="O2470" s="16"/>
      <c r="P2470" s="135"/>
      <c r="Q2470" s="136"/>
      <c r="R2470" s="136"/>
      <c r="S2470" s="135"/>
      <c r="T2470" s="16" t="s">
        <v>8397</v>
      </c>
      <c r="U2470">
        <v>1</v>
      </c>
      <c r="V2470" t="s">
        <v>8987</v>
      </c>
    </row>
    <row r="2471" spans="1:22" x14ac:dyDescent="0.2">
      <c r="A2471" s="140" t="s">
        <v>8474</v>
      </c>
      <c r="B2471" t="s">
        <v>8987</v>
      </c>
      <c r="C2471" s="16" t="s">
        <v>8475</v>
      </c>
      <c r="D2471" s="16" t="s">
        <v>8475</v>
      </c>
      <c r="E2471" s="16" t="s">
        <v>8345</v>
      </c>
      <c r="F2471" s="16" t="s">
        <v>8339</v>
      </c>
      <c r="G2471" s="16"/>
      <c r="H2471" s="16">
        <v>7</v>
      </c>
      <c r="I2471" s="16" t="s">
        <v>8346</v>
      </c>
      <c r="J2471" s="16"/>
      <c r="K2471" s="16"/>
      <c r="L2471" s="16"/>
      <c r="M2471" s="16"/>
      <c r="N2471" s="16"/>
      <c r="O2471" s="16"/>
      <c r="P2471" s="135"/>
      <c r="Q2471" s="136"/>
      <c r="R2471" s="136"/>
      <c r="S2471" s="135"/>
      <c r="T2471" s="16" t="s">
        <v>8397</v>
      </c>
      <c r="U2471">
        <v>1</v>
      </c>
      <c r="V2471" t="s">
        <v>8987</v>
      </c>
    </row>
    <row r="2472" spans="1:22" x14ac:dyDescent="0.2">
      <c r="A2472" s="140" t="s">
        <v>8474</v>
      </c>
      <c r="B2472" t="s">
        <v>8987</v>
      </c>
      <c r="C2472" s="16" t="s">
        <v>8475</v>
      </c>
      <c r="D2472" s="16" t="s">
        <v>8475</v>
      </c>
      <c r="E2472" s="16" t="s">
        <v>8347</v>
      </c>
      <c r="F2472" s="16" t="s">
        <v>8339</v>
      </c>
      <c r="G2472" s="16"/>
      <c r="H2472" s="16">
        <v>4</v>
      </c>
      <c r="I2472" s="16" t="s">
        <v>8348</v>
      </c>
      <c r="J2472" s="16"/>
      <c r="K2472" s="16"/>
      <c r="L2472" s="16"/>
      <c r="M2472" s="16"/>
      <c r="N2472" s="16"/>
      <c r="O2472" s="16"/>
      <c r="P2472" s="135"/>
      <c r="Q2472" s="136"/>
      <c r="R2472" s="136"/>
      <c r="S2472" s="135"/>
      <c r="T2472" s="16" t="s">
        <v>8397</v>
      </c>
      <c r="U2472">
        <v>1</v>
      </c>
      <c r="V2472" t="s">
        <v>8987</v>
      </c>
    </row>
    <row r="2473" spans="1:22" x14ac:dyDescent="0.2">
      <c r="A2473" s="140" t="s">
        <v>8474</v>
      </c>
      <c r="B2473" t="s">
        <v>8987</v>
      </c>
      <c r="C2473" s="16" t="s">
        <v>8475</v>
      </c>
      <c r="D2473" s="16" t="s">
        <v>8475</v>
      </c>
      <c r="E2473" s="16" t="s">
        <v>8349</v>
      </c>
      <c r="F2473" s="16" t="s">
        <v>8339</v>
      </c>
      <c r="G2473" s="16"/>
      <c r="H2473" s="16">
        <v>8</v>
      </c>
      <c r="I2473" s="16" t="s">
        <v>8350</v>
      </c>
      <c r="J2473" s="16"/>
      <c r="K2473" s="16"/>
      <c r="L2473" s="16"/>
      <c r="M2473" s="16"/>
      <c r="N2473" s="16"/>
      <c r="O2473" s="16"/>
      <c r="P2473" s="135"/>
      <c r="Q2473" s="136"/>
      <c r="R2473" s="136"/>
      <c r="S2473" s="135"/>
      <c r="T2473" s="16" t="s">
        <v>8397</v>
      </c>
      <c r="U2473">
        <v>1</v>
      </c>
      <c r="V2473" t="s">
        <v>8987</v>
      </c>
    </row>
    <row r="2474" spans="1:22" x14ac:dyDescent="0.2">
      <c r="A2474" s="140" t="s">
        <v>8474</v>
      </c>
      <c r="B2474" t="s">
        <v>8987</v>
      </c>
      <c r="C2474" s="16" t="s">
        <v>8475</v>
      </c>
      <c r="D2474" s="16" t="s">
        <v>8475</v>
      </c>
      <c r="E2474" s="16" t="s">
        <v>8351</v>
      </c>
      <c r="F2474" s="16" t="s">
        <v>8339</v>
      </c>
      <c r="G2474" s="16"/>
      <c r="H2474" s="16">
        <v>9</v>
      </c>
      <c r="I2474" s="16" t="s">
        <v>8352</v>
      </c>
      <c r="J2474" s="16"/>
      <c r="K2474" s="16"/>
      <c r="L2474" s="16"/>
      <c r="M2474" s="16"/>
      <c r="N2474" s="16"/>
      <c r="O2474" s="16"/>
      <c r="P2474" s="135"/>
      <c r="Q2474" s="136"/>
      <c r="R2474" s="136"/>
      <c r="S2474" s="135"/>
      <c r="T2474" s="16" t="s">
        <v>8397</v>
      </c>
      <c r="U2474">
        <v>1</v>
      </c>
      <c r="V2474" t="s">
        <v>8987</v>
      </c>
    </row>
    <row r="2475" spans="1:22" x14ac:dyDescent="0.2">
      <c r="A2475" s="140" t="s">
        <v>8474</v>
      </c>
      <c r="B2475" t="s">
        <v>8987</v>
      </c>
      <c r="C2475" s="16" t="s">
        <v>8475</v>
      </c>
      <c r="D2475" s="16" t="s">
        <v>8475</v>
      </c>
      <c r="E2475" s="16" t="s">
        <v>8353</v>
      </c>
      <c r="F2475" s="16" t="s">
        <v>8339</v>
      </c>
      <c r="G2475" s="16"/>
      <c r="H2475" s="16">
        <v>10</v>
      </c>
      <c r="I2475" s="16" t="s">
        <v>8354</v>
      </c>
      <c r="J2475" s="16"/>
      <c r="K2475" s="16"/>
      <c r="L2475" s="16"/>
      <c r="M2475" s="16"/>
      <c r="N2475" s="16"/>
      <c r="O2475" s="16"/>
      <c r="P2475" s="135"/>
      <c r="Q2475" s="136"/>
      <c r="R2475" s="136"/>
      <c r="S2475" s="135"/>
      <c r="T2475" s="16" t="s">
        <v>8397</v>
      </c>
      <c r="U2475">
        <v>1</v>
      </c>
      <c r="V2475" t="s">
        <v>8987</v>
      </c>
    </row>
    <row r="2476" spans="1:22" x14ac:dyDescent="0.2">
      <c r="A2476" s="140" t="s">
        <v>8599</v>
      </c>
      <c r="B2476" t="s">
        <v>8987</v>
      </c>
      <c r="C2476" s="16" t="s">
        <v>8475</v>
      </c>
      <c r="D2476" s="16" t="s">
        <v>8475</v>
      </c>
      <c r="E2476" s="16" t="s">
        <v>8534</v>
      </c>
      <c r="F2476" s="16" t="s">
        <v>8535</v>
      </c>
      <c r="G2476" s="16"/>
      <c r="H2476" s="16">
        <v>3</v>
      </c>
      <c r="I2476" s="16" t="s">
        <v>8340</v>
      </c>
      <c r="J2476" s="16"/>
      <c r="K2476" s="16"/>
      <c r="L2476" s="16"/>
      <c r="M2476" s="16"/>
      <c r="N2476" s="16"/>
      <c r="O2476" s="16"/>
      <c r="P2476" s="135"/>
      <c r="Q2476" s="136"/>
      <c r="R2476" s="136"/>
      <c r="S2476" s="135"/>
      <c r="T2476" s="16" t="s">
        <v>8397</v>
      </c>
      <c r="U2476">
        <v>2</v>
      </c>
      <c r="V2476" t="s">
        <v>8987</v>
      </c>
    </row>
    <row r="2477" spans="1:22" x14ac:dyDescent="0.2">
      <c r="A2477" s="140" t="s">
        <v>8599</v>
      </c>
      <c r="B2477" t="s">
        <v>8987</v>
      </c>
      <c r="C2477" s="16" t="s">
        <v>8475</v>
      </c>
      <c r="D2477" s="16" t="s">
        <v>8475</v>
      </c>
      <c r="E2477" s="16" t="s">
        <v>8536</v>
      </c>
      <c r="F2477" s="16" t="s">
        <v>8535</v>
      </c>
      <c r="G2477" s="16"/>
      <c r="H2477" s="16">
        <v>6</v>
      </c>
      <c r="I2477" s="16" t="s">
        <v>8342</v>
      </c>
      <c r="J2477" s="16"/>
      <c r="K2477" s="16"/>
      <c r="L2477" s="16"/>
      <c r="M2477" s="16"/>
      <c r="N2477" s="16"/>
      <c r="O2477" s="16"/>
      <c r="P2477" s="135"/>
      <c r="Q2477" s="136"/>
      <c r="R2477" s="136"/>
      <c r="S2477" s="135"/>
      <c r="T2477" s="16" t="s">
        <v>8397</v>
      </c>
      <c r="U2477">
        <v>2</v>
      </c>
      <c r="V2477" t="s">
        <v>8987</v>
      </c>
    </row>
    <row r="2478" spans="1:22" x14ac:dyDescent="0.2">
      <c r="A2478" s="140" t="s">
        <v>8599</v>
      </c>
      <c r="B2478" t="s">
        <v>8987</v>
      </c>
      <c r="C2478" s="16" t="s">
        <v>8475</v>
      </c>
      <c r="D2478" s="16" t="s">
        <v>8475</v>
      </c>
      <c r="E2478" s="16" t="s">
        <v>8537</v>
      </c>
      <c r="F2478" s="16" t="s">
        <v>8535</v>
      </c>
      <c r="G2478" s="16"/>
      <c r="H2478" s="16">
        <v>5</v>
      </c>
      <c r="I2478" s="16" t="s">
        <v>8344</v>
      </c>
      <c r="J2478" s="16"/>
      <c r="K2478" s="16"/>
      <c r="L2478" s="16"/>
      <c r="M2478" s="16"/>
      <c r="N2478" s="16"/>
      <c r="O2478" s="16"/>
      <c r="P2478" s="135"/>
      <c r="Q2478" s="136"/>
      <c r="R2478" s="136"/>
      <c r="S2478" s="135"/>
      <c r="T2478" s="16" t="s">
        <v>8397</v>
      </c>
      <c r="U2478">
        <v>2</v>
      </c>
      <c r="V2478" t="s">
        <v>8987</v>
      </c>
    </row>
    <row r="2479" spans="1:22" x14ac:dyDescent="0.2">
      <c r="A2479" s="140" t="s">
        <v>8599</v>
      </c>
      <c r="B2479" t="s">
        <v>8987</v>
      </c>
      <c r="C2479" s="16" t="s">
        <v>8475</v>
      </c>
      <c r="D2479" s="16" t="s">
        <v>8475</v>
      </c>
      <c r="E2479" s="16" t="s">
        <v>8538</v>
      </c>
      <c r="F2479" s="16" t="s">
        <v>8535</v>
      </c>
      <c r="G2479" s="16"/>
      <c r="H2479" s="16">
        <v>7</v>
      </c>
      <c r="I2479" s="16" t="s">
        <v>8346</v>
      </c>
      <c r="J2479" s="16"/>
      <c r="K2479" s="16"/>
      <c r="L2479" s="16"/>
      <c r="M2479" s="16"/>
      <c r="N2479" s="16"/>
      <c r="O2479" s="16"/>
      <c r="P2479" s="135"/>
      <c r="Q2479" s="136"/>
      <c r="R2479" s="136"/>
      <c r="S2479" s="135"/>
      <c r="T2479" s="16" t="s">
        <v>8397</v>
      </c>
      <c r="U2479">
        <v>2</v>
      </c>
      <c r="V2479" t="s">
        <v>8987</v>
      </c>
    </row>
    <row r="2480" spans="1:22" x14ac:dyDescent="0.2">
      <c r="A2480" s="140" t="s">
        <v>8599</v>
      </c>
      <c r="B2480" t="s">
        <v>8987</v>
      </c>
      <c r="C2480" s="16" t="s">
        <v>8475</v>
      </c>
      <c r="D2480" s="16" t="s">
        <v>8475</v>
      </c>
      <c r="E2480" s="16" t="s">
        <v>8539</v>
      </c>
      <c r="F2480" s="16" t="s">
        <v>8535</v>
      </c>
      <c r="G2480" s="16"/>
      <c r="H2480" s="16">
        <v>4</v>
      </c>
      <c r="I2480" s="16" t="s">
        <v>8348</v>
      </c>
      <c r="J2480" s="16"/>
      <c r="K2480" s="16"/>
      <c r="L2480" s="16"/>
      <c r="M2480" s="16"/>
      <c r="N2480" s="16"/>
      <c r="O2480" s="16"/>
      <c r="P2480" s="135"/>
      <c r="Q2480" s="136"/>
      <c r="R2480" s="136"/>
      <c r="S2480" s="135"/>
      <c r="T2480" s="16" t="s">
        <v>8397</v>
      </c>
      <c r="U2480">
        <v>2</v>
      </c>
      <c r="V2480" t="s">
        <v>8987</v>
      </c>
    </row>
    <row r="2481" spans="1:22" x14ac:dyDescent="0.2">
      <c r="A2481" s="140" t="s">
        <v>8599</v>
      </c>
      <c r="B2481" t="s">
        <v>8987</v>
      </c>
      <c r="C2481" s="16" t="s">
        <v>8475</v>
      </c>
      <c r="D2481" s="16" t="s">
        <v>8475</v>
      </c>
      <c r="E2481" s="16" t="s">
        <v>8540</v>
      </c>
      <c r="F2481" s="16" t="s">
        <v>8535</v>
      </c>
      <c r="G2481" s="16"/>
      <c r="H2481" s="16">
        <v>8</v>
      </c>
      <c r="I2481" s="16" t="s">
        <v>8350</v>
      </c>
      <c r="J2481" s="16"/>
      <c r="K2481" s="16"/>
      <c r="L2481" s="16"/>
      <c r="M2481" s="16"/>
      <c r="N2481" s="16"/>
      <c r="O2481" s="16"/>
      <c r="P2481" s="135"/>
      <c r="Q2481" s="136"/>
      <c r="R2481" s="136"/>
      <c r="S2481" s="135"/>
      <c r="T2481" s="16" t="s">
        <v>8397</v>
      </c>
      <c r="U2481">
        <v>2</v>
      </c>
      <c r="V2481" t="s">
        <v>8987</v>
      </c>
    </row>
    <row r="2482" spans="1:22" x14ac:dyDescent="0.2">
      <c r="A2482" s="140" t="s">
        <v>8599</v>
      </c>
      <c r="B2482" t="s">
        <v>8987</v>
      </c>
      <c r="C2482" s="16" t="s">
        <v>8475</v>
      </c>
      <c r="D2482" s="16" t="s">
        <v>8475</v>
      </c>
      <c r="E2482" s="16" t="s">
        <v>8541</v>
      </c>
      <c r="F2482" s="16" t="s">
        <v>8535</v>
      </c>
      <c r="G2482" s="16"/>
      <c r="H2482" s="16">
        <v>9</v>
      </c>
      <c r="I2482" s="16" t="s">
        <v>8352</v>
      </c>
      <c r="J2482" s="16"/>
      <c r="K2482" s="16"/>
      <c r="L2482" s="16"/>
      <c r="M2482" s="16"/>
      <c r="N2482" s="16"/>
      <c r="O2482" s="16"/>
      <c r="P2482" s="135"/>
      <c r="Q2482" s="136"/>
      <c r="R2482" s="136"/>
      <c r="S2482" s="135"/>
      <c r="T2482" s="16" t="s">
        <v>8397</v>
      </c>
      <c r="U2482">
        <v>2</v>
      </c>
      <c r="V2482" t="s">
        <v>8987</v>
      </c>
    </row>
    <row r="2483" spans="1:22" x14ac:dyDescent="0.2">
      <c r="A2483" s="140" t="s">
        <v>8599</v>
      </c>
      <c r="B2483" t="s">
        <v>8987</v>
      </c>
      <c r="C2483" s="16" t="s">
        <v>8475</v>
      </c>
      <c r="D2483" s="16" t="s">
        <v>8475</v>
      </c>
      <c r="E2483" s="16" t="s">
        <v>8542</v>
      </c>
      <c r="F2483" s="16" t="s">
        <v>8535</v>
      </c>
      <c r="G2483" s="16"/>
      <c r="H2483" s="16">
        <v>10</v>
      </c>
      <c r="I2483" s="16" t="s">
        <v>8354</v>
      </c>
      <c r="J2483" s="16"/>
      <c r="K2483" s="16"/>
      <c r="L2483" s="16"/>
      <c r="M2483" s="16"/>
      <c r="N2483" s="16"/>
      <c r="O2483" s="16"/>
      <c r="P2483" s="135"/>
      <c r="Q2483" s="136"/>
      <c r="R2483" s="136"/>
      <c r="S2483" s="135"/>
      <c r="T2483" s="16" t="s">
        <v>8397</v>
      </c>
      <c r="U2483">
        <v>2</v>
      </c>
      <c r="V2483" t="s">
        <v>8987</v>
      </c>
    </row>
    <row r="2484" spans="1:22" x14ac:dyDescent="0.2">
      <c r="A2484" s="140" t="s">
        <v>8830</v>
      </c>
      <c r="B2484" t="s">
        <v>8988</v>
      </c>
      <c r="C2484" s="16" t="s">
        <v>8477</v>
      </c>
      <c r="D2484" s="16" t="s">
        <v>8477</v>
      </c>
      <c r="E2484" s="16" t="s">
        <v>8791</v>
      </c>
      <c r="F2484" s="16" t="s">
        <v>8792</v>
      </c>
      <c r="G2484" s="16"/>
      <c r="H2484" s="94">
        <v>-1</v>
      </c>
      <c r="I2484" s="16" t="s">
        <v>8793</v>
      </c>
      <c r="J2484" s="16">
        <v>1</v>
      </c>
      <c r="K2484" s="16" t="s">
        <v>8476</v>
      </c>
      <c r="L2484" s="143">
        <v>88888</v>
      </c>
      <c r="M2484" s="16" t="s">
        <v>8800</v>
      </c>
      <c r="N2484" s="16"/>
      <c r="O2484" s="16"/>
      <c r="P2484" s="135"/>
      <c r="Q2484" s="136"/>
      <c r="R2484" s="136"/>
      <c r="S2484" s="135"/>
      <c r="T2484" s="16" t="s">
        <v>8397</v>
      </c>
      <c r="U2484">
        <v>1</v>
      </c>
      <c r="V2484" t="s">
        <v>8988</v>
      </c>
    </row>
    <row r="2485" spans="1:22" x14ac:dyDescent="0.2">
      <c r="A2485" s="140" t="s">
        <v>8988</v>
      </c>
      <c r="B2485" t="s">
        <v>8988</v>
      </c>
      <c r="C2485" s="16" t="s">
        <v>8477</v>
      </c>
      <c r="D2485" s="16" t="s">
        <v>8477</v>
      </c>
      <c r="E2485" s="16" t="s">
        <v>8632</v>
      </c>
      <c r="F2485" s="16" t="s">
        <v>8335</v>
      </c>
      <c r="G2485" s="16"/>
      <c r="H2485" s="16">
        <v>1</v>
      </c>
      <c r="I2485" s="16" t="s">
        <v>8633</v>
      </c>
      <c r="J2485" s="16">
        <v>1</v>
      </c>
      <c r="K2485" s="16" t="s">
        <v>8476</v>
      </c>
      <c r="L2485" s="16"/>
      <c r="M2485" s="16"/>
      <c r="N2485" s="16"/>
      <c r="O2485" s="16"/>
      <c r="P2485" s="135"/>
      <c r="Q2485" s="136"/>
      <c r="R2485" s="136"/>
      <c r="S2485" s="135"/>
      <c r="T2485" s="16" t="s">
        <v>8397</v>
      </c>
      <c r="U2485">
        <v>1</v>
      </c>
      <c r="V2485" t="s">
        <v>8988</v>
      </c>
    </row>
    <row r="2486" spans="1:22" x14ac:dyDescent="0.2">
      <c r="A2486" s="140" t="s">
        <v>8988</v>
      </c>
      <c r="B2486" t="s">
        <v>8988</v>
      </c>
      <c r="C2486" s="16" t="s">
        <v>8477</v>
      </c>
      <c r="D2486" s="16" t="s">
        <v>8477</v>
      </c>
      <c r="E2486" s="16" t="s">
        <v>8334</v>
      </c>
      <c r="F2486" s="16" t="s">
        <v>8335</v>
      </c>
      <c r="G2486" s="16"/>
      <c r="H2486" s="16">
        <v>2</v>
      </c>
      <c r="I2486" s="16" t="s">
        <v>8336</v>
      </c>
      <c r="J2486" s="16">
        <v>1</v>
      </c>
      <c r="K2486" s="16" t="s">
        <v>8476</v>
      </c>
      <c r="L2486" s="16"/>
      <c r="M2486" s="16"/>
      <c r="N2486" s="16"/>
      <c r="O2486" s="16"/>
      <c r="P2486" s="135"/>
      <c r="Q2486" s="136"/>
      <c r="R2486" s="136"/>
      <c r="S2486" s="135"/>
      <c r="T2486" s="16" t="s">
        <v>8397</v>
      </c>
      <c r="U2486">
        <v>1</v>
      </c>
      <c r="V2486" t="s">
        <v>8988</v>
      </c>
    </row>
    <row r="2487" spans="1:22" x14ac:dyDescent="0.2">
      <c r="A2487" s="140" t="s">
        <v>8476</v>
      </c>
      <c r="B2487" t="s">
        <v>8988</v>
      </c>
      <c r="C2487" s="16" t="s">
        <v>8477</v>
      </c>
      <c r="D2487" s="16" t="s">
        <v>8477</v>
      </c>
      <c r="E2487" s="16" t="s">
        <v>8338</v>
      </c>
      <c r="F2487" s="16" t="s">
        <v>8339</v>
      </c>
      <c r="G2487" s="16"/>
      <c r="H2487" s="16">
        <v>3</v>
      </c>
      <c r="I2487" s="16" t="s">
        <v>8340</v>
      </c>
      <c r="J2487" s="16"/>
      <c r="K2487" s="16"/>
      <c r="L2487" s="16"/>
      <c r="M2487" s="16"/>
      <c r="N2487" s="16"/>
      <c r="O2487" s="16"/>
      <c r="P2487" s="135"/>
      <c r="Q2487" s="136"/>
      <c r="R2487" s="136"/>
      <c r="S2487" s="135"/>
      <c r="T2487" s="16" t="s">
        <v>8397</v>
      </c>
      <c r="U2487">
        <v>1</v>
      </c>
      <c r="V2487" t="s">
        <v>8988</v>
      </c>
    </row>
    <row r="2488" spans="1:22" x14ac:dyDescent="0.2">
      <c r="A2488" s="140" t="s">
        <v>8476</v>
      </c>
      <c r="B2488" t="s">
        <v>8988</v>
      </c>
      <c r="C2488" s="16" t="s">
        <v>8477</v>
      </c>
      <c r="D2488" s="16" t="s">
        <v>8477</v>
      </c>
      <c r="E2488" s="16" t="s">
        <v>8341</v>
      </c>
      <c r="F2488" s="16" t="s">
        <v>8339</v>
      </c>
      <c r="G2488" s="16"/>
      <c r="H2488" s="16">
        <v>6</v>
      </c>
      <c r="I2488" s="16" t="s">
        <v>8342</v>
      </c>
      <c r="J2488" s="16"/>
      <c r="K2488" s="16"/>
      <c r="L2488" s="16"/>
      <c r="M2488" s="16"/>
      <c r="N2488" s="16"/>
      <c r="O2488" s="16"/>
      <c r="P2488" s="135"/>
      <c r="Q2488" s="136"/>
      <c r="R2488" s="136"/>
      <c r="S2488" s="135"/>
      <c r="T2488" s="16" t="s">
        <v>8397</v>
      </c>
      <c r="U2488">
        <v>1</v>
      </c>
      <c r="V2488" t="s">
        <v>8988</v>
      </c>
    </row>
    <row r="2489" spans="1:22" x14ac:dyDescent="0.2">
      <c r="A2489" s="140" t="s">
        <v>8476</v>
      </c>
      <c r="B2489" t="s">
        <v>8988</v>
      </c>
      <c r="C2489" s="16" t="s">
        <v>8477</v>
      </c>
      <c r="D2489" s="16" t="s">
        <v>8477</v>
      </c>
      <c r="E2489" s="16" t="s">
        <v>8343</v>
      </c>
      <c r="F2489" s="16" t="s">
        <v>8339</v>
      </c>
      <c r="G2489" s="16"/>
      <c r="H2489" s="16">
        <v>5</v>
      </c>
      <c r="I2489" s="16" t="s">
        <v>8344</v>
      </c>
      <c r="J2489" s="16"/>
      <c r="K2489" s="16"/>
      <c r="L2489" s="16"/>
      <c r="M2489" s="16"/>
      <c r="N2489" s="16"/>
      <c r="O2489" s="16"/>
      <c r="P2489" s="135"/>
      <c r="Q2489" s="136"/>
      <c r="R2489" s="136"/>
      <c r="S2489" s="135"/>
      <c r="T2489" s="16" t="s">
        <v>8397</v>
      </c>
      <c r="U2489">
        <v>1</v>
      </c>
      <c r="V2489" t="s">
        <v>8988</v>
      </c>
    </row>
    <row r="2490" spans="1:22" x14ac:dyDescent="0.2">
      <c r="A2490" s="140" t="s">
        <v>8476</v>
      </c>
      <c r="B2490" t="s">
        <v>8988</v>
      </c>
      <c r="C2490" s="16" t="s">
        <v>8477</v>
      </c>
      <c r="D2490" s="16" t="s">
        <v>8477</v>
      </c>
      <c r="E2490" s="16" t="s">
        <v>8345</v>
      </c>
      <c r="F2490" s="16" t="s">
        <v>8339</v>
      </c>
      <c r="G2490" s="16"/>
      <c r="H2490" s="16">
        <v>7</v>
      </c>
      <c r="I2490" s="16" t="s">
        <v>8346</v>
      </c>
      <c r="J2490" s="16"/>
      <c r="K2490" s="16"/>
      <c r="L2490" s="16"/>
      <c r="M2490" s="16"/>
      <c r="N2490" s="16"/>
      <c r="O2490" s="16"/>
      <c r="P2490" s="135"/>
      <c r="Q2490" s="136"/>
      <c r="R2490" s="136"/>
      <c r="S2490" s="135"/>
      <c r="T2490" s="16" t="s">
        <v>8397</v>
      </c>
      <c r="U2490">
        <v>1</v>
      </c>
      <c r="V2490" t="s">
        <v>8988</v>
      </c>
    </row>
    <row r="2491" spans="1:22" x14ac:dyDescent="0.2">
      <c r="A2491" s="140" t="s">
        <v>8476</v>
      </c>
      <c r="B2491" t="s">
        <v>8988</v>
      </c>
      <c r="C2491" s="16" t="s">
        <v>8477</v>
      </c>
      <c r="D2491" s="16" t="s">
        <v>8477</v>
      </c>
      <c r="E2491" s="16" t="s">
        <v>8347</v>
      </c>
      <c r="F2491" s="16" t="s">
        <v>8339</v>
      </c>
      <c r="G2491" s="16"/>
      <c r="H2491" s="16">
        <v>4</v>
      </c>
      <c r="I2491" s="16" t="s">
        <v>8348</v>
      </c>
      <c r="J2491" s="16"/>
      <c r="K2491" s="16"/>
      <c r="L2491" s="16"/>
      <c r="M2491" s="16"/>
      <c r="N2491" s="16"/>
      <c r="O2491" s="16"/>
      <c r="P2491" s="135"/>
      <c r="Q2491" s="136"/>
      <c r="R2491" s="136"/>
      <c r="S2491" s="135"/>
      <c r="T2491" s="16" t="s">
        <v>8397</v>
      </c>
      <c r="U2491">
        <v>1</v>
      </c>
      <c r="V2491" t="s">
        <v>8988</v>
      </c>
    </row>
    <row r="2492" spans="1:22" x14ac:dyDescent="0.2">
      <c r="A2492" s="140" t="s">
        <v>8476</v>
      </c>
      <c r="B2492" t="s">
        <v>8988</v>
      </c>
      <c r="C2492" s="16" t="s">
        <v>8477</v>
      </c>
      <c r="D2492" s="16" t="s">
        <v>8477</v>
      </c>
      <c r="E2492" s="16" t="s">
        <v>8349</v>
      </c>
      <c r="F2492" s="16" t="s">
        <v>8339</v>
      </c>
      <c r="G2492" s="16"/>
      <c r="H2492" s="16">
        <v>8</v>
      </c>
      <c r="I2492" s="16" t="s">
        <v>8350</v>
      </c>
      <c r="J2492" s="16"/>
      <c r="K2492" s="16"/>
      <c r="L2492" s="16"/>
      <c r="M2492" s="16"/>
      <c r="N2492" s="16"/>
      <c r="O2492" s="16"/>
      <c r="P2492" s="135"/>
      <c r="Q2492" s="136"/>
      <c r="R2492" s="136"/>
      <c r="S2492" s="135"/>
      <c r="T2492" s="16" t="s">
        <v>8397</v>
      </c>
      <c r="U2492">
        <v>1</v>
      </c>
      <c r="V2492" t="s">
        <v>8988</v>
      </c>
    </row>
    <row r="2493" spans="1:22" x14ac:dyDescent="0.2">
      <c r="A2493" s="140" t="s">
        <v>8476</v>
      </c>
      <c r="B2493" t="s">
        <v>8988</v>
      </c>
      <c r="C2493" s="16" t="s">
        <v>8477</v>
      </c>
      <c r="D2493" s="16" t="s">
        <v>8477</v>
      </c>
      <c r="E2493" s="16" t="s">
        <v>8351</v>
      </c>
      <c r="F2493" s="16" t="s">
        <v>8339</v>
      </c>
      <c r="G2493" s="16"/>
      <c r="H2493" s="16">
        <v>9</v>
      </c>
      <c r="I2493" s="16" t="s">
        <v>8352</v>
      </c>
      <c r="J2493" s="16"/>
      <c r="K2493" s="16"/>
      <c r="L2493" s="16"/>
      <c r="M2493" s="16"/>
      <c r="N2493" s="16"/>
      <c r="O2493" s="16"/>
      <c r="P2493" s="135"/>
      <c r="Q2493" s="136"/>
      <c r="R2493" s="136"/>
      <c r="S2493" s="135"/>
      <c r="T2493" s="16" t="s">
        <v>8397</v>
      </c>
      <c r="U2493">
        <v>1</v>
      </c>
      <c r="V2493" t="s">
        <v>8988</v>
      </c>
    </row>
    <row r="2494" spans="1:22" x14ac:dyDescent="0.2">
      <c r="A2494" s="140" t="s">
        <v>8476</v>
      </c>
      <c r="B2494" t="s">
        <v>8988</v>
      </c>
      <c r="C2494" s="16" t="s">
        <v>8477</v>
      </c>
      <c r="D2494" s="16" t="s">
        <v>8477</v>
      </c>
      <c r="E2494" s="16" t="s">
        <v>8353</v>
      </c>
      <c r="F2494" s="16" t="s">
        <v>8339</v>
      </c>
      <c r="G2494" s="16"/>
      <c r="H2494" s="16">
        <v>10</v>
      </c>
      <c r="I2494" s="16" t="s">
        <v>8354</v>
      </c>
      <c r="J2494" s="16"/>
      <c r="K2494" s="16"/>
      <c r="L2494" s="16"/>
      <c r="M2494" s="16"/>
      <c r="N2494" s="16"/>
      <c r="O2494" s="16"/>
      <c r="P2494" s="135"/>
      <c r="Q2494" s="136"/>
      <c r="R2494" s="136"/>
      <c r="S2494" s="135"/>
      <c r="T2494" s="16" t="s">
        <v>8397</v>
      </c>
      <c r="U2494">
        <v>1</v>
      </c>
      <c r="V2494" t="s">
        <v>8988</v>
      </c>
    </row>
    <row r="2495" spans="1:22" x14ac:dyDescent="0.2">
      <c r="A2495" s="140" t="s">
        <v>8600</v>
      </c>
      <c r="B2495" t="s">
        <v>8988</v>
      </c>
      <c r="C2495" s="16" t="s">
        <v>8477</v>
      </c>
      <c r="D2495" s="16" t="s">
        <v>8477</v>
      </c>
      <c r="E2495" s="16" t="s">
        <v>8534</v>
      </c>
      <c r="F2495" s="16" t="s">
        <v>8535</v>
      </c>
      <c r="G2495" s="16"/>
      <c r="H2495" s="16">
        <v>3</v>
      </c>
      <c r="I2495" s="16" t="s">
        <v>8340</v>
      </c>
      <c r="J2495" s="16"/>
      <c r="K2495" s="16"/>
      <c r="L2495" s="16"/>
      <c r="M2495" s="16"/>
      <c r="N2495" s="16"/>
      <c r="O2495" s="16"/>
      <c r="P2495" s="135"/>
      <c r="Q2495" s="136"/>
      <c r="R2495" s="136"/>
      <c r="S2495" s="135"/>
      <c r="T2495" s="16" t="s">
        <v>8397</v>
      </c>
      <c r="U2495">
        <v>2</v>
      </c>
      <c r="V2495" t="s">
        <v>8988</v>
      </c>
    </row>
    <row r="2496" spans="1:22" x14ac:dyDescent="0.2">
      <c r="A2496" s="140" t="s">
        <v>8600</v>
      </c>
      <c r="B2496" t="s">
        <v>8988</v>
      </c>
      <c r="C2496" s="16" t="s">
        <v>8477</v>
      </c>
      <c r="D2496" s="16" t="s">
        <v>8477</v>
      </c>
      <c r="E2496" s="16" t="s">
        <v>8536</v>
      </c>
      <c r="F2496" s="16" t="s">
        <v>8535</v>
      </c>
      <c r="G2496" s="16"/>
      <c r="H2496" s="16">
        <v>6</v>
      </c>
      <c r="I2496" s="16" t="s">
        <v>8342</v>
      </c>
      <c r="J2496" s="16"/>
      <c r="K2496" s="16"/>
      <c r="L2496" s="16"/>
      <c r="M2496" s="16"/>
      <c r="N2496" s="16"/>
      <c r="O2496" s="16"/>
      <c r="P2496" s="135"/>
      <c r="Q2496" s="136"/>
      <c r="R2496" s="136"/>
      <c r="S2496" s="135"/>
      <c r="T2496" s="16" t="s">
        <v>8397</v>
      </c>
      <c r="U2496">
        <v>2</v>
      </c>
      <c r="V2496" t="s">
        <v>8988</v>
      </c>
    </row>
    <row r="2497" spans="1:22" x14ac:dyDescent="0.2">
      <c r="A2497" s="140" t="s">
        <v>8600</v>
      </c>
      <c r="B2497" t="s">
        <v>8988</v>
      </c>
      <c r="C2497" s="16" t="s">
        <v>8477</v>
      </c>
      <c r="D2497" s="16" t="s">
        <v>8477</v>
      </c>
      <c r="E2497" s="16" t="s">
        <v>8537</v>
      </c>
      <c r="F2497" s="16" t="s">
        <v>8535</v>
      </c>
      <c r="G2497" s="16"/>
      <c r="H2497" s="16">
        <v>5</v>
      </c>
      <c r="I2497" s="16" t="s">
        <v>8344</v>
      </c>
      <c r="J2497" s="16"/>
      <c r="K2497" s="16"/>
      <c r="L2497" s="16"/>
      <c r="M2497" s="16"/>
      <c r="N2497" s="16"/>
      <c r="O2497" s="16"/>
      <c r="P2497" s="135"/>
      <c r="Q2497" s="136"/>
      <c r="R2497" s="136"/>
      <c r="S2497" s="135"/>
      <c r="T2497" s="16" t="s">
        <v>8397</v>
      </c>
      <c r="U2497">
        <v>2</v>
      </c>
      <c r="V2497" t="s">
        <v>8988</v>
      </c>
    </row>
    <row r="2498" spans="1:22" x14ac:dyDescent="0.2">
      <c r="A2498" s="140" t="s">
        <v>8600</v>
      </c>
      <c r="B2498" t="s">
        <v>8988</v>
      </c>
      <c r="C2498" s="16" t="s">
        <v>8477</v>
      </c>
      <c r="D2498" s="16" t="s">
        <v>8477</v>
      </c>
      <c r="E2498" s="16" t="s">
        <v>8538</v>
      </c>
      <c r="F2498" s="16" t="s">
        <v>8535</v>
      </c>
      <c r="G2498" s="16"/>
      <c r="H2498" s="16">
        <v>7</v>
      </c>
      <c r="I2498" s="16" t="s">
        <v>8346</v>
      </c>
      <c r="J2498" s="16"/>
      <c r="K2498" s="16"/>
      <c r="L2498" s="16"/>
      <c r="M2498" s="16"/>
      <c r="N2498" s="16"/>
      <c r="O2498" s="16"/>
      <c r="P2498" s="135"/>
      <c r="Q2498" s="136"/>
      <c r="R2498" s="136"/>
      <c r="S2498" s="135"/>
      <c r="T2498" s="16" t="s">
        <v>8397</v>
      </c>
      <c r="U2498">
        <v>2</v>
      </c>
      <c r="V2498" t="s">
        <v>8988</v>
      </c>
    </row>
    <row r="2499" spans="1:22" x14ac:dyDescent="0.2">
      <c r="A2499" s="140" t="s">
        <v>8600</v>
      </c>
      <c r="B2499" t="s">
        <v>8988</v>
      </c>
      <c r="C2499" s="16" t="s">
        <v>8477</v>
      </c>
      <c r="D2499" s="16" t="s">
        <v>8477</v>
      </c>
      <c r="E2499" s="16" t="s">
        <v>8539</v>
      </c>
      <c r="F2499" s="16" t="s">
        <v>8535</v>
      </c>
      <c r="G2499" s="16"/>
      <c r="H2499" s="16">
        <v>4</v>
      </c>
      <c r="I2499" s="16" t="s">
        <v>8348</v>
      </c>
      <c r="J2499" s="16"/>
      <c r="K2499" s="16"/>
      <c r="L2499" s="16"/>
      <c r="M2499" s="16"/>
      <c r="N2499" s="16"/>
      <c r="O2499" s="16"/>
      <c r="P2499" s="135"/>
      <c r="Q2499" s="136"/>
      <c r="R2499" s="136"/>
      <c r="S2499" s="135"/>
      <c r="T2499" s="16" t="s">
        <v>8397</v>
      </c>
      <c r="U2499">
        <v>2</v>
      </c>
      <c r="V2499" t="s">
        <v>8988</v>
      </c>
    </row>
    <row r="2500" spans="1:22" x14ac:dyDescent="0.2">
      <c r="A2500" s="140" t="s">
        <v>8600</v>
      </c>
      <c r="B2500" t="s">
        <v>8988</v>
      </c>
      <c r="C2500" s="16" t="s">
        <v>8477</v>
      </c>
      <c r="D2500" s="16" t="s">
        <v>8477</v>
      </c>
      <c r="E2500" s="16" t="s">
        <v>8540</v>
      </c>
      <c r="F2500" s="16" t="s">
        <v>8535</v>
      </c>
      <c r="G2500" s="16"/>
      <c r="H2500" s="16">
        <v>8</v>
      </c>
      <c r="I2500" s="16" t="s">
        <v>8350</v>
      </c>
      <c r="J2500" s="16"/>
      <c r="K2500" s="16"/>
      <c r="L2500" s="16"/>
      <c r="M2500" s="16"/>
      <c r="N2500" s="16"/>
      <c r="O2500" s="16"/>
      <c r="P2500" s="135"/>
      <c r="Q2500" s="136"/>
      <c r="R2500" s="136"/>
      <c r="S2500" s="135"/>
      <c r="T2500" s="16" t="s">
        <v>8397</v>
      </c>
      <c r="U2500">
        <v>2</v>
      </c>
      <c r="V2500" t="s">
        <v>8988</v>
      </c>
    </row>
    <row r="2501" spans="1:22" x14ac:dyDescent="0.2">
      <c r="A2501" s="140" t="s">
        <v>8600</v>
      </c>
      <c r="B2501" t="s">
        <v>8988</v>
      </c>
      <c r="C2501" s="16" t="s">
        <v>8477</v>
      </c>
      <c r="D2501" s="16" t="s">
        <v>8477</v>
      </c>
      <c r="E2501" s="16" t="s">
        <v>8541</v>
      </c>
      <c r="F2501" s="16" t="s">
        <v>8535</v>
      </c>
      <c r="G2501" s="16"/>
      <c r="H2501" s="16">
        <v>9</v>
      </c>
      <c r="I2501" s="16" t="s">
        <v>8352</v>
      </c>
      <c r="J2501" s="16"/>
      <c r="K2501" s="16"/>
      <c r="L2501" s="16"/>
      <c r="M2501" s="16"/>
      <c r="N2501" s="16"/>
      <c r="O2501" s="16"/>
      <c r="P2501" s="135"/>
      <c r="Q2501" s="136"/>
      <c r="R2501" s="136"/>
      <c r="S2501" s="135"/>
      <c r="T2501" s="16" t="s">
        <v>8397</v>
      </c>
      <c r="U2501">
        <v>2</v>
      </c>
      <c r="V2501" t="s">
        <v>8988</v>
      </c>
    </row>
    <row r="2502" spans="1:22" x14ac:dyDescent="0.2">
      <c r="A2502" s="140" t="s">
        <v>8600</v>
      </c>
      <c r="B2502" t="s">
        <v>8988</v>
      </c>
      <c r="C2502" s="16" t="s">
        <v>8477</v>
      </c>
      <c r="D2502" s="16" t="s">
        <v>8477</v>
      </c>
      <c r="E2502" s="16" t="s">
        <v>8542</v>
      </c>
      <c r="F2502" s="16" t="s">
        <v>8535</v>
      </c>
      <c r="G2502" s="16"/>
      <c r="H2502" s="16">
        <v>10</v>
      </c>
      <c r="I2502" s="16" t="s">
        <v>8354</v>
      </c>
      <c r="J2502" s="16"/>
      <c r="K2502" s="16"/>
      <c r="L2502" s="16"/>
      <c r="M2502" s="16"/>
      <c r="N2502" s="16"/>
      <c r="O2502" s="16"/>
      <c r="P2502" s="135"/>
      <c r="Q2502" s="136"/>
      <c r="R2502" s="136"/>
      <c r="S2502" s="135"/>
      <c r="T2502" s="16" t="s">
        <v>8397</v>
      </c>
      <c r="U2502">
        <v>2</v>
      </c>
      <c r="V2502" t="s">
        <v>8988</v>
      </c>
    </row>
    <row r="2503" spans="1:22" x14ac:dyDescent="0.2">
      <c r="A2503" s="140" t="s">
        <v>8831</v>
      </c>
      <c r="B2503" t="s">
        <v>8989</v>
      </c>
      <c r="C2503" s="16" t="s">
        <v>8479</v>
      </c>
      <c r="D2503" s="16" t="s">
        <v>8479</v>
      </c>
      <c r="E2503" s="16" t="s">
        <v>8791</v>
      </c>
      <c r="F2503" s="16" t="s">
        <v>8792</v>
      </c>
      <c r="G2503" s="16"/>
      <c r="H2503" s="94">
        <v>-1</v>
      </c>
      <c r="I2503" s="16" t="s">
        <v>8793</v>
      </c>
      <c r="J2503" s="16">
        <v>1</v>
      </c>
      <c r="K2503" s="16" t="s">
        <v>8478</v>
      </c>
      <c r="L2503" s="143">
        <v>88888</v>
      </c>
      <c r="M2503" s="16" t="s">
        <v>8800</v>
      </c>
      <c r="N2503" s="16"/>
      <c r="O2503" s="16"/>
      <c r="P2503" s="135"/>
      <c r="Q2503" s="136"/>
      <c r="R2503" s="136"/>
      <c r="S2503" s="135"/>
      <c r="T2503" s="16" t="s">
        <v>8397</v>
      </c>
      <c r="U2503">
        <v>1</v>
      </c>
      <c r="V2503" t="s">
        <v>8989</v>
      </c>
    </row>
    <row r="2504" spans="1:22" x14ac:dyDescent="0.2">
      <c r="A2504" s="140" t="s">
        <v>8989</v>
      </c>
      <c r="B2504" t="s">
        <v>8989</v>
      </c>
      <c r="C2504" s="16" t="s">
        <v>8479</v>
      </c>
      <c r="D2504" s="16" t="s">
        <v>8479</v>
      </c>
      <c r="E2504" s="16" t="s">
        <v>8632</v>
      </c>
      <c r="F2504" s="16" t="s">
        <v>8335</v>
      </c>
      <c r="G2504" s="16"/>
      <c r="H2504" s="16">
        <v>1</v>
      </c>
      <c r="I2504" s="16" t="s">
        <v>8633</v>
      </c>
      <c r="J2504" s="16">
        <v>1</v>
      </c>
      <c r="K2504" s="16" t="s">
        <v>8478</v>
      </c>
      <c r="L2504" s="16"/>
      <c r="M2504" s="16"/>
      <c r="N2504" s="16"/>
      <c r="O2504" s="16"/>
      <c r="P2504" s="135"/>
      <c r="Q2504" s="136"/>
      <c r="R2504" s="136"/>
      <c r="S2504" s="135"/>
      <c r="T2504" s="16" t="s">
        <v>8397</v>
      </c>
      <c r="U2504">
        <v>1</v>
      </c>
      <c r="V2504" t="s">
        <v>8989</v>
      </c>
    </row>
    <row r="2505" spans="1:22" x14ac:dyDescent="0.2">
      <c r="A2505" s="140" t="s">
        <v>8989</v>
      </c>
      <c r="B2505" t="s">
        <v>8989</v>
      </c>
      <c r="C2505" s="16" t="s">
        <v>8479</v>
      </c>
      <c r="D2505" s="16" t="s">
        <v>8479</v>
      </c>
      <c r="E2505" s="16" t="s">
        <v>8334</v>
      </c>
      <c r="F2505" s="16" t="s">
        <v>8335</v>
      </c>
      <c r="G2505" s="16"/>
      <c r="H2505" s="16">
        <v>2</v>
      </c>
      <c r="I2505" s="16" t="s">
        <v>8336</v>
      </c>
      <c r="J2505" s="16">
        <v>1</v>
      </c>
      <c r="K2505" s="16" t="s">
        <v>8478</v>
      </c>
      <c r="L2505" s="16"/>
      <c r="M2505" s="16"/>
      <c r="N2505" s="16"/>
      <c r="O2505" s="16"/>
      <c r="P2505" s="135"/>
      <c r="Q2505" s="136"/>
      <c r="R2505" s="136"/>
      <c r="S2505" s="135"/>
      <c r="T2505" s="16" t="s">
        <v>8397</v>
      </c>
      <c r="U2505">
        <v>1</v>
      </c>
      <c r="V2505" t="s">
        <v>8989</v>
      </c>
    </row>
    <row r="2506" spans="1:22" x14ac:dyDescent="0.2">
      <c r="A2506" s="140" t="s">
        <v>8478</v>
      </c>
      <c r="B2506" t="s">
        <v>8989</v>
      </c>
      <c r="C2506" s="16" t="s">
        <v>8479</v>
      </c>
      <c r="D2506" s="16" t="s">
        <v>8479</v>
      </c>
      <c r="E2506" s="16" t="s">
        <v>8338</v>
      </c>
      <c r="F2506" s="16" t="s">
        <v>8339</v>
      </c>
      <c r="G2506" s="16"/>
      <c r="H2506" s="16">
        <v>3</v>
      </c>
      <c r="I2506" s="16" t="s">
        <v>8340</v>
      </c>
      <c r="J2506" s="16"/>
      <c r="K2506" s="16"/>
      <c r="L2506" s="16"/>
      <c r="M2506" s="16"/>
      <c r="N2506" s="16"/>
      <c r="O2506" s="16"/>
      <c r="P2506" s="135"/>
      <c r="Q2506" s="136"/>
      <c r="R2506" s="136"/>
      <c r="S2506" s="135"/>
      <c r="T2506" s="16" t="s">
        <v>8397</v>
      </c>
      <c r="U2506">
        <v>1</v>
      </c>
      <c r="V2506" t="s">
        <v>8989</v>
      </c>
    </row>
    <row r="2507" spans="1:22" x14ac:dyDescent="0.2">
      <c r="A2507" s="140" t="s">
        <v>8478</v>
      </c>
      <c r="B2507" t="s">
        <v>8989</v>
      </c>
      <c r="C2507" s="16" t="s">
        <v>8479</v>
      </c>
      <c r="D2507" s="16" t="s">
        <v>8479</v>
      </c>
      <c r="E2507" s="16" t="s">
        <v>8341</v>
      </c>
      <c r="F2507" s="16" t="s">
        <v>8339</v>
      </c>
      <c r="G2507" s="16"/>
      <c r="H2507" s="16">
        <v>6</v>
      </c>
      <c r="I2507" s="16" t="s">
        <v>8342</v>
      </c>
      <c r="J2507" s="16"/>
      <c r="K2507" s="16"/>
      <c r="L2507" s="16"/>
      <c r="M2507" s="16"/>
      <c r="N2507" s="16"/>
      <c r="O2507" s="16"/>
      <c r="P2507" s="135"/>
      <c r="Q2507" s="136"/>
      <c r="R2507" s="136"/>
      <c r="S2507" s="135"/>
      <c r="T2507" s="16" t="s">
        <v>8397</v>
      </c>
      <c r="U2507">
        <v>1</v>
      </c>
      <c r="V2507" t="s">
        <v>8989</v>
      </c>
    </row>
    <row r="2508" spans="1:22" x14ac:dyDescent="0.2">
      <c r="A2508" s="140" t="s">
        <v>8478</v>
      </c>
      <c r="B2508" t="s">
        <v>8989</v>
      </c>
      <c r="C2508" s="16" t="s">
        <v>8479</v>
      </c>
      <c r="D2508" s="16" t="s">
        <v>8479</v>
      </c>
      <c r="E2508" s="16" t="s">
        <v>8343</v>
      </c>
      <c r="F2508" s="16" t="s">
        <v>8339</v>
      </c>
      <c r="G2508" s="16"/>
      <c r="H2508" s="16">
        <v>5</v>
      </c>
      <c r="I2508" s="16" t="s">
        <v>8344</v>
      </c>
      <c r="J2508" s="16"/>
      <c r="K2508" s="16"/>
      <c r="L2508" s="16"/>
      <c r="M2508" s="16"/>
      <c r="N2508" s="16"/>
      <c r="O2508" s="16"/>
      <c r="P2508" s="135"/>
      <c r="Q2508" s="136"/>
      <c r="R2508" s="136"/>
      <c r="S2508" s="135"/>
      <c r="T2508" s="16" t="s">
        <v>8397</v>
      </c>
      <c r="U2508">
        <v>1</v>
      </c>
      <c r="V2508" t="s">
        <v>8989</v>
      </c>
    </row>
    <row r="2509" spans="1:22" x14ac:dyDescent="0.2">
      <c r="A2509" s="140" t="s">
        <v>8478</v>
      </c>
      <c r="B2509" t="s">
        <v>8989</v>
      </c>
      <c r="C2509" s="16" t="s">
        <v>8479</v>
      </c>
      <c r="D2509" s="16" t="s">
        <v>8479</v>
      </c>
      <c r="E2509" s="16" t="s">
        <v>8345</v>
      </c>
      <c r="F2509" s="16" t="s">
        <v>8339</v>
      </c>
      <c r="G2509" s="16"/>
      <c r="H2509" s="16">
        <v>7</v>
      </c>
      <c r="I2509" s="16" t="s">
        <v>8346</v>
      </c>
      <c r="J2509" s="16"/>
      <c r="K2509" s="16"/>
      <c r="L2509" s="16"/>
      <c r="M2509" s="16"/>
      <c r="N2509" s="16"/>
      <c r="O2509" s="16"/>
      <c r="P2509" s="135"/>
      <c r="Q2509" s="136"/>
      <c r="R2509" s="136"/>
      <c r="S2509" s="135"/>
      <c r="T2509" s="16" t="s">
        <v>8397</v>
      </c>
      <c r="U2509">
        <v>1</v>
      </c>
      <c r="V2509" t="s">
        <v>8989</v>
      </c>
    </row>
    <row r="2510" spans="1:22" x14ac:dyDescent="0.2">
      <c r="A2510" s="140" t="s">
        <v>8478</v>
      </c>
      <c r="B2510" t="s">
        <v>8989</v>
      </c>
      <c r="C2510" s="16" t="s">
        <v>8479</v>
      </c>
      <c r="D2510" s="16" t="s">
        <v>8479</v>
      </c>
      <c r="E2510" s="16" t="s">
        <v>8347</v>
      </c>
      <c r="F2510" s="16" t="s">
        <v>8339</v>
      </c>
      <c r="G2510" s="16"/>
      <c r="H2510" s="16">
        <v>4</v>
      </c>
      <c r="I2510" s="16" t="s">
        <v>8348</v>
      </c>
      <c r="J2510" s="16"/>
      <c r="K2510" s="16"/>
      <c r="L2510" s="16"/>
      <c r="M2510" s="16"/>
      <c r="N2510" s="16"/>
      <c r="O2510" s="16"/>
      <c r="P2510" s="135"/>
      <c r="Q2510" s="136"/>
      <c r="R2510" s="136"/>
      <c r="S2510" s="135"/>
      <c r="T2510" s="16" t="s">
        <v>8397</v>
      </c>
      <c r="U2510">
        <v>1</v>
      </c>
      <c r="V2510" t="s">
        <v>8989</v>
      </c>
    </row>
    <row r="2511" spans="1:22" x14ac:dyDescent="0.2">
      <c r="A2511" s="140" t="s">
        <v>8478</v>
      </c>
      <c r="B2511" t="s">
        <v>8989</v>
      </c>
      <c r="C2511" s="16" t="s">
        <v>8479</v>
      </c>
      <c r="D2511" s="16" t="s">
        <v>8479</v>
      </c>
      <c r="E2511" s="16" t="s">
        <v>8349</v>
      </c>
      <c r="F2511" s="16" t="s">
        <v>8339</v>
      </c>
      <c r="G2511" s="16"/>
      <c r="H2511" s="16">
        <v>8</v>
      </c>
      <c r="I2511" s="16" t="s">
        <v>8350</v>
      </c>
      <c r="J2511" s="16"/>
      <c r="K2511" s="16"/>
      <c r="L2511" s="16"/>
      <c r="M2511" s="16"/>
      <c r="N2511" s="16"/>
      <c r="O2511" s="16"/>
      <c r="P2511" s="135"/>
      <c r="Q2511" s="136"/>
      <c r="R2511" s="136"/>
      <c r="S2511" s="135"/>
      <c r="T2511" s="16" t="s">
        <v>8397</v>
      </c>
      <c r="U2511">
        <v>1</v>
      </c>
      <c r="V2511" t="s">
        <v>8989</v>
      </c>
    </row>
    <row r="2512" spans="1:22" x14ac:dyDescent="0.2">
      <c r="A2512" s="140" t="s">
        <v>8478</v>
      </c>
      <c r="B2512" t="s">
        <v>8989</v>
      </c>
      <c r="C2512" s="16" t="s">
        <v>8479</v>
      </c>
      <c r="D2512" s="16" t="s">
        <v>8479</v>
      </c>
      <c r="E2512" s="16" t="s">
        <v>8351</v>
      </c>
      <c r="F2512" s="16" t="s">
        <v>8339</v>
      </c>
      <c r="G2512" s="16"/>
      <c r="H2512" s="16">
        <v>9</v>
      </c>
      <c r="I2512" s="16" t="s">
        <v>8352</v>
      </c>
      <c r="J2512" s="16"/>
      <c r="K2512" s="16"/>
      <c r="L2512" s="16"/>
      <c r="M2512" s="16"/>
      <c r="N2512" s="16"/>
      <c r="O2512" s="16"/>
      <c r="P2512" s="135"/>
      <c r="Q2512" s="136"/>
      <c r="R2512" s="136"/>
      <c r="S2512" s="135"/>
      <c r="T2512" s="16" t="s">
        <v>8397</v>
      </c>
      <c r="U2512">
        <v>1</v>
      </c>
      <c r="V2512" t="s">
        <v>8989</v>
      </c>
    </row>
    <row r="2513" spans="1:22" x14ac:dyDescent="0.2">
      <c r="A2513" s="140" t="s">
        <v>8478</v>
      </c>
      <c r="B2513" t="s">
        <v>8989</v>
      </c>
      <c r="C2513" s="16" t="s">
        <v>8479</v>
      </c>
      <c r="D2513" s="16" t="s">
        <v>8479</v>
      </c>
      <c r="E2513" s="16" t="s">
        <v>8353</v>
      </c>
      <c r="F2513" s="16" t="s">
        <v>8339</v>
      </c>
      <c r="G2513" s="16"/>
      <c r="H2513" s="16">
        <v>10</v>
      </c>
      <c r="I2513" s="16" t="s">
        <v>8354</v>
      </c>
      <c r="J2513" s="16"/>
      <c r="K2513" s="16"/>
      <c r="L2513" s="16"/>
      <c r="M2513" s="16"/>
      <c r="N2513" s="16"/>
      <c r="O2513" s="16"/>
      <c r="P2513" s="135"/>
      <c r="Q2513" s="136"/>
      <c r="R2513" s="136"/>
      <c r="S2513" s="135"/>
      <c r="T2513" s="16" t="s">
        <v>8397</v>
      </c>
      <c r="U2513">
        <v>1</v>
      </c>
      <c r="V2513" t="s">
        <v>8989</v>
      </c>
    </row>
    <row r="2514" spans="1:22" x14ac:dyDescent="0.2">
      <c r="A2514" s="140" t="s">
        <v>8601</v>
      </c>
      <c r="B2514" t="s">
        <v>8989</v>
      </c>
      <c r="C2514" s="16" t="s">
        <v>8479</v>
      </c>
      <c r="D2514" s="16" t="s">
        <v>8479</v>
      </c>
      <c r="E2514" s="16" t="s">
        <v>8534</v>
      </c>
      <c r="F2514" s="16" t="s">
        <v>8535</v>
      </c>
      <c r="G2514" s="16"/>
      <c r="H2514" s="16">
        <v>3</v>
      </c>
      <c r="I2514" s="16" t="s">
        <v>8340</v>
      </c>
      <c r="J2514" s="16"/>
      <c r="K2514" s="16"/>
      <c r="L2514" s="16"/>
      <c r="M2514" s="16"/>
      <c r="N2514" s="16"/>
      <c r="O2514" s="16"/>
      <c r="P2514" s="135"/>
      <c r="Q2514" s="136"/>
      <c r="R2514" s="136"/>
      <c r="S2514" s="135"/>
      <c r="T2514" s="16" t="s">
        <v>8397</v>
      </c>
      <c r="U2514">
        <v>2</v>
      </c>
      <c r="V2514" t="s">
        <v>8989</v>
      </c>
    </row>
    <row r="2515" spans="1:22" x14ac:dyDescent="0.2">
      <c r="A2515" s="140" t="s">
        <v>8601</v>
      </c>
      <c r="B2515" t="s">
        <v>8989</v>
      </c>
      <c r="C2515" s="16" t="s">
        <v>8479</v>
      </c>
      <c r="D2515" s="16" t="s">
        <v>8479</v>
      </c>
      <c r="E2515" s="16" t="s">
        <v>8536</v>
      </c>
      <c r="F2515" s="16" t="s">
        <v>8535</v>
      </c>
      <c r="G2515" s="16"/>
      <c r="H2515" s="16">
        <v>6</v>
      </c>
      <c r="I2515" s="16" t="s">
        <v>8342</v>
      </c>
      <c r="J2515" s="16"/>
      <c r="K2515" s="16"/>
      <c r="L2515" s="16"/>
      <c r="M2515" s="16"/>
      <c r="N2515" s="16"/>
      <c r="O2515" s="16"/>
      <c r="P2515" s="135"/>
      <c r="Q2515" s="136"/>
      <c r="R2515" s="136"/>
      <c r="S2515" s="135"/>
      <c r="T2515" s="16" t="s">
        <v>8397</v>
      </c>
      <c r="U2515">
        <v>2</v>
      </c>
      <c r="V2515" t="s">
        <v>8989</v>
      </c>
    </row>
    <row r="2516" spans="1:22" x14ac:dyDescent="0.2">
      <c r="A2516" s="140" t="s">
        <v>8601</v>
      </c>
      <c r="B2516" t="s">
        <v>8989</v>
      </c>
      <c r="C2516" s="16" t="s">
        <v>8479</v>
      </c>
      <c r="D2516" s="16" t="s">
        <v>8479</v>
      </c>
      <c r="E2516" s="16" t="s">
        <v>8537</v>
      </c>
      <c r="F2516" s="16" t="s">
        <v>8535</v>
      </c>
      <c r="G2516" s="16"/>
      <c r="H2516" s="16">
        <v>5</v>
      </c>
      <c r="I2516" s="16" t="s">
        <v>8344</v>
      </c>
      <c r="J2516" s="16"/>
      <c r="K2516" s="16"/>
      <c r="L2516" s="16"/>
      <c r="M2516" s="16"/>
      <c r="N2516" s="16"/>
      <c r="O2516" s="16"/>
      <c r="P2516" s="135"/>
      <c r="Q2516" s="136"/>
      <c r="R2516" s="136"/>
      <c r="S2516" s="135"/>
      <c r="T2516" s="16" t="s">
        <v>8397</v>
      </c>
      <c r="U2516">
        <v>2</v>
      </c>
      <c r="V2516" t="s">
        <v>8989</v>
      </c>
    </row>
    <row r="2517" spans="1:22" x14ac:dyDescent="0.2">
      <c r="A2517" s="140" t="s">
        <v>8601</v>
      </c>
      <c r="B2517" t="s">
        <v>8989</v>
      </c>
      <c r="C2517" s="16" t="s">
        <v>8479</v>
      </c>
      <c r="D2517" s="16" t="s">
        <v>8479</v>
      </c>
      <c r="E2517" s="16" t="s">
        <v>8538</v>
      </c>
      <c r="F2517" s="16" t="s">
        <v>8535</v>
      </c>
      <c r="G2517" s="16"/>
      <c r="H2517" s="16">
        <v>7</v>
      </c>
      <c r="I2517" s="16" t="s">
        <v>8346</v>
      </c>
      <c r="J2517" s="16"/>
      <c r="K2517" s="16"/>
      <c r="L2517" s="16"/>
      <c r="M2517" s="16"/>
      <c r="N2517" s="16"/>
      <c r="O2517" s="16"/>
      <c r="P2517" s="135"/>
      <c r="Q2517" s="136"/>
      <c r="R2517" s="136"/>
      <c r="S2517" s="135"/>
      <c r="T2517" s="16" t="s">
        <v>8397</v>
      </c>
      <c r="U2517">
        <v>2</v>
      </c>
      <c r="V2517" t="s">
        <v>8989</v>
      </c>
    </row>
    <row r="2518" spans="1:22" x14ac:dyDescent="0.2">
      <c r="A2518" s="140" t="s">
        <v>8601</v>
      </c>
      <c r="B2518" t="s">
        <v>8989</v>
      </c>
      <c r="C2518" s="16" t="s">
        <v>8479</v>
      </c>
      <c r="D2518" s="16" t="s">
        <v>8479</v>
      </c>
      <c r="E2518" s="16" t="s">
        <v>8539</v>
      </c>
      <c r="F2518" s="16" t="s">
        <v>8535</v>
      </c>
      <c r="G2518" s="16"/>
      <c r="H2518" s="16">
        <v>4</v>
      </c>
      <c r="I2518" s="16" t="s">
        <v>8348</v>
      </c>
      <c r="J2518" s="16"/>
      <c r="K2518" s="16"/>
      <c r="L2518" s="16"/>
      <c r="M2518" s="16"/>
      <c r="N2518" s="16"/>
      <c r="O2518" s="16"/>
      <c r="P2518" s="135"/>
      <c r="Q2518" s="136"/>
      <c r="R2518" s="136"/>
      <c r="S2518" s="135"/>
      <c r="T2518" s="16" t="s">
        <v>8397</v>
      </c>
      <c r="U2518">
        <v>2</v>
      </c>
      <c r="V2518" t="s">
        <v>8989</v>
      </c>
    </row>
    <row r="2519" spans="1:22" x14ac:dyDescent="0.2">
      <c r="A2519" s="140" t="s">
        <v>8601</v>
      </c>
      <c r="B2519" t="s">
        <v>8989</v>
      </c>
      <c r="C2519" s="16" t="s">
        <v>8479</v>
      </c>
      <c r="D2519" s="16" t="s">
        <v>8479</v>
      </c>
      <c r="E2519" s="16" t="s">
        <v>8540</v>
      </c>
      <c r="F2519" s="16" t="s">
        <v>8535</v>
      </c>
      <c r="G2519" s="16"/>
      <c r="H2519" s="16">
        <v>8</v>
      </c>
      <c r="I2519" s="16" t="s">
        <v>8350</v>
      </c>
      <c r="J2519" s="16"/>
      <c r="K2519" s="16"/>
      <c r="L2519" s="16"/>
      <c r="M2519" s="16"/>
      <c r="N2519" s="16"/>
      <c r="O2519" s="16"/>
      <c r="P2519" s="135"/>
      <c r="Q2519" s="136"/>
      <c r="R2519" s="136"/>
      <c r="S2519" s="135"/>
      <c r="T2519" s="16" t="s">
        <v>8397</v>
      </c>
      <c r="U2519">
        <v>2</v>
      </c>
      <c r="V2519" t="s">
        <v>8989</v>
      </c>
    </row>
    <row r="2520" spans="1:22" x14ac:dyDescent="0.2">
      <c r="A2520" s="140" t="s">
        <v>8601</v>
      </c>
      <c r="B2520" t="s">
        <v>8989</v>
      </c>
      <c r="C2520" s="16" t="s">
        <v>8479</v>
      </c>
      <c r="D2520" s="16" t="s">
        <v>8479</v>
      </c>
      <c r="E2520" s="16" t="s">
        <v>8541</v>
      </c>
      <c r="F2520" s="16" t="s">
        <v>8535</v>
      </c>
      <c r="G2520" s="16"/>
      <c r="H2520" s="16">
        <v>9</v>
      </c>
      <c r="I2520" s="16" t="s">
        <v>8352</v>
      </c>
      <c r="J2520" s="16"/>
      <c r="K2520" s="16"/>
      <c r="L2520" s="16"/>
      <c r="M2520" s="16"/>
      <c r="N2520" s="16"/>
      <c r="O2520" s="16"/>
      <c r="P2520" s="135"/>
      <c r="Q2520" s="136"/>
      <c r="R2520" s="136"/>
      <c r="S2520" s="135"/>
      <c r="T2520" s="16" t="s">
        <v>8397</v>
      </c>
      <c r="U2520">
        <v>2</v>
      </c>
      <c r="V2520" t="s">
        <v>8989</v>
      </c>
    </row>
    <row r="2521" spans="1:22" x14ac:dyDescent="0.2">
      <c r="A2521" s="140" t="s">
        <v>8601</v>
      </c>
      <c r="B2521" t="s">
        <v>8989</v>
      </c>
      <c r="C2521" s="16" t="s">
        <v>8479</v>
      </c>
      <c r="D2521" s="16" t="s">
        <v>8479</v>
      </c>
      <c r="E2521" s="16" t="s">
        <v>8542</v>
      </c>
      <c r="F2521" s="16" t="s">
        <v>8535</v>
      </c>
      <c r="G2521" s="16"/>
      <c r="H2521" s="16">
        <v>10</v>
      </c>
      <c r="I2521" s="16" t="s">
        <v>8354</v>
      </c>
      <c r="J2521" s="16"/>
      <c r="K2521" s="16"/>
      <c r="L2521" s="16"/>
      <c r="M2521" s="16"/>
      <c r="N2521" s="16"/>
      <c r="O2521" s="16"/>
      <c r="P2521" s="135"/>
      <c r="Q2521" s="136"/>
      <c r="R2521" s="136"/>
      <c r="S2521" s="135"/>
      <c r="T2521" s="16" t="s">
        <v>8397</v>
      </c>
      <c r="U2521">
        <v>2</v>
      </c>
      <c r="V2521" t="s">
        <v>8989</v>
      </c>
    </row>
    <row r="2522" spans="1:22" x14ac:dyDescent="0.2">
      <c r="A2522" s="140" t="s">
        <v>8832</v>
      </c>
      <c r="B2522" t="s">
        <v>8990</v>
      </c>
      <c r="C2522" s="16" t="s">
        <v>8481</v>
      </c>
      <c r="D2522" s="16" t="s">
        <v>8481</v>
      </c>
      <c r="E2522" s="16" t="s">
        <v>8791</v>
      </c>
      <c r="F2522" s="16" t="s">
        <v>8792</v>
      </c>
      <c r="G2522" s="16"/>
      <c r="H2522" s="94">
        <v>-1</v>
      </c>
      <c r="I2522" s="16" t="s">
        <v>8793</v>
      </c>
      <c r="J2522" s="16">
        <v>1</v>
      </c>
      <c r="K2522" s="16" t="s">
        <v>8480</v>
      </c>
      <c r="L2522" s="143">
        <v>888888</v>
      </c>
      <c r="M2522" s="16" t="s">
        <v>8802</v>
      </c>
      <c r="N2522" s="16"/>
      <c r="O2522" s="16"/>
      <c r="P2522" s="135"/>
      <c r="Q2522" s="136"/>
      <c r="R2522" s="136"/>
      <c r="S2522" s="135"/>
      <c r="T2522" s="16" t="s">
        <v>8397</v>
      </c>
      <c r="U2522">
        <v>1</v>
      </c>
      <c r="V2522" t="s">
        <v>8990</v>
      </c>
    </row>
    <row r="2523" spans="1:22" x14ac:dyDescent="0.2">
      <c r="A2523" s="140" t="s">
        <v>8990</v>
      </c>
      <c r="B2523" t="s">
        <v>8990</v>
      </c>
      <c r="C2523" s="16" t="s">
        <v>8481</v>
      </c>
      <c r="D2523" s="16" t="s">
        <v>8481</v>
      </c>
      <c r="E2523" s="16" t="s">
        <v>8632</v>
      </c>
      <c r="F2523" s="16" t="s">
        <v>8335</v>
      </c>
      <c r="G2523" s="16"/>
      <c r="H2523" s="16">
        <v>1</v>
      </c>
      <c r="I2523" s="16" t="s">
        <v>8633</v>
      </c>
      <c r="J2523" s="16">
        <v>1</v>
      </c>
      <c r="K2523" s="16" t="s">
        <v>8480</v>
      </c>
      <c r="L2523" s="16"/>
      <c r="M2523" s="16"/>
      <c r="N2523" s="16"/>
      <c r="O2523" s="16"/>
      <c r="P2523" s="135"/>
      <c r="Q2523" s="136"/>
      <c r="R2523" s="136"/>
      <c r="S2523" s="135"/>
      <c r="T2523" s="16" t="s">
        <v>8397</v>
      </c>
      <c r="U2523">
        <v>1</v>
      </c>
      <c r="V2523" t="s">
        <v>8990</v>
      </c>
    </row>
    <row r="2524" spans="1:22" x14ac:dyDescent="0.2">
      <c r="A2524" s="140" t="s">
        <v>8990</v>
      </c>
      <c r="B2524" t="s">
        <v>8990</v>
      </c>
      <c r="C2524" s="16" t="s">
        <v>8481</v>
      </c>
      <c r="D2524" s="16" t="s">
        <v>8481</v>
      </c>
      <c r="E2524" s="16" t="s">
        <v>8334</v>
      </c>
      <c r="F2524" s="16" t="s">
        <v>8335</v>
      </c>
      <c r="G2524" s="16"/>
      <c r="H2524" s="16">
        <v>2</v>
      </c>
      <c r="I2524" s="16" t="s">
        <v>8336</v>
      </c>
      <c r="J2524" s="16">
        <v>1</v>
      </c>
      <c r="K2524" s="16" t="s">
        <v>8480</v>
      </c>
      <c r="L2524" s="16"/>
      <c r="M2524" s="16"/>
      <c r="N2524" s="16"/>
      <c r="O2524" s="16"/>
      <c r="P2524" s="135"/>
      <c r="Q2524" s="136"/>
      <c r="R2524" s="136"/>
      <c r="S2524" s="135"/>
      <c r="T2524" s="16" t="s">
        <v>8397</v>
      </c>
      <c r="U2524">
        <v>1</v>
      </c>
      <c r="V2524" t="s">
        <v>8990</v>
      </c>
    </row>
    <row r="2525" spans="1:22" x14ac:dyDescent="0.2">
      <c r="A2525" s="140" t="s">
        <v>8480</v>
      </c>
      <c r="B2525" t="s">
        <v>8990</v>
      </c>
      <c r="C2525" s="16" t="s">
        <v>8481</v>
      </c>
      <c r="D2525" s="16" t="s">
        <v>8481</v>
      </c>
      <c r="E2525" s="16" t="s">
        <v>8338</v>
      </c>
      <c r="F2525" s="16" t="s">
        <v>8339</v>
      </c>
      <c r="G2525" s="16"/>
      <c r="H2525" s="16">
        <v>3</v>
      </c>
      <c r="I2525" s="16" t="s">
        <v>8340</v>
      </c>
      <c r="J2525" s="16"/>
      <c r="K2525" s="16"/>
      <c r="L2525" s="16"/>
      <c r="M2525" s="16"/>
      <c r="N2525" s="16"/>
      <c r="O2525" s="16"/>
      <c r="P2525" s="135"/>
      <c r="Q2525" s="136"/>
      <c r="R2525" s="136"/>
      <c r="S2525" s="135"/>
      <c r="T2525" s="16" t="s">
        <v>8397</v>
      </c>
      <c r="U2525">
        <v>1</v>
      </c>
      <c r="V2525" t="s">
        <v>8990</v>
      </c>
    </row>
    <row r="2526" spans="1:22" x14ac:dyDescent="0.2">
      <c r="A2526" s="140" t="s">
        <v>8480</v>
      </c>
      <c r="B2526" t="s">
        <v>8990</v>
      </c>
      <c r="C2526" s="16" t="s">
        <v>8481</v>
      </c>
      <c r="D2526" s="16" t="s">
        <v>8481</v>
      </c>
      <c r="E2526" s="16" t="s">
        <v>8341</v>
      </c>
      <c r="F2526" s="16" t="s">
        <v>8339</v>
      </c>
      <c r="G2526" s="16"/>
      <c r="H2526" s="16">
        <v>6</v>
      </c>
      <c r="I2526" s="16" t="s">
        <v>8342</v>
      </c>
      <c r="J2526" s="16"/>
      <c r="K2526" s="16"/>
      <c r="L2526" s="16"/>
      <c r="M2526" s="16"/>
      <c r="N2526" s="16"/>
      <c r="O2526" s="16"/>
      <c r="P2526" s="135"/>
      <c r="Q2526" s="136"/>
      <c r="R2526" s="136"/>
      <c r="S2526" s="135"/>
      <c r="T2526" s="16" t="s">
        <v>8397</v>
      </c>
      <c r="U2526">
        <v>1</v>
      </c>
      <c r="V2526" t="s">
        <v>8990</v>
      </c>
    </row>
    <row r="2527" spans="1:22" x14ac:dyDescent="0.2">
      <c r="A2527" s="140" t="s">
        <v>8480</v>
      </c>
      <c r="B2527" t="s">
        <v>8990</v>
      </c>
      <c r="C2527" s="16" t="s">
        <v>8481</v>
      </c>
      <c r="D2527" s="16" t="s">
        <v>8481</v>
      </c>
      <c r="E2527" s="16" t="s">
        <v>8343</v>
      </c>
      <c r="F2527" s="16" t="s">
        <v>8339</v>
      </c>
      <c r="G2527" s="16"/>
      <c r="H2527" s="16">
        <v>5</v>
      </c>
      <c r="I2527" s="16" t="s">
        <v>8344</v>
      </c>
      <c r="J2527" s="16"/>
      <c r="K2527" s="16"/>
      <c r="L2527" s="16"/>
      <c r="M2527" s="16"/>
      <c r="N2527" s="16"/>
      <c r="O2527" s="16"/>
      <c r="P2527" s="135"/>
      <c r="Q2527" s="136"/>
      <c r="R2527" s="136"/>
      <c r="S2527" s="135"/>
      <c r="T2527" s="16" t="s">
        <v>8397</v>
      </c>
      <c r="U2527">
        <v>1</v>
      </c>
      <c r="V2527" t="s">
        <v>8990</v>
      </c>
    </row>
    <row r="2528" spans="1:22" x14ac:dyDescent="0.2">
      <c r="A2528" s="140" t="s">
        <v>8480</v>
      </c>
      <c r="B2528" t="s">
        <v>8990</v>
      </c>
      <c r="C2528" s="16" t="s">
        <v>8481</v>
      </c>
      <c r="D2528" s="16" t="s">
        <v>8481</v>
      </c>
      <c r="E2528" s="16" t="s">
        <v>8345</v>
      </c>
      <c r="F2528" s="16" t="s">
        <v>8339</v>
      </c>
      <c r="G2528" s="16"/>
      <c r="H2528" s="16">
        <v>7</v>
      </c>
      <c r="I2528" s="16" t="s">
        <v>8346</v>
      </c>
      <c r="J2528" s="16"/>
      <c r="K2528" s="16"/>
      <c r="L2528" s="16"/>
      <c r="M2528" s="16"/>
      <c r="N2528" s="16"/>
      <c r="O2528" s="16"/>
      <c r="P2528" s="135"/>
      <c r="Q2528" s="136"/>
      <c r="R2528" s="136"/>
      <c r="S2528" s="135"/>
      <c r="T2528" s="16" t="s">
        <v>8397</v>
      </c>
      <c r="U2528">
        <v>1</v>
      </c>
      <c r="V2528" t="s">
        <v>8990</v>
      </c>
    </row>
    <row r="2529" spans="1:22" x14ac:dyDescent="0.2">
      <c r="A2529" s="140" t="s">
        <v>8480</v>
      </c>
      <c r="B2529" t="s">
        <v>8990</v>
      </c>
      <c r="C2529" s="16" t="s">
        <v>8481</v>
      </c>
      <c r="D2529" s="16" t="s">
        <v>8481</v>
      </c>
      <c r="E2529" s="16" t="s">
        <v>8347</v>
      </c>
      <c r="F2529" s="16" t="s">
        <v>8339</v>
      </c>
      <c r="G2529" s="16"/>
      <c r="H2529" s="16">
        <v>4</v>
      </c>
      <c r="I2529" s="16" t="s">
        <v>8348</v>
      </c>
      <c r="J2529" s="16"/>
      <c r="K2529" s="16"/>
      <c r="L2529" s="16"/>
      <c r="M2529" s="16"/>
      <c r="N2529" s="16"/>
      <c r="O2529" s="16"/>
      <c r="P2529" s="135"/>
      <c r="Q2529" s="136"/>
      <c r="R2529" s="136"/>
      <c r="S2529" s="135"/>
      <c r="T2529" s="16" t="s">
        <v>8397</v>
      </c>
      <c r="U2529">
        <v>1</v>
      </c>
      <c r="V2529" t="s">
        <v>8990</v>
      </c>
    </row>
    <row r="2530" spans="1:22" x14ac:dyDescent="0.2">
      <c r="A2530" s="140" t="s">
        <v>8480</v>
      </c>
      <c r="B2530" t="s">
        <v>8990</v>
      </c>
      <c r="C2530" s="16" t="s">
        <v>8481</v>
      </c>
      <c r="D2530" s="16" t="s">
        <v>8481</v>
      </c>
      <c r="E2530" s="16" t="s">
        <v>8349</v>
      </c>
      <c r="F2530" s="16" t="s">
        <v>8339</v>
      </c>
      <c r="G2530" s="16"/>
      <c r="H2530" s="16">
        <v>8</v>
      </c>
      <c r="I2530" s="16" t="s">
        <v>8350</v>
      </c>
      <c r="J2530" s="16"/>
      <c r="K2530" s="16"/>
      <c r="L2530" s="16"/>
      <c r="M2530" s="16"/>
      <c r="N2530" s="16"/>
      <c r="O2530" s="16"/>
      <c r="P2530" s="135"/>
      <c r="Q2530" s="136"/>
      <c r="R2530" s="136"/>
      <c r="S2530" s="135"/>
      <c r="T2530" s="16" t="s">
        <v>8397</v>
      </c>
      <c r="U2530">
        <v>1</v>
      </c>
      <c r="V2530" t="s">
        <v>8990</v>
      </c>
    </row>
    <row r="2531" spans="1:22" x14ac:dyDescent="0.2">
      <c r="A2531" s="140" t="s">
        <v>8480</v>
      </c>
      <c r="B2531" t="s">
        <v>8990</v>
      </c>
      <c r="C2531" s="16" t="s">
        <v>8481</v>
      </c>
      <c r="D2531" s="16" t="s">
        <v>8481</v>
      </c>
      <c r="E2531" s="16" t="s">
        <v>8351</v>
      </c>
      <c r="F2531" s="16" t="s">
        <v>8339</v>
      </c>
      <c r="G2531" s="16"/>
      <c r="H2531" s="16">
        <v>9</v>
      </c>
      <c r="I2531" s="16" t="s">
        <v>8352</v>
      </c>
      <c r="J2531" s="16"/>
      <c r="K2531" s="16"/>
      <c r="L2531" s="16"/>
      <c r="M2531" s="16"/>
      <c r="N2531" s="16"/>
      <c r="O2531" s="16"/>
      <c r="P2531" s="135"/>
      <c r="Q2531" s="136"/>
      <c r="R2531" s="136"/>
      <c r="S2531" s="135"/>
      <c r="T2531" s="16" t="s">
        <v>8397</v>
      </c>
      <c r="U2531">
        <v>1</v>
      </c>
      <c r="V2531" t="s">
        <v>8990</v>
      </c>
    </row>
    <row r="2532" spans="1:22" x14ac:dyDescent="0.2">
      <c r="A2532" s="140" t="s">
        <v>8480</v>
      </c>
      <c r="B2532" t="s">
        <v>8990</v>
      </c>
      <c r="C2532" s="16" t="s">
        <v>8481</v>
      </c>
      <c r="D2532" s="16" t="s">
        <v>8481</v>
      </c>
      <c r="E2532" s="16" t="s">
        <v>8353</v>
      </c>
      <c r="F2532" s="16" t="s">
        <v>8339</v>
      </c>
      <c r="G2532" s="16"/>
      <c r="H2532" s="16">
        <v>10</v>
      </c>
      <c r="I2532" s="16" t="s">
        <v>8354</v>
      </c>
      <c r="J2532" s="16"/>
      <c r="K2532" s="16"/>
      <c r="L2532" s="16"/>
      <c r="M2532" s="16"/>
      <c r="N2532" s="16"/>
      <c r="O2532" s="16"/>
      <c r="P2532" s="135"/>
      <c r="Q2532" s="136"/>
      <c r="R2532" s="136"/>
      <c r="S2532" s="135"/>
      <c r="T2532" s="16" t="s">
        <v>8397</v>
      </c>
      <c r="U2532">
        <v>1</v>
      </c>
      <c r="V2532" t="s">
        <v>8990</v>
      </c>
    </row>
    <row r="2533" spans="1:22" x14ac:dyDescent="0.2">
      <c r="A2533" s="140" t="s">
        <v>8602</v>
      </c>
      <c r="B2533" t="s">
        <v>8990</v>
      </c>
      <c r="C2533" s="16" t="s">
        <v>8481</v>
      </c>
      <c r="D2533" s="16" t="s">
        <v>8481</v>
      </c>
      <c r="E2533" s="16" t="s">
        <v>8534</v>
      </c>
      <c r="F2533" s="16" t="s">
        <v>8535</v>
      </c>
      <c r="G2533" s="16"/>
      <c r="H2533" s="16">
        <v>3</v>
      </c>
      <c r="I2533" s="16" t="s">
        <v>8340</v>
      </c>
      <c r="J2533" s="16"/>
      <c r="K2533" s="16"/>
      <c r="L2533" s="16"/>
      <c r="M2533" s="16"/>
      <c r="N2533" s="16"/>
      <c r="O2533" s="16"/>
      <c r="P2533" s="135"/>
      <c r="Q2533" s="136"/>
      <c r="R2533" s="136"/>
      <c r="S2533" s="135"/>
      <c r="T2533" s="16" t="s">
        <v>8397</v>
      </c>
      <c r="U2533">
        <v>2</v>
      </c>
      <c r="V2533" t="s">
        <v>8990</v>
      </c>
    </row>
    <row r="2534" spans="1:22" x14ac:dyDescent="0.2">
      <c r="A2534" s="140" t="s">
        <v>8602</v>
      </c>
      <c r="B2534" t="s">
        <v>8990</v>
      </c>
      <c r="C2534" s="16" t="s">
        <v>8481</v>
      </c>
      <c r="D2534" s="16" t="s">
        <v>8481</v>
      </c>
      <c r="E2534" s="16" t="s">
        <v>8536</v>
      </c>
      <c r="F2534" s="16" t="s">
        <v>8535</v>
      </c>
      <c r="G2534" s="16"/>
      <c r="H2534" s="16">
        <v>6</v>
      </c>
      <c r="I2534" s="16" t="s">
        <v>8342</v>
      </c>
      <c r="J2534" s="16"/>
      <c r="K2534" s="16"/>
      <c r="L2534" s="16"/>
      <c r="M2534" s="16"/>
      <c r="N2534" s="16"/>
      <c r="O2534" s="16"/>
      <c r="P2534" s="135"/>
      <c r="Q2534" s="136"/>
      <c r="R2534" s="136"/>
      <c r="S2534" s="135"/>
      <c r="T2534" s="16" t="s">
        <v>8397</v>
      </c>
      <c r="U2534">
        <v>2</v>
      </c>
      <c r="V2534" t="s">
        <v>8990</v>
      </c>
    </row>
    <row r="2535" spans="1:22" x14ac:dyDescent="0.2">
      <c r="A2535" s="140" t="s">
        <v>8602</v>
      </c>
      <c r="B2535" t="s">
        <v>8990</v>
      </c>
      <c r="C2535" s="16" t="s">
        <v>8481</v>
      </c>
      <c r="D2535" s="16" t="s">
        <v>8481</v>
      </c>
      <c r="E2535" s="16" t="s">
        <v>8537</v>
      </c>
      <c r="F2535" s="16" t="s">
        <v>8535</v>
      </c>
      <c r="G2535" s="16"/>
      <c r="H2535" s="16">
        <v>5</v>
      </c>
      <c r="I2535" s="16" t="s">
        <v>8344</v>
      </c>
      <c r="J2535" s="16"/>
      <c r="K2535" s="16"/>
      <c r="L2535" s="16"/>
      <c r="M2535" s="16"/>
      <c r="N2535" s="16"/>
      <c r="O2535" s="16"/>
      <c r="P2535" s="135"/>
      <c r="Q2535" s="136"/>
      <c r="R2535" s="136"/>
      <c r="S2535" s="135"/>
      <c r="T2535" s="16" t="s">
        <v>8397</v>
      </c>
      <c r="U2535">
        <v>2</v>
      </c>
      <c r="V2535" t="s">
        <v>8990</v>
      </c>
    </row>
    <row r="2536" spans="1:22" x14ac:dyDescent="0.2">
      <c r="A2536" s="140" t="s">
        <v>8602</v>
      </c>
      <c r="B2536" t="s">
        <v>8990</v>
      </c>
      <c r="C2536" s="16" t="s">
        <v>8481</v>
      </c>
      <c r="D2536" s="16" t="s">
        <v>8481</v>
      </c>
      <c r="E2536" s="16" t="s">
        <v>8538</v>
      </c>
      <c r="F2536" s="16" t="s">
        <v>8535</v>
      </c>
      <c r="G2536" s="16"/>
      <c r="H2536" s="16">
        <v>7</v>
      </c>
      <c r="I2536" s="16" t="s">
        <v>8346</v>
      </c>
      <c r="J2536" s="16"/>
      <c r="K2536" s="16"/>
      <c r="L2536" s="16"/>
      <c r="M2536" s="16"/>
      <c r="N2536" s="16"/>
      <c r="O2536" s="16"/>
      <c r="P2536" s="135"/>
      <c r="Q2536" s="136"/>
      <c r="R2536" s="136"/>
      <c r="S2536" s="135"/>
      <c r="T2536" s="16" t="s">
        <v>8397</v>
      </c>
      <c r="U2536">
        <v>2</v>
      </c>
      <c r="V2536" t="s">
        <v>8990</v>
      </c>
    </row>
    <row r="2537" spans="1:22" x14ac:dyDescent="0.2">
      <c r="A2537" s="140" t="s">
        <v>8602</v>
      </c>
      <c r="B2537" t="s">
        <v>8990</v>
      </c>
      <c r="C2537" s="16" t="s">
        <v>8481</v>
      </c>
      <c r="D2537" s="16" t="s">
        <v>8481</v>
      </c>
      <c r="E2537" s="16" t="s">
        <v>8539</v>
      </c>
      <c r="F2537" s="16" t="s">
        <v>8535</v>
      </c>
      <c r="G2537" s="16"/>
      <c r="H2537" s="16">
        <v>4</v>
      </c>
      <c r="I2537" s="16" t="s">
        <v>8348</v>
      </c>
      <c r="J2537" s="16"/>
      <c r="K2537" s="16"/>
      <c r="L2537" s="16"/>
      <c r="M2537" s="16"/>
      <c r="N2537" s="16"/>
      <c r="O2537" s="16"/>
      <c r="P2537" s="135"/>
      <c r="Q2537" s="136"/>
      <c r="R2537" s="136"/>
      <c r="S2537" s="135"/>
      <c r="T2537" s="16" t="s">
        <v>8397</v>
      </c>
      <c r="U2537">
        <v>2</v>
      </c>
      <c r="V2537" t="s">
        <v>8990</v>
      </c>
    </row>
    <row r="2538" spans="1:22" x14ac:dyDescent="0.2">
      <c r="A2538" s="140" t="s">
        <v>8602</v>
      </c>
      <c r="B2538" t="s">
        <v>8990</v>
      </c>
      <c r="C2538" s="16" t="s">
        <v>8481</v>
      </c>
      <c r="D2538" s="16" t="s">
        <v>8481</v>
      </c>
      <c r="E2538" s="16" t="s">
        <v>8540</v>
      </c>
      <c r="F2538" s="16" t="s">
        <v>8535</v>
      </c>
      <c r="G2538" s="16"/>
      <c r="H2538" s="16">
        <v>8</v>
      </c>
      <c r="I2538" s="16" t="s">
        <v>8350</v>
      </c>
      <c r="J2538" s="16"/>
      <c r="K2538" s="16"/>
      <c r="L2538" s="16"/>
      <c r="M2538" s="16"/>
      <c r="N2538" s="16"/>
      <c r="O2538" s="16"/>
      <c r="P2538" s="135"/>
      <c r="Q2538" s="136"/>
      <c r="R2538" s="136"/>
      <c r="S2538" s="135"/>
      <c r="T2538" s="16" t="s">
        <v>8397</v>
      </c>
      <c r="U2538">
        <v>2</v>
      </c>
      <c r="V2538" t="s">
        <v>8990</v>
      </c>
    </row>
    <row r="2539" spans="1:22" x14ac:dyDescent="0.2">
      <c r="A2539" s="140" t="s">
        <v>8602</v>
      </c>
      <c r="B2539" t="s">
        <v>8990</v>
      </c>
      <c r="C2539" s="16" t="s">
        <v>8481</v>
      </c>
      <c r="D2539" s="16" t="s">
        <v>8481</v>
      </c>
      <c r="E2539" s="16" t="s">
        <v>8541</v>
      </c>
      <c r="F2539" s="16" t="s">
        <v>8535</v>
      </c>
      <c r="G2539" s="16"/>
      <c r="H2539" s="16">
        <v>9</v>
      </c>
      <c r="I2539" s="16" t="s">
        <v>8352</v>
      </c>
      <c r="J2539" s="16"/>
      <c r="K2539" s="16"/>
      <c r="L2539" s="16"/>
      <c r="M2539" s="16"/>
      <c r="N2539" s="16"/>
      <c r="O2539" s="16"/>
      <c r="P2539" s="135"/>
      <c r="Q2539" s="136"/>
      <c r="R2539" s="136"/>
      <c r="S2539" s="135"/>
      <c r="T2539" s="16" t="s">
        <v>8397</v>
      </c>
      <c r="U2539">
        <v>2</v>
      </c>
      <c r="V2539" t="s">
        <v>8990</v>
      </c>
    </row>
    <row r="2540" spans="1:22" x14ac:dyDescent="0.2">
      <c r="A2540" s="140" t="s">
        <v>8602</v>
      </c>
      <c r="B2540" t="s">
        <v>8990</v>
      </c>
      <c r="C2540" s="16" t="s">
        <v>8481</v>
      </c>
      <c r="D2540" s="16" t="s">
        <v>8481</v>
      </c>
      <c r="E2540" s="16" t="s">
        <v>8542</v>
      </c>
      <c r="F2540" s="16" t="s">
        <v>8535</v>
      </c>
      <c r="G2540" s="16"/>
      <c r="H2540" s="16">
        <v>10</v>
      </c>
      <c r="I2540" s="16" t="s">
        <v>8354</v>
      </c>
      <c r="J2540" s="16"/>
      <c r="K2540" s="16"/>
      <c r="L2540" s="16"/>
      <c r="M2540" s="16"/>
      <c r="N2540" s="16"/>
      <c r="O2540" s="16"/>
      <c r="P2540" s="135"/>
      <c r="Q2540" s="136"/>
      <c r="R2540" s="136"/>
      <c r="S2540" s="135"/>
      <c r="T2540" s="16" t="s">
        <v>8397</v>
      </c>
      <c r="U2540">
        <v>2</v>
      </c>
      <c r="V2540" t="s">
        <v>8990</v>
      </c>
    </row>
    <row r="2541" spans="1:22" x14ac:dyDescent="0.2">
      <c r="A2541" s="140" t="s">
        <v>8991</v>
      </c>
      <c r="B2541" t="s">
        <v>8991</v>
      </c>
      <c r="C2541" s="16" t="s">
        <v>8483</v>
      </c>
      <c r="D2541" s="16" t="s">
        <v>8483</v>
      </c>
      <c r="E2541" s="16" t="s">
        <v>8334</v>
      </c>
      <c r="F2541" s="16" t="s">
        <v>8335</v>
      </c>
      <c r="G2541" s="16"/>
      <c r="H2541" s="16">
        <v>2</v>
      </c>
      <c r="I2541" s="16" t="s">
        <v>8336</v>
      </c>
      <c r="J2541" s="16">
        <v>1</v>
      </c>
      <c r="K2541" s="16" t="s">
        <v>8482</v>
      </c>
      <c r="L2541" s="16"/>
      <c r="M2541" s="16"/>
      <c r="N2541" s="16"/>
      <c r="O2541" s="16"/>
      <c r="P2541" s="135"/>
      <c r="Q2541" s="136"/>
      <c r="R2541" s="136"/>
      <c r="S2541" s="135"/>
      <c r="T2541" s="16" t="s">
        <v>8397</v>
      </c>
      <c r="U2541">
        <v>1</v>
      </c>
      <c r="V2541" t="s">
        <v>8991</v>
      </c>
    </row>
    <row r="2542" spans="1:22" x14ac:dyDescent="0.2">
      <c r="A2542" s="140" t="s">
        <v>9120</v>
      </c>
      <c r="B2542" t="s">
        <v>8991</v>
      </c>
      <c r="C2542" s="16" t="s">
        <v>8483</v>
      </c>
      <c r="D2542" s="16" t="s">
        <v>8483</v>
      </c>
      <c r="E2542" s="16" t="s">
        <v>8791</v>
      </c>
      <c r="F2542" s="16" t="s">
        <v>8792</v>
      </c>
      <c r="G2542" s="16"/>
      <c r="H2542" s="94">
        <v>-1</v>
      </c>
      <c r="I2542" s="16" t="s">
        <v>8793</v>
      </c>
      <c r="J2542" s="16">
        <v>1</v>
      </c>
      <c r="K2542" s="16" t="s">
        <v>8482</v>
      </c>
      <c r="L2542" s="143">
        <v>88888</v>
      </c>
      <c r="M2542" s="16" t="s">
        <v>8800</v>
      </c>
      <c r="N2542" s="16"/>
      <c r="O2542" s="16"/>
      <c r="P2542" s="135"/>
      <c r="Q2542" s="136"/>
      <c r="R2542" s="136"/>
      <c r="S2542" s="135"/>
      <c r="T2542" s="16" t="s">
        <v>8397</v>
      </c>
      <c r="U2542">
        <v>1</v>
      </c>
      <c r="V2542" t="s">
        <v>8991</v>
      </c>
    </row>
    <row r="2543" spans="1:22" x14ac:dyDescent="0.2">
      <c r="A2543" s="140" t="s">
        <v>8482</v>
      </c>
      <c r="B2543" t="s">
        <v>8991</v>
      </c>
      <c r="C2543" s="16" t="s">
        <v>8483</v>
      </c>
      <c r="D2543" s="16" t="s">
        <v>8483</v>
      </c>
      <c r="E2543" s="16" t="s">
        <v>8338</v>
      </c>
      <c r="F2543" s="16" t="s">
        <v>8339</v>
      </c>
      <c r="G2543" s="16"/>
      <c r="H2543" s="16">
        <v>3</v>
      </c>
      <c r="I2543" s="16" t="s">
        <v>8340</v>
      </c>
      <c r="J2543" s="16"/>
      <c r="K2543" s="16"/>
      <c r="L2543" s="16"/>
      <c r="M2543" s="16"/>
      <c r="N2543" s="16"/>
      <c r="O2543" s="16"/>
      <c r="P2543" s="135"/>
      <c r="Q2543" s="136"/>
      <c r="R2543" s="136"/>
      <c r="S2543" s="135"/>
      <c r="T2543" s="16" t="s">
        <v>8397</v>
      </c>
      <c r="U2543">
        <v>1</v>
      </c>
      <c r="V2543" t="s">
        <v>8991</v>
      </c>
    </row>
    <row r="2544" spans="1:22" x14ac:dyDescent="0.2">
      <c r="A2544" s="140" t="s">
        <v>8482</v>
      </c>
      <c r="B2544" t="s">
        <v>8991</v>
      </c>
      <c r="C2544" s="16" t="s">
        <v>8483</v>
      </c>
      <c r="D2544" s="16" t="s">
        <v>8483</v>
      </c>
      <c r="E2544" s="16" t="s">
        <v>8341</v>
      </c>
      <c r="F2544" s="16" t="s">
        <v>8339</v>
      </c>
      <c r="G2544" s="16"/>
      <c r="H2544" s="16">
        <v>6</v>
      </c>
      <c r="I2544" s="16" t="s">
        <v>8342</v>
      </c>
      <c r="J2544" s="16"/>
      <c r="K2544" s="16"/>
      <c r="L2544" s="16"/>
      <c r="M2544" s="16"/>
      <c r="N2544" s="16"/>
      <c r="O2544" s="16"/>
      <c r="P2544" s="135"/>
      <c r="Q2544" s="136"/>
      <c r="R2544" s="136"/>
      <c r="S2544" s="135"/>
      <c r="T2544" s="16" t="s">
        <v>8397</v>
      </c>
      <c r="U2544">
        <v>1</v>
      </c>
      <c r="V2544" t="s">
        <v>8991</v>
      </c>
    </row>
    <row r="2545" spans="1:22" x14ac:dyDescent="0.2">
      <c r="A2545" s="140" t="s">
        <v>8482</v>
      </c>
      <c r="B2545" t="s">
        <v>8991</v>
      </c>
      <c r="C2545" s="16" t="s">
        <v>8483</v>
      </c>
      <c r="D2545" s="16" t="s">
        <v>8483</v>
      </c>
      <c r="E2545" s="16" t="s">
        <v>8343</v>
      </c>
      <c r="F2545" s="16" t="s">
        <v>8339</v>
      </c>
      <c r="G2545" s="16"/>
      <c r="H2545" s="16">
        <v>5</v>
      </c>
      <c r="I2545" s="16" t="s">
        <v>8344</v>
      </c>
      <c r="J2545" s="16"/>
      <c r="K2545" s="16"/>
      <c r="L2545" s="16"/>
      <c r="M2545" s="16"/>
      <c r="N2545" s="16"/>
      <c r="O2545" s="16"/>
      <c r="P2545" s="135"/>
      <c r="Q2545" s="136"/>
      <c r="R2545" s="136"/>
      <c r="S2545" s="135"/>
      <c r="T2545" s="16" t="s">
        <v>8397</v>
      </c>
      <c r="U2545">
        <v>1</v>
      </c>
      <c r="V2545" t="s">
        <v>8991</v>
      </c>
    </row>
    <row r="2546" spans="1:22" x14ac:dyDescent="0.2">
      <c r="A2546" s="140" t="s">
        <v>8482</v>
      </c>
      <c r="B2546" t="s">
        <v>8991</v>
      </c>
      <c r="C2546" s="16" t="s">
        <v>8483</v>
      </c>
      <c r="D2546" s="16" t="s">
        <v>8483</v>
      </c>
      <c r="E2546" s="16" t="s">
        <v>8345</v>
      </c>
      <c r="F2546" s="16" t="s">
        <v>8339</v>
      </c>
      <c r="G2546" s="16"/>
      <c r="H2546" s="16">
        <v>7</v>
      </c>
      <c r="I2546" s="16" t="s">
        <v>8346</v>
      </c>
      <c r="J2546" s="16"/>
      <c r="K2546" s="16"/>
      <c r="L2546" s="16"/>
      <c r="M2546" s="16"/>
      <c r="N2546" s="16"/>
      <c r="O2546" s="16"/>
      <c r="P2546" s="135"/>
      <c r="Q2546" s="136"/>
      <c r="R2546" s="136"/>
      <c r="S2546" s="135"/>
      <c r="T2546" s="16" t="s">
        <v>8397</v>
      </c>
      <c r="U2546">
        <v>1</v>
      </c>
      <c r="V2546" t="s">
        <v>8991</v>
      </c>
    </row>
    <row r="2547" spans="1:22" x14ac:dyDescent="0.2">
      <c r="A2547" s="140" t="s">
        <v>8482</v>
      </c>
      <c r="B2547" t="s">
        <v>8991</v>
      </c>
      <c r="C2547" s="16" t="s">
        <v>8483</v>
      </c>
      <c r="D2547" s="16" t="s">
        <v>8483</v>
      </c>
      <c r="E2547" s="16" t="s">
        <v>8347</v>
      </c>
      <c r="F2547" s="16" t="s">
        <v>8339</v>
      </c>
      <c r="G2547" s="16"/>
      <c r="H2547" s="16">
        <v>4</v>
      </c>
      <c r="I2547" s="16" t="s">
        <v>8348</v>
      </c>
      <c r="J2547" s="16"/>
      <c r="K2547" s="16"/>
      <c r="L2547" s="16"/>
      <c r="M2547" s="16"/>
      <c r="N2547" s="16"/>
      <c r="O2547" s="16"/>
      <c r="P2547" s="135"/>
      <c r="Q2547" s="136"/>
      <c r="R2547" s="136"/>
      <c r="S2547" s="135"/>
      <c r="T2547" s="16" t="s">
        <v>8397</v>
      </c>
      <c r="U2547">
        <v>1</v>
      </c>
      <c r="V2547" t="s">
        <v>8991</v>
      </c>
    </row>
    <row r="2548" spans="1:22" x14ac:dyDescent="0.2">
      <c r="A2548" s="140" t="s">
        <v>8482</v>
      </c>
      <c r="B2548" t="s">
        <v>8991</v>
      </c>
      <c r="C2548" s="16" t="s">
        <v>8483</v>
      </c>
      <c r="D2548" s="16" t="s">
        <v>8483</v>
      </c>
      <c r="E2548" s="16" t="s">
        <v>8349</v>
      </c>
      <c r="F2548" s="16" t="s">
        <v>8339</v>
      </c>
      <c r="G2548" s="16"/>
      <c r="H2548" s="16">
        <v>8</v>
      </c>
      <c r="I2548" s="16" t="s">
        <v>8350</v>
      </c>
      <c r="J2548" s="16"/>
      <c r="K2548" s="16"/>
      <c r="L2548" s="16"/>
      <c r="M2548" s="16"/>
      <c r="N2548" s="16"/>
      <c r="O2548" s="16"/>
      <c r="P2548" s="135"/>
      <c r="Q2548" s="136"/>
      <c r="R2548" s="136"/>
      <c r="S2548" s="135"/>
      <c r="T2548" s="16" t="s">
        <v>8397</v>
      </c>
      <c r="U2548">
        <v>1</v>
      </c>
      <c r="V2548" t="s">
        <v>8991</v>
      </c>
    </row>
    <row r="2549" spans="1:22" x14ac:dyDescent="0.2">
      <c r="A2549" s="140" t="s">
        <v>8482</v>
      </c>
      <c r="B2549" t="s">
        <v>8991</v>
      </c>
      <c r="C2549" s="16" t="s">
        <v>8483</v>
      </c>
      <c r="D2549" s="16" t="s">
        <v>8483</v>
      </c>
      <c r="E2549" s="16" t="s">
        <v>8351</v>
      </c>
      <c r="F2549" s="16" t="s">
        <v>8339</v>
      </c>
      <c r="G2549" s="16"/>
      <c r="H2549" s="16">
        <v>9</v>
      </c>
      <c r="I2549" s="16" t="s">
        <v>8352</v>
      </c>
      <c r="J2549" s="16"/>
      <c r="K2549" s="16"/>
      <c r="L2549" s="16"/>
      <c r="M2549" s="16"/>
      <c r="N2549" s="16"/>
      <c r="O2549" s="16"/>
      <c r="P2549" s="135"/>
      <c r="Q2549" s="136"/>
      <c r="R2549" s="136"/>
      <c r="S2549" s="135"/>
      <c r="T2549" s="16" t="s">
        <v>8397</v>
      </c>
      <c r="U2549">
        <v>1</v>
      </c>
      <c r="V2549" t="s">
        <v>8991</v>
      </c>
    </row>
    <row r="2550" spans="1:22" x14ac:dyDescent="0.2">
      <c r="A2550" s="140" t="s">
        <v>8482</v>
      </c>
      <c r="B2550" t="s">
        <v>8991</v>
      </c>
      <c r="C2550" s="16" t="s">
        <v>8483</v>
      </c>
      <c r="D2550" s="16" t="s">
        <v>8483</v>
      </c>
      <c r="E2550" s="16" t="s">
        <v>8353</v>
      </c>
      <c r="F2550" s="16" t="s">
        <v>8339</v>
      </c>
      <c r="G2550" s="16"/>
      <c r="H2550" s="16">
        <v>10</v>
      </c>
      <c r="I2550" s="16" t="s">
        <v>8354</v>
      </c>
      <c r="J2550" s="16"/>
      <c r="K2550" s="16"/>
      <c r="L2550" s="16"/>
      <c r="M2550" s="16"/>
      <c r="N2550" s="16"/>
      <c r="O2550" s="16"/>
      <c r="P2550" s="135"/>
      <c r="Q2550" s="136"/>
      <c r="R2550" s="136"/>
      <c r="S2550" s="135"/>
      <c r="T2550" s="16" t="s">
        <v>8397</v>
      </c>
      <c r="U2550">
        <v>1</v>
      </c>
      <c r="V2550" t="s">
        <v>8991</v>
      </c>
    </row>
    <row r="2551" spans="1:22" x14ac:dyDescent="0.2">
      <c r="A2551" s="140" t="s">
        <v>8603</v>
      </c>
      <c r="B2551" t="s">
        <v>8991</v>
      </c>
      <c r="C2551" s="16" t="s">
        <v>8483</v>
      </c>
      <c r="D2551" s="16" t="s">
        <v>8483</v>
      </c>
      <c r="E2551" s="16" t="s">
        <v>8534</v>
      </c>
      <c r="F2551" s="16" t="s">
        <v>8535</v>
      </c>
      <c r="G2551" s="16"/>
      <c r="H2551" s="16">
        <v>3</v>
      </c>
      <c r="I2551" s="16" t="s">
        <v>8340</v>
      </c>
      <c r="J2551" s="16"/>
      <c r="K2551" s="16"/>
      <c r="L2551" s="16"/>
      <c r="M2551" s="16"/>
      <c r="N2551" s="16"/>
      <c r="O2551" s="16"/>
      <c r="P2551" s="135"/>
      <c r="Q2551" s="136"/>
      <c r="R2551" s="136"/>
      <c r="S2551" s="135"/>
      <c r="T2551" s="16" t="s">
        <v>8397</v>
      </c>
      <c r="U2551">
        <v>2</v>
      </c>
      <c r="V2551" t="s">
        <v>8991</v>
      </c>
    </row>
    <row r="2552" spans="1:22" x14ac:dyDescent="0.2">
      <c r="A2552" s="140" t="s">
        <v>8603</v>
      </c>
      <c r="B2552" t="s">
        <v>8991</v>
      </c>
      <c r="C2552" s="16" t="s">
        <v>8483</v>
      </c>
      <c r="D2552" s="16" t="s">
        <v>8483</v>
      </c>
      <c r="E2552" s="16" t="s">
        <v>8536</v>
      </c>
      <c r="F2552" s="16" t="s">
        <v>8535</v>
      </c>
      <c r="G2552" s="16"/>
      <c r="H2552" s="16">
        <v>6</v>
      </c>
      <c r="I2552" s="16" t="s">
        <v>8342</v>
      </c>
      <c r="J2552" s="16"/>
      <c r="K2552" s="16"/>
      <c r="L2552" s="16"/>
      <c r="M2552" s="16"/>
      <c r="N2552" s="16"/>
      <c r="O2552" s="16"/>
      <c r="P2552" s="135"/>
      <c r="Q2552" s="136"/>
      <c r="R2552" s="136"/>
      <c r="S2552" s="135"/>
      <c r="T2552" s="16" t="s">
        <v>8397</v>
      </c>
      <c r="U2552">
        <v>2</v>
      </c>
      <c r="V2552" t="s">
        <v>8991</v>
      </c>
    </row>
    <row r="2553" spans="1:22" x14ac:dyDescent="0.2">
      <c r="A2553" s="140" t="s">
        <v>8603</v>
      </c>
      <c r="B2553" t="s">
        <v>8991</v>
      </c>
      <c r="C2553" s="16" t="s">
        <v>8483</v>
      </c>
      <c r="D2553" s="16" t="s">
        <v>8483</v>
      </c>
      <c r="E2553" s="16" t="s">
        <v>8537</v>
      </c>
      <c r="F2553" s="16" t="s">
        <v>8535</v>
      </c>
      <c r="G2553" s="16"/>
      <c r="H2553" s="16">
        <v>5</v>
      </c>
      <c r="I2553" s="16" t="s">
        <v>8344</v>
      </c>
      <c r="J2553" s="16"/>
      <c r="K2553" s="16"/>
      <c r="L2553" s="16"/>
      <c r="M2553" s="16"/>
      <c r="N2553" s="16"/>
      <c r="O2553" s="16"/>
      <c r="P2553" s="135"/>
      <c r="Q2553" s="136"/>
      <c r="R2553" s="136"/>
      <c r="S2553" s="135"/>
      <c r="T2553" s="16" t="s">
        <v>8397</v>
      </c>
      <c r="U2553">
        <v>2</v>
      </c>
      <c r="V2553" t="s">
        <v>8991</v>
      </c>
    </row>
    <row r="2554" spans="1:22" x14ac:dyDescent="0.2">
      <c r="A2554" s="140" t="s">
        <v>8603</v>
      </c>
      <c r="B2554" t="s">
        <v>8991</v>
      </c>
      <c r="C2554" s="16" t="s">
        <v>8483</v>
      </c>
      <c r="D2554" s="16" t="s">
        <v>8483</v>
      </c>
      <c r="E2554" s="16" t="s">
        <v>8538</v>
      </c>
      <c r="F2554" s="16" t="s">
        <v>8535</v>
      </c>
      <c r="G2554" s="16"/>
      <c r="H2554" s="16">
        <v>7</v>
      </c>
      <c r="I2554" s="16" t="s">
        <v>8346</v>
      </c>
      <c r="J2554" s="16"/>
      <c r="K2554" s="16"/>
      <c r="L2554" s="16"/>
      <c r="M2554" s="16"/>
      <c r="N2554" s="16"/>
      <c r="O2554" s="16"/>
      <c r="P2554" s="135"/>
      <c r="Q2554" s="136"/>
      <c r="R2554" s="136"/>
      <c r="S2554" s="135"/>
      <c r="T2554" s="16" t="s">
        <v>8397</v>
      </c>
      <c r="U2554">
        <v>2</v>
      </c>
      <c r="V2554" t="s">
        <v>8991</v>
      </c>
    </row>
    <row r="2555" spans="1:22" x14ac:dyDescent="0.2">
      <c r="A2555" s="140" t="s">
        <v>8603</v>
      </c>
      <c r="B2555" t="s">
        <v>8991</v>
      </c>
      <c r="C2555" s="16" t="s">
        <v>8483</v>
      </c>
      <c r="D2555" s="16" t="s">
        <v>8483</v>
      </c>
      <c r="E2555" s="16" t="s">
        <v>8539</v>
      </c>
      <c r="F2555" s="16" t="s">
        <v>8535</v>
      </c>
      <c r="G2555" s="16"/>
      <c r="H2555" s="16">
        <v>4</v>
      </c>
      <c r="I2555" s="16" t="s">
        <v>8348</v>
      </c>
      <c r="J2555" s="16"/>
      <c r="K2555" s="16"/>
      <c r="L2555" s="16"/>
      <c r="M2555" s="16"/>
      <c r="N2555" s="16"/>
      <c r="O2555" s="16"/>
      <c r="P2555" s="135"/>
      <c r="Q2555" s="136"/>
      <c r="R2555" s="136"/>
      <c r="S2555" s="135"/>
      <c r="T2555" s="16" t="s">
        <v>8397</v>
      </c>
      <c r="U2555">
        <v>2</v>
      </c>
      <c r="V2555" t="s">
        <v>8991</v>
      </c>
    </row>
    <row r="2556" spans="1:22" x14ac:dyDescent="0.2">
      <c r="A2556" s="140" t="s">
        <v>8603</v>
      </c>
      <c r="B2556" t="s">
        <v>8991</v>
      </c>
      <c r="C2556" s="16" t="s">
        <v>8483</v>
      </c>
      <c r="D2556" s="16" t="s">
        <v>8483</v>
      </c>
      <c r="E2556" s="16" t="s">
        <v>8540</v>
      </c>
      <c r="F2556" s="16" t="s">
        <v>8535</v>
      </c>
      <c r="G2556" s="16"/>
      <c r="H2556" s="16">
        <v>8</v>
      </c>
      <c r="I2556" s="16" t="s">
        <v>8350</v>
      </c>
      <c r="J2556" s="16"/>
      <c r="K2556" s="16"/>
      <c r="L2556" s="16"/>
      <c r="M2556" s="16"/>
      <c r="N2556" s="16"/>
      <c r="O2556" s="16"/>
      <c r="P2556" s="135"/>
      <c r="Q2556" s="136"/>
      <c r="R2556" s="136"/>
      <c r="S2556" s="135"/>
      <c r="T2556" s="16" t="s">
        <v>8397</v>
      </c>
      <c r="U2556">
        <v>2</v>
      </c>
      <c r="V2556" t="s">
        <v>8991</v>
      </c>
    </row>
    <row r="2557" spans="1:22" x14ac:dyDescent="0.2">
      <c r="A2557" s="140" t="s">
        <v>8603</v>
      </c>
      <c r="B2557" t="s">
        <v>8991</v>
      </c>
      <c r="C2557" s="16" t="s">
        <v>8483</v>
      </c>
      <c r="D2557" s="16" t="s">
        <v>8483</v>
      </c>
      <c r="E2557" s="16" t="s">
        <v>8541</v>
      </c>
      <c r="F2557" s="16" t="s">
        <v>8535</v>
      </c>
      <c r="G2557" s="16"/>
      <c r="H2557" s="16">
        <v>9</v>
      </c>
      <c r="I2557" s="16" t="s">
        <v>8352</v>
      </c>
      <c r="J2557" s="16"/>
      <c r="K2557" s="16"/>
      <c r="L2557" s="16"/>
      <c r="M2557" s="16"/>
      <c r="N2557" s="16"/>
      <c r="O2557" s="16"/>
      <c r="P2557" s="135"/>
      <c r="Q2557" s="136"/>
      <c r="R2557" s="136"/>
      <c r="S2557" s="135"/>
      <c r="T2557" s="16" t="s">
        <v>8397</v>
      </c>
      <c r="U2557">
        <v>2</v>
      </c>
      <c r="V2557" t="s">
        <v>8991</v>
      </c>
    </row>
    <row r="2558" spans="1:22" x14ac:dyDescent="0.2">
      <c r="A2558" s="140" t="s">
        <v>8603</v>
      </c>
      <c r="B2558" t="s">
        <v>8991</v>
      </c>
      <c r="C2558" s="16" t="s">
        <v>8483</v>
      </c>
      <c r="D2558" s="16" t="s">
        <v>8483</v>
      </c>
      <c r="E2558" s="16" t="s">
        <v>8542</v>
      </c>
      <c r="F2558" s="16" t="s">
        <v>8535</v>
      </c>
      <c r="G2558" s="16"/>
      <c r="H2558" s="16">
        <v>10</v>
      </c>
      <c r="I2558" s="16" t="s">
        <v>8354</v>
      </c>
      <c r="J2558" s="16"/>
      <c r="K2558" s="16"/>
      <c r="L2558" s="16"/>
      <c r="M2558" s="16"/>
      <c r="N2558" s="16"/>
      <c r="O2558" s="16"/>
      <c r="P2558" s="135"/>
      <c r="Q2558" s="136"/>
      <c r="R2558" s="136"/>
      <c r="S2558" s="135"/>
      <c r="T2558" s="16" t="s">
        <v>8397</v>
      </c>
      <c r="U2558">
        <v>2</v>
      </c>
      <c r="V2558" t="s">
        <v>8991</v>
      </c>
    </row>
    <row r="2559" spans="1:22" x14ac:dyDescent="0.2">
      <c r="A2559" s="140" t="s">
        <v>8992</v>
      </c>
      <c r="B2559" t="s">
        <v>8992</v>
      </c>
      <c r="C2559" s="16" t="s">
        <v>8485</v>
      </c>
      <c r="D2559" s="16" t="s">
        <v>8485</v>
      </c>
      <c r="E2559" s="16" t="s">
        <v>8632</v>
      </c>
      <c r="F2559" s="16" t="s">
        <v>8335</v>
      </c>
      <c r="G2559" s="16"/>
      <c r="H2559" s="16">
        <v>1</v>
      </c>
      <c r="I2559" s="16" t="s">
        <v>8633</v>
      </c>
      <c r="J2559" s="16">
        <v>1</v>
      </c>
      <c r="K2559" s="16" t="s">
        <v>8484</v>
      </c>
      <c r="L2559" s="16"/>
      <c r="M2559" s="16"/>
      <c r="N2559" s="142"/>
      <c r="O2559" s="142"/>
      <c r="P2559" s="135"/>
      <c r="Q2559" s="136"/>
      <c r="R2559" s="136"/>
      <c r="S2559" s="135"/>
      <c r="T2559" s="16" t="s">
        <v>8397</v>
      </c>
      <c r="U2559">
        <v>1</v>
      </c>
      <c r="V2559" t="s">
        <v>8992</v>
      </c>
    </row>
    <row r="2560" spans="1:22" x14ac:dyDescent="0.2">
      <c r="A2560" s="140" t="s">
        <v>8992</v>
      </c>
      <c r="B2560" t="s">
        <v>8992</v>
      </c>
      <c r="C2560" s="16" t="s">
        <v>8485</v>
      </c>
      <c r="D2560" s="16" t="s">
        <v>8485</v>
      </c>
      <c r="E2560" s="16" t="s">
        <v>8334</v>
      </c>
      <c r="F2560" s="16" t="s">
        <v>8335</v>
      </c>
      <c r="G2560" s="16"/>
      <c r="H2560" s="16">
        <v>2</v>
      </c>
      <c r="I2560" s="16" t="s">
        <v>8336</v>
      </c>
      <c r="J2560" s="16">
        <v>1</v>
      </c>
      <c r="K2560" s="16" t="s">
        <v>8484</v>
      </c>
      <c r="L2560" s="16"/>
      <c r="M2560" s="16"/>
      <c r="N2560" s="142"/>
      <c r="O2560" s="142"/>
      <c r="P2560" s="135"/>
      <c r="Q2560" s="136"/>
      <c r="R2560" s="136"/>
      <c r="S2560" s="135"/>
      <c r="T2560" s="16" t="s">
        <v>8397</v>
      </c>
      <c r="U2560">
        <v>1</v>
      </c>
      <c r="V2560" t="s">
        <v>8992</v>
      </c>
    </row>
    <row r="2561" spans="1:22" x14ac:dyDescent="0.2">
      <c r="A2561" s="140" t="s">
        <v>9121</v>
      </c>
      <c r="B2561" t="s">
        <v>8992</v>
      </c>
      <c r="C2561" s="16" t="s">
        <v>8485</v>
      </c>
      <c r="D2561" s="16" t="s">
        <v>8485</v>
      </c>
      <c r="E2561" s="16" t="s">
        <v>8791</v>
      </c>
      <c r="F2561" s="16" t="s">
        <v>8792</v>
      </c>
      <c r="G2561" s="16"/>
      <c r="H2561" s="94">
        <v>-1</v>
      </c>
      <c r="I2561" s="16" t="s">
        <v>8793</v>
      </c>
      <c r="J2561" s="16">
        <v>1</v>
      </c>
      <c r="K2561" s="16" t="s">
        <v>8484</v>
      </c>
      <c r="L2561" s="143">
        <v>8888</v>
      </c>
      <c r="M2561" s="16" t="s">
        <v>8798</v>
      </c>
      <c r="N2561" s="142"/>
      <c r="O2561" s="142"/>
      <c r="P2561" s="135"/>
      <c r="Q2561" s="136"/>
      <c r="R2561" s="136"/>
      <c r="S2561" s="135"/>
      <c r="T2561" s="16" t="s">
        <v>8397</v>
      </c>
      <c r="U2561">
        <v>1</v>
      </c>
      <c r="V2561" t="s">
        <v>8992</v>
      </c>
    </row>
    <row r="2562" spans="1:22" x14ac:dyDescent="0.2">
      <c r="A2562" s="140" t="s">
        <v>8484</v>
      </c>
      <c r="B2562" t="s">
        <v>8992</v>
      </c>
      <c r="C2562" s="16" t="s">
        <v>8485</v>
      </c>
      <c r="D2562" s="16" t="s">
        <v>8485</v>
      </c>
      <c r="E2562" s="16" t="s">
        <v>8338</v>
      </c>
      <c r="F2562" s="16" t="s">
        <v>8339</v>
      </c>
      <c r="G2562" s="16"/>
      <c r="H2562" s="16">
        <v>3</v>
      </c>
      <c r="I2562" s="16" t="s">
        <v>8340</v>
      </c>
      <c r="J2562" s="16"/>
      <c r="K2562" s="16"/>
      <c r="L2562" s="16"/>
      <c r="M2562" s="16"/>
      <c r="N2562" s="142"/>
      <c r="O2562" s="142"/>
      <c r="P2562" s="135"/>
      <c r="Q2562" s="136"/>
      <c r="R2562" s="136"/>
      <c r="S2562" s="135"/>
      <c r="T2562" s="16" t="s">
        <v>8397</v>
      </c>
      <c r="U2562">
        <v>1</v>
      </c>
      <c r="V2562" t="s">
        <v>8992</v>
      </c>
    </row>
    <row r="2563" spans="1:22" x14ac:dyDescent="0.2">
      <c r="A2563" s="140" t="s">
        <v>8484</v>
      </c>
      <c r="B2563" t="s">
        <v>8992</v>
      </c>
      <c r="C2563" s="16" t="s">
        <v>8485</v>
      </c>
      <c r="D2563" s="16" t="s">
        <v>8485</v>
      </c>
      <c r="E2563" s="16" t="s">
        <v>8341</v>
      </c>
      <c r="F2563" s="16" t="s">
        <v>8339</v>
      </c>
      <c r="G2563" s="16"/>
      <c r="H2563" s="16">
        <v>6</v>
      </c>
      <c r="I2563" s="16" t="s">
        <v>8342</v>
      </c>
      <c r="J2563" s="16"/>
      <c r="K2563" s="16"/>
      <c r="L2563" s="16"/>
      <c r="M2563" s="16"/>
      <c r="N2563" s="142"/>
      <c r="O2563" s="142"/>
      <c r="P2563" s="135"/>
      <c r="Q2563" s="136"/>
      <c r="R2563" s="136"/>
      <c r="S2563" s="135"/>
      <c r="T2563" s="16" t="s">
        <v>8397</v>
      </c>
      <c r="U2563">
        <v>1</v>
      </c>
      <c r="V2563" t="s">
        <v>8992</v>
      </c>
    </row>
    <row r="2564" spans="1:22" x14ac:dyDescent="0.2">
      <c r="A2564" s="140" t="s">
        <v>8484</v>
      </c>
      <c r="B2564" t="s">
        <v>8992</v>
      </c>
      <c r="C2564" s="16" t="s">
        <v>8485</v>
      </c>
      <c r="D2564" s="16" t="s">
        <v>8485</v>
      </c>
      <c r="E2564" s="16" t="s">
        <v>8343</v>
      </c>
      <c r="F2564" s="16" t="s">
        <v>8339</v>
      </c>
      <c r="G2564" s="16"/>
      <c r="H2564" s="16">
        <v>5</v>
      </c>
      <c r="I2564" s="16" t="s">
        <v>8344</v>
      </c>
      <c r="J2564" s="16"/>
      <c r="K2564" s="16"/>
      <c r="L2564" s="16"/>
      <c r="M2564" s="16"/>
      <c r="N2564" s="142"/>
      <c r="O2564" s="142"/>
      <c r="P2564" s="135"/>
      <c r="Q2564" s="136"/>
      <c r="R2564" s="136"/>
      <c r="S2564" s="135"/>
      <c r="T2564" s="16" t="s">
        <v>8397</v>
      </c>
      <c r="U2564">
        <v>1</v>
      </c>
      <c r="V2564" t="s">
        <v>8992</v>
      </c>
    </row>
    <row r="2565" spans="1:22" x14ac:dyDescent="0.2">
      <c r="A2565" s="140" t="s">
        <v>8484</v>
      </c>
      <c r="B2565" t="s">
        <v>8992</v>
      </c>
      <c r="C2565" s="16" t="s">
        <v>8485</v>
      </c>
      <c r="D2565" s="16" t="s">
        <v>8485</v>
      </c>
      <c r="E2565" s="16" t="s">
        <v>8345</v>
      </c>
      <c r="F2565" s="16" t="s">
        <v>8339</v>
      </c>
      <c r="G2565" s="16"/>
      <c r="H2565" s="16">
        <v>7</v>
      </c>
      <c r="I2565" s="16" t="s">
        <v>8346</v>
      </c>
      <c r="J2565" s="16"/>
      <c r="K2565" s="16"/>
      <c r="L2565" s="16"/>
      <c r="M2565" s="16"/>
      <c r="N2565" s="142"/>
      <c r="O2565" s="142"/>
      <c r="P2565" s="135"/>
      <c r="Q2565" s="136"/>
      <c r="R2565" s="136"/>
      <c r="S2565" s="135"/>
      <c r="T2565" s="16" t="s">
        <v>8397</v>
      </c>
      <c r="U2565">
        <v>1</v>
      </c>
      <c r="V2565" t="s">
        <v>8992</v>
      </c>
    </row>
    <row r="2566" spans="1:22" x14ac:dyDescent="0.2">
      <c r="A2566" s="140" t="s">
        <v>8484</v>
      </c>
      <c r="B2566" t="s">
        <v>8992</v>
      </c>
      <c r="C2566" s="16" t="s">
        <v>8485</v>
      </c>
      <c r="D2566" s="16" t="s">
        <v>8485</v>
      </c>
      <c r="E2566" s="16" t="s">
        <v>8347</v>
      </c>
      <c r="F2566" s="16" t="s">
        <v>8339</v>
      </c>
      <c r="G2566" s="16"/>
      <c r="H2566" s="16">
        <v>4</v>
      </c>
      <c r="I2566" s="16" t="s">
        <v>8348</v>
      </c>
      <c r="J2566" s="16"/>
      <c r="K2566" s="16"/>
      <c r="L2566" s="16"/>
      <c r="M2566" s="16"/>
      <c r="N2566" s="142"/>
      <c r="O2566" s="142"/>
      <c r="P2566" s="135"/>
      <c r="Q2566" s="136"/>
      <c r="R2566" s="136"/>
      <c r="S2566" s="135"/>
      <c r="T2566" s="16" t="s">
        <v>8397</v>
      </c>
      <c r="U2566">
        <v>1</v>
      </c>
      <c r="V2566" t="s">
        <v>8992</v>
      </c>
    </row>
    <row r="2567" spans="1:22" x14ac:dyDescent="0.2">
      <c r="A2567" s="140" t="s">
        <v>8484</v>
      </c>
      <c r="B2567" t="s">
        <v>8992</v>
      </c>
      <c r="C2567" s="16" t="s">
        <v>8485</v>
      </c>
      <c r="D2567" s="16" t="s">
        <v>8485</v>
      </c>
      <c r="E2567" s="16" t="s">
        <v>8349</v>
      </c>
      <c r="F2567" s="16" t="s">
        <v>8339</v>
      </c>
      <c r="G2567" s="16"/>
      <c r="H2567" s="16">
        <v>8</v>
      </c>
      <c r="I2567" s="16" t="s">
        <v>8350</v>
      </c>
      <c r="J2567" s="16"/>
      <c r="K2567" s="16"/>
      <c r="L2567" s="16"/>
      <c r="M2567" s="16"/>
      <c r="N2567" s="142"/>
      <c r="O2567" s="142"/>
      <c r="P2567" s="135"/>
      <c r="Q2567" s="136"/>
      <c r="R2567" s="136"/>
      <c r="S2567" s="135"/>
      <c r="T2567" s="16" t="s">
        <v>8397</v>
      </c>
      <c r="U2567">
        <v>1</v>
      </c>
      <c r="V2567" t="s">
        <v>8992</v>
      </c>
    </row>
    <row r="2568" spans="1:22" x14ac:dyDescent="0.2">
      <c r="A2568" s="140" t="s">
        <v>8484</v>
      </c>
      <c r="B2568" t="s">
        <v>8992</v>
      </c>
      <c r="C2568" s="16" t="s">
        <v>8485</v>
      </c>
      <c r="D2568" s="16" t="s">
        <v>8485</v>
      </c>
      <c r="E2568" s="16" t="s">
        <v>8351</v>
      </c>
      <c r="F2568" s="16" t="s">
        <v>8339</v>
      </c>
      <c r="G2568" s="16"/>
      <c r="H2568" s="16">
        <v>9</v>
      </c>
      <c r="I2568" s="16" t="s">
        <v>8352</v>
      </c>
      <c r="J2568" s="16"/>
      <c r="K2568" s="16"/>
      <c r="L2568" s="16"/>
      <c r="M2568" s="16"/>
      <c r="N2568" s="142"/>
      <c r="O2568" s="142"/>
      <c r="P2568" s="135"/>
      <c r="Q2568" s="136"/>
      <c r="R2568" s="136"/>
      <c r="S2568" s="135"/>
      <c r="T2568" s="16" t="s">
        <v>8397</v>
      </c>
      <c r="U2568">
        <v>1</v>
      </c>
      <c r="V2568" t="s">
        <v>8992</v>
      </c>
    </row>
    <row r="2569" spans="1:22" x14ac:dyDescent="0.2">
      <c r="A2569" s="140" t="s">
        <v>8484</v>
      </c>
      <c r="B2569" t="s">
        <v>8992</v>
      </c>
      <c r="C2569" s="16" t="s">
        <v>8485</v>
      </c>
      <c r="D2569" s="16" t="s">
        <v>8485</v>
      </c>
      <c r="E2569" s="16" t="s">
        <v>8353</v>
      </c>
      <c r="F2569" s="16" t="s">
        <v>8339</v>
      </c>
      <c r="G2569" s="16"/>
      <c r="H2569" s="16">
        <v>10</v>
      </c>
      <c r="I2569" s="16" t="s">
        <v>8354</v>
      </c>
      <c r="J2569" s="16"/>
      <c r="K2569" s="16"/>
      <c r="L2569" s="16"/>
      <c r="M2569" s="16"/>
      <c r="N2569" s="142"/>
      <c r="O2569" s="142"/>
      <c r="P2569" s="135"/>
      <c r="Q2569" s="136"/>
      <c r="R2569" s="136"/>
      <c r="S2569" s="135"/>
      <c r="T2569" s="16" t="s">
        <v>8397</v>
      </c>
      <c r="U2569">
        <v>1</v>
      </c>
      <c r="V2569" t="s">
        <v>8992</v>
      </c>
    </row>
    <row r="2570" spans="1:22" x14ac:dyDescent="0.2">
      <c r="A2570" s="140" t="s">
        <v>8604</v>
      </c>
      <c r="B2570" t="s">
        <v>8992</v>
      </c>
      <c r="C2570" s="16" t="s">
        <v>8485</v>
      </c>
      <c r="D2570" s="16" t="s">
        <v>8485</v>
      </c>
      <c r="E2570" s="16" t="s">
        <v>8534</v>
      </c>
      <c r="F2570" s="16" t="s">
        <v>8535</v>
      </c>
      <c r="G2570" s="16"/>
      <c r="H2570" s="16">
        <v>3</v>
      </c>
      <c r="I2570" s="16" t="s">
        <v>8340</v>
      </c>
      <c r="J2570" s="16"/>
      <c r="K2570" s="16"/>
      <c r="L2570" s="16"/>
      <c r="M2570" s="16"/>
      <c r="N2570" s="142"/>
      <c r="O2570" s="142"/>
      <c r="P2570" s="135"/>
      <c r="Q2570" s="136"/>
      <c r="R2570" s="136"/>
      <c r="S2570" s="135"/>
      <c r="T2570" s="16" t="s">
        <v>8397</v>
      </c>
      <c r="U2570">
        <v>2</v>
      </c>
      <c r="V2570" t="s">
        <v>8992</v>
      </c>
    </row>
    <row r="2571" spans="1:22" x14ac:dyDescent="0.2">
      <c r="A2571" s="140" t="s">
        <v>8604</v>
      </c>
      <c r="B2571" t="s">
        <v>8992</v>
      </c>
      <c r="C2571" s="16" t="s">
        <v>8485</v>
      </c>
      <c r="D2571" s="16" t="s">
        <v>8485</v>
      </c>
      <c r="E2571" s="16" t="s">
        <v>8536</v>
      </c>
      <c r="F2571" s="16" t="s">
        <v>8535</v>
      </c>
      <c r="G2571" s="16"/>
      <c r="H2571" s="16">
        <v>6</v>
      </c>
      <c r="I2571" s="16" t="s">
        <v>8342</v>
      </c>
      <c r="J2571" s="16"/>
      <c r="K2571" s="16"/>
      <c r="L2571" s="16"/>
      <c r="M2571" s="16"/>
      <c r="N2571" s="142"/>
      <c r="O2571" s="142"/>
      <c r="P2571" s="135"/>
      <c r="Q2571" s="136"/>
      <c r="R2571" s="136"/>
      <c r="S2571" s="135"/>
      <c r="T2571" s="16" t="s">
        <v>8397</v>
      </c>
      <c r="U2571">
        <v>2</v>
      </c>
      <c r="V2571" t="s">
        <v>8992</v>
      </c>
    </row>
    <row r="2572" spans="1:22" x14ac:dyDescent="0.2">
      <c r="A2572" s="140" t="s">
        <v>8604</v>
      </c>
      <c r="B2572" t="s">
        <v>8992</v>
      </c>
      <c r="C2572" s="16" t="s">
        <v>8485</v>
      </c>
      <c r="D2572" s="16" t="s">
        <v>8485</v>
      </c>
      <c r="E2572" s="16" t="s">
        <v>8537</v>
      </c>
      <c r="F2572" s="16" t="s">
        <v>8535</v>
      </c>
      <c r="G2572" s="16"/>
      <c r="H2572" s="16">
        <v>5</v>
      </c>
      <c r="I2572" s="16" t="s">
        <v>8344</v>
      </c>
      <c r="J2572" s="16"/>
      <c r="K2572" s="16"/>
      <c r="L2572" s="16"/>
      <c r="M2572" s="16"/>
      <c r="N2572" s="142"/>
      <c r="O2572" s="142"/>
      <c r="P2572" s="135"/>
      <c r="Q2572" s="136"/>
      <c r="R2572" s="136"/>
      <c r="S2572" s="135"/>
      <c r="T2572" s="16" t="s">
        <v>8397</v>
      </c>
      <c r="U2572">
        <v>2</v>
      </c>
      <c r="V2572" t="s">
        <v>8992</v>
      </c>
    </row>
    <row r="2573" spans="1:22" x14ac:dyDescent="0.2">
      <c r="A2573" s="140" t="s">
        <v>8604</v>
      </c>
      <c r="B2573" t="s">
        <v>8992</v>
      </c>
      <c r="C2573" s="16" t="s">
        <v>8485</v>
      </c>
      <c r="D2573" s="16" t="s">
        <v>8485</v>
      </c>
      <c r="E2573" s="16" t="s">
        <v>8538</v>
      </c>
      <c r="F2573" s="16" t="s">
        <v>8535</v>
      </c>
      <c r="G2573" s="16"/>
      <c r="H2573" s="16">
        <v>7</v>
      </c>
      <c r="I2573" s="16" t="s">
        <v>8346</v>
      </c>
      <c r="J2573" s="16"/>
      <c r="K2573" s="16"/>
      <c r="L2573" s="16"/>
      <c r="M2573" s="16"/>
      <c r="N2573" s="142"/>
      <c r="O2573" s="142"/>
      <c r="P2573" s="135"/>
      <c r="Q2573" s="136"/>
      <c r="R2573" s="136"/>
      <c r="S2573" s="135"/>
      <c r="T2573" s="16" t="s">
        <v>8397</v>
      </c>
      <c r="U2573">
        <v>2</v>
      </c>
      <c r="V2573" t="s">
        <v>8992</v>
      </c>
    </row>
    <row r="2574" spans="1:22" x14ac:dyDescent="0.2">
      <c r="A2574" s="140" t="s">
        <v>8604</v>
      </c>
      <c r="B2574" t="s">
        <v>8992</v>
      </c>
      <c r="C2574" s="16" t="s">
        <v>8485</v>
      </c>
      <c r="D2574" s="16" t="s">
        <v>8485</v>
      </c>
      <c r="E2574" s="16" t="s">
        <v>8539</v>
      </c>
      <c r="F2574" s="16" t="s">
        <v>8535</v>
      </c>
      <c r="G2574" s="16"/>
      <c r="H2574" s="16">
        <v>4</v>
      </c>
      <c r="I2574" s="16" t="s">
        <v>8348</v>
      </c>
      <c r="J2574" s="16"/>
      <c r="K2574" s="16"/>
      <c r="L2574" s="16"/>
      <c r="M2574" s="16"/>
      <c r="N2574" s="142"/>
      <c r="O2574" s="142"/>
      <c r="P2574" s="135"/>
      <c r="Q2574" s="136"/>
      <c r="R2574" s="136"/>
      <c r="S2574" s="135"/>
      <c r="T2574" s="16" t="s">
        <v>8397</v>
      </c>
      <c r="U2574">
        <v>2</v>
      </c>
      <c r="V2574" t="s">
        <v>8992</v>
      </c>
    </row>
    <row r="2575" spans="1:22" x14ac:dyDescent="0.2">
      <c r="A2575" s="140" t="s">
        <v>8604</v>
      </c>
      <c r="B2575" t="s">
        <v>8992</v>
      </c>
      <c r="C2575" s="16" t="s">
        <v>8485</v>
      </c>
      <c r="D2575" s="16" t="s">
        <v>8485</v>
      </c>
      <c r="E2575" s="16" t="s">
        <v>8540</v>
      </c>
      <c r="F2575" s="16" t="s">
        <v>8535</v>
      </c>
      <c r="G2575" s="16"/>
      <c r="H2575" s="16">
        <v>8</v>
      </c>
      <c r="I2575" s="16" t="s">
        <v>8350</v>
      </c>
      <c r="J2575" s="16"/>
      <c r="K2575" s="16"/>
      <c r="L2575" s="16"/>
      <c r="M2575" s="16"/>
      <c r="N2575" s="142"/>
      <c r="O2575" s="142"/>
      <c r="P2575" s="135"/>
      <c r="Q2575" s="136"/>
      <c r="R2575" s="136"/>
      <c r="S2575" s="135"/>
      <c r="T2575" s="16" t="s">
        <v>8397</v>
      </c>
      <c r="U2575">
        <v>2</v>
      </c>
      <c r="V2575" t="s">
        <v>8992</v>
      </c>
    </row>
    <row r="2576" spans="1:22" x14ac:dyDescent="0.2">
      <c r="A2576" s="140" t="s">
        <v>8604</v>
      </c>
      <c r="B2576" t="s">
        <v>8992</v>
      </c>
      <c r="C2576" s="16" t="s">
        <v>8485</v>
      </c>
      <c r="D2576" s="16" t="s">
        <v>8485</v>
      </c>
      <c r="E2576" s="16" t="s">
        <v>8541</v>
      </c>
      <c r="F2576" s="16" t="s">
        <v>8535</v>
      </c>
      <c r="G2576" s="16"/>
      <c r="H2576" s="16">
        <v>9</v>
      </c>
      <c r="I2576" s="16" t="s">
        <v>8352</v>
      </c>
      <c r="J2576" s="16"/>
      <c r="K2576" s="16"/>
      <c r="L2576" s="16"/>
      <c r="M2576" s="16"/>
      <c r="N2576" s="142"/>
      <c r="O2576" s="142"/>
      <c r="P2576" s="135"/>
      <c r="Q2576" s="136"/>
      <c r="R2576" s="136"/>
      <c r="S2576" s="135"/>
      <c r="T2576" s="16" t="s">
        <v>8397</v>
      </c>
      <c r="U2576">
        <v>2</v>
      </c>
      <c r="V2576" t="s">
        <v>8992</v>
      </c>
    </row>
    <row r="2577" spans="1:22" x14ac:dyDescent="0.2">
      <c r="A2577" s="140" t="s">
        <v>8604</v>
      </c>
      <c r="B2577" t="s">
        <v>8992</v>
      </c>
      <c r="C2577" s="16" t="s">
        <v>8485</v>
      </c>
      <c r="D2577" s="16" t="s">
        <v>8485</v>
      </c>
      <c r="E2577" s="16" t="s">
        <v>8542</v>
      </c>
      <c r="F2577" s="16" t="s">
        <v>8535</v>
      </c>
      <c r="G2577" s="16"/>
      <c r="H2577" s="16">
        <v>10</v>
      </c>
      <c r="I2577" s="16" t="s">
        <v>8354</v>
      </c>
      <c r="J2577" s="16"/>
      <c r="K2577" s="16"/>
      <c r="L2577" s="16"/>
      <c r="M2577" s="16"/>
      <c r="N2577" s="142"/>
      <c r="O2577" s="142"/>
      <c r="P2577" s="135"/>
      <c r="Q2577" s="136"/>
      <c r="R2577" s="136"/>
      <c r="S2577" s="135"/>
      <c r="T2577" s="16" t="s">
        <v>8397</v>
      </c>
      <c r="U2577">
        <v>2</v>
      </c>
      <c r="V2577" t="s">
        <v>8992</v>
      </c>
    </row>
    <row r="2578" spans="1:22" x14ac:dyDescent="0.2">
      <c r="A2578" s="140" t="s">
        <v>8993</v>
      </c>
      <c r="B2578" t="s">
        <v>8993</v>
      </c>
      <c r="C2578" s="16" t="s">
        <v>8487</v>
      </c>
      <c r="D2578" s="16" t="s">
        <v>8487</v>
      </c>
      <c r="E2578" s="16" t="s">
        <v>8632</v>
      </c>
      <c r="F2578" s="16" t="s">
        <v>8335</v>
      </c>
      <c r="G2578" s="16"/>
      <c r="H2578" s="16">
        <v>1</v>
      </c>
      <c r="I2578" s="16" t="s">
        <v>8633</v>
      </c>
      <c r="J2578" s="16">
        <v>1</v>
      </c>
      <c r="K2578" s="16" t="s">
        <v>8486</v>
      </c>
      <c r="L2578" s="16"/>
      <c r="M2578" s="16"/>
      <c r="N2578" s="142"/>
      <c r="O2578" s="142"/>
      <c r="P2578" s="135"/>
      <c r="Q2578" s="136"/>
      <c r="R2578" s="136"/>
      <c r="S2578" s="135"/>
      <c r="T2578" s="16" t="s">
        <v>8397</v>
      </c>
      <c r="U2578">
        <v>1</v>
      </c>
      <c r="V2578" t="s">
        <v>8993</v>
      </c>
    </row>
    <row r="2579" spans="1:22" x14ac:dyDescent="0.2">
      <c r="A2579" s="140" t="s">
        <v>8993</v>
      </c>
      <c r="B2579" t="s">
        <v>8993</v>
      </c>
      <c r="C2579" s="16" t="s">
        <v>8487</v>
      </c>
      <c r="D2579" s="16" t="s">
        <v>8487</v>
      </c>
      <c r="E2579" s="16" t="s">
        <v>8334</v>
      </c>
      <c r="F2579" s="16" t="s">
        <v>8335</v>
      </c>
      <c r="G2579" s="16"/>
      <c r="H2579" s="16">
        <v>2</v>
      </c>
      <c r="I2579" s="16" t="s">
        <v>8336</v>
      </c>
      <c r="J2579" s="16">
        <v>1</v>
      </c>
      <c r="K2579" s="16" t="s">
        <v>8486</v>
      </c>
      <c r="L2579" s="16"/>
      <c r="M2579" s="16"/>
      <c r="N2579" s="142"/>
      <c r="O2579" s="142"/>
      <c r="P2579" s="135"/>
      <c r="Q2579" s="136"/>
      <c r="R2579" s="136"/>
      <c r="S2579" s="135"/>
      <c r="T2579" s="16" t="s">
        <v>8397</v>
      </c>
      <c r="U2579">
        <v>1</v>
      </c>
      <c r="V2579" t="s">
        <v>8993</v>
      </c>
    </row>
    <row r="2580" spans="1:22" x14ac:dyDescent="0.2">
      <c r="A2580" s="140" t="s">
        <v>9122</v>
      </c>
      <c r="B2580" t="s">
        <v>8993</v>
      </c>
      <c r="C2580" s="16" t="s">
        <v>8487</v>
      </c>
      <c r="D2580" s="16" t="s">
        <v>8487</v>
      </c>
      <c r="E2580" s="16" t="s">
        <v>8791</v>
      </c>
      <c r="F2580" s="16" t="s">
        <v>8792</v>
      </c>
      <c r="G2580" s="16"/>
      <c r="H2580" s="94">
        <v>-1</v>
      </c>
      <c r="I2580" s="16" t="s">
        <v>8793</v>
      </c>
      <c r="J2580" s="16">
        <v>1</v>
      </c>
      <c r="K2580" s="16" t="s">
        <v>8486</v>
      </c>
      <c r="L2580" s="143">
        <v>888</v>
      </c>
      <c r="M2580" s="16" t="s">
        <v>9101</v>
      </c>
      <c r="N2580" s="142"/>
      <c r="O2580" s="142"/>
      <c r="P2580" s="135"/>
      <c r="Q2580" s="136"/>
      <c r="R2580" s="136"/>
      <c r="S2580" s="135"/>
      <c r="T2580" s="16" t="s">
        <v>8397</v>
      </c>
      <c r="U2580">
        <v>1</v>
      </c>
      <c r="V2580" t="s">
        <v>8993</v>
      </c>
    </row>
    <row r="2581" spans="1:22" x14ac:dyDescent="0.2">
      <c r="A2581" s="140" t="s">
        <v>8486</v>
      </c>
      <c r="B2581" t="s">
        <v>8993</v>
      </c>
      <c r="C2581" s="16" t="s">
        <v>8487</v>
      </c>
      <c r="D2581" s="16" t="s">
        <v>8487</v>
      </c>
      <c r="E2581" s="16" t="s">
        <v>8338</v>
      </c>
      <c r="F2581" s="16" t="s">
        <v>8339</v>
      </c>
      <c r="G2581" s="16"/>
      <c r="H2581" s="16">
        <v>3</v>
      </c>
      <c r="I2581" s="16" t="s">
        <v>8340</v>
      </c>
      <c r="J2581" s="16"/>
      <c r="K2581" s="16"/>
      <c r="L2581" s="16"/>
      <c r="M2581" s="16"/>
      <c r="N2581" s="142"/>
      <c r="O2581" s="142"/>
      <c r="P2581" s="135"/>
      <c r="Q2581" s="136"/>
      <c r="R2581" s="136"/>
      <c r="S2581" s="135"/>
      <c r="T2581" s="16" t="s">
        <v>8397</v>
      </c>
      <c r="U2581">
        <v>1</v>
      </c>
      <c r="V2581" t="s">
        <v>8993</v>
      </c>
    </row>
    <row r="2582" spans="1:22" x14ac:dyDescent="0.2">
      <c r="A2582" s="140" t="s">
        <v>8486</v>
      </c>
      <c r="B2582" t="s">
        <v>8993</v>
      </c>
      <c r="C2582" s="16" t="s">
        <v>8487</v>
      </c>
      <c r="D2582" s="16" t="s">
        <v>8487</v>
      </c>
      <c r="E2582" s="16" t="s">
        <v>8341</v>
      </c>
      <c r="F2582" s="16" t="s">
        <v>8339</v>
      </c>
      <c r="G2582" s="16"/>
      <c r="H2582" s="16">
        <v>6</v>
      </c>
      <c r="I2582" s="16" t="s">
        <v>8342</v>
      </c>
      <c r="J2582" s="16"/>
      <c r="K2582" s="16"/>
      <c r="L2582" s="16"/>
      <c r="M2582" s="16"/>
      <c r="N2582" s="142"/>
      <c r="O2582" s="142"/>
      <c r="P2582" s="135"/>
      <c r="Q2582" s="136"/>
      <c r="R2582" s="136"/>
      <c r="S2582" s="135"/>
      <c r="T2582" s="16" t="s">
        <v>8397</v>
      </c>
      <c r="U2582">
        <v>1</v>
      </c>
      <c r="V2582" t="s">
        <v>8993</v>
      </c>
    </row>
    <row r="2583" spans="1:22" x14ac:dyDescent="0.2">
      <c r="A2583" s="140" t="s">
        <v>8486</v>
      </c>
      <c r="B2583" t="s">
        <v>8993</v>
      </c>
      <c r="C2583" s="16" t="s">
        <v>8487</v>
      </c>
      <c r="D2583" s="16" t="s">
        <v>8487</v>
      </c>
      <c r="E2583" s="16" t="s">
        <v>8343</v>
      </c>
      <c r="F2583" s="16" t="s">
        <v>8339</v>
      </c>
      <c r="G2583" s="16"/>
      <c r="H2583" s="16">
        <v>5</v>
      </c>
      <c r="I2583" s="16" t="s">
        <v>8344</v>
      </c>
      <c r="J2583" s="16"/>
      <c r="K2583" s="16"/>
      <c r="L2583" s="16"/>
      <c r="M2583" s="16"/>
      <c r="N2583" s="142"/>
      <c r="O2583" s="142"/>
      <c r="P2583" s="135"/>
      <c r="Q2583" s="136"/>
      <c r="R2583" s="136"/>
      <c r="S2583" s="135"/>
      <c r="T2583" s="16" t="s">
        <v>8397</v>
      </c>
      <c r="U2583">
        <v>1</v>
      </c>
      <c r="V2583" t="s">
        <v>8993</v>
      </c>
    </row>
    <row r="2584" spans="1:22" x14ac:dyDescent="0.2">
      <c r="A2584" s="140" t="s">
        <v>8486</v>
      </c>
      <c r="B2584" t="s">
        <v>8993</v>
      </c>
      <c r="C2584" s="16" t="s">
        <v>8487</v>
      </c>
      <c r="D2584" s="16" t="s">
        <v>8487</v>
      </c>
      <c r="E2584" s="16" t="s">
        <v>8345</v>
      </c>
      <c r="F2584" s="16" t="s">
        <v>8339</v>
      </c>
      <c r="G2584" s="16"/>
      <c r="H2584" s="16">
        <v>7</v>
      </c>
      <c r="I2584" s="16" t="s">
        <v>8346</v>
      </c>
      <c r="J2584" s="16"/>
      <c r="K2584" s="16"/>
      <c r="L2584" s="16"/>
      <c r="M2584" s="16"/>
      <c r="N2584" s="142"/>
      <c r="O2584" s="142"/>
      <c r="P2584" s="135"/>
      <c r="Q2584" s="136"/>
      <c r="R2584" s="136"/>
      <c r="S2584" s="135"/>
      <c r="T2584" s="16" t="s">
        <v>8397</v>
      </c>
      <c r="U2584">
        <v>1</v>
      </c>
      <c r="V2584" t="s">
        <v>8993</v>
      </c>
    </row>
    <row r="2585" spans="1:22" x14ac:dyDescent="0.2">
      <c r="A2585" s="140" t="s">
        <v>8486</v>
      </c>
      <c r="B2585" t="s">
        <v>8993</v>
      </c>
      <c r="C2585" s="16" t="s">
        <v>8487</v>
      </c>
      <c r="D2585" s="16" t="s">
        <v>8487</v>
      </c>
      <c r="E2585" s="16" t="s">
        <v>8347</v>
      </c>
      <c r="F2585" s="16" t="s">
        <v>8339</v>
      </c>
      <c r="G2585" s="16"/>
      <c r="H2585" s="16">
        <v>4</v>
      </c>
      <c r="I2585" s="16" t="s">
        <v>8348</v>
      </c>
      <c r="J2585" s="16"/>
      <c r="K2585" s="16"/>
      <c r="L2585" s="16"/>
      <c r="M2585" s="16"/>
      <c r="N2585" s="142"/>
      <c r="O2585" s="142"/>
      <c r="P2585" s="135"/>
      <c r="Q2585" s="136"/>
      <c r="R2585" s="136"/>
      <c r="S2585" s="135"/>
      <c r="T2585" s="16" t="s">
        <v>8397</v>
      </c>
      <c r="U2585">
        <v>1</v>
      </c>
      <c r="V2585" t="s">
        <v>8993</v>
      </c>
    </row>
    <row r="2586" spans="1:22" x14ac:dyDescent="0.2">
      <c r="A2586" s="140" t="s">
        <v>8486</v>
      </c>
      <c r="B2586" t="s">
        <v>8993</v>
      </c>
      <c r="C2586" s="16" t="s">
        <v>8487</v>
      </c>
      <c r="D2586" s="16" t="s">
        <v>8487</v>
      </c>
      <c r="E2586" s="16" t="s">
        <v>8349</v>
      </c>
      <c r="F2586" s="16" t="s">
        <v>8339</v>
      </c>
      <c r="G2586" s="16"/>
      <c r="H2586" s="16">
        <v>8</v>
      </c>
      <c r="I2586" s="16" t="s">
        <v>8350</v>
      </c>
      <c r="J2586" s="16"/>
      <c r="K2586" s="16"/>
      <c r="L2586" s="16"/>
      <c r="M2586" s="16"/>
      <c r="N2586" s="142"/>
      <c r="O2586" s="142"/>
      <c r="P2586" s="135"/>
      <c r="Q2586" s="136"/>
      <c r="R2586" s="136"/>
      <c r="S2586" s="135"/>
      <c r="T2586" s="16" t="s">
        <v>8397</v>
      </c>
      <c r="U2586">
        <v>1</v>
      </c>
      <c r="V2586" t="s">
        <v>8993</v>
      </c>
    </row>
    <row r="2587" spans="1:22" x14ac:dyDescent="0.2">
      <c r="A2587" s="140" t="s">
        <v>8486</v>
      </c>
      <c r="B2587" t="s">
        <v>8993</v>
      </c>
      <c r="C2587" s="16" t="s">
        <v>8487</v>
      </c>
      <c r="D2587" s="16" t="s">
        <v>8487</v>
      </c>
      <c r="E2587" s="16" t="s">
        <v>8351</v>
      </c>
      <c r="F2587" s="16" t="s">
        <v>8339</v>
      </c>
      <c r="G2587" s="16"/>
      <c r="H2587" s="16">
        <v>9</v>
      </c>
      <c r="I2587" s="16" t="s">
        <v>8352</v>
      </c>
      <c r="J2587" s="16"/>
      <c r="K2587" s="16"/>
      <c r="L2587" s="16"/>
      <c r="M2587" s="16"/>
      <c r="N2587" s="142"/>
      <c r="O2587" s="142"/>
      <c r="P2587" s="135"/>
      <c r="Q2587" s="136"/>
      <c r="R2587" s="136"/>
      <c r="S2587" s="135"/>
      <c r="T2587" s="16" t="s">
        <v>8397</v>
      </c>
      <c r="U2587">
        <v>1</v>
      </c>
      <c r="V2587" t="s">
        <v>8993</v>
      </c>
    </row>
    <row r="2588" spans="1:22" x14ac:dyDescent="0.2">
      <c r="A2588" s="140" t="s">
        <v>8486</v>
      </c>
      <c r="B2588" t="s">
        <v>8993</v>
      </c>
      <c r="C2588" s="16" t="s">
        <v>8487</v>
      </c>
      <c r="D2588" s="16" t="s">
        <v>8487</v>
      </c>
      <c r="E2588" s="16" t="s">
        <v>8353</v>
      </c>
      <c r="F2588" s="16" t="s">
        <v>8339</v>
      </c>
      <c r="G2588" s="16"/>
      <c r="H2588" s="16">
        <v>10</v>
      </c>
      <c r="I2588" s="16" t="s">
        <v>8354</v>
      </c>
      <c r="J2588" s="16"/>
      <c r="K2588" s="16"/>
      <c r="L2588" s="16"/>
      <c r="M2588" s="16"/>
      <c r="N2588" s="142"/>
      <c r="O2588" s="142"/>
      <c r="P2588" s="135"/>
      <c r="Q2588" s="136"/>
      <c r="R2588" s="136"/>
      <c r="S2588" s="135"/>
      <c r="T2588" s="16" t="s">
        <v>8397</v>
      </c>
      <c r="U2588">
        <v>1</v>
      </c>
      <c r="V2588" t="s">
        <v>8993</v>
      </c>
    </row>
    <row r="2589" spans="1:22" x14ac:dyDescent="0.2">
      <c r="A2589" s="140" t="s">
        <v>8605</v>
      </c>
      <c r="B2589" t="s">
        <v>8993</v>
      </c>
      <c r="C2589" s="16" t="s">
        <v>8487</v>
      </c>
      <c r="D2589" s="16" t="s">
        <v>8487</v>
      </c>
      <c r="E2589" s="16" t="s">
        <v>8534</v>
      </c>
      <c r="F2589" s="16" t="s">
        <v>8535</v>
      </c>
      <c r="G2589" s="16"/>
      <c r="H2589" s="16">
        <v>3</v>
      </c>
      <c r="I2589" s="16" t="s">
        <v>8340</v>
      </c>
      <c r="J2589" s="16"/>
      <c r="K2589" s="16"/>
      <c r="L2589" s="16"/>
      <c r="M2589" s="16"/>
      <c r="N2589" s="142"/>
      <c r="O2589" s="142"/>
      <c r="P2589" s="135"/>
      <c r="Q2589" s="136"/>
      <c r="R2589" s="136"/>
      <c r="S2589" s="135"/>
      <c r="T2589" s="16" t="s">
        <v>8397</v>
      </c>
      <c r="U2589">
        <v>2</v>
      </c>
      <c r="V2589" t="s">
        <v>8993</v>
      </c>
    </row>
    <row r="2590" spans="1:22" x14ac:dyDescent="0.2">
      <c r="A2590" s="140" t="s">
        <v>8605</v>
      </c>
      <c r="B2590" t="s">
        <v>8993</v>
      </c>
      <c r="C2590" s="16" t="s">
        <v>8487</v>
      </c>
      <c r="D2590" s="16" t="s">
        <v>8487</v>
      </c>
      <c r="E2590" s="16" t="s">
        <v>8536</v>
      </c>
      <c r="F2590" s="16" t="s">
        <v>8535</v>
      </c>
      <c r="G2590" s="16"/>
      <c r="H2590" s="16">
        <v>6</v>
      </c>
      <c r="I2590" s="16" t="s">
        <v>8342</v>
      </c>
      <c r="J2590" s="16"/>
      <c r="K2590" s="16"/>
      <c r="L2590" s="16"/>
      <c r="M2590" s="16"/>
      <c r="N2590" s="142"/>
      <c r="O2590" s="142"/>
      <c r="P2590" s="135"/>
      <c r="Q2590" s="136"/>
      <c r="R2590" s="136"/>
      <c r="S2590" s="135"/>
      <c r="T2590" s="16" t="s">
        <v>8397</v>
      </c>
      <c r="U2590">
        <v>2</v>
      </c>
      <c r="V2590" t="s">
        <v>8993</v>
      </c>
    </row>
    <row r="2591" spans="1:22" x14ac:dyDescent="0.2">
      <c r="A2591" s="140" t="s">
        <v>8605</v>
      </c>
      <c r="B2591" t="s">
        <v>8993</v>
      </c>
      <c r="C2591" s="16" t="s">
        <v>8487</v>
      </c>
      <c r="D2591" s="16" t="s">
        <v>8487</v>
      </c>
      <c r="E2591" s="16" t="s">
        <v>8537</v>
      </c>
      <c r="F2591" s="16" t="s">
        <v>8535</v>
      </c>
      <c r="G2591" s="16"/>
      <c r="H2591" s="16">
        <v>5</v>
      </c>
      <c r="I2591" s="16" t="s">
        <v>8344</v>
      </c>
      <c r="J2591" s="16"/>
      <c r="K2591" s="16"/>
      <c r="L2591" s="16"/>
      <c r="M2591" s="16"/>
      <c r="N2591" s="142"/>
      <c r="O2591" s="142"/>
      <c r="P2591" s="135"/>
      <c r="Q2591" s="136"/>
      <c r="R2591" s="136"/>
      <c r="S2591" s="135"/>
      <c r="T2591" s="16" t="s">
        <v>8397</v>
      </c>
      <c r="U2591">
        <v>2</v>
      </c>
      <c r="V2591" t="s">
        <v>8993</v>
      </c>
    </row>
    <row r="2592" spans="1:22" x14ac:dyDescent="0.2">
      <c r="A2592" s="140" t="s">
        <v>8605</v>
      </c>
      <c r="B2592" t="s">
        <v>8993</v>
      </c>
      <c r="C2592" s="16" t="s">
        <v>8487</v>
      </c>
      <c r="D2592" s="16" t="s">
        <v>8487</v>
      </c>
      <c r="E2592" s="16" t="s">
        <v>8538</v>
      </c>
      <c r="F2592" s="16" t="s">
        <v>8535</v>
      </c>
      <c r="G2592" s="16"/>
      <c r="H2592" s="16">
        <v>7</v>
      </c>
      <c r="I2592" s="16" t="s">
        <v>8346</v>
      </c>
      <c r="J2592" s="16"/>
      <c r="K2592" s="16"/>
      <c r="L2592" s="16"/>
      <c r="M2592" s="16"/>
      <c r="N2592" s="142"/>
      <c r="O2592" s="142"/>
      <c r="P2592" s="135"/>
      <c r="Q2592" s="136"/>
      <c r="R2592" s="136"/>
      <c r="S2592" s="135"/>
      <c r="T2592" s="16" t="s">
        <v>8397</v>
      </c>
      <c r="U2592">
        <v>2</v>
      </c>
      <c r="V2592" t="s">
        <v>8993</v>
      </c>
    </row>
    <row r="2593" spans="1:22" x14ac:dyDescent="0.2">
      <c r="A2593" s="140" t="s">
        <v>8605</v>
      </c>
      <c r="B2593" t="s">
        <v>8993</v>
      </c>
      <c r="C2593" s="16" t="s">
        <v>8487</v>
      </c>
      <c r="D2593" s="16" t="s">
        <v>8487</v>
      </c>
      <c r="E2593" s="16" t="s">
        <v>8539</v>
      </c>
      <c r="F2593" s="16" t="s">
        <v>8535</v>
      </c>
      <c r="G2593" s="16"/>
      <c r="H2593" s="16">
        <v>4</v>
      </c>
      <c r="I2593" s="16" t="s">
        <v>8348</v>
      </c>
      <c r="J2593" s="16"/>
      <c r="K2593" s="16"/>
      <c r="L2593" s="16"/>
      <c r="M2593" s="16"/>
      <c r="N2593" s="142"/>
      <c r="O2593" s="142"/>
      <c r="P2593" s="135"/>
      <c r="Q2593" s="136"/>
      <c r="R2593" s="136"/>
      <c r="S2593" s="135"/>
      <c r="T2593" s="16" t="s">
        <v>8397</v>
      </c>
      <c r="U2593">
        <v>2</v>
      </c>
      <c r="V2593" t="s">
        <v>8993</v>
      </c>
    </row>
    <row r="2594" spans="1:22" x14ac:dyDescent="0.2">
      <c r="A2594" s="140" t="s">
        <v>8605</v>
      </c>
      <c r="B2594" t="s">
        <v>8993</v>
      </c>
      <c r="C2594" s="16" t="s">
        <v>8487</v>
      </c>
      <c r="D2594" s="16" t="s">
        <v>8487</v>
      </c>
      <c r="E2594" s="16" t="s">
        <v>8540</v>
      </c>
      <c r="F2594" s="16" t="s">
        <v>8535</v>
      </c>
      <c r="G2594" s="16"/>
      <c r="H2594" s="16">
        <v>8</v>
      </c>
      <c r="I2594" s="16" t="s">
        <v>8350</v>
      </c>
      <c r="J2594" s="16"/>
      <c r="K2594" s="16"/>
      <c r="L2594" s="16"/>
      <c r="M2594" s="16"/>
      <c r="N2594" s="142"/>
      <c r="O2594" s="142"/>
      <c r="P2594" s="135"/>
      <c r="Q2594" s="136"/>
      <c r="R2594" s="136"/>
      <c r="S2594" s="135"/>
      <c r="T2594" s="16" t="s">
        <v>8397</v>
      </c>
      <c r="U2594">
        <v>2</v>
      </c>
      <c r="V2594" t="s">
        <v>8993</v>
      </c>
    </row>
    <row r="2595" spans="1:22" x14ac:dyDescent="0.2">
      <c r="A2595" s="140" t="s">
        <v>8605</v>
      </c>
      <c r="B2595" t="s">
        <v>8993</v>
      </c>
      <c r="C2595" s="16" t="s">
        <v>8487</v>
      </c>
      <c r="D2595" s="16" t="s">
        <v>8487</v>
      </c>
      <c r="E2595" s="16" t="s">
        <v>8541</v>
      </c>
      <c r="F2595" s="16" t="s">
        <v>8535</v>
      </c>
      <c r="G2595" s="16"/>
      <c r="H2595" s="16">
        <v>9</v>
      </c>
      <c r="I2595" s="16" t="s">
        <v>8352</v>
      </c>
      <c r="J2595" s="16"/>
      <c r="K2595" s="16"/>
      <c r="L2595" s="16"/>
      <c r="M2595" s="16"/>
      <c r="N2595" s="142"/>
      <c r="O2595" s="142"/>
      <c r="P2595" s="135"/>
      <c r="Q2595" s="136"/>
      <c r="R2595" s="136"/>
      <c r="S2595" s="135"/>
      <c r="T2595" s="16" t="s">
        <v>8397</v>
      </c>
      <c r="U2595">
        <v>2</v>
      </c>
      <c r="V2595" t="s">
        <v>8993</v>
      </c>
    </row>
    <row r="2596" spans="1:22" x14ac:dyDescent="0.2">
      <c r="A2596" s="140" t="s">
        <v>8605</v>
      </c>
      <c r="B2596" t="s">
        <v>8993</v>
      </c>
      <c r="C2596" s="16" t="s">
        <v>8487</v>
      </c>
      <c r="D2596" s="16" t="s">
        <v>8487</v>
      </c>
      <c r="E2596" s="16" t="s">
        <v>8542</v>
      </c>
      <c r="F2596" s="16" t="s">
        <v>8535</v>
      </c>
      <c r="G2596" s="16"/>
      <c r="H2596" s="16">
        <v>10</v>
      </c>
      <c r="I2596" s="16" t="s">
        <v>8354</v>
      </c>
      <c r="J2596" s="16"/>
      <c r="K2596" s="16"/>
      <c r="L2596" s="16"/>
      <c r="M2596" s="16"/>
      <c r="N2596" s="142"/>
      <c r="O2596" s="142"/>
      <c r="P2596" s="135"/>
      <c r="Q2596" s="136"/>
      <c r="R2596" s="136"/>
      <c r="S2596" s="135"/>
      <c r="T2596" s="16" t="s">
        <v>8397</v>
      </c>
      <c r="U2596">
        <v>2</v>
      </c>
      <c r="V2596" t="s">
        <v>8993</v>
      </c>
    </row>
    <row r="2597" spans="1:22" x14ac:dyDescent="0.2">
      <c r="A2597" s="140" t="s">
        <v>8994</v>
      </c>
      <c r="B2597" t="s">
        <v>8994</v>
      </c>
      <c r="C2597" s="16" t="s">
        <v>8489</v>
      </c>
      <c r="D2597" s="16" t="s">
        <v>8489</v>
      </c>
      <c r="E2597" s="16" t="s">
        <v>8632</v>
      </c>
      <c r="F2597" s="16" t="s">
        <v>8335</v>
      </c>
      <c r="G2597" s="16"/>
      <c r="H2597" s="16">
        <v>1</v>
      </c>
      <c r="I2597" s="16" t="s">
        <v>8633</v>
      </c>
      <c r="J2597" s="16">
        <v>1</v>
      </c>
      <c r="K2597" s="16" t="s">
        <v>8488</v>
      </c>
      <c r="L2597" s="16"/>
      <c r="M2597" s="16"/>
      <c r="N2597" s="142"/>
      <c r="O2597" s="142"/>
      <c r="P2597" s="135"/>
      <c r="Q2597" s="136"/>
      <c r="R2597" s="136"/>
      <c r="S2597" s="135"/>
      <c r="T2597" s="16" t="s">
        <v>8397</v>
      </c>
      <c r="U2597">
        <v>1</v>
      </c>
      <c r="V2597" t="s">
        <v>8994</v>
      </c>
    </row>
    <row r="2598" spans="1:22" x14ac:dyDescent="0.2">
      <c r="A2598" s="140" t="s">
        <v>8994</v>
      </c>
      <c r="B2598" t="s">
        <v>8994</v>
      </c>
      <c r="C2598" s="16" t="s">
        <v>8489</v>
      </c>
      <c r="D2598" s="16" t="s">
        <v>8489</v>
      </c>
      <c r="E2598" s="16" t="s">
        <v>8334</v>
      </c>
      <c r="F2598" s="16" t="s">
        <v>8335</v>
      </c>
      <c r="G2598" s="16"/>
      <c r="H2598" s="16">
        <v>2</v>
      </c>
      <c r="I2598" s="16" t="s">
        <v>8336</v>
      </c>
      <c r="J2598" s="16">
        <v>1</v>
      </c>
      <c r="K2598" s="16" t="s">
        <v>8488</v>
      </c>
      <c r="L2598" s="16"/>
      <c r="M2598" s="16"/>
      <c r="N2598" s="142"/>
      <c r="O2598" s="142"/>
      <c r="P2598" s="135"/>
      <c r="Q2598" s="136"/>
      <c r="R2598" s="136"/>
      <c r="S2598" s="135"/>
      <c r="T2598" s="16" t="s">
        <v>8397</v>
      </c>
      <c r="U2598">
        <v>1</v>
      </c>
      <c r="V2598" t="s">
        <v>8994</v>
      </c>
    </row>
    <row r="2599" spans="1:22" x14ac:dyDescent="0.2">
      <c r="A2599" s="140" t="s">
        <v>9123</v>
      </c>
      <c r="B2599" t="s">
        <v>8994</v>
      </c>
      <c r="C2599" s="16" t="s">
        <v>8489</v>
      </c>
      <c r="D2599" s="16" t="s">
        <v>8489</v>
      </c>
      <c r="E2599" s="16" t="s">
        <v>8791</v>
      </c>
      <c r="F2599" s="16" t="s">
        <v>8792</v>
      </c>
      <c r="G2599" s="16"/>
      <c r="H2599" s="94">
        <v>-1</v>
      </c>
      <c r="I2599" s="16" t="s">
        <v>8793</v>
      </c>
      <c r="J2599" s="16">
        <v>1</v>
      </c>
      <c r="K2599" s="16" t="s">
        <v>8488</v>
      </c>
      <c r="L2599" s="143">
        <v>8888</v>
      </c>
      <c r="M2599" s="16" t="s">
        <v>8798</v>
      </c>
      <c r="N2599" s="142"/>
      <c r="O2599" s="142"/>
      <c r="P2599" s="135"/>
      <c r="Q2599" s="136"/>
      <c r="R2599" s="136"/>
      <c r="S2599" s="135"/>
      <c r="T2599" s="16" t="s">
        <v>8397</v>
      </c>
      <c r="U2599">
        <v>1</v>
      </c>
      <c r="V2599" t="s">
        <v>8994</v>
      </c>
    </row>
    <row r="2600" spans="1:22" x14ac:dyDescent="0.2">
      <c r="A2600" s="140" t="s">
        <v>8488</v>
      </c>
      <c r="B2600" t="s">
        <v>8994</v>
      </c>
      <c r="C2600" s="16" t="s">
        <v>8489</v>
      </c>
      <c r="D2600" s="16" t="s">
        <v>8489</v>
      </c>
      <c r="E2600" s="16" t="s">
        <v>8338</v>
      </c>
      <c r="F2600" s="16" t="s">
        <v>8339</v>
      </c>
      <c r="G2600" s="16"/>
      <c r="H2600" s="16">
        <v>3</v>
      </c>
      <c r="I2600" s="16" t="s">
        <v>8340</v>
      </c>
      <c r="J2600" s="16"/>
      <c r="K2600" s="16"/>
      <c r="L2600" s="16"/>
      <c r="M2600" s="16"/>
      <c r="N2600" s="142"/>
      <c r="O2600" s="142"/>
      <c r="P2600" s="135"/>
      <c r="Q2600" s="136"/>
      <c r="R2600" s="136"/>
      <c r="S2600" s="135"/>
      <c r="T2600" s="16" t="s">
        <v>8397</v>
      </c>
      <c r="U2600">
        <v>1</v>
      </c>
      <c r="V2600" t="s">
        <v>8994</v>
      </c>
    </row>
    <row r="2601" spans="1:22" x14ac:dyDescent="0.2">
      <c r="A2601" s="140" t="s">
        <v>8488</v>
      </c>
      <c r="B2601" t="s">
        <v>8994</v>
      </c>
      <c r="C2601" s="16" t="s">
        <v>8489</v>
      </c>
      <c r="D2601" s="16" t="s">
        <v>8489</v>
      </c>
      <c r="E2601" s="16" t="s">
        <v>8341</v>
      </c>
      <c r="F2601" s="16" t="s">
        <v>8339</v>
      </c>
      <c r="G2601" s="16"/>
      <c r="H2601" s="16">
        <v>6</v>
      </c>
      <c r="I2601" s="16" t="s">
        <v>8342</v>
      </c>
      <c r="J2601" s="16"/>
      <c r="K2601" s="16"/>
      <c r="L2601" s="16"/>
      <c r="M2601" s="16"/>
      <c r="N2601" s="142"/>
      <c r="O2601" s="142"/>
      <c r="P2601" s="135"/>
      <c r="Q2601" s="136"/>
      <c r="R2601" s="136"/>
      <c r="S2601" s="135"/>
      <c r="T2601" s="16" t="s">
        <v>8397</v>
      </c>
      <c r="U2601">
        <v>1</v>
      </c>
      <c r="V2601" t="s">
        <v>8994</v>
      </c>
    </row>
    <row r="2602" spans="1:22" x14ac:dyDescent="0.2">
      <c r="A2602" s="140" t="s">
        <v>8488</v>
      </c>
      <c r="B2602" t="s">
        <v>8994</v>
      </c>
      <c r="C2602" s="16" t="s">
        <v>8489</v>
      </c>
      <c r="D2602" s="16" t="s">
        <v>8489</v>
      </c>
      <c r="E2602" s="16" t="s">
        <v>8343</v>
      </c>
      <c r="F2602" s="16" t="s">
        <v>8339</v>
      </c>
      <c r="G2602" s="16"/>
      <c r="H2602" s="16">
        <v>5</v>
      </c>
      <c r="I2602" s="16" t="s">
        <v>8344</v>
      </c>
      <c r="J2602" s="16"/>
      <c r="K2602" s="16"/>
      <c r="L2602" s="16"/>
      <c r="M2602" s="16"/>
      <c r="N2602" s="142"/>
      <c r="O2602" s="142"/>
      <c r="P2602" s="135"/>
      <c r="Q2602" s="136"/>
      <c r="R2602" s="136"/>
      <c r="S2602" s="135"/>
      <c r="T2602" s="16" t="s">
        <v>8397</v>
      </c>
      <c r="U2602">
        <v>1</v>
      </c>
      <c r="V2602" t="s">
        <v>8994</v>
      </c>
    </row>
    <row r="2603" spans="1:22" x14ac:dyDescent="0.2">
      <c r="A2603" s="140" t="s">
        <v>8488</v>
      </c>
      <c r="B2603" t="s">
        <v>8994</v>
      </c>
      <c r="C2603" s="16" t="s">
        <v>8489</v>
      </c>
      <c r="D2603" s="16" t="s">
        <v>8489</v>
      </c>
      <c r="E2603" s="16" t="s">
        <v>8345</v>
      </c>
      <c r="F2603" s="16" t="s">
        <v>8339</v>
      </c>
      <c r="G2603" s="16"/>
      <c r="H2603" s="16">
        <v>7</v>
      </c>
      <c r="I2603" s="16" t="s">
        <v>8346</v>
      </c>
      <c r="J2603" s="16"/>
      <c r="K2603" s="16"/>
      <c r="L2603" s="16"/>
      <c r="M2603" s="16"/>
      <c r="N2603" s="142"/>
      <c r="O2603" s="142"/>
      <c r="P2603" s="135"/>
      <c r="Q2603" s="136"/>
      <c r="R2603" s="136"/>
      <c r="S2603" s="135"/>
      <c r="T2603" s="16" t="s">
        <v>8397</v>
      </c>
      <c r="U2603">
        <v>1</v>
      </c>
      <c r="V2603" t="s">
        <v>8994</v>
      </c>
    </row>
    <row r="2604" spans="1:22" x14ac:dyDescent="0.2">
      <c r="A2604" s="140" t="s">
        <v>8488</v>
      </c>
      <c r="B2604" t="s">
        <v>8994</v>
      </c>
      <c r="C2604" s="16" t="s">
        <v>8489</v>
      </c>
      <c r="D2604" s="16" t="s">
        <v>8489</v>
      </c>
      <c r="E2604" s="16" t="s">
        <v>8347</v>
      </c>
      <c r="F2604" s="16" t="s">
        <v>8339</v>
      </c>
      <c r="G2604" s="16"/>
      <c r="H2604" s="16">
        <v>4</v>
      </c>
      <c r="I2604" s="16" t="s">
        <v>8348</v>
      </c>
      <c r="J2604" s="16"/>
      <c r="K2604" s="16"/>
      <c r="L2604" s="16"/>
      <c r="M2604" s="16"/>
      <c r="N2604" s="142"/>
      <c r="O2604" s="142"/>
      <c r="P2604" s="135"/>
      <c r="Q2604" s="136"/>
      <c r="R2604" s="136"/>
      <c r="S2604" s="135"/>
      <c r="T2604" s="16" t="s">
        <v>8397</v>
      </c>
      <c r="U2604">
        <v>1</v>
      </c>
      <c r="V2604" t="s">
        <v>8994</v>
      </c>
    </row>
    <row r="2605" spans="1:22" x14ac:dyDescent="0.2">
      <c r="A2605" s="140" t="s">
        <v>8488</v>
      </c>
      <c r="B2605" t="s">
        <v>8994</v>
      </c>
      <c r="C2605" s="16" t="s">
        <v>8489</v>
      </c>
      <c r="D2605" s="16" t="s">
        <v>8489</v>
      </c>
      <c r="E2605" s="16" t="s">
        <v>8349</v>
      </c>
      <c r="F2605" s="16" t="s">
        <v>8339</v>
      </c>
      <c r="G2605" s="16"/>
      <c r="H2605" s="16">
        <v>8</v>
      </c>
      <c r="I2605" s="16" t="s">
        <v>8350</v>
      </c>
      <c r="J2605" s="16"/>
      <c r="K2605" s="16"/>
      <c r="L2605" s="16"/>
      <c r="M2605" s="16"/>
      <c r="N2605" s="142"/>
      <c r="O2605" s="142"/>
      <c r="P2605" s="135"/>
      <c r="Q2605" s="136"/>
      <c r="R2605" s="136"/>
      <c r="S2605" s="135"/>
      <c r="T2605" s="16" t="s">
        <v>8397</v>
      </c>
      <c r="U2605">
        <v>1</v>
      </c>
      <c r="V2605" t="s">
        <v>8994</v>
      </c>
    </row>
    <row r="2606" spans="1:22" x14ac:dyDescent="0.2">
      <c r="A2606" s="140" t="s">
        <v>8488</v>
      </c>
      <c r="B2606" t="s">
        <v>8994</v>
      </c>
      <c r="C2606" s="16" t="s">
        <v>8489</v>
      </c>
      <c r="D2606" s="16" t="s">
        <v>8489</v>
      </c>
      <c r="E2606" s="16" t="s">
        <v>8351</v>
      </c>
      <c r="F2606" s="16" t="s">
        <v>8339</v>
      </c>
      <c r="G2606" s="16"/>
      <c r="H2606" s="16">
        <v>9</v>
      </c>
      <c r="I2606" s="16" t="s">
        <v>8352</v>
      </c>
      <c r="J2606" s="16"/>
      <c r="K2606" s="16"/>
      <c r="L2606" s="16"/>
      <c r="M2606" s="16"/>
      <c r="N2606" s="142"/>
      <c r="O2606" s="142"/>
      <c r="P2606" s="135"/>
      <c r="Q2606" s="136"/>
      <c r="R2606" s="136"/>
      <c r="S2606" s="135"/>
      <c r="T2606" s="16" t="s">
        <v>8397</v>
      </c>
      <c r="U2606">
        <v>1</v>
      </c>
      <c r="V2606" t="s">
        <v>8994</v>
      </c>
    </row>
    <row r="2607" spans="1:22" x14ac:dyDescent="0.2">
      <c r="A2607" s="140" t="s">
        <v>8488</v>
      </c>
      <c r="B2607" t="s">
        <v>8994</v>
      </c>
      <c r="C2607" s="16" t="s">
        <v>8489</v>
      </c>
      <c r="D2607" s="16" t="s">
        <v>8489</v>
      </c>
      <c r="E2607" s="16" t="s">
        <v>8353</v>
      </c>
      <c r="F2607" s="16" t="s">
        <v>8339</v>
      </c>
      <c r="G2607" s="16"/>
      <c r="H2607" s="16">
        <v>10</v>
      </c>
      <c r="I2607" s="16" t="s">
        <v>8354</v>
      </c>
      <c r="J2607" s="16"/>
      <c r="K2607" s="16"/>
      <c r="L2607" s="16"/>
      <c r="M2607" s="16"/>
      <c r="N2607" s="142"/>
      <c r="O2607" s="142"/>
      <c r="P2607" s="135"/>
      <c r="Q2607" s="136"/>
      <c r="R2607" s="136"/>
      <c r="S2607" s="135"/>
      <c r="T2607" s="16" t="s">
        <v>8397</v>
      </c>
      <c r="U2607">
        <v>1</v>
      </c>
      <c r="V2607" t="s">
        <v>8994</v>
      </c>
    </row>
    <row r="2608" spans="1:22" x14ac:dyDescent="0.2">
      <c r="A2608" s="140" t="s">
        <v>8606</v>
      </c>
      <c r="B2608" t="s">
        <v>8994</v>
      </c>
      <c r="C2608" s="16" t="s">
        <v>8489</v>
      </c>
      <c r="D2608" s="16" t="s">
        <v>8489</v>
      </c>
      <c r="E2608" s="16" t="s">
        <v>8534</v>
      </c>
      <c r="F2608" s="16" t="s">
        <v>8535</v>
      </c>
      <c r="G2608" s="16"/>
      <c r="H2608" s="16">
        <v>3</v>
      </c>
      <c r="I2608" s="16" t="s">
        <v>8340</v>
      </c>
      <c r="J2608" s="16"/>
      <c r="K2608" s="16"/>
      <c r="L2608" s="16"/>
      <c r="M2608" s="16"/>
      <c r="N2608" s="142"/>
      <c r="O2608" s="142"/>
      <c r="P2608" s="135"/>
      <c r="Q2608" s="136"/>
      <c r="R2608" s="136"/>
      <c r="S2608" s="135"/>
      <c r="T2608" s="16" t="s">
        <v>8397</v>
      </c>
      <c r="U2608">
        <v>2</v>
      </c>
      <c r="V2608" t="s">
        <v>8994</v>
      </c>
    </row>
    <row r="2609" spans="1:22" x14ac:dyDescent="0.2">
      <c r="A2609" s="140" t="s">
        <v>8606</v>
      </c>
      <c r="B2609" t="s">
        <v>8994</v>
      </c>
      <c r="C2609" s="16" t="s">
        <v>8489</v>
      </c>
      <c r="D2609" s="16" t="s">
        <v>8489</v>
      </c>
      <c r="E2609" s="16" t="s">
        <v>8536</v>
      </c>
      <c r="F2609" s="16" t="s">
        <v>8535</v>
      </c>
      <c r="G2609" s="16"/>
      <c r="H2609" s="16">
        <v>6</v>
      </c>
      <c r="I2609" s="16" t="s">
        <v>8342</v>
      </c>
      <c r="J2609" s="16"/>
      <c r="K2609" s="16"/>
      <c r="L2609" s="16"/>
      <c r="M2609" s="16"/>
      <c r="N2609" s="142"/>
      <c r="O2609" s="142"/>
      <c r="P2609" s="135"/>
      <c r="Q2609" s="136"/>
      <c r="R2609" s="136"/>
      <c r="S2609" s="135"/>
      <c r="T2609" s="16" t="s">
        <v>8397</v>
      </c>
      <c r="U2609">
        <v>2</v>
      </c>
      <c r="V2609" t="s">
        <v>8994</v>
      </c>
    </row>
    <row r="2610" spans="1:22" x14ac:dyDescent="0.2">
      <c r="A2610" s="140" t="s">
        <v>8606</v>
      </c>
      <c r="B2610" t="s">
        <v>8994</v>
      </c>
      <c r="C2610" s="16" t="s">
        <v>8489</v>
      </c>
      <c r="D2610" s="16" t="s">
        <v>8489</v>
      </c>
      <c r="E2610" s="16" t="s">
        <v>8537</v>
      </c>
      <c r="F2610" s="16" t="s">
        <v>8535</v>
      </c>
      <c r="G2610" s="16"/>
      <c r="H2610" s="16">
        <v>5</v>
      </c>
      <c r="I2610" s="16" t="s">
        <v>8344</v>
      </c>
      <c r="J2610" s="16"/>
      <c r="K2610" s="16"/>
      <c r="L2610" s="16"/>
      <c r="M2610" s="16"/>
      <c r="N2610" s="142"/>
      <c r="O2610" s="142"/>
      <c r="P2610" s="135"/>
      <c r="Q2610" s="136"/>
      <c r="R2610" s="136"/>
      <c r="S2610" s="135"/>
      <c r="T2610" s="16" t="s">
        <v>8397</v>
      </c>
      <c r="U2610">
        <v>2</v>
      </c>
      <c r="V2610" t="s">
        <v>8994</v>
      </c>
    </row>
    <row r="2611" spans="1:22" x14ac:dyDescent="0.2">
      <c r="A2611" s="140" t="s">
        <v>8606</v>
      </c>
      <c r="B2611" t="s">
        <v>8994</v>
      </c>
      <c r="C2611" s="16" t="s">
        <v>8489</v>
      </c>
      <c r="D2611" s="16" t="s">
        <v>8489</v>
      </c>
      <c r="E2611" s="16" t="s">
        <v>8538</v>
      </c>
      <c r="F2611" s="16" t="s">
        <v>8535</v>
      </c>
      <c r="G2611" s="16"/>
      <c r="H2611" s="16">
        <v>7</v>
      </c>
      <c r="I2611" s="16" t="s">
        <v>8346</v>
      </c>
      <c r="J2611" s="16"/>
      <c r="K2611" s="16"/>
      <c r="L2611" s="16"/>
      <c r="M2611" s="16"/>
      <c r="N2611" s="142"/>
      <c r="O2611" s="142"/>
      <c r="P2611" s="135"/>
      <c r="Q2611" s="136"/>
      <c r="R2611" s="136"/>
      <c r="S2611" s="135"/>
      <c r="T2611" s="16" t="s">
        <v>8397</v>
      </c>
      <c r="U2611">
        <v>2</v>
      </c>
      <c r="V2611" t="s">
        <v>8994</v>
      </c>
    </row>
    <row r="2612" spans="1:22" x14ac:dyDescent="0.2">
      <c r="A2612" s="140" t="s">
        <v>8606</v>
      </c>
      <c r="B2612" t="s">
        <v>8994</v>
      </c>
      <c r="C2612" s="16" t="s">
        <v>8489</v>
      </c>
      <c r="D2612" s="16" t="s">
        <v>8489</v>
      </c>
      <c r="E2612" s="16" t="s">
        <v>8539</v>
      </c>
      <c r="F2612" s="16" t="s">
        <v>8535</v>
      </c>
      <c r="G2612" s="16"/>
      <c r="H2612" s="16">
        <v>4</v>
      </c>
      <c r="I2612" s="16" t="s">
        <v>8348</v>
      </c>
      <c r="J2612" s="16"/>
      <c r="K2612" s="16"/>
      <c r="L2612" s="16"/>
      <c r="M2612" s="16"/>
      <c r="N2612" s="142"/>
      <c r="O2612" s="142"/>
      <c r="P2612" s="135"/>
      <c r="Q2612" s="136"/>
      <c r="R2612" s="136"/>
      <c r="S2612" s="135"/>
      <c r="T2612" s="16" t="s">
        <v>8397</v>
      </c>
      <c r="U2612">
        <v>2</v>
      </c>
      <c r="V2612" t="s">
        <v>8994</v>
      </c>
    </row>
    <row r="2613" spans="1:22" x14ac:dyDescent="0.2">
      <c r="A2613" s="140" t="s">
        <v>8606</v>
      </c>
      <c r="B2613" t="s">
        <v>8994</v>
      </c>
      <c r="C2613" s="16" t="s">
        <v>8489</v>
      </c>
      <c r="D2613" s="16" t="s">
        <v>8489</v>
      </c>
      <c r="E2613" s="16" t="s">
        <v>8540</v>
      </c>
      <c r="F2613" s="16" t="s">
        <v>8535</v>
      </c>
      <c r="G2613" s="16"/>
      <c r="H2613" s="16">
        <v>8</v>
      </c>
      <c r="I2613" s="16" t="s">
        <v>8350</v>
      </c>
      <c r="J2613" s="16"/>
      <c r="K2613" s="16"/>
      <c r="L2613" s="16"/>
      <c r="M2613" s="16"/>
      <c r="N2613" s="142"/>
      <c r="O2613" s="142"/>
      <c r="P2613" s="135"/>
      <c r="Q2613" s="136"/>
      <c r="R2613" s="136"/>
      <c r="S2613" s="135"/>
      <c r="T2613" s="16" t="s">
        <v>8397</v>
      </c>
      <c r="U2613">
        <v>2</v>
      </c>
      <c r="V2613" t="s">
        <v>8994</v>
      </c>
    </row>
    <row r="2614" spans="1:22" x14ac:dyDescent="0.2">
      <c r="A2614" s="140" t="s">
        <v>8606</v>
      </c>
      <c r="B2614" t="s">
        <v>8994</v>
      </c>
      <c r="C2614" s="16" t="s">
        <v>8489</v>
      </c>
      <c r="D2614" s="16" t="s">
        <v>8489</v>
      </c>
      <c r="E2614" s="16" t="s">
        <v>8541</v>
      </c>
      <c r="F2614" s="16" t="s">
        <v>8535</v>
      </c>
      <c r="G2614" s="16"/>
      <c r="H2614" s="16">
        <v>9</v>
      </c>
      <c r="I2614" s="16" t="s">
        <v>8352</v>
      </c>
      <c r="J2614" s="16"/>
      <c r="K2614" s="16"/>
      <c r="L2614" s="16"/>
      <c r="M2614" s="16"/>
      <c r="N2614" s="142"/>
      <c r="O2614" s="142"/>
      <c r="P2614" s="135"/>
      <c r="Q2614" s="136"/>
      <c r="R2614" s="136"/>
      <c r="S2614" s="135"/>
      <c r="T2614" s="16" t="s">
        <v>8397</v>
      </c>
      <c r="U2614">
        <v>2</v>
      </c>
      <c r="V2614" t="s">
        <v>8994</v>
      </c>
    </row>
    <row r="2615" spans="1:22" x14ac:dyDescent="0.2">
      <c r="A2615" s="140" t="s">
        <v>8606</v>
      </c>
      <c r="B2615" t="s">
        <v>8994</v>
      </c>
      <c r="C2615" s="16" t="s">
        <v>8489</v>
      </c>
      <c r="D2615" s="16" t="s">
        <v>8489</v>
      </c>
      <c r="E2615" s="16" t="s">
        <v>8542</v>
      </c>
      <c r="F2615" s="16" t="s">
        <v>8535</v>
      </c>
      <c r="G2615" s="16"/>
      <c r="H2615" s="16">
        <v>10</v>
      </c>
      <c r="I2615" s="16" t="s">
        <v>8354</v>
      </c>
      <c r="J2615" s="16"/>
      <c r="K2615" s="16"/>
      <c r="L2615" s="16"/>
      <c r="M2615" s="16"/>
      <c r="N2615" s="142"/>
      <c r="O2615" s="142"/>
      <c r="P2615" s="135"/>
      <c r="Q2615" s="136"/>
      <c r="R2615" s="136"/>
      <c r="S2615" s="135"/>
      <c r="T2615" s="16" t="s">
        <v>8397</v>
      </c>
      <c r="U2615">
        <v>2</v>
      </c>
      <c r="V2615" t="s">
        <v>8994</v>
      </c>
    </row>
    <row r="2616" spans="1:22" x14ac:dyDescent="0.2">
      <c r="A2616" s="140" t="s">
        <v>8995</v>
      </c>
      <c r="B2616" t="s">
        <v>8995</v>
      </c>
      <c r="C2616" s="16" t="s">
        <v>8491</v>
      </c>
      <c r="D2616" s="16" t="s">
        <v>8491</v>
      </c>
      <c r="E2616" s="16" t="s">
        <v>8632</v>
      </c>
      <c r="F2616" s="16" t="s">
        <v>8335</v>
      </c>
      <c r="G2616" s="16"/>
      <c r="H2616" s="16">
        <v>1</v>
      </c>
      <c r="I2616" s="16" t="s">
        <v>8633</v>
      </c>
      <c r="J2616" s="16">
        <v>1</v>
      </c>
      <c r="K2616" s="16" t="s">
        <v>8490</v>
      </c>
      <c r="L2616" s="16"/>
      <c r="M2616" s="16"/>
      <c r="N2616" s="142"/>
      <c r="O2616" s="142"/>
      <c r="P2616" s="135"/>
      <c r="Q2616" s="136"/>
      <c r="R2616" s="136"/>
      <c r="S2616" s="135"/>
      <c r="T2616" s="16" t="s">
        <v>8397</v>
      </c>
      <c r="U2616">
        <v>1</v>
      </c>
      <c r="V2616" t="s">
        <v>8995</v>
      </c>
    </row>
    <row r="2617" spans="1:22" x14ac:dyDescent="0.2">
      <c r="A2617" s="140" t="s">
        <v>8995</v>
      </c>
      <c r="B2617" t="s">
        <v>8995</v>
      </c>
      <c r="C2617" s="16" t="s">
        <v>8491</v>
      </c>
      <c r="D2617" s="16" t="s">
        <v>8491</v>
      </c>
      <c r="E2617" s="16" t="s">
        <v>8334</v>
      </c>
      <c r="F2617" s="16" t="s">
        <v>8335</v>
      </c>
      <c r="G2617" s="16"/>
      <c r="H2617" s="16">
        <v>2</v>
      </c>
      <c r="I2617" s="16" t="s">
        <v>8336</v>
      </c>
      <c r="J2617" s="16">
        <v>1</v>
      </c>
      <c r="K2617" s="16" t="s">
        <v>8490</v>
      </c>
      <c r="L2617" s="16"/>
      <c r="M2617" s="16"/>
      <c r="N2617" s="142"/>
      <c r="O2617" s="142"/>
      <c r="P2617" s="135"/>
      <c r="Q2617" s="136"/>
      <c r="R2617" s="136"/>
      <c r="S2617" s="135"/>
      <c r="T2617" s="16" t="s">
        <v>8397</v>
      </c>
      <c r="U2617">
        <v>1</v>
      </c>
      <c r="V2617" t="s">
        <v>8995</v>
      </c>
    </row>
    <row r="2618" spans="1:22" x14ac:dyDescent="0.2">
      <c r="A2618" s="140" t="s">
        <v>9124</v>
      </c>
      <c r="B2618" t="s">
        <v>8995</v>
      </c>
      <c r="C2618" s="16" t="s">
        <v>8491</v>
      </c>
      <c r="D2618" s="16" t="s">
        <v>8491</v>
      </c>
      <c r="E2618" s="16" t="s">
        <v>8791</v>
      </c>
      <c r="F2618" s="16" t="s">
        <v>8792</v>
      </c>
      <c r="G2618" s="16"/>
      <c r="H2618" s="94">
        <v>-1</v>
      </c>
      <c r="I2618" s="16" t="s">
        <v>8793</v>
      </c>
      <c r="J2618" s="16">
        <v>1</v>
      </c>
      <c r="K2618" s="16" t="s">
        <v>8490</v>
      </c>
      <c r="L2618" s="143">
        <v>8888</v>
      </c>
      <c r="M2618" s="16" t="s">
        <v>8798</v>
      </c>
      <c r="N2618" s="142"/>
      <c r="O2618" s="142"/>
      <c r="P2618" s="135"/>
      <c r="Q2618" s="136"/>
      <c r="R2618" s="136"/>
      <c r="S2618" s="135"/>
      <c r="T2618" s="16" t="s">
        <v>8397</v>
      </c>
      <c r="U2618">
        <v>1</v>
      </c>
      <c r="V2618" t="s">
        <v>8995</v>
      </c>
    </row>
    <row r="2619" spans="1:22" x14ac:dyDescent="0.2">
      <c r="A2619" s="140" t="s">
        <v>8490</v>
      </c>
      <c r="B2619" t="s">
        <v>8995</v>
      </c>
      <c r="C2619" s="16" t="s">
        <v>8491</v>
      </c>
      <c r="D2619" s="16" t="s">
        <v>8491</v>
      </c>
      <c r="E2619" s="16" t="s">
        <v>8338</v>
      </c>
      <c r="F2619" s="16" t="s">
        <v>8339</v>
      </c>
      <c r="G2619" s="16"/>
      <c r="H2619" s="16">
        <v>3</v>
      </c>
      <c r="I2619" s="16" t="s">
        <v>8340</v>
      </c>
      <c r="J2619" s="16"/>
      <c r="K2619" s="16"/>
      <c r="L2619" s="16"/>
      <c r="M2619" s="16"/>
      <c r="N2619" s="142"/>
      <c r="O2619" s="142"/>
      <c r="P2619" s="135"/>
      <c r="Q2619" s="136"/>
      <c r="R2619" s="136"/>
      <c r="S2619" s="135"/>
      <c r="T2619" s="16" t="s">
        <v>8397</v>
      </c>
      <c r="U2619">
        <v>1</v>
      </c>
      <c r="V2619" t="s">
        <v>8995</v>
      </c>
    </row>
    <row r="2620" spans="1:22" x14ac:dyDescent="0.2">
      <c r="A2620" s="140" t="s">
        <v>8490</v>
      </c>
      <c r="B2620" t="s">
        <v>8995</v>
      </c>
      <c r="C2620" s="16" t="s">
        <v>8491</v>
      </c>
      <c r="D2620" s="16" t="s">
        <v>8491</v>
      </c>
      <c r="E2620" s="16" t="s">
        <v>8341</v>
      </c>
      <c r="F2620" s="16" t="s">
        <v>8339</v>
      </c>
      <c r="G2620" s="16"/>
      <c r="H2620" s="16">
        <v>6</v>
      </c>
      <c r="I2620" s="16" t="s">
        <v>8342</v>
      </c>
      <c r="J2620" s="16"/>
      <c r="K2620" s="16"/>
      <c r="L2620" s="16"/>
      <c r="M2620" s="16"/>
      <c r="N2620" s="142"/>
      <c r="O2620" s="142"/>
      <c r="P2620" s="135"/>
      <c r="Q2620" s="136"/>
      <c r="R2620" s="136"/>
      <c r="S2620" s="135"/>
      <c r="T2620" s="16" t="s">
        <v>8397</v>
      </c>
      <c r="U2620">
        <v>1</v>
      </c>
      <c r="V2620" t="s">
        <v>8995</v>
      </c>
    </row>
    <row r="2621" spans="1:22" x14ac:dyDescent="0.2">
      <c r="A2621" s="140" t="s">
        <v>8490</v>
      </c>
      <c r="B2621" t="s">
        <v>8995</v>
      </c>
      <c r="C2621" s="16" t="s">
        <v>8491</v>
      </c>
      <c r="D2621" s="16" t="s">
        <v>8491</v>
      </c>
      <c r="E2621" s="16" t="s">
        <v>8343</v>
      </c>
      <c r="F2621" s="16" t="s">
        <v>8339</v>
      </c>
      <c r="G2621" s="16"/>
      <c r="H2621" s="16">
        <v>5</v>
      </c>
      <c r="I2621" s="16" t="s">
        <v>8344</v>
      </c>
      <c r="J2621" s="16"/>
      <c r="K2621" s="16"/>
      <c r="L2621" s="16"/>
      <c r="M2621" s="16"/>
      <c r="N2621" s="142"/>
      <c r="O2621" s="142"/>
      <c r="P2621" s="135"/>
      <c r="Q2621" s="136"/>
      <c r="R2621" s="136"/>
      <c r="S2621" s="135"/>
      <c r="T2621" s="16" t="s">
        <v>8397</v>
      </c>
      <c r="U2621">
        <v>1</v>
      </c>
      <c r="V2621" t="s">
        <v>8995</v>
      </c>
    </row>
    <row r="2622" spans="1:22" x14ac:dyDescent="0.2">
      <c r="A2622" s="140" t="s">
        <v>8490</v>
      </c>
      <c r="B2622" t="s">
        <v>8995</v>
      </c>
      <c r="C2622" s="16" t="s">
        <v>8491</v>
      </c>
      <c r="D2622" s="16" t="s">
        <v>8491</v>
      </c>
      <c r="E2622" s="16" t="s">
        <v>8345</v>
      </c>
      <c r="F2622" s="16" t="s">
        <v>8339</v>
      </c>
      <c r="G2622" s="16"/>
      <c r="H2622" s="16">
        <v>7</v>
      </c>
      <c r="I2622" s="16" t="s">
        <v>8346</v>
      </c>
      <c r="J2622" s="16"/>
      <c r="K2622" s="16"/>
      <c r="L2622" s="16"/>
      <c r="M2622" s="16"/>
      <c r="N2622" s="142"/>
      <c r="O2622" s="142"/>
      <c r="P2622" s="135"/>
      <c r="Q2622" s="136"/>
      <c r="R2622" s="136"/>
      <c r="S2622" s="135"/>
      <c r="T2622" s="16" t="s">
        <v>8397</v>
      </c>
      <c r="U2622">
        <v>1</v>
      </c>
      <c r="V2622" t="s">
        <v>8995</v>
      </c>
    </row>
    <row r="2623" spans="1:22" x14ac:dyDescent="0.2">
      <c r="A2623" s="140" t="s">
        <v>8490</v>
      </c>
      <c r="B2623" t="s">
        <v>8995</v>
      </c>
      <c r="C2623" s="16" t="s">
        <v>8491</v>
      </c>
      <c r="D2623" s="16" t="s">
        <v>8491</v>
      </c>
      <c r="E2623" s="16" t="s">
        <v>8347</v>
      </c>
      <c r="F2623" s="16" t="s">
        <v>8339</v>
      </c>
      <c r="G2623" s="16"/>
      <c r="H2623" s="16">
        <v>4</v>
      </c>
      <c r="I2623" s="16" t="s">
        <v>8348</v>
      </c>
      <c r="J2623" s="16"/>
      <c r="K2623" s="16"/>
      <c r="L2623" s="16"/>
      <c r="M2623" s="16"/>
      <c r="N2623" s="142"/>
      <c r="O2623" s="142"/>
      <c r="P2623" s="135"/>
      <c r="Q2623" s="136"/>
      <c r="R2623" s="136"/>
      <c r="S2623" s="135"/>
      <c r="T2623" s="16" t="s">
        <v>8397</v>
      </c>
      <c r="U2623">
        <v>1</v>
      </c>
      <c r="V2623" t="s">
        <v>8995</v>
      </c>
    </row>
    <row r="2624" spans="1:22" x14ac:dyDescent="0.2">
      <c r="A2624" s="140" t="s">
        <v>8490</v>
      </c>
      <c r="B2624" t="s">
        <v>8995</v>
      </c>
      <c r="C2624" s="16" t="s">
        <v>8491</v>
      </c>
      <c r="D2624" s="16" t="s">
        <v>8491</v>
      </c>
      <c r="E2624" s="16" t="s">
        <v>8349</v>
      </c>
      <c r="F2624" s="16" t="s">
        <v>8339</v>
      </c>
      <c r="G2624" s="16"/>
      <c r="H2624" s="16">
        <v>8</v>
      </c>
      <c r="I2624" s="16" t="s">
        <v>8350</v>
      </c>
      <c r="J2624" s="16"/>
      <c r="K2624" s="16"/>
      <c r="L2624" s="16"/>
      <c r="M2624" s="16"/>
      <c r="N2624" s="142"/>
      <c r="O2624" s="142"/>
      <c r="P2624" s="135"/>
      <c r="Q2624" s="136"/>
      <c r="R2624" s="136"/>
      <c r="S2624" s="135"/>
      <c r="T2624" s="16" t="s">
        <v>8397</v>
      </c>
      <c r="U2624">
        <v>1</v>
      </c>
      <c r="V2624" t="s">
        <v>8995</v>
      </c>
    </row>
    <row r="2625" spans="1:22" x14ac:dyDescent="0.2">
      <c r="A2625" s="140" t="s">
        <v>8490</v>
      </c>
      <c r="B2625" t="s">
        <v>8995</v>
      </c>
      <c r="C2625" s="16" t="s">
        <v>8491</v>
      </c>
      <c r="D2625" s="16" t="s">
        <v>8491</v>
      </c>
      <c r="E2625" s="16" t="s">
        <v>8351</v>
      </c>
      <c r="F2625" s="16" t="s">
        <v>8339</v>
      </c>
      <c r="G2625" s="16"/>
      <c r="H2625" s="16">
        <v>9</v>
      </c>
      <c r="I2625" s="16" t="s">
        <v>8352</v>
      </c>
      <c r="J2625" s="16"/>
      <c r="K2625" s="16"/>
      <c r="L2625" s="16"/>
      <c r="M2625" s="16"/>
      <c r="N2625" s="142"/>
      <c r="O2625" s="142"/>
      <c r="P2625" s="135"/>
      <c r="Q2625" s="136"/>
      <c r="R2625" s="136"/>
      <c r="S2625" s="135"/>
      <c r="T2625" s="16" t="s">
        <v>8397</v>
      </c>
      <c r="U2625">
        <v>1</v>
      </c>
      <c r="V2625" t="s">
        <v>8995</v>
      </c>
    </row>
    <row r="2626" spans="1:22" x14ac:dyDescent="0.2">
      <c r="A2626" s="140" t="s">
        <v>8490</v>
      </c>
      <c r="B2626" t="s">
        <v>8995</v>
      </c>
      <c r="C2626" s="16" t="s">
        <v>8491</v>
      </c>
      <c r="D2626" s="16" t="s">
        <v>8491</v>
      </c>
      <c r="E2626" s="16" t="s">
        <v>8353</v>
      </c>
      <c r="F2626" s="16" t="s">
        <v>8339</v>
      </c>
      <c r="G2626" s="16"/>
      <c r="H2626" s="16">
        <v>10</v>
      </c>
      <c r="I2626" s="16" t="s">
        <v>8354</v>
      </c>
      <c r="J2626" s="16"/>
      <c r="K2626" s="16"/>
      <c r="L2626" s="16"/>
      <c r="M2626" s="16"/>
      <c r="N2626" s="142"/>
      <c r="O2626" s="142"/>
      <c r="P2626" s="135"/>
      <c r="Q2626" s="136"/>
      <c r="R2626" s="136"/>
      <c r="S2626" s="135"/>
      <c r="T2626" s="16" t="s">
        <v>8397</v>
      </c>
      <c r="U2626">
        <v>1</v>
      </c>
      <c r="V2626" t="s">
        <v>8995</v>
      </c>
    </row>
    <row r="2627" spans="1:22" x14ac:dyDescent="0.2">
      <c r="A2627" s="140" t="s">
        <v>8607</v>
      </c>
      <c r="B2627" t="s">
        <v>8995</v>
      </c>
      <c r="C2627" s="16" t="s">
        <v>8491</v>
      </c>
      <c r="D2627" s="16" t="s">
        <v>8491</v>
      </c>
      <c r="E2627" s="16" t="s">
        <v>8534</v>
      </c>
      <c r="F2627" s="16" t="s">
        <v>8535</v>
      </c>
      <c r="G2627" s="16"/>
      <c r="H2627" s="16">
        <v>3</v>
      </c>
      <c r="I2627" s="16" t="s">
        <v>8340</v>
      </c>
      <c r="J2627" s="16"/>
      <c r="K2627" s="16"/>
      <c r="L2627" s="16"/>
      <c r="M2627" s="16"/>
      <c r="N2627" s="142"/>
      <c r="O2627" s="142"/>
      <c r="P2627" s="135"/>
      <c r="Q2627" s="136"/>
      <c r="R2627" s="136"/>
      <c r="S2627" s="135"/>
      <c r="T2627" s="16" t="s">
        <v>8397</v>
      </c>
      <c r="U2627">
        <v>2</v>
      </c>
      <c r="V2627" t="s">
        <v>8995</v>
      </c>
    </row>
    <row r="2628" spans="1:22" x14ac:dyDescent="0.2">
      <c r="A2628" s="140" t="s">
        <v>8607</v>
      </c>
      <c r="B2628" t="s">
        <v>8995</v>
      </c>
      <c r="C2628" s="16" t="s">
        <v>8491</v>
      </c>
      <c r="D2628" s="16" t="s">
        <v>8491</v>
      </c>
      <c r="E2628" s="16" t="s">
        <v>8536</v>
      </c>
      <c r="F2628" s="16" t="s">
        <v>8535</v>
      </c>
      <c r="G2628" s="16"/>
      <c r="H2628" s="16">
        <v>6</v>
      </c>
      <c r="I2628" s="16" t="s">
        <v>8342</v>
      </c>
      <c r="J2628" s="16"/>
      <c r="K2628" s="16"/>
      <c r="L2628" s="16"/>
      <c r="M2628" s="16"/>
      <c r="N2628" s="142"/>
      <c r="O2628" s="142"/>
      <c r="P2628" s="135"/>
      <c r="Q2628" s="136"/>
      <c r="R2628" s="136"/>
      <c r="S2628" s="135"/>
      <c r="T2628" s="16" t="s">
        <v>8397</v>
      </c>
      <c r="U2628">
        <v>2</v>
      </c>
      <c r="V2628" t="s">
        <v>8995</v>
      </c>
    </row>
    <row r="2629" spans="1:22" x14ac:dyDescent="0.2">
      <c r="A2629" s="140" t="s">
        <v>8607</v>
      </c>
      <c r="B2629" t="s">
        <v>8995</v>
      </c>
      <c r="C2629" s="16" t="s">
        <v>8491</v>
      </c>
      <c r="D2629" s="16" t="s">
        <v>8491</v>
      </c>
      <c r="E2629" s="16" t="s">
        <v>8537</v>
      </c>
      <c r="F2629" s="16" t="s">
        <v>8535</v>
      </c>
      <c r="G2629" s="16"/>
      <c r="H2629" s="16">
        <v>5</v>
      </c>
      <c r="I2629" s="16" t="s">
        <v>8344</v>
      </c>
      <c r="J2629" s="16"/>
      <c r="K2629" s="16"/>
      <c r="L2629" s="16"/>
      <c r="M2629" s="16"/>
      <c r="N2629" s="142"/>
      <c r="O2629" s="142"/>
      <c r="P2629" s="135"/>
      <c r="Q2629" s="136"/>
      <c r="R2629" s="136"/>
      <c r="S2629" s="135"/>
      <c r="T2629" s="16" t="s">
        <v>8397</v>
      </c>
      <c r="U2629">
        <v>2</v>
      </c>
      <c r="V2629" t="s">
        <v>8995</v>
      </c>
    </row>
    <row r="2630" spans="1:22" x14ac:dyDescent="0.2">
      <c r="A2630" s="140" t="s">
        <v>8607</v>
      </c>
      <c r="B2630" t="s">
        <v>8995</v>
      </c>
      <c r="C2630" s="16" t="s">
        <v>8491</v>
      </c>
      <c r="D2630" s="16" t="s">
        <v>8491</v>
      </c>
      <c r="E2630" s="16" t="s">
        <v>8538</v>
      </c>
      <c r="F2630" s="16" t="s">
        <v>8535</v>
      </c>
      <c r="G2630" s="16"/>
      <c r="H2630" s="16">
        <v>7</v>
      </c>
      <c r="I2630" s="16" t="s">
        <v>8346</v>
      </c>
      <c r="J2630" s="16"/>
      <c r="K2630" s="16"/>
      <c r="L2630" s="16"/>
      <c r="M2630" s="16"/>
      <c r="N2630" s="142"/>
      <c r="O2630" s="142"/>
      <c r="P2630" s="135"/>
      <c r="Q2630" s="136"/>
      <c r="R2630" s="136"/>
      <c r="S2630" s="135"/>
      <c r="T2630" s="16" t="s">
        <v>8397</v>
      </c>
      <c r="U2630">
        <v>2</v>
      </c>
      <c r="V2630" t="s">
        <v>8995</v>
      </c>
    </row>
    <row r="2631" spans="1:22" x14ac:dyDescent="0.2">
      <c r="A2631" s="140" t="s">
        <v>8607</v>
      </c>
      <c r="B2631" t="s">
        <v>8995</v>
      </c>
      <c r="C2631" s="16" t="s">
        <v>8491</v>
      </c>
      <c r="D2631" s="16" t="s">
        <v>8491</v>
      </c>
      <c r="E2631" s="16" t="s">
        <v>8539</v>
      </c>
      <c r="F2631" s="16" t="s">
        <v>8535</v>
      </c>
      <c r="G2631" s="16"/>
      <c r="H2631" s="16">
        <v>4</v>
      </c>
      <c r="I2631" s="16" t="s">
        <v>8348</v>
      </c>
      <c r="J2631" s="16"/>
      <c r="K2631" s="16"/>
      <c r="L2631" s="16"/>
      <c r="M2631" s="16"/>
      <c r="N2631" s="142"/>
      <c r="O2631" s="142"/>
      <c r="P2631" s="135"/>
      <c r="Q2631" s="136"/>
      <c r="R2631" s="136"/>
      <c r="S2631" s="135"/>
      <c r="T2631" s="16" t="s">
        <v>8397</v>
      </c>
      <c r="U2631">
        <v>2</v>
      </c>
      <c r="V2631" t="s">
        <v>8995</v>
      </c>
    </row>
    <row r="2632" spans="1:22" x14ac:dyDescent="0.2">
      <c r="A2632" s="140" t="s">
        <v>8607</v>
      </c>
      <c r="B2632" t="s">
        <v>8995</v>
      </c>
      <c r="C2632" s="16" t="s">
        <v>8491</v>
      </c>
      <c r="D2632" s="16" t="s">
        <v>8491</v>
      </c>
      <c r="E2632" s="16" t="s">
        <v>8540</v>
      </c>
      <c r="F2632" s="16" t="s">
        <v>8535</v>
      </c>
      <c r="G2632" s="16"/>
      <c r="H2632" s="16">
        <v>8</v>
      </c>
      <c r="I2632" s="16" t="s">
        <v>8350</v>
      </c>
      <c r="J2632" s="16"/>
      <c r="K2632" s="16"/>
      <c r="L2632" s="16"/>
      <c r="M2632" s="16"/>
      <c r="N2632" s="142"/>
      <c r="O2632" s="142"/>
      <c r="P2632" s="135"/>
      <c r="Q2632" s="136"/>
      <c r="R2632" s="136"/>
      <c r="S2632" s="135"/>
      <c r="T2632" s="16" t="s">
        <v>8397</v>
      </c>
      <c r="U2632">
        <v>2</v>
      </c>
      <c r="V2632" t="s">
        <v>8995</v>
      </c>
    </row>
    <row r="2633" spans="1:22" x14ac:dyDescent="0.2">
      <c r="A2633" s="140" t="s">
        <v>8607</v>
      </c>
      <c r="B2633" t="s">
        <v>8995</v>
      </c>
      <c r="C2633" s="16" t="s">
        <v>8491</v>
      </c>
      <c r="D2633" s="16" t="s">
        <v>8491</v>
      </c>
      <c r="E2633" s="16" t="s">
        <v>8541</v>
      </c>
      <c r="F2633" s="16" t="s">
        <v>8535</v>
      </c>
      <c r="G2633" s="16"/>
      <c r="H2633" s="16">
        <v>9</v>
      </c>
      <c r="I2633" s="16" t="s">
        <v>8352</v>
      </c>
      <c r="J2633" s="16"/>
      <c r="K2633" s="16"/>
      <c r="L2633" s="16"/>
      <c r="M2633" s="16"/>
      <c r="N2633" s="142"/>
      <c r="O2633" s="142"/>
      <c r="P2633" s="135"/>
      <c r="Q2633" s="136"/>
      <c r="R2633" s="136"/>
      <c r="S2633" s="135"/>
      <c r="T2633" s="16" t="s">
        <v>8397</v>
      </c>
      <c r="U2633">
        <v>2</v>
      </c>
      <c r="V2633" t="s">
        <v>8995</v>
      </c>
    </row>
    <row r="2634" spans="1:22" x14ac:dyDescent="0.2">
      <c r="A2634" s="140" t="s">
        <v>8607</v>
      </c>
      <c r="B2634" t="s">
        <v>8995</v>
      </c>
      <c r="C2634" s="16" t="s">
        <v>8491</v>
      </c>
      <c r="D2634" s="16" t="s">
        <v>8491</v>
      </c>
      <c r="E2634" s="16" t="s">
        <v>8542</v>
      </c>
      <c r="F2634" s="16" t="s">
        <v>8535</v>
      </c>
      <c r="G2634" s="16"/>
      <c r="H2634" s="16">
        <v>10</v>
      </c>
      <c r="I2634" s="16" t="s">
        <v>8354</v>
      </c>
      <c r="J2634" s="16"/>
      <c r="K2634" s="16"/>
      <c r="L2634" s="16"/>
      <c r="M2634" s="16"/>
      <c r="N2634" s="142"/>
      <c r="O2634" s="142"/>
      <c r="P2634" s="135"/>
      <c r="Q2634" s="136"/>
      <c r="R2634" s="136"/>
      <c r="S2634" s="135"/>
      <c r="T2634" s="16" t="s">
        <v>8397</v>
      </c>
      <c r="U2634">
        <v>2</v>
      </c>
      <c r="V2634" t="s">
        <v>8995</v>
      </c>
    </row>
    <row r="2635" spans="1:22" x14ac:dyDescent="0.2">
      <c r="A2635" s="140" t="s">
        <v>8996</v>
      </c>
      <c r="B2635" t="s">
        <v>8996</v>
      </c>
      <c r="C2635" s="16" t="s">
        <v>8493</v>
      </c>
      <c r="D2635" s="16" t="s">
        <v>8493</v>
      </c>
      <c r="E2635" s="16" t="s">
        <v>8632</v>
      </c>
      <c r="F2635" s="16" t="s">
        <v>8335</v>
      </c>
      <c r="G2635" s="16"/>
      <c r="H2635" s="16">
        <v>1</v>
      </c>
      <c r="I2635" s="16" t="s">
        <v>8633</v>
      </c>
      <c r="J2635" s="16">
        <v>1</v>
      </c>
      <c r="K2635" s="16" t="s">
        <v>8492</v>
      </c>
      <c r="L2635" s="16"/>
      <c r="M2635" s="16"/>
      <c r="N2635" s="142"/>
      <c r="O2635" s="142"/>
      <c r="P2635" s="135"/>
      <c r="Q2635" s="136"/>
      <c r="R2635" s="136"/>
      <c r="S2635" s="135"/>
      <c r="T2635" s="16" t="s">
        <v>8397</v>
      </c>
      <c r="U2635">
        <v>1</v>
      </c>
      <c r="V2635" t="s">
        <v>8996</v>
      </c>
    </row>
    <row r="2636" spans="1:22" x14ac:dyDescent="0.2">
      <c r="A2636" s="140" t="s">
        <v>8996</v>
      </c>
      <c r="B2636" t="s">
        <v>8996</v>
      </c>
      <c r="C2636" s="16" t="s">
        <v>8493</v>
      </c>
      <c r="D2636" s="16" t="s">
        <v>8493</v>
      </c>
      <c r="E2636" s="16" t="s">
        <v>8334</v>
      </c>
      <c r="F2636" s="16" t="s">
        <v>8335</v>
      </c>
      <c r="G2636" s="16"/>
      <c r="H2636" s="16">
        <v>2</v>
      </c>
      <c r="I2636" s="16" t="s">
        <v>8336</v>
      </c>
      <c r="J2636" s="16">
        <v>1</v>
      </c>
      <c r="K2636" s="16" t="s">
        <v>8492</v>
      </c>
      <c r="L2636" s="16"/>
      <c r="M2636" s="16"/>
      <c r="N2636" s="142"/>
      <c r="O2636" s="142"/>
      <c r="P2636" s="135"/>
      <c r="Q2636" s="136"/>
      <c r="R2636" s="136"/>
      <c r="S2636" s="135"/>
      <c r="T2636" s="16" t="s">
        <v>8397</v>
      </c>
      <c r="U2636">
        <v>1</v>
      </c>
      <c r="V2636" t="s">
        <v>8996</v>
      </c>
    </row>
    <row r="2637" spans="1:22" x14ac:dyDescent="0.2">
      <c r="A2637" s="140" t="s">
        <v>9125</v>
      </c>
      <c r="B2637" t="s">
        <v>8996</v>
      </c>
      <c r="C2637" s="16" t="s">
        <v>8493</v>
      </c>
      <c r="D2637" s="16" t="s">
        <v>8493</v>
      </c>
      <c r="E2637" s="16" t="s">
        <v>8791</v>
      </c>
      <c r="F2637" s="16" t="s">
        <v>8792</v>
      </c>
      <c r="G2637" s="16"/>
      <c r="H2637" s="94">
        <v>-1</v>
      </c>
      <c r="I2637" s="16" t="s">
        <v>8793</v>
      </c>
      <c r="J2637" s="16">
        <v>1</v>
      </c>
      <c r="K2637" s="16" t="s">
        <v>8492</v>
      </c>
      <c r="L2637" s="143">
        <v>88888</v>
      </c>
      <c r="M2637" s="16" t="s">
        <v>8800</v>
      </c>
      <c r="N2637" s="142"/>
      <c r="O2637" s="142"/>
      <c r="P2637" s="135"/>
      <c r="Q2637" s="136"/>
      <c r="R2637" s="136"/>
      <c r="S2637" s="135"/>
      <c r="T2637" s="16" t="s">
        <v>8397</v>
      </c>
      <c r="U2637">
        <v>1</v>
      </c>
      <c r="V2637" t="s">
        <v>8996</v>
      </c>
    </row>
    <row r="2638" spans="1:22" x14ac:dyDescent="0.2">
      <c r="A2638" s="140" t="s">
        <v>8492</v>
      </c>
      <c r="B2638" t="s">
        <v>8996</v>
      </c>
      <c r="C2638" s="16" t="s">
        <v>8493</v>
      </c>
      <c r="D2638" s="16" t="s">
        <v>8493</v>
      </c>
      <c r="E2638" s="16" t="s">
        <v>8338</v>
      </c>
      <c r="F2638" s="16" t="s">
        <v>8339</v>
      </c>
      <c r="G2638" s="16"/>
      <c r="H2638" s="16">
        <v>3</v>
      </c>
      <c r="I2638" s="16" t="s">
        <v>8340</v>
      </c>
      <c r="J2638" s="16"/>
      <c r="K2638" s="16"/>
      <c r="L2638" s="16"/>
      <c r="M2638" s="16"/>
      <c r="N2638" s="142"/>
      <c r="O2638" s="142"/>
      <c r="P2638" s="135"/>
      <c r="Q2638" s="136"/>
      <c r="R2638" s="136"/>
      <c r="S2638" s="135"/>
      <c r="T2638" s="16" t="s">
        <v>8397</v>
      </c>
      <c r="U2638">
        <v>1</v>
      </c>
      <c r="V2638" t="s">
        <v>8996</v>
      </c>
    </row>
    <row r="2639" spans="1:22" x14ac:dyDescent="0.2">
      <c r="A2639" s="140" t="s">
        <v>8492</v>
      </c>
      <c r="B2639" t="s">
        <v>8996</v>
      </c>
      <c r="C2639" s="16" t="s">
        <v>8493</v>
      </c>
      <c r="D2639" s="16" t="s">
        <v>8493</v>
      </c>
      <c r="E2639" s="16" t="s">
        <v>8341</v>
      </c>
      <c r="F2639" s="16" t="s">
        <v>8339</v>
      </c>
      <c r="G2639" s="16"/>
      <c r="H2639" s="16">
        <v>6</v>
      </c>
      <c r="I2639" s="16" t="s">
        <v>8342</v>
      </c>
      <c r="J2639" s="16"/>
      <c r="K2639" s="16"/>
      <c r="L2639" s="16"/>
      <c r="M2639" s="16"/>
      <c r="N2639" s="142"/>
      <c r="O2639" s="142"/>
      <c r="P2639" s="135"/>
      <c r="Q2639" s="136"/>
      <c r="R2639" s="136"/>
      <c r="S2639" s="135"/>
      <c r="T2639" s="16" t="s">
        <v>8397</v>
      </c>
      <c r="U2639">
        <v>1</v>
      </c>
      <c r="V2639" t="s">
        <v>8996</v>
      </c>
    </row>
    <row r="2640" spans="1:22" x14ac:dyDescent="0.2">
      <c r="A2640" s="140" t="s">
        <v>8492</v>
      </c>
      <c r="B2640" t="s">
        <v>8996</v>
      </c>
      <c r="C2640" s="16" t="s">
        <v>8493</v>
      </c>
      <c r="D2640" s="16" t="s">
        <v>8493</v>
      </c>
      <c r="E2640" s="16" t="s">
        <v>8343</v>
      </c>
      <c r="F2640" s="16" t="s">
        <v>8339</v>
      </c>
      <c r="G2640" s="16"/>
      <c r="H2640" s="16">
        <v>5</v>
      </c>
      <c r="I2640" s="16" t="s">
        <v>8344</v>
      </c>
      <c r="J2640" s="16"/>
      <c r="K2640" s="16"/>
      <c r="L2640" s="16"/>
      <c r="M2640" s="16"/>
      <c r="N2640" s="142"/>
      <c r="O2640" s="142"/>
      <c r="P2640" s="135"/>
      <c r="Q2640" s="136"/>
      <c r="R2640" s="136"/>
      <c r="S2640" s="135"/>
      <c r="T2640" s="16" t="s">
        <v>8397</v>
      </c>
      <c r="U2640">
        <v>1</v>
      </c>
      <c r="V2640" t="s">
        <v>8996</v>
      </c>
    </row>
    <row r="2641" spans="1:22" x14ac:dyDescent="0.2">
      <c r="A2641" s="140" t="s">
        <v>8492</v>
      </c>
      <c r="B2641" t="s">
        <v>8996</v>
      </c>
      <c r="C2641" s="16" t="s">
        <v>8493</v>
      </c>
      <c r="D2641" s="16" t="s">
        <v>8493</v>
      </c>
      <c r="E2641" s="16" t="s">
        <v>8345</v>
      </c>
      <c r="F2641" s="16" t="s">
        <v>8339</v>
      </c>
      <c r="G2641" s="16"/>
      <c r="H2641" s="16">
        <v>7</v>
      </c>
      <c r="I2641" s="16" t="s">
        <v>8346</v>
      </c>
      <c r="J2641" s="16"/>
      <c r="K2641" s="16"/>
      <c r="L2641" s="16"/>
      <c r="M2641" s="16"/>
      <c r="N2641" s="142"/>
      <c r="O2641" s="142"/>
      <c r="P2641" s="135"/>
      <c r="Q2641" s="136"/>
      <c r="R2641" s="136"/>
      <c r="S2641" s="135"/>
      <c r="T2641" s="16" t="s">
        <v>8397</v>
      </c>
      <c r="U2641">
        <v>1</v>
      </c>
      <c r="V2641" t="s">
        <v>8996</v>
      </c>
    </row>
    <row r="2642" spans="1:22" x14ac:dyDescent="0.2">
      <c r="A2642" s="140" t="s">
        <v>8492</v>
      </c>
      <c r="B2642" t="s">
        <v>8996</v>
      </c>
      <c r="C2642" s="16" t="s">
        <v>8493</v>
      </c>
      <c r="D2642" s="16" t="s">
        <v>8493</v>
      </c>
      <c r="E2642" s="16" t="s">
        <v>8347</v>
      </c>
      <c r="F2642" s="16" t="s">
        <v>8339</v>
      </c>
      <c r="G2642" s="16"/>
      <c r="H2642" s="16">
        <v>4</v>
      </c>
      <c r="I2642" s="16" t="s">
        <v>8348</v>
      </c>
      <c r="J2642" s="16"/>
      <c r="K2642" s="16"/>
      <c r="L2642" s="16"/>
      <c r="M2642" s="16"/>
      <c r="N2642" s="142"/>
      <c r="O2642" s="142"/>
      <c r="P2642" s="135"/>
      <c r="Q2642" s="136"/>
      <c r="R2642" s="136"/>
      <c r="S2642" s="135"/>
      <c r="T2642" s="16" t="s">
        <v>8397</v>
      </c>
      <c r="U2642">
        <v>1</v>
      </c>
      <c r="V2642" t="s">
        <v>8996</v>
      </c>
    </row>
    <row r="2643" spans="1:22" x14ac:dyDescent="0.2">
      <c r="A2643" s="140" t="s">
        <v>8492</v>
      </c>
      <c r="B2643" t="s">
        <v>8996</v>
      </c>
      <c r="C2643" s="16" t="s">
        <v>8493</v>
      </c>
      <c r="D2643" s="16" t="s">
        <v>8493</v>
      </c>
      <c r="E2643" s="16" t="s">
        <v>8349</v>
      </c>
      <c r="F2643" s="16" t="s">
        <v>8339</v>
      </c>
      <c r="G2643" s="16"/>
      <c r="H2643" s="16">
        <v>8</v>
      </c>
      <c r="I2643" s="16" t="s">
        <v>8350</v>
      </c>
      <c r="J2643" s="16"/>
      <c r="K2643" s="16"/>
      <c r="L2643" s="16"/>
      <c r="M2643" s="16"/>
      <c r="N2643" s="142"/>
      <c r="O2643" s="142"/>
      <c r="P2643" s="135"/>
      <c r="Q2643" s="136"/>
      <c r="R2643" s="136"/>
      <c r="S2643" s="135"/>
      <c r="T2643" s="16" t="s">
        <v>8397</v>
      </c>
      <c r="U2643">
        <v>1</v>
      </c>
      <c r="V2643" t="s">
        <v>8996</v>
      </c>
    </row>
    <row r="2644" spans="1:22" x14ac:dyDescent="0.2">
      <c r="A2644" s="140" t="s">
        <v>8492</v>
      </c>
      <c r="B2644" t="s">
        <v>8996</v>
      </c>
      <c r="C2644" s="16" t="s">
        <v>8493</v>
      </c>
      <c r="D2644" s="16" t="s">
        <v>8493</v>
      </c>
      <c r="E2644" s="16" t="s">
        <v>8351</v>
      </c>
      <c r="F2644" s="16" t="s">
        <v>8339</v>
      </c>
      <c r="G2644" s="16"/>
      <c r="H2644" s="16">
        <v>9</v>
      </c>
      <c r="I2644" s="16" t="s">
        <v>8352</v>
      </c>
      <c r="J2644" s="16"/>
      <c r="K2644" s="16"/>
      <c r="L2644" s="16"/>
      <c r="M2644" s="16"/>
      <c r="N2644" s="142"/>
      <c r="O2644" s="142"/>
      <c r="P2644" s="135"/>
      <c r="Q2644" s="136"/>
      <c r="R2644" s="136"/>
      <c r="S2644" s="135"/>
      <c r="T2644" s="16" t="s">
        <v>8397</v>
      </c>
      <c r="U2644">
        <v>1</v>
      </c>
      <c r="V2644" t="s">
        <v>8996</v>
      </c>
    </row>
    <row r="2645" spans="1:22" x14ac:dyDescent="0.2">
      <c r="A2645" s="140" t="s">
        <v>8492</v>
      </c>
      <c r="B2645" t="s">
        <v>8996</v>
      </c>
      <c r="C2645" s="16" t="s">
        <v>8493</v>
      </c>
      <c r="D2645" s="16" t="s">
        <v>8493</v>
      </c>
      <c r="E2645" s="16" t="s">
        <v>8353</v>
      </c>
      <c r="F2645" s="16" t="s">
        <v>8339</v>
      </c>
      <c r="G2645" s="16"/>
      <c r="H2645" s="16">
        <v>10</v>
      </c>
      <c r="I2645" s="16" t="s">
        <v>8354</v>
      </c>
      <c r="J2645" s="16"/>
      <c r="K2645" s="16"/>
      <c r="L2645" s="16"/>
      <c r="M2645" s="16"/>
      <c r="N2645" s="142"/>
      <c r="O2645" s="142"/>
      <c r="P2645" s="135"/>
      <c r="Q2645" s="136"/>
      <c r="R2645" s="136"/>
      <c r="S2645" s="135"/>
      <c r="T2645" s="16" t="s">
        <v>8397</v>
      </c>
      <c r="U2645">
        <v>1</v>
      </c>
      <c r="V2645" t="s">
        <v>8996</v>
      </c>
    </row>
    <row r="2646" spans="1:22" x14ac:dyDescent="0.2">
      <c r="A2646" s="140" t="s">
        <v>8608</v>
      </c>
      <c r="B2646" t="s">
        <v>8996</v>
      </c>
      <c r="C2646" s="16" t="s">
        <v>8493</v>
      </c>
      <c r="D2646" s="16" t="s">
        <v>8493</v>
      </c>
      <c r="E2646" s="16" t="s">
        <v>8534</v>
      </c>
      <c r="F2646" s="16" t="s">
        <v>8535</v>
      </c>
      <c r="G2646" s="16"/>
      <c r="H2646" s="16">
        <v>3</v>
      </c>
      <c r="I2646" s="16" t="s">
        <v>8340</v>
      </c>
      <c r="J2646" s="16"/>
      <c r="K2646" s="16"/>
      <c r="L2646" s="16"/>
      <c r="M2646" s="16"/>
      <c r="N2646" s="142"/>
      <c r="O2646" s="142"/>
      <c r="P2646" s="135"/>
      <c r="Q2646" s="136"/>
      <c r="R2646" s="136"/>
      <c r="S2646" s="135"/>
      <c r="T2646" s="16" t="s">
        <v>8397</v>
      </c>
      <c r="U2646">
        <v>2</v>
      </c>
      <c r="V2646" t="s">
        <v>8996</v>
      </c>
    </row>
    <row r="2647" spans="1:22" x14ac:dyDescent="0.2">
      <c r="A2647" s="140" t="s">
        <v>8608</v>
      </c>
      <c r="B2647" t="s">
        <v>8996</v>
      </c>
      <c r="C2647" s="16" t="s">
        <v>8493</v>
      </c>
      <c r="D2647" s="16" t="s">
        <v>8493</v>
      </c>
      <c r="E2647" s="16" t="s">
        <v>8536</v>
      </c>
      <c r="F2647" s="16" t="s">
        <v>8535</v>
      </c>
      <c r="G2647" s="16"/>
      <c r="H2647" s="16">
        <v>6</v>
      </c>
      <c r="I2647" s="16" t="s">
        <v>8342</v>
      </c>
      <c r="J2647" s="16"/>
      <c r="K2647" s="16"/>
      <c r="L2647" s="16"/>
      <c r="M2647" s="16"/>
      <c r="N2647" s="142"/>
      <c r="O2647" s="142"/>
      <c r="P2647" s="135"/>
      <c r="Q2647" s="136"/>
      <c r="R2647" s="136"/>
      <c r="S2647" s="135"/>
      <c r="T2647" s="16" t="s">
        <v>8397</v>
      </c>
      <c r="U2647">
        <v>2</v>
      </c>
      <c r="V2647" t="s">
        <v>8996</v>
      </c>
    </row>
    <row r="2648" spans="1:22" x14ac:dyDescent="0.2">
      <c r="A2648" s="140" t="s">
        <v>8608</v>
      </c>
      <c r="B2648" t="s">
        <v>8996</v>
      </c>
      <c r="C2648" s="16" t="s">
        <v>8493</v>
      </c>
      <c r="D2648" s="16" t="s">
        <v>8493</v>
      </c>
      <c r="E2648" s="16" t="s">
        <v>8537</v>
      </c>
      <c r="F2648" s="16" t="s">
        <v>8535</v>
      </c>
      <c r="G2648" s="16"/>
      <c r="H2648" s="16">
        <v>5</v>
      </c>
      <c r="I2648" s="16" t="s">
        <v>8344</v>
      </c>
      <c r="J2648" s="16"/>
      <c r="K2648" s="16"/>
      <c r="L2648" s="16"/>
      <c r="M2648" s="16"/>
      <c r="N2648" s="142"/>
      <c r="O2648" s="142"/>
      <c r="P2648" s="135"/>
      <c r="Q2648" s="136"/>
      <c r="R2648" s="136"/>
      <c r="S2648" s="135"/>
      <c r="T2648" s="16" t="s">
        <v>8397</v>
      </c>
      <c r="U2648">
        <v>2</v>
      </c>
      <c r="V2648" t="s">
        <v>8996</v>
      </c>
    </row>
    <row r="2649" spans="1:22" x14ac:dyDescent="0.2">
      <c r="A2649" s="140" t="s">
        <v>8608</v>
      </c>
      <c r="B2649" t="s">
        <v>8996</v>
      </c>
      <c r="C2649" s="16" t="s">
        <v>8493</v>
      </c>
      <c r="D2649" s="16" t="s">
        <v>8493</v>
      </c>
      <c r="E2649" s="16" t="s">
        <v>8538</v>
      </c>
      <c r="F2649" s="16" t="s">
        <v>8535</v>
      </c>
      <c r="G2649" s="16"/>
      <c r="H2649" s="16">
        <v>7</v>
      </c>
      <c r="I2649" s="16" t="s">
        <v>8346</v>
      </c>
      <c r="J2649" s="16"/>
      <c r="K2649" s="16"/>
      <c r="L2649" s="16"/>
      <c r="M2649" s="16"/>
      <c r="N2649" s="142"/>
      <c r="O2649" s="142"/>
      <c r="P2649" s="135"/>
      <c r="Q2649" s="136"/>
      <c r="R2649" s="136"/>
      <c r="S2649" s="135"/>
      <c r="T2649" s="16" t="s">
        <v>8397</v>
      </c>
      <c r="U2649">
        <v>2</v>
      </c>
      <c r="V2649" t="s">
        <v>8996</v>
      </c>
    </row>
    <row r="2650" spans="1:22" x14ac:dyDescent="0.2">
      <c r="A2650" s="140" t="s">
        <v>8608</v>
      </c>
      <c r="B2650" t="s">
        <v>8996</v>
      </c>
      <c r="C2650" s="16" t="s">
        <v>8493</v>
      </c>
      <c r="D2650" s="16" t="s">
        <v>8493</v>
      </c>
      <c r="E2650" s="16" t="s">
        <v>8539</v>
      </c>
      <c r="F2650" s="16" t="s">
        <v>8535</v>
      </c>
      <c r="G2650" s="16"/>
      <c r="H2650" s="16">
        <v>4</v>
      </c>
      <c r="I2650" s="16" t="s">
        <v>8348</v>
      </c>
      <c r="J2650" s="16"/>
      <c r="K2650" s="16"/>
      <c r="L2650" s="16"/>
      <c r="M2650" s="16"/>
      <c r="N2650" s="142"/>
      <c r="O2650" s="142"/>
      <c r="P2650" s="135"/>
      <c r="Q2650" s="136"/>
      <c r="R2650" s="136"/>
      <c r="S2650" s="135"/>
      <c r="T2650" s="16" t="s">
        <v>8397</v>
      </c>
      <c r="U2650">
        <v>2</v>
      </c>
      <c r="V2650" t="s">
        <v>8996</v>
      </c>
    </row>
    <row r="2651" spans="1:22" x14ac:dyDescent="0.2">
      <c r="A2651" s="140" t="s">
        <v>8608</v>
      </c>
      <c r="B2651" t="s">
        <v>8996</v>
      </c>
      <c r="C2651" s="16" t="s">
        <v>8493</v>
      </c>
      <c r="D2651" s="16" t="s">
        <v>8493</v>
      </c>
      <c r="E2651" s="16" t="s">
        <v>8540</v>
      </c>
      <c r="F2651" s="16" t="s">
        <v>8535</v>
      </c>
      <c r="G2651" s="16"/>
      <c r="H2651" s="16">
        <v>8</v>
      </c>
      <c r="I2651" s="16" t="s">
        <v>8350</v>
      </c>
      <c r="J2651" s="16"/>
      <c r="K2651" s="16"/>
      <c r="L2651" s="16"/>
      <c r="M2651" s="16"/>
      <c r="N2651" s="142"/>
      <c r="O2651" s="142"/>
      <c r="P2651" s="135"/>
      <c r="Q2651" s="136"/>
      <c r="R2651" s="136"/>
      <c r="S2651" s="135"/>
      <c r="T2651" s="16" t="s">
        <v>8397</v>
      </c>
      <c r="U2651">
        <v>2</v>
      </c>
      <c r="V2651" t="s">
        <v>8996</v>
      </c>
    </row>
    <row r="2652" spans="1:22" x14ac:dyDescent="0.2">
      <c r="A2652" s="140" t="s">
        <v>8608</v>
      </c>
      <c r="B2652" t="s">
        <v>8996</v>
      </c>
      <c r="C2652" s="16" t="s">
        <v>8493</v>
      </c>
      <c r="D2652" s="16" t="s">
        <v>8493</v>
      </c>
      <c r="E2652" s="16" t="s">
        <v>8541</v>
      </c>
      <c r="F2652" s="16" t="s">
        <v>8535</v>
      </c>
      <c r="G2652" s="16"/>
      <c r="H2652" s="16">
        <v>9</v>
      </c>
      <c r="I2652" s="16" t="s">
        <v>8352</v>
      </c>
      <c r="J2652" s="16"/>
      <c r="K2652" s="16"/>
      <c r="L2652" s="16"/>
      <c r="M2652" s="16"/>
      <c r="N2652" s="142"/>
      <c r="O2652" s="142"/>
      <c r="P2652" s="135"/>
      <c r="Q2652" s="136"/>
      <c r="R2652" s="136"/>
      <c r="S2652" s="135"/>
      <c r="T2652" s="16" t="s">
        <v>8397</v>
      </c>
      <c r="U2652">
        <v>2</v>
      </c>
      <c r="V2652" t="s">
        <v>8996</v>
      </c>
    </row>
    <row r="2653" spans="1:22" x14ac:dyDescent="0.2">
      <c r="A2653" s="140" t="s">
        <v>8608</v>
      </c>
      <c r="B2653" t="s">
        <v>8996</v>
      </c>
      <c r="C2653" s="16" t="s">
        <v>8493</v>
      </c>
      <c r="D2653" s="16" t="s">
        <v>8493</v>
      </c>
      <c r="E2653" s="16" t="s">
        <v>8542</v>
      </c>
      <c r="F2653" s="16" t="s">
        <v>8535</v>
      </c>
      <c r="G2653" s="16"/>
      <c r="H2653" s="16">
        <v>10</v>
      </c>
      <c r="I2653" s="16" t="s">
        <v>8354</v>
      </c>
      <c r="J2653" s="16"/>
      <c r="K2653" s="16"/>
      <c r="L2653" s="16"/>
      <c r="M2653" s="16"/>
      <c r="N2653" s="142"/>
      <c r="O2653" s="142"/>
      <c r="P2653" s="135"/>
      <c r="Q2653" s="136"/>
      <c r="R2653" s="136"/>
      <c r="S2653" s="135"/>
      <c r="T2653" s="16" t="s">
        <v>8397</v>
      </c>
      <c r="U2653">
        <v>2</v>
      </c>
      <c r="V2653" t="s">
        <v>8996</v>
      </c>
    </row>
    <row r="2654" spans="1:22" x14ac:dyDescent="0.2">
      <c r="A2654" s="140" t="s">
        <v>8997</v>
      </c>
      <c r="B2654" t="s">
        <v>8997</v>
      </c>
      <c r="C2654" s="16" t="s">
        <v>8495</v>
      </c>
      <c r="D2654" s="16" t="s">
        <v>8495</v>
      </c>
      <c r="E2654" s="16" t="s">
        <v>8632</v>
      </c>
      <c r="F2654" s="16" t="s">
        <v>8335</v>
      </c>
      <c r="G2654" s="16"/>
      <c r="H2654" s="16">
        <v>1</v>
      </c>
      <c r="I2654" s="16" t="s">
        <v>8633</v>
      </c>
      <c r="J2654" s="16">
        <v>1</v>
      </c>
      <c r="K2654" s="16" t="s">
        <v>8494</v>
      </c>
      <c r="L2654" s="16"/>
      <c r="M2654" s="16"/>
      <c r="N2654" s="142"/>
      <c r="O2654" s="142"/>
      <c r="P2654" s="135"/>
      <c r="Q2654" s="136"/>
      <c r="R2654" s="136"/>
      <c r="S2654" s="135"/>
      <c r="T2654" s="16" t="s">
        <v>8397</v>
      </c>
      <c r="U2654">
        <v>1</v>
      </c>
      <c r="V2654" t="s">
        <v>8997</v>
      </c>
    </row>
    <row r="2655" spans="1:22" x14ac:dyDescent="0.2">
      <c r="A2655" s="140" t="s">
        <v>8997</v>
      </c>
      <c r="B2655" t="s">
        <v>8997</v>
      </c>
      <c r="C2655" s="16" t="s">
        <v>8495</v>
      </c>
      <c r="D2655" s="16" t="s">
        <v>8495</v>
      </c>
      <c r="E2655" s="16" t="s">
        <v>8334</v>
      </c>
      <c r="F2655" s="16" t="s">
        <v>8335</v>
      </c>
      <c r="G2655" s="16"/>
      <c r="H2655" s="16">
        <v>2</v>
      </c>
      <c r="I2655" s="16" t="s">
        <v>8336</v>
      </c>
      <c r="J2655" s="16">
        <v>1</v>
      </c>
      <c r="K2655" s="16" t="s">
        <v>8494</v>
      </c>
      <c r="L2655" s="16"/>
      <c r="M2655" s="16"/>
      <c r="N2655" s="142"/>
      <c r="O2655" s="142"/>
      <c r="P2655" s="135"/>
      <c r="Q2655" s="136"/>
      <c r="R2655" s="136"/>
      <c r="S2655" s="135"/>
      <c r="T2655" s="16" t="s">
        <v>8397</v>
      </c>
      <c r="U2655">
        <v>1</v>
      </c>
      <c r="V2655" t="s">
        <v>8997</v>
      </c>
    </row>
    <row r="2656" spans="1:22" x14ac:dyDescent="0.2">
      <c r="A2656" s="140" t="s">
        <v>9126</v>
      </c>
      <c r="B2656" t="s">
        <v>8997</v>
      </c>
      <c r="C2656" s="16" t="s">
        <v>8495</v>
      </c>
      <c r="D2656" s="16" t="s">
        <v>8495</v>
      </c>
      <c r="E2656" s="16" t="s">
        <v>8791</v>
      </c>
      <c r="F2656" s="16" t="s">
        <v>8792</v>
      </c>
      <c r="G2656" s="16"/>
      <c r="H2656" s="94">
        <v>-1</v>
      </c>
      <c r="I2656" s="16" t="s">
        <v>8793</v>
      </c>
      <c r="J2656" s="16">
        <v>1</v>
      </c>
      <c r="K2656" s="16" t="s">
        <v>8494</v>
      </c>
      <c r="L2656" s="143">
        <v>8888</v>
      </c>
      <c r="M2656" s="16" t="s">
        <v>8798</v>
      </c>
      <c r="N2656" s="142"/>
      <c r="O2656" s="142"/>
      <c r="P2656" s="135"/>
      <c r="Q2656" s="136"/>
      <c r="R2656" s="136"/>
      <c r="S2656" s="135"/>
      <c r="T2656" s="16" t="s">
        <v>8397</v>
      </c>
      <c r="U2656">
        <v>1</v>
      </c>
      <c r="V2656" t="s">
        <v>8997</v>
      </c>
    </row>
    <row r="2657" spans="1:22" x14ac:dyDescent="0.2">
      <c r="A2657" s="140" t="s">
        <v>8494</v>
      </c>
      <c r="B2657" t="s">
        <v>8997</v>
      </c>
      <c r="C2657" s="16" t="s">
        <v>8495</v>
      </c>
      <c r="D2657" s="16" t="s">
        <v>8495</v>
      </c>
      <c r="E2657" s="16" t="s">
        <v>8338</v>
      </c>
      <c r="F2657" s="16" t="s">
        <v>8339</v>
      </c>
      <c r="G2657" s="16"/>
      <c r="H2657" s="16">
        <v>3</v>
      </c>
      <c r="I2657" s="16" t="s">
        <v>8340</v>
      </c>
      <c r="J2657" s="16"/>
      <c r="K2657" s="16"/>
      <c r="L2657" s="16"/>
      <c r="M2657" s="16"/>
      <c r="N2657" s="142"/>
      <c r="O2657" s="142"/>
      <c r="P2657" s="135"/>
      <c r="Q2657" s="136"/>
      <c r="R2657" s="136"/>
      <c r="S2657" s="135"/>
      <c r="T2657" s="16" t="s">
        <v>8397</v>
      </c>
      <c r="U2657">
        <v>1</v>
      </c>
      <c r="V2657" t="s">
        <v>8997</v>
      </c>
    </row>
    <row r="2658" spans="1:22" x14ac:dyDescent="0.2">
      <c r="A2658" s="140" t="s">
        <v>8494</v>
      </c>
      <c r="B2658" t="s">
        <v>8997</v>
      </c>
      <c r="C2658" s="16" t="s">
        <v>8495</v>
      </c>
      <c r="D2658" s="16" t="s">
        <v>8495</v>
      </c>
      <c r="E2658" s="16" t="s">
        <v>8341</v>
      </c>
      <c r="F2658" s="16" t="s">
        <v>8339</v>
      </c>
      <c r="G2658" s="16"/>
      <c r="H2658" s="16">
        <v>6</v>
      </c>
      <c r="I2658" s="16" t="s">
        <v>8342</v>
      </c>
      <c r="J2658" s="16"/>
      <c r="K2658" s="16"/>
      <c r="L2658" s="16"/>
      <c r="M2658" s="16"/>
      <c r="N2658" s="142"/>
      <c r="O2658" s="142"/>
      <c r="P2658" s="135"/>
      <c r="Q2658" s="136"/>
      <c r="R2658" s="136"/>
      <c r="S2658" s="135"/>
      <c r="T2658" s="16" t="s">
        <v>8397</v>
      </c>
      <c r="U2658">
        <v>1</v>
      </c>
      <c r="V2658" t="s">
        <v>8997</v>
      </c>
    </row>
    <row r="2659" spans="1:22" x14ac:dyDescent="0.2">
      <c r="A2659" s="140" t="s">
        <v>8494</v>
      </c>
      <c r="B2659" t="s">
        <v>8997</v>
      </c>
      <c r="C2659" s="16" t="s">
        <v>8495</v>
      </c>
      <c r="D2659" s="16" t="s">
        <v>8495</v>
      </c>
      <c r="E2659" s="16" t="s">
        <v>8343</v>
      </c>
      <c r="F2659" s="16" t="s">
        <v>8339</v>
      </c>
      <c r="G2659" s="16"/>
      <c r="H2659" s="16">
        <v>5</v>
      </c>
      <c r="I2659" s="16" t="s">
        <v>8344</v>
      </c>
      <c r="J2659" s="16"/>
      <c r="K2659" s="16"/>
      <c r="L2659" s="16"/>
      <c r="M2659" s="16"/>
      <c r="N2659" s="142"/>
      <c r="O2659" s="142"/>
      <c r="P2659" s="135"/>
      <c r="Q2659" s="136"/>
      <c r="R2659" s="136"/>
      <c r="S2659" s="135"/>
      <c r="T2659" s="16" t="s">
        <v>8397</v>
      </c>
      <c r="U2659">
        <v>1</v>
      </c>
      <c r="V2659" t="s">
        <v>8997</v>
      </c>
    </row>
    <row r="2660" spans="1:22" x14ac:dyDescent="0.2">
      <c r="A2660" s="140" t="s">
        <v>8494</v>
      </c>
      <c r="B2660" t="s">
        <v>8997</v>
      </c>
      <c r="C2660" s="16" t="s">
        <v>8495</v>
      </c>
      <c r="D2660" s="16" t="s">
        <v>8495</v>
      </c>
      <c r="E2660" s="16" t="s">
        <v>8345</v>
      </c>
      <c r="F2660" s="16" t="s">
        <v>8339</v>
      </c>
      <c r="G2660" s="16"/>
      <c r="H2660" s="16">
        <v>7</v>
      </c>
      <c r="I2660" s="16" t="s">
        <v>8346</v>
      </c>
      <c r="J2660" s="16"/>
      <c r="K2660" s="16"/>
      <c r="L2660" s="16"/>
      <c r="M2660" s="16"/>
      <c r="N2660" s="142"/>
      <c r="O2660" s="142"/>
      <c r="P2660" s="135"/>
      <c r="Q2660" s="136"/>
      <c r="R2660" s="136"/>
      <c r="S2660" s="135"/>
      <c r="T2660" s="16" t="s">
        <v>8397</v>
      </c>
      <c r="U2660">
        <v>1</v>
      </c>
      <c r="V2660" t="s">
        <v>8997</v>
      </c>
    </row>
    <row r="2661" spans="1:22" x14ac:dyDescent="0.2">
      <c r="A2661" s="140" t="s">
        <v>8494</v>
      </c>
      <c r="B2661" t="s">
        <v>8997</v>
      </c>
      <c r="C2661" s="16" t="s">
        <v>8495</v>
      </c>
      <c r="D2661" s="16" t="s">
        <v>8495</v>
      </c>
      <c r="E2661" s="16" t="s">
        <v>8347</v>
      </c>
      <c r="F2661" s="16" t="s">
        <v>8339</v>
      </c>
      <c r="G2661" s="16"/>
      <c r="H2661" s="16">
        <v>4</v>
      </c>
      <c r="I2661" s="16" t="s">
        <v>8348</v>
      </c>
      <c r="J2661" s="16"/>
      <c r="K2661" s="16"/>
      <c r="L2661" s="16"/>
      <c r="M2661" s="16"/>
      <c r="N2661" s="142"/>
      <c r="O2661" s="142"/>
      <c r="P2661" s="135"/>
      <c r="Q2661" s="136"/>
      <c r="R2661" s="136"/>
      <c r="S2661" s="135"/>
      <c r="T2661" s="16" t="s">
        <v>8397</v>
      </c>
      <c r="U2661">
        <v>1</v>
      </c>
      <c r="V2661" t="s">
        <v>8997</v>
      </c>
    </row>
    <row r="2662" spans="1:22" x14ac:dyDescent="0.2">
      <c r="A2662" s="140" t="s">
        <v>8494</v>
      </c>
      <c r="B2662" t="s">
        <v>8997</v>
      </c>
      <c r="C2662" s="16" t="s">
        <v>8495</v>
      </c>
      <c r="D2662" s="16" t="s">
        <v>8495</v>
      </c>
      <c r="E2662" s="16" t="s">
        <v>8349</v>
      </c>
      <c r="F2662" s="16" t="s">
        <v>8339</v>
      </c>
      <c r="G2662" s="16"/>
      <c r="H2662" s="16">
        <v>8</v>
      </c>
      <c r="I2662" s="16" t="s">
        <v>8350</v>
      </c>
      <c r="J2662" s="16"/>
      <c r="K2662" s="16"/>
      <c r="L2662" s="16"/>
      <c r="M2662" s="16"/>
      <c r="N2662" s="142"/>
      <c r="O2662" s="142"/>
      <c r="P2662" s="135"/>
      <c r="Q2662" s="136"/>
      <c r="R2662" s="136"/>
      <c r="S2662" s="135"/>
      <c r="T2662" s="16" t="s">
        <v>8397</v>
      </c>
      <c r="U2662">
        <v>1</v>
      </c>
      <c r="V2662" t="s">
        <v>8997</v>
      </c>
    </row>
    <row r="2663" spans="1:22" x14ac:dyDescent="0.2">
      <c r="A2663" s="140" t="s">
        <v>8494</v>
      </c>
      <c r="B2663" t="s">
        <v>8997</v>
      </c>
      <c r="C2663" s="16" t="s">
        <v>8495</v>
      </c>
      <c r="D2663" s="16" t="s">
        <v>8495</v>
      </c>
      <c r="E2663" s="16" t="s">
        <v>8351</v>
      </c>
      <c r="F2663" s="16" t="s">
        <v>8339</v>
      </c>
      <c r="G2663" s="16"/>
      <c r="H2663" s="16">
        <v>9</v>
      </c>
      <c r="I2663" s="16" t="s">
        <v>8352</v>
      </c>
      <c r="J2663" s="16"/>
      <c r="K2663" s="16"/>
      <c r="L2663" s="16"/>
      <c r="M2663" s="16"/>
      <c r="N2663" s="142"/>
      <c r="O2663" s="142"/>
      <c r="P2663" s="135"/>
      <c r="Q2663" s="136"/>
      <c r="R2663" s="136"/>
      <c r="S2663" s="135"/>
      <c r="T2663" s="16" t="s">
        <v>8397</v>
      </c>
      <c r="U2663">
        <v>1</v>
      </c>
      <c r="V2663" t="s">
        <v>8997</v>
      </c>
    </row>
    <row r="2664" spans="1:22" x14ac:dyDescent="0.2">
      <c r="A2664" s="140" t="s">
        <v>8494</v>
      </c>
      <c r="B2664" t="s">
        <v>8997</v>
      </c>
      <c r="C2664" s="16" t="s">
        <v>8495</v>
      </c>
      <c r="D2664" s="16" t="s">
        <v>8495</v>
      </c>
      <c r="E2664" s="16" t="s">
        <v>8353</v>
      </c>
      <c r="F2664" s="16" t="s">
        <v>8339</v>
      </c>
      <c r="G2664" s="16"/>
      <c r="H2664" s="16">
        <v>10</v>
      </c>
      <c r="I2664" s="16" t="s">
        <v>8354</v>
      </c>
      <c r="J2664" s="16"/>
      <c r="K2664" s="16"/>
      <c r="L2664" s="16"/>
      <c r="M2664" s="16"/>
      <c r="N2664" s="142"/>
      <c r="O2664" s="142"/>
      <c r="P2664" s="135"/>
      <c r="Q2664" s="136"/>
      <c r="R2664" s="136"/>
      <c r="S2664" s="135"/>
      <c r="T2664" s="16" t="s">
        <v>8397</v>
      </c>
      <c r="U2664">
        <v>1</v>
      </c>
      <c r="V2664" t="s">
        <v>8997</v>
      </c>
    </row>
    <row r="2665" spans="1:22" x14ac:dyDescent="0.2">
      <c r="A2665" s="140" t="s">
        <v>8609</v>
      </c>
      <c r="B2665" t="s">
        <v>8997</v>
      </c>
      <c r="C2665" s="16" t="s">
        <v>8495</v>
      </c>
      <c r="D2665" s="16" t="s">
        <v>8495</v>
      </c>
      <c r="E2665" s="16" t="s">
        <v>8534</v>
      </c>
      <c r="F2665" s="16" t="s">
        <v>8535</v>
      </c>
      <c r="G2665" s="16"/>
      <c r="H2665" s="16">
        <v>3</v>
      </c>
      <c r="I2665" s="16" t="s">
        <v>8340</v>
      </c>
      <c r="J2665" s="16"/>
      <c r="K2665" s="16"/>
      <c r="L2665" s="16"/>
      <c r="M2665" s="16"/>
      <c r="N2665" s="142"/>
      <c r="O2665" s="142"/>
      <c r="P2665" s="135"/>
      <c r="Q2665" s="136"/>
      <c r="R2665" s="136"/>
      <c r="S2665" s="135"/>
      <c r="T2665" s="16" t="s">
        <v>8397</v>
      </c>
      <c r="U2665">
        <v>2</v>
      </c>
      <c r="V2665" t="s">
        <v>8997</v>
      </c>
    </row>
    <row r="2666" spans="1:22" x14ac:dyDescent="0.2">
      <c r="A2666" s="140" t="s">
        <v>8609</v>
      </c>
      <c r="B2666" t="s">
        <v>8997</v>
      </c>
      <c r="C2666" s="16" t="s">
        <v>8495</v>
      </c>
      <c r="D2666" s="16" t="s">
        <v>8495</v>
      </c>
      <c r="E2666" s="16" t="s">
        <v>8536</v>
      </c>
      <c r="F2666" s="16" t="s">
        <v>8535</v>
      </c>
      <c r="G2666" s="16"/>
      <c r="H2666" s="16">
        <v>6</v>
      </c>
      <c r="I2666" s="16" t="s">
        <v>8342</v>
      </c>
      <c r="J2666" s="16"/>
      <c r="K2666" s="16"/>
      <c r="L2666" s="16"/>
      <c r="M2666" s="16"/>
      <c r="N2666" s="142"/>
      <c r="O2666" s="142"/>
      <c r="P2666" s="135"/>
      <c r="Q2666" s="136"/>
      <c r="R2666" s="136"/>
      <c r="S2666" s="135"/>
      <c r="T2666" s="16" t="s">
        <v>8397</v>
      </c>
      <c r="U2666">
        <v>2</v>
      </c>
      <c r="V2666" t="s">
        <v>8997</v>
      </c>
    </row>
    <row r="2667" spans="1:22" x14ac:dyDescent="0.2">
      <c r="A2667" s="140" t="s">
        <v>8609</v>
      </c>
      <c r="B2667" t="s">
        <v>8997</v>
      </c>
      <c r="C2667" s="16" t="s">
        <v>8495</v>
      </c>
      <c r="D2667" s="16" t="s">
        <v>8495</v>
      </c>
      <c r="E2667" s="16" t="s">
        <v>8537</v>
      </c>
      <c r="F2667" s="16" t="s">
        <v>8535</v>
      </c>
      <c r="G2667" s="16"/>
      <c r="H2667" s="16">
        <v>5</v>
      </c>
      <c r="I2667" s="16" t="s">
        <v>8344</v>
      </c>
      <c r="J2667" s="16"/>
      <c r="K2667" s="16"/>
      <c r="L2667" s="16"/>
      <c r="M2667" s="16"/>
      <c r="N2667" s="142"/>
      <c r="O2667" s="142"/>
      <c r="P2667" s="135"/>
      <c r="Q2667" s="136"/>
      <c r="R2667" s="136"/>
      <c r="S2667" s="135"/>
      <c r="T2667" s="16" t="s">
        <v>8397</v>
      </c>
      <c r="U2667">
        <v>2</v>
      </c>
      <c r="V2667" t="s">
        <v>8997</v>
      </c>
    </row>
    <row r="2668" spans="1:22" x14ac:dyDescent="0.2">
      <c r="A2668" s="140" t="s">
        <v>8609</v>
      </c>
      <c r="B2668" t="s">
        <v>8997</v>
      </c>
      <c r="C2668" s="16" t="s">
        <v>8495</v>
      </c>
      <c r="D2668" s="16" t="s">
        <v>8495</v>
      </c>
      <c r="E2668" s="16" t="s">
        <v>8538</v>
      </c>
      <c r="F2668" s="16" t="s">
        <v>8535</v>
      </c>
      <c r="G2668" s="16"/>
      <c r="H2668" s="16">
        <v>7</v>
      </c>
      <c r="I2668" s="16" t="s">
        <v>8346</v>
      </c>
      <c r="J2668" s="16"/>
      <c r="K2668" s="16"/>
      <c r="L2668" s="16"/>
      <c r="M2668" s="16"/>
      <c r="N2668" s="142"/>
      <c r="O2668" s="142"/>
      <c r="P2668" s="135"/>
      <c r="Q2668" s="136"/>
      <c r="R2668" s="136"/>
      <c r="S2668" s="135"/>
      <c r="T2668" s="16" t="s">
        <v>8397</v>
      </c>
      <c r="U2668">
        <v>2</v>
      </c>
      <c r="V2668" t="s">
        <v>8997</v>
      </c>
    </row>
    <row r="2669" spans="1:22" x14ac:dyDescent="0.2">
      <c r="A2669" s="140" t="s">
        <v>8609</v>
      </c>
      <c r="B2669" t="s">
        <v>8997</v>
      </c>
      <c r="C2669" s="16" t="s">
        <v>8495</v>
      </c>
      <c r="D2669" s="16" t="s">
        <v>8495</v>
      </c>
      <c r="E2669" s="16" t="s">
        <v>8539</v>
      </c>
      <c r="F2669" s="16" t="s">
        <v>8535</v>
      </c>
      <c r="G2669" s="16"/>
      <c r="H2669" s="16">
        <v>4</v>
      </c>
      <c r="I2669" s="16" t="s">
        <v>8348</v>
      </c>
      <c r="J2669" s="16"/>
      <c r="K2669" s="16"/>
      <c r="L2669" s="16"/>
      <c r="M2669" s="16"/>
      <c r="N2669" s="142"/>
      <c r="O2669" s="142"/>
      <c r="P2669" s="135"/>
      <c r="Q2669" s="136"/>
      <c r="R2669" s="136"/>
      <c r="S2669" s="135"/>
      <c r="T2669" s="16" t="s">
        <v>8397</v>
      </c>
      <c r="U2669">
        <v>2</v>
      </c>
      <c r="V2669" t="s">
        <v>8997</v>
      </c>
    </row>
    <row r="2670" spans="1:22" x14ac:dyDescent="0.2">
      <c r="A2670" s="140" t="s">
        <v>8609</v>
      </c>
      <c r="B2670" t="s">
        <v>8997</v>
      </c>
      <c r="C2670" s="16" t="s">
        <v>8495</v>
      </c>
      <c r="D2670" s="16" t="s">
        <v>8495</v>
      </c>
      <c r="E2670" s="16" t="s">
        <v>8540</v>
      </c>
      <c r="F2670" s="16" t="s">
        <v>8535</v>
      </c>
      <c r="G2670" s="16"/>
      <c r="H2670" s="16">
        <v>8</v>
      </c>
      <c r="I2670" s="16" t="s">
        <v>8350</v>
      </c>
      <c r="J2670" s="16"/>
      <c r="K2670" s="16"/>
      <c r="L2670" s="16"/>
      <c r="M2670" s="16"/>
      <c r="N2670" s="142"/>
      <c r="O2670" s="142"/>
      <c r="P2670" s="135"/>
      <c r="Q2670" s="136"/>
      <c r="R2670" s="136"/>
      <c r="S2670" s="135"/>
      <c r="T2670" s="16" t="s">
        <v>8397</v>
      </c>
      <c r="U2670">
        <v>2</v>
      </c>
      <c r="V2670" t="s">
        <v>8997</v>
      </c>
    </row>
    <row r="2671" spans="1:22" x14ac:dyDescent="0.2">
      <c r="A2671" s="140" t="s">
        <v>8609</v>
      </c>
      <c r="B2671" t="s">
        <v>8997</v>
      </c>
      <c r="C2671" s="16" t="s">
        <v>8495</v>
      </c>
      <c r="D2671" s="16" t="s">
        <v>8495</v>
      </c>
      <c r="E2671" s="16" t="s">
        <v>8541</v>
      </c>
      <c r="F2671" s="16" t="s">
        <v>8535</v>
      </c>
      <c r="G2671" s="16"/>
      <c r="H2671" s="16">
        <v>9</v>
      </c>
      <c r="I2671" s="16" t="s">
        <v>8352</v>
      </c>
      <c r="J2671" s="16"/>
      <c r="K2671" s="16"/>
      <c r="L2671" s="16"/>
      <c r="M2671" s="16"/>
      <c r="N2671" s="142"/>
      <c r="O2671" s="142"/>
      <c r="P2671" s="135"/>
      <c r="Q2671" s="136"/>
      <c r="R2671" s="136"/>
      <c r="S2671" s="135"/>
      <c r="T2671" s="16" t="s">
        <v>8397</v>
      </c>
      <c r="U2671">
        <v>2</v>
      </c>
      <c r="V2671" t="s">
        <v>8997</v>
      </c>
    </row>
    <row r="2672" spans="1:22" x14ac:dyDescent="0.2">
      <c r="A2672" s="140" t="s">
        <v>8609</v>
      </c>
      <c r="B2672" t="s">
        <v>8997</v>
      </c>
      <c r="C2672" s="16" t="s">
        <v>8495</v>
      </c>
      <c r="D2672" s="16" t="s">
        <v>8495</v>
      </c>
      <c r="E2672" s="16" t="s">
        <v>8542</v>
      </c>
      <c r="F2672" s="16" t="s">
        <v>8535</v>
      </c>
      <c r="G2672" s="16"/>
      <c r="H2672" s="16">
        <v>10</v>
      </c>
      <c r="I2672" s="16" t="s">
        <v>8354</v>
      </c>
      <c r="J2672" s="16"/>
      <c r="K2672" s="16"/>
      <c r="L2672" s="16"/>
      <c r="M2672" s="16"/>
      <c r="N2672" s="142"/>
      <c r="O2672" s="142"/>
      <c r="P2672" s="135"/>
      <c r="Q2672" s="136"/>
      <c r="R2672" s="136"/>
      <c r="S2672" s="135"/>
      <c r="T2672" s="16" t="s">
        <v>8397</v>
      </c>
      <c r="U2672">
        <v>2</v>
      </c>
      <c r="V2672" t="s">
        <v>8997</v>
      </c>
    </row>
    <row r="2673" spans="1:22" x14ac:dyDescent="0.2">
      <c r="A2673" s="140" t="s">
        <v>8998</v>
      </c>
      <c r="B2673" t="s">
        <v>8998</v>
      </c>
      <c r="C2673" s="16" t="s">
        <v>8497</v>
      </c>
      <c r="D2673" s="16" t="s">
        <v>8497</v>
      </c>
      <c r="E2673" s="16" t="s">
        <v>8632</v>
      </c>
      <c r="F2673" s="16" t="s">
        <v>8335</v>
      </c>
      <c r="G2673" s="16"/>
      <c r="H2673" s="16">
        <v>1</v>
      </c>
      <c r="I2673" s="16" t="s">
        <v>8633</v>
      </c>
      <c r="J2673" s="16">
        <v>1</v>
      </c>
      <c r="K2673" s="16" t="s">
        <v>8496</v>
      </c>
      <c r="L2673" s="16"/>
      <c r="M2673" s="16"/>
      <c r="N2673" s="142"/>
      <c r="O2673" s="142"/>
      <c r="P2673" s="135"/>
      <c r="Q2673" s="136"/>
      <c r="R2673" s="136"/>
      <c r="S2673" s="135"/>
      <c r="T2673" s="16" t="s">
        <v>8397</v>
      </c>
      <c r="U2673">
        <v>1</v>
      </c>
      <c r="V2673" t="s">
        <v>8998</v>
      </c>
    </row>
    <row r="2674" spans="1:22" x14ac:dyDescent="0.2">
      <c r="A2674" s="140" t="s">
        <v>8998</v>
      </c>
      <c r="B2674" t="s">
        <v>8998</v>
      </c>
      <c r="C2674" s="16" t="s">
        <v>8497</v>
      </c>
      <c r="D2674" s="16" t="s">
        <v>8497</v>
      </c>
      <c r="E2674" s="16" t="s">
        <v>8334</v>
      </c>
      <c r="F2674" s="16" t="s">
        <v>8335</v>
      </c>
      <c r="G2674" s="16"/>
      <c r="H2674" s="16">
        <v>2</v>
      </c>
      <c r="I2674" s="16" t="s">
        <v>8336</v>
      </c>
      <c r="J2674" s="16">
        <v>1</v>
      </c>
      <c r="K2674" s="16" t="s">
        <v>8496</v>
      </c>
      <c r="L2674" s="16"/>
      <c r="M2674" s="16"/>
      <c r="N2674" s="142"/>
      <c r="O2674" s="142"/>
      <c r="P2674" s="135"/>
      <c r="Q2674" s="136"/>
      <c r="R2674" s="136"/>
      <c r="S2674" s="135"/>
      <c r="T2674" s="16" t="s">
        <v>8397</v>
      </c>
      <c r="U2674">
        <v>1</v>
      </c>
      <c r="V2674" t="s">
        <v>8998</v>
      </c>
    </row>
    <row r="2675" spans="1:22" x14ac:dyDescent="0.2">
      <c r="A2675" s="140" t="s">
        <v>9127</v>
      </c>
      <c r="B2675" t="s">
        <v>8998</v>
      </c>
      <c r="C2675" s="16" t="s">
        <v>8497</v>
      </c>
      <c r="D2675" s="16" t="s">
        <v>8497</v>
      </c>
      <c r="E2675" s="16" t="s">
        <v>8791</v>
      </c>
      <c r="F2675" s="16" t="s">
        <v>8792</v>
      </c>
      <c r="G2675" s="16"/>
      <c r="H2675" s="94">
        <v>-1</v>
      </c>
      <c r="I2675" s="16" t="s">
        <v>8793</v>
      </c>
      <c r="J2675" s="16">
        <v>1</v>
      </c>
      <c r="K2675" s="16" t="s">
        <v>8496</v>
      </c>
      <c r="L2675" s="143">
        <v>88888</v>
      </c>
      <c r="M2675" s="16" t="s">
        <v>8800</v>
      </c>
      <c r="N2675" s="142"/>
      <c r="O2675" s="142"/>
      <c r="P2675" s="135"/>
      <c r="Q2675" s="136"/>
      <c r="R2675" s="136"/>
      <c r="S2675" s="135"/>
      <c r="T2675" s="16" t="s">
        <v>8397</v>
      </c>
      <c r="U2675">
        <v>1</v>
      </c>
      <c r="V2675" t="s">
        <v>8998</v>
      </c>
    </row>
    <row r="2676" spans="1:22" x14ac:dyDescent="0.2">
      <c r="A2676" s="140" t="s">
        <v>8496</v>
      </c>
      <c r="B2676" t="s">
        <v>8998</v>
      </c>
      <c r="C2676" s="16" t="s">
        <v>8497</v>
      </c>
      <c r="D2676" s="16" t="s">
        <v>8497</v>
      </c>
      <c r="E2676" s="16" t="s">
        <v>8338</v>
      </c>
      <c r="F2676" s="16" t="s">
        <v>8339</v>
      </c>
      <c r="G2676" s="16"/>
      <c r="H2676" s="16">
        <v>3</v>
      </c>
      <c r="I2676" s="16" t="s">
        <v>8340</v>
      </c>
      <c r="J2676" s="16"/>
      <c r="K2676" s="16"/>
      <c r="L2676" s="16"/>
      <c r="M2676" s="16"/>
      <c r="N2676" s="142"/>
      <c r="O2676" s="142"/>
      <c r="P2676" s="135"/>
      <c r="Q2676" s="136"/>
      <c r="R2676" s="136"/>
      <c r="S2676" s="135"/>
      <c r="T2676" s="16" t="s">
        <v>8397</v>
      </c>
      <c r="U2676">
        <v>1</v>
      </c>
      <c r="V2676" t="s">
        <v>8998</v>
      </c>
    </row>
    <row r="2677" spans="1:22" x14ac:dyDescent="0.2">
      <c r="A2677" s="140" t="s">
        <v>8496</v>
      </c>
      <c r="B2677" t="s">
        <v>8998</v>
      </c>
      <c r="C2677" s="16" t="s">
        <v>8497</v>
      </c>
      <c r="D2677" s="16" t="s">
        <v>8497</v>
      </c>
      <c r="E2677" s="16" t="s">
        <v>8341</v>
      </c>
      <c r="F2677" s="16" t="s">
        <v>8339</v>
      </c>
      <c r="G2677" s="16"/>
      <c r="H2677" s="16">
        <v>6</v>
      </c>
      <c r="I2677" s="16" t="s">
        <v>8342</v>
      </c>
      <c r="J2677" s="16"/>
      <c r="K2677" s="16"/>
      <c r="L2677" s="16"/>
      <c r="M2677" s="16"/>
      <c r="N2677" s="142"/>
      <c r="O2677" s="142"/>
      <c r="P2677" s="135"/>
      <c r="Q2677" s="136"/>
      <c r="R2677" s="136"/>
      <c r="S2677" s="135"/>
      <c r="T2677" s="16" t="s">
        <v>8397</v>
      </c>
      <c r="U2677">
        <v>1</v>
      </c>
      <c r="V2677" t="s">
        <v>8998</v>
      </c>
    </row>
    <row r="2678" spans="1:22" x14ac:dyDescent="0.2">
      <c r="A2678" s="140" t="s">
        <v>8496</v>
      </c>
      <c r="B2678" t="s">
        <v>8998</v>
      </c>
      <c r="C2678" s="16" t="s">
        <v>8497</v>
      </c>
      <c r="D2678" s="16" t="s">
        <v>8497</v>
      </c>
      <c r="E2678" s="16" t="s">
        <v>8343</v>
      </c>
      <c r="F2678" s="16" t="s">
        <v>8339</v>
      </c>
      <c r="G2678" s="16"/>
      <c r="H2678" s="16">
        <v>5</v>
      </c>
      <c r="I2678" s="16" t="s">
        <v>8344</v>
      </c>
      <c r="J2678" s="16"/>
      <c r="K2678" s="16"/>
      <c r="L2678" s="16"/>
      <c r="M2678" s="16"/>
      <c r="N2678" s="142"/>
      <c r="O2678" s="142"/>
      <c r="P2678" s="135"/>
      <c r="Q2678" s="136"/>
      <c r="R2678" s="136"/>
      <c r="S2678" s="135"/>
      <c r="T2678" s="16" t="s">
        <v>8397</v>
      </c>
      <c r="U2678">
        <v>1</v>
      </c>
      <c r="V2678" t="s">
        <v>8998</v>
      </c>
    </row>
    <row r="2679" spans="1:22" x14ac:dyDescent="0.2">
      <c r="A2679" s="140" t="s">
        <v>8496</v>
      </c>
      <c r="B2679" t="s">
        <v>8998</v>
      </c>
      <c r="C2679" s="16" t="s">
        <v>8497</v>
      </c>
      <c r="D2679" s="16" t="s">
        <v>8497</v>
      </c>
      <c r="E2679" s="16" t="s">
        <v>8345</v>
      </c>
      <c r="F2679" s="16" t="s">
        <v>8339</v>
      </c>
      <c r="G2679" s="16"/>
      <c r="H2679" s="16">
        <v>7</v>
      </c>
      <c r="I2679" s="16" t="s">
        <v>8346</v>
      </c>
      <c r="J2679" s="16"/>
      <c r="K2679" s="16"/>
      <c r="L2679" s="16"/>
      <c r="M2679" s="16"/>
      <c r="N2679" s="142"/>
      <c r="O2679" s="142"/>
      <c r="P2679" s="135"/>
      <c r="Q2679" s="136"/>
      <c r="R2679" s="136"/>
      <c r="S2679" s="135"/>
      <c r="T2679" s="16" t="s">
        <v>8397</v>
      </c>
      <c r="U2679">
        <v>1</v>
      </c>
      <c r="V2679" t="s">
        <v>8998</v>
      </c>
    </row>
    <row r="2680" spans="1:22" x14ac:dyDescent="0.2">
      <c r="A2680" s="140" t="s">
        <v>8496</v>
      </c>
      <c r="B2680" t="s">
        <v>8998</v>
      </c>
      <c r="C2680" s="16" t="s">
        <v>8497</v>
      </c>
      <c r="D2680" s="16" t="s">
        <v>8497</v>
      </c>
      <c r="E2680" s="16" t="s">
        <v>8347</v>
      </c>
      <c r="F2680" s="16" t="s">
        <v>8339</v>
      </c>
      <c r="G2680" s="16"/>
      <c r="H2680" s="16">
        <v>4</v>
      </c>
      <c r="I2680" s="16" t="s">
        <v>8348</v>
      </c>
      <c r="J2680" s="16"/>
      <c r="K2680" s="16"/>
      <c r="L2680" s="16"/>
      <c r="M2680" s="16"/>
      <c r="N2680" s="142"/>
      <c r="O2680" s="142"/>
      <c r="P2680" s="135"/>
      <c r="Q2680" s="136"/>
      <c r="R2680" s="136"/>
      <c r="S2680" s="135"/>
      <c r="T2680" s="16" t="s">
        <v>8397</v>
      </c>
      <c r="U2680">
        <v>1</v>
      </c>
      <c r="V2680" t="s">
        <v>8998</v>
      </c>
    </row>
    <row r="2681" spans="1:22" x14ac:dyDescent="0.2">
      <c r="A2681" s="140" t="s">
        <v>8496</v>
      </c>
      <c r="B2681" t="s">
        <v>8998</v>
      </c>
      <c r="C2681" s="16" t="s">
        <v>8497</v>
      </c>
      <c r="D2681" s="16" t="s">
        <v>8497</v>
      </c>
      <c r="E2681" s="16" t="s">
        <v>8349</v>
      </c>
      <c r="F2681" s="16" t="s">
        <v>8339</v>
      </c>
      <c r="G2681" s="16"/>
      <c r="H2681" s="16">
        <v>8</v>
      </c>
      <c r="I2681" s="16" t="s">
        <v>8350</v>
      </c>
      <c r="J2681" s="16"/>
      <c r="K2681" s="16"/>
      <c r="L2681" s="16"/>
      <c r="M2681" s="16"/>
      <c r="N2681" s="142"/>
      <c r="O2681" s="142"/>
      <c r="P2681" s="135"/>
      <c r="Q2681" s="136"/>
      <c r="R2681" s="136"/>
      <c r="S2681" s="135"/>
      <c r="T2681" s="16" t="s">
        <v>8397</v>
      </c>
      <c r="U2681">
        <v>1</v>
      </c>
      <c r="V2681" t="s">
        <v>8998</v>
      </c>
    </row>
    <row r="2682" spans="1:22" x14ac:dyDescent="0.2">
      <c r="A2682" s="140" t="s">
        <v>8496</v>
      </c>
      <c r="B2682" t="s">
        <v>8998</v>
      </c>
      <c r="C2682" s="16" t="s">
        <v>8497</v>
      </c>
      <c r="D2682" s="16" t="s">
        <v>8497</v>
      </c>
      <c r="E2682" s="16" t="s">
        <v>8351</v>
      </c>
      <c r="F2682" s="16" t="s">
        <v>8339</v>
      </c>
      <c r="G2682" s="16"/>
      <c r="H2682" s="16">
        <v>9</v>
      </c>
      <c r="I2682" s="16" t="s">
        <v>8352</v>
      </c>
      <c r="J2682" s="16"/>
      <c r="K2682" s="16"/>
      <c r="L2682" s="16"/>
      <c r="M2682" s="16"/>
      <c r="N2682" s="142"/>
      <c r="O2682" s="142"/>
      <c r="P2682" s="135"/>
      <c r="Q2682" s="136"/>
      <c r="R2682" s="136"/>
      <c r="S2682" s="135"/>
      <c r="T2682" s="16" t="s">
        <v>8397</v>
      </c>
      <c r="U2682">
        <v>1</v>
      </c>
      <c r="V2682" t="s">
        <v>8998</v>
      </c>
    </row>
    <row r="2683" spans="1:22" x14ac:dyDescent="0.2">
      <c r="A2683" s="140" t="s">
        <v>8496</v>
      </c>
      <c r="B2683" t="s">
        <v>8998</v>
      </c>
      <c r="C2683" s="16" t="s">
        <v>8497</v>
      </c>
      <c r="D2683" s="16" t="s">
        <v>8497</v>
      </c>
      <c r="E2683" s="16" t="s">
        <v>8353</v>
      </c>
      <c r="F2683" s="16" t="s">
        <v>8339</v>
      </c>
      <c r="G2683" s="16"/>
      <c r="H2683" s="16">
        <v>10</v>
      </c>
      <c r="I2683" s="16" t="s">
        <v>8354</v>
      </c>
      <c r="J2683" s="16"/>
      <c r="K2683" s="16"/>
      <c r="L2683" s="16"/>
      <c r="M2683" s="16"/>
      <c r="N2683" s="142"/>
      <c r="O2683" s="142"/>
      <c r="P2683" s="135"/>
      <c r="Q2683" s="136"/>
      <c r="R2683" s="136"/>
      <c r="S2683" s="135"/>
      <c r="T2683" s="16" t="s">
        <v>8397</v>
      </c>
      <c r="U2683">
        <v>1</v>
      </c>
      <c r="V2683" t="s">
        <v>8998</v>
      </c>
    </row>
    <row r="2684" spans="1:22" x14ac:dyDescent="0.2">
      <c r="A2684" s="140" t="s">
        <v>8610</v>
      </c>
      <c r="B2684" t="s">
        <v>8998</v>
      </c>
      <c r="C2684" s="16" t="s">
        <v>8497</v>
      </c>
      <c r="D2684" s="16" t="s">
        <v>8497</v>
      </c>
      <c r="E2684" s="16" t="s">
        <v>8534</v>
      </c>
      <c r="F2684" s="16" t="s">
        <v>8535</v>
      </c>
      <c r="G2684" s="16"/>
      <c r="H2684" s="16">
        <v>3</v>
      </c>
      <c r="I2684" s="16" t="s">
        <v>8340</v>
      </c>
      <c r="J2684" s="16"/>
      <c r="K2684" s="16"/>
      <c r="L2684" s="16"/>
      <c r="M2684" s="16"/>
      <c r="N2684" s="142"/>
      <c r="O2684" s="142"/>
      <c r="P2684" s="135"/>
      <c r="Q2684" s="136"/>
      <c r="R2684" s="136"/>
      <c r="S2684" s="135"/>
      <c r="T2684" s="16" t="s">
        <v>8397</v>
      </c>
      <c r="U2684">
        <v>2</v>
      </c>
      <c r="V2684" t="s">
        <v>8998</v>
      </c>
    </row>
    <row r="2685" spans="1:22" x14ac:dyDescent="0.2">
      <c r="A2685" s="140" t="s">
        <v>8610</v>
      </c>
      <c r="B2685" t="s">
        <v>8998</v>
      </c>
      <c r="C2685" s="16" t="s">
        <v>8497</v>
      </c>
      <c r="D2685" s="16" t="s">
        <v>8497</v>
      </c>
      <c r="E2685" s="16" t="s">
        <v>8536</v>
      </c>
      <c r="F2685" s="16" t="s">
        <v>8535</v>
      </c>
      <c r="G2685" s="16"/>
      <c r="H2685" s="16">
        <v>6</v>
      </c>
      <c r="I2685" s="16" t="s">
        <v>8342</v>
      </c>
      <c r="J2685" s="16"/>
      <c r="K2685" s="16"/>
      <c r="L2685" s="16"/>
      <c r="M2685" s="16"/>
      <c r="N2685" s="142"/>
      <c r="O2685" s="142"/>
      <c r="P2685" s="135"/>
      <c r="Q2685" s="136"/>
      <c r="R2685" s="136"/>
      <c r="S2685" s="135"/>
      <c r="T2685" s="16" t="s">
        <v>8397</v>
      </c>
      <c r="U2685">
        <v>2</v>
      </c>
      <c r="V2685" t="s">
        <v>8998</v>
      </c>
    </row>
    <row r="2686" spans="1:22" x14ac:dyDescent="0.2">
      <c r="A2686" s="140" t="s">
        <v>8610</v>
      </c>
      <c r="B2686" t="s">
        <v>8998</v>
      </c>
      <c r="C2686" s="16" t="s">
        <v>8497</v>
      </c>
      <c r="D2686" s="16" t="s">
        <v>8497</v>
      </c>
      <c r="E2686" s="16" t="s">
        <v>8537</v>
      </c>
      <c r="F2686" s="16" t="s">
        <v>8535</v>
      </c>
      <c r="G2686" s="16"/>
      <c r="H2686" s="16">
        <v>5</v>
      </c>
      <c r="I2686" s="16" t="s">
        <v>8344</v>
      </c>
      <c r="J2686" s="16"/>
      <c r="K2686" s="16"/>
      <c r="L2686" s="16"/>
      <c r="M2686" s="16"/>
      <c r="N2686" s="142"/>
      <c r="O2686" s="142"/>
      <c r="P2686" s="135"/>
      <c r="Q2686" s="136"/>
      <c r="R2686" s="136"/>
      <c r="S2686" s="135"/>
      <c r="T2686" s="16" t="s">
        <v>8397</v>
      </c>
      <c r="U2686">
        <v>2</v>
      </c>
      <c r="V2686" t="s">
        <v>8998</v>
      </c>
    </row>
    <row r="2687" spans="1:22" x14ac:dyDescent="0.2">
      <c r="A2687" s="140" t="s">
        <v>8610</v>
      </c>
      <c r="B2687" t="s">
        <v>8998</v>
      </c>
      <c r="C2687" s="16" t="s">
        <v>8497</v>
      </c>
      <c r="D2687" s="16" t="s">
        <v>8497</v>
      </c>
      <c r="E2687" s="16" t="s">
        <v>8538</v>
      </c>
      <c r="F2687" s="16" t="s">
        <v>8535</v>
      </c>
      <c r="G2687" s="16"/>
      <c r="H2687" s="16">
        <v>7</v>
      </c>
      <c r="I2687" s="16" t="s">
        <v>8346</v>
      </c>
      <c r="J2687" s="16"/>
      <c r="K2687" s="16"/>
      <c r="L2687" s="16"/>
      <c r="M2687" s="16"/>
      <c r="N2687" s="142"/>
      <c r="O2687" s="142"/>
      <c r="P2687" s="135"/>
      <c r="Q2687" s="136"/>
      <c r="R2687" s="136"/>
      <c r="S2687" s="135"/>
      <c r="T2687" s="16" t="s">
        <v>8397</v>
      </c>
      <c r="U2687">
        <v>2</v>
      </c>
      <c r="V2687" t="s">
        <v>8998</v>
      </c>
    </row>
    <row r="2688" spans="1:22" x14ac:dyDescent="0.2">
      <c r="A2688" s="140" t="s">
        <v>8610</v>
      </c>
      <c r="B2688" t="s">
        <v>8998</v>
      </c>
      <c r="C2688" s="16" t="s">
        <v>8497</v>
      </c>
      <c r="D2688" s="16" t="s">
        <v>8497</v>
      </c>
      <c r="E2688" s="16" t="s">
        <v>8539</v>
      </c>
      <c r="F2688" s="16" t="s">
        <v>8535</v>
      </c>
      <c r="G2688" s="16"/>
      <c r="H2688" s="16">
        <v>4</v>
      </c>
      <c r="I2688" s="16" t="s">
        <v>8348</v>
      </c>
      <c r="J2688" s="16"/>
      <c r="K2688" s="16"/>
      <c r="L2688" s="16"/>
      <c r="M2688" s="16"/>
      <c r="N2688" s="142"/>
      <c r="O2688" s="142"/>
      <c r="P2688" s="135"/>
      <c r="Q2688" s="136"/>
      <c r="R2688" s="136"/>
      <c r="S2688" s="135"/>
      <c r="T2688" s="16" t="s">
        <v>8397</v>
      </c>
      <c r="U2688">
        <v>2</v>
      </c>
      <c r="V2688" t="s">
        <v>8998</v>
      </c>
    </row>
    <row r="2689" spans="1:22" x14ac:dyDescent="0.2">
      <c r="A2689" s="140" t="s">
        <v>8610</v>
      </c>
      <c r="B2689" t="s">
        <v>8998</v>
      </c>
      <c r="C2689" s="16" t="s">
        <v>8497</v>
      </c>
      <c r="D2689" s="16" t="s">
        <v>8497</v>
      </c>
      <c r="E2689" s="16" t="s">
        <v>8540</v>
      </c>
      <c r="F2689" s="16" t="s">
        <v>8535</v>
      </c>
      <c r="G2689" s="16"/>
      <c r="H2689" s="16">
        <v>8</v>
      </c>
      <c r="I2689" s="16" t="s">
        <v>8350</v>
      </c>
      <c r="J2689" s="16"/>
      <c r="K2689" s="16"/>
      <c r="L2689" s="16"/>
      <c r="M2689" s="16"/>
      <c r="N2689" s="142"/>
      <c r="O2689" s="142"/>
      <c r="P2689" s="135"/>
      <c r="Q2689" s="136"/>
      <c r="R2689" s="136"/>
      <c r="S2689" s="135"/>
      <c r="T2689" s="16" t="s">
        <v>8397</v>
      </c>
      <c r="U2689">
        <v>2</v>
      </c>
      <c r="V2689" t="s">
        <v>8998</v>
      </c>
    </row>
    <row r="2690" spans="1:22" x14ac:dyDescent="0.2">
      <c r="A2690" s="140" t="s">
        <v>8610</v>
      </c>
      <c r="B2690" t="s">
        <v>8998</v>
      </c>
      <c r="C2690" s="16" t="s">
        <v>8497</v>
      </c>
      <c r="D2690" s="16" t="s">
        <v>8497</v>
      </c>
      <c r="E2690" s="16" t="s">
        <v>8541</v>
      </c>
      <c r="F2690" s="16" t="s">
        <v>8535</v>
      </c>
      <c r="G2690" s="16"/>
      <c r="H2690" s="16">
        <v>9</v>
      </c>
      <c r="I2690" s="16" t="s">
        <v>8352</v>
      </c>
      <c r="J2690" s="16"/>
      <c r="K2690" s="16"/>
      <c r="L2690" s="16"/>
      <c r="M2690" s="16"/>
      <c r="N2690" s="142"/>
      <c r="O2690" s="142"/>
      <c r="P2690" s="135"/>
      <c r="Q2690" s="136"/>
      <c r="R2690" s="136"/>
      <c r="S2690" s="135"/>
      <c r="T2690" s="16" t="s">
        <v>8397</v>
      </c>
      <c r="U2690">
        <v>2</v>
      </c>
      <c r="V2690" t="s">
        <v>8998</v>
      </c>
    </row>
    <row r="2691" spans="1:22" x14ac:dyDescent="0.2">
      <c r="A2691" s="140" t="s">
        <v>8610</v>
      </c>
      <c r="B2691" t="s">
        <v>8998</v>
      </c>
      <c r="C2691" s="16" t="s">
        <v>8497</v>
      </c>
      <c r="D2691" s="16" t="s">
        <v>8497</v>
      </c>
      <c r="E2691" s="16" t="s">
        <v>8542</v>
      </c>
      <c r="F2691" s="16" t="s">
        <v>8535</v>
      </c>
      <c r="G2691" s="16"/>
      <c r="H2691" s="16">
        <v>10</v>
      </c>
      <c r="I2691" s="16" t="s">
        <v>8354</v>
      </c>
      <c r="J2691" s="16"/>
      <c r="K2691" s="16"/>
      <c r="L2691" s="16"/>
      <c r="M2691" s="16"/>
      <c r="N2691" s="142"/>
      <c r="O2691" s="142"/>
      <c r="P2691" s="135"/>
      <c r="Q2691" s="136"/>
      <c r="R2691" s="136"/>
      <c r="S2691" s="135"/>
      <c r="T2691" s="16" t="s">
        <v>8397</v>
      </c>
      <c r="U2691">
        <v>2</v>
      </c>
      <c r="V2691" t="s">
        <v>8998</v>
      </c>
    </row>
    <row r="2692" spans="1:22" x14ac:dyDescent="0.2">
      <c r="A2692" s="140" t="s">
        <v>8999</v>
      </c>
      <c r="B2692" t="s">
        <v>8999</v>
      </c>
      <c r="C2692" s="16" t="s">
        <v>8499</v>
      </c>
      <c r="D2692" s="16" t="s">
        <v>8499</v>
      </c>
      <c r="E2692" s="16" t="s">
        <v>8632</v>
      </c>
      <c r="F2692" s="16" t="s">
        <v>8335</v>
      </c>
      <c r="G2692" s="16"/>
      <c r="H2692" s="16">
        <v>1</v>
      </c>
      <c r="I2692" s="16" t="s">
        <v>8633</v>
      </c>
      <c r="J2692" s="16">
        <v>1</v>
      </c>
      <c r="K2692" s="16" t="s">
        <v>8498</v>
      </c>
      <c r="L2692" s="16"/>
      <c r="M2692" s="16"/>
      <c r="N2692" s="142"/>
      <c r="O2692" s="142"/>
      <c r="P2692" s="135"/>
      <c r="Q2692" s="136"/>
      <c r="R2692" s="136"/>
      <c r="S2692" s="135"/>
      <c r="T2692" s="16" t="s">
        <v>8397</v>
      </c>
      <c r="U2692">
        <v>1</v>
      </c>
      <c r="V2692" t="s">
        <v>8999</v>
      </c>
    </row>
    <row r="2693" spans="1:22" x14ac:dyDescent="0.2">
      <c r="A2693" s="140" t="s">
        <v>8999</v>
      </c>
      <c r="B2693" t="s">
        <v>8999</v>
      </c>
      <c r="C2693" s="16" t="s">
        <v>8499</v>
      </c>
      <c r="D2693" s="16" t="s">
        <v>8499</v>
      </c>
      <c r="E2693" s="16" t="s">
        <v>8334</v>
      </c>
      <c r="F2693" s="16" t="s">
        <v>8335</v>
      </c>
      <c r="G2693" s="16"/>
      <c r="H2693" s="16">
        <v>2</v>
      </c>
      <c r="I2693" s="16" t="s">
        <v>8336</v>
      </c>
      <c r="J2693" s="16">
        <v>1</v>
      </c>
      <c r="K2693" s="16" t="s">
        <v>8498</v>
      </c>
      <c r="L2693" s="16"/>
      <c r="M2693" s="16"/>
      <c r="N2693" s="142"/>
      <c r="O2693" s="142"/>
      <c r="P2693" s="135"/>
      <c r="Q2693" s="136"/>
      <c r="R2693" s="136"/>
      <c r="S2693" s="135"/>
      <c r="T2693" s="16" t="s">
        <v>8397</v>
      </c>
      <c r="U2693">
        <v>1</v>
      </c>
      <c r="V2693" t="s">
        <v>8999</v>
      </c>
    </row>
    <row r="2694" spans="1:22" x14ac:dyDescent="0.2">
      <c r="A2694" s="140" t="s">
        <v>9130</v>
      </c>
      <c r="B2694" t="s">
        <v>8999</v>
      </c>
      <c r="C2694" s="16" t="s">
        <v>8499</v>
      </c>
      <c r="D2694" s="16" t="s">
        <v>8499</v>
      </c>
      <c r="E2694" s="16" t="s">
        <v>8791</v>
      </c>
      <c r="F2694" s="16" t="s">
        <v>8792</v>
      </c>
      <c r="G2694" s="16"/>
      <c r="H2694" s="94">
        <v>-1</v>
      </c>
      <c r="I2694" s="16" t="s">
        <v>8793</v>
      </c>
      <c r="J2694" s="16">
        <v>1</v>
      </c>
      <c r="K2694" s="16" t="s">
        <v>8498</v>
      </c>
      <c r="L2694" s="143">
        <v>88888</v>
      </c>
      <c r="M2694" s="16" t="s">
        <v>8800</v>
      </c>
      <c r="N2694" s="142"/>
      <c r="O2694" s="142"/>
      <c r="P2694" s="135"/>
      <c r="Q2694" s="136"/>
      <c r="R2694" s="136"/>
      <c r="S2694" s="135"/>
      <c r="T2694" s="16" t="s">
        <v>8397</v>
      </c>
      <c r="U2694">
        <v>1</v>
      </c>
      <c r="V2694" t="s">
        <v>8999</v>
      </c>
    </row>
    <row r="2695" spans="1:22" x14ac:dyDescent="0.2">
      <c r="A2695" s="140" t="s">
        <v>8498</v>
      </c>
      <c r="B2695" t="s">
        <v>8999</v>
      </c>
      <c r="C2695" s="16" t="s">
        <v>8499</v>
      </c>
      <c r="D2695" s="16" t="s">
        <v>8499</v>
      </c>
      <c r="E2695" s="16" t="s">
        <v>8338</v>
      </c>
      <c r="F2695" s="16" t="s">
        <v>8339</v>
      </c>
      <c r="G2695" s="16"/>
      <c r="H2695" s="16">
        <v>3</v>
      </c>
      <c r="I2695" s="16" t="s">
        <v>8340</v>
      </c>
      <c r="J2695" s="16"/>
      <c r="K2695" s="16"/>
      <c r="L2695" s="16"/>
      <c r="M2695" s="16"/>
      <c r="N2695" s="142"/>
      <c r="O2695" s="142"/>
      <c r="P2695" s="135"/>
      <c r="Q2695" s="136"/>
      <c r="R2695" s="136"/>
      <c r="S2695" s="135"/>
      <c r="T2695" s="16" t="s">
        <v>8397</v>
      </c>
      <c r="U2695">
        <v>1</v>
      </c>
      <c r="V2695" t="s">
        <v>8999</v>
      </c>
    </row>
    <row r="2696" spans="1:22" x14ac:dyDescent="0.2">
      <c r="A2696" s="140" t="s">
        <v>8498</v>
      </c>
      <c r="B2696" t="s">
        <v>8999</v>
      </c>
      <c r="C2696" s="16" t="s">
        <v>8499</v>
      </c>
      <c r="D2696" s="16" t="s">
        <v>8499</v>
      </c>
      <c r="E2696" s="16" t="s">
        <v>8341</v>
      </c>
      <c r="F2696" s="16" t="s">
        <v>8339</v>
      </c>
      <c r="G2696" s="16"/>
      <c r="H2696" s="16">
        <v>6</v>
      </c>
      <c r="I2696" s="16" t="s">
        <v>8342</v>
      </c>
      <c r="J2696" s="16"/>
      <c r="K2696" s="16"/>
      <c r="L2696" s="16"/>
      <c r="M2696" s="16"/>
      <c r="N2696" s="142"/>
      <c r="O2696" s="142"/>
      <c r="P2696" s="135"/>
      <c r="Q2696" s="136"/>
      <c r="R2696" s="136"/>
      <c r="S2696" s="135"/>
      <c r="T2696" s="16" t="s">
        <v>8397</v>
      </c>
      <c r="U2696">
        <v>1</v>
      </c>
      <c r="V2696" t="s">
        <v>8999</v>
      </c>
    </row>
    <row r="2697" spans="1:22" x14ac:dyDescent="0.2">
      <c r="A2697" s="140" t="s">
        <v>8498</v>
      </c>
      <c r="B2697" t="s">
        <v>8999</v>
      </c>
      <c r="C2697" s="16" t="s">
        <v>8499</v>
      </c>
      <c r="D2697" s="16" t="s">
        <v>8499</v>
      </c>
      <c r="E2697" s="16" t="s">
        <v>8343</v>
      </c>
      <c r="F2697" s="16" t="s">
        <v>8339</v>
      </c>
      <c r="G2697" s="16"/>
      <c r="H2697" s="16">
        <v>5</v>
      </c>
      <c r="I2697" s="16" t="s">
        <v>8344</v>
      </c>
      <c r="J2697" s="16"/>
      <c r="K2697" s="16"/>
      <c r="L2697" s="16"/>
      <c r="M2697" s="16"/>
      <c r="N2697" s="142"/>
      <c r="O2697" s="142"/>
      <c r="P2697" s="135"/>
      <c r="Q2697" s="136"/>
      <c r="R2697" s="136"/>
      <c r="S2697" s="135"/>
      <c r="T2697" s="16" t="s">
        <v>8397</v>
      </c>
      <c r="U2697">
        <v>1</v>
      </c>
      <c r="V2697" t="s">
        <v>8999</v>
      </c>
    </row>
    <row r="2698" spans="1:22" x14ac:dyDescent="0.2">
      <c r="A2698" s="140" t="s">
        <v>8498</v>
      </c>
      <c r="B2698" t="s">
        <v>8999</v>
      </c>
      <c r="C2698" s="16" t="s">
        <v>8499</v>
      </c>
      <c r="D2698" s="16" t="s">
        <v>8499</v>
      </c>
      <c r="E2698" s="16" t="s">
        <v>8345</v>
      </c>
      <c r="F2698" s="16" t="s">
        <v>8339</v>
      </c>
      <c r="G2698" s="16"/>
      <c r="H2698" s="16">
        <v>7</v>
      </c>
      <c r="I2698" s="16" t="s">
        <v>8346</v>
      </c>
      <c r="J2698" s="16"/>
      <c r="K2698" s="16"/>
      <c r="L2698" s="16"/>
      <c r="M2698" s="16"/>
      <c r="N2698" s="142"/>
      <c r="O2698" s="142"/>
      <c r="P2698" s="135"/>
      <c r="Q2698" s="136"/>
      <c r="R2698" s="136"/>
      <c r="S2698" s="135"/>
      <c r="T2698" s="16" t="s">
        <v>8397</v>
      </c>
      <c r="U2698">
        <v>1</v>
      </c>
      <c r="V2698" t="s">
        <v>8999</v>
      </c>
    </row>
    <row r="2699" spans="1:22" x14ac:dyDescent="0.2">
      <c r="A2699" s="140" t="s">
        <v>8498</v>
      </c>
      <c r="B2699" t="s">
        <v>8999</v>
      </c>
      <c r="C2699" s="16" t="s">
        <v>8499</v>
      </c>
      <c r="D2699" s="16" t="s">
        <v>8499</v>
      </c>
      <c r="E2699" s="16" t="s">
        <v>8347</v>
      </c>
      <c r="F2699" s="16" t="s">
        <v>8339</v>
      </c>
      <c r="G2699" s="16"/>
      <c r="H2699" s="16">
        <v>4</v>
      </c>
      <c r="I2699" s="16" t="s">
        <v>8348</v>
      </c>
      <c r="J2699" s="16"/>
      <c r="K2699" s="16"/>
      <c r="L2699" s="16"/>
      <c r="M2699" s="16"/>
      <c r="N2699" s="142"/>
      <c r="O2699" s="142"/>
      <c r="P2699" s="135"/>
      <c r="Q2699" s="136"/>
      <c r="R2699" s="136"/>
      <c r="S2699" s="135"/>
      <c r="T2699" s="16" t="s">
        <v>8397</v>
      </c>
      <c r="U2699">
        <v>1</v>
      </c>
      <c r="V2699" t="s">
        <v>8999</v>
      </c>
    </row>
    <row r="2700" spans="1:22" x14ac:dyDescent="0.2">
      <c r="A2700" s="140" t="s">
        <v>8498</v>
      </c>
      <c r="B2700" t="s">
        <v>8999</v>
      </c>
      <c r="C2700" s="16" t="s">
        <v>8499</v>
      </c>
      <c r="D2700" s="16" t="s">
        <v>8499</v>
      </c>
      <c r="E2700" s="16" t="s">
        <v>8349</v>
      </c>
      <c r="F2700" s="16" t="s">
        <v>8339</v>
      </c>
      <c r="G2700" s="16"/>
      <c r="H2700" s="16">
        <v>8</v>
      </c>
      <c r="I2700" s="16" t="s">
        <v>8350</v>
      </c>
      <c r="J2700" s="16"/>
      <c r="K2700" s="16"/>
      <c r="L2700" s="16"/>
      <c r="M2700" s="16"/>
      <c r="N2700" s="142"/>
      <c r="O2700" s="142"/>
      <c r="P2700" s="135"/>
      <c r="Q2700" s="136"/>
      <c r="R2700" s="136"/>
      <c r="S2700" s="135"/>
      <c r="T2700" s="16" t="s">
        <v>8397</v>
      </c>
      <c r="U2700">
        <v>1</v>
      </c>
      <c r="V2700" t="s">
        <v>8999</v>
      </c>
    </row>
    <row r="2701" spans="1:22" x14ac:dyDescent="0.2">
      <c r="A2701" s="140" t="s">
        <v>8498</v>
      </c>
      <c r="B2701" t="s">
        <v>8999</v>
      </c>
      <c r="C2701" s="16" t="s">
        <v>8499</v>
      </c>
      <c r="D2701" s="16" t="s">
        <v>8499</v>
      </c>
      <c r="E2701" s="16" t="s">
        <v>8351</v>
      </c>
      <c r="F2701" s="16" t="s">
        <v>8339</v>
      </c>
      <c r="G2701" s="16"/>
      <c r="H2701" s="16">
        <v>9</v>
      </c>
      <c r="I2701" s="16" t="s">
        <v>8352</v>
      </c>
      <c r="J2701" s="16"/>
      <c r="K2701" s="16"/>
      <c r="L2701" s="16"/>
      <c r="M2701" s="16"/>
      <c r="N2701" s="142"/>
      <c r="O2701" s="142"/>
      <c r="P2701" s="135"/>
      <c r="Q2701" s="136"/>
      <c r="R2701" s="136"/>
      <c r="S2701" s="135"/>
      <c r="T2701" s="16" t="s">
        <v>8397</v>
      </c>
      <c r="U2701">
        <v>1</v>
      </c>
      <c r="V2701" t="s">
        <v>8999</v>
      </c>
    </row>
    <row r="2702" spans="1:22" x14ac:dyDescent="0.2">
      <c r="A2702" s="140" t="s">
        <v>8498</v>
      </c>
      <c r="B2702" t="s">
        <v>8999</v>
      </c>
      <c r="C2702" s="16" t="s">
        <v>8499</v>
      </c>
      <c r="D2702" s="16" t="s">
        <v>8499</v>
      </c>
      <c r="E2702" s="16" t="s">
        <v>8353</v>
      </c>
      <c r="F2702" s="16" t="s">
        <v>8339</v>
      </c>
      <c r="G2702" s="16"/>
      <c r="H2702" s="16">
        <v>10</v>
      </c>
      <c r="I2702" s="16" t="s">
        <v>8354</v>
      </c>
      <c r="J2702" s="16"/>
      <c r="K2702" s="16"/>
      <c r="L2702" s="16"/>
      <c r="M2702" s="16"/>
      <c r="N2702" s="142"/>
      <c r="O2702" s="142"/>
      <c r="P2702" s="135"/>
      <c r="Q2702" s="136"/>
      <c r="R2702" s="136"/>
      <c r="S2702" s="135"/>
      <c r="T2702" s="16" t="s">
        <v>8397</v>
      </c>
      <c r="U2702">
        <v>1</v>
      </c>
      <c r="V2702" t="s">
        <v>8999</v>
      </c>
    </row>
    <row r="2703" spans="1:22" x14ac:dyDescent="0.2">
      <c r="A2703" s="140" t="s">
        <v>8611</v>
      </c>
      <c r="B2703" t="s">
        <v>8999</v>
      </c>
      <c r="C2703" s="16" t="s">
        <v>8499</v>
      </c>
      <c r="D2703" s="16" t="s">
        <v>8499</v>
      </c>
      <c r="E2703" s="16" t="s">
        <v>8534</v>
      </c>
      <c r="F2703" s="16" t="s">
        <v>8535</v>
      </c>
      <c r="G2703" s="16"/>
      <c r="H2703" s="16">
        <v>3</v>
      </c>
      <c r="I2703" s="16" t="s">
        <v>8340</v>
      </c>
      <c r="J2703" s="16"/>
      <c r="K2703" s="16"/>
      <c r="L2703" s="16"/>
      <c r="M2703" s="16"/>
      <c r="N2703" s="142"/>
      <c r="O2703" s="142"/>
      <c r="P2703" s="135"/>
      <c r="Q2703" s="136"/>
      <c r="R2703" s="136"/>
      <c r="S2703" s="135"/>
      <c r="T2703" s="16" t="s">
        <v>8397</v>
      </c>
      <c r="U2703">
        <v>2</v>
      </c>
      <c r="V2703" t="s">
        <v>8999</v>
      </c>
    </row>
    <row r="2704" spans="1:22" x14ac:dyDescent="0.2">
      <c r="A2704" s="140" t="s">
        <v>8611</v>
      </c>
      <c r="B2704" t="s">
        <v>8999</v>
      </c>
      <c r="C2704" s="16" t="s">
        <v>8499</v>
      </c>
      <c r="D2704" s="16" t="s">
        <v>8499</v>
      </c>
      <c r="E2704" s="16" t="s">
        <v>8536</v>
      </c>
      <c r="F2704" s="16" t="s">
        <v>8535</v>
      </c>
      <c r="G2704" s="16"/>
      <c r="H2704" s="16">
        <v>6</v>
      </c>
      <c r="I2704" s="16" t="s">
        <v>8342</v>
      </c>
      <c r="J2704" s="16"/>
      <c r="K2704" s="16"/>
      <c r="L2704" s="16"/>
      <c r="M2704" s="16"/>
      <c r="N2704" s="142"/>
      <c r="O2704" s="142"/>
      <c r="P2704" s="135"/>
      <c r="Q2704" s="136"/>
      <c r="R2704" s="136"/>
      <c r="S2704" s="135"/>
      <c r="T2704" s="16" t="s">
        <v>8397</v>
      </c>
      <c r="U2704">
        <v>2</v>
      </c>
      <c r="V2704" t="s">
        <v>8999</v>
      </c>
    </row>
    <row r="2705" spans="1:22" x14ac:dyDescent="0.2">
      <c r="A2705" s="140" t="s">
        <v>8611</v>
      </c>
      <c r="B2705" t="s">
        <v>8999</v>
      </c>
      <c r="C2705" s="16" t="s">
        <v>8499</v>
      </c>
      <c r="D2705" s="16" t="s">
        <v>8499</v>
      </c>
      <c r="E2705" s="16" t="s">
        <v>8537</v>
      </c>
      <c r="F2705" s="16" t="s">
        <v>8535</v>
      </c>
      <c r="G2705" s="16"/>
      <c r="H2705" s="16">
        <v>5</v>
      </c>
      <c r="I2705" s="16" t="s">
        <v>8344</v>
      </c>
      <c r="J2705" s="16"/>
      <c r="K2705" s="16"/>
      <c r="L2705" s="16"/>
      <c r="M2705" s="16"/>
      <c r="N2705" s="142"/>
      <c r="O2705" s="142"/>
      <c r="P2705" s="135"/>
      <c r="Q2705" s="136"/>
      <c r="R2705" s="136"/>
      <c r="S2705" s="135"/>
      <c r="T2705" s="16" t="s">
        <v>8397</v>
      </c>
      <c r="U2705">
        <v>2</v>
      </c>
      <c r="V2705" t="s">
        <v>8999</v>
      </c>
    </row>
    <row r="2706" spans="1:22" x14ac:dyDescent="0.2">
      <c r="A2706" s="140" t="s">
        <v>8611</v>
      </c>
      <c r="B2706" t="s">
        <v>8999</v>
      </c>
      <c r="C2706" s="16" t="s">
        <v>8499</v>
      </c>
      <c r="D2706" s="16" t="s">
        <v>8499</v>
      </c>
      <c r="E2706" s="16" t="s">
        <v>8538</v>
      </c>
      <c r="F2706" s="16" t="s">
        <v>8535</v>
      </c>
      <c r="G2706" s="16"/>
      <c r="H2706" s="16">
        <v>7</v>
      </c>
      <c r="I2706" s="16" t="s">
        <v>8346</v>
      </c>
      <c r="J2706" s="16"/>
      <c r="K2706" s="16"/>
      <c r="L2706" s="16"/>
      <c r="M2706" s="16"/>
      <c r="N2706" s="142"/>
      <c r="O2706" s="142"/>
      <c r="P2706" s="135"/>
      <c r="Q2706" s="136"/>
      <c r="R2706" s="136"/>
      <c r="S2706" s="135"/>
      <c r="T2706" s="16" t="s">
        <v>8397</v>
      </c>
      <c r="U2706">
        <v>2</v>
      </c>
      <c r="V2706" t="s">
        <v>8999</v>
      </c>
    </row>
    <row r="2707" spans="1:22" x14ac:dyDescent="0.2">
      <c r="A2707" s="140" t="s">
        <v>8611</v>
      </c>
      <c r="B2707" t="s">
        <v>8999</v>
      </c>
      <c r="C2707" s="16" t="s">
        <v>8499</v>
      </c>
      <c r="D2707" s="16" t="s">
        <v>8499</v>
      </c>
      <c r="E2707" s="16" t="s">
        <v>8539</v>
      </c>
      <c r="F2707" s="16" t="s">
        <v>8535</v>
      </c>
      <c r="G2707" s="16"/>
      <c r="H2707" s="16">
        <v>4</v>
      </c>
      <c r="I2707" s="16" t="s">
        <v>8348</v>
      </c>
      <c r="J2707" s="16"/>
      <c r="K2707" s="16"/>
      <c r="L2707" s="16"/>
      <c r="M2707" s="16"/>
      <c r="N2707" s="142"/>
      <c r="O2707" s="142"/>
      <c r="P2707" s="135"/>
      <c r="Q2707" s="136"/>
      <c r="R2707" s="136"/>
      <c r="S2707" s="135"/>
      <c r="T2707" s="16" t="s">
        <v>8397</v>
      </c>
      <c r="U2707">
        <v>2</v>
      </c>
      <c r="V2707" t="s">
        <v>8999</v>
      </c>
    </row>
    <row r="2708" spans="1:22" x14ac:dyDescent="0.2">
      <c r="A2708" s="140" t="s">
        <v>8611</v>
      </c>
      <c r="B2708" t="s">
        <v>8999</v>
      </c>
      <c r="C2708" s="16" t="s">
        <v>8499</v>
      </c>
      <c r="D2708" s="16" t="s">
        <v>8499</v>
      </c>
      <c r="E2708" s="16" t="s">
        <v>8540</v>
      </c>
      <c r="F2708" s="16" t="s">
        <v>8535</v>
      </c>
      <c r="G2708" s="16"/>
      <c r="H2708" s="16">
        <v>8</v>
      </c>
      <c r="I2708" s="16" t="s">
        <v>8350</v>
      </c>
      <c r="J2708" s="16"/>
      <c r="K2708" s="16"/>
      <c r="L2708" s="16"/>
      <c r="M2708" s="16"/>
      <c r="N2708" s="142"/>
      <c r="O2708" s="142"/>
      <c r="P2708" s="135"/>
      <c r="Q2708" s="136"/>
      <c r="R2708" s="136"/>
      <c r="S2708" s="135"/>
      <c r="T2708" s="16" t="s">
        <v>8397</v>
      </c>
      <c r="U2708">
        <v>2</v>
      </c>
      <c r="V2708" t="s">
        <v>8999</v>
      </c>
    </row>
    <row r="2709" spans="1:22" x14ac:dyDescent="0.2">
      <c r="A2709" s="140" t="s">
        <v>8611</v>
      </c>
      <c r="B2709" t="s">
        <v>8999</v>
      </c>
      <c r="C2709" s="16" t="s">
        <v>8499</v>
      </c>
      <c r="D2709" s="16" t="s">
        <v>8499</v>
      </c>
      <c r="E2709" s="16" t="s">
        <v>8541</v>
      </c>
      <c r="F2709" s="16" t="s">
        <v>8535</v>
      </c>
      <c r="G2709" s="16"/>
      <c r="H2709" s="16">
        <v>9</v>
      </c>
      <c r="I2709" s="16" t="s">
        <v>8352</v>
      </c>
      <c r="J2709" s="16"/>
      <c r="K2709" s="16"/>
      <c r="L2709" s="16"/>
      <c r="M2709" s="16"/>
      <c r="N2709" s="142"/>
      <c r="O2709" s="142"/>
      <c r="P2709" s="135"/>
      <c r="Q2709" s="136"/>
      <c r="R2709" s="136"/>
      <c r="S2709" s="135"/>
      <c r="T2709" s="16" t="s">
        <v>8397</v>
      </c>
      <c r="U2709">
        <v>2</v>
      </c>
      <c r="V2709" t="s">
        <v>8999</v>
      </c>
    </row>
    <row r="2710" spans="1:22" x14ac:dyDescent="0.2">
      <c r="A2710" s="140" t="s">
        <v>8611</v>
      </c>
      <c r="B2710" t="s">
        <v>8999</v>
      </c>
      <c r="C2710" s="16" t="s">
        <v>8499</v>
      </c>
      <c r="D2710" s="16" t="s">
        <v>8499</v>
      </c>
      <c r="E2710" s="16" t="s">
        <v>8542</v>
      </c>
      <c r="F2710" s="16" t="s">
        <v>8535</v>
      </c>
      <c r="G2710" s="16"/>
      <c r="H2710" s="16">
        <v>10</v>
      </c>
      <c r="I2710" s="16" t="s">
        <v>8354</v>
      </c>
      <c r="J2710" s="16"/>
      <c r="K2710" s="16"/>
      <c r="L2710" s="16"/>
      <c r="M2710" s="16"/>
      <c r="N2710" s="142"/>
      <c r="O2710" s="142"/>
      <c r="P2710" s="135"/>
      <c r="Q2710" s="136"/>
      <c r="R2710" s="136"/>
      <c r="S2710" s="135"/>
      <c r="T2710" s="16" t="s">
        <v>8397</v>
      </c>
      <c r="U2710">
        <v>2</v>
      </c>
      <c r="V2710" t="s">
        <v>8999</v>
      </c>
    </row>
    <row r="2711" spans="1:22" x14ac:dyDescent="0.2">
      <c r="A2711" s="140" t="s">
        <v>9000</v>
      </c>
      <c r="B2711" t="s">
        <v>9000</v>
      </c>
      <c r="C2711" s="16" t="s">
        <v>8501</v>
      </c>
      <c r="D2711" s="16" t="s">
        <v>8501</v>
      </c>
      <c r="E2711" s="16" t="s">
        <v>8632</v>
      </c>
      <c r="F2711" s="16" t="s">
        <v>8335</v>
      </c>
      <c r="G2711" s="16"/>
      <c r="H2711" s="16">
        <v>1</v>
      </c>
      <c r="I2711" s="16" t="s">
        <v>8633</v>
      </c>
      <c r="J2711" s="16">
        <v>1</v>
      </c>
      <c r="K2711" s="16" t="s">
        <v>8500</v>
      </c>
      <c r="L2711" s="16"/>
      <c r="M2711" s="16"/>
      <c r="N2711" s="16"/>
      <c r="O2711" s="16"/>
      <c r="P2711" s="135"/>
      <c r="Q2711" s="136"/>
      <c r="R2711" s="136"/>
      <c r="S2711" s="135"/>
      <c r="T2711" s="16" t="s">
        <v>8397</v>
      </c>
      <c r="U2711">
        <v>1</v>
      </c>
      <c r="V2711" t="s">
        <v>9000</v>
      </c>
    </row>
    <row r="2712" spans="1:22" x14ac:dyDescent="0.2">
      <c r="A2712" s="140" t="s">
        <v>9000</v>
      </c>
      <c r="B2712" t="s">
        <v>9000</v>
      </c>
      <c r="C2712" s="16" t="s">
        <v>8501</v>
      </c>
      <c r="D2712" s="16" t="s">
        <v>8501</v>
      </c>
      <c r="E2712" s="16" t="s">
        <v>8334</v>
      </c>
      <c r="F2712" s="16" t="s">
        <v>8335</v>
      </c>
      <c r="G2712" s="16"/>
      <c r="H2712" s="16">
        <v>2</v>
      </c>
      <c r="I2712" s="16" t="s">
        <v>8336</v>
      </c>
      <c r="J2712" s="16">
        <v>1</v>
      </c>
      <c r="K2712" s="16" t="s">
        <v>8500</v>
      </c>
      <c r="L2712" s="16"/>
      <c r="M2712" s="16"/>
      <c r="N2712" s="16"/>
      <c r="O2712" s="16"/>
      <c r="P2712" s="135"/>
      <c r="Q2712" s="136"/>
      <c r="R2712" s="136"/>
      <c r="S2712" s="135"/>
      <c r="T2712" s="16" t="s">
        <v>8397</v>
      </c>
      <c r="U2712">
        <v>1</v>
      </c>
      <c r="V2712" t="s">
        <v>9000</v>
      </c>
    </row>
    <row r="2713" spans="1:22" x14ac:dyDescent="0.2">
      <c r="A2713" s="140" t="s">
        <v>9137</v>
      </c>
      <c r="B2713" t="s">
        <v>9000</v>
      </c>
      <c r="C2713" s="16" t="s">
        <v>8501</v>
      </c>
      <c r="D2713" s="16" t="s">
        <v>8501</v>
      </c>
      <c r="E2713" s="16" t="s">
        <v>8791</v>
      </c>
      <c r="F2713" s="16" t="s">
        <v>8792</v>
      </c>
      <c r="G2713" s="16"/>
      <c r="H2713" s="94">
        <v>-1</v>
      </c>
      <c r="I2713" s="16" t="s">
        <v>8793</v>
      </c>
      <c r="J2713" s="16">
        <v>1</v>
      </c>
      <c r="K2713" s="16" t="s">
        <v>8500</v>
      </c>
      <c r="L2713" s="143">
        <v>888888</v>
      </c>
      <c r="M2713" s="16" t="s">
        <v>8802</v>
      </c>
      <c r="N2713" s="16"/>
      <c r="O2713" s="16"/>
      <c r="P2713" s="135"/>
      <c r="Q2713" s="136"/>
      <c r="R2713" s="136"/>
      <c r="S2713" s="135"/>
      <c r="T2713" s="16" t="s">
        <v>8397</v>
      </c>
      <c r="U2713">
        <v>1</v>
      </c>
      <c r="V2713" t="s">
        <v>9000</v>
      </c>
    </row>
    <row r="2714" spans="1:22" x14ac:dyDescent="0.2">
      <c r="A2714" s="140" t="s">
        <v>8500</v>
      </c>
      <c r="B2714" t="s">
        <v>9000</v>
      </c>
      <c r="C2714" s="16" t="s">
        <v>8501</v>
      </c>
      <c r="D2714" s="16" t="s">
        <v>8501</v>
      </c>
      <c r="E2714" s="16" t="s">
        <v>8338</v>
      </c>
      <c r="F2714" s="16" t="s">
        <v>8339</v>
      </c>
      <c r="G2714" s="16"/>
      <c r="H2714" s="16">
        <v>3</v>
      </c>
      <c r="I2714" s="16" t="s">
        <v>8340</v>
      </c>
      <c r="J2714" s="16"/>
      <c r="K2714" s="16"/>
      <c r="L2714" s="16"/>
      <c r="M2714" s="16"/>
      <c r="N2714" s="16"/>
      <c r="O2714" s="16"/>
      <c r="P2714" s="135"/>
      <c r="Q2714" s="136"/>
      <c r="R2714" s="136"/>
      <c r="S2714" s="135"/>
      <c r="T2714" s="16" t="s">
        <v>8397</v>
      </c>
      <c r="U2714">
        <v>1</v>
      </c>
      <c r="V2714" t="s">
        <v>9000</v>
      </c>
    </row>
    <row r="2715" spans="1:22" x14ac:dyDescent="0.2">
      <c r="A2715" s="140" t="s">
        <v>8500</v>
      </c>
      <c r="B2715" t="s">
        <v>9000</v>
      </c>
      <c r="C2715" s="16" t="s">
        <v>8501</v>
      </c>
      <c r="D2715" s="16" t="s">
        <v>8501</v>
      </c>
      <c r="E2715" s="16" t="s">
        <v>8341</v>
      </c>
      <c r="F2715" s="16" t="s">
        <v>8339</v>
      </c>
      <c r="G2715" s="16"/>
      <c r="H2715" s="16">
        <v>6</v>
      </c>
      <c r="I2715" s="16" t="s">
        <v>8342</v>
      </c>
      <c r="J2715" s="16"/>
      <c r="K2715" s="16"/>
      <c r="L2715" s="16"/>
      <c r="M2715" s="16"/>
      <c r="N2715" s="16"/>
      <c r="O2715" s="16"/>
      <c r="P2715" s="135"/>
      <c r="Q2715" s="136"/>
      <c r="R2715" s="136"/>
      <c r="S2715" s="135"/>
      <c r="T2715" s="16" t="s">
        <v>8397</v>
      </c>
      <c r="U2715">
        <v>1</v>
      </c>
      <c r="V2715" t="s">
        <v>9000</v>
      </c>
    </row>
    <row r="2716" spans="1:22" x14ac:dyDescent="0.2">
      <c r="A2716" s="140" t="s">
        <v>8500</v>
      </c>
      <c r="B2716" t="s">
        <v>9000</v>
      </c>
      <c r="C2716" s="16" t="s">
        <v>8501</v>
      </c>
      <c r="D2716" s="16" t="s">
        <v>8501</v>
      </c>
      <c r="E2716" s="16" t="s">
        <v>8343</v>
      </c>
      <c r="F2716" s="16" t="s">
        <v>8339</v>
      </c>
      <c r="G2716" s="16"/>
      <c r="H2716" s="16">
        <v>5</v>
      </c>
      <c r="I2716" s="16" t="s">
        <v>8344</v>
      </c>
      <c r="J2716" s="16"/>
      <c r="K2716" s="16"/>
      <c r="L2716" s="16"/>
      <c r="M2716" s="16"/>
      <c r="N2716" s="16"/>
      <c r="O2716" s="16"/>
      <c r="P2716" s="135"/>
      <c r="Q2716" s="136"/>
      <c r="R2716" s="136"/>
      <c r="S2716" s="135"/>
      <c r="T2716" s="16" t="s">
        <v>8397</v>
      </c>
      <c r="U2716">
        <v>1</v>
      </c>
      <c r="V2716" t="s">
        <v>9000</v>
      </c>
    </row>
    <row r="2717" spans="1:22" x14ac:dyDescent="0.2">
      <c r="A2717" s="140" t="s">
        <v>8500</v>
      </c>
      <c r="B2717" t="s">
        <v>9000</v>
      </c>
      <c r="C2717" s="16" t="s">
        <v>8501</v>
      </c>
      <c r="D2717" s="16" t="s">
        <v>8501</v>
      </c>
      <c r="E2717" s="16" t="s">
        <v>8345</v>
      </c>
      <c r="F2717" s="16" t="s">
        <v>8339</v>
      </c>
      <c r="G2717" s="16"/>
      <c r="H2717" s="16">
        <v>7</v>
      </c>
      <c r="I2717" s="16" t="s">
        <v>8346</v>
      </c>
      <c r="J2717" s="16"/>
      <c r="K2717" s="16"/>
      <c r="L2717" s="16"/>
      <c r="M2717" s="16"/>
      <c r="N2717" s="16"/>
      <c r="O2717" s="16"/>
      <c r="P2717" s="135"/>
      <c r="Q2717" s="136"/>
      <c r="R2717" s="136"/>
      <c r="S2717" s="135"/>
      <c r="T2717" s="16" t="s">
        <v>8397</v>
      </c>
      <c r="U2717">
        <v>1</v>
      </c>
      <c r="V2717" t="s">
        <v>9000</v>
      </c>
    </row>
    <row r="2718" spans="1:22" x14ac:dyDescent="0.2">
      <c r="A2718" s="140" t="s">
        <v>8500</v>
      </c>
      <c r="B2718" t="s">
        <v>9000</v>
      </c>
      <c r="C2718" s="16" t="s">
        <v>8501</v>
      </c>
      <c r="D2718" s="16" t="s">
        <v>8501</v>
      </c>
      <c r="E2718" s="16" t="s">
        <v>8347</v>
      </c>
      <c r="F2718" s="16" t="s">
        <v>8339</v>
      </c>
      <c r="G2718" s="16"/>
      <c r="H2718" s="16">
        <v>4</v>
      </c>
      <c r="I2718" s="16" t="s">
        <v>8348</v>
      </c>
      <c r="J2718" s="16"/>
      <c r="K2718" s="16"/>
      <c r="L2718" s="16"/>
      <c r="M2718" s="16"/>
      <c r="N2718" s="16"/>
      <c r="O2718" s="16"/>
      <c r="P2718" s="135"/>
      <c r="Q2718" s="136"/>
      <c r="R2718" s="136"/>
      <c r="S2718" s="135"/>
      <c r="T2718" s="16" t="s">
        <v>8397</v>
      </c>
      <c r="U2718">
        <v>1</v>
      </c>
      <c r="V2718" t="s">
        <v>9000</v>
      </c>
    </row>
    <row r="2719" spans="1:22" x14ac:dyDescent="0.2">
      <c r="A2719" s="140" t="s">
        <v>8500</v>
      </c>
      <c r="B2719" t="s">
        <v>9000</v>
      </c>
      <c r="C2719" s="16" t="s">
        <v>8501</v>
      </c>
      <c r="D2719" s="16" t="s">
        <v>8501</v>
      </c>
      <c r="E2719" s="16" t="s">
        <v>8349</v>
      </c>
      <c r="F2719" s="16" t="s">
        <v>8339</v>
      </c>
      <c r="G2719" s="16"/>
      <c r="H2719" s="16">
        <v>8</v>
      </c>
      <c r="I2719" s="16" t="s">
        <v>8350</v>
      </c>
      <c r="J2719" s="16"/>
      <c r="K2719" s="16"/>
      <c r="L2719" s="16"/>
      <c r="M2719" s="16"/>
      <c r="N2719" s="16"/>
      <c r="O2719" s="16"/>
      <c r="P2719" s="135"/>
      <c r="Q2719" s="136"/>
      <c r="R2719" s="136"/>
      <c r="S2719" s="135"/>
      <c r="T2719" s="16" t="s">
        <v>8397</v>
      </c>
      <c r="U2719">
        <v>1</v>
      </c>
      <c r="V2719" t="s">
        <v>9000</v>
      </c>
    </row>
    <row r="2720" spans="1:22" x14ac:dyDescent="0.2">
      <c r="A2720" s="140" t="s">
        <v>8500</v>
      </c>
      <c r="B2720" t="s">
        <v>9000</v>
      </c>
      <c r="C2720" s="16" t="s">
        <v>8501</v>
      </c>
      <c r="D2720" s="16" t="s">
        <v>8501</v>
      </c>
      <c r="E2720" s="16" t="s">
        <v>8351</v>
      </c>
      <c r="F2720" s="16" t="s">
        <v>8339</v>
      </c>
      <c r="G2720" s="16"/>
      <c r="H2720" s="16">
        <v>9</v>
      </c>
      <c r="I2720" s="16" t="s">
        <v>8352</v>
      </c>
      <c r="J2720" s="16"/>
      <c r="K2720" s="16"/>
      <c r="L2720" s="16"/>
      <c r="M2720" s="16"/>
      <c r="N2720" s="16"/>
      <c r="O2720" s="16"/>
      <c r="P2720" s="135"/>
      <c r="Q2720" s="136"/>
      <c r="R2720" s="136"/>
      <c r="S2720" s="135"/>
      <c r="T2720" s="16" t="s">
        <v>8397</v>
      </c>
      <c r="U2720">
        <v>1</v>
      </c>
      <c r="V2720" t="s">
        <v>9000</v>
      </c>
    </row>
    <row r="2721" spans="1:22" x14ac:dyDescent="0.2">
      <c r="A2721" s="140" t="s">
        <v>8500</v>
      </c>
      <c r="B2721" t="s">
        <v>9000</v>
      </c>
      <c r="C2721" s="16" t="s">
        <v>8501</v>
      </c>
      <c r="D2721" s="16" t="s">
        <v>8501</v>
      </c>
      <c r="E2721" s="16" t="s">
        <v>8353</v>
      </c>
      <c r="F2721" s="16" t="s">
        <v>8339</v>
      </c>
      <c r="G2721" s="16"/>
      <c r="H2721" s="16">
        <v>10</v>
      </c>
      <c r="I2721" s="16" t="s">
        <v>8354</v>
      </c>
      <c r="J2721" s="16"/>
      <c r="K2721" s="16"/>
      <c r="L2721" s="16"/>
      <c r="M2721" s="16"/>
      <c r="N2721" s="16"/>
      <c r="O2721" s="16"/>
      <c r="P2721" s="135"/>
      <c r="Q2721" s="136"/>
      <c r="R2721" s="136"/>
      <c r="S2721" s="135"/>
      <c r="T2721" s="16" t="s">
        <v>8397</v>
      </c>
      <c r="U2721">
        <v>1</v>
      </c>
      <c r="V2721" t="s">
        <v>9000</v>
      </c>
    </row>
    <row r="2722" spans="1:22" x14ac:dyDescent="0.2">
      <c r="A2722" s="140" t="s">
        <v>8612</v>
      </c>
      <c r="B2722" t="s">
        <v>9000</v>
      </c>
      <c r="C2722" s="16" t="s">
        <v>8501</v>
      </c>
      <c r="D2722" s="16" t="s">
        <v>8501</v>
      </c>
      <c r="E2722" s="16" t="s">
        <v>8534</v>
      </c>
      <c r="F2722" s="16" t="s">
        <v>8535</v>
      </c>
      <c r="G2722" s="16"/>
      <c r="H2722" s="16">
        <v>3</v>
      </c>
      <c r="I2722" s="16" t="s">
        <v>8340</v>
      </c>
      <c r="J2722" s="16"/>
      <c r="K2722" s="16"/>
      <c r="L2722" s="16"/>
      <c r="M2722" s="16"/>
      <c r="N2722" s="16"/>
      <c r="O2722" s="16"/>
      <c r="P2722" s="135"/>
      <c r="Q2722" s="136"/>
      <c r="R2722" s="136"/>
      <c r="S2722" s="135"/>
      <c r="T2722" s="16" t="s">
        <v>8397</v>
      </c>
      <c r="U2722">
        <v>2</v>
      </c>
      <c r="V2722" t="s">
        <v>9000</v>
      </c>
    </row>
    <row r="2723" spans="1:22" x14ac:dyDescent="0.2">
      <c r="A2723" s="140" t="s">
        <v>8612</v>
      </c>
      <c r="B2723" t="s">
        <v>9000</v>
      </c>
      <c r="C2723" s="16" t="s">
        <v>8501</v>
      </c>
      <c r="D2723" s="16" t="s">
        <v>8501</v>
      </c>
      <c r="E2723" s="16" t="s">
        <v>8536</v>
      </c>
      <c r="F2723" s="16" t="s">
        <v>8535</v>
      </c>
      <c r="G2723" s="16"/>
      <c r="H2723" s="16">
        <v>6</v>
      </c>
      <c r="I2723" s="16" t="s">
        <v>8342</v>
      </c>
      <c r="J2723" s="16"/>
      <c r="K2723" s="16"/>
      <c r="L2723" s="16"/>
      <c r="M2723" s="16"/>
      <c r="N2723" s="16"/>
      <c r="O2723" s="16"/>
      <c r="P2723" s="135"/>
      <c r="Q2723" s="136"/>
      <c r="R2723" s="136"/>
      <c r="S2723" s="135"/>
      <c r="T2723" s="16" t="s">
        <v>8397</v>
      </c>
      <c r="U2723">
        <v>2</v>
      </c>
      <c r="V2723" t="s">
        <v>9000</v>
      </c>
    </row>
    <row r="2724" spans="1:22" x14ac:dyDescent="0.2">
      <c r="A2724" s="140" t="s">
        <v>8612</v>
      </c>
      <c r="B2724" t="s">
        <v>9000</v>
      </c>
      <c r="C2724" s="16" t="s">
        <v>8501</v>
      </c>
      <c r="D2724" s="16" t="s">
        <v>8501</v>
      </c>
      <c r="E2724" s="16" t="s">
        <v>8537</v>
      </c>
      <c r="F2724" s="16" t="s">
        <v>8535</v>
      </c>
      <c r="G2724" s="16"/>
      <c r="H2724" s="16">
        <v>5</v>
      </c>
      <c r="I2724" s="16" t="s">
        <v>8344</v>
      </c>
      <c r="J2724" s="16"/>
      <c r="K2724" s="16"/>
      <c r="L2724" s="16"/>
      <c r="M2724" s="16"/>
      <c r="N2724" s="16"/>
      <c r="O2724" s="16"/>
      <c r="P2724" s="135"/>
      <c r="Q2724" s="136"/>
      <c r="R2724" s="136"/>
      <c r="S2724" s="135"/>
      <c r="T2724" s="16" t="s">
        <v>8397</v>
      </c>
      <c r="U2724">
        <v>2</v>
      </c>
      <c r="V2724" t="s">
        <v>9000</v>
      </c>
    </row>
    <row r="2725" spans="1:22" x14ac:dyDescent="0.2">
      <c r="A2725" s="140" t="s">
        <v>8612</v>
      </c>
      <c r="B2725" t="s">
        <v>9000</v>
      </c>
      <c r="C2725" s="16" t="s">
        <v>8501</v>
      </c>
      <c r="D2725" s="16" t="s">
        <v>8501</v>
      </c>
      <c r="E2725" s="16" t="s">
        <v>8538</v>
      </c>
      <c r="F2725" s="16" t="s">
        <v>8535</v>
      </c>
      <c r="G2725" s="16"/>
      <c r="H2725" s="16">
        <v>7</v>
      </c>
      <c r="I2725" s="16" t="s">
        <v>8346</v>
      </c>
      <c r="J2725" s="16"/>
      <c r="K2725" s="16"/>
      <c r="L2725" s="16"/>
      <c r="M2725" s="16"/>
      <c r="N2725" s="16"/>
      <c r="O2725" s="16"/>
      <c r="P2725" s="135"/>
      <c r="Q2725" s="136"/>
      <c r="R2725" s="136"/>
      <c r="S2725" s="135"/>
      <c r="T2725" s="16" t="s">
        <v>8397</v>
      </c>
      <c r="U2725">
        <v>2</v>
      </c>
      <c r="V2725" t="s">
        <v>9000</v>
      </c>
    </row>
    <row r="2726" spans="1:22" x14ac:dyDescent="0.2">
      <c r="A2726" s="140" t="s">
        <v>8612</v>
      </c>
      <c r="B2726" t="s">
        <v>9000</v>
      </c>
      <c r="C2726" s="16" t="s">
        <v>8501</v>
      </c>
      <c r="D2726" s="16" t="s">
        <v>8501</v>
      </c>
      <c r="E2726" s="16" t="s">
        <v>8539</v>
      </c>
      <c r="F2726" s="16" t="s">
        <v>8535</v>
      </c>
      <c r="G2726" s="16"/>
      <c r="H2726" s="16">
        <v>4</v>
      </c>
      <c r="I2726" s="16" t="s">
        <v>8348</v>
      </c>
      <c r="J2726" s="16"/>
      <c r="K2726" s="16"/>
      <c r="L2726" s="16"/>
      <c r="M2726" s="16"/>
      <c r="N2726" s="16"/>
      <c r="O2726" s="16"/>
      <c r="P2726" s="135"/>
      <c r="Q2726" s="136"/>
      <c r="R2726" s="136"/>
      <c r="S2726" s="135"/>
      <c r="T2726" s="16" t="s">
        <v>8397</v>
      </c>
      <c r="U2726">
        <v>2</v>
      </c>
      <c r="V2726" t="s">
        <v>9000</v>
      </c>
    </row>
    <row r="2727" spans="1:22" x14ac:dyDescent="0.2">
      <c r="A2727" s="140" t="s">
        <v>8612</v>
      </c>
      <c r="B2727" t="s">
        <v>9000</v>
      </c>
      <c r="C2727" s="16" t="s">
        <v>8501</v>
      </c>
      <c r="D2727" s="16" t="s">
        <v>8501</v>
      </c>
      <c r="E2727" s="16" t="s">
        <v>8540</v>
      </c>
      <c r="F2727" s="16" t="s">
        <v>8535</v>
      </c>
      <c r="G2727" s="16"/>
      <c r="H2727" s="16">
        <v>8</v>
      </c>
      <c r="I2727" s="16" t="s">
        <v>8350</v>
      </c>
      <c r="J2727" s="16"/>
      <c r="K2727" s="16"/>
      <c r="L2727" s="16"/>
      <c r="M2727" s="16"/>
      <c r="N2727" s="16"/>
      <c r="O2727" s="16"/>
      <c r="P2727" s="135"/>
      <c r="Q2727" s="136"/>
      <c r="R2727" s="136"/>
      <c r="S2727" s="135"/>
      <c r="T2727" s="16" t="s">
        <v>8397</v>
      </c>
      <c r="U2727">
        <v>2</v>
      </c>
      <c r="V2727" t="s">
        <v>9000</v>
      </c>
    </row>
    <row r="2728" spans="1:22" x14ac:dyDescent="0.2">
      <c r="A2728" s="140" t="s">
        <v>8612</v>
      </c>
      <c r="B2728" t="s">
        <v>9000</v>
      </c>
      <c r="C2728" s="16" t="s">
        <v>8501</v>
      </c>
      <c r="D2728" s="16" t="s">
        <v>8501</v>
      </c>
      <c r="E2728" s="16" t="s">
        <v>8541</v>
      </c>
      <c r="F2728" s="16" t="s">
        <v>8535</v>
      </c>
      <c r="G2728" s="16"/>
      <c r="H2728" s="16">
        <v>9</v>
      </c>
      <c r="I2728" s="16" t="s">
        <v>8352</v>
      </c>
      <c r="J2728" s="16"/>
      <c r="K2728" s="16"/>
      <c r="L2728" s="16"/>
      <c r="M2728" s="16"/>
      <c r="N2728" s="16"/>
      <c r="O2728" s="16"/>
      <c r="P2728" s="135"/>
      <c r="Q2728" s="136"/>
      <c r="R2728" s="136"/>
      <c r="S2728" s="135"/>
      <c r="T2728" s="16" t="s">
        <v>8397</v>
      </c>
      <c r="U2728">
        <v>2</v>
      </c>
      <c r="V2728" t="s">
        <v>9000</v>
      </c>
    </row>
    <row r="2729" spans="1:22" x14ac:dyDescent="0.2">
      <c r="A2729" s="140" t="s">
        <v>8612</v>
      </c>
      <c r="B2729" t="s">
        <v>9000</v>
      </c>
      <c r="C2729" s="16" t="s">
        <v>8501</v>
      </c>
      <c r="D2729" s="16" t="s">
        <v>8501</v>
      </c>
      <c r="E2729" s="16" t="s">
        <v>8542</v>
      </c>
      <c r="F2729" s="16" t="s">
        <v>8535</v>
      </c>
      <c r="G2729" s="16"/>
      <c r="H2729" s="16">
        <v>10</v>
      </c>
      <c r="I2729" s="16" t="s">
        <v>8354</v>
      </c>
      <c r="J2729" s="16"/>
      <c r="K2729" s="16"/>
      <c r="L2729" s="16"/>
      <c r="M2729" s="16"/>
      <c r="N2729" s="16"/>
      <c r="O2729" s="16"/>
      <c r="P2729" s="135"/>
      <c r="Q2729" s="136"/>
      <c r="R2729" s="136"/>
      <c r="S2729" s="135"/>
      <c r="T2729" s="16" t="s">
        <v>8397</v>
      </c>
      <c r="U2729">
        <v>2</v>
      </c>
      <c r="V2729" t="s">
        <v>9000</v>
      </c>
    </row>
    <row r="2730" spans="1:22" x14ac:dyDescent="0.2">
      <c r="A2730" s="140" t="s">
        <v>8833</v>
      </c>
      <c r="B2730" t="s">
        <v>9001</v>
      </c>
      <c r="C2730" s="16" t="s">
        <v>8503</v>
      </c>
      <c r="D2730" s="16" t="s">
        <v>8503</v>
      </c>
      <c r="E2730" s="16" t="s">
        <v>8791</v>
      </c>
      <c r="F2730" s="16" t="s">
        <v>8792</v>
      </c>
      <c r="G2730" s="16"/>
      <c r="H2730" s="94">
        <v>-1</v>
      </c>
      <c r="I2730" s="16" t="s">
        <v>8793</v>
      </c>
      <c r="J2730" s="16">
        <v>1</v>
      </c>
      <c r="K2730" s="16" t="s">
        <v>8502</v>
      </c>
      <c r="L2730" s="143">
        <v>88888</v>
      </c>
      <c r="M2730" s="16" t="s">
        <v>8800</v>
      </c>
      <c r="N2730" s="16"/>
      <c r="O2730" s="16"/>
      <c r="P2730" s="135"/>
      <c r="Q2730" s="136"/>
      <c r="R2730" s="136"/>
      <c r="S2730" s="135"/>
      <c r="T2730" s="16" t="s">
        <v>8397</v>
      </c>
      <c r="U2730">
        <v>1</v>
      </c>
      <c r="V2730" t="s">
        <v>9001</v>
      </c>
    </row>
    <row r="2731" spans="1:22" x14ac:dyDescent="0.2">
      <c r="A2731" s="140" t="s">
        <v>9001</v>
      </c>
      <c r="B2731" t="s">
        <v>9001</v>
      </c>
      <c r="C2731" s="16" t="s">
        <v>8503</v>
      </c>
      <c r="D2731" s="16" t="s">
        <v>8503</v>
      </c>
      <c r="E2731" s="16" t="s">
        <v>8632</v>
      </c>
      <c r="F2731" s="16" t="s">
        <v>8335</v>
      </c>
      <c r="G2731" s="16"/>
      <c r="H2731" s="16">
        <v>1</v>
      </c>
      <c r="I2731" s="16" t="s">
        <v>8633</v>
      </c>
      <c r="J2731" s="16">
        <v>1</v>
      </c>
      <c r="K2731" s="16" t="s">
        <v>8502</v>
      </c>
      <c r="L2731" s="16"/>
      <c r="M2731" s="16"/>
      <c r="N2731" s="16"/>
      <c r="O2731" s="16"/>
      <c r="P2731" s="135"/>
      <c r="Q2731" s="136"/>
      <c r="R2731" s="136"/>
      <c r="S2731" s="135"/>
      <c r="T2731" s="16" t="s">
        <v>8397</v>
      </c>
      <c r="U2731">
        <v>1</v>
      </c>
      <c r="V2731" t="s">
        <v>9001</v>
      </c>
    </row>
    <row r="2732" spans="1:22" x14ac:dyDescent="0.2">
      <c r="A2732" s="140" t="s">
        <v>9001</v>
      </c>
      <c r="B2732" t="s">
        <v>9001</v>
      </c>
      <c r="C2732" s="16" t="s">
        <v>8503</v>
      </c>
      <c r="D2732" s="16" t="s">
        <v>8503</v>
      </c>
      <c r="E2732" s="16" t="s">
        <v>8334</v>
      </c>
      <c r="F2732" s="16" t="s">
        <v>8335</v>
      </c>
      <c r="G2732" s="16"/>
      <c r="H2732" s="16">
        <v>2</v>
      </c>
      <c r="I2732" s="16" t="s">
        <v>8336</v>
      </c>
      <c r="J2732" s="16">
        <v>1</v>
      </c>
      <c r="K2732" s="16" t="s">
        <v>8502</v>
      </c>
      <c r="L2732" s="16"/>
      <c r="M2732" s="16"/>
      <c r="N2732" s="16"/>
      <c r="O2732" s="16"/>
      <c r="P2732" s="135"/>
      <c r="Q2732" s="136"/>
      <c r="R2732" s="136"/>
      <c r="S2732" s="135"/>
      <c r="T2732" s="16" t="s">
        <v>8397</v>
      </c>
      <c r="U2732">
        <v>1</v>
      </c>
      <c r="V2732" t="s">
        <v>9001</v>
      </c>
    </row>
    <row r="2733" spans="1:22" x14ac:dyDescent="0.2">
      <c r="A2733" s="140" t="s">
        <v>8502</v>
      </c>
      <c r="B2733" t="s">
        <v>9001</v>
      </c>
      <c r="C2733" s="16" t="s">
        <v>8503</v>
      </c>
      <c r="D2733" s="16" t="s">
        <v>8503</v>
      </c>
      <c r="E2733" s="16" t="s">
        <v>8338</v>
      </c>
      <c r="F2733" s="16" t="s">
        <v>8339</v>
      </c>
      <c r="G2733" s="16"/>
      <c r="H2733" s="16">
        <v>3</v>
      </c>
      <c r="I2733" s="16" t="s">
        <v>8340</v>
      </c>
      <c r="J2733" s="16"/>
      <c r="K2733" s="16"/>
      <c r="L2733" s="16"/>
      <c r="M2733" s="16"/>
      <c r="N2733" s="16"/>
      <c r="O2733" s="16"/>
      <c r="P2733" s="135"/>
      <c r="Q2733" s="136"/>
      <c r="R2733" s="136"/>
      <c r="S2733" s="135"/>
      <c r="T2733" s="16" t="s">
        <v>8397</v>
      </c>
      <c r="U2733">
        <v>1</v>
      </c>
      <c r="V2733" t="s">
        <v>9001</v>
      </c>
    </row>
    <row r="2734" spans="1:22" x14ac:dyDescent="0.2">
      <c r="A2734" s="140" t="s">
        <v>8502</v>
      </c>
      <c r="B2734" t="s">
        <v>9001</v>
      </c>
      <c r="C2734" s="16" t="s">
        <v>8503</v>
      </c>
      <c r="D2734" s="16" t="s">
        <v>8503</v>
      </c>
      <c r="E2734" s="16" t="s">
        <v>8341</v>
      </c>
      <c r="F2734" s="16" t="s">
        <v>8339</v>
      </c>
      <c r="G2734" s="16"/>
      <c r="H2734" s="16">
        <v>6</v>
      </c>
      <c r="I2734" s="16" t="s">
        <v>8342</v>
      </c>
      <c r="J2734" s="16"/>
      <c r="K2734" s="16"/>
      <c r="L2734" s="16"/>
      <c r="M2734" s="16"/>
      <c r="N2734" s="16"/>
      <c r="O2734" s="16"/>
      <c r="P2734" s="135"/>
      <c r="Q2734" s="136"/>
      <c r="R2734" s="136"/>
      <c r="S2734" s="135"/>
      <c r="T2734" s="16" t="s">
        <v>8397</v>
      </c>
      <c r="U2734">
        <v>1</v>
      </c>
      <c r="V2734" t="s">
        <v>9001</v>
      </c>
    </row>
    <row r="2735" spans="1:22" x14ac:dyDescent="0.2">
      <c r="A2735" s="140" t="s">
        <v>8502</v>
      </c>
      <c r="B2735" t="s">
        <v>9001</v>
      </c>
      <c r="C2735" s="16" t="s">
        <v>8503</v>
      </c>
      <c r="D2735" s="16" t="s">
        <v>8503</v>
      </c>
      <c r="E2735" s="16" t="s">
        <v>8343</v>
      </c>
      <c r="F2735" s="16" t="s">
        <v>8339</v>
      </c>
      <c r="G2735" s="16"/>
      <c r="H2735" s="16">
        <v>5</v>
      </c>
      <c r="I2735" s="16" t="s">
        <v>8344</v>
      </c>
      <c r="J2735" s="16"/>
      <c r="K2735" s="16"/>
      <c r="L2735" s="16"/>
      <c r="M2735" s="16"/>
      <c r="N2735" s="16"/>
      <c r="O2735" s="16"/>
      <c r="P2735" s="135"/>
      <c r="Q2735" s="136"/>
      <c r="R2735" s="136"/>
      <c r="S2735" s="135"/>
      <c r="T2735" s="16" t="s">
        <v>8397</v>
      </c>
      <c r="U2735">
        <v>1</v>
      </c>
      <c r="V2735" t="s">
        <v>9001</v>
      </c>
    </row>
    <row r="2736" spans="1:22" x14ac:dyDescent="0.2">
      <c r="A2736" s="140" t="s">
        <v>8502</v>
      </c>
      <c r="B2736" t="s">
        <v>9001</v>
      </c>
      <c r="C2736" s="16" t="s">
        <v>8503</v>
      </c>
      <c r="D2736" s="16" t="s">
        <v>8503</v>
      </c>
      <c r="E2736" s="16" t="s">
        <v>8345</v>
      </c>
      <c r="F2736" s="16" t="s">
        <v>8339</v>
      </c>
      <c r="G2736" s="16"/>
      <c r="H2736" s="16">
        <v>7</v>
      </c>
      <c r="I2736" s="16" t="s">
        <v>8346</v>
      </c>
      <c r="J2736" s="16"/>
      <c r="K2736" s="16"/>
      <c r="L2736" s="16"/>
      <c r="M2736" s="16"/>
      <c r="N2736" s="16"/>
      <c r="O2736" s="16"/>
      <c r="P2736" s="135"/>
      <c r="Q2736" s="136"/>
      <c r="R2736" s="136"/>
      <c r="S2736" s="135"/>
      <c r="T2736" s="16" t="s">
        <v>8397</v>
      </c>
      <c r="U2736">
        <v>1</v>
      </c>
      <c r="V2736" t="s">
        <v>9001</v>
      </c>
    </row>
    <row r="2737" spans="1:22" x14ac:dyDescent="0.2">
      <c r="A2737" s="140" t="s">
        <v>8502</v>
      </c>
      <c r="B2737" t="s">
        <v>9001</v>
      </c>
      <c r="C2737" s="16" t="s">
        <v>8503</v>
      </c>
      <c r="D2737" s="16" t="s">
        <v>8503</v>
      </c>
      <c r="E2737" s="16" t="s">
        <v>8347</v>
      </c>
      <c r="F2737" s="16" t="s">
        <v>8339</v>
      </c>
      <c r="G2737" s="16"/>
      <c r="H2737" s="16">
        <v>4</v>
      </c>
      <c r="I2737" s="16" t="s">
        <v>8348</v>
      </c>
      <c r="J2737" s="16"/>
      <c r="K2737" s="16"/>
      <c r="L2737" s="16"/>
      <c r="M2737" s="16"/>
      <c r="N2737" s="16"/>
      <c r="O2737" s="16"/>
      <c r="P2737" s="135"/>
      <c r="Q2737" s="136"/>
      <c r="R2737" s="136"/>
      <c r="S2737" s="135"/>
      <c r="T2737" s="16" t="s">
        <v>8397</v>
      </c>
      <c r="U2737">
        <v>1</v>
      </c>
      <c r="V2737" t="s">
        <v>9001</v>
      </c>
    </row>
    <row r="2738" spans="1:22" x14ac:dyDescent="0.2">
      <c r="A2738" s="140" t="s">
        <v>8502</v>
      </c>
      <c r="B2738" t="s">
        <v>9001</v>
      </c>
      <c r="C2738" s="16" t="s">
        <v>8503</v>
      </c>
      <c r="D2738" s="16" t="s">
        <v>8503</v>
      </c>
      <c r="E2738" s="16" t="s">
        <v>8349</v>
      </c>
      <c r="F2738" s="16" t="s">
        <v>8339</v>
      </c>
      <c r="G2738" s="16"/>
      <c r="H2738" s="16">
        <v>8</v>
      </c>
      <c r="I2738" s="16" t="s">
        <v>8350</v>
      </c>
      <c r="J2738" s="16"/>
      <c r="K2738" s="16"/>
      <c r="L2738" s="16"/>
      <c r="M2738" s="16"/>
      <c r="N2738" s="16"/>
      <c r="O2738" s="16"/>
      <c r="P2738" s="135"/>
      <c r="Q2738" s="136"/>
      <c r="R2738" s="136"/>
      <c r="S2738" s="135"/>
      <c r="T2738" s="16" t="s">
        <v>8397</v>
      </c>
      <c r="U2738">
        <v>1</v>
      </c>
      <c r="V2738" t="s">
        <v>9001</v>
      </c>
    </row>
    <row r="2739" spans="1:22" x14ac:dyDescent="0.2">
      <c r="A2739" s="140" t="s">
        <v>8502</v>
      </c>
      <c r="B2739" t="s">
        <v>9001</v>
      </c>
      <c r="C2739" s="16" t="s">
        <v>8503</v>
      </c>
      <c r="D2739" s="16" t="s">
        <v>8503</v>
      </c>
      <c r="E2739" s="16" t="s">
        <v>8351</v>
      </c>
      <c r="F2739" s="16" t="s">
        <v>8339</v>
      </c>
      <c r="G2739" s="16"/>
      <c r="H2739" s="16">
        <v>9</v>
      </c>
      <c r="I2739" s="16" t="s">
        <v>8352</v>
      </c>
      <c r="J2739" s="16"/>
      <c r="K2739" s="16"/>
      <c r="L2739" s="16"/>
      <c r="M2739" s="16"/>
      <c r="N2739" s="16"/>
      <c r="O2739" s="16"/>
      <c r="P2739" s="135"/>
      <c r="Q2739" s="136"/>
      <c r="R2739" s="136"/>
      <c r="S2739" s="135"/>
      <c r="T2739" s="16" t="s">
        <v>8397</v>
      </c>
      <c r="U2739">
        <v>1</v>
      </c>
      <c r="V2739" t="s">
        <v>9001</v>
      </c>
    </row>
    <row r="2740" spans="1:22" x14ac:dyDescent="0.2">
      <c r="A2740" s="140" t="s">
        <v>8502</v>
      </c>
      <c r="B2740" t="s">
        <v>9001</v>
      </c>
      <c r="C2740" s="16" t="s">
        <v>8503</v>
      </c>
      <c r="D2740" s="16" t="s">
        <v>8503</v>
      </c>
      <c r="E2740" s="16" t="s">
        <v>8353</v>
      </c>
      <c r="F2740" s="16" t="s">
        <v>8339</v>
      </c>
      <c r="G2740" s="16"/>
      <c r="H2740" s="16">
        <v>10</v>
      </c>
      <c r="I2740" s="16" t="s">
        <v>8354</v>
      </c>
      <c r="J2740" s="16"/>
      <c r="K2740" s="16"/>
      <c r="L2740" s="16"/>
      <c r="M2740" s="16"/>
      <c r="N2740" s="16"/>
      <c r="O2740" s="16"/>
      <c r="P2740" s="135"/>
      <c r="Q2740" s="136"/>
      <c r="R2740" s="136"/>
      <c r="S2740" s="135"/>
      <c r="T2740" s="16" t="s">
        <v>8397</v>
      </c>
      <c r="U2740">
        <v>1</v>
      </c>
      <c r="V2740" t="s">
        <v>9001</v>
      </c>
    </row>
    <row r="2741" spans="1:22" x14ac:dyDescent="0.2">
      <c r="A2741" s="140" t="s">
        <v>8613</v>
      </c>
      <c r="B2741" t="s">
        <v>9001</v>
      </c>
      <c r="C2741" s="16" t="s">
        <v>8503</v>
      </c>
      <c r="D2741" s="16" t="s">
        <v>8503</v>
      </c>
      <c r="E2741" s="16" t="s">
        <v>8534</v>
      </c>
      <c r="F2741" s="16" t="s">
        <v>8535</v>
      </c>
      <c r="G2741" s="16"/>
      <c r="H2741" s="16">
        <v>3</v>
      </c>
      <c r="I2741" s="16" t="s">
        <v>8340</v>
      </c>
      <c r="J2741" s="16"/>
      <c r="K2741" s="16"/>
      <c r="L2741" s="16"/>
      <c r="M2741" s="16"/>
      <c r="N2741" s="16"/>
      <c r="O2741" s="16"/>
      <c r="P2741" s="135"/>
      <c r="Q2741" s="136"/>
      <c r="R2741" s="136"/>
      <c r="S2741" s="135"/>
      <c r="T2741" s="16" t="s">
        <v>8397</v>
      </c>
      <c r="U2741">
        <v>2</v>
      </c>
      <c r="V2741" t="s">
        <v>9001</v>
      </c>
    </row>
    <row r="2742" spans="1:22" x14ac:dyDescent="0.2">
      <c r="A2742" s="140" t="s">
        <v>8613</v>
      </c>
      <c r="B2742" t="s">
        <v>9001</v>
      </c>
      <c r="C2742" s="16" t="s">
        <v>8503</v>
      </c>
      <c r="D2742" s="16" t="s">
        <v>8503</v>
      </c>
      <c r="E2742" s="16" t="s">
        <v>8536</v>
      </c>
      <c r="F2742" s="16" t="s">
        <v>8535</v>
      </c>
      <c r="G2742" s="16"/>
      <c r="H2742" s="16">
        <v>6</v>
      </c>
      <c r="I2742" s="16" t="s">
        <v>8342</v>
      </c>
      <c r="J2742" s="16"/>
      <c r="K2742" s="16"/>
      <c r="L2742" s="16"/>
      <c r="M2742" s="16"/>
      <c r="N2742" s="16"/>
      <c r="O2742" s="16"/>
      <c r="P2742" s="135"/>
      <c r="Q2742" s="136"/>
      <c r="R2742" s="136"/>
      <c r="S2742" s="135"/>
      <c r="T2742" s="16" t="s">
        <v>8397</v>
      </c>
      <c r="U2742">
        <v>2</v>
      </c>
      <c r="V2742" t="s">
        <v>9001</v>
      </c>
    </row>
    <row r="2743" spans="1:22" x14ac:dyDescent="0.2">
      <c r="A2743" s="140" t="s">
        <v>8613</v>
      </c>
      <c r="B2743" t="s">
        <v>9001</v>
      </c>
      <c r="C2743" s="16" t="s">
        <v>8503</v>
      </c>
      <c r="D2743" s="16" t="s">
        <v>8503</v>
      </c>
      <c r="E2743" s="16" t="s">
        <v>8537</v>
      </c>
      <c r="F2743" s="16" t="s">
        <v>8535</v>
      </c>
      <c r="G2743" s="16"/>
      <c r="H2743" s="16">
        <v>5</v>
      </c>
      <c r="I2743" s="16" t="s">
        <v>8344</v>
      </c>
      <c r="J2743" s="16"/>
      <c r="K2743" s="16"/>
      <c r="L2743" s="16"/>
      <c r="M2743" s="16"/>
      <c r="N2743" s="16"/>
      <c r="O2743" s="16"/>
      <c r="P2743" s="135"/>
      <c r="Q2743" s="136"/>
      <c r="R2743" s="136"/>
      <c r="S2743" s="135"/>
      <c r="T2743" s="16" t="s">
        <v>8397</v>
      </c>
      <c r="U2743">
        <v>2</v>
      </c>
      <c r="V2743" t="s">
        <v>9001</v>
      </c>
    </row>
    <row r="2744" spans="1:22" x14ac:dyDescent="0.2">
      <c r="A2744" s="140" t="s">
        <v>8613</v>
      </c>
      <c r="B2744" t="s">
        <v>9001</v>
      </c>
      <c r="C2744" s="16" t="s">
        <v>8503</v>
      </c>
      <c r="D2744" s="16" t="s">
        <v>8503</v>
      </c>
      <c r="E2744" s="16" t="s">
        <v>8538</v>
      </c>
      <c r="F2744" s="16" t="s">
        <v>8535</v>
      </c>
      <c r="G2744" s="16"/>
      <c r="H2744" s="16">
        <v>7</v>
      </c>
      <c r="I2744" s="16" t="s">
        <v>8346</v>
      </c>
      <c r="J2744" s="16"/>
      <c r="K2744" s="16"/>
      <c r="L2744" s="16"/>
      <c r="M2744" s="16"/>
      <c r="N2744" s="16"/>
      <c r="O2744" s="16"/>
      <c r="P2744" s="135"/>
      <c r="Q2744" s="136"/>
      <c r="R2744" s="136"/>
      <c r="S2744" s="135"/>
      <c r="T2744" s="16" t="s">
        <v>8397</v>
      </c>
      <c r="U2744">
        <v>2</v>
      </c>
      <c r="V2744" t="s">
        <v>9001</v>
      </c>
    </row>
    <row r="2745" spans="1:22" x14ac:dyDescent="0.2">
      <c r="A2745" s="140" t="s">
        <v>8613</v>
      </c>
      <c r="B2745" t="s">
        <v>9001</v>
      </c>
      <c r="C2745" s="16" t="s">
        <v>8503</v>
      </c>
      <c r="D2745" s="16" t="s">
        <v>8503</v>
      </c>
      <c r="E2745" s="16" t="s">
        <v>8539</v>
      </c>
      <c r="F2745" s="16" t="s">
        <v>8535</v>
      </c>
      <c r="G2745" s="16"/>
      <c r="H2745" s="16">
        <v>4</v>
      </c>
      <c r="I2745" s="16" t="s">
        <v>8348</v>
      </c>
      <c r="J2745" s="16"/>
      <c r="K2745" s="16"/>
      <c r="L2745" s="16"/>
      <c r="M2745" s="16"/>
      <c r="N2745" s="16"/>
      <c r="O2745" s="16"/>
      <c r="P2745" s="135"/>
      <c r="Q2745" s="136"/>
      <c r="R2745" s="136"/>
      <c r="S2745" s="135"/>
      <c r="T2745" s="16" t="s">
        <v>8397</v>
      </c>
      <c r="U2745">
        <v>2</v>
      </c>
      <c r="V2745" t="s">
        <v>9001</v>
      </c>
    </row>
    <row r="2746" spans="1:22" x14ac:dyDescent="0.2">
      <c r="A2746" s="140" t="s">
        <v>8613</v>
      </c>
      <c r="B2746" t="s">
        <v>9001</v>
      </c>
      <c r="C2746" s="16" t="s">
        <v>8503</v>
      </c>
      <c r="D2746" s="16" t="s">
        <v>8503</v>
      </c>
      <c r="E2746" s="16" t="s">
        <v>8540</v>
      </c>
      <c r="F2746" s="16" t="s">
        <v>8535</v>
      </c>
      <c r="G2746" s="16"/>
      <c r="H2746" s="16">
        <v>8</v>
      </c>
      <c r="I2746" s="16" t="s">
        <v>8350</v>
      </c>
      <c r="J2746" s="16"/>
      <c r="K2746" s="16"/>
      <c r="L2746" s="16"/>
      <c r="M2746" s="16"/>
      <c r="N2746" s="16"/>
      <c r="O2746" s="16"/>
      <c r="P2746" s="135"/>
      <c r="Q2746" s="136"/>
      <c r="R2746" s="136"/>
      <c r="S2746" s="135"/>
      <c r="T2746" s="16" t="s">
        <v>8397</v>
      </c>
      <c r="U2746">
        <v>2</v>
      </c>
      <c r="V2746" t="s">
        <v>9001</v>
      </c>
    </row>
    <row r="2747" spans="1:22" x14ac:dyDescent="0.2">
      <c r="A2747" s="140" t="s">
        <v>8613</v>
      </c>
      <c r="B2747" t="s">
        <v>9001</v>
      </c>
      <c r="C2747" s="16" t="s">
        <v>8503</v>
      </c>
      <c r="D2747" s="16" t="s">
        <v>8503</v>
      </c>
      <c r="E2747" s="16" t="s">
        <v>8541</v>
      </c>
      <c r="F2747" s="16" t="s">
        <v>8535</v>
      </c>
      <c r="G2747" s="16"/>
      <c r="H2747" s="16">
        <v>9</v>
      </c>
      <c r="I2747" s="16" t="s">
        <v>8352</v>
      </c>
      <c r="J2747" s="16"/>
      <c r="K2747" s="16"/>
      <c r="L2747" s="16"/>
      <c r="M2747" s="16"/>
      <c r="N2747" s="16"/>
      <c r="O2747" s="16"/>
      <c r="P2747" s="135"/>
      <c r="Q2747" s="136"/>
      <c r="R2747" s="136"/>
      <c r="S2747" s="135"/>
      <c r="T2747" s="16" t="s">
        <v>8397</v>
      </c>
      <c r="U2747">
        <v>2</v>
      </c>
      <c r="V2747" t="s">
        <v>9001</v>
      </c>
    </row>
    <row r="2748" spans="1:22" x14ac:dyDescent="0.2">
      <c r="A2748" s="140" t="s">
        <v>8613</v>
      </c>
      <c r="B2748" t="s">
        <v>9001</v>
      </c>
      <c r="C2748" s="16" t="s">
        <v>8503</v>
      </c>
      <c r="D2748" s="16" t="s">
        <v>8503</v>
      </c>
      <c r="E2748" s="16" t="s">
        <v>8542</v>
      </c>
      <c r="F2748" s="16" t="s">
        <v>8535</v>
      </c>
      <c r="G2748" s="16"/>
      <c r="H2748" s="16">
        <v>10</v>
      </c>
      <c r="I2748" s="16" t="s">
        <v>8354</v>
      </c>
      <c r="J2748" s="16"/>
      <c r="K2748" s="16"/>
      <c r="L2748" s="16"/>
      <c r="M2748" s="16"/>
      <c r="N2748" s="16"/>
      <c r="O2748" s="16"/>
      <c r="P2748" s="135"/>
      <c r="Q2748" s="136"/>
      <c r="R2748" s="136"/>
      <c r="S2748" s="135"/>
      <c r="T2748" s="16" t="s">
        <v>8397</v>
      </c>
      <c r="U2748">
        <v>2</v>
      </c>
      <c r="V2748" t="s">
        <v>9001</v>
      </c>
    </row>
    <row r="2749" spans="1:22" x14ac:dyDescent="0.2">
      <c r="A2749" s="140" t="s">
        <v>8788</v>
      </c>
      <c r="B2749" t="s">
        <v>9594</v>
      </c>
      <c r="C2749" s="16" t="s">
        <v>8505</v>
      </c>
      <c r="D2749" s="16" t="s">
        <v>8505</v>
      </c>
      <c r="E2749" s="16" t="s">
        <v>8632</v>
      </c>
      <c r="F2749" s="16" t="s">
        <v>8335</v>
      </c>
      <c r="G2749" s="16"/>
      <c r="H2749" s="16">
        <v>1</v>
      </c>
      <c r="I2749" s="16" t="s">
        <v>8633</v>
      </c>
      <c r="J2749" s="16">
        <v>1</v>
      </c>
      <c r="K2749" s="16" t="s">
        <v>8504</v>
      </c>
      <c r="L2749" s="16"/>
      <c r="M2749" s="16"/>
      <c r="N2749" s="16"/>
      <c r="O2749" s="16"/>
      <c r="P2749" s="135"/>
      <c r="Q2749" s="136"/>
      <c r="R2749" s="136"/>
      <c r="S2749" s="135"/>
      <c r="T2749" s="16" t="s">
        <v>8397</v>
      </c>
      <c r="U2749">
        <v>1</v>
      </c>
      <c r="V2749" t="s">
        <v>9594</v>
      </c>
    </row>
    <row r="2750" spans="1:22" x14ac:dyDescent="0.2">
      <c r="A2750" s="140" t="s">
        <v>8788</v>
      </c>
      <c r="B2750" t="s">
        <v>9594</v>
      </c>
      <c r="C2750" s="16" t="s">
        <v>8505</v>
      </c>
      <c r="D2750" s="16" t="s">
        <v>8505</v>
      </c>
      <c r="E2750" s="16" t="s">
        <v>8334</v>
      </c>
      <c r="F2750" s="16" t="s">
        <v>8335</v>
      </c>
      <c r="G2750" s="16"/>
      <c r="H2750" s="16">
        <v>2</v>
      </c>
      <c r="I2750" s="16" t="s">
        <v>8336</v>
      </c>
      <c r="J2750" s="16">
        <v>1</v>
      </c>
      <c r="K2750" s="16" t="s">
        <v>8504</v>
      </c>
      <c r="L2750" s="16"/>
      <c r="M2750" s="16"/>
      <c r="N2750" s="16"/>
      <c r="O2750" s="16"/>
      <c r="P2750" s="135"/>
      <c r="Q2750" s="136"/>
      <c r="R2750" s="136"/>
      <c r="S2750" s="135"/>
      <c r="T2750" s="16" t="s">
        <v>8397</v>
      </c>
      <c r="U2750">
        <v>1</v>
      </c>
      <c r="V2750" t="s">
        <v>9594</v>
      </c>
    </row>
    <row r="2751" spans="1:22" x14ac:dyDescent="0.2">
      <c r="A2751" s="140" t="s">
        <v>8834</v>
      </c>
      <c r="B2751" t="s">
        <v>9594</v>
      </c>
      <c r="C2751" s="16" t="s">
        <v>8505</v>
      </c>
      <c r="D2751" s="16" t="s">
        <v>8505</v>
      </c>
      <c r="E2751" s="16" t="s">
        <v>8791</v>
      </c>
      <c r="F2751" s="16" t="s">
        <v>8792</v>
      </c>
      <c r="G2751" s="16"/>
      <c r="H2751" s="94">
        <v>-1</v>
      </c>
      <c r="I2751" s="16" t="s">
        <v>8793</v>
      </c>
      <c r="J2751" s="16">
        <v>1</v>
      </c>
      <c r="K2751" s="16" t="s">
        <v>8504</v>
      </c>
      <c r="L2751" s="143">
        <v>88888</v>
      </c>
      <c r="M2751" s="16" t="s">
        <v>8800</v>
      </c>
      <c r="N2751" s="16"/>
      <c r="O2751" s="16"/>
      <c r="P2751" s="135"/>
      <c r="Q2751" s="136"/>
      <c r="R2751" s="136"/>
      <c r="S2751" s="135"/>
      <c r="T2751" s="16" t="s">
        <v>8397</v>
      </c>
      <c r="U2751">
        <v>1</v>
      </c>
      <c r="V2751" t="s">
        <v>9594</v>
      </c>
    </row>
    <row r="2752" spans="1:22" x14ac:dyDescent="0.2">
      <c r="A2752" s="140" t="s">
        <v>8504</v>
      </c>
      <c r="B2752" t="s">
        <v>9594</v>
      </c>
      <c r="C2752" s="16" t="s">
        <v>8505</v>
      </c>
      <c r="D2752" s="16" t="s">
        <v>8505</v>
      </c>
      <c r="E2752" s="16" t="s">
        <v>8341</v>
      </c>
      <c r="F2752" s="16" t="s">
        <v>8339</v>
      </c>
      <c r="G2752" s="16"/>
      <c r="H2752" s="16">
        <v>6</v>
      </c>
      <c r="I2752" s="16" t="s">
        <v>8342</v>
      </c>
      <c r="J2752" s="16"/>
      <c r="K2752" s="16"/>
      <c r="L2752" s="16"/>
      <c r="M2752" s="16"/>
      <c r="N2752" s="16"/>
      <c r="O2752" s="16"/>
      <c r="P2752" s="135"/>
      <c r="Q2752" s="136"/>
      <c r="R2752" s="136"/>
      <c r="S2752" s="135"/>
      <c r="T2752" s="16" t="s">
        <v>8397</v>
      </c>
      <c r="U2752">
        <v>1</v>
      </c>
      <c r="V2752" t="s">
        <v>9594</v>
      </c>
    </row>
    <row r="2753" spans="1:22" x14ac:dyDescent="0.2">
      <c r="A2753" s="140" t="s">
        <v>8504</v>
      </c>
      <c r="B2753" t="s">
        <v>9594</v>
      </c>
      <c r="C2753" s="16" t="s">
        <v>8505</v>
      </c>
      <c r="D2753" s="16" t="s">
        <v>8505</v>
      </c>
      <c r="E2753" s="16" t="s">
        <v>8345</v>
      </c>
      <c r="F2753" s="16" t="s">
        <v>8339</v>
      </c>
      <c r="G2753" s="16"/>
      <c r="H2753" s="16">
        <v>7</v>
      </c>
      <c r="I2753" s="16" t="s">
        <v>8346</v>
      </c>
      <c r="J2753" s="16"/>
      <c r="K2753" s="16"/>
      <c r="L2753" s="16"/>
      <c r="M2753" s="16"/>
      <c r="N2753" s="16"/>
      <c r="O2753" s="16"/>
      <c r="P2753" s="135"/>
      <c r="Q2753" s="136"/>
      <c r="R2753" s="136"/>
      <c r="S2753" s="135"/>
      <c r="T2753" s="16" t="s">
        <v>8397</v>
      </c>
      <c r="U2753">
        <v>1</v>
      </c>
      <c r="V2753" t="s">
        <v>9594</v>
      </c>
    </row>
    <row r="2754" spans="1:22" x14ac:dyDescent="0.2">
      <c r="A2754" s="140" t="s">
        <v>8504</v>
      </c>
      <c r="B2754" t="s">
        <v>9594</v>
      </c>
      <c r="C2754" s="16" t="s">
        <v>8505</v>
      </c>
      <c r="D2754" s="16" t="s">
        <v>8505</v>
      </c>
      <c r="E2754" s="16" t="s">
        <v>8349</v>
      </c>
      <c r="F2754" s="16" t="s">
        <v>8339</v>
      </c>
      <c r="G2754" s="16"/>
      <c r="H2754" s="16">
        <v>8</v>
      </c>
      <c r="I2754" s="16" t="s">
        <v>8350</v>
      </c>
      <c r="J2754" s="16"/>
      <c r="K2754" s="16"/>
      <c r="L2754" s="16"/>
      <c r="M2754" s="16"/>
      <c r="N2754" s="16"/>
      <c r="O2754" s="16"/>
      <c r="P2754" s="135"/>
      <c r="Q2754" s="136"/>
      <c r="R2754" s="136"/>
      <c r="S2754" s="135"/>
      <c r="T2754" s="16" t="s">
        <v>8397</v>
      </c>
      <c r="U2754">
        <v>1</v>
      </c>
      <c r="V2754" t="s">
        <v>9594</v>
      </c>
    </row>
    <row r="2755" spans="1:22" x14ac:dyDescent="0.2">
      <c r="A2755" s="140" t="s">
        <v>8504</v>
      </c>
      <c r="B2755" t="s">
        <v>9594</v>
      </c>
      <c r="C2755" s="16" t="s">
        <v>8505</v>
      </c>
      <c r="D2755" s="16" t="s">
        <v>8505</v>
      </c>
      <c r="E2755" s="16" t="s">
        <v>8351</v>
      </c>
      <c r="F2755" s="16" t="s">
        <v>8339</v>
      </c>
      <c r="G2755" s="16"/>
      <c r="H2755" s="16">
        <v>9</v>
      </c>
      <c r="I2755" s="16" t="s">
        <v>8352</v>
      </c>
      <c r="J2755" s="16"/>
      <c r="K2755" s="16"/>
      <c r="L2755" s="16"/>
      <c r="M2755" s="16"/>
      <c r="N2755" s="16"/>
      <c r="O2755" s="16"/>
      <c r="P2755" s="135"/>
      <c r="Q2755" s="136"/>
      <c r="R2755" s="136"/>
      <c r="S2755" s="135"/>
      <c r="T2755" s="16" t="s">
        <v>8397</v>
      </c>
      <c r="U2755">
        <v>1</v>
      </c>
      <c r="V2755" t="s">
        <v>9594</v>
      </c>
    </row>
    <row r="2756" spans="1:22" x14ac:dyDescent="0.2">
      <c r="A2756" s="140" t="s">
        <v>8504</v>
      </c>
      <c r="B2756" t="s">
        <v>9594</v>
      </c>
      <c r="C2756" s="16" t="s">
        <v>8505</v>
      </c>
      <c r="D2756" s="16" t="s">
        <v>8505</v>
      </c>
      <c r="E2756" s="16" t="s">
        <v>8353</v>
      </c>
      <c r="F2756" s="16" t="s">
        <v>8339</v>
      </c>
      <c r="G2756" s="16"/>
      <c r="H2756" s="16">
        <v>10</v>
      </c>
      <c r="I2756" s="16" t="s">
        <v>8354</v>
      </c>
      <c r="J2756" s="16"/>
      <c r="K2756" s="16"/>
      <c r="L2756" s="16"/>
      <c r="M2756" s="16"/>
      <c r="N2756" s="16"/>
      <c r="O2756" s="16"/>
      <c r="P2756" s="135"/>
      <c r="Q2756" s="136"/>
      <c r="R2756" s="136"/>
      <c r="S2756" s="135"/>
      <c r="T2756" s="16" t="s">
        <v>8397</v>
      </c>
      <c r="U2756">
        <v>1</v>
      </c>
      <c r="V2756" t="s">
        <v>9594</v>
      </c>
    </row>
    <row r="2757" spans="1:22" x14ac:dyDescent="0.2">
      <c r="A2757" s="140" t="s">
        <v>8504</v>
      </c>
      <c r="B2757" t="s">
        <v>9594</v>
      </c>
      <c r="C2757" s="16" t="s">
        <v>8505</v>
      </c>
      <c r="D2757" s="16" t="s">
        <v>8505</v>
      </c>
      <c r="E2757" s="16" t="s">
        <v>8338</v>
      </c>
      <c r="F2757" s="16" t="s">
        <v>8339</v>
      </c>
      <c r="G2757" s="16"/>
      <c r="H2757" s="16">
        <v>3</v>
      </c>
      <c r="I2757" s="16" t="s">
        <v>8340</v>
      </c>
      <c r="J2757" s="16"/>
      <c r="K2757" s="16"/>
      <c r="L2757" s="16"/>
      <c r="M2757" s="16"/>
      <c r="N2757" s="16"/>
      <c r="O2757" s="16"/>
      <c r="P2757" s="135"/>
      <c r="Q2757" s="136"/>
      <c r="R2757" s="136"/>
      <c r="S2757" s="135"/>
      <c r="T2757" s="16" t="s">
        <v>8397</v>
      </c>
      <c r="U2757">
        <v>1</v>
      </c>
      <c r="V2757" t="s">
        <v>9594</v>
      </c>
    </row>
    <row r="2758" spans="1:22" x14ac:dyDescent="0.2">
      <c r="A2758" s="140" t="s">
        <v>8504</v>
      </c>
      <c r="B2758" t="s">
        <v>9594</v>
      </c>
      <c r="C2758" s="16" t="s">
        <v>8505</v>
      </c>
      <c r="D2758" s="16" t="s">
        <v>8505</v>
      </c>
      <c r="E2758" s="16" t="s">
        <v>8343</v>
      </c>
      <c r="F2758" s="16" t="s">
        <v>8339</v>
      </c>
      <c r="G2758" s="16"/>
      <c r="H2758" s="16">
        <v>5</v>
      </c>
      <c r="I2758" s="16" t="s">
        <v>8344</v>
      </c>
      <c r="J2758" s="16"/>
      <c r="K2758" s="16"/>
      <c r="L2758" s="16"/>
      <c r="M2758" s="16"/>
      <c r="N2758" s="16"/>
      <c r="O2758" s="16"/>
      <c r="P2758" s="135"/>
      <c r="Q2758" s="136"/>
      <c r="R2758" s="136"/>
      <c r="S2758" s="135"/>
      <c r="T2758" s="16" t="s">
        <v>8397</v>
      </c>
      <c r="U2758">
        <v>1</v>
      </c>
      <c r="V2758" t="s">
        <v>9594</v>
      </c>
    </row>
    <row r="2759" spans="1:22" x14ac:dyDescent="0.2">
      <c r="A2759" s="140" t="s">
        <v>8504</v>
      </c>
      <c r="B2759" t="s">
        <v>9594</v>
      </c>
      <c r="C2759" s="16" t="s">
        <v>8505</v>
      </c>
      <c r="D2759" s="16" t="s">
        <v>8505</v>
      </c>
      <c r="E2759" s="16" t="s">
        <v>8347</v>
      </c>
      <c r="F2759" s="16" t="s">
        <v>8339</v>
      </c>
      <c r="G2759" s="16"/>
      <c r="H2759" s="16">
        <v>4</v>
      </c>
      <c r="I2759" s="16" t="s">
        <v>8348</v>
      </c>
      <c r="J2759" s="16"/>
      <c r="K2759" s="16"/>
      <c r="L2759" s="16"/>
      <c r="M2759" s="16"/>
      <c r="N2759" s="16"/>
      <c r="O2759" s="16"/>
      <c r="P2759" s="135"/>
      <c r="Q2759" s="136"/>
      <c r="R2759" s="136"/>
      <c r="S2759" s="135"/>
      <c r="T2759" s="16" t="s">
        <v>8397</v>
      </c>
      <c r="U2759">
        <v>1</v>
      </c>
      <c r="V2759" t="s">
        <v>9594</v>
      </c>
    </row>
    <row r="2760" spans="1:22" x14ac:dyDescent="0.2">
      <c r="A2760" s="140" t="s">
        <v>8614</v>
      </c>
      <c r="B2760" t="s">
        <v>9594</v>
      </c>
      <c r="C2760" s="16" t="s">
        <v>8505</v>
      </c>
      <c r="D2760" s="16" t="s">
        <v>8505</v>
      </c>
      <c r="E2760" s="16" t="s">
        <v>8536</v>
      </c>
      <c r="F2760" s="16" t="s">
        <v>8535</v>
      </c>
      <c r="G2760" s="16"/>
      <c r="H2760" s="16">
        <v>6</v>
      </c>
      <c r="I2760" s="16" t="s">
        <v>8342</v>
      </c>
      <c r="J2760" s="16"/>
      <c r="K2760" s="16"/>
      <c r="L2760" s="16"/>
      <c r="M2760" s="16"/>
      <c r="N2760" s="16"/>
      <c r="O2760" s="16"/>
      <c r="P2760" s="135"/>
      <c r="Q2760" s="136"/>
      <c r="R2760" s="136"/>
      <c r="S2760" s="135"/>
      <c r="T2760" s="16" t="s">
        <v>8397</v>
      </c>
      <c r="U2760">
        <v>2</v>
      </c>
      <c r="V2760" t="s">
        <v>9594</v>
      </c>
    </row>
    <row r="2761" spans="1:22" x14ac:dyDescent="0.2">
      <c r="A2761" s="140" t="s">
        <v>8614</v>
      </c>
      <c r="B2761" t="s">
        <v>9594</v>
      </c>
      <c r="C2761" s="16" t="s">
        <v>8505</v>
      </c>
      <c r="D2761" s="16" t="s">
        <v>8505</v>
      </c>
      <c r="E2761" s="16" t="s">
        <v>8538</v>
      </c>
      <c r="F2761" s="16" t="s">
        <v>8535</v>
      </c>
      <c r="G2761" s="16"/>
      <c r="H2761" s="16">
        <v>7</v>
      </c>
      <c r="I2761" s="16" t="s">
        <v>8346</v>
      </c>
      <c r="J2761" s="16"/>
      <c r="K2761" s="16"/>
      <c r="L2761" s="16"/>
      <c r="M2761" s="16"/>
      <c r="N2761" s="16"/>
      <c r="O2761" s="16"/>
      <c r="P2761" s="135"/>
      <c r="Q2761" s="136"/>
      <c r="R2761" s="136"/>
      <c r="S2761" s="135"/>
      <c r="T2761" s="16" t="s">
        <v>8397</v>
      </c>
      <c r="U2761">
        <v>2</v>
      </c>
      <c r="V2761" t="s">
        <v>9594</v>
      </c>
    </row>
    <row r="2762" spans="1:22" x14ac:dyDescent="0.2">
      <c r="A2762" s="140" t="s">
        <v>8614</v>
      </c>
      <c r="B2762" t="s">
        <v>9594</v>
      </c>
      <c r="C2762" s="16" t="s">
        <v>8505</v>
      </c>
      <c r="D2762" s="16" t="s">
        <v>8505</v>
      </c>
      <c r="E2762" s="16" t="s">
        <v>8540</v>
      </c>
      <c r="F2762" s="16" t="s">
        <v>8535</v>
      </c>
      <c r="G2762" s="16"/>
      <c r="H2762" s="16">
        <v>8</v>
      </c>
      <c r="I2762" s="16" t="s">
        <v>8350</v>
      </c>
      <c r="J2762" s="16"/>
      <c r="K2762" s="16"/>
      <c r="L2762" s="16"/>
      <c r="M2762" s="16"/>
      <c r="N2762" s="16"/>
      <c r="O2762" s="16"/>
      <c r="P2762" s="135"/>
      <c r="Q2762" s="136"/>
      <c r="R2762" s="136"/>
      <c r="S2762" s="135"/>
      <c r="T2762" s="16" t="s">
        <v>8397</v>
      </c>
      <c r="U2762">
        <v>2</v>
      </c>
      <c r="V2762" t="s">
        <v>9594</v>
      </c>
    </row>
    <row r="2763" spans="1:22" x14ac:dyDescent="0.2">
      <c r="A2763" s="140" t="s">
        <v>8614</v>
      </c>
      <c r="B2763" t="s">
        <v>9594</v>
      </c>
      <c r="C2763" s="16" t="s">
        <v>8505</v>
      </c>
      <c r="D2763" s="16" t="s">
        <v>8505</v>
      </c>
      <c r="E2763" s="16" t="s">
        <v>8541</v>
      </c>
      <c r="F2763" s="16" t="s">
        <v>8535</v>
      </c>
      <c r="G2763" s="16"/>
      <c r="H2763" s="16">
        <v>9</v>
      </c>
      <c r="I2763" s="16" t="s">
        <v>8352</v>
      </c>
      <c r="J2763" s="16"/>
      <c r="K2763" s="16"/>
      <c r="L2763" s="16"/>
      <c r="M2763" s="16"/>
      <c r="N2763" s="16"/>
      <c r="O2763" s="16"/>
      <c r="P2763" s="135"/>
      <c r="Q2763" s="136"/>
      <c r="R2763" s="136"/>
      <c r="S2763" s="135"/>
      <c r="T2763" s="16" t="s">
        <v>8397</v>
      </c>
      <c r="U2763">
        <v>2</v>
      </c>
      <c r="V2763" t="s">
        <v>9594</v>
      </c>
    </row>
    <row r="2764" spans="1:22" x14ac:dyDescent="0.2">
      <c r="A2764" s="140" t="s">
        <v>8614</v>
      </c>
      <c r="B2764" t="s">
        <v>9594</v>
      </c>
      <c r="C2764" s="16" t="s">
        <v>8505</v>
      </c>
      <c r="D2764" s="16" t="s">
        <v>8505</v>
      </c>
      <c r="E2764" s="16" t="s">
        <v>8542</v>
      </c>
      <c r="F2764" s="16" t="s">
        <v>8535</v>
      </c>
      <c r="G2764" s="16"/>
      <c r="H2764" s="16">
        <v>10</v>
      </c>
      <c r="I2764" s="16" t="s">
        <v>8354</v>
      </c>
      <c r="J2764" s="16"/>
      <c r="K2764" s="16"/>
      <c r="L2764" s="16"/>
      <c r="M2764" s="16"/>
      <c r="N2764" s="16"/>
      <c r="O2764" s="16"/>
      <c r="P2764" s="135"/>
      <c r="Q2764" s="136"/>
      <c r="R2764" s="136"/>
      <c r="S2764" s="135"/>
      <c r="T2764" s="16" t="s">
        <v>8397</v>
      </c>
      <c r="U2764">
        <v>2</v>
      </c>
      <c r="V2764" t="s">
        <v>9594</v>
      </c>
    </row>
    <row r="2765" spans="1:22" x14ac:dyDescent="0.2">
      <c r="A2765" s="140" t="s">
        <v>8614</v>
      </c>
      <c r="B2765" t="s">
        <v>9594</v>
      </c>
      <c r="C2765" s="16" t="s">
        <v>8505</v>
      </c>
      <c r="D2765" s="16" t="s">
        <v>8505</v>
      </c>
      <c r="E2765" s="16" t="s">
        <v>8534</v>
      </c>
      <c r="F2765" s="16" t="s">
        <v>8535</v>
      </c>
      <c r="G2765" s="16"/>
      <c r="H2765" s="16">
        <v>3</v>
      </c>
      <c r="I2765" s="16" t="s">
        <v>8340</v>
      </c>
      <c r="J2765" s="16"/>
      <c r="K2765" s="16"/>
      <c r="L2765" s="16"/>
      <c r="M2765" s="16"/>
      <c r="N2765" s="16"/>
      <c r="O2765" s="16"/>
      <c r="P2765" s="135"/>
      <c r="Q2765" s="136"/>
      <c r="R2765" s="136"/>
      <c r="S2765" s="135"/>
      <c r="T2765" s="16" t="s">
        <v>8397</v>
      </c>
      <c r="U2765">
        <v>2</v>
      </c>
      <c r="V2765" t="s">
        <v>9594</v>
      </c>
    </row>
    <row r="2766" spans="1:22" x14ac:dyDescent="0.2">
      <c r="A2766" s="140" t="s">
        <v>8614</v>
      </c>
      <c r="B2766" t="s">
        <v>9594</v>
      </c>
      <c r="C2766" s="16" t="s">
        <v>8505</v>
      </c>
      <c r="D2766" s="16" t="s">
        <v>8505</v>
      </c>
      <c r="E2766" s="16" t="s">
        <v>8537</v>
      </c>
      <c r="F2766" s="16" t="s">
        <v>8535</v>
      </c>
      <c r="G2766" s="16"/>
      <c r="H2766" s="16">
        <v>5</v>
      </c>
      <c r="I2766" s="16" t="s">
        <v>8344</v>
      </c>
      <c r="J2766" s="16"/>
      <c r="K2766" s="16"/>
      <c r="L2766" s="16"/>
      <c r="M2766" s="16"/>
      <c r="N2766" s="16"/>
      <c r="O2766" s="16"/>
      <c r="P2766" s="135"/>
      <c r="Q2766" s="136"/>
      <c r="R2766" s="136"/>
      <c r="S2766" s="135"/>
      <c r="T2766" s="16" t="s">
        <v>8397</v>
      </c>
      <c r="U2766">
        <v>2</v>
      </c>
      <c r="V2766" t="s">
        <v>9594</v>
      </c>
    </row>
    <row r="2767" spans="1:22" x14ac:dyDescent="0.2">
      <c r="A2767" s="140" t="s">
        <v>8614</v>
      </c>
      <c r="B2767" t="s">
        <v>9594</v>
      </c>
      <c r="C2767" s="16" t="s">
        <v>8505</v>
      </c>
      <c r="D2767" s="16" t="s">
        <v>8505</v>
      </c>
      <c r="E2767" s="16" t="s">
        <v>8539</v>
      </c>
      <c r="F2767" s="16" t="s">
        <v>8535</v>
      </c>
      <c r="G2767" s="16"/>
      <c r="H2767" s="16">
        <v>4</v>
      </c>
      <c r="I2767" s="16" t="s">
        <v>8348</v>
      </c>
      <c r="J2767" s="16"/>
      <c r="K2767" s="16"/>
      <c r="L2767" s="16"/>
      <c r="M2767" s="16"/>
      <c r="N2767" s="16"/>
      <c r="O2767" s="16"/>
      <c r="P2767" s="135"/>
      <c r="Q2767" s="136"/>
      <c r="R2767" s="136"/>
      <c r="S2767" s="135"/>
      <c r="T2767" s="16" t="s">
        <v>8397</v>
      </c>
      <c r="U2767">
        <v>2</v>
      </c>
      <c r="V2767" t="s">
        <v>9594</v>
      </c>
    </row>
    <row r="2768" spans="1:22" x14ac:dyDescent="0.2">
      <c r="A2768" s="140" t="s">
        <v>9002</v>
      </c>
      <c r="B2768" t="s">
        <v>9002</v>
      </c>
      <c r="C2768" s="16" t="s">
        <v>8507</v>
      </c>
      <c r="D2768" s="16" t="s">
        <v>8507</v>
      </c>
      <c r="E2768" s="16" t="s">
        <v>8334</v>
      </c>
      <c r="F2768" s="16" t="s">
        <v>8335</v>
      </c>
      <c r="G2768" s="16"/>
      <c r="H2768" s="16">
        <v>2</v>
      </c>
      <c r="I2768" s="16" t="s">
        <v>8336</v>
      </c>
      <c r="J2768" s="16">
        <v>1</v>
      </c>
      <c r="K2768" s="16" t="s">
        <v>8506</v>
      </c>
      <c r="L2768" s="16"/>
      <c r="M2768" s="16"/>
      <c r="N2768" s="16"/>
      <c r="O2768" s="16"/>
      <c r="P2768" s="135"/>
      <c r="Q2768" s="136"/>
      <c r="R2768" s="136"/>
      <c r="S2768" s="135"/>
      <c r="T2768" s="16" t="s">
        <v>8397</v>
      </c>
      <c r="U2768">
        <v>1</v>
      </c>
      <c r="V2768" t="s">
        <v>9002</v>
      </c>
    </row>
    <row r="2769" spans="1:22" x14ac:dyDescent="0.2">
      <c r="A2769" s="140" t="s">
        <v>8506</v>
      </c>
      <c r="B2769" t="s">
        <v>9002</v>
      </c>
      <c r="C2769" s="16" t="s">
        <v>8507</v>
      </c>
      <c r="D2769" s="16" t="s">
        <v>8507</v>
      </c>
      <c r="E2769" s="16" t="s">
        <v>8338</v>
      </c>
      <c r="F2769" s="16" t="s">
        <v>8339</v>
      </c>
      <c r="G2769" s="16"/>
      <c r="H2769" s="16">
        <v>3</v>
      </c>
      <c r="I2769" s="16" t="s">
        <v>8340</v>
      </c>
      <c r="J2769" s="16"/>
      <c r="K2769" s="16"/>
      <c r="L2769" s="16"/>
      <c r="M2769" s="16"/>
      <c r="N2769" s="16"/>
      <c r="O2769" s="16"/>
      <c r="P2769" s="135"/>
      <c r="Q2769" s="136"/>
      <c r="R2769" s="136"/>
      <c r="S2769" s="135"/>
      <c r="T2769" s="16" t="s">
        <v>8397</v>
      </c>
      <c r="U2769">
        <v>1</v>
      </c>
      <c r="V2769" t="s">
        <v>9002</v>
      </c>
    </row>
    <row r="2770" spans="1:22" x14ac:dyDescent="0.2">
      <c r="A2770" s="140" t="s">
        <v>8506</v>
      </c>
      <c r="B2770" t="s">
        <v>9002</v>
      </c>
      <c r="C2770" s="16" t="s">
        <v>8507</v>
      </c>
      <c r="D2770" s="16" t="s">
        <v>8507</v>
      </c>
      <c r="E2770" s="16" t="s">
        <v>8341</v>
      </c>
      <c r="F2770" s="16" t="s">
        <v>8339</v>
      </c>
      <c r="G2770" s="16"/>
      <c r="H2770" s="16">
        <v>6</v>
      </c>
      <c r="I2770" s="16" t="s">
        <v>8342</v>
      </c>
      <c r="J2770" s="16"/>
      <c r="K2770" s="16"/>
      <c r="L2770" s="16"/>
      <c r="M2770" s="16"/>
      <c r="N2770" s="16"/>
      <c r="O2770" s="16"/>
      <c r="P2770" s="135"/>
      <c r="Q2770" s="136"/>
      <c r="R2770" s="136"/>
      <c r="S2770" s="135"/>
      <c r="T2770" s="16" t="s">
        <v>8397</v>
      </c>
      <c r="U2770">
        <v>1</v>
      </c>
      <c r="V2770" t="s">
        <v>9002</v>
      </c>
    </row>
    <row r="2771" spans="1:22" x14ac:dyDescent="0.2">
      <c r="A2771" s="140" t="s">
        <v>8506</v>
      </c>
      <c r="B2771" t="s">
        <v>9002</v>
      </c>
      <c r="C2771" s="16" t="s">
        <v>8507</v>
      </c>
      <c r="D2771" s="16" t="s">
        <v>8507</v>
      </c>
      <c r="E2771" s="16" t="s">
        <v>8343</v>
      </c>
      <c r="F2771" s="16" t="s">
        <v>8339</v>
      </c>
      <c r="G2771" s="16"/>
      <c r="H2771" s="16">
        <v>5</v>
      </c>
      <c r="I2771" s="16" t="s">
        <v>8344</v>
      </c>
      <c r="J2771" s="16"/>
      <c r="K2771" s="16"/>
      <c r="L2771" s="16"/>
      <c r="M2771" s="16"/>
      <c r="N2771" s="16"/>
      <c r="O2771" s="16"/>
      <c r="P2771" s="135"/>
      <c r="Q2771" s="136"/>
      <c r="R2771" s="136"/>
      <c r="S2771" s="135"/>
      <c r="T2771" s="16" t="s">
        <v>8397</v>
      </c>
      <c r="U2771">
        <v>1</v>
      </c>
      <c r="V2771" t="s">
        <v>9002</v>
      </c>
    </row>
    <row r="2772" spans="1:22" x14ac:dyDescent="0.2">
      <c r="A2772" s="140" t="s">
        <v>8506</v>
      </c>
      <c r="B2772" t="s">
        <v>9002</v>
      </c>
      <c r="C2772" s="16" t="s">
        <v>8507</v>
      </c>
      <c r="D2772" s="16" t="s">
        <v>8507</v>
      </c>
      <c r="E2772" s="16" t="s">
        <v>8345</v>
      </c>
      <c r="F2772" s="16" t="s">
        <v>8339</v>
      </c>
      <c r="G2772" s="16"/>
      <c r="H2772" s="16">
        <v>7</v>
      </c>
      <c r="I2772" s="16" t="s">
        <v>8346</v>
      </c>
      <c r="J2772" s="16"/>
      <c r="K2772" s="16"/>
      <c r="L2772" s="16"/>
      <c r="M2772" s="16"/>
      <c r="N2772" s="16"/>
      <c r="O2772" s="16"/>
      <c r="P2772" s="135"/>
      <c r="Q2772" s="136"/>
      <c r="R2772" s="136"/>
      <c r="S2772" s="135"/>
      <c r="T2772" s="16" t="s">
        <v>8397</v>
      </c>
      <c r="U2772">
        <v>1</v>
      </c>
      <c r="V2772" t="s">
        <v>9002</v>
      </c>
    </row>
    <row r="2773" spans="1:22" x14ac:dyDescent="0.2">
      <c r="A2773" s="140" t="s">
        <v>8506</v>
      </c>
      <c r="B2773" t="s">
        <v>9002</v>
      </c>
      <c r="C2773" s="16" t="s">
        <v>8507</v>
      </c>
      <c r="D2773" s="16" t="s">
        <v>8507</v>
      </c>
      <c r="E2773" s="16" t="s">
        <v>8347</v>
      </c>
      <c r="F2773" s="16" t="s">
        <v>8339</v>
      </c>
      <c r="G2773" s="16"/>
      <c r="H2773" s="16">
        <v>4</v>
      </c>
      <c r="I2773" s="16" t="s">
        <v>8348</v>
      </c>
      <c r="J2773" s="16"/>
      <c r="K2773" s="16"/>
      <c r="L2773" s="16"/>
      <c r="M2773" s="16"/>
      <c r="N2773" s="16"/>
      <c r="O2773" s="16"/>
      <c r="P2773" s="135"/>
      <c r="Q2773" s="136"/>
      <c r="R2773" s="136"/>
      <c r="S2773" s="135"/>
      <c r="T2773" s="16" t="s">
        <v>8397</v>
      </c>
      <c r="U2773">
        <v>1</v>
      </c>
      <c r="V2773" t="s">
        <v>9002</v>
      </c>
    </row>
    <row r="2774" spans="1:22" x14ac:dyDescent="0.2">
      <c r="A2774" s="140" t="s">
        <v>8506</v>
      </c>
      <c r="B2774" t="s">
        <v>9002</v>
      </c>
      <c r="C2774" s="16" t="s">
        <v>8507</v>
      </c>
      <c r="D2774" s="16" t="s">
        <v>8507</v>
      </c>
      <c r="E2774" s="16" t="s">
        <v>8349</v>
      </c>
      <c r="F2774" s="16" t="s">
        <v>8339</v>
      </c>
      <c r="G2774" s="16"/>
      <c r="H2774" s="16">
        <v>8</v>
      </c>
      <c r="I2774" s="16" t="s">
        <v>8350</v>
      </c>
      <c r="J2774" s="16"/>
      <c r="K2774" s="16"/>
      <c r="L2774" s="16"/>
      <c r="M2774" s="16"/>
      <c r="N2774" s="16"/>
      <c r="O2774" s="16"/>
      <c r="P2774" s="135"/>
      <c r="Q2774" s="136"/>
      <c r="R2774" s="136"/>
      <c r="S2774" s="135"/>
      <c r="T2774" s="16" t="s">
        <v>8397</v>
      </c>
      <c r="U2774">
        <v>1</v>
      </c>
      <c r="V2774" t="s">
        <v>9002</v>
      </c>
    </row>
    <row r="2775" spans="1:22" x14ac:dyDescent="0.2">
      <c r="A2775" s="140" t="s">
        <v>8506</v>
      </c>
      <c r="B2775" t="s">
        <v>9002</v>
      </c>
      <c r="C2775" s="16" t="s">
        <v>8507</v>
      </c>
      <c r="D2775" s="16" t="s">
        <v>8507</v>
      </c>
      <c r="E2775" s="16" t="s">
        <v>8351</v>
      </c>
      <c r="F2775" s="16" t="s">
        <v>8339</v>
      </c>
      <c r="G2775" s="16"/>
      <c r="H2775" s="16">
        <v>9</v>
      </c>
      <c r="I2775" s="16" t="s">
        <v>8352</v>
      </c>
      <c r="J2775" s="16"/>
      <c r="K2775" s="16"/>
      <c r="L2775" s="16"/>
      <c r="M2775" s="16"/>
      <c r="N2775" s="16"/>
      <c r="O2775" s="16"/>
      <c r="P2775" s="135"/>
      <c r="Q2775" s="136"/>
      <c r="R2775" s="136"/>
      <c r="S2775" s="135"/>
      <c r="T2775" s="16" t="s">
        <v>8397</v>
      </c>
      <c r="U2775">
        <v>1</v>
      </c>
      <c r="V2775" t="s">
        <v>9002</v>
      </c>
    </row>
    <row r="2776" spans="1:22" x14ac:dyDescent="0.2">
      <c r="A2776" s="140" t="s">
        <v>8506</v>
      </c>
      <c r="B2776" t="s">
        <v>9002</v>
      </c>
      <c r="C2776" s="16" t="s">
        <v>8507</v>
      </c>
      <c r="D2776" s="16" t="s">
        <v>8507</v>
      </c>
      <c r="E2776" s="16" t="s">
        <v>8353</v>
      </c>
      <c r="F2776" s="16" t="s">
        <v>8339</v>
      </c>
      <c r="G2776" s="16"/>
      <c r="H2776" s="16">
        <v>10</v>
      </c>
      <c r="I2776" s="16" t="s">
        <v>8354</v>
      </c>
      <c r="J2776" s="16"/>
      <c r="K2776" s="16"/>
      <c r="L2776" s="16"/>
      <c r="M2776" s="16"/>
      <c r="N2776" s="16"/>
      <c r="O2776" s="16"/>
      <c r="P2776" s="135"/>
      <c r="Q2776" s="136"/>
      <c r="R2776" s="136"/>
      <c r="S2776" s="135"/>
      <c r="T2776" s="16" t="s">
        <v>8397</v>
      </c>
      <c r="U2776">
        <v>1</v>
      </c>
      <c r="V2776" t="s">
        <v>9002</v>
      </c>
    </row>
    <row r="2777" spans="1:22" x14ac:dyDescent="0.2">
      <c r="A2777" s="140" t="s">
        <v>8615</v>
      </c>
      <c r="B2777" t="s">
        <v>9002</v>
      </c>
      <c r="C2777" s="16" t="s">
        <v>8507</v>
      </c>
      <c r="D2777" s="16" t="s">
        <v>8507</v>
      </c>
      <c r="E2777" s="16" t="s">
        <v>8534</v>
      </c>
      <c r="F2777" s="16" t="s">
        <v>8535</v>
      </c>
      <c r="G2777" s="16"/>
      <c r="H2777" s="16">
        <v>3</v>
      </c>
      <c r="I2777" s="16" t="s">
        <v>8340</v>
      </c>
      <c r="J2777" s="16"/>
      <c r="K2777" s="16"/>
      <c r="L2777" s="16"/>
      <c r="M2777" s="16"/>
      <c r="N2777" s="16"/>
      <c r="O2777" s="16"/>
      <c r="P2777" s="135"/>
      <c r="Q2777" s="136"/>
      <c r="R2777" s="136"/>
      <c r="S2777" s="135"/>
      <c r="T2777" s="16" t="s">
        <v>8397</v>
      </c>
      <c r="U2777">
        <v>2</v>
      </c>
      <c r="V2777" t="s">
        <v>9002</v>
      </c>
    </row>
    <row r="2778" spans="1:22" x14ac:dyDescent="0.2">
      <c r="A2778" s="140" t="s">
        <v>8615</v>
      </c>
      <c r="B2778" t="s">
        <v>9002</v>
      </c>
      <c r="C2778" s="16" t="s">
        <v>8507</v>
      </c>
      <c r="D2778" s="16" t="s">
        <v>8507</v>
      </c>
      <c r="E2778" s="16" t="s">
        <v>8536</v>
      </c>
      <c r="F2778" s="16" t="s">
        <v>8535</v>
      </c>
      <c r="G2778" s="16"/>
      <c r="H2778" s="16">
        <v>6</v>
      </c>
      <c r="I2778" s="16" t="s">
        <v>8342</v>
      </c>
      <c r="J2778" s="16"/>
      <c r="K2778" s="16"/>
      <c r="L2778" s="16"/>
      <c r="M2778" s="16"/>
      <c r="N2778" s="16"/>
      <c r="O2778" s="16"/>
      <c r="P2778" s="135"/>
      <c r="Q2778" s="136"/>
      <c r="R2778" s="136"/>
      <c r="S2778" s="135"/>
      <c r="T2778" s="16" t="s">
        <v>8397</v>
      </c>
      <c r="U2778">
        <v>2</v>
      </c>
      <c r="V2778" t="s">
        <v>9002</v>
      </c>
    </row>
    <row r="2779" spans="1:22" x14ac:dyDescent="0.2">
      <c r="A2779" s="140" t="s">
        <v>8615</v>
      </c>
      <c r="B2779" t="s">
        <v>9002</v>
      </c>
      <c r="C2779" s="16" t="s">
        <v>8507</v>
      </c>
      <c r="D2779" s="16" t="s">
        <v>8507</v>
      </c>
      <c r="E2779" s="16" t="s">
        <v>8537</v>
      </c>
      <c r="F2779" s="16" t="s">
        <v>8535</v>
      </c>
      <c r="G2779" s="16"/>
      <c r="H2779" s="16">
        <v>5</v>
      </c>
      <c r="I2779" s="16" t="s">
        <v>8344</v>
      </c>
      <c r="J2779" s="16"/>
      <c r="K2779" s="16"/>
      <c r="L2779" s="16"/>
      <c r="M2779" s="16"/>
      <c r="N2779" s="16"/>
      <c r="O2779" s="16"/>
      <c r="P2779" s="135"/>
      <c r="Q2779" s="136"/>
      <c r="R2779" s="136"/>
      <c r="S2779" s="135"/>
      <c r="T2779" s="16" t="s">
        <v>8397</v>
      </c>
      <c r="U2779">
        <v>2</v>
      </c>
      <c r="V2779" t="s">
        <v>9002</v>
      </c>
    </row>
    <row r="2780" spans="1:22" x14ac:dyDescent="0.2">
      <c r="A2780" s="140" t="s">
        <v>8615</v>
      </c>
      <c r="B2780" t="s">
        <v>9002</v>
      </c>
      <c r="C2780" s="16" t="s">
        <v>8507</v>
      </c>
      <c r="D2780" s="16" t="s">
        <v>8507</v>
      </c>
      <c r="E2780" s="16" t="s">
        <v>8538</v>
      </c>
      <c r="F2780" s="16" t="s">
        <v>8535</v>
      </c>
      <c r="G2780" s="16"/>
      <c r="H2780" s="16">
        <v>7</v>
      </c>
      <c r="I2780" s="16" t="s">
        <v>8346</v>
      </c>
      <c r="J2780" s="16"/>
      <c r="K2780" s="16"/>
      <c r="L2780" s="16"/>
      <c r="M2780" s="16"/>
      <c r="N2780" s="16"/>
      <c r="O2780" s="16"/>
      <c r="P2780" s="135"/>
      <c r="Q2780" s="136"/>
      <c r="R2780" s="136"/>
      <c r="S2780" s="135"/>
      <c r="T2780" s="16" t="s">
        <v>8397</v>
      </c>
      <c r="U2780">
        <v>2</v>
      </c>
      <c r="V2780" t="s">
        <v>9002</v>
      </c>
    </row>
    <row r="2781" spans="1:22" x14ac:dyDescent="0.2">
      <c r="A2781" s="140" t="s">
        <v>8615</v>
      </c>
      <c r="B2781" t="s">
        <v>9002</v>
      </c>
      <c r="C2781" s="16" t="s">
        <v>8507</v>
      </c>
      <c r="D2781" s="16" t="s">
        <v>8507</v>
      </c>
      <c r="E2781" s="16" t="s">
        <v>8539</v>
      </c>
      <c r="F2781" s="16" t="s">
        <v>8535</v>
      </c>
      <c r="G2781" s="16"/>
      <c r="H2781" s="16">
        <v>4</v>
      </c>
      <c r="I2781" s="16" t="s">
        <v>8348</v>
      </c>
      <c r="J2781" s="16"/>
      <c r="K2781" s="16"/>
      <c r="L2781" s="16"/>
      <c r="M2781" s="16"/>
      <c r="N2781" s="16"/>
      <c r="O2781" s="16"/>
      <c r="P2781" s="135"/>
      <c r="Q2781" s="136"/>
      <c r="R2781" s="136"/>
      <c r="S2781" s="135"/>
      <c r="T2781" s="16" t="s">
        <v>8397</v>
      </c>
      <c r="U2781">
        <v>2</v>
      </c>
      <c r="V2781" t="s">
        <v>9002</v>
      </c>
    </row>
    <row r="2782" spans="1:22" x14ac:dyDescent="0.2">
      <c r="A2782" s="140" t="s">
        <v>8615</v>
      </c>
      <c r="B2782" t="s">
        <v>9002</v>
      </c>
      <c r="C2782" s="16" t="s">
        <v>8507</v>
      </c>
      <c r="D2782" s="16" t="s">
        <v>8507</v>
      </c>
      <c r="E2782" s="16" t="s">
        <v>8540</v>
      </c>
      <c r="F2782" s="16" t="s">
        <v>8535</v>
      </c>
      <c r="G2782" s="16"/>
      <c r="H2782" s="16">
        <v>8</v>
      </c>
      <c r="I2782" s="16" t="s">
        <v>8350</v>
      </c>
      <c r="J2782" s="16"/>
      <c r="K2782" s="16"/>
      <c r="L2782" s="16"/>
      <c r="M2782" s="16"/>
      <c r="N2782" s="16"/>
      <c r="O2782" s="16"/>
      <c r="P2782" s="135"/>
      <c r="Q2782" s="136"/>
      <c r="R2782" s="136"/>
      <c r="S2782" s="135"/>
      <c r="T2782" s="16" t="s">
        <v>8397</v>
      </c>
      <c r="U2782">
        <v>2</v>
      </c>
      <c r="V2782" t="s">
        <v>9002</v>
      </c>
    </row>
    <row r="2783" spans="1:22" x14ac:dyDescent="0.2">
      <c r="A2783" s="140" t="s">
        <v>8615</v>
      </c>
      <c r="B2783" t="s">
        <v>9002</v>
      </c>
      <c r="C2783" s="16" t="s">
        <v>8507</v>
      </c>
      <c r="D2783" s="16" t="s">
        <v>8507</v>
      </c>
      <c r="E2783" s="16" t="s">
        <v>8541</v>
      </c>
      <c r="F2783" s="16" t="s">
        <v>8535</v>
      </c>
      <c r="G2783" s="16"/>
      <c r="H2783" s="16">
        <v>9</v>
      </c>
      <c r="I2783" s="16" t="s">
        <v>8352</v>
      </c>
      <c r="J2783" s="16"/>
      <c r="K2783" s="16"/>
      <c r="L2783" s="16"/>
      <c r="M2783" s="16"/>
      <c r="N2783" s="16"/>
      <c r="O2783" s="16"/>
      <c r="P2783" s="135"/>
      <c r="Q2783" s="136"/>
      <c r="R2783" s="136"/>
      <c r="S2783" s="135"/>
      <c r="T2783" s="16" t="s">
        <v>8397</v>
      </c>
      <c r="U2783">
        <v>2</v>
      </c>
      <c r="V2783" t="s">
        <v>9002</v>
      </c>
    </row>
    <row r="2784" spans="1:22" x14ac:dyDescent="0.2">
      <c r="A2784" s="140" t="s">
        <v>8615</v>
      </c>
      <c r="B2784" t="s">
        <v>9002</v>
      </c>
      <c r="C2784" s="16" t="s">
        <v>8507</v>
      </c>
      <c r="D2784" s="16" t="s">
        <v>8507</v>
      </c>
      <c r="E2784" s="16" t="s">
        <v>8542</v>
      </c>
      <c r="F2784" s="16" t="s">
        <v>8535</v>
      </c>
      <c r="G2784" s="16"/>
      <c r="H2784" s="16">
        <v>10</v>
      </c>
      <c r="I2784" s="16" t="s">
        <v>8354</v>
      </c>
      <c r="J2784" s="16"/>
      <c r="K2784" s="16"/>
      <c r="L2784" s="16"/>
      <c r="M2784" s="16"/>
      <c r="N2784" s="16"/>
      <c r="O2784" s="16"/>
      <c r="P2784" s="135"/>
      <c r="Q2784" s="136"/>
      <c r="R2784" s="136"/>
      <c r="S2784" s="135"/>
      <c r="T2784" s="16" t="s">
        <v>8397</v>
      </c>
      <c r="U2784">
        <v>2</v>
      </c>
      <c r="V2784" t="s">
        <v>9002</v>
      </c>
    </row>
    <row r="2785" spans="1:22" x14ac:dyDescent="0.2">
      <c r="A2785" s="140" t="s">
        <v>8835</v>
      </c>
      <c r="B2785" t="s">
        <v>9003</v>
      </c>
      <c r="C2785" s="16" t="s">
        <v>8509</v>
      </c>
      <c r="D2785" s="16" t="s">
        <v>8509</v>
      </c>
      <c r="E2785" s="16" t="s">
        <v>8791</v>
      </c>
      <c r="F2785" s="16" t="s">
        <v>8792</v>
      </c>
      <c r="G2785" s="16"/>
      <c r="H2785" s="94">
        <v>-1</v>
      </c>
      <c r="I2785" s="16" t="s">
        <v>8793</v>
      </c>
      <c r="J2785" s="16">
        <v>1</v>
      </c>
      <c r="K2785" s="16" t="s">
        <v>8508</v>
      </c>
      <c r="L2785" s="143">
        <v>888888</v>
      </c>
      <c r="M2785" s="16" t="s">
        <v>8802</v>
      </c>
      <c r="N2785" s="16"/>
      <c r="O2785" s="16"/>
      <c r="P2785" s="135"/>
      <c r="Q2785" s="136"/>
      <c r="R2785" s="136"/>
      <c r="S2785" s="135"/>
      <c r="T2785" s="16" t="s">
        <v>8397</v>
      </c>
      <c r="U2785">
        <v>1</v>
      </c>
      <c r="V2785" t="s">
        <v>9003</v>
      </c>
    </row>
    <row r="2786" spans="1:22" x14ac:dyDescent="0.2">
      <c r="A2786" s="140" t="s">
        <v>9003</v>
      </c>
      <c r="B2786" t="s">
        <v>9003</v>
      </c>
      <c r="C2786" s="16" t="s">
        <v>8509</v>
      </c>
      <c r="D2786" s="16" t="s">
        <v>8509</v>
      </c>
      <c r="E2786" s="16" t="s">
        <v>8632</v>
      </c>
      <c r="F2786" s="16" t="s">
        <v>8335</v>
      </c>
      <c r="G2786" s="16"/>
      <c r="H2786" s="16">
        <v>1</v>
      </c>
      <c r="I2786" s="16" t="s">
        <v>8633</v>
      </c>
      <c r="J2786" s="16">
        <v>1</v>
      </c>
      <c r="K2786" s="16" t="s">
        <v>8508</v>
      </c>
      <c r="L2786" s="16"/>
      <c r="M2786" s="16"/>
      <c r="N2786" s="16"/>
      <c r="O2786" s="16"/>
      <c r="P2786" s="135"/>
      <c r="Q2786" s="136"/>
      <c r="R2786" s="136"/>
      <c r="S2786" s="135"/>
      <c r="T2786" s="16" t="s">
        <v>8397</v>
      </c>
      <c r="U2786">
        <v>1</v>
      </c>
      <c r="V2786" t="s">
        <v>9003</v>
      </c>
    </row>
    <row r="2787" spans="1:22" x14ac:dyDescent="0.2">
      <c r="A2787" s="140" t="s">
        <v>9003</v>
      </c>
      <c r="B2787" t="s">
        <v>9003</v>
      </c>
      <c r="C2787" s="16" t="s">
        <v>8509</v>
      </c>
      <c r="D2787" s="16" t="s">
        <v>8509</v>
      </c>
      <c r="E2787" s="16" t="s">
        <v>8334</v>
      </c>
      <c r="F2787" s="16" t="s">
        <v>8335</v>
      </c>
      <c r="G2787" s="16"/>
      <c r="H2787" s="16">
        <v>2</v>
      </c>
      <c r="I2787" s="16" t="s">
        <v>8336</v>
      </c>
      <c r="J2787" s="16">
        <v>1</v>
      </c>
      <c r="K2787" s="16" t="s">
        <v>8508</v>
      </c>
      <c r="L2787" s="16"/>
      <c r="M2787" s="16"/>
      <c r="N2787" s="16"/>
      <c r="O2787" s="16"/>
      <c r="P2787" s="135"/>
      <c r="Q2787" s="136"/>
      <c r="R2787" s="136"/>
      <c r="S2787" s="135"/>
      <c r="T2787" s="16" t="s">
        <v>8397</v>
      </c>
      <c r="U2787">
        <v>1</v>
      </c>
      <c r="V2787" t="s">
        <v>9003</v>
      </c>
    </row>
    <row r="2788" spans="1:22" x14ac:dyDescent="0.2">
      <c r="A2788" s="140" t="s">
        <v>8508</v>
      </c>
      <c r="B2788" t="s">
        <v>9003</v>
      </c>
      <c r="C2788" s="16" t="s">
        <v>8509</v>
      </c>
      <c r="D2788" s="16" t="s">
        <v>8509</v>
      </c>
      <c r="E2788" s="16" t="s">
        <v>8338</v>
      </c>
      <c r="F2788" s="16" t="s">
        <v>8339</v>
      </c>
      <c r="G2788" s="16"/>
      <c r="H2788" s="16">
        <v>3</v>
      </c>
      <c r="I2788" s="16" t="s">
        <v>8340</v>
      </c>
      <c r="J2788" s="16"/>
      <c r="K2788" s="16"/>
      <c r="L2788" s="16"/>
      <c r="M2788" s="16"/>
      <c r="N2788" s="16"/>
      <c r="O2788" s="16"/>
      <c r="P2788" s="135"/>
      <c r="Q2788" s="136"/>
      <c r="R2788" s="136"/>
      <c r="S2788" s="135"/>
      <c r="T2788" s="16" t="s">
        <v>8397</v>
      </c>
      <c r="U2788">
        <v>1</v>
      </c>
      <c r="V2788" t="s">
        <v>9003</v>
      </c>
    </row>
    <row r="2789" spans="1:22" x14ac:dyDescent="0.2">
      <c r="A2789" s="140" t="s">
        <v>8508</v>
      </c>
      <c r="B2789" t="s">
        <v>9003</v>
      </c>
      <c r="C2789" s="16" t="s">
        <v>8509</v>
      </c>
      <c r="D2789" s="16" t="s">
        <v>8509</v>
      </c>
      <c r="E2789" s="16" t="s">
        <v>8341</v>
      </c>
      <c r="F2789" s="16" t="s">
        <v>8339</v>
      </c>
      <c r="G2789" s="16"/>
      <c r="H2789" s="16">
        <v>6</v>
      </c>
      <c r="I2789" s="16" t="s">
        <v>8342</v>
      </c>
      <c r="J2789" s="16"/>
      <c r="K2789" s="16"/>
      <c r="L2789" s="16"/>
      <c r="M2789" s="16"/>
      <c r="N2789" s="16"/>
      <c r="O2789" s="16"/>
      <c r="P2789" s="135"/>
      <c r="Q2789" s="136"/>
      <c r="R2789" s="136"/>
      <c r="S2789" s="135"/>
      <c r="T2789" s="16" t="s">
        <v>8397</v>
      </c>
      <c r="U2789">
        <v>1</v>
      </c>
      <c r="V2789" t="s">
        <v>9003</v>
      </c>
    </row>
    <row r="2790" spans="1:22" x14ac:dyDescent="0.2">
      <c r="A2790" s="140" t="s">
        <v>8508</v>
      </c>
      <c r="B2790" t="s">
        <v>9003</v>
      </c>
      <c r="C2790" s="16" t="s">
        <v>8509</v>
      </c>
      <c r="D2790" s="16" t="s">
        <v>8509</v>
      </c>
      <c r="E2790" s="16" t="s">
        <v>8343</v>
      </c>
      <c r="F2790" s="16" t="s">
        <v>8339</v>
      </c>
      <c r="G2790" s="16"/>
      <c r="H2790" s="16">
        <v>5</v>
      </c>
      <c r="I2790" s="16" t="s">
        <v>8344</v>
      </c>
      <c r="J2790" s="16"/>
      <c r="K2790" s="16"/>
      <c r="L2790" s="16"/>
      <c r="M2790" s="16"/>
      <c r="N2790" s="16"/>
      <c r="O2790" s="16"/>
      <c r="P2790" s="135"/>
      <c r="Q2790" s="136"/>
      <c r="R2790" s="136"/>
      <c r="S2790" s="135"/>
      <c r="T2790" s="16" t="s">
        <v>8397</v>
      </c>
      <c r="U2790">
        <v>1</v>
      </c>
      <c r="V2790" t="s">
        <v>9003</v>
      </c>
    </row>
    <row r="2791" spans="1:22" x14ac:dyDescent="0.2">
      <c r="A2791" s="140" t="s">
        <v>8508</v>
      </c>
      <c r="B2791" t="s">
        <v>9003</v>
      </c>
      <c r="C2791" s="16" t="s">
        <v>8509</v>
      </c>
      <c r="D2791" s="16" t="s">
        <v>8509</v>
      </c>
      <c r="E2791" s="16" t="s">
        <v>8345</v>
      </c>
      <c r="F2791" s="16" t="s">
        <v>8339</v>
      </c>
      <c r="G2791" s="16"/>
      <c r="H2791" s="16">
        <v>7</v>
      </c>
      <c r="I2791" s="16" t="s">
        <v>8346</v>
      </c>
      <c r="J2791" s="16"/>
      <c r="K2791" s="16"/>
      <c r="L2791" s="16"/>
      <c r="M2791" s="16"/>
      <c r="N2791" s="16"/>
      <c r="O2791" s="16"/>
      <c r="P2791" s="135"/>
      <c r="Q2791" s="136"/>
      <c r="R2791" s="136"/>
      <c r="S2791" s="135"/>
      <c r="T2791" s="16" t="s">
        <v>8397</v>
      </c>
      <c r="U2791">
        <v>1</v>
      </c>
      <c r="V2791" t="s">
        <v>9003</v>
      </c>
    </row>
    <row r="2792" spans="1:22" x14ac:dyDescent="0.2">
      <c r="A2792" s="140" t="s">
        <v>8508</v>
      </c>
      <c r="B2792" t="s">
        <v>9003</v>
      </c>
      <c r="C2792" s="16" t="s">
        <v>8509</v>
      </c>
      <c r="D2792" s="16" t="s">
        <v>8509</v>
      </c>
      <c r="E2792" s="16" t="s">
        <v>8347</v>
      </c>
      <c r="F2792" s="16" t="s">
        <v>8339</v>
      </c>
      <c r="G2792" s="16"/>
      <c r="H2792" s="16">
        <v>4</v>
      </c>
      <c r="I2792" s="16" t="s">
        <v>8348</v>
      </c>
      <c r="J2792" s="16"/>
      <c r="K2792" s="16"/>
      <c r="L2792" s="16"/>
      <c r="M2792" s="16"/>
      <c r="N2792" s="16"/>
      <c r="O2792" s="16"/>
      <c r="P2792" s="135"/>
      <c r="Q2792" s="136"/>
      <c r="R2792" s="136"/>
      <c r="S2792" s="135"/>
      <c r="T2792" s="16" t="s">
        <v>8397</v>
      </c>
      <c r="U2792">
        <v>1</v>
      </c>
      <c r="V2792" t="s">
        <v>9003</v>
      </c>
    </row>
    <row r="2793" spans="1:22" x14ac:dyDescent="0.2">
      <c r="A2793" s="140" t="s">
        <v>8508</v>
      </c>
      <c r="B2793" t="s">
        <v>9003</v>
      </c>
      <c r="C2793" s="16" t="s">
        <v>8509</v>
      </c>
      <c r="D2793" s="16" t="s">
        <v>8509</v>
      </c>
      <c r="E2793" s="16" t="s">
        <v>8349</v>
      </c>
      <c r="F2793" s="16" t="s">
        <v>8339</v>
      </c>
      <c r="G2793" s="16"/>
      <c r="H2793" s="16">
        <v>8</v>
      </c>
      <c r="I2793" s="16" t="s">
        <v>8350</v>
      </c>
      <c r="J2793" s="16"/>
      <c r="K2793" s="16"/>
      <c r="L2793" s="16"/>
      <c r="M2793" s="16"/>
      <c r="N2793" s="16"/>
      <c r="O2793" s="16"/>
      <c r="P2793" s="135"/>
      <c r="Q2793" s="136"/>
      <c r="R2793" s="136"/>
      <c r="S2793" s="135"/>
      <c r="T2793" s="16" t="s">
        <v>8397</v>
      </c>
      <c r="U2793">
        <v>1</v>
      </c>
      <c r="V2793" t="s">
        <v>9003</v>
      </c>
    </row>
    <row r="2794" spans="1:22" x14ac:dyDescent="0.2">
      <c r="A2794" s="140" t="s">
        <v>8508</v>
      </c>
      <c r="B2794" t="s">
        <v>9003</v>
      </c>
      <c r="C2794" s="16" t="s">
        <v>8509</v>
      </c>
      <c r="D2794" s="16" t="s">
        <v>8509</v>
      </c>
      <c r="E2794" s="16" t="s">
        <v>8351</v>
      </c>
      <c r="F2794" s="16" t="s">
        <v>8339</v>
      </c>
      <c r="G2794" s="16"/>
      <c r="H2794" s="16">
        <v>9</v>
      </c>
      <c r="I2794" s="16" t="s">
        <v>8352</v>
      </c>
      <c r="J2794" s="16"/>
      <c r="K2794" s="16"/>
      <c r="L2794" s="16"/>
      <c r="M2794" s="16"/>
      <c r="N2794" s="16"/>
      <c r="O2794" s="16"/>
      <c r="P2794" s="135"/>
      <c r="Q2794" s="136"/>
      <c r="R2794" s="136"/>
      <c r="S2794" s="135"/>
      <c r="T2794" s="16" t="s">
        <v>8397</v>
      </c>
      <c r="U2794">
        <v>1</v>
      </c>
      <c r="V2794" t="s">
        <v>9003</v>
      </c>
    </row>
    <row r="2795" spans="1:22" x14ac:dyDescent="0.2">
      <c r="A2795" s="140" t="s">
        <v>8508</v>
      </c>
      <c r="B2795" t="s">
        <v>9003</v>
      </c>
      <c r="C2795" s="16" t="s">
        <v>8509</v>
      </c>
      <c r="D2795" s="16" t="s">
        <v>8509</v>
      </c>
      <c r="E2795" s="16" t="s">
        <v>8353</v>
      </c>
      <c r="F2795" s="16" t="s">
        <v>8339</v>
      </c>
      <c r="G2795" s="16"/>
      <c r="H2795" s="16">
        <v>10</v>
      </c>
      <c r="I2795" s="16" t="s">
        <v>8354</v>
      </c>
      <c r="J2795" s="16"/>
      <c r="K2795" s="16"/>
      <c r="L2795" s="16"/>
      <c r="M2795" s="16"/>
      <c r="N2795" s="16"/>
      <c r="O2795" s="16"/>
      <c r="P2795" s="135"/>
      <c r="Q2795" s="136"/>
      <c r="R2795" s="136"/>
      <c r="S2795" s="135"/>
      <c r="T2795" s="16" t="s">
        <v>8397</v>
      </c>
      <c r="U2795">
        <v>1</v>
      </c>
      <c r="V2795" t="s">
        <v>9003</v>
      </c>
    </row>
    <row r="2796" spans="1:22" x14ac:dyDescent="0.2">
      <c r="A2796" s="140" t="s">
        <v>8616</v>
      </c>
      <c r="B2796" t="s">
        <v>9003</v>
      </c>
      <c r="C2796" s="16" t="s">
        <v>8509</v>
      </c>
      <c r="D2796" s="16" t="s">
        <v>8509</v>
      </c>
      <c r="E2796" s="16" t="s">
        <v>8534</v>
      </c>
      <c r="F2796" s="16" t="s">
        <v>8535</v>
      </c>
      <c r="G2796" s="16"/>
      <c r="H2796" s="16">
        <v>3</v>
      </c>
      <c r="I2796" s="16" t="s">
        <v>8340</v>
      </c>
      <c r="J2796" s="16"/>
      <c r="K2796" s="16"/>
      <c r="L2796" s="16"/>
      <c r="M2796" s="16"/>
      <c r="N2796" s="16"/>
      <c r="O2796" s="16"/>
      <c r="P2796" s="135"/>
      <c r="Q2796" s="136"/>
      <c r="R2796" s="136"/>
      <c r="S2796" s="135"/>
      <c r="T2796" s="16" t="s">
        <v>8397</v>
      </c>
      <c r="U2796">
        <v>2</v>
      </c>
      <c r="V2796" t="s">
        <v>9003</v>
      </c>
    </row>
    <row r="2797" spans="1:22" x14ac:dyDescent="0.2">
      <c r="A2797" s="140" t="s">
        <v>8616</v>
      </c>
      <c r="B2797" t="s">
        <v>9003</v>
      </c>
      <c r="C2797" s="16" t="s">
        <v>8509</v>
      </c>
      <c r="D2797" s="16" t="s">
        <v>8509</v>
      </c>
      <c r="E2797" s="16" t="s">
        <v>8536</v>
      </c>
      <c r="F2797" s="16" t="s">
        <v>8535</v>
      </c>
      <c r="G2797" s="16"/>
      <c r="H2797" s="16">
        <v>6</v>
      </c>
      <c r="I2797" s="16" t="s">
        <v>8342</v>
      </c>
      <c r="J2797" s="16"/>
      <c r="K2797" s="16"/>
      <c r="L2797" s="16"/>
      <c r="M2797" s="16"/>
      <c r="N2797" s="16"/>
      <c r="O2797" s="16"/>
      <c r="P2797" s="135"/>
      <c r="Q2797" s="136"/>
      <c r="R2797" s="136"/>
      <c r="S2797" s="135"/>
      <c r="T2797" s="16" t="s">
        <v>8397</v>
      </c>
      <c r="U2797">
        <v>2</v>
      </c>
      <c r="V2797" t="s">
        <v>9003</v>
      </c>
    </row>
    <row r="2798" spans="1:22" x14ac:dyDescent="0.2">
      <c r="A2798" s="140" t="s">
        <v>8616</v>
      </c>
      <c r="B2798" t="s">
        <v>9003</v>
      </c>
      <c r="C2798" s="16" t="s">
        <v>8509</v>
      </c>
      <c r="D2798" s="16" t="s">
        <v>8509</v>
      </c>
      <c r="E2798" s="16" t="s">
        <v>8537</v>
      </c>
      <c r="F2798" s="16" t="s">
        <v>8535</v>
      </c>
      <c r="G2798" s="16"/>
      <c r="H2798" s="16">
        <v>5</v>
      </c>
      <c r="I2798" s="16" t="s">
        <v>8344</v>
      </c>
      <c r="J2798" s="16"/>
      <c r="K2798" s="16"/>
      <c r="L2798" s="16"/>
      <c r="M2798" s="16"/>
      <c r="N2798" s="16"/>
      <c r="O2798" s="16"/>
      <c r="P2798" s="135"/>
      <c r="Q2798" s="136"/>
      <c r="R2798" s="136"/>
      <c r="S2798" s="135"/>
      <c r="T2798" s="16" t="s">
        <v>8397</v>
      </c>
      <c r="U2798">
        <v>2</v>
      </c>
      <c r="V2798" t="s">
        <v>9003</v>
      </c>
    </row>
    <row r="2799" spans="1:22" x14ac:dyDescent="0.2">
      <c r="A2799" s="140" t="s">
        <v>8616</v>
      </c>
      <c r="B2799" t="s">
        <v>9003</v>
      </c>
      <c r="C2799" s="16" t="s">
        <v>8509</v>
      </c>
      <c r="D2799" s="16" t="s">
        <v>8509</v>
      </c>
      <c r="E2799" s="16" t="s">
        <v>8538</v>
      </c>
      <c r="F2799" s="16" t="s">
        <v>8535</v>
      </c>
      <c r="G2799" s="16"/>
      <c r="H2799" s="16">
        <v>7</v>
      </c>
      <c r="I2799" s="16" t="s">
        <v>8346</v>
      </c>
      <c r="J2799" s="16"/>
      <c r="K2799" s="16"/>
      <c r="L2799" s="16"/>
      <c r="M2799" s="16"/>
      <c r="N2799" s="16"/>
      <c r="O2799" s="16"/>
      <c r="P2799" s="135"/>
      <c r="Q2799" s="136"/>
      <c r="R2799" s="136"/>
      <c r="S2799" s="135"/>
      <c r="T2799" s="16" t="s">
        <v>8397</v>
      </c>
      <c r="U2799">
        <v>2</v>
      </c>
      <c r="V2799" t="s">
        <v>9003</v>
      </c>
    </row>
    <row r="2800" spans="1:22" x14ac:dyDescent="0.2">
      <c r="A2800" s="140" t="s">
        <v>8616</v>
      </c>
      <c r="B2800" t="s">
        <v>9003</v>
      </c>
      <c r="C2800" s="16" t="s">
        <v>8509</v>
      </c>
      <c r="D2800" s="16" t="s">
        <v>8509</v>
      </c>
      <c r="E2800" s="16" t="s">
        <v>8539</v>
      </c>
      <c r="F2800" s="16" t="s">
        <v>8535</v>
      </c>
      <c r="G2800" s="16"/>
      <c r="H2800" s="16">
        <v>4</v>
      </c>
      <c r="I2800" s="16" t="s">
        <v>8348</v>
      </c>
      <c r="J2800" s="16"/>
      <c r="K2800" s="16"/>
      <c r="L2800" s="16"/>
      <c r="M2800" s="16"/>
      <c r="N2800" s="16"/>
      <c r="O2800" s="16"/>
      <c r="P2800" s="135"/>
      <c r="Q2800" s="136"/>
      <c r="R2800" s="136"/>
      <c r="S2800" s="135"/>
      <c r="T2800" s="16" t="s">
        <v>8397</v>
      </c>
      <c r="U2800">
        <v>2</v>
      </c>
      <c r="V2800" t="s">
        <v>9003</v>
      </c>
    </row>
    <row r="2801" spans="1:22" x14ac:dyDescent="0.2">
      <c r="A2801" s="140" t="s">
        <v>8616</v>
      </c>
      <c r="B2801" t="s">
        <v>9003</v>
      </c>
      <c r="C2801" s="16" t="s">
        <v>8509</v>
      </c>
      <c r="D2801" s="16" t="s">
        <v>8509</v>
      </c>
      <c r="E2801" s="16" t="s">
        <v>8540</v>
      </c>
      <c r="F2801" s="16" t="s">
        <v>8535</v>
      </c>
      <c r="G2801" s="16"/>
      <c r="H2801" s="16">
        <v>8</v>
      </c>
      <c r="I2801" s="16" t="s">
        <v>8350</v>
      </c>
      <c r="J2801" s="16"/>
      <c r="K2801" s="16"/>
      <c r="L2801" s="16"/>
      <c r="M2801" s="16"/>
      <c r="N2801" s="16"/>
      <c r="O2801" s="16"/>
      <c r="P2801" s="135"/>
      <c r="Q2801" s="136"/>
      <c r="R2801" s="136"/>
      <c r="S2801" s="135"/>
      <c r="T2801" s="16" t="s">
        <v>8397</v>
      </c>
      <c r="U2801">
        <v>2</v>
      </c>
      <c r="V2801" t="s">
        <v>9003</v>
      </c>
    </row>
    <row r="2802" spans="1:22" x14ac:dyDescent="0.2">
      <c r="A2802" s="140" t="s">
        <v>8616</v>
      </c>
      <c r="B2802" t="s">
        <v>9003</v>
      </c>
      <c r="C2802" s="16" t="s">
        <v>8509</v>
      </c>
      <c r="D2802" s="16" t="s">
        <v>8509</v>
      </c>
      <c r="E2802" s="16" t="s">
        <v>8541</v>
      </c>
      <c r="F2802" s="16" t="s">
        <v>8535</v>
      </c>
      <c r="G2802" s="16"/>
      <c r="H2802" s="16">
        <v>9</v>
      </c>
      <c r="I2802" s="16" t="s">
        <v>8352</v>
      </c>
      <c r="J2802" s="16"/>
      <c r="K2802" s="16"/>
      <c r="L2802" s="16"/>
      <c r="M2802" s="16"/>
      <c r="N2802" s="16"/>
      <c r="O2802" s="16"/>
      <c r="P2802" s="135"/>
      <c r="Q2802" s="136"/>
      <c r="R2802" s="136"/>
      <c r="S2802" s="135"/>
      <c r="T2802" s="16" t="s">
        <v>8397</v>
      </c>
      <c r="U2802">
        <v>2</v>
      </c>
      <c r="V2802" t="s">
        <v>9003</v>
      </c>
    </row>
    <row r="2803" spans="1:22" x14ac:dyDescent="0.2">
      <c r="A2803" s="140" t="s">
        <v>8616</v>
      </c>
      <c r="B2803" t="s">
        <v>9003</v>
      </c>
      <c r="C2803" s="16" t="s">
        <v>8509</v>
      </c>
      <c r="D2803" s="16" t="s">
        <v>8509</v>
      </c>
      <c r="E2803" s="16" t="s">
        <v>8542</v>
      </c>
      <c r="F2803" s="16" t="s">
        <v>8535</v>
      </c>
      <c r="G2803" s="16"/>
      <c r="H2803" s="16">
        <v>10</v>
      </c>
      <c r="I2803" s="16" t="s">
        <v>8354</v>
      </c>
      <c r="J2803" s="16"/>
      <c r="K2803" s="16"/>
      <c r="L2803" s="16"/>
      <c r="M2803" s="16"/>
      <c r="N2803" s="16"/>
      <c r="O2803" s="16"/>
      <c r="P2803" s="135"/>
      <c r="Q2803" s="136"/>
      <c r="R2803" s="136"/>
      <c r="S2803" s="135"/>
      <c r="T2803" s="16" t="s">
        <v>8397</v>
      </c>
      <c r="U2803">
        <v>2</v>
      </c>
      <c r="V2803" t="s">
        <v>9003</v>
      </c>
    </row>
    <row r="2804" spans="1:22" x14ac:dyDescent="0.2">
      <c r="A2804" s="140" t="s">
        <v>9004</v>
      </c>
      <c r="B2804" t="s">
        <v>9004</v>
      </c>
      <c r="C2804" s="16" t="s">
        <v>8511</v>
      </c>
      <c r="D2804" s="16" t="s">
        <v>8511</v>
      </c>
      <c r="E2804" s="16" t="s">
        <v>8632</v>
      </c>
      <c r="F2804" s="16" t="s">
        <v>8335</v>
      </c>
      <c r="G2804" s="16"/>
      <c r="H2804" s="16">
        <v>1</v>
      </c>
      <c r="I2804" s="16" t="s">
        <v>8633</v>
      </c>
      <c r="J2804" s="16">
        <v>1</v>
      </c>
      <c r="K2804" s="16" t="s">
        <v>8510</v>
      </c>
      <c r="L2804" s="16"/>
      <c r="M2804" s="16"/>
      <c r="N2804" s="16"/>
      <c r="O2804" s="16"/>
      <c r="P2804" s="135"/>
      <c r="Q2804" s="136"/>
      <c r="R2804" s="136"/>
      <c r="S2804" s="135"/>
      <c r="T2804" s="16" t="s">
        <v>8397</v>
      </c>
      <c r="U2804">
        <v>1</v>
      </c>
      <c r="V2804" t="s">
        <v>9004</v>
      </c>
    </row>
    <row r="2805" spans="1:22" x14ac:dyDescent="0.2">
      <c r="A2805" s="140" t="s">
        <v>9004</v>
      </c>
      <c r="B2805" t="s">
        <v>9004</v>
      </c>
      <c r="C2805" s="16" t="s">
        <v>8511</v>
      </c>
      <c r="D2805" s="16" t="s">
        <v>8511</v>
      </c>
      <c r="E2805" s="16" t="s">
        <v>8334</v>
      </c>
      <c r="F2805" s="16" t="s">
        <v>8335</v>
      </c>
      <c r="G2805" s="16"/>
      <c r="H2805" s="16">
        <v>2</v>
      </c>
      <c r="I2805" s="16" t="s">
        <v>8336</v>
      </c>
      <c r="J2805" s="16">
        <v>1</v>
      </c>
      <c r="K2805" s="16" t="s">
        <v>8510</v>
      </c>
      <c r="L2805" s="16"/>
      <c r="M2805" s="16"/>
      <c r="N2805" s="16"/>
      <c r="O2805" s="16"/>
      <c r="P2805" s="135"/>
      <c r="Q2805" s="136"/>
      <c r="R2805" s="136"/>
      <c r="S2805" s="135"/>
      <c r="T2805" s="16" t="s">
        <v>8397</v>
      </c>
      <c r="U2805">
        <v>1</v>
      </c>
      <c r="V2805" t="s">
        <v>9004</v>
      </c>
    </row>
    <row r="2806" spans="1:22" x14ac:dyDescent="0.2">
      <c r="A2806" s="140" t="s">
        <v>8510</v>
      </c>
      <c r="B2806" t="s">
        <v>9004</v>
      </c>
      <c r="C2806" s="16" t="s">
        <v>8511</v>
      </c>
      <c r="D2806" s="16" t="s">
        <v>8511</v>
      </c>
      <c r="E2806" s="16" t="s">
        <v>8338</v>
      </c>
      <c r="F2806" s="16" t="s">
        <v>8339</v>
      </c>
      <c r="G2806" s="16"/>
      <c r="H2806" s="16">
        <v>3</v>
      </c>
      <c r="I2806" s="16" t="s">
        <v>8340</v>
      </c>
      <c r="J2806" s="16"/>
      <c r="K2806" s="16"/>
      <c r="L2806" s="16"/>
      <c r="M2806" s="16"/>
      <c r="N2806" s="16"/>
      <c r="O2806" s="16"/>
      <c r="P2806" s="135"/>
      <c r="Q2806" s="136"/>
      <c r="R2806" s="136"/>
      <c r="S2806" s="135"/>
      <c r="T2806" s="16" t="s">
        <v>8397</v>
      </c>
      <c r="U2806">
        <v>1</v>
      </c>
      <c r="V2806" t="s">
        <v>9004</v>
      </c>
    </row>
    <row r="2807" spans="1:22" x14ac:dyDescent="0.2">
      <c r="A2807" s="140" t="s">
        <v>8510</v>
      </c>
      <c r="B2807" t="s">
        <v>9004</v>
      </c>
      <c r="C2807" s="16" t="s">
        <v>8511</v>
      </c>
      <c r="D2807" s="16" t="s">
        <v>8511</v>
      </c>
      <c r="E2807" s="16" t="s">
        <v>8341</v>
      </c>
      <c r="F2807" s="16" t="s">
        <v>8339</v>
      </c>
      <c r="G2807" s="16"/>
      <c r="H2807" s="16">
        <v>6</v>
      </c>
      <c r="I2807" s="16" t="s">
        <v>8342</v>
      </c>
      <c r="J2807" s="16"/>
      <c r="K2807" s="16"/>
      <c r="L2807" s="16"/>
      <c r="M2807" s="16"/>
      <c r="N2807" s="16"/>
      <c r="O2807" s="16"/>
      <c r="P2807" s="135"/>
      <c r="Q2807" s="136"/>
      <c r="R2807" s="136"/>
      <c r="S2807" s="135"/>
      <c r="T2807" s="16" t="s">
        <v>8397</v>
      </c>
      <c r="U2807">
        <v>1</v>
      </c>
      <c r="V2807" t="s">
        <v>9004</v>
      </c>
    </row>
    <row r="2808" spans="1:22" x14ac:dyDescent="0.2">
      <c r="A2808" s="140" t="s">
        <v>8510</v>
      </c>
      <c r="B2808" t="s">
        <v>9004</v>
      </c>
      <c r="C2808" s="16" t="s">
        <v>8511</v>
      </c>
      <c r="D2808" s="16" t="s">
        <v>8511</v>
      </c>
      <c r="E2808" s="16" t="s">
        <v>8343</v>
      </c>
      <c r="F2808" s="16" t="s">
        <v>8339</v>
      </c>
      <c r="G2808" s="16"/>
      <c r="H2808" s="16">
        <v>5</v>
      </c>
      <c r="I2808" s="16" t="s">
        <v>8344</v>
      </c>
      <c r="J2808" s="16"/>
      <c r="K2808" s="16"/>
      <c r="L2808" s="16"/>
      <c r="M2808" s="16"/>
      <c r="N2808" s="16"/>
      <c r="O2808" s="16"/>
      <c r="P2808" s="135"/>
      <c r="Q2808" s="136"/>
      <c r="R2808" s="136"/>
      <c r="S2808" s="135"/>
      <c r="T2808" s="16" t="s">
        <v>8397</v>
      </c>
      <c r="U2808">
        <v>1</v>
      </c>
      <c r="V2808" t="s">
        <v>9004</v>
      </c>
    </row>
    <row r="2809" spans="1:22" x14ac:dyDescent="0.2">
      <c r="A2809" s="140" t="s">
        <v>8510</v>
      </c>
      <c r="B2809" t="s">
        <v>9004</v>
      </c>
      <c r="C2809" s="16" t="s">
        <v>8511</v>
      </c>
      <c r="D2809" s="16" t="s">
        <v>8511</v>
      </c>
      <c r="E2809" s="16" t="s">
        <v>8345</v>
      </c>
      <c r="F2809" s="16" t="s">
        <v>8339</v>
      </c>
      <c r="G2809" s="16"/>
      <c r="H2809" s="16">
        <v>7</v>
      </c>
      <c r="I2809" s="16" t="s">
        <v>8346</v>
      </c>
      <c r="J2809" s="16"/>
      <c r="K2809" s="16"/>
      <c r="L2809" s="16"/>
      <c r="M2809" s="16"/>
      <c r="N2809" s="16"/>
      <c r="O2809" s="16"/>
      <c r="P2809" s="135"/>
      <c r="Q2809" s="136"/>
      <c r="R2809" s="136"/>
      <c r="S2809" s="135"/>
      <c r="T2809" s="16" t="s">
        <v>8397</v>
      </c>
      <c r="U2809">
        <v>1</v>
      </c>
      <c r="V2809" t="s">
        <v>9004</v>
      </c>
    </row>
    <row r="2810" spans="1:22" x14ac:dyDescent="0.2">
      <c r="A2810" s="140" t="s">
        <v>8510</v>
      </c>
      <c r="B2810" t="s">
        <v>9004</v>
      </c>
      <c r="C2810" s="16" t="s">
        <v>8511</v>
      </c>
      <c r="D2810" s="16" t="s">
        <v>8511</v>
      </c>
      <c r="E2810" s="16" t="s">
        <v>8347</v>
      </c>
      <c r="F2810" s="16" t="s">
        <v>8339</v>
      </c>
      <c r="G2810" s="16"/>
      <c r="H2810" s="16">
        <v>4</v>
      </c>
      <c r="I2810" s="16" t="s">
        <v>8348</v>
      </c>
      <c r="J2810" s="16"/>
      <c r="K2810" s="16"/>
      <c r="L2810" s="16"/>
      <c r="M2810" s="16"/>
      <c r="N2810" s="16"/>
      <c r="O2810" s="16"/>
      <c r="P2810" s="135"/>
      <c r="Q2810" s="136"/>
      <c r="R2810" s="136"/>
      <c r="S2810" s="135"/>
      <c r="T2810" s="16" t="s">
        <v>8397</v>
      </c>
      <c r="U2810">
        <v>1</v>
      </c>
      <c r="V2810" t="s">
        <v>9004</v>
      </c>
    </row>
    <row r="2811" spans="1:22" x14ac:dyDescent="0.2">
      <c r="A2811" s="140" t="s">
        <v>8510</v>
      </c>
      <c r="B2811" t="s">
        <v>9004</v>
      </c>
      <c r="C2811" s="16" t="s">
        <v>8511</v>
      </c>
      <c r="D2811" s="16" t="s">
        <v>8511</v>
      </c>
      <c r="E2811" s="16" t="s">
        <v>8349</v>
      </c>
      <c r="F2811" s="16" t="s">
        <v>8339</v>
      </c>
      <c r="G2811" s="16"/>
      <c r="H2811" s="16">
        <v>8</v>
      </c>
      <c r="I2811" s="16" t="s">
        <v>8350</v>
      </c>
      <c r="J2811" s="16"/>
      <c r="K2811" s="16"/>
      <c r="L2811" s="16"/>
      <c r="M2811" s="16"/>
      <c r="N2811" s="16"/>
      <c r="O2811" s="16"/>
      <c r="P2811" s="135"/>
      <c r="Q2811" s="136"/>
      <c r="R2811" s="136"/>
      <c r="S2811" s="135"/>
      <c r="T2811" s="16" t="s">
        <v>8397</v>
      </c>
      <c r="U2811">
        <v>1</v>
      </c>
      <c r="V2811" t="s">
        <v>9004</v>
      </c>
    </row>
    <row r="2812" spans="1:22" x14ac:dyDescent="0.2">
      <c r="A2812" s="140" t="s">
        <v>8510</v>
      </c>
      <c r="B2812" t="s">
        <v>9004</v>
      </c>
      <c r="C2812" s="16" t="s">
        <v>8511</v>
      </c>
      <c r="D2812" s="16" t="s">
        <v>8511</v>
      </c>
      <c r="E2812" s="16" t="s">
        <v>8351</v>
      </c>
      <c r="F2812" s="16" t="s">
        <v>8339</v>
      </c>
      <c r="G2812" s="16"/>
      <c r="H2812" s="16">
        <v>9</v>
      </c>
      <c r="I2812" s="16" t="s">
        <v>8352</v>
      </c>
      <c r="J2812" s="16"/>
      <c r="K2812" s="16"/>
      <c r="L2812" s="16"/>
      <c r="M2812" s="16"/>
      <c r="N2812" s="16"/>
      <c r="O2812" s="16"/>
      <c r="P2812" s="135"/>
      <c r="Q2812" s="136"/>
      <c r="R2812" s="136"/>
      <c r="S2812" s="135"/>
      <c r="T2812" s="16" t="s">
        <v>8397</v>
      </c>
      <c r="U2812">
        <v>1</v>
      </c>
      <c r="V2812" t="s">
        <v>9004</v>
      </c>
    </row>
    <row r="2813" spans="1:22" x14ac:dyDescent="0.2">
      <c r="A2813" s="140" t="s">
        <v>8510</v>
      </c>
      <c r="B2813" t="s">
        <v>9004</v>
      </c>
      <c r="C2813" s="16" t="s">
        <v>8511</v>
      </c>
      <c r="D2813" s="16" t="s">
        <v>8511</v>
      </c>
      <c r="E2813" s="16" t="s">
        <v>8353</v>
      </c>
      <c r="F2813" s="16" t="s">
        <v>8339</v>
      </c>
      <c r="G2813" s="16"/>
      <c r="H2813" s="16">
        <v>10</v>
      </c>
      <c r="I2813" s="16" t="s">
        <v>8354</v>
      </c>
      <c r="J2813" s="16"/>
      <c r="K2813" s="16"/>
      <c r="L2813" s="16"/>
      <c r="M2813" s="16"/>
      <c r="N2813" s="16"/>
      <c r="O2813" s="16"/>
      <c r="P2813" s="135"/>
      <c r="Q2813" s="136"/>
      <c r="R2813" s="136"/>
      <c r="S2813" s="135"/>
      <c r="T2813" s="16" t="s">
        <v>8397</v>
      </c>
      <c r="U2813">
        <v>1</v>
      </c>
      <c r="V2813" t="s">
        <v>9004</v>
      </c>
    </row>
    <row r="2814" spans="1:22" x14ac:dyDescent="0.2">
      <c r="A2814" s="140" t="s">
        <v>8617</v>
      </c>
      <c r="B2814" t="s">
        <v>9004</v>
      </c>
      <c r="C2814" s="16" t="s">
        <v>8511</v>
      </c>
      <c r="D2814" s="16" t="s">
        <v>8511</v>
      </c>
      <c r="E2814" s="16" t="s">
        <v>8534</v>
      </c>
      <c r="F2814" s="16" t="s">
        <v>8535</v>
      </c>
      <c r="G2814" s="16"/>
      <c r="H2814" s="16">
        <v>3</v>
      </c>
      <c r="I2814" s="16" t="s">
        <v>8340</v>
      </c>
      <c r="J2814" s="16"/>
      <c r="K2814" s="16"/>
      <c r="L2814" s="16"/>
      <c r="M2814" s="16"/>
      <c r="N2814" s="16"/>
      <c r="O2814" s="16"/>
      <c r="P2814" s="135"/>
      <c r="Q2814" s="136"/>
      <c r="R2814" s="136"/>
      <c r="S2814" s="135"/>
      <c r="T2814" s="16" t="s">
        <v>8397</v>
      </c>
      <c r="U2814">
        <v>2</v>
      </c>
      <c r="V2814" t="s">
        <v>9004</v>
      </c>
    </row>
    <row r="2815" spans="1:22" x14ac:dyDescent="0.2">
      <c r="A2815" s="140" t="s">
        <v>8617</v>
      </c>
      <c r="B2815" t="s">
        <v>9004</v>
      </c>
      <c r="C2815" s="16" t="s">
        <v>8511</v>
      </c>
      <c r="D2815" s="16" t="s">
        <v>8511</v>
      </c>
      <c r="E2815" s="16" t="s">
        <v>8536</v>
      </c>
      <c r="F2815" s="16" t="s">
        <v>8535</v>
      </c>
      <c r="G2815" s="16"/>
      <c r="H2815" s="16">
        <v>6</v>
      </c>
      <c r="I2815" s="16" t="s">
        <v>8342</v>
      </c>
      <c r="J2815" s="16"/>
      <c r="K2815" s="16"/>
      <c r="L2815" s="16"/>
      <c r="M2815" s="16"/>
      <c r="N2815" s="16"/>
      <c r="O2815" s="16"/>
      <c r="P2815" s="135"/>
      <c r="Q2815" s="136"/>
      <c r="R2815" s="136"/>
      <c r="S2815" s="135"/>
      <c r="T2815" s="16" t="s">
        <v>8397</v>
      </c>
      <c r="U2815">
        <v>2</v>
      </c>
      <c r="V2815" t="s">
        <v>9004</v>
      </c>
    </row>
    <row r="2816" spans="1:22" x14ac:dyDescent="0.2">
      <c r="A2816" s="140" t="s">
        <v>8617</v>
      </c>
      <c r="B2816" t="s">
        <v>9004</v>
      </c>
      <c r="C2816" s="16" t="s">
        <v>8511</v>
      </c>
      <c r="D2816" s="16" t="s">
        <v>8511</v>
      </c>
      <c r="E2816" s="16" t="s">
        <v>8537</v>
      </c>
      <c r="F2816" s="16" t="s">
        <v>8535</v>
      </c>
      <c r="G2816" s="16"/>
      <c r="H2816" s="16">
        <v>5</v>
      </c>
      <c r="I2816" s="16" t="s">
        <v>8344</v>
      </c>
      <c r="J2816" s="16"/>
      <c r="K2816" s="16"/>
      <c r="L2816" s="16"/>
      <c r="M2816" s="16"/>
      <c r="N2816" s="16"/>
      <c r="O2816" s="16"/>
      <c r="P2816" s="135"/>
      <c r="Q2816" s="136"/>
      <c r="R2816" s="136"/>
      <c r="S2816" s="135"/>
      <c r="T2816" s="16" t="s">
        <v>8397</v>
      </c>
      <c r="U2816">
        <v>2</v>
      </c>
      <c r="V2816" t="s">
        <v>9004</v>
      </c>
    </row>
    <row r="2817" spans="1:22" x14ac:dyDescent="0.2">
      <c r="A2817" s="140" t="s">
        <v>8617</v>
      </c>
      <c r="B2817" t="s">
        <v>9004</v>
      </c>
      <c r="C2817" s="16" t="s">
        <v>8511</v>
      </c>
      <c r="D2817" s="16" t="s">
        <v>8511</v>
      </c>
      <c r="E2817" s="16" t="s">
        <v>8538</v>
      </c>
      <c r="F2817" s="16" t="s">
        <v>8535</v>
      </c>
      <c r="G2817" s="16"/>
      <c r="H2817" s="16">
        <v>7</v>
      </c>
      <c r="I2817" s="16" t="s">
        <v>8346</v>
      </c>
      <c r="J2817" s="16"/>
      <c r="K2817" s="16"/>
      <c r="L2817" s="16"/>
      <c r="M2817" s="16"/>
      <c r="N2817" s="16"/>
      <c r="O2817" s="16"/>
      <c r="P2817" s="135"/>
      <c r="Q2817" s="136"/>
      <c r="R2817" s="136"/>
      <c r="S2817" s="135"/>
      <c r="T2817" s="16" t="s">
        <v>8397</v>
      </c>
      <c r="U2817">
        <v>2</v>
      </c>
      <c r="V2817" t="s">
        <v>9004</v>
      </c>
    </row>
    <row r="2818" spans="1:22" x14ac:dyDescent="0.2">
      <c r="A2818" s="140" t="s">
        <v>8617</v>
      </c>
      <c r="B2818" t="s">
        <v>9004</v>
      </c>
      <c r="C2818" s="16" t="s">
        <v>8511</v>
      </c>
      <c r="D2818" s="16" t="s">
        <v>8511</v>
      </c>
      <c r="E2818" s="16" t="s">
        <v>8539</v>
      </c>
      <c r="F2818" s="16" t="s">
        <v>8535</v>
      </c>
      <c r="G2818" s="16"/>
      <c r="H2818" s="16">
        <v>4</v>
      </c>
      <c r="I2818" s="16" t="s">
        <v>8348</v>
      </c>
      <c r="J2818" s="16"/>
      <c r="K2818" s="16"/>
      <c r="L2818" s="16"/>
      <c r="M2818" s="16"/>
      <c r="N2818" s="16"/>
      <c r="O2818" s="16"/>
      <c r="P2818" s="135"/>
      <c r="Q2818" s="136"/>
      <c r="R2818" s="136"/>
      <c r="S2818" s="135"/>
      <c r="T2818" s="16" t="s">
        <v>8397</v>
      </c>
      <c r="U2818">
        <v>2</v>
      </c>
      <c r="V2818" t="s">
        <v>9004</v>
      </c>
    </row>
    <row r="2819" spans="1:22" x14ac:dyDescent="0.2">
      <c r="A2819" s="140" t="s">
        <v>8617</v>
      </c>
      <c r="B2819" t="s">
        <v>9004</v>
      </c>
      <c r="C2819" s="16" t="s">
        <v>8511</v>
      </c>
      <c r="D2819" s="16" t="s">
        <v>8511</v>
      </c>
      <c r="E2819" s="16" t="s">
        <v>8540</v>
      </c>
      <c r="F2819" s="16" t="s">
        <v>8535</v>
      </c>
      <c r="G2819" s="16"/>
      <c r="H2819" s="16">
        <v>8</v>
      </c>
      <c r="I2819" s="16" t="s">
        <v>8350</v>
      </c>
      <c r="J2819" s="16"/>
      <c r="K2819" s="16"/>
      <c r="L2819" s="16"/>
      <c r="M2819" s="16"/>
      <c r="N2819" s="16"/>
      <c r="O2819" s="16"/>
      <c r="P2819" s="135"/>
      <c r="Q2819" s="136"/>
      <c r="R2819" s="136"/>
      <c r="S2819" s="135"/>
      <c r="T2819" s="16" t="s">
        <v>8397</v>
      </c>
      <c r="U2819">
        <v>2</v>
      </c>
      <c r="V2819" t="s">
        <v>9004</v>
      </c>
    </row>
    <row r="2820" spans="1:22" x14ac:dyDescent="0.2">
      <c r="A2820" s="140" t="s">
        <v>8617</v>
      </c>
      <c r="B2820" t="s">
        <v>9004</v>
      </c>
      <c r="C2820" s="16" t="s">
        <v>8511</v>
      </c>
      <c r="D2820" s="16" t="s">
        <v>8511</v>
      </c>
      <c r="E2820" s="16" t="s">
        <v>8541</v>
      </c>
      <c r="F2820" s="16" t="s">
        <v>8535</v>
      </c>
      <c r="G2820" s="16"/>
      <c r="H2820" s="16">
        <v>9</v>
      </c>
      <c r="I2820" s="16" t="s">
        <v>8352</v>
      </c>
      <c r="J2820" s="16"/>
      <c r="K2820" s="16"/>
      <c r="L2820" s="16"/>
      <c r="M2820" s="16"/>
      <c r="N2820" s="16"/>
      <c r="O2820" s="16"/>
      <c r="P2820" s="135"/>
      <c r="Q2820" s="136"/>
      <c r="R2820" s="136"/>
      <c r="S2820" s="135"/>
      <c r="T2820" s="16" t="s">
        <v>8397</v>
      </c>
      <c r="U2820">
        <v>2</v>
      </c>
      <c r="V2820" t="s">
        <v>9004</v>
      </c>
    </row>
    <row r="2821" spans="1:22" x14ac:dyDescent="0.2">
      <c r="A2821" s="140" t="s">
        <v>8617</v>
      </c>
      <c r="B2821" t="s">
        <v>9004</v>
      </c>
      <c r="C2821" s="16" t="s">
        <v>8511</v>
      </c>
      <c r="D2821" s="16" t="s">
        <v>8511</v>
      </c>
      <c r="E2821" s="16" t="s">
        <v>8542</v>
      </c>
      <c r="F2821" s="16" t="s">
        <v>8535</v>
      </c>
      <c r="G2821" s="16"/>
      <c r="H2821" s="16">
        <v>10</v>
      </c>
      <c r="I2821" s="16" t="s">
        <v>8354</v>
      </c>
      <c r="J2821" s="16"/>
      <c r="K2821" s="16"/>
      <c r="L2821" s="16"/>
      <c r="M2821" s="16"/>
      <c r="N2821" s="16"/>
      <c r="O2821" s="16"/>
      <c r="P2821" s="135"/>
      <c r="Q2821" s="136"/>
      <c r="R2821" s="136"/>
      <c r="S2821" s="135"/>
      <c r="T2821" s="16" t="s">
        <v>8397</v>
      </c>
      <c r="U2821">
        <v>2</v>
      </c>
      <c r="V2821" t="s">
        <v>9004</v>
      </c>
    </row>
    <row r="2822" spans="1:22" x14ac:dyDescent="0.2">
      <c r="A2822" s="140" t="s">
        <v>9005</v>
      </c>
      <c r="B2822" s="140" t="s">
        <v>9005</v>
      </c>
      <c r="C2822" s="16" t="s">
        <v>8837</v>
      </c>
      <c r="D2822" s="16" t="s">
        <v>8837</v>
      </c>
      <c r="E2822" s="16" t="s">
        <v>8632</v>
      </c>
      <c r="F2822" s="16" t="s">
        <v>8335</v>
      </c>
      <c r="G2822" s="16"/>
      <c r="H2822" s="16">
        <v>1</v>
      </c>
      <c r="I2822" s="16" t="s">
        <v>8633</v>
      </c>
      <c r="J2822" s="16"/>
      <c r="K2822" s="16"/>
      <c r="L2822" s="16"/>
      <c r="M2822" s="16"/>
      <c r="N2822" s="16"/>
      <c r="O2822" s="16"/>
      <c r="P2822" s="16"/>
      <c r="Q2822" s="136"/>
      <c r="R2822" s="136"/>
      <c r="S2822" s="135"/>
      <c r="T2822" s="16" t="s">
        <v>8397</v>
      </c>
      <c r="U2822">
        <v>1</v>
      </c>
      <c r="V2822" t="s">
        <v>9005</v>
      </c>
    </row>
    <row r="2823" spans="1:22" x14ac:dyDescent="0.2">
      <c r="A2823" s="140" t="s">
        <v>8838</v>
      </c>
      <c r="B2823" t="s">
        <v>9006</v>
      </c>
      <c r="C2823" s="16" t="s">
        <v>8839</v>
      </c>
      <c r="D2823" s="16" t="s">
        <v>8513</v>
      </c>
      <c r="E2823" s="16" t="s">
        <v>8791</v>
      </c>
      <c r="F2823" s="16" t="s">
        <v>8792</v>
      </c>
      <c r="G2823" s="16"/>
      <c r="H2823" s="94">
        <v>-1</v>
      </c>
      <c r="I2823" s="16" t="s">
        <v>8793</v>
      </c>
      <c r="J2823" s="16">
        <v>1</v>
      </c>
      <c r="K2823" s="16" t="s">
        <v>8512</v>
      </c>
      <c r="L2823" s="143">
        <v>88888</v>
      </c>
      <c r="M2823" s="16" t="s">
        <v>8840</v>
      </c>
      <c r="N2823" s="16"/>
      <c r="O2823" s="16"/>
      <c r="P2823" s="16">
        <v>1</v>
      </c>
      <c r="Q2823" s="136" t="s">
        <v>8841</v>
      </c>
      <c r="R2823" s="136" t="s">
        <v>8842</v>
      </c>
      <c r="S2823" s="135">
        <v>0.21400639886242431</v>
      </c>
      <c r="T2823" s="16" t="s">
        <v>8397</v>
      </c>
      <c r="U2823">
        <v>1</v>
      </c>
      <c r="V2823" t="s">
        <v>9006</v>
      </c>
    </row>
    <row r="2824" spans="1:22" x14ac:dyDescent="0.2">
      <c r="A2824" s="140" t="s">
        <v>9006</v>
      </c>
      <c r="B2824" t="s">
        <v>9006</v>
      </c>
      <c r="C2824" s="16" t="s">
        <v>8513</v>
      </c>
      <c r="D2824" s="16" t="s">
        <v>8513</v>
      </c>
      <c r="E2824" s="16" t="s">
        <v>8334</v>
      </c>
      <c r="F2824" s="16" t="s">
        <v>8335</v>
      </c>
      <c r="G2824" s="16"/>
      <c r="H2824" s="16">
        <v>2</v>
      </c>
      <c r="I2824" s="16" t="s">
        <v>8336</v>
      </c>
      <c r="J2824" s="16">
        <v>1</v>
      </c>
      <c r="K2824" s="16" t="s">
        <v>8512</v>
      </c>
      <c r="L2824" s="16"/>
      <c r="M2824" s="16"/>
      <c r="N2824" s="16"/>
      <c r="O2824" s="16"/>
      <c r="P2824" s="16"/>
      <c r="Q2824" s="136"/>
      <c r="R2824" s="136"/>
      <c r="S2824" s="135"/>
      <c r="T2824" s="16" t="s">
        <v>8397</v>
      </c>
      <c r="U2824">
        <v>1</v>
      </c>
      <c r="V2824" t="s">
        <v>9006</v>
      </c>
    </row>
    <row r="2825" spans="1:22" x14ac:dyDescent="0.2">
      <c r="A2825" s="140" t="s">
        <v>9007</v>
      </c>
      <c r="B2825" t="s">
        <v>9006</v>
      </c>
      <c r="C2825" s="16" t="s">
        <v>8839</v>
      </c>
      <c r="D2825" s="16" t="s">
        <v>8513</v>
      </c>
      <c r="E2825" s="16" t="s">
        <v>8632</v>
      </c>
      <c r="F2825" s="16" t="s">
        <v>8335</v>
      </c>
      <c r="G2825" s="16"/>
      <c r="H2825" s="16">
        <v>1</v>
      </c>
      <c r="I2825" s="16" t="s">
        <v>8633</v>
      </c>
      <c r="J2825" s="16">
        <v>1</v>
      </c>
      <c r="K2825" s="16" t="s">
        <v>8512</v>
      </c>
      <c r="L2825" s="16"/>
      <c r="M2825" s="16"/>
      <c r="N2825" s="16"/>
      <c r="O2825" s="16"/>
      <c r="P2825" s="16">
        <v>1</v>
      </c>
      <c r="Q2825" s="136" t="s">
        <v>8841</v>
      </c>
      <c r="R2825" s="136" t="s">
        <v>8842</v>
      </c>
      <c r="S2825" s="135">
        <f>1/4.67275747508306</f>
        <v>0.21400639886242431</v>
      </c>
      <c r="T2825" s="16" t="s">
        <v>8397</v>
      </c>
      <c r="U2825">
        <v>1</v>
      </c>
      <c r="V2825" t="s">
        <v>9006</v>
      </c>
    </row>
    <row r="2826" spans="1:22" x14ac:dyDescent="0.2">
      <c r="A2826" s="140" t="s">
        <v>8512</v>
      </c>
      <c r="B2826" t="s">
        <v>9006</v>
      </c>
      <c r="C2826" s="16" t="s">
        <v>8513</v>
      </c>
      <c r="D2826" s="16" t="s">
        <v>8513</v>
      </c>
      <c r="E2826" s="16" t="s">
        <v>8338</v>
      </c>
      <c r="F2826" s="16" t="s">
        <v>8339</v>
      </c>
      <c r="G2826" s="16"/>
      <c r="H2826" s="16">
        <v>3</v>
      </c>
      <c r="I2826" s="16" t="s">
        <v>8340</v>
      </c>
      <c r="J2826" s="16"/>
      <c r="K2826" s="16"/>
      <c r="L2826" s="16"/>
      <c r="M2826" s="16"/>
      <c r="N2826" s="16"/>
      <c r="O2826" s="16"/>
      <c r="P2826" s="16"/>
      <c r="Q2826" s="136"/>
      <c r="R2826" s="136"/>
      <c r="S2826" s="135"/>
      <c r="T2826" s="16" t="s">
        <v>8397</v>
      </c>
      <c r="U2826">
        <v>1</v>
      </c>
      <c r="V2826" t="s">
        <v>9006</v>
      </c>
    </row>
    <row r="2827" spans="1:22" x14ac:dyDescent="0.2">
      <c r="A2827" s="140" t="s">
        <v>8512</v>
      </c>
      <c r="B2827" t="s">
        <v>9006</v>
      </c>
      <c r="C2827" s="16" t="s">
        <v>8513</v>
      </c>
      <c r="D2827" s="16" t="s">
        <v>8513</v>
      </c>
      <c r="E2827" s="16" t="s">
        <v>8341</v>
      </c>
      <c r="F2827" s="16" t="s">
        <v>8339</v>
      </c>
      <c r="G2827" s="16"/>
      <c r="H2827" s="16">
        <v>6</v>
      </c>
      <c r="I2827" s="16" t="s">
        <v>8342</v>
      </c>
      <c r="J2827" s="16"/>
      <c r="K2827" s="16"/>
      <c r="L2827" s="16"/>
      <c r="M2827" s="16"/>
      <c r="N2827" s="16"/>
      <c r="O2827" s="16"/>
      <c r="P2827" s="16"/>
      <c r="Q2827" s="136"/>
      <c r="R2827" s="136"/>
      <c r="S2827" s="135"/>
      <c r="T2827" s="16" t="s">
        <v>8397</v>
      </c>
      <c r="U2827">
        <v>1</v>
      </c>
      <c r="V2827" t="s">
        <v>9006</v>
      </c>
    </row>
    <row r="2828" spans="1:22" x14ac:dyDescent="0.2">
      <c r="A2828" s="140" t="s">
        <v>8512</v>
      </c>
      <c r="B2828" t="s">
        <v>9006</v>
      </c>
      <c r="C2828" s="16" t="s">
        <v>8513</v>
      </c>
      <c r="D2828" s="16" t="s">
        <v>8513</v>
      </c>
      <c r="E2828" s="16" t="s">
        <v>8343</v>
      </c>
      <c r="F2828" s="16" t="s">
        <v>8339</v>
      </c>
      <c r="G2828" s="16"/>
      <c r="H2828" s="16">
        <v>5</v>
      </c>
      <c r="I2828" s="16" t="s">
        <v>8344</v>
      </c>
      <c r="J2828" s="16"/>
      <c r="K2828" s="16"/>
      <c r="L2828" s="16"/>
      <c r="M2828" s="16"/>
      <c r="N2828" s="16"/>
      <c r="O2828" s="16"/>
      <c r="P2828" s="16"/>
      <c r="Q2828" s="136"/>
      <c r="R2828" s="136"/>
      <c r="S2828" s="135"/>
      <c r="T2828" s="16" t="s">
        <v>8397</v>
      </c>
      <c r="U2828">
        <v>1</v>
      </c>
      <c r="V2828" t="s">
        <v>9006</v>
      </c>
    </row>
    <row r="2829" spans="1:22" x14ac:dyDescent="0.2">
      <c r="A2829" s="140" t="s">
        <v>8512</v>
      </c>
      <c r="B2829" t="s">
        <v>9006</v>
      </c>
      <c r="C2829" s="16" t="s">
        <v>8513</v>
      </c>
      <c r="D2829" s="16" t="s">
        <v>8513</v>
      </c>
      <c r="E2829" s="16" t="s">
        <v>8345</v>
      </c>
      <c r="F2829" s="16" t="s">
        <v>8339</v>
      </c>
      <c r="G2829" s="16"/>
      <c r="H2829" s="16">
        <v>7</v>
      </c>
      <c r="I2829" s="16" t="s">
        <v>8346</v>
      </c>
      <c r="J2829" s="16"/>
      <c r="K2829" s="16"/>
      <c r="L2829" s="16"/>
      <c r="M2829" s="16"/>
      <c r="N2829" s="16"/>
      <c r="O2829" s="16"/>
      <c r="P2829" s="16"/>
      <c r="Q2829" s="136"/>
      <c r="R2829" s="136"/>
      <c r="S2829" s="135"/>
      <c r="T2829" s="16" t="s">
        <v>8397</v>
      </c>
      <c r="U2829">
        <v>1</v>
      </c>
      <c r="V2829" t="s">
        <v>9006</v>
      </c>
    </row>
    <row r="2830" spans="1:22" x14ac:dyDescent="0.2">
      <c r="A2830" s="140" t="s">
        <v>8512</v>
      </c>
      <c r="B2830" t="s">
        <v>9006</v>
      </c>
      <c r="C2830" s="16" t="s">
        <v>8513</v>
      </c>
      <c r="D2830" s="16" t="s">
        <v>8513</v>
      </c>
      <c r="E2830" s="16" t="s">
        <v>8347</v>
      </c>
      <c r="F2830" s="16" t="s">
        <v>8339</v>
      </c>
      <c r="G2830" s="16"/>
      <c r="H2830" s="16">
        <v>4</v>
      </c>
      <c r="I2830" s="16" t="s">
        <v>8348</v>
      </c>
      <c r="J2830" s="16"/>
      <c r="K2830" s="16"/>
      <c r="L2830" s="16"/>
      <c r="M2830" s="16"/>
      <c r="N2830" s="16"/>
      <c r="O2830" s="16"/>
      <c r="P2830" s="16"/>
      <c r="Q2830" s="136"/>
      <c r="R2830" s="136"/>
      <c r="S2830" s="135"/>
      <c r="T2830" s="16" t="s">
        <v>8397</v>
      </c>
      <c r="U2830">
        <v>1</v>
      </c>
      <c r="V2830" t="s">
        <v>9006</v>
      </c>
    </row>
    <row r="2831" spans="1:22" x14ac:dyDescent="0.2">
      <c r="A2831" s="140" t="s">
        <v>8512</v>
      </c>
      <c r="B2831" t="s">
        <v>9006</v>
      </c>
      <c r="C2831" s="16" t="s">
        <v>8513</v>
      </c>
      <c r="D2831" s="16" t="s">
        <v>8513</v>
      </c>
      <c r="E2831" s="16" t="s">
        <v>8349</v>
      </c>
      <c r="F2831" s="16" t="s">
        <v>8339</v>
      </c>
      <c r="G2831" s="16"/>
      <c r="H2831" s="16">
        <v>8</v>
      </c>
      <c r="I2831" s="16" t="s">
        <v>8350</v>
      </c>
      <c r="J2831" s="16"/>
      <c r="K2831" s="16"/>
      <c r="L2831" s="16"/>
      <c r="M2831" s="16"/>
      <c r="N2831" s="16"/>
      <c r="O2831" s="16"/>
      <c r="P2831" s="16"/>
      <c r="Q2831" s="136"/>
      <c r="R2831" s="136"/>
      <c r="S2831" s="135"/>
      <c r="T2831" s="16" t="s">
        <v>8397</v>
      </c>
      <c r="U2831">
        <v>1</v>
      </c>
      <c r="V2831" t="s">
        <v>9006</v>
      </c>
    </row>
    <row r="2832" spans="1:22" x14ac:dyDescent="0.2">
      <c r="A2832" s="140" t="s">
        <v>8512</v>
      </c>
      <c r="B2832" t="s">
        <v>9006</v>
      </c>
      <c r="C2832" s="16" t="s">
        <v>8513</v>
      </c>
      <c r="D2832" s="16" t="s">
        <v>8513</v>
      </c>
      <c r="E2832" s="16" t="s">
        <v>8351</v>
      </c>
      <c r="F2832" s="16" t="s">
        <v>8339</v>
      </c>
      <c r="G2832" s="16"/>
      <c r="H2832" s="16">
        <v>9</v>
      </c>
      <c r="I2832" s="16" t="s">
        <v>8352</v>
      </c>
      <c r="J2832" s="16"/>
      <c r="K2832" s="16"/>
      <c r="L2832" s="16"/>
      <c r="M2832" s="16"/>
      <c r="N2832" s="16"/>
      <c r="O2832" s="16"/>
      <c r="P2832" s="16"/>
      <c r="Q2832" s="136"/>
      <c r="R2832" s="136"/>
      <c r="S2832" s="135"/>
      <c r="T2832" s="16" t="s">
        <v>8397</v>
      </c>
      <c r="U2832">
        <v>1</v>
      </c>
      <c r="V2832" t="s">
        <v>9006</v>
      </c>
    </row>
    <row r="2833" spans="1:22" x14ac:dyDescent="0.2">
      <c r="A2833" s="140" t="s">
        <v>8512</v>
      </c>
      <c r="B2833" t="s">
        <v>9006</v>
      </c>
      <c r="C2833" s="16" t="s">
        <v>8513</v>
      </c>
      <c r="D2833" s="16" t="s">
        <v>8513</v>
      </c>
      <c r="E2833" s="16" t="s">
        <v>8353</v>
      </c>
      <c r="F2833" s="16" t="s">
        <v>8339</v>
      </c>
      <c r="G2833" s="16"/>
      <c r="H2833" s="16">
        <v>10</v>
      </c>
      <c r="I2833" s="16" t="s">
        <v>8354</v>
      </c>
      <c r="J2833" s="16"/>
      <c r="K2833" s="16"/>
      <c r="L2833" s="16"/>
      <c r="M2833" s="16"/>
      <c r="N2833" s="16"/>
      <c r="O2833" s="16"/>
      <c r="P2833" s="16"/>
      <c r="Q2833" s="136"/>
      <c r="R2833" s="136"/>
      <c r="S2833" s="135"/>
      <c r="T2833" s="16" t="s">
        <v>8397</v>
      </c>
      <c r="U2833">
        <v>1</v>
      </c>
      <c r="V2833" t="s">
        <v>9006</v>
      </c>
    </row>
    <row r="2834" spans="1:22" x14ac:dyDescent="0.2">
      <c r="A2834" s="140" t="s">
        <v>8618</v>
      </c>
      <c r="B2834" t="s">
        <v>9006</v>
      </c>
      <c r="C2834" s="16" t="s">
        <v>8513</v>
      </c>
      <c r="D2834" s="16" t="s">
        <v>8513</v>
      </c>
      <c r="E2834" s="16" t="s">
        <v>8534</v>
      </c>
      <c r="F2834" s="16" t="s">
        <v>8535</v>
      </c>
      <c r="G2834" s="16"/>
      <c r="H2834" s="16">
        <v>3</v>
      </c>
      <c r="I2834" s="16" t="s">
        <v>8340</v>
      </c>
      <c r="J2834" s="16"/>
      <c r="K2834" s="16"/>
      <c r="L2834" s="16"/>
      <c r="M2834" s="16"/>
      <c r="N2834" s="16"/>
      <c r="O2834" s="16"/>
      <c r="P2834" s="16"/>
      <c r="Q2834" s="136"/>
      <c r="R2834" s="136"/>
      <c r="S2834" s="135"/>
      <c r="T2834" s="16" t="s">
        <v>8397</v>
      </c>
      <c r="U2834">
        <v>2</v>
      </c>
      <c r="V2834" t="s">
        <v>9006</v>
      </c>
    </row>
    <row r="2835" spans="1:22" x14ac:dyDescent="0.2">
      <c r="A2835" s="140" t="s">
        <v>8618</v>
      </c>
      <c r="B2835" t="s">
        <v>9006</v>
      </c>
      <c r="C2835" s="16" t="s">
        <v>8513</v>
      </c>
      <c r="D2835" s="16" t="s">
        <v>8513</v>
      </c>
      <c r="E2835" s="16" t="s">
        <v>8536</v>
      </c>
      <c r="F2835" s="16" t="s">
        <v>8535</v>
      </c>
      <c r="G2835" s="16"/>
      <c r="H2835" s="16">
        <v>6</v>
      </c>
      <c r="I2835" s="16" t="s">
        <v>8342</v>
      </c>
      <c r="J2835" s="16"/>
      <c r="K2835" s="16"/>
      <c r="L2835" s="16"/>
      <c r="M2835" s="16"/>
      <c r="N2835" s="16"/>
      <c r="O2835" s="16"/>
      <c r="P2835" s="16"/>
      <c r="Q2835" s="136"/>
      <c r="R2835" s="136"/>
      <c r="S2835" s="135"/>
      <c r="T2835" s="16" t="s">
        <v>8397</v>
      </c>
      <c r="U2835">
        <v>2</v>
      </c>
      <c r="V2835" t="s">
        <v>9006</v>
      </c>
    </row>
    <row r="2836" spans="1:22" x14ac:dyDescent="0.2">
      <c r="A2836" s="140" t="s">
        <v>8618</v>
      </c>
      <c r="B2836" t="s">
        <v>9006</v>
      </c>
      <c r="C2836" s="16" t="s">
        <v>8513</v>
      </c>
      <c r="D2836" s="16" t="s">
        <v>8513</v>
      </c>
      <c r="E2836" s="16" t="s">
        <v>8537</v>
      </c>
      <c r="F2836" s="16" t="s">
        <v>8535</v>
      </c>
      <c r="G2836" s="16"/>
      <c r="H2836" s="16">
        <v>5</v>
      </c>
      <c r="I2836" s="16" t="s">
        <v>8344</v>
      </c>
      <c r="J2836" s="16"/>
      <c r="K2836" s="16"/>
      <c r="L2836" s="16"/>
      <c r="M2836" s="16"/>
      <c r="N2836" s="16"/>
      <c r="O2836" s="16"/>
      <c r="P2836" s="16"/>
      <c r="Q2836" s="136"/>
      <c r="R2836" s="136"/>
      <c r="S2836" s="135"/>
      <c r="T2836" s="16" t="s">
        <v>8397</v>
      </c>
      <c r="U2836">
        <v>2</v>
      </c>
      <c r="V2836" t="s">
        <v>9006</v>
      </c>
    </row>
    <row r="2837" spans="1:22" x14ac:dyDescent="0.2">
      <c r="A2837" s="140" t="s">
        <v>8618</v>
      </c>
      <c r="B2837" t="s">
        <v>9006</v>
      </c>
      <c r="C2837" s="16" t="s">
        <v>8513</v>
      </c>
      <c r="D2837" s="16" t="s">
        <v>8513</v>
      </c>
      <c r="E2837" s="16" t="s">
        <v>8538</v>
      </c>
      <c r="F2837" s="16" t="s">
        <v>8535</v>
      </c>
      <c r="G2837" s="16"/>
      <c r="H2837" s="16">
        <v>7</v>
      </c>
      <c r="I2837" s="16" t="s">
        <v>8346</v>
      </c>
      <c r="J2837" s="16"/>
      <c r="K2837" s="16"/>
      <c r="L2837" s="16"/>
      <c r="M2837" s="16"/>
      <c r="N2837" s="16"/>
      <c r="O2837" s="16"/>
      <c r="P2837" s="16"/>
      <c r="Q2837" s="136"/>
      <c r="R2837" s="136"/>
      <c r="S2837" s="135"/>
      <c r="T2837" s="16" t="s">
        <v>8397</v>
      </c>
      <c r="U2837">
        <v>2</v>
      </c>
      <c r="V2837" t="s">
        <v>9006</v>
      </c>
    </row>
    <row r="2838" spans="1:22" x14ac:dyDescent="0.2">
      <c r="A2838" s="140" t="s">
        <v>8618</v>
      </c>
      <c r="B2838" t="s">
        <v>9006</v>
      </c>
      <c r="C2838" s="16" t="s">
        <v>8513</v>
      </c>
      <c r="D2838" s="16" t="s">
        <v>8513</v>
      </c>
      <c r="E2838" s="16" t="s">
        <v>8539</v>
      </c>
      <c r="F2838" s="16" t="s">
        <v>8535</v>
      </c>
      <c r="G2838" s="16"/>
      <c r="H2838" s="16">
        <v>4</v>
      </c>
      <c r="I2838" s="16" t="s">
        <v>8348</v>
      </c>
      <c r="J2838" s="16"/>
      <c r="K2838" s="16"/>
      <c r="L2838" s="16"/>
      <c r="M2838" s="16"/>
      <c r="N2838" s="16"/>
      <c r="O2838" s="16"/>
      <c r="P2838" s="16"/>
      <c r="Q2838" s="136"/>
      <c r="R2838" s="136"/>
      <c r="S2838" s="135"/>
      <c r="T2838" s="16" t="s">
        <v>8397</v>
      </c>
      <c r="U2838">
        <v>2</v>
      </c>
      <c r="V2838" t="s">
        <v>9006</v>
      </c>
    </row>
    <row r="2839" spans="1:22" x14ac:dyDescent="0.2">
      <c r="A2839" s="140" t="s">
        <v>8618</v>
      </c>
      <c r="B2839" t="s">
        <v>9006</v>
      </c>
      <c r="C2839" s="16" t="s">
        <v>8513</v>
      </c>
      <c r="D2839" s="16" t="s">
        <v>8513</v>
      </c>
      <c r="E2839" s="16" t="s">
        <v>8540</v>
      </c>
      <c r="F2839" s="16" t="s">
        <v>8535</v>
      </c>
      <c r="G2839" s="16"/>
      <c r="H2839" s="16">
        <v>8</v>
      </c>
      <c r="I2839" s="16" t="s">
        <v>8350</v>
      </c>
      <c r="J2839" s="16"/>
      <c r="K2839" s="16"/>
      <c r="L2839" s="16"/>
      <c r="M2839" s="16"/>
      <c r="N2839" s="16"/>
      <c r="O2839" s="16"/>
      <c r="P2839" s="16"/>
      <c r="Q2839" s="136"/>
      <c r="R2839" s="136"/>
      <c r="S2839" s="135"/>
      <c r="T2839" s="16" t="s">
        <v>8397</v>
      </c>
      <c r="U2839">
        <v>2</v>
      </c>
      <c r="V2839" t="s">
        <v>9006</v>
      </c>
    </row>
    <row r="2840" spans="1:22" x14ac:dyDescent="0.2">
      <c r="A2840" s="140" t="s">
        <v>8618</v>
      </c>
      <c r="B2840" t="s">
        <v>9006</v>
      </c>
      <c r="C2840" s="16" t="s">
        <v>8513</v>
      </c>
      <c r="D2840" s="16" t="s">
        <v>8513</v>
      </c>
      <c r="E2840" s="16" t="s">
        <v>8541</v>
      </c>
      <c r="F2840" s="16" t="s">
        <v>8535</v>
      </c>
      <c r="G2840" s="16"/>
      <c r="H2840" s="16">
        <v>9</v>
      </c>
      <c r="I2840" s="16" t="s">
        <v>8352</v>
      </c>
      <c r="J2840" s="16"/>
      <c r="K2840" s="16"/>
      <c r="L2840" s="16"/>
      <c r="M2840" s="16"/>
      <c r="N2840" s="16"/>
      <c r="O2840" s="16"/>
      <c r="P2840" s="16"/>
      <c r="Q2840" s="136"/>
      <c r="R2840" s="136"/>
      <c r="S2840" s="135"/>
      <c r="T2840" s="16" t="s">
        <v>8397</v>
      </c>
      <c r="U2840">
        <v>2</v>
      </c>
      <c r="V2840" t="s">
        <v>9006</v>
      </c>
    </row>
    <row r="2841" spans="1:22" x14ac:dyDescent="0.2">
      <c r="A2841" s="140" t="s">
        <v>8618</v>
      </c>
      <c r="B2841" t="s">
        <v>9006</v>
      </c>
      <c r="C2841" s="16" t="s">
        <v>8513</v>
      </c>
      <c r="D2841" s="16" t="s">
        <v>8513</v>
      </c>
      <c r="E2841" s="16" t="s">
        <v>8542</v>
      </c>
      <c r="F2841" s="16" t="s">
        <v>8535</v>
      </c>
      <c r="G2841" s="16"/>
      <c r="H2841" s="16">
        <v>10</v>
      </c>
      <c r="I2841" s="16" t="s">
        <v>8354</v>
      </c>
      <c r="J2841" s="16"/>
      <c r="K2841" s="16"/>
      <c r="L2841" s="16"/>
      <c r="M2841" s="16"/>
      <c r="N2841" s="16"/>
      <c r="O2841" s="16"/>
      <c r="P2841" s="16"/>
      <c r="Q2841" s="136"/>
      <c r="R2841" s="136"/>
      <c r="S2841" s="135"/>
      <c r="T2841" s="16" t="s">
        <v>8397</v>
      </c>
      <c r="U2841">
        <v>2</v>
      </c>
      <c r="V2841" t="s">
        <v>9006</v>
      </c>
    </row>
    <row r="2842" spans="1:22" x14ac:dyDescent="0.2">
      <c r="A2842" s="140" t="s">
        <v>8843</v>
      </c>
      <c r="B2842" t="s">
        <v>9008</v>
      </c>
      <c r="C2842" s="16" t="s">
        <v>8515</v>
      </c>
      <c r="D2842" s="16" t="s">
        <v>8515</v>
      </c>
      <c r="E2842" s="16" t="s">
        <v>8791</v>
      </c>
      <c r="F2842" s="16" t="s">
        <v>8792</v>
      </c>
      <c r="G2842" s="16"/>
      <c r="H2842" s="94">
        <v>-1</v>
      </c>
      <c r="I2842" s="16" t="s">
        <v>8793</v>
      </c>
      <c r="J2842" s="16">
        <v>1</v>
      </c>
      <c r="K2842" s="16" t="s">
        <v>8514</v>
      </c>
      <c r="L2842" s="143">
        <v>88888</v>
      </c>
      <c r="M2842" s="16" t="s">
        <v>8800</v>
      </c>
      <c r="N2842" s="16"/>
      <c r="O2842" s="16"/>
      <c r="P2842" s="135"/>
      <c r="Q2842" s="136"/>
      <c r="R2842" s="136"/>
      <c r="S2842" s="135"/>
      <c r="T2842" s="16" t="s">
        <v>8397</v>
      </c>
      <c r="U2842">
        <v>1</v>
      </c>
      <c r="V2842" t="s">
        <v>9008</v>
      </c>
    </row>
    <row r="2843" spans="1:22" x14ac:dyDescent="0.2">
      <c r="A2843" s="140" t="s">
        <v>9008</v>
      </c>
      <c r="B2843" t="s">
        <v>9008</v>
      </c>
      <c r="C2843" s="16" t="s">
        <v>8515</v>
      </c>
      <c r="D2843" s="16" t="s">
        <v>8515</v>
      </c>
      <c r="E2843" s="16" t="s">
        <v>8632</v>
      </c>
      <c r="F2843" s="16" t="s">
        <v>8335</v>
      </c>
      <c r="G2843" s="16"/>
      <c r="H2843" s="16">
        <v>1</v>
      </c>
      <c r="I2843" s="16" t="s">
        <v>8633</v>
      </c>
      <c r="J2843" s="16">
        <v>1</v>
      </c>
      <c r="K2843" s="16" t="s">
        <v>8514</v>
      </c>
      <c r="L2843" s="16"/>
      <c r="M2843" s="16"/>
      <c r="N2843" s="16"/>
      <c r="O2843" s="16"/>
      <c r="P2843" s="135"/>
      <c r="Q2843" s="136"/>
      <c r="R2843" s="136"/>
      <c r="S2843" s="135"/>
      <c r="T2843" s="16" t="s">
        <v>8397</v>
      </c>
      <c r="U2843">
        <v>1</v>
      </c>
      <c r="V2843" t="s">
        <v>9008</v>
      </c>
    </row>
    <row r="2844" spans="1:22" x14ac:dyDescent="0.2">
      <c r="A2844" s="140" t="s">
        <v>9008</v>
      </c>
      <c r="B2844" t="s">
        <v>9008</v>
      </c>
      <c r="C2844" s="16" t="s">
        <v>8515</v>
      </c>
      <c r="D2844" s="16" t="s">
        <v>8515</v>
      </c>
      <c r="E2844" s="16" t="s">
        <v>8334</v>
      </c>
      <c r="F2844" s="16" t="s">
        <v>8335</v>
      </c>
      <c r="G2844" s="16"/>
      <c r="H2844" s="16">
        <v>2</v>
      </c>
      <c r="I2844" s="16" t="s">
        <v>8336</v>
      </c>
      <c r="J2844" s="16">
        <v>1</v>
      </c>
      <c r="K2844" s="16" t="s">
        <v>8514</v>
      </c>
      <c r="L2844" s="16"/>
      <c r="M2844" s="16"/>
      <c r="N2844" s="16"/>
      <c r="O2844" s="16"/>
      <c r="P2844" s="135"/>
      <c r="Q2844" s="136"/>
      <c r="R2844" s="136"/>
      <c r="S2844" s="135"/>
      <c r="T2844" s="16" t="s">
        <v>8397</v>
      </c>
      <c r="U2844">
        <v>1</v>
      </c>
      <c r="V2844" t="s">
        <v>9008</v>
      </c>
    </row>
    <row r="2845" spans="1:22" x14ac:dyDescent="0.2">
      <c r="A2845" s="140" t="s">
        <v>8514</v>
      </c>
      <c r="B2845" t="s">
        <v>9008</v>
      </c>
      <c r="C2845" s="16" t="s">
        <v>8515</v>
      </c>
      <c r="D2845" s="16" t="s">
        <v>8515</v>
      </c>
      <c r="E2845" s="16" t="s">
        <v>8338</v>
      </c>
      <c r="F2845" s="16" t="s">
        <v>8339</v>
      </c>
      <c r="G2845" s="16"/>
      <c r="H2845" s="16">
        <v>3</v>
      </c>
      <c r="I2845" s="16" t="s">
        <v>8340</v>
      </c>
      <c r="J2845" s="16"/>
      <c r="K2845" s="16"/>
      <c r="L2845" s="16"/>
      <c r="M2845" s="16"/>
      <c r="N2845" s="16"/>
      <c r="O2845" s="16"/>
      <c r="P2845" s="135"/>
      <c r="Q2845" s="136"/>
      <c r="R2845" s="136"/>
      <c r="S2845" s="135"/>
      <c r="T2845" s="16" t="s">
        <v>8397</v>
      </c>
      <c r="U2845">
        <v>1</v>
      </c>
      <c r="V2845" t="s">
        <v>9008</v>
      </c>
    </row>
    <row r="2846" spans="1:22" x14ac:dyDescent="0.2">
      <c r="A2846" s="140" t="s">
        <v>8514</v>
      </c>
      <c r="B2846" t="s">
        <v>9008</v>
      </c>
      <c r="C2846" s="16" t="s">
        <v>8515</v>
      </c>
      <c r="D2846" s="16" t="s">
        <v>8515</v>
      </c>
      <c r="E2846" s="16" t="s">
        <v>8341</v>
      </c>
      <c r="F2846" s="16" t="s">
        <v>8339</v>
      </c>
      <c r="G2846" s="16"/>
      <c r="H2846" s="16">
        <v>6</v>
      </c>
      <c r="I2846" s="16" t="s">
        <v>8342</v>
      </c>
      <c r="J2846" s="16"/>
      <c r="K2846" s="16"/>
      <c r="L2846" s="16"/>
      <c r="M2846" s="16"/>
      <c r="N2846" s="16"/>
      <c r="O2846" s="16"/>
      <c r="P2846" s="135"/>
      <c r="Q2846" s="136"/>
      <c r="R2846" s="136"/>
      <c r="S2846" s="135"/>
      <c r="T2846" s="16" t="s">
        <v>8397</v>
      </c>
      <c r="U2846">
        <v>1</v>
      </c>
      <c r="V2846" t="s">
        <v>9008</v>
      </c>
    </row>
    <row r="2847" spans="1:22" x14ac:dyDescent="0.2">
      <c r="A2847" s="140" t="s">
        <v>8514</v>
      </c>
      <c r="B2847" t="s">
        <v>9008</v>
      </c>
      <c r="C2847" s="16" t="s">
        <v>8515</v>
      </c>
      <c r="D2847" s="16" t="s">
        <v>8515</v>
      </c>
      <c r="E2847" s="16" t="s">
        <v>8343</v>
      </c>
      <c r="F2847" s="16" t="s">
        <v>8339</v>
      </c>
      <c r="G2847" s="16"/>
      <c r="H2847" s="16">
        <v>5</v>
      </c>
      <c r="I2847" s="16" t="s">
        <v>8344</v>
      </c>
      <c r="J2847" s="16"/>
      <c r="K2847" s="16"/>
      <c r="L2847" s="16"/>
      <c r="M2847" s="16"/>
      <c r="N2847" s="16"/>
      <c r="O2847" s="16"/>
      <c r="P2847" s="135"/>
      <c r="Q2847" s="136"/>
      <c r="R2847" s="136"/>
      <c r="S2847" s="135"/>
      <c r="T2847" s="16" t="s">
        <v>8397</v>
      </c>
      <c r="U2847">
        <v>1</v>
      </c>
      <c r="V2847" t="s">
        <v>9008</v>
      </c>
    </row>
    <row r="2848" spans="1:22" x14ac:dyDescent="0.2">
      <c r="A2848" s="140" t="s">
        <v>8514</v>
      </c>
      <c r="B2848" t="s">
        <v>9008</v>
      </c>
      <c r="C2848" s="16" t="s">
        <v>8515</v>
      </c>
      <c r="D2848" s="16" t="s">
        <v>8515</v>
      </c>
      <c r="E2848" s="16" t="s">
        <v>8345</v>
      </c>
      <c r="F2848" s="16" t="s">
        <v>8339</v>
      </c>
      <c r="G2848" s="16"/>
      <c r="H2848" s="16">
        <v>7</v>
      </c>
      <c r="I2848" s="16" t="s">
        <v>8346</v>
      </c>
      <c r="J2848" s="16"/>
      <c r="K2848" s="16"/>
      <c r="L2848" s="16"/>
      <c r="M2848" s="16"/>
      <c r="N2848" s="16"/>
      <c r="O2848" s="16"/>
      <c r="P2848" s="135"/>
      <c r="Q2848" s="136"/>
      <c r="R2848" s="136"/>
      <c r="S2848" s="135"/>
      <c r="T2848" s="16" t="s">
        <v>8397</v>
      </c>
      <c r="U2848">
        <v>1</v>
      </c>
      <c r="V2848" t="s">
        <v>9008</v>
      </c>
    </row>
    <row r="2849" spans="1:22" x14ac:dyDescent="0.2">
      <c r="A2849" s="140" t="s">
        <v>8514</v>
      </c>
      <c r="B2849" t="s">
        <v>9008</v>
      </c>
      <c r="C2849" s="16" t="s">
        <v>8515</v>
      </c>
      <c r="D2849" s="16" t="s">
        <v>8515</v>
      </c>
      <c r="E2849" s="16" t="s">
        <v>8347</v>
      </c>
      <c r="F2849" s="16" t="s">
        <v>8339</v>
      </c>
      <c r="G2849" s="16"/>
      <c r="H2849" s="16">
        <v>4</v>
      </c>
      <c r="I2849" s="16" t="s">
        <v>8348</v>
      </c>
      <c r="J2849" s="16"/>
      <c r="K2849" s="16"/>
      <c r="L2849" s="16"/>
      <c r="M2849" s="16"/>
      <c r="N2849" s="16"/>
      <c r="O2849" s="16"/>
      <c r="P2849" s="135"/>
      <c r="Q2849" s="136"/>
      <c r="R2849" s="136"/>
      <c r="S2849" s="135"/>
      <c r="T2849" s="16" t="s">
        <v>8397</v>
      </c>
      <c r="U2849">
        <v>1</v>
      </c>
      <c r="V2849" t="s">
        <v>9008</v>
      </c>
    </row>
    <row r="2850" spans="1:22" x14ac:dyDescent="0.2">
      <c r="A2850" s="140" t="s">
        <v>8514</v>
      </c>
      <c r="B2850" t="s">
        <v>9008</v>
      </c>
      <c r="C2850" s="16" t="s">
        <v>8515</v>
      </c>
      <c r="D2850" s="16" t="s">
        <v>8515</v>
      </c>
      <c r="E2850" s="16" t="s">
        <v>8349</v>
      </c>
      <c r="F2850" s="16" t="s">
        <v>8339</v>
      </c>
      <c r="G2850" s="16"/>
      <c r="H2850" s="16">
        <v>8</v>
      </c>
      <c r="I2850" s="16" t="s">
        <v>8350</v>
      </c>
      <c r="J2850" s="16"/>
      <c r="K2850" s="16"/>
      <c r="L2850" s="16"/>
      <c r="M2850" s="16"/>
      <c r="N2850" s="16"/>
      <c r="O2850" s="16"/>
      <c r="P2850" s="135"/>
      <c r="Q2850" s="136"/>
      <c r="R2850" s="136"/>
      <c r="S2850" s="135"/>
      <c r="T2850" s="16" t="s">
        <v>8397</v>
      </c>
      <c r="U2850">
        <v>1</v>
      </c>
      <c r="V2850" t="s">
        <v>9008</v>
      </c>
    </row>
    <row r="2851" spans="1:22" x14ac:dyDescent="0.2">
      <c r="A2851" s="140" t="s">
        <v>8514</v>
      </c>
      <c r="B2851" t="s">
        <v>9008</v>
      </c>
      <c r="C2851" s="16" t="s">
        <v>8515</v>
      </c>
      <c r="D2851" s="16" t="s">
        <v>8515</v>
      </c>
      <c r="E2851" s="16" t="s">
        <v>8351</v>
      </c>
      <c r="F2851" s="16" t="s">
        <v>8339</v>
      </c>
      <c r="G2851" s="16"/>
      <c r="H2851" s="16">
        <v>9</v>
      </c>
      <c r="I2851" s="16" t="s">
        <v>8352</v>
      </c>
      <c r="J2851" s="16"/>
      <c r="K2851" s="16"/>
      <c r="L2851" s="16"/>
      <c r="M2851" s="16"/>
      <c r="N2851" s="16"/>
      <c r="O2851" s="16"/>
      <c r="P2851" s="135"/>
      <c r="Q2851" s="136"/>
      <c r="R2851" s="136"/>
      <c r="S2851" s="135"/>
      <c r="T2851" s="16" t="s">
        <v>8397</v>
      </c>
      <c r="U2851">
        <v>1</v>
      </c>
      <c r="V2851" t="s">
        <v>9008</v>
      </c>
    </row>
    <row r="2852" spans="1:22" x14ac:dyDescent="0.2">
      <c r="A2852" s="140" t="s">
        <v>8514</v>
      </c>
      <c r="B2852" t="s">
        <v>9008</v>
      </c>
      <c r="C2852" s="16" t="s">
        <v>8515</v>
      </c>
      <c r="D2852" s="16" t="s">
        <v>8515</v>
      </c>
      <c r="E2852" s="16" t="s">
        <v>8353</v>
      </c>
      <c r="F2852" s="16" t="s">
        <v>8339</v>
      </c>
      <c r="G2852" s="16"/>
      <c r="H2852" s="16">
        <v>10</v>
      </c>
      <c r="I2852" s="16" t="s">
        <v>8354</v>
      </c>
      <c r="J2852" s="16"/>
      <c r="K2852" s="16"/>
      <c r="L2852" s="16"/>
      <c r="M2852" s="16"/>
      <c r="N2852" s="16"/>
      <c r="O2852" s="16"/>
      <c r="P2852" s="135"/>
      <c r="Q2852" s="136"/>
      <c r="R2852" s="136"/>
      <c r="S2852" s="135"/>
      <c r="T2852" s="16" t="s">
        <v>8397</v>
      </c>
      <c r="U2852">
        <v>1</v>
      </c>
      <c r="V2852" t="s">
        <v>9008</v>
      </c>
    </row>
    <row r="2853" spans="1:22" x14ac:dyDescent="0.2">
      <c r="A2853" s="140" t="s">
        <v>8619</v>
      </c>
      <c r="B2853" t="s">
        <v>9008</v>
      </c>
      <c r="C2853" s="16" t="s">
        <v>8515</v>
      </c>
      <c r="D2853" s="16" t="s">
        <v>8515</v>
      </c>
      <c r="E2853" s="16" t="s">
        <v>8534</v>
      </c>
      <c r="F2853" s="16" t="s">
        <v>8535</v>
      </c>
      <c r="G2853" s="16"/>
      <c r="H2853" s="16">
        <v>3</v>
      </c>
      <c r="I2853" s="16" t="s">
        <v>8340</v>
      </c>
      <c r="J2853" s="16"/>
      <c r="K2853" s="16"/>
      <c r="L2853" s="16"/>
      <c r="M2853" s="16"/>
      <c r="N2853" s="16"/>
      <c r="O2853" s="16"/>
      <c r="P2853" s="135"/>
      <c r="Q2853" s="136"/>
      <c r="R2853" s="136"/>
      <c r="S2853" s="135"/>
      <c r="T2853" s="16" t="s">
        <v>8397</v>
      </c>
      <c r="U2853">
        <v>2</v>
      </c>
      <c r="V2853" t="s">
        <v>9008</v>
      </c>
    </row>
    <row r="2854" spans="1:22" x14ac:dyDescent="0.2">
      <c r="A2854" s="140" t="s">
        <v>8619</v>
      </c>
      <c r="B2854" t="s">
        <v>9008</v>
      </c>
      <c r="C2854" s="16" t="s">
        <v>8515</v>
      </c>
      <c r="D2854" s="16" t="s">
        <v>8515</v>
      </c>
      <c r="E2854" s="16" t="s">
        <v>8536</v>
      </c>
      <c r="F2854" s="16" t="s">
        <v>8535</v>
      </c>
      <c r="G2854" s="16"/>
      <c r="H2854" s="16">
        <v>6</v>
      </c>
      <c r="I2854" s="16" t="s">
        <v>8342</v>
      </c>
      <c r="J2854" s="16"/>
      <c r="K2854" s="16"/>
      <c r="L2854" s="16"/>
      <c r="M2854" s="16"/>
      <c r="N2854" s="16"/>
      <c r="O2854" s="16"/>
      <c r="P2854" s="135"/>
      <c r="Q2854" s="136"/>
      <c r="R2854" s="136"/>
      <c r="S2854" s="135"/>
      <c r="T2854" s="16" t="s">
        <v>8397</v>
      </c>
      <c r="U2854">
        <v>2</v>
      </c>
      <c r="V2854" t="s">
        <v>9008</v>
      </c>
    </row>
    <row r="2855" spans="1:22" x14ac:dyDescent="0.2">
      <c r="A2855" s="140" t="s">
        <v>8619</v>
      </c>
      <c r="B2855" t="s">
        <v>9008</v>
      </c>
      <c r="C2855" s="16" t="s">
        <v>8515</v>
      </c>
      <c r="D2855" s="16" t="s">
        <v>8515</v>
      </c>
      <c r="E2855" s="16" t="s">
        <v>8537</v>
      </c>
      <c r="F2855" s="16" t="s">
        <v>8535</v>
      </c>
      <c r="G2855" s="16"/>
      <c r="H2855" s="16">
        <v>5</v>
      </c>
      <c r="I2855" s="16" t="s">
        <v>8344</v>
      </c>
      <c r="J2855" s="16"/>
      <c r="K2855" s="16"/>
      <c r="L2855" s="16"/>
      <c r="M2855" s="16"/>
      <c r="N2855" s="16"/>
      <c r="O2855" s="16"/>
      <c r="P2855" s="135"/>
      <c r="Q2855" s="136"/>
      <c r="R2855" s="136"/>
      <c r="S2855" s="135"/>
      <c r="T2855" s="16" t="s">
        <v>8397</v>
      </c>
      <c r="U2855">
        <v>2</v>
      </c>
      <c r="V2855" t="s">
        <v>9008</v>
      </c>
    </row>
    <row r="2856" spans="1:22" x14ac:dyDescent="0.2">
      <c r="A2856" s="140" t="s">
        <v>8619</v>
      </c>
      <c r="B2856" t="s">
        <v>9008</v>
      </c>
      <c r="C2856" s="16" t="s">
        <v>8515</v>
      </c>
      <c r="D2856" s="16" t="s">
        <v>8515</v>
      </c>
      <c r="E2856" s="16" t="s">
        <v>8538</v>
      </c>
      <c r="F2856" s="16" t="s">
        <v>8535</v>
      </c>
      <c r="G2856" s="16"/>
      <c r="H2856" s="16">
        <v>7</v>
      </c>
      <c r="I2856" s="16" t="s">
        <v>8346</v>
      </c>
      <c r="J2856" s="16"/>
      <c r="K2856" s="16"/>
      <c r="L2856" s="16"/>
      <c r="M2856" s="16"/>
      <c r="N2856" s="16"/>
      <c r="O2856" s="16"/>
      <c r="P2856" s="135"/>
      <c r="Q2856" s="136"/>
      <c r="R2856" s="136"/>
      <c r="S2856" s="135"/>
      <c r="T2856" s="16" t="s">
        <v>8397</v>
      </c>
      <c r="U2856">
        <v>2</v>
      </c>
      <c r="V2856" t="s">
        <v>9008</v>
      </c>
    </row>
    <row r="2857" spans="1:22" x14ac:dyDescent="0.2">
      <c r="A2857" s="140" t="s">
        <v>8619</v>
      </c>
      <c r="B2857" t="s">
        <v>9008</v>
      </c>
      <c r="C2857" s="16" t="s">
        <v>8515</v>
      </c>
      <c r="D2857" s="16" t="s">
        <v>8515</v>
      </c>
      <c r="E2857" s="16" t="s">
        <v>8539</v>
      </c>
      <c r="F2857" s="16" t="s">
        <v>8535</v>
      </c>
      <c r="G2857" s="16"/>
      <c r="H2857" s="16">
        <v>4</v>
      </c>
      <c r="I2857" s="16" t="s">
        <v>8348</v>
      </c>
      <c r="J2857" s="16"/>
      <c r="K2857" s="16"/>
      <c r="L2857" s="16"/>
      <c r="M2857" s="16"/>
      <c r="N2857" s="16"/>
      <c r="O2857" s="16"/>
      <c r="P2857" s="135"/>
      <c r="Q2857" s="136"/>
      <c r="R2857" s="136"/>
      <c r="S2857" s="135"/>
      <c r="T2857" s="16" t="s">
        <v>8397</v>
      </c>
      <c r="U2857">
        <v>2</v>
      </c>
      <c r="V2857" t="s">
        <v>9008</v>
      </c>
    </row>
    <row r="2858" spans="1:22" x14ac:dyDescent="0.2">
      <c r="A2858" s="140" t="s">
        <v>8619</v>
      </c>
      <c r="B2858" t="s">
        <v>9008</v>
      </c>
      <c r="C2858" s="16" t="s">
        <v>8515</v>
      </c>
      <c r="D2858" s="16" t="s">
        <v>8515</v>
      </c>
      <c r="E2858" s="16" t="s">
        <v>8540</v>
      </c>
      <c r="F2858" s="16" t="s">
        <v>8535</v>
      </c>
      <c r="G2858" s="16"/>
      <c r="H2858" s="16">
        <v>8</v>
      </c>
      <c r="I2858" s="16" t="s">
        <v>8350</v>
      </c>
      <c r="J2858" s="16"/>
      <c r="K2858" s="16"/>
      <c r="L2858" s="16"/>
      <c r="M2858" s="16"/>
      <c r="N2858" s="16"/>
      <c r="O2858" s="16"/>
      <c r="P2858" s="135"/>
      <c r="Q2858" s="136"/>
      <c r="R2858" s="136"/>
      <c r="S2858" s="135"/>
      <c r="T2858" s="16" t="s">
        <v>8397</v>
      </c>
      <c r="U2858">
        <v>2</v>
      </c>
      <c r="V2858" t="s">
        <v>9008</v>
      </c>
    </row>
    <row r="2859" spans="1:22" x14ac:dyDescent="0.2">
      <c r="A2859" s="140" t="s">
        <v>8619</v>
      </c>
      <c r="B2859" t="s">
        <v>9008</v>
      </c>
      <c r="C2859" s="16" t="s">
        <v>8515</v>
      </c>
      <c r="D2859" s="16" t="s">
        <v>8515</v>
      </c>
      <c r="E2859" s="16" t="s">
        <v>8541</v>
      </c>
      <c r="F2859" s="16" t="s">
        <v>8535</v>
      </c>
      <c r="G2859" s="16"/>
      <c r="H2859" s="16">
        <v>9</v>
      </c>
      <c r="I2859" s="16" t="s">
        <v>8352</v>
      </c>
      <c r="J2859" s="16"/>
      <c r="K2859" s="16"/>
      <c r="L2859" s="16"/>
      <c r="M2859" s="16"/>
      <c r="N2859" s="16"/>
      <c r="O2859" s="16"/>
      <c r="P2859" s="135"/>
      <c r="Q2859" s="136"/>
      <c r="R2859" s="136"/>
      <c r="S2859" s="135"/>
      <c r="T2859" s="16" t="s">
        <v>8397</v>
      </c>
      <c r="U2859">
        <v>2</v>
      </c>
      <c r="V2859" t="s">
        <v>9008</v>
      </c>
    </row>
    <row r="2860" spans="1:22" x14ac:dyDescent="0.2">
      <c r="A2860" s="140" t="s">
        <v>8619</v>
      </c>
      <c r="B2860" t="s">
        <v>9008</v>
      </c>
      <c r="C2860" s="16" t="s">
        <v>8515</v>
      </c>
      <c r="D2860" s="16" t="s">
        <v>8515</v>
      </c>
      <c r="E2860" s="16" t="s">
        <v>8542</v>
      </c>
      <c r="F2860" s="16" t="s">
        <v>8535</v>
      </c>
      <c r="G2860" s="16"/>
      <c r="H2860" s="16">
        <v>10</v>
      </c>
      <c r="I2860" s="16" t="s">
        <v>8354</v>
      </c>
      <c r="J2860" s="16"/>
      <c r="K2860" s="16"/>
      <c r="L2860" s="16"/>
      <c r="M2860" s="16"/>
      <c r="N2860" s="16"/>
      <c r="O2860" s="16"/>
      <c r="P2860" s="135"/>
      <c r="Q2860" s="136"/>
      <c r="R2860" s="136"/>
      <c r="S2860" s="135"/>
      <c r="T2860" s="16" t="s">
        <v>8397</v>
      </c>
      <c r="U2860">
        <v>2</v>
      </c>
      <c r="V2860" t="s">
        <v>9008</v>
      </c>
    </row>
    <row r="2861" spans="1:22" x14ac:dyDescent="0.2">
      <c r="A2861" s="140" t="s">
        <v>8844</v>
      </c>
      <c r="B2861" t="s">
        <v>9009</v>
      </c>
      <c r="C2861" s="16" t="s">
        <v>8517</v>
      </c>
      <c r="D2861" s="16" t="s">
        <v>8517</v>
      </c>
      <c r="E2861" s="16" t="s">
        <v>8791</v>
      </c>
      <c r="F2861" s="16" t="s">
        <v>8792</v>
      </c>
      <c r="G2861" s="16"/>
      <c r="H2861" s="94">
        <v>-1</v>
      </c>
      <c r="I2861" s="16" t="s">
        <v>8793</v>
      </c>
      <c r="J2861" s="16">
        <v>1</v>
      </c>
      <c r="K2861" s="16" t="s">
        <v>8516</v>
      </c>
      <c r="L2861" s="143">
        <v>888888</v>
      </c>
      <c r="M2861" s="16" t="s">
        <v>8802</v>
      </c>
      <c r="N2861" s="16"/>
      <c r="O2861" s="16"/>
      <c r="P2861" s="135"/>
      <c r="Q2861" s="136"/>
      <c r="R2861" s="136"/>
      <c r="S2861" s="135"/>
      <c r="T2861" s="16" t="s">
        <v>8397</v>
      </c>
      <c r="U2861">
        <v>1</v>
      </c>
      <c r="V2861" t="s">
        <v>9009</v>
      </c>
    </row>
    <row r="2862" spans="1:22" x14ac:dyDescent="0.2">
      <c r="A2862" s="140" t="s">
        <v>9009</v>
      </c>
      <c r="B2862" t="s">
        <v>9009</v>
      </c>
      <c r="C2862" s="16" t="s">
        <v>8517</v>
      </c>
      <c r="D2862" s="16" t="s">
        <v>8517</v>
      </c>
      <c r="E2862" s="16" t="s">
        <v>8632</v>
      </c>
      <c r="F2862" s="16" t="s">
        <v>8335</v>
      </c>
      <c r="G2862" s="16"/>
      <c r="H2862" s="16">
        <v>1</v>
      </c>
      <c r="I2862" s="16" t="s">
        <v>8633</v>
      </c>
      <c r="J2862" s="16">
        <v>1</v>
      </c>
      <c r="K2862" s="16" t="s">
        <v>8516</v>
      </c>
      <c r="L2862" s="16"/>
      <c r="M2862" s="16"/>
      <c r="N2862" s="16"/>
      <c r="O2862" s="16"/>
      <c r="P2862" s="135"/>
      <c r="Q2862" s="136"/>
      <c r="R2862" s="136"/>
      <c r="S2862" s="135"/>
      <c r="T2862" s="16" t="s">
        <v>8397</v>
      </c>
      <c r="U2862">
        <v>1</v>
      </c>
      <c r="V2862" t="s">
        <v>9009</v>
      </c>
    </row>
    <row r="2863" spans="1:22" x14ac:dyDescent="0.2">
      <c r="A2863" s="140" t="s">
        <v>9009</v>
      </c>
      <c r="B2863" t="s">
        <v>9009</v>
      </c>
      <c r="C2863" s="16" t="s">
        <v>8517</v>
      </c>
      <c r="D2863" s="16" t="s">
        <v>8517</v>
      </c>
      <c r="E2863" s="16" t="s">
        <v>8334</v>
      </c>
      <c r="F2863" s="16" t="s">
        <v>8335</v>
      </c>
      <c r="G2863" s="16"/>
      <c r="H2863" s="16">
        <v>2</v>
      </c>
      <c r="I2863" s="16" t="s">
        <v>8336</v>
      </c>
      <c r="J2863" s="16">
        <v>1</v>
      </c>
      <c r="K2863" s="16" t="s">
        <v>8516</v>
      </c>
      <c r="L2863" s="16"/>
      <c r="M2863" s="16"/>
      <c r="N2863" s="16"/>
      <c r="O2863" s="16"/>
      <c r="P2863" s="135"/>
      <c r="Q2863" s="136"/>
      <c r="R2863" s="136"/>
      <c r="S2863" s="135"/>
      <c r="T2863" s="16" t="s">
        <v>8397</v>
      </c>
      <c r="U2863">
        <v>1</v>
      </c>
      <c r="V2863" t="s">
        <v>9009</v>
      </c>
    </row>
    <row r="2864" spans="1:22" x14ac:dyDescent="0.2">
      <c r="A2864" s="140" t="s">
        <v>8516</v>
      </c>
      <c r="B2864" t="s">
        <v>9009</v>
      </c>
      <c r="C2864" s="16" t="s">
        <v>8517</v>
      </c>
      <c r="D2864" s="16" t="s">
        <v>8517</v>
      </c>
      <c r="E2864" s="16" t="s">
        <v>8338</v>
      </c>
      <c r="F2864" s="16" t="s">
        <v>8339</v>
      </c>
      <c r="G2864" s="16"/>
      <c r="H2864" s="16">
        <v>3</v>
      </c>
      <c r="I2864" s="16" t="s">
        <v>8340</v>
      </c>
      <c r="J2864" s="16"/>
      <c r="K2864" s="16"/>
      <c r="L2864" s="16"/>
      <c r="M2864" s="16"/>
      <c r="N2864" s="16"/>
      <c r="O2864" s="16"/>
      <c r="P2864" s="135"/>
      <c r="Q2864" s="136"/>
      <c r="R2864" s="136"/>
      <c r="S2864" s="135"/>
      <c r="T2864" s="16" t="s">
        <v>8397</v>
      </c>
      <c r="U2864">
        <v>1</v>
      </c>
      <c r="V2864" t="s">
        <v>9009</v>
      </c>
    </row>
    <row r="2865" spans="1:22" x14ac:dyDescent="0.2">
      <c r="A2865" s="140" t="s">
        <v>8516</v>
      </c>
      <c r="B2865" t="s">
        <v>9009</v>
      </c>
      <c r="C2865" s="16" t="s">
        <v>8517</v>
      </c>
      <c r="D2865" s="16" t="s">
        <v>8517</v>
      </c>
      <c r="E2865" s="16" t="s">
        <v>8341</v>
      </c>
      <c r="F2865" s="16" t="s">
        <v>8339</v>
      </c>
      <c r="G2865" s="16"/>
      <c r="H2865" s="16">
        <v>6</v>
      </c>
      <c r="I2865" s="16" t="s">
        <v>8342</v>
      </c>
      <c r="J2865" s="16"/>
      <c r="K2865" s="16"/>
      <c r="L2865" s="16"/>
      <c r="M2865" s="16"/>
      <c r="N2865" s="16"/>
      <c r="O2865" s="16"/>
      <c r="P2865" s="135"/>
      <c r="Q2865" s="136"/>
      <c r="R2865" s="136"/>
      <c r="S2865" s="135"/>
      <c r="T2865" s="16" t="s">
        <v>8397</v>
      </c>
      <c r="U2865">
        <v>1</v>
      </c>
      <c r="V2865" t="s">
        <v>9009</v>
      </c>
    </row>
    <row r="2866" spans="1:22" x14ac:dyDescent="0.2">
      <c r="A2866" s="140" t="s">
        <v>8516</v>
      </c>
      <c r="B2866" t="s">
        <v>9009</v>
      </c>
      <c r="C2866" s="16" t="s">
        <v>8517</v>
      </c>
      <c r="D2866" s="16" t="s">
        <v>8517</v>
      </c>
      <c r="E2866" s="16" t="s">
        <v>8343</v>
      </c>
      <c r="F2866" s="16" t="s">
        <v>8339</v>
      </c>
      <c r="G2866" s="16"/>
      <c r="H2866" s="16">
        <v>5</v>
      </c>
      <c r="I2866" s="16" t="s">
        <v>8344</v>
      </c>
      <c r="J2866" s="16"/>
      <c r="K2866" s="16"/>
      <c r="L2866" s="16"/>
      <c r="M2866" s="16"/>
      <c r="N2866" s="16"/>
      <c r="O2866" s="16"/>
      <c r="P2866" s="135"/>
      <c r="Q2866" s="136"/>
      <c r="R2866" s="136"/>
      <c r="S2866" s="135"/>
      <c r="T2866" s="16" t="s">
        <v>8397</v>
      </c>
      <c r="U2866">
        <v>1</v>
      </c>
      <c r="V2866" t="s">
        <v>9009</v>
      </c>
    </row>
    <row r="2867" spans="1:22" x14ac:dyDescent="0.2">
      <c r="A2867" s="140" t="s">
        <v>8516</v>
      </c>
      <c r="B2867" t="s">
        <v>9009</v>
      </c>
      <c r="C2867" s="16" t="s">
        <v>8517</v>
      </c>
      <c r="D2867" s="16" t="s">
        <v>8517</v>
      </c>
      <c r="E2867" s="16" t="s">
        <v>8345</v>
      </c>
      <c r="F2867" s="16" t="s">
        <v>8339</v>
      </c>
      <c r="G2867" s="16"/>
      <c r="H2867" s="16">
        <v>7</v>
      </c>
      <c r="I2867" s="16" t="s">
        <v>8346</v>
      </c>
      <c r="J2867" s="16"/>
      <c r="K2867" s="16"/>
      <c r="L2867" s="16"/>
      <c r="M2867" s="16"/>
      <c r="N2867" s="16"/>
      <c r="O2867" s="16"/>
      <c r="P2867" s="135"/>
      <c r="Q2867" s="136"/>
      <c r="R2867" s="136"/>
      <c r="S2867" s="135"/>
      <c r="T2867" s="16" t="s">
        <v>8397</v>
      </c>
      <c r="U2867">
        <v>1</v>
      </c>
      <c r="V2867" t="s">
        <v>9009</v>
      </c>
    </row>
    <row r="2868" spans="1:22" x14ac:dyDescent="0.2">
      <c r="A2868" s="140" t="s">
        <v>8516</v>
      </c>
      <c r="B2868" t="s">
        <v>9009</v>
      </c>
      <c r="C2868" s="16" t="s">
        <v>8517</v>
      </c>
      <c r="D2868" s="16" t="s">
        <v>8517</v>
      </c>
      <c r="E2868" s="16" t="s">
        <v>8347</v>
      </c>
      <c r="F2868" s="16" t="s">
        <v>8339</v>
      </c>
      <c r="G2868" s="16"/>
      <c r="H2868" s="16">
        <v>4</v>
      </c>
      <c r="I2868" s="16" t="s">
        <v>8348</v>
      </c>
      <c r="J2868" s="16"/>
      <c r="K2868" s="16"/>
      <c r="L2868" s="16"/>
      <c r="M2868" s="16"/>
      <c r="N2868" s="16"/>
      <c r="O2868" s="16"/>
      <c r="P2868" s="135"/>
      <c r="Q2868" s="136"/>
      <c r="R2868" s="136"/>
      <c r="S2868" s="135"/>
      <c r="T2868" s="16" t="s">
        <v>8397</v>
      </c>
      <c r="U2868">
        <v>1</v>
      </c>
      <c r="V2868" t="s">
        <v>9009</v>
      </c>
    </row>
    <row r="2869" spans="1:22" x14ac:dyDescent="0.2">
      <c r="A2869" s="140" t="s">
        <v>8516</v>
      </c>
      <c r="B2869" t="s">
        <v>9009</v>
      </c>
      <c r="C2869" s="16" t="s">
        <v>8517</v>
      </c>
      <c r="D2869" s="16" t="s">
        <v>8517</v>
      </c>
      <c r="E2869" s="16" t="s">
        <v>8349</v>
      </c>
      <c r="F2869" s="16" t="s">
        <v>8339</v>
      </c>
      <c r="G2869" s="16"/>
      <c r="H2869" s="16">
        <v>8</v>
      </c>
      <c r="I2869" s="16" t="s">
        <v>8350</v>
      </c>
      <c r="J2869" s="16"/>
      <c r="K2869" s="16"/>
      <c r="L2869" s="16"/>
      <c r="M2869" s="16"/>
      <c r="N2869" s="16"/>
      <c r="O2869" s="16"/>
      <c r="P2869" s="135"/>
      <c r="Q2869" s="136"/>
      <c r="R2869" s="136"/>
      <c r="S2869" s="135"/>
      <c r="T2869" s="16" t="s">
        <v>8397</v>
      </c>
      <c r="U2869">
        <v>1</v>
      </c>
      <c r="V2869" t="s">
        <v>9009</v>
      </c>
    </row>
    <row r="2870" spans="1:22" x14ac:dyDescent="0.2">
      <c r="A2870" s="140" t="s">
        <v>8516</v>
      </c>
      <c r="B2870" t="s">
        <v>9009</v>
      </c>
      <c r="C2870" s="16" t="s">
        <v>8517</v>
      </c>
      <c r="D2870" s="16" t="s">
        <v>8517</v>
      </c>
      <c r="E2870" s="16" t="s">
        <v>8351</v>
      </c>
      <c r="F2870" s="16" t="s">
        <v>8339</v>
      </c>
      <c r="G2870" s="16"/>
      <c r="H2870" s="16">
        <v>9</v>
      </c>
      <c r="I2870" s="16" t="s">
        <v>8352</v>
      </c>
      <c r="J2870" s="16"/>
      <c r="K2870" s="16"/>
      <c r="L2870" s="16"/>
      <c r="M2870" s="16"/>
      <c r="N2870" s="16"/>
      <c r="O2870" s="16"/>
      <c r="P2870" s="135"/>
      <c r="Q2870" s="136"/>
      <c r="R2870" s="136"/>
      <c r="S2870" s="135"/>
      <c r="T2870" s="16" t="s">
        <v>8397</v>
      </c>
      <c r="U2870">
        <v>1</v>
      </c>
      <c r="V2870" t="s">
        <v>9009</v>
      </c>
    </row>
    <row r="2871" spans="1:22" x14ac:dyDescent="0.2">
      <c r="A2871" s="140" t="s">
        <v>8516</v>
      </c>
      <c r="B2871" t="s">
        <v>9009</v>
      </c>
      <c r="C2871" s="16" t="s">
        <v>8517</v>
      </c>
      <c r="D2871" s="16" t="s">
        <v>8517</v>
      </c>
      <c r="E2871" s="16" t="s">
        <v>8353</v>
      </c>
      <c r="F2871" s="16" t="s">
        <v>8339</v>
      </c>
      <c r="G2871" s="16"/>
      <c r="H2871" s="16">
        <v>10</v>
      </c>
      <c r="I2871" s="16" t="s">
        <v>8354</v>
      </c>
      <c r="J2871" s="16"/>
      <c r="K2871" s="16"/>
      <c r="L2871" s="16"/>
      <c r="M2871" s="16"/>
      <c r="N2871" s="16"/>
      <c r="O2871" s="16"/>
      <c r="P2871" s="135"/>
      <c r="Q2871" s="136"/>
      <c r="R2871" s="136"/>
      <c r="S2871" s="135"/>
      <c r="T2871" s="16" t="s">
        <v>8397</v>
      </c>
      <c r="U2871">
        <v>1</v>
      </c>
      <c r="V2871" t="s">
        <v>9009</v>
      </c>
    </row>
    <row r="2872" spans="1:22" x14ac:dyDescent="0.2">
      <c r="A2872" s="140" t="s">
        <v>8620</v>
      </c>
      <c r="B2872" t="s">
        <v>9009</v>
      </c>
      <c r="C2872" s="16" t="s">
        <v>8517</v>
      </c>
      <c r="D2872" s="16" t="s">
        <v>8517</v>
      </c>
      <c r="E2872" s="16" t="s">
        <v>8534</v>
      </c>
      <c r="F2872" s="16" t="s">
        <v>8535</v>
      </c>
      <c r="G2872" s="16"/>
      <c r="H2872" s="16">
        <v>3</v>
      </c>
      <c r="I2872" s="16" t="s">
        <v>8340</v>
      </c>
      <c r="J2872" s="16"/>
      <c r="K2872" s="16"/>
      <c r="L2872" s="16"/>
      <c r="M2872" s="16"/>
      <c r="N2872" s="16"/>
      <c r="O2872" s="16"/>
      <c r="P2872" s="135"/>
      <c r="Q2872" s="136"/>
      <c r="R2872" s="136"/>
      <c r="S2872" s="135"/>
      <c r="T2872" s="16" t="s">
        <v>8397</v>
      </c>
      <c r="U2872">
        <v>2</v>
      </c>
      <c r="V2872" t="s">
        <v>9009</v>
      </c>
    </row>
    <row r="2873" spans="1:22" x14ac:dyDescent="0.2">
      <c r="A2873" s="140" t="s">
        <v>8620</v>
      </c>
      <c r="B2873" t="s">
        <v>9009</v>
      </c>
      <c r="C2873" s="16" t="s">
        <v>8517</v>
      </c>
      <c r="D2873" s="16" t="s">
        <v>8517</v>
      </c>
      <c r="E2873" s="16" t="s">
        <v>8536</v>
      </c>
      <c r="F2873" s="16" t="s">
        <v>8535</v>
      </c>
      <c r="G2873" s="16"/>
      <c r="H2873" s="16">
        <v>6</v>
      </c>
      <c r="I2873" s="16" t="s">
        <v>8342</v>
      </c>
      <c r="J2873" s="16"/>
      <c r="K2873" s="16"/>
      <c r="L2873" s="16"/>
      <c r="M2873" s="16"/>
      <c r="N2873" s="16"/>
      <c r="O2873" s="16"/>
      <c r="P2873" s="135"/>
      <c r="Q2873" s="136"/>
      <c r="R2873" s="136"/>
      <c r="S2873" s="135"/>
      <c r="T2873" s="16" t="s">
        <v>8397</v>
      </c>
      <c r="U2873">
        <v>2</v>
      </c>
      <c r="V2873" t="s">
        <v>9009</v>
      </c>
    </row>
    <row r="2874" spans="1:22" x14ac:dyDescent="0.2">
      <c r="A2874" s="140" t="s">
        <v>8620</v>
      </c>
      <c r="B2874" t="s">
        <v>9009</v>
      </c>
      <c r="C2874" s="16" t="s">
        <v>8517</v>
      </c>
      <c r="D2874" s="16" t="s">
        <v>8517</v>
      </c>
      <c r="E2874" s="16" t="s">
        <v>8537</v>
      </c>
      <c r="F2874" s="16" t="s">
        <v>8535</v>
      </c>
      <c r="G2874" s="16"/>
      <c r="H2874" s="16">
        <v>5</v>
      </c>
      <c r="I2874" s="16" t="s">
        <v>8344</v>
      </c>
      <c r="J2874" s="16"/>
      <c r="K2874" s="16"/>
      <c r="L2874" s="16"/>
      <c r="M2874" s="16"/>
      <c r="N2874" s="16"/>
      <c r="O2874" s="16"/>
      <c r="P2874" s="135"/>
      <c r="Q2874" s="136"/>
      <c r="R2874" s="136"/>
      <c r="S2874" s="135"/>
      <c r="T2874" s="16" t="s">
        <v>8397</v>
      </c>
      <c r="U2874">
        <v>2</v>
      </c>
      <c r="V2874" t="s">
        <v>9009</v>
      </c>
    </row>
    <row r="2875" spans="1:22" x14ac:dyDescent="0.2">
      <c r="A2875" s="140" t="s">
        <v>8620</v>
      </c>
      <c r="B2875" t="s">
        <v>9009</v>
      </c>
      <c r="C2875" s="16" t="s">
        <v>8517</v>
      </c>
      <c r="D2875" s="16" t="s">
        <v>8517</v>
      </c>
      <c r="E2875" s="16" t="s">
        <v>8538</v>
      </c>
      <c r="F2875" s="16" t="s">
        <v>8535</v>
      </c>
      <c r="G2875" s="16"/>
      <c r="H2875" s="16">
        <v>7</v>
      </c>
      <c r="I2875" s="16" t="s">
        <v>8346</v>
      </c>
      <c r="J2875" s="16"/>
      <c r="K2875" s="16"/>
      <c r="L2875" s="16"/>
      <c r="M2875" s="16"/>
      <c r="N2875" s="16"/>
      <c r="O2875" s="16"/>
      <c r="P2875" s="135"/>
      <c r="Q2875" s="136"/>
      <c r="R2875" s="136"/>
      <c r="S2875" s="135"/>
      <c r="T2875" s="16" t="s">
        <v>8397</v>
      </c>
      <c r="U2875">
        <v>2</v>
      </c>
      <c r="V2875" t="s">
        <v>9009</v>
      </c>
    </row>
    <row r="2876" spans="1:22" x14ac:dyDescent="0.2">
      <c r="A2876" s="140" t="s">
        <v>8620</v>
      </c>
      <c r="B2876" t="s">
        <v>9009</v>
      </c>
      <c r="C2876" s="16" t="s">
        <v>8517</v>
      </c>
      <c r="D2876" s="16" t="s">
        <v>8517</v>
      </c>
      <c r="E2876" s="16" t="s">
        <v>8539</v>
      </c>
      <c r="F2876" s="16" t="s">
        <v>8535</v>
      </c>
      <c r="G2876" s="16"/>
      <c r="H2876" s="16">
        <v>4</v>
      </c>
      <c r="I2876" s="16" t="s">
        <v>8348</v>
      </c>
      <c r="J2876" s="16"/>
      <c r="K2876" s="16"/>
      <c r="L2876" s="16"/>
      <c r="M2876" s="16"/>
      <c r="N2876" s="16"/>
      <c r="O2876" s="16"/>
      <c r="P2876" s="135"/>
      <c r="Q2876" s="136"/>
      <c r="R2876" s="136"/>
      <c r="S2876" s="135"/>
      <c r="T2876" s="16" t="s">
        <v>8397</v>
      </c>
      <c r="U2876">
        <v>2</v>
      </c>
      <c r="V2876" t="s">
        <v>9009</v>
      </c>
    </row>
    <row r="2877" spans="1:22" x14ac:dyDescent="0.2">
      <c r="A2877" s="140" t="s">
        <v>8620</v>
      </c>
      <c r="B2877" t="s">
        <v>9009</v>
      </c>
      <c r="C2877" s="16" t="s">
        <v>8517</v>
      </c>
      <c r="D2877" s="16" t="s">
        <v>8517</v>
      </c>
      <c r="E2877" s="16" t="s">
        <v>8540</v>
      </c>
      <c r="F2877" s="16" t="s">
        <v>8535</v>
      </c>
      <c r="G2877" s="16"/>
      <c r="H2877" s="16">
        <v>8</v>
      </c>
      <c r="I2877" s="16" t="s">
        <v>8350</v>
      </c>
      <c r="J2877" s="16"/>
      <c r="K2877" s="16"/>
      <c r="L2877" s="16"/>
      <c r="M2877" s="16"/>
      <c r="N2877" s="16"/>
      <c r="O2877" s="16"/>
      <c r="P2877" s="135"/>
      <c r="Q2877" s="136"/>
      <c r="R2877" s="136"/>
      <c r="S2877" s="135"/>
      <c r="T2877" s="16" t="s">
        <v>8397</v>
      </c>
      <c r="U2877">
        <v>2</v>
      </c>
      <c r="V2877" t="s">
        <v>9009</v>
      </c>
    </row>
    <row r="2878" spans="1:22" x14ac:dyDescent="0.2">
      <c r="A2878" s="140" t="s">
        <v>8620</v>
      </c>
      <c r="B2878" t="s">
        <v>9009</v>
      </c>
      <c r="C2878" s="16" t="s">
        <v>8517</v>
      </c>
      <c r="D2878" s="16" t="s">
        <v>8517</v>
      </c>
      <c r="E2878" s="16" t="s">
        <v>8541</v>
      </c>
      <c r="F2878" s="16" t="s">
        <v>8535</v>
      </c>
      <c r="G2878" s="16"/>
      <c r="H2878" s="16">
        <v>9</v>
      </c>
      <c r="I2878" s="16" t="s">
        <v>8352</v>
      </c>
      <c r="J2878" s="16"/>
      <c r="K2878" s="16"/>
      <c r="L2878" s="16"/>
      <c r="M2878" s="16"/>
      <c r="N2878" s="16"/>
      <c r="O2878" s="16"/>
      <c r="P2878" s="135"/>
      <c r="Q2878" s="136"/>
      <c r="R2878" s="136"/>
      <c r="S2878" s="135"/>
      <c r="T2878" s="16" t="s">
        <v>8397</v>
      </c>
      <c r="U2878">
        <v>2</v>
      </c>
      <c r="V2878" t="s">
        <v>9009</v>
      </c>
    </row>
    <row r="2879" spans="1:22" x14ac:dyDescent="0.2">
      <c r="A2879" s="140" t="s">
        <v>8620</v>
      </c>
      <c r="B2879" t="s">
        <v>9009</v>
      </c>
      <c r="C2879" s="16" t="s">
        <v>8517</v>
      </c>
      <c r="D2879" s="16" t="s">
        <v>8517</v>
      </c>
      <c r="E2879" s="16" t="s">
        <v>8542</v>
      </c>
      <c r="F2879" s="16" t="s">
        <v>8535</v>
      </c>
      <c r="G2879" s="16"/>
      <c r="H2879" s="16">
        <v>10</v>
      </c>
      <c r="I2879" s="16" t="s">
        <v>8354</v>
      </c>
      <c r="J2879" s="16"/>
      <c r="K2879" s="16"/>
      <c r="L2879" s="16"/>
      <c r="M2879" s="16"/>
      <c r="N2879" s="16"/>
      <c r="O2879" s="16"/>
      <c r="P2879" s="135"/>
      <c r="Q2879" s="136"/>
      <c r="R2879" s="136"/>
      <c r="S2879" s="135"/>
      <c r="T2879" s="16" t="s">
        <v>8397</v>
      </c>
      <c r="U2879">
        <v>2</v>
      </c>
      <c r="V2879" t="s">
        <v>9009</v>
      </c>
    </row>
    <row r="2880" spans="1:22" x14ac:dyDescent="0.2">
      <c r="A2880" s="140" t="s">
        <v>8845</v>
      </c>
      <c r="B2880" t="s">
        <v>9010</v>
      </c>
      <c r="C2880" s="16" t="s">
        <v>8519</v>
      </c>
      <c r="D2880" s="16" t="s">
        <v>8519</v>
      </c>
      <c r="E2880" s="16" t="s">
        <v>8791</v>
      </c>
      <c r="F2880" s="16" t="s">
        <v>8792</v>
      </c>
      <c r="G2880" s="16"/>
      <c r="H2880" s="94">
        <v>-1</v>
      </c>
      <c r="I2880" s="16" t="s">
        <v>8793</v>
      </c>
      <c r="J2880" s="16">
        <v>1</v>
      </c>
      <c r="K2880" s="16" t="s">
        <v>8518</v>
      </c>
      <c r="L2880" s="143">
        <v>88888</v>
      </c>
      <c r="M2880" s="16" t="s">
        <v>8800</v>
      </c>
      <c r="N2880" s="16"/>
      <c r="O2880" s="16"/>
      <c r="P2880" s="135"/>
      <c r="Q2880" s="136"/>
      <c r="R2880" s="136"/>
      <c r="S2880" s="135"/>
      <c r="T2880" s="16" t="s">
        <v>8397</v>
      </c>
      <c r="U2880">
        <v>1</v>
      </c>
      <c r="V2880" t="s">
        <v>9010</v>
      </c>
    </row>
    <row r="2881" spans="1:22" x14ac:dyDescent="0.2">
      <c r="A2881" s="140" t="s">
        <v>9010</v>
      </c>
      <c r="B2881" t="s">
        <v>9010</v>
      </c>
      <c r="C2881" s="16" t="s">
        <v>8519</v>
      </c>
      <c r="D2881" s="16" t="s">
        <v>8519</v>
      </c>
      <c r="E2881" s="16" t="s">
        <v>8632</v>
      </c>
      <c r="F2881" s="16" t="s">
        <v>8335</v>
      </c>
      <c r="G2881" s="16"/>
      <c r="H2881" s="16">
        <v>1</v>
      </c>
      <c r="I2881" s="16" t="s">
        <v>8633</v>
      </c>
      <c r="J2881" s="16">
        <v>1</v>
      </c>
      <c r="K2881" s="16" t="s">
        <v>8518</v>
      </c>
      <c r="L2881" s="16"/>
      <c r="M2881" s="16"/>
      <c r="N2881" s="16"/>
      <c r="O2881" s="16"/>
      <c r="P2881" s="135"/>
      <c r="Q2881" s="136"/>
      <c r="R2881" s="136"/>
      <c r="S2881" s="135"/>
      <c r="T2881" s="16" t="s">
        <v>8397</v>
      </c>
      <c r="U2881">
        <v>1</v>
      </c>
      <c r="V2881" t="s">
        <v>9010</v>
      </c>
    </row>
    <row r="2882" spans="1:22" x14ac:dyDescent="0.2">
      <c r="A2882" s="140" t="s">
        <v>9010</v>
      </c>
      <c r="B2882" t="s">
        <v>9010</v>
      </c>
      <c r="C2882" s="16" t="s">
        <v>8519</v>
      </c>
      <c r="D2882" s="16" t="s">
        <v>8519</v>
      </c>
      <c r="E2882" s="16" t="s">
        <v>8334</v>
      </c>
      <c r="F2882" s="16" t="s">
        <v>8335</v>
      </c>
      <c r="G2882" s="16"/>
      <c r="H2882" s="16">
        <v>2</v>
      </c>
      <c r="I2882" s="16" t="s">
        <v>8336</v>
      </c>
      <c r="J2882" s="16">
        <v>1</v>
      </c>
      <c r="K2882" s="16" t="s">
        <v>8518</v>
      </c>
      <c r="L2882" s="16"/>
      <c r="M2882" s="16"/>
      <c r="N2882" s="16"/>
      <c r="O2882" s="16"/>
      <c r="P2882" s="135"/>
      <c r="Q2882" s="136"/>
      <c r="R2882" s="136"/>
      <c r="S2882" s="135"/>
      <c r="T2882" s="16" t="s">
        <v>8397</v>
      </c>
      <c r="U2882">
        <v>1</v>
      </c>
      <c r="V2882" t="s">
        <v>9010</v>
      </c>
    </row>
    <row r="2883" spans="1:22" x14ac:dyDescent="0.2">
      <c r="A2883" s="140" t="s">
        <v>8518</v>
      </c>
      <c r="B2883" t="s">
        <v>9010</v>
      </c>
      <c r="C2883" s="16" t="s">
        <v>8519</v>
      </c>
      <c r="D2883" s="16" t="s">
        <v>8519</v>
      </c>
      <c r="E2883" s="16" t="s">
        <v>8338</v>
      </c>
      <c r="F2883" s="16" t="s">
        <v>8339</v>
      </c>
      <c r="G2883" s="16"/>
      <c r="H2883" s="16">
        <v>3</v>
      </c>
      <c r="I2883" s="16" t="s">
        <v>8340</v>
      </c>
      <c r="J2883" s="16"/>
      <c r="K2883" s="16"/>
      <c r="L2883" s="16"/>
      <c r="M2883" s="16"/>
      <c r="N2883" s="16"/>
      <c r="O2883" s="16"/>
      <c r="P2883" s="135"/>
      <c r="Q2883" s="136"/>
      <c r="R2883" s="136"/>
      <c r="S2883" s="135"/>
      <c r="T2883" s="16" t="s">
        <v>8397</v>
      </c>
      <c r="U2883">
        <v>1</v>
      </c>
      <c r="V2883" t="s">
        <v>9010</v>
      </c>
    </row>
    <row r="2884" spans="1:22" x14ac:dyDescent="0.2">
      <c r="A2884" s="140" t="s">
        <v>8518</v>
      </c>
      <c r="B2884" t="s">
        <v>9010</v>
      </c>
      <c r="C2884" s="16" t="s">
        <v>8519</v>
      </c>
      <c r="D2884" s="16" t="s">
        <v>8519</v>
      </c>
      <c r="E2884" s="16" t="s">
        <v>8341</v>
      </c>
      <c r="F2884" s="16" t="s">
        <v>8339</v>
      </c>
      <c r="G2884" s="16"/>
      <c r="H2884" s="16">
        <v>6</v>
      </c>
      <c r="I2884" s="16" t="s">
        <v>8342</v>
      </c>
      <c r="J2884" s="16"/>
      <c r="K2884" s="16"/>
      <c r="L2884" s="16"/>
      <c r="M2884" s="16"/>
      <c r="N2884" s="16"/>
      <c r="O2884" s="16"/>
      <c r="P2884" s="135"/>
      <c r="Q2884" s="136"/>
      <c r="R2884" s="136"/>
      <c r="S2884" s="135"/>
      <c r="T2884" s="16" t="s">
        <v>8397</v>
      </c>
      <c r="U2884">
        <v>1</v>
      </c>
      <c r="V2884" t="s">
        <v>9010</v>
      </c>
    </row>
    <row r="2885" spans="1:22" x14ac:dyDescent="0.2">
      <c r="A2885" s="140" t="s">
        <v>8518</v>
      </c>
      <c r="B2885" t="s">
        <v>9010</v>
      </c>
      <c r="C2885" s="16" t="s">
        <v>8519</v>
      </c>
      <c r="D2885" s="16" t="s">
        <v>8519</v>
      </c>
      <c r="E2885" s="16" t="s">
        <v>8343</v>
      </c>
      <c r="F2885" s="16" t="s">
        <v>8339</v>
      </c>
      <c r="G2885" s="16"/>
      <c r="H2885" s="16">
        <v>5</v>
      </c>
      <c r="I2885" s="16" t="s">
        <v>8344</v>
      </c>
      <c r="J2885" s="16"/>
      <c r="K2885" s="16"/>
      <c r="L2885" s="16"/>
      <c r="M2885" s="16"/>
      <c r="N2885" s="16"/>
      <c r="O2885" s="16"/>
      <c r="P2885" s="135"/>
      <c r="Q2885" s="136"/>
      <c r="R2885" s="136"/>
      <c r="S2885" s="135"/>
      <c r="T2885" s="16" t="s">
        <v>8397</v>
      </c>
      <c r="U2885">
        <v>1</v>
      </c>
      <c r="V2885" t="s">
        <v>9010</v>
      </c>
    </row>
    <row r="2886" spans="1:22" x14ac:dyDescent="0.2">
      <c r="A2886" s="140" t="s">
        <v>8518</v>
      </c>
      <c r="B2886" t="s">
        <v>9010</v>
      </c>
      <c r="C2886" s="16" t="s">
        <v>8519</v>
      </c>
      <c r="D2886" s="16" t="s">
        <v>8519</v>
      </c>
      <c r="E2886" s="16" t="s">
        <v>8345</v>
      </c>
      <c r="F2886" s="16" t="s">
        <v>8339</v>
      </c>
      <c r="G2886" s="16"/>
      <c r="H2886" s="16">
        <v>7</v>
      </c>
      <c r="I2886" s="16" t="s">
        <v>8346</v>
      </c>
      <c r="J2886" s="16"/>
      <c r="K2886" s="16"/>
      <c r="L2886" s="16"/>
      <c r="M2886" s="16"/>
      <c r="N2886" s="16"/>
      <c r="O2886" s="16"/>
      <c r="P2886" s="135"/>
      <c r="Q2886" s="136"/>
      <c r="R2886" s="136"/>
      <c r="S2886" s="135"/>
      <c r="T2886" s="16" t="s">
        <v>8397</v>
      </c>
      <c r="U2886">
        <v>1</v>
      </c>
      <c r="V2886" t="s">
        <v>9010</v>
      </c>
    </row>
    <row r="2887" spans="1:22" x14ac:dyDescent="0.2">
      <c r="A2887" s="140" t="s">
        <v>8518</v>
      </c>
      <c r="B2887" t="s">
        <v>9010</v>
      </c>
      <c r="C2887" s="16" t="s">
        <v>8519</v>
      </c>
      <c r="D2887" s="16" t="s">
        <v>8519</v>
      </c>
      <c r="E2887" s="16" t="s">
        <v>8347</v>
      </c>
      <c r="F2887" s="16" t="s">
        <v>8339</v>
      </c>
      <c r="G2887" s="16"/>
      <c r="H2887" s="16">
        <v>4</v>
      </c>
      <c r="I2887" s="16" t="s">
        <v>8348</v>
      </c>
      <c r="J2887" s="16"/>
      <c r="K2887" s="16"/>
      <c r="L2887" s="16"/>
      <c r="M2887" s="16"/>
      <c r="N2887" s="16"/>
      <c r="O2887" s="16"/>
      <c r="P2887" s="135"/>
      <c r="Q2887" s="136"/>
      <c r="R2887" s="136"/>
      <c r="S2887" s="135"/>
      <c r="T2887" s="16" t="s">
        <v>8397</v>
      </c>
      <c r="U2887">
        <v>1</v>
      </c>
      <c r="V2887" t="s">
        <v>9010</v>
      </c>
    </row>
    <row r="2888" spans="1:22" x14ac:dyDescent="0.2">
      <c r="A2888" s="140" t="s">
        <v>8518</v>
      </c>
      <c r="B2888" t="s">
        <v>9010</v>
      </c>
      <c r="C2888" s="16" t="s">
        <v>8519</v>
      </c>
      <c r="D2888" s="16" t="s">
        <v>8519</v>
      </c>
      <c r="E2888" s="16" t="s">
        <v>8349</v>
      </c>
      <c r="F2888" s="16" t="s">
        <v>8339</v>
      </c>
      <c r="G2888" s="16"/>
      <c r="H2888" s="16">
        <v>8</v>
      </c>
      <c r="I2888" s="16" t="s">
        <v>8350</v>
      </c>
      <c r="J2888" s="16"/>
      <c r="K2888" s="16"/>
      <c r="L2888" s="16"/>
      <c r="M2888" s="16"/>
      <c r="N2888" s="16"/>
      <c r="O2888" s="16"/>
      <c r="P2888" s="135"/>
      <c r="Q2888" s="136"/>
      <c r="R2888" s="136"/>
      <c r="S2888" s="135"/>
      <c r="T2888" s="16" t="s">
        <v>8397</v>
      </c>
      <c r="U2888">
        <v>1</v>
      </c>
      <c r="V2888" t="s">
        <v>9010</v>
      </c>
    </row>
    <row r="2889" spans="1:22" x14ac:dyDescent="0.2">
      <c r="A2889" s="140" t="s">
        <v>8518</v>
      </c>
      <c r="B2889" t="s">
        <v>9010</v>
      </c>
      <c r="C2889" s="16" t="s">
        <v>8519</v>
      </c>
      <c r="D2889" s="16" t="s">
        <v>8519</v>
      </c>
      <c r="E2889" s="16" t="s">
        <v>8351</v>
      </c>
      <c r="F2889" s="16" t="s">
        <v>8339</v>
      </c>
      <c r="G2889" s="16"/>
      <c r="H2889" s="16">
        <v>9</v>
      </c>
      <c r="I2889" s="16" t="s">
        <v>8352</v>
      </c>
      <c r="J2889" s="16"/>
      <c r="K2889" s="16"/>
      <c r="L2889" s="16"/>
      <c r="M2889" s="16"/>
      <c r="N2889" s="16"/>
      <c r="O2889" s="16"/>
      <c r="P2889" s="135"/>
      <c r="Q2889" s="136"/>
      <c r="R2889" s="136"/>
      <c r="S2889" s="135"/>
      <c r="T2889" s="16" t="s">
        <v>8397</v>
      </c>
      <c r="U2889">
        <v>1</v>
      </c>
      <c r="V2889" t="s">
        <v>9010</v>
      </c>
    </row>
    <row r="2890" spans="1:22" x14ac:dyDescent="0.2">
      <c r="A2890" s="140" t="s">
        <v>8518</v>
      </c>
      <c r="B2890" t="s">
        <v>9010</v>
      </c>
      <c r="C2890" s="16" t="s">
        <v>8519</v>
      </c>
      <c r="D2890" s="16" t="s">
        <v>8519</v>
      </c>
      <c r="E2890" s="16" t="s">
        <v>8353</v>
      </c>
      <c r="F2890" s="16" t="s">
        <v>8339</v>
      </c>
      <c r="G2890" s="16"/>
      <c r="H2890" s="16">
        <v>10</v>
      </c>
      <c r="I2890" s="16" t="s">
        <v>8354</v>
      </c>
      <c r="J2890" s="16"/>
      <c r="K2890" s="16"/>
      <c r="L2890" s="16"/>
      <c r="M2890" s="16"/>
      <c r="N2890" s="16"/>
      <c r="O2890" s="16"/>
      <c r="P2890" s="135"/>
      <c r="Q2890" s="136"/>
      <c r="R2890" s="136"/>
      <c r="S2890" s="135"/>
      <c r="T2890" s="16" t="s">
        <v>8397</v>
      </c>
      <c r="U2890">
        <v>1</v>
      </c>
      <c r="V2890" t="s">
        <v>9010</v>
      </c>
    </row>
    <row r="2891" spans="1:22" x14ac:dyDescent="0.2">
      <c r="A2891" s="140" t="s">
        <v>8621</v>
      </c>
      <c r="B2891" t="s">
        <v>9010</v>
      </c>
      <c r="C2891" s="16" t="s">
        <v>8519</v>
      </c>
      <c r="D2891" s="16" t="s">
        <v>8519</v>
      </c>
      <c r="E2891" s="16" t="s">
        <v>8534</v>
      </c>
      <c r="F2891" s="16" t="s">
        <v>8535</v>
      </c>
      <c r="G2891" s="16"/>
      <c r="H2891" s="16">
        <v>3</v>
      </c>
      <c r="I2891" s="16" t="s">
        <v>8340</v>
      </c>
      <c r="J2891" s="16"/>
      <c r="K2891" s="16"/>
      <c r="L2891" s="16"/>
      <c r="M2891" s="16"/>
      <c r="N2891" s="16"/>
      <c r="O2891" s="16"/>
      <c r="P2891" s="135"/>
      <c r="Q2891" s="136"/>
      <c r="R2891" s="136"/>
      <c r="S2891" s="135"/>
      <c r="T2891" s="16" t="s">
        <v>8397</v>
      </c>
      <c r="U2891">
        <v>2</v>
      </c>
      <c r="V2891" t="s">
        <v>9010</v>
      </c>
    </row>
    <row r="2892" spans="1:22" x14ac:dyDescent="0.2">
      <c r="A2892" s="140" t="s">
        <v>8621</v>
      </c>
      <c r="B2892" t="s">
        <v>9010</v>
      </c>
      <c r="C2892" s="16" t="s">
        <v>8519</v>
      </c>
      <c r="D2892" s="16" t="s">
        <v>8519</v>
      </c>
      <c r="E2892" s="16" t="s">
        <v>8536</v>
      </c>
      <c r="F2892" s="16" t="s">
        <v>8535</v>
      </c>
      <c r="G2892" s="16"/>
      <c r="H2892" s="16">
        <v>6</v>
      </c>
      <c r="I2892" s="16" t="s">
        <v>8342</v>
      </c>
      <c r="J2892" s="16"/>
      <c r="K2892" s="16"/>
      <c r="L2892" s="16"/>
      <c r="M2892" s="16"/>
      <c r="N2892" s="16"/>
      <c r="O2892" s="16"/>
      <c r="P2892" s="135"/>
      <c r="Q2892" s="136"/>
      <c r="R2892" s="136"/>
      <c r="S2892" s="135"/>
      <c r="T2892" s="16" t="s">
        <v>8397</v>
      </c>
      <c r="U2892">
        <v>2</v>
      </c>
      <c r="V2892" t="s">
        <v>9010</v>
      </c>
    </row>
    <row r="2893" spans="1:22" x14ac:dyDescent="0.2">
      <c r="A2893" s="140" t="s">
        <v>8621</v>
      </c>
      <c r="B2893" t="s">
        <v>9010</v>
      </c>
      <c r="C2893" s="16" t="s">
        <v>8519</v>
      </c>
      <c r="D2893" s="16" t="s">
        <v>8519</v>
      </c>
      <c r="E2893" s="16" t="s">
        <v>8537</v>
      </c>
      <c r="F2893" s="16" t="s">
        <v>8535</v>
      </c>
      <c r="G2893" s="16"/>
      <c r="H2893" s="16">
        <v>5</v>
      </c>
      <c r="I2893" s="16" t="s">
        <v>8344</v>
      </c>
      <c r="J2893" s="16"/>
      <c r="K2893" s="16"/>
      <c r="L2893" s="16"/>
      <c r="M2893" s="16"/>
      <c r="N2893" s="16"/>
      <c r="O2893" s="16"/>
      <c r="P2893" s="135"/>
      <c r="Q2893" s="136"/>
      <c r="R2893" s="136"/>
      <c r="S2893" s="135"/>
      <c r="T2893" s="16" t="s">
        <v>8397</v>
      </c>
      <c r="U2893">
        <v>2</v>
      </c>
      <c r="V2893" t="s">
        <v>9010</v>
      </c>
    </row>
    <row r="2894" spans="1:22" x14ac:dyDescent="0.2">
      <c r="A2894" s="140" t="s">
        <v>8621</v>
      </c>
      <c r="B2894" t="s">
        <v>9010</v>
      </c>
      <c r="C2894" s="16" t="s">
        <v>8519</v>
      </c>
      <c r="D2894" s="16" t="s">
        <v>8519</v>
      </c>
      <c r="E2894" s="16" t="s">
        <v>8538</v>
      </c>
      <c r="F2894" s="16" t="s">
        <v>8535</v>
      </c>
      <c r="G2894" s="16"/>
      <c r="H2894" s="16">
        <v>7</v>
      </c>
      <c r="I2894" s="16" t="s">
        <v>8346</v>
      </c>
      <c r="J2894" s="16"/>
      <c r="K2894" s="16"/>
      <c r="L2894" s="16"/>
      <c r="M2894" s="16"/>
      <c r="N2894" s="16"/>
      <c r="O2894" s="16"/>
      <c r="P2894" s="135"/>
      <c r="Q2894" s="136"/>
      <c r="R2894" s="136"/>
      <c r="S2894" s="135"/>
      <c r="T2894" s="16" t="s">
        <v>8397</v>
      </c>
      <c r="U2894">
        <v>2</v>
      </c>
      <c r="V2894" t="s">
        <v>9010</v>
      </c>
    </row>
    <row r="2895" spans="1:22" x14ac:dyDescent="0.2">
      <c r="A2895" s="140" t="s">
        <v>8621</v>
      </c>
      <c r="B2895" t="s">
        <v>9010</v>
      </c>
      <c r="C2895" s="16" t="s">
        <v>8519</v>
      </c>
      <c r="D2895" s="16" t="s">
        <v>8519</v>
      </c>
      <c r="E2895" s="16" t="s">
        <v>8539</v>
      </c>
      <c r="F2895" s="16" t="s">
        <v>8535</v>
      </c>
      <c r="G2895" s="16"/>
      <c r="H2895" s="16">
        <v>4</v>
      </c>
      <c r="I2895" s="16" t="s">
        <v>8348</v>
      </c>
      <c r="J2895" s="16"/>
      <c r="K2895" s="16"/>
      <c r="L2895" s="16"/>
      <c r="M2895" s="16"/>
      <c r="N2895" s="16"/>
      <c r="O2895" s="16"/>
      <c r="P2895" s="135"/>
      <c r="Q2895" s="136"/>
      <c r="R2895" s="136"/>
      <c r="S2895" s="135"/>
      <c r="T2895" s="16" t="s">
        <v>8397</v>
      </c>
      <c r="U2895">
        <v>2</v>
      </c>
      <c r="V2895" t="s">
        <v>9010</v>
      </c>
    </row>
    <row r="2896" spans="1:22" x14ac:dyDescent="0.2">
      <c r="A2896" s="140" t="s">
        <v>8621</v>
      </c>
      <c r="B2896" t="s">
        <v>9010</v>
      </c>
      <c r="C2896" s="16" t="s">
        <v>8519</v>
      </c>
      <c r="D2896" s="16" t="s">
        <v>8519</v>
      </c>
      <c r="E2896" s="16" t="s">
        <v>8540</v>
      </c>
      <c r="F2896" s="16" t="s">
        <v>8535</v>
      </c>
      <c r="G2896" s="16"/>
      <c r="H2896" s="16">
        <v>8</v>
      </c>
      <c r="I2896" s="16" t="s">
        <v>8350</v>
      </c>
      <c r="J2896" s="16"/>
      <c r="K2896" s="16"/>
      <c r="L2896" s="16"/>
      <c r="M2896" s="16"/>
      <c r="N2896" s="16"/>
      <c r="O2896" s="16"/>
      <c r="P2896" s="135"/>
      <c r="Q2896" s="136"/>
      <c r="R2896" s="136"/>
      <c r="S2896" s="135"/>
      <c r="T2896" s="16" t="s">
        <v>8397</v>
      </c>
      <c r="U2896">
        <v>2</v>
      </c>
      <c r="V2896" t="s">
        <v>9010</v>
      </c>
    </row>
    <row r="2897" spans="1:22" x14ac:dyDescent="0.2">
      <c r="A2897" s="140" t="s">
        <v>8621</v>
      </c>
      <c r="B2897" t="s">
        <v>9010</v>
      </c>
      <c r="C2897" s="16" t="s">
        <v>8519</v>
      </c>
      <c r="D2897" s="16" t="s">
        <v>8519</v>
      </c>
      <c r="E2897" s="16" t="s">
        <v>8541</v>
      </c>
      <c r="F2897" s="16" t="s">
        <v>8535</v>
      </c>
      <c r="G2897" s="16"/>
      <c r="H2897" s="16">
        <v>9</v>
      </c>
      <c r="I2897" s="16" t="s">
        <v>8352</v>
      </c>
      <c r="J2897" s="16"/>
      <c r="K2897" s="16"/>
      <c r="L2897" s="16"/>
      <c r="M2897" s="16"/>
      <c r="N2897" s="16"/>
      <c r="O2897" s="16"/>
      <c r="P2897" s="135"/>
      <c r="Q2897" s="136"/>
      <c r="R2897" s="136"/>
      <c r="S2897" s="135"/>
      <c r="T2897" s="16" t="s">
        <v>8397</v>
      </c>
      <c r="U2897">
        <v>2</v>
      </c>
      <c r="V2897" t="s">
        <v>9010</v>
      </c>
    </row>
    <row r="2898" spans="1:22" x14ac:dyDescent="0.2">
      <c r="A2898" s="140" t="s">
        <v>8621</v>
      </c>
      <c r="B2898" t="s">
        <v>9010</v>
      </c>
      <c r="C2898" s="16" t="s">
        <v>8519</v>
      </c>
      <c r="D2898" s="16" t="s">
        <v>8519</v>
      </c>
      <c r="E2898" s="16" t="s">
        <v>8542</v>
      </c>
      <c r="F2898" s="16" t="s">
        <v>8535</v>
      </c>
      <c r="G2898" s="16"/>
      <c r="H2898" s="16">
        <v>10</v>
      </c>
      <c r="I2898" s="16" t="s">
        <v>8354</v>
      </c>
      <c r="J2898" s="16"/>
      <c r="K2898" s="16"/>
      <c r="L2898" s="16"/>
      <c r="M2898" s="16"/>
      <c r="N2898" s="16"/>
      <c r="O2898" s="16"/>
      <c r="P2898" s="135"/>
      <c r="Q2898" s="136"/>
      <c r="R2898" s="136"/>
      <c r="S2898" s="135"/>
      <c r="T2898" s="16" t="s">
        <v>8397</v>
      </c>
      <c r="U2898">
        <v>2</v>
      </c>
      <c r="V2898" t="s">
        <v>9010</v>
      </c>
    </row>
    <row r="2899" spans="1:22" x14ac:dyDescent="0.2">
      <c r="A2899" s="140" t="s">
        <v>8846</v>
      </c>
      <c r="B2899" t="s">
        <v>9011</v>
      </c>
      <c r="C2899" s="16" t="s">
        <v>8521</v>
      </c>
      <c r="D2899" s="16" t="s">
        <v>8521</v>
      </c>
      <c r="E2899" s="16" t="s">
        <v>8791</v>
      </c>
      <c r="F2899" s="16" t="s">
        <v>8792</v>
      </c>
      <c r="G2899" s="16"/>
      <c r="H2899" s="94">
        <v>-1</v>
      </c>
      <c r="I2899" s="16" t="s">
        <v>8793</v>
      </c>
      <c r="J2899" s="16">
        <v>1</v>
      </c>
      <c r="K2899" s="16" t="s">
        <v>8520</v>
      </c>
      <c r="L2899" s="143">
        <v>88888</v>
      </c>
      <c r="M2899" s="16" t="s">
        <v>8800</v>
      </c>
      <c r="N2899" s="16"/>
      <c r="O2899" s="16"/>
      <c r="P2899" s="135"/>
      <c r="Q2899" s="136"/>
      <c r="R2899" s="136"/>
      <c r="S2899" s="135"/>
      <c r="T2899" s="16" t="s">
        <v>8397</v>
      </c>
      <c r="U2899">
        <v>1</v>
      </c>
      <c r="V2899" t="s">
        <v>9011</v>
      </c>
    </row>
    <row r="2900" spans="1:22" x14ac:dyDescent="0.2">
      <c r="A2900" s="140" t="s">
        <v>9011</v>
      </c>
      <c r="B2900" t="s">
        <v>9011</v>
      </c>
      <c r="C2900" s="16" t="s">
        <v>8521</v>
      </c>
      <c r="D2900" s="16" t="s">
        <v>8521</v>
      </c>
      <c r="E2900" s="16" t="s">
        <v>8632</v>
      </c>
      <c r="F2900" s="16" t="s">
        <v>8335</v>
      </c>
      <c r="G2900" s="16"/>
      <c r="H2900" s="16">
        <v>1</v>
      </c>
      <c r="I2900" s="16" t="s">
        <v>8633</v>
      </c>
      <c r="J2900" s="16">
        <v>1</v>
      </c>
      <c r="K2900" s="16" t="s">
        <v>8520</v>
      </c>
      <c r="L2900" s="16"/>
      <c r="M2900" s="16"/>
      <c r="N2900" s="16"/>
      <c r="O2900" s="16"/>
      <c r="P2900" s="135"/>
      <c r="Q2900" s="136"/>
      <c r="R2900" s="136"/>
      <c r="S2900" s="135"/>
      <c r="T2900" s="16" t="s">
        <v>8397</v>
      </c>
      <c r="U2900">
        <v>1</v>
      </c>
      <c r="V2900" t="s">
        <v>9011</v>
      </c>
    </row>
    <row r="2901" spans="1:22" x14ac:dyDescent="0.2">
      <c r="A2901" s="140" t="s">
        <v>9011</v>
      </c>
      <c r="B2901" t="s">
        <v>9011</v>
      </c>
      <c r="C2901" s="16" t="s">
        <v>8521</v>
      </c>
      <c r="D2901" s="16" t="s">
        <v>8521</v>
      </c>
      <c r="E2901" s="16" t="s">
        <v>8334</v>
      </c>
      <c r="F2901" s="16" t="s">
        <v>8335</v>
      </c>
      <c r="G2901" s="16"/>
      <c r="H2901" s="16">
        <v>2</v>
      </c>
      <c r="I2901" s="16" t="s">
        <v>8336</v>
      </c>
      <c r="J2901" s="16">
        <v>1</v>
      </c>
      <c r="K2901" s="16" t="s">
        <v>8520</v>
      </c>
      <c r="L2901" s="16"/>
      <c r="M2901" s="16"/>
      <c r="N2901" s="16"/>
      <c r="O2901" s="16"/>
      <c r="P2901" s="135"/>
      <c r="Q2901" s="136"/>
      <c r="R2901" s="136"/>
      <c r="S2901" s="135"/>
      <c r="T2901" s="16" t="s">
        <v>8397</v>
      </c>
      <c r="U2901">
        <v>1</v>
      </c>
      <c r="V2901" t="s">
        <v>9011</v>
      </c>
    </row>
    <row r="2902" spans="1:22" x14ac:dyDescent="0.2">
      <c r="A2902" s="140" t="s">
        <v>8520</v>
      </c>
      <c r="B2902" t="s">
        <v>9011</v>
      </c>
      <c r="C2902" s="16" t="s">
        <v>8521</v>
      </c>
      <c r="D2902" s="16" t="s">
        <v>8521</v>
      </c>
      <c r="E2902" s="16" t="s">
        <v>8338</v>
      </c>
      <c r="F2902" s="16" t="s">
        <v>8339</v>
      </c>
      <c r="G2902" s="16"/>
      <c r="H2902" s="16">
        <v>3</v>
      </c>
      <c r="I2902" s="16" t="s">
        <v>8340</v>
      </c>
      <c r="J2902" s="16"/>
      <c r="K2902" s="16"/>
      <c r="L2902" s="16"/>
      <c r="M2902" s="16"/>
      <c r="N2902" s="16"/>
      <c r="O2902" s="16"/>
      <c r="P2902" s="135"/>
      <c r="Q2902" s="136"/>
      <c r="R2902" s="136"/>
      <c r="S2902" s="135"/>
      <c r="T2902" s="16" t="s">
        <v>8397</v>
      </c>
      <c r="U2902">
        <v>1</v>
      </c>
      <c r="V2902" t="s">
        <v>9011</v>
      </c>
    </row>
    <row r="2903" spans="1:22" x14ac:dyDescent="0.2">
      <c r="A2903" s="140" t="s">
        <v>8520</v>
      </c>
      <c r="B2903" t="s">
        <v>9011</v>
      </c>
      <c r="C2903" s="16" t="s">
        <v>8521</v>
      </c>
      <c r="D2903" s="16" t="s">
        <v>8521</v>
      </c>
      <c r="E2903" s="16" t="s">
        <v>8341</v>
      </c>
      <c r="F2903" s="16" t="s">
        <v>8339</v>
      </c>
      <c r="G2903" s="16"/>
      <c r="H2903" s="16">
        <v>6</v>
      </c>
      <c r="I2903" s="16" t="s">
        <v>8342</v>
      </c>
      <c r="J2903" s="16"/>
      <c r="K2903" s="16"/>
      <c r="L2903" s="16"/>
      <c r="M2903" s="16"/>
      <c r="N2903" s="16"/>
      <c r="O2903" s="16"/>
      <c r="P2903" s="135"/>
      <c r="Q2903" s="136"/>
      <c r="R2903" s="136"/>
      <c r="S2903" s="135"/>
      <c r="T2903" s="16" t="s">
        <v>8397</v>
      </c>
      <c r="U2903">
        <v>1</v>
      </c>
      <c r="V2903" t="s">
        <v>9011</v>
      </c>
    </row>
    <row r="2904" spans="1:22" x14ac:dyDescent="0.2">
      <c r="A2904" s="140" t="s">
        <v>8520</v>
      </c>
      <c r="B2904" t="s">
        <v>9011</v>
      </c>
      <c r="C2904" s="16" t="s">
        <v>8521</v>
      </c>
      <c r="D2904" s="16" t="s">
        <v>8521</v>
      </c>
      <c r="E2904" s="16" t="s">
        <v>8343</v>
      </c>
      <c r="F2904" s="16" t="s">
        <v>8339</v>
      </c>
      <c r="G2904" s="16"/>
      <c r="H2904" s="16">
        <v>5</v>
      </c>
      <c r="I2904" s="16" t="s">
        <v>8344</v>
      </c>
      <c r="J2904" s="16"/>
      <c r="K2904" s="16"/>
      <c r="L2904" s="16"/>
      <c r="M2904" s="16"/>
      <c r="N2904" s="16"/>
      <c r="O2904" s="16"/>
      <c r="P2904" s="135"/>
      <c r="Q2904" s="136"/>
      <c r="R2904" s="136"/>
      <c r="S2904" s="135"/>
      <c r="T2904" s="16" t="s">
        <v>8397</v>
      </c>
      <c r="U2904">
        <v>1</v>
      </c>
      <c r="V2904" t="s">
        <v>9011</v>
      </c>
    </row>
    <row r="2905" spans="1:22" x14ac:dyDescent="0.2">
      <c r="A2905" s="140" t="s">
        <v>8520</v>
      </c>
      <c r="B2905" t="s">
        <v>9011</v>
      </c>
      <c r="C2905" s="16" t="s">
        <v>8521</v>
      </c>
      <c r="D2905" s="16" t="s">
        <v>8521</v>
      </c>
      <c r="E2905" s="16" t="s">
        <v>8345</v>
      </c>
      <c r="F2905" s="16" t="s">
        <v>8339</v>
      </c>
      <c r="G2905" s="16"/>
      <c r="H2905" s="16">
        <v>7</v>
      </c>
      <c r="I2905" s="16" t="s">
        <v>8346</v>
      </c>
      <c r="J2905" s="16"/>
      <c r="K2905" s="16"/>
      <c r="L2905" s="16"/>
      <c r="M2905" s="16"/>
      <c r="N2905" s="16"/>
      <c r="O2905" s="16"/>
      <c r="P2905" s="135"/>
      <c r="Q2905" s="136"/>
      <c r="R2905" s="136"/>
      <c r="S2905" s="135"/>
      <c r="T2905" s="16" t="s">
        <v>8397</v>
      </c>
      <c r="U2905">
        <v>1</v>
      </c>
      <c r="V2905" t="s">
        <v>9011</v>
      </c>
    </row>
    <row r="2906" spans="1:22" x14ac:dyDescent="0.2">
      <c r="A2906" s="140" t="s">
        <v>8520</v>
      </c>
      <c r="B2906" t="s">
        <v>9011</v>
      </c>
      <c r="C2906" s="16" t="s">
        <v>8521</v>
      </c>
      <c r="D2906" s="16" t="s">
        <v>8521</v>
      </c>
      <c r="E2906" s="16" t="s">
        <v>8347</v>
      </c>
      <c r="F2906" s="16" t="s">
        <v>8339</v>
      </c>
      <c r="G2906" s="16"/>
      <c r="H2906" s="16">
        <v>4</v>
      </c>
      <c r="I2906" s="16" t="s">
        <v>8348</v>
      </c>
      <c r="J2906" s="16"/>
      <c r="K2906" s="16"/>
      <c r="L2906" s="16"/>
      <c r="M2906" s="16"/>
      <c r="N2906" s="16"/>
      <c r="O2906" s="16"/>
      <c r="P2906" s="135"/>
      <c r="Q2906" s="136"/>
      <c r="R2906" s="136"/>
      <c r="S2906" s="135"/>
      <c r="T2906" s="16" t="s">
        <v>8397</v>
      </c>
      <c r="U2906">
        <v>1</v>
      </c>
      <c r="V2906" t="s">
        <v>9011</v>
      </c>
    </row>
    <row r="2907" spans="1:22" x14ac:dyDescent="0.2">
      <c r="A2907" s="140" t="s">
        <v>8520</v>
      </c>
      <c r="B2907" t="s">
        <v>9011</v>
      </c>
      <c r="C2907" s="16" t="s">
        <v>8521</v>
      </c>
      <c r="D2907" s="16" t="s">
        <v>8521</v>
      </c>
      <c r="E2907" s="16" t="s">
        <v>8349</v>
      </c>
      <c r="F2907" s="16" t="s">
        <v>8339</v>
      </c>
      <c r="G2907" s="16"/>
      <c r="H2907" s="16">
        <v>8</v>
      </c>
      <c r="I2907" s="16" t="s">
        <v>8350</v>
      </c>
      <c r="J2907" s="16"/>
      <c r="K2907" s="16"/>
      <c r="L2907" s="16"/>
      <c r="M2907" s="16"/>
      <c r="N2907" s="16"/>
      <c r="O2907" s="16"/>
      <c r="P2907" s="135"/>
      <c r="Q2907" s="136"/>
      <c r="R2907" s="136"/>
      <c r="S2907" s="135"/>
      <c r="T2907" s="16" t="s">
        <v>8397</v>
      </c>
      <c r="U2907">
        <v>1</v>
      </c>
      <c r="V2907" t="s">
        <v>9011</v>
      </c>
    </row>
    <row r="2908" spans="1:22" x14ac:dyDescent="0.2">
      <c r="A2908" s="140" t="s">
        <v>8520</v>
      </c>
      <c r="B2908" t="s">
        <v>9011</v>
      </c>
      <c r="C2908" s="16" t="s">
        <v>8521</v>
      </c>
      <c r="D2908" s="16" t="s">
        <v>8521</v>
      </c>
      <c r="E2908" s="16" t="s">
        <v>8351</v>
      </c>
      <c r="F2908" s="16" t="s">
        <v>8339</v>
      </c>
      <c r="G2908" s="16"/>
      <c r="H2908" s="16">
        <v>9</v>
      </c>
      <c r="I2908" s="16" t="s">
        <v>8352</v>
      </c>
      <c r="J2908" s="16"/>
      <c r="K2908" s="16"/>
      <c r="L2908" s="16"/>
      <c r="M2908" s="16"/>
      <c r="N2908" s="16"/>
      <c r="O2908" s="16"/>
      <c r="P2908" s="135"/>
      <c r="Q2908" s="136"/>
      <c r="R2908" s="136"/>
      <c r="S2908" s="135"/>
      <c r="T2908" s="16" t="s">
        <v>8397</v>
      </c>
      <c r="U2908">
        <v>1</v>
      </c>
      <c r="V2908" t="s">
        <v>9011</v>
      </c>
    </row>
    <row r="2909" spans="1:22" x14ac:dyDescent="0.2">
      <c r="A2909" s="140" t="s">
        <v>8520</v>
      </c>
      <c r="B2909" t="s">
        <v>9011</v>
      </c>
      <c r="C2909" s="16" t="s">
        <v>8521</v>
      </c>
      <c r="D2909" s="16" t="s">
        <v>8521</v>
      </c>
      <c r="E2909" s="16" t="s">
        <v>8353</v>
      </c>
      <c r="F2909" s="16" t="s">
        <v>8339</v>
      </c>
      <c r="G2909" s="16"/>
      <c r="H2909" s="16">
        <v>10</v>
      </c>
      <c r="I2909" s="16" t="s">
        <v>8354</v>
      </c>
      <c r="J2909" s="16"/>
      <c r="K2909" s="16"/>
      <c r="L2909" s="16"/>
      <c r="M2909" s="16"/>
      <c r="N2909" s="16"/>
      <c r="O2909" s="16"/>
      <c r="P2909" s="135"/>
      <c r="Q2909" s="136"/>
      <c r="R2909" s="136"/>
      <c r="S2909" s="135"/>
      <c r="T2909" s="16" t="s">
        <v>8397</v>
      </c>
      <c r="U2909">
        <v>1</v>
      </c>
      <c r="V2909" t="s">
        <v>9011</v>
      </c>
    </row>
    <row r="2910" spans="1:22" x14ac:dyDescent="0.2">
      <c r="A2910" s="140" t="s">
        <v>8622</v>
      </c>
      <c r="B2910" t="s">
        <v>9011</v>
      </c>
      <c r="C2910" s="16" t="s">
        <v>8521</v>
      </c>
      <c r="D2910" s="16" t="s">
        <v>8521</v>
      </c>
      <c r="E2910" s="16" t="s">
        <v>8534</v>
      </c>
      <c r="F2910" s="16" t="s">
        <v>8535</v>
      </c>
      <c r="G2910" s="16"/>
      <c r="H2910" s="16">
        <v>3</v>
      </c>
      <c r="I2910" s="16" t="s">
        <v>8340</v>
      </c>
      <c r="J2910" s="16"/>
      <c r="K2910" s="16"/>
      <c r="L2910" s="16"/>
      <c r="M2910" s="16"/>
      <c r="N2910" s="16"/>
      <c r="O2910" s="16"/>
      <c r="P2910" s="135"/>
      <c r="Q2910" s="136"/>
      <c r="R2910" s="136"/>
      <c r="S2910" s="135"/>
      <c r="T2910" s="16" t="s">
        <v>8397</v>
      </c>
      <c r="U2910">
        <v>2</v>
      </c>
      <c r="V2910" t="s">
        <v>9011</v>
      </c>
    </row>
    <row r="2911" spans="1:22" x14ac:dyDescent="0.2">
      <c r="A2911" s="140" t="s">
        <v>8622</v>
      </c>
      <c r="B2911" t="s">
        <v>9011</v>
      </c>
      <c r="C2911" s="16" t="s">
        <v>8521</v>
      </c>
      <c r="D2911" s="16" t="s">
        <v>8521</v>
      </c>
      <c r="E2911" s="16" t="s">
        <v>8536</v>
      </c>
      <c r="F2911" s="16" t="s">
        <v>8535</v>
      </c>
      <c r="G2911" s="16"/>
      <c r="H2911" s="16">
        <v>6</v>
      </c>
      <c r="I2911" s="16" t="s">
        <v>8342</v>
      </c>
      <c r="J2911" s="16"/>
      <c r="K2911" s="16"/>
      <c r="L2911" s="16"/>
      <c r="M2911" s="16"/>
      <c r="N2911" s="16"/>
      <c r="O2911" s="16"/>
      <c r="P2911" s="135"/>
      <c r="Q2911" s="136"/>
      <c r="R2911" s="136"/>
      <c r="S2911" s="135"/>
      <c r="T2911" s="16" t="s">
        <v>8397</v>
      </c>
      <c r="U2911">
        <v>2</v>
      </c>
      <c r="V2911" t="s">
        <v>9011</v>
      </c>
    </row>
    <row r="2912" spans="1:22" x14ac:dyDescent="0.2">
      <c r="A2912" s="140" t="s">
        <v>8622</v>
      </c>
      <c r="B2912" t="s">
        <v>9011</v>
      </c>
      <c r="C2912" s="16" t="s">
        <v>8521</v>
      </c>
      <c r="D2912" s="16" t="s">
        <v>8521</v>
      </c>
      <c r="E2912" s="16" t="s">
        <v>8537</v>
      </c>
      <c r="F2912" s="16" t="s">
        <v>8535</v>
      </c>
      <c r="G2912" s="16"/>
      <c r="H2912" s="16">
        <v>5</v>
      </c>
      <c r="I2912" s="16" t="s">
        <v>8344</v>
      </c>
      <c r="J2912" s="16"/>
      <c r="K2912" s="16"/>
      <c r="L2912" s="16"/>
      <c r="M2912" s="16"/>
      <c r="N2912" s="16"/>
      <c r="O2912" s="16"/>
      <c r="P2912" s="135"/>
      <c r="Q2912" s="136"/>
      <c r="R2912" s="136"/>
      <c r="S2912" s="135"/>
      <c r="T2912" s="16" t="s">
        <v>8397</v>
      </c>
      <c r="U2912">
        <v>2</v>
      </c>
      <c r="V2912" t="s">
        <v>9011</v>
      </c>
    </row>
    <row r="2913" spans="1:22" x14ac:dyDescent="0.2">
      <c r="A2913" s="140" t="s">
        <v>8622</v>
      </c>
      <c r="B2913" t="s">
        <v>9011</v>
      </c>
      <c r="C2913" s="16" t="s">
        <v>8521</v>
      </c>
      <c r="D2913" s="16" t="s">
        <v>8521</v>
      </c>
      <c r="E2913" s="16" t="s">
        <v>8538</v>
      </c>
      <c r="F2913" s="16" t="s">
        <v>8535</v>
      </c>
      <c r="G2913" s="16"/>
      <c r="H2913" s="16">
        <v>7</v>
      </c>
      <c r="I2913" s="16" t="s">
        <v>8346</v>
      </c>
      <c r="J2913" s="16"/>
      <c r="K2913" s="16"/>
      <c r="L2913" s="16"/>
      <c r="M2913" s="16"/>
      <c r="N2913" s="16"/>
      <c r="O2913" s="16"/>
      <c r="P2913" s="135"/>
      <c r="Q2913" s="136"/>
      <c r="R2913" s="136"/>
      <c r="S2913" s="135"/>
      <c r="T2913" s="16" t="s">
        <v>8397</v>
      </c>
      <c r="U2913">
        <v>2</v>
      </c>
      <c r="V2913" t="s">
        <v>9011</v>
      </c>
    </row>
    <row r="2914" spans="1:22" x14ac:dyDescent="0.2">
      <c r="A2914" s="140" t="s">
        <v>8622</v>
      </c>
      <c r="B2914" t="s">
        <v>9011</v>
      </c>
      <c r="C2914" s="16" t="s">
        <v>8521</v>
      </c>
      <c r="D2914" s="16" t="s">
        <v>8521</v>
      </c>
      <c r="E2914" s="16" t="s">
        <v>8539</v>
      </c>
      <c r="F2914" s="16" t="s">
        <v>8535</v>
      </c>
      <c r="G2914" s="16"/>
      <c r="H2914" s="16">
        <v>4</v>
      </c>
      <c r="I2914" s="16" t="s">
        <v>8348</v>
      </c>
      <c r="J2914" s="16"/>
      <c r="K2914" s="16"/>
      <c r="L2914" s="16"/>
      <c r="M2914" s="16"/>
      <c r="N2914" s="16"/>
      <c r="O2914" s="16"/>
      <c r="P2914" s="135"/>
      <c r="Q2914" s="136"/>
      <c r="R2914" s="136"/>
      <c r="S2914" s="135"/>
      <c r="T2914" s="16" t="s">
        <v>8397</v>
      </c>
      <c r="U2914">
        <v>2</v>
      </c>
      <c r="V2914" t="s">
        <v>9011</v>
      </c>
    </row>
    <row r="2915" spans="1:22" x14ac:dyDescent="0.2">
      <c r="A2915" s="140" t="s">
        <v>8622</v>
      </c>
      <c r="B2915" t="s">
        <v>9011</v>
      </c>
      <c r="C2915" s="16" t="s">
        <v>8521</v>
      </c>
      <c r="D2915" s="16" t="s">
        <v>8521</v>
      </c>
      <c r="E2915" s="16" t="s">
        <v>8540</v>
      </c>
      <c r="F2915" s="16" t="s">
        <v>8535</v>
      </c>
      <c r="G2915" s="16"/>
      <c r="H2915" s="16">
        <v>8</v>
      </c>
      <c r="I2915" s="16" t="s">
        <v>8350</v>
      </c>
      <c r="J2915" s="16"/>
      <c r="K2915" s="16"/>
      <c r="L2915" s="16"/>
      <c r="M2915" s="16"/>
      <c r="N2915" s="16"/>
      <c r="O2915" s="16"/>
      <c r="P2915" s="135"/>
      <c r="Q2915" s="136"/>
      <c r="R2915" s="136"/>
      <c r="S2915" s="135"/>
      <c r="T2915" s="16" t="s">
        <v>8397</v>
      </c>
      <c r="U2915">
        <v>2</v>
      </c>
      <c r="V2915" t="s">
        <v>9011</v>
      </c>
    </row>
    <row r="2916" spans="1:22" x14ac:dyDescent="0.2">
      <c r="A2916" s="140" t="s">
        <v>8622</v>
      </c>
      <c r="B2916" t="s">
        <v>9011</v>
      </c>
      <c r="C2916" s="16" t="s">
        <v>8521</v>
      </c>
      <c r="D2916" s="16" t="s">
        <v>8521</v>
      </c>
      <c r="E2916" s="16" t="s">
        <v>8541</v>
      </c>
      <c r="F2916" s="16" t="s">
        <v>8535</v>
      </c>
      <c r="G2916" s="16"/>
      <c r="H2916" s="16">
        <v>9</v>
      </c>
      <c r="I2916" s="16" t="s">
        <v>8352</v>
      </c>
      <c r="J2916" s="16"/>
      <c r="K2916" s="16"/>
      <c r="L2916" s="16"/>
      <c r="M2916" s="16"/>
      <c r="N2916" s="16"/>
      <c r="O2916" s="16"/>
      <c r="P2916" s="135"/>
      <c r="Q2916" s="136"/>
      <c r="R2916" s="136"/>
      <c r="S2916" s="135"/>
      <c r="T2916" s="16" t="s">
        <v>8397</v>
      </c>
      <c r="U2916">
        <v>2</v>
      </c>
      <c r="V2916" t="s">
        <v>9011</v>
      </c>
    </row>
    <row r="2917" spans="1:22" x14ac:dyDescent="0.2">
      <c r="A2917" s="140" t="s">
        <v>8622</v>
      </c>
      <c r="B2917" t="s">
        <v>9011</v>
      </c>
      <c r="C2917" s="16" t="s">
        <v>8521</v>
      </c>
      <c r="D2917" s="16" t="s">
        <v>8521</v>
      </c>
      <c r="E2917" s="16" t="s">
        <v>8542</v>
      </c>
      <c r="F2917" s="16" t="s">
        <v>8535</v>
      </c>
      <c r="G2917" s="16"/>
      <c r="H2917" s="16">
        <v>10</v>
      </c>
      <c r="I2917" s="16" t="s">
        <v>8354</v>
      </c>
      <c r="J2917" s="16"/>
      <c r="K2917" s="16"/>
      <c r="L2917" s="16"/>
      <c r="M2917" s="16"/>
      <c r="N2917" s="16"/>
      <c r="O2917" s="16"/>
      <c r="P2917" s="135"/>
      <c r="Q2917" s="136"/>
      <c r="R2917" s="136"/>
      <c r="S2917" s="135"/>
      <c r="T2917" s="16" t="s">
        <v>8397</v>
      </c>
      <c r="U2917">
        <v>2</v>
      </c>
      <c r="V2917" t="s">
        <v>9011</v>
      </c>
    </row>
    <row r="2918" spans="1:22" x14ac:dyDescent="0.2">
      <c r="A2918" s="140" t="s">
        <v>8847</v>
      </c>
      <c r="B2918" t="s">
        <v>9012</v>
      </c>
      <c r="C2918" s="16" t="s">
        <v>8523</v>
      </c>
      <c r="D2918" s="16" t="s">
        <v>8523</v>
      </c>
      <c r="E2918" s="16" t="s">
        <v>8791</v>
      </c>
      <c r="F2918" s="16" t="s">
        <v>8792</v>
      </c>
      <c r="G2918" s="16"/>
      <c r="H2918" s="94">
        <v>-1</v>
      </c>
      <c r="I2918" s="16" t="s">
        <v>8793</v>
      </c>
      <c r="J2918" s="16">
        <v>1</v>
      </c>
      <c r="K2918" s="16" t="s">
        <v>8522</v>
      </c>
      <c r="L2918" s="143">
        <v>8888</v>
      </c>
      <c r="M2918" s="16" t="s">
        <v>8798</v>
      </c>
      <c r="N2918" s="16"/>
      <c r="O2918" s="16"/>
      <c r="P2918" s="135"/>
      <c r="Q2918" s="136"/>
      <c r="R2918" s="136"/>
      <c r="S2918" s="135"/>
      <c r="T2918" s="16" t="s">
        <v>8397</v>
      </c>
      <c r="U2918">
        <v>1</v>
      </c>
      <c r="V2918" t="s">
        <v>9012</v>
      </c>
    </row>
    <row r="2919" spans="1:22" x14ac:dyDescent="0.2">
      <c r="A2919" s="140" t="s">
        <v>9012</v>
      </c>
      <c r="B2919" t="s">
        <v>9012</v>
      </c>
      <c r="C2919" s="16" t="s">
        <v>8523</v>
      </c>
      <c r="D2919" s="16" t="s">
        <v>8523</v>
      </c>
      <c r="E2919" s="16" t="s">
        <v>8632</v>
      </c>
      <c r="F2919" s="16" t="s">
        <v>8335</v>
      </c>
      <c r="G2919" s="16"/>
      <c r="H2919" s="16">
        <v>1</v>
      </c>
      <c r="I2919" s="16" t="s">
        <v>8633</v>
      </c>
      <c r="J2919" s="16">
        <v>1</v>
      </c>
      <c r="K2919" s="16" t="s">
        <v>8522</v>
      </c>
      <c r="L2919" s="16"/>
      <c r="M2919" s="16"/>
      <c r="N2919" s="16"/>
      <c r="O2919" s="16"/>
      <c r="P2919" s="135"/>
      <c r="Q2919" s="136"/>
      <c r="R2919" s="136"/>
      <c r="S2919" s="135"/>
      <c r="T2919" s="16" t="s">
        <v>8397</v>
      </c>
      <c r="U2919">
        <v>1</v>
      </c>
      <c r="V2919" t="s">
        <v>9012</v>
      </c>
    </row>
    <row r="2920" spans="1:22" x14ac:dyDescent="0.2">
      <c r="A2920" s="140" t="s">
        <v>9012</v>
      </c>
      <c r="B2920" t="s">
        <v>9012</v>
      </c>
      <c r="C2920" s="16" t="s">
        <v>8523</v>
      </c>
      <c r="D2920" s="16" t="s">
        <v>8523</v>
      </c>
      <c r="E2920" s="16" t="s">
        <v>8334</v>
      </c>
      <c r="F2920" s="16" t="s">
        <v>8335</v>
      </c>
      <c r="G2920" s="16"/>
      <c r="H2920" s="16">
        <v>2</v>
      </c>
      <c r="I2920" s="16" t="s">
        <v>8336</v>
      </c>
      <c r="J2920" s="16">
        <v>1</v>
      </c>
      <c r="K2920" s="16" t="s">
        <v>8522</v>
      </c>
      <c r="L2920" s="16"/>
      <c r="M2920" s="16"/>
      <c r="N2920" s="16"/>
      <c r="O2920" s="16"/>
      <c r="P2920" s="135"/>
      <c r="Q2920" s="136"/>
      <c r="R2920" s="136"/>
      <c r="S2920" s="135"/>
      <c r="T2920" s="16" t="s">
        <v>8397</v>
      </c>
      <c r="U2920">
        <v>1</v>
      </c>
      <c r="V2920" t="s">
        <v>9012</v>
      </c>
    </row>
    <row r="2921" spans="1:22" x14ac:dyDescent="0.2">
      <c r="A2921" s="140" t="s">
        <v>8522</v>
      </c>
      <c r="B2921" t="s">
        <v>9012</v>
      </c>
      <c r="C2921" s="16" t="s">
        <v>8523</v>
      </c>
      <c r="D2921" s="16" t="s">
        <v>8523</v>
      </c>
      <c r="E2921" s="16" t="s">
        <v>8338</v>
      </c>
      <c r="F2921" s="16" t="s">
        <v>8339</v>
      </c>
      <c r="G2921" s="16"/>
      <c r="H2921" s="16">
        <v>3</v>
      </c>
      <c r="I2921" s="16" t="s">
        <v>8340</v>
      </c>
      <c r="J2921" s="16"/>
      <c r="K2921" s="16"/>
      <c r="L2921" s="16"/>
      <c r="M2921" s="16"/>
      <c r="N2921" s="16"/>
      <c r="O2921" s="16"/>
      <c r="P2921" s="135"/>
      <c r="Q2921" s="136"/>
      <c r="R2921" s="136"/>
      <c r="S2921" s="135"/>
      <c r="T2921" s="16" t="s">
        <v>8397</v>
      </c>
      <c r="U2921">
        <v>1</v>
      </c>
      <c r="V2921" t="s">
        <v>9012</v>
      </c>
    </row>
    <row r="2922" spans="1:22" x14ac:dyDescent="0.2">
      <c r="A2922" s="140" t="s">
        <v>8522</v>
      </c>
      <c r="B2922" t="s">
        <v>9012</v>
      </c>
      <c r="C2922" s="16" t="s">
        <v>8523</v>
      </c>
      <c r="D2922" s="16" t="s">
        <v>8523</v>
      </c>
      <c r="E2922" s="16" t="s">
        <v>8341</v>
      </c>
      <c r="F2922" s="16" t="s">
        <v>8339</v>
      </c>
      <c r="G2922" s="16"/>
      <c r="H2922" s="16">
        <v>6</v>
      </c>
      <c r="I2922" s="16" t="s">
        <v>8342</v>
      </c>
      <c r="J2922" s="16"/>
      <c r="K2922" s="16"/>
      <c r="L2922" s="16"/>
      <c r="M2922" s="16"/>
      <c r="N2922" s="16"/>
      <c r="O2922" s="16"/>
      <c r="P2922" s="135"/>
      <c r="Q2922" s="136"/>
      <c r="R2922" s="136"/>
      <c r="S2922" s="135"/>
      <c r="T2922" s="16" t="s">
        <v>8397</v>
      </c>
      <c r="U2922">
        <v>1</v>
      </c>
      <c r="V2922" t="s">
        <v>9012</v>
      </c>
    </row>
    <row r="2923" spans="1:22" x14ac:dyDescent="0.2">
      <c r="A2923" s="140" t="s">
        <v>8522</v>
      </c>
      <c r="B2923" t="s">
        <v>9012</v>
      </c>
      <c r="C2923" s="16" t="s">
        <v>8523</v>
      </c>
      <c r="D2923" s="16" t="s">
        <v>8523</v>
      </c>
      <c r="E2923" s="16" t="s">
        <v>8343</v>
      </c>
      <c r="F2923" s="16" t="s">
        <v>8339</v>
      </c>
      <c r="G2923" s="16"/>
      <c r="H2923" s="16">
        <v>5</v>
      </c>
      <c r="I2923" s="16" t="s">
        <v>8344</v>
      </c>
      <c r="J2923" s="16"/>
      <c r="K2923" s="16"/>
      <c r="L2923" s="16"/>
      <c r="M2923" s="16"/>
      <c r="N2923" s="16"/>
      <c r="O2923" s="16"/>
      <c r="P2923" s="135"/>
      <c r="Q2923" s="136"/>
      <c r="R2923" s="136"/>
      <c r="S2923" s="135"/>
      <c r="T2923" s="16" t="s">
        <v>8397</v>
      </c>
      <c r="U2923">
        <v>1</v>
      </c>
      <c r="V2923" t="s">
        <v>9012</v>
      </c>
    </row>
    <row r="2924" spans="1:22" x14ac:dyDescent="0.2">
      <c r="A2924" s="140" t="s">
        <v>8522</v>
      </c>
      <c r="B2924" t="s">
        <v>9012</v>
      </c>
      <c r="C2924" s="16" t="s">
        <v>8523</v>
      </c>
      <c r="D2924" s="16" t="s">
        <v>8523</v>
      </c>
      <c r="E2924" s="16" t="s">
        <v>8345</v>
      </c>
      <c r="F2924" s="16" t="s">
        <v>8339</v>
      </c>
      <c r="G2924" s="16"/>
      <c r="H2924" s="16">
        <v>7</v>
      </c>
      <c r="I2924" s="16" t="s">
        <v>8346</v>
      </c>
      <c r="J2924" s="16"/>
      <c r="K2924" s="16"/>
      <c r="L2924" s="16"/>
      <c r="M2924" s="16"/>
      <c r="N2924" s="16"/>
      <c r="O2924" s="16"/>
      <c r="P2924" s="135"/>
      <c r="Q2924" s="136"/>
      <c r="R2924" s="136"/>
      <c r="S2924" s="135"/>
      <c r="T2924" s="16" t="s">
        <v>8397</v>
      </c>
      <c r="U2924">
        <v>1</v>
      </c>
      <c r="V2924" t="s">
        <v>9012</v>
      </c>
    </row>
    <row r="2925" spans="1:22" x14ac:dyDescent="0.2">
      <c r="A2925" s="140" t="s">
        <v>8522</v>
      </c>
      <c r="B2925" t="s">
        <v>9012</v>
      </c>
      <c r="C2925" s="16" t="s">
        <v>8523</v>
      </c>
      <c r="D2925" s="16" t="s">
        <v>8523</v>
      </c>
      <c r="E2925" s="16" t="s">
        <v>8347</v>
      </c>
      <c r="F2925" s="16" t="s">
        <v>8339</v>
      </c>
      <c r="G2925" s="16"/>
      <c r="H2925" s="16">
        <v>4</v>
      </c>
      <c r="I2925" s="16" t="s">
        <v>8348</v>
      </c>
      <c r="J2925" s="16"/>
      <c r="K2925" s="16"/>
      <c r="L2925" s="16"/>
      <c r="M2925" s="16"/>
      <c r="N2925" s="16"/>
      <c r="O2925" s="16"/>
      <c r="P2925" s="135"/>
      <c r="Q2925" s="136"/>
      <c r="R2925" s="136"/>
      <c r="S2925" s="135"/>
      <c r="T2925" s="16" t="s">
        <v>8397</v>
      </c>
      <c r="U2925">
        <v>1</v>
      </c>
      <c r="V2925" t="s">
        <v>9012</v>
      </c>
    </row>
    <row r="2926" spans="1:22" x14ac:dyDescent="0.2">
      <c r="A2926" s="140" t="s">
        <v>8522</v>
      </c>
      <c r="B2926" t="s">
        <v>9012</v>
      </c>
      <c r="C2926" s="16" t="s">
        <v>8523</v>
      </c>
      <c r="D2926" s="16" t="s">
        <v>8523</v>
      </c>
      <c r="E2926" s="16" t="s">
        <v>8349</v>
      </c>
      <c r="F2926" s="16" t="s">
        <v>8339</v>
      </c>
      <c r="G2926" s="16"/>
      <c r="H2926" s="16">
        <v>8</v>
      </c>
      <c r="I2926" s="16" t="s">
        <v>8350</v>
      </c>
      <c r="J2926" s="16"/>
      <c r="K2926" s="16"/>
      <c r="L2926" s="16"/>
      <c r="M2926" s="16"/>
      <c r="N2926" s="16"/>
      <c r="O2926" s="16"/>
      <c r="P2926" s="135"/>
      <c r="Q2926" s="136"/>
      <c r="R2926" s="136"/>
      <c r="S2926" s="135"/>
      <c r="T2926" s="16" t="s">
        <v>8397</v>
      </c>
      <c r="U2926">
        <v>1</v>
      </c>
      <c r="V2926" t="s">
        <v>9012</v>
      </c>
    </row>
    <row r="2927" spans="1:22" x14ac:dyDescent="0.2">
      <c r="A2927" s="140" t="s">
        <v>8522</v>
      </c>
      <c r="B2927" t="s">
        <v>9012</v>
      </c>
      <c r="C2927" s="16" t="s">
        <v>8523</v>
      </c>
      <c r="D2927" s="16" t="s">
        <v>8523</v>
      </c>
      <c r="E2927" s="16" t="s">
        <v>8351</v>
      </c>
      <c r="F2927" s="16" t="s">
        <v>8339</v>
      </c>
      <c r="G2927" s="16"/>
      <c r="H2927" s="16">
        <v>9</v>
      </c>
      <c r="I2927" s="16" t="s">
        <v>8352</v>
      </c>
      <c r="J2927" s="16"/>
      <c r="K2927" s="16"/>
      <c r="L2927" s="16"/>
      <c r="M2927" s="16"/>
      <c r="N2927" s="16"/>
      <c r="O2927" s="16"/>
      <c r="P2927" s="135"/>
      <c r="Q2927" s="136"/>
      <c r="R2927" s="136"/>
      <c r="S2927" s="135"/>
      <c r="T2927" s="16" t="s">
        <v>8397</v>
      </c>
      <c r="U2927">
        <v>1</v>
      </c>
      <c r="V2927" t="s">
        <v>9012</v>
      </c>
    </row>
    <row r="2928" spans="1:22" x14ac:dyDescent="0.2">
      <c r="A2928" s="140" t="s">
        <v>8522</v>
      </c>
      <c r="B2928" t="s">
        <v>9012</v>
      </c>
      <c r="C2928" s="16" t="s">
        <v>8523</v>
      </c>
      <c r="D2928" s="16" t="s">
        <v>8523</v>
      </c>
      <c r="E2928" s="16" t="s">
        <v>8353</v>
      </c>
      <c r="F2928" s="16" t="s">
        <v>8339</v>
      </c>
      <c r="G2928" s="16"/>
      <c r="H2928" s="16">
        <v>10</v>
      </c>
      <c r="I2928" s="16" t="s">
        <v>8354</v>
      </c>
      <c r="J2928" s="16"/>
      <c r="K2928" s="16"/>
      <c r="L2928" s="16"/>
      <c r="M2928" s="16"/>
      <c r="N2928" s="16"/>
      <c r="O2928" s="16"/>
      <c r="P2928" s="135"/>
      <c r="Q2928" s="136"/>
      <c r="R2928" s="136"/>
      <c r="S2928" s="135"/>
      <c r="T2928" s="16" t="s">
        <v>8397</v>
      </c>
      <c r="U2928">
        <v>1</v>
      </c>
      <c r="V2928" t="s">
        <v>9012</v>
      </c>
    </row>
    <row r="2929" spans="1:22" x14ac:dyDescent="0.2">
      <c r="A2929" s="140" t="s">
        <v>8623</v>
      </c>
      <c r="B2929" t="s">
        <v>9012</v>
      </c>
      <c r="C2929" s="16" t="s">
        <v>8523</v>
      </c>
      <c r="D2929" s="16" t="s">
        <v>8523</v>
      </c>
      <c r="E2929" s="16" t="s">
        <v>8534</v>
      </c>
      <c r="F2929" s="16" t="s">
        <v>8535</v>
      </c>
      <c r="G2929" s="16"/>
      <c r="H2929" s="16">
        <v>3</v>
      </c>
      <c r="I2929" s="16" t="s">
        <v>8340</v>
      </c>
      <c r="J2929" s="16"/>
      <c r="K2929" s="16"/>
      <c r="L2929" s="16"/>
      <c r="M2929" s="16"/>
      <c r="N2929" s="16"/>
      <c r="O2929" s="16"/>
      <c r="P2929" s="135"/>
      <c r="Q2929" s="136"/>
      <c r="R2929" s="136"/>
      <c r="S2929" s="135"/>
      <c r="T2929" s="16" t="s">
        <v>8397</v>
      </c>
      <c r="U2929">
        <v>2</v>
      </c>
      <c r="V2929" t="s">
        <v>9012</v>
      </c>
    </row>
    <row r="2930" spans="1:22" x14ac:dyDescent="0.2">
      <c r="A2930" s="140" t="s">
        <v>8623</v>
      </c>
      <c r="B2930" t="s">
        <v>9012</v>
      </c>
      <c r="C2930" s="16" t="s">
        <v>8523</v>
      </c>
      <c r="D2930" s="16" t="s">
        <v>8523</v>
      </c>
      <c r="E2930" s="16" t="s">
        <v>8536</v>
      </c>
      <c r="F2930" s="16" t="s">
        <v>8535</v>
      </c>
      <c r="G2930" s="16"/>
      <c r="H2930" s="16">
        <v>6</v>
      </c>
      <c r="I2930" s="16" t="s">
        <v>8342</v>
      </c>
      <c r="J2930" s="16"/>
      <c r="K2930" s="16"/>
      <c r="L2930" s="16"/>
      <c r="M2930" s="16"/>
      <c r="N2930" s="16"/>
      <c r="O2930" s="16"/>
      <c r="P2930" s="135"/>
      <c r="Q2930" s="136"/>
      <c r="R2930" s="136"/>
      <c r="S2930" s="135"/>
      <c r="T2930" s="16" t="s">
        <v>8397</v>
      </c>
      <c r="U2930">
        <v>2</v>
      </c>
      <c r="V2930" t="s">
        <v>9012</v>
      </c>
    </row>
    <row r="2931" spans="1:22" x14ac:dyDescent="0.2">
      <c r="A2931" s="140" t="s">
        <v>8623</v>
      </c>
      <c r="B2931" t="s">
        <v>9012</v>
      </c>
      <c r="C2931" s="16" t="s">
        <v>8523</v>
      </c>
      <c r="D2931" s="16" t="s">
        <v>8523</v>
      </c>
      <c r="E2931" s="16" t="s">
        <v>8537</v>
      </c>
      <c r="F2931" s="16" t="s">
        <v>8535</v>
      </c>
      <c r="G2931" s="16"/>
      <c r="H2931" s="16">
        <v>5</v>
      </c>
      <c r="I2931" s="16" t="s">
        <v>8344</v>
      </c>
      <c r="J2931" s="16"/>
      <c r="K2931" s="16"/>
      <c r="L2931" s="16"/>
      <c r="M2931" s="16"/>
      <c r="N2931" s="16"/>
      <c r="O2931" s="16"/>
      <c r="P2931" s="135"/>
      <c r="Q2931" s="136"/>
      <c r="R2931" s="136"/>
      <c r="S2931" s="135"/>
      <c r="T2931" s="16" t="s">
        <v>8397</v>
      </c>
      <c r="U2931">
        <v>2</v>
      </c>
      <c r="V2931" t="s">
        <v>9012</v>
      </c>
    </row>
    <row r="2932" spans="1:22" x14ac:dyDescent="0.2">
      <c r="A2932" s="140" t="s">
        <v>8623</v>
      </c>
      <c r="B2932" t="s">
        <v>9012</v>
      </c>
      <c r="C2932" s="16" t="s">
        <v>8523</v>
      </c>
      <c r="D2932" s="16" t="s">
        <v>8523</v>
      </c>
      <c r="E2932" s="16" t="s">
        <v>8538</v>
      </c>
      <c r="F2932" s="16" t="s">
        <v>8535</v>
      </c>
      <c r="G2932" s="16"/>
      <c r="H2932" s="16">
        <v>7</v>
      </c>
      <c r="I2932" s="16" t="s">
        <v>8346</v>
      </c>
      <c r="J2932" s="16"/>
      <c r="K2932" s="16"/>
      <c r="L2932" s="16"/>
      <c r="M2932" s="16"/>
      <c r="N2932" s="16"/>
      <c r="O2932" s="16"/>
      <c r="P2932" s="135"/>
      <c r="Q2932" s="136"/>
      <c r="R2932" s="136"/>
      <c r="S2932" s="135"/>
      <c r="T2932" s="16" t="s">
        <v>8397</v>
      </c>
      <c r="U2932">
        <v>2</v>
      </c>
      <c r="V2932" t="s">
        <v>9012</v>
      </c>
    </row>
    <row r="2933" spans="1:22" x14ac:dyDescent="0.2">
      <c r="A2933" s="140" t="s">
        <v>8623</v>
      </c>
      <c r="B2933" t="s">
        <v>9012</v>
      </c>
      <c r="C2933" s="16" t="s">
        <v>8523</v>
      </c>
      <c r="D2933" s="16" t="s">
        <v>8523</v>
      </c>
      <c r="E2933" s="16" t="s">
        <v>8539</v>
      </c>
      <c r="F2933" s="16" t="s">
        <v>8535</v>
      </c>
      <c r="G2933" s="16"/>
      <c r="H2933" s="16">
        <v>4</v>
      </c>
      <c r="I2933" s="16" t="s">
        <v>8348</v>
      </c>
      <c r="J2933" s="16"/>
      <c r="K2933" s="16"/>
      <c r="L2933" s="16"/>
      <c r="M2933" s="16"/>
      <c r="N2933" s="16"/>
      <c r="O2933" s="16"/>
      <c r="P2933" s="135"/>
      <c r="Q2933" s="136"/>
      <c r="R2933" s="136"/>
      <c r="S2933" s="135"/>
      <c r="T2933" s="16" t="s">
        <v>8397</v>
      </c>
      <c r="U2933">
        <v>2</v>
      </c>
      <c r="V2933" t="s">
        <v>9012</v>
      </c>
    </row>
    <row r="2934" spans="1:22" x14ac:dyDescent="0.2">
      <c r="A2934" s="140" t="s">
        <v>8623</v>
      </c>
      <c r="B2934" t="s">
        <v>9012</v>
      </c>
      <c r="C2934" s="16" t="s">
        <v>8523</v>
      </c>
      <c r="D2934" s="16" t="s">
        <v>8523</v>
      </c>
      <c r="E2934" s="16" t="s">
        <v>8540</v>
      </c>
      <c r="F2934" s="16" t="s">
        <v>8535</v>
      </c>
      <c r="G2934" s="16"/>
      <c r="H2934" s="16">
        <v>8</v>
      </c>
      <c r="I2934" s="16" t="s">
        <v>8350</v>
      </c>
      <c r="J2934" s="16"/>
      <c r="K2934" s="16"/>
      <c r="L2934" s="16"/>
      <c r="M2934" s="16"/>
      <c r="N2934" s="16"/>
      <c r="O2934" s="16"/>
      <c r="P2934" s="135"/>
      <c r="Q2934" s="136"/>
      <c r="R2934" s="136"/>
      <c r="S2934" s="135"/>
      <c r="T2934" s="16" t="s">
        <v>8397</v>
      </c>
      <c r="U2934">
        <v>2</v>
      </c>
      <c r="V2934" t="s">
        <v>9012</v>
      </c>
    </row>
    <row r="2935" spans="1:22" x14ac:dyDescent="0.2">
      <c r="A2935" s="140" t="s">
        <v>8623</v>
      </c>
      <c r="B2935" t="s">
        <v>9012</v>
      </c>
      <c r="C2935" s="16" t="s">
        <v>8523</v>
      </c>
      <c r="D2935" s="16" t="s">
        <v>8523</v>
      </c>
      <c r="E2935" s="16" t="s">
        <v>8541</v>
      </c>
      <c r="F2935" s="16" t="s">
        <v>8535</v>
      </c>
      <c r="G2935" s="16"/>
      <c r="H2935" s="16">
        <v>9</v>
      </c>
      <c r="I2935" s="16" t="s">
        <v>8352</v>
      </c>
      <c r="J2935" s="16"/>
      <c r="K2935" s="16"/>
      <c r="L2935" s="16"/>
      <c r="M2935" s="16"/>
      <c r="N2935" s="16"/>
      <c r="O2935" s="16"/>
      <c r="P2935" s="135"/>
      <c r="Q2935" s="136"/>
      <c r="R2935" s="136"/>
      <c r="S2935" s="135"/>
      <c r="T2935" s="16" t="s">
        <v>8397</v>
      </c>
      <c r="U2935">
        <v>2</v>
      </c>
      <c r="V2935" t="s">
        <v>9012</v>
      </c>
    </row>
    <row r="2936" spans="1:22" x14ac:dyDescent="0.2">
      <c r="A2936" s="140" t="s">
        <v>8623</v>
      </c>
      <c r="B2936" t="s">
        <v>9012</v>
      </c>
      <c r="C2936" s="16" t="s">
        <v>8523</v>
      </c>
      <c r="D2936" s="16" t="s">
        <v>8523</v>
      </c>
      <c r="E2936" s="16" t="s">
        <v>8542</v>
      </c>
      <c r="F2936" s="16" t="s">
        <v>8535</v>
      </c>
      <c r="G2936" s="16"/>
      <c r="H2936" s="16">
        <v>10</v>
      </c>
      <c r="I2936" s="16" t="s">
        <v>8354</v>
      </c>
      <c r="J2936" s="16"/>
      <c r="K2936" s="16"/>
      <c r="L2936" s="16"/>
      <c r="M2936" s="16"/>
      <c r="N2936" s="16"/>
      <c r="O2936" s="16"/>
      <c r="P2936" s="135"/>
      <c r="Q2936" s="136"/>
      <c r="R2936" s="136"/>
      <c r="S2936" s="135"/>
      <c r="T2936" s="16" t="s">
        <v>8397</v>
      </c>
      <c r="U2936">
        <v>2</v>
      </c>
      <c r="V2936" t="s">
        <v>9012</v>
      </c>
    </row>
    <row r="2937" spans="1:22" x14ac:dyDescent="0.2">
      <c r="A2937" s="140" t="s">
        <v>9163</v>
      </c>
      <c r="B2937" t="s">
        <v>9595</v>
      </c>
      <c r="C2937" s="16" t="s">
        <v>8525</v>
      </c>
      <c r="D2937" s="16" t="s">
        <v>8525</v>
      </c>
      <c r="E2937" s="16" t="s">
        <v>8791</v>
      </c>
      <c r="F2937" s="16" t="s">
        <v>8792</v>
      </c>
      <c r="G2937" s="16"/>
      <c r="H2937" s="94">
        <v>-1</v>
      </c>
      <c r="I2937" s="16" t="s">
        <v>8793</v>
      </c>
      <c r="J2937" s="16">
        <v>1</v>
      </c>
      <c r="K2937" s="16" t="s">
        <v>8524</v>
      </c>
      <c r="L2937" s="143">
        <v>88888</v>
      </c>
      <c r="M2937" s="16" t="s">
        <v>8800</v>
      </c>
      <c r="N2937" s="16"/>
      <c r="O2937" s="16"/>
      <c r="P2937" s="135"/>
      <c r="Q2937" s="136"/>
      <c r="R2937" s="136"/>
      <c r="S2937" s="135"/>
      <c r="T2937" s="16" t="s">
        <v>8397</v>
      </c>
      <c r="U2937">
        <v>1</v>
      </c>
      <c r="V2937" t="s">
        <v>9595</v>
      </c>
    </row>
    <row r="2938" spans="1:22" x14ac:dyDescent="0.2">
      <c r="A2938" s="140" t="s">
        <v>8524</v>
      </c>
      <c r="B2938" t="s">
        <v>9595</v>
      </c>
      <c r="C2938" s="16" t="s">
        <v>8525</v>
      </c>
      <c r="D2938" s="16" t="s">
        <v>8525</v>
      </c>
      <c r="E2938" s="16" t="s">
        <v>8341</v>
      </c>
      <c r="F2938" s="16" t="s">
        <v>8339</v>
      </c>
      <c r="G2938" s="16"/>
      <c r="H2938" s="16">
        <v>6</v>
      </c>
      <c r="I2938" s="16" t="s">
        <v>8342</v>
      </c>
      <c r="J2938" s="16"/>
      <c r="K2938" s="16"/>
      <c r="L2938" s="16"/>
      <c r="M2938" s="16"/>
      <c r="N2938" s="16"/>
      <c r="O2938" s="16"/>
      <c r="P2938" s="135"/>
      <c r="Q2938" s="136"/>
      <c r="R2938" s="136"/>
      <c r="S2938" s="135"/>
      <c r="T2938" s="16" t="s">
        <v>8397</v>
      </c>
      <c r="U2938">
        <v>1</v>
      </c>
      <c r="V2938" t="s">
        <v>9595</v>
      </c>
    </row>
    <row r="2939" spans="1:22" x14ac:dyDescent="0.2">
      <c r="A2939" s="140" t="s">
        <v>8524</v>
      </c>
      <c r="B2939" t="s">
        <v>9595</v>
      </c>
      <c r="C2939" s="16" t="s">
        <v>8525</v>
      </c>
      <c r="D2939" s="16" t="s">
        <v>8525</v>
      </c>
      <c r="E2939" s="16" t="s">
        <v>8343</v>
      </c>
      <c r="F2939" s="16" t="s">
        <v>8339</v>
      </c>
      <c r="G2939" s="16"/>
      <c r="H2939" s="16">
        <v>5</v>
      </c>
      <c r="I2939" s="16" t="s">
        <v>8344</v>
      </c>
      <c r="J2939" s="16"/>
      <c r="K2939" s="16"/>
      <c r="L2939" s="16"/>
      <c r="M2939" s="16"/>
      <c r="N2939" s="16"/>
      <c r="O2939" s="16"/>
      <c r="P2939" s="135"/>
      <c r="Q2939" s="136"/>
      <c r="R2939" s="136"/>
      <c r="S2939" s="135"/>
      <c r="T2939" s="16" t="s">
        <v>8397</v>
      </c>
      <c r="U2939">
        <v>1</v>
      </c>
      <c r="V2939" t="s">
        <v>9595</v>
      </c>
    </row>
    <row r="2940" spans="1:22" x14ac:dyDescent="0.2">
      <c r="A2940" s="140" t="s">
        <v>8524</v>
      </c>
      <c r="B2940" t="s">
        <v>9595</v>
      </c>
      <c r="C2940" s="16" t="s">
        <v>8525</v>
      </c>
      <c r="D2940" s="16" t="s">
        <v>8525</v>
      </c>
      <c r="E2940" s="16" t="s">
        <v>8345</v>
      </c>
      <c r="F2940" s="16" t="s">
        <v>8339</v>
      </c>
      <c r="G2940" s="16"/>
      <c r="H2940" s="16">
        <v>7</v>
      </c>
      <c r="I2940" s="16" t="s">
        <v>8346</v>
      </c>
      <c r="J2940" s="16"/>
      <c r="K2940" s="16"/>
      <c r="L2940" s="16"/>
      <c r="M2940" s="16"/>
      <c r="N2940" s="16"/>
      <c r="O2940" s="16"/>
      <c r="P2940" s="135"/>
      <c r="Q2940" s="136"/>
      <c r="R2940" s="136"/>
      <c r="S2940" s="135"/>
      <c r="T2940" s="16" t="s">
        <v>8397</v>
      </c>
      <c r="U2940">
        <v>1</v>
      </c>
      <c r="V2940" t="s">
        <v>9595</v>
      </c>
    </row>
    <row r="2941" spans="1:22" x14ac:dyDescent="0.2">
      <c r="A2941" s="140" t="s">
        <v>8524</v>
      </c>
      <c r="B2941" t="s">
        <v>9595</v>
      </c>
      <c r="C2941" s="16" t="s">
        <v>8525</v>
      </c>
      <c r="D2941" s="16" t="s">
        <v>8525</v>
      </c>
      <c r="E2941" s="16" t="s">
        <v>8349</v>
      </c>
      <c r="F2941" s="16" t="s">
        <v>8339</v>
      </c>
      <c r="G2941" s="16"/>
      <c r="H2941" s="16">
        <v>8</v>
      </c>
      <c r="I2941" s="16" t="s">
        <v>8350</v>
      </c>
      <c r="J2941" s="16"/>
      <c r="K2941" s="16"/>
      <c r="L2941" s="16"/>
      <c r="M2941" s="16"/>
      <c r="N2941" s="16"/>
      <c r="O2941" s="16"/>
      <c r="P2941" s="135"/>
      <c r="Q2941" s="136"/>
      <c r="R2941" s="136"/>
      <c r="S2941" s="135"/>
      <c r="T2941" s="16" t="s">
        <v>8397</v>
      </c>
      <c r="U2941">
        <v>1</v>
      </c>
      <c r="V2941" t="s">
        <v>9595</v>
      </c>
    </row>
    <row r="2942" spans="1:22" x14ac:dyDescent="0.2">
      <c r="A2942" s="140" t="s">
        <v>8524</v>
      </c>
      <c r="B2942" t="s">
        <v>9595</v>
      </c>
      <c r="C2942" s="16" t="s">
        <v>8525</v>
      </c>
      <c r="D2942" s="16" t="s">
        <v>8525</v>
      </c>
      <c r="E2942" s="16" t="s">
        <v>8351</v>
      </c>
      <c r="F2942" s="16" t="s">
        <v>8339</v>
      </c>
      <c r="G2942" s="16"/>
      <c r="H2942" s="16">
        <v>9</v>
      </c>
      <c r="I2942" s="16" t="s">
        <v>8352</v>
      </c>
      <c r="J2942" s="16"/>
      <c r="K2942" s="16"/>
      <c r="L2942" s="16"/>
      <c r="M2942" s="16"/>
      <c r="N2942" s="16"/>
      <c r="O2942" s="16"/>
      <c r="P2942" s="135"/>
      <c r="Q2942" s="136"/>
      <c r="R2942" s="136"/>
      <c r="S2942" s="135"/>
      <c r="T2942" s="16" t="s">
        <v>8397</v>
      </c>
      <c r="U2942">
        <v>1</v>
      </c>
      <c r="V2942" t="s">
        <v>9595</v>
      </c>
    </row>
    <row r="2943" spans="1:22" x14ac:dyDescent="0.2">
      <c r="A2943" s="140" t="s">
        <v>8524</v>
      </c>
      <c r="B2943" t="s">
        <v>9595</v>
      </c>
      <c r="C2943" s="16" t="s">
        <v>8525</v>
      </c>
      <c r="D2943" s="16" t="s">
        <v>8525</v>
      </c>
      <c r="E2943" s="16" t="s">
        <v>8353</v>
      </c>
      <c r="F2943" s="16" t="s">
        <v>8339</v>
      </c>
      <c r="G2943" s="16"/>
      <c r="H2943" s="16">
        <v>10</v>
      </c>
      <c r="I2943" s="16" t="s">
        <v>8354</v>
      </c>
      <c r="J2943" s="16"/>
      <c r="K2943" s="16"/>
      <c r="L2943" s="16"/>
      <c r="M2943" s="16"/>
      <c r="N2943" s="16"/>
      <c r="O2943" s="16"/>
      <c r="P2943" s="135"/>
      <c r="Q2943" s="136"/>
      <c r="R2943" s="136"/>
      <c r="S2943" s="135"/>
      <c r="T2943" s="16" t="s">
        <v>8397</v>
      </c>
      <c r="U2943">
        <v>1</v>
      </c>
      <c r="V2943" t="s">
        <v>9595</v>
      </c>
    </row>
    <row r="2944" spans="1:22" x14ac:dyDescent="0.2">
      <c r="A2944" s="140" t="s">
        <v>8624</v>
      </c>
      <c r="B2944" t="s">
        <v>9595</v>
      </c>
      <c r="C2944" s="16" t="s">
        <v>8525</v>
      </c>
      <c r="D2944" s="16" t="s">
        <v>8525</v>
      </c>
      <c r="E2944" s="16" t="s">
        <v>8536</v>
      </c>
      <c r="F2944" s="16" t="s">
        <v>8535</v>
      </c>
      <c r="G2944" s="16"/>
      <c r="H2944" s="16">
        <v>6</v>
      </c>
      <c r="I2944" s="16" t="s">
        <v>8342</v>
      </c>
      <c r="J2944" s="16"/>
      <c r="K2944" s="16"/>
      <c r="L2944" s="16"/>
      <c r="M2944" s="16"/>
      <c r="N2944" s="16"/>
      <c r="O2944" s="16"/>
      <c r="P2944" s="135"/>
      <c r="Q2944" s="136"/>
      <c r="R2944" s="136"/>
      <c r="S2944" s="135"/>
      <c r="T2944" s="16" t="s">
        <v>8397</v>
      </c>
      <c r="U2944">
        <v>2</v>
      </c>
      <c r="V2944" t="s">
        <v>9595</v>
      </c>
    </row>
    <row r="2945" spans="1:22" x14ac:dyDescent="0.2">
      <c r="A2945" s="140" t="s">
        <v>8624</v>
      </c>
      <c r="B2945" t="s">
        <v>9595</v>
      </c>
      <c r="C2945" s="16" t="s">
        <v>8525</v>
      </c>
      <c r="D2945" s="16" t="s">
        <v>8525</v>
      </c>
      <c r="E2945" s="16" t="s">
        <v>8537</v>
      </c>
      <c r="F2945" s="16" t="s">
        <v>8535</v>
      </c>
      <c r="G2945" s="16"/>
      <c r="H2945" s="16">
        <v>5</v>
      </c>
      <c r="I2945" s="16" t="s">
        <v>8344</v>
      </c>
      <c r="J2945" s="16"/>
      <c r="K2945" s="16"/>
      <c r="L2945" s="16"/>
      <c r="M2945" s="16"/>
      <c r="N2945" s="16"/>
      <c r="O2945" s="16"/>
      <c r="P2945" s="135"/>
      <c r="Q2945" s="136"/>
      <c r="R2945" s="136"/>
      <c r="S2945" s="135"/>
      <c r="T2945" s="16" t="s">
        <v>8397</v>
      </c>
      <c r="U2945">
        <v>2</v>
      </c>
      <c r="V2945" t="s">
        <v>9595</v>
      </c>
    </row>
    <row r="2946" spans="1:22" x14ac:dyDescent="0.2">
      <c r="A2946" s="140" t="s">
        <v>8624</v>
      </c>
      <c r="B2946" t="s">
        <v>9595</v>
      </c>
      <c r="C2946" s="16" t="s">
        <v>8525</v>
      </c>
      <c r="D2946" s="16" t="s">
        <v>8525</v>
      </c>
      <c r="E2946" s="16" t="s">
        <v>8538</v>
      </c>
      <c r="F2946" s="16" t="s">
        <v>8535</v>
      </c>
      <c r="G2946" s="16"/>
      <c r="H2946" s="16">
        <v>7</v>
      </c>
      <c r="I2946" s="16" t="s">
        <v>8346</v>
      </c>
      <c r="J2946" s="16"/>
      <c r="K2946" s="16"/>
      <c r="L2946" s="16"/>
      <c r="M2946" s="16"/>
      <c r="N2946" s="16"/>
      <c r="O2946" s="16"/>
      <c r="P2946" s="135"/>
      <c r="Q2946" s="136"/>
      <c r="R2946" s="136"/>
      <c r="S2946" s="135"/>
      <c r="T2946" s="16" t="s">
        <v>8397</v>
      </c>
      <c r="U2946">
        <v>2</v>
      </c>
      <c r="V2946" t="s">
        <v>9595</v>
      </c>
    </row>
    <row r="2947" spans="1:22" x14ac:dyDescent="0.2">
      <c r="A2947" s="140" t="s">
        <v>8624</v>
      </c>
      <c r="B2947" t="s">
        <v>9595</v>
      </c>
      <c r="C2947" s="16" t="s">
        <v>8525</v>
      </c>
      <c r="D2947" s="16" t="s">
        <v>8525</v>
      </c>
      <c r="E2947" s="16" t="s">
        <v>8540</v>
      </c>
      <c r="F2947" s="16" t="s">
        <v>8535</v>
      </c>
      <c r="G2947" s="16"/>
      <c r="H2947" s="16">
        <v>8</v>
      </c>
      <c r="I2947" s="16" t="s">
        <v>8350</v>
      </c>
      <c r="J2947" s="16"/>
      <c r="K2947" s="16"/>
      <c r="L2947" s="16"/>
      <c r="M2947" s="16"/>
      <c r="N2947" s="16"/>
      <c r="O2947" s="16"/>
      <c r="P2947" s="135"/>
      <c r="Q2947" s="136"/>
      <c r="R2947" s="136"/>
      <c r="S2947" s="135"/>
      <c r="T2947" s="16" t="s">
        <v>8397</v>
      </c>
      <c r="U2947">
        <v>2</v>
      </c>
      <c r="V2947" t="s">
        <v>9595</v>
      </c>
    </row>
    <row r="2948" spans="1:22" x14ac:dyDescent="0.2">
      <c r="A2948" s="140" t="s">
        <v>8624</v>
      </c>
      <c r="B2948" t="s">
        <v>9595</v>
      </c>
      <c r="C2948" s="16" t="s">
        <v>8525</v>
      </c>
      <c r="D2948" s="16" t="s">
        <v>8525</v>
      </c>
      <c r="E2948" s="16" t="s">
        <v>8541</v>
      </c>
      <c r="F2948" s="16" t="s">
        <v>8535</v>
      </c>
      <c r="G2948" s="16"/>
      <c r="H2948" s="16">
        <v>9</v>
      </c>
      <c r="I2948" s="16" t="s">
        <v>8352</v>
      </c>
      <c r="J2948" s="16"/>
      <c r="K2948" s="16"/>
      <c r="L2948" s="16"/>
      <c r="M2948" s="16"/>
      <c r="N2948" s="16"/>
      <c r="O2948" s="16"/>
      <c r="P2948" s="135"/>
      <c r="Q2948" s="136"/>
      <c r="R2948" s="136"/>
      <c r="S2948" s="135"/>
      <c r="T2948" s="16" t="s">
        <v>8397</v>
      </c>
      <c r="U2948">
        <v>2</v>
      </c>
      <c r="V2948" t="s">
        <v>9595</v>
      </c>
    </row>
    <row r="2949" spans="1:22" x14ac:dyDescent="0.2">
      <c r="A2949" s="140" t="s">
        <v>8624</v>
      </c>
      <c r="B2949" t="s">
        <v>9595</v>
      </c>
      <c r="C2949" s="16" t="s">
        <v>8525</v>
      </c>
      <c r="D2949" s="16" t="s">
        <v>8525</v>
      </c>
      <c r="E2949" s="16" t="s">
        <v>8542</v>
      </c>
      <c r="F2949" s="16" t="s">
        <v>8535</v>
      </c>
      <c r="G2949" s="16"/>
      <c r="H2949" s="16">
        <v>10</v>
      </c>
      <c r="I2949" s="16" t="s">
        <v>8354</v>
      </c>
      <c r="J2949" s="16"/>
      <c r="K2949" s="16"/>
      <c r="L2949" s="16"/>
      <c r="M2949" s="16"/>
      <c r="N2949" s="16"/>
      <c r="O2949" s="16"/>
      <c r="P2949" s="135"/>
      <c r="Q2949" s="136"/>
      <c r="R2949" s="136"/>
      <c r="S2949" s="135"/>
      <c r="T2949" s="16" t="s">
        <v>8397</v>
      </c>
      <c r="U2949">
        <v>2</v>
      </c>
      <c r="V2949" t="s">
        <v>9595</v>
      </c>
    </row>
    <row r="2950" spans="1:22" x14ac:dyDescent="0.2">
      <c r="A2950" s="140" t="s">
        <v>9015</v>
      </c>
      <c r="B2950" t="s">
        <v>9015</v>
      </c>
      <c r="C2950" s="16" t="s">
        <v>8527</v>
      </c>
      <c r="D2950" s="16" t="s">
        <v>8527</v>
      </c>
      <c r="E2950" s="16" t="s">
        <v>8334</v>
      </c>
      <c r="F2950" s="16" t="s">
        <v>8335</v>
      </c>
      <c r="G2950" s="16"/>
      <c r="H2950" s="16">
        <v>2</v>
      </c>
      <c r="I2950" s="16" t="s">
        <v>8336</v>
      </c>
      <c r="J2950" s="16">
        <v>1</v>
      </c>
      <c r="K2950" s="16" t="s">
        <v>8526</v>
      </c>
      <c r="L2950" s="16"/>
      <c r="M2950" s="16"/>
      <c r="N2950" s="16"/>
      <c r="O2950" s="16"/>
      <c r="P2950" s="135"/>
      <c r="Q2950" s="136"/>
      <c r="R2950" s="136"/>
      <c r="S2950" s="135"/>
      <c r="T2950" s="16" t="s">
        <v>8397</v>
      </c>
      <c r="U2950">
        <v>1</v>
      </c>
      <c r="V2950" t="s">
        <v>9015</v>
      </c>
    </row>
    <row r="2951" spans="1:22" x14ac:dyDescent="0.2">
      <c r="A2951" s="140" t="s">
        <v>8526</v>
      </c>
      <c r="B2951" t="s">
        <v>9015</v>
      </c>
      <c r="C2951" s="16" t="s">
        <v>8527</v>
      </c>
      <c r="D2951" s="16" t="s">
        <v>8527</v>
      </c>
      <c r="E2951" s="16" t="s">
        <v>8338</v>
      </c>
      <c r="F2951" s="16" t="s">
        <v>8339</v>
      </c>
      <c r="G2951" s="16"/>
      <c r="H2951" s="16">
        <v>3</v>
      </c>
      <c r="I2951" s="16" t="s">
        <v>8340</v>
      </c>
      <c r="J2951" s="16"/>
      <c r="K2951" s="16"/>
      <c r="L2951" s="16"/>
      <c r="M2951" s="16"/>
      <c r="N2951" s="16"/>
      <c r="O2951" s="16"/>
      <c r="P2951" s="135"/>
      <c r="Q2951" s="136"/>
      <c r="R2951" s="136"/>
      <c r="S2951" s="135"/>
      <c r="T2951" s="16" t="s">
        <v>8397</v>
      </c>
      <c r="U2951">
        <v>1</v>
      </c>
      <c r="V2951" t="s">
        <v>9015</v>
      </c>
    </row>
    <row r="2952" spans="1:22" x14ac:dyDescent="0.2">
      <c r="A2952" s="140" t="s">
        <v>8526</v>
      </c>
      <c r="B2952" t="s">
        <v>9015</v>
      </c>
      <c r="C2952" s="16" t="s">
        <v>8527</v>
      </c>
      <c r="D2952" s="16" t="s">
        <v>8527</v>
      </c>
      <c r="E2952" s="16" t="s">
        <v>8341</v>
      </c>
      <c r="F2952" s="16" t="s">
        <v>8339</v>
      </c>
      <c r="G2952" s="16"/>
      <c r="H2952" s="16">
        <v>6</v>
      </c>
      <c r="I2952" s="16" t="s">
        <v>8342</v>
      </c>
      <c r="J2952" s="16"/>
      <c r="K2952" s="16"/>
      <c r="L2952" s="16"/>
      <c r="M2952" s="16"/>
      <c r="N2952" s="16"/>
      <c r="O2952" s="16"/>
      <c r="P2952" s="135"/>
      <c r="Q2952" s="136"/>
      <c r="R2952" s="136"/>
      <c r="S2952" s="135"/>
      <c r="T2952" s="16" t="s">
        <v>8397</v>
      </c>
      <c r="U2952">
        <v>1</v>
      </c>
      <c r="V2952" t="s">
        <v>9015</v>
      </c>
    </row>
    <row r="2953" spans="1:22" x14ac:dyDescent="0.2">
      <c r="A2953" s="140" t="s">
        <v>8526</v>
      </c>
      <c r="B2953" t="s">
        <v>9015</v>
      </c>
      <c r="C2953" s="16" t="s">
        <v>8527</v>
      </c>
      <c r="D2953" s="16" t="s">
        <v>8527</v>
      </c>
      <c r="E2953" s="16" t="s">
        <v>8343</v>
      </c>
      <c r="F2953" s="16" t="s">
        <v>8339</v>
      </c>
      <c r="G2953" s="16"/>
      <c r="H2953" s="16">
        <v>5</v>
      </c>
      <c r="I2953" s="16" t="s">
        <v>8344</v>
      </c>
      <c r="J2953" s="16"/>
      <c r="K2953" s="16"/>
      <c r="L2953" s="16"/>
      <c r="M2953" s="16"/>
      <c r="N2953" s="16"/>
      <c r="O2953" s="16"/>
      <c r="P2953" s="135"/>
      <c r="Q2953" s="136"/>
      <c r="R2953" s="136"/>
      <c r="S2953" s="135"/>
      <c r="T2953" s="16" t="s">
        <v>8397</v>
      </c>
      <c r="U2953">
        <v>1</v>
      </c>
      <c r="V2953" t="s">
        <v>9015</v>
      </c>
    </row>
    <row r="2954" spans="1:22" x14ac:dyDescent="0.2">
      <c r="A2954" s="140" t="s">
        <v>8526</v>
      </c>
      <c r="B2954" t="s">
        <v>9015</v>
      </c>
      <c r="C2954" s="16" t="s">
        <v>8527</v>
      </c>
      <c r="D2954" s="16" t="s">
        <v>8527</v>
      </c>
      <c r="E2954" s="16" t="s">
        <v>8345</v>
      </c>
      <c r="F2954" s="16" t="s">
        <v>8339</v>
      </c>
      <c r="G2954" s="16"/>
      <c r="H2954" s="16">
        <v>7</v>
      </c>
      <c r="I2954" s="16" t="s">
        <v>8346</v>
      </c>
      <c r="J2954" s="16"/>
      <c r="K2954" s="16"/>
      <c r="L2954" s="16"/>
      <c r="M2954" s="16"/>
      <c r="N2954" s="16"/>
      <c r="O2954" s="16"/>
      <c r="P2954" s="135"/>
      <c r="Q2954" s="136"/>
      <c r="R2954" s="136"/>
      <c r="S2954" s="135"/>
      <c r="T2954" s="16" t="s">
        <v>8397</v>
      </c>
      <c r="U2954">
        <v>1</v>
      </c>
      <c r="V2954" t="s">
        <v>9015</v>
      </c>
    </row>
    <row r="2955" spans="1:22" x14ac:dyDescent="0.2">
      <c r="A2955" s="140" t="s">
        <v>8526</v>
      </c>
      <c r="B2955" t="s">
        <v>9015</v>
      </c>
      <c r="C2955" s="16" t="s">
        <v>8527</v>
      </c>
      <c r="D2955" s="16" t="s">
        <v>8527</v>
      </c>
      <c r="E2955" s="16" t="s">
        <v>8347</v>
      </c>
      <c r="F2955" s="16" t="s">
        <v>8339</v>
      </c>
      <c r="G2955" s="16"/>
      <c r="H2955" s="16">
        <v>4</v>
      </c>
      <c r="I2955" s="16" t="s">
        <v>8348</v>
      </c>
      <c r="J2955" s="16"/>
      <c r="K2955" s="16"/>
      <c r="L2955" s="16"/>
      <c r="M2955" s="16"/>
      <c r="N2955" s="16"/>
      <c r="O2955" s="16"/>
      <c r="P2955" s="135"/>
      <c r="Q2955" s="136"/>
      <c r="R2955" s="136"/>
      <c r="S2955" s="135"/>
      <c r="T2955" s="16" t="s">
        <v>8397</v>
      </c>
      <c r="U2955">
        <v>1</v>
      </c>
      <c r="V2955" t="s">
        <v>9015</v>
      </c>
    </row>
    <row r="2956" spans="1:22" x14ac:dyDescent="0.2">
      <c r="A2956" s="140" t="s">
        <v>8526</v>
      </c>
      <c r="B2956" t="s">
        <v>9015</v>
      </c>
      <c r="C2956" s="16" t="s">
        <v>8527</v>
      </c>
      <c r="D2956" s="16" t="s">
        <v>8527</v>
      </c>
      <c r="E2956" s="16" t="s">
        <v>8349</v>
      </c>
      <c r="F2956" s="16" t="s">
        <v>8339</v>
      </c>
      <c r="G2956" s="16"/>
      <c r="H2956" s="16">
        <v>8</v>
      </c>
      <c r="I2956" s="16" t="s">
        <v>8350</v>
      </c>
      <c r="J2956" s="16"/>
      <c r="K2956" s="16"/>
      <c r="L2956" s="16"/>
      <c r="M2956" s="16"/>
      <c r="N2956" s="16"/>
      <c r="O2956" s="16"/>
      <c r="P2956" s="135"/>
      <c r="Q2956" s="136"/>
      <c r="R2956" s="136"/>
      <c r="S2956" s="135"/>
      <c r="T2956" s="16" t="s">
        <v>8397</v>
      </c>
      <c r="U2956">
        <v>1</v>
      </c>
      <c r="V2956" t="s">
        <v>9015</v>
      </c>
    </row>
    <row r="2957" spans="1:22" x14ac:dyDescent="0.2">
      <c r="A2957" s="140" t="s">
        <v>8526</v>
      </c>
      <c r="B2957" t="s">
        <v>9015</v>
      </c>
      <c r="C2957" s="16" t="s">
        <v>8527</v>
      </c>
      <c r="D2957" s="16" t="s">
        <v>8527</v>
      </c>
      <c r="E2957" s="16" t="s">
        <v>8351</v>
      </c>
      <c r="F2957" s="16" t="s">
        <v>8339</v>
      </c>
      <c r="G2957" s="16"/>
      <c r="H2957" s="16">
        <v>9</v>
      </c>
      <c r="I2957" s="16" t="s">
        <v>8352</v>
      </c>
      <c r="J2957" s="16"/>
      <c r="K2957" s="16"/>
      <c r="L2957" s="16"/>
      <c r="M2957" s="16"/>
      <c r="N2957" s="16"/>
      <c r="O2957" s="16"/>
      <c r="P2957" s="135"/>
      <c r="Q2957" s="136"/>
      <c r="R2957" s="136"/>
      <c r="S2957" s="135"/>
      <c r="T2957" s="16" t="s">
        <v>8397</v>
      </c>
      <c r="U2957">
        <v>1</v>
      </c>
      <c r="V2957" t="s">
        <v>9015</v>
      </c>
    </row>
    <row r="2958" spans="1:22" x14ac:dyDescent="0.2">
      <c r="A2958" s="140" t="s">
        <v>8526</v>
      </c>
      <c r="B2958" t="s">
        <v>9015</v>
      </c>
      <c r="C2958" s="16" t="s">
        <v>8527</v>
      </c>
      <c r="D2958" s="16" t="s">
        <v>8527</v>
      </c>
      <c r="E2958" s="16" t="s">
        <v>8353</v>
      </c>
      <c r="F2958" s="16" t="s">
        <v>8339</v>
      </c>
      <c r="G2958" s="16"/>
      <c r="H2958" s="16">
        <v>10</v>
      </c>
      <c r="I2958" s="16" t="s">
        <v>8354</v>
      </c>
      <c r="J2958" s="16"/>
      <c r="K2958" s="16"/>
      <c r="L2958" s="16"/>
      <c r="M2958" s="16"/>
      <c r="N2958" s="16"/>
      <c r="O2958" s="16"/>
      <c r="P2958" s="135"/>
      <c r="Q2958" s="136"/>
      <c r="R2958" s="136"/>
      <c r="S2958" s="135"/>
      <c r="T2958" s="16" t="s">
        <v>8397</v>
      </c>
      <c r="U2958">
        <v>1</v>
      </c>
      <c r="V2958" t="s">
        <v>9015</v>
      </c>
    </row>
    <row r="2959" spans="1:22" x14ac:dyDescent="0.2">
      <c r="A2959" s="140" t="s">
        <v>8625</v>
      </c>
      <c r="B2959" t="s">
        <v>9015</v>
      </c>
      <c r="C2959" s="16" t="s">
        <v>8527</v>
      </c>
      <c r="D2959" s="16" t="s">
        <v>8527</v>
      </c>
      <c r="E2959" s="16" t="s">
        <v>8534</v>
      </c>
      <c r="F2959" s="16" t="s">
        <v>8535</v>
      </c>
      <c r="G2959" s="16"/>
      <c r="H2959" s="16">
        <v>3</v>
      </c>
      <c r="I2959" s="16" t="s">
        <v>8340</v>
      </c>
      <c r="J2959" s="16"/>
      <c r="K2959" s="16"/>
      <c r="L2959" s="16"/>
      <c r="M2959" s="16"/>
      <c r="N2959" s="16"/>
      <c r="O2959" s="16"/>
      <c r="P2959" s="135"/>
      <c r="Q2959" s="136"/>
      <c r="R2959" s="136"/>
      <c r="S2959" s="135"/>
      <c r="T2959" s="16" t="s">
        <v>8397</v>
      </c>
      <c r="U2959">
        <v>2</v>
      </c>
      <c r="V2959" t="s">
        <v>9015</v>
      </c>
    </row>
    <row r="2960" spans="1:22" x14ac:dyDescent="0.2">
      <c r="A2960" s="140" t="s">
        <v>8625</v>
      </c>
      <c r="B2960" t="s">
        <v>9015</v>
      </c>
      <c r="C2960" s="16" t="s">
        <v>8527</v>
      </c>
      <c r="D2960" s="16" t="s">
        <v>8527</v>
      </c>
      <c r="E2960" s="16" t="s">
        <v>8536</v>
      </c>
      <c r="F2960" s="16" t="s">
        <v>8535</v>
      </c>
      <c r="G2960" s="16"/>
      <c r="H2960" s="16">
        <v>6</v>
      </c>
      <c r="I2960" s="16" t="s">
        <v>8342</v>
      </c>
      <c r="J2960" s="16"/>
      <c r="K2960" s="16"/>
      <c r="L2960" s="16"/>
      <c r="M2960" s="16"/>
      <c r="N2960" s="16"/>
      <c r="O2960" s="16"/>
      <c r="P2960" s="135"/>
      <c r="Q2960" s="136"/>
      <c r="R2960" s="136"/>
      <c r="S2960" s="135"/>
      <c r="T2960" s="16" t="s">
        <v>8397</v>
      </c>
      <c r="U2960">
        <v>2</v>
      </c>
      <c r="V2960" t="s">
        <v>9015</v>
      </c>
    </row>
    <row r="2961" spans="1:22" x14ac:dyDescent="0.2">
      <c r="A2961" s="140" t="s">
        <v>8625</v>
      </c>
      <c r="B2961" t="s">
        <v>9015</v>
      </c>
      <c r="C2961" s="16" t="s">
        <v>8527</v>
      </c>
      <c r="D2961" s="16" t="s">
        <v>8527</v>
      </c>
      <c r="E2961" s="16" t="s">
        <v>8537</v>
      </c>
      <c r="F2961" s="16" t="s">
        <v>8535</v>
      </c>
      <c r="G2961" s="16"/>
      <c r="H2961" s="16">
        <v>5</v>
      </c>
      <c r="I2961" s="16" t="s">
        <v>8344</v>
      </c>
      <c r="J2961" s="16"/>
      <c r="K2961" s="16"/>
      <c r="L2961" s="16"/>
      <c r="M2961" s="16"/>
      <c r="N2961" s="16"/>
      <c r="O2961" s="16"/>
      <c r="P2961" s="135"/>
      <c r="Q2961" s="136"/>
      <c r="R2961" s="136"/>
      <c r="S2961" s="135"/>
      <c r="T2961" s="16" t="s">
        <v>8397</v>
      </c>
      <c r="U2961">
        <v>2</v>
      </c>
      <c r="V2961" t="s">
        <v>9015</v>
      </c>
    </row>
    <row r="2962" spans="1:22" x14ac:dyDescent="0.2">
      <c r="A2962" s="140" t="s">
        <v>8625</v>
      </c>
      <c r="B2962" t="s">
        <v>9015</v>
      </c>
      <c r="C2962" s="16" t="s">
        <v>8527</v>
      </c>
      <c r="D2962" s="16" t="s">
        <v>8527</v>
      </c>
      <c r="E2962" s="16" t="s">
        <v>8538</v>
      </c>
      <c r="F2962" s="16" t="s">
        <v>8535</v>
      </c>
      <c r="G2962" s="16"/>
      <c r="H2962" s="16">
        <v>7</v>
      </c>
      <c r="I2962" s="16" t="s">
        <v>8346</v>
      </c>
      <c r="J2962" s="16"/>
      <c r="K2962" s="16"/>
      <c r="L2962" s="16"/>
      <c r="M2962" s="16"/>
      <c r="N2962" s="16"/>
      <c r="O2962" s="16"/>
      <c r="P2962" s="135"/>
      <c r="Q2962" s="136"/>
      <c r="R2962" s="136"/>
      <c r="S2962" s="135"/>
      <c r="T2962" s="16" t="s">
        <v>8397</v>
      </c>
      <c r="U2962">
        <v>2</v>
      </c>
      <c r="V2962" t="s">
        <v>9015</v>
      </c>
    </row>
    <row r="2963" spans="1:22" x14ac:dyDescent="0.2">
      <c r="A2963" s="140" t="s">
        <v>8625</v>
      </c>
      <c r="B2963" t="s">
        <v>9015</v>
      </c>
      <c r="C2963" s="16" t="s">
        <v>8527</v>
      </c>
      <c r="D2963" s="16" t="s">
        <v>8527</v>
      </c>
      <c r="E2963" s="16" t="s">
        <v>8539</v>
      </c>
      <c r="F2963" s="16" t="s">
        <v>8535</v>
      </c>
      <c r="G2963" s="16"/>
      <c r="H2963" s="16">
        <v>4</v>
      </c>
      <c r="I2963" s="16" t="s">
        <v>8348</v>
      </c>
      <c r="J2963" s="16"/>
      <c r="K2963" s="16"/>
      <c r="L2963" s="16"/>
      <c r="M2963" s="16"/>
      <c r="N2963" s="16"/>
      <c r="O2963" s="16"/>
      <c r="P2963" s="135"/>
      <c r="Q2963" s="136"/>
      <c r="R2963" s="136"/>
      <c r="S2963" s="135"/>
      <c r="T2963" s="16" t="s">
        <v>8397</v>
      </c>
      <c r="U2963">
        <v>2</v>
      </c>
      <c r="V2963" t="s">
        <v>9015</v>
      </c>
    </row>
    <row r="2964" spans="1:22" x14ac:dyDescent="0.2">
      <c r="A2964" s="140" t="s">
        <v>8625</v>
      </c>
      <c r="B2964" t="s">
        <v>9015</v>
      </c>
      <c r="C2964" s="16" t="s">
        <v>8527</v>
      </c>
      <c r="D2964" s="16" t="s">
        <v>8527</v>
      </c>
      <c r="E2964" s="16" t="s">
        <v>8540</v>
      </c>
      <c r="F2964" s="16" t="s">
        <v>8535</v>
      </c>
      <c r="G2964" s="16"/>
      <c r="H2964" s="16">
        <v>8</v>
      </c>
      <c r="I2964" s="16" t="s">
        <v>8350</v>
      </c>
      <c r="J2964" s="16"/>
      <c r="K2964" s="16"/>
      <c r="L2964" s="16"/>
      <c r="M2964" s="16"/>
      <c r="N2964" s="16"/>
      <c r="O2964" s="16"/>
      <c r="P2964" s="135"/>
      <c r="Q2964" s="136"/>
      <c r="R2964" s="136"/>
      <c r="S2964" s="135"/>
      <c r="T2964" s="16" t="s">
        <v>8397</v>
      </c>
      <c r="U2964">
        <v>2</v>
      </c>
      <c r="V2964" t="s">
        <v>9015</v>
      </c>
    </row>
    <row r="2965" spans="1:22" x14ac:dyDescent="0.2">
      <c r="A2965" s="140" t="s">
        <v>8625</v>
      </c>
      <c r="B2965" t="s">
        <v>9015</v>
      </c>
      <c r="C2965" s="16" t="s">
        <v>8527</v>
      </c>
      <c r="D2965" s="16" t="s">
        <v>8527</v>
      </c>
      <c r="E2965" s="16" t="s">
        <v>8541</v>
      </c>
      <c r="F2965" s="16" t="s">
        <v>8535</v>
      </c>
      <c r="G2965" s="16"/>
      <c r="H2965" s="16">
        <v>9</v>
      </c>
      <c r="I2965" s="16" t="s">
        <v>8352</v>
      </c>
      <c r="J2965" s="16"/>
      <c r="K2965" s="16"/>
      <c r="L2965" s="16"/>
      <c r="M2965" s="16"/>
      <c r="N2965" s="16"/>
      <c r="O2965" s="16"/>
      <c r="P2965" s="135"/>
      <c r="Q2965" s="136"/>
      <c r="R2965" s="136"/>
      <c r="S2965" s="135"/>
      <c r="T2965" s="16" t="s">
        <v>8397</v>
      </c>
      <c r="U2965">
        <v>2</v>
      </c>
      <c r="V2965" t="s">
        <v>9015</v>
      </c>
    </row>
    <row r="2966" spans="1:22" x14ac:dyDescent="0.2">
      <c r="A2966" s="140" t="s">
        <v>8625</v>
      </c>
      <c r="B2966" t="s">
        <v>9015</v>
      </c>
      <c r="C2966" s="16" t="s">
        <v>8527</v>
      </c>
      <c r="D2966" s="16" t="s">
        <v>8527</v>
      </c>
      <c r="E2966" s="16" t="s">
        <v>8542</v>
      </c>
      <c r="F2966" s="16" t="s">
        <v>8535</v>
      </c>
      <c r="G2966" s="16"/>
      <c r="H2966" s="16">
        <v>10</v>
      </c>
      <c r="I2966" s="16" t="s">
        <v>8354</v>
      </c>
      <c r="J2966" s="16"/>
      <c r="K2966" s="16"/>
      <c r="L2966" s="16"/>
      <c r="M2966" s="16"/>
      <c r="N2966" s="16"/>
      <c r="O2966" s="16"/>
      <c r="P2966" s="135"/>
      <c r="Q2966" s="136"/>
      <c r="R2966" s="136"/>
      <c r="S2966" s="135"/>
      <c r="T2966" s="16" t="s">
        <v>8397</v>
      </c>
      <c r="U2966">
        <v>2</v>
      </c>
      <c r="V2966" t="s">
        <v>9015</v>
      </c>
    </row>
    <row r="2967" spans="1:22" x14ac:dyDescent="0.2">
      <c r="A2967" s="140" t="s">
        <v>8528</v>
      </c>
      <c r="B2967" t="s">
        <v>9596</v>
      </c>
      <c r="C2967" s="16" t="s">
        <v>8529</v>
      </c>
      <c r="D2967" s="16" t="s">
        <v>8529</v>
      </c>
      <c r="E2967" s="16" t="s">
        <v>8338</v>
      </c>
      <c r="F2967" s="16" t="s">
        <v>8339</v>
      </c>
      <c r="G2967" s="16"/>
      <c r="H2967" s="16">
        <v>3</v>
      </c>
      <c r="I2967" s="16" t="s">
        <v>8340</v>
      </c>
      <c r="J2967" s="16">
        <v>1</v>
      </c>
      <c r="K2967" s="16" t="s">
        <v>8530</v>
      </c>
      <c r="L2967" s="16"/>
      <c r="M2967" s="16" t="s">
        <v>8358</v>
      </c>
      <c r="N2967" s="16"/>
      <c r="O2967" s="16"/>
      <c r="P2967" s="135"/>
      <c r="Q2967" s="136"/>
      <c r="R2967" s="136"/>
      <c r="S2967" s="135"/>
      <c r="T2967" s="16" t="s">
        <v>8365</v>
      </c>
      <c r="U2967">
        <v>1</v>
      </c>
      <c r="V2967" t="s">
        <v>9596</v>
      </c>
    </row>
    <row r="2968" spans="1:22" x14ac:dyDescent="0.2">
      <c r="A2968" s="140" t="s">
        <v>8528</v>
      </c>
      <c r="B2968" t="s">
        <v>9596</v>
      </c>
      <c r="C2968" s="16" t="s">
        <v>8529</v>
      </c>
      <c r="D2968" s="16" t="s">
        <v>8529</v>
      </c>
      <c r="E2968" s="16" t="s">
        <v>8341</v>
      </c>
      <c r="F2968" s="16" t="s">
        <v>8339</v>
      </c>
      <c r="G2968" s="16"/>
      <c r="H2968" s="16">
        <v>6</v>
      </c>
      <c r="I2968" s="16" t="s">
        <v>8342</v>
      </c>
      <c r="J2968" s="16">
        <v>1</v>
      </c>
      <c r="K2968" s="16" t="s">
        <v>8530</v>
      </c>
      <c r="L2968" s="16"/>
      <c r="M2968" s="16" t="s">
        <v>8358</v>
      </c>
      <c r="N2968" s="16"/>
      <c r="O2968" s="16"/>
      <c r="P2968" s="135"/>
      <c r="Q2968" s="136"/>
      <c r="R2968" s="136"/>
      <c r="S2968" s="135"/>
      <c r="T2968" s="16" t="s">
        <v>8365</v>
      </c>
      <c r="U2968">
        <v>1</v>
      </c>
      <c r="V2968" t="s">
        <v>9596</v>
      </c>
    </row>
    <row r="2969" spans="1:22" x14ac:dyDescent="0.2">
      <c r="A2969" s="140" t="s">
        <v>8528</v>
      </c>
      <c r="B2969" t="s">
        <v>9596</v>
      </c>
      <c r="C2969" s="16" t="s">
        <v>8529</v>
      </c>
      <c r="D2969" s="16" t="s">
        <v>8529</v>
      </c>
      <c r="E2969" s="16" t="s">
        <v>8343</v>
      </c>
      <c r="F2969" s="16" t="s">
        <v>8339</v>
      </c>
      <c r="G2969" s="16"/>
      <c r="H2969" s="16">
        <v>5</v>
      </c>
      <c r="I2969" s="16" t="s">
        <v>8344</v>
      </c>
      <c r="J2969" s="16">
        <v>1</v>
      </c>
      <c r="K2969" s="16" t="s">
        <v>8530</v>
      </c>
      <c r="L2969" s="16"/>
      <c r="M2969" s="16" t="s">
        <v>8358</v>
      </c>
      <c r="N2969" s="16"/>
      <c r="O2969" s="16"/>
      <c r="P2969" s="135"/>
      <c r="Q2969" s="136"/>
      <c r="R2969" s="136"/>
      <c r="S2969" s="135"/>
      <c r="T2969" s="16" t="s">
        <v>8365</v>
      </c>
      <c r="U2969">
        <v>1</v>
      </c>
      <c r="V2969" t="s">
        <v>9596</v>
      </c>
    </row>
    <row r="2970" spans="1:22" x14ac:dyDescent="0.2">
      <c r="A2970" s="140" t="s">
        <v>8528</v>
      </c>
      <c r="B2970" t="s">
        <v>9596</v>
      </c>
      <c r="C2970" s="16" t="s">
        <v>8529</v>
      </c>
      <c r="D2970" s="16" t="s">
        <v>8529</v>
      </c>
      <c r="E2970" s="16" t="s">
        <v>8345</v>
      </c>
      <c r="F2970" s="16" t="s">
        <v>8339</v>
      </c>
      <c r="G2970" s="16"/>
      <c r="H2970" s="16">
        <v>7</v>
      </c>
      <c r="I2970" s="16" t="s">
        <v>8346</v>
      </c>
      <c r="J2970" s="16">
        <v>1</v>
      </c>
      <c r="K2970" s="16" t="s">
        <v>8530</v>
      </c>
      <c r="L2970" s="16"/>
      <c r="M2970" s="16" t="s">
        <v>8358</v>
      </c>
      <c r="N2970" s="16"/>
      <c r="O2970" s="16"/>
      <c r="P2970" s="135"/>
      <c r="Q2970" s="136"/>
      <c r="R2970" s="136"/>
      <c r="S2970" s="135"/>
      <c r="T2970" s="16" t="s">
        <v>8365</v>
      </c>
      <c r="U2970">
        <v>1</v>
      </c>
      <c r="V2970" t="s">
        <v>9596</v>
      </c>
    </row>
    <row r="2971" spans="1:22" x14ac:dyDescent="0.2">
      <c r="A2971" s="140" t="s">
        <v>8528</v>
      </c>
      <c r="B2971" t="s">
        <v>9596</v>
      </c>
      <c r="C2971" s="16" t="s">
        <v>8529</v>
      </c>
      <c r="D2971" s="16" t="s">
        <v>8529</v>
      </c>
      <c r="E2971" s="16" t="s">
        <v>8347</v>
      </c>
      <c r="F2971" s="16" t="s">
        <v>8339</v>
      </c>
      <c r="G2971" s="16"/>
      <c r="H2971" s="16">
        <v>4</v>
      </c>
      <c r="I2971" s="16" t="s">
        <v>8348</v>
      </c>
      <c r="J2971" s="16">
        <v>1</v>
      </c>
      <c r="K2971" s="16" t="s">
        <v>8530</v>
      </c>
      <c r="L2971" s="16"/>
      <c r="M2971" s="16" t="s">
        <v>8358</v>
      </c>
      <c r="N2971" s="16"/>
      <c r="O2971" s="16"/>
      <c r="P2971" s="135"/>
      <c r="Q2971" s="136"/>
      <c r="R2971" s="136"/>
      <c r="S2971" s="135"/>
      <c r="T2971" s="16" t="s">
        <v>8365</v>
      </c>
      <c r="U2971">
        <v>1</v>
      </c>
      <c r="V2971" t="s">
        <v>9596</v>
      </c>
    </row>
    <row r="2972" spans="1:22" x14ac:dyDescent="0.2">
      <c r="A2972" s="140" t="s">
        <v>8528</v>
      </c>
      <c r="B2972" t="s">
        <v>9596</v>
      </c>
      <c r="C2972" s="16" t="s">
        <v>8529</v>
      </c>
      <c r="D2972" s="16" t="s">
        <v>8529</v>
      </c>
      <c r="E2972" s="16" t="s">
        <v>8349</v>
      </c>
      <c r="F2972" s="16" t="s">
        <v>8339</v>
      </c>
      <c r="G2972" s="16"/>
      <c r="H2972" s="16">
        <v>8</v>
      </c>
      <c r="I2972" s="16" t="s">
        <v>8350</v>
      </c>
      <c r="J2972" s="16">
        <v>1</v>
      </c>
      <c r="K2972" s="16" t="s">
        <v>8530</v>
      </c>
      <c r="L2972" s="16"/>
      <c r="M2972" s="16" t="s">
        <v>8358</v>
      </c>
      <c r="N2972" s="16"/>
      <c r="O2972" s="16"/>
      <c r="P2972" s="135"/>
      <c r="Q2972" s="136"/>
      <c r="R2972" s="136"/>
      <c r="S2972" s="135"/>
      <c r="T2972" s="16" t="s">
        <v>8365</v>
      </c>
      <c r="U2972">
        <v>1</v>
      </c>
      <c r="V2972" t="s">
        <v>9596</v>
      </c>
    </row>
    <row r="2973" spans="1:22" x14ac:dyDescent="0.2">
      <c r="A2973" s="140" t="s">
        <v>8528</v>
      </c>
      <c r="B2973" t="s">
        <v>9596</v>
      </c>
      <c r="C2973" s="16" t="s">
        <v>8529</v>
      </c>
      <c r="D2973" s="16" t="s">
        <v>8529</v>
      </c>
      <c r="E2973" s="16" t="s">
        <v>8351</v>
      </c>
      <c r="F2973" s="16" t="s">
        <v>8339</v>
      </c>
      <c r="G2973" s="16"/>
      <c r="H2973" s="16">
        <v>9</v>
      </c>
      <c r="I2973" s="16" t="s">
        <v>8352</v>
      </c>
      <c r="J2973" s="16">
        <v>1</v>
      </c>
      <c r="K2973" s="16" t="s">
        <v>8530</v>
      </c>
      <c r="L2973" s="16"/>
      <c r="M2973" s="16" t="s">
        <v>8358</v>
      </c>
      <c r="N2973" s="16"/>
      <c r="O2973" s="16"/>
      <c r="P2973" s="135"/>
      <c r="Q2973" s="136"/>
      <c r="R2973" s="136"/>
      <c r="S2973" s="135"/>
      <c r="T2973" s="16" t="s">
        <v>8365</v>
      </c>
      <c r="U2973">
        <v>1</v>
      </c>
      <c r="V2973" t="s">
        <v>9596</v>
      </c>
    </row>
    <row r="2974" spans="1:22" x14ac:dyDescent="0.2">
      <c r="A2974" s="140" t="s">
        <v>8626</v>
      </c>
      <c r="B2974" t="s">
        <v>9596</v>
      </c>
      <c r="C2974" s="16" t="s">
        <v>8529</v>
      </c>
      <c r="D2974" s="16" t="s">
        <v>8529</v>
      </c>
      <c r="E2974" s="16" t="s">
        <v>8534</v>
      </c>
      <c r="F2974" s="16" t="s">
        <v>8535</v>
      </c>
      <c r="G2974" s="16"/>
      <c r="H2974" s="16">
        <v>3</v>
      </c>
      <c r="I2974" s="16" t="s">
        <v>8340</v>
      </c>
      <c r="J2974" s="16">
        <v>1</v>
      </c>
      <c r="K2974" s="16" t="s">
        <v>8627</v>
      </c>
      <c r="L2974" s="16"/>
      <c r="M2974" s="16" t="s">
        <v>8358</v>
      </c>
      <c r="N2974" s="16"/>
      <c r="O2974" s="16"/>
      <c r="P2974" s="135"/>
      <c r="Q2974" s="136"/>
      <c r="R2974" s="136"/>
      <c r="S2974" s="135"/>
      <c r="T2974" s="16" t="s">
        <v>8365</v>
      </c>
      <c r="U2974">
        <v>2</v>
      </c>
      <c r="V2974" t="s">
        <v>9596</v>
      </c>
    </row>
    <row r="2975" spans="1:22" x14ac:dyDescent="0.2">
      <c r="A2975" s="140" t="s">
        <v>8626</v>
      </c>
      <c r="B2975" t="s">
        <v>9596</v>
      </c>
      <c r="C2975" s="16" t="s">
        <v>8529</v>
      </c>
      <c r="D2975" s="16" t="s">
        <v>8529</v>
      </c>
      <c r="E2975" s="16" t="s">
        <v>8536</v>
      </c>
      <c r="F2975" s="16" t="s">
        <v>8535</v>
      </c>
      <c r="G2975" s="16"/>
      <c r="H2975" s="16">
        <v>6</v>
      </c>
      <c r="I2975" s="16" t="s">
        <v>8342</v>
      </c>
      <c r="J2975" s="16">
        <v>1</v>
      </c>
      <c r="K2975" s="16" t="s">
        <v>8627</v>
      </c>
      <c r="L2975" s="16"/>
      <c r="M2975" s="16" t="s">
        <v>8358</v>
      </c>
      <c r="N2975" s="16"/>
      <c r="O2975" s="16"/>
      <c r="P2975" s="135"/>
      <c r="Q2975" s="136"/>
      <c r="R2975" s="136"/>
      <c r="S2975" s="135"/>
      <c r="T2975" s="16" t="s">
        <v>8365</v>
      </c>
      <c r="U2975">
        <v>2</v>
      </c>
      <c r="V2975" t="s">
        <v>9596</v>
      </c>
    </row>
    <row r="2976" spans="1:22" x14ac:dyDescent="0.2">
      <c r="A2976" s="140" t="s">
        <v>8626</v>
      </c>
      <c r="B2976" t="s">
        <v>9596</v>
      </c>
      <c r="C2976" s="16" t="s">
        <v>8529</v>
      </c>
      <c r="D2976" s="16" t="s">
        <v>8529</v>
      </c>
      <c r="E2976" s="16" t="s">
        <v>8537</v>
      </c>
      <c r="F2976" s="16" t="s">
        <v>8535</v>
      </c>
      <c r="G2976" s="16"/>
      <c r="H2976" s="16">
        <v>5</v>
      </c>
      <c r="I2976" s="16" t="s">
        <v>8344</v>
      </c>
      <c r="J2976" s="16">
        <v>1</v>
      </c>
      <c r="K2976" s="16" t="s">
        <v>8627</v>
      </c>
      <c r="L2976" s="16"/>
      <c r="M2976" s="16" t="s">
        <v>8358</v>
      </c>
      <c r="N2976" s="16"/>
      <c r="O2976" s="16"/>
      <c r="P2976" s="135"/>
      <c r="Q2976" s="136"/>
      <c r="R2976" s="136"/>
      <c r="S2976" s="135"/>
      <c r="T2976" s="16" t="s">
        <v>8365</v>
      </c>
      <c r="U2976">
        <v>2</v>
      </c>
      <c r="V2976" t="s">
        <v>9596</v>
      </c>
    </row>
    <row r="2977" spans="1:22" x14ac:dyDescent="0.2">
      <c r="A2977" s="140" t="s">
        <v>8626</v>
      </c>
      <c r="B2977" t="s">
        <v>9596</v>
      </c>
      <c r="C2977" s="16" t="s">
        <v>8529</v>
      </c>
      <c r="D2977" s="16" t="s">
        <v>8529</v>
      </c>
      <c r="E2977" s="16" t="s">
        <v>8538</v>
      </c>
      <c r="F2977" s="16" t="s">
        <v>8535</v>
      </c>
      <c r="G2977" s="16"/>
      <c r="H2977" s="16">
        <v>7</v>
      </c>
      <c r="I2977" s="16" t="s">
        <v>8346</v>
      </c>
      <c r="J2977" s="16">
        <v>1</v>
      </c>
      <c r="K2977" s="16" t="s">
        <v>8627</v>
      </c>
      <c r="L2977" s="16"/>
      <c r="M2977" s="16" t="s">
        <v>8358</v>
      </c>
      <c r="N2977" s="16"/>
      <c r="O2977" s="16"/>
      <c r="P2977" s="135"/>
      <c r="Q2977" s="136"/>
      <c r="R2977" s="136"/>
      <c r="S2977" s="135"/>
      <c r="T2977" s="16" t="s">
        <v>8365</v>
      </c>
      <c r="U2977">
        <v>2</v>
      </c>
      <c r="V2977" t="s">
        <v>9596</v>
      </c>
    </row>
    <row r="2978" spans="1:22" x14ac:dyDescent="0.2">
      <c r="A2978" s="140" t="s">
        <v>8626</v>
      </c>
      <c r="B2978" t="s">
        <v>9596</v>
      </c>
      <c r="C2978" s="16" t="s">
        <v>8529</v>
      </c>
      <c r="D2978" s="16" t="s">
        <v>8529</v>
      </c>
      <c r="E2978" s="16" t="s">
        <v>8539</v>
      </c>
      <c r="F2978" s="16" t="s">
        <v>8535</v>
      </c>
      <c r="G2978" s="16"/>
      <c r="H2978" s="16">
        <v>4</v>
      </c>
      <c r="I2978" s="16" t="s">
        <v>8348</v>
      </c>
      <c r="J2978" s="16">
        <v>1</v>
      </c>
      <c r="K2978" s="16" t="s">
        <v>8627</v>
      </c>
      <c r="L2978" s="16"/>
      <c r="M2978" s="16" t="s">
        <v>8358</v>
      </c>
      <c r="N2978" s="16"/>
      <c r="O2978" s="16"/>
      <c r="P2978" s="135"/>
      <c r="Q2978" s="136"/>
      <c r="R2978" s="136"/>
      <c r="S2978" s="135"/>
      <c r="T2978" s="16" t="s">
        <v>8365</v>
      </c>
      <c r="U2978">
        <v>2</v>
      </c>
      <c r="V2978" t="s">
        <v>9596</v>
      </c>
    </row>
    <row r="2979" spans="1:22" x14ac:dyDescent="0.2">
      <c r="A2979" s="140" t="s">
        <v>8626</v>
      </c>
      <c r="B2979" t="s">
        <v>9596</v>
      </c>
      <c r="C2979" s="16" t="s">
        <v>8529</v>
      </c>
      <c r="D2979" s="16" t="s">
        <v>8529</v>
      </c>
      <c r="E2979" s="16" t="s">
        <v>8540</v>
      </c>
      <c r="F2979" s="16" t="s">
        <v>8535</v>
      </c>
      <c r="G2979" s="16"/>
      <c r="H2979" s="16">
        <v>8</v>
      </c>
      <c r="I2979" s="16" t="s">
        <v>8350</v>
      </c>
      <c r="J2979" s="16">
        <v>1</v>
      </c>
      <c r="K2979" s="16" t="s">
        <v>8627</v>
      </c>
      <c r="L2979" s="16"/>
      <c r="M2979" s="16" t="s">
        <v>8358</v>
      </c>
      <c r="N2979" s="16"/>
      <c r="O2979" s="16"/>
      <c r="P2979" s="135"/>
      <c r="Q2979" s="136"/>
      <c r="R2979" s="136"/>
      <c r="S2979" s="135"/>
      <c r="T2979" s="16" t="s">
        <v>8365</v>
      </c>
      <c r="U2979">
        <v>2</v>
      </c>
      <c r="V2979" t="s">
        <v>9596</v>
      </c>
    </row>
    <row r="2980" spans="1:22" x14ac:dyDescent="0.2">
      <c r="A2980" s="140" t="s">
        <v>8626</v>
      </c>
      <c r="B2980" t="s">
        <v>9596</v>
      </c>
      <c r="C2980" s="16" t="s">
        <v>8529</v>
      </c>
      <c r="D2980" s="16" t="s">
        <v>8529</v>
      </c>
      <c r="E2980" s="16" t="s">
        <v>8541</v>
      </c>
      <c r="F2980" s="16" t="s">
        <v>8535</v>
      </c>
      <c r="G2980" s="16"/>
      <c r="H2980" s="16">
        <v>9</v>
      </c>
      <c r="I2980" s="16" t="s">
        <v>8352</v>
      </c>
      <c r="J2980" s="16">
        <v>1</v>
      </c>
      <c r="K2980" s="16" t="s">
        <v>8627</v>
      </c>
      <c r="L2980" s="16"/>
      <c r="M2980" s="16" t="s">
        <v>8358</v>
      </c>
      <c r="N2980" s="16"/>
      <c r="O2980" s="16"/>
      <c r="P2980" s="135"/>
      <c r="Q2980" s="136"/>
      <c r="R2980" s="136"/>
      <c r="S2980" s="135"/>
      <c r="T2980" s="16" t="s">
        <v>8365</v>
      </c>
      <c r="U2980">
        <v>2</v>
      </c>
      <c r="V2980" t="s">
        <v>9596</v>
      </c>
    </row>
    <row r="2981" spans="1:22" x14ac:dyDescent="0.2">
      <c r="A2981" s="140" t="s">
        <v>8530</v>
      </c>
      <c r="B2981" t="s">
        <v>9596</v>
      </c>
      <c r="C2981" s="16" t="s">
        <v>8529</v>
      </c>
      <c r="D2981" s="16" t="s">
        <v>8529</v>
      </c>
      <c r="E2981" s="16" t="s">
        <v>8353</v>
      </c>
      <c r="F2981" s="16" t="s">
        <v>8339</v>
      </c>
      <c r="G2981" s="16"/>
      <c r="H2981" s="16">
        <v>10</v>
      </c>
      <c r="I2981" s="16" t="s">
        <v>8354</v>
      </c>
      <c r="J2981" s="16"/>
      <c r="K2981" s="16"/>
      <c r="L2981" s="16"/>
      <c r="M2981" s="16"/>
      <c r="N2981" s="16"/>
      <c r="O2981" s="16"/>
      <c r="P2981" s="135"/>
      <c r="Q2981" s="136"/>
      <c r="R2981" s="136"/>
      <c r="S2981" s="135"/>
      <c r="T2981" s="16" t="s">
        <v>8365</v>
      </c>
      <c r="U2981">
        <v>1</v>
      </c>
      <c r="V2981" t="s">
        <v>9596</v>
      </c>
    </row>
    <row r="2982" spans="1:22" x14ac:dyDescent="0.2">
      <c r="A2982" s="140" t="s">
        <v>8627</v>
      </c>
      <c r="B2982" t="s">
        <v>9596</v>
      </c>
      <c r="C2982" s="16" t="s">
        <v>8529</v>
      </c>
      <c r="D2982" s="16" t="s">
        <v>8529</v>
      </c>
      <c r="E2982" s="16" t="s">
        <v>8542</v>
      </c>
      <c r="F2982" s="16" t="s">
        <v>8535</v>
      </c>
      <c r="G2982" s="16"/>
      <c r="H2982" s="16">
        <v>10</v>
      </c>
      <c r="I2982" s="16" t="s">
        <v>8354</v>
      </c>
      <c r="J2982" s="16"/>
      <c r="K2982" s="16"/>
      <c r="L2982" s="16"/>
      <c r="M2982" s="16"/>
      <c r="N2982" s="16"/>
      <c r="O2982" s="16"/>
      <c r="P2982" s="135"/>
      <c r="Q2982" s="136"/>
      <c r="R2982" s="136"/>
      <c r="S2982" s="135"/>
      <c r="T2982" s="16" t="s">
        <v>8365</v>
      </c>
      <c r="U2982">
        <v>2</v>
      </c>
      <c r="V2982" t="s">
        <v>9596</v>
      </c>
    </row>
    <row r="2983" spans="1:22" x14ac:dyDescent="0.2">
      <c r="A2983" s="140" t="s">
        <v>8852</v>
      </c>
      <c r="B2983" t="s">
        <v>9017</v>
      </c>
      <c r="C2983" s="16" t="s">
        <v>8532</v>
      </c>
      <c r="D2983" s="16" t="s">
        <v>8532</v>
      </c>
      <c r="E2983" s="16" t="s">
        <v>8791</v>
      </c>
      <c r="F2983" s="16" t="s">
        <v>8792</v>
      </c>
      <c r="G2983" s="16"/>
      <c r="H2983" s="94">
        <v>-1</v>
      </c>
      <c r="I2983" s="16" t="s">
        <v>8793</v>
      </c>
      <c r="J2983" s="16">
        <v>1</v>
      </c>
      <c r="K2983" s="16" t="s">
        <v>8531</v>
      </c>
      <c r="L2983" s="143">
        <v>888888</v>
      </c>
      <c r="M2983" s="16" t="s">
        <v>8802</v>
      </c>
      <c r="N2983" s="16"/>
      <c r="O2983" s="16"/>
      <c r="P2983" s="135"/>
      <c r="Q2983" s="136"/>
      <c r="R2983" s="136"/>
      <c r="S2983" s="135"/>
      <c r="T2983" s="16" t="s">
        <v>8397</v>
      </c>
      <c r="U2983">
        <v>1</v>
      </c>
      <c r="V2983" t="s">
        <v>9017</v>
      </c>
    </row>
    <row r="2984" spans="1:22" x14ac:dyDescent="0.2">
      <c r="A2984" s="140" t="s">
        <v>9017</v>
      </c>
      <c r="B2984" t="s">
        <v>9017</v>
      </c>
      <c r="C2984" s="16" t="s">
        <v>8532</v>
      </c>
      <c r="D2984" s="16" t="s">
        <v>8532</v>
      </c>
      <c r="E2984" s="16" t="s">
        <v>8632</v>
      </c>
      <c r="F2984" s="16" t="s">
        <v>8335</v>
      </c>
      <c r="G2984" s="16"/>
      <c r="H2984" s="16">
        <v>1</v>
      </c>
      <c r="I2984" s="16" t="s">
        <v>8633</v>
      </c>
      <c r="J2984" s="16">
        <v>1</v>
      </c>
      <c r="K2984" s="16" t="s">
        <v>8531</v>
      </c>
      <c r="L2984" s="16"/>
      <c r="M2984" s="16"/>
      <c r="N2984" s="16"/>
      <c r="O2984" s="16"/>
      <c r="P2984" s="135"/>
      <c r="Q2984" s="136"/>
      <c r="R2984" s="136"/>
      <c r="S2984" s="135"/>
      <c r="T2984" s="16" t="s">
        <v>8397</v>
      </c>
      <c r="U2984">
        <v>1</v>
      </c>
      <c r="V2984" t="s">
        <v>9017</v>
      </c>
    </row>
    <row r="2985" spans="1:22" x14ac:dyDescent="0.2">
      <c r="A2985" s="140" t="s">
        <v>9017</v>
      </c>
      <c r="B2985" t="s">
        <v>9017</v>
      </c>
      <c r="C2985" s="16" t="s">
        <v>8532</v>
      </c>
      <c r="D2985" s="16" t="s">
        <v>8532</v>
      </c>
      <c r="E2985" s="16" t="s">
        <v>8334</v>
      </c>
      <c r="F2985" s="16" t="s">
        <v>8335</v>
      </c>
      <c r="G2985" s="16"/>
      <c r="H2985" s="16">
        <v>2</v>
      </c>
      <c r="I2985" s="16" t="s">
        <v>8336</v>
      </c>
      <c r="J2985" s="16">
        <v>1</v>
      </c>
      <c r="K2985" s="16" t="s">
        <v>8531</v>
      </c>
      <c r="L2985" s="16"/>
      <c r="M2985" s="16"/>
      <c r="N2985" s="16"/>
      <c r="O2985" s="16"/>
      <c r="P2985" s="135"/>
      <c r="Q2985" s="136"/>
      <c r="R2985" s="136"/>
      <c r="S2985" s="135"/>
      <c r="T2985" s="16" t="s">
        <v>8397</v>
      </c>
      <c r="U2985">
        <v>1</v>
      </c>
      <c r="V2985" t="s">
        <v>9017</v>
      </c>
    </row>
    <row r="2986" spans="1:22" x14ac:dyDescent="0.2">
      <c r="A2986" s="140" t="s">
        <v>8531</v>
      </c>
      <c r="B2986" t="s">
        <v>9017</v>
      </c>
      <c r="C2986" s="16" t="s">
        <v>8532</v>
      </c>
      <c r="D2986" s="16" t="s">
        <v>8532</v>
      </c>
      <c r="E2986" s="16" t="s">
        <v>8338</v>
      </c>
      <c r="F2986" s="16" t="s">
        <v>8339</v>
      </c>
      <c r="G2986" s="16"/>
      <c r="H2986" s="16">
        <v>3</v>
      </c>
      <c r="I2986" s="16" t="s">
        <v>8340</v>
      </c>
      <c r="J2986" s="16"/>
      <c r="K2986" s="16"/>
      <c r="L2986" s="16"/>
      <c r="M2986" s="16"/>
      <c r="N2986" s="16"/>
      <c r="O2986" s="16"/>
      <c r="P2986" s="135"/>
      <c r="Q2986" s="136"/>
      <c r="R2986" s="136"/>
      <c r="S2986" s="135"/>
      <c r="T2986" s="16" t="s">
        <v>8397</v>
      </c>
      <c r="U2986">
        <v>1</v>
      </c>
      <c r="V2986" t="s">
        <v>9017</v>
      </c>
    </row>
    <row r="2987" spans="1:22" x14ac:dyDescent="0.2">
      <c r="A2987" s="140" t="s">
        <v>8531</v>
      </c>
      <c r="B2987" t="s">
        <v>9017</v>
      </c>
      <c r="C2987" s="16" t="s">
        <v>8532</v>
      </c>
      <c r="D2987" s="16" t="s">
        <v>8532</v>
      </c>
      <c r="E2987" s="16" t="s">
        <v>8341</v>
      </c>
      <c r="F2987" s="16" t="s">
        <v>8339</v>
      </c>
      <c r="G2987" s="16"/>
      <c r="H2987" s="16">
        <v>6</v>
      </c>
      <c r="I2987" s="16" t="s">
        <v>8342</v>
      </c>
      <c r="J2987" s="16"/>
      <c r="K2987" s="16"/>
      <c r="L2987" s="16"/>
      <c r="M2987" s="16"/>
      <c r="N2987" s="16"/>
      <c r="O2987" s="16"/>
      <c r="P2987" s="135"/>
      <c r="Q2987" s="136"/>
      <c r="R2987" s="136"/>
      <c r="S2987" s="135"/>
      <c r="T2987" s="16" t="s">
        <v>8397</v>
      </c>
      <c r="U2987">
        <v>1</v>
      </c>
      <c r="V2987" t="s">
        <v>9017</v>
      </c>
    </row>
    <row r="2988" spans="1:22" x14ac:dyDescent="0.2">
      <c r="A2988" s="140" t="s">
        <v>8531</v>
      </c>
      <c r="B2988" t="s">
        <v>9017</v>
      </c>
      <c r="C2988" s="16" t="s">
        <v>8532</v>
      </c>
      <c r="D2988" s="16" t="s">
        <v>8532</v>
      </c>
      <c r="E2988" s="16" t="s">
        <v>8343</v>
      </c>
      <c r="F2988" s="16" t="s">
        <v>8339</v>
      </c>
      <c r="G2988" s="16"/>
      <c r="H2988" s="16">
        <v>5</v>
      </c>
      <c r="I2988" s="16" t="s">
        <v>8344</v>
      </c>
      <c r="J2988" s="16"/>
      <c r="K2988" s="16"/>
      <c r="L2988" s="16"/>
      <c r="M2988" s="16"/>
      <c r="N2988" s="16"/>
      <c r="O2988" s="16"/>
      <c r="P2988" s="135"/>
      <c r="Q2988" s="136"/>
      <c r="R2988" s="136"/>
      <c r="S2988" s="135"/>
      <c r="T2988" s="16" t="s">
        <v>8397</v>
      </c>
      <c r="U2988">
        <v>1</v>
      </c>
      <c r="V2988" t="s">
        <v>9017</v>
      </c>
    </row>
    <row r="2989" spans="1:22" x14ac:dyDescent="0.2">
      <c r="A2989" s="140" t="s">
        <v>8531</v>
      </c>
      <c r="B2989" t="s">
        <v>9017</v>
      </c>
      <c r="C2989" s="16" t="s">
        <v>8532</v>
      </c>
      <c r="D2989" s="16" t="s">
        <v>8532</v>
      </c>
      <c r="E2989" s="16" t="s">
        <v>8345</v>
      </c>
      <c r="F2989" s="16" t="s">
        <v>8339</v>
      </c>
      <c r="G2989" s="16"/>
      <c r="H2989" s="16">
        <v>7</v>
      </c>
      <c r="I2989" s="16" t="s">
        <v>8346</v>
      </c>
      <c r="J2989" s="16"/>
      <c r="K2989" s="16"/>
      <c r="L2989" s="16"/>
      <c r="M2989" s="16"/>
      <c r="N2989" s="16"/>
      <c r="O2989" s="16"/>
      <c r="P2989" s="135"/>
      <c r="Q2989" s="136"/>
      <c r="R2989" s="136"/>
      <c r="S2989" s="135"/>
      <c r="T2989" s="16" t="s">
        <v>8397</v>
      </c>
      <c r="U2989">
        <v>1</v>
      </c>
      <c r="V2989" t="s">
        <v>9017</v>
      </c>
    </row>
    <row r="2990" spans="1:22" x14ac:dyDescent="0.2">
      <c r="A2990" s="140" t="s">
        <v>8531</v>
      </c>
      <c r="B2990" t="s">
        <v>9017</v>
      </c>
      <c r="C2990" s="16" t="s">
        <v>8532</v>
      </c>
      <c r="D2990" s="16" t="s">
        <v>8532</v>
      </c>
      <c r="E2990" s="16" t="s">
        <v>8347</v>
      </c>
      <c r="F2990" s="16" t="s">
        <v>8339</v>
      </c>
      <c r="G2990" s="16"/>
      <c r="H2990" s="16">
        <v>4</v>
      </c>
      <c r="I2990" s="16" t="s">
        <v>8348</v>
      </c>
      <c r="J2990" s="16"/>
      <c r="K2990" s="16"/>
      <c r="L2990" s="16"/>
      <c r="M2990" s="16"/>
      <c r="N2990" s="16"/>
      <c r="O2990" s="16"/>
      <c r="P2990" s="135"/>
      <c r="Q2990" s="136"/>
      <c r="R2990" s="136"/>
      <c r="S2990" s="135"/>
      <c r="T2990" s="16" t="s">
        <v>8397</v>
      </c>
      <c r="U2990">
        <v>1</v>
      </c>
      <c r="V2990" t="s">
        <v>9017</v>
      </c>
    </row>
    <row r="2991" spans="1:22" x14ac:dyDescent="0.2">
      <c r="A2991" s="140" t="s">
        <v>8531</v>
      </c>
      <c r="B2991" t="s">
        <v>9017</v>
      </c>
      <c r="C2991" s="16" t="s">
        <v>8532</v>
      </c>
      <c r="D2991" s="16" t="s">
        <v>8532</v>
      </c>
      <c r="E2991" s="16" t="s">
        <v>8349</v>
      </c>
      <c r="F2991" s="16" t="s">
        <v>8339</v>
      </c>
      <c r="G2991" s="16"/>
      <c r="H2991" s="16">
        <v>8</v>
      </c>
      <c r="I2991" s="16" t="s">
        <v>8350</v>
      </c>
      <c r="J2991" s="16"/>
      <c r="K2991" s="16"/>
      <c r="L2991" s="16"/>
      <c r="M2991" s="16"/>
      <c r="N2991" s="16"/>
      <c r="O2991" s="16"/>
      <c r="P2991" s="135"/>
      <c r="Q2991" s="136"/>
      <c r="R2991" s="136"/>
      <c r="S2991" s="135"/>
      <c r="T2991" s="16" t="s">
        <v>8397</v>
      </c>
      <c r="U2991">
        <v>1</v>
      </c>
      <c r="V2991" t="s">
        <v>9017</v>
      </c>
    </row>
    <row r="2992" spans="1:22" x14ac:dyDescent="0.2">
      <c r="A2992" s="140" t="s">
        <v>8531</v>
      </c>
      <c r="B2992" t="s">
        <v>9017</v>
      </c>
      <c r="C2992" s="16" t="s">
        <v>8532</v>
      </c>
      <c r="D2992" s="16" t="s">
        <v>8532</v>
      </c>
      <c r="E2992" s="16" t="s">
        <v>8351</v>
      </c>
      <c r="F2992" s="16" t="s">
        <v>8339</v>
      </c>
      <c r="G2992" s="16"/>
      <c r="H2992" s="16">
        <v>9</v>
      </c>
      <c r="I2992" s="16" t="s">
        <v>8352</v>
      </c>
      <c r="J2992" s="16"/>
      <c r="K2992" s="16"/>
      <c r="L2992" s="16"/>
      <c r="M2992" s="16"/>
      <c r="N2992" s="16"/>
      <c r="O2992" s="16"/>
      <c r="P2992" s="135"/>
      <c r="Q2992" s="136"/>
      <c r="R2992" s="136"/>
      <c r="S2992" s="135"/>
      <c r="T2992" s="16" t="s">
        <v>8397</v>
      </c>
      <c r="U2992">
        <v>1</v>
      </c>
      <c r="V2992" t="s">
        <v>9017</v>
      </c>
    </row>
    <row r="2993" spans="1:22" x14ac:dyDescent="0.2">
      <c r="A2993" s="140" t="s">
        <v>8531</v>
      </c>
      <c r="B2993" t="s">
        <v>9017</v>
      </c>
      <c r="C2993" s="16" t="s">
        <v>8532</v>
      </c>
      <c r="D2993" s="16" t="s">
        <v>8532</v>
      </c>
      <c r="E2993" s="16" t="s">
        <v>8353</v>
      </c>
      <c r="F2993" s="16" t="s">
        <v>8339</v>
      </c>
      <c r="G2993" s="16"/>
      <c r="H2993" s="16">
        <v>10</v>
      </c>
      <c r="I2993" s="16" t="s">
        <v>8354</v>
      </c>
      <c r="J2993" s="16"/>
      <c r="K2993" s="16"/>
      <c r="L2993" s="16"/>
      <c r="M2993" s="16"/>
      <c r="N2993" s="16"/>
      <c r="O2993" s="16"/>
      <c r="P2993" s="135"/>
      <c r="Q2993" s="136"/>
      <c r="R2993" s="136"/>
      <c r="S2993" s="135"/>
      <c r="T2993" s="16" t="s">
        <v>8397</v>
      </c>
      <c r="U2993">
        <v>1</v>
      </c>
      <c r="V2993" t="s">
        <v>9017</v>
      </c>
    </row>
    <row r="2994" spans="1:22" x14ac:dyDescent="0.2">
      <c r="A2994" s="140" t="s">
        <v>8628</v>
      </c>
      <c r="B2994" t="s">
        <v>9017</v>
      </c>
      <c r="C2994" s="16" t="s">
        <v>8532</v>
      </c>
      <c r="D2994" s="16" t="s">
        <v>8532</v>
      </c>
      <c r="E2994" s="16" t="s">
        <v>8534</v>
      </c>
      <c r="F2994" s="16" t="s">
        <v>8535</v>
      </c>
      <c r="G2994" s="16"/>
      <c r="H2994" s="16">
        <v>3</v>
      </c>
      <c r="I2994" s="16" t="s">
        <v>8340</v>
      </c>
      <c r="J2994" s="16"/>
      <c r="K2994" s="16"/>
      <c r="L2994" s="16"/>
      <c r="M2994" s="16"/>
      <c r="N2994" s="16"/>
      <c r="O2994" s="16"/>
      <c r="P2994" s="135"/>
      <c r="Q2994" s="136"/>
      <c r="R2994" s="136"/>
      <c r="S2994" s="135"/>
      <c r="T2994" s="16" t="s">
        <v>8397</v>
      </c>
      <c r="U2994">
        <v>2</v>
      </c>
      <c r="V2994" t="s">
        <v>9017</v>
      </c>
    </row>
    <row r="2995" spans="1:22" x14ac:dyDescent="0.2">
      <c r="A2995" s="140" t="s">
        <v>8628</v>
      </c>
      <c r="B2995" t="s">
        <v>9017</v>
      </c>
      <c r="C2995" s="16" t="s">
        <v>8532</v>
      </c>
      <c r="D2995" s="16" t="s">
        <v>8532</v>
      </c>
      <c r="E2995" s="16" t="s">
        <v>8536</v>
      </c>
      <c r="F2995" s="16" t="s">
        <v>8535</v>
      </c>
      <c r="G2995" s="16"/>
      <c r="H2995" s="16">
        <v>6</v>
      </c>
      <c r="I2995" s="16" t="s">
        <v>8342</v>
      </c>
      <c r="J2995" s="16"/>
      <c r="K2995" s="16"/>
      <c r="L2995" s="16"/>
      <c r="M2995" s="16"/>
      <c r="N2995" s="16"/>
      <c r="O2995" s="16"/>
      <c r="P2995" s="135"/>
      <c r="Q2995" s="136"/>
      <c r="R2995" s="136"/>
      <c r="S2995" s="135"/>
      <c r="T2995" s="16" t="s">
        <v>8397</v>
      </c>
      <c r="U2995">
        <v>2</v>
      </c>
      <c r="V2995" t="s">
        <v>9017</v>
      </c>
    </row>
    <row r="2996" spans="1:22" x14ac:dyDescent="0.2">
      <c r="A2996" s="140" t="s">
        <v>8628</v>
      </c>
      <c r="B2996" t="s">
        <v>9017</v>
      </c>
      <c r="C2996" s="16" t="s">
        <v>8532</v>
      </c>
      <c r="D2996" s="16" t="s">
        <v>8532</v>
      </c>
      <c r="E2996" s="16" t="s">
        <v>8537</v>
      </c>
      <c r="F2996" s="16" t="s">
        <v>8535</v>
      </c>
      <c r="G2996" s="16"/>
      <c r="H2996" s="16">
        <v>5</v>
      </c>
      <c r="I2996" s="16" t="s">
        <v>8344</v>
      </c>
      <c r="J2996" s="16"/>
      <c r="K2996" s="16"/>
      <c r="L2996" s="16"/>
      <c r="M2996" s="16"/>
      <c r="N2996" s="16"/>
      <c r="O2996" s="16"/>
      <c r="P2996" s="135"/>
      <c r="Q2996" s="136"/>
      <c r="R2996" s="136"/>
      <c r="S2996" s="135"/>
      <c r="T2996" s="16" t="s">
        <v>8397</v>
      </c>
      <c r="U2996">
        <v>2</v>
      </c>
      <c r="V2996" t="s">
        <v>9017</v>
      </c>
    </row>
    <row r="2997" spans="1:22" x14ac:dyDescent="0.2">
      <c r="A2997" s="140" t="s">
        <v>8628</v>
      </c>
      <c r="B2997" t="s">
        <v>9017</v>
      </c>
      <c r="C2997" s="16" t="s">
        <v>8532</v>
      </c>
      <c r="D2997" s="16" t="s">
        <v>8532</v>
      </c>
      <c r="E2997" s="16" t="s">
        <v>8538</v>
      </c>
      <c r="F2997" s="16" t="s">
        <v>8535</v>
      </c>
      <c r="G2997" s="16"/>
      <c r="H2997" s="16">
        <v>7</v>
      </c>
      <c r="I2997" s="16" t="s">
        <v>8346</v>
      </c>
      <c r="J2997" s="16"/>
      <c r="K2997" s="16"/>
      <c r="L2997" s="16"/>
      <c r="M2997" s="16"/>
      <c r="N2997" s="16"/>
      <c r="O2997" s="16"/>
      <c r="P2997" s="135"/>
      <c r="Q2997" s="136"/>
      <c r="R2997" s="136"/>
      <c r="S2997" s="135"/>
      <c r="T2997" s="16" t="s">
        <v>8397</v>
      </c>
      <c r="U2997">
        <v>2</v>
      </c>
      <c r="V2997" t="s">
        <v>9017</v>
      </c>
    </row>
    <row r="2998" spans="1:22" x14ac:dyDescent="0.2">
      <c r="A2998" s="140" t="s">
        <v>8628</v>
      </c>
      <c r="B2998" t="s">
        <v>9017</v>
      </c>
      <c r="C2998" s="16" t="s">
        <v>8532</v>
      </c>
      <c r="D2998" s="16" t="s">
        <v>8532</v>
      </c>
      <c r="E2998" s="16" t="s">
        <v>8539</v>
      </c>
      <c r="F2998" s="16" t="s">
        <v>8535</v>
      </c>
      <c r="G2998" s="16"/>
      <c r="H2998" s="16">
        <v>4</v>
      </c>
      <c r="I2998" s="16" t="s">
        <v>8348</v>
      </c>
      <c r="J2998" s="16"/>
      <c r="K2998" s="16"/>
      <c r="L2998" s="16"/>
      <c r="M2998" s="16"/>
      <c r="N2998" s="16"/>
      <c r="O2998" s="16"/>
      <c r="P2998" s="135"/>
      <c r="Q2998" s="136"/>
      <c r="R2998" s="136"/>
      <c r="S2998" s="135"/>
      <c r="T2998" s="16" t="s">
        <v>8397</v>
      </c>
      <c r="U2998">
        <v>2</v>
      </c>
      <c r="V2998" t="s">
        <v>9017</v>
      </c>
    </row>
    <row r="2999" spans="1:22" x14ac:dyDescent="0.2">
      <c r="A2999" s="140" t="s">
        <v>8628</v>
      </c>
      <c r="B2999" t="s">
        <v>9017</v>
      </c>
      <c r="C2999" s="16" t="s">
        <v>8532</v>
      </c>
      <c r="D2999" s="16" t="s">
        <v>8532</v>
      </c>
      <c r="E2999" s="16" t="s">
        <v>8540</v>
      </c>
      <c r="F2999" s="16" t="s">
        <v>8535</v>
      </c>
      <c r="G2999" s="16"/>
      <c r="H2999" s="16">
        <v>8</v>
      </c>
      <c r="I2999" s="16" t="s">
        <v>8350</v>
      </c>
      <c r="J2999" s="16"/>
      <c r="K2999" s="16"/>
      <c r="L2999" s="16"/>
      <c r="M2999" s="16"/>
      <c r="N2999" s="16"/>
      <c r="O2999" s="16"/>
      <c r="P2999" s="135"/>
      <c r="Q2999" s="136"/>
      <c r="R2999" s="136"/>
      <c r="S2999" s="135"/>
      <c r="T2999" s="16" t="s">
        <v>8397</v>
      </c>
      <c r="U2999">
        <v>2</v>
      </c>
      <c r="V2999" t="s">
        <v>9017</v>
      </c>
    </row>
    <row r="3000" spans="1:22" x14ac:dyDescent="0.2">
      <c r="A3000" s="140" t="s">
        <v>8628</v>
      </c>
      <c r="B3000" t="s">
        <v>9017</v>
      </c>
      <c r="C3000" s="16" t="s">
        <v>8532</v>
      </c>
      <c r="D3000" s="16" t="s">
        <v>8532</v>
      </c>
      <c r="E3000" s="16" t="s">
        <v>8541</v>
      </c>
      <c r="F3000" s="16" t="s">
        <v>8535</v>
      </c>
      <c r="G3000" s="16"/>
      <c r="H3000" s="16">
        <v>9</v>
      </c>
      <c r="I3000" s="16" t="s">
        <v>8352</v>
      </c>
      <c r="J3000" s="16"/>
      <c r="K3000" s="16"/>
      <c r="L3000" s="16"/>
      <c r="M3000" s="16"/>
      <c r="N3000" s="16"/>
      <c r="O3000" s="16"/>
      <c r="P3000" s="135"/>
      <c r="Q3000" s="136"/>
      <c r="R3000" s="136"/>
      <c r="S3000" s="135"/>
      <c r="T3000" s="16" t="s">
        <v>8397</v>
      </c>
      <c r="U3000">
        <v>2</v>
      </c>
      <c r="V3000" t="s">
        <v>9017</v>
      </c>
    </row>
    <row r="3001" spans="1:22" x14ac:dyDescent="0.2">
      <c r="A3001" s="140" t="s">
        <v>8628</v>
      </c>
      <c r="B3001" t="s">
        <v>9017</v>
      </c>
      <c r="C3001" s="16" t="s">
        <v>8532</v>
      </c>
      <c r="D3001" s="16" t="s">
        <v>8532</v>
      </c>
      <c r="E3001" s="16" t="s">
        <v>8542</v>
      </c>
      <c r="F3001" s="16" t="s">
        <v>8535</v>
      </c>
      <c r="G3001" s="16"/>
      <c r="H3001" s="16">
        <v>10</v>
      </c>
      <c r="I3001" s="16" t="s">
        <v>8354</v>
      </c>
      <c r="J3001" s="16"/>
      <c r="K3001" s="16"/>
      <c r="L3001" s="16"/>
      <c r="M3001" s="16"/>
      <c r="N3001" s="16"/>
      <c r="O3001" s="16"/>
      <c r="P3001" s="135"/>
      <c r="Q3001" s="136"/>
      <c r="R3001" s="136"/>
      <c r="S3001" s="135"/>
      <c r="T3001" s="16" t="s">
        <v>8397</v>
      </c>
      <c r="U3001">
        <v>2</v>
      </c>
      <c r="V3001" t="s">
        <v>9017</v>
      </c>
    </row>
    <row r="3002" spans="1:22" x14ac:dyDescent="0.2">
      <c r="A3002" s="140" t="s">
        <v>9018</v>
      </c>
      <c r="B3002" s="140" t="s">
        <v>9018</v>
      </c>
      <c r="C3002" s="16" t="s">
        <v>8790</v>
      </c>
      <c r="D3002" s="16" t="s">
        <v>8790</v>
      </c>
      <c r="E3002" s="16" t="s">
        <v>8791</v>
      </c>
      <c r="F3002" s="16" t="s">
        <v>8792</v>
      </c>
      <c r="G3002" s="16"/>
      <c r="H3002" s="94">
        <v>-1</v>
      </c>
      <c r="I3002" s="16" t="s">
        <v>8793</v>
      </c>
      <c r="J3002" s="16"/>
      <c r="K3002" s="16"/>
      <c r="L3002" s="143">
        <v>88888</v>
      </c>
      <c r="M3002" s="16"/>
      <c r="N3002" s="16"/>
      <c r="O3002" s="16"/>
      <c r="P3002" s="135"/>
      <c r="Q3002" s="136"/>
      <c r="R3002" s="136"/>
      <c r="S3002" s="135"/>
      <c r="T3002" s="16" t="s">
        <v>8397</v>
      </c>
      <c r="U3002" t="e">
        <v>#N/A</v>
      </c>
      <c r="V3002" s="140" t="s">
        <v>9018</v>
      </c>
    </row>
    <row r="3003" spans="1:22" x14ac:dyDescent="0.2">
      <c r="A3003" s="140" t="s">
        <v>9019</v>
      </c>
      <c r="B3003" s="140" t="s">
        <v>9019</v>
      </c>
      <c r="C3003" s="16" t="s">
        <v>9020</v>
      </c>
      <c r="D3003" s="16" t="s">
        <v>9020</v>
      </c>
      <c r="E3003" s="16" t="s">
        <v>8791</v>
      </c>
      <c r="F3003" s="16" t="s">
        <v>8792</v>
      </c>
      <c r="G3003" s="16"/>
      <c r="H3003" s="94">
        <v>-1</v>
      </c>
      <c r="I3003" s="16" t="s">
        <v>8793</v>
      </c>
      <c r="J3003" s="16"/>
      <c r="K3003" s="16"/>
      <c r="L3003" s="143">
        <v>8888</v>
      </c>
      <c r="M3003" s="16"/>
      <c r="N3003" s="16"/>
      <c r="O3003" s="16"/>
      <c r="P3003" s="135"/>
      <c r="Q3003" s="136"/>
      <c r="R3003" s="136"/>
      <c r="S3003" s="135"/>
      <c r="T3003" s="16" t="s">
        <v>8397</v>
      </c>
      <c r="U3003" t="e">
        <v>#N/A</v>
      </c>
      <c r="V3003" s="140" t="s">
        <v>9019</v>
      </c>
    </row>
    <row r="3004" spans="1:22" x14ac:dyDescent="0.2">
      <c r="A3004" s="140" t="s">
        <v>9021</v>
      </c>
      <c r="B3004" s="140" t="s">
        <v>9021</v>
      </c>
      <c r="C3004" s="16" t="s">
        <v>8399</v>
      </c>
      <c r="D3004" s="16" t="s">
        <v>8399</v>
      </c>
      <c r="E3004" s="16" t="s">
        <v>8791</v>
      </c>
      <c r="F3004" s="16" t="s">
        <v>8792</v>
      </c>
      <c r="G3004" s="16"/>
      <c r="H3004" s="94">
        <v>-1</v>
      </c>
      <c r="I3004" s="16" t="s">
        <v>8793</v>
      </c>
      <c r="J3004" s="16"/>
      <c r="K3004" s="16"/>
      <c r="L3004" s="143">
        <v>8888</v>
      </c>
      <c r="M3004" s="16"/>
      <c r="N3004" s="16"/>
      <c r="O3004" s="16"/>
      <c r="P3004" s="135"/>
      <c r="Q3004" s="136"/>
      <c r="R3004" s="136"/>
      <c r="S3004" s="135"/>
      <c r="T3004" s="16" t="s">
        <v>8397</v>
      </c>
      <c r="U3004" t="e">
        <v>#N/A</v>
      </c>
      <c r="V3004" s="140" t="s">
        <v>9021</v>
      </c>
    </row>
    <row r="3005" spans="1:22" x14ac:dyDescent="0.2">
      <c r="A3005" s="140" t="s">
        <v>9022</v>
      </c>
      <c r="B3005" s="140" t="s">
        <v>9022</v>
      </c>
      <c r="C3005" s="16" t="s">
        <v>9023</v>
      </c>
      <c r="D3005" s="16" t="s">
        <v>9023</v>
      </c>
      <c r="E3005" s="16" t="s">
        <v>8791</v>
      </c>
      <c r="F3005" s="16" t="s">
        <v>8792</v>
      </c>
      <c r="G3005" s="16"/>
      <c r="H3005" s="94">
        <v>-1</v>
      </c>
      <c r="I3005" s="16" t="s">
        <v>8793</v>
      </c>
      <c r="J3005" s="16"/>
      <c r="K3005" s="16"/>
      <c r="L3005" s="143">
        <v>88888</v>
      </c>
      <c r="M3005" s="16"/>
      <c r="N3005" s="16"/>
      <c r="O3005" s="16"/>
      <c r="P3005" s="135"/>
      <c r="Q3005" s="136"/>
      <c r="R3005" s="136"/>
      <c r="S3005" s="135"/>
      <c r="T3005" s="16" t="s">
        <v>8397</v>
      </c>
      <c r="U3005" t="e">
        <v>#N/A</v>
      </c>
      <c r="V3005" s="140" t="s">
        <v>9022</v>
      </c>
    </row>
    <row r="3006" spans="1:22" x14ac:dyDescent="0.2">
      <c r="A3006" s="140" t="s">
        <v>9024</v>
      </c>
      <c r="B3006" s="140" t="s">
        <v>9024</v>
      </c>
      <c r="C3006" s="16" t="s">
        <v>9025</v>
      </c>
      <c r="D3006" s="16" t="s">
        <v>9025</v>
      </c>
      <c r="E3006" s="16" t="s">
        <v>8791</v>
      </c>
      <c r="F3006" s="16" t="s">
        <v>8792</v>
      </c>
      <c r="G3006" s="16"/>
      <c r="H3006" s="94">
        <v>-1</v>
      </c>
      <c r="I3006" s="16" t="s">
        <v>8793</v>
      </c>
      <c r="J3006" s="16"/>
      <c r="K3006" s="16"/>
      <c r="L3006" s="143">
        <v>8888</v>
      </c>
      <c r="M3006" s="16"/>
      <c r="N3006" s="16"/>
      <c r="O3006" s="16"/>
      <c r="P3006" s="135"/>
      <c r="Q3006" s="136"/>
      <c r="R3006" s="136"/>
      <c r="S3006" s="135"/>
      <c r="T3006" s="16" t="s">
        <v>8397</v>
      </c>
      <c r="U3006" t="e">
        <v>#N/A</v>
      </c>
      <c r="V3006" s="140" t="s">
        <v>9024</v>
      </c>
    </row>
    <row r="3007" spans="1:22" x14ac:dyDescent="0.2">
      <c r="A3007" s="140" t="s">
        <v>9026</v>
      </c>
      <c r="B3007" s="140" t="s">
        <v>9026</v>
      </c>
      <c r="C3007" s="16" t="s">
        <v>9027</v>
      </c>
      <c r="D3007" s="16" t="s">
        <v>9027</v>
      </c>
      <c r="E3007" s="16" t="s">
        <v>8791</v>
      </c>
      <c r="F3007" s="16" t="s">
        <v>8792</v>
      </c>
      <c r="G3007" s="16"/>
      <c r="H3007" s="94">
        <v>-1</v>
      </c>
      <c r="I3007" s="16" t="s">
        <v>8793</v>
      </c>
      <c r="J3007" s="16"/>
      <c r="K3007" s="16"/>
      <c r="L3007" s="143">
        <v>88888</v>
      </c>
      <c r="M3007" s="16"/>
      <c r="N3007" s="16"/>
      <c r="O3007" s="16"/>
      <c r="P3007" s="135"/>
      <c r="Q3007" s="136"/>
      <c r="R3007" s="136"/>
      <c r="S3007" s="135"/>
      <c r="T3007" s="16" t="s">
        <v>8397</v>
      </c>
      <c r="U3007" t="e">
        <v>#N/A</v>
      </c>
      <c r="V3007" s="140" t="s">
        <v>9026</v>
      </c>
    </row>
    <row r="3008" spans="1:22" x14ac:dyDescent="0.2">
      <c r="A3008" s="140" t="s">
        <v>9028</v>
      </c>
      <c r="B3008" s="140" t="s">
        <v>9028</v>
      </c>
      <c r="C3008" s="16" t="s">
        <v>9029</v>
      </c>
      <c r="D3008" s="16" t="s">
        <v>9029</v>
      </c>
      <c r="E3008" s="16" t="s">
        <v>8791</v>
      </c>
      <c r="F3008" s="16" t="s">
        <v>8792</v>
      </c>
      <c r="G3008" s="16"/>
      <c r="H3008" s="94">
        <v>-1</v>
      </c>
      <c r="I3008" s="16" t="s">
        <v>8793</v>
      </c>
      <c r="J3008" s="16"/>
      <c r="K3008" s="16"/>
      <c r="L3008" s="143">
        <v>88888</v>
      </c>
      <c r="M3008" s="16"/>
      <c r="N3008" s="16"/>
      <c r="O3008" s="16"/>
      <c r="P3008" s="135"/>
      <c r="Q3008" s="136"/>
      <c r="R3008" s="136"/>
      <c r="S3008" s="135"/>
      <c r="T3008" s="16" t="s">
        <v>8397</v>
      </c>
      <c r="U3008" t="e">
        <v>#N/A</v>
      </c>
      <c r="V3008" s="140" t="s">
        <v>9028</v>
      </c>
    </row>
    <row r="3009" spans="1:22" x14ac:dyDescent="0.2">
      <c r="A3009" s="140" t="s">
        <v>9030</v>
      </c>
      <c r="B3009" s="140" t="s">
        <v>9030</v>
      </c>
      <c r="C3009" s="16" t="s">
        <v>9031</v>
      </c>
      <c r="D3009" s="16" t="s">
        <v>9031</v>
      </c>
      <c r="E3009" s="16" t="s">
        <v>8791</v>
      </c>
      <c r="F3009" s="16" t="s">
        <v>8792</v>
      </c>
      <c r="G3009" s="16"/>
      <c r="H3009" s="94">
        <v>-1</v>
      </c>
      <c r="I3009" s="16" t="s">
        <v>8793</v>
      </c>
      <c r="J3009" s="16"/>
      <c r="K3009" s="16"/>
      <c r="L3009" s="143">
        <v>8888888</v>
      </c>
      <c r="M3009" s="16"/>
      <c r="N3009" s="16"/>
      <c r="O3009" s="16"/>
      <c r="P3009" s="135"/>
      <c r="Q3009" s="136"/>
      <c r="R3009" s="136"/>
      <c r="S3009" s="135"/>
      <c r="T3009" s="16" t="s">
        <v>8397</v>
      </c>
      <c r="U3009" t="e">
        <v>#N/A</v>
      </c>
      <c r="V3009" s="140" t="s">
        <v>9030</v>
      </c>
    </row>
    <row r="3010" spans="1:22" x14ac:dyDescent="0.2">
      <c r="A3010" s="140" t="s">
        <v>9035</v>
      </c>
      <c r="B3010" s="140" t="s">
        <v>9035</v>
      </c>
      <c r="C3010" s="16" t="s">
        <v>9036</v>
      </c>
      <c r="D3010" s="16" t="s">
        <v>9036</v>
      </c>
      <c r="E3010" s="16" t="s">
        <v>8791</v>
      </c>
      <c r="F3010" s="16" t="s">
        <v>8792</v>
      </c>
      <c r="G3010" s="16"/>
      <c r="H3010" s="94">
        <v>-1</v>
      </c>
      <c r="I3010" s="16" t="s">
        <v>8793</v>
      </c>
      <c r="J3010" s="16"/>
      <c r="K3010" s="16"/>
      <c r="L3010" s="143">
        <v>8888</v>
      </c>
      <c r="M3010" s="16"/>
      <c r="N3010" s="16"/>
      <c r="O3010" s="16"/>
      <c r="P3010" s="135"/>
      <c r="Q3010" s="136"/>
      <c r="R3010" s="136"/>
      <c r="S3010" s="135"/>
      <c r="T3010" s="16" t="s">
        <v>8397</v>
      </c>
      <c r="U3010" t="e">
        <v>#N/A</v>
      </c>
      <c r="V3010" s="140" t="s">
        <v>9035</v>
      </c>
    </row>
    <row r="3011" spans="1:22" x14ac:dyDescent="0.2">
      <c r="A3011" s="140" t="s">
        <v>9038</v>
      </c>
      <c r="B3011" s="140" t="s">
        <v>9038</v>
      </c>
      <c r="C3011" s="16" t="s">
        <v>8412</v>
      </c>
      <c r="D3011" s="16" t="s">
        <v>8412</v>
      </c>
      <c r="E3011" s="16" t="s">
        <v>8791</v>
      </c>
      <c r="F3011" s="16" t="s">
        <v>8792</v>
      </c>
      <c r="G3011" s="16"/>
      <c r="H3011" s="94">
        <v>-1</v>
      </c>
      <c r="I3011" s="16" t="s">
        <v>8793</v>
      </c>
      <c r="J3011" s="16"/>
      <c r="K3011" s="16"/>
      <c r="L3011" s="143">
        <v>88888</v>
      </c>
      <c r="M3011" s="16"/>
      <c r="N3011" s="16"/>
      <c r="O3011" s="16"/>
      <c r="P3011" s="135"/>
      <c r="Q3011" s="136"/>
      <c r="R3011" s="136"/>
      <c r="S3011" s="135"/>
      <c r="T3011" s="16" t="s">
        <v>8397</v>
      </c>
      <c r="U3011" t="e">
        <v>#N/A</v>
      </c>
      <c r="V3011" s="140" t="s">
        <v>9038</v>
      </c>
    </row>
    <row r="3012" spans="1:22" x14ac:dyDescent="0.2">
      <c r="A3012" s="140" t="s">
        <v>9039</v>
      </c>
      <c r="B3012" s="140" t="s">
        <v>9039</v>
      </c>
      <c r="C3012" s="16" t="s">
        <v>8414</v>
      </c>
      <c r="D3012" s="16" t="s">
        <v>8414</v>
      </c>
      <c r="E3012" s="16" t="s">
        <v>8791</v>
      </c>
      <c r="F3012" s="16" t="s">
        <v>8792</v>
      </c>
      <c r="G3012" s="16"/>
      <c r="H3012" s="94">
        <v>-1</v>
      </c>
      <c r="I3012" s="16" t="s">
        <v>8793</v>
      </c>
      <c r="J3012" s="16"/>
      <c r="K3012" s="16"/>
      <c r="L3012" s="143">
        <v>888888</v>
      </c>
      <c r="M3012" s="16"/>
      <c r="N3012" s="16"/>
      <c r="O3012" s="16"/>
      <c r="P3012" s="135"/>
      <c r="Q3012" s="136"/>
      <c r="R3012" s="136"/>
      <c r="S3012" s="135"/>
      <c r="T3012" s="16" t="s">
        <v>8397</v>
      </c>
      <c r="U3012" t="e">
        <v>#N/A</v>
      </c>
      <c r="V3012" s="140" t="s">
        <v>9039</v>
      </c>
    </row>
    <row r="3013" spans="1:22" x14ac:dyDescent="0.2">
      <c r="A3013" s="140" t="s">
        <v>9040</v>
      </c>
      <c r="B3013" s="140" t="s">
        <v>9040</v>
      </c>
      <c r="C3013" s="16" t="s">
        <v>9041</v>
      </c>
      <c r="D3013" s="16" t="s">
        <v>9041</v>
      </c>
      <c r="E3013" s="16" t="s">
        <v>8791</v>
      </c>
      <c r="F3013" s="16" t="s">
        <v>8792</v>
      </c>
      <c r="G3013" s="16"/>
      <c r="H3013" s="94">
        <v>-1</v>
      </c>
      <c r="I3013" s="16" t="s">
        <v>8793</v>
      </c>
      <c r="J3013" s="16"/>
      <c r="K3013" s="16"/>
      <c r="L3013" s="143">
        <v>8888</v>
      </c>
      <c r="M3013" s="16"/>
      <c r="N3013" s="16"/>
      <c r="O3013" s="16"/>
      <c r="P3013" s="135"/>
      <c r="Q3013" s="136"/>
      <c r="R3013" s="136"/>
      <c r="S3013" s="135"/>
      <c r="T3013" s="16" t="s">
        <v>8397</v>
      </c>
      <c r="U3013" t="e">
        <v>#N/A</v>
      </c>
      <c r="V3013" s="140" t="s">
        <v>9040</v>
      </c>
    </row>
    <row r="3014" spans="1:22" x14ac:dyDescent="0.2">
      <c r="A3014" s="140" t="s">
        <v>9042</v>
      </c>
      <c r="B3014" s="140" t="s">
        <v>9042</v>
      </c>
      <c r="C3014" s="16" t="s">
        <v>8418</v>
      </c>
      <c r="D3014" s="16" t="s">
        <v>8418</v>
      </c>
      <c r="E3014" s="16" t="s">
        <v>8791</v>
      </c>
      <c r="F3014" s="16" t="s">
        <v>8792</v>
      </c>
      <c r="G3014" s="16"/>
      <c r="H3014" s="94">
        <v>-1</v>
      </c>
      <c r="I3014" s="16" t="s">
        <v>8793</v>
      </c>
      <c r="J3014" s="16"/>
      <c r="K3014" s="16"/>
      <c r="L3014" s="143">
        <v>8888</v>
      </c>
      <c r="M3014" s="16"/>
      <c r="N3014" s="16"/>
      <c r="O3014" s="16"/>
      <c r="P3014" s="135"/>
      <c r="Q3014" s="136"/>
      <c r="R3014" s="136"/>
      <c r="S3014" s="135"/>
      <c r="T3014" s="16" t="s">
        <v>8397</v>
      </c>
      <c r="U3014" t="e">
        <v>#N/A</v>
      </c>
      <c r="V3014" s="140" t="s">
        <v>9042</v>
      </c>
    </row>
    <row r="3015" spans="1:22" x14ac:dyDescent="0.2">
      <c r="A3015" s="140" t="s">
        <v>9043</v>
      </c>
      <c r="B3015" s="140" t="s">
        <v>9043</v>
      </c>
      <c r="C3015" s="16" t="s">
        <v>8420</v>
      </c>
      <c r="D3015" s="16" t="s">
        <v>8420</v>
      </c>
      <c r="E3015" s="16" t="s">
        <v>8791</v>
      </c>
      <c r="F3015" s="16" t="s">
        <v>8792</v>
      </c>
      <c r="G3015" s="16"/>
      <c r="H3015" s="94">
        <v>-1</v>
      </c>
      <c r="I3015" s="16" t="s">
        <v>8793</v>
      </c>
      <c r="J3015" s="16"/>
      <c r="K3015" s="16"/>
      <c r="L3015" s="143">
        <v>8888</v>
      </c>
      <c r="M3015" s="16"/>
      <c r="N3015" s="16"/>
      <c r="O3015" s="16"/>
      <c r="P3015" s="135"/>
      <c r="Q3015" s="136"/>
      <c r="R3015" s="136"/>
      <c r="S3015" s="135"/>
      <c r="T3015" s="16" t="s">
        <v>8397</v>
      </c>
      <c r="U3015" t="e">
        <v>#N/A</v>
      </c>
      <c r="V3015" s="140" t="s">
        <v>9043</v>
      </c>
    </row>
    <row r="3016" spans="1:22" x14ac:dyDescent="0.2">
      <c r="A3016" s="140" t="s">
        <v>9044</v>
      </c>
      <c r="B3016" s="140" t="s">
        <v>9044</v>
      </c>
      <c r="C3016" s="16" t="s">
        <v>9045</v>
      </c>
      <c r="D3016" s="16" t="s">
        <v>9045</v>
      </c>
      <c r="E3016" s="16" t="s">
        <v>8791</v>
      </c>
      <c r="F3016" s="16" t="s">
        <v>8792</v>
      </c>
      <c r="G3016" s="16"/>
      <c r="H3016" s="94">
        <v>-1</v>
      </c>
      <c r="I3016" s="16" t="s">
        <v>8793</v>
      </c>
      <c r="J3016" s="16"/>
      <c r="K3016" s="16"/>
      <c r="L3016" s="143">
        <v>8888</v>
      </c>
      <c r="M3016" s="16"/>
      <c r="N3016" s="16"/>
      <c r="O3016" s="16"/>
      <c r="P3016" s="135"/>
      <c r="Q3016" s="136"/>
      <c r="R3016" s="136"/>
      <c r="S3016" s="135"/>
      <c r="T3016" s="16" t="s">
        <v>8397</v>
      </c>
      <c r="U3016" t="e">
        <v>#N/A</v>
      </c>
      <c r="V3016" s="140" t="s">
        <v>9044</v>
      </c>
    </row>
    <row r="3017" spans="1:22" x14ac:dyDescent="0.2">
      <c r="A3017" s="140" t="s">
        <v>9046</v>
      </c>
      <c r="B3017" s="140" t="s">
        <v>9046</v>
      </c>
      <c r="C3017" s="16" t="s">
        <v>9047</v>
      </c>
      <c r="D3017" s="16" t="s">
        <v>9047</v>
      </c>
      <c r="E3017" s="16" t="s">
        <v>8791</v>
      </c>
      <c r="F3017" s="16" t="s">
        <v>8792</v>
      </c>
      <c r="G3017" s="16"/>
      <c r="H3017" s="94">
        <v>-1</v>
      </c>
      <c r="I3017" s="16" t="s">
        <v>8793</v>
      </c>
      <c r="J3017" s="16"/>
      <c r="K3017" s="16"/>
      <c r="L3017" s="143">
        <v>88888</v>
      </c>
      <c r="M3017" s="16"/>
      <c r="N3017" s="16"/>
      <c r="O3017" s="16"/>
      <c r="P3017" s="135"/>
      <c r="Q3017" s="136"/>
      <c r="R3017" s="136"/>
      <c r="S3017" s="135"/>
      <c r="T3017" s="16" t="s">
        <v>8397</v>
      </c>
      <c r="U3017" t="e">
        <v>#N/A</v>
      </c>
      <c r="V3017" s="140" t="s">
        <v>9046</v>
      </c>
    </row>
    <row r="3018" spans="1:22" x14ac:dyDescent="0.2">
      <c r="A3018" s="140" t="s">
        <v>9048</v>
      </c>
      <c r="B3018" s="140" t="s">
        <v>9048</v>
      </c>
      <c r="C3018" s="16" t="s">
        <v>8430</v>
      </c>
      <c r="D3018" s="16" t="s">
        <v>8430</v>
      </c>
      <c r="E3018" s="16" t="s">
        <v>8791</v>
      </c>
      <c r="F3018" s="16" t="s">
        <v>8792</v>
      </c>
      <c r="G3018" s="16"/>
      <c r="H3018" s="94">
        <v>-1</v>
      </c>
      <c r="I3018" s="16" t="s">
        <v>8793</v>
      </c>
      <c r="J3018" s="16"/>
      <c r="K3018" s="16"/>
      <c r="L3018" s="143">
        <v>88888</v>
      </c>
      <c r="M3018" s="16"/>
      <c r="N3018" s="16"/>
      <c r="O3018" s="16"/>
      <c r="P3018" s="135"/>
      <c r="Q3018" s="136"/>
      <c r="R3018" s="136"/>
      <c r="S3018" s="135"/>
      <c r="T3018" s="16" t="s">
        <v>8397</v>
      </c>
      <c r="U3018" t="e">
        <v>#N/A</v>
      </c>
      <c r="V3018" s="140" t="s">
        <v>9048</v>
      </c>
    </row>
    <row r="3019" spans="1:22" x14ac:dyDescent="0.2">
      <c r="A3019" s="140" t="s">
        <v>9049</v>
      </c>
      <c r="B3019" s="140" t="s">
        <v>9049</v>
      </c>
      <c r="C3019" s="16" t="s">
        <v>8424</v>
      </c>
      <c r="D3019" s="16" t="s">
        <v>8424</v>
      </c>
      <c r="E3019" s="16" t="s">
        <v>8791</v>
      </c>
      <c r="F3019" s="16" t="s">
        <v>8792</v>
      </c>
      <c r="G3019" s="16"/>
      <c r="H3019" s="94">
        <v>-1</v>
      </c>
      <c r="I3019" s="16" t="s">
        <v>8793</v>
      </c>
      <c r="J3019" s="16"/>
      <c r="K3019" s="16"/>
      <c r="L3019" s="143">
        <v>88888</v>
      </c>
      <c r="M3019" s="16"/>
      <c r="N3019" s="16"/>
      <c r="O3019" s="16"/>
      <c r="P3019" s="135"/>
      <c r="Q3019" s="136"/>
      <c r="R3019" s="136"/>
      <c r="S3019" s="135"/>
      <c r="T3019" s="16" t="s">
        <v>8397</v>
      </c>
      <c r="U3019" t="e">
        <v>#N/A</v>
      </c>
      <c r="V3019" s="140" t="s">
        <v>9049</v>
      </c>
    </row>
    <row r="3020" spans="1:22" x14ac:dyDescent="0.2">
      <c r="A3020" s="140" t="s">
        <v>9050</v>
      </c>
      <c r="B3020" s="140" t="s">
        <v>9050</v>
      </c>
      <c r="C3020" s="16" t="s">
        <v>9051</v>
      </c>
      <c r="D3020" s="16" t="s">
        <v>9051</v>
      </c>
      <c r="E3020" s="16" t="s">
        <v>8791</v>
      </c>
      <c r="F3020" s="16" t="s">
        <v>8792</v>
      </c>
      <c r="G3020" s="16"/>
      <c r="H3020" s="94">
        <v>-1</v>
      </c>
      <c r="I3020" s="16" t="s">
        <v>8793</v>
      </c>
      <c r="J3020" s="16"/>
      <c r="K3020" s="16"/>
      <c r="L3020" s="143">
        <v>88888</v>
      </c>
      <c r="M3020" s="16"/>
      <c r="N3020" s="16"/>
      <c r="O3020" s="16"/>
      <c r="P3020" s="135"/>
      <c r="Q3020" s="136"/>
      <c r="R3020" s="136"/>
      <c r="S3020" s="135"/>
      <c r="T3020" s="16" t="s">
        <v>8397</v>
      </c>
      <c r="U3020" t="e">
        <v>#N/A</v>
      </c>
      <c r="V3020" s="140" t="s">
        <v>9050</v>
      </c>
    </row>
    <row r="3021" spans="1:22" x14ac:dyDescent="0.2">
      <c r="A3021" s="140" t="s">
        <v>9052</v>
      </c>
      <c r="B3021" s="140" t="s">
        <v>9052</v>
      </c>
      <c r="C3021" s="16" t="s">
        <v>9053</v>
      </c>
      <c r="D3021" s="16" t="s">
        <v>9053</v>
      </c>
      <c r="E3021" s="16" t="s">
        <v>8791</v>
      </c>
      <c r="F3021" s="16" t="s">
        <v>8792</v>
      </c>
      <c r="G3021" s="16"/>
      <c r="H3021" s="94">
        <v>-1</v>
      </c>
      <c r="I3021" s="16" t="s">
        <v>8793</v>
      </c>
      <c r="J3021" s="16"/>
      <c r="K3021" s="16"/>
      <c r="L3021" s="143">
        <v>8888</v>
      </c>
      <c r="M3021" s="16"/>
      <c r="N3021" s="16"/>
      <c r="O3021" s="16"/>
      <c r="P3021" s="135"/>
      <c r="Q3021" s="136"/>
      <c r="R3021" s="136"/>
      <c r="S3021" s="135"/>
      <c r="T3021" s="16" t="s">
        <v>8397</v>
      </c>
      <c r="U3021" t="e">
        <v>#N/A</v>
      </c>
      <c r="V3021" s="140" t="s">
        <v>9052</v>
      </c>
    </row>
    <row r="3022" spans="1:22" x14ac:dyDescent="0.2">
      <c r="A3022" s="140" t="s">
        <v>9054</v>
      </c>
      <c r="B3022" s="140" t="s">
        <v>9054</v>
      </c>
      <c r="C3022" s="16" t="s">
        <v>9055</v>
      </c>
      <c r="D3022" s="16" t="s">
        <v>9055</v>
      </c>
      <c r="E3022" s="16" t="s">
        <v>8791</v>
      </c>
      <c r="F3022" s="16" t="s">
        <v>8792</v>
      </c>
      <c r="G3022" s="16"/>
      <c r="H3022" s="94">
        <v>-1</v>
      </c>
      <c r="I3022" s="16" t="s">
        <v>8793</v>
      </c>
      <c r="J3022" s="16"/>
      <c r="K3022" s="16"/>
      <c r="L3022" s="143">
        <v>88888</v>
      </c>
      <c r="M3022" s="16"/>
      <c r="N3022" s="16"/>
      <c r="O3022" s="16"/>
      <c r="P3022" s="135"/>
      <c r="Q3022" s="136"/>
      <c r="R3022" s="136"/>
      <c r="S3022" s="135"/>
      <c r="T3022" s="16" t="s">
        <v>8397</v>
      </c>
      <c r="U3022" t="e">
        <v>#N/A</v>
      </c>
      <c r="V3022" s="140" t="s">
        <v>9054</v>
      </c>
    </row>
    <row r="3023" spans="1:22" x14ac:dyDescent="0.2">
      <c r="A3023" s="140" t="s">
        <v>9056</v>
      </c>
      <c r="B3023" s="140" t="s">
        <v>9056</v>
      </c>
      <c r="C3023" s="16" t="s">
        <v>9057</v>
      </c>
      <c r="D3023" s="16" t="s">
        <v>9057</v>
      </c>
      <c r="E3023" s="16" t="s">
        <v>8791</v>
      </c>
      <c r="F3023" s="16" t="s">
        <v>8792</v>
      </c>
      <c r="G3023" s="16"/>
      <c r="H3023" s="94">
        <v>-1</v>
      </c>
      <c r="I3023" s="16" t="s">
        <v>8793</v>
      </c>
      <c r="J3023" s="16"/>
      <c r="K3023" s="16"/>
      <c r="L3023" s="143">
        <v>88888</v>
      </c>
      <c r="M3023" s="16"/>
      <c r="N3023" s="16"/>
      <c r="O3023" s="16"/>
      <c r="P3023" s="135"/>
      <c r="Q3023" s="136"/>
      <c r="R3023" s="136"/>
      <c r="S3023" s="135"/>
      <c r="T3023" s="16" t="s">
        <v>8397</v>
      </c>
      <c r="U3023" t="e">
        <v>#N/A</v>
      </c>
      <c r="V3023" s="140" t="s">
        <v>9056</v>
      </c>
    </row>
    <row r="3024" spans="1:22" x14ac:dyDescent="0.2">
      <c r="A3024" s="140" t="s">
        <v>9058</v>
      </c>
      <c r="B3024" s="140" t="s">
        <v>9058</v>
      </c>
      <c r="C3024" s="16" t="s">
        <v>9059</v>
      </c>
      <c r="D3024" s="16" t="s">
        <v>9059</v>
      </c>
      <c r="E3024" s="16" t="s">
        <v>8791</v>
      </c>
      <c r="F3024" s="16" t="s">
        <v>8792</v>
      </c>
      <c r="G3024" s="16"/>
      <c r="H3024" s="94">
        <v>-1</v>
      </c>
      <c r="I3024" s="16" t="s">
        <v>8793</v>
      </c>
      <c r="J3024" s="16"/>
      <c r="K3024" s="16"/>
      <c r="L3024" s="143">
        <v>8888</v>
      </c>
      <c r="M3024" s="16"/>
      <c r="N3024" s="16"/>
      <c r="O3024" s="16"/>
      <c r="P3024" s="135"/>
      <c r="Q3024" s="136"/>
      <c r="R3024" s="136"/>
      <c r="S3024" s="135"/>
      <c r="T3024" s="16" t="s">
        <v>8397</v>
      </c>
      <c r="U3024" t="e">
        <v>#N/A</v>
      </c>
      <c r="V3024" s="140" t="s">
        <v>9058</v>
      </c>
    </row>
    <row r="3025" spans="1:22" x14ac:dyDescent="0.2">
      <c r="A3025" s="140" t="s">
        <v>9060</v>
      </c>
      <c r="B3025" s="140" t="s">
        <v>9060</v>
      </c>
      <c r="C3025" s="16" t="s">
        <v>9061</v>
      </c>
      <c r="D3025" s="16" t="s">
        <v>9061</v>
      </c>
      <c r="E3025" s="16" t="s">
        <v>8791</v>
      </c>
      <c r="F3025" s="16" t="s">
        <v>8792</v>
      </c>
      <c r="G3025" s="16"/>
      <c r="H3025" s="94">
        <v>-1</v>
      </c>
      <c r="I3025" s="16" t="s">
        <v>8793</v>
      </c>
      <c r="J3025" s="16"/>
      <c r="K3025" s="16"/>
      <c r="L3025" s="143">
        <v>88888</v>
      </c>
      <c r="M3025" s="16"/>
      <c r="N3025" s="16"/>
      <c r="O3025" s="16"/>
      <c r="P3025" s="135"/>
      <c r="Q3025" s="136"/>
      <c r="R3025" s="136"/>
      <c r="S3025" s="135"/>
      <c r="T3025" s="16" t="s">
        <v>8397</v>
      </c>
      <c r="U3025" t="e">
        <v>#N/A</v>
      </c>
      <c r="V3025" s="140" t="s">
        <v>9060</v>
      </c>
    </row>
    <row r="3026" spans="1:22" x14ac:dyDescent="0.2">
      <c r="A3026" s="140" t="s">
        <v>9062</v>
      </c>
      <c r="B3026" s="140" t="s">
        <v>9062</v>
      </c>
      <c r="C3026" s="16" t="s">
        <v>9063</v>
      </c>
      <c r="D3026" s="16" t="s">
        <v>9063</v>
      </c>
      <c r="E3026" s="16" t="s">
        <v>8791</v>
      </c>
      <c r="F3026" s="16" t="s">
        <v>8792</v>
      </c>
      <c r="G3026" s="16"/>
      <c r="H3026" s="94">
        <v>-1</v>
      </c>
      <c r="I3026" s="16" t="s">
        <v>8793</v>
      </c>
      <c r="J3026" s="16"/>
      <c r="K3026" s="16"/>
      <c r="L3026" s="143">
        <v>8888</v>
      </c>
      <c r="M3026" s="16"/>
      <c r="N3026" s="16"/>
      <c r="O3026" s="16"/>
      <c r="P3026" s="135"/>
      <c r="Q3026" s="136"/>
      <c r="R3026" s="136"/>
      <c r="S3026" s="135"/>
      <c r="T3026" s="16" t="s">
        <v>8397</v>
      </c>
      <c r="U3026" t="e">
        <v>#N/A</v>
      </c>
      <c r="V3026" s="140" t="s">
        <v>9062</v>
      </c>
    </row>
    <row r="3027" spans="1:22" x14ac:dyDescent="0.2">
      <c r="A3027" s="140" t="s">
        <v>9064</v>
      </c>
      <c r="B3027" s="140" t="s">
        <v>9064</v>
      </c>
      <c r="C3027" s="16" t="s">
        <v>9065</v>
      </c>
      <c r="D3027" s="16" t="s">
        <v>9065</v>
      </c>
      <c r="E3027" s="16" t="s">
        <v>8791</v>
      </c>
      <c r="F3027" s="16" t="s">
        <v>8792</v>
      </c>
      <c r="G3027" s="16"/>
      <c r="H3027" s="94">
        <v>-1</v>
      </c>
      <c r="I3027" s="16" t="s">
        <v>8793</v>
      </c>
      <c r="J3027" s="16"/>
      <c r="K3027" s="16"/>
      <c r="L3027" s="143">
        <v>88888</v>
      </c>
      <c r="M3027" s="16"/>
      <c r="N3027" s="16"/>
      <c r="O3027" s="16"/>
      <c r="P3027" s="135"/>
      <c r="Q3027" s="136"/>
      <c r="R3027" s="136"/>
      <c r="S3027" s="135"/>
      <c r="T3027" s="16" t="s">
        <v>8397</v>
      </c>
      <c r="U3027" t="e">
        <v>#N/A</v>
      </c>
      <c r="V3027" s="140" t="s">
        <v>9064</v>
      </c>
    </row>
    <row r="3028" spans="1:22" x14ac:dyDescent="0.2">
      <c r="A3028" s="140" t="s">
        <v>9066</v>
      </c>
      <c r="B3028" s="140" t="s">
        <v>9066</v>
      </c>
      <c r="C3028" s="16" t="s">
        <v>8435</v>
      </c>
      <c r="D3028" s="16" t="s">
        <v>8435</v>
      </c>
      <c r="E3028" s="16" t="s">
        <v>8791</v>
      </c>
      <c r="F3028" s="16" t="s">
        <v>8792</v>
      </c>
      <c r="G3028" s="16"/>
      <c r="H3028" s="94">
        <v>-1</v>
      </c>
      <c r="I3028" s="16" t="s">
        <v>8793</v>
      </c>
      <c r="J3028" s="16"/>
      <c r="K3028" s="16"/>
      <c r="L3028" s="143">
        <v>88888</v>
      </c>
      <c r="M3028" s="16"/>
      <c r="N3028" s="16"/>
      <c r="O3028" s="16"/>
      <c r="P3028" s="135"/>
      <c r="Q3028" s="136"/>
      <c r="R3028" s="136"/>
      <c r="S3028" s="135"/>
      <c r="T3028" s="16" t="s">
        <v>8397</v>
      </c>
      <c r="U3028" t="e">
        <v>#N/A</v>
      </c>
      <c r="V3028" s="140" t="s">
        <v>9066</v>
      </c>
    </row>
    <row r="3029" spans="1:22" x14ac:dyDescent="0.2">
      <c r="A3029" s="140" t="s">
        <v>9067</v>
      </c>
      <c r="B3029" s="140" t="s">
        <v>9067</v>
      </c>
      <c r="C3029" s="16" t="s">
        <v>9068</v>
      </c>
      <c r="D3029" s="16" t="s">
        <v>9068</v>
      </c>
      <c r="E3029" s="16" t="s">
        <v>8791</v>
      </c>
      <c r="F3029" s="16" t="s">
        <v>8792</v>
      </c>
      <c r="G3029" s="16"/>
      <c r="H3029" s="94">
        <v>-1</v>
      </c>
      <c r="I3029" s="16" t="s">
        <v>8793</v>
      </c>
      <c r="J3029" s="16"/>
      <c r="K3029" s="16"/>
      <c r="L3029" s="143">
        <v>8888</v>
      </c>
      <c r="M3029" s="16"/>
      <c r="N3029" s="16"/>
      <c r="O3029" s="16"/>
      <c r="P3029" s="135"/>
      <c r="Q3029" s="136"/>
      <c r="R3029" s="136"/>
      <c r="S3029" s="135"/>
      <c r="T3029" s="16" t="s">
        <v>8397</v>
      </c>
      <c r="U3029" t="e">
        <v>#N/A</v>
      </c>
      <c r="V3029" s="140" t="s">
        <v>9067</v>
      </c>
    </row>
    <row r="3030" spans="1:22" x14ac:dyDescent="0.2">
      <c r="A3030" s="140" t="s">
        <v>9069</v>
      </c>
      <c r="B3030" s="140" t="s">
        <v>9069</v>
      </c>
      <c r="C3030" s="16" t="s">
        <v>8812</v>
      </c>
      <c r="D3030" s="16" t="s">
        <v>8812</v>
      </c>
      <c r="E3030" s="16" t="s">
        <v>8791</v>
      </c>
      <c r="F3030" s="16" t="s">
        <v>8792</v>
      </c>
      <c r="G3030" s="16"/>
      <c r="H3030" s="94">
        <v>-1</v>
      </c>
      <c r="I3030" s="16" t="s">
        <v>8793</v>
      </c>
      <c r="J3030" s="16"/>
      <c r="K3030" s="16"/>
      <c r="L3030" s="143">
        <v>88888</v>
      </c>
      <c r="M3030" s="16"/>
      <c r="N3030" s="16"/>
      <c r="O3030" s="16"/>
      <c r="P3030" s="135"/>
      <c r="Q3030" s="136"/>
      <c r="R3030" s="136"/>
      <c r="S3030" s="135"/>
      <c r="T3030" s="16" t="s">
        <v>8397</v>
      </c>
      <c r="U3030" t="e">
        <v>#N/A</v>
      </c>
      <c r="V3030" s="140" t="s">
        <v>9069</v>
      </c>
    </row>
    <row r="3031" spans="1:22" x14ac:dyDescent="0.2">
      <c r="A3031" s="140" t="s">
        <v>9070</v>
      </c>
      <c r="B3031" s="140" t="s">
        <v>9070</v>
      </c>
      <c r="C3031" s="16" t="s">
        <v>8814</v>
      </c>
      <c r="D3031" s="16" t="s">
        <v>8814</v>
      </c>
      <c r="E3031" s="16" t="s">
        <v>8791</v>
      </c>
      <c r="F3031" s="16" t="s">
        <v>8792</v>
      </c>
      <c r="G3031" s="16"/>
      <c r="H3031" s="94">
        <v>-1</v>
      </c>
      <c r="I3031" s="16" t="s">
        <v>8793</v>
      </c>
      <c r="J3031" s="16"/>
      <c r="K3031" s="16"/>
      <c r="L3031" s="143">
        <v>88888</v>
      </c>
      <c r="M3031" s="16"/>
      <c r="N3031" s="16"/>
      <c r="O3031" s="16"/>
      <c r="P3031" s="135"/>
      <c r="Q3031" s="136"/>
      <c r="R3031" s="136"/>
      <c r="S3031" s="135"/>
      <c r="T3031" s="16" t="s">
        <v>8397</v>
      </c>
      <c r="U3031" t="e">
        <v>#N/A</v>
      </c>
      <c r="V3031" s="140" t="s">
        <v>9070</v>
      </c>
    </row>
    <row r="3032" spans="1:22" x14ac:dyDescent="0.2">
      <c r="A3032" s="140" t="s">
        <v>9071</v>
      </c>
      <c r="B3032" s="140" t="s">
        <v>9071</v>
      </c>
      <c r="C3032" s="16" t="s">
        <v>8437</v>
      </c>
      <c r="D3032" s="16" t="s">
        <v>8437</v>
      </c>
      <c r="E3032" s="16" t="s">
        <v>8791</v>
      </c>
      <c r="F3032" s="16" t="s">
        <v>8792</v>
      </c>
      <c r="G3032" s="16"/>
      <c r="H3032" s="94">
        <v>-1</v>
      </c>
      <c r="I3032" s="16" t="s">
        <v>8793</v>
      </c>
      <c r="J3032" s="16"/>
      <c r="K3032" s="16"/>
      <c r="L3032" s="143">
        <v>88888</v>
      </c>
      <c r="M3032" s="16"/>
      <c r="N3032" s="16"/>
      <c r="O3032" s="16"/>
      <c r="P3032" s="135"/>
      <c r="Q3032" s="136"/>
      <c r="R3032" s="136"/>
      <c r="S3032" s="135"/>
      <c r="T3032" s="16" t="s">
        <v>8397</v>
      </c>
      <c r="U3032" t="e">
        <v>#N/A</v>
      </c>
      <c r="V3032" s="140" t="s">
        <v>9071</v>
      </c>
    </row>
    <row r="3033" spans="1:22" x14ac:dyDescent="0.2">
      <c r="A3033" s="140" t="s">
        <v>9072</v>
      </c>
      <c r="B3033" s="140" t="s">
        <v>9072</v>
      </c>
      <c r="C3033" s="16" t="s">
        <v>8817</v>
      </c>
      <c r="D3033" s="16" t="s">
        <v>8817</v>
      </c>
      <c r="E3033" s="16" t="s">
        <v>8791</v>
      </c>
      <c r="F3033" s="16" t="s">
        <v>8792</v>
      </c>
      <c r="G3033" s="16"/>
      <c r="H3033" s="94">
        <v>-1</v>
      </c>
      <c r="I3033" s="16" t="s">
        <v>8793</v>
      </c>
      <c r="J3033" s="16"/>
      <c r="K3033" s="16"/>
      <c r="L3033" s="143">
        <v>88888</v>
      </c>
      <c r="M3033" s="16"/>
      <c r="N3033" s="16"/>
      <c r="O3033" s="16"/>
      <c r="P3033" s="135"/>
      <c r="Q3033" s="136"/>
      <c r="R3033" s="136"/>
      <c r="S3033" s="135"/>
      <c r="T3033" s="16" t="s">
        <v>8397</v>
      </c>
      <c r="U3033" t="e">
        <v>#N/A</v>
      </c>
      <c r="V3033" s="140" t="s">
        <v>9072</v>
      </c>
    </row>
    <row r="3034" spans="1:22" x14ac:dyDescent="0.2">
      <c r="A3034" s="140" t="s">
        <v>9073</v>
      </c>
      <c r="B3034" s="140" t="s">
        <v>9073</v>
      </c>
      <c r="C3034" s="16" t="s">
        <v>8819</v>
      </c>
      <c r="D3034" s="16" t="s">
        <v>8819</v>
      </c>
      <c r="E3034" s="16" t="s">
        <v>8791</v>
      </c>
      <c r="F3034" s="16" t="s">
        <v>8792</v>
      </c>
      <c r="G3034" s="16"/>
      <c r="H3034" s="94">
        <v>-1</v>
      </c>
      <c r="I3034" s="16" t="s">
        <v>8793</v>
      </c>
      <c r="J3034" s="16"/>
      <c r="K3034" s="16"/>
      <c r="L3034" s="143">
        <v>8888</v>
      </c>
      <c r="M3034" s="16"/>
      <c r="N3034" s="16"/>
      <c r="O3034" s="16"/>
      <c r="P3034" s="135"/>
      <c r="Q3034" s="136"/>
      <c r="R3034" s="136"/>
      <c r="S3034" s="135"/>
      <c r="T3034" s="16" t="s">
        <v>8397</v>
      </c>
      <c r="U3034" t="e">
        <v>#N/A</v>
      </c>
      <c r="V3034" s="140" t="s">
        <v>9073</v>
      </c>
    </row>
    <row r="3035" spans="1:22" x14ac:dyDescent="0.2">
      <c r="A3035" s="140" t="s">
        <v>9074</v>
      </c>
      <c r="B3035" s="140" t="s">
        <v>9074</v>
      </c>
      <c r="C3035" s="16" t="s">
        <v>8821</v>
      </c>
      <c r="D3035" s="16" t="s">
        <v>8821</v>
      </c>
      <c r="E3035" s="16" t="s">
        <v>8791</v>
      </c>
      <c r="F3035" s="16" t="s">
        <v>8792</v>
      </c>
      <c r="G3035" s="16"/>
      <c r="H3035" s="94">
        <v>-1</v>
      </c>
      <c r="I3035" s="16" t="s">
        <v>8793</v>
      </c>
      <c r="J3035" s="16"/>
      <c r="K3035" s="16"/>
      <c r="L3035" s="143">
        <v>88888</v>
      </c>
      <c r="M3035" s="16"/>
      <c r="N3035" s="16"/>
      <c r="O3035" s="16"/>
      <c r="P3035" s="135"/>
      <c r="Q3035" s="136"/>
      <c r="R3035" s="136"/>
      <c r="S3035" s="135"/>
      <c r="T3035" s="16" t="s">
        <v>8397</v>
      </c>
      <c r="U3035" t="e">
        <v>#N/A</v>
      </c>
      <c r="V3035" s="140" t="s">
        <v>9074</v>
      </c>
    </row>
    <row r="3036" spans="1:22" x14ac:dyDescent="0.2">
      <c r="A3036" s="140" t="s">
        <v>9075</v>
      </c>
      <c r="B3036" s="140" t="s">
        <v>9075</v>
      </c>
      <c r="C3036" s="16" t="s">
        <v>8823</v>
      </c>
      <c r="D3036" s="16" t="s">
        <v>8823</v>
      </c>
      <c r="E3036" s="16" t="s">
        <v>8791</v>
      </c>
      <c r="F3036" s="16" t="s">
        <v>8792</v>
      </c>
      <c r="G3036" s="16"/>
      <c r="H3036" s="94">
        <v>-1</v>
      </c>
      <c r="I3036" s="16" t="s">
        <v>8793</v>
      </c>
      <c r="J3036" s="16"/>
      <c r="K3036" s="16"/>
      <c r="L3036" s="143">
        <v>8888</v>
      </c>
      <c r="M3036" s="16"/>
      <c r="N3036" s="16"/>
      <c r="O3036" s="16"/>
      <c r="P3036" s="135"/>
      <c r="Q3036" s="136"/>
      <c r="R3036" s="136"/>
      <c r="S3036" s="135"/>
      <c r="T3036" s="16" t="s">
        <v>8397</v>
      </c>
      <c r="U3036" t="e">
        <v>#N/A</v>
      </c>
      <c r="V3036" s="140" t="s">
        <v>9075</v>
      </c>
    </row>
    <row r="3037" spans="1:22" x14ac:dyDescent="0.2">
      <c r="A3037" s="140" t="s">
        <v>9076</v>
      </c>
      <c r="B3037" s="140" t="s">
        <v>9076</v>
      </c>
      <c r="C3037" s="16" t="s">
        <v>8825</v>
      </c>
      <c r="D3037" s="16" t="s">
        <v>8825</v>
      </c>
      <c r="E3037" s="16" t="s">
        <v>8791</v>
      </c>
      <c r="F3037" s="16" t="s">
        <v>8792</v>
      </c>
      <c r="G3037" s="16"/>
      <c r="H3037" s="94">
        <v>-1</v>
      </c>
      <c r="I3037" s="16" t="s">
        <v>8793</v>
      </c>
      <c r="J3037" s="16"/>
      <c r="K3037" s="16"/>
      <c r="L3037" s="143">
        <v>8888</v>
      </c>
      <c r="M3037" s="16"/>
      <c r="N3037" s="16"/>
      <c r="O3037" s="16"/>
      <c r="P3037" s="135"/>
      <c r="Q3037" s="136"/>
      <c r="R3037" s="136"/>
      <c r="S3037" s="135"/>
      <c r="T3037" s="16" t="s">
        <v>8397</v>
      </c>
      <c r="U3037" t="e">
        <v>#N/A</v>
      </c>
      <c r="V3037" s="140" t="s">
        <v>9076</v>
      </c>
    </row>
    <row r="3038" spans="1:22" x14ac:dyDescent="0.2">
      <c r="A3038" s="140" t="s">
        <v>9077</v>
      </c>
      <c r="B3038" s="140" t="s">
        <v>9077</v>
      </c>
      <c r="C3038" s="16" t="s">
        <v>9078</v>
      </c>
      <c r="D3038" s="16" t="s">
        <v>9078</v>
      </c>
      <c r="E3038" s="16" t="s">
        <v>8791</v>
      </c>
      <c r="F3038" s="16" t="s">
        <v>8792</v>
      </c>
      <c r="G3038" s="16"/>
      <c r="H3038" s="94">
        <v>-1</v>
      </c>
      <c r="I3038" s="16" t="s">
        <v>8793</v>
      </c>
      <c r="J3038" s="16"/>
      <c r="K3038" s="16"/>
      <c r="L3038" s="143">
        <v>88888</v>
      </c>
      <c r="M3038" s="16"/>
      <c r="N3038" s="16"/>
      <c r="O3038" s="16"/>
      <c r="P3038" s="135"/>
      <c r="Q3038" s="136"/>
      <c r="R3038" s="136"/>
      <c r="S3038" s="135"/>
      <c r="T3038" s="16" t="s">
        <v>8397</v>
      </c>
      <c r="U3038" t="e">
        <v>#N/A</v>
      </c>
      <c r="V3038" s="140" t="s">
        <v>9077</v>
      </c>
    </row>
    <row r="3039" spans="1:22" x14ac:dyDescent="0.2">
      <c r="A3039" s="140" t="s">
        <v>9079</v>
      </c>
      <c r="B3039" s="140" t="s">
        <v>9079</v>
      </c>
      <c r="C3039" s="16" t="s">
        <v>9080</v>
      </c>
      <c r="D3039" s="16" t="s">
        <v>9080</v>
      </c>
      <c r="E3039" s="16" t="s">
        <v>8791</v>
      </c>
      <c r="F3039" s="16" t="s">
        <v>8792</v>
      </c>
      <c r="G3039" s="16"/>
      <c r="H3039" s="94">
        <v>-1</v>
      </c>
      <c r="I3039" s="16" t="s">
        <v>8793</v>
      </c>
      <c r="J3039" s="16"/>
      <c r="K3039" s="16"/>
      <c r="L3039" s="143">
        <v>8888</v>
      </c>
      <c r="M3039" s="16"/>
      <c r="N3039" s="16"/>
      <c r="O3039" s="16"/>
      <c r="P3039" s="135"/>
      <c r="Q3039" s="136"/>
      <c r="R3039" s="136"/>
      <c r="S3039" s="135"/>
      <c r="T3039" s="16" t="s">
        <v>8397</v>
      </c>
      <c r="U3039" t="e">
        <v>#N/A</v>
      </c>
      <c r="V3039" s="140" t="s">
        <v>9079</v>
      </c>
    </row>
    <row r="3040" spans="1:22" x14ac:dyDescent="0.2">
      <c r="A3040" s="140" t="s">
        <v>9081</v>
      </c>
      <c r="B3040" s="140" t="s">
        <v>9081</v>
      </c>
      <c r="C3040" s="16" t="s">
        <v>9082</v>
      </c>
      <c r="D3040" s="16" t="s">
        <v>9082</v>
      </c>
      <c r="E3040" s="16" t="s">
        <v>8791</v>
      </c>
      <c r="F3040" s="16" t="s">
        <v>8792</v>
      </c>
      <c r="G3040" s="16"/>
      <c r="H3040" s="94">
        <v>-1</v>
      </c>
      <c r="I3040" s="16" t="s">
        <v>8793</v>
      </c>
      <c r="J3040" s="16"/>
      <c r="K3040" s="16"/>
      <c r="L3040" s="143">
        <v>8888</v>
      </c>
      <c r="M3040" s="16"/>
      <c r="N3040" s="16"/>
      <c r="O3040" s="16"/>
      <c r="P3040" s="135"/>
      <c r="Q3040" s="136"/>
      <c r="R3040" s="136"/>
      <c r="S3040" s="135"/>
      <c r="T3040" s="16" t="s">
        <v>8397</v>
      </c>
      <c r="U3040" t="e">
        <v>#N/A</v>
      </c>
      <c r="V3040" s="140" t="s">
        <v>9081</v>
      </c>
    </row>
    <row r="3041" spans="1:22" x14ac:dyDescent="0.2">
      <c r="A3041" s="140" t="s">
        <v>9083</v>
      </c>
      <c r="B3041" s="140" t="s">
        <v>9083</v>
      </c>
      <c r="C3041" s="16" t="s">
        <v>9084</v>
      </c>
      <c r="D3041" s="16" t="s">
        <v>9084</v>
      </c>
      <c r="E3041" s="16" t="s">
        <v>8791</v>
      </c>
      <c r="F3041" s="16" t="s">
        <v>8792</v>
      </c>
      <c r="G3041" s="16"/>
      <c r="H3041" s="94">
        <v>-1</v>
      </c>
      <c r="I3041" s="16" t="s">
        <v>8793</v>
      </c>
      <c r="J3041" s="16"/>
      <c r="K3041" s="16"/>
      <c r="L3041" s="143">
        <v>888</v>
      </c>
      <c r="M3041" s="16"/>
      <c r="N3041" s="16"/>
      <c r="O3041" s="16"/>
      <c r="P3041" s="135"/>
      <c r="Q3041" s="136"/>
      <c r="R3041" s="136"/>
      <c r="S3041" s="135"/>
      <c r="T3041" s="16" t="s">
        <v>8397</v>
      </c>
      <c r="U3041" t="e">
        <v>#N/A</v>
      </c>
      <c r="V3041" s="140" t="s">
        <v>9083</v>
      </c>
    </row>
    <row r="3042" spans="1:22" x14ac:dyDescent="0.2">
      <c r="A3042" s="140" t="s">
        <v>9089</v>
      </c>
      <c r="B3042" s="140" t="s">
        <v>9089</v>
      </c>
      <c r="C3042" s="16" t="s">
        <v>8451</v>
      </c>
      <c r="D3042" s="16" t="s">
        <v>8451</v>
      </c>
      <c r="E3042" s="16" t="s">
        <v>8791</v>
      </c>
      <c r="F3042" s="16" t="s">
        <v>8792</v>
      </c>
      <c r="G3042" s="16"/>
      <c r="H3042" s="94">
        <v>-1</v>
      </c>
      <c r="I3042" s="16" t="s">
        <v>8793</v>
      </c>
      <c r="J3042" s="16"/>
      <c r="K3042" s="16"/>
      <c r="L3042" s="143">
        <v>8888</v>
      </c>
      <c r="M3042" s="16"/>
      <c r="N3042" s="16"/>
      <c r="O3042" s="16"/>
      <c r="P3042" s="135"/>
      <c r="Q3042" s="136"/>
      <c r="R3042" s="136"/>
      <c r="S3042" s="135"/>
      <c r="T3042" s="16" t="s">
        <v>8397</v>
      </c>
      <c r="U3042" t="e">
        <v>#N/A</v>
      </c>
      <c r="V3042" s="140" t="s">
        <v>9089</v>
      </c>
    </row>
    <row r="3043" spans="1:22" x14ac:dyDescent="0.2">
      <c r="A3043" s="140" t="s">
        <v>9090</v>
      </c>
      <c r="B3043" s="140" t="s">
        <v>9090</v>
      </c>
      <c r="C3043" s="16" t="s">
        <v>9091</v>
      </c>
      <c r="D3043" s="16" t="s">
        <v>9091</v>
      </c>
      <c r="E3043" s="16" t="s">
        <v>8791</v>
      </c>
      <c r="F3043" s="16" t="s">
        <v>8792</v>
      </c>
      <c r="G3043" s="16"/>
      <c r="H3043" s="94">
        <v>-1</v>
      </c>
      <c r="I3043" s="16" t="s">
        <v>8793</v>
      </c>
      <c r="J3043" s="16"/>
      <c r="K3043" s="16"/>
      <c r="L3043" s="143">
        <v>88888</v>
      </c>
      <c r="M3043" s="16"/>
      <c r="N3043" s="16"/>
      <c r="O3043" s="16"/>
      <c r="P3043" s="135"/>
      <c r="Q3043" s="136"/>
      <c r="R3043" s="136"/>
      <c r="S3043" s="135"/>
      <c r="T3043" s="16" t="s">
        <v>8397</v>
      </c>
      <c r="U3043" t="e">
        <v>#N/A</v>
      </c>
      <c r="V3043" s="140" t="s">
        <v>9090</v>
      </c>
    </row>
    <row r="3044" spans="1:22" x14ac:dyDescent="0.2">
      <c r="A3044" s="140" t="s">
        <v>9092</v>
      </c>
      <c r="B3044" s="140" t="s">
        <v>9092</v>
      </c>
      <c r="C3044" s="16" t="s">
        <v>9093</v>
      </c>
      <c r="D3044" s="16" t="s">
        <v>9093</v>
      </c>
      <c r="E3044" s="16" t="s">
        <v>8791</v>
      </c>
      <c r="F3044" s="16" t="s">
        <v>8792</v>
      </c>
      <c r="G3044" s="16"/>
      <c r="H3044" s="94">
        <v>-1</v>
      </c>
      <c r="I3044" s="16" t="s">
        <v>8793</v>
      </c>
      <c r="J3044" s="16"/>
      <c r="K3044" s="16"/>
      <c r="L3044" s="143">
        <v>8888</v>
      </c>
      <c r="M3044" s="16"/>
      <c r="N3044" s="16"/>
      <c r="O3044" s="16"/>
      <c r="P3044" s="135"/>
      <c r="Q3044" s="136"/>
      <c r="R3044" s="136"/>
      <c r="S3044" s="135"/>
      <c r="T3044" s="16" t="s">
        <v>8397</v>
      </c>
      <c r="U3044" t="e">
        <v>#N/A</v>
      </c>
      <c r="V3044" s="140" t="s">
        <v>9092</v>
      </c>
    </row>
    <row r="3045" spans="1:22" x14ac:dyDescent="0.2">
      <c r="A3045" s="140" t="s">
        <v>9094</v>
      </c>
      <c r="B3045" s="140" t="s">
        <v>9094</v>
      </c>
      <c r="C3045" s="16" t="s">
        <v>8453</v>
      </c>
      <c r="D3045" s="16" t="s">
        <v>8453</v>
      </c>
      <c r="E3045" s="16" t="s">
        <v>8791</v>
      </c>
      <c r="F3045" s="16" t="s">
        <v>8792</v>
      </c>
      <c r="G3045" s="16"/>
      <c r="H3045" s="94">
        <v>-1</v>
      </c>
      <c r="I3045" s="16" t="s">
        <v>8793</v>
      </c>
      <c r="J3045" s="16"/>
      <c r="K3045" s="16"/>
      <c r="L3045" s="143">
        <v>88888</v>
      </c>
      <c r="M3045" s="16"/>
      <c r="N3045" s="16"/>
      <c r="O3045" s="16"/>
      <c r="P3045" s="135"/>
      <c r="Q3045" s="136"/>
      <c r="R3045" s="136"/>
      <c r="S3045" s="135"/>
      <c r="T3045" s="16" t="s">
        <v>8397</v>
      </c>
      <c r="U3045" t="e">
        <v>#N/A</v>
      </c>
      <c r="V3045" s="140" t="s">
        <v>9094</v>
      </c>
    </row>
    <row r="3046" spans="1:22" x14ac:dyDescent="0.2">
      <c r="A3046" s="140" t="s">
        <v>9095</v>
      </c>
      <c r="B3046" s="140" t="s">
        <v>9095</v>
      </c>
      <c r="C3046" s="16" t="s">
        <v>8457</v>
      </c>
      <c r="D3046" s="16" t="s">
        <v>8457</v>
      </c>
      <c r="E3046" s="16" t="s">
        <v>8791</v>
      </c>
      <c r="F3046" s="16" t="s">
        <v>8792</v>
      </c>
      <c r="G3046" s="16"/>
      <c r="H3046" s="94">
        <v>-1</v>
      </c>
      <c r="I3046" s="16" t="s">
        <v>8793</v>
      </c>
      <c r="J3046" s="16"/>
      <c r="K3046" s="16"/>
      <c r="L3046" s="143">
        <v>88888</v>
      </c>
      <c r="M3046" s="16"/>
      <c r="N3046" s="16"/>
      <c r="O3046" s="16"/>
      <c r="P3046" s="135"/>
      <c r="Q3046" s="136"/>
      <c r="R3046" s="136"/>
      <c r="S3046" s="135"/>
      <c r="T3046" s="16" t="s">
        <v>8397</v>
      </c>
      <c r="U3046" t="e">
        <v>#N/A</v>
      </c>
      <c r="V3046" s="140" t="s">
        <v>9095</v>
      </c>
    </row>
    <row r="3047" spans="1:22" x14ac:dyDescent="0.2">
      <c r="A3047" s="140" t="s">
        <v>9096</v>
      </c>
      <c r="B3047" s="140" t="s">
        <v>9096</v>
      </c>
      <c r="C3047" s="16" t="s">
        <v>9097</v>
      </c>
      <c r="D3047" s="16" t="s">
        <v>9097</v>
      </c>
      <c r="E3047" s="16" t="s">
        <v>8791</v>
      </c>
      <c r="F3047" s="16" t="s">
        <v>8792</v>
      </c>
      <c r="G3047" s="16"/>
      <c r="H3047" s="94">
        <v>-1</v>
      </c>
      <c r="I3047" s="16" t="s">
        <v>8793</v>
      </c>
      <c r="J3047" s="16"/>
      <c r="K3047" s="16"/>
      <c r="L3047" s="143">
        <v>8888888</v>
      </c>
      <c r="M3047" s="16"/>
      <c r="N3047" s="16"/>
      <c r="O3047" s="16"/>
      <c r="P3047" s="135"/>
      <c r="Q3047" s="136"/>
      <c r="R3047" s="136"/>
      <c r="S3047" s="135"/>
      <c r="T3047" s="16" t="s">
        <v>8397</v>
      </c>
      <c r="U3047" t="e">
        <v>#N/A</v>
      </c>
      <c r="V3047" s="140" t="s">
        <v>9096</v>
      </c>
    </row>
    <row r="3048" spans="1:22" x14ac:dyDescent="0.2">
      <c r="A3048" s="140" t="s">
        <v>9106</v>
      </c>
      <c r="B3048" s="140" t="s">
        <v>9106</v>
      </c>
      <c r="C3048" s="16" t="s">
        <v>9107</v>
      </c>
      <c r="D3048" s="16" t="s">
        <v>9107</v>
      </c>
      <c r="E3048" s="16" t="s">
        <v>8791</v>
      </c>
      <c r="F3048" s="16" t="s">
        <v>8792</v>
      </c>
      <c r="G3048" s="16"/>
      <c r="H3048" s="94">
        <v>-1</v>
      </c>
      <c r="I3048" s="16" t="s">
        <v>8793</v>
      </c>
      <c r="J3048" s="16"/>
      <c r="K3048" s="16"/>
      <c r="L3048" s="143">
        <v>88888</v>
      </c>
      <c r="M3048" s="16"/>
      <c r="N3048" s="16"/>
      <c r="O3048" s="16"/>
      <c r="P3048" s="135"/>
      <c r="Q3048" s="136"/>
      <c r="R3048" s="136"/>
      <c r="S3048" s="135"/>
      <c r="T3048" s="16" t="s">
        <v>8397</v>
      </c>
      <c r="U3048" t="e">
        <v>#N/A</v>
      </c>
      <c r="V3048" s="140" t="s">
        <v>9106</v>
      </c>
    </row>
    <row r="3049" spans="1:22" x14ac:dyDescent="0.2">
      <c r="A3049" s="140" t="s">
        <v>9108</v>
      </c>
      <c r="B3049" s="140" t="s">
        <v>9108</v>
      </c>
      <c r="C3049" s="16" t="s">
        <v>9109</v>
      </c>
      <c r="D3049" s="16" t="s">
        <v>9109</v>
      </c>
      <c r="E3049" s="16" t="s">
        <v>8791</v>
      </c>
      <c r="F3049" s="16" t="s">
        <v>8792</v>
      </c>
      <c r="G3049" s="16"/>
      <c r="H3049" s="94">
        <v>-1</v>
      </c>
      <c r="I3049" s="16" t="s">
        <v>8793</v>
      </c>
      <c r="J3049" s="16"/>
      <c r="K3049" s="16"/>
      <c r="L3049" s="143">
        <v>8888</v>
      </c>
      <c r="M3049" s="16"/>
      <c r="N3049" s="16"/>
      <c r="O3049" s="16"/>
      <c r="P3049" s="135"/>
      <c r="Q3049" s="136"/>
      <c r="R3049" s="136"/>
      <c r="S3049" s="135"/>
      <c r="T3049" s="16" t="s">
        <v>8397</v>
      </c>
      <c r="U3049" t="e">
        <v>#N/A</v>
      </c>
      <c r="V3049" s="140" t="s">
        <v>9108</v>
      </c>
    </row>
    <row r="3050" spans="1:22" x14ac:dyDescent="0.2">
      <c r="A3050" s="140" t="s">
        <v>9110</v>
      </c>
      <c r="B3050" s="140" t="s">
        <v>9110</v>
      </c>
      <c r="C3050" s="16" t="s">
        <v>8475</v>
      </c>
      <c r="D3050" s="16" t="s">
        <v>8475</v>
      </c>
      <c r="E3050" s="16" t="s">
        <v>8791</v>
      </c>
      <c r="F3050" s="16" t="s">
        <v>8792</v>
      </c>
      <c r="G3050" s="16"/>
      <c r="H3050" s="94">
        <v>-1</v>
      </c>
      <c r="I3050" s="16" t="s">
        <v>8793</v>
      </c>
      <c r="J3050" s="16"/>
      <c r="K3050" s="16"/>
      <c r="L3050" s="143">
        <v>88888</v>
      </c>
      <c r="M3050" s="16"/>
      <c r="N3050" s="16"/>
      <c r="O3050" s="16"/>
      <c r="P3050" s="135"/>
      <c r="Q3050" s="136"/>
      <c r="R3050" s="136"/>
      <c r="S3050" s="135"/>
      <c r="T3050" s="16" t="s">
        <v>8397</v>
      </c>
      <c r="U3050" t="e">
        <v>#N/A</v>
      </c>
      <c r="V3050" s="140" t="s">
        <v>9110</v>
      </c>
    </row>
    <row r="3051" spans="1:22" x14ac:dyDescent="0.2">
      <c r="A3051" s="140" t="s">
        <v>9111</v>
      </c>
      <c r="B3051" s="140" t="s">
        <v>9111</v>
      </c>
      <c r="C3051" s="16" t="s">
        <v>9112</v>
      </c>
      <c r="D3051" s="16" t="s">
        <v>9112</v>
      </c>
      <c r="E3051" s="16" t="s">
        <v>8791</v>
      </c>
      <c r="F3051" s="16" t="s">
        <v>8792</v>
      </c>
      <c r="G3051" s="16"/>
      <c r="H3051" s="94">
        <v>-1</v>
      </c>
      <c r="I3051" s="16" t="s">
        <v>8793</v>
      </c>
      <c r="J3051" s="16"/>
      <c r="K3051" s="16"/>
      <c r="L3051" s="143">
        <v>8888</v>
      </c>
      <c r="M3051" s="16"/>
      <c r="N3051" s="16"/>
      <c r="O3051" s="16"/>
      <c r="P3051" s="135"/>
      <c r="Q3051" s="136"/>
      <c r="R3051" s="136"/>
      <c r="S3051" s="135"/>
      <c r="T3051" s="16" t="s">
        <v>8397</v>
      </c>
      <c r="U3051" t="e">
        <v>#N/A</v>
      </c>
      <c r="V3051" s="140" t="s">
        <v>9111</v>
      </c>
    </row>
    <row r="3052" spans="1:22" x14ac:dyDescent="0.2">
      <c r="A3052" s="140" t="s">
        <v>9113</v>
      </c>
      <c r="B3052" s="140" t="s">
        <v>9113</v>
      </c>
      <c r="C3052" s="16" t="s">
        <v>8477</v>
      </c>
      <c r="D3052" s="16" t="s">
        <v>8477</v>
      </c>
      <c r="E3052" s="16" t="s">
        <v>8791</v>
      </c>
      <c r="F3052" s="16" t="s">
        <v>8792</v>
      </c>
      <c r="G3052" s="16"/>
      <c r="H3052" s="94">
        <v>-1</v>
      </c>
      <c r="I3052" s="16" t="s">
        <v>8793</v>
      </c>
      <c r="J3052" s="16"/>
      <c r="K3052" s="16"/>
      <c r="L3052" s="143">
        <v>88888</v>
      </c>
      <c r="M3052" s="16"/>
      <c r="N3052" s="16"/>
      <c r="O3052" s="16"/>
      <c r="P3052" s="135"/>
      <c r="Q3052" s="136"/>
      <c r="R3052" s="136"/>
      <c r="S3052" s="135"/>
      <c r="T3052" s="16" t="s">
        <v>8397</v>
      </c>
      <c r="U3052" t="e">
        <v>#N/A</v>
      </c>
      <c r="V3052" s="140" t="s">
        <v>9113</v>
      </c>
    </row>
    <row r="3053" spans="1:22" x14ac:dyDescent="0.2">
      <c r="A3053" s="140" t="s">
        <v>9114</v>
      </c>
      <c r="B3053" s="140" t="s">
        <v>9114</v>
      </c>
      <c r="C3053" s="16" t="s">
        <v>9115</v>
      </c>
      <c r="D3053" s="16" t="s">
        <v>9115</v>
      </c>
      <c r="E3053" s="16" t="s">
        <v>8791</v>
      </c>
      <c r="F3053" s="16" t="s">
        <v>8792</v>
      </c>
      <c r="G3053" s="16"/>
      <c r="H3053" s="94">
        <v>-1</v>
      </c>
      <c r="I3053" s="16" t="s">
        <v>8793</v>
      </c>
      <c r="J3053" s="16"/>
      <c r="K3053" s="16"/>
      <c r="L3053" s="143">
        <v>8888888</v>
      </c>
      <c r="M3053" s="16"/>
      <c r="N3053" s="16"/>
      <c r="O3053" s="16"/>
      <c r="P3053" s="135"/>
      <c r="Q3053" s="136"/>
      <c r="R3053" s="136"/>
      <c r="S3053" s="135"/>
      <c r="T3053" s="16" t="s">
        <v>8397</v>
      </c>
      <c r="U3053" t="e">
        <v>#N/A</v>
      </c>
      <c r="V3053" s="140" t="s">
        <v>9114</v>
      </c>
    </row>
    <row r="3054" spans="1:22" x14ac:dyDescent="0.2">
      <c r="A3054" s="140" t="s">
        <v>9116</v>
      </c>
      <c r="B3054" s="140" t="s">
        <v>9116</v>
      </c>
      <c r="C3054" s="16" t="s">
        <v>8479</v>
      </c>
      <c r="D3054" s="16" t="s">
        <v>8479</v>
      </c>
      <c r="E3054" s="16" t="s">
        <v>8791</v>
      </c>
      <c r="F3054" s="16" t="s">
        <v>8792</v>
      </c>
      <c r="G3054" s="16"/>
      <c r="H3054" s="94">
        <v>-1</v>
      </c>
      <c r="I3054" s="16" t="s">
        <v>8793</v>
      </c>
      <c r="J3054" s="16"/>
      <c r="K3054" s="16"/>
      <c r="L3054" s="143">
        <v>88888</v>
      </c>
      <c r="M3054" s="16"/>
      <c r="N3054" s="16"/>
      <c r="O3054" s="16"/>
      <c r="P3054" s="135"/>
      <c r="Q3054" s="136"/>
      <c r="R3054" s="136"/>
      <c r="S3054" s="135"/>
      <c r="T3054" s="16" t="s">
        <v>8397</v>
      </c>
      <c r="U3054" t="e">
        <v>#N/A</v>
      </c>
      <c r="V3054" s="140" t="s">
        <v>9116</v>
      </c>
    </row>
    <row r="3055" spans="1:22" x14ac:dyDescent="0.2">
      <c r="A3055" s="140" t="s">
        <v>9117</v>
      </c>
      <c r="B3055" s="140" t="s">
        <v>9117</v>
      </c>
      <c r="C3055" s="16" t="s">
        <v>9118</v>
      </c>
      <c r="D3055" s="16" t="s">
        <v>9118</v>
      </c>
      <c r="E3055" s="16" t="s">
        <v>8791</v>
      </c>
      <c r="F3055" s="16" t="s">
        <v>8792</v>
      </c>
      <c r="G3055" s="16"/>
      <c r="H3055" s="94">
        <v>-1</v>
      </c>
      <c r="I3055" s="16" t="s">
        <v>8793</v>
      </c>
      <c r="J3055" s="16"/>
      <c r="K3055" s="16"/>
      <c r="L3055" s="143">
        <v>8888</v>
      </c>
      <c r="M3055" s="16"/>
      <c r="N3055" s="16"/>
      <c r="O3055" s="16"/>
      <c r="P3055" s="135"/>
      <c r="Q3055" s="136"/>
      <c r="R3055" s="136"/>
      <c r="S3055" s="135"/>
      <c r="T3055" s="16" t="s">
        <v>8397</v>
      </c>
      <c r="U3055" t="e">
        <v>#N/A</v>
      </c>
      <c r="V3055" s="140" t="s">
        <v>9117</v>
      </c>
    </row>
    <row r="3056" spans="1:22" x14ac:dyDescent="0.2">
      <c r="A3056" s="140" t="s">
        <v>9119</v>
      </c>
      <c r="B3056" s="140" t="s">
        <v>9119</v>
      </c>
      <c r="C3056" s="16" t="s">
        <v>8481</v>
      </c>
      <c r="D3056" s="16" t="s">
        <v>8481</v>
      </c>
      <c r="E3056" s="16" t="s">
        <v>8791</v>
      </c>
      <c r="F3056" s="16" t="s">
        <v>8792</v>
      </c>
      <c r="G3056" s="16"/>
      <c r="H3056" s="94">
        <v>-1</v>
      </c>
      <c r="I3056" s="16" t="s">
        <v>8793</v>
      </c>
      <c r="J3056" s="16"/>
      <c r="K3056" s="16"/>
      <c r="L3056" s="143">
        <v>888888</v>
      </c>
      <c r="M3056" s="16"/>
      <c r="N3056" s="16"/>
      <c r="O3056" s="16"/>
      <c r="P3056" s="135"/>
      <c r="Q3056" s="136"/>
      <c r="R3056" s="136"/>
      <c r="S3056" s="135"/>
      <c r="T3056" s="16" t="s">
        <v>8397</v>
      </c>
      <c r="U3056" t="e">
        <v>#N/A</v>
      </c>
      <c r="V3056" s="140" t="s">
        <v>9119</v>
      </c>
    </row>
    <row r="3057" spans="1:22" x14ac:dyDescent="0.2">
      <c r="A3057" s="140" t="s">
        <v>9128</v>
      </c>
      <c r="B3057" s="140" t="s">
        <v>9128</v>
      </c>
      <c r="C3057" s="16" t="s">
        <v>9129</v>
      </c>
      <c r="D3057" s="16" t="s">
        <v>9129</v>
      </c>
      <c r="E3057" s="16" t="s">
        <v>8791</v>
      </c>
      <c r="F3057" s="16" t="s">
        <v>8792</v>
      </c>
      <c r="G3057" s="16"/>
      <c r="H3057" s="94">
        <v>-1</v>
      </c>
      <c r="I3057" s="16" t="s">
        <v>8793</v>
      </c>
      <c r="J3057" s="16"/>
      <c r="K3057" s="16"/>
      <c r="L3057" s="143">
        <v>888</v>
      </c>
      <c r="M3057" s="16"/>
      <c r="N3057" s="142"/>
      <c r="O3057" s="142"/>
      <c r="P3057" s="135"/>
      <c r="Q3057" s="136"/>
      <c r="R3057" s="136"/>
      <c r="S3057" s="135"/>
      <c r="T3057" s="16" t="s">
        <v>8397</v>
      </c>
      <c r="U3057" t="e">
        <v>#N/A</v>
      </c>
      <c r="V3057" s="140" t="s">
        <v>9128</v>
      </c>
    </row>
    <row r="3058" spans="1:22" x14ac:dyDescent="0.2">
      <c r="A3058" s="140" t="s">
        <v>9131</v>
      </c>
      <c r="B3058" s="140" t="s">
        <v>9131</v>
      </c>
      <c r="C3058" s="16" t="s">
        <v>9132</v>
      </c>
      <c r="D3058" s="16" t="s">
        <v>9132</v>
      </c>
      <c r="E3058" s="16" t="s">
        <v>8791</v>
      </c>
      <c r="F3058" s="16" t="s">
        <v>8792</v>
      </c>
      <c r="G3058" s="16"/>
      <c r="H3058" s="94">
        <v>-1</v>
      </c>
      <c r="I3058" s="16" t="s">
        <v>8793</v>
      </c>
      <c r="J3058" s="16"/>
      <c r="K3058" s="16"/>
      <c r="L3058" s="143">
        <v>888</v>
      </c>
      <c r="M3058" s="16"/>
      <c r="N3058" s="142"/>
      <c r="O3058" s="142"/>
      <c r="P3058" s="135"/>
      <c r="Q3058" s="136"/>
      <c r="R3058" s="136"/>
      <c r="S3058" s="135"/>
      <c r="T3058" s="16" t="s">
        <v>8397</v>
      </c>
      <c r="U3058" t="e">
        <v>#N/A</v>
      </c>
      <c r="V3058" s="140" t="s">
        <v>9131</v>
      </c>
    </row>
    <row r="3059" spans="1:22" x14ac:dyDescent="0.2">
      <c r="A3059" s="140" t="s">
        <v>9133</v>
      </c>
      <c r="B3059" s="140" t="s">
        <v>9133</v>
      </c>
      <c r="C3059" s="16" t="s">
        <v>9134</v>
      </c>
      <c r="D3059" s="16" t="s">
        <v>9134</v>
      </c>
      <c r="E3059" s="16" t="s">
        <v>8791</v>
      </c>
      <c r="F3059" s="16" t="s">
        <v>8792</v>
      </c>
      <c r="G3059" s="16"/>
      <c r="H3059" s="94">
        <v>-1</v>
      </c>
      <c r="I3059" s="16" t="s">
        <v>8793</v>
      </c>
      <c r="J3059" s="16"/>
      <c r="K3059" s="16"/>
      <c r="L3059" s="143">
        <v>888</v>
      </c>
      <c r="M3059" s="16"/>
      <c r="N3059" s="142"/>
      <c r="O3059" s="142"/>
      <c r="P3059" s="135"/>
      <c r="Q3059" s="136"/>
      <c r="R3059" s="136"/>
      <c r="S3059" s="135"/>
      <c r="T3059" s="16" t="s">
        <v>8397</v>
      </c>
      <c r="U3059" t="e">
        <v>#N/A</v>
      </c>
      <c r="V3059" s="140" t="s">
        <v>9133</v>
      </c>
    </row>
    <row r="3060" spans="1:22" x14ac:dyDescent="0.2">
      <c r="A3060" s="140" t="s">
        <v>9135</v>
      </c>
      <c r="B3060" s="140" t="s">
        <v>9135</v>
      </c>
      <c r="C3060" s="16" t="s">
        <v>9136</v>
      </c>
      <c r="D3060" s="16" t="s">
        <v>9136</v>
      </c>
      <c r="E3060" s="16" t="s">
        <v>8791</v>
      </c>
      <c r="F3060" s="16" t="s">
        <v>8792</v>
      </c>
      <c r="G3060" s="16"/>
      <c r="H3060" s="94">
        <v>-1</v>
      </c>
      <c r="I3060" s="16" t="s">
        <v>8793</v>
      </c>
      <c r="J3060" s="16"/>
      <c r="K3060" s="16"/>
      <c r="L3060" s="143">
        <v>888888</v>
      </c>
      <c r="M3060" s="16"/>
      <c r="N3060" s="16"/>
      <c r="O3060" s="16"/>
      <c r="P3060" s="135"/>
      <c r="Q3060" s="136"/>
      <c r="R3060" s="136"/>
      <c r="S3060" s="135"/>
      <c r="T3060" s="16" t="s">
        <v>8397</v>
      </c>
      <c r="U3060" t="e">
        <v>#N/A</v>
      </c>
      <c r="V3060" s="140" t="s">
        <v>9135</v>
      </c>
    </row>
    <row r="3061" spans="1:22" x14ac:dyDescent="0.2">
      <c r="A3061" s="140" t="s">
        <v>9138</v>
      </c>
      <c r="B3061" s="140" t="s">
        <v>9138</v>
      </c>
      <c r="C3061" s="16" t="s">
        <v>9139</v>
      </c>
      <c r="D3061" s="16" t="s">
        <v>9139</v>
      </c>
      <c r="E3061" s="16" t="s">
        <v>8791</v>
      </c>
      <c r="F3061" s="16" t="s">
        <v>8792</v>
      </c>
      <c r="G3061" s="16"/>
      <c r="H3061" s="94">
        <v>-1</v>
      </c>
      <c r="I3061" s="16" t="s">
        <v>8793</v>
      </c>
      <c r="J3061" s="16"/>
      <c r="K3061" s="16"/>
      <c r="L3061" s="143">
        <v>8888</v>
      </c>
      <c r="M3061" s="16"/>
      <c r="N3061" s="16"/>
      <c r="O3061" s="16"/>
      <c r="P3061" s="135"/>
      <c r="Q3061" s="136"/>
      <c r="R3061" s="136"/>
      <c r="S3061" s="135"/>
      <c r="T3061" s="16" t="s">
        <v>8397</v>
      </c>
      <c r="U3061" t="e">
        <v>#N/A</v>
      </c>
      <c r="V3061" s="140" t="s">
        <v>9138</v>
      </c>
    </row>
    <row r="3062" spans="1:22" x14ac:dyDescent="0.2">
      <c r="A3062" s="140" t="s">
        <v>9140</v>
      </c>
      <c r="B3062" s="140" t="s">
        <v>9140</v>
      </c>
      <c r="C3062" s="16" t="s">
        <v>8503</v>
      </c>
      <c r="D3062" s="16" t="s">
        <v>8503</v>
      </c>
      <c r="E3062" s="16" t="s">
        <v>8791</v>
      </c>
      <c r="F3062" s="16" t="s">
        <v>8792</v>
      </c>
      <c r="G3062" s="16"/>
      <c r="H3062" s="94">
        <v>-1</v>
      </c>
      <c r="I3062" s="16" t="s">
        <v>8793</v>
      </c>
      <c r="J3062" s="16"/>
      <c r="K3062" s="16"/>
      <c r="L3062" s="143">
        <v>88888</v>
      </c>
      <c r="M3062" s="16"/>
      <c r="N3062" s="16"/>
      <c r="O3062" s="16"/>
      <c r="P3062" s="135"/>
      <c r="Q3062" s="136"/>
      <c r="R3062" s="136"/>
      <c r="S3062" s="135"/>
      <c r="T3062" s="16" t="s">
        <v>8397</v>
      </c>
      <c r="U3062" t="e">
        <v>#N/A</v>
      </c>
      <c r="V3062" s="140" t="s">
        <v>9140</v>
      </c>
    </row>
    <row r="3063" spans="1:22" x14ac:dyDescent="0.2">
      <c r="A3063" s="140" t="s">
        <v>9141</v>
      </c>
      <c r="B3063" s="140" t="s">
        <v>9141</v>
      </c>
      <c r="C3063" s="16" t="s">
        <v>9142</v>
      </c>
      <c r="D3063" s="16" t="s">
        <v>9142</v>
      </c>
      <c r="E3063" s="16" t="s">
        <v>8791</v>
      </c>
      <c r="F3063" s="16" t="s">
        <v>8792</v>
      </c>
      <c r="G3063" s="16"/>
      <c r="H3063" s="94">
        <v>-1</v>
      </c>
      <c r="I3063" s="16" t="s">
        <v>8793</v>
      </c>
      <c r="J3063" s="16"/>
      <c r="K3063" s="16"/>
      <c r="L3063" s="143">
        <v>8888</v>
      </c>
      <c r="M3063" s="16"/>
      <c r="N3063" s="16"/>
      <c r="O3063" s="16"/>
      <c r="P3063" s="135"/>
      <c r="Q3063" s="136"/>
      <c r="R3063" s="136"/>
      <c r="S3063" s="135"/>
      <c r="T3063" s="16" t="s">
        <v>8397</v>
      </c>
      <c r="U3063" t="e">
        <v>#N/A</v>
      </c>
      <c r="V3063" s="140" t="s">
        <v>9141</v>
      </c>
    </row>
    <row r="3064" spans="1:22" x14ac:dyDescent="0.2">
      <c r="A3064" s="140" t="s">
        <v>9143</v>
      </c>
      <c r="B3064" s="140" t="s">
        <v>9143</v>
      </c>
      <c r="C3064" s="16" t="s">
        <v>8505</v>
      </c>
      <c r="D3064" s="16" t="s">
        <v>8505</v>
      </c>
      <c r="E3064" s="16" t="s">
        <v>8791</v>
      </c>
      <c r="F3064" s="16" t="s">
        <v>8792</v>
      </c>
      <c r="G3064" s="16"/>
      <c r="H3064" s="94">
        <v>-1</v>
      </c>
      <c r="I3064" s="16" t="s">
        <v>8793</v>
      </c>
      <c r="J3064" s="16"/>
      <c r="K3064" s="16"/>
      <c r="L3064" s="143">
        <v>88888</v>
      </c>
      <c r="M3064" s="16"/>
      <c r="N3064" s="16"/>
      <c r="O3064" s="16"/>
      <c r="P3064" s="135"/>
      <c r="Q3064" s="136"/>
      <c r="R3064" s="136"/>
      <c r="S3064" s="135"/>
      <c r="T3064" s="16" t="s">
        <v>8397</v>
      </c>
      <c r="U3064" t="e">
        <v>#N/A</v>
      </c>
      <c r="V3064" s="140" t="s">
        <v>9143</v>
      </c>
    </row>
    <row r="3065" spans="1:22" x14ac:dyDescent="0.2">
      <c r="A3065" s="140" t="s">
        <v>9144</v>
      </c>
      <c r="B3065" s="140" t="s">
        <v>9144</v>
      </c>
      <c r="C3065" s="16" t="s">
        <v>9145</v>
      </c>
      <c r="D3065" s="16" t="s">
        <v>9145</v>
      </c>
      <c r="E3065" s="16" t="s">
        <v>8791</v>
      </c>
      <c r="F3065" s="16" t="s">
        <v>8792</v>
      </c>
      <c r="G3065" s="16"/>
      <c r="H3065" s="94">
        <v>-1</v>
      </c>
      <c r="I3065" s="16" t="s">
        <v>8793</v>
      </c>
      <c r="J3065" s="16"/>
      <c r="K3065" s="16"/>
      <c r="L3065" s="143">
        <v>888888</v>
      </c>
      <c r="M3065" s="16"/>
      <c r="N3065" s="16"/>
      <c r="O3065" s="16"/>
      <c r="P3065" s="135"/>
      <c r="Q3065" s="136"/>
      <c r="R3065" s="136"/>
      <c r="S3065" s="135"/>
      <c r="T3065" s="16" t="s">
        <v>8397</v>
      </c>
      <c r="U3065" t="e">
        <v>#N/A</v>
      </c>
      <c r="V3065" s="140" t="s">
        <v>9144</v>
      </c>
    </row>
    <row r="3066" spans="1:22" x14ac:dyDescent="0.2">
      <c r="A3066" s="140" t="s">
        <v>9146</v>
      </c>
      <c r="B3066" s="140" t="s">
        <v>9146</v>
      </c>
      <c r="C3066" s="16" t="s">
        <v>9147</v>
      </c>
      <c r="D3066" s="16" t="s">
        <v>9147</v>
      </c>
      <c r="E3066" s="16" t="s">
        <v>8791</v>
      </c>
      <c r="F3066" s="16" t="s">
        <v>8792</v>
      </c>
      <c r="G3066" s="16"/>
      <c r="H3066" s="94">
        <v>-1</v>
      </c>
      <c r="I3066" s="16" t="s">
        <v>8793</v>
      </c>
      <c r="J3066" s="16"/>
      <c r="K3066" s="16"/>
      <c r="L3066" s="143">
        <v>888888</v>
      </c>
      <c r="M3066" s="16"/>
      <c r="N3066" s="16"/>
      <c r="O3066" s="16"/>
      <c r="P3066" s="135"/>
      <c r="Q3066" s="136"/>
      <c r="R3066" s="136"/>
      <c r="S3066" s="135"/>
      <c r="T3066" s="16" t="s">
        <v>8397</v>
      </c>
      <c r="U3066" t="e">
        <v>#N/A</v>
      </c>
      <c r="V3066" s="140" t="s">
        <v>9146</v>
      </c>
    </row>
    <row r="3067" spans="1:22" x14ac:dyDescent="0.2">
      <c r="A3067" s="140" t="s">
        <v>9148</v>
      </c>
      <c r="B3067" s="140" t="s">
        <v>9148</v>
      </c>
      <c r="C3067" s="16" t="s">
        <v>8509</v>
      </c>
      <c r="D3067" s="16" t="s">
        <v>8509</v>
      </c>
      <c r="E3067" s="16" t="s">
        <v>8791</v>
      </c>
      <c r="F3067" s="16" t="s">
        <v>8792</v>
      </c>
      <c r="G3067" s="16"/>
      <c r="H3067" s="94">
        <v>-1</v>
      </c>
      <c r="I3067" s="16" t="s">
        <v>8793</v>
      </c>
      <c r="J3067" s="16"/>
      <c r="K3067" s="16"/>
      <c r="L3067" s="143">
        <v>888888</v>
      </c>
      <c r="M3067" s="16"/>
      <c r="N3067" s="16"/>
      <c r="O3067" s="16"/>
      <c r="P3067" s="135"/>
      <c r="Q3067" s="136"/>
      <c r="R3067" s="136"/>
      <c r="S3067" s="135"/>
      <c r="T3067" s="16" t="s">
        <v>8397</v>
      </c>
      <c r="U3067" t="e">
        <v>#N/A</v>
      </c>
      <c r="V3067" s="140" t="s">
        <v>9148</v>
      </c>
    </row>
    <row r="3068" spans="1:22" x14ac:dyDescent="0.2">
      <c r="A3068" s="140" t="s">
        <v>9149</v>
      </c>
      <c r="B3068" s="140" t="s">
        <v>9149</v>
      </c>
      <c r="C3068" s="16" t="s">
        <v>9150</v>
      </c>
      <c r="D3068" s="16" t="s">
        <v>9150</v>
      </c>
      <c r="E3068" s="16" t="s">
        <v>8791</v>
      </c>
      <c r="F3068" s="16" t="s">
        <v>8792</v>
      </c>
      <c r="G3068" s="16"/>
      <c r="H3068" s="94">
        <v>-1</v>
      </c>
      <c r="I3068" s="16" t="s">
        <v>8793</v>
      </c>
      <c r="J3068" s="16"/>
      <c r="K3068" s="16"/>
      <c r="L3068" s="143">
        <v>8888</v>
      </c>
      <c r="M3068" s="16"/>
      <c r="N3068" s="16"/>
      <c r="O3068" s="16"/>
      <c r="P3068" s="135"/>
      <c r="Q3068" s="136"/>
      <c r="R3068" s="136"/>
      <c r="S3068" s="135"/>
      <c r="T3068" s="16" t="s">
        <v>8397</v>
      </c>
      <c r="U3068" t="e">
        <v>#N/A</v>
      </c>
      <c r="V3068" s="140" t="s">
        <v>9149</v>
      </c>
    </row>
    <row r="3069" spans="1:22" x14ac:dyDescent="0.2">
      <c r="A3069" s="140" t="s">
        <v>9151</v>
      </c>
      <c r="B3069" s="140" t="s">
        <v>9151</v>
      </c>
      <c r="C3069" s="16" t="s">
        <v>9152</v>
      </c>
      <c r="D3069" s="16" t="s">
        <v>9152</v>
      </c>
      <c r="E3069" s="16" t="s">
        <v>8791</v>
      </c>
      <c r="F3069" s="16" t="s">
        <v>8792</v>
      </c>
      <c r="G3069" s="16"/>
      <c r="H3069" s="94">
        <v>-1</v>
      </c>
      <c r="I3069" s="16" t="s">
        <v>8793</v>
      </c>
      <c r="J3069" s="16"/>
      <c r="K3069" s="16"/>
      <c r="L3069" s="143">
        <v>8888</v>
      </c>
      <c r="M3069" s="16"/>
      <c r="N3069" s="16"/>
      <c r="O3069" s="16"/>
      <c r="P3069" s="135"/>
      <c r="Q3069" s="136"/>
      <c r="R3069" s="136"/>
      <c r="S3069" s="135"/>
      <c r="T3069" s="16" t="s">
        <v>8397</v>
      </c>
      <c r="U3069" t="e">
        <v>#N/A</v>
      </c>
      <c r="V3069" s="140" t="s">
        <v>9151</v>
      </c>
    </row>
    <row r="3070" spans="1:22" x14ac:dyDescent="0.2">
      <c r="A3070" s="140" t="s">
        <v>9153</v>
      </c>
      <c r="B3070" s="140" t="s">
        <v>9153</v>
      </c>
      <c r="C3070" s="16" t="s">
        <v>9154</v>
      </c>
      <c r="D3070" s="16" t="s">
        <v>9154</v>
      </c>
      <c r="E3070" s="16" t="s">
        <v>8791</v>
      </c>
      <c r="F3070" s="16" t="s">
        <v>8792</v>
      </c>
      <c r="G3070" s="16"/>
      <c r="H3070" s="94">
        <v>-1</v>
      </c>
      <c r="I3070" s="16" t="s">
        <v>8793</v>
      </c>
      <c r="J3070" s="16"/>
      <c r="K3070" s="16"/>
      <c r="L3070" s="143">
        <v>8888</v>
      </c>
      <c r="M3070" s="16"/>
      <c r="N3070" s="16"/>
      <c r="O3070" s="16"/>
      <c r="P3070" s="135"/>
      <c r="Q3070" s="136"/>
      <c r="R3070" s="136"/>
      <c r="S3070" s="135"/>
      <c r="T3070" s="16" t="s">
        <v>8397</v>
      </c>
      <c r="U3070" t="e">
        <v>#N/A</v>
      </c>
      <c r="V3070" s="140" t="s">
        <v>9153</v>
      </c>
    </row>
    <row r="3071" spans="1:22" x14ac:dyDescent="0.2">
      <c r="A3071" s="140" t="s">
        <v>9155</v>
      </c>
      <c r="B3071" s="140" t="s">
        <v>9155</v>
      </c>
      <c r="C3071" s="16" t="s">
        <v>8837</v>
      </c>
      <c r="D3071" s="16" t="s">
        <v>8837</v>
      </c>
      <c r="E3071" s="16" t="s">
        <v>8791</v>
      </c>
      <c r="F3071" s="16" t="s">
        <v>8792</v>
      </c>
      <c r="G3071" s="16"/>
      <c r="H3071" s="94">
        <v>-1</v>
      </c>
      <c r="I3071" s="16" t="s">
        <v>8793</v>
      </c>
      <c r="J3071" s="16"/>
      <c r="K3071" s="16"/>
      <c r="L3071" s="143">
        <v>888888</v>
      </c>
      <c r="M3071" s="16"/>
      <c r="N3071" s="16"/>
      <c r="O3071" s="16"/>
      <c r="P3071" s="16"/>
      <c r="Q3071" s="136"/>
      <c r="R3071" s="136"/>
      <c r="S3071" s="135"/>
      <c r="T3071" s="16" t="s">
        <v>8397</v>
      </c>
      <c r="U3071" t="e">
        <v>#N/A</v>
      </c>
      <c r="V3071" s="140" t="s">
        <v>9155</v>
      </c>
    </row>
    <row r="3072" spans="1:22" x14ac:dyDescent="0.2">
      <c r="A3072" s="140" t="s">
        <v>9156</v>
      </c>
      <c r="B3072" s="140" t="s">
        <v>9156</v>
      </c>
      <c r="C3072" s="16" t="s">
        <v>9157</v>
      </c>
      <c r="D3072" s="16" t="s">
        <v>9157</v>
      </c>
      <c r="E3072" s="16" t="s">
        <v>8791</v>
      </c>
      <c r="F3072" s="16" t="s">
        <v>8792</v>
      </c>
      <c r="G3072" s="16"/>
      <c r="H3072" s="94">
        <v>-1</v>
      </c>
      <c r="I3072" s="16" t="s">
        <v>8793</v>
      </c>
      <c r="J3072" s="16"/>
      <c r="K3072" s="16"/>
      <c r="L3072" s="143">
        <v>8888</v>
      </c>
      <c r="M3072" s="16"/>
      <c r="N3072" s="16"/>
      <c r="O3072" s="16"/>
      <c r="P3072" s="135"/>
      <c r="Q3072" s="136"/>
      <c r="R3072" s="136"/>
      <c r="S3072" s="135"/>
      <c r="T3072" s="16" t="s">
        <v>8397</v>
      </c>
      <c r="U3072" t="e">
        <v>#N/A</v>
      </c>
      <c r="V3072" s="140" t="s">
        <v>9156</v>
      </c>
    </row>
    <row r="3073" spans="1:22" x14ac:dyDescent="0.2">
      <c r="A3073" s="140" t="s">
        <v>9158</v>
      </c>
      <c r="B3073" s="140" t="s">
        <v>9158</v>
      </c>
      <c r="C3073" s="16" t="s">
        <v>8515</v>
      </c>
      <c r="D3073" s="16" t="s">
        <v>8515</v>
      </c>
      <c r="E3073" s="16" t="s">
        <v>8791</v>
      </c>
      <c r="F3073" s="16" t="s">
        <v>8792</v>
      </c>
      <c r="G3073" s="16"/>
      <c r="H3073" s="94">
        <v>-1</v>
      </c>
      <c r="I3073" s="16" t="s">
        <v>8793</v>
      </c>
      <c r="J3073" s="16"/>
      <c r="K3073" s="16"/>
      <c r="L3073" s="143">
        <v>88888</v>
      </c>
      <c r="M3073" s="16"/>
      <c r="N3073" s="16"/>
      <c r="O3073" s="16"/>
      <c r="P3073" s="135"/>
      <c r="Q3073" s="136"/>
      <c r="R3073" s="136"/>
      <c r="S3073" s="135"/>
      <c r="T3073" s="16" t="s">
        <v>8397</v>
      </c>
      <c r="U3073" t="e">
        <v>#N/A</v>
      </c>
      <c r="V3073" s="140" t="s">
        <v>9158</v>
      </c>
    </row>
    <row r="3074" spans="1:22" x14ac:dyDescent="0.2">
      <c r="A3074" s="140" t="s">
        <v>9159</v>
      </c>
      <c r="B3074" s="140" t="s">
        <v>9159</v>
      </c>
      <c r="C3074" s="16" t="s">
        <v>8517</v>
      </c>
      <c r="D3074" s="16" t="s">
        <v>8517</v>
      </c>
      <c r="E3074" s="16" t="s">
        <v>8791</v>
      </c>
      <c r="F3074" s="16" t="s">
        <v>8792</v>
      </c>
      <c r="G3074" s="16"/>
      <c r="H3074" s="94">
        <v>-1</v>
      </c>
      <c r="I3074" s="16" t="s">
        <v>8793</v>
      </c>
      <c r="J3074" s="16"/>
      <c r="K3074" s="16"/>
      <c r="L3074" s="143">
        <v>888888</v>
      </c>
      <c r="M3074" s="16"/>
      <c r="N3074" s="16"/>
      <c r="O3074" s="16"/>
      <c r="P3074" s="135"/>
      <c r="Q3074" s="136"/>
      <c r="R3074" s="136"/>
      <c r="S3074" s="135"/>
      <c r="T3074" s="16" t="s">
        <v>8397</v>
      </c>
      <c r="U3074" t="e">
        <v>#N/A</v>
      </c>
      <c r="V3074" s="140" t="s">
        <v>9159</v>
      </c>
    </row>
    <row r="3075" spans="1:22" x14ac:dyDescent="0.2">
      <c r="A3075" s="140" t="s">
        <v>9160</v>
      </c>
      <c r="B3075" s="140" t="s">
        <v>9160</v>
      </c>
      <c r="C3075" s="16" t="s">
        <v>8519</v>
      </c>
      <c r="D3075" s="16" t="s">
        <v>8519</v>
      </c>
      <c r="E3075" s="16" t="s">
        <v>8791</v>
      </c>
      <c r="F3075" s="16" t="s">
        <v>8792</v>
      </c>
      <c r="G3075" s="16"/>
      <c r="H3075" s="94">
        <v>-1</v>
      </c>
      <c r="I3075" s="16" t="s">
        <v>8793</v>
      </c>
      <c r="J3075" s="16"/>
      <c r="K3075" s="16"/>
      <c r="L3075" s="143">
        <v>88888</v>
      </c>
      <c r="M3075" s="16"/>
      <c r="N3075" s="16"/>
      <c r="O3075" s="16"/>
      <c r="P3075" s="135"/>
      <c r="Q3075" s="136"/>
      <c r="R3075" s="136"/>
      <c r="S3075" s="135"/>
      <c r="T3075" s="16" t="s">
        <v>8397</v>
      </c>
      <c r="U3075" t="e">
        <v>#N/A</v>
      </c>
      <c r="V3075" s="140" t="s">
        <v>9160</v>
      </c>
    </row>
    <row r="3076" spans="1:22" x14ac:dyDescent="0.2">
      <c r="A3076" s="140" t="s">
        <v>9161</v>
      </c>
      <c r="B3076" s="140" t="s">
        <v>9161</v>
      </c>
      <c r="C3076" s="16" t="s">
        <v>8521</v>
      </c>
      <c r="D3076" s="16" t="s">
        <v>8521</v>
      </c>
      <c r="E3076" s="16" t="s">
        <v>8791</v>
      </c>
      <c r="F3076" s="16" t="s">
        <v>8792</v>
      </c>
      <c r="G3076" s="16"/>
      <c r="H3076" s="94">
        <v>-1</v>
      </c>
      <c r="I3076" s="16" t="s">
        <v>8793</v>
      </c>
      <c r="J3076" s="16"/>
      <c r="K3076" s="16"/>
      <c r="L3076" s="143">
        <v>88888</v>
      </c>
      <c r="M3076" s="16"/>
      <c r="N3076" s="16"/>
      <c r="O3076" s="16"/>
      <c r="P3076" s="135"/>
      <c r="Q3076" s="136"/>
      <c r="R3076" s="136"/>
      <c r="S3076" s="135"/>
      <c r="T3076" s="16" t="s">
        <v>8397</v>
      </c>
      <c r="U3076" t="e">
        <v>#N/A</v>
      </c>
      <c r="V3076" s="140" t="s">
        <v>9161</v>
      </c>
    </row>
    <row r="3077" spans="1:22" x14ac:dyDescent="0.2">
      <c r="A3077" s="140" t="s">
        <v>9162</v>
      </c>
      <c r="B3077" s="140" t="s">
        <v>9162</v>
      </c>
      <c r="C3077" s="16" t="s">
        <v>8523</v>
      </c>
      <c r="D3077" s="16" t="s">
        <v>8523</v>
      </c>
      <c r="E3077" s="16" t="s">
        <v>8791</v>
      </c>
      <c r="F3077" s="16" t="s">
        <v>8792</v>
      </c>
      <c r="G3077" s="16"/>
      <c r="H3077" s="94">
        <v>-1</v>
      </c>
      <c r="I3077" s="16" t="s">
        <v>8793</v>
      </c>
      <c r="J3077" s="16"/>
      <c r="K3077" s="16"/>
      <c r="L3077" s="143">
        <v>8888</v>
      </c>
      <c r="M3077" s="16"/>
      <c r="N3077" s="16"/>
      <c r="O3077" s="16"/>
      <c r="P3077" s="135"/>
      <c r="Q3077" s="136"/>
      <c r="R3077" s="136"/>
      <c r="S3077" s="135"/>
      <c r="T3077" s="16" t="s">
        <v>8397</v>
      </c>
      <c r="U3077" t="e">
        <v>#N/A</v>
      </c>
      <c r="V3077" s="140" t="s">
        <v>9162</v>
      </c>
    </row>
    <row r="3078" spans="1:22" x14ac:dyDescent="0.2">
      <c r="A3078" s="140" t="s">
        <v>9164</v>
      </c>
      <c r="B3078" s="140" t="s">
        <v>9164</v>
      </c>
      <c r="C3078" s="16" t="s">
        <v>8849</v>
      </c>
      <c r="D3078" s="16" t="s">
        <v>8849</v>
      </c>
      <c r="E3078" s="16" t="s">
        <v>8791</v>
      </c>
      <c r="F3078" s="16" t="s">
        <v>8792</v>
      </c>
      <c r="G3078" s="16"/>
      <c r="H3078" s="94">
        <v>-1</v>
      </c>
      <c r="I3078" s="16" t="s">
        <v>8793</v>
      </c>
      <c r="J3078" s="16"/>
      <c r="K3078" s="16"/>
      <c r="L3078" s="143">
        <v>88888</v>
      </c>
      <c r="M3078" s="16"/>
      <c r="N3078" s="16"/>
      <c r="O3078" s="16"/>
      <c r="P3078" s="135"/>
      <c r="Q3078" s="136"/>
      <c r="R3078" s="136"/>
      <c r="S3078" s="135"/>
      <c r="T3078" s="16" t="s">
        <v>8397</v>
      </c>
      <c r="U3078" t="e">
        <v>#N/A</v>
      </c>
      <c r="V3078" s="140" t="s">
        <v>9164</v>
      </c>
    </row>
    <row r="3079" spans="1:22" x14ac:dyDescent="0.2">
      <c r="A3079" s="140" t="s">
        <v>9165</v>
      </c>
      <c r="B3079" s="140" t="s">
        <v>9165</v>
      </c>
      <c r="C3079" s="16" t="s">
        <v>9166</v>
      </c>
      <c r="D3079" s="16" t="s">
        <v>9166</v>
      </c>
      <c r="E3079" s="16" t="s">
        <v>8791</v>
      </c>
      <c r="F3079" s="16" t="s">
        <v>8792</v>
      </c>
      <c r="G3079" s="16"/>
      <c r="H3079" s="94">
        <v>-1</v>
      </c>
      <c r="I3079" s="16" t="s">
        <v>8793</v>
      </c>
      <c r="J3079" s="16"/>
      <c r="K3079" s="16"/>
      <c r="L3079" s="143">
        <v>88888</v>
      </c>
      <c r="M3079" s="16"/>
      <c r="N3079" s="16"/>
      <c r="O3079" s="16"/>
      <c r="P3079" s="135"/>
      <c r="Q3079" s="136"/>
      <c r="R3079" s="136"/>
      <c r="S3079" s="135"/>
      <c r="T3079" s="16" t="s">
        <v>8397</v>
      </c>
      <c r="U3079" t="e">
        <v>#N/A</v>
      </c>
      <c r="V3079" s="140" t="s">
        <v>9165</v>
      </c>
    </row>
    <row r="3080" spans="1:22" x14ac:dyDescent="0.2">
      <c r="A3080" s="140" t="s">
        <v>9167</v>
      </c>
      <c r="B3080" s="140" t="s">
        <v>9167</v>
      </c>
      <c r="C3080" s="16" t="s">
        <v>8455</v>
      </c>
      <c r="D3080" s="16" t="s">
        <v>8455</v>
      </c>
      <c r="E3080" s="16" t="s">
        <v>8791</v>
      </c>
      <c r="F3080" s="16" t="s">
        <v>8792</v>
      </c>
      <c r="G3080" s="16"/>
      <c r="H3080" s="94">
        <v>-1</v>
      </c>
      <c r="I3080" s="16" t="s">
        <v>8793</v>
      </c>
      <c r="J3080" s="16"/>
      <c r="K3080" s="16"/>
      <c r="L3080" s="143">
        <v>88888</v>
      </c>
      <c r="M3080" s="16"/>
      <c r="N3080" s="16"/>
      <c r="O3080" s="16"/>
      <c r="P3080" s="135"/>
      <c r="Q3080" s="136"/>
      <c r="R3080" s="136"/>
      <c r="S3080" s="135"/>
      <c r="T3080" s="16" t="s">
        <v>8397</v>
      </c>
      <c r="U3080" t="e">
        <v>#N/A</v>
      </c>
      <c r="V3080" s="140" t="s">
        <v>9167</v>
      </c>
    </row>
    <row r="3081" spans="1:22" x14ac:dyDescent="0.2">
      <c r="A3081" s="140" t="s">
        <v>9168</v>
      </c>
      <c r="B3081" s="140" t="s">
        <v>9168</v>
      </c>
      <c r="C3081" s="16" t="s">
        <v>8532</v>
      </c>
      <c r="D3081" s="16" t="s">
        <v>8532</v>
      </c>
      <c r="E3081" s="16" t="s">
        <v>8791</v>
      </c>
      <c r="F3081" s="16" t="s">
        <v>8792</v>
      </c>
      <c r="G3081" s="16"/>
      <c r="H3081" s="94">
        <v>-1</v>
      </c>
      <c r="I3081" s="16" t="s">
        <v>8793</v>
      </c>
      <c r="J3081" s="16"/>
      <c r="K3081" s="16"/>
      <c r="L3081" s="143">
        <v>888888</v>
      </c>
      <c r="M3081" s="16"/>
      <c r="N3081" s="16"/>
      <c r="O3081" s="16"/>
      <c r="P3081" s="135"/>
      <c r="Q3081" s="136"/>
      <c r="R3081" s="136"/>
      <c r="S3081" s="135"/>
      <c r="T3081" s="16" t="s">
        <v>8397</v>
      </c>
      <c r="U3081" t="e">
        <v>#N/A</v>
      </c>
      <c r="V3081" s="140" t="s">
        <v>9168</v>
      </c>
    </row>
    <row r="3082" spans="1:22" x14ac:dyDescent="0.2">
      <c r="A3082" s="141" t="s">
        <v>5</v>
      </c>
      <c r="B3082" s="141" t="s">
        <v>5</v>
      </c>
      <c r="C3082" s="7" t="s">
        <v>9257</v>
      </c>
      <c r="D3082" s="7" t="s">
        <v>9257</v>
      </c>
      <c r="E3082" s="7" t="s">
        <v>9179</v>
      </c>
      <c r="F3082" s="7" t="s">
        <v>9180</v>
      </c>
      <c r="G3082" s="7"/>
      <c r="H3082" s="7">
        <v>1</v>
      </c>
      <c r="I3082" s="7" t="s">
        <v>8633</v>
      </c>
      <c r="J3082" s="7"/>
      <c r="K3082" s="7"/>
      <c r="L3082" s="7"/>
      <c r="M3082" s="7"/>
      <c r="N3082" s="7"/>
      <c r="O3082" s="7"/>
      <c r="P3082" s="7"/>
      <c r="Q3082" s="7"/>
      <c r="R3082" s="7"/>
      <c r="S3082" s="7"/>
      <c r="T3082" s="7" t="s">
        <v>8376</v>
      </c>
      <c r="U3082">
        <v>2</v>
      </c>
      <c r="V3082" t="s">
        <v>5</v>
      </c>
    </row>
    <row r="3083" spans="1:22" x14ac:dyDescent="0.2">
      <c r="A3083" s="141" t="s">
        <v>5</v>
      </c>
      <c r="B3083" s="141" t="s">
        <v>5</v>
      </c>
      <c r="C3083" s="7" t="s">
        <v>9257</v>
      </c>
      <c r="D3083" s="7" t="s">
        <v>9257</v>
      </c>
      <c r="E3083" s="7" t="s">
        <v>9179</v>
      </c>
      <c r="F3083" s="7" t="s">
        <v>9180</v>
      </c>
      <c r="G3083" s="7"/>
      <c r="H3083" s="7">
        <v>2</v>
      </c>
      <c r="I3083" s="7" t="s">
        <v>8336</v>
      </c>
      <c r="J3083" s="7"/>
      <c r="K3083" s="7"/>
      <c r="L3083" s="7"/>
      <c r="M3083" s="7"/>
      <c r="N3083" s="7"/>
      <c r="O3083" s="7"/>
      <c r="P3083" s="7"/>
      <c r="Q3083" s="7"/>
      <c r="R3083" s="7"/>
      <c r="S3083" s="7"/>
      <c r="T3083" s="7" t="s">
        <v>8376</v>
      </c>
      <c r="U3083">
        <v>2</v>
      </c>
      <c r="V3083" t="s">
        <v>5</v>
      </c>
    </row>
    <row r="3084" spans="1:22" x14ac:dyDescent="0.2">
      <c r="A3084" s="141" t="s">
        <v>5</v>
      </c>
      <c r="B3084" s="141" t="s">
        <v>5</v>
      </c>
      <c r="C3084" s="7" t="s">
        <v>9257</v>
      </c>
      <c r="D3084" s="7" t="s">
        <v>9257</v>
      </c>
      <c r="E3084" s="7" t="s">
        <v>9281</v>
      </c>
      <c r="F3084" s="7" t="s">
        <v>9282</v>
      </c>
      <c r="G3084" s="7"/>
      <c r="H3084" s="7">
        <v>3</v>
      </c>
      <c r="I3084" s="7" t="s">
        <v>8340</v>
      </c>
      <c r="J3084" s="7"/>
      <c r="K3084" s="7"/>
      <c r="L3084" s="7"/>
      <c r="M3084" s="7"/>
      <c r="N3084" s="7"/>
      <c r="O3084" s="7"/>
      <c r="P3084" s="7"/>
      <c r="Q3084" s="7"/>
      <c r="R3084" s="7"/>
      <c r="S3084" s="7"/>
      <c r="T3084" s="7" t="s">
        <v>8376</v>
      </c>
      <c r="U3084">
        <v>2</v>
      </c>
      <c r="V3084" t="s">
        <v>5</v>
      </c>
    </row>
    <row r="3085" spans="1:22" x14ac:dyDescent="0.2">
      <c r="A3085" s="140" t="s">
        <v>5</v>
      </c>
      <c r="B3085" s="140" t="s">
        <v>5</v>
      </c>
      <c r="C3085" s="16" t="s">
        <v>9257</v>
      </c>
      <c r="D3085" s="16" t="s">
        <v>9257</v>
      </c>
      <c r="E3085" s="7" t="s">
        <v>9342</v>
      </c>
      <c r="F3085" s="7" t="s">
        <v>9282</v>
      </c>
      <c r="G3085" s="7"/>
      <c r="H3085" s="7">
        <v>3</v>
      </c>
      <c r="I3085" s="16" t="s">
        <v>8340</v>
      </c>
      <c r="J3085" s="16"/>
      <c r="K3085" s="16"/>
      <c r="L3085" s="16"/>
      <c r="M3085" s="16"/>
      <c r="N3085" s="16"/>
      <c r="O3085" s="16"/>
      <c r="P3085" s="16"/>
      <c r="Q3085" s="16"/>
      <c r="R3085" s="16"/>
      <c r="S3085" s="16"/>
      <c r="T3085" s="7" t="s">
        <v>8376</v>
      </c>
      <c r="U3085">
        <v>2</v>
      </c>
      <c r="V3085" t="s">
        <v>5</v>
      </c>
    </row>
    <row r="3086" spans="1:22" x14ac:dyDescent="0.2">
      <c r="A3086" s="140" t="s">
        <v>2679</v>
      </c>
      <c r="B3086" s="140" t="s">
        <v>2679</v>
      </c>
      <c r="C3086" s="16" t="s">
        <v>2680</v>
      </c>
      <c r="D3086" s="16" t="s">
        <v>2680</v>
      </c>
      <c r="E3086" s="16" t="s">
        <v>8632</v>
      </c>
      <c r="F3086" s="16" t="s">
        <v>8335</v>
      </c>
      <c r="G3086" s="16"/>
      <c r="H3086" s="16">
        <v>1</v>
      </c>
      <c r="I3086" s="16" t="s">
        <v>8633</v>
      </c>
      <c r="J3086" s="16"/>
      <c r="K3086" s="16"/>
      <c r="L3086" s="16"/>
      <c r="M3086" s="16"/>
      <c r="N3086" s="16"/>
      <c r="O3086" s="16"/>
      <c r="P3086" s="135"/>
      <c r="Q3086" s="136"/>
      <c r="R3086" s="136"/>
      <c r="S3086" s="135"/>
      <c r="T3086" s="16" t="s">
        <v>8376</v>
      </c>
      <c r="U3086">
        <v>1</v>
      </c>
      <c r="V3086" t="s">
        <v>2679</v>
      </c>
    </row>
    <row r="3087" spans="1:22" x14ac:dyDescent="0.2">
      <c r="A3087" s="140" t="s">
        <v>2679</v>
      </c>
      <c r="B3087" s="140" t="s">
        <v>2679</v>
      </c>
      <c r="C3087" s="16" t="s">
        <v>2680</v>
      </c>
      <c r="D3087" s="16" t="s">
        <v>2680</v>
      </c>
      <c r="E3087" s="16" t="s">
        <v>8334</v>
      </c>
      <c r="F3087" s="16" t="s">
        <v>8335</v>
      </c>
      <c r="G3087" s="16"/>
      <c r="H3087" s="16">
        <v>2</v>
      </c>
      <c r="I3087" s="16" t="s">
        <v>8336</v>
      </c>
      <c r="J3087" s="16"/>
      <c r="K3087" s="16"/>
      <c r="L3087" s="16"/>
      <c r="M3087" s="16"/>
      <c r="N3087" s="16"/>
      <c r="O3087" s="16"/>
      <c r="P3087" s="135"/>
      <c r="Q3087" s="136"/>
      <c r="R3087" s="136"/>
      <c r="S3087" s="135"/>
      <c r="T3087" s="16" t="s">
        <v>8376</v>
      </c>
      <c r="U3087">
        <v>1</v>
      </c>
      <c r="V3087" t="s">
        <v>2679</v>
      </c>
    </row>
    <row r="3088" spans="1:22" x14ac:dyDescent="0.2">
      <c r="A3088" s="140" t="s">
        <v>2679</v>
      </c>
      <c r="B3088" s="140" t="s">
        <v>2679</v>
      </c>
      <c r="C3088" s="16" t="s">
        <v>2680</v>
      </c>
      <c r="D3088" s="16" t="s">
        <v>2680</v>
      </c>
      <c r="E3088" s="16" t="s">
        <v>8338</v>
      </c>
      <c r="F3088" s="16" t="s">
        <v>8339</v>
      </c>
      <c r="G3088" s="16"/>
      <c r="H3088" s="16">
        <v>3</v>
      </c>
      <c r="I3088" s="16" t="s">
        <v>8340</v>
      </c>
      <c r="J3088" s="16"/>
      <c r="K3088" s="16"/>
      <c r="L3088" s="16"/>
      <c r="M3088" s="16"/>
      <c r="N3088" s="16"/>
      <c r="O3088" s="16"/>
      <c r="P3088" s="135"/>
      <c r="Q3088" s="136"/>
      <c r="R3088" s="136"/>
      <c r="S3088" s="135"/>
      <c r="T3088" s="16" t="s">
        <v>8376</v>
      </c>
      <c r="U3088">
        <v>1</v>
      </c>
      <c r="V3088" t="s">
        <v>2679</v>
      </c>
    </row>
    <row r="3089" spans="1:22" x14ac:dyDescent="0.2">
      <c r="A3089" s="140" t="s">
        <v>2679</v>
      </c>
      <c r="B3089" s="140" t="s">
        <v>2679</v>
      </c>
      <c r="C3089" s="16" t="s">
        <v>2680</v>
      </c>
      <c r="D3089" s="16" t="s">
        <v>2680</v>
      </c>
      <c r="E3089" s="16" t="s">
        <v>8534</v>
      </c>
      <c r="F3089" s="16" t="s">
        <v>8535</v>
      </c>
      <c r="G3089" s="16"/>
      <c r="H3089" s="16">
        <v>3</v>
      </c>
      <c r="I3089" s="16" t="s">
        <v>8340</v>
      </c>
      <c r="J3089" s="16"/>
      <c r="K3089" s="16"/>
      <c r="L3089" s="16"/>
      <c r="M3089" s="16"/>
      <c r="N3089" s="16"/>
      <c r="O3089" s="16"/>
      <c r="P3089" s="135"/>
      <c r="Q3089" s="136"/>
      <c r="R3089" s="136"/>
      <c r="S3089" s="135"/>
      <c r="T3089" s="16" t="s">
        <v>8376</v>
      </c>
      <c r="U3089">
        <v>1</v>
      </c>
      <c r="V3089" t="s">
        <v>2679</v>
      </c>
    </row>
    <row r="3090" spans="1:22" x14ac:dyDescent="0.2">
      <c r="A3090" s="140" t="s">
        <v>2679</v>
      </c>
      <c r="B3090" s="140" t="s">
        <v>2679</v>
      </c>
      <c r="C3090" s="16" t="s">
        <v>2680</v>
      </c>
      <c r="D3090" s="16" t="s">
        <v>2680</v>
      </c>
      <c r="E3090" s="16" t="s">
        <v>8341</v>
      </c>
      <c r="F3090" s="16" t="s">
        <v>8339</v>
      </c>
      <c r="G3090" s="16"/>
      <c r="H3090" s="16">
        <v>6</v>
      </c>
      <c r="I3090" s="16" t="s">
        <v>8342</v>
      </c>
      <c r="J3090" s="16"/>
      <c r="K3090" s="16"/>
      <c r="L3090" s="16"/>
      <c r="M3090" s="16"/>
      <c r="N3090" s="16"/>
      <c r="O3090" s="16"/>
      <c r="P3090" s="135"/>
      <c r="Q3090" s="136"/>
      <c r="R3090" s="136"/>
      <c r="S3090" s="135"/>
      <c r="T3090" s="16" t="s">
        <v>8376</v>
      </c>
      <c r="U3090">
        <v>1</v>
      </c>
      <c r="V3090" t="s">
        <v>2679</v>
      </c>
    </row>
    <row r="3091" spans="1:22" x14ac:dyDescent="0.2">
      <c r="A3091" s="140" t="s">
        <v>2679</v>
      </c>
      <c r="B3091" s="140" t="s">
        <v>2679</v>
      </c>
      <c r="C3091" s="16" t="s">
        <v>2680</v>
      </c>
      <c r="D3091" s="16" t="s">
        <v>2680</v>
      </c>
      <c r="E3091" s="16" t="s">
        <v>8536</v>
      </c>
      <c r="F3091" s="16" t="s">
        <v>8535</v>
      </c>
      <c r="G3091" s="16"/>
      <c r="H3091" s="16">
        <v>6</v>
      </c>
      <c r="I3091" s="16" t="s">
        <v>8342</v>
      </c>
      <c r="J3091" s="16"/>
      <c r="K3091" s="16"/>
      <c r="L3091" s="16"/>
      <c r="M3091" s="16"/>
      <c r="N3091" s="16"/>
      <c r="O3091" s="16"/>
      <c r="P3091" s="135"/>
      <c r="Q3091" s="136"/>
      <c r="R3091" s="136"/>
      <c r="S3091" s="135"/>
      <c r="T3091" s="16" t="s">
        <v>8376</v>
      </c>
      <c r="U3091">
        <v>1</v>
      </c>
      <c r="V3091" t="s">
        <v>2679</v>
      </c>
    </row>
    <row r="3092" spans="1:22" x14ac:dyDescent="0.2">
      <c r="A3092" s="140" t="s">
        <v>2679</v>
      </c>
      <c r="B3092" s="140" t="s">
        <v>2679</v>
      </c>
      <c r="C3092" s="16" t="s">
        <v>2680</v>
      </c>
      <c r="D3092" s="16" t="s">
        <v>2680</v>
      </c>
      <c r="E3092" s="16" t="s">
        <v>8343</v>
      </c>
      <c r="F3092" s="16" t="s">
        <v>8339</v>
      </c>
      <c r="G3092" s="16"/>
      <c r="H3092" s="16">
        <v>5</v>
      </c>
      <c r="I3092" s="16" t="s">
        <v>8344</v>
      </c>
      <c r="J3092" s="16"/>
      <c r="K3092" s="16"/>
      <c r="L3092" s="16"/>
      <c r="M3092" s="16"/>
      <c r="N3092" s="16"/>
      <c r="O3092" s="16"/>
      <c r="P3092" s="135"/>
      <c r="Q3092" s="136"/>
      <c r="R3092" s="136"/>
      <c r="S3092" s="135"/>
      <c r="T3092" s="16" t="s">
        <v>8376</v>
      </c>
      <c r="U3092">
        <v>1</v>
      </c>
      <c r="V3092" t="s">
        <v>2679</v>
      </c>
    </row>
    <row r="3093" spans="1:22" x14ac:dyDescent="0.2">
      <c r="A3093" s="140" t="s">
        <v>2679</v>
      </c>
      <c r="B3093" s="140" t="s">
        <v>2679</v>
      </c>
      <c r="C3093" s="16" t="s">
        <v>2680</v>
      </c>
      <c r="D3093" s="16" t="s">
        <v>2680</v>
      </c>
      <c r="E3093" s="16" t="s">
        <v>8537</v>
      </c>
      <c r="F3093" s="16" t="s">
        <v>8535</v>
      </c>
      <c r="G3093" s="16"/>
      <c r="H3093" s="16">
        <v>5</v>
      </c>
      <c r="I3093" s="16" t="s">
        <v>8344</v>
      </c>
      <c r="J3093" s="16"/>
      <c r="K3093" s="16"/>
      <c r="L3093" s="16"/>
      <c r="M3093" s="16"/>
      <c r="N3093" s="16"/>
      <c r="O3093" s="16"/>
      <c r="P3093" s="135"/>
      <c r="Q3093" s="136"/>
      <c r="R3093" s="136"/>
      <c r="S3093" s="135"/>
      <c r="T3093" s="16" t="s">
        <v>8376</v>
      </c>
      <c r="U3093">
        <v>1</v>
      </c>
      <c r="V3093" t="s">
        <v>2679</v>
      </c>
    </row>
    <row r="3094" spans="1:22" x14ac:dyDescent="0.2">
      <c r="A3094" s="140" t="s">
        <v>2679</v>
      </c>
      <c r="B3094" s="140" t="s">
        <v>2679</v>
      </c>
      <c r="C3094" s="16" t="s">
        <v>2680</v>
      </c>
      <c r="D3094" s="16" t="s">
        <v>2680</v>
      </c>
      <c r="E3094" s="16" t="s">
        <v>8345</v>
      </c>
      <c r="F3094" s="16" t="s">
        <v>8339</v>
      </c>
      <c r="G3094" s="16"/>
      <c r="H3094" s="16">
        <v>7</v>
      </c>
      <c r="I3094" s="16" t="s">
        <v>8346</v>
      </c>
      <c r="J3094" s="16"/>
      <c r="K3094" s="16"/>
      <c r="L3094" s="16"/>
      <c r="M3094" s="16"/>
      <c r="N3094" s="16"/>
      <c r="O3094" s="16"/>
      <c r="P3094" s="135"/>
      <c r="Q3094" s="136"/>
      <c r="R3094" s="136"/>
      <c r="S3094" s="135"/>
      <c r="T3094" s="16" t="s">
        <v>8376</v>
      </c>
      <c r="U3094">
        <v>1</v>
      </c>
      <c r="V3094" t="s">
        <v>2679</v>
      </c>
    </row>
    <row r="3095" spans="1:22" x14ac:dyDescent="0.2">
      <c r="A3095" s="140" t="s">
        <v>2679</v>
      </c>
      <c r="B3095" s="140" t="s">
        <v>2679</v>
      </c>
      <c r="C3095" s="16" t="s">
        <v>2680</v>
      </c>
      <c r="D3095" s="16" t="s">
        <v>2680</v>
      </c>
      <c r="E3095" s="16" t="s">
        <v>8538</v>
      </c>
      <c r="F3095" s="16" t="s">
        <v>8535</v>
      </c>
      <c r="G3095" s="16"/>
      <c r="H3095" s="16">
        <v>7</v>
      </c>
      <c r="I3095" s="16" t="s">
        <v>8346</v>
      </c>
      <c r="J3095" s="16"/>
      <c r="K3095" s="16"/>
      <c r="L3095" s="16"/>
      <c r="M3095" s="16"/>
      <c r="N3095" s="16"/>
      <c r="O3095" s="16"/>
      <c r="P3095" s="135"/>
      <c r="Q3095" s="136"/>
      <c r="R3095" s="136"/>
      <c r="S3095" s="135"/>
      <c r="T3095" s="16" t="s">
        <v>8376</v>
      </c>
      <c r="U3095">
        <v>1</v>
      </c>
      <c r="V3095" t="s">
        <v>2679</v>
      </c>
    </row>
    <row r="3096" spans="1:22" x14ac:dyDescent="0.2">
      <c r="A3096" s="140" t="s">
        <v>2679</v>
      </c>
      <c r="B3096" s="140" t="s">
        <v>2679</v>
      </c>
      <c r="C3096" s="16" t="s">
        <v>2680</v>
      </c>
      <c r="D3096" s="16" t="s">
        <v>2680</v>
      </c>
      <c r="E3096" s="16" t="s">
        <v>8347</v>
      </c>
      <c r="F3096" s="16" t="s">
        <v>8339</v>
      </c>
      <c r="G3096" s="16"/>
      <c r="H3096" s="16">
        <v>4</v>
      </c>
      <c r="I3096" s="16" t="s">
        <v>8348</v>
      </c>
      <c r="J3096" s="16"/>
      <c r="K3096" s="16"/>
      <c r="L3096" s="16"/>
      <c r="M3096" s="16"/>
      <c r="N3096" s="16"/>
      <c r="O3096" s="16"/>
      <c r="P3096" s="135"/>
      <c r="Q3096" s="136"/>
      <c r="R3096" s="136"/>
      <c r="S3096" s="135"/>
      <c r="T3096" s="16" t="s">
        <v>8376</v>
      </c>
      <c r="U3096">
        <v>1</v>
      </c>
      <c r="V3096" t="s">
        <v>2679</v>
      </c>
    </row>
    <row r="3097" spans="1:22" x14ac:dyDescent="0.2">
      <c r="A3097" s="140" t="s">
        <v>2679</v>
      </c>
      <c r="B3097" s="140" t="s">
        <v>2679</v>
      </c>
      <c r="C3097" s="16" t="s">
        <v>2680</v>
      </c>
      <c r="D3097" s="16" t="s">
        <v>2680</v>
      </c>
      <c r="E3097" s="16" t="s">
        <v>8539</v>
      </c>
      <c r="F3097" s="16" t="s">
        <v>8535</v>
      </c>
      <c r="G3097" s="16"/>
      <c r="H3097" s="16">
        <v>4</v>
      </c>
      <c r="I3097" s="16" t="s">
        <v>8348</v>
      </c>
      <c r="J3097" s="16"/>
      <c r="K3097" s="16"/>
      <c r="L3097" s="16"/>
      <c r="M3097" s="16"/>
      <c r="N3097" s="16"/>
      <c r="O3097" s="16"/>
      <c r="P3097" s="135"/>
      <c r="Q3097" s="136"/>
      <c r="R3097" s="136"/>
      <c r="S3097" s="135"/>
      <c r="T3097" s="16" t="s">
        <v>8376</v>
      </c>
      <c r="U3097">
        <v>1</v>
      </c>
      <c r="V3097" t="s">
        <v>2679</v>
      </c>
    </row>
    <row r="3098" spans="1:22" x14ac:dyDescent="0.2">
      <c r="A3098" s="140" t="s">
        <v>2679</v>
      </c>
      <c r="B3098" s="140" t="s">
        <v>2679</v>
      </c>
      <c r="C3098" s="16" t="s">
        <v>2680</v>
      </c>
      <c r="D3098" s="16" t="s">
        <v>2680</v>
      </c>
      <c r="E3098" s="16" t="s">
        <v>8349</v>
      </c>
      <c r="F3098" s="16" t="s">
        <v>8339</v>
      </c>
      <c r="G3098" s="16"/>
      <c r="H3098" s="16">
        <v>8</v>
      </c>
      <c r="I3098" s="16" t="s">
        <v>8350</v>
      </c>
      <c r="J3098" s="16"/>
      <c r="K3098" s="16"/>
      <c r="L3098" s="16"/>
      <c r="M3098" s="16"/>
      <c r="N3098" s="16"/>
      <c r="O3098" s="16"/>
      <c r="P3098" s="135"/>
      <c r="Q3098" s="136"/>
      <c r="R3098" s="136"/>
      <c r="S3098" s="135"/>
      <c r="T3098" s="16" t="s">
        <v>8376</v>
      </c>
      <c r="U3098">
        <v>1</v>
      </c>
      <c r="V3098" t="s">
        <v>2679</v>
      </c>
    </row>
    <row r="3099" spans="1:22" x14ac:dyDescent="0.2">
      <c r="A3099" s="140" t="s">
        <v>2679</v>
      </c>
      <c r="B3099" s="140" t="s">
        <v>2679</v>
      </c>
      <c r="C3099" s="16" t="s">
        <v>2680</v>
      </c>
      <c r="D3099" s="16" t="s">
        <v>2680</v>
      </c>
      <c r="E3099" s="16" t="s">
        <v>8540</v>
      </c>
      <c r="F3099" s="16" t="s">
        <v>8535</v>
      </c>
      <c r="G3099" s="16"/>
      <c r="H3099" s="16">
        <v>8</v>
      </c>
      <c r="I3099" s="16" t="s">
        <v>8350</v>
      </c>
      <c r="J3099" s="16"/>
      <c r="K3099" s="16"/>
      <c r="L3099" s="16"/>
      <c r="M3099" s="16"/>
      <c r="N3099" s="16"/>
      <c r="O3099" s="16"/>
      <c r="P3099" s="135"/>
      <c r="Q3099" s="136"/>
      <c r="R3099" s="136"/>
      <c r="S3099" s="135"/>
      <c r="T3099" s="16" t="s">
        <v>8376</v>
      </c>
      <c r="U3099">
        <v>1</v>
      </c>
      <c r="V3099" t="s">
        <v>2679</v>
      </c>
    </row>
    <row r="3100" spans="1:22" x14ac:dyDescent="0.2">
      <c r="A3100" s="140" t="s">
        <v>2679</v>
      </c>
      <c r="B3100" s="140" t="s">
        <v>2679</v>
      </c>
      <c r="C3100" s="16" t="s">
        <v>2680</v>
      </c>
      <c r="D3100" s="16" t="s">
        <v>2680</v>
      </c>
      <c r="E3100" s="16" t="s">
        <v>8351</v>
      </c>
      <c r="F3100" s="16" t="s">
        <v>8339</v>
      </c>
      <c r="G3100" s="16"/>
      <c r="H3100" s="16">
        <v>9</v>
      </c>
      <c r="I3100" s="16" t="s">
        <v>8352</v>
      </c>
      <c r="J3100" s="16"/>
      <c r="K3100" s="16"/>
      <c r="L3100" s="16"/>
      <c r="M3100" s="16"/>
      <c r="N3100" s="16"/>
      <c r="O3100" s="16"/>
      <c r="P3100" s="135"/>
      <c r="Q3100" s="136"/>
      <c r="R3100" s="136"/>
      <c r="S3100" s="135"/>
      <c r="T3100" s="16" t="s">
        <v>8376</v>
      </c>
      <c r="U3100">
        <v>1</v>
      </c>
      <c r="V3100" t="s">
        <v>2679</v>
      </c>
    </row>
    <row r="3101" spans="1:22" x14ac:dyDescent="0.2">
      <c r="A3101" s="140" t="s">
        <v>2679</v>
      </c>
      <c r="B3101" s="140" t="s">
        <v>2679</v>
      </c>
      <c r="C3101" s="16" t="s">
        <v>2680</v>
      </c>
      <c r="D3101" s="16" t="s">
        <v>2680</v>
      </c>
      <c r="E3101" s="16" t="s">
        <v>8541</v>
      </c>
      <c r="F3101" s="16" t="s">
        <v>8535</v>
      </c>
      <c r="G3101" s="16"/>
      <c r="H3101" s="16">
        <v>9</v>
      </c>
      <c r="I3101" s="16" t="s">
        <v>8352</v>
      </c>
      <c r="J3101" s="16"/>
      <c r="K3101" s="16"/>
      <c r="L3101" s="16"/>
      <c r="M3101" s="16"/>
      <c r="N3101" s="16"/>
      <c r="O3101" s="16"/>
      <c r="P3101" s="135"/>
      <c r="Q3101" s="136"/>
      <c r="R3101" s="136"/>
      <c r="S3101" s="135"/>
      <c r="T3101" s="16" t="s">
        <v>8376</v>
      </c>
      <c r="U3101">
        <v>1</v>
      </c>
      <c r="V3101" t="s">
        <v>2679</v>
      </c>
    </row>
    <row r="3102" spans="1:22" x14ac:dyDescent="0.2">
      <c r="A3102" s="140" t="s">
        <v>2679</v>
      </c>
      <c r="B3102" s="140" t="s">
        <v>2679</v>
      </c>
      <c r="C3102" s="16" t="s">
        <v>2680</v>
      </c>
      <c r="D3102" s="16" t="s">
        <v>2680</v>
      </c>
      <c r="E3102" s="16" t="s">
        <v>8353</v>
      </c>
      <c r="F3102" s="16" t="s">
        <v>8339</v>
      </c>
      <c r="G3102" s="16"/>
      <c r="H3102" s="16">
        <v>10</v>
      </c>
      <c r="I3102" s="16" t="s">
        <v>8354</v>
      </c>
      <c r="J3102" s="16"/>
      <c r="K3102" s="16"/>
      <c r="L3102" s="16"/>
      <c r="M3102" s="16"/>
      <c r="N3102" s="16"/>
      <c r="O3102" s="16"/>
      <c r="P3102" s="135"/>
      <c r="Q3102" s="136"/>
      <c r="R3102" s="136"/>
      <c r="S3102" s="135"/>
      <c r="T3102" s="16" t="s">
        <v>8376</v>
      </c>
      <c r="U3102">
        <v>1</v>
      </c>
      <c r="V3102" t="s">
        <v>2679</v>
      </c>
    </row>
    <row r="3103" spans="1:22" x14ac:dyDescent="0.2">
      <c r="A3103" s="140" t="s">
        <v>2679</v>
      </c>
      <c r="B3103" s="140" t="s">
        <v>2679</v>
      </c>
      <c r="C3103" s="16" t="s">
        <v>2680</v>
      </c>
      <c r="D3103" s="16" t="s">
        <v>2680</v>
      </c>
      <c r="E3103" s="16" t="s">
        <v>8542</v>
      </c>
      <c r="F3103" s="16" t="s">
        <v>8535</v>
      </c>
      <c r="G3103" s="16"/>
      <c r="H3103" s="16">
        <v>10</v>
      </c>
      <c r="I3103" s="16" t="s">
        <v>8354</v>
      </c>
      <c r="J3103" s="16"/>
      <c r="K3103" s="16"/>
      <c r="L3103" s="16"/>
      <c r="M3103" s="16"/>
      <c r="N3103" s="16"/>
      <c r="O3103" s="16"/>
      <c r="P3103" s="135"/>
      <c r="Q3103" s="136"/>
      <c r="R3103" s="136"/>
      <c r="S3103" s="135"/>
      <c r="T3103" s="16" t="s">
        <v>8376</v>
      </c>
      <c r="U3103">
        <v>1</v>
      </c>
      <c r="V3103" t="s">
        <v>2679</v>
      </c>
    </row>
    <row r="3104" spans="1:22" x14ac:dyDescent="0.2">
      <c r="A3104" s="140" t="s">
        <v>2679</v>
      </c>
      <c r="B3104" s="140" t="s">
        <v>2679</v>
      </c>
      <c r="C3104" s="16" t="s">
        <v>2680</v>
      </c>
      <c r="D3104" s="16" t="s">
        <v>2680</v>
      </c>
      <c r="E3104" s="16" t="s">
        <v>8791</v>
      </c>
      <c r="F3104" s="16" t="s">
        <v>8792</v>
      </c>
      <c r="G3104" s="16"/>
      <c r="H3104" s="94">
        <v>-1</v>
      </c>
      <c r="I3104" s="16" t="s">
        <v>8793</v>
      </c>
      <c r="J3104" s="16"/>
      <c r="K3104" s="16"/>
      <c r="L3104" s="94"/>
      <c r="M3104" s="16"/>
      <c r="N3104" s="16"/>
      <c r="O3104" s="16"/>
      <c r="P3104" s="135"/>
      <c r="Q3104" s="136"/>
      <c r="R3104" s="136"/>
      <c r="S3104" s="135"/>
      <c r="T3104" s="16" t="s">
        <v>8376</v>
      </c>
      <c r="U3104">
        <v>1</v>
      </c>
      <c r="V3104" t="s">
        <v>2679</v>
      </c>
    </row>
    <row r="3105" spans="1:22" x14ac:dyDescent="0.2">
      <c r="A3105" s="141" t="s">
        <v>2679</v>
      </c>
      <c r="B3105" s="141" t="s">
        <v>2679</v>
      </c>
      <c r="C3105" s="7" t="s">
        <v>9258</v>
      </c>
      <c r="D3105" s="7" t="s">
        <v>9258</v>
      </c>
      <c r="E3105" s="7" t="s">
        <v>9179</v>
      </c>
      <c r="F3105" s="7" t="s">
        <v>9180</v>
      </c>
      <c r="G3105" s="7"/>
      <c r="H3105" s="7">
        <v>1</v>
      </c>
      <c r="I3105" s="7" t="s">
        <v>8633</v>
      </c>
      <c r="J3105" s="7"/>
      <c r="K3105" s="7"/>
      <c r="L3105" s="7"/>
      <c r="M3105" s="7"/>
      <c r="N3105" s="7"/>
      <c r="O3105" s="7"/>
      <c r="P3105" s="7"/>
      <c r="Q3105" s="7"/>
      <c r="R3105" s="7"/>
      <c r="S3105" s="7"/>
      <c r="T3105" s="7" t="s">
        <v>8376</v>
      </c>
      <c r="U3105">
        <v>1</v>
      </c>
      <c r="V3105" t="s">
        <v>2679</v>
      </c>
    </row>
    <row r="3106" spans="1:22" x14ac:dyDescent="0.2">
      <c r="A3106" s="141" t="s">
        <v>2679</v>
      </c>
      <c r="B3106" s="141" t="s">
        <v>2679</v>
      </c>
      <c r="C3106" s="7" t="s">
        <v>9258</v>
      </c>
      <c r="D3106" s="7" t="s">
        <v>9258</v>
      </c>
      <c r="E3106" s="7" t="s">
        <v>9179</v>
      </c>
      <c r="F3106" s="7" t="s">
        <v>9180</v>
      </c>
      <c r="G3106" s="7"/>
      <c r="H3106" s="7">
        <v>2</v>
      </c>
      <c r="I3106" s="7" t="s">
        <v>8336</v>
      </c>
      <c r="J3106" s="7"/>
      <c r="K3106" s="7"/>
      <c r="L3106" s="7"/>
      <c r="M3106" s="7"/>
      <c r="N3106" s="7"/>
      <c r="O3106" s="7"/>
      <c r="P3106" s="7"/>
      <c r="Q3106" s="7"/>
      <c r="R3106" s="7"/>
      <c r="S3106" s="7"/>
      <c r="T3106" s="7" t="s">
        <v>8376</v>
      </c>
      <c r="U3106">
        <v>1</v>
      </c>
      <c r="V3106" t="s">
        <v>2679</v>
      </c>
    </row>
    <row r="3107" spans="1:22" x14ac:dyDescent="0.2">
      <c r="A3107" s="141" t="s">
        <v>2679</v>
      </c>
      <c r="B3107" s="141" t="s">
        <v>2679</v>
      </c>
      <c r="C3107" s="7" t="s">
        <v>9258</v>
      </c>
      <c r="D3107" s="7" t="s">
        <v>9258</v>
      </c>
      <c r="E3107" s="7" t="s">
        <v>9281</v>
      </c>
      <c r="F3107" s="7" t="s">
        <v>9282</v>
      </c>
      <c r="G3107" s="7"/>
      <c r="H3107" s="7">
        <v>3</v>
      </c>
      <c r="I3107" s="7" t="s">
        <v>8340</v>
      </c>
      <c r="J3107" s="7"/>
      <c r="K3107" s="7"/>
      <c r="L3107" s="7"/>
      <c r="M3107" s="7"/>
      <c r="N3107" s="7"/>
      <c r="O3107" s="7"/>
      <c r="P3107" s="7"/>
      <c r="Q3107" s="7"/>
      <c r="R3107" s="7"/>
      <c r="S3107" s="7"/>
      <c r="T3107" s="7" t="s">
        <v>8376</v>
      </c>
      <c r="U3107">
        <v>1</v>
      </c>
      <c r="V3107" t="s">
        <v>2679</v>
      </c>
    </row>
    <row r="3108" spans="1:22" x14ac:dyDescent="0.2">
      <c r="A3108" s="141" t="s">
        <v>2679</v>
      </c>
      <c r="B3108" s="141" t="s">
        <v>2679</v>
      </c>
      <c r="C3108" s="7" t="s">
        <v>9258</v>
      </c>
      <c r="D3108" s="7" t="s">
        <v>9258</v>
      </c>
      <c r="E3108" s="7" t="s">
        <v>9291</v>
      </c>
      <c r="F3108" s="7" t="s">
        <v>9182</v>
      </c>
      <c r="G3108" s="7"/>
      <c r="H3108" s="7">
        <v>4</v>
      </c>
      <c r="I3108" s="7" t="s">
        <v>8348</v>
      </c>
      <c r="J3108" s="7"/>
      <c r="K3108" s="7"/>
      <c r="L3108" s="7"/>
      <c r="M3108" s="7"/>
      <c r="N3108" s="7"/>
      <c r="O3108" s="7"/>
      <c r="P3108" s="7"/>
      <c r="Q3108" s="7"/>
      <c r="R3108" s="7"/>
      <c r="S3108" s="7"/>
      <c r="T3108" s="7" t="s">
        <v>8376</v>
      </c>
      <c r="U3108">
        <v>1</v>
      </c>
      <c r="V3108" t="s">
        <v>2679</v>
      </c>
    </row>
    <row r="3109" spans="1:22" x14ac:dyDescent="0.2">
      <c r="A3109" s="141" t="s">
        <v>2679</v>
      </c>
      <c r="B3109" s="141" t="s">
        <v>2679</v>
      </c>
      <c r="C3109" s="7" t="s">
        <v>9258</v>
      </c>
      <c r="D3109" s="7" t="s">
        <v>9258</v>
      </c>
      <c r="E3109" s="7" t="s">
        <v>9336</v>
      </c>
      <c r="F3109" s="7" t="s">
        <v>9182</v>
      </c>
      <c r="G3109" s="7"/>
      <c r="H3109" s="7">
        <v>5</v>
      </c>
      <c r="I3109" s="7" t="s">
        <v>8344</v>
      </c>
      <c r="J3109" s="7"/>
      <c r="K3109" s="7"/>
      <c r="L3109" s="7"/>
      <c r="M3109" s="7"/>
      <c r="N3109" s="7"/>
      <c r="O3109" s="7"/>
      <c r="P3109" s="7"/>
      <c r="Q3109" s="7"/>
      <c r="R3109" s="7"/>
      <c r="S3109" s="7"/>
      <c r="T3109" s="7" t="s">
        <v>8376</v>
      </c>
      <c r="U3109">
        <v>1</v>
      </c>
      <c r="V3109" t="s">
        <v>2679</v>
      </c>
    </row>
    <row r="3110" spans="1:22" x14ac:dyDescent="0.2">
      <c r="A3110" s="141" t="s">
        <v>2679</v>
      </c>
      <c r="B3110" s="141" t="s">
        <v>2679</v>
      </c>
      <c r="C3110" s="7" t="s">
        <v>9258</v>
      </c>
      <c r="D3110" s="7" t="s">
        <v>9258</v>
      </c>
      <c r="E3110" s="7" t="s">
        <v>9337</v>
      </c>
      <c r="F3110" s="7" t="s">
        <v>9182</v>
      </c>
      <c r="G3110" s="7"/>
      <c r="H3110" s="7">
        <v>6</v>
      </c>
      <c r="I3110" s="7" t="s">
        <v>8342</v>
      </c>
      <c r="J3110" s="7"/>
      <c r="K3110" s="7"/>
      <c r="L3110" s="7"/>
      <c r="M3110" s="7"/>
      <c r="N3110" s="7"/>
      <c r="O3110" s="7"/>
      <c r="P3110" s="7"/>
      <c r="Q3110" s="7"/>
      <c r="R3110" s="7"/>
      <c r="S3110" s="7"/>
      <c r="T3110" s="7" t="s">
        <v>8376</v>
      </c>
      <c r="U3110">
        <v>1</v>
      </c>
      <c r="V3110" t="s">
        <v>2679</v>
      </c>
    </row>
    <row r="3111" spans="1:22" x14ac:dyDescent="0.2">
      <c r="A3111" s="141" t="s">
        <v>2679</v>
      </c>
      <c r="B3111" s="141" t="s">
        <v>2679</v>
      </c>
      <c r="C3111" s="7" t="s">
        <v>9258</v>
      </c>
      <c r="D3111" s="7" t="s">
        <v>9258</v>
      </c>
      <c r="E3111" s="7" t="s">
        <v>9338</v>
      </c>
      <c r="F3111" s="7" t="s">
        <v>9182</v>
      </c>
      <c r="G3111" s="7"/>
      <c r="H3111" s="7">
        <v>7</v>
      </c>
      <c r="I3111" s="7" t="s">
        <v>8346</v>
      </c>
      <c r="J3111" s="7"/>
      <c r="K3111" s="7"/>
      <c r="L3111" s="7"/>
      <c r="M3111" s="7"/>
      <c r="N3111" s="7"/>
      <c r="O3111" s="7"/>
      <c r="P3111" s="7"/>
      <c r="Q3111" s="7"/>
      <c r="R3111" s="7"/>
      <c r="S3111" s="7"/>
      <c r="T3111" s="7" t="s">
        <v>8376</v>
      </c>
      <c r="U3111">
        <v>1</v>
      </c>
      <c r="V3111" t="s">
        <v>2679</v>
      </c>
    </row>
    <row r="3112" spans="1:22" x14ac:dyDescent="0.2">
      <c r="A3112" s="141" t="s">
        <v>2679</v>
      </c>
      <c r="B3112" s="141" t="s">
        <v>2679</v>
      </c>
      <c r="C3112" s="7" t="s">
        <v>9258</v>
      </c>
      <c r="D3112" s="7" t="s">
        <v>9258</v>
      </c>
      <c r="E3112" s="7" t="s">
        <v>9339</v>
      </c>
      <c r="F3112" s="7" t="s">
        <v>9182</v>
      </c>
      <c r="G3112" s="7"/>
      <c r="H3112" s="7">
        <v>8</v>
      </c>
      <c r="I3112" s="7" t="s">
        <v>8350</v>
      </c>
      <c r="J3112" s="7"/>
      <c r="K3112" s="7"/>
      <c r="L3112" s="7"/>
      <c r="M3112" s="7"/>
      <c r="N3112" s="7"/>
      <c r="O3112" s="7"/>
      <c r="P3112" s="7"/>
      <c r="Q3112" s="7"/>
      <c r="R3112" s="7"/>
      <c r="S3112" s="7"/>
      <c r="T3112" s="7" t="s">
        <v>8376</v>
      </c>
      <c r="U3112">
        <v>1</v>
      </c>
      <c r="V3112" t="s">
        <v>2679</v>
      </c>
    </row>
    <row r="3113" spans="1:22" x14ac:dyDescent="0.2">
      <c r="A3113" s="141" t="s">
        <v>2679</v>
      </c>
      <c r="B3113" s="141" t="s">
        <v>2679</v>
      </c>
      <c r="C3113" s="7" t="s">
        <v>9258</v>
      </c>
      <c r="D3113" s="7" t="s">
        <v>9258</v>
      </c>
      <c r="E3113" s="7" t="s">
        <v>9340</v>
      </c>
      <c r="F3113" s="7" t="s">
        <v>9182</v>
      </c>
      <c r="G3113" s="7"/>
      <c r="H3113" s="7">
        <v>9</v>
      </c>
      <c r="I3113" s="7" t="s">
        <v>8352</v>
      </c>
      <c r="J3113" s="7"/>
      <c r="K3113" s="7"/>
      <c r="L3113" s="7"/>
      <c r="M3113" s="7"/>
      <c r="N3113" s="7"/>
      <c r="O3113" s="7"/>
      <c r="P3113" s="7"/>
      <c r="Q3113" s="7"/>
      <c r="R3113" s="7"/>
      <c r="S3113" s="7"/>
      <c r="T3113" s="7" t="s">
        <v>8376</v>
      </c>
      <c r="U3113">
        <v>1</v>
      </c>
      <c r="V3113" t="s">
        <v>2679</v>
      </c>
    </row>
    <row r="3114" spans="1:22" x14ac:dyDescent="0.2">
      <c r="A3114" s="141" t="s">
        <v>2679</v>
      </c>
      <c r="B3114" s="141" t="s">
        <v>2679</v>
      </c>
      <c r="C3114" s="7" t="s">
        <v>9258</v>
      </c>
      <c r="D3114" s="7" t="s">
        <v>9258</v>
      </c>
      <c r="E3114" s="7" t="s">
        <v>9341</v>
      </c>
      <c r="F3114" s="7" t="s">
        <v>9182</v>
      </c>
      <c r="G3114" s="7"/>
      <c r="H3114" s="7">
        <v>10</v>
      </c>
      <c r="I3114" s="7" t="s">
        <v>8354</v>
      </c>
      <c r="J3114" s="7"/>
      <c r="K3114" s="7"/>
      <c r="L3114" s="7"/>
      <c r="M3114" s="7"/>
      <c r="N3114" s="7"/>
      <c r="O3114" s="7"/>
      <c r="P3114" s="7"/>
      <c r="Q3114" s="7"/>
      <c r="R3114" s="7"/>
      <c r="S3114" s="7"/>
      <c r="T3114" s="7" t="s">
        <v>8376</v>
      </c>
      <c r="U3114">
        <v>1</v>
      </c>
      <c r="V3114" t="s">
        <v>2679</v>
      </c>
    </row>
    <row r="3115" spans="1:22" x14ac:dyDescent="0.2">
      <c r="A3115" s="140" t="s">
        <v>2679</v>
      </c>
      <c r="B3115" s="140" t="s">
        <v>2679</v>
      </c>
      <c r="C3115" s="16" t="s">
        <v>9258</v>
      </c>
      <c r="D3115" s="16" t="s">
        <v>9258</v>
      </c>
      <c r="E3115" s="7" t="s">
        <v>9342</v>
      </c>
      <c r="F3115" s="7" t="s">
        <v>9282</v>
      </c>
      <c r="G3115" s="7"/>
      <c r="H3115" s="7">
        <v>3</v>
      </c>
      <c r="I3115" s="16" t="s">
        <v>8340</v>
      </c>
      <c r="J3115" s="16"/>
      <c r="K3115" s="16"/>
      <c r="L3115" s="16"/>
      <c r="M3115" s="16"/>
      <c r="N3115" s="16"/>
      <c r="O3115" s="16"/>
      <c r="P3115" s="16"/>
      <c r="Q3115" s="16"/>
      <c r="R3115" s="16"/>
      <c r="S3115" s="16"/>
      <c r="T3115" s="7" t="s">
        <v>8376</v>
      </c>
      <c r="U3115">
        <v>1</v>
      </c>
      <c r="V3115" t="s">
        <v>2679</v>
      </c>
    </row>
    <row r="3116" spans="1:22" x14ac:dyDescent="0.2">
      <c r="A3116" s="140" t="s">
        <v>2679</v>
      </c>
      <c r="B3116" s="140" t="s">
        <v>2679</v>
      </c>
      <c r="C3116" s="16" t="s">
        <v>9258</v>
      </c>
      <c r="D3116" s="16" t="s">
        <v>9258</v>
      </c>
      <c r="E3116" s="7" t="s">
        <v>9375</v>
      </c>
      <c r="F3116" s="7" t="s">
        <v>9182</v>
      </c>
      <c r="G3116" s="7"/>
      <c r="H3116" s="7">
        <v>4</v>
      </c>
      <c r="I3116" s="16" t="s">
        <v>8348</v>
      </c>
      <c r="J3116" s="16"/>
      <c r="K3116" s="16"/>
      <c r="L3116" s="16"/>
      <c r="M3116" s="16"/>
      <c r="N3116" s="16"/>
      <c r="O3116" s="16"/>
      <c r="P3116" s="16"/>
      <c r="Q3116" s="16"/>
      <c r="R3116" s="16"/>
      <c r="S3116" s="16"/>
      <c r="T3116" s="7" t="s">
        <v>8376</v>
      </c>
      <c r="U3116">
        <v>1</v>
      </c>
      <c r="V3116" t="s">
        <v>2679</v>
      </c>
    </row>
    <row r="3117" spans="1:22" x14ac:dyDescent="0.2">
      <c r="A3117" s="140" t="s">
        <v>2679</v>
      </c>
      <c r="B3117" s="140" t="s">
        <v>2679</v>
      </c>
      <c r="C3117" s="16" t="s">
        <v>9258</v>
      </c>
      <c r="D3117" s="16" t="s">
        <v>9258</v>
      </c>
      <c r="E3117" s="7" t="s">
        <v>9381</v>
      </c>
      <c r="F3117" s="7" t="s">
        <v>9182</v>
      </c>
      <c r="G3117" s="7"/>
      <c r="H3117" s="7">
        <v>5</v>
      </c>
      <c r="I3117" s="16" t="s">
        <v>8344</v>
      </c>
      <c r="J3117" s="16"/>
      <c r="K3117" s="16"/>
      <c r="L3117" s="16"/>
      <c r="M3117" s="16"/>
      <c r="N3117" s="16"/>
      <c r="O3117" s="16"/>
      <c r="P3117" s="16"/>
      <c r="Q3117" s="16"/>
      <c r="R3117" s="16"/>
      <c r="S3117" s="16"/>
      <c r="T3117" s="7" t="s">
        <v>8376</v>
      </c>
      <c r="U3117">
        <v>1</v>
      </c>
      <c r="V3117" t="s">
        <v>2679</v>
      </c>
    </row>
    <row r="3118" spans="1:22" x14ac:dyDescent="0.2">
      <c r="A3118" s="140" t="s">
        <v>2679</v>
      </c>
      <c r="B3118" s="140" t="s">
        <v>2679</v>
      </c>
      <c r="C3118" s="16" t="s">
        <v>9258</v>
      </c>
      <c r="D3118" s="16" t="s">
        <v>9258</v>
      </c>
      <c r="E3118" s="7" t="s">
        <v>9382</v>
      </c>
      <c r="F3118" s="7" t="s">
        <v>9182</v>
      </c>
      <c r="G3118" s="7"/>
      <c r="H3118" s="7">
        <v>6</v>
      </c>
      <c r="I3118" s="16" t="s">
        <v>8342</v>
      </c>
      <c r="J3118" s="16"/>
      <c r="K3118" s="16"/>
      <c r="L3118" s="16"/>
      <c r="M3118" s="16"/>
      <c r="N3118" s="16"/>
      <c r="O3118" s="16"/>
      <c r="P3118" s="16"/>
      <c r="Q3118" s="16"/>
      <c r="R3118" s="16"/>
      <c r="S3118" s="16"/>
      <c r="T3118" s="7" t="s">
        <v>8376</v>
      </c>
      <c r="U3118">
        <v>1</v>
      </c>
      <c r="V3118" t="s">
        <v>2679</v>
      </c>
    </row>
    <row r="3119" spans="1:22" x14ac:dyDescent="0.2">
      <c r="A3119" s="140" t="s">
        <v>2679</v>
      </c>
      <c r="B3119" s="140" t="s">
        <v>2679</v>
      </c>
      <c r="C3119" s="16" t="s">
        <v>9258</v>
      </c>
      <c r="D3119" s="16" t="s">
        <v>9258</v>
      </c>
      <c r="E3119" s="7" t="s">
        <v>9383</v>
      </c>
      <c r="F3119" s="7" t="s">
        <v>9182</v>
      </c>
      <c r="G3119" s="7"/>
      <c r="H3119" s="7">
        <v>7</v>
      </c>
      <c r="I3119" s="16" t="s">
        <v>8346</v>
      </c>
      <c r="J3119" s="16"/>
      <c r="K3119" s="16"/>
      <c r="L3119" s="16"/>
      <c r="M3119" s="16"/>
      <c r="N3119" s="16"/>
      <c r="O3119" s="16"/>
      <c r="P3119" s="16"/>
      <c r="Q3119" s="16"/>
      <c r="R3119" s="16"/>
      <c r="S3119" s="16"/>
      <c r="T3119" s="7" t="s">
        <v>8376</v>
      </c>
      <c r="U3119">
        <v>1</v>
      </c>
      <c r="V3119" t="s">
        <v>2679</v>
      </c>
    </row>
    <row r="3120" spans="1:22" x14ac:dyDescent="0.2">
      <c r="A3120" s="140" t="s">
        <v>2679</v>
      </c>
      <c r="B3120" s="140" t="s">
        <v>2679</v>
      </c>
      <c r="C3120" s="16" t="s">
        <v>9258</v>
      </c>
      <c r="D3120" s="16" t="s">
        <v>9258</v>
      </c>
      <c r="E3120" s="7" t="s">
        <v>9384</v>
      </c>
      <c r="F3120" s="7" t="s">
        <v>9182</v>
      </c>
      <c r="G3120" s="7"/>
      <c r="H3120" s="7">
        <v>8</v>
      </c>
      <c r="I3120" s="16" t="s">
        <v>8350</v>
      </c>
      <c r="J3120" s="16"/>
      <c r="K3120" s="16"/>
      <c r="L3120" s="16"/>
      <c r="M3120" s="16"/>
      <c r="N3120" s="16"/>
      <c r="O3120" s="16"/>
      <c r="P3120" s="16"/>
      <c r="Q3120" s="16"/>
      <c r="R3120" s="16"/>
      <c r="S3120" s="16"/>
      <c r="T3120" s="7" t="s">
        <v>8376</v>
      </c>
      <c r="U3120">
        <v>1</v>
      </c>
      <c r="V3120" t="s">
        <v>2679</v>
      </c>
    </row>
    <row r="3121" spans="1:22" x14ac:dyDescent="0.2">
      <c r="A3121" s="140" t="s">
        <v>2679</v>
      </c>
      <c r="B3121" s="140" t="s">
        <v>2679</v>
      </c>
      <c r="C3121" s="16" t="s">
        <v>9258</v>
      </c>
      <c r="D3121" s="16" t="s">
        <v>9258</v>
      </c>
      <c r="E3121" s="7" t="s">
        <v>9385</v>
      </c>
      <c r="F3121" s="7" t="s">
        <v>9182</v>
      </c>
      <c r="G3121" s="7"/>
      <c r="H3121" s="7">
        <v>9</v>
      </c>
      <c r="I3121" s="16" t="s">
        <v>8352</v>
      </c>
      <c r="J3121" s="16"/>
      <c r="K3121" s="16"/>
      <c r="L3121" s="16"/>
      <c r="M3121" s="16"/>
      <c r="N3121" s="16"/>
      <c r="O3121" s="16"/>
      <c r="P3121" s="16"/>
      <c r="Q3121" s="16"/>
      <c r="R3121" s="16"/>
      <c r="S3121" s="16"/>
      <c r="T3121" s="7" t="s">
        <v>8376</v>
      </c>
      <c r="U3121">
        <v>1</v>
      </c>
      <c r="V3121" t="s">
        <v>2679</v>
      </c>
    </row>
    <row r="3122" spans="1:22" x14ac:dyDescent="0.2">
      <c r="A3122" s="140" t="s">
        <v>2679</v>
      </c>
      <c r="B3122" s="140" t="s">
        <v>2679</v>
      </c>
      <c r="C3122" s="16" t="s">
        <v>9258</v>
      </c>
      <c r="D3122" s="16" t="s">
        <v>9258</v>
      </c>
      <c r="E3122" s="7" t="s">
        <v>9386</v>
      </c>
      <c r="F3122" s="7" t="s">
        <v>9182</v>
      </c>
      <c r="G3122" s="7"/>
      <c r="H3122" s="7">
        <v>10</v>
      </c>
      <c r="I3122" s="16" t="s">
        <v>8354</v>
      </c>
      <c r="J3122" s="16"/>
      <c r="K3122" s="16"/>
      <c r="L3122" s="16"/>
      <c r="M3122" s="16"/>
      <c r="N3122" s="16"/>
      <c r="O3122" s="16"/>
      <c r="P3122" s="16"/>
      <c r="Q3122" s="16"/>
      <c r="R3122" s="16"/>
      <c r="S3122" s="16"/>
      <c r="T3122" s="7" t="s">
        <v>8376</v>
      </c>
      <c r="U3122">
        <v>1</v>
      </c>
      <c r="V3122" t="s">
        <v>2679</v>
      </c>
    </row>
    <row r="3123" spans="1:22" x14ac:dyDescent="0.2">
      <c r="A3123" s="140" t="s">
        <v>9617</v>
      </c>
      <c r="B3123" s="140" t="s">
        <v>9617</v>
      </c>
      <c r="C3123" s="16" t="s">
        <v>9618</v>
      </c>
      <c r="D3123" s="16" t="s">
        <v>9618</v>
      </c>
      <c r="E3123" s="16"/>
      <c r="F3123" s="16" t="s">
        <v>8335</v>
      </c>
      <c r="G3123" s="16"/>
      <c r="H3123" s="16">
        <v>1</v>
      </c>
      <c r="I3123" s="16" t="s">
        <v>8633</v>
      </c>
      <c r="J3123" s="16"/>
      <c r="K3123" s="16"/>
      <c r="L3123" s="16"/>
      <c r="M3123" s="16"/>
      <c r="N3123" s="142" t="s">
        <v>9619</v>
      </c>
      <c r="O3123" s="142" t="s">
        <v>8325</v>
      </c>
      <c r="P3123" s="135"/>
      <c r="Q3123" s="136"/>
      <c r="R3123" s="136"/>
      <c r="S3123" s="135"/>
      <c r="T3123" s="16"/>
      <c r="U3123">
        <v>1</v>
      </c>
      <c r="V3123" s="140" t="s">
        <v>9617</v>
      </c>
    </row>
    <row r="3124" spans="1:22" x14ac:dyDescent="0.2">
      <c r="A3124" s="140" t="s">
        <v>9617</v>
      </c>
      <c r="B3124" s="140" t="s">
        <v>9617</v>
      </c>
      <c r="C3124" s="16" t="s">
        <v>9618</v>
      </c>
      <c r="D3124" s="16" t="s">
        <v>9618</v>
      </c>
      <c r="E3124" s="16"/>
      <c r="F3124" s="16" t="s">
        <v>8335</v>
      </c>
      <c r="G3124" s="16"/>
      <c r="H3124" s="16">
        <v>2</v>
      </c>
      <c r="I3124" s="16" t="s">
        <v>8336</v>
      </c>
      <c r="J3124" s="16"/>
      <c r="K3124" s="16"/>
      <c r="L3124" s="16"/>
      <c r="M3124" s="16"/>
      <c r="N3124" s="142" t="s">
        <v>9619</v>
      </c>
      <c r="O3124" s="142" t="s">
        <v>8325</v>
      </c>
      <c r="P3124" s="135"/>
      <c r="Q3124" s="136"/>
      <c r="R3124" s="136"/>
      <c r="S3124" s="135"/>
      <c r="T3124" s="16"/>
      <c r="U3124">
        <v>1</v>
      </c>
      <c r="V3124" s="140" t="s">
        <v>9617</v>
      </c>
    </row>
    <row r="3125" spans="1:22" x14ac:dyDescent="0.2">
      <c r="A3125" s="140" t="s">
        <v>9617</v>
      </c>
      <c r="B3125" s="140" t="s">
        <v>9617</v>
      </c>
      <c r="C3125" s="16" t="s">
        <v>9618</v>
      </c>
      <c r="D3125" s="16" t="s">
        <v>9618</v>
      </c>
      <c r="E3125" s="16"/>
      <c r="F3125" s="16" t="s">
        <v>8792</v>
      </c>
      <c r="G3125" s="16"/>
      <c r="H3125" s="94">
        <v>-1</v>
      </c>
      <c r="I3125" s="16" t="s">
        <v>8793</v>
      </c>
      <c r="J3125" s="16"/>
      <c r="K3125" s="16"/>
      <c r="L3125" s="94"/>
      <c r="M3125" s="16"/>
      <c r="N3125" s="142" t="s">
        <v>9619</v>
      </c>
      <c r="O3125" s="142" t="s">
        <v>8325</v>
      </c>
      <c r="P3125" s="135"/>
      <c r="Q3125" s="136"/>
      <c r="R3125" s="136"/>
      <c r="S3125" s="135"/>
      <c r="T3125" s="16"/>
      <c r="U3125">
        <v>1</v>
      </c>
      <c r="V3125" s="140" t="s">
        <v>9617</v>
      </c>
    </row>
    <row r="3126" spans="1:22" x14ac:dyDescent="0.2">
      <c r="A3126" s="140" t="s">
        <v>9617</v>
      </c>
      <c r="B3126" s="140" t="s">
        <v>9617</v>
      </c>
      <c r="C3126" s="16" t="s">
        <v>9618</v>
      </c>
      <c r="D3126" s="16" t="s">
        <v>9618</v>
      </c>
      <c r="E3126" s="16"/>
      <c r="F3126" s="16" t="s">
        <v>8339</v>
      </c>
      <c r="G3126" s="16"/>
      <c r="H3126" s="16">
        <v>3</v>
      </c>
      <c r="I3126" s="16" t="s">
        <v>8340</v>
      </c>
      <c r="J3126" s="16"/>
      <c r="K3126" s="16"/>
      <c r="L3126" s="16"/>
      <c r="M3126" s="16"/>
      <c r="N3126" s="142" t="s">
        <v>9619</v>
      </c>
      <c r="O3126" s="142" t="s">
        <v>8325</v>
      </c>
      <c r="P3126" s="135"/>
      <c r="Q3126" s="136"/>
      <c r="R3126" s="136"/>
      <c r="S3126" s="135"/>
      <c r="T3126" s="16"/>
      <c r="U3126">
        <v>1</v>
      </c>
      <c r="V3126" s="140" t="s">
        <v>9617</v>
      </c>
    </row>
    <row r="3127" spans="1:22" x14ac:dyDescent="0.2">
      <c r="A3127" s="140" t="s">
        <v>9617</v>
      </c>
      <c r="B3127" s="140" t="s">
        <v>9617</v>
      </c>
      <c r="C3127" s="16" t="s">
        <v>9618</v>
      </c>
      <c r="D3127" s="16" t="s">
        <v>9618</v>
      </c>
      <c r="E3127" s="16"/>
      <c r="F3127" s="16" t="s">
        <v>8339</v>
      </c>
      <c r="G3127" s="16"/>
      <c r="H3127" s="16">
        <v>6</v>
      </c>
      <c r="I3127" s="16" t="s">
        <v>8342</v>
      </c>
      <c r="J3127" s="16"/>
      <c r="K3127" s="16"/>
      <c r="L3127" s="16"/>
      <c r="M3127" s="16"/>
      <c r="N3127" s="142" t="s">
        <v>9619</v>
      </c>
      <c r="O3127" s="142" t="s">
        <v>8325</v>
      </c>
      <c r="P3127" s="135"/>
      <c r="Q3127" s="136"/>
      <c r="R3127" s="136"/>
      <c r="S3127" s="135"/>
      <c r="T3127" s="16"/>
      <c r="U3127">
        <v>1</v>
      </c>
      <c r="V3127" s="140" t="s">
        <v>9617</v>
      </c>
    </row>
    <row r="3128" spans="1:22" x14ac:dyDescent="0.2">
      <c r="A3128" s="140" t="s">
        <v>9617</v>
      </c>
      <c r="B3128" s="140" t="s">
        <v>9617</v>
      </c>
      <c r="C3128" s="16" t="s">
        <v>9618</v>
      </c>
      <c r="D3128" s="16" t="s">
        <v>9618</v>
      </c>
      <c r="E3128" s="16"/>
      <c r="F3128" s="16" t="s">
        <v>8339</v>
      </c>
      <c r="G3128" s="16"/>
      <c r="H3128" s="16">
        <v>5</v>
      </c>
      <c r="I3128" s="16" t="s">
        <v>8344</v>
      </c>
      <c r="J3128" s="16"/>
      <c r="K3128" s="16"/>
      <c r="L3128" s="16"/>
      <c r="M3128" s="16"/>
      <c r="N3128" s="142" t="s">
        <v>9619</v>
      </c>
      <c r="O3128" s="142" t="s">
        <v>8325</v>
      </c>
      <c r="P3128" s="135"/>
      <c r="Q3128" s="136"/>
      <c r="R3128" s="136"/>
      <c r="S3128" s="135"/>
      <c r="T3128" s="16"/>
      <c r="U3128">
        <v>1</v>
      </c>
      <c r="V3128" s="140" t="s">
        <v>9617</v>
      </c>
    </row>
    <row r="3129" spans="1:22" x14ac:dyDescent="0.2">
      <c r="A3129" s="140" t="s">
        <v>9617</v>
      </c>
      <c r="B3129" s="140" t="s">
        <v>9617</v>
      </c>
      <c r="C3129" s="16" t="s">
        <v>9618</v>
      </c>
      <c r="D3129" s="16" t="s">
        <v>9618</v>
      </c>
      <c r="E3129" s="16"/>
      <c r="F3129" s="16" t="s">
        <v>8339</v>
      </c>
      <c r="G3129" s="16"/>
      <c r="H3129" s="16">
        <v>7</v>
      </c>
      <c r="I3129" s="16" t="s">
        <v>8346</v>
      </c>
      <c r="J3129" s="16"/>
      <c r="K3129" s="16"/>
      <c r="L3129" s="16"/>
      <c r="M3129" s="16"/>
      <c r="N3129" s="142" t="s">
        <v>9619</v>
      </c>
      <c r="O3129" s="142" t="s">
        <v>8325</v>
      </c>
      <c r="P3129" s="135"/>
      <c r="Q3129" s="136"/>
      <c r="R3129" s="136"/>
      <c r="S3129" s="135"/>
      <c r="T3129" s="16"/>
      <c r="U3129">
        <v>1</v>
      </c>
      <c r="V3129" s="140" t="s">
        <v>9617</v>
      </c>
    </row>
    <row r="3130" spans="1:22" x14ac:dyDescent="0.2">
      <c r="A3130" s="140" t="s">
        <v>9617</v>
      </c>
      <c r="B3130" s="140" t="s">
        <v>9617</v>
      </c>
      <c r="C3130" s="16" t="s">
        <v>9618</v>
      </c>
      <c r="D3130" s="16" t="s">
        <v>9618</v>
      </c>
      <c r="E3130" s="16"/>
      <c r="F3130" s="16" t="s">
        <v>8339</v>
      </c>
      <c r="G3130" s="16"/>
      <c r="H3130" s="16">
        <v>4</v>
      </c>
      <c r="I3130" s="16" t="s">
        <v>8348</v>
      </c>
      <c r="J3130" s="16"/>
      <c r="K3130" s="16"/>
      <c r="L3130" s="16"/>
      <c r="M3130" s="16"/>
      <c r="N3130" s="142" t="s">
        <v>9619</v>
      </c>
      <c r="O3130" s="142" t="s">
        <v>8325</v>
      </c>
      <c r="P3130" s="135"/>
      <c r="Q3130" s="136"/>
      <c r="R3130" s="136"/>
      <c r="S3130" s="135"/>
      <c r="T3130" s="16"/>
      <c r="U3130">
        <v>1</v>
      </c>
      <c r="V3130" s="140" t="s">
        <v>9617</v>
      </c>
    </row>
    <row r="3131" spans="1:22" x14ac:dyDescent="0.2">
      <c r="A3131" s="140" t="s">
        <v>9617</v>
      </c>
      <c r="B3131" s="140" t="s">
        <v>9617</v>
      </c>
      <c r="C3131" s="16" t="s">
        <v>9618</v>
      </c>
      <c r="D3131" s="16" t="s">
        <v>9618</v>
      </c>
      <c r="E3131" s="16"/>
      <c r="F3131" s="16" t="s">
        <v>8339</v>
      </c>
      <c r="G3131" s="16"/>
      <c r="H3131" s="16">
        <v>8</v>
      </c>
      <c r="I3131" s="16" t="s">
        <v>8350</v>
      </c>
      <c r="J3131" s="16"/>
      <c r="K3131" s="16"/>
      <c r="L3131" s="16"/>
      <c r="M3131" s="16"/>
      <c r="N3131" s="142" t="s">
        <v>9619</v>
      </c>
      <c r="O3131" s="142" t="s">
        <v>8325</v>
      </c>
      <c r="P3131" s="135"/>
      <c r="Q3131" s="136"/>
      <c r="R3131" s="136"/>
      <c r="S3131" s="135"/>
      <c r="T3131" s="16"/>
      <c r="U3131">
        <v>1</v>
      </c>
      <c r="V3131" s="140" t="s">
        <v>9617</v>
      </c>
    </row>
    <row r="3132" spans="1:22" x14ac:dyDescent="0.2">
      <c r="A3132" s="140" t="s">
        <v>9617</v>
      </c>
      <c r="B3132" s="140" t="s">
        <v>9617</v>
      </c>
      <c r="C3132" s="16" t="s">
        <v>9618</v>
      </c>
      <c r="D3132" s="16" t="s">
        <v>9618</v>
      </c>
      <c r="E3132" s="16"/>
      <c r="F3132" s="16" t="s">
        <v>8339</v>
      </c>
      <c r="G3132" s="16"/>
      <c r="H3132" s="16">
        <v>9</v>
      </c>
      <c r="I3132" s="16" t="s">
        <v>8352</v>
      </c>
      <c r="J3132" s="16"/>
      <c r="K3132" s="16"/>
      <c r="L3132" s="16"/>
      <c r="M3132" s="16"/>
      <c r="N3132" s="142" t="s">
        <v>9619</v>
      </c>
      <c r="O3132" s="142" t="s">
        <v>8325</v>
      </c>
      <c r="P3132" s="135"/>
      <c r="Q3132" s="136"/>
      <c r="R3132" s="136"/>
      <c r="S3132" s="135"/>
      <c r="T3132" s="16"/>
      <c r="U3132">
        <v>1</v>
      </c>
      <c r="V3132" s="140" t="s">
        <v>9617</v>
      </c>
    </row>
    <row r="3133" spans="1:22" x14ac:dyDescent="0.2">
      <c r="A3133" s="140" t="s">
        <v>9617</v>
      </c>
      <c r="B3133" s="140" t="s">
        <v>9617</v>
      </c>
      <c r="C3133" s="16" t="s">
        <v>9618</v>
      </c>
      <c r="D3133" s="16" t="s">
        <v>9618</v>
      </c>
      <c r="E3133" s="16"/>
      <c r="F3133" s="16" t="s">
        <v>8339</v>
      </c>
      <c r="G3133" s="16"/>
      <c r="H3133" s="16">
        <v>10</v>
      </c>
      <c r="I3133" s="16" t="s">
        <v>8354</v>
      </c>
      <c r="J3133" s="16"/>
      <c r="K3133" s="16"/>
      <c r="L3133" s="16"/>
      <c r="M3133" s="16"/>
      <c r="N3133" s="142" t="s">
        <v>9619</v>
      </c>
      <c r="O3133" s="142" t="s">
        <v>8325</v>
      </c>
      <c r="P3133" s="135"/>
      <c r="Q3133" s="136"/>
      <c r="R3133" s="136"/>
      <c r="S3133" s="135"/>
      <c r="T3133" s="16"/>
      <c r="U3133">
        <v>1</v>
      </c>
      <c r="V3133" s="140" t="s">
        <v>9617</v>
      </c>
    </row>
    <row r="3134" spans="1:22" x14ac:dyDescent="0.2">
      <c r="A3134" s="140" t="s">
        <v>9617</v>
      </c>
      <c r="B3134" s="140" t="s">
        <v>9617</v>
      </c>
      <c r="C3134" s="16" t="s">
        <v>9618</v>
      </c>
      <c r="D3134" s="16" t="s">
        <v>9618</v>
      </c>
      <c r="E3134" s="16"/>
      <c r="F3134" s="16" t="s">
        <v>8535</v>
      </c>
      <c r="G3134" s="16"/>
      <c r="H3134" s="16">
        <v>3</v>
      </c>
      <c r="I3134" s="16" t="s">
        <v>8340</v>
      </c>
      <c r="J3134" s="16"/>
      <c r="K3134" s="16"/>
      <c r="L3134" s="16"/>
      <c r="M3134" s="16"/>
      <c r="N3134" s="142" t="s">
        <v>9619</v>
      </c>
      <c r="O3134" s="142" t="s">
        <v>8325</v>
      </c>
      <c r="P3134" s="135"/>
      <c r="Q3134" s="136"/>
      <c r="R3134" s="136"/>
      <c r="S3134" s="135"/>
      <c r="T3134" s="16"/>
      <c r="U3134">
        <v>2</v>
      </c>
      <c r="V3134" s="140" t="s">
        <v>9617</v>
      </c>
    </row>
    <row r="3135" spans="1:22" x14ac:dyDescent="0.2">
      <c r="A3135" s="140" t="s">
        <v>9617</v>
      </c>
      <c r="B3135" s="140" t="s">
        <v>9617</v>
      </c>
      <c r="C3135" s="16" t="s">
        <v>9618</v>
      </c>
      <c r="D3135" s="16" t="s">
        <v>9618</v>
      </c>
      <c r="E3135" s="16"/>
      <c r="F3135" s="16" t="s">
        <v>8535</v>
      </c>
      <c r="G3135" s="16"/>
      <c r="H3135" s="16">
        <v>6</v>
      </c>
      <c r="I3135" s="16" t="s">
        <v>8342</v>
      </c>
      <c r="J3135" s="16"/>
      <c r="K3135" s="16"/>
      <c r="L3135" s="16"/>
      <c r="M3135" s="16"/>
      <c r="N3135" s="142" t="s">
        <v>9619</v>
      </c>
      <c r="O3135" s="142" t="s">
        <v>8325</v>
      </c>
      <c r="P3135" s="135"/>
      <c r="Q3135" s="136"/>
      <c r="R3135" s="136"/>
      <c r="S3135" s="135"/>
      <c r="T3135" s="16"/>
      <c r="U3135">
        <v>2</v>
      </c>
      <c r="V3135" s="140" t="s">
        <v>9617</v>
      </c>
    </row>
    <row r="3136" spans="1:22" x14ac:dyDescent="0.2">
      <c r="A3136" s="140" t="s">
        <v>9617</v>
      </c>
      <c r="B3136" s="140" t="s">
        <v>9617</v>
      </c>
      <c r="C3136" s="16" t="s">
        <v>9618</v>
      </c>
      <c r="D3136" s="16" t="s">
        <v>9618</v>
      </c>
      <c r="E3136" s="16"/>
      <c r="F3136" s="16" t="s">
        <v>8535</v>
      </c>
      <c r="G3136" s="16"/>
      <c r="H3136" s="16">
        <v>5</v>
      </c>
      <c r="I3136" s="16" t="s">
        <v>8344</v>
      </c>
      <c r="J3136" s="16"/>
      <c r="K3136" s="16"/>
      <c r="L3136" s="16"/>
      <c r="M3136" s="16"/>
      <c r="N3136" s="142" t="s">
        <v>9619</v>
      </c>
      <c r="O3136" s="142" t="s">
        <v>8325</v>
      </c>
      <c r="P3136" s="135"/>
      <c r="Q3136" s="136"/>
      <c r="R3136" s="136"/>
      <c r="S3136" s="135"/>
      <c r="T3136" s="16"/>
      <c r="U3136">
        <v>2</v>
      </c>
      <c r="V3136" s="140" t="s">
        <v>9617</v>
      </c>
    </row>
    <row r="3137" spans="1:22" x14ac:dyDescent="0.2">
      <c r="A3137" s="140" t="s">
        <v>9617</v>
      </c>
      <c r="B3137" s="140" t="s">
        <v>9617</v>
      </c>
      <c r="C3137" s="16" t="s">
        <v>9618</v>
      </c>
      <c r="D3137" s="16" t="s">
        <v>9618</v>
      </c>
      <c r="E3137" s="16"/>
      <c r="F3137" s="16" t="s">
        <v>8535</v>
      </c>
      <c r="G3137" s="16"/>
      <c r="H3137" s="16">
        <v>7</v>
      </c>
      <c r="I3137" s="16" t="s">
        <v>8346</v>
      </c>
      <c r="J3137" s="16"/>
      <c r="K3137" s="16"/>
      <c r="L3137" s="16"/>
      <c r="M3137" s="16"/>
      <c r="N3137" s="142" t="s">
        <v>9619</v>
      </c>
      <c r="O3137" s="142" t="s">
        <v>8325</v>
      </c>
      <c r="P3137" s="135"/>
      <c r="Q3137" s="136"/>
      <c r="R3137" s="136"/>
      <c r="S3137" s="135"/>
      <c r="T3137" s="16"/>
      <c r="U3137">
        <v>2</v>
      </c>
      <c r="V3137" s="140" t="s">
        <v>9617</v>
      </c>
    </row>
    <row r="3138" spans="1:22" x14ac:dyDescent="0.2">
      <c r="A3138" s="140" t="s">
        <v>9617</v>
      </c>
      <c r="B3138" s="140" t="s">
        <v>9617</v>
      </c>
      <c r="C3138" s="16" t="s">
        <v>9618</v>
      </c>
      <c r="D3138" s="16" t="s">
        <v>9618</v>
      </c>
      <c r="E3138" s="16"/>
      <c r="F3138" s="16" t="s">
        <v>8535</v>
      </c>
      <c r="G3138" s="16"/>
      <c r="H3138" s="16">
        <v>4</v>
      </c>
      <c r="I3138" s="16" t="s">
        <v>8348</v>
      </c>
      <c r="J3138" s="16"/>
      <c r="K3138" s="16"/>
      <c r="L3138" s="16"/>
      <c r="M3138" s="16"/>
      <c r="N3138" s="142" t="s">
        <v>9619</v>
      </c>
      <c r="O3138" s="142" t="s">
        <v>8325</v>
      </c>
      <c r="P3138" s="135"/>
      <c r="Q3138" s="136"/>
      <c r="R3138" s="136"/>
      <c r="S3138" s="135"/>
      <c r="T3138" s="16"/>
      <c r="U3138">
        <v>2</v>
      </c>
      <c r="V3138" s="140" t="s">
        <v>9617</v>
      </c>
    </row>
    <row r="3139" spans="1:22" x14ac:dyDescent="0.2">
      <c r="A3139" s="140" t="s">
        <v>9617</v>
      </c>
      <c r="B3139" s="140" t="s">
        <v>9617</v>
      </c>
      <c r="C3139" s="16" t="s">
        <v>9618</v>
      </c>
      <c r="D3139" s="16" t="s">
        <v>9618</v>
      </c>
      <c r="E3139" s="16"/>
      <c r="F3139" s="16" t="s">
        <v>8535</v>
      </c>
      <c r="G3139" s="16"/>
      <c r="H3139" s="16">
        <v>8</v>
      </c>
      <c r="I3139" s="16" t="s">
        <v>8350</v>
      </c>
      <c r="J3139" s="16"/>
      <c r="K3139" s="16"/>
      <c r="L3139" s="16"/>
      <c r="M3139" s="16"/>
      <c r="N3139" s="142" t="s">
        <v>9619</v>
      </c>
      <c r="O3139" s="142" t="s">
        <v>8325</v>
      </c>
      <c r="P3139" s="135"/>
      <c r="Q3139" s="136"/>
      <c r="R3139" s="136"/>
      <c r="S3139" s="135"/>
      <c r="T3139" s="16"/>
      <c r="U3139">
        <v>2</v>
      </c>
      <c r="V3139" s="140" t="s">
        <v>9617</v>
      </c>
    </row>
    <row r="3140" spans="1:22" x14ac:dyDescent="0.2">
      <c r="A3140" s="140" t="s">
        <v>9617</v>
      </c>
      <c r="B3140" s="140" t="s">
        <v>9617</v>
      </c>
      <c r="C3140" s="16" t="s">
        <v>9618</v>
      </c>
      <c r="D3140" s="16" t="s">
        <v>9618</v>
      </c>
      <c r="E3140" s="16"/>
      <c r="F3140" s="16" t="s">
        <v>8535</v>
      </c>
      <c r="G3140" s="16"/>
      <c r="H3140" s="16">
        <v>9</v>
      </c>
      <c r="I3140" s="16" t="s">
        <v>8352</v>
      </c>
      <c r="J3140" s="16"/>
      <c r="K3140" s="16"/>
      <c r="L3140" s="16"/>
      <c r="M3140" s="16"/>
      <c r="N3140" s="142" t="s">
        <v>9619</v>
      </c>
      <c r="O3140" s="142" t="s">
        <v>8325</v>
      </c>
      <c r="P3140" s="135"/>
      <c r="Q3140" s="136"/>
      <c r="R3140" s="136"/>
      <c r="S3140" s="135"/>
      <c r="T3140" s="16"/>
      <c r="U3140">
        <v>2</v>
      </c>
      <c r="V3140" s="140" t="s">
        <v>9617</v>
      </c>
    </row>
    <row r="3141" spans="1:22" x14ac:dyDescent="0.2">
      <c r="A3141" s="140" t="s">
        <v>9617</v>
      </c>
      <c r="B3141" s="140" t="s">
        <v>9617</v>
      </c>
      <c r="C3141" s="16" t="s">
        <v>9618</v>
      </c>
      <c r="D3141" s="16" t="s">
        <v>9618</v>
      </c>
      <c r="E3141" s="16"/>
      <c r="F3141" s="16" t="s">
        <v>8535</v>
      </c>
      <c r="G3141" s="16"/>
      <c r="H3141" s="16">
        <v>10</v>
      </c>
      <c r="I3141" s="16" t="s">
        <v>8354</v>
      </c>
      <c r="J3141" s="16"/>
      <c r="K3141" s="16"/>
      <c r="L3141" s="16"/>
      <c r="M3141" s="16"/>
      <c r="N3141" s="142" t="s">
        <v>9619</v>
      </c>
      <c r="O3141" s="142" t="s">
        <v>8325</v>
      </c>
      <c r="P3141" s="135"/>
      <c r="Q3141" s="136"/>
      <c r="R3141" s="136"/>
      <c r="S3141" s="135"/>
      <c r="T3141" s="16"/>
      <c r="U3141">
        <v>2</v>
      </c>
      <c r="V3141" s="140" t="s">
        <v>9617</v>
      </c>
    </row>
    <row r="3142" spans="1:22" x14ac:dyDescent="0.2">
      <c r="A3142" s="140" t="s">
        <v>9620</v>
      </c>
      <c r="B3142" s="140" t="s">
        <v>9620</v>
      </c>
      <c r="C3142" s="16" t="s">
        <v>9621</v>
      </c>
      <c r="D3142" s="16" t="s">
        <v>9621</v>
      </c>
      <c r="E3142" s="16"/>
      <c r="F3142" s="16" t="s">
        <v>8335</v>
      </c>
      <c r="G3142" s="16"/>
      <c r="H3142" s="16">
        <v>1</v>
      </c>
      <c r="I3142" s="16" t="s">
        <v>8633</v>
      </c>
      <c r="J3142" s="16"/>
      <c r="K3142" s="16"/>
      <c r="L3142" s="16"/>
      <c r="M3142" s="16"/>
      <c r="N3142" s="142" t="s">
        <v>9622</v>
      </c>
      <c r="O3142" s="142" t="s">
        <v>8325</v>
      </c>
      <c r="P3142" s="135"/>
      <c r="Q3142" s="136"/>
      <c r="R3142" s="136"/>
      <c r="S3142" s="135"/>
      <c r="T3142" s="16"/>
      <c r="U3142">
        <v>1</v>
      </c>
      <c r="V3142" s="140" t="s">
        <v>9620</v>
      </c>
    </row>
    <row r="3143" spans="1:22" x14ac:dyDescent="0.2">
      <c r="A3143" s="140" t="s">
        <v>9620</v>
      </c>
      <c r="B3143" s="140" t="s">
        <v>9620</v>
      </c>
      <c r="C3143" s="16" t="s">
        <v>9621</v>
      </c>
      <c r="D3143" s="16" t="s">
        <v>9621</v>
      </c>
      <c r="E3143" s="16"/>
      <c r="F3143" s="16" t="s">
        <v>8335</v>
      </c>
      <c r="G3143" s="16"/>
      <c r="H3143" s="16">
        <v>2</v>
      </c>
      <c r="I3143" s="16" t="s">
        <v>8336</v>
      </c>
      <c r="J3143" s="16"/>
      <c r="K3143" s="16"/>
      <c r="L3143" s="16"/>
      <c r="M3143" s="16"/>
      <c r="N3143" s="142" t="s">
        <v>9622</v>
      </c>
      <c r="O3143" s="142" t="s">
        <v>8325</v>
      </c>
      <c r="P3143" s="135"/>
      <c r="Q3143" s="136"/>
      <c r="R3143" s="136"/>
      <c r="S3143" s="135"/>
      <c r="T3143" s="16"/>
      <c r="U3143">
        <v>1</v>
      </c>
      <c r="V3143" s="140" t="s">
        <v>9620</v>
      </c>
    </row>
    <row r="3144" spans="1:22" x14ac:dyDescent="0.2">
      <c r="A3144" s="140" t="s">
        <v>9620</v>
      </c>
      <c r="B3144" s="140" t="s">
        <v>9620</v>
      </c>
      <c r="C3144" s="16" t="s">
        <v>9621</v>
      </c>
      <c r="D3144" s="16" t="s">
        <v>9621</v>
      </c>
      <c r="E3144" s="16"/>
      <c r="F3144" s="16" t="s">
        <v>8792</v>
      </c>
      <c r="G3144" s="16"/>
      <c r="H3144" s="94">
        <v>-1</v>
      </c>
      <c r="I3144" s="16" t="s">
        <v>8793</v>
      </c>
      <c r="J3144" s="16"/>
      <c r="K3144" s="16"/>
      <c r="L3144" s="94"/>
      <c r="M3144" s="16"/>
      <c r="N3144" s="142" t="s">
        <v>9622</v>
      </c>
      <c r="O3144" s="142" t="s">
        <v>8325</v>
      </c>
      <c r="P3144" s="135"/>
      <c r="Q3144" s="136"/>
      <c r="R3144" s="136"/>
      <c r="S3144" s="135"/>
      <c r="T3144" s="16"/>
      <c r="U3144">
        <v>1</v>
      </c>
      <c r="V3144" s="140" t="s">
        <v>9620</v>
      </c>
    </row>
    <row r="3145" spans="1:22" x14ac:dyDescent="0.2">
      <c r="A3145" s="140" t="s">
        <v>9620</v>
      </c>
      <c r="B3145" s="140" t="s">
        <v>9620</v>
      </c>
      <c r="C3145" s="16" t="s">
        <v>9621</v>
      </c>
      <c r="D3145" s="16" t="s">
        <v>9621</v>
      </c>
      <c r="E3145" s="16"/>
      <c r="F3145" s="16" t="s">
        <v>8339</v>
      </c>
      <c r="G3145" s="16"/>
      <c r="H3145" s="16">
        <v>3</v>
      </c>
      <c r="I3145" s="16" t="s">
        <v>8340</v>
      </c>
      <c r="J3145" s="16"/>
      <c r="K3145" s="16"/>
      <c r="L3145" s="16"/>
      <c r="M3145" s="16"/>
      <c r="N3145" s="142" t="s">
        <v>9622</v>
      </c>
      <c r="O3145" s="142" t="s">
        <v>8325</v>
      </c>
      <c r="P3145" s="135"/>
      <c r="Q3145" s="136"/>
      <c r="R3145" s="136"/>
      <c r="S3145" s="135"/>
      <c r="T3145" s="16"/>
      <c r="U3145">
        <v>1</v>
      </c>
      <c r="V3145" s="140" t="s">
        <v>9620</v>
      </c>
    </row>
    <row r="3146" spans="1:22" x14ac:dyDescent="0.2">
      <c r="A3146" s="140" t="s">
        <v>9620</v>
      </c>
      <c r="B3146" s="140" t="s">
        <v>9620</v>
      </c>
      <c r="C3146" s="16" t="s">
        <v>9621</v>
      </c>
      <c r="D3146" s="16" t="s">
        <v>9621</v>
      </c>
      <c r="E3146" s="16"/>
      <c r="F3146" s="16" t="s">
        <v>8339</v>
      </c>
      <c r="G3146" s="16"/>
      <c r="H3146" s="16">
        <v>6</v>
      </c>
      <c r="I3146" s="16" t="s">
        <v>8342</v>
      </c>
      <c r="J3146" s="16"/>
      <c r="K3146" s="16"/>
      <c r="L3146" s="16"/>
      <c r="M3146" s="16"/>
      <c r="N3146" s="142" t="s">
        <v>9622</v>
      </c>
      <c r="O3146" s="142" t="s">
        <v>8325</v>
      </c>
      <c r="P3146" s="135"/>
      <c r="Q3146" s="136"/>
      <c r="R3146" s="136"/>
      <c r="S3146" s="135"/>
      <c r="T3146" s="16"/>
      <c r="U3146">
        <v>1</v>
      </c>
      <c r="V3146" s="140" t="s">
        <v>9620</v>
      </c>
    </row>
    <row r="3147" spans="1:22" x14ac:dyDescent="0.2">
      <c r="A3147" s="140" t="s">
        <v>9620</v>
      </c>
      <c r="B3147" s="140" t="s">
        <v>9620</v>
      </c>
      <c r="C3147" s="16" t="s">
        <v>9621</v>
      </c>
      <c r="D3147" s="16" t="s">
        <v>9621</v>
      </c>
      <c r="E3147" s="16"/>
      <c r="F3147" s="16" t="s">
        <v>8339</v>
      </c>
      <c r="G3147" s="16"/>
      <c r="H3147" s="16">
        <v>5</v>
      </c>
      <c r="I3147" s="16" t="s">
        <v>8344</v>
      </c>
      <c r="J3147" s="16"/>
      <c r="K3147" s="16"/>
      <c r="L3147" s="16"/>
      <c r="M3147" s="16"/>
      <c r="N3147" s="142" t="s">
        <v>9622</v>
      </c>
      <c r="O3147" s="142" t="s">
        <v>8325</v>
      </c>
      <c r="P3147" s="135"/>
      <c r="Q3147" s="136"/>
      <c r="R3147" s="136"/>
      <c r="S3147" s="135"/>
      <c r="T3147" s="16"/>
      <c r="U3147">
        <v>1</v>
      </c>
      <c r="V3147" s="140" t="s">
        <v>9620</v>
      </c>
    </row>
    <row r="3148" spans="1:22" x14ac:dyDescent="0.2">
      <c r="A3148" s="140" t="s">
        <v>9620</v>
      </c>
      <c r="B3148" s="140" t="s">
        <v>9620</v>
      </c>
      <c r="C3148" s="16" t="s">
        <v>9621</v>
      </c>
      <c r="D3148" s="16" t="s">
        <v>9621</v>
      </c>
      <c r="E3148" s="16"/>
      <c r="F3148" s="16" t="s">
        <v>8339</v>
      </c>
      <c r="G3148" s="16"/>
      <c r="H3148" s="16">
        <v>7</v>
      </c>
      <c r="I3148" s="16" t="s">
        <v>8346</v>
      </c>
      <c r="J3148" s="16"/>
      <c r="K3148" s="16"/>
      <c r="L3148" s="16"/>
      <c r="M3148" s="16"/>
      <c r="N3148" s="142" t="s">
        <v>9622</v>
      </c>
      <c r="O3148" s="142" t="s">
        <v>8325</v>
      </c>
      <c r="P3148" s="135"/>
      <c r="Q3148" s="136"/>
      <c r="R3148" s="136"/>
      <c r="S3148" s="135"/>
      <c r="T3148" s="16"/>
      <c r="U3148">
        <v>1</v>
      </c>
      <c r="V3148" s="140" t="s">
        <v>9620</v>
      </c>
    </row>
    <row r="3149" spans="1:22" x14ac:dyDescent="0.2">
      <c r="A3149" s="140" t="s">
        <v>9620</v>
      </c>
      <c r="B3149" s="140" t="s">
        <v>9620</v>
      </c>
      <c r="C3149" s="16" t="s">
        <v>9621</v>
      </c>
      <c r="D3149" s="16" t="s">
        <v>9621</v>
      </c>
      <c r="E3149" s="16"/>
      <c r="F3149" s="16" t="s">
        <v>8339</v>
      </c>
      <c r="G3149" s="16"/>
      <c r="H3149" s="16">
        <v>4</v>
      </c>
      <c r="I3149" s="16" t="s">
        <v>8348</v>
      </c>
      <c r="J3149" s="16"/>
      <c r="K3149" s="16"/>
      <c r="L3149" s="16"/>
      <c r="M3149" s="16"/>
      <c r="N3149" s="142" t="s">
        <v>9622</v>
      </c>
      <c r="O3149" s="142" t="s">
        <v>8325</v>
      </c>
      <c r="P3149" s="135"/>
      <c r="Q3149" s="136"/>
      <c r="R3149" s="136"/>
      <c r="S3149" s="135"/>
      <c r="T3149" s="16"/>
      <c r="U3149">
        <v>1</v>
      </c>
      <c r="V3149" s="140" t="s">
        <v>9620</v>
      </c>
    </row>
    <row r="3150" spans="1:22" x14ac:dyDescent="0.2">
      <c r="A3150" s="140" t="s">
        <v>9620</v>
      </c>
      <c r="B3150" s="140" t="s">
        <v>9620</v>
      </c>
      <c r="C3150" s="16" t="s">
        <v>9621</v>
      </c>
      <c r="D3150" s="16" t="s">
        <v>9621</v>
      </c>
      <c r="E3150" s="16"/>
      <c r="F3150" s="16" t="s">
        <v>8339</v>
      </c>
      <c r="G3150" s="16"/>
      <c r="H3150" s="16">
        <v>8</v>
      </c>
      <c r="I3150" s="16" t="s">
        <v>8350</v>
      </c>
      <c r="J3150" s="16"/>
      <c r="K3150" s="16"/>
      <c r="L3150" s="16"/>
      <c r="M3150" s="16"/>
      <c r="N3150" s="142" t="s">
        <v>9622</v>
      </c>
      <c r="O3150" s="142" t="s">
        <v>8325</v>
      </c>
      <c r="P3150" s="135"/>
      <c r="Q3150" s="136"/>
      <c r="R3150" s="136"/>
      <c r="S3150" s="135"/>
      <c r="T3150" s="16"/>
      <c r="U3150">
        <v>1</v>
      </c>
      <c r="V3150" s="140" t="s">
        <v>9620</v>
      </c>
    </row>
    <row r="3151" spans="1:22" x14ac:dyDescent="0.2">
      <c r="A3151" s="140" t="s">
        <v>9620</v>
      </c>
      <c r="B3151" s="140" t="s">
        <v>9620</v>
      </c>
      <c r="C3151" s="16" t="s">
        <v>9621</v>
      </c>
      <c r="D3151" s="16" t="s">
        <v>9621</v>
      </c>
      <c r="E3151" s="16"/>
      <c r="F3151" s="16" t="s">
        <v>8339</v>
      </c>
      <c r="G3151" s="16"/>
      <c r="H3151" s="16">
        <v>9</v>
      </c>
      <c r="I3151" s="16" t="s">
        <v>8352</v>
      </c>
      <c r="J3151" s="16"/>
      <c r="K3151" s="16"/>
      <c r="L3151" s="16"/>
      <c r="M3151" s="16"/>
      <c r="N3151" s="142" t="s">
        <v>9622</v>
      </c>
      <c r="O3151" s="142" t="s">
        <v>8325</v>
      </c>
      <c r="P3151" s="135"/>
      <c r="Q3151" s="136"/>
      <c r="R3151" s="136"/>
      <c r="S3151" s="135"/>
      <c r="T3151" s="16"/>
      <c r="U3151">
        <v>1</v>
      </c>
      <c r="V3151" s="140" t="s">
        <v>9620</v>
      </c>
    </row>
    <row r="3152" spans="1:22" x14ac:dyDescent="0.2">
      <c r="A3152" s="140" t="s">
        <v>9620</v>
      </c>
      <c r="B3152" s="140" t="s">
        <v>9620</v>
      </c>
      <c r="C3152" s="16" t="s">
        <v>9621</v>
      </c>
      <c r="D3152" s="16" t="s">
        <v>9621</v>
      </c>
      <c r="E3152" s="16"/>
      <c r="F3152" s="16" t="s">
        <v>8339</v>
      </c>
      <c r="G3152" s="16"/>
      <c r="H3152" s="16">
        <v>10</v>
      </c>
      <c r="I3152" s="16" t="s">
        <v>8354</v>
      </c>
      <c r="J3152" s="16"/>
      <c r="K3152" s="16"/>
      <c r="L3152" s="16"/>
      <c r="M3152" s="16"/>
      <c r="N3152" s="142" t="s">
        <v>9622</v>
      </c>
      <c r="O3152" s="142" t="s">
        <v>8325</v>
      </c>
      <c r="P3152" s="135"/>
      <c r="Q3152" s="136"/>
      <c r="R3152" s="136"/>
      <c r="S3152" s="135"/>
      <c r="T3152" s="16"/>
      <c r="U3152">
        <v>1</v>
      </c>
      <c r="V3152" s="140" t="s">
        <v>9620</v>
      </c>
    </row>
    <row r="3153" spans="1:22" x14ac:dyDescent="0.2">
      <c r="A3153" s="140" t="s">
        <v>9620</v>
      </c>
      <c r="B3153" s="140" t="s">
        <v>9620</v>
      </c>
      <c r="C3153" s="16" t="s">
        <v>9621</v>
      </c>
      <c r="D3153" s="16" t="s">
        <v>9621</v>
      </c>
      <c r="E3153" s="16"/>
      <c r="F3153" s="16" t="s">
        <v>8535</v>
      </c>
      <c r="G3153" s="16"/>
      <c r="H3153" s="16">
        <v>3</v>
      </c>
      <c r="I3153" s="16" t="s">
        <v>8340</v>
      </c>
      <c r="J3153" s="16"/>
      <c r="K3153" s="16"/>
      <c r="L3153" s="16"/>
      <c r="M3153" s="16"/>
      <c r="N3153" s="142" t="s">
        <v>9622</v>
      </c>
      <c r="O3153" s="142" t="s">
        <v>8325</v>
      </c>
      <c r="P3153" s="135"/>
      <c r="Q3153" s="136"/>
      <c r="R3153" s="136"/>
      <c r="S3153" s="135"/>
      <c r="T3153" s="16"/>
      <c r="U3153">
        <v>2</v>
      </c>
      <c r="V3153" s="140" t="s">
        <v>9620</v>
      </c>
    </row>
    <row r="3154" spans="1:22" x14ac:dyDescent="0.2">
      <c r="A3154" s="140" t="s">
        <v>9620</v>
      </c>
      <c r="B3154" s="140" t="s">
        <v>9620</v>
      </c>
      <c r="C3154" s="16" t="s">
        <v>9621</v>
      </c>
      <c r="D3154" s="16" t="s">
        <v>9621</v>
      </c>
      <c r="E3154" s="16"/>
      <c r="F3154" s="16" t="s">
        <v>8535</v>
      </c>
      <c r="G3154" s="16"/>
      <c r="H3154" s="16">
        <v>6</v>
      </c>
      <c r="I3154" s="16" t="s">
        <v>8342</v>
      </c>
      <c r="J3154" s="16"/>
      <c r="K3154" s="16"/>
      <c r="L3154" s="16"/>
      <c r="M3154" s="16"/>
      <c r="N3154" s="142" t="s">
        <v>9622</v>
      </c>
      <c r="O3154" s="142" t="s">
        <v>8325</v>
      </c>
      <c r="P3154" s="135"/>
      <c r="Q3154" s="136"/>
      <c r="R3154" s="136"/>
      <c r="S3154" s="135"/>
      <c r="T3154" s="16"/>
      <c r="U3154">
        <v>2</v>
      </c>
      <c r="V3154" s="140" t="s">
        <v>9620</v>
      </c>
    </row>
    <row r="3155" spans="1:22" x14ac:dyDescent="0.2">
      <c r="A3155" s="140" t="s">
        <v>9620</v>
      </c>
      <c r="B3155" s="140" t="s">
        <v>9620</v>
      </c>
      <c r="C3155" s="16" t="s">
        <v>9621</v>
      </c>
      <c r="D3155" s="16" t="s">
        <v>9621</v>
      </c>
      <c r="E3155" s="16"/>
      <c r="F3155" s="16" t="s">
        <v>8535</v>
      </c>
      <c r="G3155" s="16"/>
      <c r="H3155" s="16">
        <v>5</v>
      </c>
      <c r="I3155" s="16" t="s">
        <v>8344</v>
      </c>
      <c r="J3155" s="16"/>
      <c r="K3155" s="16"/>
      <c r="L3155" s="16"/>
      <c r="M3155" s="16"/>
      <c r="N3155" s="142" t="s">
        <v>9622</v>
      </c>
      <c r="O3155" s="142" t="s">
        <v>8325</v>
      </c>
      <c r="P3155" s="135"/>
      <c r="Q3155" s="136"/>
      <c r="R3155" s="136"/>
      <c r="S3155" s="135"/>
      <c r="T3155" s="16"/>
      <c r="U3155">
        <v>2</v>
      </c>
      <c r="V3155" s="140" t="s">
        <v>9620</v>
      </c>
    </row>
    <row r="3156" spans="1:22" x14ac:dyDescent="0.2">
      <c r="A3156" s="140" t="s">
        <v>9620</v>
      </c>
      <c r="B3156" s="140" t="s">
        <v>9620</v>
      </c>
      <c r="C3156" s="16" t="s">
        <v>9621</v>
      </c>
      <c r="D3156" s="16" t="s">
        <v>9621</v>
      </c>
      <c r="E3156" s="16"/>
      <c r="F3156" s="16" t="s">
        <v>8535</v>
      </c>
      <c r="G3156" s="16"/>
      <c r="H3156" s="16">
        <v>7</v>
      </c>
      <c r="I3156" s="16" t="s">
        <v>8346</v>
      </c>
      <c r="J3156" s="16"/>
      <c r="K3156" s="16"/>
      <c r="L3156" s="16"/>
      <c r="M3156" s="16"/>
      <c r="N3156" s="142" t="s">
        <v>9622</v>
      </c>
      <c r="O3156" s="142" t="s">
        <v>8325</v>
      </c>
      <c r="P3156" s="135"/>
      <c r="Q3156" s="136"/>
      <c r="R3156" s="136"/>
      <c r="S3156" s="135"/>
      <c r="T3156" s="16"/>
      <c r="U3156">
        <v>2</v>
      </c>
      <c r="V3156" s="140" t="s">
        <v>9620</v>
      </c>
    </row>
    <row r="3157" spans="1:22" x14ac:dyDescent="0.2">
      <c r="A3157" s="140" t="s">
        <v>9620</v>
      </c>
      <c r="B3157" s="140" t="s">
        <v>9620</v>
      </c>
      <c r="C3157" s="16" t="s">
        <v>9621</v>
      </c>
      <c r="D3157" s="16" t="s">
        <v>9621</v>
      </c>
      <c r="E3157" s="16"/>
      <c r="F3157" s="16" t="s">
        <v>8535</v>
      </c>
      <c r="G3157" s="16"/>
      <c r="H3157" s="16">
        <v>4</v>
      </c>
      <c r="I3157" s="16" t="s">
        <v>8348</v>
      </c>
      <c r="J3157" s="16"/>
      <c r="K3157" s="16"/>
      <c r="L3157" s="16"/>
      <c r="M3157" s="16"/>
      <c r="N3157" s="142" t="s">
        <v>9622</v>
      </c>
      <c r="O3157" s="142" t="s">
        <v>8325</v>
      </c>
      <c r="P3157" s="135"/>
      <c r="Q3157" s="136"/>
      <c r="R3157" s="136"/>
      <c r="S3157" s="135"/>
      <c r="T3157" s="16"/>
      <c r="U3157">
        <v>2</v>
      </c>
      <c r="V3157" s="140" t="s">
        <v>9620</v>
      </c>
    </row>
    <row r="3158" spans="1:22" x14ac:dyDescent="0.2">
      <c r="A3158" s="140" t="s">
        <v>9620</v>
      </c>
      <c r="B3158" s="140" t="s">
        <v>9620</v>
      </c>
      <c r="C3158" s="16" t="s">
        <v>9621</v>
      </c>
      <c r="D3158" s="16" t="s">
        <v>9621</v>
      </c>
      <c r="E3158" s="16"/>
      <c r="F3158" s="16" t="s">
        <v>8535</v>
      </c>
      <c r="G3158" s="16"/>
      <c r="H3158" s="16">
        <v>8</v>
      </c>
      <c r="I3158" s="16" t="s">
        <v>8350</v>
      </c>
      <c r="J3158" s="16"/>
      <c r="K3158" s="16"/>
      <c r="L3158" s="16"/>
      <c r="M3158" s="16"/>
      <c r="N3158" s="142" t="s">
        <v>9622</v>
      </c>
      <c r="O3158" s="142" t="s">
        <v>8325</v>
      </c>
      <c r="P3158" s="135"/>
      <c r="Q3158" s="136"/>
      <c r="R3158" s="136"/>
      <c r="S3158" s="135"/>
      <c r="T3158" s="16"/>
      <c r="U3158">
        <v>2</v>
      </c>
      <c r="V3158" s="140" t="s">
        <v>9620</v>
      </c>
    </row>
    <row r="3159" spans="1:22" x14ac:dyDescent="0.2">
      <c r="A3159" s="140" t="s">
        <v>9620</v>
      </c>
      <c r="B3159" s="140" t="s">
        <v>9620</v>
      </c>
      <c r="C3159" s="16" t="s">
        <v>9621</v>
      </c>
      <c r="D3159" s="16" t="s">
        <v>9621</v>
      </c>
      <c r="E3159" s="16"/>
      <c r="F3159" s="16" t="s">
        <v>8535</v>
      </c>
      <c r="G3159" s="16"/>
      <c r="H3159" s="16">
        <v>9</v>
      </c>
      <c r="I3159" s="16" t="s">
        <v>8352</v>
      </c>
      <c r="J3159" s="16"/>
      <c r="K3159" s="16"/>
      <c r="L3159" s="16"/>
      <c r="M3159" s="16"/>
      <c r="N3159" s="142" t="s">
        <v>9622</v>
      </c>
      <c r="O3159" s="142" t="s">
        <v>8325</v>
      </c>
      <c r="P3159" s="135"/>
      <c r="Q3159" s="136"/>
      <c r="R3159" s="136"/>
      <c r="S3159" s="135"/>
      <c r="T3159" s="16"/>
      <c r="U3159">
        <v>2</v>
      </c>
      <c r="V3159" s="140" t="s">
        <v>9620</v>
      </c>
    </row>
    <row r="3160" spans="1:22" x14ac:dyDescent="0.2">
      <c r="A3160" s="140" t="s">
        <v>9620</v>
      </c>
      <c r="B3160" s="140" t="s">
        <v>9620</v>
      </c>
      <c r="C3160" s="16" t="s">
        <v>9621</v>
      </c>
      <c r="D3160" s="16" t="s">
        <v>9621</v>
      </c>
      <c r="E3160" s="16"/>
      <c r="F3160" s="16" t="s">
        <v>8535</v>
      </c>
      <c r="G3160" s="16"/>
      <c r="H3160" s="16">
        <v>10</v>
      </c>
      <c r="I3160" s="16" t="s">
        <v>8354</v>
      </c>
      <c r="J3160" s="16"/>
      <c r="K3160" s="16"/>
      <c r="L3160" s="16"/>
      <c r="M3160" s="16"/>
      <c r="N3160" s="142" t="s">
        <v>9622</v>
      </c>
      <c r="O3160" s="142" t="s">
        <v>8325</v>
      </c>
      <c r="P3160" s="135"/>
      <c r="Q3160" s="136"/>
      <c r="R3160" s="136"/>
      <c r="S3160" s="135"/>
      <c r="T3160" s="16"/>
      <c r="U3160">
        <v>2</v>
      </c>
      <c r="V3160" s="140" t="s">
        <v>9620</v>
      </c>
    </row>
    <row r="3161" spans="1:22" x14ac:dyDescent="0.2">
      <c r="A3161" s="140" t="s">
        <v>9623</v>
      </c>
      <c r="B3161" s="140" t="s">
        <v>9623</v>
      </c>
      <c r="C3161" s="16" t="s">
        <v>9624</v>
      </c>
      <c r="D3161" s="16" t="s">
        <v>9624</v>
      </c>
      <c r="E3161" s="16"/>
      <c r="F3161" s="16" t="s">
        <v>8335</v>
      </c>
      <c r="G3161" s="16"/>
      <c r="H3161" s="16">
        <v>1</v>
      </c>
      <c r="I3161" s="16" t="s">
        <v>8633</v>
      </c>
      <c r="J3161" s="16"/>
      <c r="K3161" s="16"/>
      <c r="L3161" s="16"/>
      <c r="M3161" s="16"/>
      <c r="N3161" s="142" t="s">
        <v>9625</v>
      </c>
      <c r="O3161" s="142" t="s">
        <v>8325</v>
      </c>
      <c r="P3161" s="135"/>
      <c r="Q3161" s="136"/>
      <c r="R3161" s="136"/>
      <c r="S3161" s="135"/>
      <c r="T3161" s="16"/>
      <c r="U3161">
        <v>1</v>
      </c>
      <c r="V3161" s="140" t="s">
        <v>9623</v>
      </c>
    </row>
    <row r="3162" spans="1:22" x14ac:dyDescent="0.2">
      <c r="A3162" s="140" t="s">
        <v>9623</v>
      </c>
      <c r="B3162" s="140" t="s">
        <v>9623</v>
      </c>
      <c r="C3162" s="16" t="s">
        <v>9624</v>
      </c>
      <c r="D3162" s="16" t="s">
        <v>9624</v>
      </c>
      <c r="E3162" s="16"/>
      <c r="F3162" s="16" t="s">
        <v>8335</v>
      </c>
      <c r="G3162" s="16"/>
      <c r="H3162" s="16">
        <v>2</v>
      </c>
      <c r="I3162" s="16" t="s">
        <v>8336</v>
      </c>
      <c r="J3162" s="16"/>
      <c r="K3162" s="16"/>
      <c r="L3162" s="16"/>
      <c r="M3162" s="16"/>
      <c r="N3162" s="142" t="s">
        <v>9625</v>
      </c>
      <c r="O3162" s="142" t="s">
        <v>8325</v>
      </c>
      <c r="P3162" s="135"/>
      <c r="Q3162" s="136"/>
      <c r="R3162" s="136"/>
      <c r="S3162" s="135"/>
      <c r="T3162" s="16"/>
      <c r="U3162">
        <v>1</v>
      </c>
      <c r="V3162" s="140" t="s">
        <v>9623</v>
      </c>
    </row>
    <row r="3163" spans="1:22" x14ac:dyDescent="0.2">
      <c r="A3163" s="140" t="s">
        <v>9623</v>
      </c>
      <c r="B3163" s="140" t="s">
        <v>9623</v>
      </c>
      <c r="C3163" s="16" t="s">
        <v>9624</v>
      </c>
      <c r="D3163" s="16" t="s">
        <v>9624</v>
      </c>
      <c r="E3163" s="16"/>
      <c r="F3163" s="16" t="s">
        <v>8792</v>
      </c>
      <c r="G3163" s="16"/>
      <c r="H3163" s="94">
        <v>-1</v>
      </c>
      <c r="I3163" s="16" t="s">
        <v>8793</v>
      </c>
      <c r="J3163" s="16"/>
      <c r="K3163" s="16"/>
      <c r="L3163" s="94"/>
      <c r="M3163" s="16"/>
      <c r="N3163" s="142" t="s">
        <v>9625</v>
      </c>
      <c r="O3163" s="142" t="s">
        <v>8325</v>
      </c>
      <c r="P3163" s="135"/>
      <c r="Q3163" s="136"/>
      <c r="R3163" s="136"/>
      <c r="S3163" s="135"/>
      <c r="T3163" s="16"/>
      <c r="U3163">
        <v>1</v>
      </c>
      <c r="V3163" s="140" t="s">
        <v>9623</v>
      </c>
    </row>
    <row r="3164" spans="1:22" x14ac:dyDescent="0.2">
      <c r="A3164" s="140" t="s">
        <v>9623</v>
      </c>
      <c r="B3164" s="140" t="s">
        <v>9623</v>
      </c>
      <c r="C3164" s="16" t="s">
        <v>9624</v>
      </c>
      <c r="D3164" s="16" t="s">
        <v>9624</v>
      </c>
      <c r="E3164" s="16"/>
      <c r="F3164" s="16" t="s">
        <v>8339</v>
      </c>
      <c r="G3164" s="16"/>
      <c r="H3164" s="16">
        <v>3</v>
      </c>
      <c r="I3164" s="16" t="s">
        <v>8340</v>
      </c>
      <c r="J3164" s="16"/>
      <c r="K3164" s="16"/>
      <c r="L3164" s="16"/>
      <c r="M3164" s="16"/>
      <c r="N3164" s="142" t="s">
        <v>9625</v>
      </c>
      <c r="O3164" s="142" t="s">
        <v>8325</v>
      </c>
      <c r="P3164" s="135"/>
      <c r="Q3164" s="136"/>
      <c r="R3164" s="136"/>
      <c r="S3164" s="135"/>
      <c r="T3164" s="16"/>
      <c r="U3164">
        <v>1</v>
      </c>
      <c r="V3164" s="140" t="s">
        <v>9623</v>
      </c>
    </row>
    <row r="3165" spans="1:22" x14ac:dyDescent="0.2">
      <c r="A3165" s="140" t="s">
        <v>9623</v>
      </c>
      <c r="B3165" s="140" t="s">
        <v>9623</v>
      </c>
      <c r="C3165" s="16" t="s">
        <v>9624</v>
      </c>
      <c r="D3165" s="16" t="s">
        <v>9624</v>
      </c>
      <c r="E3165" s="16"/>
      <c r="F3165" s="16" t="s">
        <v>8339</v>
      </c>
      <c r="G3165" s="16"/>
      <c r="H3165" s="16">
        <v>6</v>
      </c>
      <c r="I3165" s="16" t="s">
        <v>8342</v>
      </c>
      <c r="J3165" s="16"/>
      <c r="K3165" s="16"/>
      <c r="L3165" s="16"/>
      <c r="M3165" s="16"/>
      <c r="N3165" s="142" t="s">
        <v>9625</v>
      </c>
      <c r="O3165" s="142" t="s">
        <v>8325</v>
      </c>
      <c r="P3165" s="135"/>
      <c r="Q3165" s="136"/>
      <c r="R3165" s="136"/>
      <c r="S3165" s="135"/>
      <c r="T3165" s="16"/>
      <c r="U3165">
        <v>1</v>
      </c>
      <c r="V3165" s="140" t="s">
        <v>9623</v>
      </c>
    </row>
    <row r="3166" spans="1:22" x14ac:dyDescent="0.2">
      <c r="A3166" s="140" t="s">
        <v>9623</v>
      </c>
      <c r="B3166" s="140" t="s">
        <v>9623</v>
      </c>
      <c r="C3166" s="16" t="s">
        <v>9624</v>
      </c>
      <c r="D3166" s="16" t="s">
        <v>9624</v>
      </c>
      <c r="E3166" s="16"/>
      <c r="F3166" s="16" t="s">
        <v>8339</v>
      </c>
      <c r="G3166" s="16"/>
      <c r="H3166" s="16">
        <v>5</v>
      </c>
      <c r="I3166" s="16" t="s">
        <v>8344</v>
      </c>
      <c r="J3166" s="16"/>
      <c r="K3166" s="16"/>
      <c r="L3166" s="16"/>
      <c r="M3166" s="16"/>
      <c r="N3166" s="142" t="s">
        <v>9625</v>
      </c>
      <c r="O3166" s="142" t="s">
        <v>8325</v>
      </c>
      <c r="P3166" s="135"/>
      <c r="Q3166" s="136"/>
      <c r="R3166" s="136"/>
      <c r="S3166" s="135"/>
      <c r="T3166" s="16"/>
      <c r="U3166">
        <v>1</v>
      </c>
      <c r="V3166" s="140" t="s">
        <v>9623</v>
      </c>
    </row>
    <row r="3167" spans="1:22" x14ac:dyDescent="0.2">
      <c r="A3167" s="140" t="s">
        <v>9623</v>
      </c>
      <c r="B3167" s="140" t="s">
        <v>9623</v>
      </c>
      <c r="C3167" s="16" t="s">
        <v>9624</v>
      </c>
      <c r="D3167" s="16" t="s">
        <v>9624</v>
      </c>
      <c r="E3167" s="16"/>
      <c r="F3167" s="16" t="s">
        <v>8339</v>
      </c>
      <c r="G3167" s="16"/>
      <c r="H3167" s="16">
        <v>7</v>
      </c>
      <c r="I3167" s="16" t="s">
        <v>8346</v>
      </c>
      <c r="J3167" s="16"/>
      <c r="K3167" s="16"/>
      <c r="L3167" s="16"/>
      <c r="M3167" s="16"/>
      <c r="N3167" s="142" t="s">
        <v>9625</v>
      </c>
      <c r="O3167" s="142" t="s">
        <v>8325</v>
      </c>
      <c r="P3167" s="135"/>
      <c r="Q3167" s="136"/>
      <c r="R3167" s="136"/>
      <c r="S3167" s="135"/>
      <c r="T3167" s="16"/>
      <c r="U3167">
        <v>1</v>
      </c>
      <c r="V3167" s="140" t="s">
        <v>9623</v>
      </c>
    </row>
    <row r="3168" spans="1:22" x14ac:dyDescent="0.2">
      <c r="A3168" s="140" t="s">
        <v>9623</v>
      </c>
      <c r="B3168" s="140" t="s">
        <v>9623</v>
      </c>
      <c r="C3168" s="16" t="s">
        <v>9624</v>
      </c>
      <c r="D3168" s="16" t="s">
        <v>9624</v>
      </c>
      <c r="E3168" s="16"/>
      <c r="F3168" s="16" t="s">
        <v>8339</v>
      </c>
      <c r="G3168" s="16"/>
      <c r="H3168" s="16">
        <v>4</v>
      </c>
      <c r="I3168" s="16" t="s">
        <v>8348</v>
      </c>
      <c r="J3168" s="16"/>
      <c r="K3168" s="16"/>
      <c r="L3168" s="16"/>
      <c r="M3168" s="16"/>
      <c r="N3168" s="142" t="s">
        <v>9625</v>
      </c>
      <c r="O3168" s="142" t="s">
        <v>8325</v>
      </c>
      <c r="P3168" s="135"/>
      <c r="Q3168" s="136"/>
      <c r="R3168" s="136"/>
      <c r="S3168" s="135"/>
      <c r="T3168" s="16"/>
      <c r="U3168">
        <v>1</v>
      </c>
      <c r="V3168" s="140" t="s">
        <v>9623</v>
      </c>
    </row>
    <row r="3169" spans="1:22" x14ac:dyDescent="0.2">
      <c r="A3169" s="140" t="s">
        <v>9623</v>
      </c>
      <c r="B3169" s="140" t="s">
        <v>9623</v>
      </c>
      <c r="C3169" s="16" t="s">
        <v>9624</v>
      </c>
      <c r="D3169" s="16" t="s">
        <v>9624</v>
      </c>
      <c r="E3169" s="16"/>
      <c r="F3169" s="16" t="s">
        <v>8339</v>
      </c>
      <c r="G3169" s="16"/>
      <c r="H3169" s="16">
        <v>8</v>
      </c>
      <c r="I3169" s="16" t="s">
        <v>8350</v>
      </c>
      <c r="J3169" s="16"/>
      <c r="K3169" s="16"/>
      <c r="L3169" s="16"/>
      <c r="M3169" s="16"/>
      <c r="N3169" s="142" t="s">
        <v>9625</v>
      </c>
      <c r="O3169" s="142" t="s">
        <v>8325</v>
      </c>
      <c r="P3169" s="135"/>
      <c r="Q3169" s="136"/>
      <c r="R3169" s="136"/>
      <c r="S3169" s="135"/>
      <c r="T3169" s="16"/>
      <c r="U3169">
        <v>1</v>
      </c>
      <c r="V3169" s="140" t="s">
        <v>9623</v>
      </c>
    </row>
    <row r="3170" spans="1:22" x14ac:dyDescent="0.2">
      <c r="A3170" s="140" t="s">
        <v>9623</v>
      </c>
      <c r="B3170" s="140" t="s">
        <v>9623</v>
      </c>
      <c r="C3170" s="16" t="s">
        <v>9624</v>
      </c>
      <c r="D3170" s="16" t="s">
        <v>9624</v>
      </c>
      <c r="E3170" s="16"/>
      <c r="F3170" s="16" t="s">
        <v>8339</v>
      </c>
      <c r="G3170" s="16"/>
      <c r="H3170" s="16">
        <v>9</v>
      </c>
      <c r="I3170" s="16" t="s">
        <v>8352</v>
      </c>
      <c r="J3170" s="16"/>
      <c r="K3170" s="16"/>
      <c r="L3170" s="16"/>
      <c r="M3170" s="16"/>
      <c r="N3170" s="142" t="s">
        <v>9625</v>
      </c>
      <c r="O3170" s="142" t="s">
        <v>8325</v>
      </c>
      <c r="P3170" s="135"/>
      <c r="Q3170" s="136"/>
      <c r="R3170" s="136"/>
      <c r="S3170" s="135"/>
      <c r="T3170" s="16"/>
      <c r="U3170">
        <v>1</v>
      </c>
      <c r="V3170" s="140" t="s">
        <v>9623</v>
      </c>
    </row>
    <row r="3171" spans="1:22" x14ac:dyDescent="0.2">
      <c r="A3171" s="140" t="s">
        <v>9623</v>
      </c>
      <c r="B3171" s="140" t="s">
        <v>9623</v>
      </c>
      <c r="C3171" s="16" t="s">
        <v>9624</v>
      </c>
      <c r="D3171" s="16" t="s">
        <v>9624</v>
      </c>
      <c r="E3171" s="16"/>
      <c r="F3171" s="16" t="s">
        <v>8339</v>
      </c>
      <c r="G3171" s="16"/>
      <c r="H3171" s="16">
        <v>10</v>
      </c>
      <c r="I3171" s="16" t="s">
        <v>8354</v>
      </c>
      <c r="J3171" s="16"/>
      <c r="K3171" s="16"/>
      <c r="L3171" s="16"/>
      <c r="M3171" s="16"/>
      <c r="N3171" s="142" t="s">
        <v>9625</v>
      </c>
      <c r="O3171" s="142" t="s">
        <v>8325</v>
      </c>
      <c r="P3171" s="135"/>
      <c r="Q3171" s="136"/>
      <c r="R3171" s="136"/>
      <c r="S3171" s="135"/>
      <c r="T3171" s="16"/>
      <c r="U3171">
        <v>1</v>
      </c>
      <c r="V3171" s="140" t="s">
        <v>9623</v>
      </c>
    </row>
    <row r="3172" spans="1:22" x14ac:dyDescent="0.2">
      <c r="A3172" s="140" t="s">
        <v>9623</v>
      </c>
      <c r="B3172" s="140" t="s">
        <v>9623</v>
      </c>
      <c r="C3172" s="16" t="s">
        <v>9624</v>
      </c>
      <c r="D3172" s="16" t="s">
        <v>9624</v>
      </c>
      <c r="E3172" s="16"/>
      <c r="F3172" s="16" t="s">
        <v>8535</v>
      </c>
      <c r="G3172" s="16"/>
      <c r="H3172" s="16">
        <v>3</v>
      </c>
      <c r="I3172" s="16" t="s">
        <v>8340</v>
      </c>
      <c r="J3172" s="16"/>
      <c r="K3172" s="16"/>
      <c r="L3172" s="16"/>
      <c r="M3172" s="16"/>
      <c r="N3172" s="142" t="s">
        <v>9625</v>
      </c>
      <c r="O3172" s="142" t="s">
        <v>8325</v>
      </c>
      <c r="P3172" s="135"/>
      <c r="Q3172" s="136"/>
      <c r="R3172" s="136"/>
      <c r="S3172" s="135"/>
      <c r="T3172" s="16"/>
      <c r="U3172">
        <v>2</v>
      </c>
      <c r="V3172" s="140" t="s">
        <v>9623</v>
      </c>
    </row>
    <row r="3173" spans="1:22" x14ac:dyDescent="0.2">
      <c r="A3173" s="140" t="s">
        <v>9623</v>
      </c>
      <c r="B3173" s="140" t="s">
        <v>9623</v>
      </c>
      <c r="C3173" s="16" t="s">
        <v>9624</v>
      </c>
      <c r="D3173" s="16" t="s">
        <v>9624</v>
      </c>
      <c r="E3173" s="16"/>
      <c r="F3173" s="16" t="s">
        <v>8535</v>
      </c>
      <c r="G3173" s="16"/>
      <c r="H3173" s="16">
        <v>6</v>
      </c>
      <c r="I3173" s="16" t="s">
        <v>8342</v>
      </c>
      <c r="J3173" s="16"/>
      <c r="K3173" s="16"/>
      <c r="L3173" s="16"/>
      <c r="M3173" s="16"/>
      <c r="N3173" s="142" t="s">
        <v>9625</v>
      </c>
      <c r="O3173" s="142" t="s">
        <v>8325</v>
      </c>
      <c r="P3173" s="135"/>
      <c r="Q3173" s="136"/>
      <c r="R3173" s="136"/>
      <c r="S3173" s="135"/>
      <c r="T3173" s="16"/>
      <c r="U3173">
        <v>2</v>
      </c>
      <c r="V3173" s="140" t="s">
        <v>9623</v>
      </c>
    </row>
    <row r="3174" spans="1:22" x14ac:dyDescent="0.2">
      <c r="A3174" s="140" t="s">
        <v>9623</v>
      </c>
      <c r="B3174" s="140" t="s">
        <v>9623</v>
      </c>
      <c r="C3174" s="16" t="s">
        <v>9624</v>
      </c>
      <c r="D3174" s="16" t="s">
        <v>9624</v>
      </c>
      <c r="E3174" s="16"/>
      <c r="F3174" s="16" t="s">
        <v>8535</v>
      </c>
      <c r="G3174" s="16"/>
      <c r="H3174" s="16">
        <v>5</v>
      </c>
      <c r="I3174" s="16" t="s">
        <v>8344</v>
      </c>
      <c r="J3174" s="16"/>
      <c r="K3174" s="16"/>
      <c r="L3174" s="16"/>
      <c r="M3174" s="16"/>
      <c r="N3174" s="142" t="s">
        <v>9625</v>
      </c>
      <c r="O3174" s="142" t="s">
        <v>8325</v>
      </c>
      <c r="P3174" s="135"/>
      <c r="Q3174" s="136"/>
      <c r="R3174" s="136"/>
      <c r="S3174" s="135"/>
      <c r="T3174" s="16"/>
      <c r="U3174">
        <v>2</v>
      </c>
      <c r="V3174" s="140" t="s">
        <v>9623</v>
      </c>
    </row>
    <row r="3175" spans="1:22" x14ac:dyDescent="0.2">
      <c r="A3175" s="140" t="s">
        <v>9623</v>
      </c>
      <c r="B3175" s="140" t="s">
        <v>9623</v>
      </c>
      <c r="C3175" s="16" t="s">
        <v>9624</v>
      </c>
      <c r="D3175" s="16" t="s">
        <v>9624</v>
      </c>
      <c r="E3175" s="16"/>
      <c r="F3175" s="16" t="s">
        <v>8535</v>
      </c>
      <c r="G3175" s="16"/>
      <c r="H3175" s="16">
        <v>7</v>
      </c>
      <c r="I3175" s="16" t="s">
        <v>8346</v>
      </c>
      <c r="J3175" s="16"/>
      <c r="K3175" s="16"/>
      <c r="L3175" s="16"/>
      <c r="M3175" s="16"/>
      <c r="N3175" s="142" t="s">
        <v>9625</v>
      </c>
      <c r="O3175" s="142" t="s">
        <v>8325</v>
      </c>
      <c r="P3175" s="135"/>
      <c r="Q3175" s="136"/>
      <c r="R3175" s="136"/>
      <c r="S3175" s="135"/>
      <c r="T3175" s="16"/>
      <c r="U3175">
        <v>2</v>
      </c>
      <c r="V3175" s="140" t="s">
        <v>9623</v>
      </c>
    </row>
    <row r="3176" spans="1:22" x14ac:dyDescent="0.2">
      <c r="A3176" s="140" t="s">
        <v>9623</v>
      </c>
      <c r="B3176" s="140" t="s">
        <v>9623</v>
      </c>
      <c r="C3176" s="16" t="s">
        <v>9624</v>
      </c>
      <c r="D3176" s="16" t="s">
        <v>9624</v>
      </c>
      <c r="E3176" s="16"/>
      <c r="F3176" s="16" t="s">
        <v>8535</v>
      </c>
      <c r="G3176" s="16"/>
      <c r="H3176" s="16">
        <v>4</v>
      </c>
      <c r="I3176" s="16" t="s">
        <v>8348</v>
      </c>
      <c r="J3176" s="16"/>
      <c r="K3176" s="16"/>
      <c r="L3176" s="16"/>
      <c r="M3176" s="16"/>
      <c r="N3176" s="142" t="s">
        <v>9625</v>
      </c>
      <c r="O3176" s="142" t="s">
        <v>8325</v>
      </c>
      <c r="P3176" s="135"/>
      <c r="Q3176" s="136"/>
      <c r="R3176" s="136"/>
      <c r="S3176" s="135"/>
      <c r="T3176" s="16"/>
      <c r="U3176">
        <v>2</v>
      </c>
      <c r="V3176" s="140" t="s">
        <v>9623</v>
      </c>
    </row>
    <row r="3177" spans="1:22" x14ac:dyDescent="0.2">
      <c r="A3177" s="140" t="s">
        <v>9623</v>
      </c>
      <c r="B3177" s="140" t="s">
        <v>9623</v>
      </c>
      <c r="C3177" s="16" t="s">
        <v>9624</v>
      </c>
      <c r="D3177" s="16" t="s">
        <v>9624</v>
      </c>
      <c r="E3177" s="16"/>
      <c r="F3177" s="16" t="s">
        <v>8535</v>
      </c>
      <c r="G3177" s="16"/>
      <c r="H3177" s="16">
        <v>8</v>
      </c>
      <c r="I3177" s="16" t="s">
        <v>8350</v>
      </c>
      <c r="J3177" s="16"/>
      <c r="K3177" s="16"/>
      <c r="L3177" s="16"/>
      <c r="M3177" s="16"/>
      <c r="N3177" s="142" t="s">
        <v>9625</v>
      </c>
      <c r="O3177" s="142" t="s">
        <v>8325</v>
      </c>
      <c r="P3177" s="135"/>
      <c r="Q3177" s="136"/>
      <c r="R3177" s="136"/>
      <c r="S3177" s="135"/>
      <c r="T3177" s="16"/>
      <c r="U3177">
        <v>2</v>
      </c>
      <c r="V3177" s="140" t="s">
        <v>9623</v>
      </c>
    </row>
    <row r="3178" spans="1:22" x14ac:dyDescent="0.2">
      <c r="A3178" s="140" t="s">
        <v>9623</v>
      </c>
      <c r="B3178" s="140" t="s">
        <v>9623</v>
      </c>
      <c r="C3178" s="16" t="s">
        <v>9624</v>
      </c>
      <c r="D3178" s="16" t="s">
        <v>9624</v>
      </c>
      <c r="E3178" s="16"/>
      <c r="F3178" s="16" t="s">
        <v>8535</v>
      </c>
      <c r="G3178" s="16"/>
      <c r="H3178" s="16">
        <v>9</v>
      </c>
      <c r="I3178" s="16" t="s">
        <v>8352</v>
      </c>
      <c r="J3178" s="16"/>
      <c r="K3178" s="16"/>
      <c r="L3178" s="16"/>
      <c r="M3178" s="16"/>
      <c r="N3178" s="142" t="s">
        <v>9625</v>
      </c>
      <c r="O3178" s="142" t="s">
        <v>8325</v>
      </c>
      <c r="P3178" s="135"/>
      <c r="Q3178" s="136"/>
      <c r="R3178" s="136"/>
      <c r="S3178" s="135"/>
      <c r="T3178" s="16"/>
      <c r="U3178">
        <v>2</v>
      </c>
      <c r="V3178" s="140" t="s">
        <v>9623</v>
      </c>
    </row>
    <row r="3179" spans="1:22" x14ac:dyDescent="0.2">
      <c r="A3179" s="140" t="s">
        <v>9623</v>
      </c>
      <c r="B3179" s="140" t="s">
        <v>9623</v>
      </c>
      <c r="C3179" s="16" t="s">
        <v>9624</v>
      </c>
      <c r="D3179" s="16" t="s">
        <v>9624</v>
      </c>
      <c r="E3179" s="16"/>
      <c r="F3179" s="16" t="s">
        <v>8535</v>
      </c>
      <c r="G3179" s="16"/>
      <c r="H3179" s="16">
        <v>10</v>
      </c>
      <c r="I3179" s="16" t="s">
        <v>8354</v>
      </c>
      <c r="J3179" s="16"/>
      <c r="K3179" s="16"/>
      <c r="L3179" s="16"/>
      <c r="M3179" s="16"/>
      <c r="N3179" s="142" t="s">
        <v>9625</v>
      </c>
      <c r="O3179" s="142" t="s">
        <v>8325</v>
      </c>
      <c r="P3179" s="135"/>
      <c r="Q3179" s="136"/>
      <c r="R3179" s="136"/>
      <c r="S3179" s="135"/>
      <c r="T3179" s="16"/>
      <c r="U3179">
        <v>2</v>
      </c>
      <c r="V3179" s="140" t="s">
        <v>9623</v>
      </c>
    </row>
    <row r="3180" spans="1:22" x14ac:dyDescent="0.2">
      <c r="A3180" s="140" t="s">
        <v>9626</v>
      </c>
      <c r="B3180" s="140" t="s">
        <v>9626</v>
      </c>
      <c r="C3180" s="16" t="s">
        <v>9627</v>
      </c>
      <c r="D3180" s="16" t="s">
        <v>9627</v>
      </c>
      <c r="E3180" s="16"/>
      <c r="F3180" s="16" t="s">
        <v>8335</v>
      </c>
      <c r="G3180" s="16"/>
      <c r="H3180" s="16">
        <v>1</v>
      </c>
      <c r="I3180" s="16" t="s">
        <v>8633</v>
      </c>
      <c r="J3180" s="16"/>
      <c r="K3180" s="16"/>
      <c r="L3180" s="16"/>
      <c r="M3180" s="16"/>
      <c r="N3180" s="142" t="s">
        <v>9628</v>
      </c>
      <c r="O3180" s="142" t="s">
        <v>8325</v>
      </c>
      <c r="P3180" s="135"/>
      <c r="Q3180" s="136"/>
      <c r="R3180" s="136"/>
      <c r="S3180" s="135"/>
      <c r="T3180" s="16"/>
      <c r="U3180">
        <v>1</v>
      </c>
      <c r="V3180" s="140" t="s">
        <v>9626</v>
      </c>
    </row>
    <row r="3181" spans="1:22" x14ac:dyDescent="0.2">
      <c r="A3181" s="140" t="s">
        <v>9626</v>
      </c>
      <c r="B3181" s="140" t="s">
        <v>9626</v>
      </c>
      <c r="C3181" s="16" t="s">
        <v>9627</v>
      </c>
      <c r="D3181" s="16" t="s">
        <v>9627</v>
      </c>
      <c r="E3181" s="16"/>
      <c r="F3181" s="16" t="s">
        <v>8335</v>
      </c>
      <c r="G3181" s="16"/>
      <c r="H3181" s="16">
        <v>2</v>
      </c>
      <c r="I3181" s="16" t="s">
        <v>8336</v>
      </c>
      <c r="J3181" s="16"/>
      <c r="K3181" s="16"/>
      <c r="L3181" s="16"/>
      <c r="M3181" s="16"/>
      <c r="N3181" s="142" t="s">
        <v>9628</v>
      </c>
      <c r="O3181" s="142" t="s">
        <v>8325</v>
      </c>
      <c r="P3181" s="135"/>
      <c r="Q3181" s="136"/>
      <c r="R3181" s="136"/>
      <c r="S3181" s="135"/>
      <c r="T3181" s="16"/>
      <c r="U3181">
        <v>1</v>
      </c>
      <c r="V3181" s="140" t="s">
        <v>9626</v>
      </c>
    </row>
    <row r="3182" spans="1:22" x14ac:dyDescent="0.2">
      <c r="A3182" s="140" t="s">
        <v>9626</v>
      </c>
      <c r="B3182" s="140" t="s">
        <v>9626</v>
      </c>
      <c r="C3182" s="16" t="s">
        <v>9627</v>
      </c>
      <c r="D3182" s="16" t="s">
        <v>9627</v>
      </c>
      <c r="E3182" s="16"/>
      <c r="F3182" s="16" t="s">
        <v>8792</v>
      </c>
      <c r="G3182" s="16"/>
      <c r="H3182" s="94">
        <v>-1</v>
      </c>
      <c r="I3182" s="16" t="s">
        <v>8793</v>
      </c>
      <c r="J3182" s="16"/>
      <c r="K3182" s="16"/>
      <c r="L3182" s="94"/>
      <c r="M3182" s="16"/>
      <c r="N3182" s="142" t="s">
        <v>9628</v>
      </c>
      <c r="O3182" s="142" t="s">
        <v>8325</v>
      </c>
      <c r="P3182" s="135"/>
      <c r="Q3182" s="136"/>
      <c r="R3182" s="136"/>
      <c r="S3182" s="135"/>
      <c r="T3182" s="16"/>
      <c r="U3182">
        <v>1</v>
      </c>
      <c r="V3182" s="140" t="s">
        <v>9626</v>
      </c>
    </row>
    <row r="3183" spans="1:22" x14ac:dyDescent="0.2">
      <c r="A3183" s="140" t="s">
        <v>9626</v>
      </c>
      <c r="B3183" s="140" t="s">
        <v>9626</v>
      </c>
      <c r="C3183" s="16" t="s">
        <v>9627</v>
      </c>
      <c r="D3183" s="16" t="s">
        <v>9627</v>
      </c>
      <c r="E3183" s="16"/>
      <c r="F3183" s="16" t="s">
        <v>8339</v>
      </c>
      <c r="G3183" s="16"/>
      <c r="H3183" s="16">
        <v>3</v>
      </c>
      <c r="I3183" s="16" t="s">
        <v>8340</v>
      </c>
      <c r="J3183" s="16"/>
      <c r="K3183" s="16"/>
      <c r="L3183" s="16"/>
      <c r="M3183" s="16"/>
      <c r="N3183" s="142" t="s">
        <v>9628</v>
      </c>
      <c r="O3183" s="142" t="s">
        <v>8325</v>
      </c>
      <c r="P3183" s="135"/>
      <c r="Q3183" s="136"/>
      <c r="R3183" s="136"/>
      <c r="S3183" s="135"/>
      <c r="T3183" s="16"/>
      <c r="U3183">
        <v>1</v>
      </c>
      <c r="V3183" s="140" t="s">
        <v>9626</v>
      </c>
    </row>
    <row r="3184" spans="1:22" x14ac:dyDescent="0.2">
      <c r="A3184" s="140" t="s">
        <v>9626</v>
      </c>
      <c r="B3184" s="140" t="s">
        <v>9626</v>
      </c>
      <c r="C3184" s="16" t="s">
        <v>9627</v>
      </c>
      <c r="D3184" s="16" t="s">
        <v>9627</v>
      </c>
      <c r="E3184" s="16"/>
      <c r="F3184" s="16" t="s">
        <v>8339</v>
      </c>
      <c r="G3184" s="16"/>
      <c r="H3184" s="16">
        <v>6</v>
      </c>
      <c r="I3184" s="16" t="s">
        <v>8342</v>
      </c>
      <c r="J3184" s="16"/>
      <c r="K3184" s="16"/>
      <c r="L3184" s="16"/>
      <c r="M3184" s="16"/>
      <c r="N3184" s="142" t="s">
        <v>9628</v>
      </c>
      <c r="O3184" s="142" t="s">
        <v>8325</v>
      </c>
      <c r="P3184" s="135"/>
      <c r="Q3184" s="136"/>
      <c r="R3184" s="136"/>
      <c r="S3184" s="135"/>
      <c r="T3184" s="16"/>
      <c r="U3184">
        <v>1</v>
      </c>
      <c r="V3184" s="140" t="s">
        <v>9626</v>
      </c>
    </row>
    <row r="3185" spans="1:22" x14ac:dyDescent="0.2">
      <c r="A3185" s="140" t="s">
        <v>9626</v>
      </c>
      <c r="B3185" s="140" t="s">
        <v>9626</v>
      </c>
      <c r="C3185" s="16" t="s">
        <v>9627</v>
      </c>
      <c r="D3185" s="16" t="s">
        <v>9627</v>
      </c>
      <c r="E3185" s="16"/>
      <c r="F3185" s="16" t="s">
        <v>8339</v>
      </c>
      <c r="G3185" s="16"/>
      <c r="H3185" s="16">
        <v>5</v>
      </c>
      <c r="I3185" s="16" t="s">
        <v>8344</v>
      </c>
      <c r="J3185" s="16"/>
      <c r="K3185" s="16"/>
      <c r="L3185" s="16"/>
      <c r="M3185" s="16"/>
      <c r="N3185" s="142" t="s">
        <v>9628</v>
      </c>
      <c r="O3185" s="142" t="s">
        <v>8325</v>
      </c>
      <c r="P3185" s="135"/>
      <c r="Q3185" s="136"/>
      <c r="R3185" s="136"/>
      <c r="S3185" s="135"/>
      <c r="T3185" s="16"/>
      <c r="U3185">
        <v>1</v>
      </c>
      <c r="V3185" s="140" t="s">
        <v>9626</v>
      </c>
    </row>
    <row r="3186" spans="1:22" x14ac:dyDescent="0.2">
      <c r="A3186" s="140" t="s">
        <v>9626</v>
      </c>
      <c r="B3186" s="140" t="s">
        <v>9626</v>
      </c>
      <c r="C3186" s="16" t="s">
        <v>9627</v>
      </c>
      <c r="D3186" s="16" t="s">
        <v>9627</v>
      </c>
      <c r="E3186" s="16"/>
      <c r="F3186" s="16" t="s">
        <v>8339</v>
      </c>
      <c r="G3186" s="16"/>
      <c r="H3186" s="16">
        <v>7</v>
      </c>
      <c r="I3186" s="16" t="s">
        <v>8346</v>
      </c>
      <c r="J3186" s="16"/>
      <c r="K3186" s="16"/>
      <c r="L3186" s="16"/>
      <c r="M3186" s="16"/>
      <c r="N3186" s="142" t="s">
        <v>9628</v>
      </c>
      <c r="O3186" s="142" t="s">
        <v>8325</v>
      </c>
      <c r="P3186" s="135"/>
      <c r="Q3186" s="136"/>
      <c r="R3186" s="136"/>
      <c r="S3186" s="135"/>
      <c r="T3186" s="16"/>
      <c r="U3186">
        <v>1</v>
      </c>
      <c r="V3186" s="140" t="s">
        <v>9626</v>
      </c>
    </row>
    <row r="3187" spans="1:22" x14ac:dyDescent="0.2">
      <c r="A3187" s="140" t="s">
        <v>9626</v>
      </c>
      <c r="B3187" s="140" t="s">
        <v>9626</v>
      </c>
      <c r="C3187" s="16" t="s">
        <v>9627</v>
      </c>
      <c r="D3187" s="16" t="s">
        <v>9627</v>
      </c>
      <c r="E3187" s="16"/>
      <c r="F3187" s="16" t="s">
        <v>8339</v>
      </c>
      <c r="G3187" s="16"/>
      <c r="H3187" s="16">
        <v>4</v>
      </c>
      <c r="I3187" s="16" t="s">
        <v>8348</v>
      </c>
      <c r="J3187" s="16"/>
      <c r="K3187" s="16"/>
      <c r="L3187" s="16"/>
      <c r="M3187" s="16"/>
      <c r="N3187" s="142" t="s">
        <v>9628</v>
      </c>
      <c r="O3187" s="142" t="s">
        <v>8325</v>
      </c>
      <c r="P3187" s="135"/>
      <c r="Q3187" s="136"/>
      <c r="R3187" s="136"/>
      <c r="S3187" s="135"/>
      <c r="T3187" s="16"/>
      <c r="U3187">
        <v>1</v>
      </c>
      <c r="V3187" s="140" t="s">
        <v>9626</v>
      </c>
    </row>
    <row r="3188" spans="1:22" x14ac:dyDescent="0.2">
      <c r="A3188" s="140" t="s">
        <v>9626</v>
      </c>
      <c r="B3188" s="140" t="s">
        <v>9626</v>
      </c>
      <c r="C3188" s="16" t="s">
        <v>9627</v>
      </c>
      <c r="D3188" s="16" t="s">
        <v>9627</v>
      </c>
      <c r="E3188" s="16"/>
      <c r="F3188" s="16" t="s">
        <v>8339</v>
      </c>
      <c r="G3188" s="16"/>
      <c r="H3188" s="16">
        <v>8</v>
      </c>
      <c r="I3188" s="16" t="s">
        <v>8350</v>
      </c>
      <c r="J3188" s="16"/>
      <c r="K3188" s="16"/>
      <c r="L3188" s="16"/>
      <c r="M3188" s="16"/>
      <c r="N3188" s="142" t="s">
        <v>9628</v>
      </c>
      <c r="O3188" s="142" t="s">
        <v>8325</v>
      </c>
      <c r="P3188" s="135"/>
      <c r="Q3188" s="136"/>
      <c r="R3188" s="136"/>
      <c r="S3188" s="135"/>
      <c r="T3188" s="16"/>
      <c r="U3188">
        <v>1</v>
      </c>
      <c r="V3188" s="140" t="s">
        <v>9626</v>
      </c>
    </row>
    <row r="3189" spans="1:22" x14ac:dyDescent="0.2">
      <c r="A3189" s="140" t="s">
        <v>9626</v>
      </c>
      <c r="B3189" s="140" t="s">
        <v>9626</v>
      </c>
      <c r="C3189" s="16" t="s">
        <v>9627</v>
      </c>
      <c r="D3189" s="16" t="s">
        <v>9627</v>
      </c>
      <c r="E3189" s="16"/>
      <c r="F3189" s="16" t="s">
        <v>8339</v>
      </c>
      <c r="G3189" s="16"/>
      <c r="H3189" s="16">
        <v>9</v>
      </c>
      <c r="I3189" s="16" t="s">
        <v>8352</v>
      </c>
      <c r="J3189" s="16"/>
      <c r="K3189" s="16"/>
      <c r="L3189" s="16"/>
      <c r="M3189" s="16"/>
      <c r="N3189" s="142" t="s">
        <v>9628</v>
      </c>
      <c r="O3189" s="142" t="s">
        <v>8325</v>
      </c>
      <c r="P3189" s="135"/>
      <c r="Q3189" s="136"/>
      <c r="R3189" s="136"/>
      <c r="S3189" s="135"/>
      <c r="T3189" s="16"/>
      <c r="U3189">
        <v>1</v>
      </c>
      <c r="V3189" s="140" t="s">
        <v>9626</v>
      </c>
    </row>
    <row r="3190" spans="1:22" x14ac:dyDescent="0.2">
      <c r="A3190" s="140" t="s">
        <v>9626</v>
      </c>
      <c r="B3190" s="140" t="s">
        <v>9626</v>
      </c>
      <c r="C3190" s="16" t="s">
        <v>9627</v>
      </c>
      <c r="D3190" s="16" t="s">
        <v>9627</v>
      </c>
      <c r="E3190" s="16"/>
      <c r="F3190" s="16" t="s">
        <v>8339</v>
      </c>
      <c r="G3190" s="16"/>
      <c r="H3190" s="16">
        <v>10</v>
      </c>
      <c r="I3190" s="16" t="s">
        <v>8354</v>
      </c>
      <c r="J3190" s="16"/>
      <c r="K3190" s="16"/>
      <c r="L3190" s="16"/>
      <c r="M3190" s="16"/>
      <c r="N3190" s="142" t="s">
        <v>9628</v>
      </c>
      <c r="O3190" s="142" t="s">
        <v>8325</v>
      </c>
      <c r="P3190" s="135"/>
      <c r="Q3190" s="136"/>
      <c r="R3190" s="136"/>
      <c r="S3190" s="135"/>
      <c r="T3190" s="16"/>
      <c r="U3190">
        <v>1</v>
      </c>
      <c r="V3190" s="140" t="s">
        <v>9626</v>
      </c>
    </row>
    <row r="3191" spans="1:22" x14ac:dyDescent="0.2">
      <c r="A3191" s="140" t="s">
        <v>9626</v>
      </c>
      <c r="B3191" s="140" t="s">
        <v>9626</v>
      </c>
      <c r="C3191" s="16" t="s">
        <v>9627</v>
      </c>
      <c r="D3191" s="16" t="s">
        <v>9627</v>
      </c>
      <c r="E3191" s="16"/>
      <c r="F3191" s="16" t="s">
        <v>8535</v>
      </c>
      <c r="G3191" s="16"/>
      <c r="H3191" s="16">
        <v>3</v>
      </c>
      <c r="I3191" s="16" t="s">
        <v>8340</v>
      </c>
      <c r="J3191" s="16"/>
      <c r="K3191" s="16"/>
      <c r="L3191" s="16"/>
      <c r="M3191" s="16"/>
      <c r="N3191" s="142" t="s">
        <v>9628</v>
      </c>
      <c r="O3191" s="142" t="s">
        <v>8325</v>
      </c>
      <c r="P3191" s="135"/>
      <c r="Q3191" s="136"/>
      <c r="R3191" s="136"/>
      <c r="S3191" s="135"/>
      <c r="T3191" s="16"/>
      <c r="U3191">
        <v>2</v>
      </c>
      <c r="V3191" s="140" t="s">
        <v>9626</v>
      </c>
    </row>
    <row r="3192" spans="1:22" x14ac:dyDescent="0.2">
      <c r="A3192" s="140" t="s">
        <v>9626</v>
      </c>
      <c r="B3192" s="140" t="s">
        <v>9626</v>
      </c>
      <c r="C3192" s="16" t="s">
        <v>9627</v>
      </c>
      <c r="D3192" s="16" t="s">
        <v>9627</v>
      </c>
      <c r="E3192" s="16"/>
      <c r="F3192" s="16" t="s">
        <v>8535</v>
      </c>
      <c r="G3192" s="16"/>
      <c r="H3192" s="16">
        <v>6</v>
      </c>
      <c r="I3192" s="16" t="s">
        <v>8342</v>
      </c>
      <c r="J3192" s="16"/>
      <c r="K3192" s="16"/>
      <c r="L3192" s="16"/>
      <c r="M3192" s="16"/>
      <c r="N3192" s="142" t="s">
        <v>9628</v>
      </c>
      <c r="O3192" s="142" t="s">
        <v>8325</v>
      </c>
      <c r="P3192" s="135"/>
      <c r="Q3192" s="136"/>
      <c r="R3192" s="136"/>
      <c r="S3192" s="135"/>
      <c r="T3192" s="16"/>
      <c r="U3192">
        <v>2</v>
      </c>
      <c r="V3192" s="140" t="s">
        <v>9626</v>
      </c>
    </row>
    <row r="3193" spans="1:22" x14ac:dyDescent="0.2">
      <c r="A3193" s="140" t="s">
        <v>9626</v>
      </c>
      <c r="B3193" s="140" t="s">
        <v>9626</v>
      </c>
      <c r="C3193" s="16" t="s">
        <v>9627</v>
      </c>
      <c r="D3193" s="16" t="s">
        <v>9627</v>
      </c>
      <c r="E3193" s="16"/>
      <c r="F3193" s="16" t="s">
        <v>8535</v>
      </c>
      <c r="G3193" s="16"/>
      <c r="H3193" s="16">
        <v>5</v>
      </c>
      <c r="I3193" s="16" t="s">
        <v>8344</v>
      </c>
      <c r="J3193" s="16"/>
      <c r="K3193" s="16"/>
      <c r="L3193" s="16"/>
      <c r="M3193" s="16"/>
      <c r="N3193" s="142" t="s">
        <v>9628</v>
      </c>
      <c r="O3193" s="142" t="s">
        <v>8325</v>
      </c>
      <c r="P3193" s="135"/>
      <c r="Q3193" s="136"/>
      <c r="R3193" s="136"/>
      <c r="S3193" s="135"/>
      <c r="T3193" s="16"/>
      <c r="U3193">
        <v>2</v>
      </c>
      <c r="V3193" s="140" t="s">
        <v>9626</v>
      </c>
    </row>
    <row r="3194" spans="1:22" x14ac:dyDescent="0.2">
      <c r="A3194" s="140" t="s">
        <v>9626</v>
      </c>
      <c r="B3194" s="140" t="s">
        <v>9626</v>
      </c>
      <c r="C3194" s="16" t="s">
        <v>9627</v>
      </c>
      <c r="D3194" s="16" t="s">
        <v>9627</v>
      </c>
      <c r="E3194" s="16"/>
      <c r="F3194" s="16" t="s">
        <v>8535</v>
      </c>
      <c r="G3194" s="16"/>
      <c r="H3194" s="16">
        <v>7</v>
      </c>
      <c r="I3194" s="16" t="s">
        <v>8346</v>
      </c>
      <c r="J3194" s="16"/>
      <c r="K3194" s="16"/>
      <c r="L3194" s="16"/>
      <c r="M3194" s="16"/>
      <c r="N3194" s="142" t="s">
        <v>9628</v>
      </c>
      <c r="O3194" s="142" t="s">
        <v>8325</v>
      </c>
      <c r="P3194" s="135"/>
      <c r="Q3194" s="136"/>
      <c r="R3194" s="136"/>
      <c r="S3194" s="135"/>
      <c r="T3194" s="16"/>
      <c r="U3194">
        <v>2</v>
      </c>
      <c r="V3194" s="140" t="s">
        <v>9626</v>
      </c>
    </row>
    <row r="3195" spans="1:22" x14ac:dyDescent="0.2">
      <c r="A3195" s="140" t="s">
        <v>9626</v>
      </c>
      <c r="B3195" s="140" t="s">
        <v>9626</v>
      </c>
      <c r="C3195" s="16" t="s">
        <v>9627</v>
      </c>
      <c r="D3195" s="16" t="s">
        <v>9627</v>
      </c>
      <c r="E3195" s="16"/>
      <c r="F3195" s="16" t="s">
        <v>8535</v>
      </c>
      <c r="G3195" s="16"/>
      <c r="H3195" s="16">
        <v>4</v>
      </c>
      <c r="I3195" s="16" t="s">
        <v>8348</v>
      </c>
      <c r="J3195" s="16"/>
      <c r="K3195" s="16"/>
      <c r="L3195" s="16"/>
      <c r="M3195" s="16"/>
      <c r="N3195" s="142" t="s">
        <v>9628</v>
      </c>
      <c r="O3195" s="142" t="s">
        <v>8325</v>
      </c>
      <c r="P3195" s="135"/>
      <c r="Q3195" s="136"/>
      <c r="R3195" s="136"/>
      <c r="S3195" s="135"/>
      <c r="T3195" s="16"/>
      <c r="U3195">
        <v>2</v>
      </c>
      <c r="V3195" s="140" t="s">
        <v>9626</v>
      </c>
    </row>
    <row r="3196" spans="1:22" x14ac:dyDescent="0.2">
      <c r="A3196" s="140" t="s">
        <v>9626</v>
      </c>
      <c r="B3196" s="140" t="s">
        <v>9626</v>
      </c>
      <c r="C3196" s="16" t="s">
        <v>9627</v>
      </c>
      <c r="D3196" s="16" t="s">
        <v>9627</v>
      </c>
      <c r="E3196" s="16"/>
      <c r="F3196" s="16" t="s">
        <v>8535</v>
      </c>
      <c r="G3196" s="16"/>
      <c r="H3196" s="16">
        <v>8</v>
      </c>
      <c r="I3196" s="16" t="s">
        <v>8350</v>
      </c>
      <c r="J3196" s="16"/>
      <c r="K3196" s="16"/>
      <c r="L3196" s="16"/>
      <c r="M3196" s="16"/>
      <c r="N3196" s="142" t="s">
        <v>9628</v>
      </c>
      <c r="O3196" s="142" t="s">
        <v>8325</v>
      </c>
      <c r="P3196" s="135"/>
      <c r="Q3196" s="136"/>
      <c r="R3196" s="136"/>
      <c r="S3196" s="135"/>
      <c r="T3196" s="16"/>
      <c r="U3196">
        <v>2</v>
      </c>
      <c r="V3196" s="140" t="s">
        <v>9626</v>
      </c>
    </row>
    <row r="3197" spans="1:22" x14ac:dyDescent="0.2">
      <c r="A3197" s="140" t="s">
        <v>9626</v>
      </c>
      <c r="B3197" s="140" t="s">
        <v>9626</v>
      </c>
      <c r="C3197" s="16" t="s">
        <v>9627</v>
      </c>
      <c r="D3197" s="16" t="s">
        <v>9627</v>
      </c>
      <c r="E3197" s="16"/>
      <c r="F3197" s="16" t="s">
        <v>8535</v>
      </c>
      <c r="G3197" s="16"/>
      <c r="H3197" s="16">
        <v>9</v>
      </c>
      <c r="I3197" s="16" t="s">
        <v>8352</v>
      </c>
      <c r="J3197" s="16"/>
      <c r="K3197" s="16"/>
      <c r="L3197" s="16"/>
      <c r="M3197" s="16"/>
      <c r="N3197" s="142" t="s">
        <v>9628</v>
      </c>
      <c r="O3197" s="142" t="s">
        <v>8325</v>
      </c>
      <c r="P3197" s="135"/>
      <c r="Q3197" s="136"/>
      <c r="R3197" s="136"/>
      <c r="S3197" s="135"/>
      <c r="T3197" s="16"/>
      <c r="U3197">
        <v>2</v>
      </c>
      <c r="V3197" s="140" t="s">
        <v>9626</v>
      </c>
    </row>
    <row r="3198" spans="1:22" x14ac:dyDescent="0.2">
      <c r="A3198" s="140" t="s">
        <v>9626</v>
      </c>
      <c r="B3198" s="140" t="s">
        <v>9626</v>
      </c>
      <c r="C3198" s="16" t="s">
        <v>9627</v>
      </c>
      <c r="D3198" s="16" t="s">
        <v>9627</v>
      </c>
      <c r="E3198" s="16"/>
      <c r="F3198" s="16" t="s">
        <v>8535</v>
      </c>
      <c r="G3198" s="16"/>
      <c r="H3198" s="16">
        <v>10</v>
      </c>
      <c r="I3198" s="16" t="s">
        <v>8354</v>
      </c>
      <c r="J3198" s="16"/>
      <c r="K3198" s="16"/>
      <c r="L3198" s="16"/>
      <c r="M3198" s="16"/>
      <c r="N3198" s="142" t="s">
        <v>9628</v>
      </c>
      <c r="O3198" s="142" t="s">
        <v>8325</v>
      </c>
      <c r="P3198" s="135"/>
      <c r="Q3198" s="136"/>
      <c r="R3198" s="136"/>
      <c r="S3198" s="135"/>
      <c r="T3198" s="16"/>
      <c r="U3198">
        <v>2</v>
      </c>
      <c r="V3198" s="140" t="s">
        <v>9626</v>
      </c>
    </row>
    <row r="3199" spans="1:22" x14ac:dyDescent="0.2">
      <c r="A3199" s="140" t="s">
        <v>9171</v>
      </c>
      <c r="B3199" s="140" t="s">
        <v>9171</v>
      </c>
      <c r="C3199" s="16" t="s">
        <v>9172</v>
      </c>
      <c r="D3199" s="16" t="s">
        <v>9172</v>
      </c>
      <c r="E3199" s="16" t="s">
        <v>8632</v>
      </c>
      <c r="F3199" s="16" t="s">
        <v>8335</v>
      </c>
      <c r="G3199" s="16"/>
      <c r="H3199" s="16">
        <v>1</v>
      </c>
      <c r="I3199" s="16" t="s">
        <v>8633</v>
      </c>
      <c r="J3199" s="16"/>
      <c r="K3199" s="16"/>
      <c r="L3199" s="16"/>
      <c r="M3199" s="16"/>
      <c r="N3199" s="16"/>
      <c r="O3199" s="16"/>
      <c r="P3199" s="135"/>
      <c r="Q3199" s="136"/>
      <c r="R3199" s="136"/>
      <c r="S3199" s="135"/>
      <c r="T3199" s="16" t="s">
        <v>8376</v>
      </c>
      <c r="U3199">
        <v>1</v>
      </c>
      <c r="V3199" t="s">
        <v>9171</v>
      </c>
    </row>
    <row r="3200" spans="1:22" x14ac:dyDescent="0.2">
      <c r="A3200" s="140" t="s">
        <v>9171</v>
      </c>
      <c r="B3200" s="140" t="s">
        <v>9171</v>
      </c>
      <c r="C3200" s="16" t="s">
        <v>9172</v>
      </c>
      <c r="D3200" s="16" t="s">
        <v>9172</v>
      </c>
      <c r="E3200" s="16" t="s">
        <v>8334</v>
      </c>
      <c r="F3200" s="16" t="s">
        <v>8335</v>
      </c>
      <c r="G3200" s="16"/>
      <c r="H3200" s="16">
        <v>2</v>
      </c>
      <c r="I3200" s="16" t="s">
        <v>8336</v>
      </c>
      <c r="J3200" s="16"/>
      <c r="K3200" s="16"/>
      <c r="L3200" s="16"/>
      <c r="M3200" s="16"/>
      <c r="N3200" s="16"/>
      <c r="O3200" s="16"/>
      <c r="P3200" s="135"/>
      <c r="Q3200" s="136"/>
      <c r="R3200" s="136"/>
      <c r="S3200" s="135"/>
      <c r="T3200" s="16" t="s">
        <v>8376</v>
      </c>
      <c r="U3200">
        <v>1</v>
      </c>
      <c r="V3200" t="s">
        <v>9171</v>
      </c>
    </row>
    <row r="3201" spans="1:22" x14ac:dyDescent="0.2">
      <c r="A3201" s="140" t="s">
        <v>9173</v>
      </c>
      <c r="B3201" s="140" t="s">
        <v>9173</v>
      </c>
      <c r="C3201" s="16" t="s">
        <v>9174</v>
      </c>
      <c r="D3201" s="7" t="s">
        <v>9290</v>
      </c>
      <c r="E3201" s="16" t="s">
        <v>8632</v>
      </c>
      <c r="F3201" s="16" t="s">
        <v>8335</v>
      </c>
      <c r="G3201" s="16"/>
      <c r="H3201" s="16">
        <v>1</v>
      </c>
      <c r="I3201" s="16" t="s">
        <v>8633</v>
      </c>
      <c r="J3201" s="16"/>
      <c r="K3201" s="16"/>
      <c r="L3201" s="16"/>
      <c r="M3201" s="16"/>
      <c r="N3201" s="16"/>
      <c r="O3201" s="16"/>
      <c r="P3201" s="135"/>
      <c r="Q3201" s="136"/>
      <c r="R3201" s="136"/>
      <c r="S3201" s="135"/>
      <c r="T3201" s="16" t="s">
        <v>8376</v>
      </c>
      <c r="U3201">
        <v>1</v>
      </c>
      <c r="V3201" t="s">
        <v>9173</v>
      </c>
    </row>
    <row r="3202" spans="1:22" x14ac:dyDescent="0.2">
      <c r="A3202" s="140" t="s">
        <v>9173</v>
      </c>
      <c r="B3202" s="140" t="s">
        <v>9173</v>
      </c>
      <c r="C3202" s="16" t="s">
        <v>9175</v>
      </c>
      <c r="D3202" s="7" t="s">
        <v>9290</v>
      </c>
      <c r="E3202" s="16" t="s">
        <v>8334</v>
      </c>
      <c r="F3202" s="16" t="s">
        <v>8335</v>
      </c>
      <c r="G3202" s="16"/>
      <c r="H3202" s="16">
        <v>2</v>
      </c>
      <c r="I3202" s="16" t="s">
        <v>8336</v>
      </c>
      <c r="J3202" s="16"/>
      <c r="K3202" s="16"/>
      <c r="L3202" s="16"/>
      <c r="M3202" s="16"/>
      <c r="N3202" s="16"/>
      <c r="O3202" s="16"/>
      <c r="P3202" s="135"/>
      <c r="Q3202" s="136"/>
      <c r="R3202" s="136"/>
      <c r="S3202" s="135"/>
      <c r="T3202" s="16" t="s">
        <v>8376</v>
      </c>
      <c r="U3202">
        <v>1</v>
      </c>
      <c r="V3202" t="s">
        <v>9173</v>
      </c>
    </row>
    <row r="3203" spans="1:22" x14ac:dyDescent="0.2">
      <c r="A3203" s="140" t="s">
        <v>9173</v>
      </c>
      <c r="B3203" s="140" t="s">
        <v>9173</v>
      </c>
      <c r="C3203" s="16" t="s">
        <v>9176</v>
      </c>
      <c r="D3203" s="7" t="s">
        <v>9290</v>
      </c>
      <c r="E3203" s="16" t="s">
        <v>8338</v>
      </c>
      <c r="F3203" s="16" t="s">
        <v>8339</v>
      </c>
      <c r="G3203" s="16"/>
      <c r="H3203" s="16">
        <v>3</v>
      </c>
      <c r="I3203" s="16" t="s">
        <v>8340</v>
      </c>
      <c r="J3203" s="16"/>
      <c r="K3203" s="16"/>
      <c r="L3203" s="16"/>
      <c r="M3203" s="16"/>
      <c r="N3203" s="16"/>
      <c r="O3203" s="16"/>
      <c r="P3203" s="135"/>
      <c r="Q3203" s="136"/>
      <c r="R3203" s="136"/>
      <c r="S3203" s="135"/>
      <c r="T3203" s="16" t="s">
        <v>8376</v>
      </c>
      <c r="U3203">
        <v>1</v>
      </c>
      <c r="V3203" t="s">
        <v>9173</v>
      </c>
    </row>
    <row r="3204" spans="1:22" x14ac:dyDescent="0.2">
      <c r="A3204" s="140" t="s">
        <v>9173</v>
      </c>
      <c r="B3204" s="140" t="s">
        <v>9173</v>
      </c>
      <c r="C3204" s="16" t="s">
        <v>9176</v>
      </c>
      <c r="D3204" s="7" t="s">
        <v>9290</v>
      </c>
      <c r="E3204" s="16" t="s">
        <v>8534</v>
      </c>
      <c r="F3204" s="16" t="s">
        <v>8535</v>
      </c>
      <c r="G3204" s="16"/>
      <c r="H3204" s="16">
        <v>3</v>
      </c>
      <c r="I3204" s="16" t="s">
        <v>8340</v>
      </c>
      <c r="J3204" s="16"/>
      <c r="K3204" s="16"/>
      <c r="L3204" s="16"/>
      <c r="M3204" s="16"/>
      <c r="N3204" s="16"/>
      <c r="O3204" s="16"/>
      <c r="P3204" s="135"/>
      <c r="Q3204" s="136"/>
      <c r="R3204" s="136"/>
      <c r="S3204" s="135"/>
      <c r="T3204" s="16" t="s">
        <v>8376</v>
      </c>
      <c r="U3204">
        <v>1</v>
      </c>
      <c r="V3204" t="s">
        <v>9173</v>
      </c>
    </row>
    <row r="3205" spans="1:22" x14ac:dyDescent="0.2">
      <c r="A3205" s="140" t="s">
        <v>9173</v>
      </c>
      <c r="B3205" s="140" t="s">
        <v>9173</v>
      </c>
      <c r="C3205" s="16" t="s">
        <v>9176</v>
      </c>
      <c r="D3205" s="7" t="s">
        <v>9290</v>
      </c>
      <c r="E3205" s="16" t="s">
        <v>8341</v>
      </c>
      <c r="F3205" s="16" t="s">
        <v>8339</v>
      </c>
      <c r="G3205" s="16"/>
      <c r="H3205" s="16">
        <v>6</v>
      </c>
      <c r="I3205" s="16" t="s">
        <v>8342</v>
      </c>
      <c r="J3205" s="16"/>
      <c r="K3205" s="16"/>
      <c r="L3205" s="16"/>
      <c r="M3205" s="16"/>
      <c r="N3205" s="16"/>
      <c r="O3205" s="16"/>
      <c r="P3205" s="135"/>
      <c r="Q3205" s="136"/>
      <c r="R3205" s="136"/>
      <c r="S3205" s="135"/>
      <c r="T3205" s="16" t="s">
        <v>8376</v>
      </c>
      <c r="U3205">
        <v>1</v>
      </c>
      <c r="V3205" t="s">
        <v>9173</v>
      </c>
    </row>
    <row r="3206" spans="1:22" x14ac:dyDescent="0.2">
      <c r="A3206" s="140" t="s">
        <v>9173</v>
      </c>
      <c r="B3206" s="140" t="s">
        <v>9173</v>
      </c>
      <c r="C3206" s="16" t="s">
        <v>9176</v>
      </c>
      <c r="D3206" s="7" t="s">
        <v>9290</v>
      </c>
      <c r="E3206" s="16" t="s">
        <v>8536</v>
      </c>
      <c r="F3206" s="16" t="s">
        <v>8535</v>
      </c>
      <c r="G3206" s="16"/>
      <c r="H3206" s="16">
        <v>6</v>
      </c>
      <c r="I3206" s="16" t="s">
        <v>8342</v>
      </c>
      <c r="J3206" s="16"/>
      <c r="K3206" s="16"/>
      <c r="L3206" s="16"/>
      <c r="M3206" s="16"/>
      <c r="N3206" s="16"/>
      <c r="O3206" s="16"/>
      <c r="P3206" s="135"/>
      <c r="Q3206" s="136"/>
      <c r="R3206" s="136"/>
      <c r="S3206" s="135"/>
      <c r="T3206" s="16" t="s">
        <v>8376</v>
      </c>
      <c r="U3206">
        <v>1</v>
      </c>
      <c r="V3206" t="s">
        <v>9173</v>
      </c>
    </row>
    <row r="3207" spans="1:22" x14ac:dyDescent="0.2">
      <c r="A3207" s="140" t="s">
        <v>9173</v>
      </c>
      <c r="B3207" s="140" t="s">
        <v>9173</v>
      </c>
      <c r="C3207" s="16" t="s">
        <v>9176</v>
      </c>
      <c r="D3207" s="7" t="s">
        <v>9290</v>
      </c>
      <c r="E3207" s="16" t="s">
        <v>8343</v>
      </c>
      <c r="F3207" s="16" t="s">
        <v>8339</v>
      </c>
      <c r="G3207" s="16"/>
      <c r="H3207" s="16">
        <v>5</v>
      </c>
      <c r="I3207" s="16" t="s">
        <v>8344</v>
      </c>
      <c r="J3207" s="16"/>
      <c r="K3207" s="16"/>
      <c r="L3207" s="16"/>
      <c r="M3207" s="16"/>
      <c r="N3207" s="16"/>
      <c r="O3207" s="16"/>
      <c r="P3207" s="135"/>
      <c r="Q3207" s="136"/>
      <c r="R3207" s="136"/>
      <c r="S3207" s="135"/>
      <c r="T3207" s="16" t="s">
        <v>8376</v>
      </c>
      <c r="U3207">
        <v>1</v>
      </c>
      <c r="V3207" t="s">
        <v>9173</v>
      </c>
    </row>
    <row r="3208" spans="1:22" x14ac:dyDescent="0.2">
      <c r="A3208" s="140" t="s">
        <v>9173</v>
      </c>
      <c r="B3208" s="140" t="s">
        <v>9173</v>
      </c>
      <c r="C3208" s="16" t="s">
        <v>9176</v>
      </c>
      <c r="D3208" s="7" t="s">
        <v>9290</v>
      </c>
      <c r="E3208" s="16" t="s">
        <v>8537</v>
      </c>
      <c r="F3208" s="16" t="s">
        <v>8535</v>
      </c>
      <c r="G3208" s="16"/>
      <c r="H3208" s="16">
        <v>5</v>
      </c>
      <c r="I3208" s="16" t="s">
        <v>8344</v>
      </c>
      <c r="J3208" s="16"/>
      <c r="K3208" s="16"/>
      <c r="L3208" s="16"/>
      <c r="M3208" s="16"/>
      <c r="N3208" s="16"/>
      <c r="O3208" s="16"/>
      <c r="P3208" s="135"/>
      <c r="Q3208" s="136"/>
      <c r="R3208" s="136"/>
      <c r="S3208" s="135"/>
      <c r="T3208" s="16" t="s">
        <v>8376</v>
      </c>
      <c r="U3208">
        <v>1</v>
      </c>
      <c r="V3208" t="s">
        <v>9173</v>
      </c>
    </row>
    <row r="3209" spans="1:22" x14ac:dyDescent="0.2">
      <c r="A3209" s="140" t="s">
        <v>9173</v>
      </c>
      <c r="B3209" s="140" t="s">
        <v>9173</v>
      </c>
      <c r="C3209" s="16" t="s">
        <v>9176</v>
      </c>
      <c r="D3209" s="7" t="s">
        <v>9290</v>
      </c>
      <c r="E3209" s="16" t="s">
        <v>8345</v>
      </c>
      <c r="F3209" s="16" t="s">
        <v>8339</v>
      </c>
      <c r="G3209" s="16"/>
      <c r="H3209" s="16">
        <v>7</v>
      </c>
      <c r="I3209" s="16" t="s">
        <v>8346</v>
      </c>
      <c r="J3209" s="16"/>
      <c r="K3209" s="16"/>
      <c r="L3209" s="16"/>
      <c r="M3209" s="16"/>
      <c r="N3209" s="16"/>
      <c r="O3209" s="16"/>
      <c r="P3209" s="135"/>
      <c r="Q3209" s="136"/>
      <c r="R3209" s="136"/>
      <c r="S3209" s="135"/>
      <c r="T3209" s="16" t="s">
        <v>8376</v>
      </c>
      <c r="U3209">
        <v>1</v>
      </c>
      <c r="V3209" t="s">
        <v>9173</v>
      </c>
    </row>
    <row r="3210" spans="1:22" x14ac:dyDescent="0.2">
      <c r="A3210" s="140" t="s">
        <v>9173</v>
      </c>
      <c r="B3210" s="140" t="s">
        <v>9173</v>
      </c>
      <c r="C3210" s="16" t="s">
        <v>9176</v>
      </c>
      <c r="D3210" s="7" t="s">
        <v>9290</v>
      </c>
      <c r="E3210" s="16" t="s">
        <v>8538</v>
      </c>
      <c r="F3210" s="16" t="s">
        <v>8535</v>
      </c>
      <c r="G3210" s="16"/>
      <c r="H3210" s="16">
        <v>7</v>
      </c>
      <c r="I3210" s="16" t="s">
        <v>8346</v>
      </c>
      <c r="J3210" s="16"/>
      <c r="K3210" s="16"/>
      <c r="L3210" s="16"/>
      <c r="M3210" s="16"/>
      <c r="N3210" s="16"/>
      <c r="O3210" s="16"/>
      <c r="P3210" s="135"/>
      <c r="Q3210" s="136"/>
      <c r="R3210" s="136"/>
      <c r="S3210" s="135"/>
      <c r="T3210" s="16" t="s">
        <v>8376</v>
      </c>
      <c r="U3210">
        <v>1</v>
      </c>
      <c r="V3210" t="s">
        <v>9173</v>
      </c>
    </row>
    <row r="3211" spans="1:22" x14ac:dyDescent="0.2">
      <c r="A3211" s="140" t="s">
        <v>9173</v>
      </c>
      <c r="B3211" s="140" t="s">
        <v>9173</v>
      </c>
      <c r="C3211" s="16" t="s">
        <v>9176</v>
      </c>
      <c r="D3211" s="7" t="s">
        <v>9290</v>
      </c>
      <c r="E3211" s="16" t="s">
        <v>8347</v>
      </c>
      <c r="F3211" s="16" t="s">
        <v>8339</v>
      </c>
      <c r="G3211" s="16"/>
      <c r="H3211" s="16">
        <v>4</v>
      </c>
      <c r="I3211" s="16" t="s">
        <v>8348</v>
      </c>
      <c r="J3211" s="16"/>
      <c r="K3211" s="16"/>
      <c r="L3211" s="16"/>
      <c r="M3211" s="16"/>
      <c r="N3211" s="16"/>
      <c r="O3211" s="16"/>
      <c r="P3211" s="135"/>
      <c r="Q3211" s="136"/>
      <c r="R3211" s="136"/>
      <c r="S3211" s="135"/>
      <c r="T3211" s="16" t="s">
        <v>8376</v>
      </c>
      <c r="U3211">
        <v>1</v>
      </c>
      <c r="V3211" t="s">
        <v>9173</v>
      </c>
    </row>
    <row r="3212" spans="1:22" x14ac:dyDescent="0.2">
      <c r="A3212" s="140" t="s">
        <v>9173</v>
      </c>
      <c r="B3212" s="140" t="s">
        <v>9173</v>
      </c>
      <c r="C3212" s="16" t="s">
        <v>9176</v>
      </c>
      <c r="D3212" s="7" t="s">
        <v>9290</v>
      </c>
      <c r="E3212" s="16" t="s">
        <v>8539</v>
      </c>
      <c r="F3212" s="16" t="s">
        <v>8535</v>
      </c>
      <c r="G3212" s="16"/>
      <c r="H3212" s="16">
        <v>4</v>
      </c>
      <c r="I3212" s="16" t="s">
        <v>8348</v>
      </c>
      <c r="J3212" s="16"/>
      <c r="K3212" s="16"/>
      <c r="L3212" s="16"/>
      <c r="M3212" s="16"/>
      <c r="N3212" s="16"/>
      <c r="O3212" s="16"/>
      <c r="P3212" s="135"/>
      <c r="Q3212" s="136"/>
      <c r="R3212" s="136"/>
      <c r="S3212" s="135"/>
      <c r="T3212" s="16" t="s">
        <v>8376</v>
      </c>
      <c r="U3212">
        <v>1</v>
      </c>
      <c r="V3212" t="s">
        <v>9173</v>
      </c>
    </row>
    <row r="3213" spans="1:22" x14ac:dyDescent="0.2">
      <c r="A3213" s="140" t="s">
        <v>9173</v>
      </c>
      <c r="B3213" s="140" t="s">
        <v>9173</v>
      </c>
      <c r="C3213" s="16" t="s">
        <v>9176</v>
      </c>
      <c r="D3213" s="7" t="s">
        <v>9290</v>
      </c>
      <c r="E3213" s="16" t="s">
        <v>8349</v>
      </c>
      <c r="F3213" s="16" t="s">
        <v>8339</v>
      </c>
      <c r="G3213" s="16"/>
      <c r="H3213" s="16">
        <v>8</v>
      </c>
      <c r="I3213" s="16" t="s">
        <v>8350</v>
      </c>
      <c r="J3213" s="16"/>
      <c r="K3213" s="16"/>
      <c r="L3213" s="16"/>
      <c r="M3213" s="16"/>
      <c r="N3213" s="16"/>
      <c r="O3213" s="16"/>
      <c r="P3213" s="135"/>
      <c r="Q3213" s="136"/>
      <c r="R3213" s="136"/>
      <c r="S3213" s="135"/>
      <c r="T3213" s="16" t="s">
        <v>8376</v>
      </c>
      <c r="U3213">
        <v>1</v>
      </c>
      <c r="V3213" t="s">
        <v>9173</v>
      </c>
    </row>
    <row r="3214" spans="1:22" x14ac:dyDescent="0.2">
      <c r="A3214" s="140" t="s">
        <v>9173</v>
      </c>
      <c r="B3214" s="140" t="s">
        <v>9173</v>
      </c>
      <c r="C3214" s="16" t="s">
        <v>9176</v>
      </c>
      <c r="D3214" s="7" t="s">
        <v>9290</v>
      </c>
      <c r="E3214" s="16" t="s">
        <v>8540</v>
      </c>
      <c r="F3214" s="16" t="s">
        <v>8535</v>
      </c>
      <c r="G3214" s="16"/>
      <c r="H3214" s="16">
        <v>8</v>
      </c>
      <c r="I3214" s="16" t="s">
        <v>8350</v>
      </c>
      <c r="J3214" s="16"/>
      <c r="K3214" s="16"/>
      <c r="L3214" s="16"/>
      <c r="M3214" s="16"/>
      <c r="N3214" s="16"/>
      <c r="O3214" s="16"/>
      <c r="P3214" s="135"/>
      <c r="Q3214" s="136"/>
      <c r="R3214" s="136"/>
      <c r="S3214" s="135"/>
      <c r="T3214" s="16" t="s">
        <v>8376</v>
      </c>
      <c r="U3214">
        <v>1</v>
      </c>
      <c r="V3214" t="s">
        <v>9173</v>
      </c>
    </row>
    <row r="3215" spans="1:22" x14ac:dyDescent="0.2">
      <c r="A3215" s="140" t="s">
        <v>9173</v>
      </c>
      <c r="B3215" s="140" t="s">
        <v>9173</v>
      </c>
      <c r="C3215" s="16" t="s">
        <v>9176</v>
      </c>
      <c r="D3215" s="7" t="s">
        <v>9290</v>
      </c>
      <c r="E3215" s="16" t="s">
        <v>8351</v>
      </c>
      <c r="F3215" s="16" t="s">
        <v>8339</v>
      </c>
      <c r="G3215" s="16"/>
      <c r="H3215" s="16">
        <v>9</v>
      </c>
      <c r="I3215" s="16" t="s">
        <v>8352</v>
      </c>
      <c r="J3215" s="16"/>
      <c r="K3215" s="16"/>
      <c r="L3215" s="16"/>
      <c r="M3215" s="16"/>
      <c r="N3215" s="16"/>
      <c r="O3215" s="16"/>
      <c r="P3215" s="135"/>
      <c r="Q3215" s="136"/>
      <c r="R3215" s="136"/>
      <c r="S3215" s="135"/>
      <c r="T3215" s="16" t="s">
        <v>8376</v>
      </c>
      <c r="U3215">
        <v>1</v>
      </c>
      <c r="V3215" t="s">
        <v>9173</v>
      </c>
    </row>
    <row r="3216" spans="1:22" x14ac:dyDescent="0.2">
      <c r="A3216" s="140" t="s">
        <v>9173</v>
      </c>
      <c r="B3216" s="140" t="s">
        <v>9173</v>
      </c>
      <c r="C3216" s="16" t="s">
        <v>9176</v>
      </c>
      <c r="D3216" s="7" t="s">
        <v>9290</v>
      </c>
      <c r="E3216" s="16" t="s">
        <v>8541</v>
      </c>
      <c r="F3216" s="16" t="s">
        <v>8535</v>
      </c>
      <c r="G3216" s="16"/>
      <c r="H3216" s="16">
        <v>9</v>
      </c>
      <c r="I3216" s="16" t="s">
        <v>8352</v>
      </c>
      <c r="J3216" s="16"/>
      <c r="K3216" s="16"/>
      <c r="L3216" s="16"/>
      <c r="M3216" s="16"/>
      <c r="N3216" s="16"/>
      <c r="O3216" s="16"/>
      <c r="P3216" s="135"/>
      <c r="Q3216" s="136"/>
      <c r="R3216" s="136"/>
      <c r="S3216" s="135"/>
      <c r="T3216" s="16" t="s">
        <v>8376</v>
      </c>
      <c r="U3216">
        <v>1</v>
      </c>
      <c r="V3216" t="s">
        <v>9173</v>
      </c>
    </row>
    <row r="3217" spans="1:22" x14ac:dyDescent="0.2">
      <c r="A3217" s="140" t="s">
        <v>9173</v>
      </c>
      <c r="B3217" s="140" t="s">
        <v>9173</v>
      </c>
      <c r="C3217" s="16" t="s">
        <v>9176</v>
      </c>
      <c r="D3217" s="7" t="s">
        <v>9290</v>
      </c>
      <c r="E3217" s="16" t="s">
        <v>8353</v>
      </c>
      <c r="F3217" s="16" t="s">
        <v>8339</v>
      </c>
      <c r="G3217" s="16"/>
      <c r="H3217" s="16">
        <v>10</v>
      </c>
      <c r="I3217" s="16" t="s">
        <v>8354</v>
      </c>
      <c r="J3217" s="16"/>
      <c r="K3217" s="16"/>
      <c r="L3217" s="16"/>
      <c r="M3217" s="16"/>
      <c r="N3217" s="16"/>
      <c r="O3217" s="16"/>
      <c r="P3217" s="135"/>
      <c r="Q3217" s="136"/>
      <c r="R3217" s="136"/>
      <c r="S3217" s="135"/>
      <c r="T3217" s="16" t="s">
        <v>8376</v>
      </c>
      <c r="U3217">
        <v>1</v>
      </c>
      <c r="V3217" t="s">
        <v>9173</v>
      </c>
    </row>
    <row r="3218" spans="1:22" x14ac:dyDescent="0.2">
      <c r="A3218" s="140" t="s">
        <v>9173</v>
      </c>
      <c r="B3218" s="140" t="s">
        <v>9173</v>
      </c>
      <c r="C3218" s="16" t="s">
        <v>9176</v>
      </c>
      <c r="D3218" s="7" t="s">
        <v>9290</v>
      </c>
      <c r="E3218" s="16" t="s">
        <v>8542</v>
      </c>
      <c r="F3218" s="16" t="s">
        <v>8535</v>
      </c>
      <c r="G3218" s="16"/>
      <c r="H3218" s="16">
        <v>10</v>
      </c>
      <c r="I3218" s="16" t="s">
        <v>8354</v>
      </c>
      <c r="J3218" s="16"/>
      <c r="K3218" s="16"/>
      <c r="L3218" s="16"/>
      <c r="M3218" s="16"/>
      <c r="N3218" s="16"/>
      <c r="O3218" s="16"/>
      <c r="P3218" s="135"/>
      <c r="Q3218" s="136"/>
      <c r="R3218" s="136"/>
      <c r="S3218" s="135"/>
      <c r="T3218" s="16" t="s">
        <v>8376</v>
      </c>
      <c r="U3218">
        <v>1</v>
      </c>
      <c r="V3218" t="s">
        <v>9173</v>
      </c>
    </row>
    <row r="3219" spans="1:22" x14ac:dyDescent="0.2">
      <c r="A3219" s="141" t="s">
        <v>9173</v>
      </c>
      <c r="B3219" s="141" t="s">
        <v>9173</v>
      </c>
      <c r="C3219" s="7" t="s">
        <v>9290</v>
      </c>
      <c r="D3219" s="7" t="s">
        <v>9290</v>
      </c>
      <c r="E3219" s="7" t="s">
        <v>9281</v>
      </c>
      <c r="F3219" s="7" t="s">
        <v>9282</v>
      </c>
      <c r="G3219" s="7"/>
      <c r="H3219" s="7">
        <v>3</v>
      </c>
      <c r="I3219" s="7" t="s">
        <v>8340</v>
      </c>
      <c r="J3219" s="7"/>
      <c r="K3219" s="7"/>
      <c r="L3219" s="7"/>
      <c r="M3219" s="7"/>
      <c r="N3219" s="7"/>
      <c r="O3219" s="7"/>
      <c r="P3219" s="7"/>
      <c r="Q3219" s="7"/>
      <c r="R3219" s="7"/>
      <c r="S3219" s="7"/>
      <c r="T3219" s="7" t="s">
        <v>8376</v>
      </c>
      <c r="U3219">
        <v>1</v>
      </c>
      <c r="V3219" t="s">
        <v>9173</v>
      </c>
    </row>
    <row r="3220" spans="1:22" x14ac:dyDescent="0.2">
      <c r="A3220" s="141" t="s">
        <v>9173</v>
      </c>
      <c r="B3220" s="141" t="s">
        <v>9173</v>
      </c>
      <c r="C3220" s="7" t="s">
        <v>9290</v>
      </c>
      <c r="D3220" s="7" t="s">
        <v>9290</v>
      </c>
      <c r="E3220" s="7" t="s">
        <v>9291</v>
      </c>
      <c r="F3220" s="7" t="s">
        <v>9182</v>
      </c>
      <c r="G3220" s="7"/>
      <c r="H3220" s="7">
        <v>4</v>
      </c>
      <c r="I3220" s="7" t="s">
        <v>8348</v>
      </c>
      <c r="J3220" s="7"/>
      <c r="K3220" s="7"/>
      <c r="L3220" s="7"/>
      <c r="M3220" s="7"/>
      <c r="N3220" s="7"/>
      <c r="O3220" s="7"/>
      <c r="P3220" s="7"/>
      <c r="Q3220" s="7"/>
      <c r="R3220" s="7"/>
      <c r="S3220" s="7"/>
      <c r="T3220" s="7" t="s">
        <v>8376</v>
      </c>
      <c r="U3220">
        <v>1</v>
      </c>
      <c r="V3220" t="s">
        <v>9173</v>
      </c>
    </row>
    <row r="3221" spans="1:22" x14ac:dyDescent="0.2">
      <c r="A3221" s="141" t="s">
        <v>9173</v>
      </c>
      <c r="B3221" s="141" t="s">
        <v>9173</v>
      </c>
      <c r="C3221" s="7" t="s">
        <v>9290</v>
      </c>
      <c r="D3221" s="7" t="s">
        <v>9290</v>
      </c>
      <c r="E3221" s="7" t="s">
        <v>9336</v>
      </c>
      <c r="F3221" s="7" t="s">
        <v>9182</v>
      </c>
      <c r="G3221" s="7"/>
      <c r="H3221" s="7">
        <v>5</v>
      </c>
      <c r="I3221" s="7" t="s">
        <v>8344</v>
      </c>
      <c r="J3221" s="7"/>
      <c r="K3221" s="7"/>
      <c r="L3221" s="7"/>
      <c r="M3221" s="7"/>
      <c r="N3221" s="7"/>
      <c r="O3221" s="7"/>
      <c r="P3221" s="7"/>
      <c r="Q3221" s="7"/>
      <c r="R3221" s="7"/>
      <c r="S3221" s="7"/>
      <c r="T3221" s="7" t="s">
        <v>8376</v>
      </c>
      <c r="U3221">
        <v>1</v>
      </c>
      <c r="V3221" t="s">
        <v>9173</v>
      </c>
    </row>
    <row r="3222" spans="1:22" x14ac:dyDescent="0.2">
      <c r="A3222" s="141" t="s">
        <v>9173</v>
      </c>
      <c r="B3222" s="141" t="s">
        <v>9173</v>
      </c>
      <c r="C3222" s="7" t="s">
        <v>9290</v>
      </c>
      <c r="D3222" s="7" t="s">
        <v>9290</v>
      </c>
      <c r="E3222" s="7" t="s">
        <v>9337</v>
      </c>
      <c r="F3222" s="7" t="s">
        <v>9182</v>
      </c>
      <c r="G3222" s="7"/>
      <c r="H3222" s="7">
        <v>6</v>
      </c>
      <c r="I3222" s="7" t="s">
        <v>8342</v>
      </c>
      <c r="J3222" s="7"/>
      <c r="K3222" s="7"/>
      <c r="L3222" s="7"/>
      <c r="M3222" s="7"/>
      <c r="N3222" s="7"/>
      <c r="O3222" s="7"/>
      <c r="P3222" s="7"/>
      <c r="Q3222" s="7"/>
      <c r="R3222" s="7"/>
      <c r="S3222" s="7"/>
      <c r="T3222" s="7" t="s">
        <v>8376</v>
      </c>
      <c r="U3222">
        <v>1</v>
      </c>
      <c r="V3222" t="s">
        <v>9173</v>
      </c>
    </row>
    <row r="3223" spans="1:22" x14ac:dyDescent="0.2">
      <c r="A3223" s="141" t="s">
        <v>9173</v>
      </c>
      <c r="B3223" s="141" t="s">
        <v>9173</v>
      </c>
      <c r="C3223" s="7" t="s">
        <v>9290</v>
      </c>
      <c r="D3223" s="7" t="s">
        <v>9290</v>
      </c>
      <c r="E3223" s="7" t="s">
        <v>9338</v>
      </c>
      <c r="F3223" s="7" t="s">
        <v>9182</v>
      </c>
      <c r="G3223" s="7"/>
      <c r="H3223" s="7">
        <v>7</v>
      </c>
      <c r="I3223" s="7" t="s">
        <v>8346</v>
      </c>
      <c r="J3223" s="7"/>
      <c r="K3223" s="7"/>
      <c r="L3223" s="7"/>
      <c r="M3223" s="7"/>
      <c r="N3223" s="7"/>
      <c r="O3223" s="7"/>
      <c r="P3223" s="7"/>
      <c r="Q3223" s="7"/>
      <c r="R3223" s="7"/>
      <c r="S3223" s="7"/>
      <c r="T3223" s="7" t="s">
        <v>8376</v>
      </c>
      <c r="U3223">
        <v>1</v>
      </c>
      <c r="V3223" t="s">
        <v>9173</v>
      </c>
    </row>
    <row r="3224" spans="1:22" x14ac:dyDescent="0.2">
      <c r="A3224" s="141" t="s">
        <v>9173</v>
      </c>
      <c r="B3224" s="141" t="s">
        <v>9173</v>
      </c>
      <c r="C3224" s="7" t="s">
        <v>9290</v>
      </c>
      <c r="D3224" s="7" t="s">
        <v>9290</v>
      </c>
      <c r="E3224" s="7" t="s">
        <v>9339</v>
      </c>
      <c r="F3224" s="7" t="s">
        <v>9182</v>
      </c>
      <c r="G3224" s="7"/>
      <c r="H3224" s="7">
        <v>8</v>
      </c>
      <c r="I3224" s="7" t="s">
        <v>8350</v>
      </c>
      <c r="J3224" s="7"/>
      <c r="K3224" s="7"/>
      <c r="L3224" s="7"/>
      <c r="M3224" s="7"/>
      <c r="N3224" s="7"/>
      <c r="O3224" s="7"/>
      <c r="P3224" s="7"/>
      <c r="Q3224" s="7"/>
      <c r="R3224" s="7"/>
      <c r="S3224" s="7"/>
      <c r="T3224" s="7" t="s">
        <v>8376</v>
      </c>
      <c r="U3224">
        <v>1</v>
      </c>
      <c r="V3224" t="s">
        <v>9173</v>
      </c>
    </row>
    <row r="3225" spans="1:22" x14ac:dyDescent="0.2">
      <c r="A3225" s="141" t="s">
        <v>9173</v>
      </c>
      <c r="B3225" s="141" t="s">
        <v>9173</v>
      </c>
      <c r="C3225" s="7" t="s">
        <v>9290</v>
      </c>
      <c r="D3225" s="7" t="s">
        <v>9290</v>
      </c>
      <c r="E3225" s="7" t="s">
        <v>9340</v>
      </c>
      <c r="F3225" s="7" t="s">
        <v>9182</v>
      </c>
      <c r="G3225" s="7"/>
      <c r="H3225" s="7">
        <v>9</v>
      </c>
      <c r="I3225" s="7" t="s">
        <v>8352</v>
      </c>
      <c r="J3225" s="7"/>
      <c r="K3225" s="7"/>
      <c r="L3225" s="7"/>
      <c r="M3225" s="7"/>
      <c r="N3225" s="7"/>
      <c r="O3225" s="7"/>
      <c r="P3225" s="7"/>
      <c r="Q3225" s="7"/>
      <c r="R3225" s="7"/>
      <c r="S3225" s="7"/>
      <c r="T3225" s="7" t="s">
        <v>8376</v>
      </c>
      <c r="U3225">
        <v>1</v>
      </c>
      <c r="V3225" t="s">
        <v>9173</v>
      </c>
    </row>
    <row r="3226" spans="1:22" x14ac:dyDescent="0.2">
      <c r="A3226" s="141" t="s">
        <v>9173</v>
      </c>
      <c r="B3226" s="141" t="s">
        <v>9173</v>
      </c>
      <c r="C3226" s="7" t="s">
        <v>9290</v>
      </c>
      <c r="D3226" s="7" t="s">
        <v>9290</v>
      </c>
      <c r="E3226" s="7" t="s">
        <v>9341</v>
      </c>
      <c r="F3226" s="7" t="s">
        <v>9182</v>
      </c>
      <c r="G3226" s="7"/>
      <c r="H3226" s="7">
        <v>10</v>
      </c>
      <c r="I3226" s="7" t="s">
        <v>8354</v>
      </c>
      <c r="J3226" s="7"/>
      <c r="K3226" s="7"/>
      <c r="L3226" s="7"/>
      <c r="M3226" s="7"/>
      <c r="N3226" s="7"/>
      <c r="O3226" s="7"/>
      <c r="P3226" s="16"/>
      <c r="Q3226" s="16"/>
      <c r="R3226" s="16"/>
      <c r="S3226" s="16"/>
      <c r="T3226" s="7" t="s">
        <v>8376</v>
      </c>
      <c r="U3226">
        <v>1</v>
      </c>
      <c r="V3226" t="s">
        <v>9173</v>
      </c>
    </row>
    <row r="3227" spans="1:22" x14ac:dyDescent="0.2">
      <c r="A3227" s="140" t="s">
        <v>9173</v>
      </c>
      <c r="B3227" s="140" t="s">
        <v>9173</v>
      </c>
      <c r="C3227" s="16" t="s">
        <v>9290</v>
      </c>
      <c r="D3227" s="16" t="s">
        <v>9290</v>
      </c>
      <c r="E3227" s="7" t="s">
        <v>9342</v>
      </c>
      <c r="F3227" s="7" t="s">
        <v>9282</v>
      </c>
      <c r="G3227" s="7"/>
      <c r="H3227" s="7">
        <v>3</v>
      </c>
      <c r="I3227" s="16" t="s">
        <v>8340</v>
      </c>
      <c r="J3227" s="16"/>
      <c r="K3227" s="16"/>
      <c r="L3227" s="16"/>
      <c r="M3227" s="16"/>
      <c r="N3227" s="16"/>
      <c r="O3227" s="16"/>
      <c r="P3227" s="16"/>
      <c r="Q3227" s="16"/>
      <c r="R3227" s="16"/>
      <c r="S3227" s="16"/>
      <c r="T3227" s="7" t="s">
        <v>8376</v>
      </c>
      <c r="U3227">
        <v>1</v>
      </c>
      <c r="V3227" t="s">
        <v>9173</v>
      </c>
    </row>
    <row r="3228" spans="1:22" x14ac:dyDescent="0.2">
      <c r="A3228" s="140" t="s">
        <v>9173</v>
      </c>
      <c r="B3228" s="140" t="s">
        <v>9173</v>
      </c>
      <c r="C3228" s="16" t="s">
        <v>9290</v>
      </c>
      <c r="D3228" s="16" t="s">
        <v>9290</v>
      </c>
      <c r="E3228" s="7" t="s">
        <v>9375</v>
      </c>
      <c r="F3228" s="7" t="s">
        <v>9182</v>
      </c>
      <c r="G3228" s="7"/>
      <c r="H3228" s="7">
        <v>4</v>
      </c>
      <c r="I3228" s="16" t="s">
        <v>8348</v>
      </c>
      <c r="J3228" s="16"/>
      <c r="K3228" s="16"/>
      <c r="L3228" s="16"/>
      <c r="M3228" s="16"/>
      <c r="N3228" s="16"/>
      <c r="O3228" s="16"/>
      <c r="P3228" s="16"/>
      <c r="Q3228" s="16"/>
      <c r="R3228" s="16"/>
      <c r="S3228" s="16"/>
      <c r="T3228" s="7" t="s">
        <v>8376</v>
      </c>
      <c r="U3228">
        <v>1</v>
      </c>
      <c r="V3228" t="s">
        <v>9173</v>
      </c>
    </row>
    <row r="3229" spans="1:22" x14ac:dyDescent="0.2">
      <c r="A3229" s="140" t="s">
        <v>9173</v>
      </c>
      <c r="B3229" s="140" t="s">
        <v>9173</v>
      </c>
      <c r="C3229" s="16" t="s">
        <v>9290</v>
      </c>
      <c r="D3229" s="16" t="s">
        <v>9290</v>
      </c>
      <c r="E3229" s="7" t="s">
        <v>9381</v>
      </c>
      <c r="F3229" s="7" t="s">
        <v>9182</v>
      </c>
      <c r="G3229" s="7"/>
      <c r="H3229" s="7">
        <v>5</v>
      </c>
      <c r="I3229" s="16" t="s">
        <v>8344</v>
      </c>
      <c r="J3229" s="16"/>
      <c r="K3229" s="16"/>
      <c r="L3229" s="16"/>
      <c r="M3229" s="16"/>
      <c r="N3229" s="16"/>
      <c r="O3229" s="16"/>
      <c r="P3229" s="16"/>
      <c r="Q3229" s="16"/>
      <c r="R3229" s="16"/>
      <c r="S3229" s="16"/>
      <c r="T3229" s="7" t="s">
        <v>8376</v>
      </c>
      <c r="U3229">
        <v>1</v>
      </c>
      <c r="V3229" t="s">
        <v>9173</v>
      </c>
    </row>
    <row r="3230" spans="1:22" x14ac:dyDescent="0.2">
      <c r="A3230" s="140" t="s">
        <v>9173</v>
      </c>
      <c r="B3230" s="140" t="s">
        <v>9173</v>
      </c>
      <c r="C3230" s="16" t="s">
        <v>9290</v>
      </c>
      <c r="D3230" s="16" t="s">
        <v>9290</v>
      </c>
      <c r="E3230" s="7" t="s">
        <v>9382</v>
      </c>
      <c r="F3230" s="7" t="s">
        <v>9182</v>
      </c>
      <c r="G3230" s="7"/>
      <c r="H3230" s="7">
        <v>6</v>
      </c>
      <c r="I3230" s="16" t="s">
        <v>8342</v>
      </c>
      <c r="J3230" s="16"/>
      <c r="K3230" s="16"/>
      <c r="L3230" s="16"/>
      <c r="M3230" s="16"/>
      <c r="N3230" s="16"/>
      <c r="O3230" s="16"/>
      <c r="P3230" s="16"/>
      <c r="Q3230" s="16"/>
      <c r="R3230" s="16"/>
      <c r="S3230" s="16"/>
      <c r="T3230" s="7" t="s">
        <v>8376</v>
      </c>
      <c r="U3230">
        <v>1</v>
      </c>
      <c r="V3230" t="s">
        <v>9173</v>
      </c>
    </row>
    <row r="3231" spans="1:22" x14ac:dyDescent="0.2">
      <c r="A3231" s="140" t="s">
        <v>9173</v>
      </c>
      <c r="B3231" s="140" t="s">
        <v>9173</v>
      </c>
      <c r="C3231" s="16" t="s">
        <v>9290</v>
      </c>
      <c r="D3231" s="16" t="s">
        <v>9290</v>
      </c>
      <c r="E3231" s="7" t="s">
        <v>9383</v>
      </c>
      <c r="F3231" s="7" t="s">
        <v>9182</v>
      </c>
      <c r="G3231" s="7"/>
      <c r="H3231" s="7">
        <v>7</v>
      </c>
      <c r="I3231" s="16" t="s">
        <v>8346</v>
      </c>
      <c r="J3231" s="16"/>
      <c r="K3231" s="16"/>
      <c r="L3231" s="16"/>
      <c r="M3231" s="16"/>
      <c r="N3231" s="16"/>
      <c r="O3231" s="16"/>
      <c r="P3231" s="16"/>
      <c r="Q3231" s="16"/>
      <c r="R3231" s="16"/>
      <c r="S3231" s="16"/>
      <c r="T3231" s="7" t="s">
        <v>8376</v>
      </c>
      <c r="U3231">
        <v>1</v>
      </c>
      <c r="V3231" t="s">
        <v>9173</v>
      </c>
    </row>
    <row r="3232" spans="1:22" x14ac:dyDescent="0.2">
      <c r="A3232" s="140" t="s">
        <v>9173</v>
      </c>
      <c r="B3232" s="140" t="s">
        <v>9173</v>
      </c>
      <c r="C3232" s="16" t="s">
        <v>9290</v>
      </c>
      <c r="D3232" s="16" t="s">
        <v>9290</v>
      </c>
      <c r="E3232" s="7" t="s">
        <v>9384</v>
      </c>
      <c r="F3232" s="7" t="s">
        <v>9182</v>
      </c>
      <c r="G3232" s="7"/>
      <c r="H3232" s="7">
        <v>8</v>
      </c>
      <c r="I3232" s="16" t="s">
        <v>8350</v>
      </c>
      <c r="J3232" s="16"/>
      <c r="K3232" s="16"/>
      <c r="L3232" s="16"/>
      <c r="M3232" s="16"/>
      <c r="N3232" s="16"/>
      <c r="O3232" s="16"/>
      <c r="P3232" s="16"/>
      <c r="Q3232" s="16"/>
      <c r="R3232" s="16"/>
      <c r="S3232" s="16"/>
      <c r="T3232" s="7" t="s">
        <v>8376</v>
      </c>
      <c r="U3232">
        <v>1</v>
      </c>
      <c r="V3232" t="s">
        <v>9173</v>
      </c>
    </row>
    <row r="3233" spans="1:22" x14ac:dyDescent="0.2">
      <c r="A3233" s="140" t="s">
        <v>9173</v>
      </c>
      <c r="B3233" s="140" t="s">
        <v>9173</v>
      </c>
      <c r="C3233" s="16" t="s">
        <v>9290</v>
      </c>
      <c r="D3233" s="16" t="s">
        <v>9290</v>
      </c>
      <c r="E3233" s="7" t="s">
        <v>9385</v>
      </c>
      <c r="F3233" s="7" t="s">
        <v>9182</v>
      </c>
      <c r="G3233" s="7"/>
      <c r="H3233" s="7">
        <v>9</v>
      </c>
      <c r="I3233" s="16" t="s">
        <v>8352</v>
      </c>
      <c r="J3233" s="16"/>
      <c r="K3233" s="16"/>
      <c r="L3233" s="16"/>
      <c r="M3233" s="16"/>
      <c r="N3233" s="16"/>
      <c r="O3233" s="16"/>
      <c r="P3233" s="16"/>
      <c r="Q3233" s="16"/>
      <c r="R3233" s="16"/>
      <c r="S3233" s="16"/>
      <c r="T3233" s="7" t="s">
        <v>8376</v>
      </c>
      <c r="U3233">
        <v>1</v>
      </c>
      <c r="V3233" t="s">
        <v>9173</v>
      </c>
    </row>
    <row r="3234" spans="1:22" x14ac:dyDescent="0.2">
      <c r="A3234" s="140" t="s">
        <v>9173</v>
      </c>
      <c r="B3234" s="140" t="s">
        <v>9173</v>
      </c>
      <c r="C3234" s="16" t="s">
        <v>9290</v>
      </c>
      <c r="D3234" s="16" t="s">
        <v>9290</v>
      </c>
      <c r="E3234" s="7" t="s">
        <v>9386</v>
      </c>
      <c r="F3234" s="7" t="s">
        <v>9182</v>
      </c>
      <c r="G3234" s="7"/>
      <c r="H3234" s="7">
        <v>10</v>
      </c>
      <c r="I3234" s="16" t="s">
        <v>8354</v>
      </c>
      <c r="J3234" s="16"/>
      <c r="K3234" s="16"/>
      <c r="L3234" s="16"/>
      <c r="M3234" s="16"/>
      <c r="N3234" s="16"/>
      <c r="O3234" s="16"/>
      <c r="P3234" s="16"/>
      <c r="Q3234" s="16"/>
      <c r="R3234" s="16"/>
      <c r="S3234" s="16"/>
      <c r="T3234" s="7" t="s">
        <v>8376</v>
      </c>
      <c r="U3234">
        <v>1</v>
      </c>
      <c r="V3234" t="s">
        <v>9173</v>
      </c>
    </row>
    <row r="3235" spans="1:22" x14ac:dyDescent="0.2">
      <c r="A3235" s="140" t="s">
        <v>9169</v>
      </c>
      <c r="B3235" t="s">
        <v>9597</v>
      </c>
      <c r="C3235" s="16" t="s">
        <v>9170</v>
      </c>
      <c r="D3235" s="7" t="s">
        <v>9289</v>
      </c>
      <c r="E3235" s="16" t="s">
        <v>8338</v>
      </c>
      <c r="F3235" s="16" t="s">
        <v>8339</v>
      </c>
      <c r="G3235" s="16"/>
      <c r="H3235" s="16">
        <v>3</v>
      </c>
      <c r="I3235" s="16" t="s">
        <v>8340</v>
      </c>
      <c r="J3235" s="16"/>
      <c r="K3235" s="16"/>
      <c r="L3235" s="16"/>
      <c r="M3235" s="16"/>
      <c r="N3235" s="16"/>
      <c r="O3235" s="16"/>
      <c r="P3235" s="135"/>
      <c r="Q3235" s="136"/>
      <c r="R3235" s="136"/>
      <c r="S3235" s="135"/>
      <c r="T3235" s="16" t="s">
        <v>8376</v>
      </c>
      <c r="U3235">
        <v>1</v>
      </c>
      <c r="V3235" t="s">
        <v>9597</v>
      </c>
    </row>
    <row r="3236" spans="1:22" x14ac:dyDescent="0.2">
      <c r="A3236" s="140" t="s">
        <v>9169</v>
      </c>
      <c r="B3236" t="s">
        <v>9597</v>
      </c>
      <c r="C3236" s="16" t="s">
        <v>9170</v>
      </c>
      <c r="D3236" s="7" t="s">
        <v>9289</v>
      </c>
      <c r="E3236" s="16" t="s">
        <v>8534</v>
      </c>
      <c r="F3236" s="16" t="s">
        <v>8535</v>
      </c>
      <c r="G3236" s="16"/>
      <c r="H3236" s="16">
        <v>3</v>
      </c>
      <c r="I3236" s="16" t="s">
        <v>8340</v>
      </c>
      <c r="J3236" s="16"/>
      <c r="K3236" s="16"/>
      <c r="L3236" s="16"/>
      <c r="M3236" s="16"/>
      <c r="N3236" s="16"/>
      <c r="O3236" s="16"/>
      <c r="P3236" s="135"/>
      <c r="Q3236" s="136"/>
      <c r="R3236" s="136"/>
      <c r="S3236" s="135"/>
      <c r="T3236" s="16" t="s">
        <v>8376</v>
      </c>
      <c r="U3236">
        <v>1</v>
      </c>
      <c r="V3236" t="s">
        <v>9597</v>
      </c>
    </row>
    <row r="3237" spans="1:22" x14ac:dyDescent="0.2">
      <c r="A3237" s="140" t="s">
        <v>9169</v>
      </c>
      <c r="B3237" t="s">
        <v>9597</v>
      </c>
      <c r="C3237" s="16" t="s">
        <v>9170</v>
      </c>
      <c r="D3237" s="7" t="s">
        <v>9289</v>
      </c>
      <c r="E3237" s="16" t="s">
        <v>8341</v>
      </c>
      <c r="F3237" s="16" t="s">
        <v>8339</v>
      </c>
      <c r="G3237" s="16"/>
      <c r="H3237" s="16">
        <v>6</v>
      </c>
      <c r="I3237" s="16" t="s">
        <v>8342</v>
      </c>
      <c r="J3237" s="16"/>
      <c r="K3237" s="16"/>
      <c r="L3237" s="16"/>
      <c r="M3237" s="16"/>
      <c r="N3237" s="16"/>
      <c r="O3237" s="16"/>
      <c r="P3237" s="135"/>
      <c r="Q3237" s="136"/>
      <c r="R3237" s="136"/>
      <c r="S3237" s="135"/>
      <c r="T3237" s="16" t="s">
        <v>8376</v>
      </c>
      <c r="U3237">
        <v>1</v>
      </c>
      <c r="V3237" t="s">
        <v>9597</v>
      </c>
    </row>
    <row r="3238" spans="1:22" x14ac:dyDescent="0.2">
      <c r="A3238" s="140" t="s">
        <v>9169</v>
      </c>
      <c r="B3238" t="s">
        <v>9597</v>
      </c>
      <c r="C3238" s="16" t="s">
        <v>9170</v>
      </c>
      <c r="D3238" s="7" t="s">
        <v>9289</v>
      </c>
      <c r="E3238" s="16" t="s">
        <v>8536</v>
      </c>
      <c r="F3238" s="16" t="s">
        <v>8535</v>
      </c>
      <c r="G3238" s="16"/>
      <c r="H3238" s="16">
        <v>6</v>
      </c>
      <c r="I3238" s="16" t="s">
        <v>8342</v>
      </c>
      <c r="J3238" s="16"/>
      <c r="K3238" s="16"/>
      <c r="L3238" s="16"/>
      <c r="M3238" s="16"/>
      <c r="N3238" s="16"/>
      <c r="O3238" s="16"/>
      <c r="P3238" s="135"/>
      <c r="Q3238" s="136"/>
      <c r="R3238" s="136"/>
      <c r="S3238" s="135"/>
      <c r="T3238" s="16" t="s">
        <v>8376</v>
      </c>
      <c r="U3238">
        <v>1</v>
      </c>
      <c r="V3238" t="s">
        <v>9597</v>
      </c>
    </row>
    <row r="3239" spans="1:22" x14ac:dyDescent="0.2">
      <c r="A3239" s="140" t="s">
        <v>9169</v>
      </c>
      <c r="B3239" t="s">
        <v>9597</v>
      </c>
      <c r="C3239" s="16" t="s">
        <v>9170</v>
      </c>
      <c r="D3239" s="7" t="s">
        <v>9289</v>
      </c>
      <c r="E3239" s="16" t="s">
        <v>8343</v>
      </c>
      <c r="F3239" s="16" t="s">
        <v>8339</v>
      </c>
      <c r="G3239" s="16"/>
      <c r="H3239" s="16">
        <v>5</v>
      </c>
      <c r="I3239" s="16" t="s">
        <v>8344</v>
      </c>
      <c r="J3239" s="16"/>
      <c r="K3239" s="16"/>
      <c r="L3239" s="16"/>
      <c r="M3239" s="16"/>
      <c r="N3239" s="16"/>
      <c r="O3239" s="16"/>
      <c r="P3239" s="135"/>
      <c r="Q3239" s="136"/>
      <c r="R3239" s="136"/>
      <c r="S3239" s="135"/>
      <c r="T3239" s="16" t="s">
        <v>8376</v>
      </c>
      <c r="U3239">
        <v>1</v>
      </c>
      <c r="V3239" t="s">
        <v>9597</v>
      </c>
    </row>
    <row r="3240" spans="1:22" x14ac:dyDescent="0.2">
      <c r="A3240" s="140" t="s">
        <v>9169</v>
      </c>
      <c r="B3240" t="s">
        <v>9597</v>
      </c>
      <c r="C3240" s="16" t="s">
        <v>9170</v>
      </c>
      <c r="D3240" s="7" t="s">
        <v>9289</v>
      </c>
      <c r="E3240" s="16" t="s">
        <v>8537</v>
      </c>
      <c r="F3240" s="16" t="s">
        <v>8535</v>
      </c>
      <c r="G3240" s="16"/>
      <c r="H3240" s="16">
        <v>5</v>
      </c>
      <c r="I3240" s="16" t="s">
        <v>8344</v>
      </c>
      <c r="J3240" s="16"/>
      <c r="K3240" s="16"/>
      <c r="L3240" s="16"/>
      <c r="M3240" s="16"/>
      <c r="N3240" s="16"/>
      <c r="O3240" s="16"/>
      <c r="P3240" s="135"/>
      <c r="Q3240" s="136"/>
      <c r="R3240" s="136"/>
      <c r="S3240" s="135"/>
      <c r="T3240" s="16" t="s">
        <v>8376</v>
      </c>
      <c r="U3240">
        <v>1</v>
      </c>
      <c r="V3240" t="s">
        <v>9597</v>
      </c>
    </row>
    <row r="3241" spans="1:22" x14ac:dyDescent="0.2">
      <c r="A3241" s="140" t="s">
        <v>9169</v>
      </c>
      <c r="B3241" t="s">
        <v>9597</v>
      </c>
      <c r="C3241" s="16" t="s">
        <v>9170</v>
      </c>
      <c r="D3241" s="7" t="s">
        <v>9289</v>
      </c>
      <c r="E3241" s="16" t="s">
        <v>8345</v>
      </c>
      <c r="F3241" s="16" t="s">
        <v>8339</v>
      </c>
      <c r="G3241" s="16"/>
      <c r="H3241" s="16">
        <v>7</v>
      </c>
      <c r="I3241" s="16" t="s">
        <v>8346</v>
      </c>
      <c r="J3241" s="16"/>
      <c r="K3241" s="16"/>
      <c r="L3241" s="16"/>
      <c r="M3241" s="16"/>
      <c r="N3241" s="16"/>
      <c r="O3241" s="16"/>
      <c r="P3241" s="135"/>
      <c r="Q3241" s="136"/>
      <c r="R3241" s="136"/>
      <c r="S3241" s="135"/>
      <c r="T3241" s="16" t="s">
        <v>8376</v>
      </c>
      <c r="U3241">
        <v>1</v>
      </c>
      <c r="V3241" t="s">
        <v>9597</v>
      </c>
    </row>
    <row r="3242" spans="1:22" x14ac:dyDescent="0.2">
      <c r="A3242" s="140" t="s">
        <v>9169</v>
      </c>
      <c r="B3242" t="s">
        <v>9597</v>
      </c>
      <c r="C3242" s="16" t="s">
        <v>9170</v>
      </c>
      <c r="D3242" s="7" t="s">
        <v>9289</v>
      </c>
      <c r="E3242" s="16" t="s">
        <v>8538</v>
      </c>
      <c r="F3242" s="16" t="s">
        <v>8535</v>
      </c>
      <c r="G3242" s="16"/>
      <c r="H3242" s="16">
        <v>7</v>
      </c>
      <c r="I3242" s="16" t="s">
        <v>8346</v>
      </c>
      <c r="J3242" s="16"/>
      <c r="K3242" s="16"/>
      <c r="L3242" s="16"/>
      <c r="M3242" s="16"/>
      <c r="N3242" s="16"/>
      <c r="O3242" s="16"/>
      <c r="P3242" s="135"/>
      <c r="Q3242" s="136"/>
      <c r="R3242" s="136"/>
      <c r="S3242" s="135"/>
      <c r="T3242" s="16" t="s">
        <v>8376</v>
      </c>
      <c r="U3242">
        <v>1</v>
      </c>
      <c r="V3242" t="s">
        <v>9597</v>
      </c>
    </row>
    <row r="3243" spans="1:22" x14ac:dyDescent="0.2">
      <c r="A3243" s="140" t="s">
        <v>9169</v>
      </c>
      <c r="B3243" t="s">
        <v>9597</v>
      </c>
      <c r="C3243" s="16" t="s">
        <v>9170</v>
      </c>
      <c r="D3243" s="7" t="s">
        <v>9289</v>
      </c>
      <c r="E3243" s="16" t="s">
        <v>8347</v>
      </c>
      <c r="F3243" s="16" t="s">
        <v>8339</v>
      </c>
      <c r="G3243" s="16"/>
      <c r="H3243" s="16">
        <v>4</v>
      </c>
      <c r="I3243" s="16" t="s">
        <v>8348</v>
      </c>
      <c r="J3243" s="16"/>
      <c r="K3243" s="16"/>
      <c r="L3243" s="16"/>
      <c r="M3243" s="16"/>
      <c r="N3243" s="16"/>
      <c r="O3243" s="16"/>
      <c r="P3243" s="135"/>
      <c r="Q3243" s="136"/>
      <c r="R3243" s="136"/>
      <c r="S3243" s="135"/>
      <c r="T3243" s="16" t="s">
        <v>8376</v>
      </c>
      <c r="U3243">
        <v>1</v>
      </c>
      <c r="V3243" t="s">
        <v>9597</v>
      </c>
    </row>
    <row r="3244" spans="1:22" x14ac:dyDescent="0.2">
      <c r="A3244" s="140" t="s">
        <v>9169</v>
      </c>
      <c r="B3244" t="s">
        <v>9597</v>
      </c>
      <c r="C3244" s="16" t="s">
        <v>9170</v>
      </c>
      <c r="D3244" s="7" t="s">
        <v>9289</v>
      </c>
      <c r="E3244" s="16" t="s">
        <v>8539</v>
      </c>
      <c r="F3244" s="16" t="s">
        <v>8535</v>
      </c>
      <c r="G3244" s="16"/>
      <c r="H3244" s="16">
        <v>4</v>
      </c>
      <c r="I3244" s="16" t="s">
        <v>8348</v>
      </c>
      <c r="J3244" s="16"/>
      <c r="K3244" s="16"/>
      <c r="L3244" s="16"/>
      <c r="M3244" s="16"/>
      <c r="N3244" s="16"/>
      <c r="O3244" s="16"/>
      <c r="P3244" s="135"/>
      <c r="Q3244" s="136"/>
      <c r="R3244" s="136"/>
      <c r="S3244" s="135"/>
      <c r="T3244" s="16" t="s">
        <v>8376</v>
      </c>
      <c r="U3244">
        <v>1</v>
      </c>
      <c r="V3244" t="s">
        <v>9597</v>
      </c>
    </row>
    <row r="3245" spans="1:22" x14ac:dyDescent="0.2">
      <c r="A3245" s="140" t="s">
        <v>9169</v>
      </c>
      <c r="B3245" t="s">
        <v>9597</v>
      </c>
      <c r="C3245" s="16" t="s">
        <v>9170</v>
      </c>
      <c r="D3245" s="7" t="s">
        <v>9289</v>
      </c>
      <c r="E3245" s="16" t="s">
        <v>8349</v>
      </c>
      <c r="F3245" s="16" t="s">
        <v>8339</v>
      </c>
      <c r="G3245" s="16"/>
      <c r="H3245" s="16">
        <v>8</v>
      </c>
      <c r="I3245" s="16" t="s">
        <v>8350</v>
      </c>
      <c r="J3245" s="16"/>
      <c r="K3245" s="16"/>
      <c r="L3245" s="16"/>
      <c r="M3245" s="16"/>
      <c r="N3245" s="16"/>
      <c r="O3245" s="16"/>
      <c r="P3245" s="135"/>
      <c r="Q3245" s="136"/>
      <c r="R3245" s="136"/>
      <c r="S3245" s="135"/>
      <c r="T3245" s="16" t="s">
        <v>8376</v>
      </c>
      <c r="U3245">
        <v>1</v>
      </c>
      <c r="V3245" t="s">
        <v>9597</v>
      </c>
    </row>
    <row r="3246" spans="1:22" x14ac:dyDescent="0.2">
      <c r="A3246" s="140" t="s">
        <v>9169</v>
      </c>
      <c r="B3246" t="s">
        <v>9597</v>
      </c>
      <c r="C3246" s="16" t="s">
        <v>9170</v>
      </c>
      <c r="D3246" s="7" t="s">
        <v>9289</v>
      </c>
      <c r="E3246" s="16" t="s">
        <v>8540</v>
      </c>
      <c r="F3246" s="16" t="s">
        <v>8535</v>
      </c>
      <c r="G3246" s="16"/>
      <c r="H3246" s="16">
        <v>8</v>
      </c>
      <c r="I3246" s="16" t="s">
        <v>8350</v>
      </c>
      <c r="J3246" s="16"/>
      <c r="K3246" s="16"/>
      <c r="L3246" s="16"/>
      <c r="M3246" s="16"/>
      <c r="N3246" s="16"/>
      <c r="O3246" s="16"/>
      <c r="P3246" s="135"/>
      <c r="Q3246" s="136"/>
      <c r="R3246" s="136"/>
      <c r="S3246" s="135"/>
      <c r="T3246" s="16" t="s">
        <v>8376</v>
      </c>
      <c r="U3246">
        <v>1</v>
      </c>
      <c r="V3246" t="s">
        <v>9597</v>
      </c>
    </row>
    <row r="3247" spans="1:22" x14ac:dyDescent="0.2">
      <c r="A3247" s="140" t="s">
        <v>9169</v>
      </c>
      <c r="B3247" t="s">
        <v>9597</v>
      </c>
      <c r="C3247" s="16" t="s">
        <v>9170</v>
      </c>
      <c r="D3247" s="7" t="s">
        <v>9289</v>
      </c>
      <c r="E3247" s="16" t="s">
        <v>8351</v>
      </c>
      <c r="F3247" s="16" t="s">
        <v>8339</v>
      </c>
      <c r="G3247" s="16"/>
      <c r="H3247" s="16">
        <v>9</v>
      </c>
      <c r="I3247" s="16" t="s">
        <v>8352</v>
      </c>
      <c r="J3247" s="16"/>
      <c r="K3247" s="16"/>
      <c r="L3247" s="16"/>
      <c r="M3247" s="16"/>
      <c r="N3247" s="16"/>
      <c r="O3247" s="16"/>
      <c r="P3247" s="135"/>
      <c r="Q3247" s="136"/>
      <c r="R3247" s="136"/>
      <c r="S3247" s="135"/>
      <c r="T3247" s="16" t="s">
        <v>8376</v>
      </c>
      <c r="U3247">
        <v>1</v>
      </c>
      <c r="V3247" t="s">
        <v>9597</v>
      </c>
    </row>
    <row r="3248" spans="1:22" x14ac:dyDescent="0.2">
      <c r="A3248" s="140" t="s">
        <v>9169</v>
      </c>
      <c r="B3248" t="s">
        <v>9597</v>
      </c>
      <c r="C3248" s="16" t="s">
        <v>9170</v>
      </c>
      <c r="D3248" s="7" t="s">
        <v>9289</v>
      </c>
      <c r="E3248" s="16" t="s">
        <v>8541</v>
      </c>
      <c r="F3248" s="16" t="s">
        <v>8535</v>
      </c>
      <c r="G3248" s="16"/>
      <c r="H3248" s="16">
        <v>9</v>
      </c>
      <c r="I3248" s="16" t="s">
        <v>8352</v>
      </c>
      <c r="J3248" s="16"/>
      <c r="K3248" s="16"/>
      <c r="L3248" s="16"/>
      <c r="M3248" s="16"/>
      <c r="N3248" s="16"/>
      <c r="O3248" s="16"/>
      <c r="P3248" s="135"/>
      <c r="Q3248" s="136"/>
      <c r="R3248" s="136"/>
      <c r="S3248" s="135"/>
      <c r="T3248" s="16" t="s">
        <v>8376</v>
      </c>
      <c r="U3248">
        <v>1</v>
      </c>
      <c r="V3248" t="s">
        <v>9597</v>
      </c>
    </row>
    <row r="3249" spans="1:22" x14ac:dyDescent="0.2">
      <c r="A3249" s="140" t="s">
        <v>9169</v>
      </c>
      <c r="B3249" t="s">
        <v>9597</v>
      </c>
      <c r="C3249" s="16" t="s">
        <v>9170</v>
      </c>
      <c r="D3249" s="7" t="s">
        <v>9289</v>
      </c>
      <c r="E3249" s="16" t="s">
        <v>8353</v>
      </c>
      <c r="F3249" s="16" t="s">
        <v>8339</v>
      </c>
      <c r="G3249" s="16"/>
      <c r="H3249" s="16">
        <v>10</v>
      </c>
      <c r="I3249" s="16" t="s">
        <v>8354</v>
      </c>
      <c r="J3249" s="16"/>
      <c r="K3249" s="16"/>
      <c r="L3249" s="16"/>
      <c r="M3249" s="16"/>
      <c r="N3249" s="16"/>
      <c r="O3249" s="16"/>
      <c r="P3249" s="135"/>
      <c r="Q3249" s="136"/>
      <c r="R3249" s="136"/>
      <c r="S3249" s="135"/>
      <c r="T3249" s="16" t="s">
        <v>8376</v>
      </c>
      <c r="U3249">
        <v>1</v>
      </c>
      <c r="V3249" t="s">
        <v>9597</v>
      </c>
    </row>
    <row r="3250" spans="1:22" x14ac:dyDescent="0.2">
      <c r="A3250" s="140" t="s">
        <v>9169</v>
      </c>
      <c r="B3250" t="s">
        <v>9597</v>
      </c>
      <c r="C3250" s="16" t="s">
        <v>9170</v>
      </c>
      <c r="D3250" s="7" t="s">
        <v>9289</v>
      </c>
      <c r="E3250" s="16" t="s">
        <v>8542</v>
      </c>
      <c r="F3250" s="16" t="s">
        <v>8535</v>
      </c>
      <c r="G3250" s="16"/>
      <c r="H3250" s="16">
        <v>10</v>
      </c>
      <c r="I3250" s="16" t="s">
        <v>8354</v>
      </c>
      <c r="J3250" s="16"/>
      <c r="K3250" s="16"/>
      <c r="L3250" s="16"/>
      <c r="M3250" s="16"/>
      <c r="N3250" s="16"/>
      <c r="O3250" s="16"/>
      <c r="P3250" s="135"/>
      <c r="Q3250" s="136"/>
      <c r="R3250" s="136"/>
      <c r="S3250" s="135"/>
      <c r="T3250" s="16" t="s">
        <v>8376</v>
      </c>
      <c r="U3250">
        <v>1</v>
      </c>
      <c r="V3250" t="s">
        <v>9597</v>
      </c>
    </row>
    <row r="3251" spans="1:22" x14ac:dyDescent="0.2">
      <c r="A3251" s="141" t="s">
        <v>9169</v>
      </c>
      <c r="B3251" t="s">
        <v>9597</v>
      </c>
      <c r="C3251" s="7" t="s">
        <v>9289</v>
      </c>
      <c r="D3251" s="7" t="s">
        <v>9289</v>
      </c>
      <c r="E3251" s="7" t="s">
        <v>9281</v>
      </c>
      <c r="F3251" s="7" t="s">
        <v>9282</v>
      </c>
      <c r="G3251" s="7"/>
      <c r="H3251" s="7">
        <v>3</v>
      </c>
      <c r="I3251" s="7" t="s">
        <v>8340</v>
      </c>
      <c r="J3251" s="7"/>
      <c r="K3251" s="7"/>
      <c r="L3251" s="7"/>
      <c r="M3251" s="7"/>
      <c r="N3251" s="7"/>
      <c r="O3251" s="7"/>
      <c r="P3251" s="7"/>
      <c r="Q3251" s="7"/>
      <c r="R3251" s="7"/>
      <c r="S3251" s="7"/>
      <c r="T3251" s="7" t="s">
        <v>8376</v>
      </c>
      <c r="U3251">
        <v>1</v>
      </c>
      <c r="V3251" t="s">
        <v>9597</v>
      </c>
    </row>
    <row r="3252" spans="1:22" x14ac:dyDescent="0.2">
      <c r="A3252" s="141" t="s">
        <v>9169</v>
      </c>
      <c r="B3252" t="s">
        <v>9597</v>
      </c>
      <c r="C3252" s="7" t="s">
        <v>9289</v>
      </c>
      <c r="D3252" s="7" t="s">
        <v>9289</v>
      </c>
      <c r="E3252" s="7" t="s">
        <v>9291</v>
      </c>
      <c r="F3252" s="7" t="s">
        <v>9182</v>
      </c>
      <c r="G3252" s="7"/>
      <c r="H3252" s="7">
        <v>4</v>
      </c>
      <c r="I3252" s="7" t="s">
        <v>8348</v>
      </c>
      <c r="J3252" s="7"/>
      <c r="K3252" s="7"/>
      <c r="L3252" s="7"/>
      <c r="M3252" s="7"/>
      <c r="N3252" s="7"/>
      <c r="O3252" s="7"/>
      <c r="P3252" s="7"/>
      <c r="Q3252" s="7"/>
      <c r="R3252" s="7"/>
      <c r="S3252" s="7"/>
      <c r="T3252" s="7" t="s">
        <v>8376</v>
      </c>
      <c r="U3252">
        <v>1</v>
      </c>
      <c r="V3252" t="s">
        <v>9597</v>
      </c>
    </row>
    <row r="3253" spans="1:22" x14ac:dyDescent="0.2">
      <c r="A3253" s="141" t="s">
        <v>9169</v>
      </c>
      <c r="B3253" t="s">
        <v>9597</v>
      </c>
      <c r="C3253" s="7" t="s">
        <v>9289</v>
      </c>
      <c r="D3253" s="7" t="s">
        <v>9289</v>
      </c>
      <c r="E3253" s="7" t="s">
        <v>9336</v>
      </c>
      <c r="F3253" s="7" t="s">
        <v>9182</v>
      </c>
      <c r="G3253" s="7"/>
      <c r="H3253" s="7">
        <v>5</v>
      </c>
      <c r="I3253" s="7" t="s">
        <v>8344</v>
      </c>
      <c r="J3253" s="7"/>
      <c r="K3253" s="7"/>
      <c r="L3253" s="7"/>
      <c r="M3253" s="7"/>
      <c r="N3253" s="7"/>
      <c r="O3253" s="7"/>
      <c r="P3253" s="7"/>
      <c r="Q3253" s="7"/>
      <c r="R3253" s="7"/>
      <c r="S3253" s="7"/>
      <c r="T3253" s="7" t="s">
        <v>8376</v>
      </c>
      <c r="U3253">
        <v>1</v>
      </c>
      <c r="V3253" t="s">
        <v>9597</v>
      </c>
    </row>
    <row r="3254" spans="1:22" x14ac:dyDescent="0.2">
      <c r="A3254" s="141" t="s">
        <v>9169</v>
      </c>
      <c r="B3254" t="s">
        <v>9597</v>
      </c>
      <c r="C3254" s="7" t="s">
        <v>9289</v>
      </c>
      <c r="D3254" s="7" t="s">
        <v>9289</v>
      </c>
      <c r="E3254" s="7" t="s">
        <v>9337</v>
      </c>
      <c r="F3254" s="7" t="s">
        <v>9182</v>
      </c>
      <c r="G3254" s="7"/>
      <c r="H3254" s="7">
        <v>6</v>
      </c>
      <c r="I3254" s="7" t="s">
        <v>8342</v>
      </c>
      <c r="J3254" s="7"/>
      <c r="K3254" s="7"/>
      <c r="L3254" s="7"/>
      <c r="M3254" s="7"/>
      <c r="N3254" s="7"/>
      <c r="O3254" s="7"/>
      <c r="P3254" s="7"/>
      <c r="Q3254" s="7"/>
      <c r="R3254" s="7"/>
      <c r="S3254" s="7"/>
      <c r="T3254" s="7" t="s">
        <v>8376</v>
      </c>
      <c r="U3254">
        <v>1</v>
      </c>
      <c r="V3254" t="s">
        <v>9597</v>
      </c>
    </row>
    <row r="3255" spans="1:22" x14ac:dyDescent="0.2">
      <c r="A3255" s="141" t="s">
        <v>9169</v>
      </c>
      <c r="B3255" t="s">
        <v>9597</v>
      </c>
      <c r="C3255" s="7" t="s">
        <v>9289</v>
      </c>
      <c r="D3255" s="7" t="s">
        <v>9289</v>
      </c>
      <c r="E3255" s="7" t="s">
        <v>9338</v>
      </c>
      <c r="F3255" s="7" t="s">
        <v>9182</v>
      </c>
      <c r="G3255" s="7"/>
      <c r="H3255" s="7">
        <v>7</v>
      </c>
      <c r="I3255" s="7" t="s">
        <v>8346</v>
      </c>
      <c r="J3255" s="7"/>
      <c r="K3255" s="7"/>
      <c r="L3255" s="7"/>
      <c r="M3255" s="7"/>
      <c r="N3255" s="7"/>
      <c r="O3255" s="7"/>
      <c r="P3255" s="7"/>
      <c r="Q3255" s="7"/>
      <c r="R3255" s="7"/>
      <c r="S3255" s="7"/>
      <c r="T3255" s="7" t="s">
        <v>8376</v>
      </c>
      <c r="U3255">
        <v>1</v>
      </c>
      <c r="V3255" t="s">
        <v>9597</v>
      </c>
    </row>
    <row r="3256" spans="1:22" x14ac:dyDescent="0.2">
      <c r="A3256" s="141" t="s">
        <v>9169</v>
      </c>
      <c r="B3256" t="s">
        <v>9597</v>
      </c>
      <c r="C3256" s="7" t="s">
        <v>9289</v>
      </c>
      <c r="D3256" s="7" t="s">
        <v>9289</v>
      </c>
      <c r="E3256" s="7" t="s">
        <v>9339</v>
      </c>
      <c r="F3256" s="7" t="s">
        <v>9182</v>
      </c>
      <c r="G3256" s="7"/>
      <c r="H3256" s="7">
        <v>8</v>
      </c>
      <c r="I3256" s="7" t="s">
        <v>8350</v>
      </c>
      <c r="J3256" s="7"/>
      <c r="K3256" s="7"/>
      <c r="L3256" s="7"/>
      <c r="M3256" s="7"/>
      <c r="N3256" s="7"/>
      <c r="O3256" s="7"/>
      <c r="P3256" s="7"/>
      <c r="Q3256" s="7"/>
      <c r="R3256" s="7"/>
      <c r="S3256" s="7"/>
      <c r="T3256" s="7" t="s">
        <v>8376</v>
      </c>
      <c r="U3256">
        <v>1</v>
      </c>
      <c r="V3256" t="s">
        <v>9597</v>
      </c>
    </row>
    <row r="3257" spans="1:22" x14ac:dyDescent="0.2">
      <c r="A3257" s="141" t="s">
        <v>9169</v>
      </c>
      <c r="B3257" t="s">
        <v>9597</v>
      </c>
      <c r="C3257" s="7" t="s">
        <v>9289</v>
      </c>
      <c r="D3257" s="7" t="s">
        <v>9289</v>
      </c>
      <c r="E3257" s="7" t="s">
        <v>9340</v>
      </c>
      <c r="F3257" s="7" t="s">
        <v>9182</v>
      </c>
      <c r="G3257" s="7"/>
      <c r="H3257" s="7">
        <v>9</v>
      </c>
      <c r="I3257" s="7" t="s">
        <v>8352</v>
      </c>
      <c r="J3257" s="7"/>
      <c r="K3257" s="7"/>
      <c r="L3257" s="7"/>
      <c r="M3257" s="7"/>
      <c r="N3257" s="7"/>
      <c r="O3257" s="7"/>
      <c r="P3257" s="7"/>
      <c r="Q3257" s="7"/>
      <c r="R3257" s="7"/>
      <c r="S3257" s="7"/>
      <c r="T3257" s="7" t="s">
        <v>8376</v>
      </c>
      <c r="U3257">
        <v>1</v>
      </c>
      <c r="V3257" t="s">
        <v>9597</v>
      </c>
    </row>
    <row r="3258" spans="1:22" x14ac:dyDescent="0.2">
      <c r="A3258" s="141" t="s">
        <v>9169</v>
      </c>
      <c r="B3258" t="s">
        <v>9597</v>
      </c>
      <c r="C3258" s="7" t="s">
        <v>9289</v>
      </c>
      <c r="D3258" s="7" t="s">
        <v>9289</v>
      </c>
      <c r="E3258" s="7" t="s">
        <v>9341</v>
      </c>
      <c r="F3258" s="7" t="s">
        <v>9182</v>
      </c>
      <c r="G3258" s="7"/>
      <c r="H3258" s="7">
        <v>10</v>
      </c>
      <c r="I3258" s="7" t="s">
        <v>8354</v>
      </c>
      <c r="J3258" s="7"/>
      <c r="K3258" s="7"/>
      <c r="L3258" s="7"/>
      <c r="M3258" s="7"/>
      <c r="N3258" s="7"/>
      <c r="O3258" s="7"/>
      <c r="P3258" s="7"/>
      <c r="Q3258" s="7"/>
      <c r="R3258" s="7"/>
      <c r="S3258" s="7"/>
      <c r="T3258" s="7" t="s">
        <v>8376</v>
      </c>
      <c r="U3258">
        <v>1</v>
      </c>
      <c r="V3258" t="s">
        <v>9597</v>
      </c>
    </row>
    <row r="3259" spans="1:22" x14ac:dyDescent="0.2">
      <c r="A3259" s="140" t="s">
        <v>9169</v>
      </c>
      <c r="B3259" t="s">
        <v>9597</v>
      </c>
      <c r="C3259" s="16" t="s">
        <v>9289</v>
      </c>
      <c r="D3259" s="16" t="s">
        <v>9289</v>
      </c>
      <c r="E3259" s="7" t="s">
        <v>9342</v>
      </c>
      <c r="F3259" s="7" t="s">
        <v>9282</v>
      </c>
      <c r="G3259" s="7"/>
      <c r="H3259" s="7">
        <v>3</v>
      </c>
      <c r="I3259" s="16" t="s">
        <v>8340</v>
      </c>
      <c r="J3259" s="16"/>
      <c r="K3259" s="16"/>
      <c r="L3259" s="16"/>
      <c r="M3259" s="16"/>
      <c r="N3259" s="16"/>
      <c r="O3259" s="16"/>
      <c r="P3259" s="16"/>
      <c r="Q3259" s="16"/>
      <c r="R3259" s="16"/>
      <c r="S3259" s="16"/>
      <c r="T3259" s="7" t="s">
        <v>8376</v>
      </c>
      <c r="U3259">
        <v>1</v>
      </c>
      <c r="V3259" t="s">
        <v>9597</v>
      </c>
    </row>
    <row r="3260" spans="1:22" x14ac:dyDescent="0.2">
      <c r="A3260" s="140" t="s">
        <v>9169</v>
      </c>
      <c r="B3260" t="s">
        <v>9597</v>
      </c>
      <c r="C3260" s="16" t="s">
        <v>9289</v>
      </c>
      <c r="D3260" s="16" t="s">
        <v>9289</v>
      </c>
      <c r="E3260" s="7" t="s">
        <v>9375</v>
      </c>
      <c r="F3260" s="7" t="s">
        <v>9182</v>
      </c>
      <c r="G3260" s="7"/>
      <c r="H3260" s="7">
        <v>4</v>
      </c>
      <c r="I3260" s="16" t="s">
        <v>8348</v>
      </c>
      <c r="J3260" s="16"/>
      <c r="K3260" s="16"/>
      <c r="L3260" s="16"/>
      <c r="M3260" s="16"/>
      <c r="N3260" s="16"/>
      <c r="O3260" s="16"/>
      <c r="P3260" s="16"/>
      <c r="Q3260" s="16"/>
      <c r="R3260" s="16"/>
      <c r="S3260" s="16"/>
      <c r="T3260" s="7" t="s">
        <v>8376</v>
      </c>
      <c r="U3260">
        <v>1</v>
      </c>
      <c r="V3260" t="s">
        <v>9597</v>
      </c>
    </row>
    <row r="3261" spans="1:22" x14ac:dyDescent="0.2">
      <c r="A3261" s="140" t="s">
        <v>9169</v>
      </c>
      <c r="B3261" t="s">
        <v>9597</v>
      </c>
      <c r="C3261" s="16" t="s">
        <v>9289</v>
      </c>
      <c r="D3261" s="16" t="s">
        <v>9289</v>
      </c>
      <c r="E3261" s="7" t="s">
        <v>9381</v>
      </c>
      <c r="F3261" s="7" t="s">
        <v>9182</v>
      </c>
      <c r="G3261" s="7"/>
      <c r="H3261" s="7">
        <v>5</v>
      </c>
      <c r="I3261" s="16" t="s">
        <v>8344</v>
      </c>
      <c r="J3261" s="16"/>
      <c r="K3261" s="16"/>
      <c r="L3261" s="16"/>
      <c r="M3261" s="16"/>
      <c r="N3261" s="16"/>
      <c r="O3261" s="16"/>
      <c r="P3261" s="16"/>
      <c r="Q3261" s="16"/>
      <c r="R3261" s="16"/>
      <c r="S3261" s="16"/>
      <c r="T3261" s="7" t="s">
        <v>8376</v>
      </c>
      <c r="U3261">
        <v>1</v>
      </c>
      <c r="V3261" t="s">
        <v>9597</v>
      </c>
    </row>
    <row r="3262" spans="1:22" x14ac:dyDescent="0.2">
      <c r="A3262" s="140" t="s">
        <v>9169</v>
      </c>
      <c r="B3262" t="s">
        <v>9597</v>
      </c>
      <c r="C3262" s="16" t="s">
        <v>9289</v>
      </c>
      <c r="D3262" s="16" t="s">
        <v>9289</v>
      </c>
      <c r="E3262" s="7" t="s">
        <v>9382</v>
      </c>
      <c r="F3262" s="7" t="s">
        <v>9182</v>
      </c>
      <c r="G3262" s="7"/>
      <c r="H3262" s="7">
        <v>6</v>
      </c>
      <c r="I3262" s="16" t="s">
        <v>8342</v>
      </c>
      <c r="J3262" s="16"/>
      <c r="K3262" s="16"/>
      <c r="L3262" s="16"/>
      <c r="M3262" s="16"/>
      <c r="N3262" s="16"/>
      <c r="O3262" s="16"/>
      <c r="P3262" s="16"/>
      <c r="Q3262" s="16"/>
      <c r="R3262" s="16"/>
      <c r="S3262" s="16"/>
      <c r="T3262" s="7" t="s">
        <v>8376</v>
      </c>
      <c r="U3262">
        <v>1</v>
      </c>
      <c r="V3262" t="s">
        <v>9597</v>
      </c>
    </row>
    <row r="3263" spans="1:22" x14ac:dyDescent="0.2">
      <c r="A3263" s="140" t="s">
        <v>9169</v>
      </c>
      <c r="B3263" t="s">
        <v>9597</v>
      </c>
      <c r="C3263" s="16" t="s">
        <v>9289</v>
      </c>
      <c r="D3263" s="16" t="s">
        <v>9289</v>
      </c>
      <c r="E3263" s="7" t="s">
        <v>9383</v>
      </c>
      <c r="F3263" s="7" t="s">
        <v>9182</v>
      </c>
      <c r="G3263" s="7"/>
      <c r="H3263" s="7">
        <v>7</v>
      </c>
      <c r="I3263" s="16" t="s">
        <v>8346</v>
      </c>
      <c r="J3263" s="16"/>
      <c r="K3263" s="16"/>
      <c r="L3263" s="16"/>
      <c r="M3263" s="16"/>
      <c r="N3263" s="16"/>
      <c r="O3263" s="16"/>
      <c r="P3263" s="16"/>
      <c r="Q3263" s="16"/>
      <c r="R3263" s="16"/>
      <c r="S3263" s="16"/>
      <c r="T3263" s="7" t="s">
        <v>8376</v>
      </c>
      <c r="U3263">
        <v>1</v>
      </c>
      <c r="V3263" t="s">
        <v>9597</v>
      </c>
    </row>
    <row r="3264" spans="1:22" x14ac:dyDescent="0.2">
      <c r="A3264" s="140" t="s">
        <v>9169</v>
      </c>
      <c r="B3264" t="s">
        <v>9597</v>
      </c>
      <c r="C3264" s="16" t="s">
        <v>9289</v>
      </c>
      <c r="D3264" s="16" t="s">
        <v>9289</v>
      </c>
      <c r="E3264" s="7" t="s">
        <v>9384</v>
      </c>
      <c r="F3264" s="7" t="s">
        <v>9182</v>
      </c>
      <c r="G3264" s="7"/>
      <c r="H3264" s="7">
        <v>8</v>
      </c>
      <c r="I3264" s="16" t="s">
        <v>8350</v>
      </c>
      <c r="J3264" s="16"/>
      <c r="K3264" s="16"/>
      <c r="L3264" s="16"/>
      <c r="M3264" s="16"/>
      <c r="N3264" s="16"/>
      <c r="O3264" s="16"/>
      <c r="P3264" s="16"/>
      <c r="Q3264" s="16"/>
      <c r="R3264" s="16"/>
      <c r="S3264" s="16"/>
      <c r="T3264" s="7" t="s">
        <v>8376</v>
      </c>
      <c r="U3264">
        <v>1</v>
      </c>
      <c r="V3264" t="s">
        <v>9597</v>
      </c>
    </row>
    <row r="3265" spans="1:22" x14ac:dyDescent="0.2">
      <c r="A3265" s="140" t="s">
        <v>9169</v>
      </c>
      <c r="B3265" t="s">
        <v>9597</v>
      </c>
      <c r="C3265" s="16" t="s">
        <v>9289</v>
      </c>
      <c r="D3265" s="16" t="s">
        <v>9289</v>
      </c>
      <c r="E3265" s="7" t="s">
        <v>9385</v>
      </c>
      <c r="F3265" s="7" t="s">
        <v>9182</v>
      </c>
      <c r="G3265" s="7"/>
      <c r="H3265" s="7">
        <v>9</v>
      </c>
      <c r="I3265" s="16" t="s">
        <v>8352</v>
      </c>
      <c r="J3265" s="16"/>
      <c r="K3265" s="16"/>
      <c r="L3265" s="16"/>
      <c r="M3265" s="16"/>
      <c r="N3265" s="16"/>
      <c r="O3265" s="16"/>
      <c r="P3265" s="16"/>
      <c r="Q3265" s="16"/>
      <c r="R3265" s="16"/>
      <c r="S3265" s="16"/>
      <c r="T3265" s="7" t="s">
        <v>8376</v>
      </c>
      <c r="U3265">
        <v>1</v>
      </c>
      <c r="V3265" t="s">
        <v>9597</v>
      </c>
    </row>
    <row r="3266" spans="1:22" x14ac:dyDescent="0.2">
      <c r="A3266" s="140" t="s">
        <v>9169</v>
      </c>
      <c r="B3266" t="s">
        <v>9597</v>
      </c>
      <c r="C3266" s="16" t="s">
        <v>9289</v>
      </c>
      <c r="D3266" s="16" t="s">
        <v>9289</v>
      </c>
      <c r="E3266" s="7" t="s">
        <v>9386</v>
      </c>
      <c r="F3266" s="7" t="s">
        <v>9182</v>
      </c>
      <c r="G3266" s="7"/>
      <c r="H3266" s="7">
        <v>10</v>
      </c>
      <c r="I3266" s="16" t="s">
        <v>8354</v>
      </c>
      <c r="J3266" s="16"/>
      <c r="K3266" s="16"/>
      <c r="L3266" s="16"/>
      <c r="M3266" s="16"/>
      <c r="N3266" s="16"/>
      <c r="O3266" s="16"/>
      <c r="P3266" s="16"/>
      <c r="Q3266" s="16"/>
      <c r="R3266" s="16"/>
      <c r="S3266" s="16"/>
      <c r="T3266" s="7" t="s">
        <v>8376</v>
      </c>
      <c r="U3266">
        <v>1</v>
      </c>
      <c r="V3266" t="s">
        <v>9597</v>
      </c>
    </row>
    <row r="3267" spans="1:22" x14ac:dyDescent="0.2">
      <c r="A3267" s="140" t="s">
        <v>9649</v>
      </c>
      <c r="B3267" s="140" t="s">
        <v>9649</v>
      </c>
      <c r="C3267" s="16" t="s">
        <v>9735</v>
      </c>
      <c r="D3267" s="16" t="s">
        <v>9735</v>
      </c>
      <c r="F3267" s="16" t="s">
        <v>8335</v>
      </c>
      <c r="G3267" s="16"/>
      <c r="H3267" s="16">
        <v>1</v>
      </c>
      <c r="I3267" s="16" t="s">
        <v>8633</v>
      </c>
      <c r="N3267" s="143" t="s">
        <v>9650</v>
      </c>
      <c r="O3267" s="142" t="s">
        <v>8325</v>
      </c>
      <c r="U3267">
        <v>1</v>
      </c>
      <c r="V3267" s="140" t="s">
        <v>9649</v>
      </c>
    </row>
    <row r="3268" spans="1:22" x14ac:dyDescent="0.2">
      <c r="A3268" s="140" t="s">
        <v>9649</v>
      </c>
      <c r="B3268" s="140" t="s">
        <v>9649</v>
      </c>
      <c r="C3268" s="16" t="s">
        <v>9735</v>
      </c>
      <c r="D3268" s="16" t="s">
        <v>9735</v>
      </c>
      <c r="F3268" s="16" t="s">
        <v>8335</v>
      </c>
      <c r="G3268" s="16"/>
      <c r="H3268" s="16">
        <v>2</v>
      </c>
      <c r="I3268" s="16" t="s">
        <v>8336</v>
      </c>
      <c r="N3268" s="143" t="s">
        <v>9650</v>
      </c>
      <c r="O3268" s="142" t="s">
        <v>8325</v>
      </c>
      <c r="U3268">
        <v>1</v>
      </c>
      <c r="V3268" s="140" t="s">
        <v>9649</v>
      </c>
    </row>
    <row r="3269" spans="1:22" x14ac:dyDescent="0.2">
      <c r="A3269" s="140" t="s">
        <v>9649</v>
      </c>
      <c r="B3269" s="140" t="s">
        <v>9649</v>
      </c>
      <c r="C3269" s="16" t="s">
        <v>9735</v>
      </c>
      <c r="D3269" s="16" t="s">
        <v>9735</v>
      </c>
      <c r="F3269" s="16" t="s">
        <v>8792</v>
      </c>
      <c r="G3269" s="16"/>
      <c r="H3269" s="94">
        <v>-1</v>
      </c>
      <c r="I3269" s="16" t="s">
        <v>8793</v>
      </c>
      <c r="N3269" s="143" t="s">
        <v>9650</v>
      </c>
      <c r="O3269" s="142" t="s">
        <v>8325</v>
      </c>
      <c r="U3269">
        <v>1</v>
      </c>
      <c r="V3269" s="140" t="s">
        <v>9649</v>
      </c>
    </row>
    <row r="3270" spans="1:22" x14ac:dyDescent="0.2">
      <c r="A3270" s="140" t="s">
        <v>9649</v>
      </c>
      <c r="B3270" s="140" t="s">
        <v>9649</v>
      </c>
      <c r="C3270" s="16" t="s">
        <v>9735</v>
      </c>
      <c r="D3270" s="16" t="s">
        <v>9735</v>
      </c>
      <c r="F3270" s="16" t="s">
        <v>8339</v>
      </c>
      <c r="G3270" s="16"/>
      <c r="H3270" s="16">
        <v>3</v>
      </c>
      <c r="I3270" s="16" t="s">
        <v>8340</v>
      </c>
      <c r="N3270" s="143" t="s">
        <v>9650</v>
      </c>
      <c r="O3270" s="142" t="s">
        <v>8325</v>
      </c>
      <c r="U3270">
        <v>1</v>
      </c>
      <c r="V3270" s="140" t="s">
        <v>9649</v>
      </c>
    </row>
    <row r="3271" spans="1:22" x14ac:dyDescent="0.2">
      <c r="A3271" s="140" t="s">
        <v>9649</v>
      </c>
      <c r="B3271" s="140" t="s">
        <v>9649</v>
      </c>
      <c r="C3271" s="16" t="s">
        <v>9735</v>
      </c>
      <c r="D3271" s="16" t="s">
        <v>9735</v>
      </c>
      <c r="F3271" s="16" t="s">
        <v>8339</v>
      </c>
      <c r="G3271" s="16"/>
      <c r="H3271" s="16">
        <v>6</v>
      </c>
      <c r="I3271" s="16" t="s">
        <v>8342</v>
      </c>
      <c r="N3271" s="143" t="s">
        <v>9650</v>
      </c>
      <c r="O3271" s="142" t="s">
        <v>8325</v>
      </c>
      <c r="U3271">
        <v>1</v>
      </c>
      <c r="V3271" s="140" t="s">
        <v>9649</v>
      </c>
    </row>
    <row r="3272" spans="1:22" x14ac:dyDescent="0.2">
      <c r="A3272" s="140" t="s">
        <v>9649</v>
      </c>
      <c r="B3272" s="140" t="s">
        <v>9649</v>
      </c>
      <c r="C3272" s="16" t="s">
        <v>9735</v>
      </c>
      <c r="D3272" s="16" t="s">
        <v>9735</v>
      </c>
      <c r="F3272" s="16" t="s">
        <v>8339</v>
      </c>
      <c r="G3272" s="16"/>
      <c r="H3272" s="16">
        <v>5</v>
      </c>
      <c r="I3272" s="16" t="s">
        <v>8344</v>
      </c>
      <c r="N3272" s="143" t="s">
        <v>9650</v>
      </c>
      <c r="O3272" s="142" t="s">
        <v>8325</v>
      </c>
      <c r="U3272">
        <v>1</v>
      </c>
      <c r="V3272" s="140" t="s">
        <v>9649</v>
      </c>
    </row>
    <row r="3273" spans="1:22" x14ac:dyDescent="0.2">
      <c r="A3273" s="140" t="s">
        <v>9649</v>
      </c>
      <c r="B3273" s="140" t="s">
        <v>9649</v>
      </c>
      <c r="C3273" s="16" t="s">
        <v>9735</v>
      </c>
      <c r="D3273" s="16" t="s">
        <v>9735</v>
      </c>
      <c r="F3273" s="16" t="s">
        <v>8339</v>
      </c>
      <c r="G3273" s="16"/>
      <c r="H3273" s="16">
        <v>7</v>
      </c>
      <c r="I3273" s="16" t="s">
        <v>8346</v>
      </c>
      <c r="N3273" s="143" t="s">
        <v>9650</v>
      </c>
      <c r="O3273" s="142" t="s">
        <v>8325</v>
      </c>
      <c r="U3273">
        <v>1</v>
      </c>
      <c r="V3273" s="140" t="s">
        <v>9649</v>
      </c>
    </row>
    <row r="3274" spans="1:22" x14ac:dyDescent="0.2">
      <c r="A3274" s="140" t="s">
        <v>9649</v>
      </c>
      <c r="B3274" s="140" t="s">
        <v>9649</v>
      </c>
      <c r="C3274" s="16" t="s">
        <v>9735</v>
      </c>
      <c r="D3274" s="16" t="s">
        <v>9735</v>
      </c>
      <c r="F3274" s="16" t="s">
        <v>8339</v>
      </c>
      <c r="G3274" s="16"/>
      <c r="H3274" s="16">
        <v>4</v>
      </c>
      <c r="I3274" s="16" t="s">
        <v>8348</v>
      </c>
      <c r="N3274" s="143" t="s">
        <v>9650</v>
      </c>
      <c r="O3274" s="142" t="s">
        <v>8325</v>
      </c>
      <c r="U3274">
        <v>1</v>
      </c>
      <c r="V3274" s="140" t="s">
        <v>9649</v>
      </c>
    </row>
    <row r="3275" spans="1:22" x14ac:dyDescent="0.2">
      <c r="A3275" s="140" t="s">
        <v>9649</v>
      </c>
      <c r="B3275" s="140" t="s">
        <v>9649</v>
      </c>
      <c r="C3275" s="16" t="s">
        <v>9735</v>
      </c>
      <c r="D3275" s="16" t="s">
        <v>9735</v>
      </c>
      <c r="F3275" s="16" t="s">
        <v>8339</v>
      </c>
      <c r="G3275" s="16"/>
      <c r="H3275" s="16">
        <v>8</v>
      </c>
      <c r="I3275" s="16" t="s">
        <v>8350</v>
      </c>
      <c r="N3275" s="143" t="s">
        <v>9650</v>
      </c>
      <c r="O3275" s="142" t="s">
        <v>8325</v>
      </c>
      <c r="U3275">
        <v>1</v>
      </c>
      <c r="V3275" s="140" t="s">
        <v>9649</v>
      </c>
    </row>
    <row r="3276" spans="1:22" x14ac:dyDescent="0.2">
      <c r="A3276" s="140" t="s">
        <v>9649</v>
      </c>
      <c r="B3276" s="140" t="s">
        <v>9649</v>
      </c>
      <c r="C3276" s="16" t="s">
        <v>9735</v>
      </c>
      <c r="D3276" s="16" t="s">
        <v>9735</v>
      </c>
      <c r="F3276" s="16" t="s">
        <v>8339</v>
      </c>
      <c r="G3276" s="16"/>
      <c r="H3276" s="16">
        <v>9</v>
      </c>
      <c r="I3276" s="16" t="s">
        <v>8352</v>
      </c>
      <c r="N3276" s="143" t="s">
        <v>9650</v>
      </c>
      <c r="O3276" s="142" t="s">
        <v>8325</v>
      </c>
      <c r="U3276">
        <v>1</v>
      </c>
      <c r="V3276" s="140" t="s">
        <v>9649</v>
      </c>
    </row>
    <row r="3277" spans="1:22" x14ac:dyDescent="0.2">
      <c r="A3277" s="140" t="s">
        <v>9649</v>
      </c>
      <c r="B3277" s="140" t="s">
        <v>9649</v>
      </c>
      <c r="C3277" s="16" t="s">
        <v>9735</v>
      </c>
      <c r="D3277" s="16" t="s">
        <v>9735</v>
      </c>
      <c r="F3277" s="16" t="s">
        <v>8339</v>
      </c>
      <c r="G3277" s="16"/>
      <c r="H3277" s="16">
        <v>10</v>
      </c>
      <c r="I3277" s="16" t="s">
        <v>8354</v>
      </c>
      <c r="N3277" s="143" t="s">
        <v>9650</v>
      </c>
      <c r="O3277" s="142" t="s">
        <v>8325</v>
      </c>
      <c r="U3277">
        <v>1</v>
      </c>
      <c r="V3277" s="140" t="s">
        <v>9649</v>
      </c>
    </row>
    <row r="3278" spans="1:22" x14ac:dyDescent="0.2">
      <c r="A3278" s="140" t="s">
        <v>9649</v>
      </c>
      <c r="B3278" s="140" t="s">
        <v>9649</v>
      </c>
      <c r="C3278" s="16" t="s">
        <v>9735</v>
      </c>
      <c r="D3278" s="16" t="s">
        <v>9735</v>
      </c>
      <c r="F3278" s="16" t="s">
        <v>8535</v>
      </c>
      <c r="G3278" s="16"/>
      <c r="H3278" s="16">
        <v>3</v>
      </c>
      <c r="I3278" s="16" t="s">
        <v>8340</v>
      </c>
      <c r="N3278" s="143" t="s">
        <v>9650</v>
      </c>
      <c r="O3278" s="142" t="s">
        <v>8325</v>
      </c>
      <c r="U3278">
        <v>2</v>
      </c>
      <c r="V3278" s="140" t="s">
        <v>9649</v>
      </c>
    </row>
    <row r="3279" spans="1:22" x14ac:dyDescent="0.2">
      <c r="A3279" s="140" t="s">
        <v>9649</v>
      </c>
      <c r="B3279" s="140" t="s">
        <v>9649</v>
      </c>
      <c r="C3279" s="16" t="s">
        <v>9735</v>
      </c>
      <c r="D3279" s="16" t="s">
        <v>9735</v>
      </c>
      <c r="F3279" s="16" t="s">
        <v>8535</v>
      </c>
      <c r="G3279" s="16"/>
      <c r="H3279" s="16">
        <v>6</v>
      </c>
      <c r="I3279" s="16" t="s">
        <v>8342</v>
      </c>
      <c r="N3279" s="143" t="s">
        <v>9650</v>
      </c>
      <c r="O3279" s="142" t="s">
        <v>8325</v>
      </c>
      <c r="U3279">
        <v>2</v>
      </c>
      <c r="V3279" s="140" t="s">
        <v>9649</v>
      </c>
    </row>
    <row r="3280" spans="1:22" x14ac:dyDescent="0.2">
      <c r="A3280" s="140" t="s">
        <v>9649</v>
      </c>
      <c r="B3280" s="140" t="s">
        <v>9649</v>
      </c>
      <c r="C3280" s="16" t="s">
        <v>9735</v>
      </c>
      <c r="D3280" s="16" t="s">
        <v>9735</v>
      </c>
      <c r="F3280" s="16" t="s">
        <v>8535</v>
      </c>
      <c r="G3280" s="16"/>
      <c r="H3280" s="16">
        <v>5</v>
      </c>
      <c r="I3280" s="16" t="s">
        <v>8344</v>
      </c>
      <c r="N3280" s="143" t="s">
        <v>9650</v>
      </c>
      <c r="O3280" s="142" t="s">
        <v>8325</v>
      </c>
      <c r="U3280">
        <v>2</v>
      </c>
      <c r="V3280" s="140" t="s">
        <v>9649</v>
      </c>
    </row>
    <row r="3281" spans="1:22" x14ac:dyDescent="0.2">
      <c r="A3281" s="140" t="s">
        <v>9649</v>
      </c>
      <c r="B3281" s="140" t="s">
        <v>9649</v>
      </c>
      <c r="C3281" s="16" t="s">
        <v>9735</v>
      </c>
      <c r="D3281" s="16" t="s">
        <v>9735</v>
      </c>
      <c r="F3281" s="16" t="s">
        <v>8535</v>
      </c>
      <c r="G3281" s="16"/>
      <c r="H3281" s="16">
        <v>7</v>
      </c>
      <c r="I3281" s="16" t="s">
        <v>8346</v>
      </c>
      <c r="N3281" s="143" t="s">
        <v>9650</v>
      </c>
      <c r="O3281" s="142" t="s">
        <v>8325</v>
      </c>
      <c r="U3281">
        <v>2</v>
      </c>
      <c r="V3281" s="140" t="s">
        <v>9649</v>
      </c>
    </row>
    <row r="3282" spans="1:22" x14ac:dyDescent="0.2">
      <c r="A3282" s="140" t="s">
        <v>9649</v>
      </c>
      <c r="B3282" s="140" t="s">
        <v>9649</v>
      </c>
      <c r="C3282" s="16" t="s">
        <v>9735</v>
      </c>
      <c r="D3282" s="16" t="s">
        <v>9735</v>
      </c>
      <c r="F3282" s="16" t="s">
        <v>8535</v>
      </c>
      <c r="G3282" s="16"/>
      <c r="H3282" s="16">
        <v>4</v>
      </c>
      <c r="I3282" s="16" t="s">
        <v>8348</v>
      </c>
      <c r="N3282" s="143" t="s">
        <v>9650</v>
      </c>
      <c r="O3282" s="142" t="s">
        <v>8325</v>
      </c>
      <c r="U3282">
        <v>2</v>
      </c>
      <c r="V3282" s="140" t="s">
        <v>9649</v>
      </c>
    </row>
    <row r="3283" spans="1:22" x14ac:dyDescent="0.2">
      <c r="A3283" s="140" t="s">
        <v>9649</v>
      </c>
      <c r="B3283" s="140" t="s">
        <v>9649</v>
      </c>
      <c r="C3283" s="16" t="s">
        <v>9735</v>
      </c>
      <c r="D3283" s="16" t="s">
        <v>9735</v>
      </c>
      <c r="F3283" s="16" t="s">
        <v>8535</v>
      </c>
      <c r="G3283" s="16"/>
      <c r="H3283" s="16">
        <v>8</v>
      </c>
      <c r="I3283" s="16" t="s">
        <v>8350</v>
      </c>
      <c r="N3283" s="143" t="s">
        <v>9650</v>
      </c>
      <c r="O3283" s="142" t="s">
        <v>8325</v>
      </c>
      <c r="U3283">
        <v>2</v>
      </c>
      <c r="V3283" s="140" t="s">
        <v>9649</v>
      </c>
    </row>
    <row r="3284" spans="1:22" x14ac:dyDescent="0.2">
      <c r="A3284" s="140" t="s">
        <v>9649</v>
      </c>
      <c r="B3284" s="140" t="s">
        <v>9649</v>
      </c>
      <c r="C3284" s="16" t="s">
        <v>9735</v>
      </c>
      <c r="D3284" s="16" t="s">
        <v>9735</v>
      </c>
      <c r="F3284" s="16" t="s">
        <v>8535</v>
      </c>
      <c r="G3284" s="16"/>
      <c r="H3284" s="16">
        <v>9</v>
      </c>
      <c r="I3284" s="16" t="s">
        <v>8352</v>
      </c>
      <c r="N3284" s="143" t="s">
        <v>9650</v>
      </c>
      <c r="O3284" s="142" t="s">
        <v>8325</v>
      </c>
      <c r="U3284">
        <v>2</v>
      </c>
      <c r="V3284" s="140" t="s">
        <v>9649</v>
      </c>
    </row>
    <row r="3285" spans="1:22" x14ac:dyDescent="0.2">
      <c r="A3285" s="140" t="s">
        <v>9649</v>
      </c>
      <c r="B3285" s="140" t="s">
        <v>9649</v>
      </c>
      <c r="C3285" s="16" t="s">
        <v>9735</v>
      </c>
      <c r="D3285" s="16" t="s">
        <v>9735</v>
      </c>
      <c r="F3285" s="16" t="s">
        <v>8535</v>
      </c>
      <c r="G3285" s="16"/>
      <c r="H3285" s="16">
        <v>10</v>
      </c>
      <c r="I3285" s="16" t="s">
        <v>8354</v>
      </c>
      <c r="N3285" s="143" t="s">
        <v>9650</v>
      </c>
      <c r="O3285" s="142" t="s">
        <v>8325</v>
      </c>
      <c r="U3285">
        <v>2</v>
      </c>
      <c r="V3285" s="140" t="s">
        <v>9649</v>
      </c>
    </row>
    <row r="3286" spans="1:22" x14ac:dyDescent="0.2">
      <c r="A3286" s="140" t="s">
        <v>9651</v>
      </c>
      <c r="B3286" s="140" t="s">
        <v>9651</v>
      </c>
      <c r="C3286" s="16" t="s">
        <v>9736</v>
      </c>
      <c r="D3286" s="16" t="s">
        <v>9736</v>
      </c>
      <c r="F3286" s="16" t="s">
        <v>8335</v>
      </c>
      <c r="G3286" s="16"/>
      <c r="H3286" s="16">
        <v>1</v>
      </c>
      <c r="I3286" s="16" t="s">
        <v>8633</v>
      </c>
      <c r="N3286" s="143" t="s">
        <v>9652</v>
      </c>
      <c r="O3286" s="142" t="s">
        <v>8325</v>
      </c>
      <c r="U3286">
        <v>1</v>
      </c>
      <c r="V3286" s="140" t="s">
        <v>9651</v>
      </c>
    </row>
    <row r="3287" spans="1:22" x14ac:dyDescent="0.2">
      <c r="A3287" s="140" t="s">
        <v>9651</v>
      </c>
      <c r="B3287" s="140" t="s">
        <v>9651</v>
      </c>
      <c r="C3287" s="16" t="s">
        <v>9736</v>
      </c>
      <c r="D3287" s="16" t="s">
        <v>9736</v>
      </c>
      <c r="F3287" s="16" t="s">
        <v>8335</v>
      </c>
      <c r="G3287" s="16"/>
      <c r="H3287" s="16">
        <v>2</v>
      </c>
      <c r="I3287" s="16" t="s">
        <v>8336</v>
      </c>
      <c r="N3287" s="143" t="s">
        <v>9652</v>
      </c>
      <c r="O3287" s="142" t="s">
        <v>8325</v>
      </c>
      <c r="U3287">
        <v>1</v>
      </c>
      <c r="V3287" s="140" t="s">
        <v>9651</v>
      </c>
    </row>
    <row r="3288" spans="1:22" x14ac:dyDescent="0.2">
      <c r="A3288" s="140" t="s">
        <v>9651</v>
      </c>
      <c r="B3288" s="140" t="s">
        <v>9651</v>
      </c>
      <c r="C3288" s="16" t="s">
        <v>9736</v>
      </c>
      <c r="D3288" s="16" t="s">
        <v>9736</v>
      </c>
      <c r="F3288" s="16" t="s">
        <v>8792</v>
      </c>
      <c r="G3288" s="16"/>
      <c r="H3288" s="94">
        <v>-1</v>
      </c>
      <c r="I3288" s="16" t="s">
        <v>8793</v>
      </c>
      <c r="N3288" s="143" t="s">
        <v>9652</v>
      </c>
      <c r="O3288" s="142" t="s">
        <v>8325</v>
      </c>
      <c r="U3288">
        <v>1</v>
      </c>
      <c r="V3288" s="140" t="s">
        <v>9651</v>
      </c>
    </row>
    <row r="3289" spans="1:22" x14ac:dyDescent="0.2">
      <c r="A3289" s="140" t="s">
        <v>9651</v>
      </c>
      <c r="B3289" s="140" t="s">
        <v>9651</v>
      </c>
      <c r="C3289" s="16" t="s">
        <v>9736</v>
      </c>
      <c r="D3289" s="16" t="s">
        <v>9736</v>
      </c>
      <c r="F3289" s="16" t="s">
        <v>8339</v>
      </c>
      <c r="G3289" s="16"/>
      <c r="H3289" s="16">
        <v>3</v>
      </c>
      <c r="I3289" s="16" t="s">
        <v>8340</v>
      </c>
      <c r="N3289" s="143" t="s">
        <v>9652</v>
      </c>
      <c r="O3289" s="142" t="s">
        <v>8325</v>
      </c>
      <c r="U3289">
        <v>1</v>
      </c>
      <c r="V3289" s="140" t="s">
        <v>9651</v>
      </c>
    </row>
    <row r="3290" spans="1:22" x14ac:dyDescent="0.2">
      <c r="A3290" s="140" t="s">
        <v>9651</v>
      </c>
      <c r="B3290" s="140" t="s">
        <v>9651</v>
      </c>
      <c r="C3290" s="16" t="s">
        <v>9736</v>
      </c>
      <c r="D3290" s="16" t="s">
        <v>9736</v>
      </c>
      <c r="F3290" s="16" t="s">
        <v>8339</v>
      </c>
      <c r="G3290" s="16"/>
      <c r="H3290" s="16">
        <v>6</v>
      </c>
      <c r="I3290" s="16" t="s">
        <v>8342</v>
      </c>
      <c r="N3290" s="143" t="s">
        <v>9652</v>
      </c>
      <c r="O3290" s="142" t="s">
        <v>8325</v>
      </c>
      <c r="U3290">
        <v>1</v>
      </c>
      <c r="V3290" s="140" t="s">
        <v>9651</v>
      </c>
    </row>
    <row r="3291" spans="1:22" x14ac:dyDescent="0.2">
      <c r="A3291" s="140" t="s">
        <v>9651</v>
      </c>
      <c r="B3291" s="140" t="s">
        <v>9651</v>
      </c>
      <c r="C3291" s="16" t="s">
        <v>9736</v>
      </c>
      <c r="D3291" s="16" t="s">
        <v>9736</v>
      </c>
      <c r="F3291" s="16" t="s">
        <v>8339</v>
      </c>
      <c r="G3291" s="16"/>
      <c r="H3291" s="16">
        <v>5</v>
      </c>
      <c r="I3291" s="16" t="s">
        <v>8344</v>
      </c>
      <c r="N3291" s="143" t="s">
        <v>9652</v>
      </c>
      <c r="O3291" s="142" t="s">
        <v>8325</v>
      </c>
      <c r="U3291">
        <v>1</v>
      </c>
      <c r="V3291" s="140" t="s">
        <v>9651</v>
      </c>
    </row>
    <row r="3292" spans="1:22" x14ac:dyDescent="0.2">
      <c r="A3292" s="140" t="s">
        <v>9651</v>
      </c>
      <c r="B3292" s="140" t="s">
        <v>9651</v>
      </c>
      <c r="C3292" s="16" t="s">
        <v>9736</v>
      </c>
      <c r="D3292" s="16" t="s">
        <v>9736</v>
      </c>
      <c r="F3292" s="16" t="s">
        <v>8339</v>
      </c>
      <c r="G3292" s="16"/>
      <c r="H3292" s="16">
        <v>7</v>
      </c>
      <c r="I3292" s="16" t="s">
        <v>8346</v>
      </c>
      <c r="N3292" s="143" t="s">
        <v>9652</v>
      </c>
      <c r="O3292" s="142" t="s">
        <v>8325</v>
      </c>
      <c r="U3292">
        <v>1</v>
      </c>
      <c r="V3292" s="140" t="s">
        <v>9651</v>
      </c>
    </row>
    <row r="3293" spans="1:22" x14ac:dyDescent="0.2">
      <c r="A3293" s="140" t="s">
        <v>9651</v>
      </c>
      <c r="B3293" s="140" t="s">
        <v>9651</v>
      </c>
      <c r="C3293" s="16" t="s">
        <v>9736</v>
      </c>
      <c r="D3293" s="16" t="s">
        <v>9736</v>
      </c>
      <c r="F3293" s="16" t="s">
        <v>8339</v>
      </c>
      <c r="G3293" s="16"/>
      <c r="H3293" s="16">
        <v>4</v>
      </c>
      <c r="I3293" s="16" t="s">
        <v>8348</v>
      </c>
      <c r="N3293" s="143" t="s">
        <v>9652</v>
      </c>
      <c r="O3293" s="142" t="s">
        <v>8325</v>
      </c>
      <c r="U3293">
        <v>1</v>
      </c>
      <c r="V3293" s="140" t="s">
        <v>9651</v>
      </c>
    </row>
    <row r="3294" spans="1:22" x14ac:dyDescent="0.2">
      <c r="A3294" s="140" t="s">
        <v>9651</v>
      </c>
      <c r="B3294" s="140" t="s">
        <v>9651</v>
      </c>
      <c r="C3294" s="16" t="s">
        <v>9736</v>
      </c>
      <c r="D3294" s="16" t="s">
        <v>9736</v>
      </c>
      <c r="F3294" s="16" t="s">
        <v>8339</v>
      </c>
      <c r="G3294" s="16"/>
      <c r="H3294" s="16">
        <v>8</v>
      </c>
      <c r="I3294" s="16" t="s">
        <v>8350</v>
      </c>
      <c r="N3294" s="143" t="s">
        <v>9652</v>
      </c>
      <c r="O3294" s="142" t="s">
        <v>8325</v>
      </c>
      <c r="U3294">
        <v>1</v>
      </c>
      <c r="V3294" s="140" t="s">
        <v>9651</v>
      </c>
    </row>
    <row r="3295" spans="1:22" x14ac:dyDescent="0.2">
      <c r="A3295" s="140" t="s">
        <v>9651</v>
      </c>
      <c r="B3295" s="140" t="s">
        <v>9651</v>
      </c>
      <c r="C3295" s="16" t="s">
        <v>9736</v>
      </c>
      <c r="D3295" s="16" t="s">
        <v>9736</v>
      </c>
      <c r="F3295" s="16" t="s">
        <v>8339</v>
      </c>
      <c r="G3295" s="16"/>
      <c r="H3295" s="16">
        <v>9</v>
      </c>
      <c r="I3295" s="16" t="s">
        <v>8352</v>
      </c>
      <c r="N3295" s="143" t="s">
        <v>9652</v>
      </c>
      <c r="O3295" s="142" t="s">
        <v>8325</v>
      </c>
      <c r="U3295">
        <v>1</v>
      </c>
      <c r="V3295" s="140" t="s">
        <v>9651</v>
      </c>
    </row>
    <row r="3296" spans="1:22" x14ac:dyDescent="0.2">
      <c r="A3296" s="140" t="s">
        <v>9651</v>
      </c>
      <c r="B3296" s="140" t="s">
        <v>9651</v>
      </c>
      <c r="C3296" s="16" t="s">
        <v>9736</v>
      </c>
      <c r="D3296" s="16" t="s">
        <v>9736</v>
      </c>
      <c r="F3296" s="16" t="s">
        <v>8339</v>
      </c>
      <c r="G3296" s="16"/>
      <c r="H3296" s="16">
        <v>10</v>
      </c>
      <c r="I3296" s="16" t="s">
        <v>8354</v>
      </c>
      <c r="N3296" s="143" t="s">
        <v>9652</v>
      </c>
      <c r="O3296" s="142" t="s">
        <v>8325</v>
      </c>
      <c r="U3296">
        <v>1</v>
      </c>
      <c r="V3296" s="140" t="s">
        <v>9651</v>
      </c>
    </row>
    <row r="3297" spans="1:22" x14ac:dyDescent="0.2">
      <c r="A3297" s="140" t="s">
        <v>9651</v>
      </c>
      <c r="B3297" s="140" t="s">
        <v>9651</v>
      </c>
      <c r="C3297" s="16" t="s">
        <v>9736</v>
      </c>
      <c r="D3297" s="16" t="s">
        <v>9736</v>
      </c>
      <c r="F3297" s="16" t="s">
        <v>8535</v>
      </c>
      <c r="G3297" s="16"/>
      <c r="H3297" s="16">
        <v>3</v>
      </c>
      <c r="I3297" s="16" t="s">
        <v>8340</v>
      </c>
      <c r="N3297" s="143" t="s">
        <v>9652</v>
      </c>
      <c r="O3297" s="142" t="s">
        <v>8325</v>
      </c>
      <c r="U3297">
        <v>2</v>
      </c>
      <c r="V3297" s="140" t="s">
        <v>9651</v>
      </c>
    </row>
    <row r="3298" spans="1:22" x14ac:dyDescent="0.2">
      <c r="A3298" s="140" t="s">
        <v>9651</v>
      </c>
      <c r="B3298" s="140" t="s">
        <v>9651</v>
      </c>
      <c r="C3298" s="16" t="s">
        <v>9736</v>
      </c>
      <c r="D3298" s="16" t="s">
        <v>9736</v>
      </c>
      <c r="F3298" s="16" t="s">
        <v>8535</v>
      </c>
      <c r="G3298" s="16"/>
      <c r="H3298" s="16">
        <v>6</v>
      </c>
      <c r="I3298" s="16" t="s">
        <v>8342</v>
      </c>
      <c r="N3298" s="143" t="s">
        <v>9652</v>
      </c>
      <c r="O3298" s="142" t="s">
        <v>8325</v>
      </c>
      <c r="U3298">
        <v>2</v>
      </c>
      <c r="V3298" s="140" t="s">
        <v>9651</v>
      </c>
    </row>
    <row r="3299" spans="1:22" x14ac:dyDescent="0.2">
      <c r="A3299" s="140" t="s">
        <v>9651</v>
      </c>
      <c r="B3299" s="140" t="s">
        <v>9651</v>
      </c>
      <c r="C3299" s="16" t="s">
        <v>9736</v>
      </c>
      <c r="D3299" s="16" t="s">
        <v>9736</v>
      </c>
      <c r="F3299" s="16" t="s">
        <v>8535</v>
      </c>
      <c r="G3299" s="16"/>
      <c r="H3299" s="16">
        <v>5</v>
      </c>
      <c r="I3299" s="16" t="s">
        <v>8344</v>
      </c>
      <c r="N3299" s="143" t="s">
        <v>9652</v>
      </c>
      <c r="O3299" s="142" t="s">
        <v>8325</v>
      </c>
      <c r="U3299">
        <v>2</v>
      </c>
      <c r="V3299" s="140" t="s">
        <v>9651</v>
      </c>
    </row>
    <row r="3300" spans="1:22" x14ac:dyDescent="0.2">
      <c r="A3300" s="140" t="s">
        <v>9651</v>
      </c>
      <c r="B3300" s="140" t="s">
        <v>9651</v>
      </c>
      <c r="C3300" s="16" t="s">
        <v>9736</v>
      </c>
      <c r="D3300" s="16" t="s">
        <v>9736</v>
      </c>
      <c r="F3300" s="16" t="s">
        <v>8535</v>
      </c>
      <c r="G3300" s="16"/>
      <c r="H3300" s="16">
        <v>7</v>
      </c>
      <c r="I3300" s="16" t="s">
        <v>8346</v>
      </c>
      <c r="N3300" s="143" t="s">
        <v>9652</v>
      </c>
      <c r="O3300" s="142" t="s">
        <v>8325</v>
      </c>
      <c r="U3300">
        <v>2</v>
      </c>
      <c r="V3300" s="140" t="s">
        <v>9651</v>
      </c>
    </row>
    <row r="3301" spans="1:22" x14ac:dyDescent="0.2">
      <c r="A3301" s="140" t="s">
        <v>9651</v>
      </c>
      <c r="B3301" s="140" t="s">
        <v>9651</v>
      </c>
      <c r="C3301" s="16" t="s">
        <v>9736</v>
      </c>
      <c r="D3301" s="16" t="s">
        <v>9736</v>
      </c>
      <c r="F3301" s="16" t="s">
        <v>8535</v>
      </c>
      <c r="G3301" s="16"/>
      <c r="H3301" s="16">
        <v>4</v>
      </c>
      <c r="I3301" s="16" t="s">
        <v>8348</v>
      </c>
      <c r="N3301" s="143" t="s">
        <v>9652</v>
      </c>
      <c r="O3301" s="142" t="s">
        <v>8325</v>
      </c>
      <c r="U3301">
        <v>2</v>
      </c>
      <c r="V3301" s="140" t="s">
        <v>9651</v>
      </c>
    </row>
    <row r="3302" spans="1:22" x14ac:dyDescent="0.2">
      <c r="A3302" s="140" t="s">
        <v>9651</v>
      </c>
      <c r="B3302" s="140" t="s">
        <v>9651</v>
      </c>
      <c r="C3302" s="16" t="s">
        <v>9736</v>
      </c>
      <c r="D3302" s="16" t="s">
        <v>9736</v>
      </c>
      <c r="F3302" s="16" t="s">
        <v>8535</v>
      </c>
      <c r="G3302" s="16"/>
      <c r="H3302" s="16">
        <v>8</v>
      </c>
      <c r="I3302" s="16" t="s">
        <v>8350</v>
      </c>
      <c r="N3302" s="143" t="s">
        <v>9652</v>
      </c>
      <c r="O3302" s="142" t="s">
        <v>8325</v>
      </c>
      <c r="U3302">
        <v>2</v>
      </c>
      <c r="V3302" s="140" t="s">
        <v>9651</v>
      </c>
    </row>
    <row r="3303" spans="1:22" x14ac:dyDescent="0.2">
      <c r="A3303" s="140" t="s">
        <v>9651</v>
      </c>
      <c r="B3303" s="140" t="s">
        <v>9651</v>
      </c>
      <c r="C3303" s="16" t="s">
        <v>9736</v>
      </c>
      <c r="D3303" s="16" t="s">
        <v>9736</v>
      </c>
      <c r="F3303" s="16" t="s">
        <v>8535</v>
      </c>
      <c r="G3303" s="16"/>
      <c r="H3303" s="16">
        <v>9</v>
      </c>
      <c r="I3303" s="16" t="s">
        <v>8352</v>
      </c>
      <c r="N3303" s="143" t="s">
        <v>9652</v>
      </c>
      <c r="O3303" s="142" t="s">
        <v>8325</v>
      </c>
      <c r="U3303">
        <v>2</v>
      </c>
      <c r="V3303" s="140" t="s">
        <v>9651</v>
      </c>
    </row>
    <row r="3304" spans="1:22" x14ac:dyDescent="0.2">
      <c r="A3304" s="140" t="s">
        <v>9651</v>
      </c>
      <c r="B3304" s="140" t="s">
        <v>9651</v>
      </c>
      <c r="C3304" s="16" t="s">
        <v>9736</v>
      </c>
      <c r="D3304" s="16" t="s">
        <v>9736</v>
      </c>
      <c r="F3304" s="16" t="s">
        <v>8535</v>
      </c>
      <c r="G3304" s="16"/>
      <c r="H3304" s="16">
        <v>10</v>
      </c>
      <c r="I3304" s="16" t="s">
        <v>8354</v>
      </c>
      <c r="N3304" s="143" t="s">
        <v>9652</v>
      </c>
      <c r="O3304" s="142" t="s">
        <v>8325</v>
      </c>
      <c r="U3304">
        <v>2</v>
      </c>
      <c r="V3304" s="140" t="s">
        <v>9651</v>
      </c>
    </row>
    <row r="3305" spans="1:22" x14ac:dyDescent="0.2">
      <c r="A3305" s="140" t="s">
        <v>9653</v>
      </c>
      <c r="B3305" s="140" t="s">
        <v>9653</v>
      </c>
      <c r="C3305" s="16" t="s">
        <v>9737</v>
      </c>
      <c r="D3305" s="16" t="s">
        <v>9737</v>
      </c>
      <c r="F3305" s="16" t="s">
        <v>8335</v>
      </c>
      <c r="G3305" s="16"/>
      <c r="H3305" s="16">
        <v>1</v>
      </c>
      <c r="I3305" s="16" t="s">
        <v>8633</v>
      </c>
      <c r="N3305" s="143" t="s">
        <v>9654</v>
      </c>
      <c r="O3305" s="142" t="s">
        <v>8325</v>
      </c>
      <c r="U3305">
        <v>1</v>
      </c>
      <c r="V3305" s="140" t="s">
        <v>9653</v>
      </c>
    </row>
    <row r="3306" spans="1:22" x14ac:dyDescent="0.2">
      <c r="A3306" s="140" t="s">
        <v>9653</v>
      </c>
      <c r="B3306" s="140" t="s">
        <v>9653</v>
      </c>
      <c r="C3306" s="16" t="s">
        <v>9737</v>
      </c>
      <c r="D3306" s="16" t="s">
        <v>9737</v>
      </c>
      <c r="F3306" s="16" t="s">
        <v>8335</v>
      </c>
      <c r="G3306" s="16"/>
      <c r="H3306" s="16">
        <v>2</v>
      </c>
      <c r="I3306" s="16" t="s">
        <v>8336</v>
      </c>
      <c r="N3306" s="143" t="s">
        <v>9654</v>
      </c>
      <c r="O3306" s="142" t="s">
        <v>8325</v>
      </c>
      <c r="U3306">
        <v>1</v>
      </c>
      <c r="V3306" s="140" t="s">
        <v>9653</v>
      </c>
    </row>
    <row r="3307" spans="1:22" x14ac:dyDescent="0.2">
      <c r="A3307" s="140" t="s">
        <v>9653</v>
      </c>
      <c r="B3307" s="140" t="s">
        <v>9653</v>
      </c>
      <c r="C3307" s="16" t="s">
        <v>9737</v>
      </c>
      <c r="D3307" s="16" t="s">
        <v>9737</v>
      </c>
      <c r="F3307" s="16" t="s">
        <v>8792</v>
      </c>
      <c r="G3307" s="16"/>
      <c r="H3307" s="94">
        <v>-1</v>
      </c>
      <c r="I3307" s="16" t="s">
        <v>8793</v>
      </c>
      <c r="N3307" s="143" t="s">
        <v>9654</v>
      </c>
      <c r="O3307" s="142" t="s">
        <v>8325</v>
      </c>
      <c r="U3307">
        <v>1</v>
      </c>
      <c r="V3307" s="140" t="s">
        <v>9653</v>
      </c>
    </row>
    <row r="3308" spans="1:22" x14ac:dyDescent="0.2">
      <c r="A3308" s="140" t="s">
        <v>9653</v>
      </c>
      <c r="B3308" s="140" t="s">
        <v>9653</v>
      </c>
      <c r="C3308" s="16" t="s">
        <v>9737</v>
      </c>
      <c r="D3308" s="16" t="s">
        <v>9737</v>
      </c>
      <c r="F3308" s="16" t="s">
        <v>8339</v>
      </c>
      <c r="G3308" s="16"/>
      <c r="H3308" s="16">
        <v>3</v>
      </c>
      <c r="I3308" s="16" t="s">
        <v>8340</v>
      </c>
      <c r="N3308" s="143" t="s">
        <v>9654</v>
      </c>
      <c r="O3308" s="142" t="s">
        <v>8325</v>
      </c>
      <c r="U3308">
        <v>1</v>
      </c>
      <c r="V3308" s="140" t="s">
        <v>9653</v>
      </c>
    </row>
    <row r="3309" spans="1:22" x14ac:dyDescent="0.2">
      <c r="A3309" s="140" t="s">
        <v>9653</v>
      </c>
      <c r="B3309" s="140" t="s">
        <v>9653</v>
      </c>
      <c r="C3309" s="16" t="s">
        <v>9737</v>
      </c>
      <c r="D3309" s="16" t="s">
        <v>9737</v>
      </c>
      <c r="F3309" s="16" t="s">
        <v>8339</v>
      </c>
      <c r="G3309" s="16"/>
      <c r="H3309" s="16">
        <v>6</v>
      </c>
      <c r="I3309" s="16" t="s">
        <v>8342</v>
      </c>
      <c r="N3309" s="143" t="s">
        <v>9654</v>
      </c>
      <c r="O3309" s="142" t="s">
        <v>8325</v>
      </c>
      <c r="U3309">
        <v>1</v>
      </c>
      <c r="V3309" s="140" t="s">
        <v>9653</v>
      </c>
    </row>
    <row r="3310" spans="1:22" x14ac:dyDescent="0.2">
      <c r="A3310" s="140" t="s">
        <v>9653</v>
      </c>
      <c r="B3310" s="140" t="s">
        <v>9653</v>
      </c>
      <c r="C3310" s="16" t="s">
        <v>9737</v>
      </c>
      <c r="D3310" s="16" t="s">
        <v>9737</v>
      </c>
      <c r="F3310" s="16" t="s">
        <v>8339</v>
      </c>
      <c r="G3310" s="16"/>
      <c r="H3310" s="16">
        <v>5</v>
      </c>
      <c r="I3310" s="16" t="s">
        <v>8344</v>
      </c>
      <c r="N3310" s="143" t="s">
        <v>9654</v>
      </c>
      <c r="O3310" s="142" t="s">
        <v>8325</v>
      </c>
      <c r="U3310">
        <v>1</v>
      </c>
      <c r="V3310" s="140" t="s">
        <v>9653</v>
      </c>
    </row>
    <row r="3311" spans="1:22" x14ac:dyDescent="0.2">
      <c r="A3311" s="140" t="s">
        <v>9653</v>
      </c>
      <c r="B3311" s="140" t="s">
        <v>9653</v>
      </c>
      <c r="C3311" s="16" t="s">
        <v>9737</v>
      </c>
      <c r="D3311" s="16" t="s">
        <v>9737</v>
      </c>
      <c r="F3311" s="16" t="s">
        <v>8339</v>
      </c>
      <c r="G3311" s="16"/>
      <c r="H3311" s="16">
        <v>7</v>
      </c>
      <c r="I3311" s="16" t="s">
        <v>8346</v>
      </c>
      <c r="N3311" s="143" t="s">
        <v>9654</v>
      </c>
      <c r="O3311" s="142" t="s">
        <v>8325</v>
      </c>
      <c r="U3311">
        <v>1</v>
      </c>
      <c r="V3311" s="140" t="s">
        <v>9653</v>
      </c>
    </row>
    <row r="3312" spans="1:22" x14ac:dyDescent="0.2">
      <c r="A3312" s="140" t="s">
        <v>9653</v>
      </c>
      <c r="B3312" s="140" t="s">
        <v>9653</v>
      </c>
      <c r="C3312" s="16" t="s">
        <v>9737</v>
      </c>
      <c r="D3312" s="16" t="s">
        <v>9737</v>
      </c>
      <c r="F3312" s="16" t="s">
        <v>8339</v>
      </c>
      <c r="G3312" s="16"/>
      <c r="H3312" s="16">
        <v>4</v>
      </c>
      <c r="I3312" s="16" t="s">
        <v>8348</v>
      </c>
      <c r="N3312" s="143" t="s">
        <v>9654</v>
      </c>
      <c r="O3312" s="142" t="s">
        <v>8325</v>
      </c>
      <c r="U3312">
        <v>1</v>
      </c>
      <c r="V3312" s="140" t="s">
        <v>9653</v>
      </c>
    </row>
    <row r="3313" spans="1:22" x14ac:dyDescent="0.2">
      <c r="A3313" s="140" t="s">
        <v>9653</v>
      </c>
      <c r="B3313" s="140" t="s">
        <v>9653</v>
      </c>
      <c r="C3313" s="16" t="s">
        <v>9737</v>
      </c>
      <c r="D3313" s="16" t="s">
        <v>9737</v>
      </c>
      <c r="F3313" s="16" t="s">
        <v>8339</v>
      </c>
      <c r="G3313" s="16"/>
      <c r="H3313" s="16">
        <v>8</v>
      </c>
      <c r="I3313" s="16" t="s">
        <v>8350</v>
      </c>
      <c r="N3313" s="143" t="s">
        <v>9654</v>
      </c>
      <c r="O3313" s="142" t="s">
        <v>8325</v>
      </c>
      <c r="U3313">
        <v>1</v>
      </c>
      <c r="V3313" s="140" t="s">
        <v>9653</v>
      </c>
    </row>
    <row r="3314" spans="1:22" x14ac:dyDescent="0.2">
      <c r="A3314" s="140" t="s">
        <v>9653</v>
      </c>
      <c r="B3314" s="140" t="s">
        <v>9653</v>
      </c>
      <c r="C3314" s="16" t="s">
        <v>9737</v>
      </c>
      <c r="D3314" s="16" t="s">
        <v>9737</v>
      </c>
      <c r="F3314" s="16" t="s">
        <v>8339</v>
      </c>
      <c r="G3314" s="16"/>
      <c r="H3314" s="16">
        <v>9</v>
      </c>
      <c r="I3314" s="16" t="s">
        <v>8352</v>
      </c>
      <c r="N3314" s="143" t="s">
        <v>9654</v>
      </c>
      <c r="O3314" s="142" t="s">
        <v>8325</v>
      </c>
      <c r="U3314">
        <v>1</v>
      </c>
      <c r="V3314" s="140" t="s">
        <v>9653</v>
      </c>
    </row>
    <row r="3315" spans="1:22" x14ac:dyDescent="0.2">
      <c r="A3315" s="140" t="s">
        <v>9653</v>
      </c>
      <c r="B3315" s="140" t="s">
        <v>9653</v>
      </c>
      <c r="C3315" s="16" t="s">
        <v>9737</v>
      </c>
      <c r="D3315" s="16" t="s">
        <v>9737</v>
      </c>
      <c r="F3315" s="16" t="s">
        <v>8339</v>
      </c>
      <c r="G3315" s="16"/>
      <c r="H3315" s="16">
        <v>10</v>
      </c>
      <c r="I3315" s="16" t="s">
        <v>8354</v>
      </c>
      <c r="N3315" s="143" t="s">
        <v>9654</v>
      </c>
      <c r="O3315" s="142" t="s">
        <v>8325</v>
      </c>
      <c r="U3315">
        <v>1</v>
      </c>
      <c r="V3315" s="140" t="s">
        <v>9653</v>
      </c>
    </row>
    <row r="3316" spans="1:22" x14ac:dyDescent="0.2">
      <c r="A3316" s="140" t="s">
        <v>9653</v>
      </c>
      <c r="B3316" s="140" t="s">
        <v>9653</v>
      </c>
      <c r="C3316" s="16" t="s">
        <v>9737</v>
      </c>
      <c r="D3316" s="16" t="s">
        <v>9737</v>
      </c>
      <c r="F3316" s="16" t="s">
        <v>8535</v>
      </c>
      <c r="G3316" s="16"/>
      <c r="H3316" s="16">
        <v>3</v>
      </c>
      <c r="I3316" s="16" t="s">
        <v>8340</v>
      </c>
      <c r="N3316" s="143" t="s">
        <v>9654</v>
      </c>
      <c r="O3316" s="142" t="s">
        <v>8325</v>
      </c>
      <c r="U3316">
        <v>2</v>
      </c>
      <c r="V3316" s="140" t="s">
        <v>9653</v>
      </c>
    </row>
    <row r="3317" spans="1:22" x14ac:dyDescent="0.2">
      <c r="A3317" s="140" t="s">
        <v>9653</v>
      </c>
      <c r="B3317" s="140" t="s">
        <v>9653</v>
      </c>
      <c r="C3317" s="16" t="s">
        <v>9737</v>
      </c>
      <c r="D3317" s="16" t="s">
        <v>9737</v>
      </c>
      <c r="F3317" s="16" t="s">
        <v>8535</v>
      </c>
      <c r="G3317" s="16"/>
      <c r="H3317" s="16">
        <v>6</v>
      </c>
      <c r="I3317" s="16" t="s">
        <v>8342</v>
      </c>
      <c r="N3317" s="143" t="s">
        <v>9654</v>
      </c>
      <c r="O3317" s="142" t="s">
        <v>8325</v>
      </c>
      <c r="U3317">
        <v>2</v>
      </c>
      <c r="V3317" s="140" t="s">
        <v>9653</v>
      </c>
    </row>
    <row r="3318" spans="1:22" x14ac:dyDescent="0.2">
      <c r="A3318" s="140" t="s">
        <v>9653</v>
      </c>
      <c r="B3318" s="140" t="s">
        <v>9653</v>
      </c>
      <c r="C3318" s="16" t="s">
        <v>9737</v>
      </c>
      <c r="D3318" s="16" t="s">
        <v>9737</v>
      </c>
      <c r="F3318" s="16" t="s">
        <v>8535</v>
      </c>
      <c r="G3318" s="16"/>
      <c r="H3318" s="16">
        <v>5</v>
      </c>
      <c r="I3318" s="16" t="s">
        <v>8344</v>
      </c>
      <c r="N3318" s="143" t="s">
        <v>9654</v>
      </c>
      <c r="O3318" s="142" t="s">
        <v>8325</v>
      </c>
      <c r="U3318">
        <v>2</v>
      </c>
      <c r="V3318" s="140" t="s">
        <v>9653</v>
      </c>
    </row>
    <row r="3319" spans="1:22" x14ac:dyDescent="0.2">
      <c r="A3319" s="140" t="s">
        <v>9653</v>
      </c>
      <c r="B3319" s="140" t="s">
        <v>9653</v>
      </c>
      <c r="C3319" s="16" t="s">
        <v>9737</v>
      </c>
      <c r="D3319" s="16" t="s">
        <v>9737</v>
      </c>
      <c r="F3319" s="16" t="s">
        <v>8535</v>
      </c>
      <c r="G3319" s="16"/>
      <c r="H3319" s="16">
        <v>7</v>
      </c>
      <c r="I3319" s="16" t="s">
        <v>8346</v>
      </c>
      <c r="N3319" s="143" t="s">
        <v>9654</v>
      </c>
      <c r="O3319" s="142" t="s">
        <v>8325</v>
      </c>
      <c r="U3319">
        <v>2</v>
      </c>
      <c r="V3319" s="140" t="s">
        <v>9653</v>
      </c>
    </row>
    <row r="3320" spans="1:22" x14ac:dyDescent="0.2">
      <c r="A3320" s="140" t="s">
        <v>9653</v>
      </c>
      <c r="B3320" s="140" t="s">
        <v>9653</v>
      </c>
      <c r="C3320" s="16" t="s">
        <v>9737</v>
      </c>
      <c r="D3320" s="16" t="s">
        <v>9737</v>
      </c>
      <c r="F3320" s="16" t="s">
        <v>8535</v>
      </c>
      <c r="G3320" s="16"/>
      <c r="H3320" s="16">
        <v>4</v>
      </c>
      <c r="I3320" s="16" t="s">
        <v>8348</v>
      </c>
      <c r="N3320" s="143" t="s">
        <v>9654</v>
      </c>
      <c r="O3320" s="142" t="s">
        <v>8325</v>
      </c>
      <c r="U3320">
        <v>2</v>
      </c>
      <c r="V3320" s="140" t="s">
        <v>9653</v>
      </c>
    </row>
    <row r="3321" spans="1:22" x14ac:dyDescent="0.2">
      <c r="A3321" s="140" t="s">
        <v>9653</v>
      </c>
      <c r="B3321" s="140" t="s">
        <v>9653</v>
      </c>
      <c r="C3321" s="16" t="s">
        <v>9737</v>
      </c>
      <c r="D3321" s="16" t="s">
        <v>9737</v>
      </c>
      <c r="F3321" s="16" t="s">
        <v>8535</v>
      </c>
      <c r="G3321" s="16"/>
      <c r="H3321" s="16">
        <v>8</v>
      </c>
      <c r="I3321" s="16" t="s">
        <v>8350</v>
      </c>
      <c r="N3321" s="143" t="s">
        <v>9654</v>
      </c>
      <c r="O3321" s="142" t="s">
        <v>8325</v>
      </c>
      <c r="U3321">
        <v>2</v>
      </c>
      <c r="V3321" s="140" t="s">
        <v>9653</v>
      </c>
    </row>
    <row r="3322" spans="1:22" x14ac:dyDescent="0.2">
      <c r="A3322" s="140" t="s">
        <v>9653</v>
      </c>
      <c r="B3322" s="140" t="s">
        <v>9653</v>
      </c>
      <c r="C3322" s="16" t="s">
        <v>9737</v>
      </c>
      <c r="D3322" s="16" t="s">
        <v>9737</v>
      </c>
      <c r="F3322" s="16" t="s">
        <v>8535</v>
      </c>
      <c r="G3322" s="16"/>
      <c r="H3322" s="16">
        <v>9</v>
      </c>
      <c r="I3322" s="16" t="s">
        <v>8352</v>
      </c>
      <c r="N3322" s="143" t="s">
        <v>9654</v>
      </c>
      <c r="O3322" s="142" t="s">
        <v>8325</v>
      </c>
      <c r="U3322">
        <v>2</v>
      </c>
      <c r="V3322" s="140" t="s">
        <v>9653</v>
      </c>
    </row>
    <row r="3323" spans="1:22" x14ac:dyDescent="0.2">
      <c r="A3323" s="140" t="s">
        <v>9653</v>
      </c>
      <c r="B3323" s="140" t="s">
        <v>9653</v>
      </c>
      <c r="C3323" s="16" t="s">
        <v>9737</v>
      </c>
      <c r="D3323" s="16" t="s">
        <v>9737</v>
      </c>
      <c r="F3323" s="16" t="s">
        <v>8535</v>
      </c>
      <c r="G3323" s="16"/>
      <c r="H3323" s="16">
        <v>10</v>
      </c>
      <c r="I3323" s="16" t="s">
        <v>8354</v>
      </c>
      <c r="N3323" s="143" t="s">
        <v>9654</v>
      </c>
      <c r="O3323" s="142" t="s">
        <v>8325</v>
      </c>
      <c r="U3323">
        <v>2</v>
      </c>
      <c r="V3323" s="140" t="s">
        <v>9653</v>
      </c>
    </row>
    <row r="3324" spans="1:22" x14ac:dyDescent="0.2">
      <c r="A3324" s="140"/>
    </row>
  </sheetData>
  <autoFilter ref="A1:V3323"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row>
    <row r="2" spans="1:17" x14ac:dyDescent="0.2">
      <c r="A2" s="16" t="s">
        <v>9387</v>
      </c>
      <c r="B2" s="16">
        <v>1</v>
      </c>
      <c r="C2" s="16" t="s">
        <v>9388</v>
      </c>
      <c r="D2" s="16">
        <v>1</v>
      </c>
      <c r="E2" s="16" t="s">
        <v>9388</v>
      </c>
      <c r="F2" s="16"/>
      <c r="G2" s="16" t="s">
        <v>4129</v>
      </c>
      <c r="H2" s="16"/>
      <c r="I2" s="16"/>
      <c r="J2" s="16"/>
      <c r="K2" s="16"/>
      <c r="L2" s="16"/>
      <c r="M2" s="16"/>
      <c r="N2" s="16"/>
      <c r="O2" s="16"/>
      <c r="P2" s="16"/>
      <c r="Q2" s="16" t="s">
        <v>9389</v>
      </c>
    </row>
    <row r="3" spans="1:17" x14ac:dyDescent="0.2">
      <c r="A3" s="16" t="s">
        <v>9387</v>
      </c>
      <c r="B3" s="16">
        <v>2</v>
      </c>
      <c r="C3" s="16" t="s">
        <v>9390</v>
      </c>
      <c r="D3" s="16">
        <v>2</v>
      </c>
      <c r="E3" s="16" t="s">
        <v>9390</v>
      </c>
      <c r="F3" s="16"/>
      <c r="G3" s="16" t="s">
        <v>4129</v>
      </c>
      <c r="H3" s="16"/>
      <c r="I3" s="16"/>
      <c r="J3" s="16"/>
      <c r="K3" s="16"/>
      <c r="L3" s="16"/>
      <c r="M3" s="16"/>
      <c r="N3" s="16"/>
      <c r="O3" s="16"/>
      <c r="P3" s="16"/>
      <c r="Q3" s="16" t="s">
        <v>9389</v>
      </c>
    </row>
    <row r="4" spans="1:17" x14ac:dyDescent="0.2">
      <c r="A4" s="16" t="s">
        <v>9387</v>
      </c>
      <c r="B4" s="16">
        <v>3</v>
      </c>
      <c r="C4" s="16" t="s">
        <v>9391</v>
      </c>
      <c r="D4" s="16">
        <v>3</v>
      </c>
      <c r="E4" s="16" t="s">
        <v>9391</v>
      </c>
      <c r="F4" s="16"/>
      <c r="G4" s="16" t="s">
        <v>4129</v>
      </c>
      <c r="H4" s="16"/>
      <c r="I4" s="16"/>
      <c r="J4" s="16"/>
      <c r="K4" s="16"/>
      <c r="L4" s="16"/>
      <c r="M4" s="16"/>
      <c r="N4" s="16"/>
      <c r="O4" s="16"/>
      <c r="P4" s="16"/>
      <c r="Q4" s="16" t="s">
        <v>9389</v>
      </c>
    </row>
    <row r="5" spans="1:17" x14ac:dyDescent="0.2">
      <c r="A5" s="16" t="s">
        <v>9387</v>
      </c>
      <c r="B5" s="16">
        <v>4</v>
      </c>
      <c r="C5" s="16" t="s">
        <v>9392</v>
      </c>
      <c r="D5" s="16">
        <v>4</v>
      </c>
      <c r="E5" s="16" t="s">
        <v>9392</v>
      </c>
      <c r="F5" s="16"/>
      <c r="G5" s="16" t="s">
        <v>4129</v>
      </c>
      <c r="H5" s="16"/>
      <c r="I5" s="16"/>
      <c r="J5" s="16"/>
      <c r="K5" s="16"/>
      <c r="L5" s="16"/>
      <c r="M5" s="16"/>
      <c r="N5" s="16"/>
      <c r="O5" s="16"/>
      <c r="P5" s="16"/>
      <c r="Q5" s="16" t="s">
        <v>9389</v>
      </c>
    </row>
    <row r="6" spans="1:17" x14ac:dyDescent="0.2">
      <c r="A6" s="16" t="s">
        <v>9387</v>
      </c>
      <c r="B6" s="16">
        <v>5</v>
      </c>
      <c r="C6" s="16" t="s">
        <v>9393</v>
      </c>
      <c r="D6" s="16">
        <v>5</v>
      </c>
      <c r="E6" s="16" t="s">
        <v>9393</v>
      </c>
      <c r="F6" s="16"/>
      <c r="G6" s="16" t="s">
        <v>4129</v>
      </c>
      <c r="H6" s="16"/>
      <c r="I6" s="16"/>
      <c r="J6" s="16"/>
      <c r="K6" s="16"/>
      <c r="L6" s="16"/>
      <c r="M6" s="16"/>
      <c r="N6" s="16"/>
      <c r="O6" s="16"/>
      <c r="P6" s="16"/>
      <c r="Q6" s="16" t="s">
        <v>9389</v>
      </c>
    </row>
    <row r="7" spans="1:17" x14ac:dyDescent="0.2">
      <c r="A7" s="16" t="s">
        <v>9387</v>
      </c>
      <c r="B7" s="16">
        <v>6</v>
      </c>
      <c r="C7" s="16" t="s">
        <v>9394</v>
      </c>
      <c r="D7" s="16">
        <v>6</v>
      </c>
      <c r="E7" s="16" t="s">
        <v>9394</v>
      </c>
      <c r="F7" s="16"/>
      <c r="G7" s="16" t="s">
        <v>4129</v>
      </c>
      <c r="H7" s="16"/>
      <c r="I7" s="16"/>
      <c r="J7" s="16"/>
      <c r="K7" s="16"/>
      <c r="L7" s="16"/>
      <c r="M7" s="16"/>
      <c r="N7" s="16"/>
      <c r="O7" s="16"/>
      <c r="P7" s="16"/>
      <c r="Q7" s="16" t="s">
        <v>9389</v>
      </c>
    </row>
    <row r="8" spans="1:17" x14ac:dyDescent="0.2">
      <c r="A8" s="16" t="s">
        <v>9387</v>
      </c>
      <c r="B8" s="16">
        <v>7</v>
      </c>
      <c r="C8" s="16" t="s">
        <v>9395</v>
      </c>
      <c r="D8" s="16">
        <v>7</v>
      </c>
      <c r="E8" s="16" t="s">
        <v>9395</v>
      </c>
      <c r="F8" s="16"/>
      <c r="G8" s="16" t="s">
        <v>4129</v>
      </c>
      <c r="H8" s="16"/>
      <c r="I8" s="16"/>
      <c r="J8" s="16"/>
      <c r="K8" s="16"/>
      <c r="L8" s="16"/>
      <c r="M8" s="16"/>
      <c r="N8" s="16"/>
      <c r="O8" s="16"/>
      <c r="P8" s="16"/>
      <c r="Q8" s="16" t="s">
        <v>9389</v>
      </c>
    </row>
    <row r="9" spans="1:17" x14ac:dyDescent="0.2">
      <c r="A9" s="16" t="s">
        <v>9387</v>
      </c>
      <c r="B9" s="16">
        <v>8</v>
      </c>
      <c r="C9" s="16" t="s">
        <v>89</v>
      </c>
      <c r="D9" s="16">
        <v>8</v>
      </c>
      <c r="E9" s="16" t="s">
        <v>89</v>
      </c>
      <c r="F9" s="16"/>
      <c r="G9" s="16" t="s">
        <v>4129</v>
      </c>
      <c r="H9" s="16"/>
      <c r="I9" s="16"/>
      <c r="J9" s="16"/>
      <c r="K9" s="16"/>
      <c r="L9" s="16"/>
      <c r="M9" s="16"/>
      <c r="N9" s="16"/>
      <c r="O9" s="16"/>
      <c r="P9" s="16"/>
      <c r="Q9" s="16" t="s">
        <v>9389</v>
      </c>
    </row>
    <row r="10" spans="1:17" x14ac:dyDescent="0.2">
      <c r="A10" s="16" t="s">
        <v>9387</v>
      </c>
      <c r="B10" s="16">
        <v>9</v>
      </c>
      <c r="C10" s="16" t="s">
        <v>9396</v>
      </c>
      <c r="D10" s="16">
        <v>9</v>
      </c>
      <c r="E10" s="16" t="s">
        <v>9396</v>
      </c>
      <c r="F10" s="16"/>
      <c r="G10" s="16" t="s">
        <v>4129</v>
      </c>
      <c r="H10" s="16"/>
      <c r="I10" s="16"/>
      <c r="J10" s="16"/>
      <c r="K10" s="16"/>
      <c r="L10" s="16"/>
      <c r="M10" s="16"/>
      <c r="N10" s="16"/>
      <c r="O10" s="16"/>
      <c r="P10" s="16"/>
      <c r="Q10" s="16" t="s">
        <v>9389</v>
      </c>
    </row>
    <row r="11" spans="1:17" x14ac:dyDescent="0.2">
      <c r="A11" s="16" t="s">
        <v>9387</v>
      </c>
      <c r="B11" s="16">
        <v>10</v>
      </c>
      <c r="C11" s="16" t="s">
        <v>9397</v>
      </c>
      <c r="D11" s="16">
        <v>10</v>
      </c>
      <c r="E11" s="16" t="s">
        <v>9397</v>
      </c>
      <c r="F11" s="16"/>
      <c r="G11" s="16" t="s">
        <v>4129</v>
      </c>
      <c r="H11" s="16"/>
      <c r="I11" s="16"/>
      <c r="J11" s="16"/>
      <c r="K11" s="16"/>
      <c r="L11" s="16"/>
      <c r="M11" s="16"/>
      <c r="N11" s="16"/>
      <c r="O11" s="16"/>
      <c r="P11" s="16"/>
      <c r="Q11" s="16" t="s">
        <v>9389</v>
      </c>
    </row>
    <row r="12" spans="1:17" x14ac:dyDescent="0.2">
      <c r="A12" s="16" t="s">
        <v>9387</v>
      </c>
      <c r="B12" s="16">
        <v>11</v>
      </c>
      <c r="C12" s="16" t="s">
        <v>9398</v>
      </c>
      <c r="D12" s="16">
        <v>11</v>
      </c>
      <c r="E12" s="16" t="s">
        <v>9398</v>
      </c>
      <c r="F12" s="16"/>
      <c r="G12" s="16" t="s">
        <v>4129</v>
      </c>
      <c r="H12" s="16"/>
      <c r="I12" s="16"/>
      <c r="J12" s="16"/>
      <c r="K12" s="16"/>
      <c r="L12" s="16"/>
      <c r="M12" s="16"/>
      <c r="N12" s="16"/>
      <c r="O12" s="16"/>
      <c r="P12" s="16"/>
      <c r="Q12" s="16" t="s">
        <v>9389</v>
      </c>
    </row>
    <row r="13" spans="1:17" x14ac:dyDescent="0.2">
      <c r="A13" s="16" t="s">
        <v>9387</v>
      </c>
      <c r="B13" s="16">
        <v>12</v>
      </c>
      <c r="C13" s="16" t="s">
        <v>9399</v>
      </c>
      <c r="D13" s="16">
        <v>12</v>
      </c>
      <c r="E13" s="16" t="s">
        <v>9399</v>
      </c>
      <c r="F13" s="16"/>
      <c r="G13" s="16" t="s">
        <v>4129</v>
      </c>
      <c r="H13" s="16"/>
      <c r="I13" s="16"/>
      <c r="J13" s="16"/>
      <c r="K13" s="16"/>
      <c r="L13" s="16"/>
      <c r="M13" s="16"/>
      <c r="N13" s="16"/>
      <c r="O13" s="16"/>
      <c r="P13" s="16"/>
      <c r="Q13" s="16" t="s">
        <v>9389</v>
      </c>
    </row>
    <row r="14" spans="1:17" x14ac:dyDescent="0.2">
      <c r="A14" s="16" t="s">
        <v>9387</v>
      </c>
      <c r="B14" s="16">
        <v>13</v>
      </c>
      <c r="C14" s="16" t="s">
        <v>9400</v>
      </c>
      <c r="D14" s="16">
        <v>13</v>
      </c>
      <c r="E14" s="16" t="s">
        <v>9400</v>
      </c>
      <c r="F14" s="16"/>
      <c r="G14" s="16" t="s">
        <v>4129</v>
      </c>
      <c r="H14" s="16"/>
      <c r="I14" s="16"/>
      <c r="J14" s="16"/>
      <c r="K14" s="16"/>
      <c r="L14" s="16"/>
      <c r="M14" s="16"/>
      <c r="N14" s="16"/>
      <c r="O14" s="16"/>
      <c r="P14" s="16"/>
      <c r="Q14" s="16" t="s">
        <v>9389</v>
      </c>
    </row>
    <row r="15" spans="1:17" x14ac:dyDescent="0.2">
      <c r="A15" s="16" t="s">
        <v>9387</v>
      </c>
      <c r="B15" s="16">
        <v>14</v>
      </c>
      <c r="C15" s="16" t="s">
        <v>9401</v>
      </c>
      <c r="D15" s="16">
        <v>14</v>
      </c>
      <c r="E15" s="16" t="s">
        <v>9401</v>
      </c>
      <c r="F15" s="16"/>
      <c r="G15" s="16" t="s">
        <v>4129</v>
      </c>
      <c r="H15" s="16"/>
      <c r="I15" s="16"/>
      <c r="J15" s="16"/>
      <c r="K15" s="16"/>
      <c r="L15" s="16"/>
      <c r="M15" s="16"/>
      <c r="N15" s="16"/>
      <c r="O15" s="16"/>
      <c r="P15" s="16"/>
      <c r="Q15" s="16" t="s">
        <v>9389</v>
      </c>
    </row>
    <row r="16" spans="1:17" x14ac:dyDescent="0.2">
      <c r="A16" s="16" t="s">
        <v>9387</v>
      </c>
      <c r="B16" s="16">
        <v>15</v>
      </c>
      <c r="C16" s="16" t="s">
        <v>9402</v>
      </c>
      <c r="D16" s="16">
        <v>15</v>
      </c>
      <c r="E16" s="16" t="s">
        <v>9402</v>
      </c>
      <c r="F16" s="16"/>
      <c r="G16" s="16" t="s">
        <v>4129</v>
      </c>
      <c r="H16" s="16"/>
      <c r="I16" s="16"/>
      <c r="J16" s="16"/>
      <c r="K16" s="16"/>
      <c r="L16" s="16"/>
      <c r="M16" s="16"/>
      <c r="N16" s="16"/>
      <c r="O16" s="16"/>
      <c r="P16" s="16"/>
      <c r="Q16" s="16" t="s">
        <v>9389</v>
      </c>
    </row>
    <row r="17" spans="1:17" x14ac:dyDescent="0.2">
      <c r="A17" s="16" t="s">
        <v>9387</v>
      </c>
      <c r="B17" s="16">
        <v>16</v>
      </c>
      <c r="C17" s="16" t="s">
        <v>9403</v>
      </c>
      <c r="D17" s="16">
        <v>16</v>
      </c>
      <c r="E17" s="16" t="s">
        <v>9403</v>
      </c>
      <c r="F17" s="16"/>
      <c r="G17" s="16" t="s">
        <v>4129</v>
      </c>
      <c r="H17" s="16"/>
      <c r="I17" s="16"/>
      <c r="J17" s="16"/>
      <c r="K17" s="16"/>
      <c r="L17" s="16"/>
      <c r="M17" s="16"/>
      <c r="N17" s="16"/>
      <c r="O17" s="16"/>
      <c r="P17" s="16"/>
      <c r="Q17" s="16" t="s">
        <v>9389</v>
      </c>
    </row>
    <row r="18" spans="1:17" x14ac:dyDescent="0.2">
      <c r="A18" s="16" t="s">
        <v>9387</v>
      </c>
      <c r="B18" s="16">
        <v>99</v>
      </c>
      <c r="C18" s="16" t="s">
        <v>5689</v>
      </c>
      <c r="D18" s="16">
        <v>99</v>
      </c>
      <c r="E18" s="16" t="s">
        <v>5689</v>
      </c>
      <c r="F18" s="16"/>
      <c r="G18" s="16" t="s">
        <v>4129</v>
      </c>
      <c r="H18" s="16"/>
      <c r="I18" s="16"/>
      <c r="J18" s="16"/>
      <c r="K18" s="16"/>
      <c r="L18" s="16"/>
      <c r="M18" s="16"/>
      <c r="N18" s="16"/>
      <c r="O18" s="16"/>
      <c r="P18" s="16"/>
      <c r="Q18" s="16" t="s">
        <v>9389</v>
      </c>
    </row>
    <row r="19" spans="1:17" x14ac:dyDescent="0.2">
      <c r="A19" s="16" t="s">
        <v>9404</v>
      </c>
      <c r="B19" s="16">
        <v>1</v>
      </c>
      <c r="C19" s="16" t="s">
        <v>9388</v>
      </c>
      <c r="D19" s="16">
        <v>1</v>
      </c>
      <c r="E19" s="16" t="s">
        <v>9388</v>
      </c>
      <c r="F19" s="16"/>
      <c r="G19" s="16"/>
      <c r="H19" s="16" t="s">
        <v>4129</v>
      </c>
      <c r="I19" s="16"/>
      <c r="J19" s="16"/>
      <c r="K19" s="16"/>
      <c r="L19" s="16"/>
      <c r="M19" s="16"/>
      <c r="N19" s="16"/>
      <c r="O19" s="16"/>
      <c r="P19" s="16"/>
      <c r="Q19" s="16" t="s">
        <v>9389</v>
      </c>
    </row>
    <row r="20" spans="1:17" x14ac:dyDescent="0.2">
      <c r="A20" s="16" t="s">
        <v>9404</v>
      </c>
      <c r="B20" s="16">
        <v>2</v>
      </c>
      <c r="C20" s="16" t="s">
        <v>9391</v>
      </c>
      <c r="D20" s="16">
        <v>2</v>
      </c>
      <c r="E20" s="16" t="s">
        <v>9391</v>
      </c>
      <c r="F20" s="16"/>
      <c r="G20" s="16"/>
      <c r="H20" s="16" t="s">
        <v>4129</v>
      </c>
      <c r="I20" s="16"/>
      <c r="J20" s="16"/>
      <c r="K20" s="16"/>
      <c r="L20" s="16"/>
      <c r="M20" s="16"/>
      <c r="N20" s="16"/>
      <c r="O20" s="16"/>
      <c r="P20" s="16"/>
      <c r="Q20" s="16" t="s">
        <v>9389</v>
      </c>
    </row>
    <row r="21" spans="1:17" x14ac:dyDescent="0.2">
      <c r="A21" s="16" t="s">
        <v>9404</v>
      </c>
      <c r="B21" s="16">
        <v>3</v>
      </c>
      <c r="C21" s="16" t="s">
        <v>9393</v>
      </c>
      <c r="D21" s="16">
        <v>3</v>
      </c>
      <c r="E21" s="16" t="s">
        <v>9393</v>
      </c>
      <c r="F21" s="16"/>
      <c r="G21" s="16"/>
      <c r="H21" s="16" t="s">
        <v>4129</v>
      </c>
      <c r="I21" s="16"/>
      <c r="J21" s="16"/>
      <c r="K21" s="16"/>
      <c r="L21" s="16"/>
      <c r="M21" s="16"/>
      <c r="N21" s="16"/>
      <c r="O21" s="16"/>
      <c r="P21" s="16"/>
      <c r="Q21" s="16" t="s">
        <v>9389</v>
      </c>
    </row>
    <row r="22" spans="1:17" x14ac:dyDescent="0.2">
      <c r="A22" s="16" t="s">
        <v>9404</v>
      </c>
      <c r="B22" s="16">
        <v>5</v>
      </c>
      <c r="C22" s="16" t="s">
        <v>9390</v>
      </c>
      <c r="D22" s="16">
        <v>5</v>
      </c>
      <c r="E22" s="16" t="s">
        <v>9390</v>
      </c>
      <c r="F22" s="16"/>
      <c r="G22" s="16"/>
      <c r="H22" s="16" t="s">
        <v>4129</v>
      </c>
      <c r="I22" s="16"/>
      <c r="J22" s="16"/>
      <c r="K22" s="16"/>
      <c r="L22" s="16"/>
      <c r="M22" s="16"/>
      <c r="N22" s="16"/>
      <c r="O22" s="16"/>
      <c r="P22" s="16"/>
      <c r="Q22" s="16" t="s">
        <v>9389</v>
      </c>
    </row>
    <row r="23" spans="1:17" x14ac:dyDescent="0.2">
      <c r="A23" s="16" t="s">
        <v>9404</v>
      </c>
      <c r="B23" s="16">
        <v>6</v>
      </c>
      <c r="C23" s="16" t="s">
        <v>9392</v>
      </c>
      <c r="D23" s="16">
        <v>6</v>
      </c>
      <c r="E23" s="16" t="s">
        <v>9392</v>
      </c>
      <c r="F23" s="16"/>
      <c r="G23" s="16"/>
      <c r="H23" s="16" t="s">
        <v>4129</v>
      </c>
      <c r="I23" s="16"/>
      <c r="J23" s="16"/>
      <c r="K23" s="16"/>
      <c r="L23" s="16"/>
      <c r="M23" s="16"/>
      <c r="N23" s="16"/>
      <c r="O23" s="16"/>
      <c r="P23" s="16"/>
      <c r="Q23" s="16" t="s">
        <v>9389</v>
      </c>
    </row>
    <row r="24" spans="1:17" x14ac:dyDescent="0.2">
      <c r="A24" s="16" t="s">
        <v>9404</v>
      </c>
      <c r="B24" s="16">
        <v>8</v>
      </c>
      <c r="C24" s="16" t="s">
        <v>9394</v>
      </c>
      <c r="D24" s="16">
        <v>8</v>
      </c>
      <c r="E24" s="16" t="s">
        <v>9394</v>
      </c>
      <c r="F24" s="16"/>
      <c r="G24" s="16"/>
      <c r="H24" s="16" t="s">
        <v>4129</v>
      </c>
      <c r="I24" s="16"/>
      <c r="J24" s="16"/>
      <c r="K24" s="16"/>
      <c r="L24" s="16"/>
      <c r="M24" s="16"/>
      <c r="N24" s="16"/>
      <c r="O24" s="16"/>
      <c r="P24" s="16"/>
      <c r="Q24" s="16" t="s">
        <v>9389</v>
      </c>
    </row>
    <row r="25" spans="1:17" x14ac:dyDescent="0.2">
      <c r="A25" s="16" t="s">
        <v>9404</v>
      </c>
      <c r="B25" s="16">
        <v>9</v>
      </c>
      <c r="C25" s="16" t="s">
        <v>9395</v>
      </c>
      <c r="D25" s="16">
        <v>9</v>
      </c>
      <c r="E25" s="16" t="s">
        <v>9395</v>
      </c>
      <c r="F25" s="16"/>
      <c r="G25" s="16"/>
      <c r="H25" s="16" t="s">
        <v>4129</v>
      </c>
      <c r="I25" s="16"/>
      <c r="J25" s="16"/>
      <c r="K25" s="16"/>
      <c r="L25" s="16"/>
      <c r="M25" s="16"/>
      <c r="N25" s="16"/>
      <c r="O25" s="16"/>
      <c r="P25" s="16"/>
      <c r="Q25" s="16" t="s">
        <v>9389</v>
      </c>
    </row>
    <row r="26" spans="1:17" x14ac:dyDescent="0.2">
      <c r="A26" s="16" t="s">
        <v>9404</v>
      </c>
      <c r="B26" s="16">
        <v>10</v>
      </c>
      <c r="C26" s="16" t="s">
        <v>9405</v>
      </c>
      <c r="D26" s="16">
        <v>10</v>
      </c>
      <c r="E26" s="16" t="s">
        <v>9405</v>
      </c>
      <c r="F26" s="16"/>
      <c r="G26" s="16"/>
      <c r="H26" s="16" t="s">
        <v>4129</v>
      </c>
      <c r="I26" s="16"/>
      <c r="J26" s="16"/>
      <c r="K26" s="16"/>
      <c r="L26" s="16"/>
      <c r="M26" s="16"/>
      <c r="N26" s="16"/>
      <c r="O26" s="16"/>
      <c r="P26" s="16"/>
      <c r="Q26" s="16" t="s">
        <v>9389</v>
      </c>
    </row>
    <row r="27" spans="1:17" x14ac:dyDescent="0.2">
      <c r="A27" s="16" t="s">
        <v>9404</v>
      </c>
      <c r="B27" s="16">
        <v>11</v>
      </c>
      <c r="C27" s="16" t="s">
        <v>9397</v>
      </c>
      <c r="D27" s="16">
        <v>11</v>
      </c>
      <c r="E27" s="16" t="s">
        <v>9397</v>
      </c>
      <c r="F27" s="16"/>
      <c r="G27" s="16"/>
      <c r="H27" s="16" t="s">
        <v>4129</v>
      </c>
      <c r="I27" s="16"/>
      <c r="J27" s="16"/>
      <c r="K27" s="16"/>
      <c r="L27" s="16"/>
      <c r="M27" s="16"/>
      <c r="N27" s="16"/>
      <c r="O27" s="16"/>
      <c r="P27" s="16"/>
      <c r="Q27" s="16" t="s">
        <v>9389</v>
      </c>
    </row>
    <row r="28" spans="1:17" x14ac:dyDescent="0.2">
      <c r="A28" s="16" t="s">
        <v>9404</v>
      </c>
      <c r="B28" s="16">
        <v>12</v>
      </c>
      <c r="C28" s="16" t="s">
        <v>9398</v>
      </c>
      <c r="D28" s="16">
        <v>12</v>
      </c>
      <c r="E28" s="16" t="s">
        <v>9398</v>
      </c>
      <c r="F28" s="16"/>
      <c r="G28" s="16"/>
      <c r="H28" s="16" t="s">
        <v>4129</v>
      </c>
      <c r="I28" s="16"/>
      <c r="J28" s="16"/>
      <c r="K28" s="16"/>
      <c r="L28" s="16"/>
      <c r="M28" s="16"/>
      <c r="N28" s="16"/>
      <c r="O28" s="16"/>
      <c r="P28" s="16"/>
      <c r="Q28" s="16" t="s">
        <v>9389</v>
      </c>
    </row>
    <row r="29" spans="1:17" x14ac:dyDescent="0.2">
      <c r="A29" s="16" t="s">
        <v>9404</v>
      </c>
      <c r="B29" s="16">
        <v>13</v>
      </c>
      <c r="C29" s="16" t="s">
        <v>9399</v>
      </c>
      <c r="D29" s="16">
        <v>13</v>
      </c>
      <c r="E29" s="16" t="s">
        <v>9399</v>
      </c>
      <c r="F29" s="16"/>
      <c r="G29" s="16"/>
      <c r="H29" s="16" t="s">
        <v>4129</v>
      </c>
      <c r="I29" s="16"/>
      <c r="J29" s="16"/>
      <c r="K29" s="16"/>
      <c r="L29" s="16"/>
      <c r="M29" s="16"/>
      <c r="N29" s="16"/>
      <c r="O29" s="16"/>
      <c r="P29" s="16"/>
      <c r="Q29" s="16" t="s">
        <v>9389</v>
      </c>
    </row>
    <row r="30" spans="1:17" x14ac:dyDescent="0.2">
      <c r="A30" s="16" t="s">
        <v>9404</v>
      </c>
      <c r="B30" s="16">
        <v>14</v>
      </c>
      <c r="C30" s="16" t="s">
        <v>9400</v>
      </c>
      <c r="D30" s="16">
        <v>14</v>
      </c>
      <c r="E30" s="16" t="s">
        <v>9400</v>
      </c>
      <c r="F30" s="16"/>
      <c r="G30" s="16"/>
      <c r="H30" s="16" t="s">
        <v>4129</v>
      </c>
      <c r="I30" s="16"/>
      <c r="J30" s="16"/>
      <c r="K30" s="16"/>
      <c r="L30" s="16"/>
      <c r="M30" s="16"/>
      <c r="N30" s="16"/>
      <c r="O30" s="16"/>
      <c r="P30" s="16"/>
      <c r="Q30" s="16" t="s">
        <v>9389</v>
      </c>
    </row>
    <row r="31" spans="1:17" x14ac:dyDescent="0.2">
      <c r="A31" s="16" t="s">
        <v>9404</v>
      </c>
      <c r="B31" s="16">
        <v>15</v>
      </c>
      <c r="C31" s="16" t="s">
        <v>9406</v>
      </c>
      <c r="D31" s="16">
        <v>15</v>
      </c>
      <c r="E31" s="16" t="s">
        <v>9406</v>
      </c>
      <c r="F31" s="16"/>
      <c r="G31" s="16"/>
      <c r="H31" s="16" t="s">
        <v>4129</v>
      </c>
      <c r="I31" s="16"/>
      <c r="J31" s="16"/>
      <c r="K31" s="16"/>
      <c r="L31" s="16"/>
      <c r="M31" s="16"/>
      <c r="N31" s="16"/>
      <c r="O31" s="16"/>
      <c r="P31" s="16"/>
      <c r="Q31" s="16" t="s">
        <v>9389</v>
      </c>
    </row>
    <row r="32" spans="1:17" x14ac:dyDescent="0.2">
      <c r="A32" s="16" t="s">
        <v>9404</v>
      </c>
      <c r="B32" s="16">
        <v>16</v>
      </c>
      <c r="C32" s="16" t="s">
        <v>9403</v>
      </c>
      <c r="D32" s="16">
        <v>16</v>
      </c>
      <c r="E32" s="16" t="s">
        <v>9403</v>
      </c>
      <c r="F32" s="16"/>
      <c r="G32" s="16"/>
      <c r="H32" s="16" t="s">
        <v>4129</v>
      </c>
      <c r="I32" s="16"/>
      <c r="J32" s="16"/>
      <c r="K32" s="16"/>
      <c r="L32" s="16"/>
      <c r="M32" s="16"/>
      <c r="N32" s="16"/>
      <c r="O32" s="16"/>
      <c r="P32" s="16"/>
      <c r="Q32" s="16" t="s">
        <v>9389</v>
      </c>
    </row>
    <row r="33" spans="1:17" x14ac:dyDescent="0.2">
      <c r="A33" s="16" t="s">
        <v>9404</v>
      </c>
      <c r="B33" s="16">
        <v>17</v>
      </c>
      <c r="C33" s="16" t="s">
        <v>9402</v>
      </c>
      <c r="D33" s="16">
        <v>17</v>
      </c>
      <c r="E33" s="16" t="s">
        <v>9402</v>
      </c>
      <c r="F33" s="16"/>
      <c r="G33" s="16"/>
      <c r="H33" s="16" t="s">
        <v>4129</v>
      </c>
      <c r="I33" s="16"/>
      <c r="J33" s="16"/>
      <c r="K33" s="16"/>
      <c r="L33" s="16"/>
      <c r="M33" s="16"/>
      <c r="N33" s="16"/>
      <c r="O33" s="16"/>
      <c r="P33" s="16"/>
      <c r="Q33" s="16" t="s">
        <v>9389</v>
      </c>
    </row>
    <row r="34" spans="1:17" x14ac:dyDescent="0.2">
      <c r="A34" s="16" t="s">
        <v>9404</v>
      </c>
      <c r="B34" s="16">
        <v>91</v>
      </c>
      <c r="C34" s="16" t="s">
        <v>89</v>
      </c>
      <c r="D34" s="16">
        <v>91</v>
      </c>
      <c r="E34" s="16" t="s">
        <v>89</v>
      </c>
      <c r="F34" s="16"/>
      <c r="G34" s="16"/>
      <c r="H34" s="16" t="s">
        <v>4129</v>
      </c>
      <c r="I34" s="16"/>
      <c r="J34" s="16"/>
      <c r="K34" s="16"/>
      <c r="L34" s="16"/>
      <c r="M34" s="16"/>
      <c r="N34" s="16"/>
      <c r="O34" s="16"/>
      <c r="P34" s="16"/>
      <c r="Q34" s="16" t="s">
        <v>9389</v>
      </c>
    </row>
    <row r="35" spans="1:17" x14ac:dyDescent="0.2">
      <c r="A35" s="16" t="s">
        <v>9404</v>
      </c>
      <c r="B35" s="16">
        <v>99</v>
      </c>
      <c r="C35" s="16" t="s">
        <v>5689</v>
      </c>
      <c r="D35" s="16">
        <v>99</v>
      </c>
      <c r="E35" s="16" t="s">
        <v>5689</v>
      </c>
      <c r="F35" s="16"/>
      <c r="G35" s="16"/>
      <c r="H35" s="16" t="s">
        <v>4129</v>
      </c>
      <c r="I35" s="16"/>
      <c r="J35" s="16"/>
      <c r="K35" s="16"/>
      <c r="L35" s="16"/>
      <c r="M35" s="16"/>
      <c r="N35" s="16"/>
      <c r="O35" s="16"/>
      <c r="P35" s="16"/>
      <c r="Q35" s="16" t="s">
        <v>9389</v>
      </c>
    </row>
    <row r="36" spans="1:17" x14ac:dyDescent="0.2">
      <c r="A36" s="16" t="s">
        <v>9389</v>
      </c>
      <c r="B36" s="16">
        <v>1</v>
      </c>
      <c r="C36" s="16" t="s">
        <v>9388</v>
      </c>
      <c r="D36" s="16">
        <v>1</v>
      </c>
      <c r="E36" s="16" t="s">
        <v>9388</v>
      </c>
      <c r="F36" s="16"/>
      <c r="G36" s="16"/>
      <c r="H36" s="16"/>
      <c r="I36" s="16" t="s">
        <v>4129</v>
      </c>
      <c r="J36" s="16" t="s">
        <v>4129</v>
      </c>
      <c r="K36" s="16" t="s">
        <v>4129</v>
      </c>
      <c r="L36" s="16" t="s">
        <v>4129</v>
      </c>
      <c r="M36" s="16" t="s">
        <v>4129</v>
      </c>
      <c r="N36" s="16" t="s">
        <v>4129</v>
      </c>
      <c r="O36" s="16" t="s">
        <v>4129</v>
      </c>
      <c r="P36" s="16" t="s">
        <v>4129</v>
      </c>
      <c r="Q36" s="16" t="s">
        <v>9389</v>
      </c>
    </row>
    <row r="37" spans="1:17" x14ac:dyDescent="0.2">
      <c r="A37" s="16" t="s">
        <v>9389</v>
      </c>
      <c r="B37" s="16">
        <v>2</v>
      </c>
      <c r="C37" s="16" t="s">
        <v>9391</v>
      </c>
      <c r="D37" s="16">
        <v>2</v>
      </c>
      <c r="E37" s="16" t="s">
        <v>9391</v>
      </c>
      <c r="F37" s="16"/>
      <c r="G37" s="16"/>
      <c r="H37" s="16"/>
      <c r="I37" s="16" t="s">
        <v>4129</v>
      </c>
      <c r="J37" s="16" t="s">
        <v>4129</v>
      </c>
      <c r="K37" s="16" t="s">
        <v>4129</v>
      </c>
      <c r="L37" s="16" t="s">
        <v>4129</v>
      </c>
      <c r="M37" s="16" t="s">
        <v>4129</v>
      </c>
      <c r="N37" s="16" t="s">
        <v>4129</v>
      </c>
      <c r="O37" s="16" t="s">
        <v>4129</v>
      </c>
      <c r="P37" s="16" t="s">
        <v>4129</v>
      </c>
      <c r="Q37" s="16" t="s">
        <v>9389</v>
      </c>
    </row>
    <row r="38" spans="1:17" x14ac:dyDescent="0.2">
      <c r="A38" s="16" t="s">
        <v>9389</v>
      </c>
      <c r="B38" s="16">
        <v>3</v>
      </c>
      <c r="C38" s="16" t="s">
        <v>9407</v>
      </c>
      <c r="D38" s="16">
        <v>3</v>
      </c>
      <c r="E38" s="16" t="s">
        <v>9407</v>
      </c>
      <c r="F38" s="16"/>
      <c r="G38" s="16"/>
      <c r="H38" s="16"/>
      <c r="I38" s="16" t="s">
        <v>4129</v>
      </c>
      <c r="J38" s="16" t="s">
        <v>4129</v>
      </c>
      <c r="K38" s="16" t="s">
        <v>4129</v>
      </c>
      <c r="L38" s="16" t="s">
        <v>4129</v>
      </c>
      <c r="M38" s="16" t="s">
        <v>4129</v>
      </c>
      <c r="N38" s="16" t="s">
        <v>4129</v>
      </c>
      <c r="O38" s="16" t="s">
        <v>4129</v>
      </c>
      <c r="P38" s="16" t="s">
        <v>4129</v>
      </c>
      <c r="Q38" s="16" t="s">
        <v>9389</v>
      </c>
    </row>
    <row r="39" spans="1:17" x14ac:dyDescent="0.2">
      <c r="A39" s="16" t="s">
        <v>9389</v>
      </c>
      <c r="B39" s="16">
        <v>4</v>
      </c>
      <c r="C39" s="16" t="s">
        <v>9408</v>
      </c>
      <c r="D39" s="16">
        <v>4</v>
      </c>
      <c r="E39" s="16" t="s">
        <v>9408</v>
      </c>
      <c r="F39" s="16"/>
      <c r="G39" s="16"/>
      <c r="H39" s="16"/>
      <c r="I39" s="16" t="s">
        <v>4129</v>
      </c>
      <c r="J39" s="16" t="s">
        <v>4129</v>
      </c>
      <c r="K39" s="16" t="s">
        <v>4129</v>
      </c>
      <c r="L39" s="16" t="s">
        <v>4129</v>
      </c>
      <c r="M39" s="16" t="s">
        <v>4129</v>
      </c>
      <c r="N39" s="16" t="s">
        <v>4129</v>
      </c>
      <c r="O39" s="16" t="s">
        <v>4129</v>
      </c>
      <c r="P39" s="16" t="s">
        <v>4129</v>
      </c>
      <c r="Q39" s="16" t="s">
        <v>9389</v>
      </c>
    </row>
    <row r="40" spans="1:17" x14ac:dyDescent="0.2">
      <c r="A40" s="16" t="s">
        <v>9389</v>
      </c>
      <c r="B40" s="16">
        <v>5</v>
      </c>
      <c r="C40" s="16" t="s">
        <v>9390</v>
      </c>
      <c r="D40" s="16">
        <v>5</v>
      </c>
      <c r="E40" s="16" t="s">
        <v>9390</v>
      </c>
      <c r="F40" s="16"/>
      <c r="G40" s="16"/>
      <c r="H40" s="16"/>
      <c r="I40" s="16" t="s">
        <v>4129</v>
      </c>
      <c r="J40" s="16" t="s">
        <v>4129</v>
      </c>
      <c r="K40" s="16" t="s">
        <v>4129</v>
      </c>
      <c r="L40" s="16" t="s">
        <v>4129</v>
      </c>
      <c r="M40" s="16" t="s">
        <v>4129</v>
      </c>
      <c r="N40" s="16" t="s">
        <v>4129</v>
      </c>
      <c r="O40" s="16" t="s">
        <v>4129</v>
      </c>
      <c r="P40" s="16" t="s">
        <v>4129</v>
      </c>
      <c r="Q40" s="16" t="s">
        <v>9389</v>
      </c>
    </row>
    <row r="41" spans="1:17" x14ac:dyDescent="0.2">
      <c r="A41" s="16" t="s">
        <v>9389</v>
      </c>
      <c r="B41" s="16">
        <v>6</v>
      </c>
      <c r="C41" s="16" t="s">
        <v>9409</v>
      </c>
      <c r="D41" s="16">
        <v>6</v>
      </c>
      <c r="E41" s="16" t="s">
        <v>9409</v>
      </c>
      <c r="F41" s="16"/>
      <c r="G41" s="16"/>
      <c r="H41" s="16"/>
      <c r="I41" s="16" t="s">
        <v>4129</v>
      </c>
      <c r="J41" s="16" t="s">
        <v>4129</v>
      </c>
      <c r="K41" s="16" t="s">
        <v>4129</v>
      </c>
      <c r="L41" s="16" t="s">
        <v>4129</v>
      </c>
      <c r="M41" s="16" t="s">
        <v>4129</v>
      </c>
      <c r="N41" s="16" t="s">
        <v>4129</v>
      </c>
      <c r="O41" s="16" t="s">
        <v>4129</v>
      </c>
      <c r="P41" s="16" t="s">
        <v>4129</v>
      </c>
      <c r="Q41" s="16" t="s">
        <v>9389</v>
      </c>
    </row>
    <row r="42" spans="1:17" x14ac:dyDescent="0.2">
      <c r="A42" s="16" t="s">
        <v>9389</v>
      </c>
      <c r="B42" s="16">
        <v>7</v>
      </c>
      <c r="C42" s="16" t="s">
        <v>9410</v>
      </c>
      <c r="D42" s="16">
        <v>7</v>
      </c>
      <c r="E42" s="16" t="s">
        <v>9410</v>
      </c>
      <c r="F42" s="16"/>
      <c r="G42" s="16"/>
      <c r="H42" s="16"/>
      <c r="I42" s="16" t="s">
        <v>4129</v>
      </c>
      <c r="J42" s="16" t="s">
        <v>4129</v>
      </c>
      <c r="K42" s="16" t="s">
        <v>4129</v>
      </c>
      <c r="L42" s="16" t="s">
        <v>4129</v>
      </c>
      <c r="M42" s="16" t="s">
        <v>4129</v>
      </c>
      <c r="N42" s="16" t="s">
        <v>4129</v>
      </c>
      <c r="O42" s="16" t="s">
        <v>4129</v>
      </c>
      <c r="P42" s="16" t="s">
        <v>4129</v>
      </c>
      <c r="Q42" s="16" t="s">
        <v>9389</v>
      </c>
    </row>
    <row r="43" spans="1:17" x14ac:dyDescent="0.2">
      <c r="A43" s="16" t="s">
        <v>9389</v>
      </c>
      <c r="B43" s="16">
        <v>8</v>
      </c>
      <c r="C43" s="16" t="s">
        <v>9394</v>
      </c>
      <c r="D43" s="16">
        <v>8</v>
      </c>
      <c r="E43" s="16" t="s">
        <v>9394</v>
      </c>
      <c r="F43" s="16"/>
      <c r="G43" s="16"/>
      <c r="H43" s="16"/>
      <c r="I43" s="16" t="s">
        <v>4129</v>
      </c>
      <c r="J43" s="16" t="s">
        <v>4129</v>
      </c>
      <c r="K43" s="16" t="s">
        <v>4129</v>
      </c>
      <c r="L43" s="16" t="s">
        <v>4129</v>
      </c>
      <c r="M43" s="16" t="s">
        <v>4129</v>
      </c>
      <c r="N43" s="16" t="s">
        <v>4129</v>
      </c>
      <c r="O43" s="16" t="s">
        <v>4129</v>
      </c>
      <c r="P43" s="16" t="s">
        <v>4129</v>
      </c>
      <c r="Q43" s="16" t="s">
        <v>9389</v>
      </c>
    </row>
    <row r="44" spans="1:17" x14ac:dyDescent="0.2">
      <c r="A44" s="16" t="s">
        <v>9389</v>
      </c>
      <c r="B44" s="16">
        <v>9</v>
      </c>
      <c r="C44" s="16" t="s">
        <v>9395</v>
      </c>
      <c r="D44" s="16">
        <v>9</v>
      </c>
      <c r="E44" s="16" t="s">
        <v>9395</v>
      </c>
      <c r="F44" s="16"/>
      <c r="G44" s="16"/>
      <c r="H44" s="16"/>
      <c r="I44" s="16" t="s">
        <v>4129</v>
      </c>
      <c r="J44" s="16" t="s">
        <v>4129</v>
      </c>
      <c r="K44" s="16" t="s">
        <v>4129</v>
      </c>
      <c r="L44" s="16" t="s">
        <v>4129</v>
      </c>
      <c r="M44" s="16" t="s">
        <v>4129</v>
      </c>
      <c r="N44" s="16" t="s">
        <v>4129</v>
      </c>
      <c r="O44" s="16" t="s">
        <v>4129</v>
      </c>
      <c r="P44" s="16" t="s">
        <v>4129</v>
      </c>
      <c r="Q44" s="16" t="s">
        <v>9389</v>
      </c>
    </row>
    <row r="45" spans="1:17" x14ac:dyDescent="0.2">
      <c r="A45" s="16" t="s">
        <v>9389</v>
      </c>
      <c r="B45" s="16">
        <v>10</v>
      </c>
      <c r="C45" s="16" t="s">
        <v>9411</v>
      </c>
      <c r="D45" s="16">
        <v>10</v>
      </c>
      <c r="E45" s="16" t="s">
        <v>9411</v>
      </c>
      <c r="F45" s="16"/>
      <c r="G45" s="16"/>
      <c r="H45" s="16"/>
      <c r="I45" s="16" t="s">
        <v>4129</v>
      </c>
      <c r="J45" s="16" t="s">
        <v>4129</v>
      </c>
      <c r="K45" s="16" t="s">
        <v>4129</v>
      </c>
      <c r="L45" s="16" t="s">
        <v>4129</v>
      </c>
      <c r="M45" s="16" t="s">
        <v>4129</v>
      </c>
      <c r="N45" s="16" t="s">
        <v>4129</v>
      </c>
      <c r="O45" s="16" t="s">
        <v>4129</v>
      </c>
      <c r="P45" s="16" t="s">
        <v>4129</v>
      </c>
      <c r="Q45" s="16" t="s">
        <v>9389</v>
      </c>
    </row>
    <row r="46" spans="1:17" x14ac:dyDescent="0.2">
      <c r="A46" s="16" t="s">
        <v>9389</v>
      </c>
      <c r="B46" s="16">
        <v>11</v>
      </c>
      <c r="C46" s="16" t="s">
        <v>9412</v>
      </c>
      <c r="D46" s="16">
        <v>11</v>
      </c>
      <c r="E46" s="16" t="s">
        <v>9412</v>
      </c>
      <c r="F46" s="16"/>
      <c r="G46" s="16"/>
      <c r="H46" s="16"/>
      <c r="I46" s="16" t="s">
        <v>4129</v>
      </c>
      <c r="J46" s="16" t="s">
        <v>4129</v>
      </c>
      <c r="K46" s="16" t="s">
        <v>4129</v>
      </c>
      <c r="L46" s="16" t="s">
        <v>4129</v>
      </c>
      <c r="M46" s="16" t="s">
        <v>4129</v>
      </c>
      <c r="N46" s="16" t="s">
        <v>4129</v>
      </c>
      <c r="O46" s="16" t="s">
        <v>4129</v>
      </c>
      <c r="P46" s="16" t="s">
        <v>4129</v>
      </c>
      <c r="Q46" s="16" t="s">
        <v>9389</v>
      </c>
    </row>
    <row r="47" spans="1:17" x14ac:dyDescent="0.2">
      <c r="A47" s="16" t="s">
        <v>9389</v>
      </c>
      <c r="B47" s="16">
        <v>12</v>
      </c>
      <c r="C47" s="16" t="s">
        <v>9413</v>
      </c>
      <c r="D47" s="16">
        <v>12</v>
      </c>
      <c r="E47" s="16" t="s">
        <v>9413</v>
      </c>
      <c r="F47" s="16"/>
      <c r="G47" s="16"/>
      <c r="H47" s="16"/>
      <c r="I47" s="16" t="s">
        <v>4129</v>
      </c>
      <c r="J47" s="16" t="s">
        <v>4129</v>
      </c>
      <c r="K47" s="16" t="s">
        <v>4129</v>
      </c>
      <c r="L47" s="16" t="s">
        <v>4129</v>
      </c>
      <c r="M47" s="16" t="s">
        <v>4129</v>
      </c>
      <c r="N47" s="16" t="s">
        <v>4129</v>
      </c>
      <c r="O47" s="16" t="s">
        <v>4129</v>
      </c>
      <c r="P47" s="16" t="s">
        <v>4129</v>
      </c>
      <c r="Q47" s="16" t="s">
        <v>9389</v>
      </c>
    </row>
    <row r="48" spans="1:17" x14ac:dyDescent="0.2">
      <c r="A48" s="16" t="s">
        <v>9389</v>
      </c>
      <c r="B48" s="16">
        <v>13</v>
      </c>
      <c r="C48" s="16" t="s">
        <v>9414</v>
      </c>
      <c r="D48" s="16">
        <v>13</v>
      </c>
      <c r="E48" s="16" t="s">
        <v>9414</v>
      </c>
      <c r="F48" s="16"/>
      <c r="G48" s="16"/>
      <c r="H48" s="16"/>
      <c r="I48" s="16" t="s">
        <v>4129</v>
      </c>
      <c r="J48" s="16" t="s">
        <v>4129</v>
      </c>
      <c r="K48" s="16" t="s">
        <v>4129</v>
      </c>
      <c r="L48" s="16" t="s">
        <v>4129</v>
      </c>
      <c r="M48" s="16" t="s">
        <v>4129</v>
      </c>
      <c r="N48" s="16" t="s">
        <v>4129</v>
      </c>
      <c r="O48" s="16" t="s">
        <v>4129</v>
      </c>
      <c r="P48" s="16" t="s">
        <v>4129</v>
      </c>
      <c r="Q48" s="16" t="s">
        <v>9389</v>
      </c>
    </row>
    <row r="49" spans="1:17" x14ac:dyDescent="0.2">
      <c r="A49" s="16" t="s">
        <v>9389</v>
      </c>
      <c r="B49" s="16">
        <v>14</v>
      </c>
      <c r="C49" s="16" t="s">
        <v>9415</v>
      </c>
      <c r="D49" s="16">
        <v>14</v>
      </c>
      <c r="E49" s="16" t="s">
        <v>9415</v>
      </c>
      <c r="F49" s="16"/>
      <c r="G49" s="16"/>
      <c r="H49" s="16"/>
      <c r="I49" s="16" t="s">
        <v>4129</v>
      </c>
      <c r="J49" s="16" t="s">
        <v>4129</v>
      </c>
      <c r="K49" s="16" t="s">
        <v>4129</v>
      </c>
      <c r="L49" s="16" t="s">
        <v>4129</v>
      </c>
      <c r="M49" s="16" t="s">
        <v>4129</v>
      </c>
      <c r="N49" s="16" t="s">
        <v>4129</v>
      </c>
      <c r="O49" s="16" t="s">
        <v>4129</v>
      </c>
      <c r="P49" s="16" t="s">
        <v>4129</v>
      </c>
      <c r="Q49" s="16" t="s">
        <v>9389</v>
      </c>
    </row>
    <row r="50" spans="1:17" x14ac:dyDescent="0.2">
      <c r="A50" s="16" t="s">
        <v>9389</v>
      </c>
      <c r="B50" s="16">
        <v>15</v>
      </c>
      <c r="C50" s="16" t="s">
        <v>9416</v>
      </c>
      <c r="D50" s="16">
        <v>15</v>
      </c>
      <c r="E50" s="16" t="s">
        <v>9416</v>
      </c>
      <c r="F50" s="16"/>
      <c r="G50" s="16"/>
      <c r="H50" s="16"/>
      <c r="I50" s="16" t="s">
        <v>4129</v>
      </c>
      <c r="J50" s="16" t="s">
        <v>4129</v>
      </c>
      <c r="K50" s="16" t="s">
        <v>4129</v>
      </c>
      <c r="L50" s="16" t="s">
        <v>4129</v>
      </c>
      <c r="M50" s="16" t="s">
        <v>4129</v>
      </c>
      <c r="N50" s="16" t="s">
        <v>4129</v>
      </c>
      <c r="O50" s="16" t="s">
        <v>4129</v>
      </c>
      <c r="P50" s="16" t="s">
        <v>4129</v>
      </c>
      <c r="Q50" s="16" t="s">
        <v>9389</v>
      </c>
    </row>
    <row r="51" spans="1:17" x14ac:dyDescent="0.2">
      <c r="A51" s="16" t="s">
        <v>9389</v>
      </c>
      <c r="B51" s="16">
        <v>16</v>
      </c>
      <c r="C51" s="16" t="s">
        <v>9417</v>
      </c>
      <c r="D51" s="16">
        <v>16</v>
      </c>
      <c r="E51" s="16" t="s">
        <v>9417</v>
      </c>
      <c r="F51" s="16"/>
      <c r="G51" s="16"/>
      <c r="H51" s="16"/>
      <c r="I51" s="16" t="s">
        <v>4129</v>
      </c>
      <c r="J51" s="16" t="s">
        <v>4129</v>
      </c>
      <c r="K51" s="16" t="s">
        <v>4129</v>
      </c>
      <c r="L51" s="16" t="s">
        <v>4129</v>
      </c>
      <c r="M51" s="16" t="s">
        <v>4129</v>
      </c>
      <c r="N51" s="16" t="s">
        <v>4129</v>
      </c>
      <c r="O51" s="16" t="s">
        <v>4129</v>
      </c>
      <c r="P51" s="16" t="s">
        <v>4129</v>
      </c>
      <c r="Q51" s="16" t="s">
        <v>9389</v>
      </c>
    </row>
    <row r="52" spans="1:17" x14ac:dyDescent="0.2">
      <c r="A52" s="16" t="s">
        <v>9389</v>
      </c>
      <c r="B52" s="16">
        <v>17</v>
      </c>
      <c r="C52" s="16" t="s">
        <v>9418</v>
      </c>
      <c r="D52" s="16">
        <v>17</v>
      </c>
      <c r="E52" s="16" t="s">
        <v>9418</v>
      </c>
      <c r="F52" s="16"/>
      <c r="G52" s="16"/>
      <c r="H52" s="16"/>
      <c r="I52" s="16" t="s">
        <v>4129</v>
      </c>
      <c r="J52" s="16" t="s">
        <v>4129</v>
      </c>
      <c r="K52" s="16" t="s">
        <v>4129</v>
      </c>
      <c r="L52" s="16" t="s">
        <v>4129</v>
      </c>
      <c r="M52" s="16" t="s">
        <v>4129</v>
      </c>
      <c r="N52" s="16" t="s">
        <v>4129</v>
      </c>
      <c r="O52" s="16" t="s">
        <v>4129</v>
      </c>
      <c r="P52" s="16" t="s">
        <v>4129</v>
      </c>
      <c r="Q52" s="16" t="s">
        <v>9389</v>
      </c>
    </row>
    <row r="53" spans="1:17" x14ac:dyDescent="0.2">
      <c r="A53" s="16" t="s">
        <v>9389</v>
      </c>
      <c r="B53" s="16">
        <v>18</v>
      </c>
      <c r="C53" s="16" t="s">
        <v>9419</v>
      </c>
      <c r="D53" s="16">
        <v>18</v>
      </c>
      <c r="E53" s="16" t="s">
        <v>9419</v>
      </c>
      <c r="F53" s="16"/>
      <c r="G53" s="16"/>
      <c r="H53" s="16"/>
      <c r="I53" s="16" t="s">
        <v>4129</v>
      </c>
      <c r="J53" s="16" t="s">
        <v>4129</v>
      </c>
      <c r="K53" s="16" t="s">
        <v>4129</v>
      </c>
      <c r="L53" s="16" t="s">
        <v>4129</v>
      </c>
      <c r="M53" s="16" t="s">
        <v>4129</v>
      </c>
      <c r="N53" s="16" t="s">
        <v>4129</v>
      </c>
      <c r="O53" s="16" t="s">
        <v>4129</v>
      </c>
      <c r="P53" s="16" t="s">
        <v>4129</v>
      </c>
      <c r="Q53" s="16" t="s">
        <v>9389</v>
      </c>
    </row>
    <row r="54" spans="1:17" x14ac:dyDescent="0.2">
      <c r="A54" s="16" t="s">
        <v>9389</v>
      </c>
      <c r="B54" s="16">
        <v>19</v>
      </c>
      <c r="C54" s="16" t="s">
        <v>9420</v>
      </c>
      <c r="D54" s="16">
        <v>19</v>
      </c>
      <c r="E54" s="16" t="s">
        <v>9420</v>
      </c>
      <c r="F54" s="16"/>
      <c r="G54" s="16"/>
      <c r="H54" s="16"/>
      <c r="I54" s="16" t="s">
        <v>4129</v>
      </c>
      <c r="J54" s="16" t="s">
        <v>4129</v>
      </c>
      <c r="K54" s="16" t="s">
        <v>4129</v>
      </c>
      <c r="L54" s="16" t="s">
        <v>4129</v>
      </c>
      <c r="M54" s="16" t="s">
        <v>4129</v>
      </c>
      <c r="N54" s="16" t="s">
        <v>4129</v>
      </c>
      <c r="O54" s="16" t="s">
        <v>4129</v>
      </c>
      <c r="P54" s="16" t="s">
        <v>4129</v>
      </c>
      <c r="Q54" s="16" t="s">
        <v>9389</v>
      </c>
    </row>
    <row r="55" spans="1:17" x14ac:dyDescent="0.2">
      <c r="A55" s="16" t="s">
        <v>9389</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9389</v>
      </c>
    </row>
    <row r="56" spans="1:17" x14ac:dyDescent="0.2">
      <c r="A56" s="16" t="s">
        <v>9389</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9389</v>
      </c>
    </row>
    <row r="57" spans="1:17" x14ac:dyDescent="0.2">
      <c r="A57" s="16" t="s">
        <v>9421</v>
      </c>
      <c r="B57" s="16">
        <v>0</v>
      </c>
      <c r="C57" s="16" t="s">
        <v>9422</v>
      </c>
      <c r="D57" s="16">
        <v>0</v>
      </c>
      <c r="E57" s="16" t="s">
        <v>9422</v>
      </c>
      <c r="F57" s="16"/>
      <c r="G57" s="16" t="s">
        <v>4129</v>
      </c>
      <c r="H57" s="16"/>
      <c r="I57" s="16"/>
      <c r="J57" s="16"/>
      <c r="K57" s="16"/>
      <c r="L57" s="16"/>
      <c r="M57" s="16"/>
      <c r="N57" s="16"/>
      <c r="O57" s="16"/>
      <c r="P57" s="16"/>
      <c r="Q57" s="16" t="s">
        <v>9423</v>
      </c>
    </row>
    <row r="58" spans="1:17" x14ac:dyDescent="0.2">
      <c r="A58" s="16" t="s">
        <v>9421</v>
      </c>
      <c r="B58" s="16">
        <v>1</v>
      </c>
      <c r="C58" s="16" t="s">
        <v>9424</v>
      </c>
      <c r="D58" s="16">
        <v>90</v>
      </c>
      <c r="E58" s="16" t="s">
        <v>9425</v>
      </c>
      <c r="F58" s="16"/>
      <c r="G58" s="16" t="s">
        <v>4129</v>
      </c>
      <c r="H58" s="16"/>
      <c r="I58" s="16"/>
      <c r="J58" s="16"/>
      <c r="K58" s="16"/>
      <c r="L58" s="16"/>
      <c r="M58" s="16"/>
      <c r="N58" s="16"/>
      <c r="O58" s="16"/>
      <c r="P58" s="16"/>
      <c r="Q58" s="16" t="s">
        <v>9423</v>
      </c>
    </row>
    <row r="59" spans="1:17" x14ac:dyDescent="0.2">
      <c r="A59" s="16" t="s">
        <v>9421</v>
      </c>
      <c r="B59" s="16">
        <v>2</v>
      </c>
      <c r="C59" s="16" t="s">
        <v>9426</v>
      </c>
      <c r="D59" s="16">
        <v>9</v>
      </c>
      <c r="E59" s="16" t="s">
        <v>9427</v>
      </c>
      <c r="F59" s="16"/>
      <c r="G59" s="16" t="s">
        <v>4129</v>
      </c>
      <c r="H59" s="16"/>
      <c r="I59" s="16"/>
      <c r="J59" s="16"/>
      <c r="K59" s="16"/>
      <c r="L59" s="16"/>
      <c r="M59" s="16"/>
      <c r="N59" s="16"/>
      <c r="O59" s="16"/>
      <c r="P59" s="16"/>
      <c r="Q59" s="16" t="s">
        <v>9423</v>
      </c>
    </row>
    <row r="60" spans="1:17" x14ac:dyDescent="0.2">
      <c r="A60" s="16" t="s">
        <v>9421</v>
      </c>
      <c r="B60" s="16">
        <v>3</v>
      </c>
      <c r="C60" s="16" t="s">
        <v>9428</v>
      </c>
      <c r="D60" s="16">
        <v>1</v>
      </c>
      <c r="E60" s="16" t="s">
        <v>9429</v>
      </c>
      <c r="F60" s="16"/>
      <c r="G60" s="16" t="s">
        <v>4129</v>
      </c>
      <c r="H60" s="16"/>
      <c r="I60" s="16"/>
      <c r="J60" s="16"/>
      <c r="K60" s="16"/>
      <c r="L60" s="16"/>
      <c r="M60" s="16"/>
      <c r="N60" s="16"/>
      <c r="O60" s="16"/>
      <c r="P60" s="16"/>
      <c r="Q60" s="16" t="s">
        <v>9423</v>
      </c>
    </row>
    <row r="61" spans="1:17" x14ac:dyDescent="0.2">
      <c r="A61" s="16" t="s">
        <v>9421</v>
      </c>
      <c r="B61" s="16">
        <v>4</v>
      </c>
      <c r="C61" s="16" t="s">
        <v>9430</v>
      </c>
      <c r="D61" s="16">
        <v>3</v>
      </c>
      <c r="E61" s="16" t="s">
        <v>9431</v>
      </c>
      <c r="F61" s="16"/>
      <c r="G61" s="16" t="s">
        <v>4129</v>
      </c>
      <c r="H61" s="16"/>
      <c r="I61" s="16"/>
      <c r="J61" s="16"/>
      <c r="K61" s="16"/>
      <c r="L61" s="16"/>
      <c r="M61" s="16"/>
      <c r="N61" s="16"/>
      <c r="O61" s="16"/>
      <c r="P61" s="16"/>
      <c r="Q61" s="16" t="s">
        <v>9423</v>
      </c>
    </row>
    <row r="62" spans="1:17" x14ac:dyDescent="0.2">
      <c r="A62" s="16" t="s">
        <v>9421</v>
      </c>
      <c r="B62" s="16">
        <v>5</v>
      </c>
      <c r="C62" s="16" t="s">
        <v>9432</v>
      </c>
      <c r="D62" s="16">
        <v>2</v>
      </c>
      <c r="E62" s="16" t="s">
        <v>9433</v>
      </c>
      <c r="F62" s="16"/>
      <c r="G62" s="16" t="s">
        <v>4129</v>
      </c>
      <c r="H62" s="16"/>
      <c r="I62" s="16"/>
      <c r="J62" s="16"/>
      <c r="K62" s="16"/>
      <c r="L62" s="16"/>
      <c r="M62" s="16"/>
      <c r="N62" s="16"/>
      <c r="O62" s="16"/>
      <c r="P62" s="16"/>
      <c r="Q62" s="16" t="s">
        <v>9423</v>
      </c>
    </row>
    <row r="63" spans="1:17" x14ac:dyDescent="0.2">
      <c r="A63" s="16" t="s">
        <v>9421</v>
      </c>
      <c r="B63" s="16">
        <v>6</v>
      </c>
      <c r="C63" s="16" t="s">
        <v>9434</v>
      </c>
      <c r="D63" s="16">
        <v>14</v>
      </c>
      <c r="E63" s="16" t="s">
        <v>9435</v>
      </c>
      <c r="F63" s="16"/>
      <c r="G63" s="16" t="s">
        <v>4129</v>
      </c>
      <c r="H63" s="16"/>
      <c r="I63" s="16"/>
      <c r="J63" s="16"/>
      <c r="K63" s="16"/>
      <c r="L63" s="16"/>
      <c r="M63" s="16"/>
      <c r="N63" s="16"/>
      <c r="O63" s="16"/>
      <c r="P63" s="16"/>
      <c r="Q63" s="16" t="s">
        <v>9423</v>
      </c>
    </row>
    <row r="64" spans="1:17" x14ac:dyDescent="0.2">
      <c r="A64" s="16" t="s">
        <v>9421</v>
      </c>
      <c r="B64" s="16">
        <v>7</v>
      </c>
      <c r="C64" s="16" t="s">
        <v>9436</v>
      </c>
      <c r="D64" s="16">
        <v>90</v>
      </c>
      <c r="E64" s="16" t="s">
        <v>9425</v>
      </c>
      <c r="F64" s="16"/>
      <c r="G64" s="16" t="s">
        <v>4129</v>
      </c>
      <c r="H64" s="16"/>
      <c r="I64" s="16"/>
      <c r="J64" s="16"/>
      <c r="K64" s="16"/>
      <c r="L64" s="16"/>
      <c r="M64" s="16"/>
      <c r="N64" s="16"/>
      <c r="O64" s="16"/>
      <c r="P64" s="16"/>
      <c r="Q64" s="16" t="s">
        <v>9423</v>
      </c>
    </row>
    <row r="65" spans="1:17" x14ac:dyDescent="0.2">
      <c r="A65" s="16" t="s">
        <v>9421</v>
      </c>
      <c r="B65" s="16">
        <v>8</v>
      </c>
      <c r="C65" s="16" t="s">
        <v>9437</v>
      </c>
      <c r="D65" s="16">
        <v>90</v>
      </c>
      <c r="E65" s="16" t="s">
        <v>9425</v>
      </c>
      <c r="F65" s="16"/>
      <c r="G65" s="16" t="s">
        <v>4129</v>
      </c>
      <c r="H65" s="16"/>
      <c r="I65" s="16"/>
      <c r="J65" s="16"/>
      <c r="K65" s="16"/>
      <c r="L65" s="16"/>
      <c r="M65" s="16"/>
      <c r="N65" s="16"/>
      <c r="O65" s="16"/>
      <c r="P65" s="16"/>
      <c r="Q65" s="16" t="s">
        <v>9423</v>
      </c>
    </row>
    <row r="66" spans="1:17" x14ac:dyDescent="0.2">
      <c r="A66" s="16" t="s">
        <v>9421</v>
      </c>
      <c r="B66" s="16">
        <v>9</v>
      </c>
      <c r="C66" s="16" t="s">
        <v>9438</v>
      </c>
      <c r="D66" s="16">
        <v>90</v>
      </c>
      <c r="E66" s="16" t="s">
        <v>9425</v>
      </c>
      <c r="F66" s="16"/>
      <c r="G66" s="16" t="s">
        <v>4129</v>
      </c>
      <c r="H66" s="16"/>
      <c r="I66" s="16"/>
      <c r="J66" s="16"/>
      <c r="K66" s="16"/>
      <c r="L66" s="16"/>
      <c r="M66" s="16"/>
      <c r="N66" s="16"/>
      <c r="O66" s="16"/>
      <c r="P66" s="16"/>
      <c r="Q66" s="16" t="s">
        <v>9423</v>
      </c>
    </row>
    <row r="67" spans="1:17" x14ac:dyDescent="0.2">
      <c r="A67" s="16" t="s">
        <v>9421</v>
      </c>
      <c r="B67" s="16">
        <v>10</v>
      </c>
      <c r="C67" s="16" t="s">
        <v>9439</v>
      </c>
      <c r="D67" s="16">
        <v>12</v>
      </c>
      <c r="E67" s="16" t="s">
        <v>9440</v>
      </c>
      <c r="F67" s="16"/>
      <c r="G67" s="16" t="s">
        <v>4129</v>
      </c>
      <c r="H67" s="16"/>
      <c r="I67" s="16"/>
      <c r="J67" s="16"/>
      <c r="K67" s="16"/>
      <c r="L67" s="16"/>
      <c r="M67" s="16"/>
      <c r="N67" s="16"/>
      <c r="O67" s="16"/>
      <c r="P67" s="16"/>
      <c r="Q67" s="16" t="s">
        <v>9423</v>
      </c>
    </row>
    <row r="68" spans="1:17" x14ac:dyDescent="0.2">
      <c r="A68" s="16" t="s">
        <v>9421</v>
      </c>
      <c r="B68" s="16">
        <v>11</v>
      </c>
      <c r="C68" s="16" t="s">
        <v>9441</v>
      </c>
      <c r="D68" s="16">
        <v>7</v>
      </c>
      <c r="E68" s="16" t="s">
        <v>9442</v>
      </c>
      <c r="F68" s="16"/>
      <c r="G68" s="16" t="s">
        <v>4129</v>
      </c>
      <c r="H68" s="16"/>
      <c r="I68" s="16"/>
      <c r="J68" s="16"/>
      <c r="K68" s="16"/>
      <c r="L68" s="16"/>
      <c r="M68" s="16"/>
      <c r="N68" s="16"/>
      <c r="O68" s="16"/>
      <c r="P68" s="16"/>
      <c r="Q68" s="16" t="s">
        <v>9423</v>
      </c>
    </row>
    <row r="69" spans="1:17" x14ac:dyDescent="0.2">
      <c r="A69" s="16" t="s">
        <v>9421</v>
      </c>
      <c r="B69" s="16">
        <v>12</v>
      </c>
      <c r="C69" s="16" t="s">
        <v>9443</v>
      </c>
      <c r="D69" s="16">
        <v>10</v>
      </c>
      <c r="E69" s="16" t="s">
        <v>9444</v>
      </c>
      <c r="F69" s="16"/>
      <c r="G69" s="16" t="s">
        <v>4129</v>
      </c>
      <c r="H69" s="16"/>
      <c r="I69" s="16"/>
      <c r="J69" s="16"/>
      <c r="K69" s="16"/>
      <c r="L69" s="16"/>
      <c r="M69" s="16"/>
      <c r="N69" s="16"/>
      <c r="O69" s="16"/>
      <c r="P69" s="16"/>
      <c r="Q69" s="16" t="s">
        <v>9423</v>
      </c>
    </row>
    <row r="70" spans="1:17" x14ac:dyDescent="0.2">
      <c r="A70" s="16" t="s">
        <v>9421</v>
      </c>
      <c r="B70" s="16">
        <v>13</v>
      </c>
      <c r="C70" s="16" t="s">
        <v>9445</v>
      </c>
      <c r="D70" s="16">
        <v>90</v>
      </c>
      <c r="E70" s="16" t="s">
        <v>9425</v>
      </c>
      <c r="F70" s="16"/>
      <c r="G70" s="16" t="s">
        <v>4129</v>
      </c>
      <c r="H70" s="16"/>
      <c r="I70" s="16"/>
      <c r="J70" s="16"/>
      <c r="K70" s="16"/>
      <c r="L70" s="16"/>
      <c r="M70" s="16"/>
      <c r="N70" s="16"/>
      <c r="O70" s="16"/>
      <c r="P70" s="16"/>
      <c r="Q70" s="16" t="s">
        <v>9423</v>
      </c>
    </row>
    <row r="71" spans="1:17" x14ac:dyDescent="0.2">
      <c r="A71" s="16" t="s">
        <v>9421</v>
      </c>
      <c r="B71" s="16">
        <v>14</v>
      </c>
      <c r="C71" s="16" t="s">
        <v>9446</v>
      </c>
      <c r="D71" s="16">
        <v>12</v>
      </c>
      <c r="E71" s="16" t="s">
        <v>9440</v>
      </c>
      <c r="F71" s="16"/>
      <c r="G71" s="16" t="s">
        <v>4129</v>
      </c>
      <c r="H71" s="16"/>
      <c r="I71" s="16"/>
      <c r="J71" s="16"/>
      <c r="K71" s="16"/>
      <c r="L71" s="16"/>
      <c r="M71" s="16"/>
      <c r="N71" s="16"/>
      <c r="O71" s="16"/>
      <c r="P71" s="16"/>
      <c r="Q71" s="16" t="s">
        <v>9423</v>
      </c>
    </row>
    <row r="72" spans="1:17" x14ac:dyDescent="0.2">
      <c r="A72" s="16" t="s">
        <v>9421</v>
      </c>
      <c r="B72" s="16">
        <v>15</v>
      </c>
      <c r="C72" s="16" t="s">
        <v>9447</v>
      </c>
      <c r="D72" s="16">
        <v>90</v>
      </c>
      <c r="E72" s="16" t="s">
        <v>9425</v>
      </c>
      <c r="F72" s="16"/>
      <c r="G72" s="16" t="s">
        <v>4129</v>
      </c>
      <c r="H72" s="16"/>
      <c r="I72" s="16"/>
      <c r="J72" s="16"/>
      <c r="K72" s="16"/>
      <c r="L72" s="16"/>
      <c r="M72" s="16"/>
      <c r="N72" s="16"/>
      <c r="O72" s="16"/>
      <c r="P72" s="16"/>
      <c r="Q72" s="16" t="s">
        <v>9423</v>
      </c>
    </row>
    <row r="73" spans="1:17" x14ac:dyDescent="0.2">
      <c r="A73" s="16" t="s">
        <v>9421</v>
      </c>
      <c r="B73" s="16">
        <v>17</v>
      </c>
      <c r="C73" s="16" t="s">
        <v>9448</v>
      </c>
      <c r="D73" s="16">
        <v>12</v>
      </c>
      <c r="E73" s="16" t="s">
        <v>9440</v>
      </c>
      <c r="F73" s="16"/>
      <c r="G73" s="16" t="s">
        <v>4129</v>
      </c>
      <c r="H73" s="16"/>
      <c r="I73" s="16"/>
      <c r="J73" s="16"/>
      <c r="K73" s="16"/>
      <c r="L73" s="16"/>
      <c r="M73" s="16"/>
      <c r="N73" s="16"/>
      <c r="O73" s="16"/>
      <c r="P73" s="16"/>
      <c r="Q73" s="16" t="s">
        <v>9423</v>
      </c>
    </row>
    <row r="74" spans="1:17" x14ac:dyDescent="0.2">
      <c r="A74" s="16" t="s">
        <v>9421</v>
      </c>
      <c r="B74" s="16">
        <v>18</v>
      </c>
      <c r="C74" s="16" t="s">
        <v>9449</v>
      </c>
      <c r="D74" s="16">
        <v>4</v>
      </c>
      <c r="E74" s="16" t="s">
        <v>9450</v>
      </c>
      <c r="F74" s="16"/>
      <c r="G74" s="16" t="s">
        <v>4129</v>
      </c>
      <c r="H74" s="16"/>
      <c r="I74" s="16"/>
      <c r="J74" s="16"/>
      <c r="K74" s="16"/>
      <c r="L74" s="16"/>
      <c r="M74" s="16"/>
      <c r="N74" s="16"/>
      <c r="O74" s="16"/>
      <c r="P74" s="16"/>
      <c r="Q74" s="16" t="s">
        <v>9423</v>
      </c>
    </row>
    <row r="75" spans="1:17" x14ac:dyDescent="0.2">
      <c r="A75" s="16" t="s">
        <v>9421</v>
      </c>
      <c r="B75" s="16">
        <v>19</v>
      </c>
      <c r="C75" s="16" t="s">
        <v>9451</v>
      </c>
      <c r="D75" s="16">
        <v>4</v>
      </c>
      <c r="E75" s="16" t="s">
        <v>9450</v>
      </c>
      <c r="F75" s="16"/>
      <c r="G75" s="16" t="s">
        <v>4129</v>
      </c>
      <c r="H75" s="16"/>
      <c r="I75" s="16"/>
      <c r="J75" s="16"/>
      <c r="K75" s="16"/>
      <c r="L75" s="16"/>
      <c r="M75" s="16"/>
      <c r="N75" s="16"/>
      <c r="O75" s="16"/>
      <c r="P75" s="16"/>
      <c r="Q75" s="16" t="s">
        <v>9423</v>
      </c>
    </row>
    <row r="76" spans="1:17" x14ac:dyDescent="0.2">
      <c r="A76" s="16" t="s">
        <v>9421</v>
      </c>
      <c r="B76" s="16">
        <v>20</v>
      </c>
      <c r="C76" s="16" t="s">
        <v>9452</v>
      </c>
      <c r="D76" s="16">
        <v>5</v>
      </c>
      <c r="E76" s="16" t="s">
        <v>9452</v>
      </c>
      <c r="F76" s="16"/>
      <c r="G76" s="16" t="s">
        <v>4129</v>
      </c>
      <c r="H76" s="16"/>
      <c r="I76" s="16"/>
      <c r="J76" s="16"/>
      <c r="K76" s="16"/>
      <c r="L76" s="16"/>
      <c r="M76" s="16"/>
      <c r="N76" s="16"/>
      <c r="O76" s="16"/>
      <c r="P76" s="16"/>
      <c r="Q76" s="16" t="s">
        <v>9423</v>
      </c>
    </row>
    <row r="77" spans="1:17" x14ac:dyDescent="0.2">
      <c r="A77" s="16" t="s">
        <v>9421</v>
      </c>
      <c r="B77" s="16">
        <v>21</v>
      </c>
      <c r="C77" s="16" t="s">
        <v>9453</v>
      </c>
      <c r="D77" s="16">
        <v>6</v>
      </c>
      <c r="E77" s="16" t="s">
        <v>9454</v>
      </c>
      <c r="F77" s="16"/>
      <c r="G77" s="16" t="s">
        <v>4129</v>
      </c>
      <c r="H77" s="16"/>
      <c r="I77" s="16"/>
      <c r="J77" s="16"/>
      <c r="K77" s="16"/>
      <c r="L77" s="16"/>
      <c r="M77" s="16"/>
      <c r="N77" s="16"/>
      <c r="O77" s="16"/>
      <c r="P77" s="16"/>
      <c r="Q77" s="16" t="s">
        <v>9423</v>
      </c>
    </row>
    <row r="78" spans="1:17" x14ac:dyDescent="0.2">
      <c r="A78" s="16" t="s">
        <v>9421</v>
      </c>
      <c r="B78" s="16">
        <v>22</v>
      </c>
      <c r="C78" s="16" t="s">
        <v>9455</v>
      </c>
      <c r="D78" s="16">
        <v>11</v>
      </c>
      <c r="E78" s="16" t="s">
        <v>9456</v>
      </c>
      <c r="F78" s="16"/>
      <c r="G78" s="16" t="s">
        <v>4129</v>
      </c>
      <c r="H78" s="16"/>
      <c r="I78" s="16"/>
      <c r="J78" s="16"/>
      <c r="K78" s="16"/>
      <c r="L78" s="16"/>
      <c r="M78" s="16"/>
      <c r="N78" s="16"/>
      <c r="O78" s="16"/>
      <c r="P78" s="16"/>
      <c r="Q78" s="16" t="s">
        <v>9423</v>
      </c>
    </row>
    <row r="79" spans="1:17" x14ac:dyDescent="0.2">
      <c r="A79" s="16" t="s">
        <v>9421</v>
      </c>
      <c r="B79" s="16">
        <v>23</v>
      </c>
      <c r="C79" s="16" t="s">
        <v>9457</v>
      </c>
      <c r="D79" s="16">
        <v>9</v>
      </c>
      <c r="E79" s="16" t="s">
        <v>9427</v>
      </c>
      <c r="F79" s="16"/>
      <c r="G79" s="16" t="s">
        <v>4129</v>
      </c>
      <c r="H79" s="16"/>
      <c r="I79" s="16"/>
      <c r="J79" s="16"/>
      <c r="K79" s="16"/>
      <c r="L79" s="16"/>
      <c r="M79" s="16"/>
      <c r="N79" s="16"/>
      <c r="O79" s="16"/>
      <c r="P79" s="16"/>
      <c r="Q79" s="16" t="s">
        <v>9423</v>
      </c>
    </row>
    <row r="80" spans="1:17" x14ac:dyDescent="0.2">
      <c r="A80" s="16" t="s">
        <v>9421</v>
      </c>
      <c r="B80" s="16">
        <v>90</v>
      </c>
      <c r="C80" s="16" t="s">
        <v>9458</v>
      </c>
      <c r="D80" s="16">
        <v>90</v>
      </c>
      <c r="E80" s="16" t="s">
        <v>9425</v>
      </c>
      <c r="F80" s="16"/>
      <c r="G80" s="16" t="s">
        <v>4129</v>
      </c>
      <c r="H80" s="16"/>
      <c r="I80" s="16"/>
      <c r="J80" s="16"/>
      <c r="K80" s="16"/>
      <c r="L80" s="16"/>
      <c r="M80" s="16"/>
      <c r="N80" s="16"/>
      <c r="O80" s="16"/>
      <c r="P80" s="16"/>
      <c r="Q80" s="16" t="s">
        <v>9423</v>
      </c>
    </row>
    <row r="81" spans="1:17" x14ac:dyDescent="0.2">
      <c r="A81" s="16" t="s">
        <v>9459</v>
      </c>
      <c r="B81" s="16">
        <v>0</v>
      </c>
      <c r="C81" s="16" t="s">
        <v>9422</v>
      </c>
      <c r="D81" s="16">
        <v>0</v>
      </c>
      <c r="E81" s="16" t="s">
        <v>9422</v>
      </c>
      <c r="F81" s="16"/>
      <c r="G81" s="16"/>
      <c r="H81" s="16" t="s">
        <v>4129</v>
      </c>
      <c r="I81" s="16"/>
      <c r="J81" s="16"/>
      <c r="K81" s="16"/>
      <c r="L81" s="16"/>
      <c r="M81" s="16"/>
      <c r="N81" s="16"/>
      <c r="O81" s="16"/>
      <c r="P81" s="16"/>
      <c r="Q81" s="16" t="s">
        <v>9423</v>
      </c>
    </row>
    <row r="82" spans="1:17" x14ac:dyDescent="0.2">
      <c r="A82" s="16" t="s">
        <v>9459</v>
      </c>
      <c r="B82" s="16">
        <v>1</v>
      </c>
      <c r="C82" s="16" t="s">
        <v>9460</v>
      </c>
      <c r="D82" s="16">
        <v>1</v>
      </c>
      <c r="E82" s="16" t="s">
        <v>9460</v>
      </c>
      <c r="F82" s="16"/>
      <c r="G82" s="16"/>
      <c r="H82" s="16" t="s">
        <v>4129</v>
      </c>
      <c r="I82" s="16"/>
      <c r="J82" s="16"/>
      <c r="K82" s="16"/>
      <c r="L82" s="16"/>
      <c r="M82" s="16"/>
      <c r="N82" s="16"/>
      <c r="O82" s="16"/>
      <c r="P82" s="16"/>
      <c r="Q82" s="16" t="s">
        <v>9423</v>
      </c>
    </row>
    <row r="83" spans="1:17" x14ac:dyDescent="0.2">
      <c r="A83" s="16" t="s">
        <v>9459</v>
      </c>
      <c r="B83" s="16">
        <v>2</v>
      </c>
      <c r="C83" s="16" t="s">
        <v>9461</v>
      </c>
      <c r="D83" s="16">
        <v>2</v>
      </c>
      <c r="E83" s="16" t="s">
        <v>9461</v>
      </c>
      <c r="F83" s="16"/>
      <c r="G83" s="16"/>
      <c r="H83" s="16" t="s">
        <v>4129</v>
      </c>
      <c r="I83" s="16"/>
      <c r="J83" s="16"/>
      <c r="K83" s="16"/>
      <c r="L83" s="16"/>
      <c r="M83" s="16"/>
      <c r="N83" s="16"/>
      <c r="O83" s="16"/>
      <c r="P83" s="16"/>
      <c r="Q83" s="16" t="s">
        <v>9423</v>
      </c>
    </row>
    <row r="84" spans="1:17" x14ac:dyDescent="0.2">
      <c r="A84" s="16" t="s">
        <v>9459</v>
      </c>
      <c r="B84" s="16">
        <v>3</v>
      </c>
      <c r="C84" s="16" t="s">
        <v>9462</v>
      </c>
      <c r="D84" s="16">
        <v>3</v>
      </c>
      <c r="E84" s="16" t="s">
        <v>9462</v>
      </c>
      <c r="F84" s="16"/>
      <c r="G84" s="16"/>
      <c r="H84" s="16" t="s">
        <v>4129</v>
      </c>
      <c r="I84" s="16"/>
      <c r="J84" s="16"/>
      <c r="K84" s="16"/>
      <c r="L84" s="16"/>
      <c r="M84" s="16"/>
      <c r="N84" s="16"/>
      <c r="O84" s="16"/>
      <c r="P84" s="16"/>
      <c r="Q84" s="16" t="s">
        <v>9423</v>
      </c>
    </row>
    <row r="85" spans="1:17" x14ac:dyDescent="0.2">
      <c r="A85" s="16" t="s">
        <v>9459</v>
      </c>
      <c r="B85" s="16">
        <v>4</v>
      </c>
      <c r="C85" s="16" t="s">
        <v>9450</v>
      </c>
      <c r="D85" s="16">
        <v>4</v>
      </c>
      <c r="E85" s="16" t="s">
        <v>9450</v>
      </c>
      <c r="F85" s="16"/>
      <c r="G85" s="16"/>
      <c r="H85" s="16" t="s">
        <v>4129</v>
      </c>
      <c r="I85" s="16"/>
      <c r="J85" s="16"/>
      <c r="K85" s="16"/>
      <c r="L85" s="16"/>
      <c r="M85" s="16"/>
      <c r="N85" s="16"/>
      <c r="O85" s="16"/>
      <c r="P85" s="16"/>
      <c r="Q85" s="16" t="s">
        <v>9423</v>
      </c>
    </row>
    <row r="86" spans="1:17" x14ac:dyDescent="0.2">
      <c r="A86" s="16" t="s">
        <v>9459</v>
      </c>
      <c r="B86" s="16">
        <v>5</v>
      </c>
      <c r="C86" s="16" t="s">
        <v>9452</v>
      </c>
      <c r="D86" s="16">
        <v>5</v>
      </c>
      <c r="E86" s="16" t="s">
        <v>9452</v>
      </c>
      <c r="F86" s="16"/>
      <c r="G86" s="16"/>
      <c r="H86" s="16" t="s">
        <v>4129</v>
      </c>
      <c r="I86" s="16"/>
      <c r="J86" s="16"/>
      <c r="K86" s="16"/>
      <c r="L86" s="16"/>
      <c r="M86" s="16"/>
      <c r="N86" s="16"/>
      <c r="O86" s="16"/>
      <c r="P86" s="16"/>
      <c r="Q86" s="16" t="s">
        <v>9423</v>
      </c>
    </row>
    <row r="87" spans="1:17" x14ac:dyDescent="0.2">
      <c r="A87" s="16" t="s">
        <v>9459</v>
      </c>
      <c r="B87" s="16">
        <v>6</v>
      </c>
      <c r="C87" s="16" t="s">
        <v>9454</v>
      </c>
      <c r="D87" s="16">
        <v>6</v>
      </c>
      <c r="E87" s="16" t="s">
        <v>9454</v>
      </c>
      <c r="F87" s="16"/>
      <c r="G87" s="16"/>
      <c r="H87" s="16" t="s">
        <v>4129</v>
      </c>
      <c r="I87" s="16"/>
      <c r="J87" s="16"/>
      <c r="K87" s="16"/>
      <c r="L87" s="16"/>
      <c r="M87" s="16"/>
      <c r="N87" s="16"/>
      <c r="O87" s="16"/>
      <c r="P87" s="16"/>
      <c r="Q87" s="16" t="s">
        <v>9423</v>
      </c>
    </row>
    <row r="88" spans="1:17" x14ac:dyDescent="0.2">
      <c r="A88" s="16" t="s">
        <v>9459</v>
      </c>
      <c r="B88" s="16">
        <v>7</v>
      </c>
      <c r="C88" s="16" t="s">
        <v>9442</v>
      </c>
      <c r="D88" s="16">
        <v>7</v>
      </c>
      <c r="E88" s="16" t="s">
        <v>9442</v>
      </c>
      <c r="F88" s="16"/>
      <c r="G88" s="16"/>
      <c r="H88" s="16" t="s">
        <v>4129</v>
      </c>
      <c r="I88" s="16"/>
      <c r="J88" s="16"/>
      <c r="K88" s="16"/>
      <c r="L88" s="16"/>
      <c r="M88" s="16"/>
      <c r="N88" s="16"/>
      <c r="O88" s="16"/>
      <c r="P88" s="16"/>
      <c r="Q88" s="16" t="s">
        <v>9423</v>
      </c>
    </row>
    <row r="89" spans="1:17" x14ac:dyDescent="0.2">
      <c r="A89" s="16" t="s">
        <v>9459</v>
      </c>
      <c r="B89" s="16">
        <v>8</v>
      </c>
      <c r="C89" s="16" t="s">
        <v>9463</v>
      </c>
      <c r="D89" s="16">
        <v>8</v>
      </c>
      <c r="E89" s="16" t="s">
        <v>9463</v>
      </c>
      <c r="F89" s="16"/>
      <c r="G89" s="16"/>
      <c r="H89" s="16" t="s">
        <v>4129</v>
      </c>
      <c r="I89" s="16"/>
      <c r="J89" s="16"/>
      <c r="K89" s="16"/>
      <c r="L89" s="16"/>
      <c r="M89" s="16"/>
      <c r="N89" s="16"/>
      <c r="O89" s="16"/>
      <c r="P89" s="16"/>
      <c r="Q89" s="16" t="s">
        <v>9423</v>
      </c>
    </row>
    <row r="90" spans="1:17" x14ac:dyDescent="0.2">
      <c r="A90" s="16" t="s">
        <v>9459</v>
      </c>
      <c r="B90" s="16">
        <v>9</v>
      </c>
      <c r="C90" s="16" t="s">
        <v>9464</v>
      </c>
      <c r="D90" s="16">
        <v>9</v>
      </c>
      <c r="E90" s="16" t="s">
        <v>9464</v>
      </c>
      <c r="F90" s="16"/>
      <c r="G90" s="16"/>
      <c r="H90" s="16" t="s">
        <v>4129</v>
      </c>
      <c r="I90" s="16"/>
      <c r="J90" s="16"/>
      <c r="K90" s="16"/>
      <c r="L90" s="16"/>
      <c r="M90" s="16"/>
      <c r="N90" s="16"/>
      <c r="O90" s="16"/>
      <c r="P90" s="16"/>
      <c r="Q90" s="16" t="s">
        <v>9423</v>
      </c>
    </row>
    <row r="91" spans="1:17" x14ac:dyDescent="0.2">
      <c r="A91" s="16" t="s">
        <v>9459</v>
      </c>
      <c r="B91" s="16">
        <v>10</v>
      </c>
      <c r="C91" s="16" t="s">
        <v>9465</v>
      </c>
      <c r="D91" s="16">
        <v>10</v>
      </c>
      <c r="E91" s="16" t="s">
        <v>9465</v>
      </c>
      <c r="F91" s="16"/>
      <c r="G91" s="16"/>
      <c r="H91" s="16" t="s">
        <v>4129</v>
      </c>
      <c r="I91" s="16"/>
      <c r="J91" s="16"/>
      <c r="K91" s="16"/>
      <c r="L91" s="16"/>
      <c r="M91" s="16"/>
      <c r="N91" s="16"/>
      <c r="O91" s="16"/>
      <c r="P91" s="16"/>
      <c r="Q91" s="16" t="s">
        <v>9423</v>
      </c>
    </row>
    <row r="92" spans="1:17" x14ac:dyDescent="0.2">
      <c r="A92" s="16" t="s">
        <v>9459</v>
      </c>
      <c r="B92" s="16">
        <v>11</v>
      </c>
      <c r="C92" s="16" t="s">
        <v>9466</v>
      </c>
      <c r="D92" s="16">
        <v>11</v>
      </c>
      <c r="E92" s="16" t="s">
        <v>9466</v>
      </c>
      <c r="F92" s="16"/>
      <c r="G92" s="16"/>
      <c r="H92" s="16" t="s">
        <v>4129</v>
      </c>
      <c r="I92" s="16"/>
      <c r="J92" s="16"/>
      <c r="K92" s="16"/>
      <c r="L92" s="16"/>
      <c r="M92" s="16"/>
      <c r="N92" s="16"/>
      <c r="O92" s="16"/>
      <c r="P92" s="16"/>
      <c r="Q92" s="16" t="s">
        <v>9423</v>
      </c>
    </row>
    <row r="93" spans="1:17" x14ac:dyDescent="0.2">
      <c r="A93" s="16" t="s">
        <v>9459</v>
      </c>
      <c r="B93" s="16">
        <v>12</v>
      </c>
      <c r="C93" s="16" t="s">
        <v>9440</v>
      </c>
      <c r="D93" s="16">
        <v>12</v>
      </c>
      <c r="E93" s="16" t="s">
        <v>9440</v>
      </c>
      <c r="F93" s="16"/>
      <c r="G93" s="16"/>
      <c r="H93" s="16" t="s">
        <v>4129</v>
      </c>
      <c r="I93" s="16"/>
      <c r="J93" s="16"/>
      <c r="K93" s="16"/>
      <c r="L93" s="16"/>
      <c r="M93" s="16"/>
      <c r="N93" s="16"/>
      <c r="O93" s="16"/>
      <c r="P93" s="16"/>
      <c r="Q93" s="16" t="s">
        <v>9423</v>
      </c>
    </row>
    <row r="94" spans="1:17" x14ac:dyDescent="0.2">
      <c r="A94" s="16" t="s">
        <v>9459</v>
      </c>
      <c r="B94" s="16">
        <v>13</v>
      </c>
      <c r="C94" s="16" t="s">
        <v>9467</v>
      </c>
      <c r="D94" s="16">
        <v>13</v>
      </c>
      <c r="E94" s="16" t="s">
        <v>9467</v>
      </c>
      <c r="F94" s="16"/>
      <c r="G94" s="16"/>
      <c r="H94" s="16" t="s">
        <v>4129</v>
      </c>
      <c r="I94" s="16"/>
      <c r="J94" s="16"/>
      <c r="K94" s="16"/>
      <c r="L94" s="16"/>
      <c r="M94" s="16"/>
      <c r="N94" s="16"/>
      <c r="O94" s="16"/>
      <c r="P94" s="16"/>
      <c r="Q94" s="16" t="s">
        <v>9423</v>
      </c>
    </row>
    <row r="95" spans="1:17" x14ac:dyDescent="0.2">
      <c r="A95" s="16" t="s">
        <v>9459</v>
      </c>
      <c r="B95" s="16">
        <v>90</v>
      </c>
      <c r="C95" s="16" t="s">
        <v>9425</v>
      </c>
      <c r="D95" s="16">
        <v>90</v>
      </c>
      <c r="E95" s="16" t="s">
        <v>9425</v>
      </c>
      <c r="F95" s="16"/>
      <c r="G95" s="16"/>
      <c r="H95" s="16" t="s">
        <v>4129</v>
      </c>
      <c r="I95" s="16"/>
      <c r="J95" s="16"/>
      <c r="K95" s="16"/>
      <c r="L95" s="16"/>
      <c r="M95" s="16"/>
      <c r="N95" s="16"/>
      <c r="O95" s="16"/>
      <c r="P95" s="16"/>
      <c r="Q95" s="16" t="s">
        <v>9423</v>
      </c>
    </row>
    <row r="96" spans="1:17" x14ac:dyDescent="0.2">
      <c r="A96" s="16" t="s">
        <v>9423</v>
      </c>
      <c r="B96" s="16">
        <v>0</v>
      </c>
      <c r="C96" s="16" t="s">
        <v>9422</v>
      </c>
      <c r="D96" s="16">
        <v>0</v>
      </c>
      <c r="E96" s="16" t="s">
        <v>9422</v>
      </c>
      <c r="F96" s="16"/>
      <c r="G96" s="16"/>
      <c r="H96" s="16"/>
      <c r="I96" s="16" t="s">
        <v>4129</v>
      </c>
      <c r="J96" s="16" t="s">
        <v>4129</v>
      </c>
      <c r="K96" s="16" t="s">
        <v>4129</v>
      </c>
      <c r="L96" s="16" t="s">
        <v>4129</v>
      </c>
      <c r="M96" s="16" t="s">
        <v>4129</v>
      </c>
      <c r="N96" s="16" t="s">
        <v>4129</v>
      </c>
      <c r="O96" s="16" t="s">
        <v>4129</v>
      </c>
      <c r="P96" s="16" t="s">
        <v>4129</v>
      </c>
      <c r="Q96" s="16" t="s">
        <v>9423</v>
      </c>
    </row>
    <row r="97" spans="1:17" x14ac:dyDescent="0.2">
      <c r="A97" s="16" t="s">
        <v>9423</v>
      </c>
      <c r="B97" s="16">
        <v>1</v>
      </c>
      <c r="C97" s="16" t="s">
        <v>9429</v>
      </c>
      <c r="D97" s="16">
        <v>1</v>
      </c>
      <c r="E97" s="16" t="s">
        <v>9429</v>
      </c>
      <c r="F97" s="16"/>
      <c r="G97" s="16"/>
      <c r="H97" s="16"/>
      <c r="I97" s="16" t="s">
        <v>4129</v>
      </c>
      <c r="J97" s="16" t="s">
        <v>4129</v>
      </c>
      <c r="K97" s="16" t="s">
        <v>4129</v>
      </c>
      <c r="L97" s="16" t="s">
        <v>4129</v>
      </c>
      <c r="M97" s="16" t="s">
        <v>4129</v>
      </c>
      <c r="N97" s="16" t="s">
        <v>4129</v>
      </c>
      <c r="O97" s="16" t="s">
        <v>4129</v>
      </c>
      <c r="P97" s="16" t="s">
        <v>4129</v>
      </c>
      <c r="Q97" s="16" t="s">
        <v>9423</v>
      </c>
    </row>
    <row r="98" spans="1:17" x14ac:dyDescent="0.2">
      <c r="A98" s="16" t="s">
        <v>9423</v>
      </c>
      <c r="B98" s="16">
        <v>2</v>
      </c>
      <c r="C98" s="16" t="s">
        <v>9433</v>
      </c>
      <c r="D98" s="16">
        <v>2</v>
      </c>
      <c r="E98" s="16" t="s">
        <v>9433</v>
      </c>
      <c r="F98" s="16"/>
      <c r="G98" s="16"/>
      <c r="H98" s="16"/>
      <c r="I98" s="16" t="s">
        <v>4129</v>
      </c>
      <c r="J98" s="16" t="s">
        <v>4129</v>
      </c>
      <c r="K98" s="16" t="s">
        <v>4129</v>
      </c>
      <c r="L98" s="16" t="s">
        <v>4129</v>
      </c>
      <c r="M98" s="16" t="s">
        <v>4129</v>
      </c>
      <c r="N98" s="16" t="s">
        <v>4129</v>
      </c>
      <c r="O98" s="16" t="s">
        <v>4129</v>
      </c>
      <c r="P98" s="16" t="s">
        <v>4129</v>
      </c>
      <c r="Q98" s="16" t="s">
        <v>9423</v>
      </c>
    </row>
    <row r="99" spans="1:17" x14ac:dyDescent="0.2">
      <c r="A99" s="16" t="s">
        <v>9423</v>
      </c>
      <c r="B99" s="16">
        <v>3</v>
      </c>
      <c r="C99" s="16" t="s">
        <v>9431</v>
      </c>
      <c r="D99" s="16">
        <v>3</v>
      </c>
      <c r="E99" s="16" t="s">
        <v>9431</v>
      </c>
      <c r="F99" s="16"/>
      <c r="G99" s="16"/>
      <c r="H99" s="16"/>
      <c r="I99" s="16" t="s">
        <v>4129</v>
      </c>
      <c r="J99" s="16" t="s">
        <v>4129</v>
      </c>
      <c r="K99" s="16" t="s">
        <v>4129</v>
      </c>
      <c r="L99" s="16" t="s">
        <v>4129</v>
      </c>
      <c r="M99" s="16" t="s">
        <v>4129</v>
      </c>
      <c r="N99" s="16" t="s">
        <v>4129</v>
      </c>
      <c r="O99" s="16" t="s">
        <v>4129</v>
      </c>
      <c r="P99" s="16" t="s">
        <v>4129</v>
      </c>
      <c r="Q99" s="16" t="s">
        <v>9423</v>
      </c>
    </row>
    <row r="100" spans="1:17" x14ac:dyDescent="0.2">
      <c r="A100" s="16" t="s">
        <v>9423</v>
      </c>
      <c r="B100" s="16">
        <v>4</v>
      </c>
      <c r="C100" s="16" t="s">
        <v>9450</v>
      </c>
      <c r="D100" s="16">
        <v>4</v>
      </c>
      <c r="E100" s="16" t="s">
        <v>9450</v>
      </c>
      <c r="F100" s="16"/>
      <c r="G100" s="16"/>
      <c r="H100" s="16"/>
      <c r="I100" s="16" t="s">
        <v>4129</v>
      </c>
      <c r="J100" s="16" t="s">
        <v>4129</v>
      </c>
      <c r="K100" s="16" t="s">
        <v>4129</v>
      </c>
      <c r="L100" s="16" t="s">
        <v>4129</v>
      </c>
      <c r="M100" s="16" t="s">
        <v>4129</v>
      </c>
      <c r="N100" s="16" t="s">
        <v>4129</v>
      </c>
      <c r="O100" s="16" t="s">
        <v>4129</v>
      </c>
      <c r="P100" s="16" t="s">
        <v>4129</v>
      </c>
      <c r="Q100" s="16" t="s">
        <v>9423</v>
      </c>
    </row>
    <row r="101" spans="1:17" x14ac:dyDescent="0.2">
      <c r="A101" s="16" t="s">
        <v>9423</v>
      </c>
      <c r="B101" s="16">
        <v>5</v>
      </c>
      <c r="C101" s="16" t="s">
        <v>9452</v>
      </c>
      <c r="D101" s="16">
        <v>5</v>
      </c>
      <c r="E101" s="16" t="s">
        <v>9452</v>
      </c>
      <c r="F101" s="16"/>
      <c r="G101" s="16"/>
      <c r="H101" s="16"/>
      <c r="I101" s="16" t="s">
        <v>4129</v>
      </c>
      <c r="J101" s="16" t="s">
        <v>4129</v>
      </c>
      <c r="K101" s="16" t="s">
        <v>4129</v>
      </c>
      <c r="L101" s="16" t="s">
        <v>4129</v>
      </c>
      <c r="M101" s="16" t="s">
        <v>4129</v>
      </c>
      <c r="N101" s="16" t="s">
        <v>4129</v>
      </c>
      <c r="O101" s="16" t="s">
        <v>4129</v>
      </c>
      <c r="P101" s="16" t="s">
        <v>4129</v>
      </c>
      <c r="Q101" s="16" t="s">
        <v>9423</v>
      </c>
    </row>
    <row r="102" spans="1:17" x14ac:dyDescent="0.2">
      <c r="A102" s="16" t="s">
        <v>9423</v>
      </c>
      <c r="B102" s="16">
        <v>6</v>
      </c>
      <c r="C102" s="16" t="s">
        <v>9454</v>
      </c>
      <c r="D102" s="16">
        <v>6</v>
      </c>
      <c r="E102" s="16" t="s">
        <v>9454</v>
      </c>
      <c r="F102" s="16"/>
      <c r="G102" s="16"/>
      <c r="H102" s="16"/>
      <c r="I102" s="16" t="s">
        <v>4129</v>
      </c>
      <c r="J102" s="16" t="s">
        <v>4129</v>
      </c>
      <c r="K102" s="16" t="s">
        <v>4129</v>
      </c>
      <c r="L102" s="16" t="s">
        <v>4129</v>
      </c>
      <c r="M102" s="16" t="s">
        <v>4129</v>
      </c>
      <c r="N102" s="16" t="s">
        <v>4129</v>
      </c>
      <c r="O102" s="16" t="s">
        <v>4129</v>
      </c>
      <c r="P102" s="16" t="s">
        <v>4129</v>
      </c>
      <c r="Q102" s="16" t="s">
        <v>9423</v>
      </c>
    </row>
    <row r="103" spans="1:17" x14ac:dyDescent="0.2">
      <c r="A103" s="16" t="s">
        <v>9423</v>
      </c>
      <c r="B103" s="16">
        <v>7</v>
      </c>
      <c r="C103" s="16" t="s">
        <v>9442</v>
      </c>
      <c r="D103" s="16">
        <v>7</v>
      </c>
      <c r="E103" s="16" t="s">
        <v>9442</v>
      </c>
      <c r="F103" s="16"/>
      <c r="G103" s="16"/>
      <c r="H103" s="16"/>
      <c r="I103" s="16" t="s">
        <v>4129</v>
      </c>
      <c r="J103" s="16" t="s">
        <v>4129</v>
      </c>
      <c r="K103" s="16" t="s">
        <v>4129</v>
      </c>
      <c r="L103" s="16" t="s">
        <v>4129</v>
      </c>
      <c r="M103" s="16" t="s">
        <v>4129</v>
      </c>
      <c r="N103" s="16" t="s">
        <v>4129</v>
      </c>
      <c r="O103" s="16" t="s">
        <v>4129</v>
      </c>
      <c r="P103" s="16" t="s">
        <v>4129</v>
      </c>
      <c r="Q103" s="16" t="s">
        <v>9423</v>
      </c>
    </row>
    <row r="104" spans="1:17" x14ac:dyDescent="0.2">
      <c r="A104" s="16" t="s">
        <v>9423</v>
      </c>
      <c r="B104" s="16">
        <v>8</v>
      </c>
      <c r="C104" s="16" t="s">
        <v>9463</v>
      </c>
      <c r="D104" s="16">
        <v>8</v>
      </c>
      <c r="E104" s="16" t="s">
        <v>9463</v>
      </c>
      <c r="F104" s="16"/>
      <c r="G104" s="16"/>
      <c r="H104" s="16"/>
      <c r="I104" s="16" t="s">
        <v>4129</v>
      </c>
      <c r="J104" s="16" t="s">
        <v>4129</v>
      </c>
      <c r="K104" s="16" t="s">
        <v>4129</v>
      </c>
      <c r="L104" s="16" t="s">
        <v>4129</v>
      </c>
      <c r="M104" s="16" t="s">
        <v>4129</v>
      </c>
      <c r="N104" s="16" t="s">
        <v>4129</v>
      </c>
      <c r="O104" s="16" t="s">
        <v>4129</v>
      </c>
      <c r="P104" s="16" t="s">
        <v>4129</v>
      </c>
      <c r="Q104" s="16" t="s">
        <v>9423</v>
      </c>
    </row>
    <row r="105" spans="1:17" x14ac:dyDescent="0.2">
      <c r="A105" s="16" t="s">
        <v>9423</v>
      </c>
      <c r="B105" s="16">
        <v>9</v>
      </c>
      <c r="C105" s="16" t="s">
        <v>9427</v>
      </c>
      <c r="D105" s="16">
        <v>9</v>
      </c>
      <c r="E105" s="16" t="s">
        <v>9427</v>
      </c>
      <c r="F105" s="16"/>
      <c r="G105" s="16"/>
      <c r="H105" s="16"/>
      <c r="I105" s="16" t="s">
        <v>4129</v>
      </c>
      <c r="J105" s="16" t="s">
        <v>4129</v>
      </c>
      <c r="K105" s="16" t="s">
        <v>4129</v>
      </c>
      <c r="L105" s="16" t="s">
        <v>4129</v>
      </c>
      <c r="M105" s="16" t="s">
        <v>4129</v>
      </c>
      <c r="N105" s="16" t="s">
        <v>4129</v>
      </c>
      <c r="O105" s="16" t="s">
        <v>4129</v>
      </c>
      <c r="P105" s="16" t="s">
        <v>4129</v>
      </c>
      <c r="Q105" s="16" t="s">
        <v>9423</v>
      </c>
    </row>
    <row r="106" spans="1:17" x14ac:dyDescent="0.2">
      <c r="A106" s="16" t="s">
        <v>9423</v>
      </c>
      <c r="B106" s="16">
        <v>10</v>
      </c>
      <c r="C106" s="16" t="s">
        <v>9444</v>
      </c>
      <c r="D106" s="16">
        <v>10</v>
      </c>
      <c r="E106" s="16" t="s">
        <v>9444</v>
      </c>
      <c r="F106" s="16"/>
      <c r="G106" s="16"/>
      <c r="H106" s="16"/>
      <c r="I106" s="16" t="s">
        <v>4129</v>
      </c>
      <c r="J106" s="16" t="s">
        <v>4129</v>
      </c>
      <c r="K106" s="16" t="s">
        <v>4129</v>
      </c>
      <c r="L106" s="16" t="s">
        <v>4129</v>
      </c>
      <c r="M106" s="16" t="s">
        <v>4129</v>
      </c>
      <c r="N106" s="16" t="s">
        <v>4129</v>
      </c>
      <c r="O106" s="16" t="s">
        <v>4129</v>
      </c>
      <c r="P106" s="16" t="s">
        <v>4129</v>
      </c>
      <c r="Q106" s="16" t="s">
        <v>9423</v>
      </c>
    </row>
    <row r="107" spans="1:17" x14ac:dyDescent="0.2">
      <c r="A107" s="16" t="s">
        <v>9423</v>
      </c>
      <c r="B107" s="16">
        <v>11</v>
      </c>
      <c r="C107" s="16" t="s">
        <v>9456</v>
      </c>
      <c r="D107" s="16">
        <v>11</v>
      </c>
      <c r="E107" s="16" t="s">
        <v>9456</v>
      </c>
      <c r="F107" s="16"/>
      <c r="G107" s="16"/>
      <c r="H107" s="16"/>
      <c r="I107" s="16" t="s">
        <v>4129</v>
      </c>
      <c r="J107" s="16" t="s">
        <v>4129</v>
      </c>
      <c r="K107" s="16" t="s">
        <v>4129</v>
      </c>
      <c r="L107" s="16" t="s">
        <v>4129</v>
      </c>
      <c r="M107" s="16" t="s">
        <v>4129</v>
      </c>
      <c r="N107" s="16" t="s">
        <v>4129</v>
      </c>
      <c r="O107" s="16" t="s">
        <v>4129</v>
      </c>
      <c r="P107" s="16" t="s">
        <v>4129</v>
      </c>
      <c r="Q107" s="16" t="s">
        <v>9423</v>
      </c>
    </row>
    <row r="108" spans="1:17" x14ac:dyDescent="0.2">
      <c r="A108" s="16" t="s">
        <v>9423</v>
      </c>
      <c r="B108" s="16">
        <v>12</v>
      </c>
      <c r="C108" s="16" t="s">
        <v>9440</v>
      </c>
      <c r="D108" s="16">
        <v>12</v>
      </c>
      <c r="E108" s="16" t="s">
        <v>9440</v>
      </c>
      <c r="F108" s="16"/>
      <c r="G108" s="16"/>
      <c r="H108" s="16"/>
      <c r="I108" s="16" t="s">
        <v>4129</v>
      </c>
      <c r="J108" s="16" t="s">
        <v>4129</v>
      </c>
      <c r="K108" s="16" t="s">
        <v>4129</v>
      </c>
      <c r="L108" s="16" t="s">
        <v>4129</v>
      </c>
      <c r="M108" s="16" t="s">
        <v>4129</v>
      </c>
      <c r="N108" s="16" t="s">
        <v>4129</v>
      </c>
      <c r="O108" s="16" t="s">
        <v>4129</v>
      </c>
      <c r="P108" s="16" t="s">
        <v>4129</v>
      </c>
      <c r="Q108" s="16" t="s">
        <v>9423</v>
      </c>
    </row>
    <row r="109" spans="1:17" x14ac:dyDescent="0.2">
      <c r="A109" s="16" t="s">
        <v>9423</v>
      </c>
      <c r="B109" s="16">
        <v>13</v>
      </c>
      <c r="C109" s="16" t="s">
        <v>9467</v>
      </c>
      <c r="D109" s="16">
        <v>13</v>
      </c>
      <c r="E109" s="16" t="s">
        <v>9467</v>
      </c>
      <c r="F109" s="16"/>
      <c r="G109" s="16"/>
      <c r="H109" s="16"/>
      <c r="I109" s="16" t="s">
        <v>4129</v>
      </c>
      <c r="J109" s="16" t="s">
        <v>4129</v>
      </c>
      <c r="K109" s="16" t="s">
        <v>4129</v>
      </c>
      <c r="L109" s="16" t="s">
        <v>4129</v>
      </c>
      <c r="M109" s="16" t="s">
        <v>4129</v>
      </c>
      <c r="N109" s="16" t="s">
        <v>4129</v>
      </c>
      <c r="O109" s="16" t="s">
        <v>4129</v>
      </c>
      <c r="P109" s="16" t="s">
        <v>4129</v>
      </c>
      <c r="Q109" s="16" t="s">
        <v>9423</v>
      </c>
    </row>
    <row r="110" spans="1:17" x14ac:dyDescent="0.2">
      <c r="A110" s="16" t="s">
        <v>9423</v>
      </c>
      <c r="B110" s="16">
        <v>14</v>
      </c>
      <c r="C110" s="16" t="s">
        <v>9435</v>
      </c>
      <c r="D110" s="16">
        <v>14</v>
      </c>
      <c r="E110" s="16" t="s">
        <v>9435</v>
      </c>
      <c r="F110" s="16"/>
      <c r="G110" s="16"/>
      <c r="H110" s="16"/>
      <c r="I110" s="16" t="s">
        <v>4129</v>
      </c>
      <c r="J110" s="16" t="s">
        <v>4129</v>
      </c>
      <c r="K110" s="16" t="s">
        <v>4129</v>
      </c>
      <c r="L110" s="16" t="s">
        <v>4129</v>
      </c>
      <c r="M110" s="16" t="s">
        <v>4129</v>
      </c>
      <c r="N110" s="16" t="s">
        <v>4129</v>
      </c>
      <c r="O110" s="16" t="s">
        <v>4129</v>
      </c>
      <c r="P110" s="16" t="s">
        <v>4129</v>
      </c>
      <c r="Q110" s="16" t="s">
        <v>9423</v>
      </c>
    </row>
    <row r="111" spans="1:17" x14ac:dyDescent="0.2">
      <c r="A111" s="16" t="s">
        <v>9423</v>
      </c>
      <c r="B111" s="16">
        <v>90</v>
      </c>
      <c r="C111" s="16" t="s">
        <v>9425</v>
      </c>
      <c r="D111" s="16">
        <v>90</v>
      </c>
      <c r="E111" s="16" t="s">
        <v>9425</v>
      </c>
      <c r="F111" s="16"/>
      <c r="G111" s="16"/>
      <c r="H111" s="16"/>
      <c r="I111" s="16" t="s">
        <v>4129</v>
      </c>
      <c r="J111" s="16" t="s">
        <v>4129</v>
      </c>
      <c r="K111" s="16" t="s">
        <v>4129</v>
      </c>
      <c r="L111" s="16" t="s">
        <v>4129</v>
      </c>
      <c r="M111" s="16" t="s">
        <v>4129</v>
      </c>
      <c r="N111" s="16" t="s">
        <v>4129</v>
      </c>
      <c r="O111" s="16" t="s">
        <v>4129</v>
      </c>
      <c r="P111" s="16" t="s">
        <v>4129</v>
      </c>
      <c r="Q111" s="16" t="s">
        <v>9423</v>
      </c>
    </row>
    <row r="112" spans="1:17" x14ac:dyDescent="0.2">
      <c r="A112" s="16" t="s">
        <v>8882</v>
      </c>
      <c r="B112" s="16">
        <v>1</v>
      </c>
      <c r="C112" s="16" t="s">
        <v>9468</v>
      </c>
      <c r="D112" s="16">
        <v>1</v>
      </c>
      <c r="E112" s="16" t="s">
        <v>9469</v>
      </c>
      <c r="F112" s="16" t="s">
        <v>4129</v>
      </c>
      <c r="G112" s="16"/>
      <c r="H112" s="16"/>
      <c r="I112" s="16"/>
      <c r="J112" s="16"/>
      <c r="K112" s="16"/>
      <c r="L112" s="16"/>
      <c r="M112" s="16"/>
      <c r="N112" s="16"/>
      <c r="O112" s="16"/>
      <c r="P112" s="16"/>
      <c r="Q112" s="7" t="s">
        <v>8379</v>
      </c>
    </row>
    <row r="113" spans="1:17" x14ac:dyDescent="0.2">
      <c r="A113" s="16" t="s">
        <v>8882</v>
      </c>
      <c r="B113" s="16">
        <v>2</v>
      </c>
      <c r="C113" s="16" t="s">
        <v>9470</v>
      </c>
      <c r="D113" s="16">
        <v>2</v>
      </c>
      <c r="E113" s="16" t="s">
        <v>9471</v>
      </c>
      <c r="F113" s="16" t="s">
        <v>4129</v>
      </c>
      <c r="G113" s="16"/>
      <c r="H113" s="16"/>
      <c r="I113" s="16"/>
      <c r="J113" s="16"/>
      <c r="K113" s="16"/>
      <c r="L113" s="16"/>
      <c r="M113" s="16"/>
      <c r="N113" s="16"/>
      <c r="O113" s="16"/>
      <c r="P113" s="16"/>
      <c r="Q113" s="7" t="s">
        <v>8379</v>
      </c>
    </row>
    <row r="114" spans="1:17" x14ac:dyDescent="0.2">
      <c r="A114" s="16" t="s">
        <v>8882</v>
      </c>
      <c r="B114" s="16">
        <v>3</v>
      </c>
      <c r="C114" s="16" t="s">
        <v>9472</v>
      </c>
      <c r="D114" s="16">
        <v>2</v>
      </c>
      <c r="E114" s="16" t="s">
        <v>9471</v>
      </c>
      <c r="F114" s="16" t="s">
        <v>4129</v>
      </c>
      <c r="G114" s="16"/>
      <c r="H114" s="16"/>
      <c r="I114" s="16"/>
      <c r="J114" s="16"/>
      <c r="K114" s="16"/>
      <c r="L114" s="16"/>
      <c r="M114" s="16"/>
      <c r="N114" s="16"/>
      <c r="O114" s="16"/>
      <c r="P114" s="16"/>
      <c r="Q114" s="7" t="s">
        <v>8379</v>
      </c>
    </row>
    <row r="115" spans="1:17" x14ac:dyDescent="0.2">
      <c r="A115" s="16" t="s">
        <v>8882</v>
      </c>
      <c r="B115" s="16">
        <v>4</v>
      </c>
      <c r="C115" s="16" t="s">
        <v>9473</v>
      </c>
      <c r="D115" s="16">
        <v>9</v>
      </c>
      <c r="E115" s="16" t="s">
        <v>9473</v>
      </c>
      <c r="F115" s="16" t="s">
        <v>4129</v>
      </c>
      <c r="G115" s="16"/>
      <c r="H115" s="16"/>
      <c r="I115" s="16"/>
      <c r="J115" s="16"/>
      <c r="K115" s="16"/>
      <c r="L115" s="16"/>
      <c r="M115" s="16"/>
      <c r="N115" s="16"/>
      <c r="O115" s="16"/>
      <c r="P115" s="16"/>
      <c r="Q115" s="7" t="s">
        <v>8379</v>
      </c>
    </row>
    <row r="116" spans="1:17" x14ac:dyDescent="0.2">
      <c r="A116" s="16" t="s">
        <v>8882</v>
      </c>
      <c r="B116" s="16">
        <v>5</v>
      </c>
      <c r="C116" s="16" t="s">
        <v>9474</v>
      </c>
      <c r="D116" s="16">
        <v>4</v>
      </c>
      <c r="E116" s="16" t="s">
        <v>9475</v>
      </c>
      <c r="F116" s="16" t="s">
        <v>4129</v>
      </c>
      <c r="G116" s="16"/>
      <c r="H116" s="16"/>
      <c r="I116" s="16"/>
      <c r="J116" s="16"/>
      <c r="K116" s="16"/>
      <c r="L116" s="16"/>
      <c r="M116" s="16"/>
      <c r="N116" s="16"/>
      <c r="O116" s="16"/>
      <c r="P116" s="16"/>
      <c r="Q116" s="7" t="s">
        <v>8379</v>
      </c>
    </row>
    <row r="117" spans="1:17"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row>
    <row r="118" spans="1:17" x14ac:dyDescent="0.2">
      <c r="A118" s="16" t="s">
        <v>8778</v>
      </c>
      <c r="B118" s="16">
        <v>1</v>
      </c>
      <c r="C118" s="16" t="s">
        <v>9476</v>
      </c>
      <c r="D118" s="16">
        <v>1</v>
      </c>
      <c r="E118" s="16" t="s">
        <v>9469</v>
      </c>
      <c r="F118" s="16"/>
      <c r="G118" s="16" t="s">
        <v>4129</v>
      </c>
      <c r="H118" s="16"/>
      <c r="I118" s="16"/>
      <c r="J118" s="16"/>
      <c r="K118" s="16"/>
      <c r="L118" s="16"/>
      <c r="M118" s="16"/>
      <c r="N118" s="16"/>
      <c r="O118" s="16"/>
      <c r="P118" s="16"/>
      <c r="Q118" s="7" t="s">
        <v>8379</v>
      </c>
    </row>
    <row r="119" spans="1:17" x14ac:dyDescent="0.2">
      <c r="A119" s="16" t="s">
        <v>8778</v>
      </c>
      <c r="B119" s="16">
        <v>2</v>
      </c>
      <c r="C119" s="16" t="s">
        <v>9477</v>
      </c>
      <c r="D119" s="16">
        <v>2</v>
      </c>
      <c r="E119" s="16" t="s">
        <v>9471</v>
      </c>
      <c r="F119" s="16"/>
      <c r="G119" s="16" t="s">
        <v>4129</v>
      </c>
      <c r="H119" s="16"/>
      <c r="I119" s="16"/>
      <c r="J119" s="16"/>
      <c r="K119" s="16"/>
      <c r="L119" s="16"/>
      <c r="M119" s="16"/>
      <c r="N119" s="16"/>
      <c r="O119" s="16"/>
      <c r="P119" s="16"/>
      <c r="Q119" s="7" t="s">
        <v>8379</v>
      </c>
    </row>
    <row r="120" spans="1:17" x14ac:dyDescent="0.2">
      <c r="A120" s="16" t="s">
        <v>8778</v>
      </c>
      <c r="B120" s="16">
        <v>3</v>
      </c>
      <c r="C120" s="16" t="s">
        <v>9478</v>
      </c>
      <c r="D120" s="16">
        <v>2</v>
      </c>
      <c r="E120" s="16" t="s">
        <v>9471</v>
      </c>
      <c r="F120" s="16"/>
      <c r="G120" s="16" t="s">
        <v>4129</v>
      </c>
      <c r="H120" s="16"/>
      <c r="I120" s="16"/>
      <c r="J120" s="16"/>
      <c r="K120" s="16"/>
      <c r="L120" s="16"/>
      <c r="M120" s="16"/>
      <c r="N120" s="16"/>
      <c r="O120" s="16"/>
      <c r="P120" s="16"/>
      <c r="Q120" s="7" t="s">
        <v>8379</v>
      </c>
    </row>
    <row r="121" spans="1:17" x14ac:dyDescent="0.2">
      <c r="A121" s="16" t="s">
        <v>8778</v>
      </c>
      <c r="B121" s="16">
        <v>4</v>
      </c>
      <c r="C121" s="16" t="s">
        <v>9479</v>
      </c>
      <c r="D121" s="16">
        <v>4</v>
      </c>
      <c r="E121" s="16" t="s">
        <v>9475</v>
      </c>
      <c r="F121" s="16"/>
      <c r="G121" s="16" t="s">
        <v>4129</v>
      </c>
      <c r="H121" s="16"/>
      <c r="I121" s="16"/>
      <c r="J121" s="16"/>
      <c r="K121" s="16"/>
      <c r="L121" s="16"/>
      <c r="M121" s="16"/>
      <c r="N121" s="16"/>
      <c r="O121" s="16"/>
      <c r="P121" s="16"/>
      <c r="Q121" s="7" t="s">
        <v>8379</v>
      </c>
    </row>
    <row r="122" spans="1:17" x14ac:dyDescent="0.2">
      <c r="A122" s="16" t="s">
        <v>8778</v>
      </c>
      <c r="B122" s="16">
        <v>5</v>
      </c>
      <c r="C122" s="16" t="s">
        <v>9480</v>
      </c>
      <c r="D122" s="16">
        <v>5</v>
      </c>
      <c r="E122" s="16" t="s">
        <v>9480</v>
      </c>
      <c r="F122" s="16"/>
      <c r="G122" s="16" t="s">
        <v>4129</v>
      </c>
      <c r="H122" s="16"/>
      <c r="I122" s="16"/>
      <c r="J122" s="16"/>
      <c r="K122" s="16"/>
      <c r="L122" s="16"/>
      <c r="M122" s="16"/>
      <c r="N122" s="16"/>
      <c r="O122" s="16"/>
      <c r="P122" s="16"/>
      <c r="Q122" s="7" t="s">
        <v>8379</v>
      </c>
    </row>
    <row r="123" spans="1:17" x14ac:dyDescent="0.2">
      <c r="A123" s="16" t="s">
        <v>8779</v>
      </c>
      <c r="B123" s="139">
        <v>1</v>
      </c>
      <c r="C123" s="16" t="s">
        <v>9469</v>
      </c>
      <c r="D123" s="139">
        <v>1</v>
      </c>
      <c r="E123" s="16" t="s">
        <v>9469</v>
      </c>
      <c r="F123" s="16"/>
      <c r="G123" s="16"/>
      <c r="H123" s="16" t="s">
        <v>4129</v>
      </c>
      <c r="I123" s="16"/>
      <c r="J123" s="16"/>
      <c r="K123" s="16"/>
      <c r="L123" s="16"/>
      <c r="M123" s="16"/>
      <c r="N123" s="16"/>
      <c r="O123" s="16"/>
      <c r="P123" s="16"/>
      <c r="Q123" s="7" t="s">
        <v>8379</v>
      </c>
    </row>
    <row r="124" spans="1:17" x14ac:dyDescent="0.2">
      <c r="A124" s="16" t="s">
        <v>8779</v>
      </c>
      <c r="B124" s="16">
        <v>2</v>
      </c>
      <c r="C124" s="16" t="s">
        <v>9471</v>
      </c>
      <c r="D124" s="16">
        <v>2</v>
      </c>
      <c r="E124" s="16" t="s">
        <v>9471</v>
      </c>
      <c r="F124" s="16"/>
      <c r="G124" s="16"/>
      <c r="H124" s="16" t="s">
        <v>4129</v>
      </c>
      <c r="I124" s="16"/>
      <c r="J124" s="16"/>
      <c r="K124" s="16"/>
      <c r="L124" s="16"/>
      <c r="M124" s="16"/>
      <c r="N124" s="16"/>
      <c r="O124" s="16"/>
      <c r="P124" s="16"/>
      <c r="Q124" s="7" t="s">
        <v>8379</v>
      </c>
    </row>
    <row r="125" spans="1:17" x14ac:dyDescent="0.2">
      <c r="A125" s="16" t="s">
        <v>8779</v>
      </c>
      <c r="B125" s="16">
        <v>4</v>
      </c>
      <c r="C125" s="16" t="s">
        <v>9475</v>
      </c>
      <c r="D125" s="16">
        <v>4</v>
      </c>
      <c r="E125" s="16" t="s">
        <v>9475</v>
      </c>
      <c r="F125" s="16"/>
      <c r="G125" s="16"/>
      <c r="H125" s="16" t="s">
        <v>4129</v>
      </c>
      <c r="I125" s="16"/>
      <c r="J125" s="16"/>
      <c r="K125" s="16"/>
      <c r="L125" s="16"/>
      <c r="M125" s="16"/>
      <c r="N125" s="16"/>
      <c r="O125" s="16"/>
      <c r="P125" s="16"/>
      <c r="Q125" s="7" t="s">
        <v>8379</v>
      </c>
    </row>
    <row r="126" spans="1:17" x14ac:dyDescent="0.2">
      <c r="A126" s="16" t="s">
        <v>8779</v>
      </c>
      <c r="B126" s="16">
        <v>5</v>
      </c>
      <c r="C126" s="16" t="s">
        <v>9480</v>
      </c>
      <c r="D126" s="16">
        <v>5</v>
      </c>
      <c r="E126" s="16" t="s">
        <v>9480</v>
      </c>
      <c r="F126" s="16"/>
      <c r="G126" s="16"/>
      <c r="H126" s="16" t="s">
        <v>4129</v>
      </c>
      <c r="I126" s="16"/>
      <c r="J126" s="16"/>
      <c r="K126" s="16"/>
      <c r="L126" s="16"/>
      <c r="M126" s="16"/>
      <c r="N126" s="16"/>
      <c r="O126" s="16"/>
      <c r="P126" s="16"/>
      <c r="Q126" s="7" t="s">
        <v>8379</v>
      </c>
    </row>
    <row r="127" spans="1:17" x14ac:dyDescent="0.2">
      <c r="A127" s="7" t="s">
        <v>8379</v>
      </c>
      <c r="B127" s="139">
        <v>1</v>
      </c>
      <c r="C127" s="16" t="s">
        <v>9469</v>
      </c>
      <c r="D127" s="139">
        <v>1</v>
      </c>
      <c r="E127" s="16" t="s">
        <v>9469</v>
      </c>
      <c r="F127" s="16"/>
      <c r="G127" s="16"/>
      <c r="H127" s="16"/>
      <c r="I127" s="16" t="s">
        <v>4129</v>
      </c>
      <c r="J127" s="16" t="s">
        <v>4129</v>
      </c>
      <c r="K127" s="16" t="s">
        <v>4129</v>
      </c>
      <c r="L127" s="16" t="s">
        <v>4129</v>
      </c>
      <c r="M127" s="16" t="s">
        <v>4129</v>
      </c>
      <c r="N127" s="16" t="s">
        <v>4129</v>
      </c>
      <c r="O127" s="16" t="s">
        <v>4129</v>
      </c>
      <c r="P127" s="16" t="s">
        <v>4129</v>
      </c>
      <c r="Q127" s="7" t="s">
        <v>8379</v>
      </c>
    </row>
    <row r="128" spans="1:17" x14ac:dyDescent="0.2">
      <c r="A128" s="7" t="s">
        <v>8379</v>
      </c>
      <c r="B128" s="16">
        <v>2</v>
      </c>
      <c r="C128" s="16" t="s">
        <v>9471</v>
      </c>
      <c r="D128" s="16">
        <v>2</v>
      </c>
      <c r="E128" s="16" t="s">
        <v>9471</v>
      </c>
      <c r="F128" s="16"/>
      <c r="G128" s="16"/>
      <c r="H128" s="16"/>
      <c r="I128" s="16" t="s">
        <v>4129</v>
      </c>
      <c r="J128" s="16" t="s">
        <v>4129</v>
      </c>
      <c r="K128" s="16" t="s">
        <v>4129</v>
      </c>
      <c r="L128" s="16" t="s">
        <v>4129</v>
      </c>
      <c r="M128" s="16" t="s">
        <v>4129</v>
      </c>
      <c r="N128" s="16" t="s">
        <v>4129</v>
      </c>
      <c r="O128" s="16" t="s">
        <v>4129</v>
      </c>
      <c r="P128" s="16" t="s">
        <v>4129</v>
      </c>
      <c r="Q128" s="7" t="s">
        <v>8379</v>
      </c>
    </row>
    <row r="129" spans="1:17" x14ac:dyDescent="0.2">
      <c r="A129" s="7" t="s">
        <v>8379</v>
      </c>
      <c r="B129" s="16">
        <v>4</v>
      </c>
      <c r="C129" s="16" t="s">
        <v>9475</v>
      </c>
      <c r="D129" s="16">
        <v>4</v>
      </c>
      <c r="E129" s="16" t="s">
        <v>9475</v>
      </c>
      <c r="F129" s="16"/>
      <c r="G129" s="16"/>
      <c r="H129" s="16"/>
      <c r="I129" s="16" t="s">
        <v>4129</v>
      </c>
      <c r="J129" s="16" t="s">
        <v>4129</v>
      </c>
      <c r="K129" s="16" t="s">
        <v>4129</v>
      </c>
      <c r="L129" s="16" t="s">
        <v>4129</v>
      </c>
      <c r="M129" s="16" t="s">
        <v>4129</v>
      </c>
      <c r="N129" s="16" t="s">
        <v>4129</v>
      </c>
      <c r="O129" s="16" t="s">
        <v>4129</v>
      </c>
      <c r="P129" s="16" t="s">
        <v>4129</v>
      </c>
      <c r="Q129" s="7" t="s">
        <v>8379</v>
      </c>
    </row>
    <row r="130" spans="1:17" x14ac:dyDescent="0.2">
      <c r="A130" s="7" t="s">
        <v>8379</v>
      </c>
      <c r="B130" s="16">
        <v>5</v>
      </c>
      <c r="C130" s="16" t="s">
        <v>9480</v>
      </c>
      <c r="D130" s="16">
        <v>5</v>
      </c>
      <c r="E130" s="16" t="s">
        <v>9480</v>
      </c>
      <c r="F130" s="16"/>
      <c r="G130" s="16"/>
      <c r="H130" s="16"/>
      <c r="I130" s="16" t="s">
        <v>4129</v>
      </c>
      <c r="J130" s="16" t="s">
        <v>4129</v>
      </c>
      <c r="K130" s="16" t="s">
        <v>4129</v>
      </c>
      <c r="L130" s="16" t="s">
        <v>4129</v>
      </c>
      <c r="M130" s="16" t="s">
        <v>4129</v>
      </c>
      <c r="N130" s="16" t="s">
        <v>4129</v>
      </c>
      <c r="O130" s="16" t="s">
        <v>4129</v>
      </c>
      <c r="P130" s="16" t="s">
        <v>4129</v>
      </c>
      <c r="Q130" s="7" t="s">
        <v>8379</v>
      </c>
    </row>
    <row r="131" spans="1:17" x14ac:dyDescent="0.2">
      <c r="A131" s="16" t="s">
        <v>9481</v>
      </c>
      <c r="B131" s="16">
        <v>1</v>
      </c>
      <c r="C131" s="16" t="s">
        <v>9482</v>
      </c>
      <c r="D131" s="16">
        <v>2</v>
      </c>
      <c r="E131" s="16" t="s">
        <v>4507</v>
      </c>
      <c r="F131" s="16"/>
      <c r="G131" s="16" t="s">
        <v>4129</v>
      </c>
      <c r="H131" s="16"/>
      <c r="I131" s="16"/>
      <c r="J131" s="16"/>
      <c r="K131" s="16"/>
      <c r="L131" s="16"/>
      <c r="M131" s="16"/>
      <c r="N131" s="16"/>
      <c r="O131" s="16"/>
      <c r="P131" s="16"/>
      <c r="Q131" s="16" t="s">
        <v>9483</v>
      </c>
    </row>
    <row r="132" spans="1:17" x14ac:dyDescent="0.2">
      <c r="A132" s="16" t="s">
        <v>9481</v>
      </c>
      <c r="B132" s="16">
        <v>2</v>
      </c>
      <c r="C132" s="16" t="s">
        <v>9484</v>
      </c>
      <c r="D132" s="16">
        <v>2</v>
      </c>
      <c r="E132" s="16" t="s">
        <v>4507</v>
      </c>
      <c r="F132" s="16"/>
      <c r="G132" s="16" t="s">
        <v>4129</v>
      </c>
      <c r="H132" s="16"/>
      <c r="I132" s="16"/>
      <c r="J132" s="16"/>
      <c r="K132" s="16"/>
      <c r="L132" s="16"/>
      <c r="M132" s="16"/>
      <c r="N132" s="16"/>
      <c r="O132" s="16"/>
      <c r="P132" s="16"/>
      <c r="Q132" s="16" t="s">
        <v>9483</v>
      </c>
    </row>
    <row r="133" spans="1:17" x14ac:dyDescent="0.2">
      <c r="A133" s="16" t="s">
        <v>9481</v>
      </c>
      <c r="B133" s="16">
        <v>3</v>
      </c>
      <c r="C133" s="16" t="s">
        <v>9485</v>
      </c>
      <c r="D133" s="16">
        <v>2</v>
      </c>
      <c r="E133" s="16" t="s">
        <v>4507</v>
      </c>
      <c r="F133" s="16"/>
      <c r="G133" s="16" t="s">
        <v>4129</v>
      </c>
      <c r="H133" s="16"/>
      <c r="I133" s="16"/>
      <c r="J133" s="16"/>
      <c r="K133" s="16"/>
      <c r="L133" s="16"/>
      <c r="M133" s="16"/>
      <c r="N133" s="16"/>
      <c r="O133" s="16"/>
      <c r="P133" s="16"/>
      <c r="Q133" s="16" t="s">
        <v>9483</v>
      </c>
    </row>
    <row r="134" spans="1:17" x14ac:dyDescent="0.2">
      <c r="A134" s="16" t="s">
        <v>9481</v>
      </c>
      <c r="B134" s="16">
        <v>4</v>
      </c>
      <c r="C134" s="16" t="s">
        <v>9486</v>
      </c>
      <c r="D134" s="16">
        <v>2</v>
      </c>
      <c r="E134" s="16" t="s">
        <v>4507</v>
      </c>
      <c r="F134" s="16"/>
      <c r="G134" s="16" t="s">
        <v>4129</v>
      </c>
      <c r="H134" s="16"/>
      <c r="I134" s="16"/>
      <c r="J134" s="16"/>
      <c r="K134" s="16"/>
      <c r="L134" s="16"/>
      <c r="M134" s="16"/>
      <c r="N134" s="16"/>
      <c r="O134" s="16"/>
      <c r="P134" s="16"/>
      <c r="Q134" s="16" t="s">
        <v>9483</v>
      </c>
    </row>
    <row r="135" spans="1:17" x14ac:dyDescent="0.2">
      <c r="A135" s="16" t="s">
        <v>9481</v>
      </c>
      <c r="B135" s="16">
        <v>5</v>
      </c>
      <c r="C135" s="16" t="s">
        <v>9487</v>
      </c>
      <c r="D135" s="16">
        <v>2</v>
      </c>
      <c r="E135" s="16" t="s">
        <v>4507</v>
      </c>
      <c r="F135" s="16"/>
      <c r="G135" s="16" t="s">
        <v>4129</v>
      </c>
      <c r="H135" s="16"/>
      <c r="I135" s="16"/>
      <c r="J135" s="16"/>
      <c r="K135" s="16"/>
      <c r="L135" s="16"/>
      <c r="M135" s="16"/>
      <c r="N135" s="16"/>
      <c r="O135" s="16"/>
      <c r="P135" s="16"/>
      <c r="Q135" s="16" t="s">
        <v>9483</v>
      </c>
    </row>
    <row r="136" spans="1:17" x14ac:dyDescent="0.2">
      <c r="A136" s="16" t="s">
        <v>9481</v>
      </c>
      <c r="B136" s="16">
        <v>6</v>
      </c>
      <c r="C136" s="16" t="s">
        <v>9488</v>
      </c>
      <c r="D136" s="16">
        <v>2</v>
      </c>
      <c r="E136" s="16" t="s">
        <v>4507</v>
      </c>
      <c r="F136" s="16"/>
      <c r="G136" s="16" t="s">
        <v>4129</v>
      </c>
      <c r="H136" s="16"/>
      <c r="I136" s="16"/>
      <c r="J136" s="16"/>
      <c r="K136" s="16"/>
      <c r="L136" s="16"/>
      <c r="M136" s="16"/>
      <c r="N136" s="16"/>
      <c r="O136" s="16"/>
      <c r="P136" s="16"/>
      <c r="Q136" s="16" t="s">
        <v>9483</v>
      </c>
    </row>
    <row r="137" spans="1:17" x14ac:dyDescent="0.2">
      <c r="A137" s="16" t="s">
        <v>9481</v>
      </c>
      <c r="B137" s="16">
        <v>7</v>
      </c>
      <c r="C137" s="16" t="s">
        <v>9489</v>
      </c>
      <c r="D137" s="16">
        <v>2</v>
      </c>
      <c r="E137" s="16" t="s">
        <v>4507</v>
      </c>
      <c r="F137" s="16"/>
      <c r="G137" s="16" t="s">
        <v>4129</v>
      </c>
      <c r="H137" s="16"/>
      <c r="I137" s="16"/>
      <c r="J137" s="16"/>
      <c r="K137" s="16"/>
      <c r="L137" s="16"/>
      <c r="M137" s="16"/>
      <c r="N137" s="16"/>
      <c r="O137" s="16"/>
      <c r="P137" s="16"/>
      <c r="Q137" s="16" t="s">
        <v>9483</v>
      </c>
    </row>
    <row r="138" spans="1:17" x14ac:dyDescent="0.2">
      <c r="A138" s="16" t="s">
        <v>9481</v>
      </c>
      <c r="B138" s="16">
        <v>8</v>
      </c>
      <c r="C138" s="16" t="s">
        <v>9490</v>
      </c>
      <c r="D138" s="16">
        <v>2</v>
      </c>
      <c r="E138" s="16" t="s">
        <v>4507</v>
      </c>
      <c r="F138" s="16"/>
      <c r="G138" s="16" t="s">
        <v>4129</v>
      </c>
      <c r="H138" s="16"/>
      <c r="I138" s="16"/>
      <c r="J138" s="16"/>
      <c r="K138" s="16"/>
      <c r="L138" s="16"/>
      <c r="M138" s="16"/>
      <c r="N138" s="16"/>
      <c r="O138" s="16"/>
      <c r="P138" s="16"/>
      <c r="Q138" s="16" t="s">
        <v>9483</v>
      </c>
    </row>
    <row r="139" spans="1:17" x14ac:dyDescent="0.2">
      <c r="A139" s="16" t="s">
        <v>9481</v>
      </c>
      <c r="B139" s="16">
        <v>9</v>
      </c>
      <c r="C139" s="16" t="s">
        <v>9491</v>
      </c>
      <c r="D139" s="16">
        <v>1</v>
      </c>
      <c r="E139" s="16" t="s">
        <v>9492</v>
      </c>
      <c r="F139" s="16"/>
      <c r="G139" s="16" t="s">
        <v>4129</v>
      </c>
      <c r="H139" s="16"/>
      <c r="I139" s="16"/>
      <c r="J139" s="16"/>
      <c r="K139" s="16"/>
      <c r="L139" s="16"/>
      <c r="M139" s="16"/>
      <c r="N139" s="16"/>
      <c r="O139" s="16"/>
      <c r="P139" s="16"/>
      <c r="Q139" s="16" t="s">
        <v>9483</v>
      </c>
    </row>
    <row r="140" spans="1:17" x14ac:dyDescent="0.2">
      <c r="A140" s="16" t="s">
        <v>9481</v>
      </c>
      <c r="B140" s="16">
        <v>11</v>
      </c>
      <c r="C140" s="16" t="s">
        <v>9493</v>
      </c>
      <c r="D140" s="16">
        <v>2</v>
      </c>
      <c r="E140" s="16" t="s">
        <v>4507</v>
      </c>
      <c r="F140" s="16"/>
      <c r="G140" s="16" t="s">
        <v>4129</v>
      </c>
      <c r="H140" s="16"/>
      <c r="I140" s="16"/>
      <c r="J140" s="16"/>
      <c r="K140" s="16"/>
      <c r="L140" s="16"/>
      <c r="M140" s="16"/>
      <c r="N140" s="16"/>
      <c r="O140" s="16"/>
      <c r="P140" s="16"/>
      <c r="Q140" s="16" t="s">
        <v>9483</v>
      </c>
    </row>
    <row r="141" spans="1:17" x14ac:dyDescent="0.2">
      <c r="A141" s="16" t="s">
        <v>9481</v>
      </c>
      <c r="B141" s="16">
        <v>12</v>
      </c>
      <c r="C141" s="16" t="s">
        <v>9494</v>
      </c>
      <c r="D141" s="16">
        <v>2</v>
      </c>
      <c r="E141" s="16" t="s">
        <v>4507</v>
      </c>
      <c r="F141" s="16"/>
      <c r="G141" s="16" t="s">
        <v>4129</v>
      </c>
      <c r="H141" s="16"/>
      <c r="I141" s="16"/>
      <c r="J141" s="16"/>
      <c r="K141" s="16"/>
      <c r="L141" s="16"/>
      <c r="M141" s="16"/>
      <c r="N141" s="16"/>
      <c r="O141" s="16"/>
      <c r="P141" s="16"/>
      <c r="Q141" s="16" t="s">
        <v>9483</v>
      </c>
    </row>
    <row r="142" spans="1:17" x14ac:dyDescent="0.2">
      <c r="A142" s="16" t="s">
        <v>9481</v>
      </c>
      <c r="B142" s="16">
        <v>13</v>
      </c>
      <c r="C142" s="16" t="s">
        <v>9495</v>
      </c>
      <c r="D142" s="16">
        <v>2</v>
      </c>
      <c r="E142" s="16" t="s">
        <v>4507</v>
      </c>
      <c r="F142" s="16"/>
      <c r="G142" s="16" t="s">
        <v>4129</v>
      </c>
      <c r="H142" s="16"/>
      <c r="I142" s="16"/>
      <c r="J142" s="16"/>
      <c r="K142" s="16"/>
      <c r="L142" s="16"/>
      <c r="M142" s="16"/>
      <c r="N142" s="16"/>
      <c r="O142" s="16"/>
      <c r="P142" s="16"/>
      <c r="Q142" s="16" t="s">
        <v>9483</v>
      </c>
    </row>
    <row r="143" spans="1:17" x14ac:dyDescent="0.2">
      <c r="A143" s="16" t="s">
        <v>9481</v>
      </c>
      <c r="B143" s="16">
        <v>14</v>
      </c>
      <c r="C143" s="16" t="s">
        <v>9496</v>
      </c>
      <c r="D143" s="16">
        <v>2</v>
      </c>
      <c r="E143" s="16" t="s">
        <v>4507</v>
      </c>
      <c r="F143" s="16"/>
      <c r="G143" s="16" t="s">
        <v>4129</v>
      </c>
      <c r="H143" s="16"/>
      <c r="I143" s="16"/>
      <c r="J143" s="16"/>
      <c r="K143" s="16"/>
      <c r="L143" s="16"/>
      <c r="M143" s="16"/>
      <c r="N143" s="16"/>
      <c r="O143" s="16"/>
      <c r="P143" s="16"/>
      <c r="Q143" s="16" t="s">
        <v>9483</v>
      </c>
    </row>
    <row r="144" spans="1:17" x14ac:dyDescent="0.2">
      <c r="A144" s="16" t="s">
        <v>9481</v>
      </c>
      <c r="B144" s="16">
        <v>15</v>
      </c>
      <c r="C144" s="16" t="s">
        <v>9497</v>
      </c>
      <c r="D144" s="16">
        <v>2</v>
      </c>
      <c r="E144" s="16" t="s">
        <v>4507</v>
      </c>
      <c r="F144" s="16"/>
      <c r="G144" s="16" t="s">
        <v>4129</v>
      </c>
      <c r="H144" s="16"/>
      <c r="I144" s="16"/>
      <c r="J144" s="16"/>
      <c r="K144" s="16"/>
      <c r="L144" s="16"/>
      <c r="M144" s="16"/>
      <c r="N144" s="16"/>
      <c r="O144" s="16"/>
      <c r="P144" s="16"/>
      <c r="Q144" s="16" t="s">
        <v>9483</v>
      </c>
    </row>
    <row r="145" spans="1:17" x14ac:dyDescent="0.2">
      <c r="A145" s="16" t="s">
        <v>9481</v>
      </c>
      <c r="B145" s="16">
        <v>16</v>
      </c>
      <c r="C145" s="16" t="s">
        <v>9498</v>
      </c>
      <c r="D145" s="16">
        <v>2</v>
      </c>
      <c r="E145" s="16" t="s">
        <v>4507</v>
      </c>
      <c r="F145" s="16"/>
      <c r="G145" s="16" t="s">
        <v>4129</v>
      </c>
      <c r="H145" s="16"/>
      <c r="I145" s="16"/>
      <c r="J145" s="16"/>
      <c r="K145" s="16"/>
      <c r="L145" s="16"/>
      <c r="M145" s="16"/>
      <c r="N145" s="16"/>
      <c r="O145" s="16"/>
      <c r="P145" s="16"/>
      <c r="Q145" s="16" t="s">
        <v>9483</v>
      </c>
    </row>
    <row r="146" spans="1:17" x14ac:dyDescent="0.2">
      <c r="A146" s="16" t="s">
        <v>9481</v>
      </c>
      <c r="B146" s="16">
        <v>17</v>
      </c>
      <c r="C146" s="16" t="s">
        <v>9499</v>
      </c>
      <c r="D146" s="16">
        <v>2</v>
      </c>
      <c r="E146" s="16" t="s">
        <v>4507</v>
      </c>
      <c r="F146" s="16"/>
      <c r="G146" s="16" t="s">
        <v>4129</v>
      </c>
      <c r="H146" s="16"/>
      <c r="I146" s="16"/>
      <c r="J146" s="16"/>
      <c r="K146" s="16"/>
      <c r="L146" s="16"/>
      <c r="M146" s="16"/>
      <c r="N146" s="16"/>
      <c r="O146" s="16"/>
      <c r="P146" s="16"/>
      <c r="Q146" s="16" t="s">
        <v>9483</v>
      </c>
    </row>
    <row r="147" spans="1:17" x14ac:dyDescent="0.2">
      <c r="A147" s="16" t="s">
        <v>9481</v>
      </c>
      <c r="B147" s="16">
        <v>18</v>
      </c>
      <c r="C147" s="16" t="s">
        <v>9500</v>
      </c>
      <c r="D147" s="16">
        <v>2</v>
      </c>
      <c r="E147" s="16" t="s">
        <v>4507</v>
      </c>
      <c r="F147" s="16"/>
      <c r="G147" s="16" t="s">
        <v>4129</v>
      </c>
      <c r="H147" s="16"/>
      <c r="I147" s="16"/>
      <c r="J147" s="16"/>
      <c r="K147" s="16"/>
      <c r="L147" s="16"/>
      <c r="M147" s="16"/>
      <c r="N147" s="16"/>
      <c r="O147" s="16"/>
      <c r="P147" s="16"/>
      <c r="Q147" s="16" t="s">
        <v>9483</v>
      </c>
    </row>
    <row r="148" spans="1:17" x14ac:dyDescent="0.2">
      <c r="A148" s="16" t="s">
        <v>9481</v>
      </c>
      <c r="B148" s="16">
        <v>19</v>
      </c>
      <c r="C148" s="16" t="s">
        <v>9501</v>
      </c>
      <c r="D148" s="16">
        <v>2</v>
      </c>
      <c r="E148" s="16" t="s">
        <v>4507</v>
      </c>
      <c r="F148" s="16"/>
      <c r="G148" s="16" t="s">
        <v>4129</v>
      </c>
      <c r="H148" s="16"/>
      <c r="I148" s="16"/>
      <c r="J148" s="16"/>
      <c r="K148" s="16"/>
      <c r="L148" s="16"/>
      <c r="M148" s="16"/>
      <c r="N148" s="16"/>
      <c r="O148" s="16"/>
      <c r="P148" s="16"/>
      <c r="Q148" s="16" t="s">
        <v>9483</v>
      </c>
    </row>
    <row r="149" spans="1:17" x14ac:dyDescent="0.2">
      <c r="A149" s="16" t="s">
        <v>9481</v>
      </c>
      <c r="B149" s="16">
        <v>90</v>
      </c>
      <c r="C149" s="16" t="s">
        <v>89</v>
      </c>
      <c r="D149" s="16">
        <v>2</v>
      </c>
      <c r="E149" s="16" t="s">
        <v>4507</v>
      </c>
      <c r="F149" s="16"/>
      <c r="G149" s="16" t="s">
        <v>4129</v>
      </c>
      <c r="H149" s="16"/>
      <c r="I149" s="16"/>
      <c r="J149" s="16"/>
      <c r="K149" s="16"/>
      <c r="L149" s="16"/>
      <c r="M149" s="16"/>
      <c r="N149" s="16"/>
      <c r="O149" s="16"/>
      <c r="P149" s="16"/>
      <c r="Q149" s="16" t="s">
        <v>9483</v>
      </c>
    </row>
    <row r="150" spans="1:17" x14ac:dyDescent="0.2">
      <c r="A150" s="16" t="s">
        <v>9502</v>
      </c>
      <c r="B150" s="16">
        <v>1</v>
      </c>
      <c r="C150" s="16" t="s">
        <v>9492</v>
      </c>
      <c r="D150" s="16">
        <v>1</v>
      </c>
      <c r="E150" s="16" t="s">
        <v>9492</v>
      </c>
      <c r="F150" s="16"/>
      <c r="G150" s="16"/>
      <c r="H150" s="16" t="s">
        <v>4129</v>
      </c>
      <c r="I150" s="16"/>
      <c r="J150" s="16"/>
      <c r="K150" s="16"/>
      <c r="L150" s="16"/>
      <c r="M150" s="16"/>
      <c r="N150" s="16"/>
      <c r="O150" s="16"/>
      <c r="P150" s="16"/>
      <c r="Q150" s="16" t="s">
        <v>9483</v>
      </c>
    </row>
    <row r="151" spans="1:17" x14ac:dyDescent="0.2">
      <c r="A151" s="16" t="s">
        <v>9502</v>
      </c>
      <c r="B151" s="16">
        <v>2</v>
      </c>
      <c r="C151" s="16" t="s">
        <v>4507</v>
      </c>
      <c r="D151" s="16">
        <v>2</v>
      </c>
      <c r="E151" s="16" t="s">
        <v>4507</v>
      </c>
      <c r="F151" s="16"/>
      <c r="G151" s="16"/>
      <c r="H151" s="16" t="s">
        <v>4129</v>
      </c>
      <c r="I151" s="16"/>
      <c r="J151" s="16"/>
      <c r="K151" s="16"/>
      <c r="L151" s="16"/>
      <c r="M151" s="16"/>
      <c r="N151" s="16"/>
      <c r="O151" s="16"/>
      <c r="P151" s="16"/>
      <c r="Q151" s="16" t="s">
        <v>9483</v>
      </c>
    </row>
    <row r="152" spans="1:17" x14ac:dyDescent="0.2">
      <c r="A152" s="16" t="s">
        <v>9483</v>
      </c>
      <c r="B152" s="16">
        <v>1</v>
      </c>
      <c r="C152" s="16" t="s">
        <v>9492</v>
      </c>
      <c r="D152" s="16">
        <v>1</v>
      </c>
      <c r="E152" s="16" t="s">
        <v>9492</v>
      </c>
      <c r="F152" s="16"/>
      <c r="G152" s="16"/>
      <c r="H152" s="16"/>
      <c r="I152" s="16" t="s">
        <v>4129</v>
      </c>
      <c r="J152" s="16" t="s">
        <v>4129</v>
      </c>
      <c r="K152" s="16" t="s">
        <v>4129</v>
      </c>
      <c r="L152" s="16" t="s">
        <v>4129</v>
      </c>
      <c r="M152" s="16" t="s">
        <v>4129</v>
      </c>
      <c r="N152" s="16" t="s">
        <v>4129</v>
      </c>
      <c r="O152" s="16" t="s">
        <v>4129</v>
      </c>
      <c r="P152" s="16" t="s">
        <v>4129</v>
      </c>
      <c r="Q152" s="16" t="s">
        <v>9483</v>
      </c>
    </row>
    <row r="153" spans="1:17" x14ac:dyDescent="0.2">
      <c r="A153" s="16" t="s">
        <v>9483</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9483</v>
      </c>
    </row>
    <row r="154" spans="1:17" x14ac:dyDescent="0.2">
      <c r="A154" s="16" t="s">
        <v>9483</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9483</v>
      </c>
    </row>
    <row r="155" spans="1:17" x14ac:dyDescent="0.2">
      <c r="A155" s="16" t="s">
        <v>9483</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9483</v>
      </c>
    </row>
    <row r="156" spans="1:17" x14ac:dyDescent="0.2">
      <c r="A156" s="16" t="s">
        <v>8528</v>
      </c>
      <c r="B156" s="16">
        <v>1</v>
      </c>
      <c r="C156" s="16" t="s">
        <v>9503</v>
      </c>
      <c r="D156" s="16">
        <v>1</v>
      </c>
      <c r="E156" s="16" t="s">
        <v>9503</v>
      </c>
      <c r="F156" s="16"/>
      <c r="G156" s="16"/>
      <c r="H156" s="16"/>
      <c r="I156" s="16" t="s">
        <v>4129</v>
      </c>
      <c r="J156" s="16" t="s">
        <v>4129</v>
      </c>
      <c r="K156" s="16" t="s">
        <v>4129</v>
      </c>
      <c r="L156" s="16" t="s">
        <v>4129</v>
      </c>
      <c r="M156" s="16" t="s">
        <v>4129</v>
      </c>
      <c r="N156" s="16" t="s">
        <v>4129</v>
      </c>
      <c r="O156" s="16" t="s">
        <v>4129</v>
      </c>
      <c r="P156" s="16"/>
      <c r="Q156" s="16" t="s">
        <v>8530</v>
      </c>
    </row>
    <row r="157" spans="1:17" x14ac:dyDescent="0.2">
      <c r="A157" s="16" t="s">
        <v>8528</v>
      </c>
      <c r="B157" s="16">
        <v>2</v>
      </c>
      <c r="C157" s="16" t="s">
        <v>9504</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row>
    <row r="158" spans="1:17" x14ac:dyDescent="0.2">
      <c r="A158" s="16" t="s">
        <v>8528</v>
      </c>
      <c r="B158" s="16">
        <v>3</v>
      </c>
      <c r="C158" s="16" t="s">
        <v>9505</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row>
    <row r="159" spans="1:17" x14ac:dyDescent="0.2">
      <c r="A159" s="16" t="s">
        <v>8528</v>
      </c>
      <c r="B159" s="16">
        <v>4</v>
      </c>
      <c r="C159" s="16" t="s">
        <v>9506</v>
      </c>
      <c r="D159" s="16">
        <v>4</v>
      </c>
      <c r="E159" s="16" t="s">
        <v>9506</v>
      </c>
      <c r="F159" s="16"/>
      <c r="G159" s="16"/>
      <c r="H159" s="16"/>
      <c r="I159" s="16"/>
      <c r="J159" s="16" t="s">
        <v>4129</v>
      </c>
      <c r="K159" s="16" t="s">
        <v>4129</v>
      </c>
      <c r="L159" s="16" t="s">
        <v>4129</v>
      </c>
      <c r="M159" s="16" t="s">
        <v>4129</v>
      </c>
      <c r="N159" s="16" t="s">
        <v>4129</v>
      </c>
      <c r="O159" s="16" t="s">
        <v>4129</v>
      </c>
      <c r="P159" s="16"/>
      <c r="Q159" s="16" t="s">
        <v>8530</v>
      </c>
    </row>
    <row r="160" spans="1:17"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row>
    <row r="161" spans="1:17"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row>
    <row r="162" spans="1:17" x14ac:dyDescent="0.2">
      <c r="A162" s="16" t="s">
        <v>8530</v>
      </c>
      <c r="B162" s="16">
        <v>1</v>
      </c>
      <c r="C162" s="16" t="s">
        <v>9503</v>
      </c>
      <c r="D162" s="16">
        <v>1</v>
      </c>
      <c r="E162" s="16" t="s">
        <v>9503</v>
      </c>
      <c r="F162" s="16"/>
      <c r="G162" s="16"/>
      <c r="H162" s="16"/>
      <c r="I162" s="16"/>
      <c r="J162" s="16"/>
      <c r="K162" s="16"/>
      <c r="L162" s="16"/>
      <c r="M162" s="16"/>
      <c r="N162" s="16"/>
      <c r="O162" s="16"/>
      <c r="P162" s="16" t="s">
        <v>4129</v>
      </c>
      <c r="Q162" s="16" t="s">
        <v>8530</v>
      </c>
    </row>
    <row r="163" spans="1:17" x14ac:dyDescent="0.2">
      <c r="A163" s="16" t="s">
        <v>8530</v>
      </c>
      <c r="B163" s="16">
        <v>4</v>
      </c>
      <c r="C163" s="16" t="s">
        <v>9506</v>
      </c>
      <c r="D163" s="16">
        <v>4</v>
      </c>
      <c r="E163" s="16" t="s">
        <v>9506</v>
      </c>
      <c r="F163" s="16"/>
      <c r="G163" s="16"/>
      <c r="H163" s="16"/>
      <c r="I163" s="16"/>
      <c r="J163" s="16"/>
      <c r="K163" s="16"/>
      <c r="L163" s="16"/>
      <c r="M163" s="16"/>
      <c r="N163" s="16"/>
      <c r="O163" s="16"/>
      <c r="P163" s="16" t="s">
        <v>4129</v>
      </c>
      <c r="Q163" s="16" t="s">
        <v>8530</v>
      </c>
    </row>
    <row r="164" spans="1:17"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row>
    <row r="165" spans="1:17"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row>
    <row r="166" spans="1:17" x14ac:dyDescent="0.2">
      <c r="A166" s="16" t="s">
        <v>8866</v>
      </c>
      <c r="B166" s="16">
        <v>0</v>
      </c>
      <c r="C166" s="16" t="s">
        <v>9507</v>
      </c>
      <c r="D166" s="16">
        <v>4</v>
      </c>
      <c r="E166" s="16" t="s">
        <v>9508</v>
      </c>
      <c r="F166" s="16" t="s">
        <v>4129</v>
      </c>
      <c r="G166" s="16"/>
      <c r="H166" s="16"/>
      <c r="I166" s="16"/>
      <c r="J166" s="16"/>
      <c r="K166" s="16"/>
      <c r="L166" s="16"/>
      <c r="M166" s="16"/>
      <c r="N166" s="16"/>
      <c r="O166" s="16"/>
      <c r="P166" s="16"/>
      <c r="Q166" s="16" t="s">
        <v>8357</v>
      </c>
    </row>
    <row r="167" spans="1:17" x14ac:dyDescent="0.2">
      <c r="A167" s="16" t="s">
        <v>8866</v>
      </c>
      <c r="B167" s="16">
        <v>2</v>
      </c>
      <c r="C167" s="16" t="s">
        <v>9509</v>
      </c>
      <c r="D167" s="16">
        <v>1</v>
      </c>
      <c r="E167" s="16" t="s">
        <v>9510</v>
      </c>
      <c r="F167" s="16" t="s">
        <v>4129</v>
      </c>
      <c r="G167" s="16"/>
      <c r="H167" s="16"/>
      <c r="I167" s="16"/>
      <c r="J167" s="16"/>
      <c r="K167" s="16"/>
      <c r="L167" s="16"/>
      <c r="M167" s="16"/>
      <c r="N167" s="16"/>
      <c r="O167" s="16"/>
      <c r="P167" s="16"/>
      <c r="Q167" s="16" t="s">
        <v>8357</v>
      </c>
    </row>
    <row r="168" spans="1:17" x14ac:dyDescent="0.2">
      <c r="A168" s="16" t="s">
        <v>8866</v>
      </c>
      <c r="B168" s="16">
        <v>3</v>
      </c>
      <c r="C168" s="16" t="s">
        <v>9511</v>
      </c>
      <c r="D168" s="16">
        <v>2</v>
      </c>
      <c r="E168" s="16" t="s">
        <v>9511</v>
      </c>
      <c r="F168" s="16" t="s">
        <v>4129</v>
      </c>
      <c r="G168" s="16"/>
      <c r="H168" s="16"/>
      <c r="I168" s="16"/>
      <c r="J168" s="16"/>
      <c r="K168" s="16"/>
      <c r="L168" s="16"/>
      <c r="M168" s="16"/>
      <c r="N168" s="16"/>
      <c r="O168" s="16"/>
      <c r="P168" s="16"/>
      <c r="Q168" s="16" t="s">
        <v>8357</v>
      </c>
    </row>
    <row r="169" spans="1:17" x14ac:dyDescent="0.2">
      <c r="A169" s="16" t="s">
        <v>8866</v>
      </c>
      <c r="B169" s="16">
        <v>4</v>
      </c>
      <c r="C169" s="16" t="s">
        <v>9512</v>
      </c>
      <c r="D169" s="16">
        <v>3</v>
      </c>
      <c r="E169" s="16" t="s">
        <v>9512</v>
      </c>
      <c r="F169" s="16" t="s">
        <v>4129</v>
      </c>
      <c r="G169" s="16"/>
      <c r="H169" s="16"/>
      <c r="I169" s="16"/>
      <c r="J169" s="16"/>
      <c r="K169" s="16"/>
      <c r="L169" s="16"/>
      <c r="M169" s="16"/>
      <c r="N169" s="16"/>
      <c r="O169" s="16"/>
      <c r="P169" s="16"/>
      <c r="Q169" s="16" t="s">
        <v>8357</v>
      </c>
    </row>
    <row r="170" spans="1:17"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row>
    <row r="171" spans="1:17"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row>
    <row r="172" spans="1:17" x14ac:dyDescent="0.2">
      <c r="A172" s="16" t="s">
        <v>8355</v>
      </c>
      <c r="B172" s="16">
        <v>1</v>
      </c>
      <c r="C172" s="16" t="s">
        <v>9510</v>
      </c>
      <c r="D172" s="16">
        <v>1</v>
      </c>
      <c r="E172" s="16" t="s">
        <v>9510</v>
      </c>
      <c r="F172" s="16"/>
      <c r="G172" s="16"/>
      <c r="H172" s="16" t="s">
        <v>4129</v>
      </c>
      <c r="I172" s="16"/>
      <c r="J172" s="16"/>
      <c r="K172" s="16"/>
      <c r="L172" s="16"/>
      <c r="M172" s="16"/>
      <c r="N172" s="16"/>
      <c r="O172" s="16"/>
      <c r="P172" s="16"/>
      <c r="Q172" s="16" t="s">
        <v>8357</v>
      </c>
    </row>
    <row r="173" spans="1:17" x14ac:dyDescent="0.2">
      <c r="A173" s="16" t="s">
        <v>8355</v>
      </c>
      <c r="B173" s="16">
        <v>2</v>
      </c>
      <c r="C173" s="16" t="s">
        <v>9511</v>
      </c>
      <c r="D173" s="16">
        <v>2</v>
      </c>
      <c r="E173" s="16" t="s">
        <v>9511</v>
      </c>
      <c r="F173" s="16"/>
      <c r="G173" s="16"/>
      <c r="H173" s="16" t="s">
        <v>4129</v>
      </c>
      <c r="I173" s="16"/>
      <c r="J173" s="16"/>
      <c r="K173" s="16"/>
      <c r="L173" s="16"/>
      <c r="M173" s="16"/>
      <c r="N173" s="16"/>
      <c r="O173" s="16"/>
      <c r="P173" s="16"/>
      <c r="Q173" s="16" t="s">
        <v>8357</v>
      </c>
    </row>
    <row r="174" spans="1:17" x14ac:dyDescent="0.2">
      <c r="A174" s="16" t="s">
        <v>8355</v>
      </c>
      <c r="B174" s="16">
        <v>3</v>
      </c>
      <c r="C174" s="16" t="s">
        <v>9512</v>
      </c>
      <c r="D174" s="16">
        <v>3</v>
      </c>
      <c r="E174" s="16" t="s">
        <v>9512</v>
      </c>
      <c r="F174" s="16"/>
      <c r="G174" s="16"/>
      <c r="H174" s="16" t="s">
        <v>4129</v>
      </c>
      <c r="I174" s="16"/>
      <c r="J174" s="16"/>
      <c r="K174" s="16"/>
      <c r="L174" s="16"/>
      <c r="M174" s="16"/>
      <c r="N174" s="16"/>
      <c r="O174" s="16"/>
      <c r="P174" s="16"/>
      <c r="Q174" s="16" t="s">
        <v>8357</v>
      </c>
    </row>
    <row r="175" spans="1:17" x14ac:dyDescent="0.2">
      <c r="A175" s="16" t="s">
        <v>8355</v>
      </c>
      <c r="B175" s="16">
        <v>4</v>
      </c>
      <c r="C175" s="16" t="s">
        <v>9508</v>
      </c>
      <c r="D175" s="16">
        <v>4</v>
      </c>
      <c r="E175" s="16" t="s">
        <v>9508</v>
      </c>
      <c r="F175" s="16"/>
      <c r="G175" s="16"/>
      <c r="H175" s="16" t="s">
        <v>4129</v>
      </c>
      <c r="I175" s="16"/>
      <c r="J175" s="16"/>
      <c r="K175" s="16"/>
      <c r="L175" s="16"/>
      <c r="M175" s="16"/>
      <c r="N175" s="16"/>
      <c r="O175" s="16"/>
      <c r="P175" s="16"/>
      <c r="Q175" s="16" t="s">
        <v>8357</v>
      </c>
    </row>
    <row r="176" spans="1:17"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row>
    <row r="177" spans="1:17"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row>
    <row r="178" spans="1:17" x14ac:dyDescent="0.2">
      <c r="A178" s="16" t="s">
        <v>8357</v>
      </c>
      <c r="B178" s="16">
        <v>1</v>
      </c>
      <c r="C178" s="16" t="s">
        <v>9510</v>
      </c>
      <c r="D178" s="16">
        <v>1</v>
      </c>
      <c r="E178" s="16" t="s">
        <v>9510</v>
      </c>
      <c r="F178" s="16"/>
      <c r="G178" s="16"/>
      <c r="H178" s="16"/>
      <c r="I178" s="16" t="s">
        <v>4129</v>
      </c>
      <c r="J178" s="16" t="s">
        <v>4129</v>
      </c>
      <c r="K178" s="16" t="s">
        <v>4129</v>
      </c>
      <c r="L178" s="16" t="s">
        <v>4129</v>
      </c>
      <c r="M178" s="16" t="s">
        <v>4129</v>
      </c>
      <c r="N178" s="16" t="s">
        <v>4129</v>
      </c>
      <c r="O178" s="16" t="s">
        <v>4129</v>
      </c>
      <c r="P178" s="16" t="s">
        <v>4129</v>
      </c>
      <c r="Q178" s="16" t="s">
        <v>8357</v>
      </c>
    </row>
    <row r="179" spans="1:17" x14ac:dyDescent="0.2">
      <c r="A179" s="16" t="s">
        <v>8357</v>
      </c>
      <c r="B179" s="16">
        <v>2</v>
      </c>
      <c r="C179" s="16" t="s">
        <v>9511</v>
      </c>
      <c r="D179" s="16">
        <v>2</v>
      </c>
      <c r="E179" s="16" t="s">
        <v>9511</v>
      </c>
      <c r="F179" s="16"/>
      <c r="G179" s="16"/>
      <c r="H179" s="16"/>
      <c r="I179" s="16" t="s">
        <v>4129</v>
      </c>
      <c r="J179" s="16" t="s">
        <v>4129</v>
      </c>
      <c r="K179" s="16" t="s">
        <v>4129</v>
      </c>
      <c r="L179" s="16" t="s">
        <v>4129</v>
      </c>
      <c r="M179" s="16" t="s">
        <v>4129</v>
      </c>
      <c r="N179" s="16" t="s">
        <v>4129</v>
      </c>
      <c r="O179" s="16" t="s">
        <v>4129</v>
      </c>
      <c r="P179" s="16" t="s">
        <v>4129</v>
      </c>
      <c r="Q179" s="16" t="s">
        <v>8357</v>
      </c>
    </row>
    <row r="180" spans="1:17" x14ac:dyDescent="0.2">
      <c r="A180" s="16" t="s">
        <v>8357</v>
      </c>
      <c r="B180" s="16">
        <v>3</v>
      </c>
      <c r="C180" s="16" t="s">
        <v>9512</v>
      </c>
      <c r="D180" s="16">
        <v>3</v>
      </c>
      <c r="E180" s="16" t="s">
        <v>9512</v>
      </c>
      <c r="F180" s="16"/>
      <c r="G180" s="16"/>
      <c r="H180" s="16"/>
      <c r="I180" s="16" t="s">
        <v>4129</v>
      </c>
      <c r="J180" s="16" t="s">
        <v>4129</v>
      </c>
      <c r="K180" s="16" t="s">
        <v>4129</v>
      </c>
      <c r="L180" s="16" t="s">
        <v>4129</v>
      </c>
      <c r="M180" s="16" t="s">
        <v>4129</v>
      </c>
      <c r="N180" s="16" t="s">
        <v>4129</v>
      </c>
      <c r="O180" s="16" t="s">
        <v>4129</v>
      </c>
      <c r="P180" s="16" t="s">
        <v>4129</v>
      </c>
      <c r="Q180" s="16" t="s">
        <v>8357</v>
      </c>
    </row>
    <row r="181" spans="1:17" x14ac:dyDescent="0.2">
      <c r="A181" s="16" t="s">
        <v>8357</v>
      </c>
      <c r="B181" s="16">
        <v>4</v>
      </c>
      <c r="C181" s="16" t="s">
        <v>9508</v>
      </c>
      <c r="D181" s="16">
        <v>4</v>
      </c>
      <c r="E181" s="16" t="s">
        <v>9508</v>
      </c>
      <c r="F181" s="16"/>
      <c r="G181" s="16"/>
      <c r="H181" s="16"/>
      <c r="I181" s="16" t="s">
        <v>4129</v>
      </c>
      <c r="J181" s="16" t="s">
        <v>4129</v>
      </c>
      <c r="K181" s="16" t="s">
        <v>4129</v>
      </c>
      <c r="L181" s="16" t="s">
        <v>4129</v>
      </c>
      <c r="M181" s="16" t="s">
        <v>4129</v>
      </c>
      <c r="N181" s="16" t="s">
        <v>4129</v>
      </c>
      <c r="O181" s="16" t="s">
        <v>4129</v>
      </c>
      <c r="P181" s="16" t="s">
        <v>4129</v>
      </c>
      <c r="Q181" s="16" t="s">
        <v>8357</v>
      </c>
    </row>
    <row r="182" spans="1:17"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row>
    <row r="183" spans="1:17"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row>
    <row r="184" spans="1:17" x14ac:dyDescent="0.2">
      <c r="A184" s="16" t="s">
        <v>8385</v>
      </c>
      <c r="B184" s="16">
        <v>1</v>
      </c>
      <c r="C184" s="16" t="s">
        <v>9513</v>
      </c>
      <c r="D184" s="16">
        <v>1</v>
      </c>
      <c r="E184" s="16" t="s">
        <v>9513</v>
      </c>
      <c r="F184" s="16"/>
      <c r="G184" s="16"/>
      <c r="H184" s="16"/>
      <c r="I184" s="16" t="s">
        <v>4129</v>
      </c>
      <c r="J184" s="16" t="s">
        <v>4129</v>
      </c>
      <c r="K184" s="16" t="s">
        <v>4129</v>
      </c>
      <c r="L184" s="16" t="s">
        <v>4129</v>
      </c>
      <c r="M184" s="16" t="s">
        <v>4129</v>
      </c>
      <c r="N184" s="16" t="s">
        <v>4129</v>
      </c>
      <c r="O184" s="16"/>
      <c r="P184" s="16"/>
      <c r="Q184" s="16" t="s">
        <v>8383</v>
      </c>
    </row>
    <row r="185" spans="1:17" x14ac:dyDescent="0.2">
      <c r="A185" s="16" t="s">
        <v>8385</v>
      </c>
      <c r="B185" s="16">
        <v>2</v>
      </c>
      <c r="C185" s="16" t="s">
        <v>9514</v>
      </c>
      <c r="D185" s="16">
        <v>4</v>
      </c>
      <c r="E185" s="16" t="s">
        <v>9515</v>
      </c>
      <c r="F185" s="16"/>
      <c r="G185" s="16"/>
      <c r="H185" s="16"/>
      <c r="I185" s="16" t="s">
        <v>4129</v>
      </c>
      <c r="J185" s="16" t="s">
        <v>4129</v>
      </c>
      <c r="K185" s="16" t="s">
        <v>4129</v>
      </c>
      <c r="L185" s="16" t="s">
        <v>4129</v>
      </c>
      <c r="M185" s="16" t="s">
        <v>4129</v>
      </c>
      <c r="N185" s="16" t="s">
        <v>4129</v>
      </c>
      <c r="O185" s="16"/>
      <c r="P185" s="16"/>
      <c r="Q185" s="16" t="s">
        <v>8383</v>
      </c>
    </row>
    <row r="186" spans="1:17" x14ac:dyDescent="0.2">
      <c r="A186" s="16" t="s">
        <v>8385</v>
      </c>
      <c r="B186" s="16">
        <v>3</v>
      </c>
      <c r="C186" s="16" t="s">
        <v>9516</v>
      </c>
      <c r="D186" s="16">
        <v>4</v>
      </c>
      <c r="E186" s="16" t="s">
        <v>9515</v>
      </c>
      <c r="F186" s="16"/>
      <c r="G186" s="16"/>
      <c r="H186" s="16"/>
      <c r="I186" s="16" t="s">
        <v>4129</v>
      </c>
      <c r="J186" s="16" t="s">
        <v>4129</v>
      </c>
      <c r="K186" s="16" t="s">
        <v>4129</v>
      </c>
      <c r="L186" s="16" t="s">
        <v>4129</v>
      </c>
      <c r="M186" s="16" t="s">
        <v>4129</v>
      </c>
      <c r="N186" s="16" t="s">
        <v>4129</v>
      </c>
      <c r="O186" s="16"/>
      <c r="P186" s="16"/>
      <c r="Q186" s="16" t="s">
        <v>8383</v>
      </c>
    </row>
    <row r="187" spans="1:17" x14ac:dyDescent="0.2">
      <c r="A187" s="16" t="s">
        <v>8385</v>
      </c>
      <c r="B187" s="16">
        <v>4</v>
      </c>
      <c r="C187" s="16" t="s">
        <v>9517</v>
      </c>
      <c r="D187" s="16">
        <v>5</v>
      </c>
      <c r="E187" s="16" t="s">
        <v>9518</v>
      </c>
      <c r="F187" s="16"/>
      <c r="G187" s="16"/>
      <c r="H187" s="16"/>
      <c r="I187" s="16" t="s">
        <v>4129</v>
      </c>
      <c r="J187" s="16" t="s">
        <v>4129</v>
      </c>
      <c r="K187" s="16" t="s">
        <v>4129</v>
      </c>
      <c r="L187" s="16" t="s">
        <v>4129</v>
      </c>
      <c r="M187" s="16" t="s">
        <v>4129</v>
      </c>
      <c r="N187" s="16" t="s">
        <v>4129</v>
      </c>
      <c r="O187" s="16"/>
      <c r="P187" s="16"/>
      <c r="Q187" s="16" t="s">
        <v>8383</v>
      </c>
    </row>
    <row r="188" spans="1:17" x14ac:dyDescent="0.2">
      <c r="A188" s="16" t="s">
        <v>8385</v>
      </c>
      <c r="B188" s="16">
        <v>5</v>
      </c>
      <c r="C188" s="16" t="s">
        <v>9519</v>
      </c>
      <c r="D188" s="16">
        <v>5</v>
      </c>
      <c r="E188" s="16" t="s">
        <v>9518</v>
      </c>
      <c r="F188" s="16"/>
      <c r="G188" s="16"/>
      <c r="H188" s="16"/>
      <c r="I188" s="16" t="s">
        <v>4129</v>
      </c>
      <c r="J188" s="16" t="s">
        <v>4129</v>
      </c>
      <c r="K188" s="16" t="s">
        <v>4129</v>
      </c>
      <c r="L188" s="16" t="s">
        <v>4129</v>
      </c>
      <c r="M188" s="16" t="s">
        <v>4129</v>
      </c>
      <c r="N188" s="16" t="s">
        <v>4129</v>
      </c>
      <c r="O188" s="16"/>
      <c r="P188" s="16"/>
      <c r="Q188" s="16" t="s">
        <v>8383</v>
      </c>
    </row>
    <row r="189" spans="1:17" x14ac:dyDescent="0.2">
      <c r="A189" s="16" t="s">
        <v>8385</v>
      </c>
      <c r="B189" s="16">
        <v>6</v>
      </c>
      <c r="C189" s="16" t="s">
        <v>9520</v>
      </c>
      <c r="D189" s="16">
        <v>6</v>
      </c>
      <c r="E189" s="16" t="s">
        <v>9521</v>
      </c>
      <c r="F189" s="16"/>
      <c r="G189" s="16"/>
      <c r="H189" s="16"/>
      <c r="I189" s="16" t="s">
        <v>4129</v>
      </c>
      <c r="J189" s="16" t="s">
        <v>4129</v>
      </c>
      <c r="K189" s="16" t="s">
        <v>4129</v>
      </c>
      <c r="L189" s="16" t="s">
        <v>4129</v>
      </c>
      <c r="M189" s="16" t="s">
        <v>4129</v>
      </c>
      <c r="N189" s="16" t="s">
        <v>4129</v>
      </c>
      <c r="O189" s="16"/>
      <c r="P189" s="16"/>
      <c r="Q189" s="16" t="s">
        <v>8383</v>
      </c>
    </row>
    <row r="190" spans="1:17" x14ac:dyDescent="0.2">
      <c r="A190" s="16" t="s">
        <v>8385</v>
      </c>
      <c r="B190" s="16">
        <v>7</v>
      </c>
      <c r="C190" s="16" t="s">
        <v>9522</v>
      </c>
      <c r="D190" s="16">
        <v>6</v>
      </c>
      <c r="E190" s="16" t="s">
        <v>9521</v>
      </c>
      <c r="F190" s="16"/>
      <c r="G190" s="16"/>
      <c r="H190" s="16"/>
      <c r="I190" s="16" t="s">
        <v>4129</v>
      </c>
      <c r="J190" s="16" t="s">
        <v>4129</v>
      </c>
      <c r="K190" s="16" t="s">
        <v>4129</v>
      </c>
      <c r="L190" s="16" t="s">
        <v>4129</v>
      </c>
      <c r="M190" s="16" t="s">
        <v>4129</v>
      </c>
      <c r="N190" s="16" t="s">
        <v>4129</v>
      </c>
      <c r="O190" s="16"/>
      <c r="P190" s="16"/>
      <c r="Q190" s="16" t="s">
        <v>8383</v>
      </c>
    </row>
    <row r="191" spans="1:17" x14ac:dyDescent="0.2">
      <c r="A191" s="16" t="s">
        <v>8385</v>
      </c>
      <c r="B191" s="16">
        <v>8</v>
      </c>
      <c r="C191" s="16" t="s">
        <v>9523</v>
      </c>
      <c r="D191" s="16">
        <v>7</v>
      </c>
      <c r="E191" s="16" t="s">
        <v>9523</v>
      </c>
      <c r="F191" s="16"/>
      <c r="G191" s="16"/>
      <c r="H191" s="16"/>
      <c r="I191" s="16" t="s">
        <v>4129</v>
      </c>
      <c r="J191" s="16" t="s">
        <v>4129</v>
      </c>
      <c r="K191" s="16" t="s">
        <v>4129</v>
      </c>
      <c r="L191" s="16" t="s">
        <v>4129</v>
      </c>
      <c r="M191" s="16" t="s">
        <v>4129</v>
      </c>
      <c r="N191" s="16" t="s">
        <v>4129</v>
      </c>
      <c r="O191" s="16"/>
      <c r="P191" s="16"/>
      <c r="Q191" s="16" t="s">
        <v>8383</v>
      </c>
    </row>
    <row r="192" spans="1:17" x14ac:dyDescent="0.2">
      <c r="A192" s="16" t="s">
        <v>8385</v>
      </c>
      <c r="B192" s="16">
        <v>9</v>
      </c>
      <c r="C192" s="16" t="s">
        <v>9524</v>
      </c>
      <c r="D192" s="16">
        <v>8</v>
      </c>
      <c r="E192" s="16" t="s">
        <v>9524</v>
      </c>
      <c r="F192" s="16"/>
      <c r="G192" s="16"/>
      <c r="H192" s="16"/>
      <c r="I192" s="16" t="s">
        <v>4129</v>
      </c>
      <c r="J192" s="16" t="s">
        <v>4129</v>
      </c>
      <c r="K192" s="16" t="s">
        <v>4129</v>
      </c>
      <c r="L192" s="16" t="s">
        <v>4129</v>
      </c>
      <c r="M192" s="16" t="s">
        <v>4129</v>
      </c>
      <c r="N192" s="16" t="s">
        <v>4129</v>
      </c>
      <c r="O192" s="16"/>
      <c r="P192" s="16"/>
      <c r="Q192" s="16" t="s">
        <v>8383</v>
      </c>
    </row>
    <row r="193" spans="1:17" x14ac:dyDescent="0.2">
      <c r="A193" s="16" t="s">
        <v>8385</v>
      </c>
      <c r="B193" s="16">
        <v>10</v>
      </c>
      <c r="C193" s="16" t="s">
        <v>9525</v>
      </c>
      <c r="D193" s="16">
        <v>9</v>
      </c>
      <c r="E193" s="16" t="s">
        <v>9525</v>
      </c>
      <c r="F193" s="16"/>
      <c r="G193" s="16"/>
      <c r="H193" s="16"/>
      <c r="I193" s="16" t="s">
        <v>4129</v>
      </c>
      <c r="J193" s="16" t="s">
        <v>4129</v>
      </c>
      <c r="K193" s="16" t="s">
        <v>4129</v>
      </c>
      <c r="L193" s="16" t="s">
        <v>4129</v>
      </c>
      <c r="M193" s="16" t="s">
        <v>4129</v>
      </c>
      <c r="N193" s="16" t="s">
        <v>4129</v>
      </c>
      <c r="O193" s="16"/>
      <c r="P193" s="16"/>
      <c r="Q193" s="16" t="s">
        <v>8383</v>
      </c>
    </row>
    <row r="194" spans="1:17" x14ac:dyDescent="0.2">
      <c r="A194" s="16" t="s">
        <v>8385</v>
      </c>
      <c r="B194" s="16">
        <v>11</v>
      </c>
      <c r="C194" s="16" t="s">
        <v>9526</v>
      </c>
      <c r="D194" s="16">
        <v>10</v>
      </c>
      <c r="E194" s="16" t="s">
        <v>9526</v>
      </c>
      <c r="F194" s="16"/>
      <c r="G194" s="16"/>
      <c r="H194" s="16"/>
      <c r="I194" s="16" t="s">
        <v>4129</v>
      </c>
      <c r="J194" s="16" t="s">
        <v>4129</v>
      </c>
      <c r="K194" s="16" t="s">
        <v>4129</v>
      </c>
      <c r="L194" s="16" t="s">
        <v>4129</v>
      </c>
      <c r="M194" s="16" t="s">
        <v>4129</v>
      </c>
      <c r="N194" s="16" t="s">
        <v>4129</v>
      </c>
      <c r="O194" s="16"/>
      <c r="P194" s="16"/>
      <c r="Q194" s="16" t="s">
        <v>8383</v>
      </c>
    </row>
    <row r="195" spans="1:17" x14ac:dyDescent="0.2">
      <c r="A195" s="16" t="s">
        <v>8385</v>
      </c>
      <c r="B195" s="16">
        <v>12</v>
      </c>
      <c r="C195" s="16" t="s">
        <v>9527</v>
      </c>
      <c r="D195" s="16">
        <v>11</v>
      </c>
      <c r="E195" s="16" t="s">
        <v>9527</v>
      </c>
      <c r="F195" s="16"/>
      <c r="G195" s="16"/>
      <c r="H195" s="16"/>
      <c r="I195" s="16" t="s">
        <v>4129</v>
      </c>
      <c r="J195" s="16" t="s">
        <v>4129</v>
      </c>
      <c r="K195" s="16" t="s">
        <v>4129</v>
      </c>
      <c r="L195" s="16" t="s">
        <v>4129</v>
      </c>
      <c r="M195" s="16" t="s">
        <v>4129</v>
      </c>
      <c r="N195" s="16" t="s">
        <v>4129</v>
      </c>
      <c r="O195" s="16"/>
      <c r="P195" s="16"/>
      <c r="Q195" s="16" t="s">
        <v>8383</v>
      </c>
    </row>
    <row r="196" spans="1:17" x14ac:dyDescent="0.2">
      <c r="A196" s="16" t="s">
        <v>8385</v>
      </c>
      <c r="B196" s="16">
        <v>13</v>
      </c>
      <c r="C196" s="16" t="s">
        <v>9528</v>
      </c>
      <c r="D196" s="16">
        <v>12</v>
      </c>
      <c r="E196" s="16" t="s">
        <v>9529</v>
      </c>
      <c r="F196" s="16"/>
      <c r="G196" s="16"/>
      <c r="H196" s="16"/>
      <c r="I196" s="16" t="s">
        <v>4129</v>
      </c>
      <c r="J196" s="16" t="s">
        <v>4129</v>
      </c>
      <c r="K196" s="16" t="s">
        <v>4129</v>
      </c>
      <c r="L196" s="16" t="s">
        <v>4129</v>
      </c>
      <c r="M196" s="16" t="s">
        <v>4129</v>
      </c>
      <c r="N196" s="16" t="s">
        <v>4129</v>
      </c>
      <c r="O196" s="16"/>
      <c r="P196" s="16"/>
      <c r="Q196" s="16" t="s">
        <v>8383</v>
      </c>
    </row>
    <row r="197" spans="1:17" x14ac:dyDescent="0.2">
      <c r="A197" s="16" t="s">
        <v>8385</v>
      </c>
      <c r="B197" s="16">
        <v>14</v>
      </c>
      <c r="C197" s="16" t="s">
        <v>9530</v>
      </c>
      <c r="D197" s="16">
        <v>14</v>
      </c>
      <c r="E197" s="16" t="s">
        <v>9530</v>
      </c>
      <c r="F197" s="16"/>
      <c r="G197" s="16"/>
      <c r="H197" s="16"/>
      <c r="I197" s="16" t="s">
        <v>4129</v>
      </c>
      <c r="J197" s="16" t="s">
        <v>4129</v>
      </c>
      <c r="K197" s="16" t="s">
        <v>4129</v>
      </c>
      <c r="L197" s="16" t="s">
        <v>4129</v>
      </c>
      <c r="M197" s="16" t="s">
        <v>4129</v>
      </c>
      <c r="N197" s="16" t="s">
        <v>4129</v>
      </c>
      <c r="O197" s="16"/>
      <c r="P197" s="16"/>
      <c r="Q197" s="16" t="s">
        <v>8383</v>
      </c>
    </row>
    <row r="198" spans="1:17"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row>
    <row r="199" spans="1:17"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row>
    <row r="200" spans="1:17" x14ac:dyDescent="0.2">
      <c r="A200" s="16" t="s">
        <v>8383</v>
      </c>
      <c r="B200" s="16">
        <v>1</v>
      </c>
      <c r="C200" s="16" t="s">
        <v>9513</v>
      </c>
      <c r="D200" s="16">
        <v>1</v>
      </c>
      <c r="E200" s="16" t="s">
        <v>9513</v>
      </c>
      <c r="F200" s="16"/>
      <c r="G200" s="16"/>
      <c r="H200" s="16"/>
      <c r="I200" s="16"/>
      <c r="J200" s="16"/>
      <c r="K200" s="16"/>
      <c r="L200" s="16"/>
      <c r="M200" s="16"/>
      <c r="N200" s="16"/>
      <c r="O200" s="16" t="s">
        <v>4129</v>
      </c>
      <c r="P200" s="16" t="s">
        <v>4129</v>
      </c>
      <c r="Q200" s="16" t="s">
        <v>8383</v>
      </c>
    </row>
    <row r="201" spans="1:17" x14ac:dyDescent="0.2">
      <c r="A201" s="16" t="s">
        <v>8383</v>
      </c>
      <c r="B201" s="16">
        <v>4</v>
      </c>
      <c r="C201" s="16" t="s">
        <v>9515</v>
      </c>
      <c r="D201" s="16">
        <v>4</v>
      </c>
      <c r="E201" s="16" t="s">
        <v>9515</v>
      </c>
      <c r="F201" s="16"/>
      <c r="G201" s="16"/>
      <c r="H201" s="16"/>
      <c r="I201" s="16"/>
      <c r="J201" s="16"/>
      <c r="K201" s="16"/>
      <c r="L201" s="16"/>
      <c r="M201" s="16"/>
      <c r="N201" s="16"/>
      <c r="O201" s="16" t="s">
        <v>4129</v>
      </c>
      <c r="P201" s="16" t="s">
        <v>4129</v>
      </c>
      <c r="Q201" s="16" t="s">
        <v>8383</v>
      </c>
    </row>
    <row r="202" spans="1:17" x14ac:dyDescent="0.2">
      <c r="A202" s="16" t="s">
        <v>8383</v>
      </c>
      <c r="B202" s="16">
        <v>5</v>
      </c>
      <c r="C202" s="16" t="s">
        <v>9518</v>
      </c>
      <c r="D202" s="16">
        <v>5</v>
      </c>
      <c r="E202" s="16" t="s">
        <v>9518</v>
      </c>
      <c r="F202" s="16"/>
      <c r="G202" s="16"/>
      <c r="H202" s="16"/>
      <c r="I202" s="16"/>
      <c r="J202" s="16"/>
      <c r="K202" s="16"/>
      <c r="L202" s="16"/>
      <c r="M202" s="16"/>
      <c r="N202" s="16"/>
      <c r="O202" s="16" t="s">
        <v>4129</v>
      </c>
      <c r="P202" s="16" t="s">
        <v>4129</v>
      </c>
      <c r="Q202" s="16" t="s">
        <v>8383</v>
      </c>
    </row>
    <row r="203" spans="1:17" x14ac:dyDescent="0.2">
      <c r="A203" s="16" t="s">
        <v>8383</v>
      </c>
      <c r="B203" s="16">
        <v>6</v>
      </c>
      <c r="C203" s="16" t="s">
        <v>9521</v>
      </c>
      <c r="D203" s="16">
        <v>6</v>
      </c>
      <c r="E203" s="16" t="s">
        <v>9521</v>
      </c>
      <c r="F203" s="16"/>
      <c r="G203" s="16"/>
      <c r="H203" s="16"/>
      <c r="I203" s="16"/>
      <c r="J203" s="16"/>
      <c r="K203" s="16"/>
      <c r="L203" s="16"/>
      <c r="M203" s="16"/>
      <c r="N203" s="16"/>
      <c r="O203" s="16" t="s">
        <v>4129</v>
      </c>
      <c r="P203" s="16" t="s">
        <v>4129</v>
      </c>
      <c r="Q203" s="16" t="s">
        <v>8383</v>
      </c>
    </row>
    <row r="204" spans="1:17" x14ac:dyDescent="0.2">
      <c r="A204" s="16" t="s">
        <v>8383</v>
      </c>
      <c r="B204" s="16">
        <v>7</v>
      </c>
      <c r="C204" s="16" t="s">
        <v>9523</v>
      </c>
      <c r="D204" s="16">
        <v>7</v>
      </c>
      <c r="E204" s="16" t="s">
        <v>9523</v>
      </c>
      <c r="F204" s="16"/>
      <c r="G204" s="16"/>
      <c r="H204" s="16"/>
      <c r="I204" s="16"/>
      <c r="J204" s="16"/>
      <c r="K204" s="16"/>
      <c r="L204" s="16"/>
      <c r="M204" s="16"/>
      <c r="N204" s="16"/>
      <c r="O204" s="16" t="s">
        <v>4129</v>
      </c>
      <c r="P204" s="16" t="s">
        <v>4129</v>
      </c>
      <c r="Q204" s="16" t="s">
        <v>8383</v>
      </c>
    </row>
    <row r="205" spans="1:17" x14ac:dyDescent="0.2">
      <c r="A205" s="16" t="s">
        <v>8383</v>
      </c>
      <c r="B205" s="16">
        <v>8</v>
      </c>
      <c r="C205" s="16" t="s">
        <v>9524</v>
      </c>
      <c r="D205" s="16">
        <v>8</v>
      </c>
      <c r="E205" s="16" t="s">
        <v>9524</v>
      </c>
      <c r="F205" s="16"/>
      <c r="G205" s="16"/>
      <c r="H205" s="16"/>
      <c r="I205" s="16"/>
      <c r="J205" s="16"/>
      <c r="K205" s="16"/>
      <c r="L205" s="16"/>
      <c r="M205" s="16"/>
      <c r="N205" s="16"/>
      <c r="O205" s="16" t="s">
        <v>4129</v>
      </c>
      <c r="P205" s="16" t="s">
        <v>4129</v>
      </c>
      <c r="Q205" s="16" t="s">
        <v>8383</v>
      </c>
    </row>
    <row r="206" spans="1:17" x14ac:dyDescent="0.2">
      <c r="A206" s="16" t="s">
        <v>8383</v>
      </c>
      <c r="B206" s="16">
        <v>9</v>
      </c>
      <c r="C206" s="16" t="s">
        <v>9525</v>
      </c>
      <c r="D206" s="16">
        <v>9</v>
      </c>
      <c r="E206" s="16" t="s">
        <v>9525</v>
      </c>
      <c r="F206" s="16"/>
      <c r="G206" s="16"/>
      <c r="H206" s="16"/>
      <c r="I206" s="16"/>
      <c r="J206" s="16"/>
      <c r="K206" s="16"/>
      <c r="L206" s="16"/>
      <c r="M206" s="16"/>
      <c r="N206" s="16"/>
      <c r="O206" s="16" t="s">
        <v>4129</v>
      </c>
      <c r="P206" s="16" t="s">
        <v>4129</v>
      </c>
      <c r="Q206" s="16" t="s">
        <v>8383</v>
      </c>
    </row>
    <row r="207" spans="1:17" x14ac:dyDescent="0.2">
      <c r="A207" s="16" t="s">
        <v>8383</v>
      </c>
      <c r="B207" s="16">
        <v>10</v>
      </c>
      <c r="C207" s="16" t="s">
        <v>9526</v>
      </c>
      <c r="D207" s="16">
        <v>10</v>
      </c>
      <c r="E207" s="16" t="s">
        <v>9526</v>
      </c>
      <c r="F207" s="16"/>
      <c r="G207" s="16"/>
      <c r="H207" s="16"/>
      <c r="I207" s="16"/>
      <c r="J207" s="16"/>
      <c r="K207" s="16"/>
      <c r="L207" s="16"/>
      <c r="M207" s="16"/>
      <c r="N207" s="16"/>
      <c r="O207" s="16" t="s">
        <v>4129</v>
      </c>
      <c r="P207" s="16" t="s">
        <v>4129</v>
      </c>
      <c r="Q207" s="16" t="s">
        <v>8383</v>
      </c>
    </row>
    <row r="208" spans="1:17" x14ac:dyDescent="0.2">
      <c r="A208" s="16" t="s">
        <v>8383</v>
      </c>
      <c r="B208" s="16">
        <v>11</v>
      </c>
      <c r="C208" s="16" t="s">
        <v>9527</v>
      </c>
      <c r="D208" s="16">
        <v>11</v>
      </c>
      <c r="E208" s="16" t="s">
        <v>9527</v>
      </c>
      <c r="F208" s="16"/>
      <c r="G208" s="16"/>
      <c r="H208" s="16"/>
      <c r="I208" s="16"/>
      <c r="J208" s="16"/>
      <c r="K208" s="16"/>
      <c r="L208" s="16"/>
      <c r="M208" s="16"/>
      <c r="N208" s="16"/>
      <c r="O208" s="16" t="s">
        <v>4129</v>
      </c>
      <c r="P208" s="16" t="s">
        <v>4129</v>
      </c>
      <c r="Q208" s="16" t="s">
        <v>8383</v>
      </c>
    </row>
    <row r="209" spans="1:17" x14ac:dyDescent="0.2">
      <c r="A209" s="16" t="s">
        <v>8383</v>
      </c>
      <c r="B209" s="16">
        <v>12</v>
      </c>
      <c r="C209" s="16" t="s">
        <v>9529</v>
      </c>
      <c r="D209" s="16">
        <v>12</v>
      </c>
      <c r="E209" s="16" t="s">
        <v>9529</v>
      </c>
      <c r="F209" s="16"/>
      <c r="G209" s="16"/>
      <c r="H209" s="16"/>
      <c r="I209" s="16"/>
      <c r="J209" s="16"/>
      <c r="K209" s="16"/>
      <c r="L209" s="16"/>
      <c r="M209" s="16"/>
      <c r="N209" s="16"/>
      <c r="O209" s="16" t="s">
        <v>4129</v>
      </c>
      <c r="P209" s="16" t="s">
        <v>4129</v>
      </c>
      <c r="Q209" s="16" t="s">
        <v>8383</v>
      </c>
    </row>
    <row r="210" spans="1:17"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row>
    <row r="211" spans="1:17"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row>
    <row r="212" spans="1:17" x14ac:dyDescent="0.2">
      <c r="A212" s="16" t="s">
        <v>8881</v>
      </c>
      <c r="B212" s="16">
        <v>1</v>
      </c>
      <c r="C212" s="16" t="s">
        <v>9531</v>
      </c>
      <c r="D212" s="16">
        <v>1</v>
      </c>
      <c r="E212" s="16" t="s">
        <v>9513</v>
      </c>
      <c r="F212" s="16" t="s">
        <v>4129</v>
      </c>
      <c r="G212" s="16"/>
      <c r="H212" s="16"/>
      <c r="I212" s="16"/>
      <c r="J212" s="16"/>
      <c r="K212" s="16"/>
      <c r="L212" s="16"/>
      <c r="M212" s="16"/>
      <c r="N212" s="16"/>
      <c r="O212" s="16"/>
      <c r="P212" s="16"/>
      <c r="Q212" s="16" t="s">
        <v>8390</v>
      </c>
    </row>
    <row r="213" spans="1:17" x14ac:dyDescent="0.2">
      <c r="A213" s="16" t="s">
        <v>8881</v>
      </c>
      <c r="B213" s="16">
        <v>2</v>
      </c>
      <c r="C213" s="16" t="s">
        <v>9532</v>
      </c>
      <c r="D213" s="16">
        <v>97</v>
      </c>
      <c r="E213" s="16" t="s">
        <v>9532</v>
      </c>
      <c r="F213" s="16" t="s">
        <v>4129</v>
      </c>
      <c r="G213" s="16"/>
      <c r="H213" s="16"/>
      <c r="I213" s="16"/>
      <c r="J213" s="16"/>
      <c r="K213" s="16"/>
      <c r="L213" s="16"/>
      <c r="M213" s="16"/>
      <c r="N213" s="16"/>
      <c r="O213" s="16"/>
      <c r="P213" s="16"/>
      <c r="Q213" s="16" t="s">
        <v>8390</v>
      </c>
    </row>
    <row r="214" spans="1:17" x14ac:dyDescent="0.2">
      <c r="A214" s="16" t="s">
        <v>8881</v>
      </c>
      <c r="B214" s="16">
        <v>3</v>
      </c>
      <c r="C214" s="16" t="s">
        <v>9533</v>
      </c>
      <c r="D214" s="16">
        <v>98</v>
      </c>
      <c r="E214" s="16" t="s">
        <v>9534</v>
      </c>
      <c r="F214" s="16" t="s">
        <v>4129</v>
      </c>
      <c r="G214" s="16"/>
      <c r="H214" s="16"/>
      <c r="I214" s="16"/>
      <c r="J214" s="16"/>
      <c r="K214" s="16"/>
      <c r="L214" s="16"/>
      <c r="M214" s="16"/>
      <c r="N214" s="16"/>
      <c r="O214" s="16"/>
      <c r="P214" s="16"/>
      <c r="Q214" s="16" t="s">
        <v>8390</v>
      </c>
    </row>
    <row r="215" spans="1:17"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row>
    <row r="216" spans="1:17" x14ac:dyDescent="0.2">
      <c r="A216" s="16" t="s">
        <v>8634</v>
      </c>
      <c r="B216" s="16">
        <v>1</v>
      </c>
      <c r="C216" s="16" t="s">
        <v>9513</v>
      </c>
      <c r="D216" s="16">
        <v>1</v>
      </c>
      <c r="E216" s="16" t="s">
        <v>9513</v>
      </c>
      <c r="F216" s="16"/>
      <c r="G216" s="16" t="s">
        <v>4129</v>
      </c>
      <c r="H216" s="16"/>
      <c r="I216" s="16"/>
      <c r="J216" s="16"/>
      <c r="K216" s="16"/>
      <c r="L216" s="16"/>
      <c r="M216" s="16"/>
      <c r="N216" s="16"/>
      <c r="O216" s="16"/>
      <c r="P216" s="16"/>
      <c r="Q216" s="16" t="s">
        <v>8390</v>
      </c>
    </row>
    <row r="217" spans="1:17" x14ac:dyDescent="0.2">
      <c r="A217" s="16" t="s">
        <v>8634</v>
      </c>
      <c r="B217" s="16">
        <v>2</v>
      </c>
      <c r="C217" s="16" t="s">
        <v>9532</v>
      </c>
      <c r="D217" s="16">
        <v>97</v>
      </c>
      <c r="E217" s="16" t="s">
        <v>9532</v>
      </c>
      <c r="F217" s="16"/>
      <c r="G217" s="16" t="s">
        <v>4129</v>
      </c>
      <c r="H217" s="16"/>
      <c r="I217" s="16"/>
      <c r="J217" s="16"/>
      <c r="K217" s="16"/>
      <c r="L217" s="16"/>
      <c r="M217" s="16"/>
      <c r="N217" s="16"/>
      <c r="O217" s="16"/>
      <c r="P217" s="16"/>
      <c r="Q217" s="16" t="s">
        <v>8390</v>
      </c>
    </row>
    <row r="218" spans="1:17" x14ac:dyDescent="0.2">
      <c r="A218" s="16" t="s">
        <v>8634</v>
      </c>
      <c r="B218" s="16">
        <v>3</v>
      </c>
      <c r="C218" s="16" t="s">
        <v>9534</v>
      </c>
      <c r="D218" s="16">
        <v>98</v>
      </c>
      <c r="E218" s="16" t="s">
        <v>9534</v>
      </c>
      <c r="F218" s="16"/>
      <c r="G218" s="16" t="s">
        <v>4129</v>
      </c>
      <c r="H218" s="16"/>
      <c r="I218" s="16"/>
      <c r="J218" s="16"/>
      <c r="K218" s="16"/>
      <c r="L218" s="16"/>
      <c r="M218" s="16"/>
      <c r="N218" s="16"/>
      <c r="O218" s="16"/>
      <c r="P218" s="16"/>
      <c r="Q218" s="16" t="s">
        <v>8390</v>
      </c>
    </row>
    <row r="219" spans="1:17" x14ac:dyDescent="0.2">
      <c r="A219" s="16" t="s">
        <v>8785</v>
      </c>
      <c r="B219" s="16">
        <v>1</v>
      </c>
      <c r="C219" s="16" t="s">
        <v>9513</v>
      </c>
      <c r="D219" s="16">
        <v>1</v>
      </c>
      <c r="E219" s="16" t="s">
        <v>9513</v>
      </c>
      <c r="F219" s="16"/>
      <c r="G219" s="16"/>
      <c r="H219" s="16" t="s">
        <v>4129</v>
      </c>
      <c r="I219" s="16"/>
      <c r="J219" s="16"/>
      <c r="K219" s="16"/>
      <c r="L219" s="16"/>
      <c r="M219" s="16"/>
      <c r="N219" s="16"/>
      <c r="O219" s="16"/>
      <c r="P219" s="16"/>
      <c r="Q219" s="16" t="s">
        <v>8390</v>
      </c>
    </row>
    <row r="220" spans="1:17" x14ac:dyDescent="0.2">
      <c r="A220" s="16" t="s">
        <v>8785</v>
      </c>
      <c r="B220" s="16">
        <v>2</v>
      </c>
      <c r="C220" s="16" t="s">
        <v>9532</v>
      </c>
      <c r="D220" s="16">
        <v>97</v>
      </c>
      <c r="E220" s="16" t="s">
        <v>9532</v>
      </c>
      <c r="F220" s="16"/>
      <c r="G220" s="16"/>
      <c r="H220" s="16" t="s">
        <v>4129</v>
      </c>
      <c r="I220" s="16"/>
      <c r="J220" s="16"/>
      <c r="K220" s="16"/>
      <c r="L220" s="16"/>
      <c r="M220" s="16"/>
      <c r="N220" s="16"/>
      <c r="O220" s="16"/>
      <c r="P220" s="16"/>
      <c r="Q220" s="16" t="s">
        <v>8390</v>
      </c>
    </row>
    <row r="221" spans="1:17" x14ac:dyDescent="0.2">
      <c r="A221" s="16" t="s">
        <v>8785</v>
      </c>
      <c r="B221" s="16">
        <v>3</v>
      </c>
      <c r="C221" s="16" t="s">
        <v>9534</v>
      </c>
      <c r="D221" s="16">
        <v>98</v>
      </c>
      <c r="E221" s="16" t="s">
        <v>9534</v>
      </c>
      <c r="F221" s="16"/>
      <c r="G221" s="16"/>
      <c r="H221" s="16" t="s">
        <v>4129</v>
      </c>
      <c r="I221" s="16"/>
      <c r="J221" s="16"/>
      <c r="K221" s="16"/>
      <c r="L221" s="16"/>
      <c r="M221" s="16"/>
      <c r="N221" s="16"/>
      <c r="O221" s="16"/>
      <c r="P221" s="16"/>
      <c r="Q221" s="16" t="s">
        <v>8390</v>
      </c>
    </row>
    <row r="222" spans="1:17" x14ac:dyDescent="0.2">
      <c r="A222" s="16" t="s">
        <v>8388</v>
      </c>
      <c r="B222" s="16">
        <v>1</v>
      </c>
      <c r="C222" s="16" t="s">
        <v>9513</v>
      </c>
      <c r="D222" s="16">
        <v>1</v>
      </c>
      <c r="E222" s="16" t="s">
        <v>9513</v>
      </c>
      <c r="F222" s="16"/>
      <c r="G222" s="16"/>
      <c r="H222" s="16"/>
      <c r="I222" s="16" t="s">
        <v>4129</v>
      </c>
      <c r="J222" s="16" t="s">
        <v>4129</v>
      </c>
      <c r="K222" s="16" t="s">
        <v>4129</v>
      </c>
      <c r="L222" s="16" t="s">
        <v>4129</v>
      </c>
      <c r="M222" s="16" t="s">
        <v>4129</v>
      </c>
      <c r="N222" s="16" t="s">
        <v>4129</v>
      </c>
      <c r="O222" s="16"/>
      <c r="P222" s="16"/>
      <c r="Q222" s="16" t="s">
        <v>8390</v>
      </c>
    </row>
    <row r="223" spans="1:17" x14ac:dyDescent="0.2">
      <c r="A223" s="16" t="s">
        <v>8388</v>
      </c>
      <c r="B223" s="16">
        <v>2</v>
      </c>
      <c r="C223" s="16" t="s">
        <v>9514</v>
      </c>
      <c r="D223" s="16">
        <v>2</v>
      </c>
      <c r="E223" s="16" t="s">
        <v>9514</v>
      </c>
      <c r="F223" s="16"/>
      <c r="G223" s="16"/>
      <c r="H223" s="16"/>
      <c r="I223" s="16" t="s">
        <v>4129</v>
      </c>
      <c r="J223" s="16" t="s">
        <v>4129</v>
      </c>
      <c r="K223" s="16" t="s">
        <v>4129</v>
      </c>
      <c r="L223" s="16" t="s">
        <v>4129</v>
      </c>
      <c r="M223" s="16" t="s">
        <v>4129</v>
      </c>
      <c r="N223" s="16" t="s">
        <v>4129</v>
      </c>
      <c r="O223" s="16"/>
      <c r="P223" s="16"/>
      <c r="Q223" s="16" t="s">
        <v>8390</v>
      </c>
    </row>
    <row r="224" spans="1:17" x14ac:dyDescent="0.2">
      <c r="A224" s="16" t="s">
        <v>8388</v>
      </c>
      <c r="B224" s="16">
        <v>3</v>
      </c>
      <c r="C224" s="16" t="s">
        <v>9516</v>
      </c>
      <c r="D224" s="16">
        <v>3</v>
      </c>
      <c r="E224" s="16" t="s">
        <v>9516</v>
      </c>
      <c r="F224" s="16"/>
      <c r="G224" s="16"/>
      <c r="H224" s="16"/>
      <c r="I224" s="16" t="s">
        <v>4129</v>
      </c>
      <c r="J224" s="16" t="s">
        <v>4129</v>
      </c>
      <c r="K224" s="16" t="s">
        <v>4129</v>
      </c>
      <c r="L224" s="16" t="s">
        <v>4129</v>
      </c>
      <c r="M224" s="16" t="s">
        <v>4129</v>
      </c>
      <c r="N224" s="16" t="s">
        <v>4129</v>
      </c>
      <c r="O224" s="16"/>
      <c r="P224" s="16"/>
      <c r="Q224" s="16" t="s">
        <v>8390</v>
      </c>
    </row>
    <row r="225" spans="1:17" x14ac:dyDescent="0.2">
      <c r="A225" s="16" t="s">
        <v>8388</v>
      </c>
      <c r="B225" s="16">
        <v>4</v>
      </c>
      <c r="C225" s="16" t="s">
        <v>9517</v>
      </c>
      <c r="D225" s="16">
        <v>5</v>
      </c>
      <c r="E225" s="16" t="s">
        <v>9518</v>
      </c>
      <c r="F225" s="16"/>
      <c r="G225" s="16"/>
      <c r="H225" s="16"/>
      <c r="I225" s="16" t="s">
        <v>4129</v>
      </c>
      <c r="J225" s="16" t="s">
        <v>4129</v>
      </c>
      <c r="K225" s="16" t="s">
        <v>4129</v>
      </c>
      <c r="L225" s="16" t="s">
        <v>4129</v>
      </c>
      <c r="M225" s="16" t="s">
        <v>4129</v>
      </c>
      <c r="N225" s="16" t="s">
        <v>4129</v>
      </c>
      <c r="O225" s="16"/>
      <c r="P225" s="16"/>
      <c r="Q225" s="16" t="s">
        <v>8390</v>
      </c>
    </row>
    <row r="226" spans="1:17" x14ac:dyDescent="0.2">
      <c r="A226" s="16" t="s">
        <v>8388</v>
      </c>
      <c r="B226" s="16">
        <v>5</v>
      </c>
      <c r="C226" s="16" t="s">
        <v>9519</v>
      </c>
      <c r="D226" s="16">
        <v>5</v>
      </c>
      <c r="E226" s="16" t="s">
        <v>9518</v>
      </c>
      <c r="F226" s="16"/>
      <c r="G226" s="16"/>
      <c r="H226" s="16"/>
      <c r="I226" s="16" t="s">
        <v>4129</v>
      </c>
      <c r="J226" s="16" t="s">
        <v>4129</v>
      </c>
      <c r="K226" s="16" t="s">
        <v>4129</v>
      </c>
      <c r="L226" s="16" t="s">
        <v>4129</v>
      </c>
      <c r="M226" s="16" t="s">
        <v>4129</v>
      </c>
      <c r="N226" s="16" t="s">
        <v>4129</v>
      </c>
      <c r="O226" s="16"/>
      <c r="P226" s="16"/>
      <c r="Q226" s="16" t="s">
        <v>8390</v>
      </c>
    </row>
    <row r="227" spans="1:17" x14ac:dyDescent="0.2">
      <c r="A227" s="16" t="s">
        <v>8388</v>
      </c>
      <c r="B227" s="16">
        <v>6</v>
      </c>
      <c r="C227" s="16" t="s">
        <v>9520</v>
      </c>
      <c r="D227" s="16">
        <v>6</v>
      </c>
      <c r="E227" s="16" t="s">
        <v>9521</v>
      </c>
      <c r="F227" s="16"/>
      <c r="G227" s="16"/>
      <c r="H227" s="16"/>
      <c r="I227" s="16" t="s">
        <v>4129</v>
      </c>
      <c r="J227" s="16" t="s">
        <v>4129</v>
      </c>
      <c r="K227" s="16" t="s">
        <v>4129</v>
      </c>
      <c r="L227" s="16" t="s">
        <v>4129</v>
      </c>
      <c r="M227" s="16" t="s">
        <v>4129</v>
      </c>
      <c r="N227" s="16" t="s">
        <v>4129</v>
      </c>
      <c r="O227" s="16"/>
      <c r="P227" s="16"/>
      <c r="Q227" s="16" t="s">
        <v>8390</v>
      </c>
    </row>
    <row r="228" spans="1:17" x14ac:dyDescent="0.2">
      <c r="A228" s="16" t="s">
        <v>8388</v>
      </c>
      <c r="B228" s="16">
        <v>7</v>
      </c>
      <c r="C228" s="16" t="s">
        <v>9522</v>
      </c>
      <c r="D228" s="16">
        <v>6</v>
      </c>
      <c r="E228" s="16" t="s">
        <v>9521</v>
      </c>
      <c r="F228" s="16"/>
      <c r="G228" s="16"/>
      <c r="H228" s="16"/>
      <c r="I228" s="16" t="s">
        <v>4129</v>
      </c>
      <c r="J228" s="16" t="s">
        <v>4129</v>
      </c>
      <c r="K228" s="16" t="s">
        <v>4129</v>
      </c>
      <c r="L228" s="16" t="s">
        <v>4129</v>
      </c>
      <c r="M228" s="16" t="s">
        <v>4129</v>
      </c>
      <c r="N228" s="16" t="s">
        <v>4129</v>
      </c>
      <c r="O228" s="16"/>
      <c r="P228" s="16"/>
      <c r="Q228" s="16" t="s">
        <v>8390</v>
      </c>
    </row>
    <row r="229" spans="1:17" x14ac:dyDescent="0.2">
      <c r="A229" s="16" t="s">
        <v>8388</v>
      </c>
      <c r="B229" s="16">
        <v>8</v>
      </c>
      <c r="C229" s="16" t="s">
        <v>9523</v>
      </c>
      <c r="D229" s="16">
        <v>7</v>
      </c>
      <c r="E229" s="16" t="s">
        <v>9523</v>
      </c>
      <c r="F229" s="16"/>
      <c r="G229" s="16"/>
      <c r="H229" s="16"/>
      <c r="I229" s="16" t="s">
        <v>4129</v>
      </c>
      <c r="J229" s="16" t="s">
        <v>4129</v>
      </c>
      <c r="K229" s="16" t="s">
        <v>4129</v>
      </c>
      <c r="L229" s="16" t="s">
        <v>4129</v>
      </c>
      <c r="M229" s="16" t="s">
        <v>4129</v>
      </c>
      <c r="N229" s="16" t="s">
        <v>4129</v>
      </c>
      <c r="O229" s="16"/>
      <c r="P229" s="16"/>
      <c r="Q229" s="16" t="s">
        <v>8390</v>
      </c>
    </row>
    <row r="230" spans="1:17" x14ac:dyDescent="0.2">
      <c r="A230" s="16" t="s">
        <v>8388</v>
      </c>
      <c r="B230" s="16">
        <v>9</v>
      </c>
      <c r="C230" s="16" t="s">
        <v>9524</v>
      </c>
      <c r="D230" s="16">
        <v>8</v>
      </c>
      <c r="E230" s="16" t="s">
        <v>9524</v>
      </c>
      <c r="F230" s="16"/>
      <c r="G230" s="16"/>
      <c r="H230" s="16"/>
      <c r="I230" s="16" t="s">
        <v>4129</v>
      </c>
      <c r="J230" s="16" t="s">
        <v>4129</v>
      </c>
      <c r="K230" s="16" t="s">
        <v>4129</v>
      </c>
      <c r="L230" s="16" t="s">
        <v>4129</v>
      </c>
      <c r="M230" s="16" t="s">
        <v>4129</v>
      </c>
      <c r="N230" s="16" t="s">
        <v>4129</v>
      </c>
      <c r="O230" s="16"/>
      <c r="P230" s="16"/>
      <c r="Q230" s="16" t="s">
        <v>8390</v>
      </c>
    </row>
    <row r="231" spans="1:17" x14ac:dyDescent="0.2">
      <c r="A231" s="16" t="s">
        <v>8388</v>
      </c>
      <c r="B231" s="16">
        <v>10</v>
      </c>
      <c r="C231" s="16" t="s">
        <v>9525</v>
      </c>
      <c r="D231" s="16">
        <v>9</v>
      </c>
      <c r="E231" s="16" t="s">
        <v>9525</v>
      </c>
      <c r="F231" s="16"/>
      <c r="G231" s="16"/>
      <c r="H231" s="16"/>
      <c r="I231" s="16" t="s">
        <v>4129</v>
      </c>
      <c r="J231" s="16" t="s">
        <v>4129</v>
      </c>
      <c r="K231" s="16" t="s">
        <v>4129</v>
      </c>
      <c r="L231" s="16" t="s">
        <v>4129</v>
      </c>
      <c r="M231" s="16" t="s">
        <v>4129</v>
      </c>
      <c r="N231" s="16" t="s">
        <v>4129</v>
      </c>
      <c r="O231" s="16"/>
      <c r="P231" s="16"/>
      <c r="Q231" s="16" t="s">
        <v>8390</v>
      </c>
    </row>
    <row r="232" spans="1:17" x14ac:dyDescent="0.2">
      <c r="A232" s="16" t="s">
        <v>8388</v>
      </c>
      <c r="B232" s="16">
        <v>11</v>
      </c>
      <c r="C232" s="16" t="s">
        <v>9526</v>
      </c>
      <c r="D232" s="16">
        <v>10</v>
      </c>
      <c r="E232" s="16" t="s">
        <v>9526</v>
      </c>
      <c r="F232" s="16"/>
      <c r="G232" s="16"/>
      <c r="H232" s="16"/>
      <c r="I232" s="16" t="s">
        <v>4129</v>
      </c>
      <c r="J232" s="16" t="s">
        <v>4129</v>
      </c>
      <c r="K232" s="16" t="s">
        <v>4129</v>
      </c>
      <c r="L232" s="16" t="s">
        <v>4129</v>
      </c>
      <c r="M232" s="16" t="s">
        <v>4129</v>
      </c>
      <c r="N232" s="16" t="s">
        <v>4129</v>
      </c>
      <c r="O232" s="16"/>
      <c r="P232" s="16"/>
      <c r="Q232" s="16" t="s">
        <v>8390</v>
      </c>
    </row>
    <row r="233" spans="1:17" x14ac:dyDescent="0.2">
      <c r="A233" s="16" t="s">
        <v>8388</v>
      </c>
      <c r="B233" s="16">
        <v>12</v>
      </c>
      <c r="C233" s="16" t="s">
        <v>9527</v>
      </c>
      <c r="D233" s="16">
        <v>11</v>
      </c>
      <c r="E233" s="16" t="s">
        <v>9527</v>
      </c>
      <c r="F233" s="16"/>
      <c r="G233" s="16"/>
      <c r="H233" s="16"/>
      <c r="I233" s="16" t="s">
        <v>4129</v>
      </c>
      <c r="J233" s="16" t="s">
        <v>4129</v>
      </c>
      <c r="K233" s="16" t="s">
        <v>4129</v>
      </c>
      <c r="L233" s="16" t="s">
        <v>4129</v>
      </c>
      <c r="M233" s="16" t="s">
        <v>4129</v>
      </c>
      <c r="N233" s="16" t="s">
        <v>4129</v>
      </c>
      <c r="O233" s="16"/>
      <c r="P233" s="16"/>
      <c r="Q233" s="16" t="s">
        <v>8390</v>
      </c>
    </row>
    <row r="234" spans="1:17" x14ac:dyDescent="0.2">
      <c r="A234" s="16" t="s">
        <v>8388</v>
      </c>
      <c r="B234" s="16">
        <v>13</v>
      </c>
      <c r="C234" s="16" t="s">
        <v>9530</v>
      </c>
      <c r="D234" s="16">
        <v>14</v>
      </c>
      <c r="E234" s="16" t="s">
        <v>9530</v>
      </c>
      <c r="F234" s="16"/>
      <c r="G234" s="16"/>
      <c r="H234" s="16"/>
      <c r="I234" s="16" t="s">
        <v>4129</v>
      </c>
      <c r="J234" s="16"/>
      <c r="K234" s="16"/>
      <c r="L234" s="16"/>
      <c r="M234" s="16"/>
      <c r="N234" s="16"/>
      <c r="O234" s="16"/>
      <c r="P234" s="16"/>
      <c r="Q234" s="16" t="s">
        <v>8390</v>
      </c>
    </row>
    <row r="235" spans="1:17" x14ac:dyDescent="0.2">
      <c r="A235" s="16" t="s">
        <v>8388</v>
      </c>
      <c r="B235" s="16">
        <v>14</v>
      </c>
      <c r="C235" s="16" t="s">
        <v>9530</v>
      </c>
      <c r="D235" s="16">
        <v>14</v>
      </c>
      <c r="E235" s="16" t="s">
        <v>9530</v>
      </c>
      <c r="F235" s="16"/>
      <c r="G235" s="16"/>
      <c r="H235" s="16"/>
      <c r="I235" s="16"/>
      <c r="J235" s="16" t="s">
        <v>4129</v>
      </c>
      <c r="K235" s="16" t="s">
        <v>4129</v>
      </c>
      <c r="L235" s="16" t="s">
        <v>4129</v>
      </c>
      <c r="M235" s="16" t="s">
        <v>4129</v>
      </c>
      <c r="N235" s="16" t="s">
        <v>4129</v>
      </c>
      <c r="O235" s="16"/>
      <c r="P235" s="16"/>
      <c r="Q235" s="16" t="s">
        <v>8390</v>
      </c>
    </row>
    <row r="236" spans="1:17"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row>
    <row r="237" spans="1:17"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row>
    <row r="238" spans="1:17" x14ac:dyDescent="0.2">
      <c r="A238" s="16" t="s">
        <v>8390</v>
      </c>
      <c r="B238" s="16">
        <v>1</v>
      </c>
      <c r="C238" s="16" t="s">
        <v>9513</v>
      </c>
      <c r="D238" s="16">
        <v>1</v>
      </c>
      <c r="E238" s="16" t="s">
        <v>9513</v>
      </c>
      <c r="F238" s="16"/>
      <c r="G238" s="16"/>
      <c r="H238" s="16"/>
      <c r="I238" s="16"/>
      <c r="J238" s="16"/>
      <c r="K238" s="16"/>
      <c r="L238" s="16"/>
      <c r="M238" s="16"/>
      <c r="N238" s="16"/>
      <c r="O238" s="16" t="s">
        <v>4129</v>
      </c>
      <c r="P238" s="16" t="s">
        <v>4129</v>
      </c>
      <c r="Q238" s="16" t="s">
        <v>8390</v>
      </c>
    </row>
    <row r="239" spans="1:17" x14ac:dyDescent="0.2">
      <c r="A239" s="16" t="s">
        <v>8390</v>
      </c>
      <c r="B239" s="16">
        <v>2</v>
      </c>
      <c r="C239" s="16" t="s">
        <v>9514</v>
      </c>
      <c r="D239" s="16">
        <v>2</v>
      </c>
      <c r="E239" s="16" t="s">
        <v>9514</v>
      </c>
      <c r="F239" s="16"/>
      <c r="G239" s="16"/>
      <c r="H239" s="16"/>
      <c r="I239" s="16"/>
      <c r="J239" s="16"/>
      <c r="K239" s="16"/>
      <c r="L239" s="16"/>
      <c r="M239" s="16"/>
      <c r="N239" s="16"/>
      <c r="O239" s="16" t="s">
        <v>4129</v>
      </c>
      <c r="P239" s="16" t="s">
        <v>4129</v>
      </c>
      <c r="Q239" s="16" t="s">
        <v>8390</v>
      </c>
    </row>
    <row r="240" spans="1:17" x14ac:dyDescent="0.2">
      <c r="A240" s="16" t="s">
        <v>8390</v>
      </c>
      <c r="B240" s="16">
        <v>3</v>
      </c>
      <c r="C240" s="16" t="s">
        <v>9516</v>
      </c>
      <c r="D240" s="16">
        <v>3</v>
      </c>
      <c r="E240" s="16" t="s">
        <v>9516</v>
      </c>
      <c r="F240" s="16"/>
      <c r="G240" s="16"/>
      <c r="H240" s="16"/>
      <c r="I240" s="16"/>
      <c r="J240" s="16"/>
      <c r="K240" s="16"/>
      <c r="L240" s="16"/>
      <c r="M240" s="16"/>
      <c r="N240" s="16"/>
      <c r="O240" s="16" t="s">
        <v>4129</v>
      </c>
      <c r="P240" s="16" t="s">
        <v>4129</v>
      </c>
      <c r="Q240" s="16" t="s">
        <v>8390</v>
      </c>
    </row>
    <row r="241" spans="1:17" x14ac:dyDescent="0.2">
      <c r="A241" s="16" t="s">
        <v>8390</v>
      </c>
      <c r="B241" s="16">
        <v>5</v>
      </c>
      <c r="C241" s="16" t="s">
        <v>9518</v>
      </c>
      <c r="D241" s="16">
        <v>5</v>
      </c>
      <c r="E241" s="16" t="s">
        <v>9518</v>
      </c>
      <c r="F241" s="16"/>
      <c r="G241" s="16"/>
      <c r="H241" s="16"/>
      <c r="I241" s="16"/>
      <c r="J241" s="16"/>
      <c r="K241" s="16"/>
      <c r="L241" s="16"/>
      <c r="M241" s="16"/>
      <c r="N241" s="16"/>
      <c r="O241" s="16" t="s">
        <v>4129</v>
      </c>
      <c r="P241" s="16" t="s">
        <v>4129</v>
      </c>
      <c r="Q241" s="16" t="s">
        <v>8390</v>
      </c>
    </row>
    <row r="242" spans="1:17" x14ac:dyDescent="0.2">
      <c r="A242" s="16" t="s">
        <v>8390</v>
      </c>
      <c r="B242" s="16">
        <v>6</v>
      </c>
      <c r="C242" s="16" t="s">
        <v>9521</v>
      </c>
      <c r="D242" s="16">
        <v>6</v>
      </c>
      <c r="E242" s="16" t="s">
        <v>9521</v>
      </c>
      <c r="F242" s="16"/>
      <c r="G242" s="16"/>
      <c r="H242" s="16"/>
      <c r="I242" s="16"/>
      <c r="J242" s="16"/>
      <c r="K242" s="16"/>
      <c r="L242" s="16"/>
      <c r="M242" s="16"/>
      <c r="N242" s="16"/>
      <c r="O242" s="16" t="s">
        <v>4129</v>
      </c>
      <c r="P242" s="16" t="s">
        <v>4129</v>
      </c>
      <c r="Q242" s="16" t="s">
        <v>8390</v>
      </c>
    </row>
    <row r="243" spans="1:17" x14ac:dyDescent="0.2">
      <c r="A243" s="16" t="s">
        <v>8390</v>
      </c>
      <c r="B243" s="16">
        <v>7</v>
      </c>
      <c r="C243" s="16" t="s">
        <v>9523</v>
      </c>
      <c r="D243" s="16">
        <v>7</v>
      </c>
      <c r="E243" s="16" t="s">
        <v>9523</v>
      </c>
      <c r="F243" s="16"/>
      <c r="G243" s="16"/>
      <c r="H243" s="16"/>
      <c r="I243" s="16"/>
      <c r="J243" s="16"/>
      <c r="K243" s="16"/>
      <c r="L243" s="16"/>
      <c r="M243" s="16"/>
      <c r="N243" s="16"/>
      <c r="O243" s="16" t="s">
        <v>4129</v>
      </c>
      <c r="P243" s="16" t="s">
        <v>4129</v>
      </c>
      <c r="Q243" s="16" t="s">
        <v>8390</v>
      </c>
    </row>
    <row r="244" spans="1:17" x14ac:dyDescent="0.2">
      <c r="A244" s="16" t="s">
        <v>8390</v>
      </c>
      <c r="B244" s="16">
        <v>8</v>
      </c>
      <c r="C244" s="16" t="s">
        <v>9524</v>
      </c>
      <c r="D244" s="16">
        <v>8</v>
      </c>
      <c r="E244" s="16" t="s">
        <v>9524</v>
      </c>
      <c r="F244" s="16"/>
      <c r="G244" s="16"/>
      <c r="H244" s="16"/>
      <c r="I244" s="16"/>
      <c r="J244" s="16"/>
      <c r="K244" s="16"/>
      <c r="L244" s="16"/>
      <c r="M244" s="16"/>
      <c r="N244" s="16"/>
      <c r="O244" s="16" t="s">
        <v>4129</v>
      </c>
      <c r="P244" s="16" t="s">
        <v>4129</v>
      </c>
      <c r="Q244" s="16" t="s">
        <v>8390</v>
      </c>
    </row>
    <row r="245" spans="1:17" x14ac:dyDescent="0.2">
      <c r="A245" s="16" t="s">
        <v>8390</v>
      </c>
      <c r="B245" s="16">
        <v>9</v>
      </c>
      <c r="C245" s="16" t="s">
        <v>9525</v>
      </c>
      <c r="D245" s="16">
        <v>9</v>
      </c>
      <c r="E245" s="16" t="s">
        <v>9525</v>
      </c>
      <c r="F245" s="16"/>
      <c r="G245" s="16"/>
      <c r="H245" s="16"/>
      <c r="I245" s="16"/>
      <c r="J245" s="16"/>
      <c r="K245" s="16"/>
      <c r="L245" s="16"/>
      <c r="M245" s="16"/>
      <c r="N245" s="16"/>
      <c r="O245" s="16" t="s">
        <v>4129</v>
      </c>
      <c r="P245" s="16" t="s">
        <v>4129</v>
      </c>
      <c r="Q245" s="16" t="s">
        <v>8390</v>
      </c>
    </row>
    <row r="246" spans="1:17" x14ac:dyDescent="0.2">
      <c r="A246" s="16" t="s">
        <v>8390</v>
      </c>
      <c r="B246" s="16">
        <v>10</v>
      </c>
      <c r="C246" s="16" t="s">
        <v>9526</v>
      </c>
      <c r="D246" s="16">
        <v>10</v>
      </c>
      <c r="E246" s="16" t="s">
        <v>9526</v>
      </c>
      <c r="F246" s="16"/>
      <c r="G246" s="16"/>
      <c r="H246" s="16"/>
      <c r="I246" s="16"/>
      <c r="J246" s="16"/>
      <c r="K246" s="16"/>
      <c r="L246" s="16"/>
      <c r="M246" s="16"/>
      <c r="N246" s="16"/>
      <c r="O246" s="16" t="s">
        <v>4129</v>
      </c>
      <c r="P246" s="16" t="s">
        <v>4129</v>
      </c>
      <c r="Q246" s="16" t="s">
        <v>8390</v>
      </c>
    </row>
    <row r="247" spans="1:17" x14ac:dyDescent="0.2">
      <c r="A247" s="16" t="s">
        <v>8390</v>
      </c>
      <c r="B247" s="16">
        <v>11</v>
      </c>
      <c r="C247" s="16" t="s">
        <v>9527</v>
      </c>
      <c r="D247" s="16">
        <v>11</v>
      </c>
      <c r="E247" s="16" t="s">
        <v>9527</v>
      </c>
      <c r="F247" s="16"/>
      <c r="G247" s="16"/>
      <c r="H247" s="16"/>
      <c r="I247" s="16"/>
      <c r="J247" s="16"/>
      <c r="K247" s="16"/>
      <c r="L247" s="16"/>
      <c r="M247" s="16"/>
      <c r="N247" s="16"/>
      <c r="O247" s="16" t="s">
        <v>4129</v>
      </c>
      <c r="P247" s="16" t="s">
        <v>4129</v>
      </c>
      <c r="Q247" s="16" t="s">
        <v>8390</v>
      </c>
    </row>
    <row r="248" spans="1:17"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row>
    <row r="249" spans="1:17"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row>
    <row r="250" spans="1:17" x14ac:dyDescent="0.2">
      <c r="A250" s="16" t="s">
        <v>8626</v>
      </c>
      <c r="B250" s="16">
        <v>1</v>
      </c>
      <c r="C250" s="16" t="s">
        <v>9503</v>
      </c>
      <c r="D250" s="16">
        <v>1</v>
      </c>
      <c r="E250" s="16" t="s">
        <v>9503</v>
      </c>
      <c r="F250" s="16"/>
      <c r="G250" s="16"/>
      <c r="H250" s="16"/>
      <c r="I250" s="16" t="s">
        <v>4129</v>
      </c>
      <c r="J250" s="16" t="s">
        <v>4129</v>
      </c>
      <c r="K250" s="16" t="s">
        <v>4129</v>
      </c>
      <c r="L250" s="16" t="s">
        <v>4129</v>
      </c>
      <c r="M250" s="16" t="s">
        <v>4129</v>
      </c>
      <c r="N250" s="16" t="s">
        <v>4129</v>
      </c>
      <c r="O250" s="16" t="s">
        <v>4129</v>
      </c>
      <c r="P250" s="16"/>
      <c r="Q250" s="16" t="s">
        <v>8627</v>
      </c>
    </row>
    <row r="251" spans="1:17" x14ac:dyDescent="0.2">
      <c r="A251" s="16" t="s">
        <v>8626</v>
      </c>
      <c r="B251" s="16">
        <v>2</v>
      </c>
      <c r="C251" s="16" t="s">
        <v>9504</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row>
    <row r="252" spans="1:17" x14ac:dyDescent="0.2">
      <c r="A252" s="16" t="s">
        <v>8626</v>
      </c>
      <c r="B252" s="16">
        <v>3</v>
      </c>
      <c r="C252" s="16" t="s">
        <v>9505</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row>
    <row r="253" spans="1:17" x14ac:dyDescent="0.2">
      <c r="A253" s="16" t="s">
        <v>8626</v>
      </c>
      <c r="B253" s="16">
        <v>4</v>
      </c>
      <c r="C253" s="16" t="s">
        <v>9506</v>
      </c>
      <c r="D253" s="16">
        <v>4</v>
      </c>
      <c r="E253" s="16" t="s">
        <v>9506</v>
      </c>
      <c r="F253" s="16"/>
      <c r="G253" s="16"/>
      <c r="H253" s="16"/>
      <c r="I253" s="16"/>
      <c r="J253" s="16" t="s">
        <v>4129</v>
      </c>
      <c r="K253" s="16" t="s">
        <v>4129</v>
      </c>
      <c r="L253" s="16" t="s">
        <v>4129</v>
      </c>
      <c r="M253" s="16" t="s">
        <v>4129</v>
      </c>
      <c r="N253" s="16" t="s">
        <v>4129</v>
      </c>
      <c r="O253" s="16" t="s">
        <v>4129</v>
      </c>
      <c r="P253" s="16"/>
      <c r="Q253" s="16" t="s">
        <v>8627</v>
      </c>
    </row>
    <row r="254" spans="1:17"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row>
    <row r="255" spans="1:17"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row>
    <row r="256" spans="1:17" x14ac:dyDescent="0.2">
      <c r="A256" s="16" t="s">
        <v>8627</v>
      </c>
      <c r="B256" s="16">
        <v>1</v>
      </c>
      <c r="C256" s="16" t="s">
        <v>9503</v>
      </c>
      <c r="D256" s="16">
        <v>1</v>
      </c>
      <c r="E256" s="16" t="s">
        <v>9503</v>
      </c>
      <c r="F256" s="16"/>
      <c r="G256" s="16"/>
      <c r="H256" s="16"/>
      <c r="I256" s="16"/>
      <c r="J256" s="16"/>
      <c r="K256" s="16"/>
      <c r="L256" s="16"/>
      <c r="M256" s="16"/>
      <c r="N256" s="16"/>
      <c r="O256" s="16"/>
      <c r="P256" s="16" t="s">
        <v>4129</v>
      </c>
      <c r="Q256" s="16" t="s">
        <v>8627</v>
      </c>
    </row>
    <row r="257" spans="1:17" x14ac:dyDescent="0.2">
      <c r="A257" s="16" t="s">
        <v>8627</v>
      </c>
      <c r="B257" s="16">
        <v>4</v>
      </c>
      <c r="C257" s="16" t="s">
        <v>9506</v>
      </c>
      <c r="D257" s="16">
        <v>4</v>
      </c>
      <c r="E257" s="16" t="s">
        <v>9506</v>
      </c>
      <c r="F257" s="16"/>
      <c r="G257" s="16"/>
      <c r="H257" s="16"/>
      <c r="I257" s="16"/>
      <c r="J257" s="16"/>
      <c r="K257" s="16"/>
      <c r="L257" s="16"/>
      <c r="M257" s="16"/>
      <c r="N257" s="16"/>
      <c r="O257" s="16"/>
      <c r="P257" s="16" t="s">
        <v>4129</v>
      </c>
      <c r="Q257" s="16" t="s">
        <v>8627</v>
      </c>
    </row>
    <row r="258" spans="1:17"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row>
    <row r="259" spans="1:17"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row>
    <row r="260" spans="1:17" x14ac:dyDescent="0.2">
      <c r="A260" s="16" t="s">
        <v>8555</v>
      </c>
      <c r="B260" s="16">
        <v>1</v>
      </c>
      <c r="C260" s="16" t="s">
        <v>9513</v>
      </c>
      <c r="D260" s="16">
        <v>1</v>
      </c>
      <c r="E260" s="16" t="s">
        <v>9513</v>
      </c>
      <c r="F260" s="16"/>
      <c r="G260" s="16"/>
      <c r="H260" s="16"/>
      <c r="I260" s="16" t="s">
        <v>4129</v>
      </c>
      <c r="J260" s="16" t="s">
        <v>4129</v>
      </c>
      <c r="K260" s="16" t="s">
        <v>4129</v>
      </c>
      <c r="L260" s="16" t="s">
        <v>4129</v>
      </c>
      <c r="M260" s="16" t="s">
        <v>4129</v>
      </c>
      <c r="N260" s="16" t="s">
        <v>4129</v>
      </c>
      <c r="O260" s="16"/>
      <c r="P260" s="16"/>
      <c r="Q260" s="16" t="s">
        <v>8554</v>
      </c>
    </row>
    <row r="261" spans="1:17" x14ac:dyDescent="0.2">
      <c r="A261" s="16" t="s">
        <v>8555</v>
      </c>
      <c r="B261" s="16">
        <v>2</v>
      </c>
      <c r="C261" s="16" t="s">
        <v>9514</v>
      </c>
      <c r="D261" s="16">
        <v>4</v>
      </c>
      <c r="E261" s="16" t="s">
        <v>9515</v>
      </c>
      <c r="F261" s="16"/>
      <c r="G261" s="16"/>
      <c r="H261" s="16"/>
      <c r="I261" s="16" t="s">
        <v>4129</v>
      </c>
      <c r="J261" s="16" t="s">
        <v>4129</v>
      </c>
      <c r="K261" s="16" t="s">
        <v>4129</v>
      </c>
      <c r="L261" s="16" t="s">
        <v>4129</v>
      </c>
      <c r="M261" s="16" t="s">
        <v>4129</v>
      </c>
      <c r="N261" s="16" t="s">
        <v>4129</v>
      </c>
      <c r="O261" s="16"/>
      <c r="P261" s="16"/>
      <c r="Q261" s="16" t="s">
        <v>8554</v>
      </c>
    </row>
    <row r="262" spans="1:17" x14ac:dyDescent="0.2">
      <c r="A262" s="16" t="s">
        <v>8555</v>
      </c>
      <c r="B262" s="16">
        <v>3</v>
      </c>
      <c r="C262" s="16" t="s">
        <v>9516</v>
      </c>
      <c r="D262" s="16">
        <v>4</v>
      </c>
      <c r="E262" s="16" t="s">
        <v>9515</v>
      </c>
      <c r="F262" s="16"/>
      <c r="G262" s="16"/>
      <c r="H262" s="16"/>
      <c r="I262" s="16" t="s">
        <v>4129</v>
      </c>
      <c r="J262" s="16" t="s">
        <v>4129</v>
      </c>
      <c r="K262" s="16" t="s">
        <v>4129</v>
      </c>
      <c r="L262" s="16" t="s">
        <v>4129</v>
      </c>
      <c r="M262" s="16" t="s">
        <v>4129</v>
      </c>
      <c r="N262" s="16" t="s">
        <v>4129</v>
      </c>
      <c r="O262" s="16"/>
      <c r="P262" s="16"/>
      <c r="Q262" s="16" t="s">
        <v>8554</v>
      </c>
    </row>
    <row r="263" spans="1:17" x14ac:dyDescent="0.2">
      <c r="A263" s="16" t="s">
        <v>8555</v>
      </c>
      <c r="B263" s="16">
        <v>4</v>
      </c>
      <c r="C263" s="16" t="s">
        <v>9517</v>
      </c>
      <c r="D263" s="16">
        <v>5</v>
      </c>
      <c r="E263" s="16" t="s">
        <v>9518</v>
      </c>
      <c r="F263" s="16"/>
      <c r="G263" s="16"/>
      <c r="H263" s="16"/>
      <c r="I263" s="16" t="s">
        <v>4129</v>
      </c>
      <c r="J263" s="16" t="s">
        <v>4129</v>
      </c>
      <c r="K263" s="16" t="s">
        <v>4129</v>
      </c>
      <c r="L263" s="16" t="s">
        <v>4129</v>
      </c>
      <c r="M263" s="16" t="s">
        <v>4129</v>
      </c>
      <c r="N263" s="16" t="s">
        <v>4129</v>
      </c>
      <c r="O263" s="16"/>
      <c r="P263" s="16"/>
      <c r="Q263" s="16" t="s">
        <v>8554</v>
      </c>
    </row>
    <row r="264" spans="1:17" x14ac:dyDescent="0.2">
      <c r="A264" s="16" t="s">
        <v>8555</v>
      </c>
      <c r="B264" s="16">
        <v>5</v>
      </c>
      <c r="C264" s="16" t="s">
        <v>9519</v>
      </c>
      <c r="D264" s="16">
        <v>5</v>
      </c>
      <c r="E264" s="16" t="s">
        <v>9518</v>
      </c>
      <c r="F264" s="16"/>
      <c r="G264" s="16"/>
      <c r="H264" s="16"/>
      <c r="I264" s="16" t="s">
        <v>4129</v>
      </c>
      <c r="J264" s="16" t="s">
        <v>4129</v>
      </c>
      <c r="K264" s="16" t="s">
        <v>4129</v>
      </c>
      <c r="L264" s="16" t="s">
        <v>4129</v>
      </c>
      <c r="M264" s="16" t="s">
        <v>4129</v>
      </c>
      <c r="N264" s="16" t="s">
        <v>4129</v>
      </c>
      <c r="O264" s="16"/>
      <c r="P264" s="16"/>
      <c r="Q264" s="16" t="s">
        <v>8554</v>
      </c>
    </row>
    <row r="265" spans="1:17" x14ac:dyDescent="0.2">
      <c r="A265" s="16" t="s">
        <v>8555</v>
      </c>
      <c r="B265" s="16">
        <v>6</v>
      </c>
      <c r="C265" s="16" t="s">
        <v>9520</v>
      </c>
      <c r="D265" s="16">
        <v>6</v>
      </c>
      <c r="E265" s="16" t="s">
        <v>9521</v>
      </c>
      <c r="F265" s="16"/>
      <c r="G265" s="16"/>
      <c r="H265" s="16"/>
      <c r="I265" s="16" t="s">
        <v>4129</v>
      </c>
      <c r="J265" s="16" t="s">
        <v>4129</v>
      </c>
      <c r="K265" s="16" t="s">
        <v>4129</v>
      </c>
      <c r="L265" s="16" t="s">
        <v>4129</v>
      </c>
      <c r="M265" s="16" t="s">
        <v>4129</v>
      </c>
      <c r="N265" s="16" t="s">
        <v>4129</v>
      </c>
      <c r="O265" s="16"/>
      <c r="P265" s="16"/>
      <c r="Q265" s="16" t="s">
        <v>8554</v>
      </c>
    </row>
    <row r="266" spans="1:17" x14ac:dyDescent="0.2">
      <c r="A266" s="16" t="s">
        <v>8555</v>
      </c>
      <c r="B266" s="16">
        <v>7</v>
      </c>
      <c r="C266" s="16" t="s">
        <v>9522</v>
      </c>
      <c r="D266" s="16">
        <v>6</v>
      </c>
      <c r="E266" s="16" t="s">
        <v>9521</v>
      </c>
      <c r="F266" s="16"/>
      <c r="G266" s="16"/>
      <c r="H266" s="16"/>
      <c r="I266" s="16" t="s">
        <v>4129</v>
      </c>
      <c r="J266" s="16" t="s">
        <v>4129</v>
      </c>
      <c r="K266" s="16" t="s">
        <v>4129</v>
      </c>
      <c r="L266" s="16" t="s">
        <v>4129</v>
      </c>
      <c r="M266" s="16" t="s">
        <v>4129</v>
      </c>
      <c r="N266" s="16" t="s">
        <v>4129</v>
      </c>
      <c r="O266" s="16"/>
      <c r="P266" s="16"/>
      <c r="Q266" s="16" t="s">
        <v>8554</v>
      </c>
    </row>
    <row r="267" spans="1:17" x14ac:dyDescent="0.2">
      <c r="A267" s="16" t="s">
        <v>8555</v>
      </c>
      <c r="B267" s="16">
        <v>8</v>
      </c>
      <c r="C267" s="16" t="s">
        <v>9523</v>
      </c>
      <c r="D267" s="16">
        <v>7</v>
      </c>
      <c r="E267" s="16" t="s">
        <v>9523</v>
      </c>
      <c r="F267" s="16"/>
      <c r="G267" s="16"/>
      <c r="H267" s="16"/>
      <c r="I267" s="16" t="s">
        <v>4129</v>
      </c>
      <c r="J267" s="16" t="s">
        <v>4129</v>
      </c>
      <c r="K267" s="16" t="s">
        <v>4129</v>
      </c>
      <c r="L267" s="16" t="s">
        <v>4129</v>
      </c>
      <c r="M267" s="16" t="s">
        <v>4129</v>
      </c>
      <c r="N267" s="16" t="s">
        <v>4129</v>
      </c>
      <c r="O267" s="16"/>
      <c r="P267" s="16"/>
      <c r="Q267" s="16" t="s">
        <v>8554</v>
      </c>
    </row>
    <row r="268" spans="1:17" x14ac:dyDescent="0.2">
      <c r="A268" s="16" t="s">
        <v>8555</v>
      </c>
      <c r="B268" s="16">
        <v>9</v>
      </c>
      <c r="C268" s="16" t="s">
        <v>9524</v>
      </c>
      <c r="D268" s="16">
        <v>8</v>
      </c>
      <c r="E268" s="16" t="s">
        <v>9524</v>
      </c>
      <c r="F268" s="16"/>
      <c r="G268" s="16"/>
      <c r="H268" s="16"/>
      <c r="I268" s="16" t="s">
        <v>4129</v>
      </c>
      <c r="J268" s="16" t="s">
        <v>4129</v>
      </c>
      <c r="K268" s="16" t="s">
        <v>4129</v>
      </c>
      <c r="L268" s="16" t="s">
        <v>4129</v>
      </c>
      <c r="M268" s="16" t="s">
        <v>4129</v>
      </c>
      <c r="N268" s="16" t="s">
        <v>4129</v>
      </c>
      <c r="O268" s="16"/>
      <c r="P268" s="16"/>
      <c r="Q268" s="16" t="s">
        <v>8554</v>
      </c>
    </row>
    <row r="269" spans="1:17" x14ac:dyDescent="0.2">
      <c r="A269" s="16" t="s">
        <v>8555</v>
      </c>
      <c r="B269" s="16">
        <v>10</v>
      </c>
      <c r="C269" s="16" t="s">
        <v>9525</v>
      </c>
      <c r="D269" s="16">
        <v>9</v>
      </c>
      <c r="E269" s="16" t="s">
        <v>9525</v>
      </c>
      <c r="F269" s="16"/>
      <c r="G269" s="16"/>
      <c r="H269" s="16"/>
      <c r="I269" s="16" t="s">
        <v>4129</v>
      </c>
      <c r="J269" s="16" t="s">
        <v>4129</v>
      </c>
      <c r="K269" s="16" t="s">
        <v>4129</v>
      </c>
      <c r="L269" s="16" t="s">
        <v>4129</v>
      </c>
      <c r="M269" s="16" t="s">
        <v>4129</v>
      </c>
      <c r="N269" s="16" t="s">
        <v>4129</v>
      </c>
      <c r="O269" s="16"/>
      <c r="P269" s="16"/>
      <c r="Q269" s="16" t="s">
        <v>8554</v>
      </c>
    </row>
    <row r="270" spans="1:17" x14ac:dyDescent="0.2">
      <c r="A270" s="16" t="s">
        <v>8555</v>
      </c>
      <c r="B270" s="16">
        <v>11</v>
      </c>
      <c r="C270" s="16" t="s">
        <v>9526</v>
      </c>
      <c r="D270" s="16">
        <v>10</v>
      </c>
      <c r="E270" s="16" t="s">
        <v>9526</v>
      </c>
      <c r="F270" s="16"/>
      <c r="G270" s="16"/>
      <c r="H270" s="16"/>
      <c r="I270" s="16" t="s">
        <v>4129</v>
      </c>
      <c r="J270" s="16" t="s">
        <v>4129</v>
      </c>
      <c r="K270" s="16" t="s">
        <v>4129</v>
      </c>
      <c r="L270" s="16" t="s">
        <v>4129</v>
      </c>
      <c r="M270" s="16" t="s">
        <v>4129</v>
      </c>
      <c r="N270" s="16" t="s">
        <v>4129</v>
      </c>
      <c r="O270" s="16"/>
      <c r="P270" s="16"/>
      <c r="Q270" s="16" t="s">
        <v>8554</v>
      </c>
    </row>
    <row r="271" spans="1:17" x14ac:dyDescent="0.2">
      <c r="A271" s="16" t="s">
        <v>8555</v>
      </c>
      <c r="B271" s="16">
        <v>12</v>
      </c>
      <c r="C271" s="16" t="s">
        <v>9527</v>
      </c>
      <c r="D271" s="16">
        <v>11</v>
      </c>
      <c r="E271" s="16" t="s">
        <v>9527</v>
      </c>
      <c r="F271" s="16"/>
      <c r="G271" s="16"/>
      <c r="H271" s="16"/>
      <c r="I271" s="16" t="s">
        <v>4129</v>
      </c>
      <c r="J271" s="16" t="s">
        <v>4129</v>
      </c>
      <c r="K271" s="16" t="s">
        <v>4129</v>
      </c>
      <c r="L271" s="16" t="s">
        <v>4129</v>
      </c>
      <c r="M271" s="16" t="s">
        <v>4129</v>
      </c>
      <c r="N271" s="16" t="s">
        <v>4129</v>
      </c>
      <c r="O271" s="16"/>
      <c r="P271" s="16"/>
      <c r="Q271" s="16" t="s">
        <v>8554</v>
      </c>
    </row>
    <row r="272" spans="1:17" x14ac:dyDescent="0.2">
      <c r="A272" s="16" t="s">
        <v>8555</v>
      </c>
      <c r="B272" s="16">
        <v>13</v>
      </c>
      <c r="C272" s="16" t="s">
        <v>9528</v>
      </c>
      <c r="D272" s="16">
        <v>12</v>
      </c>
      <c r="E272" s="16" t="s">
        <v>9529</v>
      </c>
      <c r="F272" s="16"/>
      <c r="G272" s="16"/>
      <c r="H272" s="16"/>
      <c r="I272" s="16" t="s">
        <v>4129</v>
      </c>
      <c r="J272" s="16" t="s">
        <v>4129</v>
      </c>
      <c r="K272" s="16" t="s">
        <v>4129</v>
      </c>
      <c r="L272" s="16" t="s">
        <v>4129</v>
      </c>
      <c r="M272" s="16" t="s">
        <v>4129</v>
      </c>
      <c r="N272" s="16" t="s">
        <v>4129</v>
      </c>
      <c r="O272" s="16"/>
      <c r="P272" s="16"/>
      <c r="Q272" s="16" t="s">
        <v>8554</v>
      </c>
    </row>
    <row r="273" spans="1:17" x14ac:dyDescent="0.2">
      <c r="A273" s="16" t="s">
        <v>8555</v>
      </c>
      <c r="B273" s="16">
        <v>14</v>
      </c>
      <c r="C273" s="16" t="s">
        <v>9530</v>
      </c>
      <c r="D273" s="16">
        <v>14</v>
      </c>
      <c r="E273" s="16" t="s">
        <v>9530</v>
      </c>
      <c r="F273" s="16"/>
      <c r="G273" s="16"/>
      <c r="H273" s="16"/>
      <c r="I273" s="16" t="s">
        <v>4129</v>
      </c>
      <c r="J273" s="16" t="s">
        <v>4129</v>
      </c>
      <c r="K273" s="16" t="s">
        <v>4129</v>
      </c>
      <c r="L273" s="16" t="s">
        <v>4129</v>
      </c>
      <c r="M273" s="16" t="s">
        <v>4129</v>
      </c>
      <c r="N273" s="16" t="s">
        <v>4129</v>
      </c>
      <c r="O273" s="16"/>
      <c r="P273" s="16"/>
      <c r="Q273" s="16" t="s">
        <v>8554</v>
      </c>
    </row>
    <row r="274" spans="1:17"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row>
    <row r="275" spans="1:17"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row>
    <row r="276" spans="1:17" x14ac:dyDescent="0.2">
      <c r="A276" s="16" t="s">
        <v>8554</v>
      </c>
      <c r="B276" s="16">
        <v>1</v>
      </c>
      <c r="C276" s="16" t="s">
        <v>9513</v>
      </c>
      <c r="D276" s="16">
        <v>1</v>
      </c>
      <c r="E276" s="16" t="s">
        <v>9513</v>
      </c>
      <c r="F276" s="16"/>
      <c r="G276" s="16"/>
      <c r="H276" s="16"/>
      <c r="I276" s="16"/>
      <c r="J276" s="16"/>
      <c r="K276" s="16"/>
      <c r="L276" s="16"/>
      <c r="M276" s="16"/>
      <c r="N276" s="16"/>
      <c r="O276" s="16" t="s">
        <v>4129</v>
      </c>
      <c r="P276" s="16" t="s">
        <v>4129</v>
      </c>
      <c r="Q276" s="16" t="s">
        <v>8554</v>
      </c>
    </row>
    <row r="277" spans="1:17" x14ac:dyDescent="0.2">
      <c r="A277" s="16" t="s">
        <v>8554</v>
      </c>
      <c r="B277" s="16">
        <v>4</v>
      </c>
      <c r="C277" s="16" t="s">
        <v>9515</v>
      </c>
      <c r="D277" s="16">
        <v>4</v>
      </c>
      <c r="E277" s="16" t="s">
        <v>9515</v>
      </c>
      <c r="F277" s="16"/>
      <c r="G277" s="16"/>
      <c r="H277" s="16"/>
      <c r="I277" s="16"/>
      <c r="J277" s="16"/>
      <c r="K277" s="16"/>
      <c r="L277" s="16"/>
      <c r="M277" s="16"/>
      <c r="N277" s="16"/>
      <c r="O277" s="16" t="s">
        <v>4129</v>
      </c>
      <c r="P277" s="16" t="s">
        <v>4129</v>
      </c>
      <c r="Q277" s="16" t="s">
        <v>8554</v>
      </c>
    </row>
    <row r="278" spans="1:17" x14ac:dyDescent="0.2">
      <c r="A278" s="16" t="s">
        <v>8554</v>
      </c>
      <c r="B278" s="16">
        <v>5</v>
      </c>
      <c r="C278" s="16" t="s">
        <v>9518</v>
      </c>
      <c r="D278" s="16">
        <v>5</v>
      </c>
      <c r="E278" s="16" t="s">
        <v>9518</v>
      </c>
      <c r="F278" s="16"/>
      <c r="G278" s="16"/>
      <c r="H278" s="16"/>
      <c r="I278" s="16"/>
      <c r="J278" s="16"/>
      <c r="K278" s="16"/>
      <c r="L278" s="16"/>
      <c r="M278" s="16"/>
      <c r="N278" s="16"/>
      <c r="O278" s="16" t="s">
        <v>4129</v>
      </c>
      <c r="P278" s="16" t="s">
        <v>4129</v>
      </c>
      <c r="Q278" s="16" t="s">
        <v>8554</v>
      </c>
    </row>
    <row r="279" spans="1:17" x14ac:dyDescent="0.2">
      <c r="A279" s="16" t="s">
        <v>8554</v>
      </c>
      <c r="B279" s="16">
        <v>6</v>
      </c>
      <c r="C279" s="16" t="s">
        <v>9521</v>
      </c>
      <c r="D279" s="16">
        <v>6</v>
      </c>
      <c r="E279" s="16" t="s">
        <v>9521</v>
      </c>
      <c r="F279" s="16"/>
      <c r="G279" s="16"/>
      <c r="H279" s="16"/>
      <c r="I279" s="16"/>
      <c r="J279" s="16"/>
      <c r="K279" s="16"/>
      <c r="L279" s="16"/>
      <c r="M279" s="16"/>
      <c r="N279" s="16"/>
      <c r="O279" s="16" t="s">
        <v>4129</v>
      </c>
      <c r="P279" s="16" t="s">
        <v>4129</v>
      </c>
      <c r="Q279" s="16" t="s">
        <v>8554</v>
      </c>
    </row>
    <row r="280" spans="1:17" x14ac:dyDescent="0.2">
      <c r="A280" s="16" t="s">
        <v>8554</v>
      </c>
      <c r="B280" s="16">
        <v>7</v>
      </c>
      <c r="C280" s="16" t="s">
        <v>9523</v>
      </c>
      <c r="D280" s="16">
        <v>7</v>
      </c>
      <c r="E280" s="16" t="s">
        <v>9523</v>
      </c>
      <c r="F280" s="16"/>
      <c r="G280" s="16"/>
      <c r="H280" s="16"/>
      <c r="I280" s="16"/>
      <c r="J280" s="16"/>
      <c r="K280" s="16"/>
      <c r="L280" s="16"/>
      <c r="M280" s="16"/>
      <c r="N280" s="16"/>
      <c r="O280" s="16" t="s">
        <v>4129</v>
      </c>
      <c r="P280" s="16" t="s">
        <v>4129</v>
      </c>
      <c r="Q280" s="16" t="s">
        <v>8554</v>
      </c>
    </row>
    <row r="281" spans="1:17" x14ac:dyDescent="0.2">
      <c r="A281" s="16" t="s">
        <v>8554</v>
      </c>
      <c r="B281" s="16">
        <v>8</v>
      </c>
      <c r="C281" s="16" t="s">
        <v>9524</v>
      </c>
      <c r="D281" s="16">
        <v>8</v>
      </c>
      <c r="E281" s="16" t="s">
        <v>9524</v>
      </c>
      <c r="F281" s="16"/>
      <c r="G281" s="16"/>
      <c r="H281" s="16"/>
      <c r="I281" s="16"/>
      <c r="J281" s="16"/>
      <c r="K281" s="16"/>
      <c r="L281" s="16"/>
      <c r="M281" s="16"/>
      <c r="N281" s="16"/>
      <c r="O281" s="16" t="s">
        <v>4129</v>
      </c>
      <c r="P281" s="16" t="s">
        <v>4129</v>
      </c>
      <c r="Q281" s="16" t="s">
        <v>8554</v>
      </c>
    </row>
    <row r="282" spans="1:17" x14ac:dyDescent="0.2">
      <c r="A282" s="16" t="s">
        <v>8554</v>
      </c>
      <c r="B282" s="16">
        <v>9</v>
      </c>
      <c r="C282" s="16" t="s">
        <v>9525</v>
      </c>
      <c r="D282" s="16">
        <v>9</v>
      </c>
      <c r="E282" s="16" t="s">
        <v>9525</v>
      </c>
      <c r="F282" s="16"/>
      <c r="G282" s="16"/>
      <c r="H282" s="16"/>
      <c r="I282" s="16"/>
      <c r="J282" s="16"/>
      <c r="K282" s="16"/>
      <c r="L282" s="16"/>
      <c r="M282" s="16"/>
      <c r="N282" s="16"/>
      <c r="O282" s="16" t="s">
        <v>4129</v>
      </c>
      <c r="P282" s="16" t="s">
        <v>4129</v>
      </c>
      <c r="Q282" s="16" t="s">
        <v>8554</v>
      </c>
    </row>
    <row r="283" spans="1:17" x14ac:dyDescent="0.2">
      <c r="A283" s="16" t="s">
        <v>8554</v>
      </c>
      <c r="B283" s="16">
        <v>10</v>
      </c>
      <c r="C283" s="16" t="s">
        <v>9526</v>
      </c>
      <c r="D283" s="16">
        <v>10</v>
      </c>
      <c r="E283" s="16" t="s">
        <v>9526</v>
      </c>
      <c r="F283" s="16"/>
      <c r="G283" s="16"/>
      <c r="H283" s="16"/>
      <c r="I283" s="16"/>
      <c r="J283" s="16"/>
      <c r="K283" s="16"/>
      <c r="L283" s="16"/>
      <c r="M283" s="16"/>
      <c r="N283" s="16"/>
      <c r="O283" s="16" t="s">
        <v>4129</v>
      </c>
      <c r="P283" s="16" t="s">
        <v>4129</v>
      </c>
      <c r="Q283" s="16" t="s">
        <v>8554</v>
      </c>
    </row>
    <row r="284" spans="1:17" x14ac:dyDescent="0.2">
      <c r="A284" s="16" t="s">
        <v>8554</v>
      </c>
      <c r="B284" s="16">
        <v>11</v>
      </c>
      <c r="C284" s="16" t="s">
        <v>9527</v>
      </c>
      <c r="D284" s="16">
        <v>11</v>
      </c>
      <c r="E284" s="16" t="s">
        <v>9527</v>
      </c>
      <c r="F284" s="16"/>
      <c r="G284" s="16"/>
      <c r="H284" s="16"/>
      <c r="I284" s="16"/>
      <c r="J284" s="16"/>
      <c r="K284" s="16"/>
      <c r="L284" s="16"/>
      <c r="M284" s="16"/>
      <c r="N284" s="16"/>
      <c r="O284" s="16" t="s">
        <v>4129</v>
      </c>
      <c r="P284" s="16" t="s">
        <v>4129</v>
      </c>
      <c r="Q284" s="16" t="s">
        <v>8554</v>
      </c>
    </row>
    <row r="285" spans="1:17" x14ac:dyDescent="0.2">
      <c r="A285" s="16" t="s">
        <v>8554</v>
      </c>
      <c r="B285" s="16">
        <v>12</v>
      </c>
      <c r="C285" s="16" t="s">
        <v>9529</v>
      </c>
      <c r="D285" s="16">
        <v>12</v>
      </c>
      <c r="E285" s="16" t="s">
        <v>9529</v>
      </c>
      <c r="F285" s="16"/>
      <c r="G285" s="16"/>
      <c r="H285" s="16"/>
      <c r="I285" s="16"/>
      <c r="J285" s="16"/>
      <c r="K285" s="16"/>
      <c r="L285" s="16"/>
      <c r="M285" s="16"/>
      <c r="N285" s="16"/>
      <c r="O285" s="16" t="s">
        <v>4129</v>
      </c>
      <c r="P285" s="16" t="s">
        <v>4129</v>
      </c>
      <c r="Q285" s="16" t="s">
        <v>8554</v>
      </c>
    </row>
    <row r="286" spans="1:17"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row>
    <row r="287" spans="1:17"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row>
    <row r="288" spans="1:17" x14ac:dyDescent="0.2">
      <c r="A288" s="16" t="s">
        <v>8557</v>
      </c>
      <c r="B288" s="16">
        <v>1</v>
      </c>
      <c r="C288" s="16" t="s">
        <v>9513</v>
      </c>
      <c r="D288" s="16">
        <v>1</v>
      </c>
      <c r="E288" s="16" t="s">
        <v>9513</v>
      </c>
      <c r="F288" s="16"/>
      <c r="G288" s="16"/>
      <c r="H288" s="16"/>
      <c r="I288" s="16" t="s">
        <v>4129</v>
      </c>
      <c r="J288" s="16" t="s">
        <v>4129</v>
      </c>
      <c r="K288" s="16" t="s">
        <v>4129</v>
      </c>
      <c r="L288" s="16" t="s">
        <v>4129</v>
      </c>
      <c r="M288" s="16" t="s">
        <v>4129</v>
      </c>
      <c r="N288" s="16" t="s">
        <v>4129</v>
      </c>
      <c r="O288" s="16"/>
      <c r="P288" s="16"/>
      <c r="Q288" s="16" t="s">
        <v>8558</v>
      </c>
    </row>
    <row r="289" spans="1:17" x14ac:dyDescent="0.2">
      <c r="A289" s="16" t="s">
        <v>8557</v>
      </c>
      <c r="B289" s="16">
        <v>2</v>
      </c>
      <c r="C289" s="16" t="s">
        <v>9514</v>
      </c>
      <c r="D289" s="16">
        <v>2</v>
      </c>
      <c r="E289" s="16" t="s">
        <v>9514</v>
      </c>
      <c r="F289" s="16"/>
      <c r="G289" s="16"/>
      <c r="H289" s="16"/>
      <c r="I289" s="16" t="s">
        <v>4129</v>
      </c>
      <c r="J289" s="16" t="s">
        <v>4129</v>
      </c>
      <c r="K289" s="16" t="s">
        <v>4129</v>
      </c>
      <c r="L289" s="16" t="s">
        <v>4129</v>
      </c>
      <c r="M289" s="16" t="s">
        <v>4129</v>
      </c>
      <c r="N289" s="16" t="s">
        <v>4129</v>
      </c>
      <c r="O289" s="16"/>
      <c r="P289" s="16"/>
      <c r="Q289" s="16" t="s">
        <v>8558</v>
      </c>
    </row>
    <row r="290" spans="1:17" x14ac:dyDescent="0.2">
      <c r="A290" s="16" t="s">
        <v>8557</v>
      </c>
      <c r="B290" s="16">
        <v>3</v>
      </c>
      <c r="C290" s="16" t="s">
        <v>9516</v>
      </c>
      <c r="D290" s="16">
        <v>3</v>
      </c>
      <c r="E290" s="16" t="s">
        <v>9516</v>
      </c>
      <c r="F290" s="16"/>
      <c r="G290" s="16"/>
      <c r="H290" s="16"/>
      <c r="I290" s="16" t="s">
        <v>4129</v>
      </c>
      <c r="J290" s="16" t="s">
        <v>4129</v>
      </c>
      <c r="K290" s="16" t="s">
        <v>4129</v>
      </c>
      <c r="L290" s="16" t="s">
        <v>4129</v>
      </c>
      <c r="M290" s="16" t="s">
        <v>4129</v>
      </c>
      <c r="N290" s="16" t="s">
        <v>4129</v>
      </c>
      <c r="O290" s="16"/>
      <c r="P290" s="16"/>
      <c r="Q290" s="16" t="s">
        <v>8558</v>
      </c>
    </row>
    <row r="291" spans="1:17" x14ac:dyDescent="0.2">
      <c r="A291" s="16" t="s">
        <v>8557</v>
      </c>
      <c r="B291" s="16">
        <v>4</v>
      </c>
      <c r="C291" s="16" t="s">
        <v>9517</v>
      </c>
      <c r="D291" s="16">
        <v>5</v>
      </c>
      <c r="E291" s="16" t="s">
        <v>9518</v>
      </c>
      <c r="F291" s="16"/>
      <c r="G291" s="16"/>
      <c r="H291" s="16"/>
      <c r="I291" s="16" t="s">
        <v>4129</v>
      </c>
      <c r="J291" s="16" t="s">
        <v>4129</v>
      </c>
      <c r="K291" s="16" t="s">
        <v>4129</v>
      </c>
      <c r="L291" s="16" t="s">
        <v>4129</v>
      </c>
      <c r="M291" s="16" t="s">
        <v>4129</v>
      </c>
      <c r="N291" s="16" t="s">
        <v>4129</v>
      </c>
      <c r="O291" s="16"/>
      <c r="P291" s="16"/>
      <c r="Q291" s="16" t="s">
        <v>8558</v>
      </c>
    </row>
    <row r="292" spans="1:17" x14ac:dyDescent="0.2">
      <c r="A292" s="16" t="s">
        <v>8557</v>
      </c>
      <c r="B292" s="16">
        <v>5</v>
      </c>
      <c r="C292" s="16" t="s">
        <v>9519</v>
      </c>
      <c r="D292" s="16">
        <v>5</v>
      </c>
      <c r="E292" s="16" t="s">
        <v>9518</v>
      </c>
      <c r="F292" s="16"/>
      <c r="G292" s="16"/>
      <c r="H292" s="16"/>
      <c r="I292" s="16" t="s">
        <v>4129</v>
      </c>
      <c r="J292" s="16" t="s">
        <v>4129</v>
      </c>
      <c r="K292" s="16" t="s">
        <v>4129</v>
      </c>
      <c r="L292" s="16" t="s">
        <v>4129</v>
      </c>
      <c r="M292" s="16" t="s">
        <v>4129</v>
      </c>
      <c r="N292" s="16" t="s">
        <v>4129</v>
      </c>
      <c r="O292" s="16"/>
      <c r="P292" s="16"/>
      <c r="Q292" s="16" t="s">
        <v>8558</v>
      </c>
    </row>
    <row r="293" spans="1:17" x14ac:dyDescent="0.2">
      <c r="A293" s="16" t="s">
        <v>8557</v>
      </c>
      <c r="B293" s="16">
        <v>6</v>
      </c>
      <c r="C293" s="16" t="s">
        <v>9520</v>
      </c>
      <c r="D293" s="16">
        <v>6</v>
      </c>
      <c r="E293" s="16" t="s">
        <v>9521</v>
      </c>
      <c r="F293" s="16"/>
      <c r="G293" s="16"/>
      <c r="H293" s="16"/>
      <c r="I293" s="16" t="s">
        <v>4129</v>
      </c>
      <c r="J293" s="16" t="s">
        <v>4129</v>
      </c>
      <c r="K293" s="16" t="s">
        <v>4129</v>
      </c>
      <c r="L293" s="16" t="s">
        <v>4129</v>
      </c>
      <c r="M293" s="16" t="s">
        <v>4129</v>
      </c>
      <c r="N293" s="16" t="s">
        <v>4129</v>
      </c>
      <c r="O293" s="16"/>
      <c r="P293" s="16"/>
      <c r="Q293" s="16" t="s">
        <v>8558</v>
      </c>
    </row>
    <row r="294" spans="1:17" x14ac:dyDescent="0.2">
      <c r="A294" s="16" t="s">
        <v>8557</v>
      </c>
      <c r="B294" s="16">
        <v>7</v>
      </c>
      <c r="C294" s="16" t="s">
        <v>9522</v>
      </c>
      <c r="D294" s="16">
        <v>6</v>
      </c>
      <c r="E294" s="16" t="s">
        <v>9521</v>
      </c>
      <c r="F294" s="16"/>
      <c r="G294" s="16"/>
      <c r="H294" s="16"/>
      <c r="I294" s="16" t="s">
        <v>4129</v>
      </c>
      <c r="J294" s="16" t="s">
        <v>4129</v>
      </c>
      <c r="K294" s="16" t="s">
        <v>4129</v>
      </c>
      <c r="L294" s="16" t="s">
        <v>4129</v>
      </c>
      <c r="M294" s="16" t="s">
        <v>4129</v>
      </c>
      <c r="N294" s="16" t="s">
        <v>4129</v>
      </c>
      <c r="O294" s="16"/>
      <c r="P294" s="16"/>
      <c r="Q294" s="16" t="s">
        <v>8558</v>
      </c>
    </row>
    <row r="295" spans="1:17" x14ac:dyDescent="0.2">
      <c r="A295" s="16" t="s">
        <v>8557</v>
      </c>
      <c r="B295" s="16">
        <v>8</v>
      </c>
      <c r="C295" s="16" t="s">
        <v>9523</v>
      </c>
      <c r="D295" s="16">
        <v>7</v>
      </c>
      <c r="E295" s="16" t="s">
        <v>9523</v>
      </c>
      <c r="F295" s="16"/>
      <c r="G295" s="16"/>
      <c r="H295" s="16"/>
      <c r="I295" s="16" t="s">
        <v>4129</v>
      </c>
      <c r="J295" s="16" t="s">
        <v>4129</v>
      </c>
      <c r="K295" s="16" t="s">
        <v>4129</v>
      </c>
      <c r="L295" s="16" t="s">
        <v>4129</v>
      </c>
      <c r="M295" s="16" t="s">
        <v>4129</v>
      </c>
      <c r="N295" s="16" t="s">
        <v>4129</v>
      </c>
      <c r="O295" s="16"/>
      <c r="P295" s="16"/>
      <c r="Q295" s="16" t="s">
        <v>8558</v>
      </c>
    </row>
    <row r="296" spans="1:17" x14ac:dyDescent="0.2">
      <c r="A296" s="16" t="s">
        <v>8557</v>
      </c>
      <c r="B296" s="16">
        <v>9</v>
      </c>
      <c r="C296" s="16" t="s">
        <v>9524</v>
      </c>
      <c r="D296" s="16">
        <v>8</v>
      </c>
      <c r="E296" s="16" t="s">
        <v>9524</v>
      </c>
      <c r="F296" s="16"/>
      <c r="G296" s="16"/>
      <c r="H296" s="16"/>
      <c r="I296" s="16" t="s">
        <v>4129</v>
      </c>
      <c r="J296" s="16" t="s">
        <v>4129</v>
      </c>
      <c r="K296" s="16" t="s">
        <v>4129</v>
      </c>
      <c r="L296" s="16" t="s">
        <v>4129</v>
      </c>
      <c r="M296" s="16" t="s">
        <v>4129</v>
      </c>
      <c r="N296" s="16" t="s">
        <v>4129</v>
      </c>
      <c r="O296" s="16"/>
      <c r="P296" s="16"/>
      <c r="Q296" s="16" t="s">
        <v>8558</v>
      </c>
    </row>
    <row r="297" spans="1:17" x14ac:dyDescent="0.2">
      <c r="A297" s="16" t="s">
        <v>8557</v>
      </c>
      <c r="B297" s="16">
        <v>10</v>
      </c>
      <c r="C297" s="16" t="s">
        <v>9525</v>
      </c>
      <c r="D297" s="16">
        <v>9</v>
      </c>
      <c r="E297" s="16" t="s">
        <v>9525</v>
      </c>
      <c r="F297" s="16"/>
      <c r="G297" s="16"/>
      <c r="H297" s="16"/>
      <c r="I297" s="16" t="s">
        <v>4129</v>
      </c>
      <c r="J297" s="16" t="s">
        <v>4129</v>
      </c>
      <c r="K297" s="16" t="s">
        <v>4129</v>
      </c>
      <c r="L297" s="16" t="s">
        <v>4129</v>
      </c>
      <c r="M297" s="16" t="s">
        <v>4129</v>
      </c>
      <c r="N297" s="16" t="s">
        <v>4129</v>
      </c>
      <c r="O297" s="16"/>
      <c r="P297" s="16"/>
      <c r="Q297" s="16" t="s">
        <v>8558</v>
      </c>
    </row>
    <row r="298" spans="1:17" x14ac:dyDescent="0.2">
      <c r="A298" s="16" t="s">
        <v>8557</v>
      </c>
      <c r="B298" s="16">
        <v>11</v>
      </c>
      <c r="C298" s="16" t="s">
        <v>9526</v>
      </c>
      <c r="D298" s="16">
        <v>10</v>
      </c>
      <c r="E298" s="16" t="s">
        <v>9526</v>
      </c>
      <c r="F298" s="16"/>
      <c r="G298" s="16"/>
      <c r="H298" s="16"/>
      <c r="I298" s="16" t="s">
        <v>4129</v>
      </c>
      <c r="J298" s="16" t="s">
        <v>4129</v>
      </c>
      <c r="K298" s="16" t="s">
        <v>4129</v>
      </c>
      <c r="L298" s="16" t="s">
        <v>4129</v>
      </c>
      <c r="M298" s="16" t="s">
        <v>4129</v>
      </c>
      <c r="N298" s="16" t="s">
        <v>4129</v>
      </c>
      <c r="O298" s="16"/>
      <c r="P298" s="16"/>
      <c r="Q298" s="16" t="s">
        <v>8558</v>
      </c>
    </row>
    <row r="299" spans="1:17" x14ac:dyDescent="0.2">
      <c r="A299" s="16" t="s">
        <v>8557</v>
      </c>
      <c r="B299" s="16">
        <v>12</v>
      </c>
      <c r="C299" s="16" t="s">
        <v>9527</v>
      </c>
      <c r="D299" s="16">
        <v>11</v>
      </c>
      <c r="E299" s="16" t="s">
        <v>9527</v>
      </c>
      <c r="F299" s="16"/>
      <c r="G299" s="16"/>
      <c r="H299" s="16"/>
      <c r="I299" s="16" t="s">
        <v>4129</v>
      </c>
      <c r="J299" s="16" t="s">
        <v>4129</v>
      </c>
      <c r="K299" s="16" t="s">
        <v>4129</v>
      </c>
      <c r="L299" s="16" t="s">
        <v>4129</v>
      </c>
      <c r="M299" s="16" t="s">
        <v>4129</v>
      </c>
      <c r="N299" s="16" t="s">
        <v>4129</v>
      </c>
      <c r="O299" s="16"/>
      <c r="P299" s="16"/>
      <c r="Q299" s="16" t="s">
        <v>8558</v>
      </c>
    </row>
    <row r="300" spans="1:17" x14ac:dyDescent="0.2">
      <c r="A300" s="16" t="s">
        <v>8557</v>
      </c>
      <c r="B300" s="16">
        <v>13</v>
      </c>
      <c r="C300" s="16" t="s">
        <v>9530</v>
      </c>
      <c r="D300" s="16">
        <v>14</v>
      </c>
      <c r="E300" s="16" t="s">
        <v>9530</v>
      </c>
      <c r="F300" s="16"/>
      <c r="G300" s="16"/>
      <c r="H300" s="16"/>
      <c r="I300" s="16" t="s">
        <v>4129</v>
      </c>
      <c r="J300" s="16"/>
      <c r="K300" s="16"/>
      <c r="L300" s="16"/>
      <c r="M300" s="16"/>
      <c r="N300" s="16"/>
      <c r="O300" s="16"/>
      <c r="P300" s="16"/>
      <c r="Q300" s="16" t="s">
        <v>8558</v>
      </c>
    </row>
    <row r="301" spans="1:17" x14ac:dyDescent="0.2">
      <c r="A301" s="16" t="s">
        <v>8557</v>
      </c>
      <c r="B301" s="16">
        <v>14</v>
      </c>
      <c r="C301" s="16" t="s">
        <v>9530</v>
      </c>
      <c r="D301" s="16">
        <v>14</v>
      </c>
      <c r="E301" s="16" t="s">
        <v>9530</v>
      </c>
      <c r="F301" s="16"/>
      <c r="G301" s="16"/>
      <c r="H301" s="16"/>
      <c r="I301" s="16"/>
      <c r="J301" s="16" t="s">
        <v>4129</v>
      </c>
      <c r="K301" s="16" t="s">
        <v>4129</v>
      </c>
      <c r="L301" s="16" t="s">
        <v>4129</v>
      </c>
      <c r="M301" s="16" t="s">
        <v>4129</v>
      </c>
      <c r="N301" s="16" t="s">
        <v>4129</v>
      </c>
      <c r="O301" s="16"/>
      <c r="P301" s="16"/>
      <c r="Q301" s="16" t="s">
        <v>8558</v>
      </c>
    </row>
    <row r="302" spans="1:17"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row>
    <row r="303" spans="1:17"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row>
    <row r="304" spans="1:17" x14ac:dyDescent="0.2">
      <c r="A304" s="16" t="s">
        <v>8558</v>
      </c>
      <c r="B304" s="16">
        <v>1</v>
      </c>
      <c r="C304" s="16" t="s">
        <v>9513</v>
      </c>
      <c r="D304" s="16">
        <v>1</v>
      </c>
      <c r="E304" s="16" t="s">
        <v>9513</v>
      </c>
      <c r="F304" s="16"/>
      <c r="G304" s="16"/>
      <c r="H304" s="16"/>
      <c r="I304" s="16"/>
      <c r="J304" s="16"/>
      <c r="K304" s="16"/>
      <c r="L304" s="16"/>
      <c r="M304" s="16"/>
      <c r="N304" s="16"/>
      <c r="O304" s="16" t="s">
        <v>4129</v>
      </c>
      <c r="P304" s="16" t="s">
        <v>4129</v>
      </c>
      <c r="Q304" s="16" t="s">
        <v>8558</v>
      </c>
    </row>
    <row r="305" spans="1:17" x14ac:dyDescent="0.2">
      <c r="A305" s="16" t="s">
        <v>8558</v>
      </c>
      <c r="B305" s="16">
        <v>2</v>
      </c>
      <c r="C305" s="16" t="s">
        <v>9514</v>
      </c>
      <c r="D305" s="16">
        <v>2</v>
      </c>
      <c r="E305" s="16" t="s">
        <v>9514</v>
      </c>
      <c r="F305" s="16"/>
      <c r="G305" s="16"/>
      <c r="H305" s="16"/>
      <c r="I305" s="16"/>
      <c r="J305" s="16"/>
      <c r="K305" s="16"/>
      <c r="L305" s="16"/>
      <c r="M305" s="16"/>
      <c r="N305" s="16"/>
      <c r="O305" s="16" t="s">
        <v>4129</v>
      </c>
      <c r="P305" s="16" t="s">
        <v>4129</v>
      </c>
      <c r="Q305" s="16" t="s">
        <v>8558</v>
      </c>
    </row>
    <row r="306" spans="1:17" x14ac:dyDescent="0.2">
      <c r="A306" s="16" t="s">
        <v>8558</v>
      </c>
      <c r="B306" s="16">
        <v>3</v>
      </c>
      <c r="C306" s="16" t="s">
        <v>9516</v>
      </c>
      <c r="D306" s="16">
        <v>3</v>
      </c>
      <c r="E306" s="16" t="s">
        <v>9516</v>
      </c>
      <c r="F306" s="16"/>
      <c r="G306" s="16"/>
      <c r="H306" s="16"/>
      <c r="I306" s="16"/>
      <c r="J306" s="16"/>
      <c r="K306" s="16"/>
      <c r="L306" s="16"/>
      <c r="M306" s="16"/>
      <c r="N306" s="16"/>
      <c r="O306" s="16" t="s">
        <v>4129</v>
      </c>
      <c r="P306" s="16" t="s">
        <v>4129</v>
      </c>
      <c r="Q306" s="16" t="s">
        <v>8558</v>
      </c>
    </row>
    <row r="307" spans="1:17" x14ac:dyDescent="0.2">
      <c r="A307" s="16" t="s">
        <v>8558</v>
      </c>
      <c r="B307" s="16">
        <v>5</v>
      </c>
      <c r="C307" s="16" t="s">
        <v>9518</v>
      </c>
      <c r="D307" s="16">
        <v>5</v>
      </c>
      <c r="E307" s="16" t="s">
        <v>9518</v>
      </c>
      <c r="F307" s="16"/>
      <c r="G307" s="16"/>
      <c r="H307" s="16"/>
      <c r="I307" s="16"/>
      <c r="J307" s="16"/>
      <c r="K307" s="16"/>
      <c r="L307" s="16"/>
      <c r="M307" s="16"/>
      <c r="N307" s="16"/>
      <c r="O307" s="16" t="s">
        <v>4129</v>
      </c>
      <c r="P307" s="16" t="s">
        <v>4129</v>
      </c>
      <c r="Q307" s="16" t="s">
        <v>8558</v>
      </c>
    </row>
    <row r="308" spans="1:17" x14ac:dyDescent="0.2">
      <c r="A308" s="16" t="s">
        <v>8558</v>
      </c>
      <c r="B308" s="16">
        <v>6</v>
      </c>
      <c r="C308" s="16" t="s">
        <v>9521</v>
      </c>
      <c r="D308" s="16">
        <v>6</v>
      </c>
      <c r="E308" s="16" t="s">
        <v>9521</v>
      </c>
      <c r="F308" s="16"/>
      <c r="G308" s="16"/>
      <c r="H308" s="16"/>
      <c r="I308" s="16"/>
      <c r="J308" s="16"/>
      <c r="K308" s="16"/>
      <c r="L308" s="16"/>
      <c r="M308" s="16"/>
      <c r="N308" s="16"/>
      <c r="O308" s="16" t="s">
        <v>4129</v>
      </c>
      <c r="P308" s="16" t="s">
        <v>4129</v>
      </c>
      <c r="Q308" s="16" t="s">
        <v>8558</v>
      </c>
    </row>
    <row r="309" spans="1:17" x14ac:dyDescent="0.2">
      <c r="A309" s="16" t="s">
        <v>8558</v>
      </c>
      <c r="B309" s="16">
        <v>7</v>
      </c>
      <c r="C309" s="16" t="s">
        <v>9523</v>
      </c>
      <c r="D309" s="16">
        <v>7</v>
      </c>
      <c r="E309" s="16" t="s">
        <v>9523</v>
      </c>
      <c r="F309" s="16"/>
      <c r="G309" s="16"/>
      <c r="H309" s="16"/>
      <c r="I309" s="16"/>
      <c r="J309" s="16"/>
      <c r="K309" s="16"/>
      <c r="L309" s="16"/>
      <c r="M309" s="16"/>
      <c r="N309" s="16"/>
      <c r="O309" s="16" t="s">
        <v>4129</v>
      </c>
      <c r="P309" s="16" t="s">
        <v>4129</v>
      </c>
      <c r="Q309" s="16" t="s">
        <v>8558</v>
      </c>
    </row>
    <row r="310" spans="1:17" x14ac:dyDescent="0.2">
      <c r="A310" s="16" t="s">
        <v>8558</v>
      </c>
      <c r="B310" s="16">
        <v>8</v>
      </c>
      <c r="C310" s="16" t="s">
        <v>9524</v>
      </c>
      <c r="D310" s="16">
        <v>8</v>
      </c>
      <c r="E310" s="16" t="s">
        <v>9524</v>
      </c>
      <c r="F310" s="16"/>
      <c r="G310" s="16"/>
      <c r="H310" s="16"/>
      <c r="I310" s="16"/>
      <c r="J310" s="16"/>
      <c r="K310" s="16"/>
      <c r="L310" s="16"/>
      <c r="M310" s="16"/>
      <c r="N310" s="16"/>
      <c r="O310" s="16" t="s">
        <v>4129</v>
      </c>
      <c r="P310" s="16" t="s">
        <v>4129</v>
      </c>
      <c r="Q310" s="16" t="s">
        <v>8558</v>
      </c>
    </row>
    <row r="311" spans="1:17" x14ac:dyDescent="0.2">
      <c r="A311" s="16" t="s">
        <v>8558</v>
      </c>
      <c r="B311" s="16">
        <v>9</v>
      </c>
      <c r="C311" s="16" t="s">
        <v>9525</v>
      </c>
      <c r="D311" s="16">
        <v>9</v>
      </c>
      <c r="E311" s="16" t="s">
        <v>9525</v>
      </c>
      <c r="F311" s="16"/>
      <c r="G311" s="16"/>
      <c r="H311" s="16"/>
      <c r="I311" s="16"/>
      <c r="J311" s="16"/>
      <c r="K311" s="16"/>
      <c r="L311" s="16"/>
      <c r="M311" s="16"/>
      <c r="N311" s="16"/>
      <c r="O311" s="16" t="s">
        <v>4129</v>
      </c>
      <c r="P311" s="16" t="s">
        <v>4129</v>
      </c>
      <c r="Q311" s="16" t="s">
        <v>8558</v>
      </c>
    </row>
    <row r="312" spans="1:17" x14ac:dyDescent="0.2">
      <c r="A312" s="16" t="s">
        <v>8558</v>
      </c>
      <c r="B312" s="16">
        <v>10</v>
      </c>
      <c r="C312" s="16" t="s">
        <v>9526</v>
      </c>
      <c r="D312" s="16">
        <v>10</v>
      </c>
      <c r="E312" s="16" t="s">
        <v>9526</v>
      </c>
      <c r="F312" s="16"/>
      <c r="G312" s="16"/>
      <c r="H312" s="16"/>
      <c r="I312" s="16"/>
      <c r="J312" s="16"/>
      <c r="K312" s="16"/>
      <c r="L312" s="16"/>
      <c r="M312" s="16"/>
      <c r="N312" s="16"/>
      <c r="O312" s="16" t="s">
        <v>4129</v>
      </c>
      <c r="P312" s="16" t="s">
        <v>4129</v>
      </c>
      <c r="Q312" s="16" t="s">
        <v>8558</v>
      </c>
    </row>
    <row r="313" spans="1:17" x14ac:dyDescent="0.2">
      <c r="A313" s="16" t="s">
        <v>8558</v>
      </c>
      <c r="B313" s="16">
        <v>11</v>
      </c>
      <c r="C313" s="16" t="s">
        <v>9527</v>
      </c>
      <c r="D313" s="16">
        <v>11</v>
      </c>
      <c r="E313" s="16" t="s">
        <v>9527</v>
      </c>
      <c r="F313" s="16"/>
      <c r="G313" s="16"/>
      <c r="H313" s="16"/>
      <c r="I313" s="16"/>
      <c r="J313" s="16"/>
      <c r="K313" s="16"/>
      <c r="L313" s="16"/>
      <c r="M313" s="16"/>
      <c r="N313" s="16"/>
      <c r="O313" s="16" t="s">
        <v>4129</v>
      </c>
      <c r="P313" s="16" t="s">
        <v>4129</v>
      </c>
      <c r="Q313" s="16" t="s">
        <v>8558</v>
      </c>
    </row>
    <row r="314" spans="1:17"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row>
    <row r="315" spans="1:17"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row>
    <row r="316" spans="1:17" x14ac:dyDescent="0.2">
      <c r="A316" s="16" t="s">
        <v>8868</v>
      </c>
      <c r="B316" s="16">
        <v>1</v>
      </c>
      <c r="C316" s="16" t="s">
        <v>9535</v>
      </c>
      <c r="D316" s="16">
        <v>1</v>
      </c>
      <c r="E316" s="16" t="s">
        <v>9535</v>
      </c>
      <c r="F316" s="16" t="s">
        <v>4129</v>
      </c>
      <c r="G316" s="16"/>
      <c r="H316" s="16"/>
      <c r="I316" s="16"/>
      <c r="J316" s="16"/>
      <c r="K316" s="16"/>
      <c r="L316" s="16"/>
      <c r="M316" s="16"/>
      <c r="N316" s="16"/>
      <c r="O316" s="16"/>
      <c r="P316" s="16"/>
      <c r="Q316" s="16" t="s">
        <v>8332</v>
      </c>
    </row>
    <row r="317" spans="1:17" x14ac:dyDescent="0.2">
      <c r="A317" s="16" t="s">
        <v>8868</v>
      </c>
      <c r="B317" s="16">
        <v>2</v>
      </c>
      <c r="C317" s="16" t="s">
        <v>9536</v>
      </c>
      <c r="D317" s="16">
        <v>2</v>
      </c>
      <c r="E317" s="16" t="s">
        <v>9536</v>
      </c>
      <c r="F317" s="16" t="s">
        <v>4129</v>
      </c>
      <c r="G317" s="16"/>
      <c r="H317" s="16"/>
      <c r="I317" s="16"/>
      <c r="J317" s="16"/>
      <c r="K317" s="16"/>
      <c r="L317" s="16"/>
      <c r="M317" s="16"/>
      <c r="N317" s="16"/>
      <c r="O317" s="16"/>
      <c r="P317" s="16"/>
      <c r="Q317" s="16" t="s">
        <v>8332</v>
      </c>
    </row>
    <row r="318" spans="1:17" x14ac:dyDescent="0.2">
      <c r="A318" s="16" t="s">
        <v>8868</v>
      </c>
      <c r="B318" s="16">
        <v>3</v>
      </c>
      <c r="C318" s="16" t="s">
        <v>9537</v>
      </c>
      <c r="D318" s="16">
        <v>3</v>
      </c>
      <c r="E318" s="16" t="s">
        <v>9537</v>
      </c>
      <c r="F318" s="16" t="s">
        <v>4129</v>
      </c>
      <c r="G318" s="16"/>
      <c r="H318" s="16"/>
      <c r="I318" s="16"/>
      <c r="J318" s="16"/>
      <c r="K318" s="16"/>
      <c r="L318" s="16"/>
      <c r="M318" s="16"/>
      <c r="N318" s="16"/>
      <c r="O318" s="16"/>
      <c r="P318" s="16"/>
      <c r="Q318" s="16" t="s">
        <v>8332</v>
      </c>
    </row>
    <row r="319" spans="1:17"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row>
    <row r="320" spans="1:17"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row>
    <row r="321" spans="1:17" x14ac:dyDescent="0.2">
      <c r="A321" s="16" t="s">
        <v>8332</v>
      </c>
      <c r="B321" s="16">
        <v>1</v>
      </c>
      <c r="C321" s="16" t="s">
        <v>9535</v>
      </c>
      <c r="D321" s="16">
        <v>1</v>
      </c>
      <c r="E321" s="16" t="s">
        <v>9535</v>
      </c>
      <c r="F321" s="16"/>
      <c r="G321" s="16"/>
      <c r="H321" s="16" t="s">
        <v>4129</v>
      </c>
      <c r="I321" s="16" t="s">
        <v>4129</v>
      </c>
      <c r="J321" s="16" t="s">
        <v>4129</v>
      </c>
      <c r="K321" s="16" t="s">
        <v>4129</v>
      </c>
      <c r="L321" s="16" t="s">
        <v>4129</v>
      </c>
      <c r="M321" s="16" t="s">
        <v>4129</v>
      </c>
      <c r="N321" s="16" t="s">
        <v>4129</v>
      </c>
      <c r="O321" s="16" t="s">
        <v>4129</v>
      </c>
      <c r="P321" s="16" t="s">
        <v>4129</v>
      </c>
      <c r="Q321" s="16" t="s">
        <v>8332</v>
      </c>
    </row>
    <row r="322" spans="1:17" x14ac:dyDescent="0.2">
      <c r="A322" s="16" t="s">
        <v>8332</v>
      </c>
      <c r="B322" s="16">
        <v>2</v>
      </c>
      <c r="C322" s="16" t="s">
        <v>9536</v>
      </c>
      <c r="D322" s="16">
        <v>2</v>
      </c>
      <c r="E322" s="16" t="s">
        <v>9536</v>
      </c>
      <c r="F322" s="16"/>
      <c r="G322" s="16"/>
      <c r="H322" s="16" t="s">
        <v>4129</v>
      </c>
      <c r="I322" s="16" t="s">
        <v>4129</v>
      </c>
      <c r="J322" s="16" t="s">
        <v>4129</v>
      </c>
      <c r="K322" s="16" t="s">
        <v>4129</v>
      </c>
      <c r="L322" s="16" t="s">
        <v>4129</v>
      </c>
      <c r="M322" s="16" t="s">
        <v>4129</v>
      </c>
      <c r="N322" s="16" t="s">
        <v>4129</v>
      </c>
      <c r="O322" s="16" t="s">
        <v>4129</v>
      </c>
      <c r="P322" s="16" t="s">
        <v>4129</v>
      </c>
      <c r="Q322" s="16" t="s">
        <v>8332</v>
      </c>
    </row>
    <row r="323" spans="1:17" x14ac:dyDescent="0.2">
      <c r="A323" s="16" t="s">
        <v>8332</v>
      </c>
      <c r="B323" s="16">
        <v>3</v>
      </c>
      <c r="C323" s="16" t="s">
        <v>9537</v>
      </c>
      <c r="D323" s="16">
        <v>3</v>
      </c>
      <c r="E323" s="16" t="s">
        <v>9537</v>
      </c>
      <c r="F323" s="16"/>
      <c r="G323" s="16"/>
      <c r="H323" s="16" t="s">
        <v>4129</v>
      </c>
      <c r="I323" s="16" t="s">
        <v>4129</v>
      </c>
      <c r="J323" s="16" t="s">
        <v>4129</v>
      </c>
      <c r="K323" s="16" t="s">
        <v>4129</v>
      </c>
      <c r="L323" s="16" t="s">
        <v>4129</v>
      </c>
      <c r="M323" s="16" t="s">
        <v>4129</v>
      </c>
      <c r="N323" s="16" t="s">
        <v>4129</v>
      </c>
      <c r="O323" s="16" t="s">
        <v>4129</v>
      </c>
      <c r="P323" s="16" t="s">
        <v>4129</v>
      </c>
      <c r="Q323" s="16" t="s">
        <v>8332</v>
      </c>
    </row>
    <row r="324" spans="1:17"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row>
    <row r="325" spans="1:17"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row>
    <row r="326" spans="1:17" x14ac:dyDescent="0.2">
      <c r="A326" s="16" t="s">
        <v>8778</v>
      </c>
      <c r="B326" s="16">
        <v>1</v>
      </c>
      <c r="C326" s="16" t="s">
        <v>9476</v>
      </c>
      <c r="D326" s="16">
        <v>1</v>
      </c>
      <c r="E326" s="16" t="s">
        <v>9469</v>
      </c>
      <c r="F326" s="16"/>
      <c r="G326" s="16" t="s">
        <v>4129</v>
      </c>
      <c r="H326" s="16"/>
      <c r="I326" s="16"/>
      <c r="J326" s="16"/>
      <c r="K326" s="16"/>
      <c r="L326" s="16"/>
      <c r="M326" s="16"/>
      <c r="N326" s="16"/>
      <c r="O326" s="16"/>
      <c r="P326" s="16"/>
      <c r="Q326" s="7" t="s">
        <v>8379</v>
      </c>
    </row>
    <row r="327" spans="1:17" x14ac:dyDescent="0.2">
      <c r="A327" s="16" t="s">
        <v>8778</v>
      </c>
      <c r="B327" s="16">
        <v>2</v>
      </c>
      <c r="C327" s="16" t="s">
        <v>9477</v>
      </c>
      <c r="D327" s="16">
        <v>2</v>
      </c>
      <c r="E327" s="16" t="s">
        <v>9471</v>
      </c>
      <c r="F327" s="16"/>
      <c r="G327" s="16" t="s">
        <v>4129</v>
      </c>
      <c r="H327" s="16"/>
      <c r="I327" s="16"/>
      <c r="J327" s="16"/>
      <c r="K327" s="16"/>
      <c r="L327" s="16"/>
      <c r="M327" s="16"/>
      <c r="N327" s="16"/>
      <c r="O327" s="16"/>
      <c r="P327" s="16"/>
      <c r="Q327" s="7" t="s">
        <v>8379</v>
      </c>
    </row>
    <row r="328" spans="1:17" x14ac:dyDescent="0.2">
      <c r="A328" s="16" t="s">
        <v>8778</v>
      </c>
      <c r="B328" s="16">
        <v>3</v>
      </c>
      <c r="C328" s="16" t="s">
        <v>9478</v>
      </c>
      <c r="D328" s="16">
        <v>2</v>
      </c>
      <c r="E328" s="16" t="s">
        <v>9471</v>
      </c>
      <c r="F328" s="16"/>
      <c r="G328" s="16" t="s">
        <v>4129</v>
      </c>
      <c r="H328" s="16"/>
      <c r="I328" s="16"/>
      <c r="J328" s="16"/>
      <c r="K328" s="16"/>
      <c r="L328" s="16"/>
      <c r="M328" s="16"/>
      <c r="N328" s="16"/>
      <c r="O328" s="16"/>
      <c r="P328" s="16"/>
      <c r="Q328" s="7" t="s">
        <v>8379</v>
      </c>
    </row>
    <row r="329" spans="1:17" x14ac:dyDescent="0.2">
      <c r="A329" s="16" t="s">
        <v>8778</v>
      </c>
      <c r="B329" s="16">
        <v>4</v>
      </c>
      <c r="C329" s="16" t="s">
        <v>9479</v>
      </c>
      <c r="D329" s="16">
        <v>4</v>
      </c>
      <c r="E329" s="16" t="s">
        <v>9475</v>
      </c>
      <c r="F329" s="16"/>
      <c r="G329" s="16" t="s">
        <v>4129</v>
      </c>
      <c r="H329" s="16"/>
      <c r="I329" s="16"/>
      <c r="J329" s="16"/>
      <c r="K329" s="16"/>
      <c r="L329" s="16"/>
      <c r="M329" s="16"/>
      <c r="N329" s="16"/>
      <c r="O329" s="16"/>
      <c r="P329" s="16"/>
      <c r="Q329" s="7" t="s">
        <v>8379</v>
      </c>
    </row>
    <row r="330" spans="1:17" x14ac:dyDescent="0.2">
      <c r="A330" s="16" t="s">
        <v>8778</v>
      </c>
      <c r="B330" s="16">
        <v>5</v>
      </c>
      <c r="C330" s="16" t="s">
        <v>9480</v>
      </c>
      <c r="D330" s="16">
        <v>5</v>
      </c>
      <c r="E330" s="16" t="s">
        <v>9480</v>
      </c>
      <c r="F330" s="16"/>
      <c r="G330" s="16" t="s">
        <v>4129</v>
      </c>
      <c r="H330" s="16"/>
      <c r="I330" s="16"/>
      <c r="J330" s="16"/>
      <c r="K330" s="16"/>
      <c r="L330" s="16"/>
      <c r="M330" s="16"/>
      <c r="N330" s="16"/>
      <c r="O330" s="16"/>
      <c r="P330" s="16"/>
      <c r="Q330" s="7" t="s">
        <v>8379</v>
      </c>
    </row>
    <row r="331" spans="1:17" x14ac:dyDescent="0.2">
      <c r="A331" s="16" t="s">
        <v>8779</v>
      </c>
      <c r="B331" s="139">
        <v>1</v>
      </c>
      <c r="C331" s="16" t="s">
        <v>9469</v>
      </c>
      <c r="D331" s="139">
        <v>1</v>
      </c>
      <c r="E331" s="16" t="s">
        <v>9469</v>
      </c>
      <c r="F331" s="16"/>
      <c r="G331" s="16"/>
      <c r="H331" s="16" t="s">
        <v>4129</v>
      </c>
      <c r="I331" s="16"/>
      <c r="J331" s="16"/>
      <c r="K331" s="16"/>
      <c r="L331" s="16"/>
      <c r="M331" s="16"/>
      <c r="N331" s="16"/>
      <c r="O331" s="16"/>
      <c r="P331" s="16"/>
      <c r="Q331" s="7" t="s">
        <v>8379</v>
      </c>
    </row>
    <row r="332" spans="1:17" x14ac:dyDescent="0.2">
      <c r="A332" s="16" t="s">
        <v>8779</v>
      </c>
      <c r="B332" s="16">
        <v>2</v>
      </c>
      <c r="C332" s="16" t="s">
        <v>9471</v>
      </c>
      <c r="D332" s="16">
        <v>2</v>
      </c>
      <c r="E332" s="16" t="s">
        <v>9471</v>
      </c>
      <c r="F332" s="16"/>
      <c r="G332" s="16"/>
      <c r="H332" s="16" t="s">
        <v>4129</v>
      </c>
      <c r="I332" s="16"/>
      <c r="J332" s="16"/>
      <c r="K332" s="16"/>
      <c r="L332" s="16"/>
      <c r="M332" s="16"/>
      <c r="N332" s="16"/>
      <c r="O332" s="16"/>
      <c r="P332" s="16"/>
      <c r="Q332" s="7" t="s">
        <v>8379</v>
      </c>
    </row>
    <row r="333" spans="1:17" x14ac:dyDescent="0.2">
      <c r="A333" s="16" t="s">
        <v>8779</v>
      </c>
      <c r="B333" s="16">
        <v>4</v>
      </c>
      <c r="C333" s="16" t="s">
        <v>9475</v>
      </c>
      <c r="D333" s="16">
        <v>4</v>
      </c>
      <c r="E333" s="16" t="s">
        <v>9475</v>
      </c>
      <c r="F333" s="16"/>
      <c r="G333" s="16"/>
      <c r="H333" s="16" t="s">
        <v>4129</v>
      </c>
      <c r="I333" s="16"/>
      <c r="J333" s="16"/>
      <c r="K333" s="16"/>
      <c r="L333" s="16"/>
      <c r="M333" s="16"/>
      <c r="N333" s="16"/>
      <c r="O333" s="16"/>
      <c r="P333" s="16"/>
      <c r="Q333" s="7" t="s">
        <v>8379</v>
      </c>
    </row>
    <row r="334" spans="1:17" x14ac:dyDescent="0.2">
      <c r="A334" s="16" t="s">
        <v>8779</v>
      </c>
      <c r="B334" s="16">
        <v>5</v>
      </c>
      <c r="C334" s="16" t="s">
        <v>9480</v>
      </c>
      <c r="D334" s="16">
        <v>5</v>
      </c>
      <c r="E334" s="16" t="s">
        <v>9480</v>
      </c>
      <c r="F334" s="16"/>
      <c r="G334" s="16"/>
      <c r="H334" s="16" t="s">
        <v>4129</v>
      </c>
      <c r="I334" s="16"/>
      <c r="J334" s="16"/>
      <c r="K334" s="16"/>
      <c r="L334" s="16"/>
      <c r="M334" s="16"/>
      <c r="N334" s="16"/>
      <c r="O334" s="16"/>
      <c r="P334" s="16"/>
      <c r="Q334" s="7" t="s">
        <v>8379</v>
      </c>
    </row>
    <row r="335" spans="1:17" x14ac:dyDescent="0.2">
      <c r="A335" s="7" t="s">
        <v>8379</v>
      </c>
      <c r="B335" s="139">
        <v>1</v>
      </c>
      <c r="C335" s="16" t="s">
        <v>9469</v>
      </c>
      <c r="D335" s="139">
        <v>1</v>
      </c>
      <c r="E335" s="16" t="s">
        <v>9469</v>
      </c>
      <c r="F335" s="16"/>
      <c r="G335" s="16"/>
      <c r="H335" s="16"/>
      <c r="I335" s="16" t="s">
        <v>4129</v>
      </c>
      <c r="J335" s="16" t="s">
        <v>4129</v>
      </c>
      <c r="K335" s="16" t="s">
        <v>4129</v>
      </c>
      <c r="L335" s="16" t="s">
        <v>4129</v>
      </c>
      <c r="M335" s="16" t="s">
        <v>4129</v>
      </c>
      <c r="N335" s="16" t="s">
        <v>4129</v>
      </c>
      <c r="O335" s="16" t="s">
        <v>4129</v>
      </c>
      <c r="P335" s="16" t="s">
        <v>4129</v>
      </c>
      <c r="Q335" s="7" t="s">
        <v>8379</v>
      </c>
    </row>
    <row r="336" spans="1:17" x14ac:dyDescent="0.2">
      <c r="A336" s="7" t="s">
        <v>8379</v>
      </c>
      <c r="B336" s="16">
        <v>2</v>
      </c>
      <c r="C336" s="16" t="s">
        <v>9471</v>
      </c>
      <c r="D336" s="16">
        <v>2</v>
      </c>
      <c r="E336" s="16" t="s">
        <v>9471</v>
      </c>
      <c r="F336" s="16"/>
      <c r="G336" s="16"/>
      <c r="H336" s="16"/>
      <c r="I336" s="16" t="s">
        <v>4129</v>
      </c>
      <c r="J336" s="16" t="s">
        <v>4129</v>
      </c>
      <c r="K336" s="16" t="s">
        <v>4129</v>
      </c>
      <c r="L336" s="16" t="s">
        <v>4129</v>
      </c>
      <c r="M336" s="16" t="s">
        <v>4129</v>
      </c>
      <c r="N336" s="16" t="s">
        <v>4129</v>
      </c>
      <c r="O336" s="16" t="s">
        <v>4129</v>
      </c>
      <c r="P336" s="16" t="s">
        <v>4129</v>
      </c>
      <c r="Q336" s="7" t="s">
        <v>8379</v>
      </c>
    </row>
    <row r="337" spans="1:17" x14ac:dyDescent="0.2">
      <c r="A337" s="7" t="s">
        <v>8379</v>
      </c>
      <c r="B337" s="16">
        <v>4</v>
      </c>
      <c r="C337" s="16" t="s">
        <v>9475</v>
      </c>
      <c r="D337" s="16">
        <v>4</v>
      </c>
      <c r="E337" s="16" t="s">
        <v>9475</v>
      </c>
      <c r="F337" s="16"/>
      <c r="G337" s="16"/>
      <c r="H337" s="16"/>
      <c r="I337" s="16" t="s">
        <v>4129</v>
      </c>
      <c r="J337" s="16" t="s">
        <v>4129</v>
      </c>
      <c r="K337" s="16" t="s">
        <v>4129</v>
      </c>
      <c r="L337" s="16" t="s">
        <v>4129</v>
      </c>
      <c r="M337" s="16" t="s">
        <v>4129</v>
      </c>
      <c r="N337" s="16" t="s">
        <v>4129</v>
      </c>
      <c r="O337" s="16" t="s">
        <v>4129</v>
      </c>
      <c r="P337" s="16" t="s">
        <v>4129</v>
      </c>
      <c r="Q337" s="7" t="s">
        <v>8379</v>
      </c>
    </row>
    <row r="338" spans="1:17" x14ac:dyDescent="0.2">
      <c r="A338" s="7" t="s">
        <v>8379</v>
      </c>
      <c r="B338" s="16">
        <v>5</v>
      </c>
      <c r="C338" s="16" t="s">
        <v>9480</v>
      </c>
      <c r="D338" s="16">
        <v>5</v>
      </c>
      <c r="E338" s="16" t="s">
        <v>9480</v>
      </c>
      <c r="F338" s="16"/>
      <c r="G338" s="16"/>
      <c r="H338" s="16"/>
      <c r="I338" s="16" t="s">
        <v>4129</v>
      </c>
      <c r="J338" s="16" t="s">
        <v>4129</v>
      </c>
      <c r="K338" s="16" t="s">
        <v>4129</v>
      </c>
      <c r="L338" s="16" t="s">
        <v>4129</v>
      </c>
      <c r="M338" s="16" t="s">
        <v>4129</v>
      </c>
      <c r="N338" s="16" t="s">
        <v>4129</v>
      </c>
      <c r="O338" s="16" t="s">
        <v>4129</v>
      </c>
      <c r="P338" s="16" t="s">
        <v>4129</v>
      </c>
      <c r="Q338" s="7" t="s">
        <v>8379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2022-09-05T21:19:11Z</dcterms:modified>
</cp:coreProperties>
</file>